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J:\ΠΟΛΙΤΙΣΜΟΣ\ΔΕΛΤΙΑ ΤΥΠΟΥ ΜΟΥΣΕΙΑ_ΑΡΧΑΙΟΛΟΓΙΚΟΙ ΧΩΡΟΙ\ΔΕΛΤΙΟ ΤΥΠΟΥ_2021_08\ΠΙΝΑΚΕΣ ΔΕΛΤΙΟΥ ΤΥΠΟΥ 08_21 ΓΙΑ ΙΣΤΟΣΕΛΙΔΑ\"/>
    </mc:Choice>
  </mc:AlternateContent>
  <xr:revisionPtr revIDLastSave="0" documentId="13_ncr:1_{4B0AE067-6F3B-4ED4-B67D-8E9A9D074CAA}" xr6:coauthVersionLast="47" xr6:coauthVersionMax="47" xr10:uidLastSave="{00000000-0000-0000-0000-000000000000}"/>
  <bookViews>
    <workbookView xWindow="-118" yWindow="-118" windowWidth="25370" windowHeight="13929" tabRatio="601" firstSheet="13" activeTab="23"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27" l="1"/>
  <c r="N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1" i="27"/>
  <c r="C201" i="27"/>
  <c r="D201" i="27"/>
  <c r="E201" i="27"/>
  <c r="F201" i="27"/>
  <c r="G201" i="27"/>
  <c r="H201" i="27"/>
  <c r="I201" i="27"/>
  <c r="J201" i="27"/>
  <c r="K201" i="27"/>
  <c r="L201" i="27"/>
  <c r="M201" i="27"/>
  <c r="N231" i="27"/>
  <c r="N230" i="27"/>
  <c r="N229" i="27"/>
  <c r="N228" i="27"/>
  <c r="M227" i="27"/>
  <c r="L227" i="27"/>
  <c r="K227" i="27"/>
  <c r="J227" i="27"/>
  <c r="I227" i="27"/>
  <c r="H227" i="27"/>
  <c r="G227" i="27"/>
  <c r="F227" i="27"/>
  <c r="N227" i="27"/>
  <c r="E227" i="27"/>
  <c r="D227" i="27"/>
  <c r="C227" i="27"/>
  <c r="B227" i="27"/>
  <c r="N226" i="27"/>
  <c r="N225" i="27"/>
  <c r="N224" i="27"/>
  <c r="M223" i="27"/>
  <c r="L223" i="27"/>
  <c r="K223" i="27"/>
  <c r="J223" i="27"/>
  <c r="I223" i="27"/>
  <c r="H223" i="27"/>
  <c r="G223" i="27"/>
  <c r="F223" i="27"/>
  <c r="E223" i="27"/>
  <c r="D223" i="27"/>
  <c r="C223" i="27"/>
  <c r="B223" i="27"/>
  <c r="N222" i="27"/>
  <c r="N221" i="27"/>
  <c r="N220" i="27"/>
  <c r="L219" i="27"/>
  <c r="K219" i="27"/>
  <c r="J219" i="27"/>
  <c r="I219" i="27"/>
  <c r="H219" i="27"/>
  <c r="G219" i="27"/>
  <c r="F219" i="27"/>
  <c r="E219" i="27"/>
  <c r="D219" i="27"/>
  <c r="C219" i="27"/>
  <c r="B219" i="27"/>
  <c r="N218" i="27"/>
  <c r="N217" i="27"/>
  <c r="M216" i="27"/>
  <c r="L216" i="27"/>
  <c r="K216" i="27"/>
  <c r="J216" i="27"/>
  <c r="I216" i="27"/>
  <c r="H216" i="27"/>
  <c r="G216" i="27"/>
  <c r="F216" i="27"/>
  <c r="E216" i="27"/>
  <c r="D216" i="27"/>
  <c r="C216" i="27"/>
  <c r="B216" i="27"/>
  <c r="N215" i="27"/>
  <c r="M214" i="27"/>
  <c r="L214" i="27"/>
  <c r="K214" i="27"/>
  <c r="J214" i="27"/>
  <c r="I214" i="27"/>
  <c r="H214" i="27"/>
  <c r="N214" i="27" s="1"/>
  <c r="G214" i="27"/>
  <c r="F214" i="27"/>
  <c r="E214" i="27"/>
  <c r="D214" i="27"/>
  <c r="C214" i="27"/>
  <c r="B214" i="27"/>
  <c r="N213" i="27"/>
  <c r="N212" i="27"/>
  <c r="N211" i="27"/>
  <c r="N210" i="27"/>
  <c r="M209" i="27"/>
  <c r="L209" i="27"/>
  <c r="K209" i="27"/>
  <c r="J209" i="27"/>
  <c r="I209" i="27"/>
  <c r="H209" i="27"/>
  <c r="G209" i="27"/>
  <c r="F209" i="27"/>
  <c r="N209" i="27"/>
  <c r="E209" i="27"/>
  <c r="D209" i="27"/>
  <c r="C209" i="27"/>
  <c r="B209" i="27"/>
  <c r="N208" i="27"/>
  <c r="M207" i="27"/>
  <c r="L207" i="27"/>
  <c r="K207" i="27"/>
  <c r="J207" i="27"/>
  <c r="I207" i="27"/>
  <c r="H207" i="27"/>
  <c r="G207" i="27"/>
  <c r="F207" i="27"/>
  <c r="E207" i="27"/>
  <c r="D207" i="27"/>
  <c r="C207" i="27"/>
  <c r="B207" i="27"/>
  <c r="N206" i="27"/>
  <c r="N205" i="27"/>
  <c r="M204" i="27"/>
  <c r="L204" i="27"/>
  <c r="K204" i="27"/>
  <c r="J204" i="27"/>
  <c r="I204" i="27"/>
  <c r="H204" i="27"/>
  <c r="G204" i="27"/>
  <c r="F204" i="27"/>
  <c r="E204" i="27"/>
  <c r="D204" i="27"/>
  <c r="C204" i="27"/>
  <c r="B204" i="27"/>
  <c r="N203" i="27"/>
  <c r="N202" i="27"/>
  <c r="N200" i="27"/>
  <c r="N199" i="27"/>
  <c r="M198" i="27"/>
  <c r="L198" i="27"/>
  <c r="K198" i="27"/>
  <c r="J198" i="27"/>
  <c r="I198" i="27"/>
  <c r="H198" i="27"/>
  <c r="G198" i="27"/>
  <c r="F198" i="27"/>
  <c r="N198" i="27"/>
  <c r="E198" i="27"/>
  <c r="D198" i="27"/>
  <c r="C198" i="27"/>
  <c r="B198" i="27"/>
  <c r="N197" i="27"/>
  <c r="M196" i="27"/>
  <c r="L196" i="27"/>
  <c r="K196" i="27"/>
  <c r="J196" i="27"/>
  <c r="I196" i="27"/>
  <c r="H196" i="27"/>
  <c r="N196" i="27" s="1"/>
  <c r="G196" i="27"/>
  <c r="F196" i="27"/>
  <c r="E196" i="27"/>
  <c r="D196" i="27"/>
  <c r="C196" i="27"/>
  <c r="B196" i="27"/>
  <c r="N195" i="27"/>
  <c r="M194" i="27"/>
  <c r="L194" i="27"/>
  <c r="K194" i="27"/>
  <c r="J194" i="27"/>
  <c r="I194" i="27"/>
  <c r="H194" i="27"/>
  <c r="G194" i="27"/>
  <c r="F194" i="27"/>
  <c r="E194" i="27"/>
  <c r="D194" i="27"/>
  <c r="C194" i="27"/>
  <c r="B194" i="27"/>
  <c r="N193" i="27"/>
  <c r="M192" i="27"/>
  <c r="L192" i="27"/>
  <c r="K192" i="27"/>
  <c r="J192" i="27"/>
  <c r="I192" i="27"/>
  <c r="H192" i="27"/>
  <c r="G192" i="27"/>
  <c r="F192" i="27"/>
  <c r="E192" i="27"/>
  <c r="D192" i="27"/>
  <c r="C192" i="27"/>
  <c r="B192" i="27"/>
  <c r="N191" i="27"/>
  <c r="M190" i="27"/>
  <c r="L190" i="27"/>
  <c r="K190" i="27"/>
  <c r="J190" i="27"/>
  <c r="I190" i="27"/>
  <c r="H190" i="27"/>
  <c r="G190" i="27"/>
  <c r="F190" i="27"/>
  <c r="E190" i="27"/>
  <c r="D190" i="27"/>
  <c r="C190" i="27"/>
  <c r="B190" i="27"/>
  <c r="N190" i="27"/>
  <c r="N189" i="27"/>
  <c r="N188" i="27"/>
  <c r="N187" i="27"/>
  <c r="N186" i="27"/>
  <c r="N185" i="27"/>
  <c r="N184" i="27"/>
  <c r="N183" i="27"/>
  <c r="M182" i="27"/>
  <c r="L182" i="27"/>
  <c r="K182" i="27"/>
  <c r="J182" i="27"/>
  <c r="I182" i="27"/>
  <c r="N182" i="27" s="1"/>
  <c r="H182" i="27"/>
  <c r="G182" i="27"/>
  <c r="F182" i="27"/>
  <c r="E182" i="27"/>
  <c r="D182" i="27"/>
  <c r="C182" i="27"/>
  <c r="B182" i="27"/>
  <c r="N181" i="27"/>
  <c r="N180" i="27"/>
  <c r="M179" i="27"/>
  <c r="L179" i="27"/>
  <c r="K179" i="27"/>
  <c r="J179" i="27"/>
  <c r="I179" i="27"/>
  <c r="H179" i="27"/>
  <c r="N179" i="27" s="1"/>
  <c r="G179" i="27"/>
  <c r="F179" i="27"/>
  <c r="E179" i="27"/>
  <c r="D179" i="27"/>
  <c r="C179" i="27"/>
  <c r="B179" i="27"/>
  <c r="N178" i="27"/>
  <c r="M177" i="27"/>
  <c r="L177" i="27"/>
  <c r="K177" i="27"/>
  <c r="J177" i="27"/>
  <c r="I177" i="27"/>
  <c r="H177" i="27"/>
  <c r="G177" i="27"/>
  <c r="F177" i="27"/>
  <c r="E177" i="27"/>
  <c r="D177" i="27"/>
  <c r="C177" i="27"/>
  <c r="B177" i="27"/>
  <c r="N176" i="27"/>
  <c r="N175" i="27"/>
  <c r="N174" i="27"/>
  <c r="N173" i="27"/>
  <c r="N172" i="27"/>
  <c r="N171" i="27"/>
  <c r="N170" i="27"/>
  <c r="M169" i="27"/>
  <c r="L169" i="27"/>
  <c r="K169" i="27"/>
  <c r="J169" i="27"/>
  <c r="I169" i="27"/>
  <c r="H169" i="27"/>
  <c r="G169" i="27"/>
  <c r="F169" i="27"/>
  <c r="E169" i="27"/>
  <c r="D169" i="27"/>
  <c r="C169" i="27"/>
  <c r="B169" i="27"/>
  <c r="N168" i="27"/>
  <c r="N167" i="27"/>
  <c r="N166" i="27"/>
  <c r="N165" i="27"/>
  <c r="M164" i="27"/>
  <c r="L164" i="27"/>
  <c r="K164" i="27"/>
  <c r="J164" i="27"/>
  <c r="I164" i="27"/>
  <c r="H164" i="27"/>
  <c r="N164" i="27" s="1"/>
  <c r="G164" i="27"/>
  <c r="F164" i="27"/>
  <c r="E164" i="27"/>
  <c r="D164" i="27"/>
  <c r="C164" i="27"/>
  <c r="B164" i="27"/>
  <c r="N163" i="27"/>
  <c r="N162" i="27"/>
  <c r="N161" i="27"/>
  <c r="M160" i="27"/>
  <c r="L160" i="27"/>
  <c r="K160" i="27"/>
  <c r="J160" i="27"/>
  <c r="I160" i="27"/>
  <c r="H160" i="27"/>
  <c r="G160" i="27"/>
  <c r="F160" i="27"/>
  <c r="E160" i="27"/>
  <c r="D160" i="27"/>
  <c r="C160" i="27"/>
  <c r="B160" i="27"/>
  <c r="N159" i="27"/>
  <c r="N158" i="27"/>
  <c r="N157" i="27"/>
  <c r="N156" i="27"/>
  <c r="N155" i="27"/>
  <c r="M154" i="27"/>
  <c r="L154" i="27"/>
  <c r="K154" i="27"/>
  <c r="J154" i="27"/>
  <c r="I154" i="27"/>
  <c r="H154" i="27"/>
  <c r="N154" i="27" s="1"/>
  <c r="G154" i="27"/>
  <c r="F154" i="27"/>
  <c r="E154" i="27"/>
  <c r="D154" i="27"/>
  <c r="C154" i="27"/>
  <c r="B154" i="27"/>
  <c r="N153" i="27"/>
  <c r="N152" i="27"/>
  <c r="N151" i="27"/>
  <c r="N150" i="27"/>
  <c r="N149" i="27"/>
  <c r="N148" i="27"/>
  <c r="N147" i="27"/>
  <c r="N146" i="27"/>
  <c r="N145" i="27"/>
  <c r="N144" i="27"/>
  <c r="N143" i="27"/>
  <c r="N142" i="27"/>
  <c r="N141" i="27"/>
  <c r="N140" i="27"/>
  <c r="N139" i="27"/>
  <c r="N138" i="27"/>
  <c r="N137" i="27"/>
  <c r="N136" i="27"/>
  <c r="N135" i="27"/>
  <c r="M134" i="27"/>
  <c r="L134" i="27"/>
  <c r="K134" i="27"/>
  <c r="J134" i="27"/>
  <c r="I134" i="27"/>
  <c r="N134" i="27" s="1"/>
  <c r="H134" i="27"/>
  <c r="G134" i="27"/>
  <c r="F134" i="27"/>
  <c r="E134" i="27"/>
  <c r="D134" i="27"/>
  <c r="C134" i="27"/>
  <c r="B134" i="27"/>
  <c r="N133" i="27"/>
  <c r="M132" i="27"/>
  <c r="L132" i="27"/>
  <c r="K132" i="27"/>
  <c r="J132" i="27"/>
  <c r="I132" i="27"/>
  <c r="H132" i="27"/>
  <c r="G132" i="27"/>
  <c r="F132" i="27"/>
  <c r="E132" i="27"/>
  <c r="D132" i="27"/>
  <c r="C132" i="27"/>
  <c r="B132" i="27"/>
  <c r="N131" i="27"/>
  <c r="N130" i="27"/>
  <c r="N129" i="27"/>
  <c r="N128" i="27"/>
  <c r="N127" i="27"/>
  <c r="N126" i="27"/>
  <c r="M125" i="27"/>
  <c r="L125" i="27"/>
  <c r="K125" i="27"/>
  <c r="J125" i="27"/>
  <c r="I125" i="27"/>
  <c r="H125" i="27"/>
  <c r="G125" i="27"/>
  <c r="F125" i="27"/>
  <c r="E125" i="27"/>
  <c r="D125" i="27"/>
  <c r="C125" i="27"/>
  <c r="B125" i="27"/>
  <c r="N124" i="27"/>
  <c r="M123" i="27"/>
  <c r="L123" i="27"/>
  <c r="K123" i="27"/>
  <c r="J123" i="27"/>
  <c r="I123" i="27"/>
  <c r="N123" i="27" s="1"/>
  <c r="H123" i="27"/>
  <c r="G123" i="27"/>
  <c r="F123" i="27"/>
  <c r="E123" i="27"/>
  <c r="D123" i="27"/>
  <c r="C123" i="27"/>
  <c r="B123" i="27"/>
  <c r="N122" i="27"/>
  <c r="N121" i="27"/>
  <c r="N120" i="27"/>
  <c r="M119" i="27"/>
  <c r="L119" i="27"/>
  <c r="K119" i="27"/>
  <c r="J119" i="27"/>
  <c r="I119" i="27"/>
  <c r="H119" i="27"/>
  <c r="G119" i="27"/>
  <c r="F119" i="27"/>
  <c r="E119" i="27"/>
  <c r="D119" i="27"/>
  <c r="C119" i="27"/>
  <c r="B119" i="27"/>
  <c r="N118" i="27"/>
  <c r="N117" i="27"/>
  <c r="N116" i="27"/>
  <c r="N115" i="27"/>
  <c r="M114" i="27"/>
  <c r="L114" i="27"/>
  <c r="K114" i="27"/>
  <c r="J114" i="27"/>
  <c r="I114" i="27"/>
  <c r="H114" i="27"/>
  <c r="G114" i="27"/>
  <c r="F114" i="27"/>
  <c r="E114" i="27"/>
  <c r="D114" i="27"/>
  <c r="C114" i="27"/>
  <c r="B114" i="27"/>
  <c r="N113" i="27"/>
  <c r="N112" i="27"/>
  <c r="M111" i="27"/>
  <c r="L111" i="27"/>
  <c r="K111" i="27"/>
  <c r="J111" i="27"/>
  <c r="I111" i="27"/>
  <c r="H111" i="27"/>
  <c r="G111" i="27"/>
  <c r="F111" i="27"/>
  <c r="E111" i="27"/>
  <c r="D111" i="27"/>
  <c r="C111" i="27"/>
  <c r="B111" i="27"/>
  <c r="N110" i="27"/>
  <c r="N109" i="27"/>
  <c r="M108" i="27"/>
  <c r="L108" i="27"/>
  <c r="K108" i="27"/>
  <c r="J108" i="27"/>
  <c r="I108" i="27"/>
  <c r="H108" i="27"/>
  <c r="G108" i="27"/>
  <c r="F108" i="27"/>
  <c r="E108" i="27"/>
  <c r="D108" i="27"/>
  <c r="C108" i="27"/>
  <c r="B108" i="27"/>
  <c r="N107" i="27"/>
  <c r="N106" i="27"/>
  <c r="N105" i="27"/>
  <c r="M104" i="27"/>
  <c r="L104" i="27"/>
  <c r="K104" i="27"/>
  <c r="J104" i="27"/>
  <c r="I104" i="27"/>
  <c r="H104" i="27"/>
  <c r="G104" i="27"/>
  <c r="F104" i="27"/>
  <c r="E104" i="27"/>
  <c r="D104" i="27"/>
  <c r="C104" i="27"/>
  <c r="B104" i="27"/>
  <c r="N103" i="27"/>
  <c r="N102" i="27"/>
  <c r="N101" i="27"/>
  <c r="M100" i="27"/>
  <c r="L100" i="27"/>
  <c r="K100" i="27"/>
  <c r="J100" i="27"/>
  <c r="I100" i="27"/>
  <c r="H100" i="27"/>
  <c r="G100" i="27"/>
  <c r="F100" i="27"/>
  <c r="E100" i="27"/>
  <c r="D100" i="27"/>
  <c r="C100" i="27"/>
  <c r="B100" i="27"/>
  <c r="N99" i="27"/>
  <c r="N98" i="27"/>
  <c r="N97" i="27"/>
  <c r="N96" i="27"/>
  <c r="M95" i="27"/>
  <c r="L95" i="27"/>
  <c r="K95" i="27"/>
  <c r="J95" i="27"/>
  <c r="I95" i="27"/>
  <c r="H95" i="27"/>
  <c r="G95" i="27"/>
  <c r="F95" i="27"/>
  <c r="E95" i="27"/>
  <c r="D95" i="27"/>
  <c r="C95" i="27"/>
  <c r="B95" i="27"/>
  <c r="N94" i="27"/>
  <c r="M93" i="27"/>
  <c r="L93" i="27"/>
  <c r="K93" i="27"/>
  <c r="J93" i="27"/>
  <c r="I93" i="27"/>
  <c r="H93" i="27"/>
  <c r="G93" i="27"/>
  <c r="F93" i="27"/>
  <c r="E93" i="27"/>
  <c r="D93" i="27"/>
  <c r="C93" i="27"/>
  <c r="B93" i="27"/>
  <c r="N92" i="27"/>
  <c r="N91" i="27"/>
  <c r="M90" i="27"/>
  <c r="L90" i="27"/>
  <c r="K90" i="27"/>
  <c r="J90" i="27"/>
  <c r="I90" i="27"/>
  <c r="H90" i="27"/>
  <c r="G90" i="27"/>
  <c r="F90" i="27"/>
  <c r="E90" i="27"/>
  <c r="D90" i="27"/>
  <c r="C90" i="27"/>
  <c r="B90" i="27"/>
  <c r="N89" i="27"/>
  <c r="N88" i="27"/>
  <c r="M87" i="27"/>
  <c r="L87" i="27"/>
  <c r="K87" i="27"/>
  <c r="J87" i="27"/>
  <c r="I87" i="27"/>
  <c r="H87" i="27"/>
  <c r="G87" i="27"/>
  <c r="F87" i="27"/>
  <c r="E87" i="27"/>
  <c r="D87" i="27"/>
  <c r="C87" i="27"/>
  <c r="B87" i="27"/>
  <c r="N86" i="27"/>
  <c r="N85" i="27"/>
  <c r="N84" i="27"/>
  <c r="N83" i="27"/>
  <c r="M82" i="27"/>
  <c r="L82" i="27"/>
  <c r="K82" i="27"/>
  <c r="J82" i="27"/>
  <c r="I82" i="27"/>
  <c r="H82" i="27"/>
  <c r="G82" i="27"/>
  <c r="F82" i="27"/>
  <c r="E82" i="27"/>
  <c r="D82" i="27"/>
  <c r="C82" i="27"/>
  <c r="B82" i="27"/>
  <c r="N81" i="27"/>
  <c r="M80" i="27"/>
  <c r="L80" i="27"/>
  <c r="K80" i="27"/>
  <c r="J80" i="27"/>
  <c r="I80" i="27"/>
  <c r="H80" i="27"/>
  <c r="G80" i="27"/>
  <c r="F80" i="27"/>
  <c r="E80" i="27"/>
  <c r="D80" i="27"/>
  <c r="C80" i="27"/>
  <c r="B80" i="27"/>
  <c r="N79" i="27"/>
  <c r="N78" i="27"/>
  <c r="N77" i="27"/>
  <c r="N76" i="27"/>
  <c r="M75" i="27"/>
  <c r="L75" i="27"/>
  <c r="K75" i="27"/>
  <c r="J75" i="27"/>
  <c r="I75" i="27"/>
  <c r="H75" i="27"/>
  <c r="G75" i="27"/>
  <c r="F75" i="27"/>
  <c r="E75" i="27"/>
  <c r="D75" i="27"/>
  <c r="C75" i="27"/>
  <c r="B75" i="27"/>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D47" i="27"/>
  <c r="C47" i="27"/>
  <c r="B47" i="27"/>
  <c r="N46" i="27"/>
  <c r="N45" i="27"/>
  <c r="M44" i="27"/>
  <c r="L44" i="27"/>
  <c r="K44" i="27"/>
  <c r="J44" i="27"/>
  <c r="I44" i="27"/>
  <c r="H44" i="27"/>
  <c r="G44" i="27"/>
  <c r="N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B13" i="27"/>
  <c r="N12" i="27"/>
  <c r="N11" i="27"/>
  <c r="N10" i="27"/>
  <c r="M9" i="27"/>
  <c r="L9" i="27"/>
  <c r="K9" i="27"/>
  <c r="J9" i="27"/>
  <c r="I9" i="27"/>
  <c r="H9" i="27"/>
  <c r="G9" i="27"/>
  <c r="F9" i="27"/>
  <c r="E9" i="27"/>
  <c r="D9" i="27"/>
  <c r="C9" i="27"/>
  <c r="B9" i="27"/>
  <c r="N8" i="27"/>
  <c r="N7" i="27"/>
  <c r="N6" i="27"/>
  <c r="M5" i="27"/>
  <c r="L5" i="27"/>
  <c r="K5" i="27"/>
  <c r="J5" i="27"/>
  <c r="I5" i="27"/>
  <c r="H5" i="27"/>
  <c r="G5" i="27"/>
  <c r="F5" i="27"/>
  <c r="E5" i="27"/>
  <c r="D5" i="27"/>
  <c r="C5" i="27"/>
  <c r="B5" i="27"/>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3" i="27"/>
  <c r="N219" i="27"/>
  <c r="N216" i="27"/>
  <c r="N207" i="27"/>
  <c r="N204" i="27"/>
  <c r="N201" i="27"/>
  <c r="B4" i="27"/>
  <c r="F4" i="27"/>
  <c r="N194" i="27"/>
  <c r="N192" i="27"/>
  <c r="N177" i="27"/>
  <c r="N160" i="27"/>
  <c r="N125" i="27"/>
  <c r="N119" i="27"/>
  <c r="N114" i="27"/>
  <c r="N108" i="27"/>
  <c r="N104" i="27"/>
  <c r="N93" i="27"/>
  <c r="N90" i="27"/>
  <c r="N87" i="27"/>
  <c r="N82" i="27"/>
  <c r="N80" i="27"/>
  <c r="N75" i="27"/>
  <c r="N57" i="27"/>
  <c r="N55" i="27"/>
  <c r="M4" i="27"/>
  <c r="K4" i="27"/>
  <c r="N47" i="27"/>
  <c r="C4" i="27"/>
  <c r="N16" i="27"/>
  <c r="N13" i="27"/>
  <c r="E4" i="27"/>
  <c r="N9" i="27"/>
  <c r="J4" i="27"/>
  <c r="L4" i="27"/>
  <c r="D4" i="27"/>
  <c r="N5" i="27"/>
  <c r="G19" i="27"/>
  <c r="N5" i="26"/>
  <c r="E4" i="26"/>
  <c r="N169" i="27" l="1"/>
  <c r="N132" i="27"/>
  <c r="N111" i="27"/>
  <c r="N100" i="27"/>
  <c r="N95" i="27"/>
  <c r="N72" i="27"/>
  <c r="N53" i="27"/>
  <c r="I4" i="27"/>
  <c r="H19" i="27"/>
  <c r="H4" i="27" s="1"/>
  <c r="G4" i="27"/>
  <c r="N19" i="27" l="1"/>
  <c r="N4" i="27" s="1"/>
</calcChain>
</file>

<file path=xl/sharedStrings.xml><?xml version="1.0" encoding="utf-8"?>
<sst xmlns="http://schemas.openxmlformats.org/spreadsheetml/2006/main" count="9109" uniqueCount="987">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</sst>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89">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NumberFormat="1"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0" fillId="0" borderId="0" xfId="0" applyAlignment="1"/>
    <xf numFmtId="0" fontId="9" fillId="0" borderId="0" xfId="0" applyFont="1" applyBorder="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NumberFormat="1"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0" fontId="11" fillId="0" borderId="7" xfId="0" applyFont="1" applyBorder="1" applyAlignment="1">
      <alignment horizontal="left"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NumberFormat="1"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7" fillId="0" borderId="0" xfId="0" applyFont="1" applyAlignment="1"/>
    <xf numFmtId="0" fontId="18" fillId="0" borderId="0" xfId="0" applyFont="1"/>
    <xf numFmtId="0" fontId="4" fillId="0" borderId="0" xfId="0" applyFont="1" applyFill="1" applyBorder="1" applyAlignment="1"/>
    <xf numFmtId="0" fontId="17" fillId="0" borderId="14" xfId="0" applyFont="1" applyBorder="1"/>
    <xf numFmtId="0" fontId="16" fillId="0" borderId="0" xfId="0" applyFont="1" applyBorder="1" applyAlignment="1">
      <alignment horizontal="center" vertical="center"/>
    </xf>
    <xf numFmtId="0" fontId="4" fillId="0" borderId="0" xfId="0" applyFont="1" applyAlignment="1">
      <alignment horizontal="center"/>
    </xf>
    <xf numFmtId="0" fontId="2" fillId="0" borderId="18" xfId="0" applyFont="1" applyBorder="1"/>
    <xf numFmtId="0" fontId="3" fillId="0" borderId="8" xfId="0" applyFont="1" applyBorder="1"/>
    <xf numFmtId="3" fontId="2" fillId="0" borderId="14" xfId="0" applyNumberFormat="1" applyFont="1" applyBorder="1"/>
    <xf numFmtId="0" fontId="17" fillId="0" borderId="0" xfId="0" applyFont="1" applyFill="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Border="1" applyAlignment="1">
      <alignment horizontal="center" vertical="center" wrapText="1"/>
    </xf>
    <xf numFmtId="0" fontId="3" fillId="0" borderId="0" xfId="0" applyFont="1" applyBorder="1"/>
    <xf numFmtId="3" fontId="3" fillId="0" borderId="0" xfId="0" applyNumberFormat="1" applyFont="1" applyBorder="1"/>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NumberFormat="1"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3" fontId="1" fillId="0" borderId="0" xfId="0" applyNumberFormat="1" applyFont="1" applyBorder="1"/>
    <xf numFmtId="4" fontId="1" fillId="0" borderId="0" xfId="0" applyNumberFormat="1" applyFont="1" applyBorder="1"/>
    <xf numFmtId="0" fontId="1" fillId="0" borderId="0" xfId="0" applyFont="1" applyBorder="1"/>
    <xf numFmtId="0" fontId="17" fillId="0" borderId="0" xfId="0" applyFont="1" applyBorder="1"/>
    <xf numFmtId="0" fontId="7" fillId="0" borderId="0" xfId="0" applyNumberFormat="1" applyFont="1" applyBorder="1" applyAlignment="1">
      <alignment horizontal="center"/>
    </xf>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NumberFormat="1"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3" fillId="0" borderId="0" xfId="0" applyFont="1" applyAlignment="1"/>
    <xf numFmtId="0" fontId="9" fillId="0" borderId="32" xfId="0" applyFont="1" applyBorder="1" applyAlignment="1">
      <alignment horizontal="center" vertical="center"/>
    </xf>
    <xf numFmtId="0" fontId="15" fillId="0" borderId="0" xfId="0" applyFont="1" applyBorder="1" applyAlignment="1">
      <alignment horizontal="center" vertical="center"/>
    </xf>
    <xf numFmtId="0" fontId="3" fillId="0" borderId="0" xfId="0" applyFont="1" applyAlignment="1">
      <alignment horizontal="left"/>
    </xf>
    <xf numFmtId="0" fontId="24" fillId="0" borderId="0" xfId="0" applyFont="1" applyAlignment="1"/>
    <xf numFmtId="0" fontId="5" fillId="0" borderId="0" xfId="0" applyFont="1" applyAlignme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8" fillId="0" borderId="4" xfId="0" applyNumberFormat="1" applyFont="1" applyFill="1" applyBorder="1" applyAlignment="1">
      <alignment horizontal="center" vertical="center"/>
    </xf>
    <xf numFmtId="3" fontId="7" fillId="0" borderId="5" xfId="0" applyNumberFormat="1" applyFont="1" applyFill="1" applyBorder="1" applyAlignment="1">
      <alignment horizontal="right"/>
    </xf>
    <xf numFmtId="3" fontId="7" fillId="0" borderId="6" xfId="0" applyNumberFormat="1" applyFont="1" applyFill="1" applyBorder="1" applyAlignment="1">
      <alignment horizontal="right"/>
    </xf>
    <xf numFmtId="0" fontId="5" fillId="0" borderId="0" xfId="0" applyFont="1" applyFill="1"/>
    <xf numFmtId="0" fontId="3" fillId="0" borderId="0" xfId="0" applyFont="1" applyFill="1"/>
    <xf numFmtId="3" fontId="5" fillId="0" borderId="0" xfId="0" applyNumberFormat="1" applyFont="1" applyFill="1" applyAlignment="1">
      <alignment horizontal="center"/>
    </xf>
    <xf numFmtId="3" fontId="3" fillId="0" borderId="0" xfId="0" applyNumberFormat="1" applyFont="1" applyFill="1"/>
    <xf numFmtId="3" fontId="3" fillId="0" borderId="8" xfId="0" applyNumberFormat="1" applyFont="1" applyBorder="1" applyAlignment="1">
      <alignment horizontal="right"/>
    </xf>
    <xf numFmtId="3" fontId="5" fillId="0" borderId="9" xfId="0" applyNumberFormat="1" applyFont="1" applyBorder="1" applyAlignment="1">
      <alignment horizontal="right"/>
    </xf>
    <xf numFmtId="0" fontId="8" fillId="0" borderId="7" xfId="0" applyFont="1" applyFill="1" applyBorder="1" applyAlignment="1">
      <alignment horizontal="center" vertical="center"/>
    </xf>
    <xf numFmtId="3" fontId="7" fillId="0" borderId="8" xfId="0" applyNumberFormat="1" applyFont="1" applyFill="1" applyBorder="1" applyAlignment="1">
      <alignment horizontal="right"/>
    </xf>
    <xf numFmtId="3" fontId="7" fillId="0" borderId="9" xfId="0" applyNumberFormat="1" applyFont="1" applyFill="1" applyBorder="1" applyAlignment="1">
      <alignment horizontal="right"/>
    </xf>
    <xf numFmtId="3" fontId="5" fillId="0" borderId="0" xfId="0" applyNumberFormat="1" applyFont="1" applyFill="1"/>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8" fillId="0" borderId="7" xfId="0" applyNumberFormat="1" applyFont="1" applyFill="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xf numFmtId="3" fontId="30" fillId="0" borderId="0" xfId="0" applyNumberFormat="1" applyFont="1" applyFill="1"/>
    <xf numFmtId="3" fontId="31" fillId="0" borderId="1" xfId="0" applyNumberFormat="1" applyFont="1" applyFill="1" applyBorder="1" applyAlignment="1">
      <alignment horizontal="center" vertical="center"/>
    </xf>
    <xf numFmtId="3" fontId="32" fillId="0" borderId="2"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3" fontId="33" fillId="0" borderId="0" xfId="0" applyNumberFormat="1" applyFont="1" applyFill="1"/>
    <xf numFmtId="0" fontId="33" fillId="0" borderId="0" xfId="0" applyFont="1" applyFill="1" applyAlignment="1">
      <alignment horizontal="center" vertical="center"/>
    </xf>
    <xf numFmtId="0" fontId="34" fillId="0" borderId="10" xfId="0" applyFont="1" applyFill="1" applyBorder="1" applyAlignment="1">
      <alignment horizontal="center" vertical="center"/>
    </xf>
    <xf numFmtId="3" fontId="35" fillId="0" borderId="11" xfId="0" applyNumberFormat="1" applyFont="1" applyFill="1" applyBorder="1" applyAlignment="1">
      <alignment horizontal="center" vertical="center"/>
    </xf>
    <xf numFmtId="3" fontId="35" fillId="0" borderId="12" xfId="0" applyNumberFormat="1" applyFont="1" applyFill="1" applyBorder="1" applyAlignment="1">
      <alignment horizontal="center" vertical="center"/>
    </xf>
    <xf numFmtId="3" fontId="34" fillId="0" borderId="4" xfId="0" applyNumberFormat="1" applyFont="1" applyFill="1" applyBorder="1" applyAlignment="1">
      <alignment horizontal="center" vertical="center"/>
    </xf>
    <xf numFmtId="3" fontId="35" fillId="0" borderId="5" xfId="0" applyNumberFormat="1" applyFont="1" applyFill="1" applyBorder="1" applyAlignment="1">
      <alignment horizontal="right"/>
    </xf>
    <xf numFmtId="3" fontId="35" fillId="0" borderId="6" xfId="0" applyNumberFormat="1" applyFont="1" applyFill="1" applyBorder="1" applyAlignment="1">
      <alignment horizontal="right"/>
    </xf>
    <xf numFmtId="0" fontId="33" fillId="0" borderId="0" xfId="0" applyFont="1" applyFill="1"/>
    <xf numFmtId="3" fontId="33" fillId="0" borderId="0" xfId="0" applyNumberFormat="1" applyFont="1" applyFill="1" applyAlignment="1">
      <alignment horizontal="center"/>
    </xf>
    <xf numFmtId="3" fontId="36" fillId="0" borderId="7" xfId="0" applyNumberFormat="1" applyFont="1" applyFill="1" applyBorder="1" applyAlignment="1">
      <alignment horizontal="left" vertical="center"/>
    </xf>
    <xf numFmtId="3" fontId="30" fillId="0" borderId="8" xfId="0" applyNumberFormat="1" applyFont="1" applyFill="1" applyBorder="1" applyAlignment="1">
      <alignment horizontal="right"/>
    </xf>
    <xf numFmtId="3" fontId="33" fillId="0" borderId="9" xfId="0" applyNumberFormat="1" applyFont="1" applyFill="1" applyBorder="1" applyAlignment="1">
      <alignment horizontal="right"/>
    </xf>
    <xf numFmtId="0" fontId="36" fillId="0" borderId="7" xfId="0" applyFont="1" applyFill="1" applyBorder="1" applyAlignment="1">
      <alignment horizontal="left" vertical="center"/>
    </xf>
    <xf numFmtId="0" fontId="30" fillId="0" borderId="0" xfId="0" applyFont="1" applyFill="1" applyAlignment="1">
      <alignment horizontal="left"/>
    </xf>
    <xf numFmtId="0" fontId="34" fillId="0" borderId="7" xfId="0" applyFont="1" applyFill="1" applyBorder="1" applyAlignment="1">
      <alignment horizontal="center" vertical="center"/>
    </xf>
    <xf numFmtId="3" fontId="35" fillId="0" borderId="8" xfId="0" applyNumberFormat="1" applyFont="1" applyFill="1" applyBorder="1" applyAlignment="1">
      <alignment horizontal="right"/>
    </xf>
    <xf numFmtId="3" fontId="35" fillId="0" borderId="9" xfId="0" applyNumberFormat="1" applyFont="1" applyFill="1" applyBorder="1" applyAlignment="1">
      <alignment horizontal="right"/>
    </xf>
    <xf numFmtId="3" fontId="34" fillId="0" borderId="7" xfId="0" applyNumberFormat="1" applyFont="1" applyFill="1" applyBorder="1" applyAlignment="1">
      <alignment horizontal="center" vertical="center"/>
    </xf>
    <xf numFmtId="3" fontId="36" fillId="0" borderId="7" xfId="0" applyNumberFormat="1" applyFont="1" applyFill="1" applyBorder="1" applyAlignment="1">
      <alignment horizontal="left" vertical="center" wrapText="1"/>
    </xf>
    <xf numFmtId="3" fontId="11" fillId="0" borderId="7" xfId="0" applyNumberFormat="1" applyFont="1" applyFill="1" applyBorder="1" applyAlignment="1">
      <alignment horizontal="left" vertical="center" wrapText="1"/>
    </xf>
    <xf numFmtId="3" fontId="3" fillId="0" borderId="8" xfId="0" applyNumberFormat="1" applyFont="1" applyFill="1" applyBorder="1" applyAlignment="1">
      <alignment horizontal="right"/>
    </xf>
    <xf numFmtId="3" fontId="5" fillId="0" borderId="9" xfId="0" applyNumberFormat="1" applyFont="1" applyFill="1" applyBorder="1" applyAlignment="1">
      <alignment horizontal="right"/>
    </xf>
    <xf numFmtId="0" fontId="37" fillId="0" borderId="0" xfId="0" applyFont="1" applyFill="1" applyAlignment="1">
      <alignment horizontal="left"/>
    </xf>
    <xf numFmtId="3" fontId="36" fillId="0" borderId="7" xfId="0" applyNumberFormat="1" applyFont="1" applyFill="1" applyBorder="1"/>
    <xf numFmtId="0" fontId="38" fillId="0" borderId="0" xfId="0" applyFont="1" applyFill="1" applyAlignment="1">
      <alignment vertical="center" wrapText="1"/>
    </xf>
    <xf numFmtId="0" fontId="39" fillId="0" borderId="0" xfId="0" applyFont="1" applyFill="1"/>
    <xf numFmtId="0" fontId="40" fillId="0" borderId="0" xfId="0" applyFont="1" applyFill="1"/>
    <xf numFmtId="3" fontId="39" fillId="0" borderId="0" xfId="0" applyNumberFormat="1" applyFont="1" applyFill="1"/>
    <xf numFmtId="3" fontId="38" fillId="0" borderId="0" xfId="0" applyNumberFormat="1" applyFont="1" applyFill="1"/>
    <xf numFmtId="0" fontId="37" fillId="0" borderId="0" xfId="0" applyFont="1" applyFill="1"/>
    <xf numFmtId="3" fontId="30" fillId="0" borderId="0" xfId="0" applyNumberFormat="1" applyFont="1" applyFill="1" applyAlignment="1">
      <alignment wrapText="1"/>
    </xf>
    <xf numFmtId="0" fontId="29" fillId="0" borderId="0" xfId="0" applyFont="1" applyAlignment="1">
      <alignment horizontal="center" vertical="center"/>
    </xf>
    <xf numFmtId="3" fontId="33" fillId="0" borderId="0" xfId="0" applyNumberFormat="1" applyFont="1"/>
    <xf numFmtId="0" fontId="33" fillId="0" borderId="0" xfId="0" applyFont="1"/>
    <xf numFmtId="3" fontId="30" fillId="0" borderId="0" xfId="0" applyNumberFormat="1" applyFont="1"/>
    <xf numFmtId="0" fontId="30" fillId="0" borderId="0" xfId="0" applyFont="1" applyAlignment="1">
      <alignment horizontal="left"/>
    </xf>
    <xf numFmtId="0" fontId="30" fillId="0" borderId="0" xfId="0" applyFont="1"/>
    <xf numFmtId="0" fontId="37" fillId="0" borderId="0" xfId="0" applyFont="1" applyAlignment="1">
      <alignment horizontal="left"/>
    </xf>
    <xf numFmtId="0" fontId="37" fillId="0" borderId="0" xfId="0" applyFont="1"/>
    <xf numFmtId="0" fontId="29" fillId="0" borderId="0" xfId="0" applyFont="1" applyBorder="1" applyAlignment="1">
      <alignment horizontal="center" vertical="center"/>
    </xf>
    <xf numFmtId="3" fontId="31" fillId="0" borderId="33" xfId="0" applyNumberFormat="1" applyFont="1" applyFill="1" applyBorder="1" applyAlignment="1">
      <alignment horizontal="center" vertical="center"/>
    </xf>
    <xf numFmtId="3" fontId="32" fillId="0" borderId="34" xfId="0" applyNumberFormat="1" applyFont="1" applyFill="1" applyBorder="1" applyAlignment="1">
      <alignment horizontal="center" vertical="center" wrapText="1"/>
    </xf>
    <xf numFmtId="0" fontId="34" fillId="0" borderId="35" xfId="0" applyFont="1" applyFill="1" applyBorder="1" applyAlignment="1">
      <alignment horizontal="center" vertical="center"/>
    </xf>
    <xf numFmtId="3" fontId="35" fillId="0" borderId="36" xfId="0" applyNumberFormat="1" applyFont="1" applyFill="1" applyBorder="1" applyAlignment="1">
      <alignment horizontal="center" vertical="center"/>
    </xf>
    <xf numFmtId="3" fontId="34" fillId="0" borderId="37" xfId="0" applyNumberFormat="1" applyFont="1" applyFill="1" applyBorder="1" applyAlignment="1">
      <alignment horizontal="center" vertical="center"/>
    </xf>
    <xf numFmtId="3" fontId="36" fillId="0" borderId="38" xfId="0" applyNumberFormat="1" applyFont="1" applyFill="1" applyBorder="1" applyAlignment="1">
      <alignment horizontal="left" vertical="center"/>
    </xf>
    <xf numFmtId="3" fontId="33" fillId="0" borderId="39" xfId="0" applyNumberFormat="1" applyFont="1" applyFill="1" applyBorder="1" applyAlignment="1">
      <alignment horizontal="right"/>
    </xf>
    <xf numFmtId="0" fontId="36" fillId="0" borderId="38" xfId="0" applyFont="1" applyFill="1" applyBorder="1" applyAlignment="1">
      <alignment horizontal="left" vertical="center"/>
    </xf>
    <xf numFmtId="0" fontId="34" fillId="0" borderId="38" xfId="0" applyFont="1" applyFill="1" applyBorder="1" applyAlignment="1">
      <alignment horizontal="center" vertical="center"/>
    </xf>
    <xf numFmtId="3" fontId="35" fillId="0" borderId="39" xfId="0" applyNumberFormat="1" applyFont="1" applyFill="1" applyBorder="1" applyAlignment="1">
      <alignment horizontal="right"/>
    </xf>
    <xf numFmtId="3" fontId="34" fillId="0" borderId="38" xfId="0" applyNumberFormat="1" applyFont="1" applyFill="1" applyBorder="1" applyAlignment="1">
      <alignment horizontal="center" vertical="center"/>
    </xf>
    <xf numFmtId="3" fontId="30" fillId="0" borderId="0" xfId="0" applyNumberFormat="1" applyFont="1" applyFill="1" applyBorder="1"/>
    <xf numFmtId="3" fontId="36" fillId="0" borderId="38" xfId="0" applyNumberFormat="1" applyFont="1" applyFill="1" applyBorder="1" applyAlignment="1">
      <alignment horizontal="left" vertical="center" wrapText="1"/>
    </xf>
    <xf numFmtId="3" fontId="36" fillId="0" borderId="38" xfId="0" applyNumberFormat="1" applyFont="1" applyFill="1" applyBorder="1"/>
    <xf numFmtId="3" fontId="36" fillId="0" borderId="40" xfId="0" applyNumberFormat="1" applyFont="1" applyFill="1" applyBorder="1" applyAlignment="1">
      <alignment horizontal="left" vertical="center"/>
    </xf>
    <xf numFmtId="3" fontId="30" fillId="0" borderId="41" xfId="0" applyNumberFormat="1" applyFont="1" applyFill="1" applyBorder="1" applyAlignment="1">
      <alignment horizontal="right"/>
    </xf>
    <xf numFmtId="3" fontId="33" fillId="0" borderId="42" xfId="0" applyNumberFormat="1" applyFont="1" applyFill="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0" fontId="7" fillId="0" borderId="0" xfId="0" applyFont="1" applyAlignment="1">
      <alignment horizontal="center"/>
    </xf>
    <xf numFmtId="0" fontId="4" fillId="0" borderId="0" xfId="0" applyNumberFormat="1" applyFont="1" applyAlignment="1">
      <alignment horizontal="center"/>
    </xf>
    <xf numFmtId="0" fontId="7" fillId="0" borderId="0" xfId="0" applyNumberFormat="1"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NumberFormat="1" applyFont="1" applyBorder="1" applyAlignment="1">
      <alignment horizontal="center"/>
    </xf>
    <xf numFmtId="0" fontId="4" fillId="0" borderId="13" xfId="0" applyNumberFormat="1" applyFont="1" applyBorder="1" applyAlignment="1">
      <alignment horizontal="center"/>
    </xf>
    <xf numFmtId="0" fontId="7" fillId="0" borderId="14" xfId="0" applyNumberFormat="1" applyFont="1" applyBorder="1" applyAlignment="1">
      <alignment horizontal="center"/>
    </xf>
    <xf numFmtId="0" fontId="7" fillId="0" borderId="13" xfId="0" applyNumberFormat="1" applyFont="1" applyBorder="1" applyAlignment="1">
      <alignment horizontal="center"/>
    </xf>
    <xf numFmtId="3" fontId="7" fillId="0" borderId="0" xfId="0" applyNumberFormat="1" applyFont="1" applyBorder="1" applyAlignment="1">
      <alignment horizontal="center"/>
    </xf>
    <xf numFmtId="0" fontId="7" fillId="0" borderId="0" xfId="0" applyNumberFormat="1" applyFont="1" applyBorder="1" applyAlignment="1">
      <alignment horizontal="center"/>
    </xf>
    <xf numFmtId="3" fontId="8" fillId="0" borderId="0" xfId="0" applyNumberFormat="1" applyFont="1" applyAlignment="1">
      <alignment horizontal="center"/>
    </xf>
    <xf numFmtId="0" fontId="3" fillId="0" borderId="0" xfId="0" applyFont="1" applyAlignment="1"/>
    <xf numFmtId="0" fontId="3" fillId="0" borderId="0" xfId="0" applyFont="1" applyAlignment="1">
      <alignment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17" fillId="0" borderId="0" xfId="0" applyFont="1" applyAlignment="1"/>
    <xf numFmtId="3" fontId="4" fillId="0" borderId="43" xfId="0" applyNumberFormat="1" applyFont="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Border="1" applyAlignment="1">
      <alignment horizontal="left" vertical="center" wrapText="1"/>
    </xf>
    <xf numFmtId="0" fontId="29" fillId="0" borderId="45" xfId="0" applyFont="1" applyFill="1" applyBorder="1" applyAlignment="1">
      <alignment horizontal="center" vertical="center"/>
    </xf>
    <xf numFmtId="0" fontId="37" fillId="0" borderId="46" xfId="0" applyFont="1" applyFill="1" applyBorder="1" applyAlignment="1">
      <alignment horizontal="center" vertical="center"/>
    </xf>
    <xf numFmtId="0" fontId="37" fillId="0" borderId="47" xfId="0" applyFont="1" applyFill="1" applyBorder="1" applyAlignment="1">
      <alignment horizontal="center" vertical="center"/>
    </xf>
    <xf numFmtId="3" fontId="38" fillId="0" borderId="0" xfId="0" applyNumberFormat="1" applyFont="1" applyFill="1" applyAlignment="1">
      <alignment horizontal="left" vertical="center" wrapText="1"/>
    </xf>
    <xf numFmtId="0" fontId="38" fillId="0" borderId="0" xfId="0" applyFont="1" applyFill="1" applyAlignment="1">
      <alignment horizontal="left" vertical="center" wrapText="1"/>
    </xf>
    <xf numFmtId="0" fontId="42" fillId="0" borderId="0" xfId="0" applyFont="1" applyFill="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46"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25" defaultRowHeight="10.5" x14ac:dyDescent="0.2"/>
  <cols>
    <col min="1" max="1" width="26" style="44" customWidth="1"/>
    <col min="2" max="2" width="10.25" style="4" customWidth="1"/>
    <col min="3" max="3" width="12" style="4" customWidth="1"/>
    <col min="4" max="4" width="10.125" style="4" customWidth="1"/>
    <col min="5" max="5" width="10.75" style="4" customWidth="1"/>
    <col min="6" max="6" width="9.75" style="4" customWidth="1"/>
    <col min="7" max="7" width="10.25" style="4" customWidth="1"/>
    <col min="8"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0.875" style="61" customWidth="1"/>
    <col min="15" max="15" width="36.75" style="2" bestFit="1" customWidth="1"/>
    <col min="16" max="18" width="9.125" style="4" customWidth="1"/>
    <col min="19" max="20" width="9.125" style="6" customWidth="1"/>
    <col min="21" max="16384" width="9.125" style="4"/>
  </cols>
  <sheetData>
    <row r="1" spans="1:20" ht="14.4" x14ac:dyDescent="0.25">
      <c r="C1" s="248" t="s">
        <v>871</v>
      </c>
      <c r="D1" s="248"/>
      <c r="E1" s="248"/>
      <c r="F1" s="248"/>
      <c r="G1" s="248"/>
      <c r="H1" s="248"/>
      <c r="I1" s="248"/>
      <c r="J1" s="248"/>
      <c r="K1" s="248"/>
    </row>
    <row r="2" spans="1:20" ht="13.1" x14ac:dyDescent="0.25">
      <c r="C2" s="249" t="s">
        <v>872</v>
      </c>
      <c r="D2" s="249"/>
      <c r="E2" s="249"/>
      <c r="F2" s="249"/>
      <c r="G2" s="249"/>
      <c r="H2" s="249"/>
      <c r="I2" s="249"/>
      <c r="J2" s="249"/>
      <c r="K2" s="249"/>
    </row>
    <row r="3" spans="1:20" ht="13.1" x14ac:dyDescent="0.25">
      <c r="A3" s="44" t="s">
        <v>865</v>
      </c>
      <c r="C3" s="13"/>
      <c r="D3" s="13"/>
      <c r="E3" s="13"/>
      <c r="F3" s="13"/>
      <c r="G3" s="13"/>
      <c r="H3" s="13"/>
      <c r="I3" s="13"/>
      <c r="J3" s="13"/>
      <c r="K3" s="13"/>
      <c r="O3" s="2" t="s">
        <v>821</v>
      </c>
    </row>
    <row r="4" spans="1:20" s="102" customFormat="1" ht="28.15" customHeight="1" thickBot="1" x14ac:dyDescent="0.3">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101" t="s">
        <v>753</v>
      </c>
      <c r="O4" s="75" t="s">
        <v>202</v>
      </c>
      <c r="P4" s="74"/>
      <c r="Q4" s="74"/>
      <c r="R4" s="74"/>
      <c r="S4" s="74"/>
      <c r="T4" s="74"/>
    </row>
    <row r="5" spans="1:20" s="7" customFormat="1" ht="12.45" thickTop="1" x14ac:dyDescent="0.2">
      <c r="A5" s="46"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2">
        <f>SUM(B5:M5)</f>
        <v>2661377850</v>
      </c>
      <c r="O5" s="15" t="s">
        <v>369</v>
      </c>
      <c r="P5" s="11"/>
      <c r="Q5" s="11"/>
      <c r="R5" s="11"/>
      <c r="S5" s="11"/>
      <c r="T5" s="11"/>
    </row>
    <row r="6" spans="1:20" x14ac:dyDescent="0.2">
      <c r="A6" s="45"/>
    </row>
    <row r="7" spans="1:20" s="7" customFormat="1" ht="11.8" x14ac:dyDescent="0.2">
      <c r="A7" s="46"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2">
        <f>SUM(B7:M7)</f>
        <v>5469400</v>
      </c>
      <c r="O7" s="11" t="s">
        <v>203</v>
      </c>
      <c r="P7" s="11"/>
      <c r="Q7" s="11"/>
      <c r="R7" s="11"/>
      <c r="S7" s="11"/>
      <c r="T7" s="11"/>
    </row>
    <row r="8" spans="1:20" s="7" customFormat="1" ht="11.8" x14ac:dyDescent="0.2">
      <c r="A8" s="47" t="s">
        <v>0</v>
      </c>
      <c r="B8" s="8">
        <v>21800</v>
      </c>
      <c r="C8" s="8">
        <v>15800</v>
      </c>
      <c r="D8" s="8">
        <v>15800</v>
      </c>
      <c r="E8" s="8">
        <v>85300</v>
      </c>
      <c r="F8" s="8">
        <v>96100</v>
      </c>
      <c r="G8" s="8">
        <v>78600</v>
      </c>
      <c r="H8" s="8">
        <v>121900</v>
      </c>
      <c r="I8" s="8">
        <v>170500</v>
      </c>
      <c r="J8" s="8">
        <v>118400</v>
      </c>
      <c r="K8" s="8">
        <v>56600</v>
      </c>
      <c r="L8" s="8">
        <v>8000</v>
      </c>
      <c r="M8" s="8">
        <v>22200</v>
      </c>
      <c r="N8" s="62">
        <f>SUM(B8:M8)</f>
        <v>811000</v>
      </c>
      <c r="O8" s="7" t="s">
        <v>204</v>
      </c>
      <c r="P8" s="11"/>
      <c r="Q8" s="11"/>
      <c r="R8" s="11"/>
      <c r="S8" s="11"/>
      <c r="T8" s="11"/>
    </row>
    <row r="9" spans="1:20" s="7" customFormat="1" ht="11.8" x14ac:dyDescent="0.2">
      <c r="A9" s="47" t="s">
        <v>1</v>
      </c>
      <c r="B9" s="8">
        <v>108500</v>
      </c>
      <c r="C9" s="8">
        <v>88700</v>
      </c>
      <c r="D9" s="8">
        <v>122300</v>
      </c>
      <c r="E9" s="8">
        <v>466800</v>
      </c>
      <c r="F9" s="8">
        <v>465400</v>
      </c>
      <c r="G9" s="8">
        <v>610500</v>
      </c>
      <c r="H9" s="8">
        <v>363500</v>
      </c>
      <c r="I9" s="8">
        <v>509900</v>
      </c>
      <c r="J9" s="8">
        <v>693500</v>
      </c>
      <c r="K9" s="8">
        <v>421900</v>
      </c>
      <c r="L9" s="8">
        <v>733800</v>
      </c>
      <c r="M9" s="8">
        <v>73600</v>
      </c>
      <c r="N9" s="62">
        <f>SUM(B9:M9)</f>
        <v>4658400</v>
      </c>
      <c r="O9" s="7" t="s">
        <v>205</v>
      </c>
      <c r="P9" s="11"/>
      <c r="Q9" s="11"/>
      <c r="R9" s="11"/>
      <c r="S9" s="11"/>
      <c r="T9" s="11"/>
    </row>
    <row r="10" spans="1:20" s="7" customFormat="1" ht="11.8" x14ac:dyDescent="0.2">
      <c r="A10" s="47"/>
      <c r="B10" s="8"/>
      <c r="C10" s="8"/>
      <c r="D10" s="8"/>
      <c r="E10" s="8"/>
      <c r="F10" s="8"/>
      <c r="G10" s="8"/>
      <c r="H10" s="8"/>
      <c r="I10" s="8"/>
      <c r="J10" s="8"/>
      <c r="K10" s="8"/>
      <c r="L10" s="8"/>
      <c r="M10" s="8"/>
      <c r="N10" s="62"/>
      <c r="R10" s="11"/>
      <c r="S10" s="11"/>
      <c r="T10" s="11"/>
    </row>
    <row r="11" spans="1:20" s="7" customFormat="1" ht="11.8" x14ac:dyDescent="0.2">
      <c r="A11" s="46"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2">
        <f>SUM(B11:M11)</f>
        <v>296600</v>
      </c>
      <c r="O11" s="11" t="s">
        <v>206</v>
      </c>
      <c r="P11" s="11"/>
      <c r="Q11" s="11"/>
      <c r="R11" s="11"/>
      <c r="S11" s="11"/>
      <c r="T11" s="11"/>
    </row>
    <row r="12" spans="1:20" s="7" customFormat="1" ht="11.8" x14ac:dyDescent="0.2">
      <c r="A12" s="47" t="s">
        <v>180</v>
      </c>
      <c r="B12" s="8">
        <v>0</v>
      </c>
      <c r="C12" s="8">
        <v>0</v>
      </c>
      <c r="D12" s="8">
        <v>0</v>
      </c>
      <c r="E12" s="8">
        <v>0</v>
      </c>
      <c r="F12" s="8">
        <v>0</v>
      </c>
      <c r="G12" s="8">
        <v>0</v>
      </c>
      <c r="H12" s="8">
        <v>0</v>
      </c>
      <c r="I12" s="8">
        <v>0</v>
      </c>
      <c r="J12" s="8">
        <v>0</v>
      </c>
      <c r="K12" s="8">
        <v>0</v>
      </c>
      <c r="L12" s="8">
        <v>0</v>
      </c>
      <c r="M12" s="8">
        <v>0</v>
      </c>
      <c r="N12" s="62">
        <f>SUM(B12:M12)</f>
        <v>0</v>
      </c>
      <c r="O12" s="7" t="s">
        <v>391</v>
      </c>
      <c r="P12" s="11"/>
      <c r="Q12" s="11"/>
      <c r="R12" s="11"/>
      <c r="S12" s="11"/>
      <c r="T12" s="11"/>
    </row>
    <row r="13" spans="1:20" s="7" customFormat="1" ht="11.8" x14ac:dyDescent="0.2">
      <c r="A13" s="47" t="s">
        <v>4</v>
      </c>
      <c r="B13" s="8">
        <v>5200</v>
      </c>
      <c r="C13" s="8">
        <v>8000</v>
      </c>
      <c r="D13" s="8">
        <v>15500</v>
      </c>
      <c r="E13" s="8">
        <v>35100</v>
      </c>
      <c r="F13" s="8">
        <v>42500</v>
      </c>
      <c r="G13" s="8">
        <v>33000</v>
      </c>
      <c r="H13" s="8">
        <v>31500</v>
      </c>
      <c r="I13" s="8">
        <v>49000</v>
      </c>
      <c r="J13" s="8">
        <v>25900</v>
      </c>
      <c r="K13" s="8">
        <v>23000</v>
      </c>
      <c r="L13" s="8">
        <v>18900</v>
      </c>
      <c r="M13" s="8">
        <v>9000</v>
      </c>
      <c r="N13" s="62">
        <f>SUM(B13:M13)</f>
        <v>296600</v>
      </c>
      <c r="O13" s="7" t="s">
        <v>208</v>
      </c>
      <c r="P13" s="11"/>
      <c r="Q13" s="11"/>
      <c r="R13" s="11"/>
      <c r="S13" s="11"/>
      <c r="T13" s="11"/>
    </row>
    <row r="14" spans="1:20" s="7" customFormat="1" ht="11.8" x14ac:dyDescent="0.2">
      <c r="A14" s="47"/>
      <c r="B14" s="8"/>
      <c r="C14" s="8"/>
      <c r="D14" s="8"/>
      <c r="E14" s="8"/>
      <c r="F14" s="8"/>
      <c r="G14" s="8"/>
      <c r="H14" s="8"/>
      <c r="I14" s="8"/>
      <c r="J14" s="8"/>
      <c r="K14" s="8"/>
      <c r="L14" s="8"/>
      <c r="M14" s="8"/>
      <c r="N14" s="62"/>
      <c r="O14" s="8"/>
      <c r="R14" s="11"/>
      <c r="S14" s="11"/>
      <c r="T14" s="11"/>
    </row>
    <row r="15" spans="1:20" s="7" customFormat="1" ht="11.8" x14ac:dyDescent="0.2">
      <c r="A15" s="46"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2">
        <f>SUM(B15:M15)</f>
        <v>2302900</v>
      </c>
      <c r="O15" s="11" t="s">
        <v>209</v>
      </c>
      <c r="P15" s="11"/>
      <c r="Q15" s="11"/>
      <c r="R15" s="11"/>
      <c r="S15" s="11"/>
      <c r="T15" s="11"/>
    </row>
    <row r="16" spans="1:20" s="7" customFormat="1" ht="11.8" x14ac:dyDescent="0.2">
      <c r="A16" s="47" t="s">
        <v>90</v>
      </c>
      <c r="B16" s="8">
        <v>19500</v>
      </c>
      <c r="C16" s="8">
        <v>23000</v>
      </c>
      <c r="D16" s="8">
        <v>24300</v>
      </c>
      <c r="E16" s="8">
        <v>161200</v>
      </c>
      <c r="F16" s="8">
        <v>435200</v>
      </c>
      <c r="G16" s="8">
        <v>306100</v>
      </c>
      <c r="H16" s="8">
        <v>311600</v>
      </c>
      <c r="I16" s="8">
        <v>387500</v>
      </c>
      <c r="J16" s="8">
        <v>356000</v>
      </c>
      <c r="K16" s="8">
        <v>227300</v>
      </c>
      <c r="L16" s="8">
        <v>32200</v>
      </c>
      <c r="M16" s="8">
        <v>19000</v>
      </c>
      <c r="N16" s="62">
        <f>SUM(B16:M16)</f>
        <v>2302900</v>
      </c>
      <c r="O16" s="7" t="s">
        <v>210</v>
      </c>
      <c r="P16" s="11"/>
      <c r="Q16" s="11"/>
      <c r="R16" s="11"/>
      <c r="S16" s="11"/>
      <c r="T16" s="11"/>
    </row>
    <row r="17" spans="1:20" s="7" customFormat="1" ht="11.8" x14ac:dyDescent="0.2">
      <c r="A17" s="47"/>
      <c r="B17" s="8"/>
      <c r="C17" s="8"/>
      <c r="D17" s="8"/>
      <c r="E17" s="8"/>
      <c r="F17" s="8"/>
      <c r="G17" s="8"/>
      <c r="H17" s="8"/>
      <c r="I17" s="8"/>
      <c r="J17" s="8"/>
      <c r="K17" s="8"/>
      <c r="L17" s="8"/>
      <c r="M17" s="8"/>
      <c r="N17" s="62"/>
      <c r="R17" s="11"/>
      <c r="S17" s="11"/>
      <c r="T17" s="11"/>
    </row>
    <row r="18" spans="1:20" s="7" customFormat="1" ht="11.8" x14ac:dyDescent="0.2">
      <c r="A18" s="46"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2">
        <f t="shared" ref="N18:N32" si="5">SUM(B18:M18)</f>
        <v>701521650</v>
      </c>
      <c r="O18" s="11" t="s">
        <v>211</v>
      </c>
      <c r="P18" s="11"/>
      <c r="Q18" s="11"/>
      <c r="R18" s="11"/>
      <c r="S18" s="11"/>
      <c r="T18" s="11"/>
    </row>
    <row r="19" spans="1:20" s="7" customFormat="1" ht="11.8" x14ac:dyDescent="0.2">
      <c r="A19" s="47" t="s">
        <v>84</v>
      </c>
      <c r="B19" s="8">
        <v>349000</v>
      </c>
      <c r="C19" s="8">
        <v>265000</v>
      </c>
      <c r="D19" s="8">
        <v>363800</v>
      </c>
      <c r="E19" s="8">
        <v>880200</v>
      </c>
      <c r="F19" s="8">
        <v>1041000</v>
      </c>
      <c r="G19" s="8">
        <v>711400</v>
      </c>
      <c r="H19" s="8">
        <v>654000</v>
      </c>
      <c r="I19" s="8">
        <v>888900</v>
      </c>
      <c r="J19" s="8">
        <v>892400</v>
      </c>
      <c r="K19" s="8">
        <v>777800</v>
      </c>
      <c r="L19" s="8">
        <v>324500</v>
      </c>
      <c r="M19" s="8">
        <v>226200</v>
      </c>
      <c r="N19" s="62">
        <f t="shared" si="5"/>
        <v>7374200</v>
      </c>
      <c r="O19" s="7" t="s">
        <v>212</v>
      </c>
      <c r="P19" s="11"/>
      <c r="Q19" s="11"/>
      <c r="R19" s="11"/>
      <c r="S19" s="11"/>
      <c r="T19" s="11"/>
    </row>
    <row r="20" spans="1:20" s="7" customFormat="1" ht="11.8" x14ac:dyDescent="0.2">
      <c r="A20" s="47"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2">
        <f t="shared" si="5"/>
        <v>627429000</v>
      </c>
      <c r="O20" s="7" t="s">
        <v>213</v>
      </c>
      <c r="P20" s="11"/>
      <c r="Q20" s="11"/>
      <c r="R20" s="11"/>
      <c r="S20" s="11"/>
      <c r="T20" s="11"/>
    </row>
    <row r="21" spans="1:20" s="7" customFormat="1" ht="11.8" x14ac:dyDescent="0.2">
      <c r="A21" s="47" t="s">
        <v>377</v>
      </c>
      <c r="B21" s="8">
        <v>97600</v>
      </c>
      <c r="C21" s="8">
        <v>92900</v>
      </c>
      <c r="D21" s="8">
        <v>116600</v>
      </c>
      <c r="E21" s="8">
        <v>266200</v>
      </c>
      <c r="F21" s="8">
        <v>335500</v>
      </c>
      <c r="G21" s="8">
        <v>265700</v>
      </c>
      <c r="H21" s="8">
        <v>287100</v>
      </c>
      <c r="I21" s="8">
        <v>143300</v>
      </c>
      <c r="J21" s="8">
        <v>272100</v>
      </c>
      <c r="K21" s="8">
        <v>283100</v>
      </c>
      <c r="L21" s="8">
        <v>92200</v>
      </c>
      <c r="M21" s="8">
        <v>79200</v>
      </c>
      <c r="N21" s="62">
        <f t="shared" si="5"/>
        <v>2331500</v>
      </c>
      <c r="O21" s="7" t="s">
        <v>214</v>
      </c>
      <c r="P21" s="11"/>
      <c r="Q21" s="11"/>
      <c r="R21" s="11"/>
      <c r="S21" s="11"/>
      <c r="T21" s="11"/>
    </row>
    <row r="22" spans="1:20" s="7" customFormat="1" ht="11.8" x14ac:dyDescent="0.2">
      <c r="A22" s="47" t="s">
        <v>73</v>
      </c>
      <c r="B22" s="8">
        <v>0</v>
      </c>
      <c r="C22" s="8">
        <v>0</v>
      </c>
      <c r="D22" s="8">
        <v>0</v>
      </c>
      <c r="E22" s="8">
        <v>0</v>
      </c>
      <c r="F22" s="8">
        <v>0</v>
      </c>
      <c r="G22" s="8">
        <v>0</v>
      </c>
      <c r="H22" s="8">
        <v>0</v>
      </c>
      <c r="I22" s="8">
        <v>0</v>
      </c>
      <c r="J22" s="8">
        <v>0</v>
      </c>
      <c r="K22" s="8">
        <v>0</v>
      </c>
      <c r="L22" s="8">
        <v>0</v>
      </c>
      <c r="M22" s="8">
        <v>0</v>
      </c>
      <c r="N22" s="62">
        <f t="shared" si="5"/>
        <v>0</v>
      </c>
      <c r="O22" s="8" t="s">
        <v>347</v>
      </c>
      <c r="P22" s="11"/>
      <c r="Q22" s="11"/>
      <c r="R22" s="11"/>
      <c r="S22" s="11"/>
      <c r="T22" s="11"/>
    </row>
    <row r="23" spans="1:20" s="7" customFormat="1" ht="11.8" x14ac:dyDescent="0.2">
      <c r="A23" s="47" t="s">
        <v>2</v>
      </c>
      <c r="B23" s="8">
        <v>51900</v>
      </c>
      <c r="C23" s="8">
        <v>47100</v>
      </c>
      <c r="D23" s="8">
        <v>53000</v>
      </c>
      <c r="E23" s="8">
        <v>131400</v>
      </c>
      <c r="F23" s="8">
        <v>168000</v>
      </c>
      <c r="G23" s="8">
        <v>135900</v>
      </c>
      <c r="H23" s="8">
        <v>225200</v>
      </c>
      <c r="I23" s="8">
        <v>126000</v>
      </c>
      <c r="J23" s="8">
        <v>109700</v>
      </c>
      <c r="K23" s="8">
        <v>95100</v>
      </c>
      <c r="L23" s="8">
        <v>48200</v>
      </c>
      <c r="M23" s="8">
        <v>78300</v>
      </c>
      <c r="N23" s="62">
        <f t="shared" si="5"/>
        <v>1269800</v>
      </c>
      <c r="O23" s="7" t="s">
        <v>215</v>
      </c>
      <c r="P23" s="11"/>
      <c r="Q23" s="11"/>
      <c r="R23" s="11"/>
      <c r="S23" s="11"/>
      <c r="T23" s="11"/>
    </row>
    <row r="24" spans="1:20" s="7" customFormat="1" ht="11.8" x14ac:dyDescent="0.2">
      <c r="A24" s="47" t="s">
        <v>3</v>
      </c>
      <c r="B24" s="8">
        <v>268000</v>
      </c>
      <c r="C24" s="8">
        <v>290800</v>
      </c>
      <c r="D24" s="8">
        <v>334000</v>
      </c>
      <c r="E24" s="8">
        <v>1268800</v>
      </c>
      <c r="F24" s="8">
        <v>1610400</v>
      </c>
      <c r="G24" s="8">
        <v>1088800</v>
      </c>
      <c r="H24" s="8">
        <v>1239200</v>
      </c>
      <c r="I24" s="8">
        <v>1543200</v>
      </c>
      <c r="J24" s="8">
        <v>1584800</v>
      </c>
      <c r="K24" s="8">
        <v>1350000</v>
      </c>
      <c r="L24" s="8">
        <v>411200</v>
      </c>
      <c r="M24" s="8">
        <v>594000</v>
      </c>
      <c r="N24" s="62">
        <f t="shared" si="5"/>
        <v>11583200</v>
      </c>
      <c r="O24" s="7" t="s">
        <v>218</v>
      </c>
      <c r="P24" s="11"/>
      <c r="Q24" s="11"/>
      <c r="R24" s="11"/>
      <c r="T24" s="11"/>
    </row>
    <row r="25" spans="1:20" s="7" customFormat="1" ht="11.8" x14ac:dyDescent="0.2">
      <c r="A25" s="47" t="s">
        <v>54</v>
      </c>
      <c r="B25" s="8">
        <v>310000</v>
      </c>
      <c r="C25" s="8">
        <v>258400</v>
      </c>
      <c r="D25" s="8">
        <v>452400</v>
      </c>
      <c r="E25" s="8">
        <v>836400</v>
      </c>
      <c r="F25" s="8">
        <v>1015200</v>
      </c>
      <c r="G25" s="8">
        <v>649600</v>
      </c>
      <c r="H25" s="8">
        <v>448800</v>
      </c>
      <c r="I25" s="8">
        <v>457200</v>
      </c>
      <c r="J25" s="8">
        <v>723600</v>
      </c>
      <c r="K25" s="8">
        <v>769200</v>
      </c>
      <c r="L25" s="8">
        <v>308000</v>
      </c>
      <c r="M25" s="8">
        <v>125600</v>
      </c>
      <c r="N25" s="62">
        <f t="shared" si="5"/>
        <v>6354400</v>
      </c>
      <c r="O25" s="7" t="s">
        <v>219</v>
      </c>
      <c r="P25" s="11"/>
      <c r="Q25" s="11"/>
      <c r="R25" s="11"/>
      <c r="S25" s="11"/>
      <c r="T25" s="11"/>
    </row>
    <row r="26" spans="1:20" s="7" customFormat="1" ht="11.8" x14ac:dyDescent="0.2">
      <c r="A26" s="47" t="s">
        <v>74</v>
      </c>
      <c r="B26" s="8">
        <v>0</v>
      </c>
      <c r="C26" s="8">
        <v>0</v>
      </c>
      <c r="D26" s="8">
        <v>0</v>
      </c>
      <c r="E26" s="8">
        <v>0</v>
      </c>
      <c r="F26" s="8">
        <v>0</v>
      </c>
      <c r="G26" s="8">
        <v>0</v>
      </c>
      <c r="H26" s="8">
        <v>0</v>
      </c>
      <c r="I26" s="8">
        <v>0</v>
      </c>
      <c r="J26" s="8">
        <v>0</v>
      </c>
      <c r="K26" s="8">
        <v>0</v>
      </c>
      <c r="L26" s="8">
        <v>0</v>
      </c>
      <c r="M26" s="8">
        <v>154400</v>
      </c>
      <c r="N26" s="62">
        <f t="shared" si="5"/>
        <v>154400</v>
      </c>
      <c r="O26" s="7" t="s">
        <v>220</v>
      </c>
      <c r="P26" s="11"/>
      <c r="Q26" s="11"/>
      <c r="R26" s="11"/>
      <c r="T26" s="11"/>
    </row>
    <row r="27" spans="1:20" s="7" customFormat="1" ht="11.8" x14ac:dyDescent="0.2">
      <c r="A27" s="47" t="s">
        <v>88</v>
      </c>
      <c r="B27" s="8">
        <v>36500</v>
      </c>
      <c r="C27" s="8">
        <v>54500</v>
      </c>
      <c r="D27" s="8">
        <v>54500</v>
      </c>
      <c r="E27" s="8">
        <v>94500</v>
      </c>
      <c r="F27" s="8">
        <v>32500</v>
      </c>
      <c r="G27" s="8">
        <v>0</v>
      </c>
      <c r="H27" s="8">
        <v>70500</v>
      </c>
      <c r="I27" s="8">
        <v>131000</v>
      </c>
      <c r="J27" s="8">
        <v>153000</v>
      </c>
      <c r="K27" s="8">
        <v>115500</v>
      </c>
      <c r="L27" s="8">
        <v>50000</v>
      </c>
      <c r="M27" s="8">
        <v>51500</v>
      </c>
      <c r="N27" s="62">
        <f t="shared" si="5"/>
        <v>844000</v>
      </c>
      <c r="O27" s="7" t="s">
        <v>221</v>
      </c>
      <c r="P27" s="11"/>
      <c r="Q27" s="11"/>
      <c r="R27" s="11"/>
      <c r="S27" s="11"/>
      <c r="T27" s="11"/>
    </row>
    <row r="28" spans="1:20" s="7" customFormat="1" ht="11.8" x14ac:dyDescent="0.2">
      <c r="A28" s="47" t="s">
        <v>6</v>
      </c>
      <c r="B28" s="8">
        <v>10500</v>
      </c>
      <c r="C28" s="8">
        <v>24000</v>
      </c>
      <c r="D28" s="8">
        <v>8300</v>
      </c>
      <c r="E28" s="8">
        <v>120400</v>
      </c>
      <c r="F28" s="8">
        <v>632700</v>
      </c>
      <c r="G28" s="8">
        <v>386400</v>
      </c>
      <c r="H28" s="8">
        <v>505400</v>
      </c>
      <c r="I28" s="8">
        <v>857100</v>
      </c>
      <c r="J28" s="8">
        <v>564000</v>
      </c>
      <c r="K28" s="8">
        <v>243900</v>
      </c>
      <c r="L28" s="8">
        <v>26000</v>
      </c>
      <c r="M28" s="8">
        <v>17000</v>
      </c>
      <c r="N28" s="62">
        <f t="shared" si="5"/>
        <v>3395700</v>
      </c>
      <c r="O28" s="7" t="s">
        <v>222</v>
      </c>
      <c r="P28" s="11"/>
      <c r="Q28" s="11"/>
      <c r="R28" s="11"/>
      <c r="S28" s="11"/>
      <c r="T28" s="11"/>
    </row>
    <row r="29" spans="1:20" s="7" customFormat="1" ht="11.8" x14ac:dyDescent="0.2">
      <c r="A29" s="47" t="s">
        <v>182</v>
      </c>
      <c r="B29" s="8">
        <v>44700</v>
      </c>
      <c r="C29" s="8">
        <v>64000</v>
      </c>
      <c r="D29" s="8">
        <v>45600</v>
      </c>
      <c r="E29" s="8">
        <v>126000</v>
      </c>
      <c r="F29" s="8">
        <v>155300</v>
      </c>
      <c r="G29" s="8">
        <v>111500</v>
      </c>
      <c r="H29" s="8">
        <v>144700</v>
      </c>
      <c r="I29" s="8">
        <v>143500</v>
      </c>
      <c r="J29" s="8">
        <v>152900</v>
      </c>
      <c r="K29" s="8">
        <v>106200</v>
      </c>
      <c r="L29" s="8">
        <v>53500</v>
      </c>
      <c r="M29" s="8">
        <v>46100</v>
      </c>
      <c r="N29" s="62">
        <f t="shared" si="5"/>
        <v>1194000</v>
      </c>
      <c r="O29" s="7" t="s">
        <v>223</v>
      </c>
      <c r="P29" s="11"/>
      <c r="Q29" s="11"/>
      <c r="R29" s="11"/>
      <c r="S29" s="11"/>
      <c r="T29" s="11"/>
    </row>
    <row r="30" spans="1:20" s="7" customFormat="1" ht="11.8" x14ac:dyDescent="0.2">
      <c r="A30" s="47" t="s">
        <v>348</v>
      </c>
      <c r="B30" s="8">
        <v>581200</v>
      </c>
      <c r="C30" s="8">
        <v>610400</v>
      </c>
      <c r="D30" s="8">
        <v>701200</v>
      </c>
      <c r="E30" s="8">
        <v>873500</v>
      </c>
      <c r="F30" s="8">
        <v>713600</v>
      </c>
      <c r="G30" s="8">
        <v>967000</v>
      </c>
      <c r="H30" s="8">
        <v>1100200</v>
      </c>
      <c r="I30" s="8">
        <v>986200</v>
      </c>
      <c r="J30" s="8">
        <v>1115200</v>
      </c>
      <c r="K30" s="8">
        <v>1184000</v>
      </c>
      <c r="L30" s="8">
        <v>1380650</v>
      </c>
      <c r="M30" s="8">
        <v>1066000</v>
      </c>
      <c r="N30" s="62">
        <f t="shared" si="5"/>
        <v>11279150</v>
      </c>
      <c r="O30" s="7" t="s">
        <v>224</v>
      </c>
      <c r="P30" s="11"/>
      <c r="Q30" s="11"/>
      <c r="R30" s="11"/>
      <c r="S30" s="11"/>
      <c r="T30" s="11"/>
    </row>
    <row r="31" spans="1:20" s="7" customFormat="1" ht="11.8" x14ac:dyDescent="0.2">
      <c r="A31" s="47" t="s">
        <v>78</v>
      </c>
      <c r="B31" s="8">
        <v>0</v>
      </c>
      <c r="C31" s="8">
        <v>0</v>
      </c>
      <c r="D31" s="8">
        <v>0</v>
      </c>
      <c r="E31" s="8">
        <v>0</v>
      </c>
      <c r="F31" s="8">
        <v>0</v>
      </c>
      <c r="G31" s="8">
        <v>0</v>
      </c>
      <c r="H31" s="8">
        <v>0</v>
      </c>
      <c r="I31" s="8">
        <v>0</v>
      </c>
      <c r="J31" s="8">
        <v>0</v>
      </c>
      <c r="K31" s="8">
        <v>0</v>
      </c>
      <c r="L31" s="8">
        <v>0</v>
      </c>
      <c r="M31" s="8">
        <v>0</v>
      </c>
      <c r="N31" s="62">
        <f t="shared" si="5"/>
        <v>0</v>
      </c>
      <c r="O31" s="7" t="s">
        <v>226</v>
      </c>
      <c r="P31" s="11"/>
      <c r="Q31" s="11"/>
      <c r="R31" s="11"/>
      <c r="S31" s="11"/>
      <c r="T31" s="11"/>
    </row>
    <row r="32" spans="1:20" s="7" customFormat="1" ht="11.8" x14ac:dyDescent="0.2">
      <c r="A32" s="47"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2">
        <f t="shared" si="5"/>
        <v>28312300</v>
      </c>
      <c r="O32" s="7" t="s">
        <v>225</v>
      </c>
      <c r="P32" s="11"/>
      <c r="Q32" s="11"/>
      <c r="R32" s="11"/>
      <c r="S32" s="11"/>
      <c r="T32" s="11"/>
    </row>
    <row r="33" spans="1:20" s="7" customFormat="1" ht="11.8" x14ac:dyDescent="0.2">
      <c r="A33" s="47"/>
      <c r="B33" s="8"/>
      <c r="C33" s="8"/>
      <c r="D33" s="8"/>
      <c r="E33" s="8"/>
      <c r="F33" s="8"/>
      <c r="G33" s="8"/>
      <c r="H33" s="8"/>
      <c r="I33" s="8"/>
      <c r="J33" s="8"/>
      <c r="K33" s="8"/>
      <c r="L33" s="8"/>
      <c r="M33" s="8"/>
      <c r="N33" s="62"/>
      <c r="O33" s="8"/>
      <c r="R33" s="11"/>
      <c r="S33" s="11"/>
      <c r="T33" s="11"/>
    </row>
    <row r="34" spans="1:20" s="7" customFormat="1" ht="11.8" x14ac:dyDescent="0.2">
      <c r="A34" s="46"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2">
        <f>SUM(B34:M34)</f>
        <v>0</v>
      </c>
      <c r="O34" s="11" t="s">
        <v>227</v>
      </c>
      <c r="P34" s="11"/>
      <c r="Q34" s="11"/>
      <c r="R34" s="11"/>
      <c r="S34" s="11"/>
      <c r="T34" s="11"/>
    </row>
    <row r="35" spans="1:20" s="7" customFormat="1" ht="11.8" x14ac:dyDescent="0.2">
      <c r="A35" s="47" t="s">
        <v>185</v>
      </c>
      <c r="B35" s="8">
        <v>0</v>
      </c>
      <c r="C35" s="8">
        <v>0</v>
      </c>
      <c r="D35" s="8">
        <v>0</v>
      </c>
      <c r="E35" s="8">
        <v>0</v>
      </c>
      <c r="F35" s="8">
        <v>0</v>
      </c>
      <c r="G35" s="8">
        <v>0</v>
      </c>
      <c r="H35" s="8">
        <v>0</v>
      </c>
      <c r="I35" s="8">
        <v>0</v>
      </c>
      <c r="J35" s="8">
        <v>0</v>
      </c>
      <c r="K35" s="8">
        <v>0</v>
      </c>
      <c r="L35" s="8">
        <v>0</v>
      </c>
      <c r="M35" s="8">
        <v>0</v>
      </c>
      <c r="N35" s="62">
        <f>SUM(B35:M35)</f>
        <v>0</v>
      </c>
      <c r="O35" s="7" t="s">
        <v>344</v>
      </c>
      <c r="P35" s="11"/>
      <c r="Q35" s="11"/>
      <c r="R35" s="11"/>
      <c r="S35" s="11"/>
      <c r="T35" s="11"/>
    </row>
    <row r="36" spans="1:20" s="7" customFormat="1" ht="11.8" x14ac:dyDescent="0.2">
      <c r="A36" s="47" t="s">
        <v>7</v>
      </c>
      <c r="B36" s="8">
        <v>0</v>
      </c>
      <c r="C36" s="8">
        <v>0</v>
      </c>
      <c r="D36" s="8">
        <v>0</v>
      </c>
      <c r="E36" s="8">
        <v>0</v>
      </c>
      <c r="F36" s="8">
        <v>0</v>
      </c>
      <c r="G36" s="8">
        <v>0</v>
      </c>
      <c r="H36" s="8">
        <v>0</v>
      </c>
      <c r="I36" s="8">
        <v>0</v>
      </c>
      <c r="J36" s="8">
        <v>0</v>
      </c>
      <c r="K36" s="8">
        <v>0</v>
      </c>
      <c r="L36" s="8">
        <v>0</v>
      </c>
      <c r="M36" s="8">
        <v>0</v>
      </c>
      <c r="N36" s="62">
        <f>SUM(B36:M36)</f>
        <v>0</v>
      </c>
      <c r="O36" s="7" t="s">
        <v>228</v>
      </c>
      <c r="P36" s="11"/>
      <c r="Q36" s="11"/>
      <c r="R36" s="11"/>
      <c r="S36" s="11"/>
      <c r="T36" s="11"/>
    </row>
    <row r="37" spans="1:20" s="7" customFormat="1" ht="11.8" x14ac:dyDescent="0.2">
      <c r="A37" s="47"/>
      <c r="B37" s="8"/>
      <c r="C37" s="8"/>
      <c r="D37" s="8"/>
      <c r="E37" s="8"/>
      <c r="F37" s="8"/>
      <c r="G37" s="8"/>
      <c r="H37" s="8"/>
      <c r="I37" s="8"/>
      <c r="J37" s="8"/>
      <c r="K37" s="8"/>
      <c r="L37" s="8"/>
      <c r="M37" s="8"/>
      <c r="N37" s="62"/>
      <c r="O37" s="8"/>
      <c r="R37" s="11"/>
      <c r="S37" s="11"/>
      <c r="T37" s="11"/>
    </row>
    <row r="38" spans="1:20" s="7" customFormat="1" ht="11.8" x14ac:dyDescent="0.2">
      <c r="A38" s="46"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2">
        <f>SUM(B38:M38)</f>
        <v>35567600</v>
      </c>
      <c r="O38" s="11" t="s">
        <v>229</v>
      </c>
      <c r="P38" s="11"/>
      <c r="Q38" s="11"/>
      <c r="R38" s="11"/>
      <c r="S38" s="11"/>
      <c r="T38" s="11"/>
    </row>
    <row r="39" spans="1:20" s="7" customFormat="1" ht="11.8" x14ac:dyDescent="0.2">
      <c r="A39" s="47" t="s">
        <v>8</v>
      </c>
      <c r="B39" s="8">
        <v>22600</v>
      </c>
      <c r="C39" s="8">
        <v>9800</v>
      </c>
      <c r="D39" s="8">
        <v>22300</v>
      </c>
      <c r="E39" s="8">
        <v>161500</v>
      </c>
      <c r="F39" s="8">
        <v>137000</v>
      </c>
      <c r="G39" s="8">
        <v>78400</v>
      </c>
      <c r="H39" s="8">
        <v>119100</v>
      </c>
      <c r="I39" s="8">
        <v>149700</v>
      </c>
      <c r="J39" s="8">
        <v>178300</v>
      </c>
      <c r="K39" s="8">
        <v>82000</v>
      </c>
      <c r="L39" s="8">
        <v>22800</v>
      </c>
      <c r="M39" s="8">
        <v>12100</v>
      </c>
      <c r="N39" s="62">
        <f>SUM(B39:M39)</f>
        <v>995600</v>
      </c>
      <c r="O39" s="7" t="s">
        <v>230</v>
      </c>
      <c r="P39" s="11"/>
      <c r="Q39" s="11"/>
      <c r="R39" s="11"/>
      <c r="S39" s="11"/>
      <c r="T39" s="11"/>
    </row>
    <row r="40" spans="1:20" s="7" customFormat="1" ht="11.8" x14ac:dyDescent="0.2">
      <c r="A40" s="48" t="s">
        <v>85</v>
      </c>
      <c r="B40" s="8">
        <v>162000</v>
      </c>
      <c r="C40" s="8">
        <v>446000</v>
      </c>
      <c r="D40" s="8">
        <v>746000</v>
      </c>
      <c r="E40" s="8">
        <v>5680000</v>
      </c>
      <c r="F40" s="8">
        <v>6242000</v>
      </c>
      <c r="G40" s="8">
        <v>3696000</v>
      </c>
      <c r="H40" s="8">
        <v>3400000</v>
      </c>
      <c r="I40" s="8">
        <v>3732000</v>
      </c>
      <c r="J40" s="8">
        <v>5196000</v>
      </c>
      <c r="K40" s="8">
        <v>4756000</v>
      </c>
      <c r="L40" s="8">
        <v>392000</v>
      </c>
      <c r="M40" s="8">
        <v>124000</v>
      </c>
      <c r="N40" s="62">
        <f>SUM(B40:M40)</f>
        <v>34572000</v>
      </c>
      <c r="O40" s="7" t="s">
        <v>231</v>
      </c>
      <c r="P40" s="11"/>
      <c r="Q40" s="11"/>
      <c r="R40" s="11"/>
      <c r="S40" s="11"/>
      <c r="T40" s="11"/>
    </row>
    <row r="41" spans="1:20" s="7" customFormat="1" ht="11.8" x14ac:dyDescent="0.2">
      <c r="A41" s="47"/>
      <c r="B41" s="8"/>
      <c r="C41" s="8"/>
      <c r="D41" s="8"/>
      <c r="E41" s="8"/>
      <c r="F41" s="8"/>
      <c r="G41" s="8"/>
      <c r="H41" s="8"/>
      <c r="I41" s="8"/>
      <c r="J41" s="8"/>
      <c r="K41" s="8"/>
      <c r="L41" s="8"/>
      <c r="M41" s="8"/>
      <c r="N41" s="62"/>
      <c r="O41" s="8"/>
      <c r="R41" s="11"/>
      <c r="S41" s="11"/>
      <c r="T41" s="11"/>
    </row>
    <row r="42" spans="1:20" s="7" customFormat="1" ht="11.8" x14ac:dyDescent="0.2">
      <c r="A42" s="46"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2">
        <f t="shared" ref="N42:N48" si="9">SUM(B42:M42)</f>
        <v>362512800</v>
      </c>
      <c r="O42" s="11" t="s">
        <v>234</v>
      </c>
      <c r="P42" s="11"/>
      <c r="Q42" s="11"/>
      <c r="R42" s="11"/>
      <c r="S42" s="11"/>
      <c r="T42" s="11"/>
    </row>
    <row r="43" spans="1:20" s="7" customFormat="1" ht="11.8" x14ac:dyDescent="0.2">
      <c r="A43" s="48"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2">
        <f t="shared" si="9"/>
        <v>279540000</v>
      </c>
      <c r="O43" s="7" t="s">
        <v>236</v>
      </c>
      <c r="P43" s="11"/>
      <c r="Q43" s="11"/>
      <c r="S43" s="11"/>
      <c r="T43" s="11"/>
    </row>
    <row r="44" spans="1:20" s="7" customFormat="1" ht="11.8" x14ac:dyDescent="0.2">
      <c r="A44" s="47" t="s">
        <v>11</v>
      </c>
      <c r="B44" s="8">
        <v>20000</v>
      </c>
      <c r="C44" s="8">
        <v>9200</v>
      </c>
      <c r="D44" s="8">
        <v>15200</v>
      </c>
      <c r="E44" s="8">
        <v>296400</v>
      </c>
      <c r="F44" s="8">
        <v>2688000</v>
      </c>
      <c r="G44" s="8">
        <v>2326400</v>
      </c>
      <c r="H44" s="8">
        <v>2840000</v>
      </c>
      <c r="I44" s="8">
        <v>3480000</v>
      </c>
      <c r="J44" s="8">
        <v>3200000</v>
      </c>
      <c r="K44" s="8">
        <v>2119600</v>
      </c>
      <c r="L44" s="8">
        <v>110800</v>
      </c>
      <c r="M44" s="8">
        <v>0</v>
      </c>
      <c r="N44" s="62">
        <f t="shared" si="9"/>
        <v>17105600</v>
      </c>
      <c r="O44" s="7" t="s">
        <v>237</v>
      </c>
      <c r="P44" s="11"/>
      <c r="Q44" s="11"/>
      <c r="R44" s="11"/>
      <c r="S44" s="11"/>
      <c r="T44" s="11"/>
    </row>
    <row r="45" spans="1:20" s="7" customFormat="1" ht="11.8" x14ac:dyDescent="0.2">
      <c r="A45" s="47" t="s">
        <v>186</v>
      </c>
      <c r="B45" s="8">
        <v>0</v>
      </c>
      <c r="C45" s="8">
        <v>100000</v>
      </c>
      <c r="D45" s="8">
        <v>50000</v>
      </c>
      <c r="E45" s="8">
        <v>250000</v>
      </c>
      <c r="F45" s="8">
        <v>530000</v>
      </c>
      <c r="G45" s="8">
        <v>400000</v>
      </c>
      <c r="H45" s="8">
        <v>550000</v>
      </c>
      <c r="I45" s="8">
        <v>580000</v>
      </c>
      <c r="J45" s="8">
        <v>550000</v>
      </c>
      <c r="K45" s="8">
        <v>430000</v>
      </c>
      <c r="L45" s="8">
        <v>50000</v>
      </c>
      <c r="M45" s="8">
        <v>0</v>
      </c>
      <c r="N45" s="62">
        <f t="shared" si="9"/>
        <v>3490000</v>
      </c>
      <c r="O45" s="7" t="s">
        <v>238</v>
      </c>
      <c r="P45" s="11"/>
      <c r="Q45" s="11"/>
      <c r="R45" s="11"/>
      <c r="S45" s="11"/>
      <c r="T45" s="11"/>
    </row>
    <row r="46" spans="1:20" s="7" customFormat="1" ht="11.8" x14ac:dyDescent="0.2">
      <c r="A46" s="47"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2">
        <f t="shared" si="9"/>
        <v>58420000</v>
      </c>
      <c r="O46" s="7" t="s">
        <v>239</v>
      </c>
      <c r="P46" s="11"/>
      <c r="Q46" s="11"/>
      <c r="R46" s="11"/>
      <c r="S46" s="11"/>
      <c r="T46" s="11"/>
    </row>
    <row r="47" spans="1:20" s="7" customFormat="1" ht="11.8" x14ac:dyDescent="0.2">
      <c r="A47" s="47" t="s">
        <v>199</v>
      </c>
      <c r="B47" s="8">
        <v>0</v>
      </c>
      <c r="C47" s="8">
        <v>50000</v>
      </c>
      <c r="D47" s="8">
        <v>50000</v>
      </c>
      <c r="E47" s="8">
        <v>100000</v>
      </c>
      <c r="F47" s="8">
        <v>400000</v>
      </c>
      <c r="G47" s="8">
        <v>280000</v>
      </c>
      <c r="H47" s="8">
        <v>400000</v>
      </c>
      <c r="I47" s="8">
        <v>400000</v>
      </c>
      <c r="J47" s="8">
        <v>350000</v>
      </c>
      <c r="K47" s="8">
        <v>330000</v>
      </c>
      <c r="L47" s="8">
        <v>50000</v>
      </c>
      <c r="M47" s="8">
        <v>0</v>
      </c>
      <c r="N47" s="62">
        <f t="shared" si="9"/>
        <v>2410000</v>
      </c>
      <c r="O47" s="7" t="s">
        <v>240</v>
      </c>
      <c r="P47" s="11"/>
      <c r="Q47" s="11"/>
      <c r="R47" s="11"/>
      <c r="S47" s="11"/>
      <c r="T47" s="11"/>
    </row>
    <row r="48" spans="1:20" s="7" customFormat="1" ht="11.8" x14ac:dyDescent="0.2">
      <c r="A48" s="47" t="s">
        <v>12</v>
      </c>
      <c r="B48" s="8">
        <v>0</v>
      </c>
      <c r="C48" s="8">
        <v>0</v>
      </c>
      <c r="D48" s="8">
        <v>0</v>
      </c>
      <c r="E48" s="8">
        <v>92100</v>
      </c>
      <c r="F48" s="8">
        <v>272600</v>
      </c>
      <c r="G48" s="8">
        <v>199900</v>
      </c>
      <c r="H48" s="8">
        <v>249600</v>
      </c>
      <c r="I48" s="8">
        <v>231600</v>
      </c>
      <c r="J48" s="8">
        <v>310400</v>
      </c>
      <c r="K48" s="8">
        <v>188500</v>
      </c>
      <c r="L48" s="8">
        <v>2500</v>
      </c>
      <c r="M48" s="8">
        <v>0</v>
      </c>
      <c r="N48" s="62">
        <f t="shared" si="9"/>
        <v>1547200</v>
      </c>
      <c r="O48" s="7" t="s">
        <v>241</v>
      </c>
      <c r="P48" s="11"/>
      <c r="Q48" s="11"/>
      <c r="R48" s="11"/>
      <c r="S48" s="11"/>
      <c r="T48" s="11"/>
    </row>
    <row r="49" spans="1:20" s="7" customFormat="1" ht="11.8" x14ac:dyDescent="0.2">
      <c r="A49" s="47"/>
      <c r="B49" s="8"/>
      <c r="C49" s="8"/>
      <c r="D49" s="8"/>
      <c r="E49" s="8"/>
      <c r="F49" s="8"/>
      <c r="G49" s="8"/>
      <c r="H49" s="8"/>
      <c r="I49" s="8"/>
      <c r="J49" s="8"/>
      <c r="K49" s="8"/>
      <c r="L49" s="8"/>
      <c r="M49" s="8"/>
      <c r="N49" s="62"/>
      <c r="O49" s="8"/>
      <c r="R49" s="11"/>
      <c r="S49" s="11"/>
      <c r="T49" s="11"/>
    </row>
    <row r="50" spans="1:20" s="7" customFormat="1" ht="11.8" x14ac:dyDescent="0.2">
      <c r="A50" s="46"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2">
        <f>SUM(B50:M50)</f>
        <v>4365500</v>
      </c>
      <c r="O50" s="11" t="s">
        <v>242</v>
      </c>
      <c r="P50" s="11"/>
      <c r="Q50" s="11"/>
      <c r="R50" s="11"/>
      <c r="S50" s="11"/>
      <c r="T50" s="11"/>
    </row>
    <row r="51" spans="1:20" s="7" customFormat="1" ht="11.8" x14ac:dyDescent="0.2">
      <c r="A51" s="47" t="s">
        <v>13</v>
      </c>
      <c r="B51" s="8">
        <v>0</v>
      </c>
      <c r="C51" s="8">
        <v>0</v>
      </c>
      <c r="D51" s="8">
        <v>0</v>
      </c>
      <c r="E51" s="8">
        <v>73500</v>
      </c>
      <c r="F51" s="8">
        <v>147000</v>
      </c>
      <c r="G51" s="8">
        <v>330600</v>
      </c>
      <c r="H51" s="8">
        <v>1206100</v>
      </c>
      <c r="I51" s="8">
        <v>2243800</v>
      </c>
      <c r="J51" s="8">
        <v>364500</v>
      </c>
      <c r="K51" s="8">
        <v>0</v>
      </c>
      <c r="L51" s="8">
        <v>0</v>
      </c>
      <c r="M51" s="8">
        <v>0</v>
      </c>
      <c r="N51" s="62">
        <f>SUM(B51:M51)</f>
        <v>4365500</v>
      </c>
      <c r="O51" s="7" t="s">
        <v>243</v>
      </c>
      <c r="P51" s="11"/>
      <c r="Q51" s="11"/>
      <c r="R51" s="11"/>
      <c r="S51" s="11"/>
      <c r="T51" s="11"/>
    </row>
    <row r="52" spans="1:20" s="7" customFormat="1" ht="11.8" x14ac:dyDescent="0.2">
      <c r="A52" s="47"/>
      <c r="B52" s="8"/>
      <c r="C52" s="8"/>
      <c r="D52" s="8"/>
      <c r="E52" s="8"/>
      <c r="F52" s="8"/>
      <c r="G52" s="8"/>
      <c r="H52" s="8"/>
      <c r="I52" s="8"/>
      <c r="J52" s="8"/>
      <c r="K52" s="8"/>
      <c r="L52" s="8"/>
      <c r="M52" s="8"/>
      <c r="N52" s="62"/>
      <c r="R52" s="11"/>
      <c r="S52" s="11"/>
      <c r="T52" s="11"/>
    </row>
    <row r="53" spans="1:20" s="7" customFormat="1" ht="11.8" x14ac:dyDescent="0.2">
      <c r="A53" s="46"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2">
        <f>SUM(B53:M53)</f>
        <v>4969000</v>
      </c>
      <c r="O53" s="11" t="s">
        <v>244</v>
      </c>
      <c r="P53" s="11"/>
      <c r="Q53" s="11"/>
      <c r="R53" s="11"/>
      <c r="S53" s="11"/>
      <c r="T53" s="11"/>
    </row>
    <row r="54" spans="1:20" s="7" customFormat="1" ht="11.8" x14ac:dyDescent="0.2">
      <c r="A54" s="47" t="s">
        <v>14</v>
      </c>
      <c r="B54" s="8">
        <v>76700</v>
      </c>
      <c r="C54" s="8">
        <v>54000</v>
      </c>
      <c r="D54" s="8">
        <v>80500</v>
      </c>
      <c r="E54" s="8">
        <v>204800</v>
      </c>
      <c r="F54" s="8">
        <v>296900</v>
      </c>
      <c r="G54" s="8">
        <v>453500</v>
      </c>
      <c r="H54" s="8">
        <v>305400</v>
      </c>
      <c r="I54" s="8">
        <v>310800</v>
      </c>
      <c r="J54" s="8">
        <v>297300</v>
      </c>
      <c r="K54" s="8">
        <v>304000</v>
      </c>
      <c r="L54" s="8">
        <v>188700</v>
      </c>
      <c r="M54" s="8">
        <v>60800</v>
      </c>
      <c r="N54" s="62">
        <f>SUM(B54:M54)</f>
        <v>2633400</v>
      </c>
      <c r="O54" s="7" t="s">
        <v>245</v>
      </c>
      <c r="P54" s="11"/>
      <c r="Q54" s="11"/>
      <c r="R54" s="11"/>
      <c r="S54" s="11"/>
      <c r="T54" s="11"/>
    </row>
    <row r="55" spans="1:20" s="7" customFormat="1" ht="11.8" x14ac:dyDescent="0.2">
      <c r="A55" s="47" t="s">
        <v>16</v>
      </c>
      <c r="B55" s="8">
        <v>3500</v>
      </c>
      <c r="C55" s="8">
        <v>0</v>
      </c>
      <c r="D55" s="8">
        <v>12400</v>
      </c>
      <c r="E55" s="8">
        <v>6100</v>
      </c>
      <c r="F55" s="8">
        <v>16500</v>
      </c>
      <c r="G55" s="8">
        <v>18100</v>
      </c>
      <c r="H55" s="8">
        <v>21800</v>
      </c>
      <c r="I55" s="8">
        <v>22500</v>
      </c>
      <c r="J55" s="8">
        <v>38300</v>
      </c>
      <c r="K55" s="8">
        <v>1000</v>
      </c>
      <c r="L55" s="8">
        <v>0</v>
      </c>
      <c r="M55" s="8">
        <v>0</v>
      </c>
      <c r="N55" s="62">
        <f>SUM(B55:M55)</f>
        <v>140200</v>
      </c>
      <c r="O55" s="7" t="s">
        <v>246</v>
      </c>
      <c r="P55" s="11"/>
      <c r="Q55" s="11"/>
      <c r="R55" s="11"/>
      <c r="S55" s="11"/>
      <c r="T55" s="11"/>
    </row>
    <row r="56" spans="1:20" s="7" customFormat="1" ht="11.8" x14ac:dyDescent="0.2">
      <c r="A56" s="47" t="s">
        <v>17</v>
      </c>
      <c r="B56" s="8">
        <v>0</v>
      </c>
      <c r="C56" s="8">
        <v>0</v>
      </c>
      <c r="D56" s="8">
        <v>0</v>
      </c>
      <c r="E56" s="8">
        <v>37000</v>
      </c>
      <c r="F56" s="8">
        <v>139200</v>
      </c>
      <c r="G56" s="8">
        <v>157000</v>
      </c>
      <c r="H56" s="8">
        <v>456600</v>
      </c>
      <c r="I56" s="8">
        <v>736200</v>
      </c>
      <c r="J56" s="8">
        <v>160900</v>
      </c>
      <c r="K56" s="8">
        <v>29100</v>
      </c>
      <c r="L56" s="8">
        <v>0</v>
      </c>
      <c r="M56" s="8">
        <v>0</v>
      </c>
      <c r="N56" s="62">
        <f>SUM(B56:M56)</f>
        <v>1716000</v>
      </c>
      <c r="O56" s="7" t="s">
        <v>247</v>
      </c>
      <c r="P56" s="11"/>
      <c r="Q56" s="11"/>
      <c r="R56" s="11"/>
      <c r="S56" s="11"/>
      <c r="T56" s="11"/>
    </row>
    <row r="57" spans="1:20" s="7" customFormat="1" ht="11.8" x14ac:dyDescent="0.2">
      <c r="A57" s="47" t="s">
        <v>15</v>
      </c>
      <c r="B57" s="8">
        <v>9000</v>
      </c>
      <c r="C57" s="8">
        <v>6500</v>
      </c>
      <c r="D57" s="8">
        <v>20000</v>
      </c>
      <c r="E57" s="8">
        <v>42500</v>
      </c>
      <c r="F57" s="8">
        <v>67200</v>
      </c>
      <c r="G57" s="8">
        <v>23500</v>
      </c>
      <c r="H57" s="8">
        <v>70600</v>
      </c>
      <c r="I57" s="8">
        <v>83300</v>
      </c>
      <c r="J57" s="8">
        <v>59600</v>
      </c>
      <c r="K57" s="8">
        <v>75400</v>
      </c>
      <c r="L57" s="8">
        <v>14200</v>
      </c>
      <c r="M57" s="8">
        <v>7600</v>
      </c>
      <c r="N57" s="62">
        <f>SUM(B57:M57)</f>
        <v>479400</v>
      </c>
      <c r="O57" s="7" t="s">
        <v>248</v>
      </c>
      <c r="P57" s="11"/>
      <c r="Q57" s="11"/>
      <c r="R57" s="11"/>
      <c r="S57" s="11"/>
      <c r="T57" s="11"/>
    </row>
    <row r="58" spans="1:20" s="7" customFormat="1" ht="11.8" x14ac:dyDescent="0.2">
      <c r="A58" s="47"/>
      <c r="B58" s="8"/>
      <c r="C58" s="8"/>
      <c r="D58" s="8"/>
      <c r="E58" s="8"/>
      <c r="F58" s="8"/>
      <c r="G58" s="8"/>
      <c r="H58" s="8"/>
      <c r="I58" s="8"/>
      <c r="J58" s="8"/>
      <c r="K58" s="8"/>
      <c r="L58" s="8"/>
      <c r="M58" s="8"/>
      <c r="N58" s="62"/>
      <c r="R58" s="11"/>
      <c r="S58" s="11"/>
      <c r="T58" s="11"/>
    </row>
    <row r="59" spans="1:20" s="7" customFormat="1" ht="11.8" x14ac:dyDescent="0.2">
      <c r="A59" s="46"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2">
        <f>SUM(B59:M59)</f>
        <v>7919600</v>
      </c>
      <c r="O59" s="11" t="s">
        <v>249</v>
      </c>
      <c r="P59" s="11"/>
      <c r="Q59" s="11"/>
      <c r="R59" s="11"/>
      <c r="S59" s="11"/>
      <c r="T59" s="11"/>
    </row>
    <row r="60" spans="1:20" s="7" customFormat="1" ht="11.8" x14ac:dyDescent="0.2">
      <c r="A60" s="47" t="s">
        <v>18</v>
      </c>
      <c r="B60" s="8">
        <v>110000</v>
      </c>
      <c r="C60" s="8">
        <v>0</v>
      </c>
      <c r="D60" s="8">
        <v>0</v>
      </c>
      <c r="E60" s="8">
        <v>0</v>
      </c>
      <c r="F60" s="8">
        <v>1116800</v>
      </c>
      <c r="G60" s="8">
        <v>925600</v>
      </c>
      <c r="H60" s="8">
        <v>1920800</v>
      </c>
      <c r="I60" s="8">
        <v>2471200</v>
      </c>
      <c r="J60" s="8">
        <v>818400</v>
      </c>
      <c r="K60" s="8">
        <v>481600</v>
      </c>
      <c r="L60" s="8">
        <v>75200</v>
      </c>
      <c r="M60" s="8">
        <v>0</v>
      </c>
      <c r="N60" s="62">
        <f>SUM(B60:M60)</f>
        <v>7919600</v>
      </c>
      <c r="O60" s="7" t="s">
        <v>250</v>
      </c>
      <c r="P60" s="11"/>
      <c r="Q60" s="11"/>
      <c r="R60" s="11"/>
      <c r="S60" s="11"/>
      <c r="T60" s="11"/>
    </row>
    <row r="61" spans="1:20" s="7" customFormat="1" ht="11.8" x14ac:dyDescent="0.2">
      <c r="A61" s="47"/>
      <c r="B61" s="8"/>
      <c r="C61" s="8"/>
      <c r="D61" s="8"/>
      <c r="E61" s="8"/>
      <c r="F61" s="8"/>
      <c r="G61" s="8"/>
      <c r="H61" s="8"/>
      <c r="I61" s="8"/>
      <c r="J61" s="8"/>
      <c r="K61" s="8"/>
      <c r="L61" s="8"/>
      <c r="M61" s="8"/>
      <c r="N61" s="62"/>
      <c r="O61" s="8"/>
      <c r="R61" s="11"/>
      <c r="S61" s="11"/>
      <c r="T61" s="11"/>
    </row>
    <row r="62" spans="1:20" s="7" customFormat="1" ht="11.8" x14ac:dyDescent="0.2">
      <c r="A62" s="46"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2">
        <f>SUM(B62:M62)</f>
        <v>277657200</v>
      </c>
      <c r="O62" s="11" t="s">
        <v>251</v>
      </c>
      <c r="P62" s="11"/>
      <c r="Q62" s="11"/>
      <c r="R62" s="11"/>
      <c r="S62" s="11"/>
      <c r="T62" s="11"/>
    </row>
    <row r="63" spans="1:20" s="7" customFormat="1" ht="11.8" x14ac:dyDescent="0.2">
      <c r="A63" s="47"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2">
        <f>SUM(B63:M63)</f>
        <v>277657200</v>
      </c>
      <c r="O63" s="7" t="s">
        <v>252</v>
      </c>
      <c r="P63" s="11"/>
      <c r="Q63" s="11"/>
      <c r="R63" s="11"/>
      <c r="S63" s="11"/>
      <c r="T63" s="11"/>
    </row>
    <row r="64" spans="1:20" s="7" customFormat="1" ht="11.8" x14ac:dyDescent="0.2">
      <c r="A64" s="47"/>
      <c r="B64" s="8"/>
      <c r="C64" s="8"/>
      <c r="D64" s="8"/>
      <c r="E64" s="8"/>
      <c r="F64" s="8"/>
      <c r="G64" s="8"/>
      <c r="H64" s="8"/>
      <c r="I64" s="8"/>
      <c r="J64" s="8"/>
      <c r="K64" s="8"/>
      <c r="L64" s="8"/>
      <c r="M64" s="8"/>
      <c r="N64" s="62"/>
      <c r="P64" s="11"/>
      <c r="Q64" s="11"/>
      <c r="R64" s="11"/>
      <c r="S64" s="11"/>
      <c r="T64" s="11"/>
    </row>
    <row r="65" spans="1:20" s="7" customFormat="1" ht="11.8" x14ac:dyDescent="0.2">
      <c r="A65" s="46"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2">
        <f>SUM(B65:M65)</f>
        <v>268400</v>
      </c>
      <c r="O65" s="11" t="s">
        <v>254</v>
      </c>
      <c r="P65" s="11"/>
      <c r="Q65" s="11"/>
      <c r="R65" s="11"/>
      <c r="S65" s="11"/>
      <c r="T65" s="11"/>
    </row>
    <row r="66" spans="1:20" s="7" customFormat="1" ht="11.8" x14ac:dyDescent="0.2">
      <c r="A66" s="47" t="s">
        <v>350</v>
      </c>
      <c r="B66" s="8">
        <v>18400</v>
      </c>
      <c r="C66" s="8">
        <v>4400</v>
      </c>
      <c r="D66" s="8">
        <v>11800</v>
      </c>
      <c r="E66" s="8">
        <v>45900</v>
      </c>
      <c r="F66" s="8">
        <v>32700</v>
      </c>
      <c r="G66" s="8">
        <v>26200</v>
      </c>
      <c r="H66" s="8">
        <v>25500</v>
      </c>
      <c r="I66" s="8">
        <v>49700</v>
      </c>
      <c r="J66" s="8">
        <v>32400</v>
      </c>
      <c r="K66" s="8">
        <v>11900</v>
      </c>
      <c r="L66" s="8">
        <v>6500</v>
      </c>
      <c r="M66" s="8">
        <v>3000</v>
      </c>
      <c r="N66" s="62">
        <f>SUM(B66:M66)</f>
        <v>268400</v>
      </c>
      <c r="O66" s="7" t="s">
        <v>256</v>
      </c>
      <c r="P66" s="11"/>
      <c r="Q66" s="11"/>
      <c r="R66" s="11"/>
      <c r="S66" s="11"/>
      <c r="T66" s="11"/>
    </row>
    <row r="67" spans="1:20" s="7" customFormat="1" ht="11.8" x14ac:dyDescent="0.2">
      <c r="A67" s="47"/>
      <c r="B67" s="8"/>
      <c r="C67" s="8"/>
      <c r="D67" s="8"/>
      <c r="E67" s="8"/>
      <c r="F67" s="8"/>
      <c r="G67" s="8"/>
      <c r="H67" s="8"/>
      <c r="I67" s="8"/>
      <c r="J67" s="8"/>
      <c r="K67" s="8"/>
      <c r="L67" s="8"/>
      <c r="M67" s="8"/>
      <c r="N67" s="62"/>
      <c r="O67" s="8"/>
      <c r="R67" s="11"/>
      <c r="S67" s="11"/>
      <c r="T67" s="11"/>
    </row>
    <row r="68" spans="1:20" s="7" customFormat="1" ht="11.8" x14ac:dyDescent="0.2">
      <c r="A68" s="46"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2">
        <f>SUM(B68:M68)</f>
        <v>495150000</v>
      </c>
      <c r="O68" s="11" t="s">
        <v>257</v>
      </c>
      <c r="P68" s="11"/>
      <c r="Q68" s="11"/>
      <c r="R68" s="11"/>
      <c r="S68" s="11"/>
      <c r="T68" s="11"/>
    </row>
    <row r="69" spans="1:20" s="7" customFormat="1" ht="11.8" x14ac:dyDescent="0.2">
      <c r="A69" s="47"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2">
        <f>SUM(B69:M69)</f>
        <v>495150000</v>
      </c>
      <c r="O69" s="7" t="s">
        <v>258</v>
      </c>
      <c r="P69" s="11"/>
      <c r="Q69" s="11"/>
      <c r="R69" s="11"/>
      <c r="S69" s="11"/>
      <c r="T69" s="11"/>
    </row>
    <row r="70" spans="1:20" s="7" customFormat="1" ht="11.8" x14ac:dyDescent="0.2">
      <c r="A70" s="47"/>
      <c r="B70" s="8"/>
      <c r="C70" s="8"/>
      <c r="D70" s="8"/>
      <c r="E70" s="8"/>
      <c r="F70" s="8"/>
      <c r="G70" s="8"/>
      <c r="H70" s="8"/>
      <c r="I70" s="8"/>
      <c r="J70" s="8"/>
      <c r="K70" s="8"/>
      <c r="L70" s="8"/>
      <c r="M70" s="8"/>
      <c r="N70" s="62"/>
      <c r="O70" s="8"/>
      <c r="R70" s="11"/>
      <c r="S70" s="11"/>
      <c r="T70" s="11"/>
    </row>
    <row r="71" spans="1:20" s="7" customFormat="1" ht="11.8" x14ac:dyDescent="0.2">
      <c r="A71" s="46"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2">
        <f t="shared" ref="N71:N76" si="17">SUM(B71:M71)</f>
        <v>219470200</v>
      </c>
      <c r="O71" s="11" t="s">
        <v>259</v>
      </c>
      <c r="P71" s="11"/>
      <c r="Q71" s="11"/>
      <c r="R71" s="11"/>
      <c r="S71" s="11"/>
      <c r="T71" s="11"/>
    </row>
    <row r="72" spans="1:20" s="7" customFormat="1" ht="11.8" x14ac:dyDescent="0.2">
      <c r="A72" s="47" t="s">
        <v>353</v>
      </c>
      <c r="B72" s="8">
        <v>0</v>
      </c>
      <c r="C72" s="8">
        <v>0</v>
      </c>
      <c r="D72" s="8">
        <v>0</v>
      </c>
      <c r="E72" s="8">
        <v>0</v>
      </c>
      <c r="F72" s="8">
        <v>0</v>
      </c>
      <c r="G72" s="8">
        <v>0</v>
      </c>
      <c r="H72" s="8">
        <v>0</v>
      </c>
      <c r="I72" s="8">
        <v>0</v>
      </c>
      <c r="J72" s="8">
        <v>0</v>
      </c>
      <c r="K72" s="8">
        <v>0</v>
      </c>
      <c r="L72" s="8">
        <v>0</v>
      </c>
      <c r="M72" s="8">
        <v>0</v>
      </c>
      <c r="N72" s="62">
        <f t="shared" si="17"/>
        <v>0</v>
      </c>
      <c r="O72" s="8" t="s">
        <v>354</v>
      </c>
      <c r="P72" s="11"/>
      <c r="Q72" s="11"/>
      <c r="R72" s="11"/>
      <c r="S72" s="11"/>
      <c r="T72" s="11"/>
    </row>
    <row r="73" spans="1:20" s="7" customFormat="1" ht="11.8" x14ac:dyDescent="0.2">
      <c r="A73" s="47" t="s">
        <v>352</v>
      </c>
      <c r="B73" s="8">
        <v>0</v>
      </c>
      <c r="C73" s="8">
        <v>0</v>
      </c>
      <c r="D73" s="8">
        <v>0</v>
      </c>
      <c r="E73" s="8">
        <v>0</v>
      </c>
      <c r="F73" s="8">
        <v>0</v>
      </c>
      <c r="G73" s="8">
        <v>0</v>
      </c>
      <c r="H73" s="8">
        <v>0</v>
      </c>
      <c r="I73" s="8">
        <v>0</v>
      </c>
      <c r="J73" s="8">
        <v>0</v>
      </c>
      <c r="K73" s="8">
        <v>0</v>
      </c>
      <c r="L73" s="8">
        <v>0</v>
      </c>
      <c r="M73" s="8">
        <v>0</v>
      </c>
      <c r="N73" s="62">
        <f t="shared" si="17"/>
        <v>0</v>
      </c>
      <c r="O73" s="8" t="s">
        <v>355</v>
      </c>
      <c r="P73" s="11"/>
      <c r="Q73" s="11"/>
      <c r="R73" s="11"/>
      <c r="S73" s="11"/>
      <c r="T73" s="11"/>
    </row>
    <row r="74" spans="1:20" s="7" customFormat="1" ht="11.8" x14ac:dyDescent="0.2">
      <c r="A74" s="47"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2">
        <f t="shared" si="17"/>
        <v>96235900</v>
      </c>
      <c r="O74" s="7" t="s">
        <v>260</v>
      </c>
      <c r="P74" s="11"/>
      <c r="Q74" s="11"/>
      <c r="R74" s="11"/>
      <c r="S74" s="11"/>
      <c r="T74" s="11"/>
    </row>
    <row r="75" spans="1:20" s="7" customFormat="1" ht="11.8" x14ac:dyDescent="0.2">
      <c r="A75" s="47" t="s">
        <v>188</v>
      </c>
      <c r="B75" s="8">
        <v>18301000</v>
      </c>
      <c r="C75" s="8">
        <v>13748500</v>
      </c>
      <c r="D75" s="8">
        <v>18372500</v>
      </c>
      <c r="E75" s="8">
        <v>50346500</v>
      </c>
      <c r="F75" s="8">
        <v>0</v>
      </c>
      <c r="G75" s="8">
        <v>0</v>
      </c>
      <c r="H75" s="8">
        <v>1016200</v>
      </c>
      <c r="I75" s="8">
        <v>10128800</v>
      </c>
      <c r="J75" s="8">
        <v>1611900</v>
      </c>
      <c r="K75" s="8">
        <v>1103800</v>
      </c>
      <c r="L75" s="8">
        <v>456100</v>
      </c>
      <c r="M75" s="8">
        <v>380200</v>
      </c>
      <c r="N75" s="62">
        <f t="shared" si="17"/>
        <v>115465500</v>
      </c>
      <c r="O75" s="7" t="s">
        <v>261</v>
      </c>
      <c r="P75" s="11"/>
      <c r="Q75" s="11"/>
      <c r="R75" s="11"/>
      <c r="S75" s="11"/>
      <c r="T75" s="11"/>
    </row>
    <row r="76" spans="1:20" s="7" customFormat="1" ht="11.8" x14ac:dyDescent="0.2">
      <c r="A76" s="47" t="s">
        <v>187</v>
      </c>
      <c r="B76" s="8">
        <v>1735600</v>
      </c>
      <c r="C76" s="8">
        <v>1044400</v>
      </c>
      <c r="D76" s="8">
        <v>1050000</v>
      </c>
      <c r="E76" s="8">
        <v>3938800</v>
      </c>
      <c r="F76" s="8">
        <v>0</v>
      </c>
      <c r="G76" s="8">
        <v>0</v>
      </c>
      <c r="H76" s="8">
        <v>0</v>
      </c>
      <c r="I76" s="8">
        <v>0</v>
      </c>
      <c r="J76" s="8">
        <v>0</v>
      </c>
      <c r="K76" s="8">
        <v>0</v>
      </c>
      <c r="L76" s="8">
        <v>0</v>
      </c>
      <c r="M76" s="8">
        <v>0</v>
      </c>
      <c r="N76" s="62">
        <f t="shared" si="17"/>
        <v>7768800</v>
      </c>
      <c r="O76" s="7" t="s">
        <v>262</v>
      </c>
      <c r="P76" s="11"/>
      <c r="Q76" s="11"/>
      <c r="R76" s="11"/>
      <c r="S76" s="11"/>
      <c r="T76" s="11"/>
    </row>
    <row r="77" spans="1:20" s="7" customFormat="1" ht="11.8" x14ac:dyDescent="0.2">
      <c r="A77" s="47"/>
      <c r="B77" s="8"/>
      <c r="C77" s="8"/>
      <c r="D77" s="8"/>
      <c r="E77" s="8"/>
      <c r="F77" s="8"/>
      <c r="G77" s="8"/>
      <c r="H77" s="8"/>
      <c r="I77" s="8"/>
      <c r="J77" s="8"/>
      <c r="K77" s="8"/>
      <c r="L77" s="8"/>
      <c r="M77" s="8"/>
      <c r="N77" s="62"/>
      <c r="O77" s="8"/>
      <c r="R77" s="11"/>
      <c r="S77" s="11"/>
      <c r="T77" s="11"/>
    </row>
    <row r="78" spans="1:20" s="7" customFormat="1" ht="11.8" x14ac:dyDescent="0.2">
      <c r="A78" s="46"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2">
        <f>SUM(B78:M78)</f>
        <v>5563400</v>
      </c>
      <c r="O78" s="11" t="s">
        <v>263</v>
      </c>
      <c r="P78" s="11"/>
      <c r="Q78" s="11"/>
      <c r="R78" s="11"/>
      <c r="S78" s="11"/>
      <c r="T78" s="11"/>
    </row>
    <row r="79" spans="1:20" s="7" customFormat="1" ht="11.8" x14ac:dyDescent="0.2">
      <c r="A79" s="47" t="s">
        <v>52</v>
      </c>
      <c r="B79" s="8">
        <v>30000</v>
      </c>
      <c r="C79" s="8">
        <v>6900</v>
      </c>
      <c r="D79" s="8">
        <v>14400</v>
      </c>
      <c r="E79" s="8">
        <v>68100</v>
      </c>
      <c r="F79" s="8">
        <v>143000</v>
      </c>
      <c r="G79" s="8">
        <v>406200</v>
      </c>
      <c r="H79" s="8">
        <v>118100</v>
      </c>
      <c r="I79" s="8">
        <v>181000</v>
      </c>
      <c r="J79" s="8">
        <v>146400</v>
      </c>
      <c r="K79" s="8">
        <v>84800</v>
      </c>
      <c r="L79" s="8">
        <v>21000</v>
      </c>
      <c r="M79" s="8">
        <v>9900</v>
      </c>
      <c r="N79" s="62">
        <f>SUM(B79:M79)</f>
        <v>1229800</v>
      </c>
      <c r="O79" s="7" t="s">
        <v>264</v>
      </c>
      <c r="P79" s="11"/>
      <c r="Q79" s="11"/>
      <c r="R79" s="11"/>
      <c r="S79" s="11"/>
      <c r="T79" s="11"/>
    </row>
    <row r="80" spans="1:20" s="7" customFormat="1" ht="11.8" x14ac:dyDescent="0.2">
      <c r="A80" s="47" t="s">
        <v>51</v>
      </c>
      <c r="B80" s="8">
        <v>153300</v>
      </c>
      <c r="C80" s="8">
        <v>89000</v>
      </c>
      <c r="D80" s="8">
        <v>98300</v>
      </c>
      <c r="E80" s="8">
        <v>262100</v>
      </c>
      <c r="F80" s="8">
        <v>432300</v>
      </c>
      <c r="G80" s="8">
        <v>133100</v>
      </c>
      <c r="H80" s="8">
        <v>617100</v>
      </c>
      <c r="I80" s="8">
        <v>1233200</v>
      </c>
      <c r="J80" s="8">
        <v>590900</v>
      </c>
      <c r="K80" s="8">
        <v>439700</v>
      </c>
      <c r="L80" s="8">
        <v>138900</v>
      </c>
      <c r="M80" s="8">
        <v>145700</v>
      </c>
      <c r="N80" s="62">
        <f>SUM(B80:M80)</f>
        <v>4333600</v>
      </c>
      <c r="O80" s="7" t="s">
        <v>265</v>
      </c>
      <c r="P80" s="11"/>
      <c r="Q80" s="11"/>
      <c r="R80" s="11"/>
      <c r="S80" s="11"/>
      <c r="T80" s="11"/>
    </row>
    <row r="81" spans="1:20" s="7" customFormat="1" ht="11.8" x14ac:dyDescent="0.2">
      <c r="A81" s="47"/>
      <c r="B81" s="8"/>
      <c r="C81" s="8"/>
      <c r="D81" s="8"/>
      <c r="E81" s="8"/>
      <c r="F81" s="8"/>
      <c r="G81" s="8"/>
      <c r="H81" s="8"/>
      <c r="I81" s="8"/>
      <c r="J81" s="8"/>
      <c r="K81" s="8"/>
      <c r="L81" s="8"/>
      <c r="M81" s="8"/>
      <c r="N81" s="62"/>
      <c r="R81" s="11"/>
      <c r="S81" s="11"/>
      <c r="T81" s="11"/>
    </row>
    <row r="82" spans="1:20" s="7" customFormat="1" ht="11.8" x14ac:dyDescent="0.2">
      <c r="A82" s="46"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2">
        <f>SUM(B82:M82)</f>
        <v>1000600</v>
      </c>
      <c r="O82" s="11" t="s">
        <v>267</v>
      </c>
      <c r="P82" s="11"/>
      <c r="Q82" s="11"/>
      <c r="R82" s="11"/>
      <c r="S82" s="11"/>
      <c r="T82" s="11"/>
    </row>
    <row r="83" spans="1:20" s="7" customFormat="1" ht="11.8" x14ac:dyDescent="0.2">
      <c r="A83" s="47" t="s">
        <v>21</v>
      </c>
      <c r="B83" s="8">
        <v>0</v>
      </c>
      <c r="C83" s="8">
        <v>0</v>
      </c>
      <c r="D83" s="8">
        <v>0</v>
      </c>
      <c r="E83" s="8">
        <v>0</v>
      </c>
      <c r="F83" s="8">
        <v>0</v>
      </c>
      <c r="G83" s="8">
        <v>0</v>
      </c>
      <c r="H83" s="8">
        <v>0</v>
      </c>
      <c r="I83" s="8">
        <v>0</v>
      </c>
      <c r="J83" s="8">
        <v>0</v>
      </c>
      <c r="K83" s="8">
        <v>0</v>
      </c>
      <c r="L83" s="8">
        <v>0</v>
      </c>
      <c r="M83" s="8">
        <v>0</v>
      </c>
      <c r="N83" s="62">
        <f>SUM(B83:M83)</f>
        <v>0</v>
      </c>
      <c r="O83" s="7" t="s">
        <v>268</v>
      </c>
      <c r="P83" s="11"/>
      <c r="Q83" s="11"/>
      <c r="R83" s="11"/>
      <c r="S83" s="11"/>
      <c r="T83" s="11"/>
    </row>
    <row r="84" spans="1:20" s="7" customFormat="1" ht="11.8" x14ac:dyDescent="0.2">
      <c r="A84" s="47" t="s">
        <v>22</v>
      </c>
      <c r="B84" s="8">
        <v>14500</v>
      </c>
      <c r="C84" s="8">
        <v>8500</v>
      </c>
      <c r="D84" s="8">
        <v>6800</v>
      </c>
      <c r="E84" s="8">
        <v>85200</v>
      </c>
      <c r="F84" s="8">
        <v>262700</v>
      </c>
      <c r="G84" s="8">
        <v>113700</v>
      </c>
      <c r="H84" s="8">
        <v>112500</v>
      </c>
      <c r="I84" s="8">
        <v>135900</v>
      </c>
      <c r="J84" s="8">
        <v>180500</v>
      </c>
      <c r="K84" s="8">
        <v>49900</v>
      </c>
      <c r="L84" s="8">
        <v>12900</v>
      </c>
      <c r="M84" s="8">
        <v>17500</v>
      </c>
      <c r="N84" s="62">
        <f>SUM(B84:M84)</f>
        <v>1000600</v>
      </c>
      <c r="O84" s="7" t="s">
        <v>269</v>
      </c>
      <c r="P84" s="11"/>
      <c r="Q84" s="11"/>
      <c r="R84" s="11"/>
      <c r="S84" s="11"/>
      <c r="T84" s="11"/>
    </row>
    <row r="85" spans="1:20" s="7" customFormat="1" ht="11.8" x14ac:dyDescent="0.2">
      <c r="A85" s="47" t="s">
        <v>23</v>
      </c>
      <c r="B85" s="8">
        <v>0</v>
      </c>
      <c r="C85" s="8">
        <v>0</v>
      </c>
      <c r="D85" s="8">
        <v>0</v>
      </c>
      <c r="E85" s="8">
        <v>0</v>
      </c>
      <c r="F85" s="8">
        <v>0</v>
      </c>
      <c r="G85" s="8">
        <v>0</v>
      </c>
      <c r="H85" s="8">
        <v>0</v>
      </c>
      <c r="I85" s="8">
        <v>0</v>
      </c>
      <c r="J85" s="8">
        <v>0</v>
      </c>
      <c r="K85" s="8">
        <v>0</v>
      </c>
      <c r="L85" s="8">
        <v>0</v>
      </c>
      <c r="M85" s="8">
        <v>0</v>
      </c>
      <c r="N85" s="62">
        <f>SUM(B85:M85)</f>
        <v>0</v>
      </c>
      <c r="O85" s="7" t="s">
        <v>270</v>
      </c>
      <c r="P85" s="11"/>
      <c r="Q85" s="11"/>
      <c r="R85" s="11"/>
      <c r="S85" s="11"/>
      <c r="T85" s="11"/>
    </row>
    <row r="86" spans="1:20" s="7" customFormat="1" ht="11.8" x14ac:dyDescent="0.2">
      <c r="A86" s="47"/>
      <c r="B86" s="8"/>
      <c r="C86" s="8"/>
      <c r="D86" s="8"/>
      <c r="E86" s="8"/>
      <c r="F86" s="8"/>
      <c r="G86" s="8"/>
      <c r="H86" s="8"/>
      <c r="I86" s="8"/>
      <c r="J86" s="8"/>
      <c r="K86" s="8"/>
      <c r="L86" s="8"/>
      <c r="M86" s="8"/>
      <c r="N86" s="62"/>
      <c r="O86" s="8"/>
      <c r="R86" s="11"/>
      <c r="S86" s="11"/>
      <c r="T86" s="11"/>
    </row>
    <row r="87" spans="1:20" s="7" customFormat="1" ht="11.8" x14ac:dyDescent="0.2">
      <c r="A87" s="46"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2">
        <f>SUM(B87:M87)</f>
        <v>11670200</v>
      </c>
      <c r="O87" s="11" t="s">
        <v>273</v>
      </c>
      <c r="P87" s="11"/>
      <c r="Q87" s="11"/>
      <c r="S87" s="11"/>
      <c r="T87" s="11"/>
    </row>
    <row r="88" spans="1:20" s="7" customFormat="1" ht="11.8" x14ac:dyDescent="0.2">
      <c r="A88" s="47" t="s">
        <v>72</v>
      </c>
      <c r="B88" s="8">
        <v>18000</v>
      </c>
      <c r="C88" s="8">
        <v>14400</v>
      </c>
      <c r="D88" s="8">
        <v>34000</v>
      </c>
      <c r="E88" s="8">
        <v>240400</v>
      </c>
      <c r="F88" s="8">
        <v>1106800</v>
      </c>
      <c r="G88" s="8">
        <v>1158800</v>
      </c>
      <c r="H88" s="8">
        <v>1698400</v>
      </c>
      <c r="I88" s="8">
        <v>2319600</v>
      </c>
      <c r="J88" s="8">
        <v>1746000</v>
      </c>
      <c r="K88" s="8">
        <v>777200</v>
      </c>
      <c r="L88" s="8">
        <v>110000</v>
      </c>
      <c r="M88" s="8">
        <v>19200</v>
      </c>
      <c r="N88" s="62">
        <f>SUM(B88:M88)</f>
        <v>9242800</v>
      </c>
      <c r="O88" s="7" t="s">
        <v>275</v>
      </c>
      <c r="P88" s="11"/>
      <c r="Q88" s="11"/>
      <c r="R88" s="11"/>
      <c r="S88" s="11"/>
      <c r="T88" s="11"/>
    </row>
    <row r="89" spans="1:20" s="7" customFormat="1" ht="11.8" x14ac:dyDescent="0.2">
      <c r="A89" s="47" t="s">
        <v>364</v>
      </c>
      <c r="B89" s="8">
        <v>0</v>
      </c>
      <c r="C89" s="8">
        <v>0</v>
      </c>
      <c r="D89" s="8">
        <v>0</v>
      </c>
      <c r="E89" s="8">
        <v>0</v>
      </c>
      <c r="F89" s="8">
        <v>0</v>
      </c>
      <c r="G89" s="8">
        <v>0</v>
      </c>
      <c r="H89" s="8">
        <v>0</v>
      </c>
      <c r="I89" s="8">
        <v>0</v>
      </c>
      <c r="J89" s="8">
        <v>0</v>
      </c>
      <c r="K89" s="8">
        <v>0</v>
      </c>
      <c r="L89" s="8">
        <v>0</v>
      </c>
      <c r="M89" s="8">
        <v>0</v>
      </c>
      <c r="N89" s="62">
        <f>SUM(B89:M89)</f>
        <v>0</v>
      </c>
      <c r="O89" s="7" t="s">
        <v>274</v>
      </c>
      <c r="P89" s="11"/>
      <c r="Q89" s="11"/>
      <c r="R89" s="11"/>
      <c r="S89" s="11"/>
      <c r="T89" s="11"/>
    </row>
    <row r="90" spans="1:20" s="7" customFormat="1" ht="11.8" x14ac:dyDescent="0.2">
      <c r="A90" s="47" t="s">
        <v>55</v>
      </c>
      <c r="B90" s="8">
        <v>10500</v>
      </c>
      <c r="C90" s="8">
        <v>8100</v>
      </c>
      <c r="D90" s="8">
        <v>9700</v>
      </c>
      <c r="E90" s="8">
        <v>97700</v>
      </c>
      <c r="F90" s="8">
        <v>266800</v>
      </c>
      <c r="G90" s="8">
        <v>293200</v>
      </c>
      <c r="H90" s="8">
        <v>487400</v>
      </c>
      <c r="I90" s="8">
        <v>573900</v>
      </c>
      <c r="J90" s="8">
        <v>397300</v>
      </c>
      <c r="K90" s="7">
        <v>254400</v>
      </c>
      <c r="L90" s="8">
        <v>22100</v>
      </c>
      <c r="M90" s="8">
        <v>6300</v>
      </c>
      <c r="N90" s="62">
        <f>SUM(B90:M90)</f>
        <v>2427400</v>
      </c>
      <c r="O90" s="7" t="s">
        <v>363</v>
      </c>
      <c r="P90" s="11"/>
      <c r="Q90" s="11"/>
      <c r="R90" s="11"/>
      <c r="S90" s="11"/>
      <c r="T90" s="11"/>
    </row>
    <row r="91" spans="1:20" s="7" customFormat="1" ht="11.8" x14ac:dyDescent="0.2">
      <c r="A91" s="47"/>
      <c r="B91" s="8"/>
      <c r="C91" s="8"/>
      <c r="D91" s="8"/>
      <c r="E91" s="8"/>
      <c r="F91" s="8"/>
      <c r="G91" s="8"/>
      <c r="H91" s="8"/>
      <c r="I91" s="8"/>
      <c r="J91" s="8"/>
      <c r="K91" s="8"/>
      <c r="L91" s="8"/>
      <c r="M91" s="8"/>
      <c r="N91" s="62"/>
      <c r="O91" s="8"/>
      <c r="R91" s="11"/>
      <c r="S91" s="11"/>
      <c r="T91" s="11"/>
    </row>
    <row r="92" spans="1:20" s="7" customFormat="1" ht="11.8" x14ac:dyDescent="0.2">
      <c r="A92" s="46"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2">
        <f>SUM(B92:M92)</f>
        <v>0</v>
      </c>
      <c r="O92" s="11" t="s">
        <v>276</v>
      </c>
      <c r="P92" s="11"/>
      <c r="Q92" s="11"/>
      <c r="R92" s="11"/>
      <c r="S92" s="11"/>
      <c r="T92" s="11"/>
    </row>
    <row r="93" spans="1:20" s="7" customFormat="1" ht="14.25" customHeight="1" x14ac:dyDescent="0.2">
      <c r="A93" s="47" t="s">
        <v>24</v>
      </c>
      <c r="B93" s="8">
        <v>0</v>
      </c>
      <c r="C93" s="8">
        <v>0</v>
      </c>
      <c r="D93" s="8">
        <v>0</v>
      </c>
      <c r="E93" s="8">
        <v>0</v>
      </c>
      <c r="F93" s="8">
        <v>0</v>
      </c>
      <c r="G93" s="8">
        <v>0</v>
      </c>
      <c r="H93" s="8">
        <v>0</v>
      </c>
      <c r="I93" s="8">
        <v>0</v>
      </c>
      <c r="J93" s="8">
        <v>0</v>
      </c>
      <c r="K93" s="8">
        <v>0</v>
      </c>
      <c r="L93" s="8">
        <v>0</v>
      </c>
      <c r="M93" s="8">
        <v>0</v>
      </c>
      <c r="N93" s="62">
        <f>SUM(B93:M93)</f>
        <v>0</v>
      </c>
      <c r="O93" s="7" t="s">
        <v>277</v>
      </c>
      <c r="P93" s="11"/>
      <c r="Q93" s="11"/>
      <c r="R93" s="11"/>
      <c r="S93" s="11"/>
      <c r="T93" s="11"/>
    </row>
    <row r="94" spans="1:20" s="7" customFormat="1" ht="11.8" x14ac:dyDescent="0.2">
      <c r="A94" s="47"/>
      <c r="B94" s="8"/>
      <c r="C94" s="8"/>
      <c r="D94" s="8"/>
      <c r="E94" s="8"/>
      <c r="F94" s="8"/>
      <c r="G94" s="8"/>
      <c r="H94" s="8"/>
      <c r="I94" s="8"/>
      <c r="J94" s="8"/>
      <c r="K94" s="8"/>
      <c r="L94" s="8"/>
      <c r="M94" s="8"/>
      <c r="N94" s="62"/>
      <c r="R94" s="11"/>
      <c r="S94" s="11"/>
      <c r="T94" s="11"/>
    </row>
    <row r="95" spans="1:20" s="7" customFormat="1" ht="11.8" x14ac:dyDescent="0.2">
      <c r="A95" s="46"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2">
        <f>SUM(B95:M95)</f>
        <v>450800</v>
      </c>
      <c r="O95" s="11" t="s">
        <v>278</v>
      </c>
      <c r="P95" s="11"/>
      <c r="Q95" s="11"/>
      <c r="R95" s="11"/>
      <c r="S95" s="11"/>
      <c r="T95" s="11"/>
    </row>
    <row r="96" spans="1:20" s="7" customFormat="1" ht="11.8" x14ac:dyDescent="0.2">
      <c r="A96" s="47" t="s">
        <v>157</v>
      </c>
      <c r="B96" s="8">
        <v>19500</v>
      </c>
      <c r="C96" s="8">
        <v>0</v>
      </c>
      <c r="D96" s="8">
        <v>20500</v>
      </c>
      <c r="E96" s="8">
        <v>50500</v>
      </c>
      <c r="F96" s="8">
        <v>111300</v>
      </c>
      <c r="G96" s="8">
        <v>60200</v>
      </c>
      <c r="H96" s="8">
        <v>52000</v>
      </c>
      <c r="I96" s="8">
        <v>55900</v>
      </c>
      <c r="J96" s="8">
        <v>58400</v>
      </c>
      <c r="K96" s="8">
        <v>15000</v>
      </c>
      <c r="L96" s="8">
        <v>3000</v>
      </c>
      <c r="M96" s="8">
        <v>4500</v>
      </c>
      <c r="N96" s="62">
        <f>SUM(B96:M96)</f>
        <v>450800</v>
      </c>
      <c r="O96" s="7" t="s">
        <v>279</v>
      </c>
      <c r="P96" s="11"/>
      <c r="Q96" s="11"/>
      <c r="R96" s="11"/>
      <c r="S96" s="11"/>
      <c r="T96" s="11"/>
    </row>
    <row r="97" spans="1:20" s="7" customFormat="1" ht="11.8" x14ac:dyDescent="0.2">
      <c r="A97" s="47"/>
      <c r="B97" s="8"/>
      <c r="C97" s="8"/>
      <c r="D97" s="8"/>
      <c r="E97" s="8"/>
      <c r="F97" s="8"/>
      <c r="G97" s="8"/>
      <c r="H97" s="8"/>
      <c r="I97" s="8"/>
      <c r="J97" s="8"/>
      <c r="K97" s="8"/>
      <c r="L97" s="8"/>
      <c r="M97" s="8"/>
      <c r="N97" s="62"/>
      <c r="O97" s="8"/>
      <c r="R97" s="11"/>
      <c r="S97" s="11"/>
      <c r="T97" s="11"/>
    </row>
    <row r="98" spans="1:20" s="7" customFormat="1" ht="11.8" x14ac:dyDescent="0.2">
      <c r="A98" s="46"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2">
        <f t="shared" ref="N98:N105" si="24">SUM(B98:M98)</f>
        <v>38534400</v>
      </c>
      <c r="O98" s="11" t="s">
        <v>280</v>
      </c>
      <c r="P98" s="11"/>
      <c r="Q98" s="11"/>
      <c r="R98" s="11"/>
      <c r="S98" s="11"/>
      <c r="T98" s="11"/>
    </row>
    <row r="99" spans="1:20" s="7" customFormat="1" ht="11.8" x14ac:dyDescent="0.2">
      <c r="A99" s="47" t="s">
        <v>28</v>
      </c>
      <c r="B99" s="8">
        <v>22500</v>
      </c>
      <c r="C99" s="8">
        <v>0</v>
      </c>
      <c r="D99" s="8">
        <v>14600</v>
      </c>
      <c r="E99" s="8">
        <v>183200</v>
      </c>
      <c r="F99" s="8">
        <v>413500</v>
      </c>
      <c r="G99" s="8">
        <v>628500</v>
      </c>
      <c r="H99" s="8">
        <v>849600</v>
      </c>
      <c r="I99" s="8">
        <v>1192000</v>
      </c>
      <c r="J99" s="8">
        <v>548400</v>
      </c>
      <c r="K99" s="8">
        <v>134700</v>
      </c>
      <c r="L99" s="8">
        <v>0</v>
      </c>
      <c r="M99" s="8">
        <v>9000</v>
      </c>
      <c r="N99" s="62">
        <f t="shared" si="24"/>
        <v>3996000</v>
      </c>
      <c r="O99" s="7" t="s">
        <v>281</v>
      </c>
      <c r="P99" s="11"/>
      <c r="Q99" s="11"/>
      <c r="R99" s="11"/>
      <c r="S99" s="11"/>
      <c r="T99" s="11"/>
    </row>
    <row r="100" spans="1:20" s="7" customFormat="1" ht="11.8" x14ac:dyDescent="0.2">
      <c r="A100" s="47"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2">
        <f t="shared" si="24"/>
        <v>11950000</v>
      </c>
      <c r="O100" s="7" t="s">
        <v>345</v>
      </c>
      <c r="P100" s="11"/>
      <c r="Q100" s="11"/>
      <c r="R100" s="11"/>
      <c r="S100" s="11"/>
      <c r="T100" s="11"/>
    </row>
    <row r="101" spans="1:20" s="7" customFormat="1" ht="11.8" x14ac:dyDescent="0.2">
      <c r="A101" s="47" t="s">
        <v>30</v>
      </c>
      <c r="B101" s="8">
        <v>1300</v>
      </c>
      <c r="C101" s="8">
        <v>3900</v>
      </c>
      <c r="D101" s="8">
        <v>2100</v>
      </c>
      <c r="E101" s="8">
        <v>63700</v>
      </c>
      <c r="F101" s="8">
        <v>178800</v>
      </c>
      <c r="G101" s="8">
        <v>409300</v>
      </c>
      <c r="H101" s="8">
        <v>1237100</v>
      </c>
      <c r="I101" s="8">
        <v>1489600</v>
      </c>
      <c r="J101" s="8">
        <v>545100</v>
      </c>
      <c r="K101" s="8">
        <v>82700</v>
      </c>
      <c r="L101" s="8">
        <v>31200</v>
      </c>
      <c r="M101" s="8">
        <v>2000</v>
      </c>
      <c r="N101" s="62">
        <f t="shared" si="24"/>
        <v>4046800</v>
      </c>
      <c r="O101" s="7" t="s">
        <v>285</v>
      </c>
      <c r="P101" s="11"/>
      <c r="Q101" s="11"/>
      <c r="R101" s="11"/>
      <c r="S101" s="11"/>
      <c r="T101" s="11"/>
    </row>
    <row r="102" spans="1:20" s="7" customFormat="1" ht="11.8" x14ac:dyDescent="0.2">
      <c r="A102" s="47" t="s">
        <v>25</v>
      </c>
      <c r="B102" s="8">
        <v>0</v>
      </c>
      <c r="C102" s="8">
        <v>0</v>
      </c>
      <c r="D102" s="8">
        <v>0</v>
      </c>
      <c r="E102" s="8">
        <v>174700</v>
      </c>
      <c r="F102" s="8">
        <v>426200</v>
      </c>
      <c r="G102" s="8">
        <v>380000</v>
      </c>
      <c r="H102" s="8">
        <v>550900</v>
      </c>
      <c r="I102" s="8">
        <v>555000</v>
      </c>
      <c r="J102" s="8">
        <v>452600</v>
      </c>
      <c r="K102" s="8">
        <v>128700</v>
      </c>
      <c r="L102" s="8">
        <v>20000</v>
      </c>
      <c r="M102" s="8">
        <v>0</v>
      </c>
      <c r="N102" s="62">
        <f t="shared" si="24"/>
        <v>2688100</v>
      </c>
      <c r="O102" s="7" t="s">
        <v>286</v>
      </c>
      <c r="P102" s="11"/>
      <c r="Q102" s="11"/>
      <c r="R102" s="11"/>
      <c r="S102" s="11"/>
      <c r="T102" s="11"/>
    </row>
    <row r="103" spans="1:20" s="7" customFormat="1" ht="11.8" x14ac:dyDescent="0.2">
      <c r="A103" s="47"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2">
        <f t="shared" si="24"/>
        <v>11550000</v>
      </c>
      <c r="O103" s="7" t="s">
        <v>287</v>
      </c>
      <c r="P103" s="11"/>
      <c r="Q103" s="11"/>
      <c r="R103" s="11"/>
      <c r="S103" s="11"/>
      <c r="T103" s="11"/>
    </row>
    <row r="104" spans="1:20" s="7" customFormat="1" ht="11.8" x14ac:dyDescent="0.2">
      <c r="A104" s="47" t="s">
        <v>29</v>
      </c>
      <c r="B104" s="8">
        <v>4600</v>
      </c>
      <c r="C104" s="8">
        <v>4100</v>
      </c>
      <c r="D104" s="8">
        <v>16600</v>
      </c>
      <c r="E104" s="8">
        <v>117200</v>
      </c>
      <c r="F104" s="8">
        <v>376100</v>
      </c>
      <c r="G104" s="8">
        <v>406200</v>
      </c>
      <c r="H104" s="8">
        <v>548300</v>
      </c>
      <c r="I104" s="8">
        <v>746400</v>
      </c>
      <c r="J104" s="8">
        <v>558500</v>
      </c>
      <c r="K104" s="8">
        <v>195000</v>
      </c>
      <c r="L104" s="8">
        <v>12200</v>
      </c>
      <c r="M104" s="8">
        <v>5400</v>
      </c>
      <c r="N104" s="62">
        <f t="shared" si="24"/>
        <v>2990600</v>
      </c>
      <c r="O104" s="7" t="s">
        <v>288</v>
      </c>
      <c r="P104" s="11"/>
      <c r="Q104" s="11"/>
      <c r="R104" s="11"/>
      <c r="S104" s="11"/>
      <c r="T104" s="11"/>
    </row>
    <row r="105" spans="1:20" s="7" customFormat="1" ht="11.8" x14ac:dyDescent="0.2">
      <c r="A105" s="47" t="s">
        <v>27</v>
      </c>
      <c r="B105" s="8">
        <v>9800</v>
      </c>
      <c r="C105" s="8">
        <v>0</v>
      </c>
      <c r="D105" s="8">
        <v>8600</v>
      </c>
      <c r="E105" s="8">
        <v>58300</v>
      </c>
      <c r="F105" s="8">
        <v>171400</v>
      </c>
      <c r="G105" s="8">
        <v>146800</v>
      </c>
      <c r="H105" s="8">
        <v>286300</v>
      </c>
      <c r="I105" s="8">
        <v>322800</v>
      </c>
      <c r="J105" s="8">
        <v>195900</v>
      </c>
      <c r="K105" s="8">
        <v>102000</v>
      </c>
      <c r="L105" s="8">
        <v>11000</v>
      </c>
      <c r="M105" s="8">
        <v>0</v>
      </c>
      <c r="N105" s="62">
        <f t="shared" si="24"/>
        <v>1312900</v>
      </c>
      <c r="O105" s="7" t="s">
        <v>289</v>
      </c>
      <c r="P105" s="11"/>
      <c r="Q105" s="11"/>
      <c r="R105" s="11"/>
      <c r="S105" s="11"/>
      <c r="T105" s="11"/>
    </row>
    <row r="106" spans="1:20" s="7" customFormat="1" ht="11.8" x14ac:dyDescent="0.2">
      <c r="A106" s="47"/>
      <c r="B106" s="8"/>
      <c r="C106" s="8"/>
      <c r="D106" s="8"/>
      <c r="E106" s="8"/>
      <c r="F106" s="8"/>
      <c r="G106" s="8"/>
      <c r="H106" s="8"/>
      <c r="I106" s="8"/>
      <c r="J106" s="8"/>
      <c r="K106" s="8"/>
      <c r="L106" s="8"/>
      <c r="M106" s="8"/>
      <c r="N106" s="62"/>
      <c r="O106" s="8"/>
      <c r="P106" s="11"/>
      <c r="Q106" s="11"/>
      <c r="R106" s="11"/>
      <c r="S106" s="11"/>
      <c r="T106" s="11"/>
    </row>
    <row r="107" spans="1:20" s="7" customFormat="1" ht="11.8" x14ac:dyDescent="0.2">
      <c r="A107" s="46"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2">
        <f>SUM(B107:M107)</f>
        <v>2915500</v>
      </c>
      <c r="O107" s="11" t="s">
        <v>294</v>
      </c>
      <c r="P107" s="11"/>
      <c r="Q107" s="11"/>
      <c r="R107" s="11"/>
      <c r="S107" s="11"/>
      <c r="T107" s="11"/>
    </row>
    <row r="108" spans="1:20" s="7" customFormat="1" ht="11.8" x14ac:dyDescent="0.2">
      <c r="A108" s="47"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2">
        <f>SUM(B108:M108)</f>
        <v>2915500</v>
      </c>
      <c r="O108" s="7" t="s">
        <v>295</v>
      </c>
      <c r="P108" s="11"/>
      <c r="Q108" s="11"/>
      <c r="R108" s="11"/>
      <c r="S108" s="11"/>
      <c r="T108" s="11"/>
    </row>
    <row r="109" spans="1:20" s="7" customFormat="1" ht="11.8" x14ac:dyDescent="0.2">
      <c r="A109" s="47" t="s">
        <v>192</v>
      </c>
      <c r="B109" s="8">
        <v>0</v>
      </c>
      <c r="C109" s="8">
        <v>0</v>
      </c>
      <c r="D109" s="8">
        <v>0</v>
      </c>
      <c r="E109" s="8">
        <v>0</v>
      </c>
      <c r="F109" s="8">
        <v>0</v>
      </c>
      <c r="G109" s="8">
        <v>0</v>
      </c>
      <c r="H109" s="8">
        <v>0</v>
      </c>
      <c r="I109" s="8">
        <v>0</v>
      </c>
      <c r="J109" s="8">
        <v>0</v>
      </c>
      <c r="K109" s="8">
        <v>0</v>
      </c>
      <c r="L109" s="8">
        <v>0</v>
      </c>
      <c r="M109" s="8">
        <v>0</v>
      </c>
      <c r="N109" s="62">
        <f>SUM(B109:M109)</f>
        <v>0</v>
      </c>
      <c r="O109" s="7" t="s">
        <v>356</v>
      </c>
      <c r="P109" s="11"/>
      <c r="Q109" s="11"/>
      <c r="R109" s="11"/>
      <c r="S109" s="11"/>
      <c r="T109" s="11"/>
    </row>
    <row r="110" spans="1:20" s="7" customFormat="1" ht="11.8" x14ac:dyDescent="0.2">
      <c r="A110" s="47"/>
      <c r="B110" s="8"/>
      <c r="C110" s="8"/>
      <c r="D110" s="8"/>
      <c r="E110" s="8"/>
      <c r="F110" s="8"/>
      <c r="G110" s="8"/>
      <c r="H110" s="8"/>
      <c r="I110" s="8"/>
      <c r="J110" s="8"/>
      <c r="K110" s="8"/>
      <c r="L110" s="8"/>
      <c r="M110" s="8"/>
      <c r="N110" s="62"/>
      <c r="O110" s="8"/>
      <c r="R110" s="11"/>
      <c r="S110" s="11"/>
      <c r="T110" s="11"/>
    </row>
    <row r="111" spans="1:20" s="7" customFormat="1" ht="11.8" x14ac:dyDescent="0.2">
      <c r="A111" s="46"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2">
        <f>SUM(B111:M111)</f>
        <v>4620400</v>
      </c>
      <c r="O111" s="11" t="s">
        <v>290</v>
      </c>
      <c r="P111" s="11"/>
      <c r="Q111" s="11"/>
      <c r="R111" s="11"/>
      <c r="S111" s="11"/>
      <c r="T111" s="11"/>
    </row>
    <row r="112" spans="1:20" s="7" customFormat="1" ht="11.8" x14ac:dyDescent="0.2">
      <c r="A112" s="47"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2">
        <f>SUM(B112:M112)</f>
        <v>1954100</v>
      </c>
      <c r="O112" s="7" t="s">
        <v>291</v>
      </c>
      <c r="P112" s="11"/>
      <c r="Q112" s="11"/>
      <c r="R112" s="11"/>
      <c r="S112" s="11"/>
      <c r="T112" s="11"/>
    </row>
    <row r="113" spans="1:20" s="7" customFormat="1" ht="11.8" x14ac:dyDescent="0.2">
      <c r="A113" s="47"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2">
        <f>SUM(B113:M113)</f>
        <v>2666300</v>
      </c>
      <c r="O113" s="7" t="s">
        <v>293</v>
      </c>
      <c r="P113" s="11"/>
      <c r="Q113" s="11"/>
      <c r="R113" s="11"/>
      <c r="S113" s="11"/>
      <c r="T113" s="11"/>
    </row>
    <row r="114" spans="1:20" s="7" customFormat="1" ht="11.8" x14ac:dyDescent="0.2">
      <c r="A114" s="47"/>
      <c r="B114" s="8"/>
      <c r="C114" s="8"/>
      <c r="D114" s="8"/>
      <c r="E114" s="8"/>
      <c r="F114" s="8"/>
      <c r="G114" s="8"/>
      <c r="H114" s="8"/>
      <c r="I114" s="8"/>
      <c r="J114" s="8"/>
      <c r="K114" s="8"/>
      <c r="L114" s="8"/>
      <c r="M114" s="8"/>
      <c r="N114" s="62"/>
      <c r="O114" s="8"/>
      <c r="R114" s="11"/>
      <c r="S114" s="11"/>
      <c r="T114" s="11"/>
    </row>
    <row r="115" spans="1:20" s="7" customFormat="1" ht="11.8" x14ac:dyDescent="0.2">
      <c r="A115" s="46"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2">
        <f>SUM(B115:M115)</f>
        <v>42600800</v>
      </c>
      <c r="O115" s="11" t="s">
        <v>296</v>
      </c>
      <c r="P115" s="11"/>
      <c r="Q115" s="11"/>
      <c r="R115" s="11"/>
      <c r="S115" s="11"/>
      <c r="T115" s="11"/>
    </row>
    <row r="116" spans="1:20" s="7" customFormat="1" ht="11.8" x14ac:dyDescent="0.2">
      <c r="A116" s="47"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2">
        <f>SUM(B116:M116)</f>
        <v>6957400</v>
      </c>
      <c r="O116" s="7" t="s">
        <v>297</v>
      </c>
      <c r="P116" s="11"/>
      <c r="Q116" s="11"/>
      <c r="R116" s="11"/>
      <c r="S116" s="11"/>
      <c r="T116" s="11"/>
    </row>
    <row r="117" spans="1:20" s="7" customFormat="1" ht="11.8" x14ac:dyDescent="0.2">
      <c r="A117" s="47"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2">
        <f>SUM(B117:M117)</f>
        <v>33280000</v>
      </c>
      <c r="O117" s="7" t="s">
        <v>371</v>
      </c>
      <c r="P117" s="11"/>
      <c r="Q117" s="11"/>
      <c r="R117" s="11"/>
      <c r="S117" s="11"/>
      <c r="T117" s="11"/>
    </row>
    <row r="118" spans="1:20" s="7" customFormat="1" ht="11.8" x14ac:dyDescent="0.2">
      <c r="A118" s="47" t="s">
        <v>33</v>
      </c>
      <c r="B118" s="8">
        <v>4800</v>
      </c>
      <c r="C118" s="8">
        <v>7800</v>
      </c>
      <c r="D118" s="8">
        <v>12500</v>
      </c>
      <c r="E118" s="8">
        <v>129100</v>
      </c>
      <c r="F118" s="8">
        <v>173200</v>
      </c>
      <c r="G118" s="8">
        <v>109300</v>
      </c>
      <c r="H118" s="8">
        <v>183300</v>
      </c>
      <c r="I118" s="8">
        <v>176500</v>
      </c>
      <c r="J118" s="8">
        <v>180900</v>
      </c>
      <c r="K118" s="8">
        <v>188600</v>
      </c>
      <c r="L118" s="8">
        <v>12500</v>
      </c>
      <c r="M118" s="8">
        <v>3300</v>
      </c>
      <c r="N118" s="62">
        <f>SUM(B118:M118)</f>
        <v>1181800</v>
      </c>
      <c r="O118" s="7" t="s">
        <v>299</v>
      </c>
      <c r="P118" s="11"/>
      <c r="Q118" s="11"/>
      <c r="R118" s="11"/>
      <c r="S118" s="11"/>
      <c r="T118" s="11"/>
    </row>
    <row r="119" spans="1:20" s="7" customFormat="1" ht="11.8" x14ac:dyDescent="0.2">
      <c r="A119" s="47" t="s">
        <v>358</v>
      </c>
      <c r="B119" s="8">
        <v>0</v>
      </c>
      <c r="C119" s="8">
        <v>0</v>
      </c>
      <c r="D119" s="8">
        <v>34000</v>
      </c>
      <c r="E119" s="8">
        <v>98000</v>
      </c>
      <c r="F119" s="8">
        <v>147100</v>
      </c>
      <c r="G119" s="8">
        <v>153900</v>
      </c>
      <c r="H119" s="8">
        <v>176200</v>
      </c>
      <c r="I119" s="8">
        <v>250000</v>
      </c>
      <c r="J119" s="8">
        <v>177400</v>
      </c>
      <c r="K119" s="8">
        <v>145000</v>
      </c>
      <c r="L119" s="8">
        <v>0</v>
      </c>
      <c r="M119" s="8">
        <v>0</v>
      </c>
      <c r="N119" s="62">
        <f>SUM(B119:M119)</f>
        <v>1181600</v>
      </c>
      <c r="O119" s="7" t="s">
        <v>359</v>
      </c>
      <c r="P119" s="11"/>
      <c r="Q119" s="11"/>
      <c r="R119" s="11"/>
      <c r="S119" s="11"/>
      <c r="T119" s="11"/>
    </row>
    <row r="120" spans="1:20" s="7" customFormat="1" ht="11.8" x14ac:dyDescent="0.2">
      <c r="A120" s="47"/>
      <c r="B120" s="8"/>
      <c r="C120" s="8"/>
      <c r="D120" s="8"/>
      <c r="E120" s="8"/>
      <c r="F120" s="8"/>
      <c r="G120" s="8"/>
      <c r="H120" s="8"/>
      <c r="I120" s="8"/>
      <c r="J120" s="8"/>
      <c r="K120" s="8"/>
      <c r="L120" s="8"/>
      <c r="M120" s="8"/>
      <c r="N120" s="62"/>
      <c r="O120" s="8"/>
      <c r="R120" s="11"/>
      <c r="S120" s="11"/>
      <c r="T120" s="11"/>
    </row>
    <row r="121" spans="1:20" s="7" customFormat="1" ht="11.8" x14ac:dyDescent="0.2">
      <c r="A121" s="46"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2">
        <f>SUM(B121:M121)</f>
        <v>4591100</v>
      </c>
      <c r="O121" s="11" t="s">
        <v>300</v>
      </c>
      <c r="P121" s="11"/>
      <c r="Q121" s="11"/>
      <c r="R121" s="11"/>
      <c r="S121" s="11"/>
      <c r="T121" s="11"/>
    </row>
    <row r="122" spans="1:20" s="7" customFormat="1" ht="11.8" x14ac:dyDescent="0.2">
      <c r="A122" s="47" t="s">
        <v>34</v>
      </c>
      <c r="B122" s="8">
        <v>0</v>
      </c>
      <c r="C122" s="8">
        <v>0</v>
      </c>
      <c r="D122" s="8">
        <v>32500</v>
      </c>
      <c r="E122" s="8">
        <v>31100</v>
      </c>
      <c r="F122" s="8">
        <v>181600</v>
      </c>
      <c r="G122" s="8">
        <v>279900</v>
      </c>
      <c r="H122" s="8">
        <v>620400</v>
      </c>
      <c r="I122" s="8">
        <v>1024900</v>
      </c>
      <c r="J122" s="8">
        <v>332500</v>
      </c>
      <c r="K122" s="8">
        <v>62400</v>
      </c>
      <c r="L122" s="8">
        <v>0</v>
      </c>
      <c r="M122" s="8">
        <v>0</v>
      </c>
      <c r="N122" s="62">
        <f>SUM(B122:M122)</f>
        <v>2565300</v>
      </c>
      <c r="O122" s="7" t="s">
        <v>302</v>
      </c>
      <c r="P122" s="11"/>
      <c r="Q122" s="11"/>
      <c r="R122" s="11"/>
      <c r="S122" s="11"/>
      <c r="T122" s="11"/>
    </row>
    <row r="123" spans="1:20" s="7" customFormat="1" ht="11.8" x14ac:dyDescent="0.2">
      <c r="A123" s="47" t="s">
        <v>193</v>
      </c>
      <c r="B123" s="8">
        <v>20000</v>
      </c>
      <c r="C123" s="8">
        <v>24300</v>
      </c>
      <c r="D123" s="8">
        <v>19400</v>
      </c>
      <c r="E123" s="8">
        <v>79700</v>
      </c>
      <c r="F123" s="8">
        <v>204200</v>
      </c>
      <c r="G123" s="8">
        <v>183300</v>
      </c>
      <c r="H123" s="8">
        <v>442000</v>
      </c>
      <c r="I123" s="8">
        <v>618100</v>
      </c>
      <c r="J123" s="8">
        <v>319900</v>
      </c>
      <c r="K123" s="8">
        <v>80100</v>
      </c>
      <c r="L123" s="8">
        <v>26800</v>
      </c>
      <c r="M123" s="8">
        <v>8000</v>
      </c>
      <c r="N123" s="62">
        <f>SUM(B123:M123)</f>
        <v>2025800</v>
      </c>
      <c r="O123" s="7" t="s">
        <v>346</v>
      </c>
      <c r="P123" s="11"/>
      <c r="Q123" s="11"/>
      <c r="R123" s="11"/>
      <c r="S123" s="11"/>
      <c r="T123" s="11"/>
    </row>
    <row r="124" spans="1:20" s="7" customFormat="1" ht="11.8" x14ac:dyDescent="0.2">
      <c r="A124" s="47"/>
      <c r="B124" s="8"/>
      <c r="C124" s="8"/>
      <c r="D124" s="8"/>
      <c r="E124" s="8"/>
      <c r="F124" s="8"/>
      <c r="G124" s="8"/>
      <c r="H124" s="8"/>
      <c r="I124" s="8"/>
      <c r="J124" s="8" t="s">
        <v>200</v>
      </c>
      <c r="K124" s="8"/>
      <c r="L124" s="8"/>
      <c r="M124" s="8"/>
      <c r="N124" s="62"/>
      <c r="R124" s="11"/>
      <c r="S124" s="11"/>
      <c r="T124" s="11"/>
    </row>
    <row r="125" spans="1:20" s="7" customFormat="1" ht="11.8" x14ac:dyDescent="0.2">
      <c r="A125" s="46"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2">
        <f>SUM(B125:M125)</f>
        <v>2777800</v>
      </c>
      <c r="O125" s="11" t="s">
        <v>307</v>
      </c>
      <c r="P125" s="11"/>
      <c r="Q125" s="11"/>
      <c r="R125" s="11"/>
      <c r="S125" s="11"/>
      <c r="T125" s="11"/>
    </row>
    <row r="126" spans="1:20" s="7" customFormat="1" ht="11.8" x14ac:dyDescent="0.2">
      <c r="A126" s="47"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2">
        <f>SUM(B126:M126)</f>
        <v>2777800</v>
      </c>
      <c r="O126" s="7" t="s">
        <v>309</v>
      </c>
      <c r="P126" s="11"/>
      <c r="Q126" s="11"/>
      <c r="R126" s="11"/>
      <c r="S126" s="11"/>
      <c r="T126" s="11"/>
    </row>
    <row r="127" spans="1:20" s="7" customFormat="1" ht="11.8" x14ac:dyDescent="0.2">
      <c r="A127" s="47"/>
      <c r="B127" s="8"/>
      <c r="C127" s="8"/>
      <c r="D127" s="8"/>
      <c r="E127" s="8"/>
      <c r="F127" s="8"/>
      <c r="G127" s="8"/>
      <c r="H127" s="8"/>
      <c r="I127" s="8"/>
      <c r="J127" s="8"/>
      <c r="K127" s="8"/>
      <c r="L127" s="8"/>
      <c r="M127" s="8"/>
      <c r="N127" s="62"/>
      <c r="O127" s="8"/>
      <c r="R127" s="11"/>
      <c r="S127" s="11"/>
      <c r="T127" s="11"/>
    </row>
    <row r="128" spans="1:20" s="7" customFormat="1" ht="11.8" x14ac:dyDescent="0.2">
      <c r="A128" s="46"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2">
        <f>SUM(B128:M128)</f>
        <v>4176700</v>
      </c>
      <c r="O128" s="11" t="s">
        <v>310</v>
      </c>
      <c r="P128" s="11"/>
      <c r="Q128" s="11"/>
      <c r="R128" s="11"/>
      <c r="S128" s="11"/>
      <c r="T128" s="11"/>
    </row>
    <row r="129" spans="1:20" s="7" customFormat="1" ht="11.8" x14ac:dyDescent="0.2">
      <c r="A129" s="47" t="s">
        <v>53</v>
      </c>
      <c r="B129" s="8">
        <v>3000</v>
      </c>
      <c r="C129" s="8">
        <v>6000</v>
      </c>
      <c r="D129" s="8">
        <v>8100</v>
      </c>
      <c r="E129" s="8">
        <v>17500</v>
      </c>
      <c r="F129" s="8">
        <v>37300</v>
      </c>
      <c r="G129" s="8">
        <v>31300</v>
      </c>
      <c r="H129" s="8">
        <v>49500</v>
      </c>
      <c r="I129" s="8">
        <v>71300</v>
      </c>
      <c r="J129" s="8">
        <v>36700</v>
      </c>
      <c r="K129" s="8">
        <v>27700</v>
      </c>
      <c r="L129" s="8">
        <v>13500</v>
      </c>
      <c r="M129" s="8">
        <v>2100</v>
      </c>
      <c r="N129" s="62">
        <f>SUM(B129:M129)</f>
        <v>304000</v>
      </c>
      <c r="O129" s="7" t="s">
        <v>311</v>
      </c>
      <c r="P129" s="11"/>
      <c r="Q129" s="11"/>
      <c r="R129" s="11"/>
      <c r="S129" s="11"/>
      <c r="T129" s="11"/>
    </row>
    <row r="130" spans="1:20" s="7" customFormat="1" ht="11.8" x14ac:dyDescent="0.2">
      <c r="A130" s="47" t="s">
        <v>38</v>
      </c>
      <c r="B130" s="8">
        <v>11000</v>
      </c>
      <c r="C130" s="8">
        <v>0</v>
      </c>
      <c r="D130" s="8">
        <v>15500</v>
      </c>
      <c r="E130" s="8">
        <v>22000</v>
      </c>
      <c r="F130" s="8">
        <v>51000</v>
      </c>
      <c r="G130" s="8">
        <v>43600</v>
      </c>
      <c r="H130" s="8">
        <v>98200</v>
      </c>
      <c r="I130" s="8">
        <v>127300</v>
      </c>
      <c r="J130" s="8">
        <v>63900</v>
      </c>
      <c r="K130" s="8">
        <v>30200</v>
      </c>
      <c r="L130" s="8">
        <v>0</v>
      </c>
      <c r="M130" s="8">
        <v>13600</v>
      </c>
      <c r="N130" s="62">
        <f>SUM(B130:M130)</f>
        <v>476300</v>
      </c>
      <c r="O130" s="7" t="s">
        <v>313</v>
      </c>
      <c r="P130" s="11"/>
      <c r="Q130" s="11"/>
      <c r="R130" s="11"/>
      <c r="S130" s="11"/>
      <c r="T130" s="11"/>
    </row>
    <row r="131" spans="1:20" s="7" customFormat="1" ht="11.8" x14ac:dyDescent="0.2">
      <c r="A131" s="47"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2">
        <f>SUM(B131:M131)</f>
        <v>3396400</v>
      </c>
      <c r="O131" s="7" t="s">
        <v>314</v>
      </c>
      <c r="P131" s="11"/>
      <c r="Q131" s="11"/>
      <c r="R131" s="11"/>
      <c r="S131" s="11"/>
      <c r="T131" s="11"/>
    </row>
    <row r="132" spans="1:20" s="7" customFormat="1" ht="11.8" x14ac:dyDescent="0.2">
      <c r="A132" s="47"/>
      <c r="B132" s="8"/>
      <c r="C132" s="8"/>
      <c r="D132" s="8"/>
      <c r="E132" s="8"/>
      <c r="F132" s="8"/>
      <c r="G132" s="8"/>
      <c r="H132" s="8"/>
      <c r="I132" s="8"/>
      <c r="J132" s="8"/>
      <c r="K132" s="8"/>
      <c r="L132" s="8"/>
      <c r="M132" s="8"/>
      <c r="N132" s="62"/>
      <c r="O132" s="8"/>
      <c r="R132" s="11"/>
      <c r="S132" s="11"/>
      <c r="T132" s="11"/>
    </row>
    <row r="133" spans="1:20" s="7" customFormat="1" ht="11.8" x14ac:dyDescent="0.2">
      <c r="A133" s="46"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2">
        <f>SUM(B133:M133)</f>
        <v>9310000</v>
      </c>
      <c r="O133" s="11" t="s">
        <v>315</v>
      </c>
      <c r="P133" s="11"/>
      <c r="Q133" s="11"/>
      <c r="R133" s="11"/>
      <c r="S133" s="11"/>
      <c r="T133" s="11"/>
    </row>
    <row r="134" spans="1:20" s="7" customFormat="1" ht="11.8" x14ac:dyDescent="0.2">
      <c r="A134" s="47"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2">
        <f>SUM(B134:M134)</f>
        <v>9310000</v>
      </c>
      <c r="O134" s="7" t="s">
        <v>316</v>
      </c>
      <c r="P134" s="11"/>
      <c r="Q134" s="11"/>
      <c r="R134" s="11"/>
      <c r="S134" s="11"/>
      <c r="T134" s="11"/>
    </row>
    <row r="135" spans="1:20" s="7" customFormat="1" ht="11.8" x14ac:dyDescent="0.2">
      <c r="A135" s="47"/>
      <c r="B135" s="8"/>
      <c r="C135" s="8"/>
      <c r="D135" s="8"/>
      <c r="E135" s="8"/>
      <c r="F135" s="8"/>
      <c r="G135" s="8"/>
      <c r="H135" s="8"/>
      <c r="I135" s="8"/>
      <c r="J135" s="8"/>
      <c r="K135" s="8"/>
      <c r="L135" s="8"/>
      <c r="M135" s="8"/>
      <c r="N135" s="62"/>
      <c r="O135" s="8"/>
      <c r="R135" s="11"/>
      <c r="S135" s="11"/>
      <c r="T135" s="11"/>
    </row>
    <row r="136" spans="1:20" s="7" customFormat="1" ht="11.8" x14ac:dyDescent="0.2">
      <c r="A136" s="46"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2">
        <f>SUM(B136:M136)</f>
        <v>14654800</v>
      </c>
      <c r="O136" s="11" t="s">
        <v>317</v>
      </c>
      <c r="P136" s="11"/>
      <c r="Q136" s="11"/>
      <c r="R136" s="11"/>
      <c r="S136" s="11"/>
      <c r="T136" s="11"/>
    </row>
    <row r="137" spans="1:20" s="7" customFormat="1" ht="11.8" x14ac:dyDescent="0.2">
      <c r="A137" s="47"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2">
        <f>SUM(B137:M137)</f>
        <v>14654800</v>
      </c>
      <c r="O137" s="7" t="s">
        <v>318</v>
      </c>
      <c r="P137" s="11"/>
      <c r="Q137" s="11"/>
      <c r="R137" s="11"/>
      <c r="S137" s="11"/>
      <c r="T137" s="11"/>
    </row>
    <row r="138" spans="1:20" s="7" customFormat="1" ht="11.8" x14ac:dyDescent="0.2">
      <c r="A138" s="47"/>
      <c r="B138" s="8"/>
      <c r="C138" s="8"/>
      <c r="D138" s="8"/>
      <c r="E138" s="8"/>
      <c r="F138" s="8"/>
      <c r="G138" s="8"/>
      <c r="H138" s="8"/>
      <c r="I138" s="8"/>
      <c r="J138" s="8"/>
      <c r="K138" s="8"/>
      <c r="L138" s="8"/>
      <c r="M138" s="8"/>
      <c r="N138" s="62"/>
      <c r="O138" s="8"/>
      <c r="R138" s="11"/>
      <c r="T138" s="11"/>
    </row>
    <row r="139" spans="1:20" s="7" customFormat="1" ht="11.8" x14ac:dyDescent="0.2">
      <c r="A139" s="46"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2">
        <f>SUM(B139:M139)</f>
        <v>3066000</v>
      </c>
      <c r="O139" s="11" t="s">
        <v>319</v>
      </c>
      <c r="P139" s="11"/>
      <c r="Q139" s="11"/>
      <c r="R139" s="11"/>
      <c r="S139" s="11"/>
      <c r="T139" s="11"/>
    </row>
    <row r="140" spans="1:20" s="7" customFormat="1" ht="11.8" x14ac:dyDescent="0.2">
      <c r="A140" s="47" t="s">
        <v>58</v>
      </c>
      <c r="B140" s="8">
        <v>9000</v>
      </c>
      <c r="C140" s="8">
        <v>6500</v>
      </c>
      <c r="D140" s="8">
        <v>23000</v>
      </c>
      <c r="E140" s="8">
        <v>186500</v>
      </c>
      <c r="F140" s="8">
        <v>450000</v>
      </c>
      <c r="G140" s="8">
        <v>371000</v>
      </c>
      <c r="H140" s="8">
        <v>580000</v>
      </c>
      <c r="I140" s="8">
        <v>830000</v>
      </c>
      <c r="J140" s="8">
        <v>430000</v>
      </c>
      <c r="K140" s="8">
        <v>150000</v>
      </c>
      <c r="L140" s="8">
        <v>15000</v>
      </c>
      <c r="M140" s="8">
        <v>15000</v>
      </c>
      <c r="N140" s="62">
        <f>SUM(B140:M140)</f>
        <v>3066000</v>
      </c>
      <c r="O140" s="7" t="s">
        <v>320</v>
      </c>
      <c r="P140" s="11"/>
      <c r="Q140" s="11"/>
      <c r="R140" s="11"/>
      <c r="S140" s="11"/>
      <c r="T140" s="11"/>
    </row>
    <row r="141" spans="1:20" s="7" customFormat="1" ht="11.8" x14ac:dyDescent="0.2">
      <c r="A141" s="47"/>
      <c r="B141" s="8"/>
      <c r="C141" s="8"/>
      <c r="D141" s="8"/>
      <c r="E141" s="8"/>
      <c r="F141" s="8"/>
      <c r="G141" s="8"/>
      <c r="H141" s="8"/>
      <c r="I141" s="8"/>
      <c r="J141" s="8"/>
      <c r="K141" s="8"/>
      <c r="L141" s="8"/>
      <c r="M141" s="8"/>
      <c r="N141" s="62"/>
      <c r="O141" s="8"/>
      <c r="R141" s="11"/>
      <c r="S141" s="11"/>
      <c r="T141" s="11"/>
    </row>
    <row r="142" spans="1:20" s="7" customFormat="1" ht="12.45" customHeight="1" x14ac:dyDescent="0.2">
      <c r="A142" s="46"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2">
        <f>SUM(B142:M142)</f>
        <v>10578800</v>
      </c>
      <c r="O142" s="11" t="s">
        <v>321</v>
      </c>
      <c r="P142" s="11"/>
      <c r="Q142" s="11"/>
      <c r="R142" s="11"/>
      <c r="S142" s="11"/>
      <c r="T142" s="11"/>
    </row>
    <row r="143" spans="1:20" s="7" customFormat="1" ht="11.8" x14ac:dyDescent="0.2">
      <c r="A143" s="47"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2">
        <f>SUM(B143:M143)</f>
        <v>10578800</v>
      </c>
      <c r="O143" s="7" t="s">
        <v>322</v>
      </c>
      <c r="P143" s="11"/>
      <c r="Q143" s="11"/>
      <c r="R143" s="11"/>
      <c r="S143" s="11"/>
      <c r="T143" s="11"/>
    </row>
    <row r="144" spans="1:20" s="7" customFormat="1" ht="11.8" x14ac:dyDescent="0.2">
      <c r="A144" s="47"/>
      <c r="B144" s="8"/>
      <c r="C144" s="8"/>
      <c r="D144" s="8"/>
      <c r="E144" s="8"/>
      <c r="F144" s="8"/>
      <c r="G144" s="8"/>
      <c r="H144" s="8"/>
      <c r="I144" s="8"/>
      <c r="J144" s="8"/>
      <c r="K144" s="8"/>
      <c r="L144" s="8"/>
      <c r="M144" s="8"/>
      <c r="N144" s="62"/>
      <c r="O144" s="8"/>
      <c r="R144" s="11"/>
      <c r="S144" s="11"/>
      <c r="T144" s="11"/>
    </row>
    <row r="145" spans="1:20" s="7" customFormat="1" ht="11.8" x14ac:dyDescent="0.2">
      <c r="A145" s="46"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2">
        <f>SUM(B145:M145)</f>
        <v>18459200</v>
      </c>
      <c r="O145" s="11" t="s">
        <v>323</v>
      </c>
      <c r="P145" s="11"/>
      <c r="Q145" s="11"/>
      <c r="R145" s="11"/>
      <c r="S145" s="11"/>
      <c r="T145" s="11"/>
    </row>
    <row r="146" spans="1:20" s="7" customFormat="1" ht="11.8" x14ac:dyDescent="0.2">
      <c r="A146" s="47"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2">
        <f>SUM(B146:M146)</f>
        <v>18459200</v>
      </c>
      <c r="O146" s="7" t="s">
        <v>324</v>
      </c>
      <c r="P146" s="11"/>
      <c r="Q146" s="11"/>
      <c r="R146" s="11"/>
      <c r="S146" s="11"/>
      <c r="T146" s="11"/>
    </row>
    <row r="147" spans="1:20" s="7" customFormat="1" ht="11.8" x14ac:dyDescent="0.2">
      <c r="A147" s="47"/>
      <c r="B147" s="8"/>
      <c r="C147" s="8"/>
      <c r="D147" s="8"/>
      <c r="E147" s="8"/>
      <c r="F147" s="8"/>
      <c r="G147" s="8"/>
      <c r="H147" s="8"/>
      <c r="I147" s="8"/>
      <c r="J147" s="8"/>
      <c r="K147" s="8"/>
      <c r="L147" s="8"/>
      <c r="M147" s="8"/>
      <c r="N147" s="62"/>
      <c r="R147" s="11"/>
      <c r="S147" s="11"/>
      <c r="T147" s="11"/>
    </row>
    <row r="148" spans="1:20" s="7" customFormat="1" ht="11.8" x14ac:dyDescent="0.2">
      <c r="A148" s="46"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2">
        <f>SUM(B148:M148)</f>
        <v>1881100</v>
      </c>
      <c r="O148" s="11" t="s">
        <v>325</v>
      </c>
      <c r="P148" s="11"/>
      <c r="Q148" s="11"/>
      <c r="R148" s="11"/>
      <c r="S148" s="11"/>
      <c r="T148" s="11"/>
    </row>
    <row r="149" spans="1:20" s="7" customFormat="1" ht="11.8" x14ac:dyDescent="0.2">
      <c r="A149" s="47" t="s">
        <v>43</v>
      </c>
      <c r="B149" s="8">
        <v>25500</v>
      </c>
      <c r="C149" s="8">
        <v>20900</v>
      </c>
      <c r="D149" s="8">
        <v>30200</v>
      </c>
      <c r="E149" s="8">
        <v>96400</v>
      </c>
      <c r="F149" s="8">
        <v>412500</v>
      </c>
      <c r="G149" s="8">
        <v>302300</v>
      </c>
      <c r="H149" s="8">
        <v>191400</v>
      </c>
      <c r="I149" s="8">
        <v>330100</v>
      </c>
      <c r="J149" s="8">
        <v>207800</v>
      </c>
      <c r="K149" s="8">
        <v>157800</v>
      </c>
      <c r="L149" s="8">
        <v>84900</v>
      </c>
      <c r="M149" s="8">
        <v>21300</v>
      </c>
      <c r="N149" s="62">
        <f>SUM(B149:M149)</f>
        <v>1881100</v>
      </c>
      <c r="O149" s="7" t="s">
        <v>326</v>
      </c>
      <c r="P149" s="11"/>
      <c r="Q149" s="11"/>
      <c r="R149" s="11"/>
      <c r="S149" s="11"/>
      <c r="T149" s="11"/>
    </row>
    <row r="150" spans="1:20" s="7" customFormat="1" ht="11.8" x14ac:dyDescent="0.2">
      <c r="A150" s="47"/>
      <c r="B150" s="8"/>
      <c r="C150" s="8"/>
      <c r="D150" s="8"/>
      <c r="E150" s="8"/>
      <c r="F150" s="8"/>
      <c r="G150" s="8"/>
      <c r="H150" s="8"/>
      <c r="I150" s="8"/>
      <c r="J150" s="8"/>
      <c r="K150" s="8"/>
      <c r="L150" s="8"/>
      <c r="M150" s="8"/>
      <c r="N150" s="62"/>
      <c r="P150" s="11"/>
      <c r="Q150" s="11"/>
      <c r="R150" s="11"/>
      <c r="S150" s="11"/>
      <c r="T150" s="11"/>
    </row>
    <row r="151" spans="1:20" s="7" customFormat="1" ht="11.8" x14ac:dyDescent="0.2">
      <c r="A151" s="46"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2">
        <f>SUM(B151:M151)</f>
        <v>737600</v>
      </c>
      <c r="O151" s="11" t="s">
        <v>327</v>
      </c>
      <c r="P151" s="11"/>
      <c r="Q151" s="11"/>
      <c r="R151" s="11"/>
      <c r="S151" s="11"/>
      <c r="T151" s="11"/>
    </row>
    <row r="152" spans="1:20" s="7" customFormat="1" ht="11.8" x14ac:dyDescent="0.2">
      <c r="A152" s="47" t="s">
        <v>45</v>
      </c>
      <c r="B152" s="8">
        <v>35000</v>
      </c>
      <c r="C152" s="8">
        <v>15500</v>
      </c>
      <c r="D152" s="8">
        <v>19500</v>
      </c>
      <c r="E152" s="8">
        <v>59500</v>
      </c>
      <c r="F152" s="8">
        <v>169900</v>
      </c>
      <c r="G152" s="8">
        <v>61500</v>
      </c>
      <c r="H152" s="8">
        <v>69100</v>
      </c>
      <c r="I152" s="8">
        <v>90600</v>
      </c>
      <c r="J152" s="8">
        <v>84100</v>
      </c>
      <c r="K152" s="8">
        <v>49900</v>
      </c>
      <c r="L152" s="8">
        <v>38100</v>
      </c>
      <c r="M152" s="8">
        <v>44900</v>
      </c>
      <c r="N152" s="62">
        <f>SUM(B152:M152)</f>
        <v>737600</v>
      </c>
      <c r="O152" s="7" t="s">
        <v>329</v>
      </c>
      <c r="P152" s="11"/>
      <c r="Q152" s="11"/>
      <c r="R152" s="11"/>
      <c r="S152" s="11"/>
      <c r="T152" s="11"/>
    </row>
    <row r="153" spans="1:20" s="7" customFormat="1" ht="11.8" x14ac:dyDescent="0.2">
      <c r="A153" s="47"/>
      <c r="B153" s="8"/>
      <c r="C153" s="8"/>
      <c r="D153" s="8"/>
      <c r="E153" s="8"/>
      <c r="F153" s="8"/>
      <c r="G153" s="8"/>
      <c r="H153" s="8"/>
      <c r="I153" s="8"/>
      <c r="J153" s="8"/>
      <c r="K153" s="8"/>
      <c r="L153" s="8"/>
      <c r="M153" s="8"/>
      <c r="N153" s="62"/>
      <c r="O153" s="8"/>
      <c r="R153" s="11"/>
      <c r="S153" s="11"/>
      <c r="T153" s="11"/>
    </row>
    <row r="154" spans="1:20" s="7" customFormat="1" ht="11.3" customHeight="1" x14ac:dyDescent="0.2">
      <c r="A154" s="46"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2">
        <f>SUM(B154:M154)</f>
        <v>353100000</v>
      </c>
      <c r="O154" s="11" t="s">
        <v>332</v>
      </c>
      <c r="P154" s="11"/>
      <c r="Q154" s="11"/>
      <c r="R154" s="11"/>
      <c r="S154" s="11"/>
      <c r="T154" s="11"/>
    </row>
    <row r="155" spans="1:20" s="7" customFormat="1" ht="11.8" x14ac:dyDescent="0.2">
      <c r="A155" s="47"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2">
        <f>SUM(B155:M155)</f>
        <v>353100000</v>
      </c>
      <c r="O155" s="7" t="s">
        <v>333</v>
      </c>
      <c r="P155" s="11"/>
      <c r="Q155" s="11"/>
      <c r="R155" s="11"/>
      <c r="S155" s="11"/>
      <c r="T155" s="11"/>
    </row>
    <row r="156" spans="1:20" s="7" customFormat="1" ht="11.8" x14ac:dyDescent="0.2">
      <c r="A156" s="47"/>
      <c r="B156" s="8"/>
      <c r="C156" s="8"/>
      <c r="D156" s="8"/>
      <c r="E156" s="8"/>
      <c r="F156" s="8"/>
      <c r="G156" s="8"/>
      <c r="H156" s="8"/>
      <c r="I156" s="8"/>
      <c r="J156" s="8"/>
      <c r="K156" s="8"/>
      <c r="L156" s="8"/>
      <c r="M156" s="8"/>
      <c r="N156" s="62"/>
      <c r="O156" s="8"/>
      <c r="R156" s="11"/>
      <c r="S156" s="11"/>
      <c r="T156" s="11"/>
    </row>
    <row r="157" spans="1:20" s="7" customFormat="1" ht="12.45" customHeight="1" x14ac:dyDescent="0.2">
      <c r="A157" s="46"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2">
        <f>SUM(B157:M157)</f>
        <v>115400</v>
      </c>
      <c r="O157" s="11" t="s">
        <v>334</v>
      </c>
      <c r="P157" s="11"/>
      <c r="Q157" s="11"/>
      <c r="R157" s="11"/>
      <c r="S157" s="11"/>
      <c r="T157" s="11"/>
    </row>
    <row r="158" spans="1:20" s="7" customFormat="1" ht="11.8" x14ac:dyDescent="0.2">
      <c r="A158" s="47" t="s">
        <v>46</v>
      </c>
      <c r="B158" s="8">
        <v>0</v>
      </c>
      <c r="C158" s="8">
        <v>0</v>
      </c>
      <c r="D158" s="8">
        <v>0</v>
      </c>
      <c r="E158" s="8">
        <v>12200</v>
      </c>
      <c r="F158" s="8">
        <v>61200</v>
      </c>
      <c r="G158" s="8">
        <v>37500</v>
      </c>
      <c r="H158" s="8">
        <v>0</v>
      </c>
      <c r="I158" s="8">
        <v>0</v>
      </c>
      <c r="J158" s="8">
        <v>0</v>
      </c>
      <c r="K158" s="8">
        <v>0</v>
      </c>
      <c r="L158" s="8">
        <v>0</v>
      </c>
      <c r="M158" s="8">
        <v>4500</v>
      </c>
      <c r="N158" s="62">
        <f>SUM(B158:M158)</f>
        <v>115400</v>
      </c>
      <c r="O158" s="7" t="s">
        <v>335</v>
      </c>
      <c r="P158" s="11"/>
      <c r="Q158" s="11"/>
      <c r="R158" s="11"/>
      <c r="S158" s="11"/>
      <c r="T158" s="11"/>
    </row>
    <row r="159" spans="1:20" s="7" customFormat="1" ht="11.8" x14ac:dyDescent="0.2">
      <c r="A159" s="47"/>
      <c r="B159" s="8"/>
      <c r="C159" s="8"/>
      <c r="D159" s="8"/>
      <c r="E159" s="8"/>
      <c r="F159" s="8"/>
      <c r="G159" s="8"/>
      <c r="H159" s="8"/>
      <c r="I159" s="8"/>
      <c r="J159" s="8"/>
      <c r="K159" s="8"/>
      <c r="L159" s="8"/>
      <c r="M159" s="8"/>
      <c r="N159" s="62"/>
      <c r="O159" s="8"/>
      <c r="R159" s="11"/>
      <c r="S159" s="11"/>
      <c r="T159" s="11"/>
    </row>
    <row r="160" spans="1:20" s="7" customFormat="1" ht="11.8" x14ac:dyDescent="0.2">
      <c r="A160" s="46"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2">
        <f>SUM(B160:M160)</f>
        <v>10360800</v>
      </c>
      <c r="O160" s="11" t="s">
        <v>336</v>
      </c>
      <c r="P160" s="11"/>
      <c r="Q160" s="11"/>
      <c r="R160" s="11"/>
      <c r="S160" s="11"/>
      <c r="T160" s="11"/>
    </row>
    <row r="161" spans="1:20" s="7" customFormat="1" ht="11.8" x14ac:dyDescent="0.2">
      <c r="A161" s="47"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2">
        <f>SUM(B161:M161)</f>
        <v>10360800</v>
      </c>
      <c r="O161" s="7" t="s">
        <v>338</v>
      </c>
      <c r="P161" s="11"/>
      <c r="Q161" s="11"/>
      <c r="R161" s="11"/>
      <c r="S161" s="11"/>
      <c r="T161" s="11"/>
    </row>
    <row r="162" spans="1:20" s="7" customFormat="1" ht="11.8" x14ac:dyDescent="0.2">
      <c r="A162" s="47"/>
      <c r="B162" s="8"/>
      <c r="C162" s="8"/>
      <c r="D162" s="8"/>
      <c r="E162" s="8"/>
      <c r="F162" s="8"/>
      <c r="G162" s="8"/>
      <c r="H162" s="8"/>
      <c r="I162" s="8"/>
      <c r="J162" s="8"/>
      <c r="K162" s="8"/>
      <c r="L162" s="8"/>
      <c r="M162" s="8"/>
      <c r="N162" s="62"/>
      <c r="O162" s="8"/>
      <c r="R162" s="11"/>
      <c r="S162" s="11"/>
      <c r="T162" s="11"/>
    </row>
    <row r="163" spans="1:20" s="7" customFormat="1" ht="11.8" x14ac:dyDescent="0.2">
      <c r="A163" s="46"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2">
        <f>SUM(B163:M163)</f>
        <v>2741600</v>
      </c>
      <c r="O163" s="11" t="s">
        <v>339</v>
      </c>
      <c r="P163" s="11"/>
      <c r="Q163" s="11"/>
      <c r="R163" s="11"/>
      <c r="S163" s="11"/>
      <c r="T163" s="11"/>
    </row>
    <row r="164" spans="1:20" s="7" customFormat="1" ht="11.8" x14ac:dyDescent="0.2">
      <c r="A164" s="47" t="s">
        <v>63</v>
      </c>
      <c r="B164" s="8">
        <v>7000</v>
      </c>
      <c r="C164" s="8">
        <v>10000</v>
      </c>
      <c r="D164" s="8">
        <v>2000</v>
      </c>
      <c r="E164" s="8">
        <v>50100</v>
      </c>
      <c r="F164" s="8">
        <v>181200</v>
      </c>
      <c r="G164" s="8">
        <v>194500</v>
      </c>
      <c r="H164" s="8">
        <v>233000</v>
      </c>
      <c r="I164" s="8">
        <v>335000</v>
      </c>
      <c r="J164" s="8">
        <v>183400</v>
      </c>
      <c r="K164" s="8">
        <v>101100</v>
      </c>
      <c r="L164" s="8">
        <v>21400</v>
      </c>
      <c r="M164" s="8">
        <v>7600</v>
      </c>
      <c r="N164" s="62">
        <f>SUM(B164:M164)</f>
        <v>1326300</v>
      </c>
      <c r="O164" s="7" t="s">
        <v>340</v>
      </c>
      <c r="P164" s="11"/>
      <c r="Q164" s="11"/>
      <c r="R164" s="11"/>
      <c r="S164" s="11"/>
      <c r="T164" s="11"/>
    </row>
    <row r="165" spans="1:20" s="7" customFormat="1" ht="11.8" x14ac:dyDescent="0.2">
      <c r="A165" s="47" t="s">
        <v>60</v>
      </c>
      <c r="B165" s="8">
        <v>0</v>
      </c>
      <c r="C165" s="8">
        <v>9100</v>
      </c>
      <c r="D165" s="8">
        <v>9400</v>
      </c>
      <c r="E165" s="8">
        <v>54100</v>
      </c>
      <c r="F165" s="8">
        <v>82900</v>
      </c>
      <c r="G165" s="8">
        <v>122000</v>
      </c>
      <c r="H165" s="8">
        <v>227600</v>
      </c>
      <c r="I165" s="8">
        <v>301000</v>
      </c>
      <c r="J165" s="8">
        <v>152600</v>
      </c>
      <c r="K165" s="8">
        <v>29700</v>
      </c>
      <c r="L165" s="8">
        <v>7100</v>
      </c>
      <c r="M165" s="8">
        <v>1500</v>
      </c>
      <c r="N165" s="62">
        <f>SUM(B165:M165)</f>
        <v>997000</v>
      </c>
      <c r="O165" s="7" t="s">
        <v>341</v>
      </c>
      <c r="P165" s="11"/>
      <c r="Q165" s="11"/>
      <c r="R165" s="11"/>
      <c r="S165" s="11"/>
      <c r="T165" s="11"/>
    </row>
    <row r="166" spans="1:20" s="7" customFormat="1" ht="11.8" x14ac:dyDescent="0.2">
      <c r="A166" s="47" t="s">
        <v>79</v>
      </c>
      <c r="B166" s="8">
        <v>2500</v>
      </c>
      <c r="C166" s="8">
        <v>1500</v>
      </c>
      <c r="D166" s="8">
        <v>0</v>
      </c>
      <c r="E166" s="8">
        <v>7200</v>
      </c>
      <c r="F166" s="8">
        <v>50900</v>
      </c>
      <c r="G166" s="8">
        <v>45900</v>
      </c>
      <c r="H166" s="8">
        <v>79500</v>
      </c>
      <c r="I166" s="8">
        <v>84900</v>
      </c>
      <c r="J166" s="8">
        <v>124300</v>
      </c>
      <c r="K166" s="8">
        <v>18300</v>
      </c>
      <c r="L166" s="8">
        <v>2000</v>
      </c>
      <c r="M166" s="8">
        <v>1300</v>
      </c>
      <c r="N166" s="62">
        <f>SUM(B166:M166)</f>
        <v>418300</v>
      </c>
      <c r="O166" s="7" t="s">
        <v>342</v>
      </c>
      <c r="P166" s="11"/>
      <c r="Q166" s="11"/>
      <c r="R166" s="11"/>
      <c r="S166" s="11"/>
      <c r="T166" s="11"/>
    </row>
    <row r="167" spans="1:20" s="7" customFormat="1" ht="11.8" x14ac:dyDescent="0.2">
      <c r="A167" s="46"/>
      <c r="B167" s="8"/>
      <c r="C167" s="8"/>
      <c r="D167" s="8"/>
      <c r="E167" s="8"/>
      <c r="F167" s="8"/>
      <c r="G167" s="8"/>
      <c r="H167" s="8"/>
      <c r="I167" s="8"/>
      <c r="J167" s="8"/>
      <c r="K167" s="8"/>
      <c r="L167" s="8"/>
      <c r="M167" s="8"/>
      <c r="N167" s="62"/>
      <c r="R167" s="11"/>
      <c r="S167" s="11"/>
      <c r="T167" s="11"/>
    </row>
    <row r="169" spans="1:20" s="7" customFormat="1" ht="11.8" x14ac:dyDescent="0.2">
      <c r="A169" s="47"/>
      <c r="N169" s="62"/>
      <c r="O169" s="8"/>
      <c r="S169" s="11"/>
      <c r="T169" s="11"/>
    </row>
    <row r="170" spans="1:20" s="7" customFormat="1" ht="12.45" x14ac:dyDescent="0.2">
      <c r="A170" s="47" t="s">
        <v>875</v>
      </c>
      <c r="N170" s="63"/>
      <c r="O170" s="78" t="s">
        <v>874</v>
      </c>
      <c r="S170" s="11"/>
      <c r="T170" s="11"/>
    </row>
    <row r="171" spans="1:20" s="7" customFormat="1" ht="11.8" x14ac:dyDescent="0.2">
      <c r="A171" s="46"/>
      <c r="B171" s="12"/>
      <c r="C171" s="12"/>
      <c r="D171" s="12"/>
      <c r="E171" s="12"/>
      <c r="F171" s="12"/>
      <c r="G171" s="12"/>
      <c r="H171" s="12"/>
      <c r="I171" s="12"/>
      <c r="J171" s="12"/>
      <c r="K171" s="12"/>
      <c r="L171" s="12"/>
      <c r="M171" s="12"/>
      <c r="N171" s="62"/>
      <c r="O171" s="8"/>
      <c r="P171" s="11"/>
      <c r="Q171" s="11"/>
      <c r="R171" s="11"/>
      <c r="S171" s="11"/>
      <c r="T171" s="11"/>
    </row>
    <row r="172" spans="1:20" s="7" customFormat="1" ht="11.8" x14ac:dyDescent="0.2">
      <c r="A172" s="47"/>
      <c r="N172" s="63"/>
      <c r="O172" s="8"/>
      <c r="S172" s="11"/>
      <c r="T172" s="11"/>
    </row>
    <row r="173" spans="1:20" s="7" customFormat="1" ht="11.8" x14ac:dyDescent="0.2">
      <c r="A173" s="47"/>
      <c r="N173" s="63"/>
      <c r="O173" s="11"/>
      <c r="S173" s="11"/>
      <c r="T173" s="11"/>
    </row>
    <row r="174" spans="1:20" s="7" customFormat="1" ht="11.8" x14ac:dyDescent="0.2">
      <c r="A174" s="47"/>
      <c r="N174" s="63"/>
      <c r="S174" s="11"/>
      <c r="T174" s="11"/>
    </row>
    <row r="175" spans="1:20" s="7" customFormat="1" ht="11.8" x14ac:dyDescent="0.2">
      <c r="A175" s="47"/>
      <c r="N175" s="63"/>
      <c r="O175" s="8"/>
      <c r="S175" s="11"/>
      <c r="T175" s="11"/>
    </row>
    <row r="176" spans="1:20" s="7" customFormat="1" ht="11.8" x14ac:dyDescent="0.2">
      <c r="A176" s="47"/>
      <c r="N176" s="63"/>
      <c r="O176" s="8"/>
      <c r="S176" s="11"/>
      <c r="T176" s="11"/>
    </row>
    <row r="177" spans="1:20" s="7" customFormat="1" ht="11.8" x14ac:dyDescent="0.2">
      <c r="A177" s="47"/>
      <c r="N177" s="63"/>
      <c r="O177" s="8"/>
      <c r="S177" s="11"/>
      <c r="T177" s="11"/>
    </row>
    <row r="178" spans="1:20" s="7" customFormat="1" ht="11.8" x14ac:dyDescent="0.2">
      <c r="A178" s="47"/>
      <c r="N178" s="63"/>
      <c r="O178" s="8"/>
      <c r="S178" s="11"/>
      <c r="T178" s="11"/>
    </row>
    <row r="179" spans="1:20" s="7" customFormat="1" ht="11.8" x14ac:dyDescent="0.2">
      <c r="A179" s="47"/>
      <c r="N179" s="63"/>
      <c r="O179" s="8"/>
      <c r="S179" s="11"/>
      <c r="T179" s="11"/>
    </row>
    <row r="180" spans="1:20" s="7" customFormat="1" ht="11.8" x14ac:dyDescent="0.2">
      <c r="A180" s="47"/>
      <c r="N180" s="63"/>
      <c r="O180" s="8"/>
      <c r="S180" s="11"/>
      <c r="T180" s="11"/>
    </row>
    <row r="181" spans="1:20" s="7" customFormat="1" ht="11.8" x14ac:dyDescent="0.2">
      <c r="A181" s="47"/>
      <c r="N181" s="63"/>
      <c r="O181" s="8"/>
      <c r="S181" s="11"/>
      <c r="T181" s="11"/>
    </row>
    <row r="182" spans="1:20" s="7" customFormat="1" ht="11.8" x14ac:dyDescent="0.2">
      <c r="A182" s="47"/>
      <c r="N182" s="63"/>
      <c r="O182" s="8"/>
      <c r="S182" s="11"/>
      <c r="T182" s="11"/>
    </row>
    <row r="183" spans="1:20" s="7" customFormat="1" ht="11.8" x14ac:dyDescent="0.2">
      <c r="A183" s="47"/>
      <c r="N183" s="63"/>
      <c r="O183" s="8"/>
      <c r="S183" s="11"/>
      <c r="T183" s="11"/>
    </row>
    <row r="184" spans="1:20" s="7" customFormat="1" ht="11.8" x14ac:dyDescent="0.2">
      <c r="A184" s="47"/>
      <c r="N184" s="63"/>
      <c r="O184" s="8"/>
      <c r="S184" s="11"/>
      <c r="T184" s="11"/>
    </row>
    <row r="185" spans="1:20" s="7" customFormat="1" ht="11.8" x14ac:dyDescent="0.2">
      <c r="A185" s="47"/>
      <c r="N185" s="63"/>
      <c r="O185" s="8"/>
      <c r="S185" s="11"/>
      <c r="T185" s="11"/>
    </row>
    <row r="186" spans="1:20" s="7" customFormat="1" ht="11.8" x14ac:dyDescent="0.2">
      <c r="A186" s="47"/>
      <c r="N186" s="63"/>
      <c r="O186" s="8"/>
      <c r="S186" s="11"/>
      <c r="T186" s="11"/>
    </row>
    <row r="187" spans="1:20" s="7" customFormat="1" ht="11.8" x14ac:dyDescent="0.2">
      <c r="A187" s="47"/>
      <c r="N187" s="63"/>
      <c r="O187" s="8"/>
      <c r="S187" s="11"/>
      <c r="T187" s="11"/>
    </row>
    <row r="188" spans="1:20" s="7" customFormat="1" ht="11.8" x14ac:dyDescent="0.2">
      <c r="A188" s="47"/>
      <c r="N188" s="63"/>
      <c r="O188" s="8"/>
      <c r="S188" s="11"/>
      <c r="T188" s="11"/>
    </row>
    <row r="189" spans="1:20" s="7" customFormat="1" ht="11.8" x14ac:dyDescent="0.2">
      <c r="A189" s="47"/>
      <c r="N189" s="63"/>
      <c r="O189" s="8"/>
      <c r="S189" s="11"/>
      <c r="T189" s="11"/>
    </row>
    <row r="190" spans="1:20" s="7" customFormat="1" ht="11.8" x14ac:dyDescent="0.2">
      <c r="A190" s="47"/>
      <c r="N190" s="63"/>
      <c r="O190" s="8"/>
      <c r="S190" s="11"/>
      <c r="T190" s="11"/>
    </row>
    <row r="191" spans="1:20" s="7" customFormat="1" ht="11.8" x14ac:dyDescent="0.2">
      <c r="A191" s="47"/>
      <c r="N191" s="63"/>
      <c r="O191" s="8"/>
      <c r="S191" s="11"/>
      <c r="T191" s="11"/>
    </row>
    <row r="192" spans="1:20" s="7" customFormat="1" ht="11.8" x14ac:dyDescent="0.2">
      <c r="A192" s="47"/>
      <c r="N192" s="63"/>
      <c r="O192" s="8"/>
      <c r="S192" s="11"/>
      <c r="T192" s="11"/>
    </row>
    <row r="193" spans="1:20" s="7" customFormat="1" ht="11.8" x14ac:dyDescent="0.2">
      <c r="A193" s="47"/>
      <c r="N193" s="63"/>
      <c r="O193" s="8"/>
      <c r="S193" s="11"/>
      <c r="T193" s="11"/>
    </row>
    <row r="194" spans="1:20" s="7" customFormat="1" ht="11.8" x14ac:dyDescent="0.2">
      <c r="A194" s="47"/>
      <c r="N194" s="63"/>
      <c r="O194" s="8"/>
      <c r="S194" s="11"/>
      <c r="T194" s="11"/>
    </row>
    <row r="195" spans="1:20" s="7" customFormat="1" ht="11.8" x14ac:dyDescent="0.2">
      <c r="A195" s="47"/>
      <c r="N195" s="63"/>
      <c r="O195" s="8"/>
      <c r="S195" s="11"/>
      <c r="T195" s="11"/>
    </row>
    <row r="196" spans="1:20" s="7" customFormat="1" ht="11.8" x14ac:dyDescent="0.2">
      <c r="A196" s="47"/>
      <c r="N196" s="63"/>
      <c r="O196" s="8"/>
      <c r="S196" s="11"/>
      <c r="T196" s="11"/>
    </row>
    <row r="197" spans="1:20" s="7" customFormat="1" ht="11.8" x14ac:dyDescent="0.2">
      <c r="A197" s="47"/>
      <c r="N197" s="63"/>
      <c r="O197" s="8"/>
      <c r="S197" s="11"/>
      <c r="T197" s="11"/>
    </row>
    <row r="198" spans="1:20" s="7" customFormat="1" ht="11.8" x14ac:dyDescent="0.2">
      <c r="A198" s="47"/>
      <c r="N198" s="63"/>
      <c r="O198" s="12"/>
      <c r="S198" s="11"/>
      <c r="T198" s="11"/>
    </row>
    <row r="199" spans="1:20" s="7" customFormat="1" ht="11.8" x14ac:dyDescent="0.2">
      <c r="A199" s="47"/>
      <c r="N199" s="63"/>
      <c r="O199" s="8"/>
      <c r="S199" s="11"/>
      <c r="T199" s="11"/>
    </row>
    <row r="200" spans="1:20" s="7" customFormat="1" ht="11.8" x14ac:dyDescent="0.2">
      <c r="A200" s="47"/>
      <c r="N200" s="63"/>
      <c r="O200" s="8"/>
      <c r="S200" s="11"/>
      <c r="T200" s="11"/>
    </row>
    <row r="201" spans="1:20" s="7" customFormat="1" ht="11.8" x14ac:dyDescent="0.2">
      <c r="A201" s="47"/>
      <c r="N201" s="63"/>
      <c r="O201" s="8"/>
      <c r="S201" s="11"/>
      <c r="T201" s="11"/>
    </row>
    <row r="202" spans="1:20" s="7" customFormat="1" ht="11.8" x14ac:dyDescent="0.2">
      <c r="A202" s="47"/>
      <c r="N202" s="63"/>
      <c r="O202" s="8"/>
      <c r="S202" s="11"/>
      <c r="T202" s="11"/>
    </row>
    <row r="203" spans="1:20" s="7" customFormat="1" ht="11.8" x14ac:dyDescent="0.2">
      <c r="A203" s="47"/>
      <c r="N203" s="63"/>
      <c r="O203" s="8"/>
      <c r="S203" s="11"/>
      <c r="T203" s="11"/>
    </row>
    <row r="204" spans="1:20" s="7" customFormat="1" ht="11.8" x14ac:dyDescent="0.2">
      <c r="A204" s="47"/>
      <c r="N204" s="63"/>
      <c r="O204" s="8"/>
      <c r="S204" s="11"/>
      <c r="T204" s="11"/>
    </row>
    <row r="205" spans="1:20" s="7" customFormat="1" ht="11.8" x14ac:dyDescent="0.2">
      <c r="A205" s="47"/>
      <c r="N205" s="63"/>
      <c r="O205" s="8"/>
      <c r="S205" s="11"/>
      <c r="T205" s="11"/>
    </row>
    <row r="206" spans="1:20" s="7" customFormat="1" ht="11.8" x14ac:dyDescent="0.2">
      <c r="A206" s="47"/>
      <c r="N206" s="63"/>
      <c r="O206" s="8"/>
      <c r="S206" s="11"/>
      <c r="T206" s="11"/>
    </row>
    <row r="207" spans="1:20" s="7" customFormat="1" ht="11.8" x14ac:dyDescent="0.2">
      <c r="A207" s="47"/>
      <c r="N207" s="63"/>
      <c r="O207" s="8"/>
      <c r="S207" s="11"/>
      <c r="T207" s="11"/>
    </row>
    <row r="208" spans="1:20" s="7" customFormat="1" ht="11.8" x14ac:dyDescent="0.2">
      <c r="A208" s="47"/>
      <c r="N208" s="63"/>
      <c r="O208" s="8"/>
      <c r="S208" s="11"/>
      <c r="T208" s="11"/>
    </row>
    <row r="209" spans="1:20" s="7" customFormat="1" ht="11.8" x14ac:dyDescent="0.2">
      <c r="A209" s="47"/>
      <c r="N209" s="63"/>
      <c r="O209" s="8"/>
      <c r="S209" s="11"/>
      <c r="T209" s="11"/>
    </row>
    <row r="210" spans="1:20" s="7" customFormat="1" ht="11.8" x14ac:dyDescent="0.2">
      <c r="A210" s="47"/>
      <c r="N210" s="63"/>
      <c r="O210" s="8"/>
      <c r="S210" s="11"/>
      <c r="T210" s="11"/>
    </row>
    <row r="211" spans="1:20" s="7" customFormat="1" ht="11.8" x14ac:dyDescent="0.2">
      <c r="A211" s="47"/>
      <c r="N211" s="63"/>
      <c r="O211" s="8"/>
      <c r="S211" s="11"/>
      <c r="T211" s="11"/>
    </row>
    <row r="212" spans="1:20" s="7" customFormat="1" ht="11.8" x14ac:dyDescent="0.2">
      <c r="A212" s="47"/>
      <c r="N212" s="63"/>
      <c r="O212" s="8"/>
      <c r="S212" s="11"/>
      <c r="T212" s="11"/>
    </row>
    <row r="213" spans="1:20" s="7" customFormat="1" ht="11.8" x14ac:dyDescent="0.2">
      <c r="A213" s="47"/>
      <c r="N213" s="63"/>
      <c r="O213" s="8"/>
      <c r="S213" s="11"/>
      <c r="T213" s="11"/>
    </row>
    <row r="214" spans="1:20" s="7" customFormat="1" ht="11.8" x14ac:dyDescent="0.2">
      <c r="A214" s="47"/>
      <c r="N214" s="63"/>
      <c r="O214" s="8"/>
      <c r="S214" s="11"/>
      <c r="T214" s="11"/>
    </row>
    <row r="215" spans="1:20" s="7" customFormat="1" ht="11.8" x14ac:dyDescent="0.2">
      <c r="A215" s="47"/>
      <c r="N215" s="63"/>
      <c r="O215" s="8"/>
      <c r="S215" s="11"/>
      <c r="T215" s="11"/>
    </row>
    <row r="216" spans="1:20" s="7" customFormat="1" ht="11.8" x14ac:dyDescent="0.2">
      <c r="A216" s="47"/>
      <c r="N216" s="63"/>
      <c r="O216" s="8"/>
      <c r="S216" s="11"/>
      <c r="T216" s="11"/>
    </row>
    <row r="217" spans="1:20" s="7" customFormat="1" ht="11.8" x14ac:dyDescent="0.2">
      <c r="A217" s="47"/>
      <c r="N217" s="63"/>
      <c r="O217" s="8"/>
      <c r="S217" s="11"/>
      <c r="T217" s="11"/>
    </row>
    <row r="218" spans="1:20" s="7" customFormat="1" ht="11.8" x14ac:dyDescent="0.2">
      <c r="A218" s="47"/>
      <c r="N218" s="63"/>
      <c r="O218" s="8"/>
      <c r="S218" s="11"/>
      <c r="T218" s="11"/>
    </row>
    <row r="219" spans="1:20" s="7" customFormat="1" ht="11.8" x14ac:dyDescent="0.2">
      <c r="A219" s="47"/>
      <c r="N219" s="63"/>
      <c r="O219" s="8"/>
      <c r="S219" s="11"/>
      <c r="T219" s="11"/>
    </row>
    <row r="220" spans="1:20" s="7" customFormat="1" ht="11.8" x14ac:dyDescent="0.2">
      <c r="A220" s="47"/>
      <c r="N220" s="63"/>
      <c r="O220" s="8"/>
      <c r="S220" s="11"/>
      <c r="T220" s="11"/>
    </row>
    <row r="221" spans="1:20" s="7" customFormat="1" ht="11.8" x14ac:dyDescent="0.2">
      <c r="A221" s="47"/>
      <c r="N221" s="63"/>
      <c r="O221" s="8"/>
      <c r="S221" s="11"/>
      <c r="T221" s="11"/>
    </row>
    <row r="222" spans="1:20" s="7" customFormat="1" ht="11.8" x14ac:dyDescent="0.2">
      <c r="A222" s="47"/>
      <c r="N222" s="63"/>
      <c r="O222" s="8"/>
      <c r="S222" s="11"/>
      <c r="T222" s="11"/>
    </row>
    <row r="223" spans="1:20" s="7" customFormat="1" ht="11.8" x14ac:dyDescent="0.2">
      <c r="A223" s="47"/>
      <c r="N223" s="63"/>
      <c r="O223" s="8"/>
      <c r="S223" s="11"/>
      <c r="T223" s="11"/>
    </row>
    <row r="224" spans="1:20" s="7" customFormat="1" ht="11.8" x14ac:dyDescent="0.2">
      <c r="A224" s="47"/>
      <c r="N224" s="63"/>
      <c r="O224" s="8"/>
      <c r="S224" s="11"/>
      <c r="T224" s="11"/>
    </row>
    <row r="225" spans="1:20" s="7" customFormat="1" ht="11.8" x14ac:dyDescent="0.2">
      <c r="A225" s="47"/>
      <c r="N225" s="63"/>
      <c r="O225" s="8"/>
      <c r="S225" s="11"/>
      <c r="T225" s="11"/>
    </row>
    <row r="226" spans="1:20" s="7" customFormat="1" ht="11.8" x14ac:dyDescent="0.2">
      <c r="A226" s="47"/>
      <c r="N226" s="63"/>
      <c r="O226" s="8"/>
      <c r="S226" s="11"/>
      <c r="T226" s="11"/>
    </row>
    <row r="227" spans="1:20" s="7" customFormat="1" ht="11.8" x14ac:dyDescent="0.2">
      <c r="A227" s="47"/>
      <c r="N227" s="63"/>
      <c r="O227" s="8"/>
      <c r="S227" s="11"/>
      <c r="T227" s="11"/>
    </row>
    <row r="228" spans="1:20" s="7" customFormat="1" ht="11.8" x14ac:dyDescent="0.2">
      <c r="A228" s="47"/>
      <c r="N228" s="63"/>
      <c r="O228" s="8"/>
      <c r="S228" s="11"/>
      <c r="T228" s="11"/>
    </row>
    <row r="229" spans="1:20" s="7" customFormat="1" ht="11.8" x14ac:dyDescent="0.2">
      <c r="A229" s="47"/>
      <c r="N229" s="63"/>
      <c r="O229" s="8"/>
      <c r="S229" s="11"/>
      <c r="T229" s="11"/>
    </row>
    <row r="230" spans="1:20" s="7" customFormat="1" ht="11.8" x14ac:dyDescent="0.2">
      <c r="A230" s="47"/>
      <c r="N230" s="63"/>
      <c r="O230" s="8"/>
      <c r="S230" s="11"/>
      <c r="T230" s="11"/>
    </row>
    <row r="231" spans="1:20" s="7" customFormat="1" ht="11.8" x14ac:dyDescent="0.2">
      <c r="A231" s="47"/>
      <c r="N231" s="63"/>
      <c r="O231" s="8"/>
      <c r="S231" s="11"/>
      <c r="T231" s="11"/>
    </row>
    <row r="232" spans="1:20" s="7" customFormat="1" ht="11.8" x14ac:dyDescent="0.2">
      <c r="A232" s="47"/>
      <c r="N232" s="63"/>
      <c r="O232" s="8"/>
      <c r="S232" s="11"/>
      <c r="T232" s="11"/>
    </row>
    <row r="233" spans="1:20" s="7" customFormat="1" ht="11.8" x14ac:dyDescent="0.2">
      <c r="A233" s="47"/>
      <c r="N233" s="63"/>
      <c r="O233" s="8"/>
      <c r="S233" s="11"/>
      <c r="T233" s="11"/>
    </row>
    <row r="234" spans="1:20" s="7" customFormat="1" ht="11.8" x14ac:dyDescent="0.2">
      <c r="A234" s="47"/>
      <c r="N234" s="63"/>
      <c r="O234" s="8"/>
      <c r="S234" s="11"/>
      <c r="T234" s="11"/>
    </row>
    <row r="235" spans="1:20" s="7" customFormat="1" ht="11.8" x14ac:dyDescent="0.2">
      <c r="A235" s="47"/>
      <c r="N235" s="63"/>
      <c r="O235" s="8"/>
      <c r="S235" s="11"/>
      <c r="T235" s="11"/>
    </row>
    <row r="236" spans="1:20" s="7" customFormat="1" ht="11.8" x14ac:dyDescent="0.2">
      <c r="A236" s="47"/>
      <c r="N236" s="63"/>
      <c r="O236" s="8"/>
      <c r="S236" s="11"/>
      <c r="T236" s="11"/>
    </row>
    <row r="237" spans="1:20" s="7" customFormat="1" ht="11.8" x14ac:dyDescent="0.2">
      <c r="A237" s="47"/>
      <c r="N237" s="63"/>
      <c r="O237" s="8"/>
      <c r="S237" s="11"/>
      <c r="T237" s="11"/>
    </row>
    <row r="238" spans="1:20" s="7" customFormat="1" ht="11.8" x14ac:dyDescent="0.2">
      <c r="A238" s="47"/>
      <c r="N238" s="63"/>
      <c r="O238" s="8"/>
      <c r="S238" s="11"/>
      <c r="T238" s="11"/>
    </row>
    <row r="239" spans="1:20" s="7" customFormat="1" ht="11.8" x14ac:dyDescent="0.2">
      <c r="A239" s="47"/>
      <c r="N239" s="63"/>
      <c r="O239" s="8"/>
      <c r="S239" s="11"/>
      <c r="T239" s="11"/>
    </row>
    <row r="240" spans="1:20" s="7" customFormat="1" ht="11.8" x14ac:dyDescent="0.2">
      <c r="A240" s="47"/>
      <c r="N240" s="63"/>
      <c r="O240" s="8"/>
      <c r="S240" s="11"/>
      <c r="T240" s="11"/>
    </row>
    <row r="241" spans="1:20" s="7" customFormat="1" ht="11.8" x14ac:dyDescent="0.2">
      <c r="A241" s="47"/>
      <c r="N241" s="63"/>
      <c r="O241" s="8"/>
      <c r="S241" s="11"/>
      <c r="T241" s="11"/>
    </row>
    <row r="242" spans="1:20" s="7" customFormat="1" ht="11.8" x14ac:dyDescent="0.2">
      <c r="A242" s="47"/>
      <c r="N242" s="63"/>
      <c r="O242" s="8"/>
      <c r="S242" s="11"/>
      <c r="T242" s="11"/>
    </row>
    <row r="243" spans="1:20" s="7" customFormat="1" ht="11.8" x14ac:dyDescent="0.2">
      <c r="A243" s="47"/>
      <c r="N243" s="63"/>
      <c r="O243" s="8"/>
      <c r="S243" s="11"/>
      <c r="T243" s="11"/>
    </row>
    <row r="244" spans="1:20" s="7" customFormat="1" ht="11.8" x14ac:dyDescent="0.2">
      <c r="A244" s="47"/>
      <c r="N244" s="63"/>
      <c r="O244" s="8"/>
      <c r="S244" s="11"/>
      <c r="T244" s="11"/>
    </row>
    <row r="245" spans="1:20" s="7" customFormat="1" ht="11.8" x14ac:dyDescent="0.2">
      <c r="A245" s="47"/>
      <c r="N245" s="63"/>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125" style="2" bestFit="1" customWidth="1"/>
    <col min="6" max="6" width="8.75" style="1" customWidth="1"/>
    <col min="7" max="7" width="10.1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3"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2" t="s">
        <v>850</v>
      </c>
      <c r="C2" s="251"/>
      <c r="D2" s="251"/>
      <c r="E2" s="251"/>
      <c r="F2" s="251"/>
      <c r="G2" s="251"/>
      <c r="H2" s="251"/>
      <c r="I2" s="251"/>
      <c r="J2" s="251"/>
      <c r="K2" s="251"/>
      <c r="L2" s="251"/>
      <c r="M2" s="251"/>
      <c r="N2" s="253"/>
      <c r="Q2" s="79"/>
      <c r="R2" s="79"/>
      <c r="S2" s="79"/>
    </row>
    <row r="3" spans="1:19" ht="14.4" x14ac:dyDescent="0.25">
      <c r="B3" s="256" t="s">
        <v>816</v>
      </c>
      <c r="C3" s="250"/>
      <c r="D3" s="250"/>
      <c r="E3" s="250"/>
      <c r="F3" s="250"/>
      <c r="G3" s="250"/>
      <c r="H3" s="250"/>
      <c r="I3" s="250"/>
      <c r="J3" s="250"/>
      <c r="K3" s="250"/>
      <c r="L3" s="250"/>
      <c r="M3" s="250"/>
      <c r="N3" s="257"/>
      <c r="Q3" s="79"/>
      <c r="R3" s="79"/>
      <c r="S3" s="79"/>
    </row>
    <row r="4" spans="1:19" ht="14.4" x14ac:dyDescent="0.25">
      <c r="A4" s="50" t="s">
        <v>770</v>
      </c>
      <c r="B4" s="43"/>
      <c r="C4" s="43"/>
      <c r="D4" s="43"/>
      <c r="E4" s="43"/>
      <c r="F4" s="43"/>
      <c r="G4" s="43"/>
      <c r="H4" s="43"/>
      <c r="I4" s="43"/>
      <c r="J4" s="43"/>
      <c r="K4" s="4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169221</v>
      </c>
      <c r="C6" s="67">
        <f t="shared" si="0"/>
        <v>181213</v>
      </c>
      <c r="D6" s="67">
        <f t="shared" si="0"/>
        <v>336279</v>
      </c>
      <c r="E6" s="67">
        <f t="shared" si="0"/>
        <v>574841</v>
      </c>
      <c r="F6" s="67">
        <f t="shared" si="0"/>
        <v>931009</v>
      </c>
      <c r="G6" s="67">
        <f t="shared" si="0"/>
        <v>937073</v>
      </c>
      <c r="H6" s="67">
        <f t="shared" si="0"/>
        <v>1367578</v>
      </c>
      <c r="I6" s="67">
        <f t="shared" si="0"/>
        <v>1430769</v>
      </c>
      <c r="J6" s="67">
        <f t="shared" si="0"/>
        <v>1217946</v>
      </c>
      <c r="K6" s="67">
        <f t="shared" si="0"/>
        <v>889711</v>
      </c>
      <c r="L6" s="67">
        <f t="shared" si="0"/>
        <v>284145</v>
      </c>
      <c r="M6" s="67">
        <f t="shared" si="0"/>
        <v>164831</v>
      </c>
      <c r="N6" s="68">
        <f>SUM(B6:M6)</f>
        <v>8484616</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 t="shared" ref="B8:M8" si="1">SUM(B9:B10)</f>
        <v>67</v>
      </c>
      <c r="C8" s="67">
        <f t="shared" si="1"/>
        <v>33</v>
      </c>
      <c r="D8" s="67">
        <f t="shared" si="1"/>
        <v>23</v>
      </c>
      <c r="E8" s="67">
        <f t="shared" si="1"/>
        <v>432</v>
      </c>
      <c r="F8" s="67">
        <f t="shared" si="1"/>
        <v>407</v>
      </c>
      <c r="G8" s="67">
        <f t="shared" si="1"/>
        <v>279</v>
      </c>
      <c r="H8" s="67">
        <f t="shared" si="1"/>
        <v>383</v>
      </c>
      <c r="I8" s="67">
        <f t="shared" si="1"/>
        <v>548</v>
      </c>
      <c r="J8" s="67">
        <f t="shared" si="1"/>
        <v>387</v>
      </c>
      <c r="K8" s="67">
        <f t="shared" si="1"/>
        <v>156</v>
      </c>
      <c r="L8" s="67">
        <f t="shared" si="1"/>
        <v>72</v>
      </c>
      <c r="M8" s="67">
        <f t="shared" si="1"/>
        <v>28</v>
      </c>
      <c r="N8" s="68">
        <f>SUM(B8:M8)</f>
        <v>2815</v>
      </c>
      <c r="O8" s="11" t="s">
        <v>203</v>
      </c>
      <c r="P8" s="11"/>
    </row>
    <row r="9" spans="1:19" s="8" customFormat="1" ht="11.8" x14ac:dyDescent="0.2">
      <c r="A9" s="48" t="s">
        <v>0</v>
      </c>
      <c r="B9" s="9">
        <v>67</v>
      </c>
      <c r="C9" s="9">
        <v>33</v>
      </c>
      <c r="D9" s="9">
        <v>23</v>
      </c>
      <c r="E9" s="9">
        <v>432</v>
      </c>
      <c r="F9" s="9">
        <v>407</v>
      </c>
      <c r="G9" s="9">
        <v>279</v>
      </c>
      <c r="H9" s="9">
        <v>383</v>
      </c>
      <c r="I9" s="9">
        <v>548</v>
      </c>
      <c r="J9" s="9">
        <v>387</v>
      </c>
      <c r="K9" s="9">
        <v>156</v>
      </c>
      <c r="L9" s="9">
        <v>72</v>
      </c>
      <c r="M9" s="9">
        <v>28</v>
      </c>
      <c r="N9" s="76">
        <f>SUM(B9:M9)</f>
        <v>2815</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2">SUM(B13:B14)</f>
        <v>44</v>
      </c>
      <c r="C12" s="67">
        <f t="shared" si="2"/>
        <v>94</v>
      </c>
      <c r="D12" s="67">
        <f t="shared" si="2"/>
        <v>82</v>
      </c>
      <c r="E12" s="67">
        <f t="shared" si="2"/>
        <v>143</v>
      </c>
      <c r="F12" s="67">
        <f t="shared" si="2"/>
        <v>201</v>
      </c>
      <c r="G12" s="67">
        <f t="shared" si="2"/>
        <v>107</v>
      </c>
      <c r="H12" s="67">
        <f t="shared" si="2"/>
        <v>220</v>
      </c>
      <c r="I12" s="67">
        <f t="shared" si="2"/>
        <v>299</v>
      </c>
      <c r="J12" s="67">
        <f t="shared" si="2"/>
        <v>175</v>
      </c>
      <c r="K12" s="67">
        <f t="shared" si="2"/>
        <v>225</v>
      </c>
      <c r="L12" s="67">
        <f t="shared" si="2"/>
        <v>32</v>
      </c>
      <c r="M12" s="67">
        <f t="shared" si="2"/>
        <v>66</v>
      </c>
      <c r="N12" s="68">
        <f>SUM(B12:M12)</f>
        <v>1688</v>
      </c>
      <c r="O12" s="11" t="s">
        <v>206</v>
      </c>
      <c r="P12" s="11"/>
    </row>
    <row r="13" spans="1:19" s="8" customFormat="1" ht="11.8" x14ac:dyDescent="0.2">
      <c r="A13" s="48" t="s">
        <v>71</v>
      </c>
      <c r="B13" s="9">
        <v>20</v>
      </c>
      <c r="C13" s="9">
        <v>76</v>
      </c>
      <c r="D13" s="9">
        <v>46</v>
      </c>
      <c r="E13" s="9">
        <v>83</v>
      </c>
      <c r="F13" s="9">
        <v>94</v>
      </c>
      <c r="G13" s="9">
        <v>62</v>
      </c>
      <c r="H13" s="9">
        <v>98</v>
      </c>
      <c r="I13" s="9">
        <v>178</v>
      </c>
      <c r="J13" s="9">
        <v>86</v>
      </c>
      <c r="K13" s="9">
        <v>165</v>
      </c>
      <c r="L13" s="9">
        <v>22</v>
      </c>
      <c r="M13" s="9">
        <v>23</v>
      </c>
      <c r="N13" s="76">
        <f>SUM(B13:M13)</f>
        <v>953</v>
      </c>
      <c r="O13" s="7" t="s">
        <v>207</v>
      </c>
      <c r="P13" s="7"/>
      <c r="Q13" s="7"/>
      <c r="R13" s="7"/>
      <c r="S13" s="7"/>
    </row>
    <row r="14" spans="1:19" s="8" customFormat="1" ht="11.8" x14ac:dyDescent="0.2">
      <c r="A14" s="48" t="s">
        <v>4</v>
      </c>
      <c r="B14" s="9">
        <v>24</v>
      </c>
      <c r="C14" s="9">
        <v>18</v>
      </c>
      <c r="D14" s="9">
        <v>36</v>
      </c>
      <c r="E14" s="9">
        <v>60</v>
      </c>
      <c r="F14" s="9">
        <v>107</v>
      </c>
      <c r="G14" s="9">
        <v>45</v>
      </c>
      <c r="H14" s="9">
        <v>122</v>
      </c>
      <c r="I14" s="9">
        <v>121</v>
      </c>
      <c r="J14" s="9">
        <v>89</v>
      </c>
      <c r="K14" s="9">
        <v>60</v>
      </c>
      <c r="L14" s="9">
        <v>10</v>
      </c>
      <c r="M14" s="9">
        <v>43</v>
      </c>
      <c r="N14" s="76">
        <f>SUM(B14:M14)</f>
        <v>735</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 t="shared" ref="B19:M19" si="4">SUM(B20:B37)</f>
        <v>112799</v>
      </c>
      <c r="C19" s="67">
        <f t="shared" si="4"/>
        <v>123917</v>
      </c>
      <c r="D19" s="67">
        <f t="shared" si="4"/>
        <v>212304</v>
      </c>
      <c r="E19" s="67">
        <f t="shared" si="4"/>
        <v>254681</v>
      </c>
      <c r="F19" s="67">
        <f t="shared" si="4"/>
        <v>305657</v>
      </c>
      <c r="G19" s="67">
        <f t="shared" si="4"/>
        <v>307476</v>
      </c>
      <c r="H19" s="67">
        <f t="shared" si="4"/>
        <v>370048</v>
      </c>
      <c r="I19" s="67">
        <f t="shared" si="4"/>
        <v>402981</v>
      </c>
      <c r="J19" s="67">
        <f t="shared" si="4"/>
        <v>386770</v>
      </c>
      <c r="K19" s="67">
        <f t="shared" si="4"/>
        <v>309853</v>
      </c>
      <c r="L19" s="67">
        <f t="shared" si="4"/>
        <v>130594</v>
      </c>
      <c r="M19" s="67">
        <f t="shared" si="4"/>
        <v>96292</v>
      </c>
      <c r="N19" s="68">
        <f t="shared" ref="N19:N37" si="5">SUM(B19:M19)</f>
        <v>3013372</v>
      </c>
      <c r="O19" s="11" t="s">
        <v>211</v>
      </c>
      <c r="P19" s="11"/>
    </row>
    <row r="20" spans="1:19" s="8" customFormat="1" ht="11.8" x14ac:dyDescent="0.2">
      <c r="A20" s="48" t="s">
        <v>84</v>
      </c>
      <c r="B20" s="9">
        <v>7590</v>
      </c>
      <c r="C20" s="9">
        <v>11012</v>
      </c>
      <c r="D20" s="9">
        <v>14532</v>
      </c>
      <c r="E20" s="9">
        <v>6906</v>
      </c>
      <c r="F20" s="9">
        <v>8952</v>
      </c>
      <c r="G20" s="9">
        <v>7452</v>
      </c>
      <c r="H20" s="9">
        <v>9176</v>
      </c>
      <c r="I20" s="9">
        <v>10786</v>
      </c>
      <c r="J20" s="9">
        <v>7768</v>
      </c>
      <c r="K20" s="9">
        <v>9552</v>
      </c>
      <c r="L20" s="9">
        <v>3386</v>
      </c>
      <c r="M20" s="9">
        <v>2092</v>
      </c>
      <c r="N20" s="76">
        <f t="shared" si="5"/>
        <v>99204</v>
      </c>
      <c r="O20" s="7" t="s">
        <v>212</v>
      </c>
      <c r="P20" s="7"/>
      <c r="Q20" s="7"/>
      <c r="R20" s="7"/>
      <c r="S20" s="7"/>
    </row>
    <row r="21" spans="1:19" s="8" customFormat="1" ht="11.8" x14ac:dyDescent="0.2">
      <c r="A21" s="49" t="s">
        <v>5</v>
      </c>
      <c r="B21" s="9">
        <v>36303</v>
      </c>
      <c r="C21" s="9">
        <v>47936</v>
      </c>
      <c r="D21" s="9">
        <v>98950</v>
      </c>
      <c r="E21" s="9">
        <v>176935</v>
      </c>
      <c r="F21" s="9">
        <v>248014</v>
      </c>
      <c r="G21" s="9">
        <v>249830</v>
      </c>
      <c r="H21" s="9">
        <v>317018</v>
      </c>
      <c r="I21" s="9">
        <v>354274</v>
      </c>
      <c r="J21" s="9">
        <v>303123</v>
      </c>
      <c r="K21" s="9">
        <v>251553</v>
      </c>
      <c r="L21" s="9">
        <v>89727</v>
      </c>
      <c r="M21" s="9">
        <v>49733</v>
      </c>
      <c r="N21" s="76">
        <f t="shared" si="5"/>
        <v>2223396</v>
      </c>
      <c r="O21" s="7" t="s">
        <v>213</v>
      </c>
      <c r="P21" s="7"/>
      <c r="Q21" s="7"/>
      <c r="R21" s="7"/>
      <c r="S21" s="7"/>
    </row>
    <row r="22" spans="1:19" s="8" customFormat="1" ht="11.8" x14ac:dyDescent="0.2">
      <c r="A22" s="47" t="s">
        <v>377</v>
      </c>
      <c r="B22" s="9">
        <v>481</v>
      </c>
      <c r="C22" s="9">
        <v>517</v>
      </c>
      <c r="D22" s="9">
        <v>677</v>
      </c>
      <c r="E22" s="9">
        <v>1205</v>
      </c>
      <c r="F22" s="9">
        <v>1502</v>
      </c>
      <c r="G22" s="9">
        <v>1550</v>
      </c>
      <c r="H22" s="9">
        <v>1625</v>
      </c>
      <c r="I22" s="9">
        <v>1535</v>
      </c>
      <c r="J22" s="9">
        <v>1605</v>
      </c>
      <c r="K22" s="9">
        <v>1430</v>
      </c>
      <c r="L22" s="9">
        <v>690</v>
      </c>
      <c r="M22" s="9">
        <v>428</v>
      </c>
      <c r="N22" s="76">
        <f t="shared" si="5"/>
        <v>13245</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1.8" x14ac:dyDescent="0.2">
      <c r="A25" s="48" t="s">
        <v>66</v>
      </c>
      <c r="B25" s="9">
        <v>55</v>
      </c>
      <c r="C25" s="9">
        <v>8</v>
      </c>
      <c r="D25" s="9">
        <v>47</v>
      </c>
      <c r="E25" s="9">
        <v>147</v>
      </c>
      <c r="F25" s="9">
        <v>150</v>
      </c>
      <c r="G25" s="9">
        <v>0</v>
      </c>
      <c r="H25" s="9">
        <v>0</v>
      </c>
      <c r="I25" s="9">
        <v>0</v>
      </c>
      <c r="J25" s="9">
        <v>0</v>
      </c>
      <c r="K25" s="9">
        <v>0</v>
      </c>
      <c r="L25" s="9">
        <v>0</v>
      </c>
      <c r="M25" s="9">
        <v>0</v>
      </c>
      <c r="N25" s="76">
        <f t="shared" si="5"/>
        <v>407</v>
      </c>
      <c r="O25" s="7" t="s">
        <v>217</v>
      </c>
      <c r="P25" s="7"/>
      <c r="Q25" s="7"/>
      <c r="R25" s="7"/>
      <c r="S25" s="7"/>
    </row>
    <row r="26" spans="1:19" s="8" customFormat="1" ht="11.8" x14ac:dyDescent="0.2">
      <c r="A26" s="48" t="s">
        <v>380</v>
      </c>
      <c r="B26" s="9">
        <v>43</v>
      </c>
      <c r="C26" s="9">
        <v>41</v>
      </c>
      <c r="D26" s="9">
        <v>42</v>
      </c>
      <c r="E26" s="9">
        <v>45</v>
      </c>
      <c r="F26" s="9">
        <v>64</v>
      </c>
      <c r="G26" s="9">
        <v>94</v>
      </c>
      <c r="H26" s="9">
        <v>52</v>
      </c>
      <c r="I26" s="9">
        <v>56</v>
      </c>
      <c r="J26" s="9">
        <v>50</v>
      </c>
      <c r="K26" s="9">
        <v>51</v>
      </c>
      <c r="L26" s="9">
        <v>72</v>
      </c>
      <c r="M26" s="9">
        <v>45</v>
      </c>
      <c r="N26" s="76">
        <f t="shared" si="5"/>
        <v>655</v>
      </c>
      <c r="O26" s="7" t="s">
        <v>765</v>
      </c>
      <c r="P26" s="7"/>
      <c r="Q26" s="7"/>
      <c r="R26" s="7"/>
      <c r="S26" s="7"/>
    </row>
    <row r="27" spans="1:19" s="8" customFormat="1" ht="12.45"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1.8" x14ac:dyDescent="0.2">
      <c r="A28" s="48" t="s">
        <v>54</v>
      </c>
      <c r="B28" s="9">
        <v>399</v>
      </c>
      <c r="C28" s="9">
        <v>476</v>
      </c>
      <c r="D28" s="9">
        <v>665</v>
      </c>
      <c r="E28" s="9">
        <v>1452</v>
      </c>
      <c r="F28" s="9">
        <v>1977</v>
      </c>
      <c r="G28" s="9">
        <v>1202</v>
      </c>
      <c r="H28" s="9">
        <v>782</v>
      </c>
      <c r="I28" s="9">
        <v>740</v>
      </c>
      <c r="J28" s="9">
        <v>585</v>
      </c>
      <c r="K28" s="9">
        <v>840</v>
      </c>
      <c r="L28" s="9">
        <v>19</v>
      </c>
      <c r="M28" s="9">
        <v>0</v>
      </c>
      <c r="N28" s="76">
        <f t="shared" si="5"/>
        <v>9137</v>
      </c>
      <c r="O28" s="7" t="s">
        <v>219</v>
      </c>
      <c r="P28" s="7"/>
      <c r="Q28" s="7"/>
      <c r="R28" s="7"/>
      <c r="S28" s="7"/>
    </row>
    <row r="29" spans="1:19" s="8" customFormat="1" ht="11.8" x14ac:dyDescent="0.2">
      <c r="A29" s="48" t="s">
        <v>384</v>
      </c>
      <c r="B29" s="9">
        <v>43</v>
      </c>
      <c r="C29" s="9">
        <v>30</v>
      </c>
      <c r="D29" s="9">
        <v>138</v>
      </c>
      <c r="E29" s="9">
        <v>188</v>
      </c>
      <c r="F29" s="9">
        <v>274</v>
      </c>
      <c r="G29" s="9">
        <v>343</v>
      </c>
      <c r="H29" s="9">
        <v>286</v>
      </c>
      <c r="I29" s="9">
        <v>376</v>
      </c>
      <c r="J29" s="9">
        <v>339</v>
      </c>
      <c r="K29" s="9">
        <v>235</v>
      </c>
      <c r="L29" s="9">
        <v>119</v>
      </c>
      <c r="M29" s="9">
        <v>202</v>
      </c>
      <c r="N29" s="76">
        <f t="shared" si="5"/>
        <v>2573</v>
      </c>
      <c r="O29" s="7" t="s">
        <v>766</v>
      </c>
      <c r="P29" s="7"/>
      <c r="Q29" s="7"/>
      <c r="R29" s="7"/>
      <c r="S29" s="7"/>
    </row>
    <row r="30" spans="1:19" s="8" customFormat="1" ht="11.8" x14ac:dyDescent="0.2">
      <c r="A30" s="48" t="s">
        <v>374</v>
      </c>
      <c r="B30" s="9">
        <v>183</v>
      </c>
      <c r="C30" s="9">
        <v>442</v>
      </c>
      <c r="D30" s="9">
        <v>518</v>
      </c>
      <c r="E30" s="9">
        <v>634</v>
      </c>
      <c r="F30" s="9">
        <v>927</v>
      </c>
      <c r="G30" s="9">
        <v>1055</v>
      </c>
      <c r="H30" s="9">
        <v>936</v>
      </c>
      <c r="I30" s="9">
        <v>1118</v>
      </c>
      <c r="J30" s="9">
        <v>1611</v>
      </c>
      <c r="K30" s="9">
        <v>2025</v>
      </c>
      <c r="L30" s="9">
        <v>1105</v>
      </c>
      <c r="M30" s="9">
        <v>747</v>
      </c>
      <c r="N30" s="76">
        <f t="shared" si="5"/>
        <v>11301</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1.8" x14ac:dyDescent="0.2">
      <c r="A32" s="48" t="s">
        <v>6</v>
      </c>
      <c r="B32" s="9">
        <v>90</v>
      </c>
      <c r="C32" s="9">
        <v>0</v>
      </c>
      <c r="D32" s="9">
        <v>346</v>
      </c>
      <c r="E32" s="9">
        <v>544</v>
      </c>
      <c r="F32" s="9">
        <v>804</v>
      </c>
      <c r="G32" s="9">
        <v>704</v>
      </c>
      <c r="H32" s="9">
        <v>1465</v>
      </c>
      <c r="I32" s="9">
        <v>2059</v>
      </c>
      <c r="J32" s="9">
        <v>910</v>
      </c>
      <c r="K32" s="9">
        <v>741</v>
      </c>
      <c r="L32" s="9">
        <v>189</v>
      </c>
      <c r="M32" s="9">
        <v>0</v>
      </c>
      <c r="N32" s="76">
        <f t="shared" si="5"/>
        <v>7852</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1.8" x14ac:dyDescent="0.2">
      <c r="A34" s="48" t="s">
        <v>75</v>
      </c>
      <c r="B34" s="9">
        <v>299</v>
      </c>
      <c r="C34" s="9">
        <v>165</v>
      </c>
      <c r="D34" s="9">
        <v>229</v>
      </c>
      <c r="E34" s="9">
        <v>431</v>
      </c>
      <c r="F34" s="9">
        <v>440</v>
      </c>
      <c r="G34" s="9">
        <v>500</v>
      </c>
      <c r="H34" s="9">
        <v>731</v>
      </c>
      <c r="I34" s="9">
        <v>768</v>
      </c>
      <c r="J34" s="9">
        <v>537</v>
      </c>
      <c r="K34" s="9">
        <v>487</v>
      </c>
      <c r="L34" s="9">
        <v>212</v>
      </c>
      <c r="M34" s="9">
        <v>187</v>
      </c>
      <c r="N34" s="76">
        <f t="shared" si="5"/>
        <v>4986</v>
      </c>
      <c r="O34" s="7" t="s">
        <v>223</v>
      </c>
      <c r="P34" s="7"/>
      <c r="Q34" s="7"/>
      <c r="R34" s="7"/>
      <c r="S34" s="7"/>
    </row>
    <row r="35" spans="1:19" s="8" customFormat="1" ht="11.8" x14ac:dyDescent="0.2">
      <c r="A35" s="48" t="s">
        <v>348</v>
      </c>
      <c r="B35" s="9">
        <v>1840</v>
      </c>
      <c r="C35" s="9">
        <v>1645</v>
      </c>
      <c r="D35" s="9">
        <v>2061</v>
      </c>
      <c r="E35" s="9">
        <v>1486</v>
      </c>
      <c r="F35" s="9">
        <v>2044</v>
      </c>
      <c r="G35" s="9">
        <v>2121</v>
      </c>
      <c r="H35" s="9">
        <v>2193</v>
      </c>
      <c r="I35" s="9">
        <v>2485</v>
      </c>
      <c r="J35" s="9">
        <v>2257</v>
      </c>
      <c r="K35" s="9">
        <v>2050</v>
      </c>
      <c r="L35" s="9">
        <v>2029</v>
      </c>
      <c r="M35" s="9">
        <v>1953</v>
      </c>
      <c r="N35" s="76">
        <f t="shared" si="5"/>
        <v>24164</v>
      </c>
      <c r="O35" s="7" t="s">
        <v>224</v>
      </c>
      <c r="P35" s="7"/>
      <c r="Q35" s="7"/>
      <c r="R35" s="7"/>
      <c r="S35" s="7"/>
    </row>
    <row r="36" spans="1:19" s="8" customFormat="1" ht="11.8" x14ac:dyDescent="0.2">
      <c r="A36" s="48" t="s">
        <v>375</v>
      </c>
      <c r="B36" s="9">
        <v>25902</v>
      </c>
      <c r="C36" s="9">
        <v>29919</v>
      </c>
      <c r="D36" s="9">
        <v>48579</v>
      </c>
      <c r="E36" s="9">
        <v>19611</v>
      </c>
      <c r="F36" s="9">
        <v>5895</v>
      </c>
      <c r="G36" s="9">
        <v>7212</v>
      </c>
      <c r="H36" s="9">
        <v>7020</v>
      </c>
      <c r="I36" s="9">
        <v>7185</v>
      </c>
      <c r="J36" s="77">
        <v>6546</v>
      </c>
      <c r="K36" s="9">
        <v>5844</v>
      </c>
      <c r="L36" s="9">
        <v>5070</v>
      </c>
      <c r="M36" s="9">
        <v>6006</v>
      </c>
      <c r="N36" s="76">
        <f t="shared" si="5"/>
        <v>174789</v>
      </c>
      <c r="O36" s="7" t="s">
        <v>225</v>
      </c>
      <c r="P36" s="7"/>
      <c r="Q36" s="7"/>
      <c r="R36" s="7"/>
      <c r="S36" s="7"/>
    </row>
    <row r="37" spans="1:19" s="8" customFormat="1" ht="11.8" x14ac:dyDescent="0.2">
      <c r="A37" s="48" t="s">
        <v>78</v>
      </c>
      <c r="B37" s="9">
        <v>39571</v>
      </c>
      <c r="C37" s="9">
        <v>31726</v>
      </c>
      <c r="D37" s="9">
        <v>45520</v>
      </c>
      <c r="E37" s="9">
        <v>45097</v>
      </c>
      <c r="F37" s="9">
        <v>34614</v>
      </c>
      <c r="G37" s="9">
        <v>35413</v>
      </c>
      <c r="H37" s="9">
        <v>28764</v>
      </c>
      <c r="I37" s="9">
        <v>21599</v>
      </c>
      <c r="J37" s="9">
        <v>61439</v>
      </c>
      <c r="K37" s="9">
        <v>35045</v>
      </c>
      <c r="L37" s="9">
        <v>27976</v>
      </c>
      <c r="M37" s="9">
        <v>34899</v>
      </c>
      <c r="N37" s="76">
        <f t="shared" si="5"/>
        <v>441663</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12</v>
      </c>
      <c r="C39" s="67">
        <f t="shared" si="6"/>
        <v>8</v>
      </c>
      <c r="D39" s="67">
        <f t="shared" si="6"/>
        <v>46</v>
      </c>
      <c r="E39" s="67">
        <f t="shared" si="6"/>
        <v>60</v>
      </c>
      <c r="F39" s="67">
        <f t="shared" si="6"/>
        <v>37</v>
      </c>
      <c r="G39" s="67">
        <f t="shared" si="6"/>
        <v>40</v>
      </c>
      <c r="H39" s="67">
        <f t="shared" si="6"/>
        <v>62</v>
      </c>
      <c r="I39" s="67">
        <f t="shared" si="6"/>
        <v>132</v>
      </c>
      <c r="J39" s="67">
        <f t="shared" si="6"/>
        <v>96</v>
      </c>
      <c r="K39" s="67">
        <f t="shared" si="6"/>
        <v>6</v>
      </c>
      <c r="L39" s="67">
        <f t="shared" si="6"/>
        <v>14</v>
      </c>
      <c r="M39" s="67">
        <f t="shared" si="6"/>
        <v>28</v>
      </c>
      <c r="N39" s="68">
        <f>SUM(B39:M39)</f>
        <v>541</v>
      </c>
      <c r="O39" s="11" t="s">
        <v>227</v>
      </c>
      <c r="P39" s="11"/>
    </row>
    <row r="40" spans="1:19" s="8" customFormat="1" ht="11.8" x14ac:dyDescent="0.2">
      <c r="A40" s="48" t="s">
        <v>7</v>
      </c>
      <c r="B40" s="9">
        <v>12</v>
      </c>
      <c r="C40" s="9">
        <v>8</v>
      </c>
      <c r="D40" s="9">
        <v>46</v>
      </c>
      <c r="E40" s="9">
        <v>60</v>
      </c>
      <c r="F40" s="9">
        <v>37</v>
      </c>
      <c r="G40" s="9">
        <v>40</v>
      </c>
      <c r="H40" s="9">
        <v>62</v>
      </c>
      <c r="I40" s="9">
        <v>132</v>
      </c>
      <c r="J40" s="9">
        <v>96</v>
      </c>
      <c r="K40" s="9">
        <v>6</v>
      </c>
      <c r="L40" s="9">
        <v>14</v>
      </c>
      <c r="M40" s="9">
        <v>28</v>
      </c>
      <c r="N40" s="76">
        <f>SUM(B40:M40)</f>
        <v>541</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1024</v>
      </c>
      <c r="C42" s="67">
        <f t="shared" si="7"/>
        <v>860</v>
      </c>
      <c r="D42" s="67">
        <f t="shared" si="7"/>
        <v>2611</v>
      </c>
      <c r="E42" s="67">
        <f t="shared" si="7"/>
        <v>8900</v>
      </c>
      <c r="F42" s="67">
        <f t="shared" si="7"/>
        <v>10960</v>
      </c>
      <c r="G42" s="67">
        <f t="shared" si="7"/>
        <v>5300</v>
      </c>
      <c r="H42" s="67">
        <f t="shared" si="7"/>
        <v>2700</v>
      </c>
      <c r="I42" s="67">
        <f t="shared" si="7"/>
        <v>7822</v>
      </c>
      <c r="J42" s="67">
        <f t="shared" si="7"/>
        <v>7086</v>
      </c>
      <c r="K42" s="67">
        <f t="shared" si="7"/>
        <v>7537</v>
      </c>
      <c r="L42" s="67">
        <f t="shared" si="7"/>
        <v>1065</v>
      </c>
      <c r="M42" s="67">
        <f t="shared" si="7"/>
        <v>812</v>
      </c>
      <c r="N42" s="68">
        <f>SUM(B42:M42)</f>
        <v>56677</v>
      </c>
      <c r="O42" s="11" t="s">
        <v>229</v>
      </c>
      <c r="P42" s="11"/>
    </row>
    <row r="43" spans="1:19" s="8" customFormat="1" ht="11.8" x14ac:dyDescent="0.2">
      <c r="A43" s="48" t="s">
        <v>8</v>
      </c>
      <c r="B43" s="9">
        <v>0</v>
      </c>
      <c r="C43" s="9">
        <v>0</v>
      </c>
      <c r="D43" s="9">
        <v>0</v>
      </c>
      <c r="E43" s="9">
        <v>0</v>
      </c>
      <c r="F43" s="9">
        <v>0</v>
      </c>
      <c r="G43" s="9">
        <v>0</v>
      </c>
      <c r="H43" s="9">
        <v>0</v>
      </c>
      <c r="I43" s="9">
        <v>0</v>
      </c>
      <c r="J43" s="9">
        <v>0</v>
      </c>
      <c r="K43" s="9">
        <v>0</v>
      </c>
      <c r="L43" s="9">
        <v>0</v>
      </c>
      <c r="M43" s="9">
        <v>0</v>
      </c>
      <c r="N43" s="76">
        <f>SUM(B43:M43)</f>
        <v>0</v>
      </c>
      <c r="O43" s="7" t="s">
        <v>230</v>
      </c>
      <c r="P43" s="7"/>
      <c r="Q43" s="7"/>
      <c r="R43" s="7"/>
      <c r="S43" s="7"/>
    </row>
    <row r="44" spans="1:19" s="8" customFormat="1" ht="11.8" x14ac:dyDescent="0.2">
      <c r="A44" s="48" t="s">
        <v>85</v>
      </c>
      <c r="B44" s="9">
        <v>1024</v>
      </c>
      <c r="C44" s="9">
        <v>860</v>
      </c>
      <c r="D44" s="9">
        <v>2611</v>
      </c>
      <c r="E44" s="9">
        <v>8900</v>
      </c>
      <c r="F44" s="9">
        <v>10960</v>
      </c>
      <c r="G44" s="9">
        <v>5300</v>
      </c>
      <c r="H44" s="9">
        <v>2700</v>
      </c>
      <c r="I44" s="9">
        <v>7822</v>
      </c>
      <c r="J44" s="9">
        <v>7086</v>
      </c>
      <c r="K44" s="9">
        <v>7537</v>
      </c>
      <c r="L44" s="9">
        <v>1065</v>
      </c>
      <c r="M44" s="9">
        <v>812</v>
      </c>
      <c r="N44" s="76">
        <f>SUM(B44:M44)</f>
        <v>56677</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34</v>
      </c>
      <c r="C46" s="67">
        <f t="shared" si="8"/>
        <v>16</v>
      </c>
      <c r="D46" s="67">
        <f t="shared" si="8"/>
        <v>31</v>
      </c>
      <c r="E46" s="67">
        <f t="shared" si="8"/>
        <v>92</v>
      </c>
      <c r="F46" s="67">
        <f t="shared" si="8"/>
        <v>126</v>
      </c>
      <c r="G46" s="67">
        <f t="shared" si="8"/>
        <v>116</v>
      </c>
      <c r="H46" s="67">
        <f t="shared" si="8"/>
        <v>120</v>
      </c>
      <c r="I46" s="67">
        <f t="shared" si="8"/>
        <v>207</v>
      </c>
      <c r="J46" s="67">
        <f t="shared" si="8"/>
        <v>109</v>
      </c>
      <c r="K46" s="67">
        <f t="shared" si="8"/>
        <v>228</v>
      </c>
      <c r="L46" s="67">
        <f t="shared" si="8"/>
        <v>58</v>
      </c>
      <c r="M46" s="67">
        <f t="shared" si="8"/>
        <v>102</v>
      </c>
      <c r="N46" s="68">
        <f>SUM(B46:M46)</f>
        <v>1239</v>
      </c>
      <c r="O46" s="11" t="s">
        <v>232</v>
      </c>
      <c r="P46" s="11"/>
    </row>
    <row r="47" spans="1:19" s="8" customFormat="1" ht="11.8" x14ac:dyDescent="0.2">
      <c r="A47" s="48" t="s">
        <v>9</v>
      </c>
      <c r="B47" s="9">
        <v>34</v>
      </c>
      <c r="C47" s="9">
        <v>16</v>
      </c>
      <c r="D47" s="9">
        <v>31</v>
      </c>
      <c r="E47" s="9">
        <v>92</v>
      </c>
      <c r="F47" s="9">
        <v>126</v>
      </c>
      <c r="G47" s="9">
        <v>116</v>
      </c>
      <c r="H47" s="9">
        <v>120</v>
      </c>
      <c r="I47" s="9">
        <v>207</v>
      </c>
      <c r="J47" s="9">
        <v>109</v>
      </c>
      <c r="K47" s="9">
        <v>228</v>
      </c>
      <c r="L47" s="9">
        <v>58</v>
      </c>
      <c r="M47" s="9">
        <v>102</v>
      </c>
      <c r="N47" s="76">
        <f>SUM(B47:M47)</f>
        <v>1239</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G49" si="9">SUM(B50:B56)</f>
        <v>7347</v>
      </c>
      <c r="C49" s="67">
        <f t="shared" si="9"/>
        <v>12362</v>
      </c>
      <c r="D49" s="67">
        <f t="shared" si="9"/>
        <v>21767</v>
      </c>
      <c r="E49" s="67">
        <f t="shared" si="9"/>
        <v>69930</v>
      </c>
      <c r="F49" s="67">
        <f t="shared" si="9"/>
        <v>163535</v>
      </c>
      <c r="G49" s="67">
        <f t="shared" si="9"/>
        <v>206466</v>
      </c>
      <c r="H49" s="67">
        <f>SUM(H51:H56)</f>
        <v>265425</v>
      </c>
      <c r="I49" s="67">
        <f>SUM(I50:I56)</f>
        <v>330235</v>
      </c>
      <c r="J49" s="67">
        <f>SUM(J50:J56)</f>
        <v>234613</v>
      </c>
      <c r="K49" s="67">
        <f>SUM(K50:K56)</f>
        <v>177480</v>
      </c>
      <c r="L49" s="67">
        <f>SUM(L50:L56)</f>
        <v>43879</v>
      </c>
      <c r="M49" s="67">
        <f>SUM(M50:M56)</f>
        <v>6273</v>
      </c>
      <c r="N49" s="68">
        <f t="shared" ref="N49:N56" si="10">SUM(B49:M49)</f>
        <v>1539312</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1.8" x14ac:dyDescent="0.2">
      <c r="A51" s="48" t="s">
        <v>11</v>
      </c>
      <c r="B51" s="9">
        <v>47</v>
      </c>
      <c r="C51" s="9">
        <v>51</v>
      </c>
      <c r="D51" s="9">
        <v>115</v>
      </c>
      <c r="E51" s="9">
        <v>880</v>
      </c>
      <c r="F51" s="9">
        <v>5720</v>
      </c>
      <c r="G51" s="9">
        <v>7060</v>
      </c>
      <c r="H51" s="9">
        <v>10002</v>
      </c>
      <c r="I51" s="9">
        <v>12200</v>
      </c>
      <c r="J51" s="9">
        <v>9686</v>
      </c>
      <c r="K51" s="9">
        <v>5538</v>
      </c>
      <c r="L51" s="9">
        <v>128</v>
      </c>
      <c r="M51" s="9">
        <v>32</v>
      </c>
      <c r="N51" s="76">
        <f t="shared" si="10"/>
        <v>51459</v>
      </c>
      <c r="O51" s="7" t="s">
        <v>237</v>
      </c>
      <c r="P51" s="7"/>
      <c r="Q51" s="7"/>
      <c r="R51" s="7"/>
      <c r="S51" s="7"/>
    </row>
    <row r="52" spans="1:19" s="8" customFormat="1" ht="11.8" x14ac:dyDescent="0.2">
      <c r="A52" s="48" t="s">
        <v>376</v>
      </c>
      <c r="B52" s="9">
        <v>44</v>
      </c>
      <c r="C52" s="9">
        <v>66</v>
      </c>
      <c r="D52" s="9">
        <v>74</v>
      </c>
      <c r="E52" s="9">
        <v>1240</v>
      </c>
      <c r="F52" s="9">
        <v>3971</v>
      </c>
      <c r="G52" s="9">
        <v>3385</v>
      </c>
      <c r="H52" s="9">
        <v>6315</v>
      </c>
      <c r="I52" s="9">
        <v>6042</v>
      </c>
      <c r="J52" s="9">
        <v>4428</v>
      </c>
      <c r="K52" s="9">
        <v>3449</v>
      </c>
      <c r="L52" s="9">
        <v>508</v>
      </c>
      <c r="M52" s="9">
        <v>39</v>
      </c>
      <c r="N52" s="76">
        <f t="shared" si="10"/>
        <v>29561</v>
      </c>
      <c r="O52" s="7" t="s">
        <v>238</v>
      </c>
      <c r="P52" s="7"/>
      <c r="Q52" s="7"/>
      <c r="R52" s="7"/>
      <c r="S52" s="7"/>
    </row>
    <row r="53" spans="1:19" s="8" customFormat="1" ht="11.8" x14ac:dyDescent="0.2">
      <c r="A53" s="48" t="s">
        <v>382</v>
      </c>
      <c r="B53" s="9">
        <v>5662</v>
      </c>
      <c r="C53" s="9">
        <v>10747</v>
      </c>
      <c r="D53" s="9">
        <v>19022</v>
      </c>
      <c r="E53" s="9">
        <v>58369</v>
      </c>
      <c r="F53" s="9">
        <v>132323</v>
      </c>
      <c r="G53" s="9">
        <v>168668</v>
      </c>
      <c r="H53" s="9">
        <v>209946</v>
      </c>
      <c r="I53" s="9">
        <v>258413</v>
      </c>
      <c r="J53" s="9">
        <v>185405</v>
      </c>
      <c r="K53" s="9">
        <v>141005</v>
      </c>
      <c r="L53" s="9">
        <v>35292</v>
      </c>
      <c r="M53" s="9">
        <v>4568</v>
      </c>
      <c r="N53" s="76">
        <f t="shared" si="10"/>
        <v>1229420</v>
      </c>
      <c r="O53" s="7" t="s">
        <v>236</v>
      </c>
      <c r="P53" s="7"/>
      <c r="Q53" s="7"/>
      <c r="R53" s="7"/>
      <c r="S53" s="7"/>
    </row>
    <row r="54" spans="1:19" s="8" customFormat="1" ht="11.8" x14ac:dyDescent="0.2">
      <c r="A54" s="48" t="s">
        <v>10</v>
      </c>
      <c r="B54" s="9">
        <v>1540</v>
      </c>
      <c r="C54" s="9">
        <v>1460</v>
      </c>
      <c r="D54" s="9">
        <v>2500</v>
      </c>
      <c r="E54" s="9">
        <v>8675</v>
      </c>
      <c r="F54" s="9">
        <v>19975</v>
      </c>
      <c r="G54" s="9">
        <v>25750</v>
      </c>
      <c r="H54" s="9">
        <v>36900</v>
      </c>
      <c r="I54" s="9">
        <v>50600</v>
      </c>
      <c r="J54" s="9">
        <v>32475</v>
      </c>
      <c r="K54" s="9">
        <v>25775</v>
      </c>
      <c r="L54" s="9">
        <v>7825</v>
      </c>
      <c r="M54" s="9">
        <v>1600</v>
      </c>
      <c r="N54" s="76">
        <f t="shared" si="10"/>
        <v>215075</v>
      </c>
      <c r="O54" s="7" t="s">
        <v>239</v>
      </c>
      <c r="P54" s="7"/>
      <c r="Q54" s="7"/>
      <c r="R54" s="7"/>
      <c r="S54" s="7"/>
    </row>
    <row r="55" spans="1:19" s="8" customFormat="1" ht="11.8" x14ac:dyDescent="0.2">
      <c r="A55" s="47" t="s">
        <v>199</v>
      </c>
      <c r="B55" s="9">
        <v>46</v>
      </c>
      <c r="C55" s="9">
        <v>38</v>
      </c>
      <c r="D55" s="9">
        <v>56</v>
      </c>
      <c r="E55" s="9">
        <v>619</v>
      </c>
      <c r="F55" s="9">
        <v>1077</v>
      </c>
      <c r="G55" s="9">
        <v>966</v>
      </c>
      <c r="H55" s="9">
        <v>1600</v>
      </c>
      <c r="I55" s="9">
        <v>2156</v>
      </c>
      <c r="J55" s="9">
        <v>1689</v>
      </c>
      <c r="K55" s="9">
        <v>1289</v>
      </c>
      <c r="L55" s="9">
        <v>100</v>
      </c>
      <c r="M55" s="9">
        <v>34</v>
      </c>
      <c r="N55" s="76">
        <f t="shared" si="10"/>
        <v>9670</v>
      </c>
      <c r="O55" s="7" t="s">
        <v>240</v>
      </c>
      <c r="P55" s="7"/>
      <c r="Q55" s="7"/>
      <c r="R55" s="7"/>
      <c r="S55" s="7"/>
    </row>
    <row r="56" spans="1:19" s="8" customFormat="1" ht="11.8" x14ac:dyDescent="0.2">
      <c r="A56" s="48" t="s">
        <v>12</v>
      </c>
      <c r="B56" s="9">
        <v>8</v>
      </c>
      <c r="C56" s="9">
        <v>0</v>
      </c>
      <c r="D56" s="9">
        <v>0</v>
      </c>
      <c r="E56" s="9">
        <v>147</v>
      </c>
      <c r="F56" s="9">
        <v>469</v>
      </c>
      <c r="G56" s="9">
        <v>637</v>
      </c>
      <c r="H56" s="9">
        <v>662</v>
      </c>
      <c r="I56" s="9">
        <v>824</v>
      </c>
      <c r="J56" s="9">
        <v>930</v>
      </c>
      <c r="K56" s="9">
        <v>424</v>
      </c>
      <c r="L56" s="9">
        <v>26</v>
      </c>
      <c r="M56" s="9">
        <v>0</v>
      </c>
      <c r="N56" s="76">
        <f t="shared" si="10"/>
        <v>4127</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1">SUM(B59:B59)</f>
        <v>0</v>
      </c>
      <c r="C58" s="67">
        <f t="shared" si="11"/>
        <v>0</v>
      </c>
      <c r="D58" s="67">
        <f t="shared" si="11"/>
        <v>0</v>
      </c>
      <c r="E58" s="67">
        <f t="shared" si="11"/>
        <v>760</v>
      </c>
      <c r="F58" s="67">
        <f t="shared" si="11"/>
        <v>1331</v>
      </c>
      <c r="G58" s="67">
        <f t="shared" si="11"/>
        <v>1130</v>
      </c>
      <c r="H58" s="67">
        <f t="shared" si="11"/>
        <v>4645</v>
      </c>
      <c r="I58" s="67">
        <f t="shared" si="11"/>
        <v>9204</v>
      </c>
      <c r="J58" s="67">
        <f t="shared" si="11"/>
        <v>1868</v>
      </c>
      <c r="K58" s="67">
        <f t="shared" si="11"/>
        <v>390</v>
      </c>
      <c r="L58" s="67">
        <f t="shared" si="11"/>
        <v>0</v>
      </c>
      <c r="M58" s="67">
        <f t="shared" si="11"/>
        <v>0</v>
      </c>
      <c r="N58" s="68">
        <f>SUM(B58:M58)</f>
        <v>19328</v>
      </c>
      <c r="O58" s="11" t="s">
        <v>242</v>
      </c>
      <c r="P58" s="11"/>
    </row>
    <row r="59" spans="1:19" s="8" customFormat="1" ht="11.8" x14ac:dyDescent="0.2">
      <c r="A59" s="48" t="s">
        <v>13</v>
      </c>
      <c r="B59" s="9">
        <v>0</v>
      </c>
      <c r="C59" s="9">
        <v>0</v>
      </c>
      <c r="D59" s="9">
        <v>0</v>
      </c>
      <c r="E59" s="9">
        <v>760</v>
      </c>
      <c r="F59" s="9">
        <v>1331</v>
      </c>
      <c r="G59" s="9">
        <v>1130</v>
      </c>
      <c r="H59" s="9">
        <v>4645</v>
      </c>
      <c r="I59" s="9">
        <v>9204</v>
      </c>
      <c r="J59" s="9">
        <v>1868</v>
      </c>
      <c r="K59" s="9">
        <v>390</v>
      </c>
      <c r="L59" s="9">
        <v>0</v>
      </c>
      <c r="M59" s="9">
        <v>0</v>
      </c>
      <c r="N59" s="76">
        <f>SUM(B59:M59)</f>
        <v>19328</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2">SUM(B62:B65)</f>
        <v>57</v>
      </c>
      <c r="C61" s="67">
        <f t="shared" si="12"/>
        <v>78</v>
      </c>
      <c r="D61" s="67">
        <f t="shared" si="12"/>
        <v>312</v>
      </c>
      <c r="E61" s="67">
        <f t="shared" si="12"/>
        <v>999</v>
      </c>
      <c r="F61" s="67">
        <f t="shared" si="12"/>
        <v>1939</v>
      </c>
      <c r="G61" s="67">
        <f t="shared" si="12"/>
        <v>1810</v>
      </c>
      <c r="H61" s="67">
        <f t="shared" si="12"/>
        <v>3259</v>
      </c>
      <c r="I61" s="67">
        <f t="shared" si="12"/>
        <v>3676</v>
      </c>
      <c r="J61" s="67">
        <f t="shared" si="12"/>
        <v>1800</v>
      </c>
      <c r="K61" s="67">
        <f t="shared" si="12"/>
        <v>824</v>
      </c>
      <c r="L61" s="67">
        <f t="shared" si="12"/>
        <v>112</v>
      </c>
      <c r="M61" s="67">
        <f t="shared" si="12"/>
        <v>104</v>
      </c>
      <c r="N61" s="68">
        <f>SUM(B61:M61)</f>
        <v>14970</v>
      </c>
      <c r="O61" s="11" t="s">
        <v>244</v>
      </c>
      <c r="P61" s="11"/>
    </row>
    <row r="62" spans="1:19" s="8" customFormat="1" ht="11.8" x14ac:dyDescent="0.2">
      <c r="A62" s="48" t="s">
        <v>14</v>
      </c>
      <c r="B62" s="9">
        <v>36</v>
      </c>
      <c r="C62" s="9">
        <v>52</v>
      </c>
      <c r="D62" s="9">
        <v>85</v>
      </c>
      <c r="E62" s="9">
        <v>696</v>
      </c>
      <c r="F62" s="9">
        <v>1323</v>
      </c>
      <c r="G62" s="9">
        <v>1215</v>
      </c>
      <c r="H62" s="9">
        <v>1565</v>
      </c>
      <c r="I62" s="9">
        <v>1529</v>
      </c>
      <c r="J62" s="9">
        <v>970</v>
      </c>
      <c r="K62" s="9">
        <v>545</v>
      </c>
      <c r="L62" s="9">
        <v>63</v>
      </c>
      <c r="M62" s="9">
        <v>74</v>
      </c>
      <c r="N62" s="76">
        <f>SUM(B62:M62)</f>
        <v>8153</v>
      </c>
      <c r="O62" s="7" t="s">
        <v>245</v>
      </c>
      <c r="P62" s="7"/>
      <c r="Q62" s="7"/>
      <c r="R62" s="7"/>
      <c r="S62" s="7"/>
    </row>
    <row r="63" spans="1:19" s="8" customFormat="1" ht="11.8" x14ac:dyDescent="0.2">
      <c r="A63" s="48" t="s">
        <v>16</v>
      </c>
      <c r="B63" s="9">
        <v>0</v>
      </c>
      <c r="C63" s="9">
        <v>0</v>
      </c>
      <c r="D63" s="9">
        <v>184</v>
      </c>
      <c r="E63" s="9">
        <v>0</v>
      </c>
      <c r="F63" s="9">
        <v>120</v>
      </c>
      <c r="G63" s="9">
        <v>120</v>
      </c>
      <c r="H63" s="9">
        <v>200</v>
      </c>
      <c r="I63" s="9">
        <v>140</v>
      </c>
      <c r="J63" s="9">
        <v>174</v>
      </c>
      <c r="K63" s="9">
        <v>0</v>
      </c>
      <c r="L63" s="9">
        <v>0</v>
      </c>
      <c r="M63" s="9">
        <v>0</v>
      </c>
      <c r="N63" s="76">
        <f>SUM(B63:M63)</f>
        <v>938</v>
      </c>
      <c r="O63" s="7" t="s">
        <v>246</v>
      </c>
      <c r="P63" s="7"/>
      <c r="Q63" s="7"/>
      <c r="R63" s="7"/>
      <c r="S63" s="7"/>
    </row>
    <row r="64" spans="1:19" s="8" customFormat="1" ht="11.8" x14ac:dyDescent="0.2">
      <c r="A64" s="48" t="s">
        <v>17</v>
      </c>
      <c r="B64" s="9">
        <v>0</v>
      </c>
      <c r="C64" s="9">
        <v>0</v>
      </c>
      <c r="D64" s="9">
        <v>0</v>
      </c>
      <c r="E64" s="9">
        <v>122</v>
      </c>
      <c r="F64" s="9">
        <v>346</v>
      </c>
      <c r="G64" s="9">
        <v>360</v>
      </c>
      <c r="H64" s="9">
        <v>1328</v>
      </c>
      <c r="I64" s="9">
        <v>1810</v>
      </c>
      <c r="J64" s="9">
        <v>574</v>
      </c>
      <c r="K64" s="9">
        <v>215</v>
      </c>
      <c r="L64" s="9">
        <v>0</v>
      </c>
      <c r="M64" s="9">
        <v>0</v>
      </c>
      <c r="N64" s="76">
        <f>SUM(B64:M64)</f>
        <v>4755</v>
      </c>
      <c r="O64" s="7" t="s">
        <v>247</v>
      </c>
      <c r="P64" s="7"/>
      <c r="Q64" s="7"/>
      <c r="R64" s="7"/>
      <c r="S64" s="7"/>
    </row>
    <row r="65" spans="1:19" s="8" customFormat="1" ht="11.8" x14ac:dyDescent="0.2">
      <c r="A65" s="48" t="s">
        <v>15</v>
      </c>
      <c r="B65" s="9">
        <v>21</v>
      </c>
      <c r="C65" s="9">
        <v>26</v>
      </c>
      <c r="D65" s="9">
        <v>43</v>
      </c>
      <c r="E65" s="9">
        <v>181</v>
      </c>
      <c r="F65" s="9">
        <v>150</v>
      </c>
      <c r="G65" s="9">
        <v>115</v>
      </c>
      <c r="H65" s="9">
        <v>166</v>
      </c>
      <c r="I65" s="9">
        <v>197</v>
      </c>
      <c r="J65" s="9">
        <v>82</v>
      </c>
      <c r="K65" s="9">
        <v>64</v>
      </c>
      <c r="L65" s="9">
        <v>49</v>
      </c>
      <c r="M65" s="9">
        <v>30</v>
      </c>
      <c r="N65" s="76">
        <f>SUM(B65:M65)</f>
        <v>1124</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SUM(B68:B68)</f>
        <v>0</v>
      </c>
      <c r="C67" s="67">
        <f t="shared" ref="C67:M67" si="13">SUM(C68:C68)</f>
        <v>968</v>
      </c>
      <c r="D67" s="67">
        <f t="shared" si="13"/>
        <v>0</v>
      </c>
      <c r="E67" s="67">
        <f t="shared" si="13"/>
        <v>0</v>
      </c>
      <c r="F67" s="67">
        <f t="shared" si="13"/>
        <v>1279</v>
      </c>
      <c r="G67" s="67">
        <f t="shared" si="13"/>
        <v>2146</v>
      </c>
      <c r="H67" s="67">
        <f t="shared" si="13"/>
        <v>4255</v>
      </c>
      <c r="I67" s="67">
        <f t="shared" si="13"/>
        <v>8339</v>
      </c>
      <c r="J67" s="67">
        <f t="shared" si="13"/>
        <v>2313</v>
      </c>
      <c r="K67" s="67">
        <f t="shared" si="13"/>
        <v>2199</v>
      </c>
      <c r="L67" s="67">
        <f t="shared" si="13"/>
        <v>2546</v>
      </c>
      <c r="M67" s="67">
        <f t="shared" si="13"/>
        <v>0</v>
      </c>
      <c r="N67" s="68">
        <f>SUM(B67:M67)</f>
        <v>24045</v>
      </c>
      <c r="O67" s="11" t="s">
        <v>249</v>
      </c>
      <c r="P67" s="11"/>
    </row>
    <row r="68" spans="1:19" s="8" customFormat="1" ht="11.8" x14ac:dyDescent="0.2">
      <c r="A68" s="48" t="s">
        <v>18</v>
      </c>
      <c r="B68" s="9">
        <v>0</v>
      </c>
      <c r="C68" s="9">
        <v>968</v>
      </c>
      <c r="D68" s="9">
        <v>0</v>
      </c>
      <c r="E68" s="9">
        <v>0</v>
      </c>
      <c r="F68" s="9">
        <v>1279</v>
      </c>
      <c r="G68" s="9">
        <v>2146</v>
      </c>
      <c r="H68" s="9">
        <v>4255</v>
      </c>
      <c r="I68" s="9">
        <v>8339</v>
      </c>
      <c r="J68" s="9">
        <v>2313</v>
      </c>
      <c r="K68" s="9">
        <v>2199</v>
      </c>
      <c r="L68" s="9">
        <v>2546</v>
      </c>
      <c r="M68" s="9">
        <v>0</v>
      </c>
      <c r="N68" s="76">
        <f>SUM(B68:M68)</f>
        <v>24045</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4">SUM(B71:B72)</f>
        <v>8118</v>
      </c>
      <c r="C70" s="67">
        <f t="shared" si="14"/>
        <v>5462</v>
      </c>
      <c r="D70" s="67">
        <f t="shared" si="14"/>
        <v>17044</v>
      </c>
      <c r="E70" s="67">
        <f t="shared" si="14"/>
        <v>40592</v>
      </c>
      <c r="F70" s="67">
        <f t="shared" si="14"/>
        <v>92428</v>
      </c>
      <c r="G70" s="67">
        <f t="shared" si="14"/>
        <v>109779</v>
      </c>
      <c r="H70" s="67">
        <f t="shared" si="14"/>
        <v>324910</v>
      </c>
      <c r="I70" s="67">
        <f t="shared" si="14"/>
        <v>111463</v>
      </c>
      <c r="J70" s="67">
        <f t="shared" si="14"/>
        <v>90826</v>
      </c>
      <c r="K70" s="67">
        <f t="shared" si="14"/>
        <v>59251</v>
      </c>
      <c r="L70" s="67">
        <f t="shared" si="14"/>
        <v>19517</v>
      </c>
      <c r="M70" s="67">
        <f t="shared" si="14"/>
        <v>8615</v>
      </c>
      <c r="N70" s="68">
        <f>SUM(B70:M70)</f>
        <v>888005</v>
      </c>
      <c r="O70" s="11" t="s">
        <v>251</v>
      </c>
      <c r="P70" s="11"/>
    </row>
    <row r="71" spans="1:19" s="8" customFormat="1" ht="11.8" x14ac:dyDescent="0.2">
      <c r="A71" s="48" t="s">
        <v>19</v>
      </c>
      <c r="B71" s="9">
        <v>8082</v>
      </c>
      <c r="C71" s="9">
        <v>5439</v>
      </c>
      <c r="D71" s="9">
        <v>17024</v>
      </c>
      <c r="E71" s="9">
        <v>40500</v>
      </c>
      <c r="F71" s="9">
        <v>92186</v>
      </c>
      <c r="G71" s="9">
        <v>109451</v>
      </c>
      <c r="H71" s="9">
        <v>324619</v>
      </c>
      <c r="I71" s="9">
        <v>110921</v>
      </c>
      <c r="J71" s="9">
        <v>90550</v>
      </c>
      <c r="K71" s="9">
        <v>59157</v>
      </c>
      <c r="L71" s="9">
        <v>19475</v>
      </c>
      <c r="M71" s="9">
        <v>8591</v>
      </c>
      <c r="N71" s="76">
        <f>SUM(B71:M71)</f>
        <v>885995</v>
      </c>
      <c r="O71" s="7" t="s">
        <v>252</v>
      </c>
      <c r="P71" s="7"/>
      <c r="Q71" s="7"/>
      <c r="R71" s="7"/>
      <c r="S71" s="7"/>
    </row>
    <row r="72" spans="1:19" s="8" customFormat="1" ht="11.8" x14ac:dyDescent="0.2">
      <c r="A72" s="48" t="s">
        <v>86</v>
      </c>
      <c r="B72" s="9">
        <v>36</v>
      </c>
      <c r="C72" s="9">
        <v>23</v>
      </c>
      <c r="D72" s="9">
        <v>20</v>
      </c>
      <c r="E72" s="9">
        <v>92</v>
      </c>
      <c r="F72" s="9">
        <v>242</v>
      </c>
      <c r="G72" s="9">
        <v>328</v>
      </c>
      <c r="H72" s="9">
        <v>291</v>
      </c>
      <c r="I72" s="9">
        <v>542</v>
      </c>
      <c r="J72" s="9">
        <v>276</v>
      </c>
      <c r="K72" s="9">
        <v>94</v>
      </c>
      <c r="L72" s="9">
        <v>42</v>
      </c>
      <c r="M72" s="9">
        <v>24</v>
      </c>
      <c r="N72" s="76">
        <f>SUM(B72:M72)</f>
        <v>2010</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 t="shared" ref="B74:M74" si="15">SUM(B75:B76)</f>
        <v>79</v>
      </c>
      <c r="C74" s="67">
        <f t="shared" si="15"/>
        <v>8</v>
      </c>
      <c r="D74" s="67">
        <f t="shared" si="15"/>
        <v>67</v>
      </c>
      <c r="E74" s="67">
        <f t="shared" si="15"/>
        <v>152</v>
      </c>
      <c r="F74" s="67">
        <f t="shared" si="15"/>
        <v>234</v>
      </c>
      <c r="G74" s="67">
        <f t="shared" si="15"/>
        <v>226</v>
      </c>
      <c r="H74" s="67">
        <f t="shared" si="15"/>
        <v>86</v>
      </c>
      <c r="I74" s="67">
        <f t="shared" si="15"/>
        <v>117</v>
      </c>
      <c r="J74" s="67">
        <f t="shared" si="15"/>
        <v>186</v>
      </c>
      <c r="K74" s="67">
        <f t="shared" si="15"/>
        <v>206</v>
      </c>
      <c r="L74" s="67">
        <f t="shared" si="15"/>
        <v>40</v>
      </c>
      <c r="M74" s="67">
        <f t="shared" si="15"/>
        <v>46</v>
      </c>
      <c r="N74" s="68">
        <f>SUM(B74:M74)</f>
        <v>1447</v>
      </c>
      <c r="O74" s="11" t="s">
        <v>254</v>
      </c>
      <c r="P74" s="11"/>
    </row>
    <row r="75" spans="1:19" s="8" customFormat="1" ht="11.8" x14ac:dyDescent="0.2">
      <c r="A75" s="48" t="s">
        <v>76</v>
      </c>
      <c r="B75" s="9">
        <v>79</v>
      </c>
      <c r="C75" s="9">
        <v>8</v>
      </c>
      <c r="D75" s="9">
        <v>67</v>
      </c>
      <c r="E75" s="9">
        <v>152</v>
      </c>
      <c r="F75" s="9">
        <v>234</v>
      </c>
      <c r="G75" s="9">
        <v>226</v>
      </c>
      <c r="H75" s="9">
        <v>86</v>
      </c>
      <c r="I75" s="9">
        <v>117</v>
      </c>
      <c r="J75" s="9">
        <v>186</v>
      </c>
      <c r="K75" s="9">
        <v>206</v>
      </c>
      <c r="L75" s="9">
        <v>40</v>
      </c>
      <c r="M75" s="9">
        <v>46</v>
      </c>
      <c r="N75" s="76">
        <f>SUM(B75:M75)</f>
        <v>1447</v>
      </c>
      <c r="O75" s="7" t="s">
        <v>255</v>
      </c>
      <c r="P75" s="7"/>
      <c r="Q75" s="7"/>
      <c r="R75" s="7"/>
      <c r="S75" s="7"/>
    </row>
    <row r="76" spans="1:19" s="8" customFormat="1" ht="11.8" x14ac:dyDescent="0.2">
      <c r="A76" s="48" t="s">
        <v>77</v>
      </c>
      <c r="B76" s="9">
        <v>0</v>
      </c>
      <c r="C76" s="9">
        <v>0</v>
      </c>
      <c r="D76" s="9">
        <v>0</v>
      </c>
      <c r="E76" s="9">
        <v>0</v>
      </c>
      <c r="F76" s="9">
        <v>0</v>
      </c>
      <c r="G76" s="9">
        <v>0</v>
      </c>
      <c r="H76" s="9">
        <v>0</v>
      </c>
      <c r="I76" s="9">
        <v>0</v>
      </c>
      <c r="J76" s="9">
        <v>0</v>
      </c>
      <c r="K76" s="9">
        <v>0</v>
      </c>
      <c r="L76" s="9">
        <v>0</v>
      </c>
      <c r="M76" s="9">
        <v>0</v>
      </c>
      <c r="N76" s="76">
        <f>SUM(B76:M76)</f>
        <v>0</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0</v>
      </c>
      <c r="C78" s="67">
        <f t="shared" si="16"/>
        <v>0</v>
      </c>
      <c r="D78" s="67">
        <f t="shared" si="16"/>
        <v>0</v>
      </c>
      <c r="E78" s="67">
        <f t="shared" si="16"/>
        <v>0</v>
      </c>
      <c r="F78" s="67">
        <f t="shared" si="16"/>
        <v>0</v>
      </c>
      <c r="G78" s="67">
        <f t="shared" si="16"/>
        <v>0</v>
      </c>
      <c r="H78" s="67">
        <f t="shared" si="16"/>
        <v>18430</v>
      </c>
      <c r="I78" s="67">
        <f t="shared" si="16"/>
        <v>103509</v>
      </c>
      <c r="J78" s="67">
        <f t="shared" si="16"/>
        <v>83102</v>
      </c>
      <c r="K78" s="67">
        <f t="shared" si="16"/>
        <v>57956</v>
      </c>
      <c r="L78" s="67">
        <f t="shared" si="16"/>
        <v>5447</v>
      </c>
      <c r="M78" s="67">
        <f t="shared" si="16"/>
        <v>2980</v>
      </c>
      <c r="N78" s="68">
        <f>SUM(B78:M78)</f>
        <v>271424</v>
      </c>
      <c r="O78" s="11" t="s">
        <v>257</v>
      </c>
      <c r="P78" s="11"/>
    </row>
    <row r="79" spans="1:19" s="8" customFormat="1" ht="11.8" x14ac:dyDescent="0.2">
      <c r="A79" s="48" t="s">
        <v>20</v>
      </c>
      <c r="B79" s="9">
        <v>0</v>
      </c>
      <c r="C79" s="9">
        <v>0</v>
      </c>
      <c r="D79" s="9">
        <v>0</v>
      </c>
      <c r="E79" s="9">
        <v>0</v>
      </c>
      <c r="F79" s="9">
        <v>0</v>
      </c>
      <c r="G79" s="9">
        <v>0</v>
      </c>
      <c r="H79" s="9">
        <v>18430</v>
      </c>
      <c r="I79" s="9">
        <v>103509</v>
      </c>
      <c r="J79" s="9">
        <v>83102</v>
      </c>
      <c r="K79" s="9">
        <v>57956</v>
      </c>
      <c r="L79" s="9">
        <v>5447</v>
      </c>
      <c r="M79" s="9">
        <v>2980</v>
      </c>
      <c r="N79" s="76">
        <f>SUM(B79:M79)</f>
        <v>271424</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6290</v>
      </c>
      <c r="C81" s="67">
        <f t="shared" si="17"/>
        <v>6094</v>
      </c>
      <c r="D81" s="67">
        <f t="shared" si="17"/>
        <v>13626</v>
      </c>
      <c r="E81" s="67">
        <f t="shared" si="17"/>
        <v>23031</v>
      </c>
      <c r="F81" s="67">
        <f t="shared" si="17"/>
        <v>31557</v>
      </c>
      <c r="G81" s="67">
        <f t="shared" si="17"/>
        <v>32357</v>
      </c>
      <c r="H81" s="67">
        <f t="shared" si="17"/>
        <v>35359</v>
      </c>
      <c r="I81" s="67">
        <f t="shared" si="17"/>
        <v>43183</v>
      </c>
      <c r="J81" s="67">
        <f t="shared" si="17"/>
        <v>42744</v>
      </c>
      <c r="K81" s="67">
        <f t="shared" si="17"/>
        <v>29198</v>
      </c>
      <c r="L81" s="67">
        <f t="shared" si="17"/>
        <v>11007</v>
      </c>
      <c r="M81" s="67">
        <f t="shared" si="17"/>
        <v>10427</v>
      </c>
      <c r="N81" s="68">
        <f>SUM(B81:M81)</f>
        <v>284873</v>
      </c>
      <c r="O81" s="11" t="s">
        <v>259</v>
      </c>
      <c r="P81" s="11"/>
    </row>
    <row r="82" spans="1:19" s="8" customFormat="1" ht="11.8" x14ac:dyDescent="0.2">
      <c r="A82" s="48" t="s">
        <v>80</v>
      </c>
      <c r="B82" s="9">
        <v>4592</v>
      </c>
      <c r="C82" s="9">
        <v>4686</v>
      </c>
      <c r="D82" s="9">
        <v>11234</v>
      </c>
      <c r="E82" s="9">
        <v>18405</v>
      </c>
      <c r="F82" s="9">
        <v>26089</v>
      </c>
      <c r="G82" s="9">
        <v>26567</v>
      </c>
      <c r="H82" s="9">
        <v>28567</v>
      </c>
      <c r="I82" s="9">
        <v>34465</v>
      </c>
      <c r="J82" s="9">
        <v>35154</v>
      </c>
      <c r="K82" s="9">
        <v>23452</v>
      </c>
      <c r="L82" s="9">
        <v>8373</v>
      </c>
      <c r="M82" s="9">
        <v>8045</v>
      </c>
      <c r="N82" s="76">
        <f>SUM(B82:M82)</f>
        <v>229629</v>
      </c>
      <c r="O82" s="7" t="s">
        <v>260</v>
      </c>
      <c r="P82" s="7"/>
      <c r="Q82" s="7"/>
      <c r="R82" s="7"/>
      <c r="S82" s="7"/>
    </row>
    <row r="83" spans="1:19" s="8" customFormat="1" ht="11.8" x14ac:dyDescent="0.2">
      <c r="A83" s="48" t="s">
        <v>61</v>
      </c>
      <c r="B83" s="9">
        <v>1698</v>
      </c>
      <c r="C83" s="9">
        <v>1408</v>
      </c>
      <c r="D83" s="9">
        <v>2392</v>
      </c>
      <c r="E83" s="9">
        <v>4626</v>
      </c>
      <c r="F83" s="9">
        <v>5468</v>
      </c>
      <c r="G83" s="9">
        <v>5790</v>
      </c>
      <c r="H83" s="9">
        <v>6792</v>
      </c>
      <c r="I83" s="9">
        <v>8718</v>
      </c>
      <c r="J83" s="9">
        <v>7590</v>
      </c>
      <c r="K83" s="9">
        <v>5746</v>
      </c>
      <c r="L83" s="9">
        <v>2634</v>
      </c>
      <c r="M83" s="9">
        <v>2382</v>
      </c>
      <c r="N83" s="76">
        <f>SUM(B83:M83)</f>
        <v>55244</v>
      </c>
      <c r="O83" s="7" t="s">
        <v>261</v>
      </c>
      <c r="P83" s="7"/>
      <c r="Q83" s="7"/>
      <c r="R83" s="7"/>
      <c r="S83" s="7"/>
    </row>
    <row r="84" spans="1:19" s="8" customFormat="1" ht="11.8" x14ac:dyDescent="0.2">
      <c r="A84" s="47" t="s">
        <v>187</v>
      </c>
      <c r="B84" s="9">
        <v>0</v>
      </c>
      <c r="C84" s="9">
        <v>0</v>
      </c>
      <c r="D84" s="9">
        <v>0</v>
      </c>
      <c r="E84" s="9">
        <v>0</v>
      </c>
      <c r="F84" s="9">
        <v>0</v>
      </c>
      <c r="G84" s="9">
        <v>0</v>
      </c>
      <c r="H84" s="9">
        <v>0</v>
      </c>
      <c r="I84" s="9">
        <v>0</v>
      </c>
      <c r="J84" s="9">
        <v>0</v>
      </c>
      <c r="K84" s="9">
        <v>0</v>
      </c>
      <c r="L84" s="9">
        <v>0</v>
      </c>
      <c r="M84" s="9">
        <v>0</v>
      </c>
      <c r="N84" s="76">
        <f>SUM(B84:M84)</f>
        <v>0</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1068</v>
      </c>
      <c r="C86" s="67">
        <f t="shared" si="18"/>
        <v>524</v>
      </c>
      <c r="D86" s="67">
        <f t="shared" si="18"/>
        <v>548</v>
      </c>
      <c r="E86" s="67">
        <f t="shared" si="18"/>
        <v>1641</v>
      </c>
      <c r="F86" s="67">
        <f t="shared" si="18"/>
        <v>1933</v>
      </c>
      <c r="G86" s="67">
        <f t="shared" si="18"/>
        <v>1332</v>
      </c>
      <c r="H86" s="67">
        <f t="shared" si="18"/>
        <v>2447</v>
      </c>
      <c r="I86" s="67">
        <f t="shared" si="18"/>
        <v>4957</v>
      </c>
      <c r="J86" s="67">
        <f t="shared" si="18"/>
        <v>2604</v>
      </c>
      <c r="K86" s="67">
        <f t="shared" si="18"/>
        <v>2068</v>
      </c>
      <c r="L86" s="67">
        <f t="shared" si="18"/>
        <v>1282</v>
      </c>
      <c r="M86" s="67">
        <f t="shared" si="18"/>
        <v>1402</v>
      </c>
      <c r="N86" s="68">
        <f>SUM(B86:M86)</f>
        <v>21806</v>
      </c>
      <c r="O86" s="11" t="s">
        <v>263</v>
      </c>
      <c r="P86" s="11"/>
    </row>
    <row r="87" spans="1:19" s="8" customFormat="1" ht="11.8" x14ac:dyDescent="0.2">
      <c r="A87" s="48" t="s">
        <v>52</v>
      </c>
      <c r="B87" s="9">
        <v>0</v>
      </c>
      <c r="C87" s="9">
        <v>0</v>
      </c>
      <c r="D87" s="9">
        <v>0</v>
      </c>
      <c r="E87" s="9">
        <v>0</v>
      </c>
      <c r="F87" s="9">
        <v>0</v>
      </c>
      <c r="G87" s="9">
        <v>0</v>
      </c>
      <c r="H87" s="9">
        <v>0</v>
      </c>
      <c r="I87" s="9">
        <v>0</v>
      </c>
      <c r="J87" s="9">
        <v>0</v>
      </c>
      <c r="K87" s="9">
        <v>0</v>
      </c>
      <c r="L87" s="9">
        <v>0</v>
      </c>
      <c r="M87" s="9">
        <v>0</v>
      </c>
      <c r="N87" s="76">
        <f>SUM(B87:M87)</f>
        <v>0</v>
      </c>
      <c r="O87" s="7" t="s">
        <v>264</v>
      </c>
      <c r="P87" s="7"/>
      <c r="Q87" s="7"/>
      <c r="R87" s="7"/>
      <c r="S87" s="7"/>
    </row>
    <row r="88" spans="1:19" s="8" customFormat="1" ht="11.8" x14ac:dyDescent="0.2">
      <c r="A88" s="48" t="s">
        <v>51</v>
      </c>
      <c r="B88" s="9">
        <v>1068</v>
      </c>
      <c r="C88" s="9">
        <v>524</v>
      </c>
      <c r="D88" s="9">
        <v>548</v>
      </c>
      <c r="E88" s="9">
        <v>1641</v>
      </c>
      <c r="F88" s="9">
        <v>1933</v>
      </c>
      <c r="G88" s="9">
        <v>1332</v>
      </c>
      <c r="H88" s="9">
        <v>2447</v>
      </c>
      <c r="I88" s="9">
        <v>4957</v>
      </c>
      <c r="J88" s="9">
        <v>2604</v>
      </c>
      <c r="K88" s="9">
        <v>2068</v>
      </c>
      <c r="L88" s="9">
        <v>1282</v>
      </c>
      <c r="M88" s="9">
        <v>1402</v>
      </c>
      <c r="N88" s="76">
        <f>SUM(B88:M88)</f>
        <v>21806</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76">
        <f>SUM(B89:M89)</f>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 t="shared" ref="B91:M91" si="19">SUM(B92:B94)</f>
        <v>60</v>
      </c>
      <c r="C91" s="67">
        <f t="shared" si="19"/>
        <v>12</v>
      </c>
      <c r="D91" s="67">
        <f t="shared" si="19"/>
        <v>24</v>
      </c>
      <c r="E91" s="67">
        <f t="shared" si="19"/>
        <v>384</v>
      </c>
      <c r="F91" s="67">
        <f t="shared" si="19"/>
        <v>1868</v>
      </c>
      <c r="G91" s="67">
        <f t="shared" si="19"/>
        <v>2160</v>
      </c>
      <c r="H91" s="67">
        <f t="shared" si="19"/>
        <v>3852</v>
      </c>
      <c r="I91" s="67">
        <f t="shared" si="19"/>
        <v>5284</v>
      </c>
      <c r="J91" s="67">
        <f t="shared" si="19"/>
        <v>3749</v>
      </c>
      <c r="K91" s="67">
        <f t="shared" si="19"/>
        <v>892</v>
      </c>
      <c r="L91" s="67">
        <f t="shared" si="19"/>
        <v>157</v>
      </c>
      <c r="M91" s="67">
        <f t="shared" si="19"/>
        <v>82</v>
      </c>
      <c r="N91" s="68">
        <f>SUM(B91:M91)</f>
        <v>18524</v>
      </c>
      <c r="O91" s="11" t="s">
        <v>267</v>
      </c>
      <c r="P91" s="11"/>
    </row>
    <row r="92" spans="1:19" s="8" customFormat="1" ht="11.8" x14ac:dyDescent="0.2">
      <c r="A92" s="48" t="s">
        <v>21</v>
      </c>
      <c r="B92" s="9">
        <v>8</v>
      </c>
      <c r="C92" s="9">
        <v>0</v>
      </c>
      <c r="D92" s="9">
        <v>24</v>
      </c>
      <c r="E92" s="9">
        <v>269</v>
      </c>
      <c r="F92" s="9">
        <v>1548</v>
      </c>
      <c r="G92" s="9">
        <v>2043</v>
      </c>
      <c r="H92" s="9">
        <v>3626</v>
      </c>
      <c r="I92" s="9">
        <v>4857</v>
      </c>
      <c r="J92" s="9">
        <v>3505</v>
      </c>
      <c r="K92" s="9">
        <v>608</v>
      </c>
      <c r="L92" s="9">
        <v>42</v>
      </c>
      <c r="M92" s="9">
        <v>4</v>
      </c>
      <c r="N92" s="76">
        <f>SUM(B92:M92)</f>
        <v>16534</v>
      </c>
      <c r="O92" s="7" t="s">
        <v>268</v>
      </c>
      <c r="P92" s="7"/>
      <c r="Q92" s="7"/>
      <c r="R92" s="7"/>
      <c r="S92" s="7"/>
    </row>
    <row r="93" spans="1:19" s="8" customFormat="1" ht="11.8" x14ac:dyDescent="0.2">
      <c r="A93" s="48" t="s">
        <v>22</v>
      </c>
      <c r="B93" s="9">
        <v>52</v>
      </c>
      <c r="C93" s="9">
        <v>12</v>
      </c>
      <c r="D93" s="9">
        <v>0</v>
      </c>
      <c r="E93" s="9">
        <v>115</v>
      </c>
      <c r="F93" s="9">
        <v>320</v>
      </c>
      <c r="G93" s="9">
        <v>117</v>
      </c>
      <c r="H93" s="9">
        <v>226</v>
      </c>
      <c r="I93" s="9">
        <v>427</v>
      </c>
      <c r="J93" s="9">
        <v>244</v>
      </c>
      <c r="K93" s="9">
        <v>284</v>
      </c>
      <c r="L93" s="9">
        <v>115</v>
      </c>
      <c r="M93" s="9">
        <v>78</v>
      </c>
      <c r="N93" s="76">
        <f>SUM(B93:M93)</f>
        <v>1990</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76">
        <f>SUM(B94:M94)</f>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 t="shared" si="20"/>
        <v>0</v>
      </c>
      <c r="H96" s="67">
        <f t="shared" si="20"/>
        <v>0</v>
      </c>
      <c r="I96" s="67">
        <f t="shared" si="20"/>
        <v>0</v>
      </c>
      <c r="J96" s="67">
        <f t="shared" si="20"/>
        <v>0</v>
      </c>
      <c r="K96" s="67">
        <f t="shared" si="20"/>
        <v>0</v>
      </c>
      <c r="L96" s="67">
        <f t="shared" si="20"/>
        <v>0</v>
      </c>
      <c r="M96" s="67">
        <f t="shared" si="20"/>
        <v>0</v>
      </c>
      <c r="N96" s="68">
        <f>SUM(B96:M96)</f>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76">
        <f>SUM(B97:M97)</f>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 t="shared" ref="B99:M99" si="21">SUM(B100:B103)</f>
        <v>502</v>
      </c>
      <c r="C99" s="67">
        <f t="shared" si="21"/>
        <v>404</v>
      </c>
      <c r="D99" s="67">
        <f t="shared" si="21"/>
        <v>979</v>
      </c>
      <c r="E99" s="67">
        <f t="shared" si="21"/>
        <v>7907</v>
      </c>
      <c r="F99" s="67">
        <f t="shared" si="21"/>
        <v>14923</v>
      </c>
      <c r="G99" s="67">
        <f t="shared" si="21"/>
        <v>19569</v>
      </c>
      <c r="H99" s="67">
        <f t="shared" si="21"/>
        <v>28084</v>
      </c>
      <c r="I99" s="67">
        <f t="shared" si="21"/>
        <v>42295</v>
      </c>
      <c r="J99" s="67">
        <f t="shared" si="21"/>
        <v>25594</v>
      </c>
      <c r="K99" s="67">
        <f t="shared" si="21"/>
        <v>15132</v>
      </c>
      <c r="L99" s="67">
        <f t="shared" si="21"/>
        <v>2911</v>
      </c>
      <c r="M99" s="67">
        <f t="shared" si="21"/>
        <v>602</v>
      </c>
      <c r="N99" s="68">
        <f>SUM(B99:M99)</f>
        <v>158902</v>
      </c>
      <c r="O99" s="11" t="s">
        <v>273</v>
      </c>
    </row>
    <row r="100" spans="1:19" s="8" customFormat="1" ht="11.8" x14ac:dyDescent="0.2">
      <c r="A100" s="47" t="s">
        <v>364</v>
      </c>
      <c r="B100" s="9">
        <v>245</v>
      </c>
      <c r="C100" s="9">
        <v>219</v>
      </c>
      <c r="D100" s="9">
        <v>290</v>
      </c>
      <c r="E100" s="9">
        <v>2195</v>
      </c>
      <c r="F100" s="9">
        <v>4735</v>
      </c>
      <c r="G100" s="9">
        <v>6105</v>
      </c>
      <c r="H100" s="9">
        <v>10953</v>
      </c>
      <c r="I100" s="9">
        <v>16802</v>
      </c>
      <c r="J100" s="9">
        <v>8219</v>
      </c>
      <c r="K100" s="9">
        <v>5965</v>
      </c>
      <c r="L100" s="9">
        <v>937</v>
      </c>
      <c r="M100" s="9">
        <v>307</v>
      </c>
      <c r="N100" s="76">
        <f>SUM(B100:M100)</f>
        <v>56972</v>
      </c>
      <c r="O100" s="7" t="s">
        <v>274</v>
      </c>
      <c r="Q100" s="7"/>
      <c r="R100" s="7"/>
      <c r="S100" s="7"/>
    </row>
    <row r="101" spans="1:19" s="8" customFormat="1" ht="11.8" x14ac:dyDescent="0.2">
      <c r="A101" s="48" t="s">
        <v>72</v>
      </c>
      <c r="B101" s="9">
        <v>116</v>
      </c>
      <c r="C101" s="9">
        <v>47</v>
      </c>
      <c r="D101" s="9">
        <v>120</v>
      </c>
      <c r="E101" s="9">
        <v>1201</v>
      </c>
      <c r="F101" s="9">
        <v>2596</v>
      </c>
      <c r="G101" s="9">
        <v>2187</v>
      </c>
      <c r="H101" s="9">
        <v>3494</v>
      </c>
      <c r="I101" s="9">
        <v>6844</v>
      </c>
      <c r="J101" s="9">
        <v>4974</v>
      </c>
      <c r="K101" s="9">
        <v>3187</v>
      </c>
      <c r="L101" s="9">
        <v>696</v>
      </c>
      <c r="M101" s="9">
        <v>148</v>
      </c>
      <c r="N101" s="76">
        <f>SUM(B101:M101)</f>
        <v>25610</v>
      </c>
      <c r="O101" s="7" t="s">
        <v>275</v>
      </c>
      <c r="Q101" s="7"/>
      <c r="R101" s="7"/>
      <c r="S101" s="7"/>
    </row>
    <row r="102" spans="1:19" s="8" customFormat="1" ht="11.8" x14ac:dyDescent="0.2">
      <c r="A102" s="48" t="s">
        <v>55</v>
      </c>
      <c r="B102" s="9">
        <v>38</v>
      </c>
      <c r="C102" s="9">
        <v>20</v>
      </c>
      <c r="D102" s="9">
        <v>61</v>
      </c>
      <c r="E102" s="9">
        <v>468</v>
      </c>
      <c r="F102" s="9">
        <v>1574</v>
      </c>
      <c r="G102" s="9">
        <v>1735</v>
      </c>
      <c r="H102" s="9">
        <v>2461</v>
      </c>
      <c r="I102" s="9">
        <v>2870</v>
      </c>
      <c r="J102" s="9">
        <v>2281</v>
      </c>
      <c r="K102" s="9">
        <v>1020</v>
      </c>
      <c r="L102" s="9">
        <v>113</v>
      </c>
      <c r="M102" s="9">
        <v>61</v>
      </c>
      <c r="N102" s="76">
        <f>SUM(B102:M102)</f>
        <v>12702</v>
      </c>
      <c r="O102" s="7" t="s">
        <v>363</v>
      </c>
      <c r="Q102" s="7"/>
      <c r="R102" s="7"/>
      <c r="S102" s="7"/>
    </row>
    <row r="103" spans="1:19" s="8" customFormat="1" ht="11.8" x14ac:dyDescent="0.2">
      <c r="A103" s="48" t="s">
        <v>379</v>
      </c>
      <c r="B103" s="9">
        <v>103</v>
      </c>
      <c r="C103" s="9">
        <v>118</v>
      </c>
      <c r="D103" s="9">
        <v>508</v>
      </c>
      <c r="E103" s="8">
        <v>4043</v>
      </c>
      <c r="F103" s="9">
        <v>6018</v>
      </c>
      <c r="G103" s="9">
        <v>9542</v>
      </c>
      <c r="H103" s="9">
        <v>11176</v>
      </c>
      <c r="I103" s="9">
        <v>15779</v>
      </c>
      <c r="J103" s="9">
        <v>10120</v>
      </c>
      <c r="K103" s="9">
        <v>4960</v>
      </c>
      <c r="L103" s="8">
        <v>1165</v>
      </c>
      <c r="M103" s="9">
        <v>86</v>
      </c>
      <c r="N103" s="76">
        <f>SUM(B103:M103)</f>
        <v>63618</v>
      </c>
      <c r="O103" s="7" t="s">
        <v>836</v>
      </c>
      <c r="P103" s="7"/>
      <c r="Q103" s="7"/>
      <c r="R103" s="7"/>
      <c r="S103" s="7"/>
    </row>
    <row r="104" spans="1:19" s="8" customFormat="1" ht="11.8" x14ac:dyDescent="0.2">
      <c r="A104" s="48"/>
      <c r="B104" s="9"/>
      <c r="C104" s="9"/>
      <c r="D104" s="9"/>
      <c r="F104" s="9"/>
      <c r="G104" s="9"/>
      <c r="H104" s="9"/>
      <c r="I104" s="9"/>
      <c r="J104" s="9"/>
      <c r="K104" s="9"/>
      <c r="L104" s="9"/>
      <c r="M104" s="9"/>
      <c r="N104" s="68"/>
      <c r="Q104" s="7"/>
      <c r="R104" s="7"/>
      <c r="S104" s="7"/>
    </row>
    <row r="105" spans="1:19" s="12" customFormat="1" ht="11.8" x14ac:dyDescent="0.2">
      <c r="A105" s="46" t="s">
        <v>114</v>
      </c>
      <c r="B105" s="67">
        <f t="shared" ref="B105:M105" si="22">SUM(B106:B106)</f>
        <v>75</v>
      </c>
      <c r="C105" s="67">
        <f t="shared" si="22"/>
        <v>0</v>
      </c>
      <c r="D105" s="67">
        <f t="shared" si="22"/>
        <v>32</v>
      </c>
      <c r="E105" s="67">
        <f t="shared" si="22"/>
        <v>181</v>
      </c>
      <c r="F105" s="67">
        <f t="shared" si="22"/>
        <v>1311</v>
      </c>
      <c r="G105" s="67">
        <f t="shared" si="22"/>
        <v>2840</v>
      </c>
      <c r="H105" s="67">
        <f t="shared" si="22"/>
        <v>3110</v>
      </c>
      <c r="I105" s="67">
        <f t="shared" si="22"/>
        <v>4405</v>
      </c>
      <c r="J105" s="67">
        <f t="shared" si="22"/>
        <v>3522</v>
      </c>
      <c r="K105" s="67">
        <f t="shared" si="22"/>
        <v>1444</v>
      </c>
      <c r="L105" s="67">
        <f t="shared" si="22"/>
        <v>57</v>
      </c>
      <c r="M105" s="67">
        <f t="shared" si="22"/>
        <v>17</v>
      </c>
      <c r="N105" s="68">
        <f>SUM(B105:M105)</f>
        <v>16994</v>
      </c>
      <c r="O105" s="11" t="s">
        <v>276</v>
      </c>
    </row>
    <row r="106" spans="1:19" s="8" customFormat="1" ht="11.8" x14ac:dyDescent="0.2">
      <c r="A106" s="48" t="s">
        <v>24</v>
      </c>
      <c r="B106" s="9">
        <v>75</v>
      </c>
      <c r="C106" s="9">
        <v>0</v>
      </c>
      <c r="D106" s="9">
        <v>32</v>
      </c>
      <c r="E106" s="9">
        <v>181</v>
      </c>
      <c r="F106" s="9">
        <v>1311</v>
      </c>
      <c r="G106" s="9">
        <v>2840</v>
      </c>
      <c r="H106" s="9">
        <v>3110</v>
      </c>
      <c r="I106" s="9">
        <v>4405</v>
      </c>
      <c r="J106" s="9">
        <v>3522</v>
      </c>
      <c r="K106" s="9">
        <v>1444</v>
      </c>
      <c r="L106" s="9">
        <v>57</v>
      </c>
      <c r="M106" s="9">
        <v>17</v>
      </c>
      <c r="N106" s="76">
        <f>SUM(B106:M106)</f>
        <v>16994</v>
      </c>
      <c r="O106" s="7" t="s">
        <v>277</v>
      </c>
      <c r="Q106" s="7"/>
      <c r="R106" s="7"/>
      <c r="S106" s="7"/>
    </row>
    <row r="107" spans="1:19" s="8" customFormat="1" ht="11.8" x14ac:dyDescent="0.2">
      <c r="A107" s="48"/>
      <c r="B107" s="9"/>
      <c r="C107" s="9"/>
      <c r="D107" s="9"/>
      <c r="E107" s="9"/>
      <c r="F107" s="9"/>
      <c r="G107" s="9"/>
      <c r="H107" s="9"/>
      <c r="I107" s="9"/>
      <c r="J107" s="9"/>
      <c r="K107" s="9"/>
      <c r="L107" s="9"/>
      <c r="M107" s="9"/>
      <c r="N107" s="68"/>
      <c r="O107" s="7"/>
      <c r="Q107" s="7"/>
      <c r="R107" s="7"/>
      <c r="S107" s="7"/>
    </row>
    <row r="108" spans="1:19" s="12" customFormat="1" ht="11.8" x14ac:dyDescent="0.2">
      <c r="A108" s="46" t="s">
        <v>115</v>
      </c>
      <c r="B108" s="67">
        <f t="shared" ref="B108:M108" si="23">SUM(B109:B109)</f>
        <v>0</v>
      </c>
      <c r="C108" s="67">
        <f t="shared" si="23"/>
        <v>0</v>
      </c>
      <c r="D108" s="67">
        <f t="shared" si="23"/>
        <v>0</v>
      </c>
      <c r="E108" s="67">
        <f t="shared" si="23"/>
        <v>0</v>
      </c>
      <c r="F108" s="67">
        <f t="shared" si="23"/>
        <v>0</v>
      </c>
      <c r="G108" s="67">
        <f t="shared" si="23"/>
        <v>0</v>
      </c>
      <c r="H108" s="67">
        <f t="shared" si="23"/>
        <v>0</v>
      </c>
      <c r="I108" s="67">
        <f t="shared" si="23"/>
        <v>0</v>
      </c>
      <c r="J108" s="67">
        <f t="shared" si="23"/>
        <v>0</v>
      </c>
      <c r="K108" s="67">
        <f t="shared" si="23"/>
        <v>0</v>
      </c>
      <c r="L108" s="67">
        <f t="shared" si="23"/>
        <v>0</v>
      </c>
      <c r="M108" s="67">
        <f t="shared" si="23"/>
        <v>0</v>
      </c>
      <c r="N108" s="68">
        <f>SUM(B108:M108)</f>
        <v>0</v>
      </c>
      <c r="O108" s="11" t="s">
        <v>278</v>
      </c>
    </row>
    <row r="109" spans="1:19" s="8" customFormat="1" ht="11.8" x14ac:dyDescent="0.2">
      <c r="A109" s="48" t="s">
        <v>87</v>
      </c>
      <c r="B109" s="9">
        <v>0</v>
      </c>
      <c r="C109" s="9">
        <v>0</v>
      </c>
      <c r="D109" s="9">
        <v>0</v>
      </c>
      <c r="E109" s="9">
        <v>0</v>
      </c>
      <c r="F109" s="9">
        <v>0</v>
      </c>
      <c r="G109" s="9">
        <v>0</v>
      </c>
      <c r="H109" s="9">
        <v>0</v>
      </c>
      <c r="I109" s="9">
        <v>0</v>
      </c>
      <c r="J109" s="9">
        <v>0</v>
      </c>
      <c r="K109" s="9">
        <v>0</v>
      </c>
      <c r="L109" s="9">
        <v>0</v>
      </c>
      <c r="M109" s="9">
        <v>0</v>
      </c>
      <c r="N109" s="76">
        <f>SUM(B109:M109)</f>
        <v>0</v>
      </c>
      <c r="O109" s="7" t="s">
        <v>279</v>
      </c>
      <c r="Q109" s="7"/>
      <c r="R109" s="7"/>
      <c r="S109" s="7"/>
    </row>
    <row r="110" spans="1:19" s="8" customFormat="1" ht="11.8" x14ac:dyDescent="0.2">
      <c r="A110" s="48"/>
      <c r="G110" s="9"/>
      <c r="H110" s="9"/>
      <c r="I110" s="9"/>
      <c r="J110" s="9"/>
      <c r="K110" s="9"/>
      <c r="L110" s="9"/>
      <c r="M110" s="9"/>
      <c r="N110" s="68"/>
      <c r="Q110" s="7"/>
      <c r="R110" s="7"/>
      <c r="S110" s="7"/>
    </row>
    <row r="111" spans="1:19" s="12" customFormat="1" ht="11.8" x14ac:dyDescent="0.2">
      <c r="A111" s="46" t="s">
        <v>116</v>
      </c>
      <c r="B111" s="67">
        <f t="shared" ref="B111:M111" si="24">SUM(B112:B121)</f>
        <v>267</v>
      </c>
      <c r="C111" s="67">
        <f t="shared" si="24"/>
        <v>256</v>
      </c>
      <c r="D111" s="67">
        <f t="shared" si="24"/>
        <v>2319</v>
      </c>
      <c r="E111" s="67">
        <f t="shared" si="24"/>
        <v>14796</v>
      </c>
      <c r="F111" s="67">
        <f t="shared" si="24"/>
        <v>46321</v>
      </c>
      <c r="G111" s="67">
        <f t="shared" si="24"/>
        <v>47721</v>
      </c>
      <c r="H111" s="67">
        <f t="shared" si="24"/>
        <v>71026</v>
      </c>
      <c r="I111" s="67">
        <f t="shared" si="24"/>
        <v>65030</v>
      </c>
      <c r="J111" s="67">
        <f t="shared" si="24"/>
        <v>63466</v>
      </c>
      <c r="K111" s="67">
        <f t="shared" si="24"/>
        <v>36523</v>
      </c>
      <c r="L111" s="67">
        <f t="shared" si="24"/>
        <v>7467</v>
      </c>
      <c r="M111" s="67">
        <f t="shared" si="24"/>
        <v>849</v>
      </c>
      <c r="N111" s="68">
        <f t="shared" ref="N111:N121" si="25">SUM(B111:M111)</f>
        <v>356041</v>
      </c>
      <c r="O111" s="11" t="s">
        <v>280</v>
      </c>
    </row>
    <row r="112" spans="1:19" s="8" customFormat="1" ht="11.8" x14ac:dyDescent="0.2">
      <c r="A112" s="48" t="s">
        <v>28</v>
      </c>
      <c r="B112" s="9">
        <v>0</v>
      </c>
      <c r="C112" s="9">
        <v>0</v>
      </c>
      <c r="D112" s="9">
        <v>0</v>
      </c>
      <c r="E112" s="9">
        <v>305</v>
      </c>
      <c r="F112" s="9">
        <v>1038</v>
      </c>
      <c r="G112" s="9">
        <v>1296</v>
      </c>
      <c r="H112" s="9">
        <v>2380</v>
      </c>
      <c r="I112" s="9">
        <v>3115</v>
      </c>
      <c r="J112" s="9">
        <v>1696</v>
      </c>
      <c r="K112" s="9">
        <v>387</v>
      </c>
      <c r="L112" s="9">
        <v>0</v>
      </c>
      <c r="M112" s="9">
        <v>31</v>
      </c>
      <c r="N112" s="76">
        <f t="shared" si="25"/>
        <v>10248</v>
      </c>
      <c r="O112" s="7" t="s">
        <v>281</v>
      </c>
      <c r="Q112" s="7"/>
      <c r="R112" s="7"/>
      <c r="S112" s="7"/>
    </row>
    <row r="113" spans="1:19" s="8" customFormat="1" ht="11.8" x14ac:dyDescent="0.2">
      <c r="A113" s="48" t="s">
        <v>91</v>
      </c>
      <c r="B113" s="9">
        <v>0</v>
      </c>
      <c r="C113" s="9">
        <v>0</v>
      </c>
      <c r="D113" s="9">
        <v>600</v>
      </c>
      <c r="E113" s="9">
        <v>8800</v>
      </c>
      <c r="F113" s="9">
        <v>28000</v>
      </c>
      <c r="G113" s="9">
        <v>27800</v>
      </c>
      <c r="H113" s="9">
        <v>33300</v>
      </c>
      <c r="I113" s="9">
        <v>28900</v>
      </c>
      <c r="J113" s="9">
        <v>33900</v>
      </c>
      <c r="K113" s="9">
        <v>26300</v>
      </c>
      <c r="L113" s="9">
        <v>5600</v>
      </c>
      <c r="M113" s="9">
        <v>300</v>
      </c>
      <c r="N113" s="76">
        <f t="shared" si="25"/>
        <v>193500</v>
      </c>
      <c r="O113" s="7" t="s">
        <v>282</v>
      </c>
      <c r="Q113" s="7"/>
      <c r="R113" s="7"/>
      <c r="S113" s="7"/>
    </row>
    <row r="114" spans="1:19" s="8" customFormat="1" ht="11.8" x14ac:dyDescent="0.2">
      <c r="A114" s="48" t="s">
        <v>68</v>
      </c>
      <c r="B114" s="9">
        <v>140</v>
      </c>
      <c r="C114" s="9">
        <v>160</v>
      </c>
      <c r="D114" s="9">
        <v>510</v>
      </c>
      <c r="E114" s="9">
        <v>1710</v>
      </c>
      <c r="F114" s="9">
        <v>4940</v>
      </c>
      <c r="G114" s="9">
        <v>6040</v>
      </c>
      <c r="H114" s="9">
        <v>6200</v>
      </c>
      <c r="I114" s="9">
        <v>9200</v>
      </c>
      <c r="J114" s="9">
        <v>9900</v>
      </c>
      <c r="K114" s="9">
        <v>5060</v>
      </c>
      <c r="L114" s="9">
        <v>1070</v>
      </c>
      <c r="M114" s="9">
        <v>160</v>
      </c>
      <c r="N114" s="76">
        <f t="shared" si="25"/>
        <v>45090</v>
      </c>
      <c r="O114" s="7" t="s">
        <v>283</v>
      </c>
      <c r="Q114" s="7"/>
      <c r="R114" s="7"/>
      <c r="S114" s="7"/>
    </row>
    <row r="115" spans="1:19" s="8" customFormat="1" ht="11.8" x14ac:dyDescent="0.2">
      <c r="A115" s="48" t="s">
        <v>69</v>
      </c>
      <c r="B115" s="9">
        <v>0</v>
      </c>
      <c r="C115" s="9">
        <v>0</v>
      </c>
      <c r="D115" s="9">
        <v>0</v>
      </c>
      <c r="E115" s="9">
        <v>0</v>
      </c>
      <c r="F115" s="9">
        <v>154</v>
      </c>
      <c r="G115" s="9">
        <v>240</v>
      </c>
      <c r="H115" s="9">
        <v>377</v>
      </c>
      <c r="I115" s="9">
        <v>659</v>
      </c>
      <c r="J115" s="9">
        <v>332</v>
      </c>
      <c r="K115" s="9">
        <v>91</v>
      </c>
      <c r="L115" s="9">
        <v>0</v>
      </c>
      <c r="M115" s="9">
        <v>0</v>
      </c>
      <c r="N115" s="76">
        <f t="shared" si="25"/>
        <v>1853</v>
      </c>
      <c r="O115" s="7" t="s">
        <v>284</v>
      </c>
      <c r="Q115" s="7"/>
      <c r="R115" s="7"/>
      <c r="S115" s="7"/>
    </row>
    <row r="116" spans="1:19" s="8" customFormat="1" ht="11.8" x14ac:dyDescent="0.2">
      <c r="A116" s="48" t="s">
        <v>385</v>
      </c>
      <c r="B116" s="9">
        <v>0</v>
      </c>
      <c r="C116" s="9">
        <v>0</v>
      </c>
      <c r="D116" s="9">
        <v>0</v>
      </c>
      <c r="E116" s="9">
        <v>0</v>
      </c>
      <c r="F116" s="9">
        <v>671</v>
      </c>
      <c r="G116" s="9">
        <v>869</v>
      </c>
      <c r="H116" s="9">
        <v>1205</v>
      </c>
      <c r="I116" s="9">
        <v>1451</v>
      </c>
      <c r="J116" s="9">
        <v>858</v>
      </c>
      <c r="K116" s="9">
        <v>254</v>
      </c>
      <c r="L116" s="9">
        <v>0</v>
      </c>
      <c r="M116" s="9">
        <v>0</v>
      </c>
      <c r="N116" s="76">
        <f t="shared" si="25"/>
        <v>5308</v>
      </c>
      <c r="O116" s="7" t="s">
        <v>508</v>
      </c>
      <c r="Q116" s="7"/>
      <c r="R116" s="7"/>
      <c r="S116" s="7"/>
    </row>
    <row r="117" spans="1:19" s="8" customFormat="1" ht="11.8" x14ac:dyDescent="0.2">
      <c r="A117" s="48" t="s">
        <v>30</v>
      </c>
      <c r="B117" s="9">
        <v>0</v>
      </c>
      <c r="C117" s="9">
        <v>9</v>
      </c>
      <c r="D117" s="9">
        <v>255</v>
      </c>
      <c r="E117" s="9">
        <v>254</v>
      </c>
      <c r="F117" s="9">
        <v>1160</v>
      </c>
      <c r="G117" s="9">
        <v>1352</v>
      </c>
      <c r="H117" s="9">
        <v>4150</v>
      </c>
      <c r="I117" s="9">
        <v>4761</v>
      </c>
      <c r="J117" s="9">
        <v>1737</v>
      </c>
      <c r="K117" s="9">
        <v>341</v>
      </c>
      <c r="L117" s="9">
        <v>0</v>
      </c>
      <c r="M117" s="9">
        <v>0</v>
      </c>
      <c r="N117" s="76">
        <f t="shared" si="25"/>
        <v>14019</v>
      </c>
      <c r="O117" s="7" t="s">
        <v>285</v>
      </c>
      <c r="Q117" s="7"/>
      <c r="R117" s="7"/>
      <c r="S117" s="7"/>
    </row>
    <row r="118" spans="1:19" s="8" customFormat="1" ht="11.8" x14ac:dyDescent="0.2">
      <c r="A118" s="48" t="s">
        <v>25</v>
      </c>
      <c r="B118" s="9">
        <v>0</v>
      </c>
      <c r="C118" s="9">
        <v>0</v>
      </c>
      <c r="D118" s="9">
        <v>654</v>
      </c>
      <c r="E118" s="9">
        <v>1272</v>
      </c>
      <c r="F118" s="9">
        <v>2502</v>
      </c>
      <c r="G118" s="9">
        <v>2822</v>
      </c>
      <c r="H118" s="9">
        <v>11408</v>
      </c>
      <c r="I118" s="9">
        <v>1749</v>
      </c>
      <c r="J118" s="9">
        <v>2957</v>
      </c>
      <c r="K118" s="9">
        <v>1568</v>
      </c>
      <c r="L118" s="9">
        <v>300</v>
      </c>
      <c r="M118" s="9">
        <v>0</v>
      </c>
      <c r="N118" s="76">
        <f t="shared" si="25"/>
        <v>25232</v>
      </c>
      <c r="O118" s="7" t="s">
        <v>286</v>
      </c>
      <c r="Q118" s="7"/>
      <c r="R118" s="7"/>
      <c r="S118" s="7"/>
    </row>
    <row r="119" spans="1:19" s="8" customFormat="1" ht="11.8" x14ac:dyDescent="0.2">
      <c r="A119" s="48" t="s">
        <v>26</v>
      </c>
      <c r="B119" s="9">
        <v>75</v>
      </c>
      <c r="C119" s="9">
        <v>65</v>
      </c>
      <c r="D119" s="9">
        <v>179</v>
      </c>
      <c r="E119" s="9">
        <v>1614</v>
      </c>
      <c r="F119" s="9">
        <v>5840</v>
      </c>
      <c r="G119" s="9">
        <v>5400</v>
      </c>
      <c r="H119" s="9">
        <v>8848</v>
      </c>
      <c r="I119" s="9">
        <v>11652</v>
      </c>
      <c r="J119" s="9">
        <v>9000</v>
      </c>
      <c r="K119" s="9">
        <v>1600</v>
      </c>
      <c r="L119" s="9">
        <v>360</v>
      </c>
      <c r="M119" s="9">
        <v>308</v>
      </c>
      <c r="N119" s="76">
        <f t="shared" si="25"/>
        <v>44941</v>
      </c>
      <c r="O119" s="7" t="s">
        <v>287</v>
      </c>
      <c r="Q119" s="7"/>
      <c r="R119" s="7"/>
      <c r="S119" s="7"/>
    </row>
    <row r="120" spans="1:19" s="8" customFormat="1" ht="11.8" x14ac:dyDescent="0.2">
      <c r="A120" s="48" t="s">
        <v>29</v>
      </c>
      <c r="B120" s="9">
        <v>12</v>
      </c>
      <c r="C120" s="9">
        <v>22</v>
      </c>
      <c r="D120" s="9">
        <v>80</v>
      </c>
      <c r="E120" s="9">
        <v>600</v>
      </c>
      <c r="F120" s="9">
        <v>1600</v>
      </c>
      <c r="G120" s="9">
        <v>1468</v>
      </c>
      <c r="H120" s="9">
        <v>2378</v>
      </c>
      <c r="I120" s="9">
        <v>2795</v>
      </c>
      <c r="J120" s="9">
        <v>2561</v>
      </c>
      <c r="K120" s="9">
        <v>625</v>
      </c>
      <c r="L120" s="9">
        <v>108</v>
      </c>
      <c r="M120" s="9">
        <v>30</v>
      </c>
      <c r="N120" s="76">
        <f t="shared" si="25"/>
        <v>12279</v>
      </c>
      <c r="O120" s="7" t="s">
        <v>288</v>
      </c>
      <c r="Q120" s="7"/>
      <c r="R120" s="7"/>
      <c r="S120" s="7"/>
    </row>
    <row r="121" spans="1:19" s="8" customFormat="1" ht="11.8" x14ac:dyDescent="0.2">
      <c r="A121" s="48" t="s">
        <v>27</v>
      </c>
      <c r="B121" s="9">
        <v>40</v>
      </c>
      <c r="C121" s="9">
        <v>0</v>
      </c>
      <c r="D121" s="9">
        <v>41</v>
      </c>
      <c r="E121" s="9">
        <v>241</v>
      </c>
      <c r="F121" s="9">
        <v>416</v>
      </c>
      <c r="G121" s="9">
        <v>434</v>
      </c>
      <c r="H121" s="9">
        <v>780</v>
      </c>
      <c r="I121" s="9">
        <v>748</v>
      </c>
      <c r="J121" s="9">
        <v>525</v>
      </c>
      <c r="K121" s="9">
        <v>297</v>
      </c>
      <c r="L121" s="9">
        <v>29</v>
      </c>
      <c r="M121" s="9">
        <v>20</v>
      </c>
      <c r="N121" s="76">
        <f t="shared" si="25"/>
        <v>3571</v>
      </c>
      <c r="O121" s="7" t="s">
        <v>289</v>
      </c>
      <c r="Q121" s="7"/>
      <c r="R121" s="7"/>
      <c r="S121" s="7"/>
    </row>
    <row r="122" spans="1:19" s="8" customFormat="1" ht="11.8" x14ac:dyDescent="0.2">
      <c r="A122" s="48"/>
      <c r="B122" s="9"/>
      <c r="C122" s="9"/>
      <c r="D122" s="9"/>
      <c r="F122" s="9"/>
      <c r="G122" s="9"/>
      <c r="H122" s="9"/>
      <c r="I122" s="9"/>
      <c r="J122" s="9"/>
      <c r="K122" s="9"/>
      <c r="L122" s="9"/>
      <c r="M122" s="9"/>
      <c r="N122" s="68"/>
      <c r="Q122" s="7"/>
      <c r="R122" s="7"/>
      <c r="S122" s="7"/>
    </row>
    <row r="123" spans="1:19" s="12" customFormat="1" ht="11.8" x14ac:dyDescent="0.2">
      <c r="A123" s="46" t="s">
        <v>117</v>
      </c>
      <c r="B123" s="67">
        <f t="shared" ref="B123:M123" si="26">SUM(B124:B126)</f>
        <v>405</v>
      </c>
      <c r="C123" s="67">
        <f t="shared" si="26"/>
        <v>232</v>
      </c>
      <c r="D123" s="67">
        <f t="shared" si="26"/>
        <v>386</v>
      </c>
      <c r="E123" s="67">
        <f t="shared" si="26"/>
        <v>1462</v>
      </c>
      <c r="F123" s="67">
        <f t="shared" si="26"/>
        <v>1655</v>
      </c>
      <c r="G123" s="67">
        <f t="shared" si="26"/>
        <v>1320</v>
      </c>
      <c r="H123" s="67">
        <f t="shared" si="26"/>
        <v>3042</v>
      </c>
      <c r="I123" s="67">
        <f t="shared" si="26"/>
        <v>5794</v>
      </c>
      <c r="J123" s="67">
        <f t="shared" si="26"/>
        <v>1942</v>
      </c>
      <c r="K123" s="67">
        <f t="shared" si="26"/>
        <v>2119</v>
      </c>
      <c r="L123" s="67">
        <f t="shared" si="26"/>
        <v>597</v>
      </c>
      <c r="M123" s="67">
        <f t="shared" si="26"/>
        <v>265</v>
      </c>
      <c r="N123" s="68">
        <f>SUM(B123:M123)</f>
        <v>19219</v>
      </c>
      <c r="O123" s="11" t="s">
        <v>290</v>
      </c>
    </row>
    <row r="124" spans="1:19" s="8" customFormat="1" ht="11.8" x14ac:dyDescent="0.2">
      <c r="A124" s="48" t="s">
        <v>357</v>
      </c>
      <c r="B124" s="9">
        <v>157</v>
      </c>
      <c r="C124" s="9">
        <v>141</v>
      </c>
      <c r="D124" s="9">
        <v>143</v>
      </c>
      <c r="E124" s="9">
        <v>630</v>
      </c>
      <c r="F124" s="9">
        <v>704</v>
      </c>
      <c r="G124" s="9">
        <v>590</v>
      </c>
      <c r="H124" s="9">
        <v>1389</v>
      </c>
      <c r="I124" s="9">
        <v>3090</v>
      </c>
      <c r="J124" s="9">
        <v>660</v>
      </c>
      <c r="K124" s="9">
        <v>480</v>
      </c>
      <c r="L124" s="9">
        <v>183</v>
      </c>
      <c r="M124" s="9">
        <v>134</v>
      </c>
      <c r="N124" s="76">
        <f>SUM(B124:M124)</f>
        <v>8301</v>
      </c>
      <c r="O124" s="7" t="s">
        <v>291</v>
      </c>
      <c r="P124" s="7"/>
      <c r="Q124" s="7"/>
      <c r="R124" s="7"/>
      <c r="S124" s="7"/>
    </row>
    <row r="125" spans="1:19" s="8" customFormat="1" ht="11.8" x14ac:dyDescent="0.2">
      <c r="A125" s="48" t="s">
        <v>161</v>
      </c>
      <c r="B125" s="9">
        <v>0</v>
      </c>
      <c r="C125" s="9">
        <v>0</v>
      </c>
      <c r="D125" s="9">
        <v>0</v>
      </c>
      <c r="E125" s="9">
        <v>0</v>
      </c>
      <c r="F125" s="9">
        <v>0</v>
      </c>
      <c r="G125" s="9">
        <v>0</v>
      </c>
      <c r="H125" s="9">
        <v>0</v>
      </c>
      <c r="I125" s="9">
        <v>0</v>
      </c>
      <c r="J125" s="9">
        <v>0</v>
      </c>
      <c r="K125" s="9">
        <v>0</v>
      </c>
      <c r="L125" s="9">
        <v>0</v>
      </c>
      <c r="M125" s="9">
        <v>0</v>
      </c>
      <c r="N125" s="76">
        <f>SUM(B125:M125)</f>
        <v>0</v>
      </c>
      <c r="O125" s="7" t="s">
        <v>292</v>
      </c>
      <c r="P125" s="7"/>
      <c r="Q125" s="7"/>
      <c r="R125" s="7"/>
      <c r="S125" s="7"/>
    </row>
    <row r="126" spans="1:19" s="8" customFormat="1" ht="11.8" x14ac:dyDescent="0.2">
      <c r="A126" s="48" t="s">
        <v>31</v>
      </c>
      <c r="B126" s="9">
        <v>248</v>
      </c>
      <c r="C126" s="9">
        <v>91</v>
      </c>
      <c r="D126" s="9">
        <v>243</v>
      </c>
      <c r="E126" s="9">
        <v>832</v>
      </c>
      <c r="F126" s="9">
        <v>951</v>
      </c>
      <c r="G126" s="9">
        <v>730</v>
      </c>
      <c r="H126" s="9">
        <v>1653</v>
      </c>
      <c r="I126" s="9">
        <v>2704</v>
      </c>
      <c r="J126" s="9">
        <v>1282</v>
      </c>
      <c r="K126" s="9">
        <v>1639</v>
      </c>
      <c r="L126" s="9">
        <v>414</v>
      </c>
      <c r="M126" s="9">
        <v>131</v>
      </c>
      <c r="N126" s="76">
        <f>SUM(B126:M126)</f>
        <v>10918</v>
      </c>
      <c r="O126" s="7" t="s">
        <v>293</v>
      </c>
      <c r="P126" s="7"/>
      <c r="Q126" s="7"/>
      <c r="R126" s="7"/>
      <c r="S126" s="7"/>
    </row>
    <row r="127" spans="1:19" s="8" customFormat="1" ht="11.8" x14ac:dyDescent="0.2">
      <c r="A127" s="48"/>
      <c r="B127" s="9"/>
      <c r="C127" s="9"/>
      <c r="D127" s="9"/>
      <c r="F127" s="9"/>
      <c r="G127" s="9"/>
      <c r="H127" s="9"/>
      <c r="I127" s="9"/>
      <c r="J127" s="9"/>
      <c r="K127" s="9"/>
      <c r="L127" s="9"/>
      <c r="M127" s="9"/>
      <c r="N127" s="68"/>
      <c r="P127" s="7"/>
      <c r="Q127" s="7"/>
      <c r="R127" s="7"/>
      <c r="S127" s="7"/>
    </row>
    <row r="128" spans="1:19" s="12" customFormat="1" ht="11.8" x14ac:dyDescent="0.2">
      <c r="A128" s="46" t="s">
        <v>118</v>
      </c>
      <c r="B128" s="67">
        <f t="shared" ref="B128:M128" si="27">SUM(B129:B129)</f>
        <v>386</v>
      </c>
      <c r="C128" s="67">
        <f t="shared" si="27"/>
        <v>437</v>
      </c>
      <c r="D128" s="67">
        <f t="shared" si="27"/>
        <v>368</v>
      </c>
      <c r="E128" s="67">
        <f t="shared" si="27"/>
        <v>483</v>
      </c>
      <c r="F128" s="67">
        <f t="shared" si="27"/>
        <v>951</v>
      </c>
      <c r="G128" s="67">
        <f t="shared" si="27"/>
        <v>631</v>
      </c>
      <c r="H128" s="67">
        <f t="shared" si="27"/>
        <v>478</v>
      </c>
      <c r="I128" s="67">
        <f t="shared" si="27"/>
        <v>1037</v>
      </c>
      <c r="J128" s="67">
        <f t="shared" si="27"/>
        <v>783</v>
      </c>
      <c r="K128" s="67">
        <f t="shared" si="27"/>
        <v>702</v>
      </c>
      <c r="L128" s="67">
        <f t="shared" si="27"/>
        <v>673</v>
      </c>
      <c r="M128" s="67">
        <f t="shared" si="27"/>
        <v>449</v>
      </c>
      <c r="N128" s="68">
        <f>SUM(B128:M128)</f>
        <v>7378</v>
      </c>
      <c r="O128" s="11" t="s">
        <v>294</v>
      </c>
      <c r="P128" s="11"/>
    </row>
    <row r="129" spans="1:19" s="8" customFormat="1" ht="11.8" x14ac:dyDescent="0.2">
      <c r="A129" s="48" t="s">
        <v>92</v>
      </c>
      <c r="B129" s="9">
        <v>386</v>
      </c>
      <c r="C129" s="9">
        <v>437</v>
      </c>
      <c r="D129" s="9">
        <v>368</v>
      </c>
      <c r="E129" s="9">
        <v>483</v>
      </c>
      <c r="F129" s="9">
        <v>951</v>
      </c>
      <c r="G129" s="9">
        <v>631</v>
      </c>
      <c r="H129" s="9">
        <v>478</v>
      </c>
      <c r="I129" s="9">
        <v>1037</v>
      </c>
      <c r="J129" s="9">
        <v>783</v>
      </c>
      <c r="K129" s="9">
        <v>702</v>
      </c>
      <c r="L129" s="9">
        <v>673</v>
      </c>
      <c r="M129" s="9">
        <v>449</v>
      </c>
      <c r="N129" s="76">
        <f>SUM(B129:M129)</f>
        <v>7378</v>
      </c>
      <c r="O129" s="7" t="s">
        <v>295</v>
      </c>
      <c r="P129" s="7"/>
      <c r="Q129" s="7"/>
      <c r="R129" s="7"/>
      <c r="S129" s="7"/>
    </row>
    <row r="130" spans="1:19" s="8" customFormat="1" ht="11.8" x14ac:dyDescent="0.2">
      <c r="A130" s="48"/>
      <c r="B130" s="9"/>
      <c r="C130" s="9"/>
      <c r="D130" s="9"/>
      <c r="F130" s="9"/>
      <c r="G130" s="9"/>
      <c r="H130" s="9"/>
      <c r="I130" s="9"/>
      <c r="J130" s="9"/>
      <c r="K130" s="9"/>
      <c r="L130" s="9"/>
      <c r="M130" s="9"/>
      <c r="N130" s="68"/>
      <c r="P130" s="7"/>
      <c r="Q130" s="7"/>
      <c r="R130" s="7"/>
      <c r="S130" s="7"/>
    </row>
    <row r="131" spans="1:19" s="12" customFormat="1" ht="11.8" x14ac:dyDescent="0.2">
      <c r="A131" s="46" t="s">
        <v>119</v>
      </c>
      <c r="B131" s="67">
        <f t="shared" ref="B131:M131" si="28">SUM(B132:B135)</f>
        <v>148</v>
      </c>
      <c r="C131" s="67">
        <f t="shared" si="28"/>
        <v>95</v>
      </c>
      <c r="D131" s="67">
        <f t="shared" si="28"/>
        <v>406</v>
      </c>
      <c r="E131" s="67">
        <f t="shared" si="28"/>
        <v>5426</v>
      </c>
      <c r="F131" s="67">
        <f t="shared" si="28"/>
        <v>27950</v>
      </c>
      <c r="G131" s="67">
        <f t="shared" si="28"/>
        <v>18340</v>
      </c>
      <c r="H131" s="67">
        <f t="shared" si="28"/>
        <v>21977</v>
      </c>
      <c r="I131" s="67">
        <f t="shared" si="28"/>
        <v>26664</v>
      </c>
      <c r="J131" s="67">
        <f t="shared" si="28"/>
        <v>26367</v>
      </c>
      <c r="K131" s="67">
        <f t="shared" si="28"/>
        <v>20342</v>
      </c>
      <c r="L131" s="67">
        <f t="shared" si="28"/>
        <v>1243</v>
      </c>
      <c r="M131" s="67">
        <f t="shared" si="28"/>
        <v>233</v>
      </c>
      <c r="N131" s="68">
        <f>SUM(B131:M131)</f>
        <v>149191</v>
      </c>
      <c r="O131" s="11" t="s">
        <v>296</v>
      </c>
      <c r="P131" s="11"/>
    </row>
    <row r="132" spans="1:19" s="8" customFormat="1" ht="11.8" x14ac:dyDescent="0.2">
      <c r="A132" s="48" t="s">
        <v>32</v>
      </c>
      <c r="B132" s="9">
        <v>121</v>
      </c>
      <c r="C132" s="9">
        <v>73</v>
      </c>
      <c r="D132" s="9">
        <v>360</v>
      </c>
      <c r="E132" s="9">
        <v>4537</v>
      </c>
      <c r="F132" s="9">
        <v>8771</v>
      </c>
      <c r="G132" s="9">
        <v>6355</v>
      </c>
      <c r="H132" s="9">
        <v>6907</v>
      </c>
      <c r="I132" s="9">
        <v>6989</v>
      </c>
      <c r="J132" s="9">
        <v>6869</v>
      </c>
      <c r="K132" s="9">
        <v>5102</v>
      </c>
      <c r="L132" s="9">
        <v>220</v>
      </c>
      <c r="M132" s="9">
        <v>78</v>
      </c>
      <c r="N132" s="76">
        <f>SUM(B132:M132)</f>
        <v>46382</v>
      </c>
      <c r="O132" s="7" t="s">
        <v>297</v>
      </c>
      <c r="P132" s="7"/>
      <c r="Q132" s="7"/>
      <c r="R132" s="7"/>
      <c r="S132" s="7"/>
    </row>
    <row r="133" spans="1:19" s="8" customFormat="1" ht="11.8" x14ac:dyDescent="0.2">
      <c r="A133" s="47" t="s">
        <v>358</v>
      </c>
      <c r="B133" s="9">
        <v>0</v>
      </c>
      <c r="C133" s="9">
        <v>0</v>
      </c>
      <c r="D133" s="9">
        <v>0</v>
      </c>
      <c r="E133" s="9">
        <v>590</v>
      </c>
      <c r="F133" s="9">
        <v>850</v>
      </c>
      <c r="G133" s="9">
        <v>490</v>
      </c>
      <c r="H133" s="9">
        <v>770</v>
      </c>
      <c r="I133" s="9">
        <v>820</v>
      </c>
      <c r="J133" s="9">
        <v>820</v>
      </c>
      <c r="K133" s="9">
        <v>220</v>
      </c>
      <c r="L133" s="9">
        <v>0</v>
      </c>
      <c r="M133" s="9">
        <v>0</v>
      </c>
      <c r="N133" s="76">
        <f>SUM(B133:M133)</f>
        <v>4560</v>
      </c>
      <c r="O133" s="7" t="s">
        <v>359</v>
      </c>
      <c r="P133" s="7"/>
      <c r="Q133" s="7"/>
      <c r="R133" s="7"/>
      <c r="S133" s="7"/>
    </row>
    <row r="134" spans="1:19" s="8" customFormat="1" ht="11.8" x14ac:dyDescent="0.2">
      <c r="A134" s="47" t="s">
        <v>370</v>
      </c>
      <c r="B134" s="9">
        <v>0</v>
      </c>
      <c r="C134" s="9">
        <v>0</v>
      </c>
      <c r="D134" s="9">
        <v>0</v>
      </c>
      <c r="E134" s="9">
        <v>0</v>
      </c>
      <c r="F134" s="9">
        <v>17746</v>
      </c>
      <c r="G134" s="9">
        <v>10862</v>
      </c>
      <c r="H134" s="9">
        <v>13590</v>
      </c>
      <c r="I134" s="9">
        <v>18102</v>
      </c>
      <c r="J134" s="9">
        <v>17848</v>
      </c>
      <c r="K134" s="9">
        <v>14440</v>
      </c>
      <c r="L134" s="9">
        <v>867</v>
      </c>
      <c r="M134" s="9">
        <v>107</v>
      </c>
      <c r="N134" s="76">
        <f>SUM(B134:M134)</f>
        <v>93562</v>
      </c>
      <c r="O134" s="7" t="s">
        <v>371</v>
      </c>
      <c r="P134" s="7"/>
      <c r="Q134" s="7"/>
      <c r="R134" s="7"/>
      <c r="S134" s="7"/>
    </row>
    <row r="135" spans="1:19" s="8" customFormat="1" ht="11.8" x14ac:dyDescent="0.2">
      <c r="A135" s="48" t="s">
        <v>33</v>
      </c>
      <c r="B135" s="9">
        <v>27</v>
      </c>
      <c r="C135" s="9">
        <v>22</v>
      </c>
      <c r="D135" s="9">
        <v>46</v>
      </c>
      <c r="E135" s="9">
        <v>299</v>
      </c>
      <c r="F135" s="9">
        <v>583</v>
      </c>
      <c r="G135" s="9">
        <v>633</v>
      </c>
      <c r="H135" s="9">
        <v>710</v>
      </c>
      <c r="I135" s="9">
        <v>753</v>
      </c>
      <c r="J135" s="9">
        <v>830</v>
      </c>
      <c r="K135" s="9">
        <v>580</v>
      </c>
      <c r="L135" s="9">
        <v>156</v>
      </c>
      <c r="M135" s="9">
        <v>48</v>
      </c>
      <c r="N135" s="76">
        <f>SUM(B135:M135)</f>
        <v>4687</v>
      </c>
      <c r="O135" s="7" t="s">
        <v>299</v>
      </c>
      <c r="P135" s="7"/>
      <c r="Q135" s="7"/>
      <c r="R135" s="7"/>
      <c r="S135" s="7"/>
    </row>
    <row r="136" spans="1:19" s="8" customFormat="1" ht="11.8" x14ac:dyDescent="0.2">
      <c r="A136" s="48"/>
      <c r="B136" s="9"/>
      <c r="C136" s="9"/>
      <c r="D136" s="9"/>
      <c r="F136" s="9"/>
      <c r="G136" s="9"/>
      <c r="H136" s="9"/>
      <c r="I136" s="9"/>
      <c r="J136" s="9"/>
      <c r="K136" s="9"/>
      <c r="L136" s="9"/>
      <c r="M136" s="9"/>
      <c r="N136" s="68"/>
      <c r="P136" s="7"/>
      <c r="Q136" s="7"/>
      <c r="R136" s="7"/>
      <c r="S136" s="7"/>
    </row>
    <row r="137" spans="1:19" s="12" customFormat="1" ht="11.8" x14ac:dyDescent="0.2">
      <c r="A137" s="46" t="s">
        <v>120</v>
      </c>
      <c r="B137" s="67">
        <f t="shared" ref="B137:M137" si="29">SUM(B138:B141)</f>
        <v>42</v>
      </c>
      <c r="C137" s="67">
        <f t="shared" si="29"/>
        <v>66</v>
      </c>
      <c r="D137" s="67">
        <f t="shared" si="29"/>
        <v>88</v>
      </c>
      <c r="E137" s="67">
        <f t="shared" si="29"/>
        <v>419</v>
      </c>
      <c r="F137" s="67">
        <f t="shared" si="29"/>
        <v>1148</v>
      </c>
      <c r="G137" s="67">
        <f t="shared" si="29"/>
        <v>1813</v>
      </c>
      <c r="H137" s="67">
        <f t="shared" si="29"/>
        <v>4663</v>
      </c>
      <c r="I137" s="67">
        <f t="shared" si="29"/>
        <v>5696</v>
      </c>
      <c r="J137" s="67">
        <f t="shared" si="29"/>
        <v>3040</v>
      </c>
      <c r="K137" s="67">
        <f t="shared" si="29"/>
        <v>1567</v>
      </c>
      <c r="L137" s="67">
        <f t="shared" si="29"/>
        <v>83</v>
      </c>
      <c r="M137" s="67">
        <f t="shared" si="29"/>
        <v>51</v>
      </c>
      <c r="N137" s="68">
        <f>SUM(B137:M137)</f>
        <v>18676</v>
      </c>
      <c r="O137" s="11" t="s">
        <v>300</v>
      </c>
      <c r="P137" s="11"/>
    </row>
    <row r="138" spans="1:19" s="12" customFormat="1" ht="11.8" x14ac:dyDescent="0.2">
      <c r="A138" s="48" t="s">
        <v>82</v>
      </c>
      <c r="B138" s="9">
        <v>0</v>
      </c>
      <c r="C138" s="9">
        <v>0</v>
      </c>
      <c r="D138" s="9">
        <v>0</v>
      </c>
      <c r="E138" s="9">
        <v>0</v>
      </c>
      <c r="F138" s="9">
        <v>0</v>
      </c>
      <c r="G138" s="9">
        <v>0</v>
      </c>
      <c r="H138" s="9">
        <v>0</v>
      </c>
      <c r="I138" s="9">
        <v>0</v>
      </c>
      <c r="J138" s="9">
        <v>0</v>
      </c>
      <c r="K138" s="9">
        <v>0</v>
      </c>
      <c r="L138" s="9">
        <v>0</v>
      </c>
      <c r="M138" s="9">
        <v>0</v>
      </c>
      <c r="N138" s="76">
        <f>SUM(B138:M138)</f>
        <v>0</v>
      </c>
      <c r="O138" s="7" t="s">
        <v>301</v>
      </c>
      <c r="P138" s="11"/>
    </row>
    <row r="139" spans="1:19" s="8" customFormat="1" ht="11.8" x14ac:dyDescent="0.2">
      <c r="A139" s="48" t="s">
        <v>34</v>
      </c>
      <c r="B139" s="9">
        <v>0</v>
      </c>
      <c r="C139" s="9">
        <v>0</v>
      </c>
      <c r="D139" s="9">
        <v>0</v>
      </c>
      <c r="E139" s="9">
        <v>68</v>
      </c>
      <c r="F139" s="9">
        <v>103</v>
      </c>
      <c r="G139" s="9">
        <v>430</v>
      </c>
      <c r="H139" s="9">
        <v>1595</v>
      </c>
      <c r="I139" s="9">
        <v>2642</v>
      </c>
      <c r="J139" s="9">
        <v>646</v>
      </c>
      <c r="K139" s="9">
        <v>141</v>
      </c>
      <c r="L139" s="9">
        <v>0</v>
      </c>
      <c r="M139" s="9">
        <v>0</v>
      </c>
      <c r="N139" s="76">
        <f>SUM(B139:M139)</f>
        <v>5625</v>
      </c>
      <c r="O139" s="7" t="s">
        <v>302</v>
      </c>
      <c r="P139" s="7"/>
      <c r="Q139" s="7"/>
      <c r="R139" s="7"/>
      <c r="S139" s="7"/>
    </row>
    <row r="140" spans="1:19" s="8" customFormat="1" ht="11.8" x14ac:dyDescent="0.2">
      <c r="A140" s="48" t="s">
        <v>35</v>
      </c>
      <c r="B140" s="9">
        <v>36</v>
      </c>
      <c r="C140" s="9">
        <v>51</v>
      </c>
      <c r="D140" s="9">
        <v>64</v>
      </c>
      <c r="E140" s="9">
        <v>272</v>
      </c>
      <c r="F140" s="9">
        <v>851</v>
      </c>
      <c r="G140" s="9">
        <v>940</v>
      </c>
      <c r="H140" s="9">
        <v>2240</v>
      </c>
      <c r="I140" s="9">
        <v>2107</v>
      </c>
      <c r="J140" s="9">
        <v>1830</v>
      </c>
      <c r="K140" s="9">
        <v>1230</v>
      </c>
      <c r="L140" s="9">
        <v>68</v>
      </c>
      <c r="M140" s="9">
        <v>39</v>
      </c>
      <c r="N140" s="76">
        <f>SUM(B140:M140)</f>
        <v>9728</v>
      </c>
      <c r="O140" s="7" t="s">
        <v>303</v>
      </c>
      <c r="P140" s="7"/>
      <c r="Q140" s="7"/>
      <c r="R140" s="7"/>
      <c r="S140" s="7"/>
    </row>
    <row r="141" spans="1:19" s="8" customFormat="1" ht="11.8" x14ac:dyDescent="0.2">
      <c r="A141" s="48" t="s">
        <v>56</v>
      </c>
      <c r="B141" s="9">
        <v>6</v>
      </c>
      <c r="C141" s="9">
        <v>15</v>
      </c>
      <c r="D141" s="9">
        <v>24</v>
      </c>
      <c r="E141" s="9">
        <v>79</v>
      </c>
      <c r="F141" s="9">
        <v>194</v>
      </c>
      <c r="G141" s="9">
        <v>443</v>
      </c>
      <c r="H141" s="9">
        <v>828</v>
      </c>
      <c r="I141" s="9">
        <v>947</v>
      </c>
      <c r="J141" s="9">
        <v>564</v>
      </c>
      <c r="K141" s="9">
        <v>196</v>
      </c>
      <c r="L141" s="9">
        <v>15</v>
      </c>
      <c r="M141" s="9">
        <v>12</v>
      </c>
      <c r="N141" s="76">
        <f>SUM(B141:M141)</f>
        <v>3323</v>
      </c>
      <c r="O141" s="7" t="s">
        <v>304</v>
      </c>
      <c r="P141" s="7"/>
      <c r="Q141" s="7"/>
      <c r="R141" s="7"/>
      <c r="S141" s="7"/>
    </row>
    <row r="142" spans="1:19" s="8" customFormat="1" ht="11.8" x14ac:dyDescent="0.2">
      <c r="A142" s="48"/>
      <c r="B142" s="9"/>
      <c r="C142" s="9"/>
      <c r="D142" s="9"/>
      <c r="F142" s="9"/>
      <c r="G142" s="9"/>
      <c r="H142" s="9"/>
      <c r="I142" s="9"/>
      <c r="J142" s="9"/>
      <c r="K142" s="9"/>
      <c r="L142" s="9"/>
      <c r="M142" s="9"/>
      <c r="N142" s="68"/>
      <c r="P142" s="7"/>
      <c r="Q142" s="7"/>
      <c r="R142" s="7"/>
      <c r="S142" s="7"/>
    </row>
    <row r="143" spans="1:19" s="12" customFormat="1" ht="11.8" x14ac:dyDescent="0.2">
      <c r="A143" s="46" t="s">
        <v>121</v>
      </c>
      <c r="B143" s="67">
        <f t="shared" ref="B143:M143" si="30">SUM(B144:B144)</f>
        <v>0</v>
      </c>
      <c r="C143" s="67">
        <f t="shared" si="30"/>
        <v>0</v>
      </c>
      <c r="D143" s="67">
        <f t="shared" si="30"/>
        <v>0</v>
      </c>
      <c r="E143" s="67">
        <f t="shared" si="30"/>
        <v>0</v>
      </c>
      <c r="F143" s="67">
        <f t="shared" si="30"/>
        <v>535</v>
      </c>
      <c r="G143" s="67">
        <f t="shared" si="30"/>
        <v>418</v>
      </c>
      <c r="H143" s="67">
        <f t="shared" si="30"/>
        <v>680</v>
      </c>
      <c r="I143" s="67">
        <f t="shared" si="30"/>
        <v>1226</v>
      </c>
      <c r="J143" s="67">
        <f t="shared" si="30"/>
        <v>767</v>
      </c>
      <c r="K143" s="67">
        <f t="shared" si="30"/>
        <v>153</v>
      </c>
      <c r="L143" s="67">
        <f t="shared" si="30"/>
        <v>0</v>
      </c>
      <c r="M143" s="67">
        <f t="shared" si="30"/>
        <v>0</v>
      </c>
      <c r="N143" s="68">
        <f>SUM(B143:M143)</f>
        <v>3779</v>
      </c>
      <c r="O143" s="11" t="s">
        <v>305</v>
      </c>
      <c r="P143" s="11"/>
    </row>
    <row r="144" spans="1:19" s="8" customFormat="1" ht="11.8" x14ac:dyDescent="0.2">
      <c r="A144" s="48" t="s">
        <v>64</v>
      </c>
      <c r="B144" s="9">
        <v>0</v>
      </c>
      <c r="C144" s="9">
        <v>0</v>
      </c>
      <c r="D144" s="9">
        <v>0</v>
      </c>
      <c r="E144" s="9">
        <v>0</v>
      </c>
      <c r="F144" s="9">
        <v>535</v>
      </c>
      <c r="G144" s="9">
        <v>418</v>
      </c>
      <c r="H144" s="9">
        <v>680</v>
      </c>
      <c r="I144" s="9">
        <v>1226</v>
      </c>
      <c r="J144" s="9">
        <v>767</v>
      </c>
      <c r="K144" s="9">
        <v>153</v>
      </c>
      <c r="L144" s="9">
        <v>0</v>
      </c>
      <c r="M144" s="9">
        <v>0</v>
      </c>
      <c r="N144" s="76">
        <f>SUM(B144:M144)</f>
        <v>3779</v>
      </c>
      <c r="O144" s="7" t="s">
        <v>306</v>
      </c>
      <c r="P144" s="7"/>
      <c r="Q144" s="7"/>
      <c r="R144" s="7"/>
      <c r="S144" s="7"/>
    </row>
    <row r="145" spans="1:19" s="8" customFormat="1" ht="11.8" x14ac:dyDescent="0.2">
      <c r="A145" s="48"/>
      <c r="B145" s="9"/>
      <c r="C145" s="9"/>
      <c r="D145" s="9"/>
      <c r="E145" s="9"/>
      <c r="F145" s="9"/>
      <c r="G145" s="9"/>
      <c r="H145" s="9"/>
      <c r="I145" s="9"/>
      <c r="J145" s="9"/>
      <c r="K145" s="9"/>
      <c r="L145" s="9"/>
      <c r="M145" s="9"/>
      <c r="N145" s="68"/>
      <c r="P145" s="7"/>
      <c r="Q145" s="7"/>
      <c r="R145" s="7"/>
      <c r="S145" s="7"/>
    </row>
    <row r="146" spans="1:19" s="12" customFormat="1" ht="11.8" x14ac:dyDescent="0.2">
      <c r="A146" s="46" t="s">
        <v>122</v>
      </c>
      <c r="B146" s="67">
        <f t="shared" ref="B146:M146" si="31">SUM(B147:B148)</f>
        <v>155</v>
      </c>
      <c r="C146" s="67">
        <f t="shared" si="31"/>
        <v>60</v>
      </c>
      <c r="D146" s="67">
        <f t="shared" si="31"/>
        <v>317</v>
      </c>
      <c r="E146" s="67">
        <f t="shared" si="31"/>
        <v>551</v>
      </c>
      <c r="F146" s="67">
        <f t="shared" si="31"/>
        <v>976</v>
      </c>
      <c r="G146" s="67">
        <f t="shared" si="31"/>
        <v>1051</v>
      </c>
      <c r="H146" s="67">
        <f t="shared" si="31"/>
        <v>1273</v>
      </c>
      <c r="I146" s="67">
        <f t="shared" si="31"/>
        <v>1189</v>
      </c>
      <c r="J146" s="67">
        <f t="shared" si="31"/>
        <v>1268</v>
      </c>
      <c r="K146" s="67">
        <f t="shared" si="31"/>
        <v>1669</v>
      </c>
      <c r="L146" s="67">
        <f t="shared" si="31"/>
        <v>277</v>
      </c>
      <c r="M146" s="67">
        <f t="shared" si="31"/>
        <v>173</v>
      </c>
      <c r="N146" s="68">
        <f>SUM(B146:M146)</f>
        <v>8959</v>
      </c>
      <c r="O146" s="11" t="s">
        <v>307</v>
      </c>
      <c r="P146" s="11"/>
    </row>
    <row r="147" spans="1:19" s="8" customFormat="1" ht="11.8" x14ac:dyDescent="0.2">
      <c r="A147" s="48" t="s">
        <v>37</v>
      </c>
      <c r="B147" s="9">
        <v>20</v>
      </c>
      <c r="C147" s="9">
        <v>0</v>
      </c>
      <c r="D147" s="9">
        <v>0</v>
      </c>
      <c r="E147" s="9">
        <v>0</v>
      </c>
      <c r="F147" s="9">
        <v>71</v>
      </c>
      <c r="G147" s="9">
        <v>0</v>
      </c>
      <c r="H147" s="9">
        <v>0</v>
      </c>
      <c r="I147" s="9">
        <v>30</v>
      </c>
      <c r="J147" s="9">
        <v>0</v>
      </c>
      <c r="K147" s="9">
        <v>0</v>
      </c>
      <c r="L147" s="9">
        <v>0</v>
      </c>
      <c r="M147" s="9">
        <v>33</v>
      </c>
      <c r="N147" s="76">
        <f>SUM(B147:M147)</f>
        <v>154</v>
      </c>
      <c r="O147" s="7" t="s">
        <v>308</v>
      </c>
      <c r="P147" s="7"/>
      <c r="Q147" s="7"/>
      <c r="R147" s="7"/>
      <c r="S147" s="7"/>
    </row>
    <row r="148" spans="1:19" s="8" customFormat="1" ht="11.8" x14ac:dyDescent="0.2">
      <c r="A148" s="48" t="s">
        <v>36</v>
      </c>
      <c r="B148" s="9">
        <v>135</v>
      </c>
      <c r="C148" s="9">
        <v>60</v>
      </c>
      <c r="D148" s="9">
        <v>317</v>
      </c>
      <c r="E148" s="9">
        <v>551</v>
      </c>
      <c r="F148" s="9">
        <v>905</v>
      </c>
      <c r="G148" s="9">
        <v>1051</v>
      </c>
      <c r="H148" s="9">
        <v>1273</v>
      </c>
      <c r="I148" s="9">
        <v>1159</v>
      </c>
      <c r="J148" s="9">
        <v>1268</v>
      </c>
      <c r="K148" s="9">
        <v>1669</v>
      </c>
      <c r="L148" s="9">
        <v>277</v>
      </c>
      <c r="M148" s="9">
        <v>140</v>
      </c>
      <c r="N148" s="76">
        <f>SUM(B148:M148)</f>
        <v>8805</v>
      </c>
      <c r="O148" s="7" t="s">
        <v>309</v>
      </c>
      <c r="P148" s="7"/>
      <c r="Q148" s="7"/>
      <c r="R148" s="7"/>
      <c r="S148" s="7"/>
    </row>
    <row r="149" spans="1:19" s="8" customFormat="1" ht="11.8" x14ac:dyDescent="0.2">
      <c r="A149" s="48"/>
      <c r="B149" s="9"/>
      <c r="C149" s="9"/>
      <c r="D149" s="9"/>
      <c r="F149" s="9"/>
      <c r="G149" s="9"/>
      <c r="H149" s="9"/>
      <c r="I149" s="9"/>
      <c r="J149" s="9"/>
      <c r="K149" s="9"/>
      <c r="L149" s="9"/>
      <c r="M149" s="9"/>
      <c r="N149" s="68"/>
      <c r="P149" s="7"/>
      <c r="Q149" s="7"/>
      <c r="R149" s="7"/>
      <c r="S149" s="7"/>
    </row>
    <row r="150" spans="1:19" s="12" customFormat="1" ht="11.8" x14ac:dyDescent="0.2">
      <c r="A150" s="46" t="s">
        <v>123</v>
      </c>
      <c r="B150" s="67">
        <f t="shared" ref="B150:M150" si="32">SUM(B151:B154)</f>
        <v>237</v>
      </c>
      <c r="C150" s="67">
        <f t="shared" si="32"/>
        <v>186</v>
      </c>
      <c r="D150" s="67">
        <f t="shared" si="32"/>
        <v>266</v>
      </c>
      <c r="E150" s="67">
        <f t="shared" si="32"/>
        <v>1543</v>
      </c>
      <c r="F150" s="67">
        <f t="shared" si="32"/>
        <v>1617</v>
      </c>
      <c r="G150" s="67">
        <f t="shared" si="32"/>
        <v>1979</v>
      </c>
      <c r="H150" s="67">
        <f t="shared" si="32"/>
        <v>2697</v>
      </c>
      <c r="I150" s="67">
        <f t="shared" si="32"/>
        <v>4334</v>
      </c>
      <c r="J150" s="67">
        <f t="shared" si="32"/>
        <v>2160</v>
      </c>
      <c r="K150" s="67">
        <f t="shared" si="32"/>
        <v>1439</v>
      </c>
      <c r="L150" s="67">
        <f t="shared" si="32"/>
        <v>211</v>
      </c>
      <c r="M150" s="67">
        <f t="shared" si="32"/>
        <v>191</v>
      </c>
      <c r="N150" s="68">
        <f>SUM(B150:M150)</f>
        <v>16860</v>
      </c>
      <c r="O150" s="11" t="s">
        <v>310</v>
      </c>
      <c r="P150" s="11"/>
    </row>
    <row r="151" spans="1:19" s="8" customFormat="1" ht="11.8" x14ac:dyDescent="0.2">
      <c r="A151" s="48" t="s">
        <v>94</v>
      </c>
      <c r="B151" s="9">
        <v>78</v>
      </c>
      <c r="C151" s="9">
        <v>123</v>
      </c>
      <c r="D151" s="9">
        <v>207</v>
      </c>
      <c r="E151" s="9">
        <v>734</v>
      </c>
      <c r="F151" s="9">
        <v>792</v>
      </c>
      <c r="G151" s="9">
        <v>784</v>
      </c>
      <c r="H151" s="9">
        <v>1037</v>
      </c>
      <c r="I151" s="9">
        <v>1744</v>
      </c>
      <c r="J151" s="9">
        <v>976</v>
      </c>
      <c r="K151" s="9">
        <v>727</v>
      </c>
      <c r="L151" s="9">
        <v>85</v>
      </c>
      <c r="M151" s="9">
        <v>90</v>
      </c>
      <c r="N151" s="76">
        <f>SUM(B151:M151)</f>
        <v>7377</v>
      </c>
      <c r="O151" s="7" t="s">
        <v>312</v>
      </c>
      <c r="P151" s="7"/>
      <c r="Q151" s="7"/>
      <c r="R151" s="7"/>
      <c r="S151" s="7"/>
    </row>
    <row r="152" spans="1:19" s="8" customFormat="1" ht="11.8" x14ac:dyDescent="0.2">
      <c r="A152" s="48" t="s">
        <v>53</v>
      </c>
      <c r="B152" s="9">
        <v>37</v>
      </c>
      <c r="C152" s="9">
        <v>35</v>
      </c>
      <c r="D152" s="9">
        <v>43</v>
      </c>
      <c r="E152" s="9">
        <v>71</v>
      </c>
      <c r="F152" s="9">
        <v>104</v>
      </c>
      <c r="G152" s="9">
        <v>180</v>
      </c>
      <c r="H152" s="9">
        <v>201</v>
      </c>
      <c r="I152" s="9">
        <v>267</v>
      </c>
      <c r="J152" s="9">
        <v>183</v>
      </c>
      <c r="K152" s="9">
        <v>157</v>
      </c>
      <c r="L152" s="9">
        <v>50</v>
      </c>
      <c r="M152" s="9">
        <v>52</v>
      </c>
      <c r="N152" s="76">
        <f>SUM(B152:M152)</f>
        <v>1380</v>
      </c>
      <c r="O152" s="7" t="s">
        <v>311</v>
      </c>
      <c r="P152" s="7"/>
      <c r="Q152" s="7"/>
      <c r="R152" s="7"/>
      <c r="S152" s="7"/>
    </row>
    <row r="153" spans="1:19" s="8" customFormat="1" ht="11.8" x14ac:dyDescent="0.2">
      <c r="A153" s="48" t="s">
        <v>38</v>
      </c>
      <c r="B153" s="9">
        <v>44</v>
      </c>
      <c r="C153" s="9">
        <v>0</v>
      </c>
      <c r="D153" s="9">
        <v>16</v>
      </c>
      <c r="E153" s="9">
        <v>92</v>
      </c>
      <c r="F153" s="9">
        <v>200</v>
      </c>
      <c r="G153" s="9">
        <v>203</v>
      </c>
      <c r="H153" s="9">
        <v>334</v>
      </c>
      <c r="I153" s="9">
        <v>492</v>
      </c>
      <c r="J153" s="9">
        <v>191</v>
      </c>
      <c r="K153" s="9">
        <v>124</v>
      </c>
      <c r="L153" s="9">
        <v>0</v>
      </c>
      <c r="M153" s="9">
        <v>49</v>
      </c>
      <c r="N153" s="76">
        <f>SUM(B153:M153)</f>
        <v>1745</v>
      </c>
      <c r="O153" s="7" t="s">
        <v>313</v>
      </c>
      <c r="P153" s="7"/>
      <c r="Q153" s="7"/>
      <c r="R153" s="7"/>
      <c r="S153" s="7"/>
    </row>
    <row r="154" spans="1:19" s="8" customFormat="1" ht="11.8" x14ac:dyDescent="0.2">
      <c r="A154" s="48" t="s">
        <v>57</v>
      </c>
      <c r="B154" s="9">
        <v>78</v>
      </c>
      <c r="C154" s="9">
        <v>28</v>
      </c>
      <c r="D154" s="9">
        <v>0</v>
      </c>
      <c r="E154" s="9">
        <v>646</v>
      </c>
      <c r="F154" s="9">
        <v>521</v>
      </c>
      <c r="G154" s="9">
        <v>812</v>
      </c>
      <c r="H154" s="9">
        <v>1125</v>
      </c>
      <c r="I154" s="9">
        <v>1831</v>
      </c>
      <c r="J154" s="9">
        <v>810</v>
      </c>
      <c r="K154" s="9">
        <v>431</v>
      </c>
      <c r="L154" s="9">
        <v>76</v>
      </c>
      <c r="M154" s="9">
        <v>0</v>
      </c>
      <c r="N154" s="76">
        <f>SUM(B154:M154)</f>
        <v>6358</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3">SUM(B157:B157)</f>
        <v>900</v>
      </c>
      <c r="C156" s="67">
        <f t="shared" si="33"/>
        <v>600</v>
      </c>
      <c r="D156" s="67">
        <f t="shared" si="33"/>
        <v>2700</v>
      </c>
      <c r="E156" s="67">
        <f t="shared" si="33"/>
        <v>2700</v>
      </c>
      <c r="F156" s="67">
        <f t="shared" si="33"/>
        <v>6900</v>
      </c>
      <c r="G156" s="67">
        <f t="shared" si="33"/>
        <v>5400</v>
      </c>
      <c r="H156" s="67">
        <f t="shared" si="33"/>
        <v>4800</v>
      </c>
      <c r="I156" s="67">
        <f t="shared" si="33"/>
        <v>6300</v>
      </c>
      <c r="J156" s="67">
        <f t="shared" si="33"/>
        <v>6900</v>
      </c>
      <c r="K156" s="67">
        <f t="shared" si="33"/>
        <v>5700</v>
      </c>
      <c r="L156" s="67">
        <f t="shared" si="33"/>
        <v>2100</v>
      </c>
      <c r="M156" s="67">
        <f t="shared" si="33"/>
        <v>750</v>
      </c>
      <c r="N156" s="68">
        <f>SUM(B156:M156)</f>
        <v>45750</v>
      </c>
      <c r="O156" s="11" t="s">
        <v>315</v>
      </c>
    </row>
    <row r="157" spans="1:19" s="8" customFormat="1" ht="11.8" x14ac:dyDescent="0.2">
      <c r="A157" s="48" t="s">
        <v>39</v>
      </c>
      <c r="B157" s="9">
        <v>900</v>
      </c>
      <c r="C157" s="9">
        <v>600</v>
      </c>
      <c r="D157" s="9">
        <v>2700</v>
      </c>
      <c r="E157" s="9">
        <v>2700</v>
      </c>
      <c r="F157" s="9">
        <v>6900</v>
      </c>
      <c r="G157" s="9">
        <v>5400</v>
      </c>
      <c r="H157" s="9">
        <v>4800</v>
      </c>
      <c r="I157" s="9">
        <v>6300</v>
      </c>
      <c r="J157" s="9">
        <v>6900</v>
      </c>
      <c r="K157" s="9">
        <v>5700</v>
      </c>
      <c r="L157" s="9">
        <v>2100</v>
      </c>
      <c r="M157" s="9">
        <v>750</v>
      </c>
      <c r="N157" s="76">
        <f>SUM(B157:M157)</f>
        <v>45750</v>
      </c>
      <c r="O157" s="7" t="s">
        <v>316</v>
      </c>
      <c r="Q157" s="7"/>
      <c r="R157" s="7"/>
      <c r="S157" s="7"/>
    </row>
    <row r="158" spans="1:19" s="8" customFormat="1" ht="11.8" x14ac:dyDescent="0.2">
      <c r="A158" s="48"/>
      <c r="B158" s="9"/>
      <c r="C158" s="9"/>
      <c r="D158" s="9"/>
      <c r="E158" s="9"/>
      <c r="F158" s="9"/>
      <c r="G158" s="9"/>
      <c r="H158" s="9"/>
      <c r="I158" s="9"/>
      <c r="J158" s="9"/>
      <c r="K158" s="9"/>
      <c r="L158" s="9"/>
      <c r="M158" s="9"/>
      <c r="N158" s="76"/>
      <c r="O158" s="7"/>
      <c r="Q158" s="7"/>
      <c r="R158" s="7"/>
      <c r="S158" s="7"/>
    </row>
    <row r="159" spans="1:19" s="12" customFormat="1" ht="11.8" x14ac:dyDescent="0.2">
      <c r="A159" s="46" t="s">
        <v>125</v>
      </c>
      <c r="B159" s="67">
        <f t="shared" ref="B159:M159" si="34">SUM(B160:B160)</f>
        <v>904</v>
      </c>
      <c r="C159" s="67">
        <f t="shared" si="34"/>
        <v>706</v>
      </c>
      <c r="D159" s="67">
        <f t="shared" si="34"/>
        <v>1092</v>
      </c>
      <c r="E159" s="67">
        <f t="shared" si="34"/>
        <v>3942</v>
      </c>
      <c r="F159" s="67">
        <f t="shared" si="34"/>
        <v>8343</v>
      </c>
      <c r="G159" s="67">
        <f t="shared" si="34"/>
        <v>6246</v>
      </c>
      <c r="H159" s="67">
        <f t="shared" si="34"/>
        <v>7934</v>
      </c>
      <c r="I159" s="67">
        <f t="shared" si="34"/>
        <v>11244</v>
      </c>
      <c r="J159" s="67">
        <f t="shared" si="34"/>
        <v>6349</v>
      </c>
      <c r="K159" s="67">
        <f t="shared" si="34"/>
        <v>4082</v>
      </c>
      <c r="L159" s="67">
        <f t="shared" si="34"/>
        <v>1830</v>
      </c>
      <c r="M159" s="67">
        <f t="shared" si="34"/>
        <v>1465</v>
      </c>
      <c r="N159" s="68">
        <f>SUM(B159:M159)</f>
        <v>54137</v>
      </c>
      <c r="O159" s="11" t="s">
        <v>317</v>
      </c>
    </row>
    <row r="160" spans="1:19" s="8" customFormat="1" ht="11.8" x14ac:dyDescent="0.2">
      <c r="A160" s="48" t="s">
        <v>40</v>
      </c>
      <c r="B160" s="9">
        <v>904</v>
      </c>
      <c r="C160" s="9">
        <v>706</v>
      </c>
      <c r="D160" s="9">
        <v>1092</v>
      </c>
      <c r="E160" s="9">
        <v>3942</v>
      </c>
      <c r="F160" s="9">
        <v>8343</v>
      </c>
      <c r="G160" s="9">
        <v>6246</v>
      </c>
      <c r="H160" s="9">
        <v>7934</v>
      </c>
      <c r="I160" s="9">
        <v>11244</v>
      </c>
      <c r="J160" s="9">
        <v>6349</v>
      </c>
      <c r="K160" s="9">
        <v>4082</v>
      </c>
      <c r="L160" s="9">
        <v>1830</v>
      </c>
      <c r="M160" s="9">
        <v>1465</v>
      </c>
      <c r="N160" s="76">
        <f>SUM(B160:M160)</f>
        <v>54137</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5">SUM(B163:B163)</f>
        <v>0</v>
      </c>
      <c r="C162" s="67">
        <f t="shared" si="35"/>
        <v>280</v>
      </c>
      <c r="D162" s="67">
        <f t="shared" si="35"/>
        <v>31</v>
      </c>
      <c r="E162" s="67">
        <f t="shared" si="35"/>
        <v>602</v>
      </c>
      <c r="F162" s="67">
        <f t="shared" si="35"/>
        <v>1385</v>
      </c>
      <c r="G162" s="67">
        <f t="shared" si="35"/>
        <v>1177</v>
      </c>
      <c r="H162" s="67">
        <f t="shared" si="35"/>
        <v>2997</v>
      </c>
      <c r="I162" s="67">
        <f t="shared" si="35"/>
        <v>5208</v>
      </c>
      <c r="J162" s="67">
        <f t="shared" si="35"/>
        <v>2900</v>
      </c>
      <c r="K162" s="67">
        <f t="shared" si="35"/>
        <v>1200</v>
      </c>
      <c r="L162" s="67">
        <f t="shared" si="35"/>
        <v>134</v>
      </c>
      <c r="M162" s="67">
        <f t="shared" si="35"/>
        <v>225</v>
      </c>
      <c r="N162" s="68">
        <f>SUM(B162:M162)</f>
        <v>16139</v>
      </c>
      <c r="O162" s="11" t="s">
        <v>319</v>
      </c>
    </row>
    <row r="163" spans="1:19" s="8" customFormat="1" ht="11.8" x14ac:dyDescent="0.2">
      <c r="A163" s="48" t="s">
        <v>58</v>
      </c>
      <c r="B163" s="9">
        <v>0</v>
      </c>
      <c r="C163" s="9">
        <v>280</v>
      </c>
      <c r="D163" s="9">
        <v>31</v>
      </c>
      <c r="E163" s="9">
        <v>602</v>
      </c>
      <c r="F163" s="9">
        <v>1385</v>
      </c>
      <c r="G163" s="9">
        <v>1177</v>
      </c>
      <c r="H163" s="9">
        <v>2997</v>
      </c>
      <c r="I163" s="9">
        <v>5208</v>
      </c>
      <c r="J163" s="9">
        <v>2900</v>
      </c>
      <c r="K163" s="9">
        <v>1200</v>
      </c>
      <c r="L163" s="9">
        <v>134</v>
      </c>
      <c r="M163" s="9">
        <v>225</v>
      </c>
      <c r="N163" s="76">
        <f>SUM(B163:M163)</f>
        <v>16139</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6">SUM(B166:B166)</f>
        <v>201</v>
      </c>
      <c r="C165" s="67">
        <f t="shared" si="36"/>
        <v>214</v>
      </c>
      <c r="D165" s="67">
        <f t="shared" si="36"/>
        <v>551</v>
      </c>
      <c r="E165" s="67">
        <f t="shared" si="36"/>
        <v>4331</v>
      </c>
      <c r="F165" s="67">
        <f t="shared" si="36"/>
        <v>8156</v>
      </c>
      <c r="G165" s="67">
        <f t="shared" si="36"/>
        <v>7237</v>
      </c>
      <c r="H165" s="67">
        <f t="shared" si="36"/>
        <v>10678</v>
      </c>
      <c r="I165" s="67">
        <f t="shared" si="36"/>
        <v>10158</v>
      </c>
      <c r="J165" s="67">
        <f t="shared" si="36"/>
        <v>8330</v>
      </c>
      <c r="K165" s="67">
        <f t="shared" si="36"/>
        <v>5767</v>
      </c>
      <c r="L165" s="67">
        <f t="shared" si="36"/>
        <v>605</v>
      </c>
      <c r="M165" s="67">
        <f t="shared" si="36"/>
        <v>232</v>
      </c>
      <c r="N165" s="68">
        <f>SUM(B165:M165)</f>
        <v>56460</v>
      </c>
      <c r="O165" s="11" t="s">
        <v>321</v>
      </c>
    </row>
    <row r="166" spans="1:19" s="8" customFormat="1" ht="11.8" x14ac:dyDescent="0.2">
      <c r="A166" s="48" t="s">
        <v>41</v>
      </c>
      <c r="B166" s="9">
        <v>201</v>
      </c>
      <c r="C166" s="9">
        <v>214</v>
      </c>
      <c r="D166" s="9">
        <v>551</v>
      </c>
      <c r="E166" s="9">
        <v>4331</v>
      </c>
      <c r="F166" s="9">
        <v>8156</v>
      </c>
      <c r="G166" s="9">
        <v>7237</v>
      </c>
      <c r="H166" s="9">
        <v>10678</v>
      </c>
      <c r="I166" s="9">
        <v>10158</v>
      </c>
      <c r="J166" s="9">
        <v>8330</v>
      </c>
      <c r="K166" s="9">
        <v>5767</v>
      </c>
      <c r="L166" s="9">
        <v>605</v>
      </c>
      <c r="M166" s="9">
        <v>232</v>
      </c>
      <c r="N166" s="76">
        <f>SUM(B166:M166)</f>
        <v>56460</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7">SUM(B169:B169)</f>
        <v>34</v>
      </c>
      <c r="C168" s="67">
        <f t="shared" si="37"/>
        <v>72</v>
      </c>
      <c r="D168" s="67">
        <f t="shared" si="37"/>
        <v>101</v>
      </c>
      <c r="E168" s="67">
        <f t="shared" si="37"/>
        <v>1184</v>
      </c>
      <c r="F168" s="67">
        <f t="shared" si="37"/>
        <v>5944</v>
      </c>
      <c r="G168" s="67">
        <f t="shared" si="37"/>
        <v>5952</v>
      </c>
      <c r="H168" s="67">
        <f t="shared" si="37"/>
        <v>9499</v>
      </c>
      <c r="I168" s="67">
        <f t="shared" si="37"/>
        <v>13118</v>
      </c>
      <c r="J168" s="67">
        <f t="shared" si="37"/>
        <v>9284</v>
      </c>
      <c r="K168" s="67">
        <f t="shared" si="37"/>
        <v>4014</v>
      </c>
      <c r="L168" s="67">
        <f t="shared" si="37"/>
        <v>111</v>
      </c>
      <c r="M168" s="67">
        <f t="shared" si="37"/>
        <v>150</v>
      </c>
      <c r="N168" s="68">
        <f>SUM(B168:M168)</f>
        <v>49463</v>
      </c>
      <c r="O168" s="11" t="s">
        <v>323</v>
      </c>
      <c r="P168" s="8"/>
    </row>
    <row r="169" spans="1:19" s="8" customFormat="1" ht="11.8" x14ac:dyDescent="0.2">
      <c r="A169" s="48" t="s">
        <v>42</v>
      </c>
      <c r="B169" s="9">
        <v>34</v>
      </c>
      <c r="C169" s="9">
        <v>72</v>
      </c>
      <c r="D169" s="9">
        <v>101</v>
      </c>
      <c r="E169" s="9">
        <v>1184</v>
      </c>
      <c r="F169" s="9">
        <v>5944</v>
      </c>
      <c r="G169" s="9">
        <v>5952</v>
      </c>
      <c r="H169" s="9">
        <v>9499</v>
      </c>
      <c r="I169" s="9">
        <v>13118</v>
      </c>
      <c r="J169" s="9">
        <v>9284</v>
      </c>
      <c r="K169" s="9">
        <v>4014</v>
      </c>
      <c r="L169" s="9">
        <v>111</v>
      </c>
      <c r="M169" s="9">
        <v>150</v>
      </c>
      <c r="N169" s="76">
        <f>SUM(B169:M169)</f>
        <v>49463</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8">SUM(B172:B172)</f>
        <v>117</v>
      </c>
      <c r="C171" s="67">
        <f t="shared" si="38"/>
        <v>56</v>
      </c>
      <c r="D171" s="67">
        <f t="shared" si="38"/>
        <v>67</v>
      </c>
      <c r="E171" s="67">
        <f t="shared" si="38"/>
        <v>465</v>
      </c>
      <c r="F171" s="67">
        <f t="shared" si="38"/>
        <v>901</v>
      </c>
      <c r="G171" s="67">
        <f t="shared" si="38"/>
        <v>707</v>
      </c>
      <c r="H171" s="67">
        <f t="shared" si="38"/>
        <v>755</v>
      </c>
      <c r="I171" s="67">
        <f t="shared" si="38"/>
        <v>1217</v>
      </c>
      <c r="J171" s="67">
        <f t="shared" si="38"/>
        <v>1039</v>
      </c>
      <c r="K171" s="67">
        <f t="shared" si="38"/>
        <v>687</v>
      </c>
      <c r="L171" s="67">
        <f t="shared" si="38"/>
        <v>117</v>
      </c>
      <c r="M171" s="67">
        <f t="shared" si="38"/>
        <v>53</v>
      </c>
      <c r="N171" s="68">
        <f>SUM(B171:M171)</f>
        <v>6181</v>
      </c>
      <c r="O171" s="11" t="s">
        <v>325</v>
      </c>
      <c r="P171" s="8"/>
    </row>
    <row r="172" spans="1:19" s="8" customFormat="1" ht="11.8" x14ac:dyDescent="0.2">
      <c r="A172" s="48" t="s">
        <v>43</v>
      </c>
      <c r="B172" s="9">
        <v>117</v>
      </c>
      <c r="C172" s="9">
        <v>56</v>
      </c>
      <c r="D172" s="9">
        <v>67</v>
      </c>
      <c r="E172" s="9">
        <v>465</v>
      </c>
      <c r="F172" s="9">
        <v>901</v>
      </c>
      <c r="G172" s="9">
        <v>707</v>
      </c>
      <c r="H172" s="9">
        <v>755</v>
      </c>
      <c r="I172" s="9">
        <v>1217</v>
      </c>
      <c r="J172" s="9">
        <v>1039</v>
      </c>
      <c r="K172" s="9">
        <v>687</v>
      </c>
      <c r="L172" s="9">
        <v>117</v>
      </c>
      <c r="M172" s="9">
        <v>53</v>
      </c>
      <c r="N172" s="76">
        <f>SUM(B172:M172)</f>
        <v>6181</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SUM(B175:B177)</f>
        <v>111</v>
      </c>
      <c r="C174" s="67">
        <f>SUM(C175:C177)</f>
        <v>64</v>
      </c>
      <c r="D174" s="67">
        <f>SUM(D175:D177)</f>
        <v>149</v>
      </c>
      <c r="E174" s="67">
        <f t="shared" ref="E174:K174" si="39">SUM(E175:E176)</f>
        <v>269</v>
      </c>
      <c r="F174" s="67">
        <f t="shared" si="39"/>
        <v>132</v>
      </c>
      <c r="G174" s="67">
        <f t="shared" si="39"/>
        <v>193</v>
      </c>
      <c r="H174" s="67">
        <f t="shared" si="39"/>
        <v>217</v>
      </c>
      <c r="I174" s="67">
        <f t="shared" si="39"/>
        <v>209</v>
      </c>
      <c r="J174" s="67">
        <f t="shared" si="39"/>
        <v>185</v>
      </c>
      <c r="K174" s="67">
        <f t="shared" si="39"/>
        <v>283</v>
      </c>
      <c r="L174" s="67">
        <f>SUM(L175:L177)</f>
        <v>211</v>
      </c>
      <c r="M174" s="67">
        <f>SUM(M175:M177)</f>
        <v>95</v>
      </c>
      <c r="N174" s="68">
        <f>SUM(B174:M174)</f>
        <v>2118</v>
      </c>
      <c r="O174" s="11" t="s">
        <v>327</v>
      </c>
      <c r="P174" s="8"/>
    </row>
    <row r="175" spans="1:19" s="8" customFormat="1" ht="11.8" x14ac:dyDescent="0.2">
      <c r="A175" s="48" t="s">
        <v>89</v>
      </c>
      <c r="B175" s="9">
        <v>25</v>
      </c>
      <c r="C175" s="9">
        <v>8</v>
      </c>
      <c r="D175" s="9">
        <v>63</v>
      </c>
      <c r="E175" s="9">
        <v>25</v>
      </c>
      <c r="F175" s="9">
        <v>12</v>
      </c>
      <c r="G175" s="9">
        <v>38</v>
      </c>
      <c r="H175" s="9">
        <v>67</v>
      </c>
      <c r="I175" s="9">
        <v>57</v>
      </c>
      <c r="J175" s="9">
        <v>39</v>
      </c>
      <c r="K175" s="9">
        <v>102</v>
      </c>
      <c r="L175" s="9">
        <v>3</v>
      </c>
      <c r="M175" s="9">
        <v>10</v>
      </c>
      <c r="N175" s="76">
        <f>SUM(B175:M175)</f>
        <v>449</v>
      </c>
      <c r="O175" s="7" t="s">
        <v>328</v>
      </c>
      <c r="P175" s="7"/>
      <c r="Q175" s="7"/>
      <c r="R175" s="7"/>
      <c r="S175" s="7"/>
    </row>
    <row r="176" spans="1:19" s="8" customFormat="1" ht="11.8" x14ac:dyDescent="0.2">
      <c r="A176" s="48" t="s">
        <v>45</v>
      </c>
      <c r="B176" s="9">
        <v>86</v>
      </c>
      <c r="C176" s="9">
        <v>56</v>
      </c>
      <c r="D176" s="9">
        <v>86</v>
      </c>
      <c r="E176" s="9">
        <v>244</v>
      </c>
      <c r="F176" s="9">
        <v>120</v>
      </c>
      <c r="G176" s="9">
        <v>155</v>
      </c>
      <c r="H176" s="9">
        <v>150</v>
      </c>
      <c r="I176" s="9">
        <v>152</v>
      </c>
      <c r="J176" s="9">
        <v>146</v>
      </c>
      <c r="K176" s="9">
        <v>181</v>
      </c>
      <c r="L176" s="9">
        <v>99</v>
      </c>
      <c r="M176" s="9">
        <v>83</v>
      </c>
      <c r="N176" s="76">
        <f>SUM(B176:M176)</f>
        <v>1558</v>
      </c>
      <c r="O176" s="7" t="s">
        <v>329</v>
      </c>
      <c r="Q176" s="7"/>
      <c r="R176" s="7"/>
      <c r="S176" s="7"/>
    </row>
    <row r="177" spans="1:19" s="8" customFormat="1" ht="11.8" x14ac:dyDescent="0.2">
      <c r="A177" s="48" t="s">
        <v>394</v>
      </c>
      <c r="B177" s="9">
        <v>0</v>
      </c>
      <c r="C177" s="9">
        <v>0</v>
      </c>
      <c r="D177" s="9">
        <v>0</v>
      </c>
      <c r="E177" s="9">
        <v>0</v>
      </c>
      <c r="F177" s="9">
        <v>0</v>
      </c>
      <c r="G177" s="9">
        <v>0</v>
      </c>
      <c r="H177" s="9">
        <v>0</v>
      </c>
      <c r="I177" s="9">
        <v>0</v>
      </c>
      <c r="J177" s="9">
        <v>0</v>
      </c>
      <c r="K177" s="9">
        <v>0</v>
      </c>
      <c r="L177" s="9">
        <v>109</v>
      </c>
      <c r="M177" s="9">
        <v>2</v>
      </c>
      <c r="N177" s="76">
        <f>SUM(B177:M177)</f>
        <v>111</v>
      </c>
      <c r="O177" s="7" t="s">
        <v>767</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0">SUM(B180:B180)</f>
        <v>70</v>
      </c>
      <c r="C179" s="67">
        <f t="shared" si="40"/>
        <v>62</v>
      </c>
      <c r="D179" s="67">
        <f t="shared" si="40"/>
        <v>21</v>
      </c>
      <c r="E179" s="67">
        <f t="shared" si="40"/>
        <v>178</v>
      </c>
      <c r="F179" s="67">
        <f t="shared" si="40"/>
        <v>130</v>
      </c>
      <c r="G179" s="67">
        <f t="shared" si="40"/>
        <v>121</v>
      </c>
      <c r="H179" s="67">
        <f t="shared" si="40"/>
        <v>144</v>
      </c>
      <c r="I179" s="67">
        <f t="shared" si="40"/>
        <v>206</v>
      </c>
      <c r="J179" s="67">
        <f t="shared" si="40"/>
        <v>123</v>
      </c>
      <c r="K179" s="67">
        <f t="shared" si="40"/>
        <v>218</v>
      </c>
      <c r="L179" s="67">
        <f t="shared" si="40"/>
        <v>71</v>
      </c>
      <c r="M179" s="67">
        <f t="shared" si="40"/>
        <v>72</v>
      </c>
      <c r="N179" s="68">
        <f>SUM(B179:M179)</f>
        <v>1416</v>
      </c>
      <c r="O179" s="11" t="s">
        <v>330</v>
      </c>
      <c r="P179" s="8"/>
    </row>
    <row r="180" spans="1:19" s="8" customFormat="1" ht="11.8" x14ac:dyDescent="0.2">
      <c r="A180" s="48" t="s">
        <v>47</v>
      </c>
      <c r="B180" s="9">
        <v>70</v>
      </c>
      <c r="C180" s="9">
        <v>62</v>
      </c>
      <c r="D180" s="9">
        <v>21</v>
      </c>
      <c r="E180" s="9">
        <v>178</v>
      </c>
      <c r="F180" s="9">
        <v>130</v>
      </c>
      <c r="G180" s="9">
        <v>121</v>
      </c>
      <c r="H180" s="9">
        <v>144</v>
      </c>
      <c r="I180" s="9">
        <v>206</v>
      </c>
      <c r="J180" s="9">
        <v>123</v>
      </c>
      <c r="K180" s="9">
        <v>218</v>
      </c>
      <c r="L180" s="9">
        <v>71</v>
      </c>
      <c r="M180" s="9">
        <v>72</v>
      </c>
      <c r="N180" s="76">
        <f>SUM(B180:M180)</f>
        <v>1416</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 t="shared" ref="B182:M182" si="41">SUM(B183:B184)</f>
        <v>26622</v>
      </c>
      <c r="C182" s="67">
        <f t="shared" si="41"/>
        <v>26092</v>
      </c>
      <c r="D182" s="67">
        <f t="shared" si="41"/>
        <v>56282</v>
      </c>
      <c r="E182" s="67">
        <f t="shared" si="41"/>
        <v>119754</v>
      </c>
      <c r="F182" s="67">
        <f t="shared" si="41"/>
        <v>175786</v>
      </c>
      <c r="G182" s="67">
        <f t="shared" si="41"/>
        <v>131623</v>
      </c>
      <c r="H182" s="67">
        <f t="shared" si="41"/>
        <v>138395</v>
      </c>
      <c r="I182" s="67">
        <f t="shared" si="41"/>
        <v>168503</v>
      </c>
      <c r="J182" s="67">
        <f t="shared" si="41"/>
        <v>178338</v>
      </c>
      <c r="K182" s="67">
        <f t="shared" si="41"/>
        <v>127735</v>
      </c>
      <c r="L182" s="67">
        <f t="shared" si="41"/>
        <v>48091</v>
      </c>
      <c r="M182" s="67">
        <f t="shared" si="41"/>
        <v>30780</v>
      </c>
      <c r="N182" s="68">
        <f>SUM(B182:M182)</f>
        <v>1228001</v>
      </c>
      <c r="O182" s="11" t="s">
        <v>332</v>
      </c>
    </row>
    <row r="183" spans="1:19" s="8" customFormat="1" ht="11.8" x14ac:dyDescent="0.2">
      <c r="A183" s="47" t="s">
        <v>378</v>
      </c>
      <c r="B183" s="9">
        <v>22</v>
      </c>
      <c r="C183" s="9">
        <v>92</v>
      </c>
      <c r="D183" s="9">
        <v>32</v>
      </c>
      <c r="E183" s="9">
        <v>54</v>
      </c>
      <c r="F183" s="9">
        <v>86</v>
      </c>
      <c r="G183" s="9">
        <v>23</v>
      </c>
      <c r="H183" s="9">
        <v>45</v>
      </c>
      <c r="I183" s="9">
        <v>103</v>
      </c>
      <c r="J183" s="9">
        <v>88</v>
      </c>
      <c r="K183" s="9">
        <v>35</v>
      </c>
      <c r="L183" s="9">
        <v>141</v>
      </c>
      <c r="M183" s="9">
        <v>30</v>
      </c>
      <c r="N183" s="76">
        <f>SUM(B183:M183)</f>
        <v>751</v>
      </c>
      <c r="O183" s="7" t="s">
        <v>761</v>
      </c>
    </row>
    <row r="184" spans="1:19" s="8" customFormat="1" ht="11.8" x14ac:dyDescent="0.2">
      <c r="A184" s="48"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6">
        <f>SUM(B184:M184)</f>
        <v>1227250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2">SUM(B187:B188)</f>
        <v>682</v>
      </c>
      <c r="C186" s="67">
        <f t="shared" si="42"/>
        <v>580</v>
      </c>
      <c r="D186" s="67">
        <f t="shared" si="42"/>
        <v>810</v>
      </c>
      <c r="E186" s="67">
        <f t="shared" si="42"/>
        <v>1865</v>
      </c>
      <c r="F186" s="67">
        <f t="shared" si="42"/>
        <v>3334</v>
      </c>
      <c r="G186" s="67">
        <f t="shared" si="42"/>
        <v>2531</v>
      </c>
      <c r="H186" s="67">
        <f t="shared" si="42"/>
        <v>5249</v>
      </c>
      <c r="I186" s="67">
        <f t="shared" si="42"/>
        <v>8916</v>
      </c>
      <c r="J186" s="67">
        <f t="shared" si="42"/>
        <v>5697</v>
      </c>
      <c r="K186" s="67">
        <f t="shared" si="42"/>
        <v>2448</v>
      </c>
      <c r="L186" s="67">
        <f t="shared" si="42"/>
        <v>620</v>
      </c>
      <c r="M186" s="67">
        <f t="shared" si="42"/>
        <v>584</v>
      </c>
      <c r="N186" s="68">
        <f>SUM(B186:M186)</f>
        <v>33316</v>
      </c>
      <c r="O186" s="11" t="s">
        <v>334</v>
      </c>
    </row>
    <row r="187" spans="1:19" s="8" customFormat="1" ht="11.8" x14ac:dyDescent="0.2">
      <c r="A187" s="48" t="s">
        <v>46</v>
      </c>
      <c r="B187" s="9">
        <v>42</v>
      </c>
      <c r="C187" s="9">
        <v>0</v>
      </c>
      <c r="D187" s="9">
        <v>40</v>
      </c>
      <c r="E187" s="9">
        <v>115</v>
      </c>
      <c r="F187" s="9">
        <v>484</v>
      </c>
      <c r="G187" s="9">
        <v>431</v>
      </c>
      <c r="H187" s="9">
        <v>549</v>
      </c>
      <c r="I187" s="9">
        <v>516</v>
      </c>
      <c r="J187" s="9">
        <v>937</v>
      </c>
      <c r="K187" s="9">
        <v>368</v>
      </c>
      <c r="L187" s="9">
        <v>0</v>
      </c>
      <c r="M187" s="9">
        <v>14</v>
      </c>
      <c r="N187" s="76">
        <f>SUM(B187:M187)</f>
        <v>3496</v>
      </c>
      <c r="O187" s="7" t="s">
        <v>335</v>
      </c>
      <c r="Q187" s="7"/>
      <c r="R187" s="7"/>
      <c r="S187" s="7"/>
    </row>
    <row r="188" spans="1:19" s="8" customFormat="1" ht="11.8" x14ac:dyDescent="0.2">
      <c r="A188" s="48" t="s">
        <v>70</v>
      </c>
      <c r="B188" s="9">
        <v>640</v>
      </c>
      <c r="C188" s="9">
        <v>580</v>
      </c>
      <c r="D188" s="9">
        <v>770</v>
      </c>
      <c r="E188" s="9">
        <v>1750</v>
      </c>
      <c r="F188" s="9">
        <v>2850</v>
      </c>
      <c r="G188" s="9">
        <v>2100</v>
      </c>
      <c r="H188" s="9">
        <v>4700</v>
      </c>
      <c r="I188" s="9">
        <v>8400</v>
      </c>
      <c r="J188" s="9">
        <v>4760</v>
      </c>
      <c r="K188" s="9">
        <v>2080</v>
      </c>
      <c r="L188" s="9">
        <v>620</v>
      </c>
      <c r="M188" s="9">
        <v>570</v>
      </c>
      <c r="N188" s="76">
        <f>SUM(B188:M188)</f>
        <v>29820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 t="shared" ref="B190:M190" si="43">SUM(B191:B192)</f>
        <v>304</v>
      </c>
      <c r="C190" s="67">
        <f t="shared" si="43"/>
        <v>261</v>
      </c>
      <c r="D190" s="67">
        <f t="shared" si="43"/>
        <v>654</v>
      </c>
      <c r="E190" s="67">
        <f t="shared" si="43"/>
        <v>4648</v>
      </c>
      <c r="F190" s="67">
        <f t="shared" si="43"/>
        <v>8273</v>
      </c>
      <c r="G190" s="67">
        <f t="shared" si="43"/>
        <v>8144</v>
      </c>
      <c r="H190" s="67">
        <f t="shared" si="43"/>
        <v>10788</v>
      </c>
      <c r="I190" s="67">
        <f t="shared" si="43"/>
        <v>11733</v>
      </c>
      <c r="J190" s="67">
        <f t="shared" si="43"/>
        <v>9472</v>
      </c>
      <c r="K190" s="67">
        <f t="shared" si="43"/>
        <v>7233</v>
      </c>
      <c r="L190" s="67">
        <f t="shared" si="43"/>
        <v>833</v>
      </c>
      <c r="M190" s="67">
        <f t="shared" si="43"/>
        <v>262</v>
      </c>
      <c r="N190" s="68">
        <f>SUM(B190:M190)</f>
        <v>62605</v>
      </c>
      <c r="O190" s="11" t="s">
        <v>336</v>
      </c>
    </row>
    <row r="191" spans="1:19" s="8" customFormat="1" ht="11.8" x14ac:dyDescent="0.2">
      <c r="A191" s="48" t="s">
        <v>48</v>
      </c>
      <c r="B191" s="9">
        <v>40</v>
      </c>
      <c r="C191" s="9">
        <v>30</v>
      </c>
      <c r="D191" s="9">
        <v>114</v>
      </c>
      <c r="E191" s="9">
        <v>533</v>
      </c>
      <c r="F191" s="9">
        <v>1015</v>
      </c>
      <c r="G191" s="9">
        <v>860</v>
      </c>
      <c r="H191" s="9">
        <v>1290</v>
      </c>
      <c r="I191" s="9">
        <v>1465</v>
      </c>
      <c r="J191" s="9">
        <v>1360</v>
      </c>
      <c r="K191" s="9">
        <v>907</v>
      </c>
      <c r="L191" s="9">
        <v>136</v>
      </c>
      <c r="M191" s="9">
        <v>57</v>
      </c>
      <c r="N191" s="76">
        <f>SUM(B191:M191)</f>
        <v>7807</v>
      </c>
      <c r="O191" s="7" t="s">
        <v>337</v>
      </c>
      <c r="Q191" s="7"/>
      <c r="R191" s="7"/>
      <c r="S191" s="7"/>
    </row>
    <row r="192" spans="1:19" s="8" customFormat="1" ht="11.8" x14ac:dyDescent="0.2">
      <c r="A192" s="48" t="s">
        <v>59</v>
      </c>
      <c r="B192" s="9">
        <v>264</v>
      </c>
      <c r="C192" s="9">
        <v>231</v>
      </c>
      <c r="D192" s="9">
        <v>540</v>
      </c>
      <c r="E192" s="9">
        <v>4115</v>
      </c>
      <c r="F192" s="9">
        <v>7258</v>
      </c>
      <c r="G192" s="9">
        <v>7284</v>
      </c>
      <c r="H192" s="9">
        <v>9498</v>
      </c>
      <c r="I192" s="9">
        <v>10268</v>
      </c>
      <c r="J192" s="9">
        <v>8112</v>
      </c>
      <c r="K192" s="9">
        <v>6326</v>
      </c>
      <c r="L192" s="9">
        <v>697</v>
      </c>
      <c r="M192" s="9">
        <v>205</v>
      </c>
      <c r="N192" s="76">
        <f>SUM(B192:M192)</f>
        <v>54798</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4">SUM(B195:B198)</f>
        <v>60</v>
      </c>
      <c r="C194" s="67">
        <f t="shared" si="44"/>
        <v>54</v>
      </c>
      <c r="D194" s="67">
        <f t="shared" si="44"/>
        <v>175</v>
      </c>
      <c r="E194" s="67">
        <f t="shared" si="44"/>
        <v>338</v>
      </c>
      <c r="F194" s="67">
        <f t="shared" si="44"/>
        <v>846</v>
      </c>
      <c r="G194" s="67">
        <f t="shared" si="44"/>
        <v>1336</v>
      </c>
      <c r="H194" s="67">
        <f t="shared" si="44"/>
        <v>2891</v>
      </c>
      <c r="I194" s="67">
        <f t="shared" si="44"/>
        <v>4331</v>
      </c>
      <c r="J194" s="67">
        <f t="shared" si="44"/>
        <v>1992</v>
      </c>
      <c r="K194" s="67">
        <f t="shared" si="44"/>
        <v>785</v>
      </c>
      <c r="L194" s="67">
        <f t="shared" si="44"/>
        <v>81</v>
      </c>
      <c r="M194" s="67">
        <f t="shared" si="44"/>
        <v>76</v>
      </c>
      <c r="N194" s="68">
        <f>SUM(B194:M194)</f>
        <v>12965</v>
      </c>
      <c r="O194" s="11" t="s">
        <v>339</v>
      </c>
    </row>
    <row r="195" spans="1:19" s="8" customFormat="1" ht="11.8" x14ac:dyDescent="0.2">
      <c r="A195" s="48" t="s">
        <v>63</v>
      </c>
      <c r="B195" s="9">
        <v>20</v>
      </c>
      <c r="C195" s="9">
        <v>0</v>
      </c>
      <c r="D195" s="9">
        <v>60</v>
      </c>
      <c r="E195" s="9">
        <v>160</v>
      </c>
      <c r="F195" s="9">
        <v>350</v>
      </c>
      <c r="G195" s="9">
        <v>550</v>
      </c>
      <c r="H195" s="9">
        <v>1000</v>
      </c>
      <c r="I195" s="9">
        <v>1500</v>
      </c>
      <c r="J195" s="9">
        <v>900</v>
      </c>
      <c r="K195" s="9">
        <v>240</v>
      </c>
      <c r="L195" s="9">
        <v>40</v>
      </c>
      <c r="M195" s="9">
        <v>30</v>
      </c>
      <c r="N195" s="76">
        <f>SUM(B195:M195)</f>
        <v>4850</v>
      </c>
      <c r="O195" s="7" t="s">
        <v>340</v>
      </c>
      <c r="P195" s="7"/>
      <c r="Q195" s="7"/>
      <c r="R195" s="7"/>
      <c r="S195" s="7"/>
    </row>
    <row r="196" spans="1:19" s="8" customFormat="1" ht="11.8" x14ac:dyDescent="0.2">
      <c r="A196" s="48" t="s">
        <v>60</v>
      </c>
      <c r="B196" s="9">
        <v>16</v>
      </c>
      <c r="C196" s="9">
        <v>38</v>
      </c>
      <c r="D196" s="9">
        <v>81</v>
      </c>
      <c r="E196" s="9">
        <v>25</v>
      </c>
      <c r="F196" s="9">
        <v>246</v>
      </c>
      <c r="G196" s="9">
        <v>423</v>
      </c>
      <c r="H196" s="9">
        <v>647</v>
      </c>
      <c r="I196" s="9">
        <v>1417</v>
      </c>
      <c r="J196" s="9">
        <v>255</v>
      </c>
      <c r="K196" s="9">
        <v>155</v>
      </c>
      <c r="L196" s="9">
        <v>6</v>
      </c>
      <c r="M196" s="9">
        <v>24</v>
      </c>
      <c r="N196" s="76">
        <f>SUM(B196:M196)</f>
        <v>3333</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1.8" x14ac:dyDescent="0.2">
      <c r="A198" s="48" t="s">
        <v>49</v>
      </c>
      <c r="B198" s="9">
        <v>24</v>
      </c>
      <c r="C198" s="9">
        <v>16</v>
      </c>
      <c r="D198" s="9">
        <v>34</v>
      </c>
      <c r="E198" s="9">
        <v>153</v>
      </c>
      <c r="F198" s="9">
        <v>250</v>
      </c>
      <c r="G198" s="9">
        <v>363</v>
      </c>
      <c r="H198" s="9">
        <v>1244</v>
      </c>
      <c r="I198" s="9">
        <v>1414</v>
      </c>
      <c r="J198" s="9">
        <v>837</v>
      </c>
      <c r="K198" s="9">
        <v>390</v>
      </c>
      <c r="L198" s="9">
        <v>35</v>
      </c>
      <c r="M198" s="9">
        <v>22</v>
      </c>
      <c r="N198" s="76">
        <f>SUM(B198:M198)</f>
        <v>4782</v>
      </c>
      <c r="O198" s="7" t="s">
        <v>343</v>
      </c>
      <c r="P198" s="7"/>
      <c r="Q198" s="7"/>
      <c r="R198" s="7"/>
      <c r="S198" s="7"/>
    </row>
    <row r="199" spans="1:19" s="8" customFormat="1" ht="11.8" x14ac:dyDescent="0.2">
      <c r="A199" s="48"/>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12" customFormat="1" ht="11.8" x14ac:dyDescent="0.2">
      <c r="A203" s="49"/>
      <c r="F203" s="67"/>
      <c r="G203" s="67"/>
      <c r="H203" s="67"/>
      <c r="I203" s="67"/>
      <c r="J203" s="67"/>
      <c r="K203" s="67"/>
      <c r="M203" s="67"/>
      <c r="N203" s="68"/>
      <c r="P203" s="11"/>
      <c r="Q203" s="11"/>
      <c r="R203" s="11"/>
      <c r="S203" s="11"/>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25" style="2" bestFit="1" customWidth="1"/>
    <col min="6" max="6" width="9" style="1" bestFit="1" customWidth="1"/>
    <col min="7" max="7" width="10.25" style="1" bestFit="1" customWidth="1"/>
    <col min="8" max="8" width="10.25" style="1" customWidth="1"/>
    <col min="9" max="10" width="11.75" style="1" customWidth="1"/>
    <col min="11" max="11" width="9.875" style="1" customWidth="1"/>
    <col min="12" max="12" width="10" style="2" customWidth="1"/>
    <col min="13" max="13" width="11.125" style="1" bestFit="1" customWidth="1"/>
    <col min="14" max="14" width="11.25" style="69" customWidth="1"/>
    <col min="15" max="15" width="36.75" style="2" bestFit="1" customWidth="1"/>
    <col min="16" max="16" width="9.125" style="4" customWidth="1"/>
    <col min="17" max="19" width="9.125" customWidth="1"/>
    <col min="20" max="16384" width="9.125" style="2"/>
  </cols>
  <sheetData>
    <row r="1" spans="1:19" s="130" customFormat="1" ht="14.4" x14ac:dyDescent="0.25">
      <c r="A1" s="50"/>
      <c r="B1" s="258" t="s">
        <v>815</v>
      </c>
      <c r="C1" s="258"/>
      <c r="D1" s="258"/>
      <c r="E1" s="258"/>
      <c r="F1" s="258"/>
      <c r="G1" s="258"/>
      <c r="H1" s="258"/>
      <c r="I1" s="258"/>
      <c r="J1" s="258"/>
      <c r="K1" s="258"/>
      <c r="M1" s="131"/>
      <c r="N1" s="69"/>
      <c r="P1" s="132"/>
      <c r="Q1" s="133"/>
      <c r="R1" s="133"/>
      <c r="S1" s="133"/>
    </row>
    <row r="2" spans="1:19" s="130" customFormat="1" ht="14.4" x14ac:dyDescent="0.25">
      <c r="A2" s="50"/>
      <c r="B2" s="259" t="s">
        <v>800</v>
      </c>
      <c r="C2" s="259"/>
      <c r="D2" s="259"/>
      <c r="E2" s="259"/>
      <c r="F2" s="259"/>
      <c r="G2" s="259"/>
      <c r="H2" s="259"/>
      <c r="I2" s="259"/>
      <c r="J2" s="259"/>
      <c r="K2" s="259"/>
      <c r="M2" s="131"/>
      <c r="N2" s="69"/>
      <c r="P2" s="132"/>
      <c r="Q2" s="133"/>
      <c r="R2" s="133"/>
      <c r="S2" s="133"/>
    </row>
    <row r="3" spans="1:19" s="130" customFormat="1" ht="14.4" x14ac:dyDescent="0.25">
      <c r="A3" s="50" t="s">
        <v>770</v>
      </c>
      <c r="B3" s="134"/>
      <c r="C3" s="134"/>
      <c r="D3" s="134"/>
      <c r="E3" s="134"/>
      <c r="F3" s="134"/>
      <c r="G3" s="134"/>
      <c r="H3" s="134"/>
      <c r="I3" s="134"/>
      <c r="J3" s="134"/>
      <c r="K3" s="134"/>
      <c r="M3" s="131"/>
      <c r="N3" s="69"/>
      <c r="O3" s="130" t="s">
        <v>801</v>
      </c>
      <c r="P3" s="132"/>
      <c r="Q3" s="133"/>
      <c r="R3" s="133"/>
      <c r="S3" s="133"/>
    </row>
    <row r="4" spans="1:19" s="137" customFormat="1" ht="28.15" customHeight="1" thickBot="1" x14ac:dyDescent="0.3">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4" t="s">
        <v>753</v>
      </c>
      <c r="O4" s="125" t="s">
        <v>202</v>
      </c>
      <c r="P4" s="135"/>
      <c r="Q4" s="136"/>
      <c r="R4" s="136"/>
      <c r="S4" s="136"/>
    </row>
    <row r="5" spans="1:19" s="12" customFormat="1" ht="11.8" x14ac:dyDescent="0.2">
      <c r="A5" s="49" t="s">
        <v>50</v>
      </c>
      <c r="B5" s="67">
        <f t="shared" ref="B5:M5" si="0">SUM(B7:B198)/2</f>
        <v>157710</v>
      </c>
      <c r="C5" s="67">
        <f t="shared" si="0"/>
        <v>132529</v>
      </c>
      <c r="D5" s="67">
        <f t="shared" si="0"/>
        <v>269679</v>
      </c>
      <c r="E5" s="67">
        <f t="shared" si="0"/>
        <v>441230</v>
      </c>
      <c r="F5" s="67">
        <f t="shared" si="0"/>
        <v>888172</v>
      </c>
      <c r="G5" s="67">
        <f t="shared" si="0"/>
        <v>865572</v>
      </c>
      <c r="H5" s="67">
        <f t="shared" si="0"/>
        <v>1121751</v>
      </c>
      <c r="I5" s="67">
        <f t="shared" si="0"/>
        <v>1293751</v>
      </c>
      <c r="J5" s="67">
        <f t="shared" si="0"/>
        <v>1229142</v>
      </c>
      <c r="K5" s="67">
        <f t="shared" si="0"/>
        <v>997229</v>
      </c>
      <c r="L5" s="67">
        <f t="shared" si="0"/>
        <v>348307</v>
      </c>
      <c r="M5" s="67">
        <f t="shared" si="0"/>
        <v>139607</v>
      </c>
      <c r="N5" s="68">
        <f>SUM(B5:M5)</f>
        <v>7884679</v>
      </c>
      <c r="O5" s="15" t="s">
        <v>369</v>
      </c>
      <c r="P5" s="11"/>
    </row>
    <row r="6" spans="1:19" s="12" customFormat="1" ht="11.8" x14ac:dyDescent="0.2">
      <c r="A6" s="49"/>
      <c r="B6" s="67"/>
      <c r="C6" s="67"/>
      <c r="D6" s="67"/>
      <c r="E6" s="67"/>
      <c r="F6" s="67"/>
      <c r="G6" s="67"/>
      <c r="H6" s="67"/>
      <c r="I6" s="67"/>
      <c r="J6" s="67"/>
      <c r="K6" s="67"/>
      <c r="L6" s="67"/>
      <c r="M6" s="67"/>
      <c r="N6" s="68"/>
      <c r="O6" s="15"/>
      <c r="P6" s="11"/>
    </row>
    <row r="7" spans="1:19" s="12" customFormat="1" ht="11.8" x14ac:dyDescent="0.2">
      <c r="A7" s="46" t="s">
        <v>95</v>
      </c>
      <c r="B7" s="67">
        <f t="shared" ref="B7:M7" si="1">SUM(B8:B9)</f>
        <v>60</v>
      </c>
      <c r="C7" s="67">
        <f t="shared" si="1"/>
        <v>14</v>
      </c>
      <c r="D7" s="67">
        <f t="shared" si="1"/>
        <v>128</v>
      </c>
      <c r="E7" s="67">
        <f t="shared" si="1"/>
        <v>229</v>
      </c>
      <c r="F7" s="67">
        <f t="shared" si="1"/>
        <v>265</v>
      </c>
      <c r="G7" s="67">
        <f t="shared" si="1"/>
        <v>205</v>
      </c>
      <c r="H7" s="67">
        <f t="shared" si="1"/>
        <v>251</v>
      </c>
      <c r="I7" s="67">
        <f t="shared" si="1"/>
        <v>466</v>
      </c>
      <c r="J7" s="67">
        <f t="shared" si="1"/>
        <v>360</v>
      </c>
      <c r="K7" s="67">
        <f t="shared" si="1"/>
        <v>266</v>
      </c>
      <c r="L7" s="67">
        <f t="shared" si="1"/>
        <v>101</v>
      </c>
      <c r="M7" s="67">
        <f t="shared" si="1"/>
        <v>44</v>
      </c>
      <c r="N7" s="68">
        <f>SUM(B7:M7)</f>
        <v>2389</v>
      </c>
      <c r="O7" s="11" t="s">
        <v>203</v>
      </c>
      <c r="P7" s="11"/>
    </row>
    <row r="8" spans="1:19" s="8" customFormat="1" ht="11.8" x14ac:dyDescent="0.2">
      <c r="A8" s="48" t="s">
        <v>0</v>
      </c>
      <c r="B8" s="9">
        <v>60</v>
      </c>
      <c r="C8" s="9">
        <v>14</v>
      </c>
      <c r="D8" s="9">
        <v>128</v>
      </c>
      <c r="E8" s="9">
        <v>229</v>
      </c>
      <c r="F8" s="9">
        <v>265</v>
      </c>
      <c r="G8" s="9">
        <v>205</v>
      </c>
      <c r="H8" s="9">
        <v>251</v>
      </c>
      <c r="I8" s="9">
        <v>466</v>
      </c>
      <c r="J8" s="9">
        <v>360</v>
      </c>
      <c r="K8" s="9">
        <v>266</v>
      </c>
      <c r="L8" s="9">
        <v>101</v>
      </c>
      <c r="M8" s="9">
        <v>44</v>
      </c>
      <c r="N8" s="76">
        <f>SUM(B8:M8)</f>
        <v>2389</v>
      </c>
      <c r="O8" s="7" t="s">
        <v>204</v>
      </c>
      <c r="P8" s="7"/>
      <c r="Q8" s="7"/>
      <c r="R8" s="7"/>
      <c r="S8" s="7"/>
    </row>
    <row r="9" spans="1:19" s="8" customFormat="1" ht="11.8" x14ac:dyDescent="0.2">
      <c r="A9" s="48" t="s">
        <v>1</v>
      </c>
      <c r="B9" s="9">
        <v>0</v>
      </c>
      <c r="C9" s="9">
        <v>0</v>
      </c>
      <c r="D9" s="9">
        <v>0</v>
      </c>
      <c r="E9" s="9">
        <v>0</v>
      </c>
      <c r="F9" s="9">
        <v>0</v>
      </c>
      <c r="G9" s="9">
        <v>0</v>
      </c>
      <c r="H9" s="9">
        <v>0</v>
      </c>
      <c r="I9" s="9">
        <v>0</v>
      </c>
      <c r="J9" s="9">
        <v>0</v>
      </c>
      <c r="K9" s="9">
        <v>0</v>
      </c>
      <c r="L9" s="9">
        <v>0</v>
      </c>
      <c r="M9" s="9">
        <v>0</v>
      </c>
      <c r="N9" s="76">
        <f>SUM(B9:M9)</f>
        <v>0</v>
      </c>
      <c r="O9" s="7" t="s">
        <v>205</v>
      </c>
      <c r="P9" s="7"/>
      <c r="Q9" s="7"/>
      <c r="R9" s="7"/>
      <c r="S9" s="7"/>
    </row>
    <row r="10" spans="1:19" s="8" customFormat="1" ht="11.8" x14ac:dyDescent="0.2">
      <c r="A10" s="48"/>
      <c r="B10" s="9"/>
      <c r="C10" s="9"/>
      <c r="D10" s="9"/>
      <c r="F10" s="9"/>
      <c r="G10" s="9"/>
      <c r="H10" s="9"/>
      <c r="I10" s="9"/>
      <c r="J10" s="9"/>
      <c r="K10" s="9"/>
      <c r="L10" s="9"/>
      <c r="M10" s="9"/>
      <c r="N10" s="68"/>
      <c r="O10" s="7"/>
      <c r="P10" s="7"/>
      <c r="Q10" s="7"/>
      <c r="R10" s="7"/>
      <c r="S10" s="7"/>
    </row>
    <row r="11" spans="1:19" s="12" customFormat="1" ht="11.8" x14ac:dyDescent="0.2">
      <c r="A11" s="49" t="s">
        <v>96</v>
      </c>
      <c r="B11" s="67">
        <f t="shared" ref="B11:M11" si="2">SUM(B12:B13)</f>
        <v>71</v>
      </c>
      <c r="C11" s="67">
        <f t="shared" si="2"/>
        <v>24</v>
      </c>
      <c r="D11" s="67">
        <f t="shared" si="2"/>
        <v>39</v>
      </c>
      <c r="E11" s="67">
        <f t="shared" si="2"/>
        <v>14</v>
      </c>
      <c r="F11" s="67">
        <f t="shared" si="2"/>
        <v>102</v>
      </c>
      <c r="G11" s="67">
        <f t="shared" si="2"/>
        <v>39</v>
      </c>
      <c r="H11" s="67">
        <f t="shared" si="2"/>
        <v>56</v>
      </c>
      <c r="I11" s="67">
        <f t="shared" si="2"/>
        <v>122</v>
      </c>
      <c r="J11" s="67">
        <f t="shared" si="2"/>
        <v>31</v>
      </c>
      <c r="K11" s="67">
        <f t="shared" si="2"/>
        <v>49</v>
      </c>
      <c r="L11" s="67">
        <f t="shared" si="2"/>
        <v>10</v>
      </c>
      <c r="M11" s="67">
        <f t="shared" si="2"/>
        <v>36</v>
      </c>
      <c r="N11" s="68">
        <f>SUM(B11:M11)</f>
        <v>593</v>
      </c>
      <c r="O11" s="11" t="s">
        <v>206</v>
      </c>
      <c r="P11" s="11"/>
    </row>
    <row r="12" spans="1:19" s="8" customFormat="1" ht="11.8" x14ac:dyDescent="0.2">
      <c r="A12" s="48" t="s">
        <v>71</v>
      </c>
      <c r="B12" s="9">
        <v>53</v>
      </c>
      <c r="C12" s="9">
        <v>10</v>
      </c>
      <c r="D12" s="9">
        <v>0</v>
      </c>
      <c r="E12" s="9">
        <v>0</v>
      </c>
      <c r="F12" s="9">
        <v>0</v>
      </c>
      <c r="G12" s="9">
        <v>0</v>
      </c>
      <c r="H12" s="9">
        <v>0</v>
      </c>
      <c r="I12" s="9">
        <v>0</v>
      </c>
      <c r="J12" s="9">
        <v>0</v>
      </c>
      <c r="K12" s="9">
        <v>0</v>
      </c>
      <c r="L12" s="9">
        <v>0</v>
      </c>
      <c r="M12" s="9">
        <v>0</v>
      </c>
      <c r="N12" s="76">
        <f>SUM(B12:M12)</f>
        <v>63</v>
      </c>
      <c r="O12" s="7" t="s">
        <v>207</v>
      </c>
      <c r="P12" s="7"/>
      <c r="Q12" s="7"/>
      <c r="R12" s="7"/>
      <c r="S12" s="7"/>
    </row>
    <row r="13" spans="1:19" s="8" customFormat="1" ht="11.8" x14ac:dyDescent="0.2">
      <c r="A13" s="48" t="s">
        <v>4</v>
      </c>
      <c r="B13" s="9">
        <v>18</v>
      </c>
      <c r="C13" s="9">
        <v>14</v>
      </c>
      <c r="D13" s="9">
        <v>39</v>
      </c>
      <c r="E13" s="9">
        <v>14</v>
      </c>
      <c r="F13" s="9">
        <v>102</v>
      </c>
      <c r="G13" s="9">
        <v>39</v>
      </c>
      <c r="H13" s="9">
        <v>56</v>
      </c>
      <c r="I13" s="9">
        <v>122</v>
      </c>
      <c r="J13" s="9">
        <v>31</v>
      </c>
      <c r="K13" s="9">
        <v>49</v>
      </c>
      <c r="L13" s="9">
        <v>10</v>
      </c>
      <c r="M13" s="9">
        <v>36</v>
      </c>
      <c r="N13" s="76">
        <f>SUM(B13:M13)</f>
        <v>530</v>
      </c>
      <c r="O13" s="7" t="s">
        <v>208</v>
      </c>
      <c r="P13" s="7"/>
      <c r="Q13" s="7"/>
      <c r="R13" s="7"/>
      <c r="S13" s="7"/>
    </row>
    <row r="14" spans="1:19" s="8" customFormat="1" ht="11.8" x14ac:dyDescent="0.2">
      <c r="A14" s="48"/>
      <c r="F14" s="9"/>
      <c r="G14" s="9"/>
      <c r="H14" s="9"/>
      <c r="I14" s="9"/>
      <c r="J14" s="9"/>
      <c r="K14" s="9"/>
      <c r="L14" s="9"/>
      <c r="M14" s="9"/>
      <c r="N14" s="68"/>
      <c r="P14" s="7"/>
      <c r="Q14" s="7"/>
      <c r="R14" s="7"/>
      <c r="S14" s="7"/>
    </row>
    <row r="15" spans="1:19" s="12" customFormat="1" ht="11.8" x14ac:dyDescent="0.2">
      <c r="A15" s="49" t="s">
        <v>97</v>
      </c>
      <c r="B15" s="67">
        <f t="shared" ref="B15:M15" si="3">SUM(B16:B16)</f>
        <v>0</v>
      </c>
      <c r="C15" s="67">
        <f t="shared" si="3"/>
        <v>0</v>
      </c>
      <c r="D15" s="67">
        <f t="shared" si="3"/>
        <v>0</v>
      </c>
      <c r="E15" s="67">
        <f t="shared" si="3"/>
        <v>0</v>
      </c>
      <c r="F15" s="67">
        <f t="shared" si="3"/>
        <v>0</v>
      </c>
      <c r="G15" s="67">
        <f t="shared" si="3"/>
        <v>0</v>
      </c>
      <c r="H15" s="67">
        <f t="shared" si="3"/>
        <v>0</v>
      </c>
      <c r="I15" s="67">
        <f t="shared" si="3"/>
        <v>0</v>
      </c>
      <c r="J15" s="67">
        <f t="shared" si="3"/>
        <v>0</v>
      </c>
      <c r="K15" s="67">
        <f t="shared" si="3"/>
        <v>0</v>
      </c>
      <c r="L15" s="67">
        <f t="shared" si="3"/>
        <v>0</v>
      </c>
      <c r="M15" s="67">
        <f t="shared" si="3"/>
        <v>0</v>
      </c>
      <c r="N15" s="68">
        <f>SUM(B15:M15)</f>
        <v>0</v>
      </c>
      <c r="O15" s="11" t="s">
        <v>209</v>
      </c>
      <c r="P15" s="11"/>
    </row>
    <row r="16" spans="1:19" s="8" customFormat="1" ht="11.8" x14ac:dyDescent="0.2">
      <c r="A16" s="48" t="s">
        <v>90</v>
      </c>
      <c r="B16" s="9">
        <v>0</v>
      </c>
      <c r="C16" s="9">
        <v>0</v>
      </c>
      <c r="D16" s="9">
        <v>0</v>
      </c>
      <c r="E16" s="9">
        <v>0</v>
      </c>
      <c r="F16" s="9">
        <v>0</v>
      </c>
      <c r="G16" s="9">
        <v>0</v>
      </c>
      <c r="H16" s="9">
        <v>0</v>
      </c>
      <c r="I16" s="9">
        <v>0</v>
      </c>
      <c r="J16" s="9">
        <v>0</v>
      </c>
      <c r="K16" s="9">
        <v>0</v>
      </c>
      <c r="L16" s="9">
        <v>0</v>
      </c>
      <c r="M16" s="9">
        <v>0</v>
      </c>
      <c r="N16" s="76">
        <f>SUM(B16:M16)</f>
        <v>0</v>
      </c>
      <c r="O16" s="7" t="s">
        <v>210</v>
      </c>
      <c r="P16" s="7"/>
      <c r="Q16" s="7"/>
      <c r="R16" s="7"/>
      <c r="S16" s="7"/>
    </row>
    <row r="17" spans="1:19" s="8" customFormat="1" ht="11.8" x14ac:dyDescent="0.2">
      <c r="A17" s="48"/>
      <c r="C17" s="9"/>
      <c r="D17" s="9"/>
      <c r="E17" s="9"/>
      <c r="F17" s="9"/>
      <c r="G17" s="9"/>
      <c r="H17" s="9"/>
      <c r="I17" s="9"/>
      <c r="J17" s="9"/>
      <c r="K17" s="9"/>
      <c r="L17" s="9"/>
      <c r="M17" s="9"/>
      <c r="N17" s="68"/>
      <c r="O17" s="7"/>
      <c r="P17" s="7"/>
      <c r="Q17" s="7"/>
      <c r="R17" s="7"/>
      <c r="S17" s="7"/>
    </row>
    <row r="18" spans="1:19" s="12" customFormat="1" ht="11.8" x14ac:dyDescent="0.2">
      <c r="A18" s="46" t="s">
        <v>98</v>
      </c>
      <c r="B18" s="67">
        <f t="shared" ref="B18:M18" si="4">SUM(B19:B36)</f>
        <v>90348</v>
      </c>
      <c r="C18" s="67">
        <f t="shared" si="4"/>
        <v>75677</v>
      </c>
      <c r="D18" s="67">
        <f t="shared" si="4"/>
        <v>142262</v>
      </c>
      <c r="E18" s="67">
        <f t="shared" si="4"/>
        <v>203584</v>
      </c>
      <c r="F18" s="67">
        <f t="shared" si="4"/>
        <v>269753</v>
      </c>
      <c r="G18" s="67">
        <f t="shared" si="4"/>
        <v>286424</v>
      </c>
      <c r="H18" s="67">
        <f t="shared" si="4"/>
        <v>334235</v>
      </c>
      <c r="I18" s="67">
        <f t="shared" si="4"/>
        <v>352835</v>
      </c>
      <c r="J18" s="67">
        <f t="shared" si="4"/>
        <v>388571</v>
      </c>
      <c r="K18" s="67">
        <f t="shared" si="4"/>
        <v>351082</v>
      </c>
      <c r="L18" s="67">
        <f t="shared" si="4"/>
        <v>151181</v>
      </c>
      <c r="M18" s="67">
        <f t="shared" si="4"/>
        <v>67145</v>
      </c>
      <c r="N18" s="68">
        <f t="shared" ref="N18:N36" si="5">SUM(B18:M18)</f>
        <v>2713097</v>
      </c>
      <c r="O18" s="11" t="s">
        <v>211</v>
      </c>
      <c r="P18" s="11"/>
    </row>
    <row r="19" spans="1:19" s="8" customFormat="1" ht="11.8" x14ac:dyDescent="0.2">
      <c r="A19" s="48" t="s">
        <v>84</v>
      </c>
      <c r="B19" s="9">
        <v>2872</v>
      </c>
      <c r="C19" s="9">
        <v>1998</v>
      </c>
      <c r="D19" s="9">
        <v>2742</v>
      </c>
      <c r="E19" s="9">
        <v>4454</v>
      </c>
      <c r="F19" s="9">
        <v>5614</v>
      </c>
      <c r="G19" s="9">
        <v>4524</v>
      </c>
      <c r="H19" s="9">
        <v>7432</v>
      </c>
      <c r="I19" s="9">
        <v>6782</v>
      </c>
      <c r="J19" s="9">
        <v>6042</v>
      </c>
      <c r="K19" s="9">
        <v>5092</v>
      </c>
      <c r="L19" s="9">
        <v>1636</v>
      </c>
      <c r="M19" s="9">
        <v>1572</v>
      </c>
      <c r="N19" s="76">
        <f t="shared" si="5"/>
        <v>50760</v>
      </c>
      <c r="O19" s="7" t="s">
        <v>212</v>
      </c>
      <c r="P19" s="7"/>
      <c r="Q19" s="7"/>
      <c r="R19" s="7"/>
      <c r="S19" s="7"/>
    </row>
    <row r="20" spans="1:19" s="8" customFormat="1" ht="11.8" x14ac:dyDescent="0.2">
      <c r="A20" s="49" t="s">
        <v>5</v>
      </c>
      <c r="B20" s="9">
        <v>41678</v>
      </c>
      <c r="C20" s="9">
        <v>36527</v>
      </c>
      <c r="D20" s="9">
        <v>91291</v>
      </c>
      <c r="E20" s="9">
        <v>126290</v>
      </c>
      <c r="F20" s="9">
        <v>220169</v>
      </c>
      <c r="G20" s="9">
        <v>237108</v>
      </c>
      <c r="H20" s="9">
        <v>276675</v>
      </c>
      <c r="I20" s="9">
        <v>300363</v>
      </c>
      <c r="J20" s="9">
        <v>306670</v>
      </c>
      <c r="K20" s="9">
        <v>228005</v>
      </c>
      <c r="L20" s="9">
        <v>78228</v>
      </c>
      <c r="M20" s="9">
        <v>34365</v>
      </c>
      <c r="N20" s="76">
        <f t="shared" si="5"/>
        <v>1977369</v>
      </c>
      <c r="O20" s="7" t="s">
        <v>213</v>
      </c>
      <c r="P20" s="7"/>
      <c r="Q20" s="7"/>
      <c r="R20" s="7"/>
      <c r="S20" s="7"/>
    </row>
    <row r="21" spans="1:19" s="8" customFormat="1" ht="11.8" x14ac:dyDescent="0.2">
      <c r="A21" s="47" t="s">
        <v>377</v>
      </c>
      <c r="B21" s="9">
        <v>619</v>
      </c>
      <c r="C21" s="9">
        <v>528</v>
      </c>
      <c r="D21" s="9">
        <v>722</v>
      </c>
      <c r="E21" s="9">
        <v>1023</v>
      </c>
      <c r="F21" s="9">
        <v>1119</v>
      </c>
      <c r="G21" s="9">
        <v>1298</v>
      </c>
      <c r="H21" s="9">
        <v>1329</v>
      </c>
      <c r="I21" s="9">
        <v>1473</v>
      </c>
      <c r="J21" s="9">
        <v>1341</v>
      </c>
      <c r="K21" s="9">
        <v>1615</v>
      </c>
      <c r="L21" s="9">
        <v>804</v>
      </c>
      <c r="M21" s="9">
        <v>395</v>
      </c>
      <c r="N21" s="76">
        <f t="shared" si="5"/>
        <v>12266</v>
      </c>
      <c r="O21" s="7" t="s">
        <v>214</v>
      </c>
      <c r="P21" s="7"/>
      <c r="Q21" s="7"/>
      <c r="R21" s="7"/>
      <c r="S21" s="7"/>
    </row>
    <row r="22" spans="1:19" s="8" customFormat="1" ht="11.8" x14ac:dyDescent="0.2">
      <c r="A22" s="48" t="s">
        <v>184</v>
      </c>
      <c r="B22" s="9">
        <v>0</v>
      </c>
      <c r="C22" s="9">
        <v>0</v>
      </c>
      <c r="D22" s="9">
        <v>0</v>
      </c>
      <c r="E22" s="9">
        <v>0</v>
      </c>
      <c r="F22" s="9">
        <v>0</v>
      </c>
      <c r="G22" s="9">
        <v>0</v>
      </c>
      <c r="H22" s="9">
        <v>0</v>
      </c>
      <c r="I22" s="9">
        <v>0</v>
      </c>
      <c r="J22" s="9">
        <v>0</v>
      </c>
      <c r="K22" s="9">
        <v>0</v>
      </c>
      <c r="L22" s="9">
        <v>0</v>
      </c>
      <c r="M22" s="9">
        <v>0</v>
      </c>
      <c r="N22" s="76">
        <f t="shared" si="5"/>
        <v>0</v>
      </c>
      <c r="O22" s="8" t="s">
        <v>347</v>
      </c>
      <c r="P22" s="7"/>
      <c r="Q22" s="7"/>
      <c r="R22" s="7"/>
      <c r="S22" s="7"/>
    </row>
    <row r="23" spans="1:19" s="8" customFormat="1" ht="11.8" x14ac:dyDescent="0.2">
      <c r="A23" s="48" t="s">
        <v>2</v>
      </c>
      <c r="B23" s="9">
        <v>0</v>
      </c>
      <c r="C23" s="9">
        <v>0</v>
      </c>
      <c r="D23" s="9">
        <v>0</v>
      </c>
      <c r="E23" s="9">
        <v>0</v>
      </c>
      <c r="F23" s="9">
        <v>0</v>
      </c>
      <c r="G23" s="9">
        <v>0</v>
      </c>
      <c r="H23" s="9">
        <v>0</v>
      </c>
      <c r="I23" s="9">
        <v>0</v>
      </c>
      <c r="J23" s="9">
        <v>0</v>
      </c>
      <c r="K23" s="9">
        <v>0</v>
      </c>
      <c r="L23" s="9">
        <v>0</v>
      </c>
      <c r="M23" s="9">
        <v>0</v>
      </c>
      <c r="N23" s="76">
        <f t="shared" si="5"/>
        <v>0</v>
      </c>
      <c r="O23" s="7" t="s">
        <v>215</v>
      </c>
      <c r="P23" s="7"/>
      <c r="Q23" s="7"/>
      <c r="R23" s="7"/>
      <c r="S23" s="7"/>
    </row>
    <row r="24" spans="1:19" s="8" customFormat="1" ht="11.8" x14ac:dyDescent="0.2">
      <c r="A24" s="48" t="s">
        <v>66</v>
      </c>
      <c r="B24" s="9">
        <v>0</v>
      </c>
      <c r="C24" s="9">
        <v>0</v>
      </c>
      <c r="D24" s="9">
        <v>0</v>
      </c>
      <c r="E24" s="9">
        <v>0</v>
      </c>
      <c r="F24" s="9">
        <v>0</v>
      </c>
      <c r="G24" s="9">
        <v>0</v>
      </c>
      <c r="H24" s="9">
        <v>0</v>
      </c>
      <c r="I24" s="9">
        <v>0</v>
      </c>
      <c r="J24" s="9">
        <v>0</v>
      </c>
      <c r="K24" s="9">
        <v>0</v>
      </c>
      <c r="L24" s="9">
        <v>0</v>
      </c>
      <c r="M24" s="9">
        <v>0</v>
      </c>
      <c r="N24" s="76">
        <f t="shared" si="5"/>
        <v>0</v>
      </c>
      <c r="O24" s="7" t="s">
        <v>217</v>
      </c>
      <c r="P24" s="7"/>
      <c r="Q24" s="7"/>
      <c r="R24" s="7"/>
      <c r="S24" s="7"/>
    </row>
    <row r="25" spans="1:19" s="8" customFormat="1" ht="11.8" x14ac:dyDescent="0.2">
      <c r="A25" s="48" t="s">
        <v>380</v>
      </c>
      <c r="B25" s="9">
        <v>46</v>
      </c>
      <c r="C25" s="9">
        <v>50</v>
      </c>
      <c r="D25" s="9">
        <v>42</v>
      </c>
      <c r="E25" s="9">
        <v>49</v>
      </c>
      <c r="F25" s="9">
        <v>51</v>
      </c>
      <c r="G25" s="9">
        <v>48</v>
      </c>
      <c r="H25" s="9">
        <v>57</v>
      </c>
      <c r="I25" s="9">
        <v>53</v>
      </c>
      <c r="J25" s="9">
        <v>51</v>
      </c>
      <c r="K25" s="9">
        <v>43</v>
      </c>
      <c r="L25" s="9">
        <v>62</v>
      </c>
      <c r="M25" s="9">
        <v>43</v>
      </c>
      <c r="N25" s="76">
        <f t="shared" si="5"/>
        <v>595</v>
      </c>
      <c r="O25" s="7" t="s">
        <v>765</v>
      </c>
      <c r="P25" s="7"/>
      <c r="Q25" s="7"/>
      <c r="R25" s="7"/>
      <c r="S25" s="7"/>
    </row>
    <row r="26" spans="1:19" s="8" customFormat="1" ht="12.45" customHeight="1" x14ac:dyDescent="0.2">
      <c r="A26" s="48" t="s">
        <v>3</v>
      </c>
      <c r="B26" s="9">
        <v>0</v>
      </c>
      <c r="C26" s="9">
        <v>0</v>
      </c>
      <c r="D26" s="9">
        <v>0</v>
      </c>
      <c r="E26" s="9">
        <v>0</v>
      </c>
      <c r="F26" s="9">
        <v>0</v>
      </c>
      <c r="G26" s="9">
        <v>0</v>
      </c>
      <c r="H26" s="9">
        <v>0</v>
      </c>
      <c r="I26" s="9">
        <v>0</v>
      </c>
      <c r="J26" s="9">
        <v>0</v>
      </c>
      <c r="K26" s="9">
        <v>0</v>
      </c>
      <c r="L26" s="9">
        <v>0</v>
      </c>
      <c r="M26" s="9">
        <v>0</v>
      </c>
      <c r="N26" s="76">
        <f t="shared" si="5"/>
        <v>0</v>
      </c>
      <c r="O26" s="7" t="s">
        <v>218</v>
      </c>
      <c r="P26" s="7"/>
      <c r="Q26" s="7"/>
      <c r="R26" s="7"/>
      <c r="S26" s="7"/>
    </row>
    <row r="27" spans="1:19" s="8" customFormat="1" ht="11.8" x14ac:dyDescent="0.2">
      <c r="A27" s="48" t="s">
        <v>54</v>
      </c>
      <c r="B27" s="9">
        <v>0</v>
      </c>
      <c r="C27" s="9">
        <v>0</v>
      </c>
      <c r="D27" s="9">
        <v>0</v>
      </c>
      <c r="E27" s="9">
        <v>0</v>
      </c>
      <c r="F27" s="9">
        <v>0</v>
      </c>
      <c r="G27" s="9">
        <v>0</v>
      </c>
      <c r="H27" s="9">
        <v>0</v>
      </c>
      <c r="I27" s="9">
        <v>0</v>
      </c>
      <c r="J27" s="9">
        <v>0</v>
      </c>
      <c r="K27" s="9">
        <v>0</v>
      </c>
      <c r="L27" s="9">
        <v>0</v>
      </c>
      <c r="M27" s="9">
        <v>0</v>
      </c>
      <c r="N27" s="76">
        <f t="shared" si="5"/>
        <v>0</v>
      </c>
      <c r="O27" s="7" t="s">
        <v>219</v>
      </c>
      <c r="P27" s="7"/>
      <c r="Q27" s="7"/>
      <c r="R27" s="7"/>
      <c r="S27" s="7"/>
    </row>
    <row r="28" spans="1:19" s="8" customFormat="1" ht="11.8" x14ac:dyDescent="0.2">
      <c r="A28" s="48" t="s">
        <v>384</v>
      </c>
      <c r="B28" s="9">
        <v>64</v>
      </c>
      <c r="C28" s="9">
        <v>0</v>
      </c>
      <c r="D28" s="9">
        <v>0</v>
      </c>
      <c r="E28" s="9">
        <v>0</v>
      </c>
      <c r="F28" s="9">
        <v>796</v>
      </c>
      <c r="G28" s="9">
        <v>358</v>
      </c>
      <c r="H28" s="9">
        <v>0</v>
      </c>
      <c r="I28" s="9">
        <v>344</v>
      </c>
      <c r="J28" s="9">
        <v>753</v>
      </c>
      <c r="K28" s="9">
        <v>0</v>
      </c>
      <c r="L28" s="9">
        <v>267</v>
      </c>
      <c r="M28" s="9">
        <v>0</v>
      </c>
      <c r="N28" s="76">
        <f t="shared" si="5"/>
        <v>2582</v>
      </c>
      <c r="O28" s="7" t="s">
        <v>766</v>
      </c>
      <c r="P28" s="7"/>
      <c r="Q28" s="7"/>
      <c r="R28" s="7"/>
      <c r="S28" s="7"/>
    </row>
    <row r="29" spans="1:19" s="8" customFormat="1" ht="11.8" x14ac:dyDescent="0.2">
      <c r="A29" s="48" t="s">
        <v>374</v>
      </c>
      <c r="B29" s="9">
        <v>933</v>
      </c>
      <c r="C29" s="9">
        <v>479</v>
      </c>
      <c r="D29" s="9">
        <v>634</v>
      </c>
      <c r="E29" s="9">
        <v>894</v>
      </c>
      <c r="F29" s="9">
        <v>913</v>
      </c>
      <c r="G29" s="9">
        <v>1095</v>
      </c>
      <c r="H29" s="9">
        <v>1400</v>
      </c>
      <c r="I29" s="9">
        <v>1396</v>
      </c>
      <c r="J29" s="9">
        <v>1412</v>
      </c>
      <c r="K29" s="9">
        <v>1071</v>
      </c>
      <c r="L29" s="9">
        <v>678</v>
      </c>
      <c r="M29" s="9">
        <v>319</v>
      </c>
      <c r="N29" s="76">
        <f t="shared" si="5"/>
        <v>11224</v>
      </c>
      <c r="O29" s="7" t="s">
        <v>220</v>
      </c>
      <c r="P29" s="7"/>
      <c r="Q29" s="7"/>
      <c r="R29" s="7"/>
      <c r="S29" s="7"/>
    </row>
    <row r="30" spans="1:19" s="8" customFormat="1" ht="11.8" x14ac:dyDescent="0.2">
      <c r="A30" s="48" t="s">
        <v>88</v>
      </c>
      <c r="B30" s="9">
        <v>0</v>
      </c>
      <c r="C30" s="9">
        <v>150</v>
      </c>
      <c r="D30" s="9">
        <v>672</v>
      </c>
      <c r="E30" s="9">
        <v>1240</v>
      </c>
      <c r="F30" s="9">
        <v>740</v>
      </c>
      <c r="G30" s="9">
        <v>0</v>
      </c>
      <c r="H30" s="9">
        <v>0</v>
      </c>
      <c r="I30" s="9">
        <v>0</v>
      </c>
      <c r="J30" s="9">
        <v>346</v>
      </c>
      <c r="K30" s="9">
        <v>1056</v>
      </c>
      <c r="L30" s="9">
        <v>478</v>
      </c>
      <c r="M30" s="9">
        <v>401</v>
      </c>
      <c r="N30" s="76">
        <f t="shared" si="5"/>
        <v>5083</v>
      </c>
      <c r="O30" s="7" t="s">
        <v>221</v>
      </c>
      <c r="P30" s="7"/>
      <c r="Q30" s="7"/>
      <c r="R30" s="7"/>
      <c r="S30" s="7"/>
    </row>
    <row r="31" spans="1:19" s="8" customFormat="1" ht="11.8" x14ac:dyDescent="0.2">
      <c r="A31" s="48" t="s">
        <v>6</v>
      </c>
      <c r="B31" s="9">
        <v>0</v>
      </c>
      <c r="C31" s="9">
        <v>0</v>
      </c>
      <c r="D31" s="9">
        <v>282</v>
      </c>
      <c r="E31" s="9">
        <v>452</v>
      </c>
      <c r="F31" s="9">
        <v>757</v>
      </c>
      <c r="G31" s="9">
        <v>891</v>
      </c>
      <c r="H31" s="9">
        <v>1161</v>
      </c>
      <c r="I31" s="9">
        <v>1503</v>
      </c>
      <c r="J31" s="9">
        <v>805</v>
      </c>
      <c r="K31" s="9">
        <v>506</v>
      </c>
      <c r="L31" s="9">
        <v>0</v>
      </c>
      <c r="M31" s="9">
        <v>0</v>
      </c>
      <c r="N31" s="76">
        <f t="shared" si="5"/>
        <v>6357</v>
      </c>
      <c r="O31" s="7" t="s">
        <v>222</v>
      </c>
      <c r="P31" s="7"/>
      <c r="Q31" s="7"/>
      <c r="R31" s="7"/>
      <c r="S31" s="7"/>
    </row>
    <row r="32" spans="1:19" s="8" customFormat="1" ht="11.8" x14ac:dyDescent="0.2">
      <c r="A32" s="48" t="s">
        <v>65</v>
      </c>
      <c r="B32" s="9">
        <v>0</v>
      </c>
      <c r="C32" s="9">
        <v>0</v>
      </c>
      <c r="D32" s="9">
        <v>0</v>
      </c>
      <c r="E32" s="9">
        <v>0</v>
      </c>
      <c r="F32" s="9">
        <v>120</v>
      </c>
      <c r="G32" s="9">
        <v>109</v>
      </c>
      <c r="H32" s="9">
        <v>275</v>
      </c>
      <c r="I32" s="9">
        <v>301</v>
      </c>
      <c r="J32" s="9">
        <v>174</v>
      </c>
      <c r="K32" s="9">
        <v>91</v>
      </c>
      <c r="L32" s="9">
        <v>0</v>
      </c>
      <c r="M32" s="9">
        <v>0</v>
      </c>
      <c r="N32" s="76">
        <f t="shared" si="5"/>
        <v>1070</v>
      </c>
      <c r="O32" s="7" t="s">
        <v>216</v>
      </c>
      <c r="P32" s="7"/>
      <c r="Q32" s="7"/>
      <c r="R32" s="7"/>
      <c r="S32" s="7"/>
    </row>
    <row r="33" spans="1:19" s="8" customFormat="1" ht="11.8" x14ac:dyDescent="0.2">
      <c r="A33" s="48" t="s">
        <v>75</v>
      </c>
      <c r="B33" s="9">
        <v>181</v>
      </c>
      <c r="C33" s="9">
        <v>49</v>
      </c>
      <c r="D33" s="9">
        <v>366</v>
      </c>
      <c r="E33" s="9">
        <v>230</v>
      </c>
      <c r="F33" s="9">
        <v>626</v>
      </c>
      <c r="G33" s="9">
        <v>479</v>
      </c>
      <c r="H33" s="9">
        <v>807</v>
      </c>
      <c r="I33" s="9">
        <v>832</v>
      </c>
      <c r="J33" s="9">
        <v>849</v>
      </c>
      <c r="K33" s="9">
        <v>698</v>
      </c>
      <c r="L33" s="9">
        <v>255</v>
      </c>
      <c r="M33" s="9">
        <v>226</v>
      </c>
      <c r="N33" s="76">
        <f t="shared" si="5"/>
        <v>5598</v>
      </c>
      <c r="O33" s="7" t="s">
        <v>223</v>
      </c>
      <c r="P33" s="7"/>
      <c r="Q33" s="7"/>
      <c r="R33" s="7"/>
      <c r="S33" s="7"/>
    </row>
    <row r="34" spans="1:19" s="8" customFormat="1" ht="11.8" x14ac:dyDescent="0.2">
      <c r="A34" s="48" t="s">
        <v>348</v>
      </c>
      <c r="B34" s="9">
        <v>1945</v>
      </c>
      <c r="C34" s="9">
        <v>1912</v>
      </c>
      <c r="D34" s="9">
        <v>2548</v>
      </c>
      <c r="E34" s="9">
        <v>1833</v>
      </c>
      <c r="F34" s="9">
        <v>2172</v>
      </c>
      <c r="G34" s="9">
        <v>808</v>
      </c>
      <c r="H34" s="9">
        <v>465</v>
      </c>
      <c r="I34" s="9">
        <v>1917</v>
      </c>
      <c r="J34" s="9">
        <v>1807</v>
      </c>
      <c r="K34" s="9">
        <v>1581</v>
      </c>
      <c r="L34" s="9">
        <v>1533</v>
      </c>
      <c r="M34" s="9">
        <v>1387</v>
      </c>
      <c r="N34" s="76">
        <f t="shared" si="5"/>
        <v>19908</v>
      </c>
      <c r="O34" s="7" t="s">
        <v>224</v>
      </c>
      <c r="P34" s="7"/>
      <c r="Q34" s="7"/>
      <c r="R34" s="7"/>
      <c r="S34" s="7"/>
    </row>
    <row r="35" spans="1:19" s="8" customFormat="1" ht="11.8" x14ac:dyDescent="0.2">
      <c r="A35" s="48" t="s">
        <v>375</v>
      </c>
      <c r="B35" s="9">
        <v>5949</v>
      </c>
      <c r="C35" s="9">
        <v>6150</v>
      </c>
      <c r="D35" s="9">
        <v>13932</v>
      </c>
      <c r="E35" s="9">
        <v>16467</v>
      </c>
      <c r="F35" s="9"/>
      <c r="G35" s="9">
        <v>9666</v>
      </c>
      <c r="H35" s="9">
        <v>13872</v>
      </c>
      <c r="I35" s="9">
        <v>15438</v>
      </c>
      <c r="J35" s="77">
        <v>23803</v>
      </c>
      <c r="K35" s="9">
        <v>38051</v>
      </c>
      <c r="L35" s="9">
        <v>9604</v>
      </c>
      <c r="M35" s="9">
        <v>7010</v>
      </c>
      <c r="N35" s="76">
        <f t="shared" si="5"/>
        <v>159942</v>
      </c>
      <c r="O35" s="7" t="s">
        <v>225</v>
      </c>
      <c r="P35" s="7"/>
      <c r="Q35" s="7"/>
      <c r="R35" s="7"/>
      <c r="S35" s="7"/>
    </row>
    <row r="36" spans="1:19" s="8" customFormat="1" ht="11.8" x14ac:dyDescent="0.2">
      <c r="A36" s="48" t="s">
        <v>78</v>
      </c>
      <c r="B36" s="9">
        <v>36061</v>
      </c>
      <c r="C36" s="9">
        <v>27834</v>
      </c>
      <c r="D36" s="9">
        <v>29031</v>
      </c>
      <c r="E36" s="9">
        <v>50652</v>
      </c>
      <c r="F36" s="9">
        <v>36676</v>
      </c>
      <c r="G36" s="9">
        <v>30040</v>
      </c>
      <c r="H36" s="9">
        <v>30762</v>
      </c>
      <c r="I36" s="9">
        <v>22433</v>
      </c>
      <c r="J36" s="9">
        <v>44518</v>
      </c>
      <c r="K36" s="9">
        <v>73273</v>
      </c>
      <c r="L36" s="9">
        <v>57636</v>
      </c>
      <c r="M36" s="9">
        <v>21427</v>
      </c>
      <c r="N36" s="76">
        <f t="shared" si="5"/>
        <v>460343</v>
      </c>
      <c r="O36" s="7" t="s">
        <v>226</v>
      </c>
      <c r="P36" s="7"/>
      <c r="Q36" s="7"/>
      <c r="R36" s="7"/>
      <c r="S36" s="7"/>
    </row>
    <row r="37" spans="1:19" s="8" customFormat="1" ht="11.8" x14ac:dyDescent="0.2">
      <c r="A37" s="48"/>
      <c r="B37" s="9"/>
      <c r="C37" s="9"/>
      <c r="D37" s="9"/>
      <c r="F37" s="9" t="s">
        <v>386</v>
      </c>
      <c r="G37" s="9"/>
      <c r="H37" s="9"/>
      <c r="I37" s="9"/>
      <c r="J37" s="9"/>
      <c r="K37" s="9"/>
      <c r="L37" s="9"/>
      <c r="M37" s="9"/>
      <c r="N37" s="68"/>
      <c r="P37" s="7"/>
      <c r="Q37" s="7"/>
      <c r="R37" s="7"/>
      <c r="S37" s="7"/>
    </row>
    <row r="38" spans="1:19" s="12" customFormat="1" ht="11.8" x14ac:dyDescent="0.2">
      <c r="A38" s="46" t="s">
        <v>99</v>
      </c>
      <c r="B38" s="67">
        <f t="shared" ref="B38:M38" si="6">SUM(B39:B39)</f>
        <v>10</v>
      </c>
      <c r="C38" s="67">
        <f t="shared" si="6"/>
        <v>16</v>
      </c>
      <c r="D38" s="67">
        <f t="shared" si="6"/>
        <v>10</v>
      </c>
      <c r="E38" s="67">
        <f t="shared" si="6"/>
        <v>32</v>
      </c>
      <c r="F38" s="67">
        <f t="shared" si="6"/>
        <v>46</v>
      </c>
      <c r="G38" s="67">
        <f t="shared" si="6"/>
        <v>38</v>
      </c>
      <c r="H38" s="67">
        <f t="shared" si="6"/>
        <v>30</v>
      </c>
      <c r="I38" s="67">
        <f t="shared" si="6"/>
        <v>62</v>
      </c>
      <c r="J38" s="67">
        <f t="shared" si="6"/>
        <v>56</v>
      </c>
      <c r="K38" s="67">
        <f t="shared" si="6"/>
        <v>46</v>
      </c>
      <c r="L38" s="67">
        <f t="shared" si="6"/>
        <v>28</v>
      </c>
      <c r="M38" s="67">
        <f t="shared" si="6"/>
        <v>12</v>
      </c>
      <c r="N38" s="68">
        <f>SUM(B38:M38)</f>
        <v>386</v>
      </c>
      <c r="O38" s="11" t="s">
        <v>227</v>
      </c>
      <c r="P38" s="11"/>
    </row>
    <row r="39" spans="1:19" s="8" customFormat="1" ht="11.8" x14ac:dyDescent="0.2">
      <c r="A39" s="48" t="s">
        <v>7</v>
      </c>
      <c r="B39" s="9">
        <v>10</v>
      </c>
      <c r="C39" s="9">
        <v>16</v>
      </c>
      <c r="D39" s="9">
        <v>10</v>
      </c>
      <c r="E39" s="9">
        <v>32</v>
      </c>
      <c r="F39" s="9">
        <v>46</v>
      </c>
      <c r="G39" s="9">
        <v>38</v>
      </c>
      <c r="H39" s="9">
        <v>30</v>
      </c>
      <c r="I39" s="9">
        <v>62</v>
      </c>
      <c r="J39" s="9">
        <v>56</v>
      </c>
      <c r="K39" s="9">
        <v>46</v>
      </c>
      <c r="L39" s="9">
        <v>28</v>
      </c>
      <c r="M39" s="9">
        <v>12</v>
      </c>
      <c r="N39" s="76">
        <f>SUM(B39:M39)</f>
        <v>386</v>
      </c>
      <c r="O39" s="7" t="s">
        <v>228</v>
      </c>
      <c r="P39" s="7"/>
      <c r="Q39" s="7"/>
      <c r="R39" s="7"/>
      <c r="S39" s="7"/>
    </row>
    <row r="40" spans="1:19" s="8" customFormat="1" ht="11.8" x14ac:dyDescent="0.2">
      <c r="A40" s="48"/>
      <c r="B40" s="9"/>
      <c r="C40" s="9"/>
      <c r="D40" s="9"/>
      <c r="F40" s="9"/>
      <c r="G40" s="9"/>
      <c r="H40" s="9"/>
      <c r="I40" s="9"/>
      <c r="J40" s="9"/>
      <c r="K40" s="9"/>
      <c r="L40" s="9"/>
      <c r="M40" s="9"/>
      <c r="N40" s="68"/>
      <c r="O40" s="7"/>
      <c r="P40" s="7"/>
      <c r="Q40" s="7"/>
      <c r="R40" s="7"/>
      <c r="S40" s="7"/>
    </row>
    <row r="41" spans="1:19" s="12" customFormat="1" ht="11.8" x14ac:dyDescent="0.2">
      <c r="A41" s="46" t="s">
        <v>100</v>
      </c>
      <c r="B41" s="67">
        <f t="shared" ref="B41:M41" si="7">SUM(B42:B43)</f>
        <v>991</v>
      </c>
      <c r="C41" s="67">
        <f t="shared" si="7"/>
        <v>500</v>
      </c>
      <c r="D41" s="67">
        <f t="shared" si="7"/>
        <v>2473</v>
      </c>
      <c r="E41" s="67">
        <f t="shared" si="7"/>
        <v>4227</v>
      </c>
      <c r="F41" s="67">
        <f t="shared" si="7"/>
        <v>10489</v>
      </c>
      <c r="G41" s="67">
        <f t="shared" si="7"/>
        <v>5499</v>
      </c>
      <c r="H41" s="67">
        <f t="shared" si="7"/>
        <v>5632</v>
      </c>
      <c r="I41" s="67">
        <f t="shared" si="7"/>
        <v>6112</v>
      </c>
      <c r="J41" s="67">
        <f t="shared" si="7"/>
        <v>7698</v>
      </c>
      <c r="K41" s="67">
        <f t="shared" si="7"/>
        <v>6539</v>
      </c>
      <c r="L41" s="67">
        <f t="shared" si="7"/>
        <v>2002</v>
      </c>
      <c r="M41" s="67">
        <f t="shared" si="7"/>
        <v>764</v>
      </c>
      <c r="N41" s="68">
        <f>SUM(B41:M41)</f>
        <v>52926</v>
      </c>
      <c r="O41" s="11" t="s">
        <v>229</v>
      </c>
      <c r="P41" s="11"/>
    </row>
    <row r="42" spans="1:19" s="8" customFormat="1" ht="11.8" x14ac:dyDescent="0.2">
      <c r="A42" s="48" t="s">
        <v>8</v>
      </c>
      <c r="B42" s="9">
        <v>0</v>
      </c>
      <c r="C42" s="9">
        <v>0</v>
      </c>
      <c r="D42" s="9">
        <v>0</v>
      </c>
      <c r="E42" s="9">
        <v>0</v>
      </c>
      <c r="F42" s="9">
        <v>0</v>
      </c>
      <c r="G42" s="9">
        <v>0</v>
      </c>
      <c r="H42" s="9">
        <v>0</v>
      </c>
      <c r="I42" s="9">
        <v>0</v>
      </c>
      <c r="J42" s="9">
        <v>0</v>
      </c>
      <c r="K42" s="9">
        <v>0</v>
      </c>
      <c r="L42" s="9">
        <v>0</v>
      </c>
      <c r="M42" s="9">
        <v>0</v>
      </c>
      <c r="N42" s="76">
        <f>SUM(B42:M42)</f>
        <v>0</v>
      </c>
      <c r="O42" s="7" t="s">
        <v>230</v>
      </c>
      <c r="P42" s="7"/>
      <c r="Q42" s="7"/>
      <c r="R42" s="7"/>
      <c r="S42" s="7"/>
    </row>
    <row r="43" spans="1:19" s="8" customFormat="1" ht="11.8" x14ac:dyDescent="0.2">
      <c r="A43" s="48" t="s">
        <v>85</v>
      </c>
      <c r="B43" s="9">
        <v>991</v>
      </c>
      <c r="C43" s="9">
        <v>500</v>
      </c>
      <c r="D43" s="9">
        <v>2473</v>
      </c>
      <c r="E43" s="9">
        <v>4227</v>
      </c>
      <c r="F43" s="9">
        <v>10489</v>
      </c>
      <c r="G43" s="9">
        <v>5499</v>
      </c>
      <c r="H43" s="9">
        <v>5632</v>
      </c>
      <c r="I43" s="9">
        <v>6112</v>
      </c>
      <c r="J43" s="9">
        <v>7698</v>
      </c>
      <c r="K43" s="9">
        <v>6539</v>
      </c>
      <c r="L43" s="9">
        <v>2002</v>
      </c>
      <c r="M43" s="9">
        <v>764</v>
      </c>
      <c r="N43" s="76">
        <f>SUM(B43:M43)</f>
        <v>52926</v>
      </c>
      <c r="O43" s="7" t="s">
        <v>231</v>
      </c>
      <c r="P43" s="7"/>
      <c r="Q43" s="7"/>
      <c r="R43" s="7"/>
      <c r="S43" s="7"/>
    </row>
    <row r="44" spans="1:19" s="8" customFormat="1" ht="11.8" x14ac:dyDescent="0.2">
      <c r="A44" s="48"/>
      <c r="B44" s="9"/>
      <c r="C44" s="9"/>
      <c r="D44" s="9"/>
      <c r="F44" s="9"/>
      <c r="G44" s="9"/>
      <c r="H44" s="9"/>
      <c r="I44" s="9"/>
      <c r="J44" s="9"/>
      <c r="K44" s="9"/>
      <c r="L44" s="9"/>
      <c r="M44" s="9"/>
      <c r="N44" s="68"/>
      <c r="P44" s="7"/>
      <c r="Q44" s="7"/>
      <c r="R44" s="7"/>
      <c r="S44" s="7"/>
    </row>
    <row r="45" spans="1:19" s="12" customFormat="1" ht="11.8" x14ac:dyDescent="0.2">
      <c r="A45" s="46" t="s">
        <v>101</v>
      </c>
      <c r="B45" s="67">
        <f t="shared" ref="B45:M45" si="8">SUM(B46:B46)</f>
        <v>56</v>
      </c>
      <c r="C45" s="67">
        <f t="shared" si="8"/>
        <v>53</v>
      </c>
      <c r="D45" s="67">
        <f t="shared" si="8"/>
        <v>68</v>
      </c>
      <c r="E45" s="67">
        <f t="shared" si="8"/>
        <v>113</v>
      </c>
      <c r="F45" s="67">
        <f t="shared" si="8"/>
        <v>79</v>
      </c>
      <c r="G45" s="67">
        <f t="shared" si="8"/>
        <v>90</v>
      </c>
      <c r="H45" s="67">
        <f t="shared" si="8"/>
        <v>121</v>
      </c>
      <c r="I45" s="67">
        <f t="shared" si="8"/>
        <v>185</v>
      </c>
      <c r="J45" s="67">
        <f t="shared" si="8"/>
        <v>130</v>
      </c>
      <c r="K45" s="67">
        <f t="shared" si="8"/>
        <v>191</v>
      </c>
      <c r="L45" s="67">
        <f t="shared" si="8"/>
        <v>90</v>
      </c>
      <c r="M45" s="67">
        <f t="shared" si="8"/>
        <v>73</v>
      </c>
      <c r="N45" s="68">
        <f>SUM(B45:M45)</f>
        <v>1249</v>
      </c>
      <c r="O45" s="11" t="s">
        <v>232</v>
      </c>
      <c r="P45" s="11"/>
    </row>
    <row r="46" spans="1:19" s="8" customFormat="1" ht="11.8" x14ac:dyDescent="0.2">
      <c r="A46" s="48" t="s">
        <v>9</v>
      </c>
      <c r="B46" s="9">
        <v>56</v>
      </c>
      <c r="C46" s="9">
        <v>53</v>
      </c>
      <c r="D46" s="9">
        <v>68</v>
      </c>
      <c r="E46" s="9">
        <v>113</v>
      </c>
      <c r="F46" s="9">
        <v>79</v>
      </c>
      <c r="G46" s="9">
        <v>90</v>
      </c>
      <c r="H46" s="9">
        <v>121</v>
      </c>
      <c r="I46" s="9">
        <v>185</v>
      </c>
      <c r="J46" s="9">
        <v>130</v>
      </c>
      <c r="K46" s="9">
        <v>191</v>
      </c>
      <c r="L46" s="9">
        <v>90</v>
      </c>
      <c r="M46" s="9">
        <v>73</v>
      </c>
      <c r="N46" s="76">
        <f>SUM(B46:M46)</f>
        <v>1249</v>
      </c>
      <c r="O46" s="7" t="s">
        <v>233</v>
      </c>
      <c r="P46" s="7"/>
      <c r="Q46" s="7"/>
      <c r="R46" s="7"/>
      <c r="S46" s="7"/>
    </row>
    <row r="47" spans="1:19" s="8" customFormat="1" ht="11.8" x14ac:dyDescent="0.2">
      <c r="A47" s="48"/>
      <c r="B47" s="9"/>
      <c r="C47" s="9"/>
      <c r="D47" s="9"/>
      <c r="E47" s="9"/>
      <c r="F47" s="9"/>
      <c r="G47" s="9"/>
      <c r="H47" s="9"/>
      <c r="I47" s="9"/>
      <c r="J47" s="9"/>
      <c r="K47" s="9"/>
      <c r="L47" s="9"/>
      <c r="M47" s="9"/>
      <c r="N47" s="68"/>
      <c r="P47" s="7"/>
      <c r="Q47" s="7"/>
      <c r="R47" s="7"/>
      <c r="S47" s="7"/>
    </row>
    <row r="48" spans="1:19" s="12" customFormat="1" ht="11.8" x14ac:dyDescent="0.2">
      <c r="A48" s="46" t="s">
        <v>102</v>
      </c>
      <c r="B48" s="67">
        <f t="shared" ref="B48:G48" si="9">SUM(B49:B55)</f>
        <v>8977</v>
      </c>
      <c r="C48" s="67">
        <f t="shared" si="9"/>
        <v>9269</v>
      </c>
      <c r="D48" s="67">
        <f t="shared" si="9"/>
        <v>21267</v>
      </c>
      <c r="E48" s="67">
        <f t="shared" si="9"/>
        <v>18787</v>
      </c>
      <c r="F48" s="67">
        <f t="shared" si="9"/>
        <v>103665</v>
      </c>
      <c r="G48" s="67">
        <f t="shared" si="9"/>
        <v>163690</v>
      </c>
      <c r="H48" s="67">
        <f>SUM(H50:H55)</f>
        <v>265429</v>
      </c>
      <c r="I48" s="67">
        <f>SUM(I49:I55)</f>
        <v>277769</v>
      </c>
      <c r="J48" s="67">
        <f>SUM(J49:J55)</f>
        <v>234126</v>
      </c>
      <c r="K48" s="67">
        <f>SUM(K49:K55)</f>
        <v>160557</v>
      </c>
      <c r="L48" s="67">
        <f>SUM(L49:L55)</f>
        <v>38591</v>
      </c>
      <c r="M48" s="67">
        <f>SUM(M49:M55)</f>
        <v>10099</v>
      </c>
      <c r="N48" s="68">
        <f t="shared" ref="N48:N55" si="10">SUM(B48:M48)</f>
        <v>1312226</v>
      </c>
      <c r="O48" s="11" t="s">
        <v>234</v>
      </c>
      <c r="P48" s="11"/>
    </row>
    <row r="49" spans="1:19" s="12" customFormat="1" ht="11.8" x14ac:dyDescent="0.2">
      <c r="A49" s="48" t="s">
        <v>67</v>
      </c>
      <c r="B49" s="9">
        <v>0</v>
      </c>
      <c r="C49" s="9">
        <v>0</v>
      </c>
      <c r="D49" s="9">
        <v>0</v>
      </c>
      <c r="E49" s="9">
        <v>0</v>
      </c>
      <c r="F49" s="9">
        <v>0</v>
      </c>
      <c r="G49" s="9">
        <v>0</v>
      </c>
      <c r="H49" s="9">
        <v>0</v>
      </c>
      <c r="I49" s="9">
        <v>0</v>
      </c>
      <c r="J49" s="9">
        <v>0</v>
      </c>
      <c r="K49" s="9">
        <v>0</v>
      </c>
      <c r="L49" s="9">
        <v>0</v>
      </c>
      <c r="M49" s="9">
        <v>0</v>
      </c>
      <c r="N49" s="76">
        <f t="shared" si="10"/>
        <v>0</v>
      </c>
      <c r="O49" s="7" t="s">
        <v>235</v>
      </c>
      <c r="P49" s="11"/>
    </row>
    <row r="50" spans="1:19" s="8" customFormat="1" ht="11.8" x14ac:dyDescent="0.2">
      <c r="A50" s="48" t="s">
        <v>11</v>
      </c>
      <c r="B50" s="9">
        <v>66</v>
      </c>
      <c r="C50" s="9">
        <v>67</v>
      </c>
      <c r="D50" s="9">
        <v>170</v>
      </c>
      <c r="E50" s="9">
        <v>541</v>
      </c>
      <c r="F50" s="9">
        <v>6679</v>
      </c>
      <c r="G50" s="9">
        <v>6252</v>
      </c>
      <c r="H50" s="9">
        <v>10574</v>
      </c>
      <c r="I50" s="9">
        <v>10985</v>
      </c>
      <c r="J50" s="9">
        <v>9770</v>
      </c>
      <c r="K50" s="9">
        <v>4849</v>
      </c>
      <c r="L50" s="9">
        <v>141</v>
      </c>
      <c r="M50" s="9">
        <v>78</v>
      </c>
      <c r="N50" s="76">
        <f t="shared" si="10"/>
        <v>50172</v>
      </c>
      <c r="O50" s="7" t="s">
        <v>237</v>
      </c>
      <c r="P50" s="7"/>
      <c r="Q50" s="7"/>
      <c r="R50" s="7"/>
      <c r="S50" s="7"/>
    </row>
    <row r="51" spans="1:19" s="8" customFormat="1" ht="11.8" x14ac:dyDescent="0.2">
      <c r="A51" s="48" t="s">
        <v>376</v>
      </c>
      <c r="B51" s="9">
        <v>0</v>
      </c>
      <c r="C51" s="9">
        <v>0</v>
      </c>
      <c r="D51" s="9">
        <v>153</v>
      </c>
      <c r="E51" s="9">
        <v>607</v>
      </c>
      <c r="F51" s="9">
        <v>1567</v>
      </c>
      <c r="G51" s="9">
        <v>2035</v>
      </c>
      <c r="H51" s="9">
        <v>5838</v>
      </c>
      <c r="I51" s="9">
        <v>6406</v>
      </c>
      <c r="J51" s="9">
        <v>5590</v>
      </c>
      <c r="K51" s="9">
        <v>0</v>
      </c>
      <c r="L51" s="9">
        <v>0</v>
      </c>
      <c r="M51" s="9">
        <v>0</v>
      </c>
      <c r="N51" s="76">
        <f t="shared" si="10"/>
        <v>22196</v>
      </c>
      <c r="O51" s="7" t="s">
        <v>238</v>
      </c>
      <c r="P51" s="7"/>
      <c r="Q51" s="7"/>
      <c r="R51" s="7"/>
      <c r="S51" s="7"/>
    </row>
    <row r="52" spans="1:19" s="8" customFormat="1" ht="11.8" x14ac:dyDescent="0.2">
      <c r="A52" s="48" t="s">
        <v>382</v>
      </c>
      <c r="B52" s="9">
        <v>7551</v>
      </c>
      <c r="C52" s="9">
        <v>7862</v>
      </c>
      <c r="D52" s="9">
        <v>17942</v>
      </c>
      <c r="E52" s="9">
        <v>3138</v>
      </c>
      <c r="F52" s="9">
        <v>64281</v>
      </c>
      <c r="G52" s="9">
        <v>126025</v>
      </c>
      <c r="H52" s="9">
        <v>201882</v>
      </c>
      <c r="I52" s="9">
        <v>211210</v>
      </c>
      <c r="J52" s="9">
        <v>177105</v>
      </c>
      <c r="K52" s="9">
        <v>125722</v>
      </c>
      <c r="L52" s="9">
        <v>33696</v>
      </c>
      <c r="M52" s="9">
        <v>8688</v>
      </c>
      <c r="N52" s="76">
        <f t="shared" si="10"/>
        <v>985102</v>
      </c>
      <c r="O52" s="7" t="s">
        <v>236</v>
      </c>
      <c r="P52" s="7"/>
      <c r="Q52" s="7"/>
      <c r="R52" s="7"/>
      <c r="S52" s="7"/>
    </row>
    <row r="53" spans="1:19" s="8" customFormat="1" ht="11.8" x14ac:dyDescent="0.2">
      <c r="A53" s="48" t="s">
        <v>10</v>
      </c>
      <c r="B53" s="9">
        <v>1360</v>
      </c>
      <c r="C53" s="9">
        <v>1340</v>
      </c>
      <c r="D53" s="9">
        <v>2825</v>
      </c>
      <c r="E53" s="9">
        <v>14200</v>
      </c>
      <c r="F53" s="9">
        <v>29325</v>
      </c>
      <c r="G53" s="9">
        <v>27725</v>
      </c>
      <c r="H53" s="9">
        <v>44350</v>
      </c>
      <c r="I53" s="9">
        <v>46350</v>
      </c>
      <c r="J53" s="9">
        <v>38750</v>
      </c>
      <c r="K53" s="9">
        <v>28650</v>
      </c>
      <c r="L53" s="9">
        <v>4700</v>
      </c>
      <c r="M53" s="9">
        <v>1300</v>
      </c>
      <c r="N53" s="76">
        <f t="shared" si="10"/>
        <v>240875</v>
      </c>
      <c r="O53" s="7" t="s">
        <v>239</v>
      </c>
      <c r="P53" s="7"/>
      <c r="Q53" s="7"/>
      <c r="R53" s="7"/>
      <c r="S53" s="7"/>
    </row>
    <row r="54" spans="1:19" s="8" customFormat="1" ht="11.8" x14ac:dyDescent="0.2">
      <c r="A54" s="47" t="s">
        <v>199</v>
      </c>
      <c r="B54" s="9">
        <v>0</v>
      </c>
      <c r="C54" s="9">
        <v>0</v>
      </c>
      <c r="D54" s="9">
        <v>177</v>
      </c>
      <c r="E54" s="9">
        <v>301</v>
      </c>
      <c r="F54" s="9">
        <v>1157</v>
      </c>
      <c r="G54" s="9">
        <v>1135</v>
      </c>
      <c r="H54" s="9">
        <v>2068</v>
      </c>
      <c r="I54" s="9">
        <v>2019</v>
      </c>
      <c r="J54" s="9">
        <v>2046</v>
      </c>
      <c r="K54" s="9">
        <v>698</v>
      </c>
      <c r="L54" s="9">
        <v>54</v>
      </c>
      <c r="M54" s="9">
        <v>33</v>
      </c>
      <c r="N54" s="76">
        <f t="shared" si="10"/>
        <v>9688</v>
      </c>
      <c r="O54" s="7" t="s">
        <v>240</v>
      </c>
      <c r="P54" s="7"/>
      <c r="Q54" s="7"/>
      <c r="R54" s="7"/>
      <c r="S54" s="7"/>
    </row>
    <row r="55" spans="1:19" s="8" customFormat="1" ht="11.8" x14ac:dyDescent="0.2">
      <c r="A55" s="48" t="s">
        <v>12</v>
      </c>
      <c r="B55" s="9">
        <v>0</v>
      </c>
      <c r="C55" s="9">
        <v>0</v>
      </c>
      <c r="D55" s="9">
        <v>0</v>
      </c>
      <c r="E55" s="9">
        <v>0</v>
      </c>
      <c r="F55" s="9">
        <v>656</v>
      </c>
      <c r="G55" s="9">
        <v>518</v>
      </c>
      <c r="H55" s="9">
        <v>717</v>
      </c>
      <c r="I55" s="9">
        <v>799</v>
      </c>
      <c r="J55" s="9">
        <v>865</v>
      </c>
      <c r="K55" s="9">
        <v>638</v>
      </c>
      <c r="L55" s="9">
        <v>0</v>
      </c>
      <c r="M55" s="9">
        <v>0</v>
      </c>
      <c r="N55" s="76">
        <f t="shared" si="10"/>
        <v>4193</v>
      </c>
      <c r="O55" s="7" t="s">
        <v>241</v>
      </c>
      <c r="P55" s="7"/>
      <c r="Q55" s="7"/>
      <c r="R55" s="7"/>
      <c r="S55" s="7"/>
    </row>
    <row r="56" spans="1:19" s="8" customFormat="1" ht="11.8" x14ac:dyDescent="0.2">
      <c r="A56" s="48"/>
      <c r="F56" s="9"/>
      <c r="G56" s="9"/>
      <c r="H56" s="9"/>
      <c r="I56" s="9"/>
      <c r="J56" s="9"/>
      <c r="K56" s="9"/>
      <c r="L56" s="9"/>
      <c r="M56" s="9"/>
      <c r="N56" s="68"/>
      <c r="P56" s="7"/>
      <c r="Q56" s="7"/>
      <c r="R56" s="7"/>
      <c r="S56" s="7"/>
    </row>
    <row r="57" spans="1:19" s="12" customFormat="1" ht="11.8" x14ac:dyDescent="0.2">
      <c r="A57" s="46" t="s">
        <v>103</v>
      </c>
      <c r="B57" s="67">
        <f t="shared" ref="B57:M57" si="11">SUM(B58:B58)</f>
        <v>0</v>
      </c>
      <c r="C57" s="67">
        <f t="shared" si="11"/>
        <v>0</v>
      </c>
      <c r="D57" s="67">
        <f t="shared" si="11"/>
        <v>0</v>
      </c>
      <c r="E57" s="67">
        <f t="shared" si="11"/>
        <v>0</v>
      </c>
      <c r="F57" s="67">
        <f t="shared" si="11"/>
        <v>1289</v>
      </c>
      <c r="G57" s="67">
        <f t="shared" si="11"/>
        <v>1891</v>
      </c>
      <c r="H57" s="67">
        <f t="shared" si="11"/>
        <v>4680</v>
      </c>
      <c r="I57" s="67">
        <f t="shared" si="11"/>
        <v>7430</v>
      </c>
      <c r="J57" s="67">
        <f t="shared" si="11"/>
        <v>2000</v>
      </c>
      <c r="K57" s="67">
        <f t="shared" si="11"/>
        <v>323</v>
      </c>
      <c r="L57" s="67">
        <f t="shared" si="11"/>
        <v>0</v>
      </c>
      <c r="M57" s="67">
        <f t="shared" si="11"/>
        <v>0</v>
      </c>
      <c r="N57" s="68">
        <f>SUM(B57:M57)</f>
        <v>17613</v>
      </c>
      <c r="O57" s="11" t="s">
        <v>242</v>
      </c>
      <c r="P57" s="11"/>
    </row>
    <row r="58" spans="1:19" s="8" customFormat="1" ht="11.8" x14ac:dyDescent="0.2">
      <c r="A58" s="48" t="s">
        <v>13</v>
      </c>
      <c r="B58" s="9">
        <v>0</v>
      </c>
      <c r="C58" s="9">
        <v>0</v>
      </c>
      <c r="D58" s="9">
        <v>0</v>
      </c>
      <c r="E58" s="9">
        <v>0</v>
      </c>
      <c r="F58" s="9">
        <v>1289</v>
      </c>
      <c r="G58" s="9">
        <v>1891</v>
      </c>
      <c r="H58" s="9">
        <v>4680</v>
      </c>
      <c r="I58" s="9">
        <v>7430</v>
      </c>
      <c r="J58" s="9">
        <v>2000</v>
      </c>
      <c r="K58" s="9">
        <v>323</v>
      </c>
      <c r="L58" s="9">
        <v>0</v>
      </c>
      <c r="M58" s="9">
        <v>0</v>
      </c>
      <c r="N58" s="76">
        <f>SUM(B58:M58)</f>
        <v>17613</v>
      </c>
      <c r="O58" s="7" t="s">
        <v>243</v>
      </c>
      <c r="P58" s="7"/>
      <c r="Q58" s="7"/>
      <c r="R58" s="7"/>
      <c r="S58" s="7"/>
    </row>
    <row r="59" spans="1:19" s="8" customFormat="1" ht="11.8" x14ac:dyDescent="0.2">
      <c r="A59" s="68"/>
      <c r="B59" s="9"/>
      <c r="C59" s="9"/>
      <c r="D59" s="9"/>
      <c r="E59" s="9"/>
      <c r="F59" s="9"/>
      <c r="G59" s="9"/>
      <c r="H59" s="9"/>
      <c r="I59" s="9"/>
      <c r="J59" s="9"/>
      <c r="K59" s="9"/>
      <c r="L59" s="9"/>
      <c r="M59" s="9"/>
      <c r="N59" s="68"/>
      <c r="O59" s="7"/>
      <c r="P59" s="7"/>
      <c r="Q59" s="7"/>
      <c r="R59" s="7"/>
      <c r="S59" s="7"/>
    </row>
    <row r="60" spans="1:19" s="12" customFormat="1" ht="11.8" x14ac:dyDescent="0.2">
      <c r="A60" s="49" t="s">
        <v>104</v>
      </c>
      <c r="B60" s="67">
        <f t="shared" ref="B60:M60" si="12">SUM(B61:B64)</f>
        <v>81</v>
      </c>
      <c r="C60" s="67">
        <f t="shared" si="12"/>
        <v>12</v>
      </c>
      <c r="D60" s="67">
        <f t="shared" si="12"/>
        <v>125</v>
      </c>
      <c r="E60" s="67">
        <f t="shared" si="12"/>
        <v>927</v>
      </c>
      <c r="F60" s="67">
        <f t="shared" si="12"/>
        <v>2018</v>
      </c>
      <c r="G60" s="67">
        <f t="shared" si="12"/>
        <v>1796</v>
      </c>
      <c r="H60" s="67">
        <f t="shared" si="12"/>
        <v>2514</v>
      </c>
      <c r="I60" s="67">
        <f t="shared" si="12"/>
        <v>3480</v>
      </c>
      <c r="J60" s="67">
        <f t="shared" si="12"/>
        <v>2528</v>
      </c>
      <c r="K60" s="67">
        <f t="shared" si="12"/>
        <v>612</v>
      </c>
      <c r="L60" s="67">
        <f t="shared" si="12"/>
        <v>149</v>
      </c>
      <c r="M60" s="67">
        <f t="shared" si="12"/>
        <v>99</v>
      </c>
      <c r="N60" s="68">
        <f>SUM(B60:M60)</f>
        <v>14341</v>
      </c>
      <c r="O60" s="11" t="s">
        <v>244</v>
      </c>
      <c r="P60" s="11"/>
    </row>
    <row r="61" spans="1:19" s="8" customFormat="1" ht="11.8" x14ac:dyDescent="0.2">
      <c r="A61" s="48" t="s">
        <v>14</v>
      </c>
      <c r="B61" s="9">
        <v>36</v>
      </c>
      <c r="C61" s="9">
        <v>0</v>
      </c>
      <c r="D61" s="9">
        <v>100</v>
      </c>
      <c r="E61" s="9">
        <v>536</v>
      </c>
      <c r="F61" s="9">
        <v>1553</v>
      </c>
      <c r="G61" s="9">
        <v>1109</v>
      </c>
      <c r="H61" s="9">
        <v>1027</v>
      </c>
      <c r="I61" s="9">
        <v>1406</v>
      </c>
      <c r="J61" s="9">
        <v>1656</v>
      </c>
      <c r="K61" s="9">
        <v>371</v>
      </c>
      <c r="L61" s="9">
        <v>53</v>
      </c>
      <c r="M61" s="9">
        <v>89</v>
      </c>
      <c r="N61" s="76">
        <f>SUM(B61:M61)</f>
        <v>7936</v>
      </c>
      <c r="O61" s="7" t="s">
        <v>245</v>
      </c>
      <c r="P61" s="7"/>
      <c r="Q61" s="7"/>
      <c r="R61" s="7"/>
      <c r="S61" s="7"/>
    </row>
    <row r="62" spans="1:19" s="8" customFormat="1" ht="11.8" x14ac:dyDescent="0.2">
      <c r="A62" s="48" t="s">
        <v>16</v>
      </c>
      <c r="B62" s="9">
        <v>0</v>
      </c>
      <c r="C62" s="9">
        <v>0</v>
      </c>
      <c r="D62" s="9">
        <v>0</v>
      </c>
      <c r="E62" s="9">
        <v>150</v>
      </c>
      <c r="F62" s="9">
        <v>160</v>
      </c>
      <c r="G62" s="9">
        <v>0</v>
      </c>
      <c r="H62" s="9">
        <v>280</v>
      </c>
      <c r="I62" s="9">
        <v>190</v>
      </c>
      <c r="J62" s="9">
        <v>146</v>
      </c>
      <c r="K62" s="9">
        <v>0</v>
      </c>
      <c r="L62" s="9">
        <v>0</v>
      </c>
      <c r="M62" s="9">
        <v>0</v>
      </c>
      <c r="N62" s="76">
        <f>SUM(B62:M62)</f>
        <v>926</v>
      </c>
      <c r="O62" s="7" t="s">
        <v>246</v>
      </c>
      <c r="P62" s="7"/>
      <c r="Q62" s="7"/>
      <c r="R62" s="7"/>
      <c r="S62" s="7"/>
    </row>
    <row r="63" spans="1:19" s="8" customFormat="1" ht="11.8" x14ac:dyDescent="0.2">
      <c r="A63" s="48" t="s">
        <v>17</v>
      </c>
      <c r="B63" s="9">
        <v>0</v>
      </c>
      <c r="C63" s="9">
        <v>0</v>
      </c>
      <c r="D63" s="9">
        <v>0</v>
      </c>
      <c r="E63" s="9">
        <v>168</v>
      </c>
      <c r="F63" s="9">
        <v>208</v>
      </c>
      <c r="G63" s="9">
        <v>558</v>
      </c>
      <c r="H63" s="9">
        <v>1098</v>
      </c>
      <c r="I63" s="9">
        <v>1680</v>
      </c>
      <c r="J63" s="9">
        <v>502</v>
      </c>
      <c r="K63" s="9">
        <v>122</v>
      </c>
      <c r="L63" s="9">
        <v>0</v>
      </c>
      <c r="M63" s="9">
        <v>0</v>
      </c>
      <c r="N63" s="76">
        <f>SUM(B63:M63)</f>
        <v>4336</v>
      </c>
      <c r="O63" s="7" t="s">
        <v>247</v>
      </c>
      <c r="P63" s="7"/>
      <c r="Q63" s="7"/>
      <c r="R63" s="7"/>
      <c r="S63" s="7"/>
    </row>
    <row r="64" spans="1:19" s="8" customFormat="1" ht="11.8" x14ac:dyDescent="0.2">
      <c r="A64" s="48" t="s">
        <v>15</v>
      </c>
      <c r="B64" s="9">
        <v>45</v>
      </c>
      <c r="C64" s="9">
        <v>12</v>
      </c>
      <c r="D64" s="9">
        <v>25</v>
      </c>
      <c r="E64" s="9">
        <v>73</v>
      </c>
      <c r="F64" s="9">
        <v>97</v>
      </c>
      <c r="G64" s="9">
        <v>129</v>
      </c>
      <c r="H64" s="9">
        <v>109</v>
      </c>
      <c r="I64" s="9">
        <v>204</v>
      </c>
      <c r="J64" s="9">
        <v>224</v>
      </c>
      <c r="K64" s="9">
        <v>119</v>
      </c>
      <c r="L64" s="9">
        <v>96</v>
      </c>
      <c r="M64" s="9">
        <v>10</v>
      </c>
      <c r="N64" s="76">
        <f>SUM(B64:M64)</f>
        <v>1143</v>
      </c>
      <c r="O64" s="7" t="s">
        <v>248</v>
      </c>
      <c r="P64" s="7"/>
      <c r="Q64" s="7"/>
      <c r="R64" s="7"/>
      <c r="S64" s="7"/>
    </row>
    <row r="65" spans="1:19" s="8" customFormat="1" ht="11.8" x14ac:dyDescent="0.2">
      <c r="A65" s="48"/>
      <c r="B65" s="9"/>
      <c r="C65" s="9"/>
      <c r="D65" s="9"/>
      <c r="F65" s="9"/>
      <c r="G65" s="9"/>
      <c r="H65" s="9"/>
      <c r="I65" s="9"/>
      <c r="J65" s="9"/>
      <c r="K65" s="9"/>
      <c r="L65" s="9"/>
      <c r="M65" s="9"/>
      <c r="N65" s="68"/>
      <c r="O65" s="7"/>
      <c r="P65" s="7"/>
      <c r="Q65" s="7"/>
      <c r="R65" s="7"/>
      <c r="S65" s="7"/>
    </row>
    <row r="66" spans="1:19" s="12" customFormat="1" ht="11.8" x14ac:dyDescent="0.2">
      <c r="A66" s="46" t="s">
        <v>105</v>
      </c>
      <c r="B66" s="67">
        <f t="shared" ref="B66:M66" si="13">SUM(B67:B67)</f>
        <v>0</v>
      </c>
      <c r="C66" s="67">
        <f t="shared" si="13"/>
        <v>0</v>
      </c>
      <c r="D66" s="67">
        <f t="shared" si="13"/>
        <v>0</v>
      </c>
      <c r="E66" s="67">
        <f t="shared" si="13"/>
        <v>924</v>
      </c>
      <c r="F66" s="67">
        <f t="shared" si="13"/>
        <v>886</v>
      </c>
      <c r="G66" s="67">
        <f t="shared" si="13"/>
        <v>602</v>
      </c>
      <c r="H66" s="67">
        <f t="shared" si="13"/>
        <v>2522</v>
      </c>
      <c r="I66" s="67">
        <f t="shared" si="13"/>
        <v>3382</v>
      </c>
      <c r="J66" s="67">
        <f t="shared" si="13"/>
        <v>8098</v>
      </c>
      <c r="K66" s="67">
        <f t="shared" si="13"/>
        <v>1654</v>
      </c>
      <c r="L66" s="67">
        <f t="shared" si="13"/>
        <v>58</v>
      </c>
      <c r="M66" s="67">
        <f t="shared" si="13"/>
        <v>0</v>
      </c>
      <c r="N66" s="68">
        <f>SUM(B66:M66)</f>
        <v>18126</v>
      </c>
      <c r="O66" s="11" t="s">
        <v>249</v>
      </c>
      <c r="P66" s="11"/>
    </row>
    <row r="67" spans="1:19" s="8" customFormat="1" ht="11.8" x14ac:dyDescent="0.2">
      <c r="A67" s="48" t="s">
        <v>18</v>
      </c>
      <c r="B67" s="9">
        <v>0</v>
      </c>
      <c r="C67" s="9">
        <v>0</v>
      </c>
      <c r="D67" s="9">
        <v>0</v>
      </c>
      <c r="E67" s="9">
        <v>924</v>
      </c>
      <c r="F67" s="9">
        <v>886</v>
      </c>
      <c r="G67" s="9">
        <v>602</v>
      </c>
      <c r="H67" s="9">
        <v>2522</v>
      </c>
      <c r="I67" s="9">
        <v>3382</v>
      </c>
      <c r="J67" s="9">
        <v>8098</v>
      </c>
      <c r="K67" s="9">
        <v>1654</v>
      </c>
      <c r="L67" s="9">
        <v>58</v>
      </c>
      <c r="M67" s="9">
        <v>0</v>
      </c>
      <c r="N67" s="76">
        <f>SUM(B67:M67)</f>
        <v>18126</v>
      </c>
      <c r="O67" s="7" t="s">
        <v>250</v>
      </c>
      <c r="P67" s="7"/>
      <c r="Q67" s="7"/>
      <c r="R67" s="7"/>
      <c r="S67" s="7"/>
    </row>
    <row r="68" spans="1:19" s="8" customFormat="1" ht="11.8" x14ac:dyDescent="0.2">
      <c r="A68" s="48"/>
      <c r="B68" s="9"/>
      <c r="C68" s="9"/>
      <c r="D68" s="9"/>
      <c r="E68" s="9"/>
      <c r="F68" s="9"/>
      <c r="G68" s="9"/>
      <c r="H68" s="9"/>
      <c r="I68" s="9"/>
      <c r="J68" s="9"/>
      <c r="K68" s="9"/>
      <c r="L68" s="9"/>
      <c r="M68" s="9"/>
      <c r="N68" s="68"/>
      <c r="P68" s="7"/>
      <c r="Q68" s="7"/>
      <c r="R68" s="7"/>
      <c r="S68" s="7"/>
    </row>
    <row r="69" spans="1:19" s="12" customFormat="1" ht="11.8" x14ac:dyDescent="0.2">
      <c r="A69" s="46" t="s">
        <v>106</v>
      </c>
      <c r="B69" s="67">
        <f t="shared" ref="B69:M69" si="14">SUM(B70:B71)</f>
        <v>8022</v>
      </c>
      <c r="C69" s="67">
        <f t="shared" si="14"/>
        <v>5591</v>
      </c>
      <c r="D69" s="67">
        <f t="shared" si="14"/>
        <v>14655</v>
      </c>
      <c r="E69" s="67">
        <f t="shared" si="14"/>
        <v>37300</v>
      </c>
      <c r="F69" s="67">
        <f t="shared" si="14"/>
        <v>135017</v>
      </c>
      <c r="G69" s="67">
        <f t="shared" si="14"/>
        <v>55885</v>
      </c>
      <c r="H69" s="67">
        <f t="shared" si="14"/>
        <v>98830</v>
      </c>
      <c r="I69" s="67">
        <f t="shared" si="14"/>
        <v>159811</v>
      </c>
      <c r="J69" s="67">
        <f t="shared" si="14"/>
        <v>127965</v>
      </c>
      <c r="K69" s="67">
        <f t="shared" si="14"/>
        <v>139095</v>
      </c>
      <c r="L69" s="67">
        <f t="shared" si="14"/>
        <v>80171</v>
      </c>
      <c r="M69" s="67">
        <f t="shared" si="14"/>
        <v>20964</v>
      </c>
      <c r="N69" s="68">
        <f>SUM(B69:M69)</f>
        <v>883306</v>
      </c>
      <c r="O69" s="11" t="s">
        <v>251</v>
      </c>
      <c r="P69" s="11"/>
    </row>
    <row r="70" spans="1:19" s="8" customFormat="1" ht="11.8" x14ac:dyDescent="0.2">
      <c r="A70" s="48" t="s">
        <v>19</v>
      </c>
      <c r="B70" s="9">
        <v>8000</v>
      </c>
      <c r="C70" s="9">
        <v>5583</v>
      </c>
      <c r="D70" s="9">
        <v>14561</v>
      </c>
      <c r="E70" s="9">
        <v>37220</v>
      </c>
      <c r="F70" s="9">
        <v>134780</v>
      </c>
      <c r="G70" s="9">
        <v>55855</v>
      </c>
      <c r="H70" s="9">
        <v>98776</v>
      </c>
      <c r="I70" s="9">
        <v>159486</v>
      </c>
      <c r="J70" s="9">
        <v>127713</v>
      </c>
      <c r="K70" s="9">
        <v>138961</v>
      </c>
      <c r="L70" s="9">
        <v>80141</v>
      </c>
      <c r="M70" s="9">
        <v>20952</v>
      </c>
      <c r="N70" s="76">
        <f>SUM(B70:M70)</f>
        <v>882028</v>
      </c>
      <c r="O70" s="7" t="s">
        <v>252</v>
      </c>
      <c r="P70" s="7"/>
      <c r="Q70" s="7"/>
      <c r="R70" s="7"/>
      <c r="S70" s="7"/>
    </row>
    <row r="71" spans="1:19" s="8" customFormat="1" ht="11.8" x14ac:dyDescent="0.2">
      <c r="A71" s="48" t="s">
        <v>86</v>
      </c>
      <c r="B71" s="9">
        <v>22</v>
      </c>
      <c r="C71" s="9">
        <v>8</v>
      </c>
      <c r="D71" s="9">
        <v>94</v>
      </c>
      <c r="E71" s="9">
        <v>80</v>
      </c>
      <c r="F71" s="9">
        <v>237</v>
      </c>
      <c r="G71" s="9">
        <v>30</v>
      </c>
      <c r="H71" s="9">
        <v>54</v>
      </c>
      <c r="I71" s="9">
        <v>325</v>
      </c>
      <c r="J71" s="9">
        <v>252</v>
      </c>
      <c r="K71" s="9">
        <v>134</v>
      </c>
      <c r="L71" s="9">
        <v>30</v>
      </c>
      <c r="M71" s="9">
        <v>12</v>
      </c>
      <c r="N71" s="76">
        <f>SUM(B71:M71)</f>
        <v>1278</v>
      </c>
      <c r="O71" s="7" t="s">
        <v>253</v>
      </c>
      <c r="P71" s="7"/>
      <c r="Q71" s="7"/>
      <c r="R71" s="7"/>
      <c r="S71" s="7"/>
    </row>
    <row r="72" spans="1:19" s="8" customFormat="1" ht="11.8" x14ac:dyDescent="0.2">
      <c r="A72" s="48"/>
      <c r="B72" s="9"/>
      <c r="C72" s="9"/>
      <c r="D72" s="9"/>
      <c r="F72" s="9"/>
      <c r="G72" s="9"/>
      <c r="H72" s="9"/>
      <c r="I72" s="9"/>
      <c r="J72" s="9"/>
      <c r="K72" s="9"/>
      <c r="L72" s="9"/>
      <c r="M72" s="9"/>
      <c r="N72" s="68"/>
      <c r="P72" s="7"/>
      <c r="Q72" s="7"/>
      <c r="R72" s="7"/>
      <c r="S72" s="7"/>
    </row>
    <row r="73" spans="1:19" s="12" customFormat="1" ht="11.8" x14ac:dyDescent="0.2">
      <c r="A73" s="46" t="s">
        <v>107</v>
      </c>
      <c r="B73" s="67">
        <f t="shared" ref="B73:M73" si="15">SUM(B74:B75)</f>
        <v>25</v>
      </c>
      <c r="C73" s="67">
        <f t="shared" si="15"/>
        <v>19</v>
      </c>
      <c r="D73" s="67">
        <f t="shared" si="15"/>
        <v>31</v>
      </c>
      <c r="E73" s="67">
        <f t="shared" si="15"/>
        <v>202</v>
      </c>
      <c r="F73" s="67">
        <f t="shared" si="15"/>
        <v>180</v>
      </c>
      <c r="G73" s="67">
        <f t="shared" si="15"/>
        <v>219</v>
      </c>
      <c r="H73" s="67">
        <f t="shared" si="15"/>
        <v>112</v>
      </c>
      <c r="I73" s="67">
        <f t="shared" si="15"/>
        <v>185</v>
      </c>
      <c r="J73" s="67">
        <f t="shared" si="15"/>
        <v>180</v>
      </c>
      <c r="K73" s="67">
        <f t="shared" si="15"/>
        <v>191</v>
      </c>
      <c r="L73" s="67">
        <f t="shared" si="15"/>
        <v>43</v>
      </c>
      <c r="M73" s="67">
        <f t="shared" si="15"/>
        <v>38</v>
      </c>
      <c r="N73" s="68">
        <f>SUM(B73:M73)</f>
        <v>1425</v>
      </c>
      <c r="O73" s="11" t="s">
        <v>254</v>
      </c>
      <c r="P73" s="11"/>
    </row>
    <row r="74" spans="1:19" s="8" customFormat="1" ht="11.8" x14ac:dyDescent="0.2">
      <c r="A74" s="48" t="s">
        <v>76</v>
      </c>
      <c r="B74" s="9">
        <v>25</v>
      </c>
      <c r="C74" s="9">
        <v>19</v>
      </c>
      <c r="D74" s="9">
        <v>31</v>
      </c>
      <c r="E74" s="9">
        <v>202</v>
      </c>
      <c r="F74" s="9">
        <v>180</v>
      </c>
      <c r="G74" s="9">
        <v>219</v>
      </c>
      <c r="H74" s="9">
        <v>112</v>
      </c>
      <c r="I74" s="9">
        <v>185</v>
      </c>
      <c r="J74" s="9">
        <v>180</v>
      </c>
      <c r="K74" s="9">
        <v>191</v>
      </c>
      <c r="L74" s="9">
        <v>43</v>
      </c>
      <c r="M74" s="9">
        <v>38</v>
      </c>
      <c r="N74" s="76">
        <f>SUM(B74:M74)</f>
        <v>1425</v>
      </c>
      <c r="O74" s="7" t="s">
        <v>255</v>
      </c>
      <c r="P74" s="7"/>
      <c r="Q74" s="7"/>
      <c r="R74" s="7"/>
      <c r="S74" s="7"/>
    </row>
    <row r="75" spans="1:19" s="8" customFormat="1" ht="11.8" x14ac:dyDescent="0.2">
      <c r="A75" s="48" t="s">
        <v>77</v>
      </c>
      <c r="B75" s="9">
        <v>0</v>
      </c>
      <c r="C75" s="9">
        <v>0</v>
      </c>
      <c r="D75" s="9">
        <v>0</v>
      </c>
      <c r="E75" s="9">
        <v>0</v>
      </c>
      <c r="F75" s="9">
        <v>0</v>
      </c>
      <c r="G75" s="9">
        <v>0</v>
      </c>
      <c r="H75" s="9">
        <v>0</v>
      </c>
      <c r="I75" s="9">
        <v>0</v>
      </c>
      <c r="J75" s="9">
        <v>0</v>
      </c>
      <c r="K75" s="9">
        <v>0</v>
      </c>
      <c r="L75" s="9">
        <v>0</v>
      </c>
      <c r="M75" s="9">
        <v>0</v>
      </c>
      <c r="N75" s="76">
        <f>SUM(B75:M75)</f>
        <v>0</v>
      </c>
      <c r="O75" s="7" t="s">
        <v>256</v>
      </c>
      <c r="P75" s="7"/>
      <c r="Q75" s="7"/>
      <c r="R75" s="7"/>
      <c r="S75" s="7"/>
    </row>
    <row r="76" spans="1:19" s="8" customFormat="1" ht="11.8" x14ac:dyDescent="0.2">
      <c r="A76" s="48"/>
      <c r="B76" s="9"/>
      <c r="C76" s="9"/>
      <c r="D76" s="9"/>
      <c r="F76" s="9"/>
      <c r="G76" s="9"/>
      <c r="H76" s="9"/>
      <c r="I76" s="9"/>
      <c r="J76" s="9"/>
      <c r="K76" s="9"/>
      <c r="L76" s="9"/>
      <c r="M76" s="9"/>
      <c r="N76" s="68"/>
      <c r="P76" s="7"/>
      <c r="Q76" s="7"/>
      <c r="R76" s="7"/>
      <c r="S76" s="7"/>
    </row>
    <row r="77" spans="1:19" s="12" customFormat="1" ht="11.8" x14ac:dyDescent="0.2">
      <c r="A77" s="46" t="s">
        <v>108</v>
      </c>
      <c r="B77" s="67">
        <f t="shared" ref="B77:M77" si="16">SUM(B78:B78)</f>
        <v>2180</v>
      </c>
      <c r="C77" s="67">
        <f t="shared" si="16"/>
        <v>1201</v>
      </c>
      <c r="D77" s="67">
        <f t="shared" si="16"/>
        <v>5934</v>
      </c>
      <c r="E77" s="67">
        <f t="shared" si="16"/>
        <v>22164</v>
      </c>
      <c r="F77" s="67">
        <f t="shared" si="16"/>
        <v>47680</v>
      </c>
      <c r="G77" s="67">
        <f t="shared" si="16"/>
        <v>57275</v>
      </c>
      <c r="H77" s="67">
        <f t="shared" si="16"/>
        <v>84857</v>
      </c>
      <c r="I77" s="67">
        <f t="shared" si="16"/>
        <v>94424</v>
      </c>
      <c r="J77" s="67">
        <f t="shared" si="16"/>
        <v>85176</v>
      </c>
      <c r="K77" s="67">
        <f t="shared" si="16"/>
        <v>56446</v>
      </c>
      <c r="L77" s="67">
        <f t="shared" si="16"/>
        <v>6288</v>
      </c>
      <c r="M77" s="67">
        <f t="shared" si="16"/>
        <v>2231</v>
      </c>
      <c r="N77" s="68">
        <f>SUM(B77:M77)</f>
        <v>465856</v>
      </c>
      <c r="O77" s="11" t="s">
        <v>257</v>
      </c>
      <c r="P77" s="11"/>
    </row>
    <row r="78" spans="1:19" s="8" customFormat="1" ht="11.8" x14ac:dyDescent="0.2">
      <c r="A78" s="48" t="s">
        <v>20</v>
      </c>
      <c r="B78" s="9">
        <v>2180</v>
      </c>
      <c r="C78" s="9">
        <v>1201</v>
      </c>
      <c r="D78" s="9">
        <v>5934</v>
      </c>
      <c r="E78" s="9">
        <v>22164</v>
      </c>
      <c r="F78" s="9">
        <v>47680</v>
      </c>
      <c r="G78" s="9">
        <v>57275</v>
      </c>
      <c r="H78" s="9">
        <v>84857</v>
      </c>
      <c r="I78" s="9">
        <v>94424</v>
      </c>
      <c r="J78" s="9">
        <v>85176</v>
      </c>
      <c r="K78" s="9">
        <v>56446</v>
      </c>
      <c r="L78" s="9">
        <v>6288</v>
      </c>
      <c r="M78" s="9">
        <v>2231</v>
      </c>
      <c r="N78" s="76">
        <f>SUM(B78:M78)</f>
        <v>465856</v>
      </c>
      <c r="O78" s="7" t="s">
        <v>258</v>
      </c>
      <c r="P78" s="7"/>
      <c r="Q78" s="7"/>
      <c r="R78" s="7"/>
      <c r="S78" s="7"/>
    </row>
    <row r="79" spans="1:19" s="8" customFormat="1" ht="11.8" x14ac:dyDescent="0.2">
      <c r="A79" s="48"/>
      <c r="B79" s="9"/>
      <c r="C79" s="9"/>
      <c r="D79" s="9"/>
      <c r="E79" s="9"/>
      <c r="F79" s="9"/>
      <c r="G79" s="9"/>
      <c r="H79" s="9"/>
      <c r="I79" s="9"/>
      <c r="J79" s="9"/>
      <c r="K79" s="9"/>
      <c r="L79" s="9"/>
      <c r="M79" s="9"/>
      <c r="N79" s="68"/>
      <c r="O79" s="7"/>
      <c r="P79" s="7"/>
      <c r="Q79" s="7"/>
      <c r="R79" s="7"/>
      <c r="S79" s="7"/>
    </row>
    <row r="80" spans="1:19" s="12" customFormat="1" ht="11.8" x14ac:dyDescent="0.2">
      <c r="A80" s="49" t="s">
        <v>109</v>
      </c>
      <c r="B80" s="67">
        <f t="shared" ref="B80:M80" si="17">SUM(B81:B83)</f>
        <v>6767</v>
      </c>
      <c r="C80" s="67">
        <f t="shared" si="17"/>
        <v>5793</v>
      </c>
      <c r="D80" s="67">
        <f t="shared" si="17"/>
        <v>11676</v>
      </c>
      <c r="E80" s="67">
        <f t="shared" si="17"/>
        <v>17462</v>
      </c>
      <c r="F80" s="67">
        <f t="shared" si="17"/>
        <v>28286</v>
      </c>
      <c r="G80" s="67">
        <f t="shared" si="17"/>
        <v>25029</v>
      </c>
      <c r="H80" s="67">
        <f t="shared" si="17"/>
        <v>35080</v>
      </c>
      <c r="I80" s="67">
        <f t="shared" si="17"/>
        <v>43307</v>
      </c>
      <c r="J80" s="67">
        <f t="shared" si="17"/>
        <v>48144</v>
      </c>
      <c r="K80" s="67">
        <f t="shared" si="17"/>
        <v>35044</v>
      </c>
      <c r="L80" s="67">
        <f t="shared" si="17"/>
        <v>15785</v>
      </c>
      <c r="M80" s="67">
        <f t="shared" si="17"/>
        <v>6330</v>
      </c>
      <c r="N80" s="68">
        <f>SUM(B80:M80)</f>
        <v>278703</v>
      </c>
      <c r="O80" s="11" t="s">
        <v>259</v>
      </c>
      <c r="P80" s="11"/>
    </row>
    <row r="81" spans="1:19" s="8" customFormat="1" ht="11.8" x14ac:dyDescent="0.2">
      <c r="A81" s="48" t="s">
        <v>80</v>
      </c>
      <c r="B81" s="9">
        <v>4373</v>
      </c>
      <c r="C81" s="9">
        <v>4205</v>
      </c>
      <c r="D81" s="9">
        <v>9888</v>
      </c>
      <c r="E81" s="9">
        <v>14246</v>
      </c>
      <c r="F81" s="9">
        <v>23010</v>
      </c>
      <c r="G81" s="9">
        <v>20233</v>
      </c>
      <c r="H81" s="9">
        <v>28932</v>
      </c>
      <c r="I81" s="9">
        <v>36539</v>
      </c>
      <c r="J81" s="9">
        <v>36320</v>
      </c>
      <c r="K81" s="9">
        <v>27974</v>
      </c>
      <c r="L81" s="9">
        <v>11099</v>
      </c>
      <c r="M81" s="9">
        <v>4670</v>
      </c>
      <c r="N81" s="76">
        <f>SUM(B81:M81)</f>
        <v>221489</v>
      </c>
      <c r="O81" s="7" t="s">
        <v>260</v>
      </c>
      <c r="P81" s="7"/>
      <c r="Q81" s="7"/>
      <c r="R81" s="7"/>
      <c r="S81" s="7"/>
    </row>
    <row r="82" spans="1:19" s="8" customFormat="1" ht="11.8" x14ac:dyDescent="0.2">
      <c r="A82" s="48" t="s">
        <v>61</v>
      </c>
      <c r="B82" s="9">
        <v>2394</v>
      </c>
      <c r="C82" s="9">
        <v>1588</v>
      </c>
      <c r="D82" s="9">
        <v>1788</v>
      </c>
      <c r="E82" s="9">
        <v>3216</v>
      </c>
      <c r="F82" s="9">
        <v>5276</v>
      </c>
      <c r="G82" s="9">
        <v>4796</v>
      </c>
      <c r="H82" s="9">
        <v>6148</v>
      </c>
      <c r="I82" s="9">
        <v>6768</v>
      </c>
      <c r="J82" s="9">
        <v>11824</v>
      </c>
      <c r="K82" s="9">
        <v>7070</v>
      </c>
      <c r="L82" s="9">
        <v>4686</v>
      </c>
      <c r="M82" s="9">
        <v>1660</v>
      </c>
      <c r="N82" s="76">
        <f>SUM(B82:M82)</f>
        <v>57214</v>
      </c>
      <c r="O82" s="7" t="s">
        <v>261</v>
      </c>
      <c r="P82" s="7"/>
      <c r="Q82" s="7"/>
      <c r="R82" s="7"/>
      <c r="S82" s="7"/>
    </row>
    <row r="83" spans="1:19" s="8" customFormat="1" ht="11.8" x14ac:dyDescent="0.2">
      <c r="A83" s="47" t="s">
        <v>187</v>
      </c>
      <c r="B83" s="9">
        <v>0</v>
      </c>
      <c r="C83" s="9">
        <v>0</v>
      </c>
      <c r="D83" s="9">
        <v>0</v>
      </c>
      <c r="E83" s="9">
        <v>0</v>
      </c>
      <c r="F83" s="9">
        <v>0</v>
      </c>
      <c r="G83" s="9">
        <v>0</v>
      </c>
      <c r="H83" s="9">
        <v>0</v>
      </c>
      <c r="I83" s="9">
        <v>0</v>
      </c>
      <c r="J83" s="9">
        <v>0</v>
      </c>
      <c r="K83" s="9">
        <v>0</v>
      </c>
      <c r="L83" s="9">
        <v>0</v>
      </c>
      <c r="M83" s="9">
        <v>0</v>
      </c>
      <c r="N83" s="76">
        <f>SUM(B83:M83)</f>
        <v>0</v>
      </c>
      <c r="O83" s="7" t="s">
        <v>262</v>
      </c>
      <c r="P83" s="7"/>
      <c r="Q83" s="7"/>
      <c r="R83" s="7"/>
      <c r="S83" s="7"/>
    </row>
    <row r="84" spans="1:19" s="8" customFormat="1" ht="11.8" x14ac:dyDescent="0.2">
      <c r="A84" s="48"/>
      <c r="B84" s="9"/>
      <c r="C84" s="9"/>
      <c r="D84" s="9"/>
      <c r="F84" s="9"/>
      <c r="G84" s="9"/>
      <c r="H84" s="9"/>
      <c r="I84" s="9"/>
      <c r="J84" s="9"/>
      <c r="K84" s="9"/>
      <c r="L84" s="9"/>
      <c r="M84" s="9"/>
      <c r="N84" s="68"/>
      <c r="P84" s="7"/>
      <c r="Q84" s="7"/>
      <c r="R84" s="7"/>
      <c r="S84" s="7"/>
    </row>
    <row r="85" spans="1:19" s="12" customFormat="1" ht="11.8" x14ac:dyDescent="0.2">
      <c r="A85" s="46" t="s">
        <v>110</v>
      </c>
      <c r="B85" s="67">
        <f t="shared" ref="B85:M85" si="18">SUM(B86:B88)</f>
        <v>1198</v>
      </c>
      <c r="C85" s="67">
        <f t="shared" si="18"/>
        <v>472</v>
      </c>
      <c r="D85" s="67">
        <f t="shared" si="18"/>
        <v>598</v>
      </c>
      <c r="E85" s="67">
        <f t="shared" si="18"/>
        <v>1186</v>
      </c>
      <c r="F85" s="67">
        <f t="shared" si="18"/>
        <v>1742</v>
      </c>
      <c r="G85" s="67">
        <f t="shared" si="18"/>
        <v>1258</v>
      </c>
      <c r="H85" s="67">
        <f t="shared" si="18"/>
        <v>2096</v>
      </c>
      <c r="I85" s="67">
        <f t="shared" si="18"/>
        <v>3729</v>
      </c>
      <c r="J85" s="67">
        <f t="shared" si="18"/>
        <v>1931</v>
      </c>
      <c r="K85" s="67">
        <f t="shared" si="18"/>
        <v>1784</v>
      </c>
      <c r="L85" s="67">
        <f t="shared" si="18"/>
        <v>965</v>
      </c>
      <c r="M85" s="67">
        <f t="shared" si="18"/>
        <v>1000</v>
      </c>
      <c r="N85" s="68">
        <f>SUM(B85:M85)</f>
        <v>17959</v>
      </c>
      <c r="O85" s="11" t="s">
        <v>263</v>
      </c>
      <c r="P85" s="11"/>
    </row>
    <row r="86" spans="1:19" s="8" customFormat="1" ht="11.8" x14ac:dyDescent="0.2">
      <c r="A86" s="48" t="s">
        <v>52</v>
      </c>
      <c r="B86" s="9">
        <v>0</v>
      </c>
      <c r="C86" s="9">
        <v>0</v>
      </c>
      <c r="D86" s="9">
        <v>0</v>
      </c>
      <c r="E86" s="9">
        <v>0</v>
      </c>
      <c r="F86" s="9">
        <v>0</v>
      </c>
      <c r="G86" s="9">
        <v>0</v>
      </c>
      <c r="H86" s="9">
        <v>0</v>
      </c>
      <c r="I86" s="9">
        <v>0</v>
      </c>
      <c r="J86" s="9">
        <v>0</v>
      </c>
      <c r="K86" s="9">
        <v>0</v>
      </c>
      <c r="L86" s="9">
        <v>0</v>
      </c>
      <c r="M86" s="9">
        <v>93</v>
      </c>
      <c r="N86" s="76">
        <f>SUM(B86:M86)</f>
        <v>93</v>
      </c>
      <c r="O86" s="7" t="s">
        <v>264</v>
      </c>
      <c r="P86" s="7"/>
      <c r="Q86" s="7"/>
      <c r="R86" s="7"/>
      <c r="S86" s="7"/>
    </row>
    <row r="87" spans="1:19" s="8" customFormat="1" ht="11.8" x14ac:dyDescent="0.2">
      <c r="A87" s="48" t="s">
        <v>51</v>
      </c>
      <c r="B87" s="9">
        <v>1198</v>
      </c>
      <c r="C87" s="9">
        <v>472</v>
      </c>
      <c r="D87" s="9">
        <v>598</v>
      </c>
      <c r="E87" s="9">
        <v>1186</v>
      </c>
      <c r="F87" s="9">
        <v>1742</v>
      </c>
      <c r="G87" s="9">
        <v>1258</v>
      </c>
      <c r="H87" s="9">
        <v>2096</v>
      </c>
      <c r="I87" s="9">
        <v>3729</v>
      </c>
      <c r="J87" s="9">
        <v>1931</v>
      </c>
      <c r="K87" s="9">
        <v>1784</v>
      </c>
      <c r="L87" s="9">
        <v>965</v>
      </c>
      <c r="M87" s="9">
        <v>907</v>
      </c>
      <c r="N87" s="76">
        <f>SUM(B87:M87)</f>
        <v>17866</v>
      </c>
      <c r="O87" s="7" t="s">
        <v>265</v>
      </c>
      <c r="P87" s="7"/>
      <c r="Q87" s="7"/>
      <c r="R87" s="7"/>
      <c r="S87" s="7"/>
    </row>
    <row r="88" spans="1:19" s="8" customFormat="1" ht="11.8" x14ac:dyDescent="0.2">
      <c r="A88" s="48" t="s">
        <v>81</v>
      </c>
      <c r="B88" s="9">
        <v>0</v>
      </c>
      <c r="C88" s="9">
        <v>0</v>
      </c>
      <c r="D88" s="9">
        <v>0</v>
      </c>
      <c r="E88" s="9">
        <v>0</v>
      </c>
      <c r="F88" s="9">
        <v>0</v>
      </c>
      <c r="G88" s="9">
        <v>0</v>
      </c>
      <c r="H88" s="9">
        <v>0</v>
      </c>
      <c r="I88" s="9">
        <v>0</v>
      </c>
      <c r="J88" s="9">
        <v>0</v>
      </c>
      <c r="K88" s="9">
        <v>0</v>
      </c>
      <c r="L88" s="9">
        <v>0</v>
      </c>
      <c r="M88" s="9">
        <v>0</v>
      </c>
      <c r="N88" s="76">
        <f>SUM(B88:M88)</f>
        <v>0</v>
      </c>
      <c r="O88" s="7" t="s">
        <v>266</v>
      </c>
      <c r="P88" s="7"/>
      <c r="Q88" s="7"/>
      <c r="R88" s="7"/>
      <c r="S88" s="7"/>
    </row>
    <row r="89" spans="1:19" s="8" customFormat="1" ht="11.8" x14ac:dyDescent="0.2">
      <c r="A89" s="48"/>
      <c r="B89" s="9"/>
      <c r="C89" s="9"/>
      <c r="D89" s="9"/>
      <c r="F89" s="9"/>
      <c r="G89" s="9"/>
      <c r="H89" s="9"/>
      <c r="I89" s="9"/>
      <c r="J89" s="9"/>
      <c r="K89" s="9"/>
      <c r="L89" s="9"/>
      <c r="M89" s="9"/>
      <c r="N89" s="68"/>
      <c r="P89" s="7"/>
      <c r="Q89" s="7"/>
      <c r="R89" s="7"/>
      <c r="S89" s="7"/>
    </row>
    <row r="90" spans="1:19" s="12" customFormat="1" ht="11.8" x14ac:dyDescent="0.2">
      <c r="A90" s="46" t="s">
        <v>111</v>
      </c>
      <c r="B90" s="67">
        <f t="shared" ref="B90:M90" si="19">SUM(B91:B93)</f>
        <v>88</v>
      </c>
      <c r="C90" s="67">
        <f t="shared" si="19"/>
        <v>24</v>
      </c>
      <c r="D90" s="67">
        <f t="shared" si="19"/>
        <v>137</v>
      </c>
      <c r="E90" s="67">
        <f t="shared" si="19"/>
        <v>275</v>
      </c>
      <c r="F90" s="67">
        <f t="shared" si="19"/>
        <v>1846</v>
      </c>
      <c r="G90" s="67">
        <f t="shared" si="19"/>
        <v>2007</v>
      </c>
      <c r="H90" s="67">
        <f t="shared" si="19"/>
        <v>3602</v>
      </c>
      <c r="I90" s="67">
        <f t="shared" si="19"/>
        <v>4140</v>
      </c>
      <c r="J90" s="67">
        <f t="shared" si="19"/>
        <v>3240</v>
      </c>
      <c r="K90" s="67">
        <f t="shared" si="19"/>
        <v>574</v>
      </c>
      <c r="L90" s="67">
        <f t="shared" si="19"/>
        <v>95</v>
      </c>
      <c r="M90" s="67">
        <f t="shared" si="19"/>
        <v>101</v>
      </c>
      <c r="N90" s="68">
        <f>SUM(B90:M90)</f>
        <v>16129</v>
      </c>
      <c r="O90" s="11" t="s">
        <v>267</v>
      </c>
      <c r="P90" s="11"/>
    </row>
    <row r="91" spans="1:19" s="8" customFormat="1" ht="11.8" x14ac:dyDescent="0.2">
      <c r="A91" s="48" t="s">
        <v>21</v>
      </c>
      <c r="B91" s="9">
        <v>64</v>
      </c>
      <c r="C91" s="9">
        <v>2</v>
      </c>
      <c r="D91" s="9">
        <v>82</v>
      </c>
      <c r="E91" s="9">
        <v>209</v>
      </c>
      <c r="F91" s="9">
        <v>1600</v>
      </c>
      <c r="G91" s="9">
        <v>1881</v>
      </c>
      <c r="H91" s="9">
        <v>3316</v>
      </c>
      <c r="I91" s="9">
        <v>3818</v>
      </c>
      <c r="J91" s="9">
        <v>2824</v>
      </c>
      <c r="K91" s="9">
        <v>458</v>
      </c>
      <c r="L91" s="9">
        <v>47</v>
      </c>
      <c r="M91" s="9">
        <v>30</v>
      </c>
      <c r="N91" s="76">
        <f>SUM(B91:M91)</f>
        <v>14331</v>
      </c>
      <c r="O91" s="7" t="s">
        <v>268</v>
      </c>
      <c r="P91" s="7"/>
      <c r="Q91" s="7"/>
      <c r="R91" s="7"/>
      <c r="S91" s="7"/>
    </row>
    <row r="92" spans="1:19" s="8" customFormat="1" ht="11.8" x14ac:dyDescent="0.2">
      <c r="A92" s="48" t="s">
        <v>22</v>
      </c>
      <c r="B92" s="9">
        <v>24</v>
      </c>
      <c r="C92" s="9">
        <v>22</v>
      </c>
      <c r="D92" s="9">
        <v>55</v>
      </c>
      <c r="E92" s="9">
        <v>66</v>
      </c>
      <c r="F92" s="9">
        <v>246</v>
      </c>
      <c r="G92" s="9">
        <v>126</v>
      </c>
      <c r="H92" s="9">
        <v>286</v>
      </c>
      <c r="I92" s="9">
        <v>322</v>
      </c>
      <c r="J92" s="9">
        <v>416</v>
      </c>
      <c r="K92" s="9">
        <v>116</v>
      </c>
      <c r="L92" s="9">
        <v>48</v>
      </c>
      <c r="M92" s="9">
        <v>71</v>
      </c>
      <c r="N92" s="76">
        <f>SUM(B92:M92)</f>
        <v>1798</v>
      </c>
      <c r="O92" s="7" t="s">
        <v>269</v>
      </c>
      <c r="P92" s="7"/>
      <c r="Q92" s="7"/>
      <c r="R92" s="7"/>
      <c r="S92" s="7"/>
    </row>
    <row r="93" spans="1:19" s="8" customFormat="1" ht="11.8" x14ac:dyDescent="0.2">
      <c r="A93" s="48" t="s">
        <v>23</v>
      </c>
      <c r="B93" s="9">
        <v>0</v>
      </c>
      <c r="C93" s="9">
        <v>0</v>
      </c>
      <c r="D93" s="9">
        <v>0</v>
      </c>
      <c r="E93" s="9">
        <v>0</v>
      </c>
      <c r="F93" s="9">
        <v>0</v>
      </c>
      <c r="G93" s="9">
        <v>0</v>
      </c>
      <c r="H93" s="9">
        <v>0</v>
      </c>
      <c r="I93" s="9">
        <v>0</v>
      </c>
      <c r="J93" s="9">
        <v>0</v>
      </c>
      <c r="K93" s="9">
        <v>0</v>
      </c>
      <c r="L93" s="9">
        <v>0</v>
      </c>
      <c r="M93" s="9">
        <v>0</v>
      </c>
      <c r="N93" s="76">
        <f>SUM(B93:M93)</f>
        <v>0</v>
      </c>
      <c r="O93" s="7" t="s">
        <v>270</v>
      </c>
      <c r="P93" s="7"/>
      <c r="Q93" s="7"/>
      <c r="R93" s="7"/>
      <c r="S93" s="7"/>
    </row>
    <row r="94" spans="1:19" s="8" customFormat="1" ht="11.8" x14ac:dyDescent="0.2">
      <c r="A94" s="48"/>
      <c r="B94" s="9"/>
      <c r="C94" s="9"/>
      <c r="D94" s="9"/>
      <c r="F94" s="9"/>
      <c r="G94" s="9"/>
      <c r="H94" s="9"/>
      <c r="I94" s="9"/>
      <c r="J94" s="9"/>
      <c r="K94" s="9"/>
      <c r="L94" s="9"/>
      <c r="M94" s="9"/>
      <c r="N94" s="68"/>
      <c r="P94" s="7"/>
      <c r="Q94" s="7"/>
      <c r="R94" s="7"/>
      <c r="S94" s="7"/>
    </row>
    <row r="95" spans="1:19" s="12" customFormat="1" ht="11.8" x14ac:dyDescent="0.2">
      <c r="A95" s="49" t="s">
        <v>112</v>
      </c>
      <c r="B95" s="67">
        <f t="shared" ref="B95:M95" si="20">SUM(B96:B96)</f>
        <v>0</v>
      </c>
      <c r="C95" s="67">
        <f t="shared" si="20"/>
        <v>0</v>
      </c>
      <c r="D95" s="67">
        <f t="shared" si="20"/>
        <v>0</v>
      </c>
      <c r="E95" s="67">
        <f t="shared" si="20"/>
        <v>0</v>
      </c>
      <c r="F95" s="67">
        <f t="shared" si="20"/>
        <v>0</v>
      </c>
      <c r="G95" s="67">
        <f t="shared" si="20"/>
        <v>0</v>
      </c>
      <c r="H95" s="67">
        <f t="shared" si="20"/>
        <v>0</v>
      </c>
      <c r="I95" s="67">
        <f t="shared" si="20"/>
        <v>0</v>
      </c>
      <c r="J95" s="67">
        <f t="shared" si="20"/>
        <v>0</v>
      </c>
      <c r="K95" s="67">
        <f t="shared" si="20"/>
        <v>0</v>
      </c>
      <c r="L95" s="67">
        <f t="shared" si="20"/>
        <v>0</v>
      </c>
      <c r="M95" s="67">
        <f t="shared" si="20"/>
        <v>0</v>
      </c>
      <c r="N95" s="68">
        <f>SUM(B95:M95)</f>
        <v>0</v>
      </c>
      <c r="O95" s="11" t="s">
        <v>271</v>
      </c>
    </row>
    <row r="96" spans="1:19" s="8" customFormat="1" ht="11.8" x14ac:dyDescent="0.2">
      <c r="A96" s="48" t="s">
        <v>62</v>
      </c>
      <c r="B96" s="9">
        <v>0</v>
      </c>
      <c r="C96" s="9">
        <v>0</v>
      </c>
      <c r="D96" s="9">
        <v>0</v>
      </c>
      <c r="E96" s="9">
        <v>0</v>
      </c>
      <c r="F96" s="9">
        <v>0</v>
      </c>
      <c r="G96" s="9">
        <v>0</v>
      </c>
      <c r="H96" s="9">
        <v>0</v>
      </c>
      <c r="I96" s="9">
        <v>0</v>
      </c>
      <c r="J96" s="9">
        <v>0</v>
      </c>
      <c r="K96" s="9">
        <v>0</v>
      </c>
      <c r="L96" s="9">
        <v>0</v>
      </c>
      <c r="M96" s="9">
        <v>0</v>
      </c>
      <c r="N96" s="76">
        <f>SUM(B96:M96)</f>
        <v>0</v>
      </c>
      <c r="O96" s="7" t="s">
        <v>272</v>
      </c>
      <c r="Q96" s="7"/>
      <c r="R96" s="7"/>
      <c r="S96" s="7"/>
    </row>
    <row r="97" spans="1:19" s="8" customFormat="1" ht="11.8" x14ac:dyDescent="0.2">
      <c r="A97" s="48"/>
      <c r="B97" s="9"/>
      <c r="C97" s="9"/>
      <c r="D97" s="9"/>
      <c r="E97" s="9"/>
      <c r="F97" s="9"/>
      <c r="G97" s="9"/>
      <c r="H97" s="9"/>
      <c r="I97" s="9"/>
      <c r="J97" s="9"/>
      <c r="K97" s="9"/>
      <c r="L97" s="9"/>
      <c r="M97" s="9"/>
      <c r="N97" s="68"/>
      <c r="Q97" s="7"/>
      <c r="R97" s="7"/>
      <c r="S97" s="7"/>
    </row>
    <row r="98" spans="1:19" s="12" customFormat="1" ht="11.8" x14ac:dyDescent="0.2">
      <c r="A98" s="46" t="s">
        <v>113</v>
      </c>
      <c r="B98" s="67">
        <f t="shared" ref="B98:M98" si="21">SUM(B99:B102)</f>
        <v>591</v>
      </c>
      <c r="C98" s="67">
        <f t="shared" si="21"/>
        <v>246</v>
      </c>
      <c r="D98" s="67">
        <f t="shared" si="21"/>
        <v>1273</v>
      </c>
      <c r="E98" s="67">
        <f t="shared" si="21"/>
        <v>4309</v>
      </c>
      <c r="F98" s="67">
        <f t="shared" si="21"/>
        <v>13768</v>
      </c>
      <c r="G98" s="67">
        <f t="shared" si="21"/>
        <v>15255</v>
      </c>
      <c r="H98" s="67">
        <f t="shared" si="21"/>
        <v>28316</v>
      </c>
      <c r="I98" s="67">
        <f t="shared" si="21"/>
        <v>34477</v>
      </c>
      <c r="J98" s="67">
        <f t="shared" si="21"/>
        <v>25736</v>
      </c>
      <c r="K98" s="67">
        <f t="shared" si="21"/>
        <v>13788</v>
      </c>
      <c r="L98" s="67">
        <f t="shared" si="21"/>
        <v>2220</v>
      </c>
      <c r="M98" s="67">
        <f t="shared" si="21"/>
        <v>675</v>
      </c>
      <c r="N98" s="68">
        <f>SUM(B98:M98)</f>
        <v>140654</v>
      </c>
      <c r="O98" s="11" t="s">
        <v>273</v>
      </c>
    </row>
    <row r="99" spans="1:19" s="8" customFormat="1" ht="11.8" x14ac:dyDescent="0.2">
      <c r="A99" s="47" t="s">
        <v>364</v>
      </c>
      <c r="B99" s="9">
        <v>231</v>
      </c>
      <c r="C99" s="9">
        <v>109</v>
      </c>
      <c r="D99" s="9">
        <v>271</v>
      </c>
      <c r="E99" s="9">
        <v>1437</v>
      </c>
      <c r="F99" s="9">
        <v>3527</v>
      </c>
      <c r="G99" s="9">
        <v>5543</v>
      </c>
      <c r="H99" s="9">
        <v>13113</v>
      </c>
      <c r="I99" s="9">
        <v>15405</v>
      </c>
      <c r="J99" s="9">
        <v>10298</v>
      </c>
      <c r="K99" s="9">
        <v>4578</v>
      </c>
      <c r="L99" s="9">
        <v>667</v>
      </c>
      <c r="M99" s="9">
        <v>400</v>
      </c>
      <c r="N99" s="76">
        <f>SUM(B99:M99)</f>
        <v>55579</v>
      </c>
      <c r="O99" s="7" t="s">
        <v>274</v>
      </c>
      <c r="Q99" s="7"/>
      <c r="R99" s="7"/>
      <c r="S99" s="7"/>
    </row>
    <row r="100" spans="1:19" s="8" customFormat="1" ht="11.8" x14ac:dyDescent="0.2">
      <c r="A100" s="48" t="s">
        <v>72</v>
      </c>
      <c r="B100" s="9">
        <v>120</v>
      </c>
      <c r="C100" s="9">
        <v>29</v>
      </c>
      <c r="D100" s="9">
        <v>240</v>
      </c>
      <c r="E100" s="9">
        <v>595</v>
      </c>
      <c r="F100" s="9">
        <v>2797</v>
      </c>
      <c r="G100" s="9">
        <v>2728</v>
      </c>
      <c r="H100" s="9">
        <v>4100</v>
      </c>
      <c r="I100" s="9">
        <v>6007</v>
      </c>
      <c r="J100" s="9">
        <v>5178</v>
      </c>
      <c r="K100" s="9">
        <v>2996</v>
      </c>
      <c r="L100" s="9">
        <v>520</v>
      </c>
      <c r="M100" s="9">
        <v>114</v>
      </c>
      <c r="N100" s="76">
        <f>SUM(B100:M100)</f>
        <v>25424</v>
      </c>
      <c r="O100" s="7" t="s">
        <v>275</v>
      </c>
      <c r="Q100" s="7"/>
      <c r="R100" s="7"/>
      <c r="S100" s="7"/>
    </row>
    <row r="101" spans="1:19" s="8" customFormat="1" ht="11.8" x14ac:dyDescent="0.2">
      <c r="A101" s="48" t="s">
        <v>55</v>
      </c>
      <c r="B101" s="9">
        <v>22</v>
      </c>
      <c r="C101" s="9">
        <v>18</v>
      </c>
      <c r="D101" s="9">
        <v>102</v>
      </c>
      <c r="E101" s="9">
        <v>255</v>
      </c>
      <c r="F101" s="9">
        <v>1192</v>
      </c>
      <c r="G101" s="9">
        <v>1115</v>
      </c>
      <c r="H101" s="9">
        <v>1702</v>
      </c>
      <c r="I101" s="9">
        <v>1914</v>
      </c>
      <c r="J101" s="9">
        <v>1768</v>
      </c>
      <c r="K101" s="9">
        <v>837</v>
      </c>
      <c r="L101" s="9">
        <v>62</v>
      </c>
      <c r="M101" s="9">
        <v>36</v>
      </c>
      <c r="N101" s="76">
        <f>SUM(B101:M101)</f>
        <v>9023</v>
      </c>
      <c r="O101" s="7" t="s">
        <v>363</v>
      </c>
      <c r="Q101" s="7"/>
      <c r="R101" s="7"/>
      <c r="S101" s="7"/>
    </row>
    <row r="102" spans="1:19" s="8" customFormat="1" ht="11.8" x14ac:dyDescent="0.2">
      <c r="A102" s="48" t="s">
        <v>379</v>
      </c>
      <c r="B102" s="9">
        <v>218</v>
      </c>
      <c r="C102" s="9">
        <v>90</v>
      </c>
      <c r="D102" s="9">
        <v>660</v>
      </c>
      <c r="E102" s="8">
        <v>2022</v>
      </c>
      <c r="F102" s="9">
        <v>6252</v>
      </c>
      <c r="G102" s="9">
        <v>5869</v>
      </c>
      <c r="H102" s="9">
        <v>9401</v>
      </c>
      <c r="I102" s="9">
        <v>11151</v>
      </c>
      <c r="J102" s="9">
        <v>8492</v>
      </c>
      <c r="K102" s="9">
        <v>5377</v>
      </c>
      <c r="L102" s="8">
        <v>971</v>
      </c>
      <c r="M102" s="9">
        <v>125</v>
      </c>
      <c r="N102" s="76">
        <f>SUM(B102:M102)</f>
        <v>50628</v>
      </c>
      <c r="O102" s="7" t="s">
        <v>836</v>
      </c>
      <c r="P102" s="7"/>
      <c r="Q102" s="7"/>
      <c r="R102" s="7"/>
      <c r="S102" s="7"/>
    </row>
    <row r="103" spans="1:19" s="8" customFormat="1" ht="11.8" x14ac:dyDescent="0.2">
      <c r="A103" s="48"/>
      <c r="B103" s="9"/>
      <c r="C103" s="9"/>
      <c r="D103" s="9"/>
      <c r="F103" s="9"/>
      <c r="G103" s="9"/>
      <c r="H103" s="9"/>
      <c r="I103" s="9"/>
      <c r="J103" s="9"/>
      <c r="K103" s="9"/>
      <c r="L103" s="9"/>
      <c r="M103" s="9"/>
      <c r="N103" s="68"/>
      <c r="Q103" s="7"/>
      <c r="R103" s="7"/>
      <c r="S103" s="7"/>
    </row>
    <row r="104" spans="1:19" s="12" customFormat="1" ht="11.8" x14ac:dyDescent="0.2">
      <c r="A104" s="46" t="s">
        <v>114</v>
      </c>
      <c r="B104" s="67">
        <f t="shared" ref="B104:M104" si="22">SUM(B105:B105)</f>
        <v>0</v>
      </c>
      <c r="C104" s="67">
        <f t="shared" si="22"/>
        <v>0</v>
      </c>
      <c r="D104" s="67">
        <f t="shared" si="22"/>
        <v>36</v>
      </c>
      <c r="E104" s="67">
        <f t="shared" si="22"/>
        <v>174</v>
      </c>
      <c r="F104" s="67">
        <f t="shared" si="22"/>
        <v>1895</v>
      </c>
      <c r="G104" s="67">
        <f t="shared" si="22"/>
        <v>2765</v>
      </c>
      <c r="H104" s="67">
        <f t="shared" si="22"/>
        <v>3254</v>
      </c>
      <c r="I104" s="67">
        <f t="shared" si="22"/>
        <v>3970</v>
      </c>
      <c r="J104" s="67">
        <f t="shared" si="22"/>
        <v>2831</v>
      </c>
      <c r="K104" s="67">
        <f t="shared" si="22"/>
        <v>1800</v>
      </c>
      <c r="L104" s="67">
        <f t="shared" si="22"/>
        <v>23</v>
      </c>
      <c r="M104" s="67">
        <f t="shared" si="22"/>
        <v>21</v>
      </c>
      <c r="N104" s="68">
        <f>SUM(B104:M104)</f>
        <v>16769</v>
      </c>
      <c r="O104" s="11" t="s">
        <v>276</v>
      </c>
    </row>
    <row r="105" spans="1:19" s="8" customFormat="1" ht="11.8" x14ac:dyDescent="0.2">
      <c r="A105" s="48" t="s">
        <v>24</v>
      </c>
      <c r="B105" s="9">
        <v>0</v>
      </c>
      <c r="C105" s="9">
        <v>0</v>
      </c>
      <c r="D105" s="9">
        <v>36</v>
      </c>
      <c r="E105" s="9">
        <v>174</v>
      </c>
      <c r="F105" s="9">
        <v>1895</v>
      </c>
      <c r="G105" s="9">
        <v>2765</v>
      </c>
      <c r="H105" s="9">
        <v>3254</v>
      </c>
      <c r="I105" s="9">
        <v>3970</v>
      </c>
      <c r="J105" s="9">
        <v>2831</v>
      </c>
      <c r="K105" s="9">
        <v>1800</v>
      </c>
      <c r="L105" s="9">
        <v>23</v>
      </c>
      <c r="M105" s="9">
        <v>21</v>
      </c>
      <c r="N105" s="76">
        <f>SUM(B105:M105)</f>
        <v>16769</v>
      </c>
      <c r="O105" s="7" t="s">
        <v>277</v>
      </c>
      <c r="Q105" s="7"/>
      <c r="R105" s="7"/>
      <c r="S105" s="7"/>
    </row>
    <row r="106" spans="1:19" s="8" customFormat="1" ht="11.8" x14ac:dyDescent="0.2">
      <c r="A106" s="48"/>
      <c r="B106" s="9"/>
      <c r="C106" s="9"/>
      <c r="D106" s="9"/>
      <c r="E106" s="9"/>
      <c r="F106" s="9"/>
      <c r="G106" s="9"/>
      <c r="H106" s="9"/>
      <c r="I106" s="9"/>
      <c r="J106" s="9"/>
      <c r="K106" s="9"/>
      <c r="L106" s="9"/>
      <c r="M106" s="9"/>
      <c r="N106" s="68"/>
      <c r="O106" s="7"/>
      <c r="Q106" s="7"/>
      <c r="R106" s="7"/>
      <c r="S106" s="7"/>
    </row>
    <row r="107" spans="1:19" s="12" customFormat="1" ht="11.8" x14ac:dyDescent="0.2">
      <c r="A107" s="46" t="s">
        <v>115</v>
      </c>
      <c r="B107" s="67">
        <f t="shared" ref="B107:M107" si="23">SUM(B108:B108)</f>
        <v>0</v>
      </c>
      <c r="C107" s="67">
        <f t="shared" si="23"/>
        <v>0</v>
      </c>
      <c r="D107" s="67">
        <f t="shared" si="23"/>
        <v>0</v>
      </c>
      <c r="E107" s="67">
        <f t="shared" si="23"/>
        <v>0</v>
      </c>
      <c r="F107" s="67">
        <f t="shared" si="23"/>
        <v>0</v>
      </c>
      <c r="G107" s="67">
        <f t="shared" si="23"/>
        <v>0</v>
      </c>
      <c r="H107" s="67">
        <f t="shared" si="23"/>
        <v>0</v>
      </c>
      <c r="I107" s="67">
        <f t="shared" si="23"/>
        <v>0</v>
      </c>
      <c r="J107" s="67">
        <f t="shared" si="23"/>
        <v>0</v>
      </c>
      <c r="K107" s="67">
        <f t="shared" si="23"/>
        <v>0</v>
      </c>
      <c r="L107" s="67">
        <f t="shared" si="23"/>
        <v>0</v>
      </c>
      <c r="M107" s="67">
        <f t="shared" si="23"/>
        <v>0</v>
      </c>
      <c r="N107" s="68">
        <f>SUM(B107:M107)</f>
        <v>0</v>
      </c>
      <c r="O107" s="11" t="s">
        <v>278</v>
      </c>
    </row>
    <row r="108" spans="1:19" s="8" customFormat="1" ht="11.8" x14ac:dyDescent="0.2">
      <c r="A108" s="48" t="s">
        <v>87</v>
      </c>
      <c r="B108" s="9">
        <v>0</v>
      </c>
      <c r="C108" s="9">
        <v>0</v>
      </c>
      <c r="D108" s="9">
        <v>0</v>
      </c>
      <c r="E108" s="9">
        <v>0</v>
      </c>
      <c r="F108" s="9">
        <v>0</v>
      </c>
      <c r="G108" s="9">
        <v>0</v>
      </c>
      <c r="H108" s="9">
        <v>0</v>
      </c>
      <c r="I108" s="9">
        <v>0</v>
      </c>
      <c r="J108" s="9">
        <v>0</v>
      </c>
      <c r="K108" s="9">
        <v>0</v>
      </c>
      <c r="L108" s="9">
        <v>0</v>
      </c>
      <c r="M108" s="9">
        <v>0</v>
      </c>
      <c r="N108" s="76">
        <f>SUM(B108:M108)</f>
        <v>0</v>
      </c>
      <c r="O108" s="7" t="s">
        <v>279</v>
      </c>
      <c r="Q108" s="7"/>
      <c r="R108" s="7"/>
      <c r="S108" s="7"/>
    </row>
    <row r="109" spans="1:19" s="8" customFormat="1" ht="11.8" x14ac:dyDescent="0.2">
      <c r="A109" s="48"/>
      <c r="G109" s="9"/>
      <c r="H109" s="9"/>
      <c r="I109" s="9"/>
      <c r="J109" s="9"/>
      <c r="K109" s="9"/>
      <c r="L109" s="9"/>
      <c r="M109" s="9"/>
      <c r="N109" s="68"/>
      <c r="Q109" s="7"/>
      <c r="R109" s="7"/>
      <c r="S109" s="7"/>
    </row>
    <row r="110" spans="1:19" s="12" customFormat="1" ht="11.8" x14ac:dyDescent="0.2">
      <c r="A110" s="46" t="s">
        <v>116</v>
      </c>
      <c r="B110" s="67">
        <f t="shared" ref="B110:M110" si="24">SUM(B111:B120)</f>
        <v>965</v>
      </c>
      <c r="C110" s="67">
        <f t="shared" si="24"/>
        <v>730</v>
      </c>
      <c r="D110" s="67">
        <f t="shared" si="24"/>
        <v>4102</v>
      </c>
      <c r="E110" s="67">
        <f t="shared" si="24"/>
        <v>12389</v>
      </c>
      <c r="F110" s="67">
        <f t="shared" si="24"/>
        <v>40505</v>
      </c>
      <c r="G110" s="67">
        <f t="shared" si="24"/>
        <v>45510</v>
      </c>
      <c r="H110" s="67">
        <f t="shared" si="24"/>
        <v>57056</v>
      </c>
      <c r="I110" s="67">
        <f t="shared" si="24"/>
        <v>60174</v>
      </c>
      <c r="J110" s="67">
        <f t="shared" si="24"/>
        <v>56826</v>
      </c>
      <c r="K110" s="67">
        <f t="shared" si="24"/>
        <v>33016</v>
      </c>
      <c r="L110" s="67">
        <f t="shared" si="24"/>
        <v>6262</v>
      </c>
      <c r="M110" s="67">
        <f t="shared" si="24"/>
        <v>1403</v>
      </c>
      <c r="N110" s="68">
        <f t="shared" ref="N110:N120" si="25">SUM(B110:M110)</f>
        <v>318938</v>
      </c>
      <c r="O110" s="11" t="s">
        <v>280</v>
      </c>
    </row>
    <row r="111" spans="1:19" s="8" customFormat="1" ht="11.8" x14ac:dyDescent="0.2">
      <c r="A111" s="48" t="s">
        <v>28</v>
      </c>
      <c r="B111" s="9">
        <v>0</v>
      </c>
      <c r="C111" s="9">
        <v>0</v>
      </c>
      <c r="D111" s="9">
        <v>0</v>
      </c>
      <c r="E111" s="9">
        <v>0</v>
      </c>
      <c r="F111" s="9">
        <v>0</v>
      </c>
      <c r="G111" s="9">
        <v>0</v>
      </c>
      <c r="H111" s="9">
        <v>2507</v>
      </c>
      <c r="I111" s="9">
        <v>3530</v>
      </c>
      <c r="J111" s="9">
        <v>1597</v>
      </c>
      <c r="K111" s="9">
        <v>616</v>
      </c>
      <c r="L111" s="9">
        <v>41</v>
      </c>
      <c r="M111" s="9">
        <v>0</v>
      </c>
      <c r="N111" s="76">
        <f t="shared" si="25"/>
        <v>8291</v>
      </c>
      <c r="O111" s="7" t="s">
        <v>281</v>
      </c>
      <c r="Q111" s="7"/>
      <c r="R111" s="7"/>
      <c r="S111" s="7"/>
    </row>
    <row r="112" spans="1:19" s="8" customFormat="1" ht="11.8" x14ac:dyDescent="0.2">
      <c r="A112" s="48" t="s">
        <v>91</v>
      </c>
      <c r="B112" s="9">
        <v>500</v>
      </c>
      <c r="C112" s="9">
        <v>300</v>
      </c>
      <c r="D112" s="9">
        <v>2600</v>
      </c>
      <c r="E112" s="9">
        <v>7900</v>
      </c>
      <c r="F112" s="9">
        <v>24200</v>
      </c>
      <c r="G112" s="9">
        <v>26100</v>
      </c>
      <c r="H112" s="9">
        <v>28300</v>
      </c>
      <c r="I112" s="9">
        <v>27200</v>
      </c>
      <c r="J112" s="9">
        <v>32100</v>
      </c>
      <c r="K112" s="9">
        <v>21500</v>
      </c>
      <c r="L112" s="9">
        <v>4500</v>
      </c>
      <c r="M112" s="9">
        <v>813</v>
      </c>
      <c r="N112" s="76">
        <f t="shared" si="25"/>
        <v>176013</v>
      </c>
      <c r="O112" s="7" t="s">
        <v>282</v>
      </c>
      <c r="Q112" s="7"/>
      <c r="R112" s="7"/>
      <c r="S112" s="7"/>
    </row>
    <row r="113" spans="1:19" s="8" customFormat="1" ht="11.8" x14ac:dyDescent="0.2">
      <c r="A113" s="48" t="s">
        <v>68</v>
      </c>
      <c r="B113" s="9">
        <v>130</v>
      </c>
      <c r="C113" s="9">
        <v>130</v>
      </c>
      <c r="D113" s="9">
        <v>490</v>
      </c>
      <c r="E113" s="9">
        <v>1820</v>
      </c>
      <c r="F113" s="9">
        <v>6000</v>
      </c>
      <c r="G113" s="9">
        <v>6800</v>
      </c>
      <c r="H113" s="9">
        <v>7900</v>
      </c>
      <c r="I113" s="9">
        <v>8000</v>
      </c>
      <c r="J113" s="9">
        <v>7400</v>
      </c>
      <c r="K113" s="9">
        <v>5000</v>
      </c>
      <c r="L113" s="9">
        <v>940</v>
      </c>
      <c r="M113" s="9">
        <v>150</v>
      </c>
      <c r="N113" s="76">
        <f t="shared" si="25"/>
        <v>44760</v>
      </c>
      <c r="O113" s="7" t="s">
        <v>283</v>
      </c>
      <c r="Q113" s="7"/>
      <c r="R113" s="7"/>
      <c r="S113" s="7"/>
    </row>
    <row r="114" spans="1:19" s="8" customFormat="1" ht="11.8" x14ac:dyDescent="0.2">
      <c r="A114" s="48" t="s">
        <v>69</v>
      </c>
      <c r="B114" s="9">
        <v>0</v>
      </c>
      <c r="C114" s="9">
        <v>0</v>
      </c>
      <c r="D114" s="9">
        <v>0</v>
      </c>
      <c r="E114" s="9">
        <v>0</v>
      </c>
      <c r="F114" s="9">
        <v>0</v>
      </c>
      <c r="G114" s="9">
        <v>0</v>
      </c>
      <c r="H114" s="9">
        <v>450</v>
      </c>
      <c r="I114" s="9">
        <v>617</v>
      </c>
      <c r="J114" s="9">
        <v>763</v>
      </c>
      <c r="K114" s="9">
        <v>55</v>
      </c>
      <c r="L114" s="9">
        <v>0</v>
      </c>
      <c r="M114" s="9">
        <v>0</v>
      </c>
      <c r="N114" s="76">
        <f t="shared" si="25"/>
        <v>1885</v>
      </c>
      <c r="O114" s="7" t="s">
        <v>284</v>
      </c>
      <c r="Q114" s="7"/>
      <c r="R114" s="7"/>
      <c r="S114" s="7"/>
    </row>
    <row r="115" spans="1:19" s="8" customFormat="1" ht="11.8" x14ac:dyDescent="0.2">
      <c r="A115" s="48" t="s">
        <v>385</v>
      </c>
      <c r="B115" s="9">
        <v>0</v>
      </c>
      <c r="C115" s="9">
        <v>0</v>
      </c>
      <c r="D115" s="9">
        <v>0</v>
      </c>
      <c r="E115" s="9">
        <v>0</v>
      </c>
      <c r="F115" s="9">
        <v>0</v>
      </c>
      <c r="G115" s="9">
        <v>465</v>
      </c>
      <c r="H115" s="9">
        <v>912</v>
      </c>
      <c r="I115" s="9">
        <v>1020</v>
      </c>
      <c r="J115" s="9">
        <v>806</v>
      </c>
      <c r="K115" s="9">
        <v>240</v>
      </c>
      <c r="L115" s="9">
        <v>0</v>
      </c>
      <c r="M115" s="9">
        <v>54</v>
      </c>
      <c r="N115" s="76">
        <f t="shared" si="25"/>
        <v>3497</v>
      </c>
      <c r="O115" s="7" t="s">
        <v>508</v>
      </c>
      <c r="Q115" s="7"/>
      <c r="R115" s="7"/>
      <c r="S115" s="7"/>
    </row>
    <row r="116" spans="1:19" s="8" customFormat="1" ht="11.8" x14ac:dyDescent="0.2">
      <c r="A116" s="48" t="s">
        <v>30</v>
      </c>
      <c r="B116" s="9">
        <v>0</v>
      </c>
      <c r="C116" s="9">
        <v>0</v>
      </c>
      <c r="D116" s="9">
        <v>79</v>
      </c>
      <c r="E116" s="9">
        <v>134</v>
      </c>
      <c r="F116" s="9">
        <v>600</v>
      </c>
      <c r="G116" s="9">
        <v>1268</v>
      </c>
      <c r="H116" s="9">
        <v>3962</v>
      </c>
      <c r="I116" s="9">
        <v>4657</v>
      </c>
      <c r="J116" s="9">
        <v>2114</v>
      </c>
      <c r="K116" s="9">
        <v>291</v>
      </c>
      <c r="L116" s="9">
        <v>28</v>
      </c>
      <c r="M116" s="9">
        <v>0</v>
      </c>
      <c r="N116" s="76">
        <f t="shared" si="25"/>
        <v>13133</v>
      </c>
      <c r="O116" s="7" t="s">
        <v>285</v>
      </c>
      <c r="Q116" s="7"/>
      <c r="R116" s="7"/>
      <c r="S116" s="7"/>
    </row>
    <row r="117" spans="1:19" s="8" customFormat="1" ht="11.8" x14ac:dyDescent="0.2">
      <c r="A117" s="48" t="s">
        <v>25</v>
      </c>
      <c r="B117" s="9">
        <v>0</v>
      </c>
      <c r="C117" s="9">
        <v>0</v>
      </c>
      <c r="D117" s="9">
        <v>452</v>
      </c>
      <c r="E117" s="9">
        <v>1055</v>
      </c>
      <c r="F117" s="9">
        <v>2641</v>
      </c>
      <c r="G117" s="9">
        <v>2781</v>
      </c>
      <c r="H117" s="9">
        <v>2071</v>
      </c>
      <c r="I117" s="9">
        <v>1761</v>
      </c>
      <c r="J117" s="9">
        <v>2413</v>
      </c>
      <c r="K117" s="9">
        <v>1790</v>
      </c>
      <c r="L117" s="9">
        <v>312</v>
      </c>
      <c r="M117" s="9">
        <v>187</v>
      </c>
      <c r="N117" s="76">
        <f t="shared" si="25"/>
        <v>15463</v>
      </c>
      <c r="O117" s="7" t="s">
        <v>286</v>
      </c>
      <c r="Q117" s="7"/>
      <c r="R117" s="7"/>
      <c r="S117" s="7"/>
    </row>
    <row r="118" spans="1:19" s="8" customFormat="1" ht="11.8" x14ac:dyDescent="0.2">
      <c r="A118" s="48" t="s">
        <v>26</v>
      </c>
      <c r="B118" s="9">
        <v>300</v>
      </c>
      <c r="C118" s="9">
        <v>300</v>
      </c>
      <c r="D118" s="9">
        <v>336</v>
      </c>
      <c r="E118" s="9">
        <v>760</v>
      </c>
      <c r="F118" s="9">
        <v>4701</v>
      </c>
      <c r="G118" s="9">
        <v>5781</v>
      </c>
      <c r="H118" s="9">
        <v>7954</v>
      </c>
      <c r="I118" s="9">
        <v>10100</v>
      </c>
      <c r="J118" s="9">
        <v>6800</v>
      </c>
      <c r="K118" s="9">
        <v>2500</v>
      </c>
      <c r="L118" s="9">
        <v>320</v>
      </c>
      <c r="M118" s="9">
        <v>166</v>
      </c>
      <c r="N118" s="76">
        <f t="shared" si="25"/>
        <v>40018</v>
      </c>
      <c r="O118" s="7" t="s">
        <v>287</v>
      </c>
      <c r="Q118" s="7"/>
      <c r="R118" s="7"/>
      <c r="S118" s="7"/>
    </row>
    <row r="119" spans="1:19" s="8" customFormat="1" ht="11.8" x14ac:dyDescent="0.2">
      <c r="A119" s="48" t="s">
        <v>29</v>
      </c>
      <c r="B119" s="9">
        <v>11</v>
      </c>
      <c r="C119" s="9">
        <v>0</v>
      </c>
      <c r="D119" s="9">
        <v>100</v>
      </c>
      <c r="E119" s="9">
        <v>580</v>
      </c>
      <c r="F119" s="9">
        <v>1833</v>
      </c>
      <c r="G119" s="9">
        <v>1787</v>
      </c>
      <c r="H119" s="9">
        <v>2280</v>
      </c>
      <c r="I119" s="9">
        <v>2443</v>
      </c>
      <c r="J119" s="9">
        <v>2290</v>
      </c>
      <c r="K119" s="9">
        <v>800</v>
      </c>
      <c r="L119" s="9">
        <v>84</v>
      </c>
      <c r="M119" s="9">
        <v>33</v>
      </c>
      <c r="N119" s="76">
        <f t="shared" si="25"/>
        <v>12241</v>
      </c>
      <c r="O119" s="7" t="s">
        <v>288</v>
      </c>
      <c r="Q119" s="7"/>
      <c r="R119" s="7"/>
      <c r="S119" s="7"/>
    </row>
    <row r="120" spans="1:19" s="8" customFormat="1" ht="11.8" x14ac:dyDescent="0.2">
      <c r="A120" s="48" t="s">
        <v>27</v>
      </c>
      <c r="B120" s="9">
        <v>24</v>
      </c>
      <c r="C120" s="9">
        <v>0</v>
      </c>
      <c r="D120" s="9">
        <v>45</v>
      </c>
      <c r="E120" s="9">
        <v>140</v>
      </c>
      <c r="F120" s="9">
        <v>530</v>
      </c>
      <c r="G120" s="9">
        <v>528</v>
      </c>
      <c r="H120" s="9">
        <v>720</v>
      </c>
      <c r="I120" s="9">
        <v>846</v>
      </c>
      <c r="J120" s="9">
        <v>543</v>
      </c>
      <c r="K120" s="9">
        <v>224</v>
      </c>
      <c r="L120" s="9">
        <v>37</v>
      </c>
      <c r="M120" s="9">
        <v>0</v>
      </c>
      <c r="N120" s="76">
        <f t="shared" si="25"/>
        <v>3637</v>
      </c>
      <c r="O120" s="7" t="s">
        <v>289</v>
      </c>
      <c r="Q120" s="7"/>
      <c r="R120" s="7"/>
      <c r="S120" s="7"/>
    </row>
    <row r="121" spans="1:19" s="8" customFormat="1" ht="11.8" x14ac:dyDescent="0.2">
      <c r="A121" s="48"/>
      <c r="B121" s="9"/>
      <c r="C121" s="9"/>
      <c r="D121" s="9"/>
      <c r="F121" s="9"/>
      <c r="G121" s="9"/>
      <c r="H121" s="9"/>
      <c r="I121" s="9"/>
      <c r="J121" s="9"/>
      <c r="K121" s="9"/>
      <c r="L121" s="9"/>
      <c r="M121" s="9"/>
      <c r="N121" s="68"/>
      <c r="Q121" s="7"/>
      <c r="R121" s="7"/>
      <c r="S121" s="7"/>
    </row>
    <row r="122" spans="1:19" s="12" customFormat="1" ht="11.8" x14ac:dyDescent="0.2">
      <c r="A122" s="46" t="s">
        <v>117</v>
      </c>
      <c r="B122" s="67">
        <f t="shared" ref="B122:M122" si="26">SUM(B123:B125)</f>
        <v>272</v>
      </c>
      <c r="C122" s="67">
        <f t="shared" si="26"/>
        <v>143</v>
      </c>
      <c r="D122" s="67">
        <f t="shared" si="26"/>
        <v>321</v>
      </c>
      <c r="E122" s="67">
        <f t="shared" si="26"/>
        <v>785</v>
      </c>
      <c r="F122" s="67">
        <f t="shared" si="26"/>
        <v>481</v>
      </c>
      <c r="G122" s="67">
        <f t="shared" si="26"/>
        <v>674</v>
      </c>
      <c r="H122" s="67">
        <f t="shared" si="26"/>
        <v>877</v>
      </c>
      <c r="I122" s="67">
        <f t="shared" si="26"/>
        <v>1601</v>
      </c>
      <c r="J122" s="67">
        <f t="shared" si="26"/>
        <v>528</v>
      </c>
      <c r="K122" s="67">
        <f t="shared" si="26"/>
        <v>1119</v>
      </c>
      <c r="L122" s="67">
        <f t="shared" si="26"/>
        <v>369</v>
      </c>
      <c r="M122" s="67">
        <f t="shared" si="26"/>
        <v>220</v>
      </c>
      <c r="N122" s="68">
        <f>SUM(B122:M122)</f>
        <v>7390</v>
      </c>
      <c r="O122" s="11" t="s">
        <v>290</v>
      </c>
    </row>
    <row r="123" spans="1:19" s="8" customFormat="1" ht="11.8" x14ac:dyDescent="0.2">
      <c r="A123" s="48" t="s">
        <v>357</v>
      </c>
      <c r="B123" s="9">
        <v>96</v>
      </c>
      <c r="C123" s="9">
        <v>45</v>
      </c>
      <c r="D123" s="9">
        <v>159</v>
      </c>
      <c r="E123" s="9">
        <v>353</v>
      </c>
      <c r="F123" s="9">
        <v>481</v>
      </c>
      <c r="G123" s="9">
        <v>674</v>
      </c>
      <c r="H123" s="9">
        <v>877</v>
      </c>
      <c r="I123" s="9">
        <v>1601</v>
      </c>
      <c r="J123" s="9">
        <v>528</v>
      </c>
      <c r="K123" s="9">
        <v>399</v>
      </c>
      <c r="L123" s="9">
        <v>127</v>
      </c>
      <c r="M123" s="9">
        <v>102</v>
      </c>
      <c r="N123" s="76">
        <f>SUM(B123:M123)</f>
        <v>5442</v>
      </c>
      <c r="O123" s="7" t="s">
        <v>291</v>
      </c>
      <c r="P123" s="7"/>
      <c r="Q123" s="7"/>
      <c r="R123" s="7"/>
      <c r="S123" s="7"/>
    </row>
    <row r="124" spans="1:19" s="8" customFormat="1" ht="11.8" x14ac:dyDescent="0.2">
      <c r="A124" s="48" t="s">
        <v>161</v>
      </c>
      <c r="B124" s="9">
        <v>0</v>
      </c>
      <c r="C124" s="9">
        <v>0</v>
      </c>
      <c r="D124" s="9">
        <v>0</v>
      </c>
      <c r="E124" s="9">
        <v>0</v>
      </c>
      <c r="F124" s="9">
        <v>0</v>
      </c>
      <c r="G124" s="9">
        <v>0</v>
      </c>
      <c r="H124" s="9">
        <v>0</v>
      </c>
      <c r="I124" s="9">
        <v>0</v>
      </c>
      <c r="J124" s="9">
        <v>0</v>
      </c>
      <c r="K124" s="9">
        <v>0</v>
      </c>
      <c r="L124" s="9">
        <v>0</v>
      </c>
      <c r="M124" s="9">
        <v>0</v>
      </c>
      <c r="N124" s="76">
        <f>SUM(B124:M124)</f>
        <v>0</v>
      </c>
      <c r="O124" s="7" t="s">
        <v>292</v>
      </c>
      <c r="P124" s="7"/>
      <c r="Q124" s="7"/>
      <c r="R124" s="7"/>
      <c r="S124" s="7"/>
    </row>
    <row r="125" spans="1:19" s="8" customFormat="1" ht="11.8" x14ac:dyDescent="0.2">
      <c r="A125" s="48" t="s">
        <v>31</v>
      </c>
      <c r="B125" s="9">
        <v>176</v>
      </c>
      <c r="C125" s="9">
        <v>98</v>
      </c>
      <c r="D125" s="9">
        <v>162</v>
      </c>
      <c r="E125" s="9">
        <v>432</v>
      </c>
      <c r="F125" s="9">
        <v>0</v>
      </c>
      <c r="G125" s="9">
        <v>0</v>
      </c>
      <c r="H125" s="9">
        <v>0</v>
      </c>
      <c r="I125" s="9">
        <v>0</v>
      </c>
      <c r="J125" s="9">
        <v>0</v>
      </c>
      <c r="K125" s="9">
        <v>720</v>
      </c>
      <c r="L125" s="9">
        <v>242</v>
      </c>
      <c r="M125" s="9">
        <v>118</v>
      </c>
      <c r="N125" s="76">
        <f>SUM(B125:M125)</f>
        <v>1948</v>
      </c>
      <c r="O125" s="7" t="s">
        <v>293</v>
      </c>
      <c r="P125" s="7"/>
      <c r="Q125" s="7"/>
      <c r="R125" s="7"/>
      <c r="S125" s="7"/>
    </row>
    <row r="126" spans="1:19" s="8" customFormat="1" ht="11.8" x14ac:dyDescent="0.2">
      <c r="A126" s="48"/>
      <c r="B126" s="9"/>
      <c r="C126" s="9"/>
      <c r="D126" s="9"/>
      <c r="F126" s="9"/>
      <c r="G126" s="9"/>
      <c r="H126" s="9"/>
      <c r="I126" s="9"/>
      <c r="J126" s="9"/>
      <c r="K126" s="9"/>
      <c r="L126" s="9"/>
      <c r="M126" s="9"/>
      <c r="N126" s="68"/>
      <c r="P126" s="7"/>
      <c r="Q126" s="7"/>
      <c r="R126" s="7"/>
      <c r="S126" s="7"/>
    </row>
    <row r="127" spans="1:19" s="12" customFormat="1" ht="11.8" x14ac:dyDescent="0.2">
      <c r="A127" s="46" t="s">
        <v>118</v>
      </c>
      <c r="B127" s="67">
        <f t="shared" ref="B127:M127" si="27">SUM(B128:B128)</f>
        <v>334</v>
      </c>
      <c r="C127" s="67">
        <f t="shared" si="27"/>
        <v>198</v>
      </c>
      <c r="D127" s="67">
        <f t="shared" si="27"/>
        <v>614</v>
      </c>
      <c r="E127" s="67">
        <f t="shared" si="27"/>
        <v>418</v>
      </c>
      <c r="F127" s="67">
        <f t="shared" si="27"/>
        <v>890</v>
      </c>
      <c r="G127" s="67">
        <f t="shared" si="27"/>
        <v>880</v>
      </c>
      <c r="H127" s="67">
        <f t="shared" si="27"/>
        <v>566</v>
      </c>
      <c r="I127" s="67">
        <f t="shared" si="27"/>
        <v>777</v>
      </c>
      <c r="J127" s="67">
        <f t="shared" si="27"/>
        <v>700</v>
      </c>
      <c r="K127" s="67">
        <f t="shared" si="27"/>
        <v>1266</v>
      </c>
      <c r="L127" s="67">
        <f t="shared" si="27"/>
        <v>478</v>
      </c>
      <c r="M127" s="67">
        <f t="shared" si="27"/>
        <v>128</v>
      </c>
      <c r="N127" s="68">
        <f>SUM(B127:M127)</f>
        <v>7249</v>
      </c>
      <c r="O127" s="11" t="s">
        <v>294</v>
      </c>
      <c r="P127" s="11"/>
    </row>
    <row r="128" spans="1:19" s="8" customFormat="1" ht="11.8" x14ac:dyDescent="0.2">
      <c r="A128" s="48" t="s">
        <v>92</v>
      </c>
      <c r="B128" s="9">
        <v>334</v>
      </c>
      <c r="C128" s="9">
        <v>198</v>
      </c>
      <c r="D128" s="9">
        <v>614</v>
      </c>
      <c r="E128" s="9">
        <v>418</v>
      </c>
      <c r="F128" s="9">
        <v>890</v>
      </c>
      <c r="G128" s="9">
        <v>880</v>
      </c>
      <c r="H128" s="9">
        <v>566</v>
      </c>
      <c r="I128" s="9">
        <v>777</v>
      </c>
      <c r="J128" s="9">
        <v>700</v>
      </c>
      <c r="K128" s="9">
        <v>1266</v>
      </c>
      <c r="L128" s="9">
        <v>478</v>
      </c>
      <c r="M128" s="9">
        <v>128</v>
      </c>
      <c r="N128" s="76">
        <f>SUM(B128:M128)</f>
        <v>7249</v>
      </c>
      <c r="O128" s="7" t="s">
        <v>295</v>
      </c>
      <c r="P128" s="7"/>
      <c r="Q128" s="7"/>
      <c r="R128" s="7"/>
      <c r="S128" s="7"/>
    </row>
    <row r="129" spans="1:19" s="8" customFormat="1" ht="11.8" x14ac:dyDescent="0.2">
      <c r="A129" s="48"/>
      <c r="B129" s="9"/>
      <c r="C129" s="9"/>
      <c r="D129" s="9"/>
      <c r="F129" s="9"/>
      <c r="G129" s="9"/>
      <c r="H129" s="9"/>
      <c r="I129" s="9"/>
      <c r="J129" s="9"/>
      <c r="K129" s="9"/>
      <c r="L129" s="9"/>
      <c r="M129" s="9"/>
      <c r="N129" s="68"/>
      <c r="P129" s="7"/>
      <c r="Q129" s="7"/>
      <c r="R129" s="7"/>
      <c r="S129" s="7"/>
    </row>
    <row r="130" spans="1:19" s="12" customFormat="1" ht="11.8" x14ac:dyDescent="0.2">
      <c r="A130" s="46" t="s">
        <v>119</v>
      </c>
      <c r="B130" s="67">
        <f t="shared" ref="B130:M130" si="28">SUM(B131:B134)</f>
        <v>172</v>
      </c>
      <c r="C130" s="67">
        <f t="shared" si="28"/>
        <v>339</v>
      </c>
      <c r="D130" s="67">
        <f t="shared" si="28"/>
        <v>1029</v>
      </c>
      <c r="E130" s="67">
        <f t="shared" si="28"/>
        <v>7495</v>
      </c>
      <c r="F130" s="67">
        <f t="shared" si="28"/>
        <v>17909</v>
      </c>
      <c r="G130" s="67">
        <f t="shared" si="28"/>
        <v>15970</v>
      </c>
      <c r="H130" s="67">
        <f t="shared" si="28"/>
        <v>18135</v>
      </c>
      <c r="I130" s="67">
        <f t="shared" si="28"/>
        <v>19506</v>
      </c>
      <c r="J130" s="67">
        <f t="shared" si="28"/>
        <v>22808</v>
      </c>
      <c r="K130" s="67">
        <f t="shared" si="28"/>
        <v>17089</v>
      </c>
      <c r="L130" s="67">
        <f t="shared" si="28"/>
        <v>729</v>
      </c>
      <c r="M130" s="67">
        <f t="shared" si="28"/>
        <v>188</v>
      </c>
      <c r="N130" s="68">
        <f>SUM(B130:M130)</f>
        <v>121369</v>
      </c>
      <c r="O130" s="11" t="s">
        <v>296</v>
      </c>
      <c r="P130" s="11"/>
    </row>
    <row r="131" spans="1:19" s="8" customFormat="1" ht="11.8" x14ac:dyDescent="0.2">
      <c r="A131" s="48" t="s">
        <v>32</v>
      </c>
      <c r="B131" s="9">
        <v>80</v>
      </c>
      <c r="C131" s="9">
        <v>189</v>
      </c>
      <c r="D131" s="9">
        <v>251</v>
      </c>
      <c r="E131" s="9">
        <v>1950</v>
      </c>
      <c r="F131" s="9">
        <v>0</v>
      </c>
      <c r="G131" s="9">
        <v>3117</v>
      </c>
      <c r="H131" s="9">
        <v>4916</v>
      </c>
      <c r="I131" s="9">
        <v>4933</v>
      </c>
      <c r="J131" s="9">
        <v>5135</v>
      </c>
      <c r="K131" s="9">
        <v>3624</v>
      </c>
      <c r="L131" s="9">
        <v>142</v>
      </c>
      <c r="M131" s="9">
        <v>84</v>
      </c>
      <c r="N131" s="76">
        <f>SUM(B131:M131)</f>
        <v>24421</v>
      </c>
      <c r="O131" s="7" t="s">
        <v>297</v>
      </c>
      <c r="P131" s="7"/>
      <c r="Q131" s="7"/>
      <c r="R131" s="7"/>
      <c r="S131" s="7"/>
    </row>
    <row r="132" spans="1:19" s="8" customFormat="1" ht="11.8" x14ac:dyDescent="0.2">
      <c r="A132" s="47" t="s">
        <v>358</v>
      </c>
      <c r="B132" s="9">
        <v>0</v>
      </c>
      <c r="C132" s="9">
        <v>0</v>
      </c>
      <c r="D132" s="9">
        <v>70</v>
      </c>
      <c r="E132" s="9">
        <v>330</v>
      </c>
      <c r="F132" s="9">
        <v>625</v>
      </c>
      <c r="G132" s="9">
        <v>405</v>
      </c>
      <c r="H132" s="9">
        <v>570</v>
      </c>
      <c r="I132" s="9">
        <v>710</v>
      </c>
      <c r="J132" s="9">
        <v>580</v>
      </c>
      <c r="K132" s="9">
        <v>320</v>
      </c>
      <c r="L132" s="9">
        <v>70</v>
      </c>
      <c r="M132" s="9">
        <v>0</v>
      </c>
      <c r="N132" s="76">
        <f>SUM(B132:M132)</f>
        <v>3680</v>
      </c>
      <c r="O132" s="7" t="s">
        <v>359</v>
      </c>
      <c r="P132" s="7"/>
      <c r="Q132" s="7"/>
      <c r="R132" s="7"/>
      <c r="S132" s="7"/>
    </row>
    <row r="133" spans="1:19" s="8" customFormat="1" ht="11.8" x14ac:dyDescent="0.2">
      <c r="A133" s="47" t="s">
        <v>370</v>
      </c>
      <c r="B133" s="9">
        <v>92</v>
      </c>
      <c r="C133" s="9">
        <v>118</v>
      </c>
      <c r="D133" s="9">
        <v>668</v>
      </c>
      <c r="E133" s="9">
        <v>4946</v>
      </c>
      <c r="F133" s="9">
        <v>16700</v>
      </c>
      <c r="G133" s="9">
        <v>11800</v>
      </c>
      <c r="H133" s="9">
        <v>11900</v>
      </c>
      <c r="I133" s="9">
        <v>12998</v>
      </c>
      <c r="J133" s="9">
        <v>16202</v>
      </c>
      <c r="K133" s="9">
        <v>12532</v>
      </c>
      <c r="L133" s="9">
        <v>478</v>
      </c>
      <c r="M133" s="9">
        <v>104</v>
      </c>
      <c r="N133" s="76">
        <f>SUM(B133:M133)</f>
        <v>88538</v>
      </c>
      <c r="O133" s="7" t="s">
        <v>371</v>
      </c>
      <c r="P133" s="7"/>
      <c r="Q133" s="7"/>
      <c r="R133" s="7"/>
      <c r="S133" s="7"/>
    </row>
    <row r="134" spans="1:19" s="8" customFormat="1" ht="11.8" x14ac:dyDescent="0.2">
      <c r="A134" s="48" t="s">
        <v>33</v>
      </c>
      <c r="B134" s="9">
        <v>0</v>
      </c>
      <c r="C134" s="9">
        <v>32</v>
      </c>
      <c r="D134" s="9">
        <v>40</v>
      </c>
      <c r="E134" s="9">
        <v>269</v>
      </c>
      <c r="F134" s="9">
        <v>584</v>
      </c>
      <c r="G134" s="9">
        <v>648</v>
      </c>
      <c r="H134" s="9">
        <v>749</v>
      </c>
      <c r="I134" s="9">
        <v>865</v>
      </c>
      <c r="J134" s="9">
        <v>891</v>
      </c>
      <c r="K134" s="9">
        <v>613</v>
      </c>
      <c r="L134" s="9">
        <v>39</v>
      </c>
      <c r="M134" s="9">
        <v>0</v>
      </c>
      <c r="N134" s="76">
        <f>SUM(B134:M134)</f>
        <v>4730</v>
      </c>
      <c r="O134" s="7" t="s">
        <v>299</v>
      </c>
      <c r="P134" s="7"/>
      <c r="Q134" s="7"/>
      <c r="R134" s="7"/>
      <c r="S134" s="7"/>
    </row>
    <row r="135" spans="1:19" s="8" customFormat="1" ht="11.8" x14ac:dyDescent="0.2">
      <c r="A135" s="48"/>
      <c r="B135" s="9"/>
      <c r="C135" s="9"/>
      <c r="D135" s="9"/>
      <c r="F135" s="9"/>
      <c r="G135" s="9"/>
      <c r="H135" s="9"/>
      <c r="I135" s="9"/>
      <c r="J135" s="9"/>
      <c r="K135" s="9"/>
      <c r="L135" s="9"/>
      <c r="M135" s="9"/>
      <c r="N135" s="68"/>
      <c r="P135" s="7"/>
      <c r="Q135" s="7"/>
      <c r="R135" s="7"/>
      <c r="S135" s="7"/>
    </row>
    <row r="136" spans="1:19" s="12" customFormat="1" ht="11.8" x14ac:dyDescent="0.2">
      <c r="A136" s="46" t="s">
        <v>120</v>
      </c>
      <c r="B136" s="67">
        <f t="shared" ref="B136:M136" si="29">SUM(B137:B140)</f>
        <v>59</v>
      </c>
      <c r="C136" s="67">
        <f t="shared" si="29"/>
        <v>55</v>
      </c>
      <c r="D136" s="67">
        <f t="shared" si="29"/>
        <v>115</v>
      </c>
      <c r="E136" s="67">
        <f t="shared" si="29"/>
        <v>438</v>
      </c>
      <c r="F136" s="67">
        <f t="shared" si="29"/>
        <v>1022</v>
      </c>
      <c r="G136" s="67">
        <f t="shared" si="29"/>
        <v>2534</v>
      </c>
      <c r="H136" s="67">
        <f t="shared" si="29"/>
        <v>7457</v>
      </c>
      <c r="I136" s="67">
        <f t="shared" si="29"/>
        <v>9096</v>
      </c>
      <c r="J136" s="67">
        <f t="shared" si="29"/>
        <v>3774</v>
      </c>
      <c r="K136" s="67">
        <f t="shared" si="29"/>
        <v>2626</v>
      </c>
      <c r="L136" s="67">
        <f t="shared" si="29"/>
        <v>132</v>
      </c>
      <c r="M136" s="67">
        <f t="shared" si="29"/>
        <v>51</v>
      </c>
      <c r="N136" s="68">
        <f>SUM(B136:M136)</f>
        <v>27359</v>
      </c>
      <c r="O136" s="11" t="s">
        <v>300</v>
      </c>
      <c r="P136" s="11"/>
    </row>
    <row r="137" spans="1:19" s="12" customFormat="1" ht="11.8" x14ac:dyDescent="0.2">
      <c r="A137" s="48" t="s">
        <v>82</v>
      </c>
      <c r="B137" s="9">
        <v>0</v>
      </c>
      <c r="C137" s="9">
        <v>0</v>
      </c>
      <c r="D137" s="9">
        <v>0</v>
      </c>
      <c r="E137" s="9">
        <v>0</v>
      </c>
      <c r="F137" s="9">
        <v>0</v>
      </c>
      <c r="G137" s="9">
        <v>0</v>
      </c>
      <c r="H137" s="9">
        <v>1169</v>
      </c>
      <c r="I137" s="9">
        <v>1330</v>
      </c>
      <c r="J137" s="9">
        <v>1000</v>
      </c>
      <c r="K137" s="9">
        <v>460</v>
      </c>
      <c r="L137" s="9">
        <v>0</v>
      </c>
      <c r="M137" s="9">
        <v>0</v>
      </c>
      <c r="N137" s="76">
        <f>SUM(B137:M137)</f>
        <v>3959</v>
      </c>
      <c r="O137" s="7" t="s">
        <v>301</v>
      </c>
      <c r="P137" s="11"/>
    </row>
    <row r="138" spans="1:19" s="8" customFormat="1" ht="11.8" x14ac:dyDescent="0.2">
      <c r="A138" s="48" t="s">
        <v>34</v>
      </c>
      <c r="B138" s="9">
        <v>0</v>
      </c>
      <c r="C138" s="9">
        <v>0</v>
      </c>
      <c r="D138" s="9">
        <v>0</v>
      </c>
      <c r="E138" s="9">
        <v>54</v>
      </c>
      <c r="F138" s="9">
        <v>204</v>
      </c>
      <c r="G138" s="9">
        <v>564</v>
      </c>
      <c r="H138" s="9">
        <v>1665</v>
      </c>
      <c r="I138" s="9">
        <v>2271</v>
      </c>
      <c r="J138" s="9">
        <v>766</v>
      </c>
      <c r="K138" s="9">
        <v>292</v>
      </c>
      <c r="L138" s="9">
        <v>0</v>
      </c>
      <c r="M138" s="9">
        <v>0</v>
      </c>
      <c r="N138" s="76">
        <f>SUM(B138:M138)</f>
        <v>5816</v>
      </c>
      <c r="O138" s="7" t="s">
        <v>302</v>
      </c>
      <c r="P138" s="7"/>
      <c r="Q138" s="7"/>
      <c r="R138" s="7"/>
      <c r="S138" s="7"/>
    </row>
    <row r="139" spans="1:19" s="8" customFormat="1" ht="11.8" x14ac:dyDescent="0.2">
      <c r="A139" s="48" t="s">
        <v>35</v>
      </c>
      <c r="B139" s="9">
        <v>37</v>
      </c>
      <c r="C139" s="9">
        <v>28</v>
      </c>
      <c r="D139" s="9">
        <v>72</v>
      </c>
      <c r="E139" s="9">
        <v>228</v>
      </c>
      <c r="F139" s="9">
        <v>564</v>
      </c>
      <c r="G139" s="9">
        <v>1549</v>
      </c>
      <c r="H139" s="9">
        <v>3534</v>
      </c>
      <c r="I139" s="9">
        <v>4310</v>
      </c>
      <c r="J139" s="9">
        <v>1465</v>
      </c>
      <c r="K139" s="9">
        <v>1642</v>
      </c>
      <c r="L139" s="9">
        <v>61</v>
      </c>
      <c r="M139" s="9">
        <v>30</v>
      </c>
      <c r="N139" s="76">
        <f>SUM(B139:M139)</f>
        <v>13520</v>
      </c>
      <c r="O139" s="7" t="s">
        <v>303</v>
      </c>
      <c r="P139" s="7"/>
      <c r="Q139" s="7"/>
      <c r="R139" s="7"/>
      <c r="S139" s="7"/>
    </row>
    <row r="140" spans="1:19" s="8" customFormat="1" ht="11.8" x14ac:dyDescent="0.2">
      <c r="A140" s="48" t="s">
        <v>56</v>
      </c>
      <c r="B140" s="9">
        <v>22</v>
      </c>
      <c r="C140" s="9">
        <v>27</v>
      </c>
      <c r="D140" s="9">
        <v>43</v>
      </c>
      <c r="E140" s="9">
        <v>156</v>
      </c>
      <c r="F140" s="9">
        <v>254</v>
      </c>
      <c r="G140" s="9">
        <v>421</v>
      </c>
      <c r="H140" s="9">
        <v>1089</v>
      </c>
      <c r="I140" s="9">
        <v>1185</v>
      </c>
      <c r="J140" s="9">
        <v>543</v>
      </c>
      <c r="K140" s="9">
        <v>232</v>
      </c>
      <c r="L140" s="9">
        <v>71</v>
      </c>
      <c r="M140" s="9">
        <v>21</v>
      </c>
      <c r="N140" s="76">
        <f>SUM(B140:M140)</f>
        <v>4064</v>
      </c>
      <c r="O140" s="7" t="s">
        <v>304</v>
      </c>
      <c r="P140" s="7"/>
      <c r="Q140" s="7"/>
      <c r="R140" s="7"/>
      <c r="S140" s="7"/>
    </row>
    <row r="141" spans="1:19" s="8" customFormat="1" ht="11.8" x14ac:dyDescent="0.2">
      <c r="A141" s="48"/>
      <c r="B141" s="9"/>
      <c r="C141" s="9"/>
      <c r="D141" s="9"/>
      <c r="F141" s="9"/>
      <c r="G141" s="9"/>
      <c r="H141" s="9"/>
      <c r="I141" s="9"/>
      <c r="J141" s="9"/>
      <c r="K141" s="9"/>
      <c r="L141" s="9"/>
      <c r="M141" s="9"/>
      <c r="N141" s="68"/>
      <c r="P141" s="7"/>
      <c r="Q141" s="7"/>
      <c r="R141" s="7"/>
      <c r="S141" s="7"/>
    </row>
    <row r="142" spans="1:19" s="12" customFormat="1" ht="11.8" x14ac:dyDescent="0.2">
      <c r="A142" s="46" t="s">
        <v>121</v>
      </c>
      <c r="B142" s="67">
        <f t="shared" ref="B142:M142" si="30">SUM(B143:B143)</f>
        <v>0</v>
      </c>
      <c r="C142" s="67">
        <f t="shared" si="30"/>
        <v>0</v>
      </c>
      <c r="D142" s="67">
        <f t="shared" si="30"/>
        <v>0</v>
      </c>
      <c r="E142" s="67">
        <f t="shared" si="30"/>
        <v>21</v>
      </c>
      <c r="F142" s="67">
        <f t="shared" si="30"/>
        <v>497</v>
      </c>
      <c r="G142" s="67">
        <f t="shared" si="30"/>
        <v>612</v>
      </c>
      <c r="H142" s="67">
        <f t="shared" si="30"/>
        <v>873</v>
      </c>
      <c r="I142" s="67">
        <f t="shared" si="30"/>
        <v>982</v>
      </c>
      <c r="J142" s="67">
        <f t="shared" si="30"/>
        <v>597</v>
      </c>
      <c r="K142" s="67">
        <f t="shared" si="30"/>
        <v>117</v>
      </c>
      <c r="L142" s="67">
        <f t="shared" si="30"/>
        <v>0</v>
      </c>
      <c r="M142" s="67">
        <f t="shared" si="30"/>
        <v>0</v>
      </c>
      <c r="N142" s="68">
        <f>SUM(B142:M142)</f>
        <v>3699</v>
      </c>
      <c r="O142" s="11" t="s">
        <v>305</v>
      </c>
      <c r="P142" s="11"/>
    </row>
    <row r="143" spans="1:19" s="8" customFormat="1" ht="11.8" x14ac:dyDescent="0.2">
      <c r="A143" s="48" t="s">
        <v>64</v>
      </c>
      <c r="B143" s="9">
        <v>0</v>
      </c>
      <c r="C143" s="9">
        <v>0</v>
      </c>
      <c r="D143" s="9">
        <v>0</v>
      </c>
      <c r="E143" s="9">
        <v>21</v>
      </c>
      <c r="F143" s="9">
        <v>497</v>
      </c>
      <c r="G143" s="9">
        <v>612</v>
      </c>
      <c r="H143" s="9">
        <v>873</v>
      </c>
      <c r="I143" s="9">
        <v>982</v>
      </c>
      <c r="J143" s="9">
        <v>597</v>
      </c>
      <c r="K143" s="9">
        <v>117</v>
      </c>
      <c r="L143" s="9">
        <v>0</v>
      </c>
      <c r="M143" s="9">
        <v>0</v>
      </c>
      <c r="N143" s="76">
        <f>SUM(B143:M143)</f>
        <v>3699</v>
      </c>
      <c r="O143" s="7" t="s">
        <v>306</v>
      </c>
      <c r="P143" s="7"/>
      <c r="Q143" s="7"/>
      <c r="R143" s="7"/>
      <c r="S143" s="7"/>
    </row>
    <row r="144" spans="1:19" s="8" customFormat="1" ht="11.8" x14ac:dyDescent="0.2">
      <c r="A144" s="48"/>
      <c r="B144" s="9"/>
      <c r="C144" s="9"/>
      <c r="D144" s="9"/>
      <c r="E144" s="9"/>
      <c r="F144" s="9"/>
      <c r="G144" s="9"/>
      <c r="H144" s="9"/>
      <c r="I144" s="9"/>
      <c r="J144" s="9"/>
      <c r="K144" s="9"/>
      <c r="L144" s="9"/>
      <c r="M144" s="9"/>
      <c r="N144" s="68"/>
      <c r="P144" s="7"/>
      <c r="Q144" s="7"/>
      <c r="R144" s="7"/>
      <c r="S144" s="7"/>
    </row>
    <row r="145" spans="1:19" s="12" customFormat="1" ht="11.8" x14ac:dyDescent="0.2">
      <c r="A145" s="46" t="s">
        <v>122</v>
      </c>
      <c r="B145" s="67">
        <f t="shared" ref="B145:M145" si="31">SUM(B146:B147)</f>
        <v>108</v>
      </c>
      <c r="C145" s="67">
        <f t="shared" si="31"/>
        <v>90</v>
      </c>
      <c r="D145" s="67">
        <f t="shared" si="31"/>
        <v>106</v>
      </c>
      <c r="E145" s="67">
        <f t="shared" si="31"/>
        <v>1564</v>
      </c>
      <c r="F145" s="67">
        <f t="shared" si="31"/>
        <v>3811</v>
      </c>
      <c r="G145" s="67">
        <f t="shared" si="31"/>
        <v>998</v>
      </c>
      <c r="H145" s="67">
        <f t="shared" si="31"/>
        <v>1105</v>
      </c>
      <c r="I145" s="67">
        <f t="shared" si="31"/>
        <v>1002</v>
      </c>
      <c r="J145" s="67">
        <f t="shared" si="31"/>
        <v>1665</v>
      </c>
      <c r="K145" s="67">
        <f t="shared" si="31"/>
        <v>1377</v>
      </c>
      <c r="L145" s="67">
        <f t="shared" si="31"/>
        <v>671</v>
      </c>
      <c r="M145" s="67">
        <f t="shared" si="31"/>
        <v>273</v>
      </c>
      <c r="N145" s="68">
        <f>SUM(B145:M145)</f>
        <v>12770</v>
      </c>
      <c r="O145" s="11" t="s">
        <v>307</v>
      </c>
      <c r="P145" s="11"/>
    </row>
    <row r="146" spans="1:19" s="8" customFormat="1" ht="11.8" x14ac:dyDescent="0.2">
      <c r="A146" s="48" t="s">
        <v>37</v>
      </c>
      <c r="B146" s="9">
        <v>0</v>
      </c>
      <c r="C146" s="9">
        <v>0</v>
      </c>
      <c r="D146" s="9">
        <v>0</v>
      </c>
      <c r="E146" s="9">
        <v>0</v>
      </c>
      <c r="F146" s="9">
        <v>50</v>
      </c>
      <c r="G146" s="9">
        <v>0</v>
      </c>
      <c r="H146" s="9">
        <v>0</v>
      </c>
      <c r="I146" s="9">
        <v>0</v>
      </c>
      <c r="J146" s="9">
        <v>100</v>
      </c>
      <c r="K146" s="9">
        <v>0</v>
      </c>
      <c r="L146" s="9">
        <v>0</v>
      </c>
      <c r="M146" s="9">
        <v>0</v>
      </c>
      <c r="N146" s="76">
        <f>SUM(B146:M146)</f>
        <v>150</v>
      </c>
      <c r="O146" s="7" t="s">
        <v>308</v>
      </c>
      <c r="P146" s="7"/>
      <c r="Q146" s="7"/>
      <c r="R146" s="7"/>
      <c r="S146" s="7"/>
    </row>
    <row r="147" spans="1:19" s="8" customFormat="1" ht="11.8" x14ac:dyDescent="0.2">
      <c r="A147" s="48" t="s">
        <v>36</v>
      </c>
      <c r="B147" s="9">
        <v>108</v>
      </c>
      <c r="C147" s="9">
        <v>90</v>
      </c>
      <c r="D147" s="9">
        <v>106</v>
      </c>
      <c r="E147" s="9">
        <v>1564</v>
      </c>
      <c r="F147" s="9">
        <v>3761</v>
      </c>
      <c r="G147" s="9">
        <v>998</v>
      </c>
      <c r="H147" s="9">
        <v>1105</v>
      </c>
      <c r="I147" s="9">
        <v>1002</v>
      </c>
      <c r="J147" s="9">
        <v>1565</v>
      </c>
      <c r="K147" s="9">
        <v>1377</v>
      </c>
      <c r="L147" s="9">
        <v>671</v>
      </c>
      <c r="M147" s="9">
        <v>273</v>
      </c>
      <c r="N147" s="76">
        <f>SUM(B147:M147)</f>
        <v>12620</v>
      </c>
      <c r="O147" s="7" t="s">
        <v>309</v>
      </c>
      <c r="P147" s="7"/>
      <c r="Q147" s="7"/>
      <c r="R147" s="7"/>
      <c r="S147" s="7"/>
    </row>
    <row r="148" spans="1:19" s="8" customFormat="1" ht="11.8" x14ac:dyDescent="0.2">
      <c r="A148" s="48"/>
      <c r="B148" s="9"/>
      <c r="C148" s="9"/>
      <c r="D148" s="9"/>
      <c r="F148" s="9"/>
      <c r="G148" s="9"/>
      <c r="H148" s="9"/>
      <c r="I148" s="9"/>
      <c r="J148" s="9"/>
      <c r="K148" s="9"/>
      <c r="L148" s="9"/>
      <c r="M148" s="9"/>
      <c r="N148" s="68"/>
      <c r="P148" s="7"/>
      <c r="Q148" s="7"/>
      <c r="R148" s="7"/>
      <c r="S148" s="7"/>
    </row>
    <row r="149" spans="1:19" s="12" customFormat="1" ht="11.8" x14ac:dyDescent="0.2">
      <c r="A149" s="46" t="s">
        <v>123</v>
      </c>
      <c r="B149" s="67">
        <f t="shared" ref="B149:M149" si="32">SUM(B150:B154)</f>
        <v>210</v>
      </c>
      <c r="C149" s="67">
        <f t="shared" si="32"/>
        <v>148</v>
      </c>
      <c r="D149" s="67">
        <f t="shared" si="32"/>
        <v>298</v>
      </c>
      <c r="E149" s="67">
        <f t="shared" si="32"/>
        <v>1870</v>
      </c>
      <c r="F149" s="67">
        <f t="shared" si="32"/>
        <v>2421</v>
      </c>
      <c r="G149" s="67">
        <f t="shared" si="32"/>
        <v>1621</v>
      </c>
      <c r="H149" s="67">
        <f t="shared" si="32"/>
        <v>3624</v>
      </c>
      <c r="I149" s="67">
        <f t="shared" si="32"/>
        <v>4816</v>
      </c>
      <c r="J149" s="67">
        <f t="shared" si="32"/>
        <v>3164</v>
      </c>
      <c r="K149" s="67">
        <f t="shared" si="32"/>
        <v>3191</v>
      </c>
      <c r="L149" s="67">
        <f t="shared" si="32"/>
        <v>207</v>
      </c>
      <c r="M149" s="67">
        <f t="shared" si="32"/>
        <v>76</v>
      </c>
      <c r="N149" s="68">
        <f t="shared" ref="N149:N154" si="33">SUM(B149:M149)</f>
        <v>21646</v>
      </c>
      <c r="O149" s="11" t="s">
        <v>310</v>
      </c>
      <c r="P149" s="11"/>
    </row>
    <row r="150" spans="1:19" s="8" customFormat="1" ht="11.8" x14ac:dyDescent="0.2">
      <c r="A150" s="48" t="s">
        <v>94</v>
      </c>
      <c r="B150" s="9">
        <v>164</v>
      </c>
      <c r="C150" s="9">
        <v>101</v>
      </c>
      <c r="D150" s="9">
        <v>90</v>
      </c>
      <c r="E150" s="9">
        <v>617</v>
      </c>
      <c r="F150" s="9">
        <v>770</v>
      </c>
      <c r="G150" s="9">
        <v>725</v>
      </c>
      <c r="H150" s="9">
        <v>1038</v>
      </c>
      <c r="I150" s="9">
        <v>1681</v>
      </c>
      <c r="J150" s="9">
        <v>924</v>
      </c>
      <c r="K150" s="9">
        <v>664</v>
      </c>
      <c r="L150" s="9">
        <v>194</v>
      </c>
      <c r="M150" s="9">
        <v>44</v>
      </c>
      <c r="N150" s="76">
        <f t="shared" si="33"/>
        <v>7012</v>
      </c>
      <c r="O150" s="7" t="s">
        <v>312</v>
      </c>
      <c r="P150" s="7"/>
      <c r="Q150" s="7"/>
      <c r="R150" s="7"/>
      <c r="S150" s="7"/>
    </row>
    <row r="151" spans="1:19" s="8" customFormat="1" ht="11.8" x14ac:dyDescent="0.2">
      <c r="A151" s="48" t="s">
        <v>53</v>
      </c>
      <c r="B151" s="9">
        <v>16</v>
      </c>
      <c r="C151" s="9">
        <v>47</v>
      </c>
      <c r="D151" s="9">
        <v>0</v>
      </c>
      <c r="E151" s="9">
        <v>67</v>
      </c>
      <c r="F151" s="9">
        <v>125</v>
      </c>
      <c r="G151" s="9">
        <v>93</v>
      </c>
      <c r="H151" s="9">
        <v>241</v>
      </c>
      <c r="I151" s="9">
        <v>235</v>
      </c>
      <c r="J151" s="9">
        <v>155</v>
      </c>
      <c r="K151" s="9">
        <v>74</v>
      </c>
      <c r="L151" s="9">
        <v>13</v>
      </c>
      <c r="M151" s="9">
        <v>0</v>
      </c>
      <c r="N151" s="76">
        <f t="shared" si="33"/>
        <v>1066</v>
      </c>
      <c r="O151" s="7" t="s">
        <v>311</v>
      </c>
      <c r="P151" s="7"/>
      <c r="Q151" s="7"/>
      <c r="R151" s="7"/>
      <c r="S151" s="7"/>
    </row>
    <row r="152" spans="1:19" s="8" customFormat="1" ht="11.8" x14ac:dyDescent="0.2">
      <c r="A152" s="48" t="s">
        <v>38</v>
      </c>
      <c r="B152" s="9">
        <v>30</v>
      </c>
      <c r="C152" s="9">
        <v>0</v>
      </c>
      <c r="D152" s="9">
        <v>40</v>
      </c>
      <c r="E152" s="9">
        <v>78</v>
      </c>
      <c r="F152" s="9">
        <v>126</v>
      </c>
      <c r="G152" s="9">
        <v>152</v>
      </c>
      <c r="H152" s="9">
        <v>270</v>
      </c>
      <c r="I152" s="9">
        <v>314</v>
      </c>
      <c r="J152" s="9">
        <v>148</v>
      </c>
      <c r="K152" s="9">
        <v>112</v>
      </c>
      <c r="L152" s="9">
        <v>0</v>
      </c>
      <c r="M152" s="9">
        <v>32</v>
      </c>
      <c r="N152" s="76">
        <f t="shared" si="33"/>
        <v>1302</v>
      </c>
      <c r="O152" s="7" t="s">
        <v>313</v>
      </c>
      <c r="P152" s="7"/>
      <c r="Q152" s="7"/>
      <c r="R152" s="7"/>
      <c r="S152" s="7"/>
    </row>
    <row r="153" spans="1:19" s="8" customFormat="1" ht="11.8" x14ac:dyDescent="0.2">
      <c r="A153" s="48" t="s">
        <v>395</v>
      </c>
      <c r="B153" s="9">
        <v>0</v>
      </c>
      <c r="C153" s="9">
        <v>0</v>
      </c>
      <c r="D153" s="9">
        <v>0</v>
      </c>
      <c r="E153" s="9">
        <v>0</v>
      </c>
      <c r="F153" s="9">
        <v>0</v>
      </c>
      <c r="G153" s="9">
        <v>0</v>
      </c>
      <c r="H153" s="9">
        <v>316</v>
      </c>
      <c r="I153" s="9">
        <v>708</v>
      </c>
      <c r="J153" s="9">
        <v>542</v>
      </c>
      <c r="K153" s="9">
        <v>321</v>
      </c>
      <c r="L153" s="9">
        <v>0</v>
      </c>
      <c r="M153" s="9">
        <v>0</v>
      </c>
      <c r="N153" s="76">
        <f t="shared" si="33"/>
        <v>1887</v>
      </c>
      <c r="O153" s="7" t="s">
        <v>768</v>
      </c>
      <c r="P153" s="7"/>
      <c r="Q153" s="7"/>
      <c r="R153" s="7"/>
      <c r="S153" s="7"/>
    </row>
    <row r="154" spans="1:19" s="8" customFormat="1" ht="11.8" x14ac:dyDescent="0.2">
      <c r="A154" s="48" t="s">
        <v>57</v>
      </c>
      <c r="B154" s="9">
        <v>0</v>
      </c>
      <c r="C154" s="9">
        <v>0</v>
      </c>
      <c r="D154" s="9">
        <v>168</v>
      </c>
      <c r="E154" s="9">
        <v>1108</v>
      </c>
      <c r="F154" s="9">
        <v>1400</v>
      </c>
      <c r="G154" s="9">
        <v>651</v>
      </c>
      <c r="H154" s="9">
        <v>1759</v>
      </c>
      <c r="I154" s="9">
        <v>1878</v>
      </c>
      <c r="J154" s="9">
        <v>1395</v>
      </c>
      <c r="K154" s="9">
        <v>2020</v>
      </c>
      <c r="L154" s="9">
        <v>0</v>
      </c>
      <c r="M154" s="9">
        <v>0</v>
      </c>
      <c r="N154" s="76">
        <f t="shared" si="33"/>
        <v>10379</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4">SUM(B157:B157)</f>
        <v>1350</v>
      </c>
      <c r="C156" s="67">
        <f t="shared" si="34"/>
        <v>1050</v>
      </c>
      <c r="D156" s="67">
        <f t="shared" si="34"/>
        <v>1050</v>
      </c>
      <c r="E156" s="67">
        <f t="shared" si="34"/>
        <v>3120</v>
      </c>
      <c r="F156" s="67">
        <f t="shared" si="34"/>
        <v>6780</v>
      </c>
      <c r="G156" s="67">
        <f t="shared" si="34"/>
        <v>3900</v>
      </c>
      <c r="H156" s="67">
        <f t="shared" si="34"/>
        <v>5100</v>
      </c>
      <c r="I156" s="67">
        <f t="shared" si="34"/>
        <v>5700</v>
      </c>
      <c r="J156" s="67">
        <f t="shared" si="34"/>
        <v>7200</v>
      </c>
      <c r="K156" s="67">
        <f t="shared" si="34"/>
        <v>5700</v>
      </c>
      <c r="L156" s="67">
        <f t="shared" si="34"/>
        <v>1800</v>
      </c>
      <c r="M156" s="67">
        <f t="shared" si="34"/>
        <v>1350</v>
      </c>
      <c r="N156" s="68">
        <f>SUM(B156:M156)</f>
        <v>44100</v>
      </c>
      <c r="O156" s="11" t="s">
        <v>315</v>
      </c>
    </row>
    <row r="157" spans="1:19" s="8" customFormat="1" ht="11.8" x14ac:dyDescent="0.2">
      <c r="A157" s="48" t="s">
        <v>39</v>
      </c>
      <c r="B157" s="9">
        <v>1350</v>
      </c>
      <c r="C157" s="9">
        <v>1050</v>
      </c>
      <c r="D157" s="9">
        <v>1050</v>
      </c>
      <c r="E157" s="9">
        <v>3120</v>
      </c>
      <c r="F157" s="9">
        <v>6780</v>
      </c>
      <c r="G157" s="9">
        <v>3900</v>
      </c>
      <c r="H157" s="9">
        <v>5100</v>
      </c>
      <c r="I157" s="9">
        <v>5700</v>
      </c>
      <c r="J157" s="9">
        <v>7200</v>
      </c>
      <c r="K157" s="9">
        <v>5700</v>
      </c>
      <c r="L157" s="9">
        <v>1800</v>
      </c>
      <c r="M157" s="9">
        <v>1350</v>
      </c>
      <c r="N157" s="76">
        <f>SUM(B157:M157)</f>
        <v>44100</v>
      </c>
      <c r="O157" s="7" t="s">
        <v>316</v>
      </c>
      <c r="Q157" s="7"/>
      <c r="R157" s="7"/>
      <c r="S157" s="7"/>
    </row>
    <row r="158" spans="1:19" s="8" customFormat="1" ht="11.8" x14ac:dyDescent="0.2">
      <c r="A158" s="48"/>
      <c r="B158" s="9"/>
      <c r="C158" s="9"/>
      <c r="D158" s="9"/>
      <c r="E158" s="9"/>
      <c r="F158" s="9"/>
      <c r="G158" s="9"/>
      <c r="H158" s="9"/>
      <c r="I158" s="9"/>
      <c r="J158" s="9"/>
      <c r="K158" s="9"/>
      <c r="L158" s="9"/>
      <c r="M158" s="9"/>
      <c r="N158" s="76"/>
      <c r="O158" s="7"/>
      <c r="Q158" s="7"/>
      <c r="R158" s="7"/>
      <c r="S158" s="7"/>
    </row>
    <row r="159" spans="1:19" s="12" customFormat="1" ht="11.8" x14ac:dyDescent="0.2">
      <c r="A159" s="46" t="s">
        <v>125</v>
      </c>
      <c r="B159" s="67">
        <f t="shared" ref="B159:M159" si="35">SUM(B160:B160)</f>
        <v>783</v>
      </c>
      <c r="C159" s="67">
        <f t="shared" si="35"/>
        <v>206</v>
      </c>
      <c r="D159" s="67">
        <f t="shared" si="35"/>
        <v>0</v>
      </c>
      <c r="E159" s="67">
        <f t="shared" si="35"/>
        <v>0</v>
      </c>
      <c r="F159" s="67">
        <f t="shared" si="35"/>
        <v>0</v>
      </c>
      <c r="G159" s="67">
        <f t="shared" si="35"/>
        <v>0</v>
      </c>
      <c r="H159" s="67">
        <f t="shared" si="35"/>
        <v>0</v>
      </c>
      <c r="I159" s="67">
        <f t="shared" si="35"/>
        <v>0</v>
      </c>
      <c r="J159" s="67">
        <f t="shared" si="35"/>
        <v>0</v>
      </c>
      <c r="K159" s="67">
        <f t="shared" si="35"/>
        <v>0</v>
      </c>
      <c r="L159" s="67">
        <f t="shared" si="35"/>
        <v>1036</v>
      </c>
      <c r="M159" s="67">
        <f t="shared" si="35"/>
        <v>995</v>
      </c>
      <c r="N159" s="68">
        <f>SUM(B159:M159)</f>
        <v>3020</v>
      </c>
      <c r="O159" s="11" t="s">
        <v>317</v>
      </c>
    </row>
    <row r="160" spans="1:19" s="8" customFormat="1" ht="11.8" x14ac:dyDescent="0.2">
      <c r="A160" s="48" t="s">
        <v>40</v>
      </c>
      <c r="B160" s="9">
        <v>783</v>
      </c>
      <c r="C160" s="9">
        <v>206</v>
      </c>
      <c r="D160" s="9">
        <v>0</v>
      </c>
      <c r="E160" s="9">
        <v>0</v>
      </c>
      <c r="F160" s="9">
        <v>0</v>
      </c>
      <c r="G160" s="9">
        <v>0</v>
      </c>
      <c r="H160" s="9">
        <v>0</v>
      </c>
      <c r="I160" s="9">
        <v>0</v>
      </c>
      <c r="J160" s="9">
        <v>0</v>
      </c>
      <c r="K160" s="9">
        <v>0</v>
      </c>
      <c r="L160" s="9">
        <v>1036</v>
      </c>
      <c r="M160" s="9">
        <v>995</v>
      </c>
      <c r="N160" s="76">
        <f>SUM(B160:M160)</f>
        <v>3020</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6">SUM(B163:B163)</f>
        <v>75</v>
      </c>
      <c r="C162" s="67">
        <f t="shared" si="36"/>
        <v>0</v>
      </c>
      <c r="D162" s="67">
        <f t="shared" si="36"/>
        <v>0</v>
      </c>
      <c r="E162" s="67">
        <f t="shared" si="36"/>
        <v>617</v>
      </c>
      <c r="F162" s="67">
        <f t="shared" si="36"/>
        <v>1108</v>
      </c>
      <c r="G162" s="67">
        <f t="shared" si="36"/>
        <v>1457</v>
      </c>
      <c r="H162" s="67">
        <f t="shared" si="36"/>
        <v>3484</v>
      </c>
      <c r="I162" s="67">
        <f t="shared" si="36"/>
        <v>3450</v>
      </c>
      <c r="J162" s="67">
        <f t="shared" si="36"/>
        <v>2364</v>
      </c>
      <c r="K162" s="67">
        <f t="shared" si="36"/>
        <v>1086</v>
      </c>
      <c r="L162" s="67">
        <f t="shared" si="36"/>
        <v>242</v>
      </c>
      <c r="M162" s="67">
        <f t="shared" si="36"/>
        <v>0</v>
      </c>
      <c r="N162" s="68">
        <f>SUM(B162:M162)</f>
        <v>13883</v>
      </c>
      <c r="O162" s="11" t="s">
        <v>319</v>
      </c>
    </row>
    <row r="163" spans="1:19" s="8" customFormat="1" ht="11.8" x14ac:dyDescent="0.2">
      <c r="A163" s="48" t="s">
        <v>58</v>
      </c>
      <c r="B163" s="9">
        <v>75</v>
      </c>
      <c r="C163" s="9">
        <v>0</v>
      </c>
      <c r="D163" s="9">
        <v>0</v>
      </c>
      <c r="E163" s="9">
        <v>617</v>
      </c>
      <c r="F163" s="9">
        <v>1108</v>
      </c>
      <c r="G163" s="9">
        <v>1457</v>
      </c>
      <c r="H163" s="9">
        <v>3484</v>
      </c>
      <c r="I163" s="9">
        <v>3450</v>
      </c>
      <c r="J163" s="9">
        <v>2364</v>
      </c>
      <c r="K163" s="9">
        <v>1086</v>
      </c>
      <c r="L163" s="9">
        <v>242</v>
      </c>
      <c r="M163" s="9">
        <v>0</v>
      </c>
      <c r="N163" s="76">
        <f>SUM(B163:M163)</f>
        <v>13883</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7">SUM(B166:B166)</f>
        <v>114</v>
      </c>
      <c r="C165" s="67">
        <f t="shared" si="37"/>
        <v>249</v>
      </c>
      <c r="D165" s="67">
        <f t="shared" si="37"/>
        <v>362</v>
      </c>
      <c r="E165" s="67">
        <f t="shared" si="37"/>
        <v>2644</v>
      </c>
      <c r="F165" s="67">
        <f t="shared" si="37"/>
        <v>6877</v>
      </c>
      <c r="G165" s="67">
        <f t="shared" si="37"/>
        <v>7075</v>
      </c>
      <c r="H165" s="67">
        <f t="shared" si="37"/>
        <v>8268</v>
      </c>
      <c r="I165" s="67">
        <f t="shared" si="37"/>
        <v>10206</v>
      </c>
      <c r="J165" s="67">
        <f t="shared" si="37"/>
        <v>9205</v>
      </c>
      <c r="K165" s="67">
        <f t="shared" si="37"/>
        <v>6281</v>
      </c>
      <c r="L165" s="67">
        <f t="shared" si="37"/>
        <v>435</v>
      </c>
      <c r="M165" s="67">
        <f t="shared" si="37"/>
        <v>213</v>
      </c>
      <c r="N165" s="68">
        <f>SUM(B165:M165)</f>
        <v>51929</v>
      </c>
      <c r="O165" s="11" t="s">
        <v>321</v>
      </c>
    </row>
    <row r="166" spans="1:19" s="8" customFormat="1" ht="11.8" x14ac:dyDescent="0.2">
      <c r="A166" s="48" t="s">
        <v>41</v>
      </c>
      <c r="B166" s="9">
        <v>114</v>
      </c>
      <c r="C166" s="9">
        <v>249</v>
      </c>
      <c r="D166" s="9">
        <v>362</v>
      </c>
      <c r="E166" s="9">
        <v>2644</v>
      </c>
      <c r="F166" s="9">
        <v>6877</v>
      </c>
      <c r="G166" s="9">
        <v>7075</v>
      </c>
      <c r="H166" s="9">
        <v>8268</v>
      </c>
      <c r="I166" s="9">
        <v>10206</v>
      </c>
      <c r="J166" s="9">
        <v>9205</v>
      </c>
      <c r="K166" s="9">
        <v>6281</v>
      </c>
      <c r="L166" s="9">
        <v>435</v>
      </c>
      <c r="M166" s="9">
        <v>213</v>
      </c>
      <c r="N166" s="76">
        <f>SUM(B166:M166)</f>
        <v>51929</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8">SUM(B169:B169)</f>
        <v>130</v>
      </c>
      <c r="C168" s="67">
        <f t="shared" si="38"/>
        <v>47</v>
      </c>
      <c r="D168" s="67">
        <f t="shared" si="38"/>
        <v>117</v>
      </c>
      <c r="E168" s="67">
        <f t="shared" si="38"/>
        <v>1080</v>
      </c>
      <c r="F168" s="67">
        <f t="shared" si="38"/>
        <v>4917</v>
      </c>
      <c r="G168" s="67">
        <f t="shared" si="38"/>
        <v>5823</v>
      </c>
      <c r="H168" s="67">
        <f t="shared" si="38"/>
        <v>10617</v>
      </c>
      <c r="I168" s="67">
        <f t="shared" si="38"/>
        <v>11415</v>
      </c>
      <c r="J168" s="67">
        <f t="shared" si="38"/>
        <v>7957</v>
      </c>
      <c r="K168" s="67">
        <f t="shared" si="38"/>
        <v>2963</v>
      </c>
      <c r="L168" s="67">
        <f t="shared" si="38"/>
        <v>92</v>
      </c>
      <c r="M168" s="67">
        <f t="shared" si="38"/>
        <v>0</v>
      </c>
      <c r="N168" s="68">
        <f>SUM(B168:M168)</f>
        <v>45158</v>
      </c>
      <c r="O168" s="11" t="s">
        <v>323</v>
      </c>
      <c r="P168" s="8"/>
    </row>
    <row r="169" spans="1:19" s="8" customFormat="1" ht="11.8" x14ac:dyDescent="0.2">
      <c r="A169" s="48" t="s">
        <v>42</v>
      </c>
      <c r="B169" s="9">
        <v>130</v>
      </c>
      <c r="C169" s="9">
        <v>47</v>
      </c>
      <c r="D169" s="9">
        <v>117</v>
      </c>
      <c r="E169" s="9">
        <v>1080</v>
      </c>
      <c r="F169" s="9">
        <v>4917</v>
      </c>
      <c r="G169" s="9">
        <v>5823</v>
      </c>
      <c r="H169" s="9">
        <v>10617</v>
      </c>
      <c r="I169" s="9">
        <v>11415</v>
      </c>
      <c r="J169" s="9">
        <v>7957</v>
      </c>
      <c r="K169" s="9">
        <v>2963</v>
      </c>
      <c r="L169" s="9">
        <v>92</v>
      </c>
      <c r="M169" s="9">
        <v>0</v>
      </c>
      <c r="N169" s="76">
        <f>SUM(B169:M169)</f>
        <v>45158</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9">SUM(B172:B172)</f>
        <v>45</v>
      </c>
      <c r="C171" s="67">
        <f t="shared" si="39"/>
        <v>91</v>
      </c>
      <c r="D171" s="67">
        <f t="shared" si="39"/>
        <v>239</v>
      </c>
      <c r="E171" s="67">
        <f t="shared" si="39"/>
        <v>212</v>
      </c>
      <c r="F171" s="67">
        <f t="shared" si="39"/>
        <v>788</v>
      </c>
      <c r="G171" s="67">
        <f t="shared" si="39"/>
        <v>570</v>
      </c>
      <c r="H171" s="67">
        <f t="shared" si="39"/>
        <v>652</v>
      </c>
      <c r="I171" s="67">
        <f t="shared" si="39"/>
        <v>1121</v>
      </c>
      <c r="J171" s="67">
        <f t="shared" si="39"/>
        <v>619</v>
      </c>
      <c r="K171" s="67">
        <f t="shared" si="39"/>
        <v>599</v>
      </c>
      <c r="L171" s="67">
        <f t="shared" si="39"/>
        <v>86</v>
      </c>
      <c r="M171" s="67">
        <f t="shared" si="39"/>
        <v>82</v>
      </c>
      <c r="N171" s="68">
        <f>SUM(B171:M171)</f>
        <v>5104</v>
      </c>
      <c r="O171" s="11" t="s">
        <v>325</v>
      </c>
      <c r="P171" s="8"/>
    </row>
    <row r="172" spans="1:19" s="8" customFormat="1" ht="11.8" x14ac:dyDescent="0.2">
      <c r="A172" s="48" t="s">
        <v>43</v>
      </c>
      <c r="B172" s="9">
        <v>45</v>
      </c>
      <c r="C172" s="9">
        <v>91</v>
      </c>
      <c r="D172" s="9">
        <v>239</v>
      </c>
      <c r="E172" s="9">
        <v>212</v>
      </c>
      <c r="F172" s="9">
        <v>788</v>
      </c>
      <c r="G172" s="9">
        <v>570</v>
      </c>
      <c r="H172" s="9">
        <v>652</v>
      </c>
      <c r="I172" s="9">
        <v>1121</v>
      </c>
      <c r="J172" s="9">
        <v>619</v>
      </c>
      <c r="K172" s="9">
        <v>599</v>
      </c>
      <c r="L172" s="9">
        <v>86</v>
      </c>
      <c r="M172" s="9">
        <v>82</v>
      </c>
      <c r="N172" s="76">
        <f>SUM(B172:M172)</f>
        <v>5104</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 t="shared" ref="B174:H174" si="40">SUM(B175:B177)</f>
        <v>100</v>
      </c>
      <c r="C174" s="67">
        <f t="shared" si="40"/>
        <v>84</v>
      </c>
      <c r="D174" s="67">
        <f t="shared" si="40"/>
        <v>87</v>
      </c>
      <c r="E174" s="67">
        <f t="shared" si="40"/>
        <v>208</v>
      </c>
      <c r="F174" s="67">
        <f t="shared" si="40"/>
        <v>365</v>
      </c>
      <c r="G174" s="67">
        <f t="shared" si="40"/>
        <v>338</v>
      </c>
      <c r="H174" s="67">
        <f t="shared" si="40"/>
        <v>160</v>
      </c>
      <c r="I174" s="67">
        <f>SUM(I175:I177)</f>
        <v>403</v>
      </c>
      <c r="J174" s="67">
        <f>SUM(J175:J177)</f>
        <v>234</v>
      </c>
      <c r="K174" s="67">
        <f>SUM(K175:K177)</f>
        <v>452</v>
      </c>
      <c r="L174" s="67">
        <f>SUM(L175:L177)</f>
        <v>163</v>
      </c>
      <c r="M174" s="67">
        <f>SUM(M175:M177)</f>
        <v>133</v>
      </c>
      <c r="N174" s="68">
        <f>SUM(B174:M174)</f>
        <v>2727</v>
      </c>
      <c r="O174" s="11" t="s">
        <v>327</v>
      </c>
      <c r="P174" s="8"/>
    </row>
    <row r="175" spans="1:19" s="8" customFormat="1" ht="11.8" x14ac:dyDescent="0.2">
      <c r="A175" s="48" t="s">
        <v>89</v>
      </c>
      <c r="B175" s="9">
        <v>4</v>
      </c>
      <c r="C175" s="9">
        <v>8</v>
      </c>
      <c r="D175" s="9">
        <v>2</v>
      </c>
      <c r="E175" s="9">
        <v>16</v>
      </c>
      <c r="F175" s="9">
        <v>63</v>
      </c>
      <c r="G175" s="9">
        <v>38</v>
      </c>
      <c r="H175" s="9">
        <v>18</v>
      </c>
      <c r="I175" s="9">
        <v>70</v>
      </c>
      <c r="J175" s="9">
        <v>18</v>
      </c>
      <c r="K175" s="9">
        <v>0</v>
      </c>
      <c r="L175" s="9">
        <v>74</v>
      </c>
      <c r="M175" s="9">
        <v>4</v>
      </c>
      <c r="N175" s="76">
        <f>SUM(B175:M175)</f>
        <v>315</v>
      </c>
      <c r="O175" s="7" t="s">
        <v>328</v>
      </c>
      <c r="P175" s="7"/>
      <c r="Q175" s="7"/>
      <c r="R175" s="7"/>
      <c r="S175" s="7"/>
    </row>
    <row r="176" spans="1:19" s="8" customFormat="1" ht="11.8" x14ac:dyDescent="0.2">
      <c r="A176" s="48" t="s">
        <v>45</v>
      </c>
      <c r="B176" s="9">
        <v>82</v>
      </c>
      <c r="C176" s="9">
        <v>62</v>
      </c>
      <c r="D176" s="9">
        <v>59</v>
      </c>
      <c r="E176" s="9">
        <v>111</v>
      </c>
      <c r="F176" s="9">
        <v>286</v>
      </c>
      <c r="G176" s="9">
        <v>147</v>
      </c>
      <c r="H176" s="9">
        <v>106</v>
      </c>
      <c r="I176" s="9">
        <v>149</v>
      </c>
      <c r="J176" s="9">
        <v>163</v>
      </c>
      <c r="K176" s="9">
        <v>185</v>
      </c>
      <c r="L176" s="9">
        <v>64</v>
      </c>
      <c r="M176" s="9">
        <v>96</v>
      </c>
      <c r="N176" s="76">
        <f>SUM(B176:M176)</f>
        <v>1510</v>
      </c>
      <c r="O176" s="7" t="s">
        <v>329</v>
      </c>
      <c r="Q176" s="7"/>
      <c r="R176" s="7"/>
      <c r="S176" s="7"/>
    </row>
    <row r="177" spans="1:19" s="8" customFormat="1" ht="11.8" x14ac:dyDescent="0.2">
      <c r="A177" s="48" t="s">
        <v>394</v>
      </c>
      <c r="B177" s="9">
        <v>14</v>
      </c>
      <c r="C177" s="9">
        <v>14</v>
      </c>
      <c r="D177" s="9">
        <v>26</v>
      </c>
      <c r="E177" s="9">
        <v>81</v>
      </c>
      <c r="F177" s="9">
        <v>16</v>
      </c>
      <c r="G177" s="9">
        <v>153</v>
      </c>
      <c r="H177" s="9">
        <v>36</v>
      </c>
      <c r="I177" s="9">
        <v>184</v>
      </c>
      <c r="J177" s="9">
        <v>53</v>
      </c>
      <c r="K177" s="9">
        <v>267</v>
      </c>
      <c r="L177" s="9">
        <v>25</v>
      </c>
      <c r="M177" s="9">
        <v>33</v>
      </c>
      <c r="N177" s="76">
        <f>SUM(B177:M177)</f>
        <v>902</v>
      </c>
      <c r="O177" s="7" t="s">
        <v>767</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1">SUM(B180:B180)</f>
        <v>66</v>
      </c>
      <c r="C179" s="67">
        <f t="shared" si="41"/>
        <v>30</v>
      </c>
      <c r="D179" s="67">
        <f t="shared" si="41"/>
        <v>16</v>
      </c>
      <c r="E179" s="67">
        <f t="shared" si="41"/>
        <v>86</v>
      </c>
      <c r="F179" s="67">
        <f t="shared" si="41"/>
        <v>160</v>
      </c>
      <c r="G179" s="67">
        <f t="shared" si="41"/>
        <v>230</v>
      </c>
      <c r="H179" s="67">
        <f t="shared" si="41"/>
        <v>85</v>
      </c>
      <c r="I179" s="67">
        <f t="shared" si="41"/>
        <v>169</v>
      </c>
      <c r="J179" s="67">
        <f t="shared" si="41"/>
        <v>142</v>
      </c>
      <c r="K179" s="67">
        <f t="shared" si="41"/>
        <v>216</v>
      </c>
      <c r="L179" s="67">
        <f t="shared" si="41"/>
        <v>64</v>
      </c>
      <c r="M179" s="67">
        <f t="shared" si="41"/>
        <v>56</v>
      </c>
      <c r="N179" s="68">
        <f>SUM(B179:M179)</f>
        <v>1320</v>
      </c>
      <c r="O179" s="11" t="s">
        <v>330</v>
      </c>
      <c r="P179" s="8"/>
    </row>
    <row r="180" spans="1:19" s="8" customFormat="1" ht="11.8" x14ac:dyDescent="0.2">
      <c r="A180" s="48" t="s">
        <v>47</v>
      </c>
      <c r="B180" s="9">
        <v>66</v>
      </c>
      <c r="C180" s="9">
        <v>30</v>
      </c>
      <c r="D180" s="9">
        <v>16</v>
      </c>
      <c r="E180" s="9">
        <v>86</v>
      </c>
      <c r="F180" s="9">
        <v>160</v>
      </c>
      <c r="G180" s="9">
        <v>230</v>
      </c>
      <c r="H180" s="9">
        <v>85</v>
      </c>
      <c r="I180" s="9">
        <v>169</v>
      </c>
      <c r="J180" s="9">
        <v>142</v>
      </c>
      <c r="K180" s="9">
        <v>216</v>
      </c>
      <c r="L180" s="9">
        <v>64</v>
      </c>
      <c r="M180" s="9">
        <v>56</v>
      </c>
      <c r="N180" s="76">
        <f>SUM(B180:M180)</f>
        <v>1320</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 t="shared" ref="B182:M182" si="42">SUM(B183:B184)</f>
        <v>32645</v>
      </c>
      <c r="C182" s="67">
        <f t="shared" si="42"/>
        <v>29600</v>
      </c>
      <c r="D182" s="67">
        <f t="shared" si="42"/>
        <v>58866</v>
      </c>
      <c r="E182" s="67">
        <f t="shared" si="42"/>
        <v>92082</v>
      </c>
      <c r="F182" s="67">
        <f t="shared" si="42"/>
        <v>169939</v>
      </c>
      <c r="G182" s="67">
        <f t="shared" si="42"/>
        <v>147233</v>
      </c>
      <c r="H182" s="67">
        <f t="shared" si="42"/>
        <v>115785</v>
      </c>
      <c r="I182" s="67">
        <f t="shared" si="42"/>
        <v>148300</v>
      </c>
      <c r="J182" s="67">
        <f t="shared" si="42"/>
        <v>157662</v>
      </c>
      <c r="K182" s="67">
        <f t="shared" si="42"/>
        <v>143046</v>
      </c>
      <c r="L182" s="67">
        <f t="shared" si="42"/>
        <v>36578</v>
      </c>
      <c r="M182" s="67">
        <f t="shared" si="42"/>
        <v>23946</v>
      </c>
      <c r="N182" s="68">
        <f>SUM(B182:M182)</f>
        <v>1155682</v>
      </c>
      <c r="O182" s="11" t="s">
        <v>332</v>
      </c>
    </row>
    <row r="183" spans="1:19" s="8" customFormat="1" ht="11.8" x14ac:dyDescent="0.2">
      <c r="A183" s="47" t="s">
        <v>378</v>
      </c>
      <c r="B183" s="9">
        <v>45</v>
      </c>
      <c r="C183" s="9">
        <v>50</v>
      </c>
      <c r="D183" s="9">
        <v>66</v>
      </c>
      <c r="E183" s="9">
        <v>32</v>
      </c>
      <c r="F183" s="9">
        <v>39</v>
      </c>
      <c r="G183" s="9">
        <v>33</v>
      </c>
      <c r="H183" s="9">
        <v>85</v>
      </c>
      <c r="I183" s="9">
        <v>100</v>
      </c>
      <c r="J183" s="9">
        <v>62</v>
      </c>
      <c r="K183" s="9">
        <v>46</v>
      </c>
      <c r="L183" s="9">
        <v>28</v>
      </c>
      <c r="M183" s="9">
        <v>96</v>
      </c>
      <c r="N183" s="76">
        <f>SUM(B183:M183)</f>
        <v>682</v>
      </c>
      <c r="O183" s="7" t="s">
        <v>761</v>
      </c>
    </row>
    <row r="184" spans="1:19" s="8" customFormat="1" ht="11.8" x14ac:dyDescent="0.2">
      <c r="A184" s="48" t="s">
        <v>44</v>
      </c>
      <c r="B184" s="9">
        <v>32600</v>
      </c>
      <c r="C184" s="9">
        <v>29550</v>
      </c>
      <c r="D184" s="9">
        <v>58800</v>
      </c>
      <c r="E184" s="9">
        <v>92050</v>
      </c>
      <c r="F184" s="9">
        <v>169900</v>
      </c>
      <c r="G184" s="9">
        <v>147200</v>
      </c>
      <c r="H184" s="9">
        <v>115700</v>
      </c>
      <c r="I184" s="9">
        <v>148200</v>
      </c>
      <c r="J184" s="9">
        <v>157600</v>
      </c>
      <c r="K184" s="9">
        <v>143000</v>
      </c>
      <c r="L184" s="9">
        <v>36550</v>
      </c>
      <c r="M184" s="9">
        <v>23850</v>
      </c>
      <c r="N184" s="76">
        <f>SUM(B184:M184)</f>
        <v>1155000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3">SUM(B187:B188)</f>
        <v>400</v>
      </c>
      <c r="C186" s="67">
        <f t="shared" si="43"/>
        <v>302</v>
      </c>
      <c r="D186" s="67">
        <f t="shared" si="43"/>
        <v>804</v>
      </c>
      <c r="E186" s="67">
        <f t="shared" si="43"/>
        <v>1087</v>
      </c>
      <c r="F186" s="67">
        <f t="shared" si="43"/>
        <v>3362</v>
      </c>
      <c r="G186" s="67">
        <f t="shared" si="43"/>
        <v>3826</v>
      </c>
      <c r="H186" s="67">
        <f t="shared" si="43"/>
        <v>5581</v>
      </c>
      <c r="I186" s="67">
        <f t="shared" si="43"/>
        <v>8333</v>
      </c>
      <c r="J186" s="67">
        <f t="shared" si="43"/>
        <v>5747</v>
      </c>
      <c r="K186" s="67">
        <f t="shared" si="43"/>
        <v>1766</v>
      </c>
      <c r="L186" s="67">
        <f t="shared" si="43"/>
        <v>430</v>
      </c>
      <c r="M186" s="67">
        <f t="shared" si="43"/>
        <v>581</v>
      </c>
      <c r="N186" s="68">
        <f>SUM(B186:M186)</f>
        <v>32219</v>
      </c>
      <c r="O186" s="11" t="s">
        <v>334</v>
      </c>
    </row>
    <row r="187" spans="1:19" s="8" customFormat="1" ht="11.8" x14ac:dyDescent="0.2">
      <c r="A187" s="48" t="s">
        <v>46</v>
      </c>
      <c r="B187" s="9">
        <v>0</v>
      </c>
      <c r="C187" s="9">
        <v>32</v>
      </c>
      <c r="D187" s="9">
        <v>24</v>
      </c>
      <c r="E187" s="9">
        <v>57</v>
      </c>
      <c r="F187" s="9">
        <v>462</v>
      </c>
      <c r="G187" s="9">
        <v>526</v>
      </c>
      <c r="H187" s="9">
        <v>581</v>
      </c>
      <c r="I187" s="9">
        <v>583</v>
      </c>
      <c r="J187" s="9">
        <v>947</v>
      </c>
      <c r="K187" s="9">
        <v>396</v>
      </c>
      <c r="L187" s="9">
        <v>50</v>
      </c>
      <c r="M187" s="9">
        <v>31</v>
      </c>
      <c r="N187" s="76">
        <f>SUM(B187:M187)</f>
        <v>3689</v>
      </c>
      <c r="O187" s="7" t="s">
        <v>335</v>
      </c>
      <c r="Q187" s="7"/>
      <c r="R187" s="7"/>
      <c r="S187" s="7"/>
    </row>
    <row r="188" spans="1:19" s="8" customFormat="1" ht="11.8" x14ac:dyDescent="0.2">
      <c r="A188" s="48" t="s">
        <v>70</v>
      </c>
      <c r="B188" s="9">
        <v>400</v>
      </c>
      <c r="C188" s="9">
        <v>270</v>
      </c>
      <c r="D188" s="9">
        <v>780</v>
      </c>
      <c r="E188" s="9">
        <v>1030</v>
      </c>
      <c r="F188" s="9">
        <v>2900</v>
      </c>
      <c r="G188" s="9">
        <v>3300</v>
      </c>
      <c r="H188" s="9">
        <v>5000</v>
      </c>
      <c r="I188" s="9">
        <v>7750</v>
      </c>
      <c r="J188" s="9">
        <v>4800</v>
      </c>
      <c r="K188" s="9">
        <v>1370</v>
      </c>
      <c r="L188" s="9">
        <v>380</v>
      </c>
      <c r="M188" s="9">
        <v>550</v>
      </c>
      <c r="N188" s="76">
        <f>SUM(B188:M188)</f>
        <v>28530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 t="shared" ref="B190:M190" si="44">SUM(B191:B192)</f>
        <v>337</v>
      </c>
      <c r="C190" s="67">
        <f t="shared" si="44"/>
        <v>186</v>
      </c>
      <c r="D190" s="67">
        <f t="shared" si="44"/>
        <v>686</v>
      </c>
      <c r="E190" s="67">
        <f t="shared" si="44"/>
        <v>2710</v>
      </c>
      <c r="F190" s="67">
        <f t="shared" si="44"/>
        <v>6245</v>
      </c>
      <c r="G190" s="67">
        <f t="shared" si="44"/>
        <v>5064</v>
      </c>
      <c r="H190" s="67">
        <f t="shared" si="44"/>
        <v>7391</v>
      </c>
      <c r="I190" s="67">
        <f t="shared" si="44"/>
        <v>7083</v>
      </c>
      <c r="J190" s="67">
        <f t="shared" si="44"/>
        <v>7076</v>
      </c>
      <c r="K190" s="67">
        <f t="shared" si="44"/>
        <v>4780</v>
      </c>
      <c r="L190" s="67">
        <f t="shared" si="44"/>
        <v>483</v>
      </c>
      <c r="M190" s="67">
        <f t="shared" si="44"/>
        <v>205</v>
      </c>
      <c r="N190" s="68">
        <f>SUM(B190:M190)</f>
        <v>42246</v>
      </c>
      <c r="O190" s="11" t="s">
        <v>336</v>
      </c>
    </row>
    <row r="191" spans="1:19" s="8" customFormat="1" ht="11.8" x14ac:dyDescent="0.2">
      <c r="A191" s="48" t="s">
        <v>48</v>
      </c>
      <c r="B191" s="9">
        <v>61</v>
      </c>
      <c r="C191" s="9">
        <v>71</v>
      </c>
      <c r="D191" s="9">
        <v>157</v>
      </c>
      <c r="E191" s="9">
        <v>525</v>
      </c>
      <c r="F191" s="9">
        <v>846</v>
      </c>
      <c r="G191" s="9">
        <v>640</v>
      </c>
      <c r="H191" s="9">
        <v>1059</v>
      </c>
      <c r="I191" s="9">
        <v>918</v>
      </c>
      <c r="J191" s="9">
        <v>975</v>
      </c>
      <c r="K191" s="9">
        <v>746</v>
      </c>
      <c r="L191" s="9">
        <v>68</v>
      </c>
      <c r="M191" s="9">
        <v>60</v>
      </c>
      <c r="N191" s="76">
        <f>SUM(B191:M191)</f>
        <v>6126</v>
      </c>
      <c r="O191" s="7" t="s">
        <v>337</v>
      </c>
      <c r="Q191" s="7"/>
      <c r="R191" s="7"/>
      <c r="S191" s="7"/>
    </row>
    <row r="192" spans="1:19" s="8" customFormat="1" ht="11.8" x14ac:dyDescent="0.2">
      <c r="A192" s="48" t="s">
        <v>59</v>
      </c>
      <c r="B192" s="9">
        <v>276</v>
      </c>
      <c r="C192" s="9">
        <v>115</v>
      </c>
      <c r="D192" s="9">
        <v>529</v>
      </c>
      <c r="E192" s="9">
        <v>2185</v>
      </c>
      <c r="F192" s="9">
        <v>5399</v>
      </c>
      <c r="G192" s="9">
        <v>4424</v>
      </c>
      <c r="H192" s="9">
        <v>6332</v>
      </c>
      <c r="I192" s="9">
        <v>6165</v>
      </c>
      <c r="J192" s="9">
        <v>6101</v>
      </c>
      <c r="K192" s="9">
        <v>4034</v>
      </c>
      <c r="L192" s="9">
        <v>415</v>
      </c>
      <c r="M192" s="9">
        <v>145</v>
      </c>
      <c r="N192" s="76">
        <f>SUM(B192:M192)</f>
        <v>36120</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5">SUM(B195:B198)</f>
        <v>80</v>
      </c>
      <c r="C194" s="67">
        <f t="shared" si="45"/>
        <v>70</v>
      </c>
      <c r="D194" s="67">
        <f t="shared" si="45"/>
        <v>155</v>
      </c>
      <c r="E194" s="67">
        <f t="shared" si="45"/>
        <v>495</v>
      </c>
      <c r="F194" s="67">
        <f t="shared" si="45"/>
        <v>1089</v>
      </c>
      <c r="G194" s="67">
        <f t="shared" si="45"/>
        <v>1290</v>
      </c>
      <c r="H194" s="67">
        <f t="shared" si="45"/>
        <v>3318</v>
      </c>
      <c r="I194" s="67">
        <f t="shared" si="45"/>
        <v>3731</v>
      </c>
      <c r="J194" s="67">
        <f t="shared" si="45"/>
        <v>2073</v>
      </c>
      <c r="K194" s="67">
        <f t="shared" si="45"/>
        <v>498</v>
      </c>
      <c r="L194" s="67">
        <f t="shared" si="45"/>
        <v>250</v>
      </c>
      <c r="M194" s="67">
        <f t="shared" si="45"/>
        <v>75</v>
      </c>
      <c r="N194" s="68">
        <f>SUM(B194:M194)</f>
        <v>13124</v>
      </c>
      <c r="O194" s="11" t="s">
        <v>339</v>
      </c>
    </row>
    <row r="195" spans="1:19" s="8" customFormat="1" ht="11.8" x14ac:dyDescent="0.2">
      <c r="A195" s="48" t="s">
        <v>63</v>
      </c>
      <c r="B195" s="9">
        <v>20</v>
      </c>
      <c r="C195" s="9">
        <v>20</v>
      </c>
      <c r="D195" s="9">
        <v>60</v>
      </c>
      <c r="E195" s="9">
        <v>170</v>
      </c>
      <c r="F195" s="9">
        <v>440</v>
      </c>
      <c r="G195" s="9">
        <v>480</v>
      </c>
      <c r="H195" s="9">
        <v>1300</v>
      </c>
      <c r="I195" s="9">
        <v>1900</v>
      </c>
      <c r="J195" s="9">
        <v>1000</v>
      </c>
      <c r="K195" s="9">
        <v>250</v>
      </c>
      <c r="L195" s="9">
        <v>110</v>
      </c>
      <c r="M195" s="9">
        <v>20</v>
      </c>
      <c r="N195" s="76">
        <f>SUM(B195:M195)</f>
        <v>5770</v>
      </c>
      <c r="O195" s="7" t="s">
        <v>340</v>
      </c>
      <c r="P195" s="7"/>
      <c r="Q195" s="7"/>
      <c r="R195" s="7"/>
      <c r="S195" s="7"/>
    </row>
    <row r="196" spans="1:19" s="8" customFormat="1" ht="11.8" x14ac:dyDescent="0.2">
      <c r="A196" s="48" t="s">
        <v>60</v>
      </c>
      <c r="B196" s="9">
        <v>24</v>
      </c>
      <c r="C196" s="9">
        <v>36</v>
      </c>
      <c r="D196" s="9">
        <v>40</v>
      </c>
      <c r="E196" s="9">
        <v>173</v>
      </c>
      <c r="F196" s="9">
        <v>287</v>
      </c>
      <c r="G196" s="9">
        <v>252</v>
      </c>
      <c r="H196" s="9">
        <v>717</v>
      </c>
      <c r="I196" s="9">
        <v>609</v>
      </c>
      <c r="J196" s="9">
        <v>306</v>
      </c>
      <c r="K196" s="9">
        <v>28</v>
      </c>
      <c r="L196" s="9">
        <v>38</v>
      </c>
      <c r="M196" s="9">
        <v>18</v>
      </c>
      <c r="N196" s="76">
        <f>SUM(B196:M196)</f>
        <v>2528</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1.8" x14ac:dyDescent="0.2">
      <c r="A198" s="48" t="s">
        <v>49</v>
      </c>
      <c r="B198" s="9">
        <v>36</v>
      </c>
      <c r="C198" s="9">
        <v>14</v>
      </c>
      <c r="D198" s="9">
        <v>55</v>
      </c>
      <c r="E198" s="9">
        <v>152</v>
      </c>
      <c r="F198" s="9">
        <v>362</v>
      </c>
      <c r="G198" s="9">
        <v>558</v>
      </c>
      <c r="H198" s="9">
        <v>1301</v>
      </c>
      <c r="I198" s="9">
        <v>1222</v>
      </c>
      <c r="J198" s="9">
        <v>767</v>
      </c>
      <c r="K198" s="9">
        <v>220</v>
      </c>
      <c r="L198" s="9">
        <v>102</v>
      </c>
      <c r="M198" s="9">
        <v>37</v>
      </c>
      <c r="N198" s="76">
        <f>SUM(B198:M198)</f>
        <v>4826</v>
      </c>
      <c r="O198" s="7" t="s">
        <v>343</v>
      </c>
      <c r="P198" s="7"/>
      <c r="Q198" s="7"/>
      <c r="R198" s="7"/>
      <c r="S198" s="7"/>
    </row>
    <row r="199" spans="1:19" s="8" customFormat="1" ht="11.8" x14ac:dyDescent="0.2">
      <c r="A199" s="48"/>
      <c r="B199" s="8" t="s">
        <v>386</v>
      </c>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ht="11.8" x14ac:dyDescent="0.2">
      <c r="A202" s="48" t="s">
        <v>875</v>
      </c>
      <c r="F202" s="9"/>
      <c r="G202" s="9"/>
      <c r="H202" s="9"/>
      <c r="I202" s="9"/>
      <c r="J202" s="9"/>
      <c r="K202" s="9"/>
      <c r="M202" s="9"/>
      <c r="N202" s="76"/>
      <c r="P202" s="7"/>
      <c r="Q202" s="7"/>
      <c r="R202" s="7"/>
      <c r="S202" s="7"/>
    </row>
    <row r="203" spans="1:19" s="12" customFormat="1" x14ac:dyDescent="0.2">
      <c r="A203" s="49"/>
      <c r="F203" s="67"/>
      <c r="G203" s="67"/>
      <c r="H203" s="67"/>
      <c r="I203" s="67"/>
      <c r="J203" s="67"/>
      <c r="K203" s="67"/>
      <c r="M203" s="67"/>
      <c r="N203" s="68"/>
      <c r="O203" s="78" t="s">
        <v>874</v>
      </c>
      <c r="P203" s="11"/>
      <c r="Q203" s="11"/>
      <c r="R203" s="11"/>
      <c r="S203" s="11"/>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25" defaultRowHeight="12.45" x14ac:dyDescent="0.2"/>
  <cols>
    <col min="1" max="1" width="29.25" style="50" customWidth="1"/>
    <col min="2" max="2" width="10" style="2" customWidth="1"/>
    <col min="3" max="3" width="11.75" style="2" customWidth="1"/>
    <col min="4" max="4" width="10" style="2" customWidth="1"/>
    <col min="5" max="5" width="10.25" style="2" bestFit="1" customWidth="1"/>
    <col min="6" max="6" width="9.75" style="1" bestFit="1" customWidth="1"/>
    <col min="7" max="7" width="10.25" style="1" bestFit="1" customWidth="1"/>
    <col min="8" max="8" width="11.125" style="1" customWidth="1"/>
    <col min="9" max="10" width="11.75" style="1" customWidth="1"/>
    <col min="11" max="11" width="9.875" style="1" customWidth="1"/>
    <col min="12" max="12" width="10" style="2" customWidth="1"/>
    <col min="13" max="13" width="10.75" style="1" bestFit="1" customWidth="1"/>
    <col min="14" max="14" width="11.25" style="1" customWidth="1"/>
    <col min="15" max="15" width="40.75" style="52" bestFit="1" customWidth="1"/>
    <col min="16" max="16" width="9.125" style="4" customWidth="1"/>
    <col min="17" max="19" width="9.125" customWidth="1"/>
    <col min="20" max="16384" width="9.125" style="2"/>
  </cols>
  <sheetData>
    <row r="1" spans="1:19" s="130" customFormat="1" x14ac:dyDescent="0.2">
      <c r="A1" s="50"/>
      <c r="F1" s="131"/>
      <c r="G1" s="131"/>
      <c r="H1" s="131"/>
      <c r="I1" s="131"/>
      <c r="J1" s="131"/>
      <c r="K1" s="131"/>
      <c r="M1" s="131"/>
      <c r="N1" s="131"/>
      <c r="O1" s="52"/>
      <c r="P1" s="132"/>
      <c r="Q1" s="133"/>
      <c r="R1" s="133"/>
      <c r="S1" s="133"/>
    </row>
    <row r="2" spans="1:19" s="130" customFormat="1" ht="14.4" x14ac:dyDescent="0.25">
      <c r="A2" s="50"/>
      <c r="B2" s="258" t="s">
        <v>769</v>
      </c>
      <c r="C2" s="258"/>
      <c r="D2" s="258"/>
      <c r="E2" s="258"/>
      <c r="F2" s="258"/>
      <c r="G2" s="258"/>
      <c r="H2" s="258"/>
      <c r="I2" s="258"/>
      <c r="J2" s="258"/>
      <c r="K2" s="258"/>
      <c r="M2" s="131"/>
      <c r="N2" s="131"/>
      <c r="O2" s="52"/>
      <c r="P2" s="132"/>
      <c r="Q2" s="133"/>
      <c r="R2" s="133"/>
      <c r="S2" s="133"/>
    </row>
    <row r="3" spans="1:19" s="130" customFormat="1" ht="14.4" x14ac:dyDescent="0.25">
      <c r="A3" s="50"/>
      <c r="B3" s="259" t="s">
        <v>814</v>
      </c>
      <c r="C3" s="259"/>
      <c r="D3" s="259"/>
      <c r="E3" s="259"/>
      <c r="F3" s="259"/>
      <c r="G3" s="259"/>
      <c r="H3" s="259"/>
      <c r="I3" s="259"/>
      <c r="J3" s="259"/>
      <c r="K3" s="259"/>
      <c r="M3" s="131"/>
      <c r="N3" s="131"/>
      <c r="O3" s="52"/>
      <c r="P3" s="132"/>
      <c r="Q3" s="133"/>
      <c r="R3" s="133"/>
      <c r="S3" s="133"/>
    </row>
    <row r="4" spans="1:19" s="130" customFormat="1" ht="14.4" x14ac:dyDescent="0.25">
      <c r="A4" s="50" t="s">
        <v>770</v>
      </c>
      <c r="B4" s="134"/>
      <c r="C4" s="134"/>
      <c r="D4" s="134"/>
      <c r="E4" s="134"/>
      <c r="F4" s="134"/>
      <c r="G4" s="134"/>
      <c r="H4" s="134"/>
      <c r="I4" s="134"/>
      <c r="J4" s="134"/>
      <c r="K4" s="134"/>
      <c r="M4" s="131"/>
      <c r="N4" s="131"/>
      <c r="O4" s="130" t="s">
        <v>801</v>
      </c>
      <c r="P4" s="132"/>
      <c r="Q4" s="133"/>
      <c r="R4" s="133"/>
      <c r="S4" s="133"/>
    </row>
    <row r="5" spans="1:19" s="127" customFormat="1" ht="28.15" customHeight="1" thickBot="1" x14ac:dyDescent="0.3">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3" t="s">
        <v>753</v>
      </c>
      <c r="O5" s="138" t="s">
        <v>202</v>
      </c>
      <c r="P5" s="126"/>
      <c r="Q5" s="125"/>
      <c r="R5" s="125"/>
      <c r="S5" s="125"/>
    </row>
    <row r="6" spans="1:19" s="12" customFormat="1" ht="11.8" x14ac:dyDescent="0.2">
      <c r="A6" s="49" t="s">
        <v>50</v>
      </c>
      <c r="B6" s="67">
        <f t="shared" ref="B6:M6" si="0">SUM(B8:B204)/2</f>
        <v>146575</v>
      </c>
      <c r="C6" s="67">
        <f t="shared" si="0"/>
        <v>151854</v>
      </c>
      <c r="D6" s="67">
        <f t="shared" si="0"/>
        <v>217370</v>
      </c>
      <c r="E6" s="67">
        <f t="shared" si="0"/>
        <v>599131</v>
      </c>
      <c r="F6" s="67">
        <f t="shared" si="0"/>
        <v>971351</v>
      </c>
      <c r="G6" s="67">
        <f t="shared" si="0"/>
        <v>859990</v>
      </c>
      <c r="H6" s="67">
        <f t="shared" si="0"/>
        <v>1028112</v>
      </c>
      <c r="I6" s="67">
        <f t="shared" si="0"/>
        <v>1165735</v>
      </c>
      <c r="J6" s="67">
        <f t="shared" si="0"/>
        <v>1266742</v>
      </c>
      <c r="K6" s="67">
        <f t="shared" si="0"/>
        <v>968430</v>
      </c>
      <c r="L6" s="67">
        <f t="shared" si="0"/>
        <v>346125</v>
      </c>
      <c r="M6" s="67">
        <f t="shared" si="0"/>
        <v>280056</v>
      </c>
      <c r="N6" s="67">
        <f>SUM(B6:M6)</f>
        <v>8001471</v>
      </c>
      <c r="O6" s="56" t="s">
        <v>369</v>
      </c>
      <c r="P6" s="11"/>
    </row>
    <row r="7" spans="1:19" x14ac:dyDescent="0.2">
      <c r="A7" s="65"/>
    </row>
    <row r="8" spans="1:19" s="12" customFormat="1" ht="11.8" x14ac:dyDescent="0.2">
      <c r="A8" s="46" t="s">
        <v>95</v>
      </c>
      <c r="B8" s="67">
        <f t="shared" ref="B8:M8" si="1">SUM(B9:B10)</f>
        <v>57</v>
      </c>
      <c r="C8" s="67">
        <f t="shared" si="1"/>
        <v>14</v>
      </c>
      <c r="D8" s="67">
        <f t="shared" si="1"/>
        <v>562</v>
      </c>
      <c r="E8" s="67">
        <f t="shared" si="1"/>
        <v>2009</v>
      </c>
      <c r="F8" s="67">
        <f t="shared" si="1"/>
        <v>2908</v>
      </c>
      <c r="G8" s="67">
        <f t="shared" si="1"/>
        <v>1812</v>
      </c>
      <c r="H8" s="67">
        <f t="shared" si="1"/>
        <v>3575</v>
      </c>
      <c r="I8" s="67">
        <f t="shared" si="1"/>
        <v>3709</v>
      </c>
      <c r="J8" s="67">
        <f t="shared" si="1"/>
        <v>3265</v>
      </c>
      <c r="K8" s="67">
        <f t="shared" si="1"/>
        <v>2539</v>
      </c>
      <c r="L8" s="67">
        <f t="shared" si="1"/>
        <v>965</v>
      </c>
      <c r="M8" s="67">
        <f t="shared" si="1"/>
        <v>881</v>
      </c>
      <c r="N8" s="67">
        <f>SUM(B8:M8)</f>
        <v>22296</v>
      </c>
      <c r="O8" s="53" t="s">
        <v>203</v>
      </c>
      <c r="P8" s="11"/>
    </row>
    <row r="9" spans="1:19" s="8" customFormat="1" ht="11.8" x14ac:dyDescent="0.2">
      <c r="A9" s="48" t="s">
        <v>0</v>
      </c>
      <c r="B9" s="9">
        <v>57</v>
      </c>
      <c r="C9" s="9">
        <v>14</v>
      </c>
      <c r="D9" s="9">
        <v>62</v>
      </c>
      <c r="E9" s="9">
        <v>209</v>
      </c>
      <c r="F9" s="9">
        <v>258</v>
      </c>
      <c r="G9" s="9">
        <v>212</v>
      </c>
      <c r="H9" s="9">
        <v>275</v>
      </c>
      <c r="I9" s="9">
        <v>389</v>
      </c>
      <c r="J9" s="9">
        <v>285</v>
      </c>
      <c r="K9" s="9">
        <v>190</v>
      </c>
      <c r="L9" s="9">
        <v>28</v>
      </c>
      <c r="M9" s="9">
        <v>24</v>
      </c>
      <c r="N9" s="9">
        <f>SUM(B9:M9)</f>
        <v>2003</v>
      </c>
      <c r="O9" s="54" t="s">
        <v>204</v>
      </c>
      <c r="P9" s="7"/>
      <c r="Q9" s="7"/>
      <c r="R9" s="7"/>
      <c r="S9" s="7"/>
    </row>
    <row r="10" spans="1:19" s="8" customFormat="1" ht="11.8" x14ac:dyDescent="0.2">
      <c r="A10" s="48" t="s">
        <v>1</v>
      </c>
      <c r="B10" s="9">
        <v>0</v>
      </c>
      <c r="C10" s="9">
        <v>0</v>
      </c>
      <c r="D10" s="9">
        <v>500</v>
      </c>
      <c r="E10" s="9">
        <v>1800</v>
      </c>
      <c r="F10" s="9">
        <v>2650</v>
      </c>
      <c r="G10" s="9">
        <v>1600</v>
      </c>
      <c r="H10" s="9">
        <v>3300</v>
      </c>
      <c r="I10" s="9">
        <v>3320</v>
      </c>
      <c r="J10" s="9">
        <v>2980</v>
      </c>
      <c r="K10" s="9">
        <v>2349</v>
      </c>
      <c r="L10" s="9">
        <v>937</v>
      </c>
      <c r="M10" s="9">
        <v>857</v>
      </c>
      <c r="N10" s="9">
        <f>SUM(B10:M10)</f>
        <v>20293</v>
      </c>
      <c r="O10" s="54" t="s">
        <v>205</v>
      </c>
      <c r="P10" s="7"/>
      <c r="Q10" s="7"/>
      <c r="R10" s="7"/>
      <c r="S10" s="7"/>
    </row>
    <row r="11" spans="1:19" s="8" customFormat="1" ht="11.8" x14ac:dyDescent="0.2">
      <c r="A11" s="48"/>
      <c r="B11" s="9"/>
      <c r="C11" s="9"/>
      <c r="D11" s="9"/>
      <c r="F11" s="9"/>
      <c r="G11" s="9"/>
      <c r="H11" s="9"/>
      <c r="I11" s="9"/>
      <c r="J11" s="9"/>
      <c r="K11" s="9"/>
      <c r="L11" s="9"/>
      <c r="M11" s="9"/>
      <c r="N11" s="67"/>
      <c r="O11" s="54"/>
      <c r="P11" s="7"/>
      <c r="Q11" s="7"/>
      <c r="R11" s="7"/>
      <c r="S11" s="7"/>
    </row>
    <row r="12" spans="1:19" s="12" customFormat="1" ht="11.8" x14ac:dyDescent="0.2">
      <c r="A12" s="49" t="s">
        <v>96</v>
      </c>
      <c r="B12" s="67">
        <f t="shared" ref="B12:M12" si="2">SUM(B13:B14)</f>
        <v>22</v>
      </c>
      <c r="C12" s="67">
        <f t="shared" si="2"/>
        <v>8</v>
      </c>
      <c r="D12" s="67">
        <f t="shared" si="2"/>
        <v>12</v>
      </c>
      <c r="E12" s="67">
        <f t="shared" si="2"/>
        <v>98</v>
      </c>
      <c r="F12" s="67">
        <f t="shared" si="2"/>
        <v>61</v>
      </c>
      <c r="G12" s="67">
        <f t="shared" si="2"/>
        <v>51</v>
      </c>
      <c r="H12" s="67">
        <f>SUM(H13:H14)</f>
        <v>63</v>
      </c>
      <c r="I12" s="67">
        <f t="shared" si="2"/>
        <v>96</v>
      </c>
      <c r="J12" s="67">
        <f t="shared" si="2"/>
        <v>143</v>
      </c>
      <c r="K12" s="67">
        <f t="shared" si="2"/>
        <v>59</v>
      </c>
      <c r="L12" s="67">
        <f t="shared" si="2"/>
        <v>32</v>
      </c>
      <c r="M12" s="67">
        <f t="shared" si="2"/>
        <v>17</v>
      </c>
      <c r="N12" s="67">
        <f>SUM(B12:M12)</f>
        <v>662</v>
      </c>
      <c r="O12" s="53" t="s">
        <v>206</v>
      </c>
      <c r="P12" s="11"/>
    </row>
    <row r="13" spans="1:19" s="8" customFormat="1" ht="11.8" x14ac:dyDescent="0.2">
      <c r="A13" s="48" t="s">
        <v>71</v>
      </c>
      <c r="B13" s="9">
        <v>0</v>
      </c>
      <c r="C13" s="9">
        <v>0</v>
      </c>
      <c r="D13" s="9">
        <v>0</v>
      </c>
      <c r="E13" s="9">
        <v>0</v>
      </c>
      <c r="F13" s="9">
        <v>0</v>
      </c>
      <c r="G13" s="9">
        <v>0</v>
      </c>
      <c r="H13" s="9">
        <v>0</v>
      </c>
      <c r="I13" s="9">
        <v>0</v>
      </c>
      <c r="J13" s="9">
        <v>0</v>
      </c>
      <c r="K13" s="9">
        <v>0</v>
      </c>
      <c r="L13" s="9">
        <v>0</v>
      </c>
      <c r="M13" s="9">
        <v>0</v>
      </c>
      <c r="N13" s="9">
        <f>SUM(B13:M13)</f>
        <v>0</v>
      </c>
      <c r="O13" s="54" t="s">
        <v>207</v>
      </c>
      <c r="P13" s="7"/>
      <c r="Q13" s="7"/>
      <c r="R13" s="7"/>
      <c r="S13" s="7"/>
    </row>
    <row r="14" spans="1:19" s="8" customFormat="1" ht="11.8" x14ac:dyDescent="0.2">
      <c r="A14" s="48" t="s">
        <v>4</v>
      </c>
      <c r="B14" s="9">
        <v>22</v>
      </c>
      <c r="C14" s="9">
        <v>8</v>
      </c>
      <c r="D14" s="9">
        <v>12</v>
      </c>
      <c r="E14" s="9">
        <v>98</v>
      </c>
      <c r="F14" s="9">
        <v>61</v>
      </c>
      <c r="G14" s="9">
        <v>51</v>
      </c>
      <c r="H14" s="9">
        <v>63</v>
      </c>
      <c r="I14" s="9">
        <v>96</v>
      </c>
      <c r="J14" s="9">
        <v>143</v>
      </c>
      <c r="K14" s="9">
        <v>59</v>
      </c>
      <c r="L14" s="9">
        <v>32</v>
      </c>
      <c r="M14" s="9">
        <v>17</v>
      </c>
      <c r="N14" s="9">
        <f>SUM(B14:M14)</f>
        <v>662</v>
      </c>
      <c r="O14" s="54" t="s">
        <v>208</v>
      </c>
      <c r="P14" s="7"/>
      <c r="Q14" s="7"/>
      <c r="R14" s="7"/>
      <c r="S14" s="7"/>
    </row>
    <row r="15" spans="1:19" s="8" customFormat="1" ht="11.8" x14ac:dyDescent="0.2">
      <c r="A15" s="48"/>
      <c r="F15" s="9"/>
      <c r="G15" s="9"/>
      <c r="H15" s="9"/>
      <c r="I15" s="9"/>
      <c r="J15" s="9"/>
      <c r="K15" s="9"/>
      <c r="L15" s="9"/>
      <c r="M15" s="9"/>
      <c r="N15" s="67"/>
      <c r="O15" s="55"/>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7">
        <f>SUM(B16:M16)</f>
        <v>0</v>
      </c>
      <c r="O16" s="53"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9">
        <f>SUM(B17:M17)</f>
        <v>0</v>
      </c>
      <c r="O17" s="54" t="s">
        <v>210</v>
      </c>
      <c r="P17" s="7"/>
      <c r="Q17" s="7"/>
      <c r="R17" s="7"/>
      <c r="S17" s="7"/>
    </row>
    <row r="18" spans="1:19" s="8" customFormat="1" ht="11.8" x14ac:dyDescent="0.2">
      <c r="A18" s="48"/>
      <c r="C18" s="9"/>
      <c r="D18" s="9"/>
      <c r="E18" s="9"/>
      <c r="F18" s="9"/>
      <c r="G18" s="9"/>
      <c r="H18" s="9"/>
      <c r="I18" s="9"/>
      <c r="J18" s="9"/>
      <c r="K18" s="9"/>
      <c r="L18" s="9"/>
      <c r="M18" s="9"/>
      <c r="N18" s="67"/>
      <c r="O18" s="54"/>
      <c r="P18" s="7"/>
      <c r="Q18" s="7"/>
      <c r="R18" s="7"/>
      <c r="S18" s="7"/>
    </row>
    <row r="19" spans="1:19" s="12" customFormat="1" ht="11.8" x14ac:dyDescent="0.2">
      <c r="A19" s="46" t="s">
        <v>98</v>
      </c>
      <c r="B19" s="67">
        <f>SUM(B20:B38)</f>
        <v>78503</v>
      </c>
      <c r="C19" s="67">
        <f>SUM(C20:C38)</f>
        <v>86068</v>
      </c>
      <c r="D19" s="67">
        <f>SUM(D20:D38)</f>
        <v>119996</v>
      </c>
      <c r="E19" s="67">
        <f>SUM(E21:E38)</f>
        <v>204622</v>
      </c>
      <c r="F19" s="67">
        <f t="shared" ref="F19:L19" si="4">SUM(F20:F38)</f>
        <v>270241</v>
      </c>
      <c r="G19" s="67">
        <f t="shared" si="4"/>
        <v>247064</v>
      </c>
      <c r="H19" s="67">
        <f t="shared" si="4"/>
        <v>262491</v>
      </c>
      <c r="I19" s="67">
        <f t="shared" si="4"/>
        <v>275883</v>
      </c>
      <c r="J19" s="67">
        <f t="shared" si="4"/>
        <v>456809</v>
      </c>
      <c r="K19" s="67">
        <f t="shared" si="4"/>
        <v>395889</v>
      </c>
      <c r="L19" s="67">
        <f t="shared" si="4"/>
        <v>219452</v>
      </c>
      <c r="M19" s="67">
        <f>SUM(M20:M38)</f>
        <v>204750</v>
      </c>
      <c r="N19" s="67">
        <f t="shared" ref="N19:N38" si="5">SUM(B19:M19)</f>
        <v>2821768</v>
      </c>
      <c r="O19" s="53" t="s">
        <v>211</v>
      </c>
      <c r="P19" s="11"/>
    </row>
    <row r="20" spans="1:19" s="12" customFormat="1" x14ac:dyDescent="0.2">
      <c r="A20" s="46" t="s">
        <v>400</v>
      </c>
      <c r="B20" s="67"/>
      <c r="C20" s="67"/>
      <c r="D20" s="67"/>
      <c r="E20" s="67"/>
      <c r="F20" s="67"/>
      <c r="G20" s="67"/>
      <c r="H20" s="67"/>
      <c r="I20" s="67"/>
      <c r="J20" s="9">
        <v>168640</v>
      </c>
      <c r="K20" s="9">
        <v>145691</v>
      </c>
      <c r="L20" s="9">
        <v>124784</v>
      </c>
      <c r="M20" s="9">
        <v>107740</v>
      </c>
      <c r="N20" s="9">
        <f t="shared" si="5"/>
        <v>546855</v>
      </c>
      <c r="O20" s="83" t="s">
        <v>564</v>
      </c>
      <c r="P20" s="11"/>
    </row>
    <row r="21" spans="1:19" s="8" customFormat="1" ht="11.8" x14ac:dyDescent="0.2">
      <c r="A21" s="48"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4" t="s">
        <v>212</v>
      </c>
      <c r="P21" s="7"/>
      <c r="Q21" s="7"/>
      <c r="R21" s="7"/>
      <c r="S21" s="7"/>
    </row>
    <row r="22" spans="1:19" s="8" customFormat="1" ht="11.8" x14ac:dyDescent="0.2">
      <c r="A22" s="49"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4" t="s">
        <v>213</v>
      </c>
      <c r="P22" s="7"/>
      <c r="Q22" s="7"/>
      <c r="R22" s="7"/>
      <c r="S22" s="7"/>
    </row>
    <row r="23" spans="1:19" s="8" customFormat="1" ht="11.8" x14ac:dyDescent="0.2">
      <c r="A23" s="47" t="s">
        <v>377</v>
      </c>
      <c r="B23" s="9">
        <v>292</v>
      </c>
      <c r="C23" s="9">
        <v>461</v>
      </c>
      <c r="D23" s="9">
        <v>547</v>
      </c>
      <c r="E23" s="9">
        <v>770</v>
      </c>
      <c r="F23" s="9">
        <v>1071</v>
      </c>
      <c r="G23" s="9">
        <v>961</v>
      </c>
      <c r="H23" s="9">
        <v>933</v>
      </c>
      <c r="I23" s="9">
        <v>1105</v>
      </c>
      <c r="J23" s="9">
        <v>1102</v>
      </c>
      <c r="K23" s="9">
        <v>972</v>
      </c>
      <c r="L23" s="9">
        <v>481</v>
      </c>
      <c r="M23" s="9">
        <v>386</v>
      </c>
      <c r="N23" s="9">
        <f t="shared" si="5"/>
        <v>9081</v>
      </c>
      <c r="O23" s="54" t="s">
        <v>214</v>
      </c>
      <c r="P23" s="7"/>
      <c r="Q23" s="7"/>
      <c r="R23" s="7"/>
      <c r="S23" s="7"/>
    </row>
    <row r="24" spans="1:19" s="8" customFormat="1" ht="11.8" x14ac:dyDescent="0.2">
      <c r="A24" s="48" t="s">
        <v>184</v>
      </c>
      <c r="B24" s="9">
        <v>0</v>
      </c>
      <c r="C24" s="9">
        <v>0</v>
      </c>
      <c r="D24" s="9">
        <v>0</v>
      </c>
      <c r="E24" s="9">
        <v>0</v>
      </c>
      <c r="F24" s="9">
        <v>0</v>
      </c>
      <c r="G24" s="9">
        <v>0</v>
      </c>
      <c r="H24" s="9">
        <v>0</v>
      </c>
      <c r="I24" s="9">
        <v>0</v>
      </c>
      <c r="J24" s="9">
        <v>0</v>
      </c>
      <c r="K24" s="9">
        <v>0</v>
      </c>
      <c r="L24" s="9">
        <v>0</v>
      </c>
      <c r="M24" s="9">
        <v>0</v>
      </c>
      <c r="N24" s="9">
        <f t="shared" si="5"/>
        <v>0</v>
      </c>
      <c r="O24" s="55" t="s">
        <v>347</v>
      </c>
      <c r="P24" s="7"/>
      <c r="Q24" s="7"/>
      <c r="R24" s="7"/>
      <c r="S24" s="7"/>
    </row>
    <row r="25" spans="1:19" s="8" customFormat="1" ht="11.8" x14ac:dyDescent="0.2">
      <c r="A25" s="48" t="s">
        <v>2</v>
      </c>
      <c r="B25" s="9">
        <v>0</v>
      </c>
      <c r="C25" s="9">
        <v>0</v>
      </c>
      <c r="D25" s="9">
        <v>0</v>
      </c>
      <c r="E25" s="9">
        <v>0</v>
      </c>
      <c r="F25" s="9">
        <v>0</v>
      </c>
      <c r="G25" s="9">
        <v>0</v>
      </c>
      <c r="H25" s="9">
        <v>0</v>
      </c>
      <c r="I25" s="9">
        <v>0</v>
      </c>
      <c r="J25" s="9">
        <v>0</v>
      </c>
      <c r="K25" s="9">
        <v>0</v>
      </c>
      <c r="L25" s="9">
        <v>0</v>
      </c>
      <c r="M25" s="9">
        <v>0</v>
      </c>
      <c r="N25" s="9">
        <f t="shared" si="5"/>
        <v>0</v>
      </c>
      <c r="O25" s="54" t="s">
        <v>215</v>
      </c>
      <c r="P25" s="7"/>
      <c r="Q25" s="7"/>
      <c r="R25" s="7"/>
      <c r="S25" s="7"/>
    </row>
    <row r="26" spans="1:19" s="8" customFormat="1" ht="11.8" x14ac:dyDescent="0.2">
      <c r="A26" s="48" t="s">
        <v>66</v>
      </c>
      <c r="B26" s="9">
        <v>0</v>
      </c>
      <c r="C26" s="9">
        <v>44</v>
      </c>
      <c r="D26" s="9">
        <v>69</v>
      </c>
      <c r="E26" s="9">
        <v>108</v>
      </c>
      <c r="F26" s="9">
        <v>173</v>
      </c>
      <c r="G26" s="9">
        <v>329</v>
      </c>
      <c r="H26" s="9">
        <v>309</v>
      </c>
      <c r="I26" s="9">
        <v>125</v>
      </c>
      <c r="J26" s="9">
        <v>66</v>
      </c>
      <c r="K26" s="9">
        <v>80</v>
      </c>
      <c r="L26" s="9">
        <v>31</v>
      </c>
      <c r="M26" s="9">
        <v>20</v>
      </c>
      <c r="N26" s="9">
        <f t="shared" si="5"/>
        <v>1354</v>
      </c>
      <c r="O26" s="54" t="s">
        <v>217</v>
      </c>
      <c r="P26" s="7"/>
      <c r="Q26" s="7"/>
      <c r="R26" s="7"/>
      <c r="S26" s="7"/>
    </row>
    <row r="27" spans="1:19" s="8" customFormat="1" ht="11.8" x14ac:dyDescent="0.2">
      <c r="A27" s="48" t="s">
        <v>380</v>
      </c>
      <c r="B27" s="9">
        <v>40</v>
      </c>
      <c r="C27" s="9">
        <v>50</v>
      </c>
      <c r="D27" s="9">
        <v>67</v>
      </c>
      <c r="E27" s="9">
        <v>56</v>
      </c>
      <c r="F27" s="9">
        <v>33</v>
      </c>
      <c r="G27" s="9">
        <v>34</v>
      </c>
      <c r="H27" s="9">
        <v>46</v>
      </c>
      <c r="I27" s="9">
        <v>47</v>
      </c>
      <c r="J27" s="9">
        <v>44</v>
      </c>
      <c r="K27" s="9">
        <v>40</v>
      </c>
      <c r="L27" s="9">
        <v>32</v>
      </c>
      <c r="M27" s="9">
        <v>42</v>
      </c>
      <c r="N27" s="9">
        <f t="shared" si="5"/>
        <v>531</v>
      </c>
      <c r="O27" s="54" t="s">
        <v>455</v>
      </c>
      <c r="P27" s="7"/>
      <c r="Q27" s="7"/>
      <c r="R27" s="7"/>
      <c r="S27" s="7"/>
    </row>
    <row r="28" spans="1:19" s="8" customFormat="1" ht="12.45" customHeight="1" x14ac:dyDescent="0.2">
      <c r="A28" s="48" t="s">
        <v>3</v>
      </c>
      <c r="B28" s="9">
        <v>0</v>
      </c>
      <c r="C28" s="9">
        <v>0</v>
      </c>
      <c r="D28" s="9">
        <v>0</v>
      </c>
      <c r="E28" s="9">
        <v>0</v>
      </c>
      <c r="F28" s="9">
        <v>0</v>
      </c>
      <c r="G28" s="9">
        <v>0</v>
      </c>
      <c r="H28" s="9">
        <v>0</v>
      </c>
      <c r="I28" s="9">
        <v>0</v>
      </c>
      <c r="J28" s="9">
        <v>0</v>
      </c>
      <c r="K28" s="9">
        <v>0</v>
      </c>
      <c r="L28" s="9">
        <v>0</v>
      </c>
      <c r="M28" s="9">
        <v>0</v>
      </c>
      <c r="N28" s="9">
        <f t="shared" si="5"/>
        <v>0</v>
      </c>
      <c r="O28" s="54" t="s">
        <v>218</v>
      </c>
      <c r="P28" s="7"/>
      <c r="Q28" s="7"/>
      <c r="R28" s="7"/>
      <c r="S28" s="7"/>
    </row>
    <row r="29" spans="1:19" s="8" customFormat="1" ht="11.8" x14ac:dyDescent="0.2">
      <c r="A29" s="48" t="s">
        <v>54</v>
      </c>
      <c r="B29" s="9">
        <v>0</v>
      </c>
      <c r="C29" s="9">
        <v>0</v>
      </c>
      <c r="D29" s="9">
        <v>0</v>
      </c>
      <c r="E29" s="9">
        <v>0</v>
      </c>
      <c r="F29" s="9">
        <v>0</v>
      </c>
      <c r="G29" s="9">
        <v>0</v>
      </c>
      <c r="H29" s="9">
        <v>0</v>
      </c>
      <c r="I29" s="9">
        <v>0</v>
      </c>
      <c r="J29" s="9">
        <v>0</v>
      </c>
      <c r="K29" s="9">
        <v>0</v>
      </c>
      <c r="L29" s="9">
        <v>0</v>
      </c>
      <c r="M29" s="9">
        <v>0</v>
      </c>
      <c r="N29" s="9">
        <f t="shared" si="5"/>
        <v>0</v>
      </c>
      <c r="O29" s="54" t="s">
        <v>219</v>
      </c>
      <c r="P29" s="7"/>
      <c r="Q29" s="7"/>
      <c r="R29" s="7"/>
      <c r="S29" s="7"/>
    </row>
    <row r="30" spans="1:19" s="8" customFormat="1" ht="11.8" x14ac:dyDescent="0.2">
      <c r="A30" s="48" t="s">
        <v>384</v>
      </c>
      <c r="B30" s="9">
        <v>0</v>
      </c>
      <c r="C30" s="9">
        <v>0</v>
      </c>
      <c r="D30" s="9">
        <v>0</v>
      </c>
      <c r="E30" s="9">
        <v>0</v>
      </c>
      <c r="F30" s="9">
        <v>0</v>
      </c>
      <c r="G30" s="9">
        <v>0</v>
      </c>
      <c r="H30" s="9">
        <v>0</v>
      </c>
      <c r="I30" s="9">
        <v>0</v>
      </c>
      <c r="J30" s="9">
        <v>814</v>
      </c>
      <c r="K30" s="9">
        <v>0</v>
      </c>
      <c r="L30" s="9">
        <v>0</v>
      </c>
      <c r="M30" s="9">
        <v>0</v>
      </c>
      <c r="N30" s="9">
        <f t="shared" si="5"/>
        <v>814</v>
      </c>
      <c r="O30" s="54" t="s">
        <v>793</v>
      </c>
      <c r="P30" s="7"/>
      <c r="Q30" s="7"/>
      <c r="R30" s="7"/>
      <c r="S30" s="7"/>
    </row>
    <row r="31" spans="1:19" s="8" customFormat="1" ht="11.8" x14ac:dyDescent="0.2">
      <c r="A31" s="48" t="s">
        <v>374</v>
      </c>
      <c r="B31" s="9">
        <v>286</v>
      </c>
      <c r="C31" s="9">
        <v>510</v>
      </c>
      <c r="D31" s="9">
        <v>671</v>
      </c>
      <c r="E31" s="9">
        <v>1009</v>
      </c>
      <c r="F31" s="9">
        <v>1489</v>
      </c>
      <c r="G31" s="9">
        <v>1650</v>
      </c>
      <c r="H31" s="9">
        <v>2035</v>
      </c>
      <c r="I31" s="9">
        <v>1865</v>
      </c>
      <c r="J31" s="9">
        <v>1847</v>
      </c>
      <c r="K31" s="9">
        <v>1438</v>
      </c>
      <c r="L31" s="9">
        <v>579</v>
      </c>
      <c r="M31" s="9">
        <v>572</v>
      </c>
      <c r="N31" s="9">
        <f t="shared" si="5"/>
        <v>13951</v>
      </c>
      <c r="O31" s="54" t="s">
        <v>220</v>
      </c>
      <c r="P31" s="7"/>
      <c r="Q31" s="7"/>
      <c r="R31" s="7"/>
      <c r="S31" s="7"/>
    </row>
    <row r="32" spans="1:19" s="8" customFormat="1" ht="11.8" x14ac:dyDescent="0.2">
      <c r="A32" s="48" t="s">
        <v>88</v>
      </c>
      <c r="B32" s="9">
        <v>384</v>
      </c>
      <c r="C32" s="9">
        <v>327</v>
      </c>
      <c r="D32" s="9">
        <v>275</v>
      </c>
      <c r="E32" s="9">
        <v>980</v>
      </c>
      <c r="F32" s="9">
        <v>1148</v>
      </c>
      <c r="G32" s="9">
        <v>1016</v>
      </c>
      <c r="H32" s="9">
        <v>1025</v>
      </c>
      <c r="I32" s="9">
        <v>1058</v>
      </c>
      <c r="J32" s="9">
        <v>1188</v>
      </c>
      <c r="K32" s="9">
        <v>1080</v>
      </c>
      <c r="L32" s="9">
        <v>511</v>
      </c>
      <c r="M32" s="9">
        <v>267</v>
      </c>
      <c r="N32" s="9">
        <f t="shared" si="5"/>
        <v>9259</v>
      </c>
      <c r="O32" s="54" t="s">
        <v>221</v>
      </c>
      <c r="P32" s="7"/>
      <c r="Q32" s="7"/>
      <c r="R32" s="7"/>
      <c r="S32" s="7"/>
    </row>
    <row r="33" spans="1:19" s="8" customFormat="1" ht="11.8" x14ac:dyDescent="0.2">
      <c r="A33" s="48" t="s">
        <v>6</v>
      </c>
      <c r="B33" s="9">
        <v>0</v>
      </c>
      <c r="C33" s="9">
        <v>0</v>
      </c>
      <c r="D33" s="9">
        <v>105</v>
      </c>
      <c r="E33" s="9">
        <v>361</v>
      </c>
      <c r="F33" s="9">
        <v>819</v>
      </c>
      <c r="G33" s="9">
        <v>775</v>
      </c>
      <c r="H33" s="9">
        <v>1208</v>
      </c>
      <c r="I33" s="9">
        <v>1676</v>
      </c>
      <c r="J33" s="9">
        <v>1318</v>
      </c>
      <c r="K33" s="9">
        <v>429</v>
      </c>
      <c r="L33" s="9">
        <v>0</v>
      </c>
      <c r="M33" s="9">
        <v>0</v>
      </c>
      <c r="N33" s="9">
        <f t="shared" si="5"/>
        <v>6691</v>
      </c>
      <c r="O33" s="54" t="s">
        <v>222</v>
      </c>
      <c r="P33" s="7"/>
      <c r="Q33" s="7"/>
      <c r="R33" s="7"/>
      <c r="S33" s="7"/>
    </row>
    <row r="34" spans="1:19" s="8" customFormat="1" ht="11.8" x14ac:dyDescent="0.2">
      <c r="A34" s="48" t="s">
        <v>65</v>
      </c>
      <c r="B34" s="9">
        <v>0</v>
      </c>
      <c r="C34" s="9">
        <v>0</v>
      </c>
      <c r="D34" s="9">
        <v>0</v>
      </c>
      <c r="E34" s="9">
        <v>100</v>
      </c>
      <c r="F34" s="9">
        <v>82</v>
      </c>
      <c r="G34" s="9">
        <v>101</v>
      </c>
      <c r="H34" s="9">
        <v>262</v>
      </c>
      <c r="I34" s="9">
        <v>242</v>
      </c>
      <c r="J34" s="9">
        <v>68</v>
      </c>
      <c r="K34" s="9">
        <v>41</v>
      </c>
      <c r="L34" s="9">
        <v>62</v>
      </c>
      <c r="M34" s="9">
        <v>0</v>
      </c>
      <c r="N34" s="9">
        <f t="shared" si="5"/>
        <v>958</v>
      </c>
      <c r="O34" s="54" t="s">
        <v>216</v>
      </c>
      <c r="P34" s="7"/>
      <c r="Q34" s="7"/>
      <c r="R34" s="7"/>
      <c r="S34" s="7"/>
    </row>
    <row r="35" spans="1:19" s="8" customFormat="1" ht="11.8" x14ac:dyDescent="0.2">
      <c r="A35" s="48" t="s">
        <v>75</v>
      </c>
      <c r="B35" s="9">
        <v>330</v>
      </c>
      <c r="C35" s="9">
        <v>320</v>
      </c>
      <c r="D35" s="9">
        <v>361</v>
      </c>
      <c r="E35" s="9">
        <v>542</v>
      </c>
      <c r="F35" s="9">
        <v>521</v>
      </c>
      <c r="G35" s="9">
        <v>557</v>
      </c>
      <c r="H35" s="9">
        <v>437</v>
      </c>
      <c r="I35" s="9">
        <v>595</v>
      </c>
      <c r="J35" s="9">
        <v>604</v>
      </c>
      <c r="K35" s="9">
        <v>525</v>
      </c>
      <c r="L35" s="9">
        <v>163</v>
      </c>
      <c r="M35" s="9">
        <v>224</v>
      </c>
      <c r="N35" s="9">
        <f t="shared" si="5"/>
        <v>5179</v>
      </c>
      <c r="O35" s="54" t="s">
        <v>223</v>
      </c>
      <c r="P35" s="7"/>
      <c r="Q35" s="7"/>
      <c r="R35" s="7"/>
      <c r="S35" s="7"/>
    </row>
    <row r="36" spans="1:19" s="8" customFormat="1" ht="11.8" x14ac:dyDescent="0.2">
      <c r="A36" s="48"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4" t="s">
        <v>224</v>
      </c>
      <c r="P36" s="7"/>
      <c r="Q36" s="7"/>
      <c r="R36" s="7"/>
      <c r="S36" s="7"/>
    </row>
    <row r="37" spans="1:19" s="8" customFormat="1" ht="11.8" x14ac:dyDescent="0.2">
      <c r="A37" s="48" t="s">
        <v>375</v>
      </c>
      <c r="B37" s="9">
        <v>17076</v>
      </c>
      <c r="C37" s="9">
        <v>16139</v>
      </c>
      <c r="D37" s="9">
        <v>20132</v>
      </c>
      <c r="E37" s="9">
        <v>5780</v>
      </c>
      <c r="F37" s="9">
        <v>9879</v>
      </c>
      <c r="G37" s="9">
        <v>6648</v>
      </c>
      <c r="H37" s="9">
        <v>6613</v>
      </c>
      <c r="I37" s="9">
        <v>9639</v>
      </c>
      <c r="J37" s="77">
        <v>6391</v>
      </c>
      <c r="K37" s="9">
        <v>16026</v>
      </c>
      <c r="L37" s="9" t="s">
        <v>399</v>
      </c>
      <c r="M37" s="9">
        <v>11393</v>
      </c>
      <c r="N37" s="9">
        <f t="shared" si="5"/>
        <v>125716</v>
      </c>
      <c r="O37" s="54" t="s">
        <v>225</v>
      </c>
      <c r="P37" s="7"/>
      <c r="Q37" s="7"/>
      <c r="R37" s="7"/>
      <c r="S37" s="7"/>
    </row>
    <row r="38" spans="1:19" s="8" customFormat="1" ht="11.8" x14ac:dyDescent="0.2">
      <c r="A38" s="48"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4" t="s">
        <v>226</v>
      </c>
      <c r="P38" s="7"/>
      <c r="Q38" s="7"/>
      <c r="R38" s="7"/>
      <c r="S38" s="7"/>
    </row>
    <row r="39" spans="1:19" s="8" customFormat="1" ht="11.8" x14ac:dyDescent="0.2">
      <c r="A39" s="48"/>
      <c r="B39" s="9"/>
      <c r="C39" s="9"/>
      <c r="D39" s="9"/>
      <c r="F39" s="9" t="s">
        <v>386</v>
      </c>
      <c r="G39" s="9"/>
      <c r="H39" s="9"/>
      <c r="I39" s="9"/>
      <c r="J39" s="9"/>
      <c r="K39" s="9"/>
      <c r="L39" s="9"/>
      <c r="M39" s="9"/>
      <c r="N39" s="67"/>
      <c r="O39" s="55"/>
      <c r="P39" s="7"/>
      <c r="Q39" s="7"/>
      <c r="R39" s="7"/>
      <c r="S39" s="7"/>
    </row>
    <row r="40" spans="1:19" s="12" customFormat="1" ht="11.8" x14ac:dyDescent="0.2">
      <c r="A40" s="46" t="s">
        <v>99</v>
      </c>
      <c r="B40" s="67">
        <f t="shared" ref="B40:M40" si="6">SUM(B41:B41)</f>
        <v>30</v>
      </c>
      <c r="C40" s="67">
        <f t="shared" si="6"/>
        <v>4</v>
      </c>
      <c r="D40" s="67">
        <f t="shared" si="6"/>
        <v>14</v>
      </c>
      <c r="E40" s="67">
        <f t="shared" si="6"/>
        <v>32</v>
      </c>
      <c r="F40" s="67">
        <f t="shared" si="6"/>
        <v>36</v>
      </c>
      <c r="G40" s="67">
        <f t="shared" si="6"/>
        <v>52</v>
      </c>
      <c r="H40" s="67">
        <f t="shared" si="6"/>
        <v>108</v>
      </c>
      <c r="I40" s="67">
        <f t="shared" si="6"/>
        <v>106</v>
      </c>
      <c r="J40" s="67">
        <f t="shared" si="6"/>
        <v>66</v>
      </c>
      <c r="K40" s="67">
        <f t="shared" si="6"/>
        <v>42</v>
      </c>
      <c r="L40" s="67">
        <f t="shared" si="6"/>
        <v>12</v>
      </c>
      <c r="M40" s="67">
        <f t="shared" si="6"/>
        <v>8</v>
      </c>
      <c r="N40" s="67">
        <f>SUM(B40:M40)</f>
        <v>510</v>
      </c>
      <c r="O40" s="53" t="s">
        <v>227</v>
      </c>
      <c r="P40" s="11"/>
    </row>
    <row r="41" spans="1:19" s="8" customFormat="1" ht="11.8" x14ac:dyDescent="0.2">
      <c r="A41" s="48" t="s">
        <v>7</v>
      </c>
      <c r="B41" s="9">
        <v>30</v>
      </c>
      <c r="C41" s="9">
        <v>4</v>
      </c>
      <c r="D41" s="9">
        <v>14</v>
      </c>
      <c r="E41" s="9">
        <v>32</v>
      </c>
      <c r="F41" s="9">
        <v>36</v>
      </c>
      <c r="G41" s="9">
        <v>52</v>
      </c>
      <c r="H41" s="9">
        <v>108</v>
      </c>
      <c r="I41" s="9">
        <v>106</v>
      </c>
      <c r="J41" s="9">
        <v>66</v>
      </c>
      <c r="K41" s="9">
        <v>42</v>
      </c>
      <c r="L41" s="9">
        <v>12</v>
      </c>
      <c r="M41" s="9">
        <v>8</v>
      </c>
      <c r="N41" s="9">
        <f>SUM(B41:M41)</f>
        <v>510</v>
      </c>
      <c r="O41" s="54" t="s">
        <v>228</v>
      </c>
      <c r="P41" s="7"/>
      <c r="Q41" s="7"/>
      <c r="R41" s="7"/>
      <c r="S41" s="7"/>
    </row>
    <row r="42" spans="1:19" s="8" customFormat="1" ht="11.8" x14ac:dyDescent="0.2">
      <c r="A42" s="48"/>
      <c r="B42" s="9"/>
      <c r="C42" s="9"/>
      <c r="D42" s="9"/>
      <c r="F42" s="9"/>
      <c r="G42" s="9"/>
      <c r="H42" s="9"/>
      <c r="I42" s="9"/>
      <c r="J42" s="9"/>
      <c r="K42" s="9"/>
      <c r="L42" s="9"/>
      <c r="M42" s="9"/>
      <c r="N42" s="67"/>
      <c r="O42" s="54"/>
      <c r="P42" s="7"/>
      <c r="Q42" s="7"/>
      <c r="R42" s="7"/>
      <c r="S42" s="7"/>
    </row>
    <row r="43" spans="1:19" s="12" customFormat="1" ht="11.8" x14ac:dyDescent="0.2">
      <c r="A43" s="46" t="s">
        <v>100</v>
      </c>
      <c r="B43" s="67">
        <f t="shared" ref="B43:M43" si="7">SUM(B44:B45)</f>
        <v>656</v>
      </c>
      <c r="C43" s="67">
        <f t="shared" si="7"/>
        <v>558</v>
      </c>
      <c r="D43" s="67">
        <f t="shared" si="7"/>
        <v>1527</v>
      </c>
      <c r="E43" s="67">
        <f t="shared" si="7"/>
        <v>4487</v>
      </c>
      <c r="F43" s="67">
        <f t="shared" si="7"/>
        <v>8978</v>
      </c>
      <c r="G43" s="67">
        <f t="shared" si="7"/>
        <v>4457</v>
      </c>
      <c r="H43" s="67">
        <f t="shared" si="7"/>
        <v>4378</v>
      </c>
      <c r="I43" s="67">
        <f t="shared" si="7"/>
        <v>6550</v>
      </c>
      <c r="J43" s="67">
        <f t="shared" si="7"/>
        <v>8657</v>
      </c>
      <c r="K43" s="67">
        <f t="shared" si="7"/>
        <v>4096</v>
      </c>
      <c r="L43" s="67">
        <f t="shared" si="7"/>
        <v>1077</v>
      </c>
      <c r="M43" s="67">
        <f t="shared" si="7"/>
        <v>539</v>
      </c>
      <c r="N43" s="67">
        <f>SUM(B43:M43)</f>
        <v>45960</v>
      </c>
      <c r="O43" s="53" t="s">
        <v>229</v>
      </c>
      <c r="P43" s="11"/>
    </row>
    <row r="44" spans="1:19" s="8" customFormat="1" ht="11.8" x14ac:dyDescent="0.2">
      <c r="A44" s="48" t="s">
        <v>8</v>
      </c>
      <c r="B44" s="9">
        <v>0</v>
      </c>
      <c r="C44" s="9">
        <v>0</v>
      </c>
      <c r="D44" s="9">
        <v>0</v>
      </c>
      <c r="E44" s="9">
        <v>0</v>
      </c>
      <c r="F44" s="9">
        <v>0</v>
      </c>
      <c r="G44" s="9">
        <v>0</v>
      </c>
      <c r="H44" s="9">
        <v>0</v>
      </c>
      <c r="I44" s="9">
        <v>0</v>
      </c>
      <c r="J44" s="9">
        <v>0</v>
      </c>
      <c r="K44" s="9">
        <v>0</v>
      </c>
      <c r="L44" s="9">
        <v>0</v>
      </c>
      <c r="M44" s="9">
        <v>0</v>
      </c>
      <c r="N44" s="9">
        <f>SUM(B44:M44)</f>
        <v>0</v>
      </c>
      <c r="O44" s="54" t="s">
        <v>230</v>
      </c>
      <c r="P44" s="7"/>
      <c r="Q44" s="7"/>
      <c r="R44" s="7"/>
      <c r="S44" s="7"/>
    </row>
    <row r="45" spans="1:19" s="8" customFormat="1" ht="11.8" x14ac:dyDescent="0.2">
      <c r="A45" s="48" t="s">
        <v>85</v>
      </c>
      <c r="B45" s="9">
        <v>656</v>
      </c>
      <c r="C45" s="9">
        <v>558</v>
      </c>
      <c r="D45" s="9">
        <v>1527</v>
      </c>
      <c r="E45" s="9">
        <v>4487</v>
      </c>
      <c r="F45" s="9">
        <v>8978</v>
      </c>
      <c r="G45" s="9">
        <v>4457</v>
      </c>
      <c r="H45" s="9">
        <v>4378</v>
      </c>
      <c r="I45" s="9">
        <v>6550</v>
      </c>
      <c r="J45" s="9">
        <v>8657</v>
      </c>
      <c r="K45" s="9">
        <v>4096</v>
      </c>
      <c r="L45" s="9">
        <v>1077</v>
      </c>
      <c r="M45" s="9">
        <v>539</v>
      </c>
      <c r="N45" s="9">
        <f>SUM(B45:M45)</f>
        <v>45960</v>
      </c>
      <c r="O45" s="54" t="s">
        <v>231</v>
      </c>
      <c r="P45" s="7"/>
      <c r="Q45" s="7"/>
      <c r="R45" s="7"/>
      <c r="S45" s="7"/>
    </row>
    <row r="46" spans="1:19" s="8" customFormat="1" ht="11.8" x14ac:dyDescent="0.2">
      <c r="A46" s="48"/>
      <c r="B46" s="9"/>
      <c r="C46" s="9"/>
      <c r="D46" s="9"/>
      <c r="F46" s="9"/>
      <c r="G46" s="9"/>
      <c r="H46" s="9"/>
      <c r="I46" s="9"/>
      <c r="J46" s="9"/>
      <c r="K46" s="9"/>
      <c r="L46" s="9"/>
      <c r="M46" s="9"/>
      <c r="N46" s="67"/>
      <c r="O46" s="55"/>
      <c r="P46" s="7"/>
      <c r="Q46" s="7"/>
      <c r="R46" s="7"/>
      <c r="S46" s="7"/>
    </row>
    <row r="47" spans="1:19" s="12" customFormat="1" ht="11.8" x14ac:dyDescent="0.2">
      <c r="A47" s="46" t="s">
        <v>101</v>
      </c>
      <c r="B47" s="67">
        <f t="shared" ref="B47:M47" si="8">SUM(B48:B48)</f>
        <v>61</v>
      </c>
      <c r="C47" s="67">
        <f t="shared" si="8"/>
        <v>53</v>
      </c>
      <c r="D47" s="67">
        <f t="shared" si="8"/>
        <v>42</v>
      </c>
      <c r="E47" s="67">
        <f t="shared" si="8"/>
        <v>107</v>
      </c>
      <c r="F47" s="67">
        <f t="shared" si="8"/>
        <v>124</v>
      </c>
      <c r="G47" s="67">
        <f t="shared" si="8"/>
        <v>73</v>
      </c>
      <c r="H47" s="67">
        <f t="shared" si="8"/>
        <v>145</v>
      </c>
      <c r="I47" s="67">
        <f t="shared" si="8"/>
        <v>310</v>
      </c>
      <c r="J47" s="67">
        <f t="shared" si="8"/>
        <v>205</v>
      </c>
      <c r="K47" s="67">
        <f t="shared" si="8"/>
        <v>250</v>
      </c>
      <c r="L47" s="67">
        <f t="shared" si="8"/>
        <v>94</v>
      </c>
      <c r="M47" s="67">
        <f t="shared" si="8"/>
        <v>111</v>
      </c>
      <c r="N47" s="67">
        <f>SUM(B47:M47)</f>
        <v>1575</v>
      </c>
      <c r="O47" s="53" t="s">
        <v>232</v>
      </c>
      <c r="P47" s="11"/>
    </row>
    <row r="48" spans="1:19" s="8" customFormat="1" ht="11.8" x14ac:dyDescent="0.2">
      <c r="A48" s="48" t="s">
        <v>9</v>
      </c>
      <c r="B48" s="9">
        <v>61</v>
      </c>
      <c r="C48" s="9">
        <v>53</v>
      </c>
      <c r="D48" s="9">
        <v>42</v>
      </c>
      <c r="E48" s="9">
        <v>107</v>
      </c>
      <c r="F48" s="9">
        <v>124</v>
      </c>
      <c r="G48" s="9">
        <v>73</v>
      </c>
      <c r="H48" s="9">
        <v>145</v>
      </c>
      <c r="I48" s="9">
        <v>310</v>
      </c>
      <c r="J48" s="9">
        <v>205</v>
      </c>
      <c r="K48" s="9">
        <v>250</v>
      </c>
      <c r="L48" s="9">
        <v>94</v>
      </c>
      <c r="M48" s="9">
        <v>111</v>
      </c>
      <c r="N48" s="9">
        <f>SUM(B48:M48)</f>
        <v>1575</v>
      </c>
      <c r="O48" s="54" t="s">
        <v>233</v>
      </c>
      <c r="P48" s="7"/>
      <c r="Q48" s="7"/>
      <c r="R48" s="7"/>
      <c r="S48" s="7"/>
    </row>
    <row r="49" spans="1:19" s="8" customFormat="1" ht="11.8" x14ac:dyDescent="0.2">
      <c r="A49" s="48"/>
      <c r="B49" s="9"/>
      <c r="C49" s="9"/>
      <c r="D49" s="9"/>
      <c r="E49" s="9"/>
      <c r="F49" s="9"/>
      <c r="G49" s="9"/>
      <c r="H49" s="9"/>
      <c r="I49" s="9"/>
      <c r="J49" s="9"/>
      <c r="K49" s="9"/>
      <c r="L49" s="9"/>
      <c r="M49" s="9"/>
      <c r="N49" s="67"/>
      <c r="O49" s="55"/>
      <c r="P49" s="7"/>
      <c r="Q49" s="7"/>
      <c r="R49" s="7"/>
      <c r="S49" s="7"/>
    </row>
    <row r="50" spans="1:19" s="12" customFormat="1" ht="11.8" x14ac:dyDescent="0.2">
      <c r="A50" s="46" t="s">
        <v>102</v>
      </c>
      <c r="B50" s="67">
        <f t="shared" ref="B50:G50" si="9">SUM(B51:B58)</f>
        <v>10213</v>
      </c>
      <c r="C50" s="67">
        <f t="shared" si="9"/>
        <v>10939</v>
      </c>
      <c r="D50" s="67">
        <f t="shared" si="9"/>
        <v>16123</v>
      </c>
      <c r="E50" s="67">
        <f t="shared" si="9"/>
        <v>85026</v>
      </c>
      <c r="F50" s="67">
        <f t="shared" si="9"/>
        <v>159681</v>
      </c>
      <c r="G50" s="67">
        <f t="shared" si="9"/>
        <v>197764</v>
      </c>
      <c r="H50" s="67">
        <f t="shared" ref="H50:M50" si="10">SUM(H51:H58)</f>
        <v>251075</v>
      </c>
      <c r="I50" s="67">
        <f t="shared" si="10"/>
        <v>294109</v>
      </c>
      <c r="J50" s="67">
        <f t="shared" si="10"/>
        <v>244703</v>
      </c>
      <c r="K50" s="67">
        <f t="shared" si="10"/>
        <v>175301</v>
      </c>
      <c r="L50" s="67">
        <f t="shared" si="10"/>
        <v>43234</v>
      </c>
      <c r="M50" s="67">
        <f t="shared" si="10"/>
        <v>13377</v>
      </c>
      <c r="N50" s="67">
        <f t="shared" ref="N50:N58" si="11">SUM(B50:M50)</f>
        <v>1501545</v>
      </c>
      <c r="O50" s="53" t="s">
        <v>234</v>
      </c>
      <c r="P50" s="11"/>
    </row>
    <row r="51" spans="1:19" s="12" customFormat="1" ht="11.8" x14ac:dyDescent="0.2">
      <c r="A51" s="48" t="s">
        <v>67</v>
      </c>
      <c r="B51" s="9">
        <v>0</v>
      </c>
      <c r="C51" s="9">
        <v>0</v>
      </c>
      <c r="D51" s="9">
        <v>0</v>
      </c>
      <c r="E51" s="9">
        <v>0</v>
      </c>
      <c r="F51" s="9">
        <v>0</v>
      </c>
      <c r="G51" s="9">
        <v>0</v>
      </c>
      <c r="H51" s="9">
        <v>0</v>
      </c>
      <c r="I51" s="9">
        <v>0</v>
      </c>
      <c r="J51" s="9">
        <v>0</v>
      </c>
      <c r="K51" s="9">
        <v>0</v>
      </c>
      <c r="L51" s="9">
        <v>0</v>
      </c>
      <c r="M51" s="9">
        <v>0</v>
      </c>
      <c r="N51" s="9">
        <f t="shared" si="11"/>
        <v>0</v>
      </c>
      <c r="O51" s="54" t="s">
        <v>235</v>
      </c>
      <c r="P51" s="11"/>
    </row>
    <row r="52" spans="1:19" s="12" customFormat="1" ht="11.8" x14ac:dyDescent="0.2">
      <c r="A52" s="48" t="s">
        <v>398</v>
      </c>
      <c r="B52" s="9"/>
      <c r="C52" s="9"/>
      <c r="D52" s="9"/>
      <c r="E52" s="9"/>
      <c r="F52" s="9"/>
      <c r="G52" s="9"/>
      <c r="H52" s="9"/>
      <c r="I52" s="9">
        <v>0</v>
      </c>
      <c r="J52" s="9">
        <v>0</v>
      </c>
      <c r="K52" s="9">
        <v>0</v>
      </c>
      <c r="L52" s="9">
        <v>0</v>
      </c>
      <c r="M52" s="9">
        <v>0</v>
      </c>
      <c r="N52" s="9">
        <f t="shared" si="11"/>
        <v>0</v>
      </c>
      <c r="O52" s="54" t="s">
        <v>794</v>
      </c>
      <c r="P52" s="11"/>
    </row>
    <row r="53" spans="1:19" s="8" customFormat="1" ht="11.8" x14ac:dyDescent="0.2">
      <c r="A53" s="48" t="s">
        <v>11</v>
      </c>
      <c r="B53" s="9">
        <v>45</v>
      </c>
      <c r="C53" s="9">
        <v>56</v>
      </c>
      <c r="D53" s="9">
        <v>106</v>
      </c>
      <c r="E53" s="9">
        <v>738</v>
      </c>
      <c r="F53" s="9">
        <v>4559</v>
      </c>
      <c r="G53" s="9">
        <v>6547</v>
      </c>
      <c r="H53" s="9">
        <v>9340</v>
      </c>
      <c r="I53" s="9">
        <v>12183</v>
      </c>
      <c r="J53" s="9">
        <v>9928</v>
      </c>
      <c r="K53" s="9">
        <v>4383</v>
      </c>
      <c r="L53" s="9">
        <v>183</v>
      </c>
      <c r="M53" s="9">
        <v>95</v>
      </c>
      <c r="N53" s="9">
        <f t="shared" si="11"/>
        <v>48163</v>
      </c>
      <c r="O53" s="54" t="s">
        <v>237</v>
      </c>
      <c r="P53" s="7"/>
      <c r="Q53" s="7"/>
      <c r="R53" s="7"/>
      <c r="S53" s="7"/>
    </row>
    <row r="54" spans="1:19" s="8" customFormat="1" ht="11.8" x14ac:dyDescent="0.2">
      <c r="A54" s="48" t="s">
        <v>376</v>
      </c>
      <c r="B54" s="9">
        <v>0</v>
      </c>
      <c r="C54" s="9">
        <v>0</v>
      </c>
      <c r="D54" s="9">
        <v>0</v>
      </c>
      <c r="E54" s="9">
        <v>0</v>
      </c>
      <c r="F54" s="9">
        <v>0</v>
      </c>
      <c r="G54" s="9">
        <v>0</v>
      </c>
      <c r="H54" s="9">
        <v>0</v>
      </c>
      <c r="I54" s="9">
        <v>0</v>
      </c>
      <c r="J54" s="9">
        <v>0</v>
      </c>
      <c r="K54" s="9">
        <v>0</v>
      </c>
      <c r="L54" s="9">
        <v>0</v>
      </c>
      <c r="M54" s="9">
        <v>0</v>
      </c>
      <c r="N54" s="9">
        <f t="shared" si="11"/>
        <v>0</v>
      </c>
      <c r="O54" s="54" t="s">
        <v>238</v>
      </c>
      <c r="P54" s="7"/>
      <c r="Q54" s="7"/>
      <c r="R54" s="7"/>
      <c r="S54" s="7"/>
    </row>
    <row r="55" spans="1:19" s="8" customFormat="1" ht="11.8" x14ac:dyDescent="0.2">
      <c r="A55" s="48"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4" t="s">
        <v>236</v>
      </c>
      <c r="P55" s="7"/>
      <c r="Q55" s="7"/>
      <c r="R55" s="7"/>
      <c r="S55" s="7"/>
    </row>
    <row r="56" spans="1:19" s="8" customFormat="1" ht="11.8" x14ac:dyDescent="0.2">
      <c r="A56" s="48"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4" t="s">
        <v>239</v>
      </c>
      <c r="P56" s="7"/>
      <c r="Q56" s="7"/>
      <c r="R56" s="7"/>
      <c r="S56" s="7"/>
    </row>
    <row r="57" spans="1:19" s="8" customFormat="1" ht="11.8" x14ac:dyDescent="0.2">
      <c r="A57" s="47" t="s">
        <v>199</v>
      </c>
      <c r="B57" s="9">
        <v>0</v>
      </c>
      <c r="C57" s="9">
        <v>27</v>
      </c>
      <c r="D57" s="9">
        <v>49</v>
      </c>
      <c r="E57" s="9">
        <v>400</v>
      </c>
      <c r="F57" s="9">
        <v>816</v>
      </c>
      <c r="G57" s="9">
        <v>800</v>
      </c>
      <c r="H57" s="9">
        <v>754</v>
      </c>
      <c r="I57" s="9">
        <v>650</v>
      </c>
      <c r="J57" s="9">
        <v>960</v>
      </c>
      <c r="K57" s="9">
        <v>562</v>
      </c>
      <c r="L57" s="9">
        <v>63</v>
      </c>
      <c r="M57" s="9">
        <v>36</v>
      </c>
      <c r="N57" s="9">
        <f t="shared" si="11"/>
        <v>5117</v>
      </c>
      <c r="O57" s="54" t="s">
        <v>240</v>
      </c>
      <c r="P57" s="7"/>
      <c r="Q57" s="7"/>
      <c r="R57" s="7"/>
      <c r="S57" s="7"/>
    </row>
    <row r="58" spans="1:19" s="8" customFormat="1" ht="11.8" x14ac:dyDescent="0.2">
      <c r="A58" s="48" t="s">
        <v>12</v>
      </c>
      <c r="B58" s="9">
        <v>0</v>
      </c>
      <c r="C58" s="9">
        <v>0</v>
      </c>
      <c r="D58" s="9">
        <v>0</v>
      </c>
      <c r="E58" s="9">
        <v>0</v>
      </c>
      <c r="F58" s="9">
        <v>647</v>
      </c>
      <c r="G58" s="9">
        <v>491</v>
      </c>
      <c r="H58" s="9">
        <v>728</v>
      </c>
      <c r="I58" s="9">
        <v>779</v>
      </c>
      <c r="J58" s="9">
        <v>856</v>
      </c>
      <c r="K58" s="9">
        <v>571</v>
      </c>
      <c r="L58" s="9">
        <v>0</v>
      </c>
      <c r="M58" s="9">
        <v>0</v>
      </c>
      <c r="N58" s="9">
        <f t="shared" si="11"/>
        <v>4072</v>
      </c>
      <c r="O58" s="54" t="s">
        <v>241</v>
      </c>
      <c r="P58" s="7"/>
      <c r="Q58" s="7"/>
      <c r="R58" s="7"/>
      <c r="S58" s="7"/>
    </row>
    <row r="59" spans="1:19" s="8" customFormat="1" ht="11.8" x14ac:dyDescent="0.2">
      <c r="A59" s="48"/>
      <c r="F59" s="9"/>
      <c r="G59" s="9"/>
      <c r="H59" s="9"/>
      <c r="I59" s="9"/>
      <c r="J59" s="9"/>
      <c r="K59" s="9"/>
      <c r="L59" s="9"/>
      <c r="M59" s="9"/>
      <c r="N59" s="67"/>
      <c r="O59" s="55"/>
      <c r="P59" s="7"/>
      <c r="Q59" s="7"/>
      <c r="R59" s="7"/>
      <c r="S59" s="7"/>
    </row>
    <row r="60" spans="1:19" s="12" customFormat="1" ht="11.8" x14ac:dyDescent="0.2">
      <c r="A60" s="46" t="s">
        <v>103</v>
      </c>
      <c r="B60" s="67">
        <f t="shared" ref="B60:M60" si="12">SUM(B61:B61)</f>
        <v>0</v>
      </c>
      <c r="C60" s="67">
        <f t="shared" si="12"/>
        <v>0</v>
      </c>
      <c r="D60" s="67">
        <f t="shared" si="12"/>
        <v>0</v>
      </c>
      <c r="E60" s="67">
        <f t="shared" si="12"/>
        <v>0</v>
      </c>
      <c r="F60" s="67">
        <f t="shared" si="12"/>
        <v>1158</v>
      </c>
      <c r="G60" s="67">
        <f t="shared" si="12"/>
        <v>1775</v>
      </c>
      <c r="H60" s="67">
        <f t="shared" si="12"/>
        <v>4704</v>
      </c>
      <c r="I60" s="67">
        <f t="shared" si="12"/>
        <v>8350</v>
      </c>
      <c r="J60" s="67">
        <f t="shared" si="12"/>
        <v>2431</v>
      </c>
      <c r="K60" s="67">
        <f t="shared" si="12"/>
        <v>223</v>
      </c>
      <c r="L60" s="67">
        <f t="shared" si="12"/>
        <v>0</v>
      </c>
      <c r="M60" s="67">
        <f t="shared" si="12"/>
        <v>0</v>
      </c>
      <c r="N60" s="67">
        <f>SUM(B60:M60)</f>
        <v>18641</v>
      </c>
      <c r="O60" s="53" t="s">
        <v>242</v>
      </c>
      <c r="P60" s="11"/>
    </row>
    <row r="61" spans="1:19" s="8" customFormat="1" ht="11.8" x14ac:dyDescent="0.2">
      <c r="A61" s="48" t="s">
        <v>13</v>
      </c>
      <c r="B61" s="9">
        <v>0</v>
      </c>
      <c r="C61" s="9">
        <v>0</v>
      </c>
      <c r="D61" s="9">
        <v>0</v>
      </c>
      <c r="E61" s="9">
        <v>0</v>
      </c>
      <c r="F61" s="9">
        <v>1158</v>
      </c>
      <c r="G61" s="9">
        <v>1775</v>
      </c>
      <c r="H61" s="9">
        <v>4704</v>
      </c>
      <c r="I61" s="9">
        <v>8350</v>
      </c>
      <c r="J61" s="9">
        <v>2431</v>
      </c>
      <c r="K61" s="9">
        <v>223</v>
      </c>
      <c r="L61" s="9">
        <v>0</v>
      </c>
      <c r="M61" s="9">
        <v>0</v>
      </c>
      <c r="N61" s="9">
        <f>SUM(B61:M61)</f>
        <v>18641</v>
      </c>
      <c r="O61" s="54" t="s">
        <v>243</v>
      </c>
      <c r="P61" s="7"/>
      <c r="Q61" s="7"/>
      <c r="R61" s="7"/>
      <c r="S61" s="7"/>
    </row>
    <row r="62" spans="1:19" s="8" customFormat="1" ht="11.8" x14ac:dyDescent="0.2">
      <c r="A62" s="68"/>
      <c r="B62" s="9"/>
      <c r="C62" s="9"/>
      <c r="D62" s="9"/>
      <c r="E62" s="9"/>
      <c r="F62" s="9"/>
      <c r="G62" s="9"/>
      <c r="H62" s="9"/>
      <c r="I62" s="9"/>
      <c r="J62" s="9"/>
      <c r="K62" s="9"/>
      <c r="L62" s="9"/>
      <c r="M62" s="9"/>
      <c r="N62" s="67"/>
      <c r="O62" s="54"/>
      <c r="P62" s="7"/>
      <c r="Q62" s="7"/>
      <c r="R62" s="7"/>
      <c r="S62" s="7"/>
    </row>
    <row r="63" spans="1:19" s="12" customFormat="1" ht="11.8" x14ac:dyDescent="0.2">
      <c r="A63" s="49" t="s">
        <v>104</v>
      </c>
      <c r="B63" s="67">
        <f t="shared" ref="B63:M63" si="13">SUM(B64:B67)</f>
        <v>49</v>
      </c>
      <c r="C63" s="67">
        <f t="shared" si="13"/>
        <v>65</v>
      </c>
      <c r="D63" s="67">
        <f t="shared" si="13"/>
        <v>137</v>
      </c>
      <c r="E63" s="67">
        <f t="shared" si="13"/>
        <v>1017</v>
      </c>
      <c r="F63" s="67">
        <f t="shared" si="13"/>
        <v>2274</v>
      </c>
      <c r="G63" s="67">
        <f t="shared" si="13"/>
        <v>2193</v>
      </c>
      <c r="H63" s="67">
        <f>SUM(H64:H67)</f>
        <v>3146</v>
      </c>
      <c r="I63" s="67">
        <f t="shared" si="13"/>
        <v>4245</v>
      </c>
      <c r="J63" s="67">
        <f t="shared" si="13"/>
        <v>1877</v>
      </c>
      <c r="K63" s="67">
        <f t="shared" si="13"/>
        <v>377</v>
      </c>
      <c r="L63" s="67">
        <f t="shared" si="13"/>
        <v>36</v>
      </c>
      <c r="M63" s="67">
        <f t="shared" si="13"/>
        <v>96</v>
      </c>
      <c r="N63" s="67">
        <f>SUM(B63:M63)</f>
        <v>15512</v>
      </c>
      <c r="O63" s="53" t="s">
        <v>244</v>
      </c>
      <c r="P63" s="11"/>
    </row>
    <row r="64" spans="1:19" s="8" customFormat="1" ht="11.8" x14ac:dyDescent="0.2">
      <c r="A64" s="48" t="s">
        <v>14</v>
      </c>
      <c r="B64" s="9">
        <v>31</v>
      </c>
      <c r="C64" s="9">
        <v>49</v>
      </c>
      <c r="D64" s="9">
        <v>107</v>
      </c>
      <c r="E64" s="9">
        <v>630</v>
      </c>
      <c r="F64" s="9">
        <v>1325</v>
      </c>
      <c r="G64" s="9">
        <v>1227</v>
      </c>
      <c r="H64" s="9">
        <v>1349</v>
      </c>
      <c r="I64" s="9">
        <v>1486</v>
      </c>
      <c r="J64" s="9">
        <v>448</v>
      </c>
      <c r="K64" s="9">
        <v>0</v>
      </c>
      <c r="L64" s="9">
        <v>0</v>
      </c>
      <c r="M64" s="9">
        <v>49</v>
      </c>
      <c r="N64" s="9">
        <f>SUM(B64:M64)</f>
        <v>6701</v>
      </c>
      <c r="O64" s="54" t="s">
        <v>245</v>
      </c>
      <c r="P64" s="7"/>
      <c r="Q64" s="7"/>
      <c r="R64" s="7"/>
      <c r="S64" s="7"/>
    </row>
    <row r="65" spans="1:19" s="8" customFormat="1" ht="11.8" x14ac:dyDescent="0.2">
      <c r="A65" s="48" t="s">
        <v>16</v>
      </c>
      <c r="B65" s="9">
        <v>0</v>
      </c>
      <c r="C65" s="9">
        <v>0</v>
      </c>
      <c r="D65" s="9">
        <v>0</v>
      </c>
      <c r="E65" s="9">
        <v>180</v>
      </c>
      <c r="F65" s="9">
        <v>540</v>
      </c>
      <c r="G65" s="9">
        <v>400</v>
      </c>
      <c r="H65" s="9">
        <v>500</v>
      </c>
      <c r="I65" s="9">
        <v>500</v>
      </c>
      <c r="J65" s="9">
        <v>700</v>
      </c>
      <c r="K65" s="9">
        <v>200</v>
      </c>
      <c r="L65" s="9">
        <v>0</v>
      </c>
      <c r="M65" s="9">
        <v>0</v>
      </c>
      <c r="N65" s="9">
        <f>SUM(B65:M65)</f>
        <v>3020</v>
      </c>
      <c r="O65" s="54" t="s">
        <v>246</v>
      </c>
      <c r="P65" s="7"/>
      <c r="Q65" s="7"/>
      <c r="R65" s="7"/>
      <c r="S65" s="7"/>
    </row>
    <row r="66" spans="1:19" s="8" customFormat="1" ht="11.8" x14ac:dyDescent="0.2">
      <c r="A66" s="48" t="s">
        <v>17</v>
      </c>
      <c r="B66" s="9">
        <v>0</v>
      </c>
      <c r="C66" s="9">
        <v>0</v>
      </c>
      <c r="D66" s="9">
        <v>0</v>
      </c>
      <c r="E66" s="9">
        <v>140</v>
      </c>
      <c r="F66" s="9">
        <v>226</v>
      </c>
      <c r="G66" s="9">
        <v>475</v>
      </c>
      <c r="H66" s="9">
        <v>1166</v>
      </c>
      <c r="I66" s="9">
        <v>2068</v>
      </c>
      <c r="J66" s="9">
        <v>521</v>
      </c>
      <c r="K66" s="9">
        <v>84</v>
      </c>
      <c r="L66" s="9">
        <v>0</v>
      </c>
      <c r="M66" s="9">
        <v>0</v>
      </c>
      <c r="N66" s="9">
        <f>SUM(B66:M66)</f>
        <v>4680</v>
      </c>
      <c r="O66" s="54" t="s">
        <v>247</v>
      </c>
      <c r="P66" s="7"/>
      <c r="Q66" s="7"/>
      <c r="R66" s="7"/>
      <c r="S66" s="7"/>
    </row>
    <row r="67" spans="1:19" s="8" customFormat="1" ht="11.8" x14ac:dyDescent="0.2">
      <c r="A67" s="48" t="s">
        <v>15</v>
      </c>
      <c r="B67" s="9">
        <v>18</v>
      </c>
      <c r="C67" s="9">
        <v>16</v>
      </c>
      <c r="D67" s="9">
        <v>30</v>
      </c>
      <c r="E67" s="9">
        <v>67</v>
      </c>
      <c r="F67" s="9">
        <v>183</v>
      </c>
      <c r="G67" s="9">
        <v>91</v>
      </c>
      <c r="H67" s="9">
        <v>131</v>
      </c>
      <c r="I67" s="9">
        <v>191</v>
      </c>
      <c r="J67" s="9">
        <v>208</v>
      </c>
      <c r="K67" s="9">
        <v>93</v>
      </c>
      <c r="L67" s="9">
        <v>36</v>
      </c>
      <c r="M67" s="9">
        <v>47</v>
      </c>
      <c r="N67" s="9">
        <f>SUM(B67:M67)</f>
        <v>1111</v>
      </c>
      <c r="O67" s="54" t="s">
        <v>248</v>
      </c>
      <c r="P67" s="7"/>
      <c r="Q67" s="7"/>
      <c r="R67" s="7"/>
      <c r="S67" s="7"/>
    </row>
    <row r="68" spans="1:19" s="8" customFormat="1" ht="11.8" x14ac:dyDescent="0.2">
      <c r="A68" s="48"/>
      <c r="B68" s="9"/>
      <c r="C68" s="9"/>
      <c r="D68" s="9"/>
      <c r="F68" s="9"/>
      <c r="G68" s="9"/>
      <c r="H68" s="9"/>
      <c r="I68" s="9"/>
      <c r="J68" s="9"/>
      <c r="K68" s="9"/>
      <c r="L68" s="9"/>
      <c r="M68" s="9"/>
      <c r="N68" s="67"/>
      <c r="O68" s="54"/>
      <c r="P68" s="7"/>
      <c r="Q68" s="7"/>
      <c r="R68" s="7"/>
      <c r="S68" s="7"/>
    </row>
    <row r="69" spans="1:19" s="12" customFormat="1" ht="11.8" x14ac:dyDescent="0.2">
      <c r="A69" s="46" t="s">
        <v>105</v>
      </c>
      <c r="B69" s="67">
        <f t="shared" ref="B69:M69" si="14">SUM(B70:B70)</f>
        <v>0</v>
      </c>
      <c r="C69" s="67">
        <f t="shared" si="14"/>
        <v>119</v>
      </c>
      <c r="D69" s="67">
        <f t="shared" si="14"/>
        <v>114</v>
      </c>
      <c r="E69" s="67">
        <f t="shared" si="14"/>
        <v>418</v>
      </c>
      <c r="F69" s="67">
        <f t="shared" si="14"/>
        <v>1688</v>
      </c>
      <c r="G69" s="67">
        <f t="shared" si="14"/>
        <v>1100</v>
      </c>
      <c r="H69" s="67">
        <f t="shared" si="14"/>
        <v>3783</v>
      </c>
      <c r="I69" s="67">
        <f t="shared" si="14"/>
        <v>6946</v>
      </c>
      <c r="J69" s="67">
        <f t="shared" si="14"/>
        <v>3622</v>
      </c>
      <c r="K69" s="67">
        <f t="shared" si="14"/>
        <v>850</v>
      </c>
      <c r="L69" s="67">
        <f t="shared" si="14"/>
        <v>0</v>
      </c>
      <c r="M69" s="67">
        <f t="shared" si="14"/>
        <v>0</v>
      </c>
      <c r="N69" s="67">
        <f>SUM(B69:M69)</f>
        <v>18640</v>
      </c>
      <c r="O69" s="53" t="s">
        <v>249</v>
      </c>
      <c r="P69" s="11"/>
    </row>
    <row r="70" spans="1:19" s="8" customFormat="1" ht="11.8" x14ac:dyDescent="0.2">
      <c r="A70" s="48" t="s">
        <v>18</v>
      </c>
      <c r="B70" s="9">
        <v>0</v>
      </c>
      <c r="C70" s="9">
        <v>119</v>
      </c>
      <c r="D70" s="9">
        <v>114</v>
      </c>
      <c r="E70" s="9">
        <v>418</v>
      </c>
      <c r="F70" s="9">
        <v>1688</v>
      </c>
      <c r="G70" s="9">
        <v>1100</v>
      </c>
      <c r="H70" s="9">
        <v>3783</v>
      </c>
      <c r="I70" s="9">
        <v>6946</v>
      </c>
      <c r="J70" s="9">
        <v>3622</v>
      </c>
      <c r="K70" s="9">
        <v>850</v>
      </c>
      <c r="L70" s="9">
        <v>0</v>
      </c>
      <c r="M70" s="9">
        <v>0</v>
      </c>
      <c r="N70" s="9">
        <f>SUM(B70:M70)</f>
        <v>18640</v>
      </c>
      <c r="O70" s="54" t="s">
        <v>250</v>
      </c>
      <c r="P70" s="7"/>
      <c r="Q70" s="7"/>
      <c r="R70" s="7"/>
      <c r="S70" s="7"/>
    </row>
    <row r="71" spans="1:19" s="8" customFormat="1" ht="11.8" x14ac:dyDescent="0.2">
      <c r="A71" s="48"/>
      <c r="B71" s="9"/>
      <c r="C71" s="9"/>
      <c r="D71" s="9"/>
      <c r="E71" s="9"/>
      <c r="F71" s="9"/>
      <c r="G71" s="9"/>
      <c r="H71" s="9"/>
      <c r="I71" s="9"/>
      <c r="J71" s="9"/>
      <c r="K71" s="9"/>
      <c r="L71" s="9"/>
      <c r="M71" s="9"/>
      <c r="N71" s="67"/>
      <c r="O71" s="55"/>
      <c r="P71" s="7"/>
      <c r="Q71" s="7"/>
      <c r="R71" s="7"/>
      <c r="S71" s="7"/>
    </row>
    <row r="72" spans="1:19" s="12" customFormat="1" ht="11.8" x14ac:dyDescent="0.2">
      <c r="A72" s="46" t="s">
        <v>106</v>
      </c>
      <c r="B72" s="67">
        <f t="shared" ref="B72:M72" si="15">SUM(B73:B74)</f>
        <v>25091</v>
      </c>
      <c r="C72" s="67">
        <f t="shared" si="15"/>
        <v>26456</v>
      </c>
      <c r="D72" s="67">
        <f t="shared" si="15"/>
        <v>27322</v>
      </c>
      <c r="E72" s="67">
        <f t="shared" si="15"/>
        <v>104102</v>
      </c>
      <c r="F72" s="67">
        <f t="shared" si="15"/>
        <v>181385</v>
      </c>
      <c r="G72" s="67">
        <f t="shared" si="15"/>
        <v>80723</v>
      </c>
      <c r="H72" s="67">
        <f t="shared" si="15"/>
        <v>63736</v>
      </c>
      <c r="I72" s="67">
        <f t="shared" si="15"/>
        <v>65547</v>
      </c>
      <c r="J72" s="67">
        <f t="shared" si="15"/>
        <v>64982</v>
      </c>
      <c r="K72" s="67">
        <f t="shared" si="15"/>
        <v>51495</v>
      </c>
      <c r="L72" s="67">
        <f t="shared" si="15"/>
        <v>10584</v>
      </c>
      <c r="M72" s="67">
        <f t="shared" si="15"/>
        <v>9795</v>
      </c>
      <c r="N72" s="67">
        <f>SUM(B72:M72)</f>
        <v>711218</v>
      </c>
      <c r="O72" s="53" t="s">
        <v>251</v>
      </c>
      <c r="P72" s="11"/>
    </row>
    <row r="73" spans="1:19" s="8" customFormat="1" ht="11.8" x14ac:dyDescent="0.2">
      <c r="A73" s="48"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4" t="s">
        <v>252</v>
      </c>
      <c r="P73" s="7"/>
      <c r="Q73" s="7"/>
      <c r="R73" s="7"/>
      <c r="S73" s="7"/>
    </row>
    <row r="74" spans="1:19" s="8" customFormat="1" ht="11.8" x14ac:dyDescent="0.2">
      <c r="A74" s="48" t="s">
        <v>86</v>
      </c>
      <c r="B74" s="9">
        <v>32</v>
      </c>
      <c r="C74" s="9">
        <v>26</v>
      </c>
      <c r="D74" s="9">
        <v>26</v>
      </c>
      <c r="E74" s="9">
        <v>249</v>
      </c>
      <c r="F74" s="9">
        <v>268</v>
      </c>
      <c r="G74" s="9">
        <v>204</v>
      </c>
      <c r="H74" s="9">
        <v>534</v>
      </c>
      <c r="I74" s="9">
        <v>440</v>
      </c>
      <c r="J74" s="9">
        <v>333</v>
      </c>
      <c r="K74" s="9">
        <v>152</v>
      </c>
      <c r="L74" s="9">
        <v>6</v>
      </c>
      <c r="M74" s="9">
        <v>23</v>
      </c>
      <c r="N74" s="9">
        <f>SUM(B74:M74)</f>
        <v>2293</v>
      </c>
      <c r="O74" s="54" t="s">
        <v>253</v>
      </c>
      <c r="P74" s="7"/>
      <c r="Q74" s="7"/>
      <c r="R74" s="7"/>
      <c r="S74" s="7"/>
    </row>
    <row r="75" spans="1:19" s="8" customFormat="1" ht="11.8" x14ac:dyDescent="0.2">
      <c r="A75" s="48"/>
      <c r="B75" s="9"/>
      <c r="C75" s="9"/>
      <c r="D75" s="9"/>
      <c r="F75" s="9"/>
      <c r="G75" s="9"/>
      <c r="H75" s="9"/>
      <c r="I75" s="9"/>
      <c r="J75" s="9"/>
      <c r="K75" s="9"/>
      <c r="L75" s="9"/>
      <c r="M75" s="9"/>
      <c r="N75" s="67"/>
      <c r="O75" s="55"/>
      <c r="P75" s="7"/>
      <c r="Q75" s="7"/>
      <c r="R75" s="7"/>
      <c r="S75" s="7"/>
    </row>
    <row r="76" spans="1:19" s="12" customFormat="1" ht="11.8" x14ac:dyDescent="0.2">
      <c r="A76" s="46" t="s">
        <v>107</v>
      </c>
      <c r="B76" s="67">
        <f t="shared" ref="B76:M76" si="16">SUM(B77:B78)</f>
        <v>34</v>
      </c>
      <c r="C76" s="67">
        <f t="shared" si="16"/>
        <v>71</v>
      </c>
      <c r="D76" s="67">
        <f t="shared" si="16"/>
        <v>79</v>
      </c>
      <c r="E76" s="67">
        <f t="shared" si="16"/>
        <v>158</v>
      </c>
      <c r="F76" s="67">
        <f t="shared" si="16"/>
        <v>189</v>
      </c>
      <c r="G76" s="67">
        <f t="shared" si="16"/>
        <v>226</v>
      </c>
      <c r="H76" s="67">
        <f t="shared" si="16"/>
        <v>130</v>
      </c>
      <c r="I76" s="67">
        <f t="shared" si="16"/>
        <v>137</v>
      </c>
      <c r="J76" s="67">
        <f t="shared" si="16"/>
        <v>255</v>
      </c>
      <c r="K76" s="67">
        <f t="shared" si="16"/>
        <v>242</v>
      </c>
      <c r="L76" s="67">
        <f t="shared" si="16"/>
        <v>141</v>
      </c>
      <c r="M76" s="67">
        <f t="shared" si="16"/>
        <v>72</v>
      </c>
      <c r="N76" s="67">
        <f>SUM(B76:M76)</f>
        <v>1734</v>
      </c>
      <c r="O76" s="53" t="s">
        <v>254</v>
      </c>
      <c r="P76" s="11"/>
    </row>
    <row r="77" spans="1:19" s="8" customFormat="1" ht="11.8" x14ac:dyDescent="0.2">
      <c r="A77" s="48" t="s">
        <v>76</v>
      </c>
      <c r="B77" s="9">
        <v>34</v>
      </c>
      <c r="C77" s="9">
        <v>71</v>
      </c>
      <c r="D77" s="9">
        <v>79</v>
      </c>
      <c r="E77" s="9">
        <v>158</v>
      </c>
      <c r="F77" s="9">
        <v>189</v>
      </c>
      <c r="G77" s="9">
        <v>226</v>
      </c>
      <c r="H77" s="9">
        <v>130</v>
      </c>
      <c r="I77" s="9">
        <v>137</v>
      </c>
      <c r="J77" s="9">
        <v>255</v>
      </c>
      <c r="K77" s="9">
        <v>242</v>
      </c>
      <c r="L77" s="9">
        <v>121</v>
      </c>
      <c r="M77" s="9">
        <v>35</v>
      </c>
      <c r="N77" s="9">
        <f>SUM(B77:M77)</f>
        <v>1677</v>
      </c>
      <c r="O77" s="54" t="s">
        <v>255</v>
      </c>
      <c r="P77" s="7"/>
      <c r="Q77" s="7"/>
      <c r="R77" s="7"/>
      <c r="S77" s="7"/>
    </row>
    <row r="78" spans="1:19" s="8" customFormat="1" ht="11.8" x14ac:dyDescent="0.2">
      <c r="A78" s="48" t="s">
        <v>77</v>
      </c>
      <c r="B78" s="9">
        <v>0</v>
      </c>
      <c r="C78" s="9">
        <v>0</v>
      </c>
      <c r="D78" s="9">
        <v>0</v>
      </c>
      <c r="E78" s="9">
        <v>0</v>
      </c>
      <c r="F78" s="9">
        <v>0</v>
      </c>
      <c r="G78" s="9">
        <v>0</v>
      </c>
      <c r="H78" s="9">
        <v>0</v>
      </c>
      <c r="I78" s="9">
        <v>0</v>
      </c>
      <c r="J78" s="9">
        <v>0</v>
      </c>
      <c r="K78" s="9">
        <v>0</v>
      </c>
      <c r="L78" s="9">
        <v>20</v>
      </c>
      <c r="M78" s="9">
        <v>37</v>
      </c>
      <c r="N78" s="9">
        <f>SUM(B78:M78)</f>
        <v>57</v>
      </c>
      <c r="O78" s="54" t="s">
        <v>256</v>
      </c>
      <c r="P78" s="7"/>
      <c r="Q78" s="7"/>
      <c r="R78" s="7"/>
      <c r="S78" s="7"/>
    </row>
    <row r="79" spans="1:19" s="8" customFormat="1" ht="11.8" x14ac:dyDescent="0.2">
      <c r="A79" s="48"/>
      <c r="B79" s="9"/>
      <c r="C79" s="9"/>
      <c r="D79" s="9"/>
      <c r="F79" s="9"/>
      <c r="G79" s="9"/>
      <c r="H79" s="9"/>
      <c r="I79" s="9"/>
      <c r="J79" s="9"/>
      <c r="K79" s="9"/>
      <c r="L79" s="9"/>
      <c r="M79" s="9"/>
      <c r="N79" s="67"/>
      <c r="O79" s="55"/>
      <c r="P79" s="7"/>
      <c r="Q79" s="7"/>
      <c r="R79" s="7"/>
      <c r="S79" s="7"/>
    </row>
    <row r="80" spans="1:19" s="12" customFormat="1" ht="11.8" x14ac:dyDescent="0.2">
      <c r="A80" s="46" t="s">
        <v>108</v>
      </c>
      <c r="B80" s="67">
        <f t="shared" ref="B80:M80" si="17">SUM(B81:B81)</f>
        <v>1678</v>
      </c>
      <c r="C80" s="67">
        <f t="shared" si="17"/>
        <v>1237</v>
      </c>
      <c r="D80" s="67">
        <f t="shared" si="17"/>
        <v>3310</v>
      </c>
      <c r="E80" s="67">
        <f t="shared" si="17"/>
        <v>32467</v>
      </c>
      <c r="F80" s="67">
        <f t="shared" si="17"/>
        <v>54757</v>
      </c>
      <c r="G80" s="67">
        <f t="shared" si="17"/>
        <v>60153</v>
      </c>
      <c r="H80" s="67">
        <f t="shared" si="17"/>
        <v>86133</v>
      </c>
      <c r="I80" s="67">
        <f t="shared" si="17"/>
        <v>102750</v>
      </c>
      <c r="J80" s="67">
        <f t="shared" si="17"/>
        <v>87190</v>
      </c>
      <c r="K80" s="67">
        <f t="shared" si="17"/>
        <v>52310</v>
      </c>
      <c r="L80" s="67">
        <f t="shared" si="17"/>
        <v>4980</v>
      </c>
      <c r="M80" s="67">
        <f t="shared" si="17"/>
        <v>2711</v>
      </c>
      <c r="N80" s="67">
        <f>SUM(B80:M80)</f>
        <v>489676</v>
      </c>
      <c r="O80" s="53" t="s">
        <v>257</v>
      </c>
      <c r="P80" s="11"/>
    </row>
    <row r="81" spans="1:19" s="8" customFormat="1" ht="11.8" x14ac:dyDescent="0.2">
      <c r="A81" s="48"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4" t="s">
        <v>258</v>
      </c>
      <c r="P81" s="7"/>
      <c r="Q81" s="7"/>
      <c r="R81" s="7"/>
      <c r="S81" s="7"/>
    </row>
    <row r="82" spans="1:19" s="8" customFormat="1" ht="11.8" x14ac:dyDescent="0.2">
      <c r="A82" s="48"/>
      <c r="B82" s="9"/>
      <c r="C82" s="9"/>
      <c r="D82" s="9"/>
      <c r="E82" s="9"/>
      <c r="F82" s="9"/>
      <c r="G82" s="9"/>
      <c r="H82" s="9"/>
      <c r="I82" s="9"/>
      <c r="J82" s="9"/>
      <c r="K82" s="9"/>
      <c r="L82" s="9"/>
      <c r="M82" s="9"/>
      <c r="N82" s="67"/>
      <c r="O82" s="54"/>
      <c r="P82" s="7"/>
      <c r="Q82" s="7"/>
      <c r="R82" s="7"/>
      <c r="S82" s="7"/>
    </row>
    <row r="83" spans="1:19" s="12" customFormat="1" ht="11.8" x14ac:dyDescent="0.2">
      <c r="A83" s="49" t="s">
        <v>109</v>
      </c>
      <c r="B83" s="67">
        <f t="shared" ref="B83:M83" si="18">SUM(B84:B86)</f>
        <v>3500</v>
      </c>
      <c r="C83" s="67">
        <f t="shared" si="18"/>
        <v>5642</v>
      </c>
      <c r="D83" s="67">
        <f t="shared" si="18"/>
        <v>6307</v>
      </c>
      <c r="E83" s="67">
        <f t="shared" si="18"/>
        <v>25629</v>
      </c>
      <c r="F83" s="67">
        <f t="shared" si="18"/>
        <v>35785</v>
      </c>
      <c r="G83" s="67">
        <f t="shared" si="18"/>
        <v>40406</v>
      </c>
      <c r="H83" s="67">
        <f t="shared" si="18"/>
        <v>53645</v>
      </c>
      <c r="I83" s="67">
        <f t="shared" si="18"/>
        <v>66397</v>
      </c>
      <c r="J83" s="67">
        <f t="shared" si="18"/>
        <v>56238</v>
      </c>
      <c r="K83" s="67">
        <f t="shared" si="18"/>
        <v>39927</v>
      </c>
      <c r="L83" s="67">
        <f t="shared" si="18"/>
        <v>15427</v>
      </c>
      <c r="M83" s="67">
        <f t="shared" si="18"/>
        <v>13761</v>
      </c>
      <c r="N83" s="67">
        <f>SUM(B83:M83)</f>
        <v>362664</v>
      </c>
      <c r="O83" s="53" t="s">
        <v>259</v>
      </c>
      <c r="P83" s="11"/>
    </row>
    <row r="84" spans="1:19" s="8" customFormat="1" ht="11.8" x14ac:dyDescent="0.2">
      <c r="A84" s="48"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4" t="s">
        <v>260</v>
      </c>
      <c r="P84" s="7"/>
      <c r="Q84" s="7"/>
      <c r="R84" s="7"/>
      <c r="S84" s="7"/>
    </row>
    <row r="85" spans="1:19" s="8" customFormat="1" ht="11.8" x14ac:dyDescent="0.2">
      <c r="A85" s="48"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4" t="s">
        <v>261</v>
      </c>
      <c r="P85" s="7"/>
      <c r="Q85" s="7"/>
      <c r="R85" s="7"/>
      <c r="S85" s="7"/>
    </row>
    <row r="86" spans="1:19" s="8" customFormat="1" ht="11.8" x14ac:dyDescent="0.2">
      <c r="A86" s="47" t="s">
        <v>187</v>
      </c>
      <c r="B86" s="9">
        <v>0</v>
      </c>
      <c r="C86" s="9">
        <v>0</v>
      </c>
      <c r="D86" s="9">
        <v>0</v>
      </c>
      <c r="E86" s="9">
        <v>0</v>
      </c>
      <c r="F86" s="9">
        <v>7070</v>
      </c>
      <c r="G86" s="9">
        <v>15924</v>
      </c>
      <c r="H86" s="9">
        <v>21831</v>
      </c>
      <c r="I86" s="9">
        <v>27443</v>
      </c>
      <c r="J86" s="9">
        <v>22405</v>
      </c>
      <c r="K86" s="9">
        <v>15364</v>
      </c>
      <c r="L86" s="9">
        <v>7513</v>
      </c>
      <c r="M86" s="9">
        <v>7667</v>
      </c>
      <c r="N86" s="9">
        <f>SUM(B86:M86)</f>
        <v>125217</v>
      </c>
      <c r="O86" s="54" t="s">
        <v>262</v>
      </c>
      <c r="P86" s="7"/>
      <c r="Q86" s="7"/>
      <c r="R86" s="7"/>
      <c r="S86" s="7"/>
    </row>
    <row r="87" spans="1:19" s="8" customFormat="1" ht="11.8" x14ac:dyDescent="0.2">
      <c r="A87" s="48"/>
      <c r="B87" s="9"/>
      <c r="C87" s="9"/>
      <c r="D87" s="9"/>
      <c r="F87" s="9"/>
      <c r="G87" s="9"/>
      <c r="H87" s="9"/>
      <c r="I87" s="9"/>
      <c r="J87" s="9"/>
      <c r="K87" s="9"/>
      <c r="L87" s="9"/>
      <c r="M87" s="9"/>
      <c r="N87" s="67"/>
      <c r="O87" s="55"/>
      <c r="P87" s="7"/>
      <c r="Q87" s="7"/>
      <c r="R87" s="7"/>
      <c r="S87" s="7"/>
    </row>
    <row r="88" spans="1:19" s="12" customFormat="1" ht="11.8" x14ac:dyDescent="0.2">
      <c r="A88" s="46" t="s">
        <v>110</v>
      </c>
      <c r="B88" s="67">
        <f t="shared" ref="B88:M88" si="19">SUM(B89:B91)</f>
        <v>1109</v>
      </c>
      <c r="C88" s="67">
        <f t="shared" si="19"/>
        <v>659</v>
      </c>
      <c r="D88" s="67">
        <f t="shared" si="19"/>
        <v>668</v>
      </c>
      <c r="E88" s="67">
        <f t="shared" si="19"/>
        <v>2104</v>
      </c>
      <c r="F88" s="67">
        <f t="shared" si="19"/>
        <v>1674</v>
      </c>
      <c r="G88" s="67">
        <f t="shared" si="19"/>
        <v>2152</v>
      </c>
      <c r="H88" s="67">
        <f t="shared" si="19"/>
        <v>3249</v>
      </c>
      <c r="I88" s="67">
        <f t="shared" si="19"/>
        <v>5200</v>
      </c>
      <c r="J88" s="67">
        <f t="shared" si="19"/>
        <v>3004</v>
      </c>
      <c r="K88" s="67">
        <f t="shared" si="19"/>
        <v>3207</v>
      </c>
      <c r="L88" s="67">
        <f t="shared" si="19"/>
        <v>1585</v>
      </c>
      <c r="M88" s="67">
        <f t="shared" si="19"/>
        <v>1797</v>
      </c>
      <c r="N88" s="67">
        <f>SUM(B88:M88)</f>
        <v>26408</v>
      </c>
      <c r="O88" s="53" t="s">
        <v>263</v>
      </c>
      <c r="P88" s="11"/>
    </row>
    <row r="89" spans="1:19" s="8" customFormat="1" ht="11.8" x14ac:dyDescent="0.2">
      <c r="A89" s="48" t="s">
        <v>52</v>
      </c>
      <c r="B89" s="9">
        <v>196</v>
      </c>
      <c r="C89" s="9">
        <v>86</v>
      </c>
      <c r="D89" s="9">
        <v>91</v>
      </c>
      <c r="E89" s="9">
        <v>481</v>
      </c>
      <c r="F89" s="9">
        <v>327</v>
      </c>
      <c r="G89" s="9">
        <v>523</v>
      </c>
      <c r="H89" s="9">
        <v>548</v>
      </c>
      <c r="I89" s="9">
        <v>721</v>
      </c>
      <c r="J89" s="9">
        <v>517</v>
      </c>
      <c r="K89" s="9">
        <v>278</v>
      </c>
      <c r="L89" s="9">
        <v>221</v>
      </c>
      <c r="M89" s="9">
        <v>119</v>
      </c>
      <c r="N89" s="9">
        <f>SUM(B89:M89)</f>
        <v>4108</v>
      </c>
      <c r="O89" s="54" t="s">
        <v>264</v>
      </c>
      <c r="P89" s="7"/>
      <c r="Q89" s="7"/>
      <c r="R89" s="7"/>
      <c r="S89" s="7"/>
    </row>
    <row r="90" spans="1:19" s="8" customFormat="1" ht="11.8" x14ac:dyDescent="0.2">
      <c r="A90" s="48" t="s">
        <v>51</v>
      </c>
      <c r="B90" s="9">
        <v>913</v>
      </c>
      <c r="C90" s="9">
        <v>573</v>
      </c>
      <c r="D90" s="9">
        <v>577</v>
      </c>
      <c r="E90" s="9">
        <v>1623</v>
      </c>
      <c r="F90" s="9">
        <v>1347</v>
      </c>
      <c r="G90" s="9">
        <v>1629</v>
      </c>
      <c r="H90" s="9">
        <v>2701</v>
      </c>
      <c r="I90" s="9">
        <v>4479</v>
      </c>
      <c r="J90" s="9">
        <v>2487</v>
      </c>
      <c r="K90" s="9">
        <v>2929</v>
      </c>
      <c r="L90" s="9">
        <v>1364</v>
      </c>
      <c r="M90" s="9">
        <v>1678</v>
      </c>
      <c r="N90" s="9">
        <f>SUM(B90:M90)</f>
        <v>22300</v>
      </c>
      <c r="O90" s="54" t="s">
        <v>265</v>
      </c>
      <c r="P90" s="7"/>
      <c r="Q90" s="7"/>
      <c r="R90" s="7"/>
      <c r="S90" s="7"/>
    </row>
    <row r="91" spans="1:19" s="8" customFormat="1" ht="11.8" x14ac:dyDescent="0.2">
      <c r="A91" s="48" t="s">
        <v>81</v>
      </c>
      <c r="B91" s="9">
        <v>0</v>
      </c>
      <c r="C91" s="9">
        <v>0</v>
      </c>
      <c r="D91" s="9">
        <v>0</v>
      </c>
      <c r="E91" s="9">
        <v>0</v>
      </c>
      <c r="F91" s="9">
        <v>0</v>
      </c>
      <c r="G91" s="9">
        <v>0</v>
      </c>
      <c r="H91" s="9">
        <v>0</v>
      </c>
      <c r="I91" s="9">
        <v>0</v>
      </c>
      <c r="J91" s="9">
        <v>0</v>
      </c>
      <c r="K91" s="9">
        <v>0</v>
      </c>
      <c r="L91" s="9">
        <v>0</v>
      </c>
      <c r="M91" s="9">
        <v>0</v>
      </c>
      <c r="N91" s="9">
        <f>SUM(B91:M91)</f>
        <v>0</v>
      </c>
      <c r="O91" s="54" t="s">
        <v>266</v>
      </c>
      <c r="P91" s="7"/>
      <c r="Q91" s="7"/>
      <c r="R91" s="7"/>
      <c r="S91" s="7"/>
    </row>
    <row r="92" spans="1:19" s="8" customFormat="1" ht="11.8" x14ac:dyDescent="0.2">
      <c r="A92" s="48"/>
      <c r="B92" s="9"/>
      <c r="C92" s="9"/>
      <c r="D92" s="9"/>
      <c r="F92" s="9"/>
      <c r="G92" s="9"/>
      <c r="H92" s="9"/>
      <c r="I92" s="9"/>
      <c r="J92" s="9"/>
      <c r="K92" s="9"/>
      <c r="L92" s="9"/>
      <c r="M92" s="9"/>
      <c r="N92" s="67"/>
      <c r="O92" s="55"/>
      <c r="P92" s="7"/>
      <c r="Q92" s="7"/>
      <c r="R92" s="7"/>
      <c r="S92" s="7"/>
    </row>
    <row r="93" spans="1:19" s="12" customFormat="1" ht="11.8" x14ac:dyDescent="0.2">
      <c r="A93" s="46" t="s">
        <v>111</v>
      </c>
      <c r="B93" s="67">
        <f t="shared" ref="B93:M93" si="20">SUM(B94:B96)</f>
        <v>34</v>
      </c>
      <c r="C93" s="67">
        <f t="shared" si="20"/>
        <v>43</v>
      </c>
      <c r="D93" s="67">
        <f t="shared" si="20"/>
        <v>64</v>
      </c>
      <c r="E93" s="67">
        <f t="shared" si="20"/>
        <v>278</v>
      </c>
      <c r="F93" s="67">
        <f t="shared" si="20"/>
        <v>1368</v>
      </c>
      <c r="G93" s="67">
        <f t="shared" si="20"/>
        <v>2202</v>
      </c>
      <c r="H93" s="67">
        <f t="shared" si="20"/>
        <v>2899</v>
      </c>
      <c r="I93" s="67">
        <f t="shared" si="20"/>
        <v>4078</v>
      </c>
      <c r="J93" s="67">
        <f t="shared" si="20"/>
        <v>2821</v>
      </c>
      <c r="K93" s="67">
        <f t="shared" si="20"/>
        <v>579</v>
      </c>
      <c r="L93" s="67">
        <f t="shared" si="20"/>
        <v>189</v>
      </c>
      <c r="M93" s="67">
        <f t="shared" si="20"/>
        <v>131</v>
      </c>
      <c r="N93" s="67">
        <f>SUM(B93:M93)</f>
        <v>14686</v>
      </c>
      <c r="O93" s="53" t="s">
        <v>267</v>
      </c>
      <c r="P93" s="11"/>
    </row>
    <row r="94" spans="1:19" s="8" customFormat="1" ht="11.8" x14ac:dyDescent="0.2">
      <c r="A94" s="48" t="s">
        <v>21</v>
      </c>
      <c r="B94" s="9">
        <v>0</v>
      </c>
      <c r="C94" s="9">
        <v>31</v>
      </c>
      <c r="D94" s="9">
        <v>27</v>
      </c>
      <c r="E94" s="9">
        <v>188</v>
      </c>
      <c r="F94" s="9">
        <v>1158</v>
      </c>
      <c r="G94" s="9">
        <v>1896</v>
      </c>
      <c r="H94" s="9">
        <v>2548</v>
      </c>
      <c r="I94" s="9">
        <v>3662</v>
      </c>
      <c r="J94" s="9">
        <v>2403</v>
      </c>
      <c r="K94" s="9">
        <v>412</v>
      </c>
      <c r="L94" s="9">
        <v>0</v>
      </c>
      <c r="M94" s="9">
        <v>52</v>
      </c>
      <c r="N94" s="9">
        <f>SUM(B94:M94)</f>
        <v>12377</v>
      </c>
      <c r="O94" s="54" t="s">
        <v>268</v>
      </c>
      <c r="P94" s="7"/>
      <c r="Q94" s="7"/>
      <c r="R94" s="7"/>
      <c r="S94" s="7"/>
    </row>
    <row r="95" spans="1:19" s="8" customFormat="1" ht="11.8" x14ac:dyDescent="0.2">
      <c r="A95" s="48" t="s">
        <v>22</v>
      </c>
      <c r="B95" s="9">
        <v>34</v>
      </c>
      <c r="C95" s="9">
        <v>12</v>
      </c>
      <c r="D95" s="9">
        <v>37</v>
      </c>
      <c r="E95" s="9">
        <v>90</v>
      </c>
      <c r="F95" s="9">
        <v>210</v>
      </c>
      <c r="G95" s="9">
        <v>306</v>
      </c>
      <c r="H95" s="9">
        <v>351</v>
      </c>
      <c r="I95" s="9">
        <v>416</v>
      </c>
      <c r="J95" s="9">
        <v>418</v>
      </c>
      <c r="K95" s="9">
        <v>167</v>
      </c>
      <c r="L95" s="9">
        <v>189</v>
      </c>
      <c r="M95" s="9">
        <v>79</v>
      </c>
      <c r="N95" s="9">
        <f>SUM(B95:M95)</f>
        <v>2309</v>
      </c>
      <c r="O95" s="54" t="s">
        <v>269</v>
      </c>
      <c r="P95" s="7"/>
      <c r="Q95" s="7"/>
      <c r="R95" s="7"/>
      <c r="S95" s="7"/>
    </row>
    <row r="96" spans="1:19" s="8" customFormat="1" ht="11.8" x14ac:dyDescent="0.2">
      <c r="A96" s="48" t="s">
        <v>23</v>
      </c>
      <c r="B96" s="9">
        <v>0</v>
      </c>
      <c r="C96" s="9">
        <v>0</v>
      </c>
      <c r="D96" s="9">
        <v>0</v>
      </c>
      <c r="E96" s="9">
        <v>0</v>
      </c>
      <c r="F96" s="9">
        <v>0</v>
      </c>
      <c r="G96" s="9">
        <v>0</v>
      </c>
      <c r="H96" s="9">
        <v>0</v>
      </c>
      <c r="I96" s="9">
        <v>0</v>
      </c>
      <c r="J96" s="9">
        <v>0</v>
      </c>
      <c r="K96" s="9">
        <v>0</v>
      </c>
      <c r="L96" s="9">
        <v>0</v>
      </c>
      <c r="M96" s="9">
        <v>0</v>
      </c>
      <c r="N96" s="9">
        <f>SUM(B96:M96)</f>
        <v>0</v>
      </c>
      <c r="O96" s="54" t="s">
        <v>270</v>
      </c>
      <c r="P96" s="7"/>
      <c r="Q96" s="7"/>
      <c r="R96" s="7"/>
      <c r="S96" s="7"/>
    </row>
    <row r="97" spans="1:19" s="8" customFormat="1" ht="11.8" x14ac:dyDescent="0.2">
      <c r="A97" s="48"/>
      <c r="B97" s="9"/>
      <c r="C97" s="9"/>
      <c r="D97" s="9"/>
      <c r="F97" s="9"/>
      <c r="G97" s="9"/>
      <c r="H97" s="9"/>
      <c r="I97" s="9"/>
      <c r="J97" s="9"/>
      <c r="K97" s="9"/>
      <c r="L97" s="9"/>
      <c r="M97" s="9"/>
      <c r="N97" s="67"/>
      <c r="O97" s="55"/>
      <c r="P97" s="7"/>
      <c r="Q97" s="7"/>
      <c r="R97" s="7"/>
      <c r="S97" s="7"/>
    </row>
    <row r="98" spans="1:19" s="12" customFormat="1" ht="11.8" x14ac:dyDescent="0.2">
      <c r="A98" s="49" t="s">
        <v>112</v>
      </c>
      <c r="B98" s="67">
        <f t="shared" ref="B98:M98" si="21">SUM(B99:B99)</f>
        <v>0</v>
      </c>
      <c r="C98" s="67">
        <f t="shared" si="21"/>
        <v>0</v>
      </c>
      <c r="D98" s="67">
        <f t="shared" si="21"/>
        <v>0</v>
      </c>
      <c r="E98" s="67">
        <f t="shared" si="21"/>
        <v>0</v>
      </c>
      <c r="F98" s="67">
        <f t="shared" si="21"/>
        <v>0</v>
      </c>
      <c r="G98" s="67">
        <f t="shared" si="21"/>
        <v>0</v>
      </c>
      <c r="H98" s="67">
        <f t="shared" si="21"/>
        <v>0</v>
      </c>
      <c r="I98" s="67">
        <f t="shared" si="21"/>
        <v>0</v>
      </c>
      <c r="J98" s="67">
        <f t="shared" si="21"/>
        <v>0</v>
      </c>
      <c r="K98" s="67">
        <f t="shared" si="21"/>
        <v>0</v>
      </c>
      <c r="L98" s="67">
        <f t="shared" si="21"/>
        <v>0</v>
      </c>
      <c r="M98" s="67">
        <f t="shared" si="21"/>
        <v>0</v>
      </c>
      <c r="N98" s="67">
        <f>SUM(B98:M98)</f>
        <v>0</v>
      </c>
      <c r="O98" s="53" t="s">
        <v>271</v>
      </c>
    </row>
    <row r="99" spans="1:19" s="8" customFormat="1" ht="11.8" x14ac:dyDescent="0.2">
      <c r="A99" s="48" t="s">
        <v>62</v>
      </c>
      <c r="B99" s="9">
        <v>0</v>
      </c>
      <c r="C99" s="9">
        <v>0</v>
      </c>
      <c r="D99" s="9">
        <v>0</v>
      </c>
      <c r="E99" s="9">
        <v>0</v>
      </c>
      <c r="F99" s="9">
        <v>0</v>
      </c>
      <c r="G99" s="9">
        <v>0</v>
      </c>
      <c r="H99" s="9">
        <v>0</v>
      </c>
      <c r="I99" s="9">
        <v>0</v>
      </c>
      <c r="J99" s="9">
        <v>0</v>
      </c>
      <c r="K99" s="9">
        <v>0</v>
      </c>
      <c r="L99" s="9">
        <v>0</v>
      </c>
      <c r="M99" s="9">
        <v>0</v>
      </c>
      <c r="N99" s="9">
        <f>SUM(B99:M99)</f>
        <v>0</v>
      </c>
      <c r="O99" s="54" t="s">
        <v>272</v>
      </c>
      <c r="Q99" s="7"/>
      <c r="R99" s="7"/>
      <c r="S99" s="7"/>
    </row>
    <row r="100" spans="1:19" s="8" customFormat="1" ht="11.8" x14ac:dyDescent="0.2">
      <c r="A100" s="48"/>
      <c r="B100" s="9"/>
      <c r="C100" s="9"/>
      <c r="D100" s="9"/>
      <c r="E100" s="9"/>
      <c r="F100" s="9"/>
      <c r="G100" s="9"/>
      <c r="H100" s="9"/>
      <c r="I100" s="9"/>
      <c r="J100" s="9"/>
      <c r="K100" s="9"/>
      <c r="L100" s="9"/>
      <c r="M100" s="9"/>
      <c r="N100" s="67"/>
      <c r="O100" s="55"/>
      <c r="Q100" s="7"/>
      <c r="R100" s="7"/>
      <c r="S100" s="7"/>
    </row>
    <row r="101" spans="1:19" s="12" customFormat="1" ht="11.8" x14ac:dyDescent="0.2">
      <c r="A101" s="46" t="s">
        <v>113</v>
      </c>
      <c r="B101" s="67">
        <f t="shared" ref="B101:M101" si="22">SUM(B102:B105)</f>
        <v>361</v>
      </c>
      <c r="C101" s="67">
        <f t="shared" si="22"/>
        <v>341</v>
      </c>
      <c r="D101" s="67">
        <f t="shared" si="22"/>
        <v>441</v>
      </c>
      <c r="E101" s="67">
        <f t="shared" si="22"/>
        <v>4310</v>
      </c>
      <c r="F101" s="67">
        <f t="shared" si="22"/>
        <v>13064</v>
      </c>
      <c r="G101" s="67">
        <f t="shared" si="22"/>
        <v>20658</v>
      </c>
      <c r="H101" s="67">
        <f>SUM(H102:H105)</f>
        <v>34368</v>
      </c>
      <c r="I101" s="67">
        <f t="shared" si="22"/>
        <v>41669</v>
      </c>
      <c r="J101" s="67">
        <f t="shared" si="22"/>
        <v>24206</v>
      </c>
      <c r="K101" s="67">
        <f t="shared" si="22"/>
        <v>12004</v>
      </c>
      <c r="L101" s="67">
        <f t="shared" si="22"/>
        <v>1578</v>
      </c>
      <c r="M101" s="67">
        <f t="shared" si="22"/>
        <v>891</v>
      </c>
      <c r="N101" s="67">
        <f>SUM(B101:M101)</f>
        <v>153891</v>
      </c>
      <c r="O101" s="53" t="s">
        <v>273</v>
      </c>
    </row>
    <row r="102" spans="1:19" s="8" customFormat="1" ht="11.8" x14ac:dyDescent="0.2">
      <c r="A102" s="47"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4" t="s">
        <v>274</v>
      </c>
      <c r="Q102" s="7"/>
      <c r="R102" s="7"/>
      <c r="S102" s="7"/>
    </row>
    <row r="103" spans="1:19" s="8" customFormat="1" ht="11.8" x14ac:dyDescent="0.2">
      <c r="A103" s="48"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4" t="s">
        <v>275</v>
      </c>
      <c r="Q103" s="7"/>
      <c r="R103" s="7"/>
      <c r="S103" s="7"/>
    </row>
    <row r="104" spans="1:19" s="8" customFormat="1" ht="11.8" x14ac:dyDescent="0.2">
      <c r="A104" s="48"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4" t="s">
        <v>363</v>
      </c>
      <c r="Q104" s="7"/>
      <c r="R104" s="7"/>
      <c r="S104" s="7"/>
    </row>
    <row r="105" spans="1:19" s="8" customFormat="1" ht="11.8" x14ac:dyDescent="0.2">
      <c r="A105" s="48"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1.8" x14ac:dyDescent="0.2">
      <c r="A106" s="48"/>
      <c r="B106" s="9"/>
      <c r="C106" s="9"/>
      <c r="D106" s="9"/>
      <c r="F106" s="9"/>
      <c r="G106" s="9"/>
      <c r="H106" s="9"/>
      <c r="I106" s="9"/>
      <c r="J106" s="9"/>
      <c r="K106" s="9"/>
      <c r="L106" s="9"/>
      <c r="M106" s="9"/>
      <c r="N106" s="67"/>
      <c r="O106" s="55"/>
      <c r="Q106" s="7"/>
      <c r="R106" s="7"/>
      <c r="S106" s="7"/>
    </row>
    <row r="107" spans="1:19" s="12" customFormat="1" ht="11.8" x14ac:dyDescent="0.2">
      <c r="A107" s="46" t="s">
        <v>114</v>
      </c>
      <c r="B107" s="67">
        <f t="shared" ref="B107:M107" si="23">SUM(B108:B108)</f>
        <v>12</v>
      </c>
      <c r="C107" s="67">
        <f t="shared" si="23"/>
        <v>0</v>
      </c>
      <c r="D107" s="67">
        <f t="shared" si="23"/>
        <v>57</v>
      </c>
      <c r="E107" s="67">
        <f t="shared" si="23"/>
        <v>339</v>
      </c>
      <c r="F107" s="67">
        <f t="shared" si="23"/>
        <v>1821</v>
      </c>
      <c r="G107" s="67">
        <f t="shared" si="23"/>
        <v>2108</v>
      </c>
      <c r="H107" s="67">
        <f t="shared" si="23"/>
        <v>3398</v>
      </c>
      <c r="I107" s="67">
        <f t="shared" si="23"/>
        <v>3789</v>
      </c>
      <c r="J107" s="67">
        <f t="shared" si="23"/>
        <v>3560</v>
      </c>
      <c r="K107" s="67">
        <f t="shared" si="23"/>
        <v>1240</v>
      </c>
      <c r="L107" s="67">
        <f t="shared" si="23"/>
        <v>50</v>
      </c>
      <c r="M107" s="67">
        <f t="shared" si="23"/>
        <v>6</v>
      </c>
      <c r="N107" s="67">
        <f>SUM(B107:M107)</f>
        <v>16380</v>
      </c>
      <c r="O107" s="53" t="s">
        <v>276</v>
      </c>
    </row>
    <row r="108" spans="1:19" s="8" customFormat="1" ht="11.8" x14ac:dyDescent="0.2">
      <c r="A108" s="48"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4" t="s">
        <v>277</v>
      </c>
      <c r="Q108" s="7"/>
      <c r="R108" s="7"/>
      <c r="S108" s="7"/>
    </row>
    <row r="109" spans="1:19" s="8" customFormat="1" ht="11.8" x14ac:dyDescent="0.2">
      <c r="A109" s="48"/>
      <c r="B109" s="9"/>
      <c r="C109" s="9"/>
      <c r="D109" s="9"/>
      <c r="E109" s="9"/>
      <c r="F109" s="9"/>
      <c r="G109" s="9"/>
      <c r="H109" s="9"/>
      <c r="I109" s="9"/>
      <c r="J109" s="9"/>
      <c r="K109" s="9"/>
      <c r="L109" s="9"/>
      <c r="M109" s="9"/>
      <c r="N109" s="67"/>
      <c r="O109" s="54"/>
      <c r="Q109" s="7"/>
      <c r="R109" s="7"/>
      <c r="S109" s="7"/>
    </row>
    <row r="110" spans="1:19" s="12" customFormat="1" ht="11.8" x14ac:dyDescent="0.2">
      <c r="A110" s="46" t="s">
        <v>115</v>
      </c>
      <c r="B110" s="67">
        <f t="shared" ref="B110:M110" si="24">SUM(B111:B111)</f>
        <v>0</v>
      </c>
      <c r="C110" s="67">
        <f t="shared" si="24"/>
        <v>0</v>
      </c>
      <c r="D110" s="67">
        <f t="shared" si="24"/>
        <v>0</v>
      </c>
      <c r="E110" s="67">
        <f t="shared" si="24"/>
        <v>0</v>
      </c>
      <c r="F110" s="67">
        <f t="shared" si="24"/>
        <v>0</v>
      </c>
      <c r="G110" s="67">
        <f t="shared" si="24"/>
        <v>0</v>
      </c>
      <c r="H110" s="67">
        <f t="shared" si="24"/>
        <v>0</v>
      </c>
      <c r="I110" s="67">
        <f t="shared" si="24"/>
        <v>0</v>
      </c>
      <c r="J110" s="67">
        <f t="shared" si="24"/>
        <v>0</v>
      </c>
      <c r="K110" s="67">
        <f t="shared" si="24"/>
        <v>0</v>
      </c>
      <c r="L110" s="67">
        <f t="shared" si="24"/>
        <v>0</v>
      </c>
      <c r="M110" s="67">
        <f t="shared" si="24"/>
        <v>0</v>
      </c>
      <c r="N110" s="67">
        <f>SUM(B110:M110)</f>
        <v>0</v>
      </c>
      <c r="O110" s="53" t="s">
        <v>278</v>
      </c>
    </row>
    <row r="111" spans="1:19" s="8" customFormat="1" ht="11.8" x14ac:dyDescent="0.2">
      <c r="A111" s="48" t="s">
        <v>87</v>
      </c>
      <c r="B111" s="9">
        <v>0</v>
      </c>
      <c r="C111" s="9">
        <v>0</v>
      </c>
      <c r="D111" s="9">
        <v>0</v>
      </c>
      <c r="E111" s="9">
        <v>0</v>
      </c>
      <c r="F111" s="9">
        <v>0</v>
      </c>
      <c r="G111" s="9">
        <v>0</v>
      </c>
      <c r="H111" s="9">
        <v>0</v>
      </c>
      <c r="I111" s="9">
        <v>0</v>
      </c>
      <c r="J111" s="9">
        <v>0</v>
      </c>
      <c r="K111" s="9">
        <v>0</v>
      </c>
      <c r="L111" s="9">
        <v>0</v>
      </c>
      <c r="M111" s="9">
        <v>0</v>
      </c>
      <c r="N111" s="9">
        <f>SUM(B111:M111)</f>
        <v>0</v>
      </c>
      <c r="O111" s="54" t="s">
        <v>279</v>
      </c>
      <c r="Q111" s="7"/>
      <c r="R111" s="7"/>
      <c r="S111" s="7"/>
    </row>
    <row r="112" spans="1:19" s="8" customFormat="1" ht="11.8" x14ac:dyDescent="0.2">
      <c r="A112" s="48"/>
      <c r="G112" s="9"/>
      <c r="H112" s="9"/>
      <c r="I112" s="9"/>
      <c r="J112" s="9"/>
      <c r="K112" s="9"/>
      <c r="L112" s="9"/>
      <c r="M112" s="9"/>
      <c r="N112" s="67"/>
      <c r="O112" s="55"/>
      <c r="Q112" s="7"/>
      <c r="R112" s="7"/>
      <c r="S112" s="7"/>
    </row>
    <row r="113" spans="1:19" s="12" customFormat="1" ht="11.8" x14ac:dyDescent="0.2">
      <c r="A113" s="46" t="s">
        <v>116</v>
      </c>
      <c r="B113" s="67">
        <f t="shared" ref="B113:M113" si="25">SUM(B114:B123)</f>
        <v>274</v>
      </c>
      <c r="C113" s="67">
        <f t="shared" si="25"/>
        <v>475</v>
      </c>
      <c r="D113" s="67">
        <f t="shared" si="25"/>
        <v>1906</v>
      </c>
      <c r="E113" s="67">
        <f t="shared" si="25"/>
        <v>11476</v>
      </c>
      <c r="F113" s="67">
        <f t="shared" si="25"/>
        <v>42744</v>
      </c>
      <c r="G113" s="67">
        <f t="shared" si="25"/>
        <v>44851</v>
      </c>
      <c r="H113" s="67">
        <f t="shared" si="25"/>
        <v>55557</v>
      </c>
      <c r="I113" s="67">
        <f t="shared" si="25"/>
        <v>56085</v>
      </c>
      <c r="J113" s="67">
        <f t="shared" si="25"/>
        <v>59934</v>
      </c>
      <c r="K113" s="67">
        <f t="shared" si="25"/>
        <v>30009</v>
      </c>
      <c r="L113" s="67">
        <f t="shared" si="25"/>
        <v>4102</v>
      </c>
      <c r="M113" s="67">
        <f t="shared" si="25"/>
        <v>911</v>
      </c>
      <c r="N113" s="67">
        <f t="shared" ref="N113:N123" si="26">SUM(B113:M113)</f>
        <v>308324</v>
      </c>
      <c r="O113" s="53" t="s">
        <v>280</v>
      </c>
    </row>
    <row r="114" spans="1:19" s="8" customFormat="1" ht="11.8" x14ac:dyDescent="0.2">
      <c r="A114" s="48" t="s">
        <v>28</v>
      </c>
      <c r="B114" s="9">
        <v>0</v>
      </c>
      <c r="C114" s="9">
        <v>0</v>
      </c>
      <c r="D114" s="9">
        <v>0</v>
      </c>
      <c r="E114" s="9">
        <v>0</v>
      </c>
      <c r="F114" s="9">
        <v>0</v>
      </c>
      <c r="G114" s="9">
        <v>1655</v>
      </c>
      <c r="H114" s="9">
        <v>2524</v>
      </c>
      <c r="I114" s="9">
        <v>3347</v>
      </c>
      <c r="J114" s="9">
        <v>997</v>
      </c>
      <c r="K114" s="9">
        <v>694</v>
      </c>
      <c r="L114" s="9">
        <v>312</v>
      </c>
      <c r="M114" s="9">
        <v>117</v>
      </c>
      <c r="N114" s="9">
        <f t="shared" si="26"/>
        <v>9646</v>
      </c>
      <c r="O114" s="54" t="s">
        <v>281</v>
      </c>
      <c r="Q114" s="7"/>
      <c r="R114" s="7"/>
      <c r="S114" s="7"/>
    </row>
    <row r="115" spans="1:19" s="8" customFormat="1" ht="11.8" x14ac:dyDescent="0.2">
      <c r="A115" s="48"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4" t="s">
        <v>282</v>
      </c>
      <c r="Q115" s="7"/>
      <c r="R115" s="7"/>
      <c r="S115" s="7"/>
    </row>
    <row r="116" spans="1:19" s="8" customFormat="1" ht="11.8" x14ac:dyDescent="0.2">
      <c r="A116" s="48"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4" t="s">
        <v>283</v>
      </c>
      <c r="Q116" s="7"/>
      <c r="R116" s="7"/>
      <c r="S116" s="7"/>
    </row>
    <row r="117" spans="1:19" s="8" customFormat="1" ht="11.8" x14ac:dyDescent="0.2">
      <c r="A117" s="48" t="s">
        <v>69</v>
      </c>
      <c r="B117" s="9">
        <v>0</v>
      </c>
      <c r="C117" s="9">
        <v>0</v>
      </c>
      <c r="D117" s="9">
        <v>0</v>
      </c>
      <c r="E117" s="9">
        <v>31</v>
      </c>
      <c r="F117" s="9">
        <v>92</v>
      </c>
      <c r="G117" s="9">
        <v>226</v>
      </c>
      <c r="H117" s="9">
        <v>488</v>
      </c>
      <c r="I117" s="9">
        <v>632</v>
      </c>
      <c r="J117" s="9">
        <v>400</v>
      </c>
      <c r="K117" s="9">
        <v>61</v>
      </c>
      <c r="L117" s="9">
        <v>0</v>
      </c>
      <c r="M117" s="9">
        <v>0</v>
      </c>
      <c r="N117" s="9">
        <f t="shared" si="26"/>
        <v>1930</v>
      </c>
      <c r="O117" s="54" t="s">
        <v>284</v>
      </c>
      <c r="Q117" s="7"/>
      <c r="R117" s="7"/>
      <c r="S117" s="7"/>
    </row>
    <row r="118" spans="1:19" s="8" customFormat="1" ht="11.8" x14ac:dyDescent="0.2">
      <c r="A118" s="48" t="s">
        <v>385</v>
      </c>
      <c r="B118" s="9">
        <v>0</v>
      </c>
      <c r="C118" s="9">
        <v>0</v>
      </c>
      <c r="D118" s="9">
        <v>112</v>
      </c>
      <c r="E118" s="9">
        <v>246</v>
      </c>
      <c r="F118" s="9">
        <v>489</v>
      </c>
      <c r="G118" s="9">
        <v>709</v>
      </c>
      <c r="H118" s="9">
        <v>965</v>
      </c>
      <c r="I118" s="9">
        <v>1228</v>
      </c>
      <c r="J118" s="9">
        <v>734</v>
      </c>
      <c r="K118" s="9">
        <v>200</v>
      </c>
      <c r="L118" s="9">
        <v>0</v>
      </c>
      <c r="M118" s="9">
        <v>0</v>
      </c>
      <c r="N118" s="9">
        <f t="shared" si="26"/>
        <v>4683</v>
      </c>
      <c r="O118" s="54" t="s">
        <v>796</v>
      </c>
      <c r="Q118" s="7"/>
      <c r="R118" s="7"/>
      <c r="S118" s="7"/>
    </row>
    <row r="119" spans="1:19" s="8" customFormat="1" ht="11.8" x14ac:dyDescent="0.2">
      <c r="A119" s="48"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4" t="s">
        <v>285</v>
      </c>
      <c r="Q119" s="7"/>
      <c r="R119" s="7"/>
      <c r="S119" s="7"/>
    </row>
    <row r="120" spans="1:19" s="8" customFormat="1" ht="11.8" x14ac:dyDescent="0.2">
      <c r="A120" s="48"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4" t="s">
        <v>286</v>
      </c>
      <c r="Q120" s="7"/>
      <c r="R120" s="7"/>
      <c r="S120" s="7"/>
    </row>
    <row r="121" spans="1:19" s="8" customFormat="1" ht="11.8" x14ac:dyDescent="0.2">
      <c r="A121" s="48"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4" t="s">
        <v>287</v>
      </c>
      <c r="Q121" s="7"/>
      <c r="R121" s="7"/>
      <c r="S121" s="7"/>
    </row>
    <row r="122" spans="1:19" s="8" customFormat="1" ht="11.8" x14ac:dyDescent="0.2">
      <c r="A122" s="48"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4" t="s">
        <v>288</v>
      </c>
      <c r="Q122" s="7"/>
      <c r="R122" s="7"/>
      <c r="S122" s="7"/>
    </row>
    <row r="123" spans="1:19" s="8" customFormat="1" ht="11.8" x14ac:dyDescent="0.2">
      <c r="A123" s="48" t="s">
        <v>27</v>
      </c>
      <c r="B123" s="9">
        <v>0</v>
      </c>
      <c r="C123" s="9">
        <v>0</v>
      </c>
      <c r="D123" s="9">
        <v>25</v>
      </c>
      <c r="E123" s="9">
        <v>156</v>
      </c>
      <c r="F123" s="9">
        <v>448</v>
      </c>
      <c r="G123" s="9">
        <v>423</v>
      </c>
      <c r="H123" s="9">
        <v>719</v>
      </c>
      <c r="I123" s="9">
        <v>827</v>
      </c>
      <c r="J123" s="9">
        <v>646</v>
      </c>
      <c r="K123" s="9">
        <v>225</v>
      </c>
      <c r="L123" s="9">
        <v>22</v>
      </c>
      <c r="M123" s="9">
        <v>0</v>
      </c>
      <c r="N123" s="9">
        <f t="shared" si="26"/>
        <v>3491</v>
      </c>
      <c r="O123" s="54" t="s">
        <v>289</v>
      </c>
      <c r="Q123" s="7"/>
      <c r="R123" s="7"/>
      <c r="S123" s="7"/>
    </row>
    <row r="124" spans="1:19" s="8" customFormat="1" ht="11.8" x14ac:dyDescent="0.2">
      <c r="A124" s="48"/>
      <c r="B124" s="9"/>
      <c r="C124" s="9"/>
      <c r="D124" s="9"/>
      <c r="F124" s="9"/>
      <c r="G124" s="9"/>
      <c r="H124" s="9"/>
      <c r="I124" s="9"/>
      <c r="J124" s="9"/>
      <c r="K124" s="9"/>
      <c r="L124" s="9"/>
      <c r="M124" s="9"/>
      <c r="N124" s="67"/>
      <c r="O124" s="55"/>
      <c r="Q124" s="7"/>
      <c r="R124" s="7"/>
      <c r="S124" s="7"/>
    </row>
    <row r="125" spans="1:19" s="12" customFormat="1" ht="11.8" x14ac:dyDescent="0.2">
      <c r="A125" s="46" t="s">
        <v>117</v>
      </c>
      <c r="B125" s="67">
        <f t="shared" ref="B125:M125" si="27">SUM(B126:B128)</f>
        <v>201</v>
      </c>
      <c r="C125" s="67">
        <f t="shared" si="27"/>
        <v>102</v>
      </c>
      <c r="D125" s="67">
        <f t="shared" si="27"/>
        <v>325</v>
      </c>
      <c r="E125" s="67">
        <f t="shared" si="27"/>
        <v>768</v>
      </c>
      <c r="F125" s="67">
        <f t="shared" si="27"/>
        <v>1041</v>
      </c>
      <c r="G125" s="67">
        <f t="shared" si="27"/>
        <v>1296</v>
      </c>
      <c r="H125" s="67">
        <f t="shared" si="27"/>
        <v>2136</v>
      </c>
      <c r="I125" s="67">
        <f t="shared" si="27"/>
        <v>3038</v>
      </c>
      <c r="J125" s="67">
        <f t="shared" si="27"/>
        <v>1322</v>
      </c>
      <c r="K125" s="67">
        <f t="shared" si="27"/>
        <v>1050</v>
      </c>
      <c r="L125" s="67">
        <f t="shared" si="27"/>
        <v>272</v>
      </c>
      <c r="M125" s="67">
        <f t="shared" si="27"/>
        <v>283</v>
      </c>
      <c r="N125" s="67">
        <f>SUM(B125:M125)</f>
        <v>11834</v>
      </c>
      <c r="O125" s="53" t="s">
        <v>290</v>
      </c>
    </row>
    <row r="126" spans="1:19" s="8" customFormat="1" ht="11.8" x14ac:dyDescent="0.2">
      <c r="A126" s="48"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4" t="s">
        <v>291</v>
      </c>
      <c r="P126" s="7"/>
      <c r="Q126" s="7"/>
      <c r="R126" s="7"/>
      <c r="S126" s="7"/>
    </row>
    <row r="127" spans="1:19" s="8" customFormat="1" ht="11.8" x14ac:dyDescent="0.2">
      <c r="A127" s="48" t="s">
        <v>161</v>
      </c>
      <c r="B127" s="9">
        <v>0</v>
      </c>
      <c r="C127" s="9">
        <v>0</v>
      </c>
      <c r="D127" s="9">
        <v>0</v>
      </c>
      <c r="E127" s="9">
        <v>0</v>
      </c>
      <c r="F127" s="9">
        <v>0</v>
      </c>
      <c r="G127" s="9">
        <v>0</v>
      </c>
      <c r="H127" s="9">
        <v>0</v>
      </c>
      <c r="I127" s="9">
        <v>0</v>
      </c>
      <c r="J127" s="9">
        <v>0</v>
      </c>
      <c r="K127" s="9">
        <v>0</v>
      </c>
      <c r="L127" s="9">
        <v>0</v>
      </c>
      <c r="M127" s="9">
        <v>0</v>
      </c>
      <c r="N127" s="9">
        <f>SUM(B127:M127)</f>
        <v>0</v>
      </c>
      <c r="O127" s="54" t="s">
        <v>292</v>
      </c>
      <c r="P127" s="7"/>
      <c r="Q127" s="7"/>
      <c r="R127" s="7"/>
      <c r="S127" s="7"/>
    </row>
    <row r="128" spans="1:19" s="8" customFormat="1" ht="11.8" x14ac:dyDescent="0.2">
      <c r="A128" s="48"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4" t="s">
        <v>293</v>
      </c>
      <c r="P128" s="7"/>
      <c r="Q128" s="7"/>
      <c r="R128" s="7"/>
      <c r="S128" s="7"/>
    </row>
    <row r="129" spans="1:19" s="8" customFormat="1" ht="11.8" x14ac:dyDescent="0.2">
      <c r="A129" s="48"/>
      <c r="B129" s="9"/>
      <c r="C129" s="9"/>
      <c r="D129" s="9"/>
      <c r="F129" s="9"/>
      <c r="G129" s="9"/>
      <c r="H129" s="9"/>
      <c r="I129" s="9"/>
      <c r="J129" s="9"/>
      <c r="K129" s="9"/>
      <c r="L129" s="9"/>
      <c r="M129" s="9"/>
      <c r="N129" s="67"/>
      <c r="O129" s="55"/>
      <c r="P129" s="7"/>
      <c r="Q129" s="7"/>
      <c r="R129" s="7"/>
      <c r="S129" s="7"/>
    </row>
    <row r="130" spans="1:19" s="12" customFormat="1" ht="11.8" x14ac:dyDescent="0.2">
      <c r="A130" s="46" t="s">
        <v>118</v>
      </c>
      <c r="B130" s="67">
        <f t="shared" ref="B130:M130" si="28">SUM(B131:B131)</f>
        <v>235</v>
      </c>
      <c r="C130" s="67">
        <f t="shared" si="28"/>
        <v>202</v>
      </c>
      <c r="D130" s="67">
        <f t="shared" si="28"/>
        <v>322</v>
      </c>
      <c r="E130" s="67">
        <f t="shared" si="28"/>
        <v>386</v>
      </c>
      <c r="F130" s="67">
        <f t="shared" si="28"/>
        <v>894</v>
      </c>
      <c r="G130" s="67">
        <f t="shared" si="28"/>
        <v>871</v>
      </c>
      <c r="H130" s="67">
        <f t="shared" si="28"/>
        <v>755</v>
      </c>
      <c r="I130" s="67">
        <f t="shared" si="28"/>
        <v>941</v>
      </c>
      <c r="J130" s="67">
        <f t="shared" si="28"/>
        <v>650</v>
      </c>
      <c r="K130" s="67">
        <f t="shared" si="28"/>
        <v>579</v>
      </c>
      <c r="L130" s="67">
        <f t="shared" si="28"/>
        <v>335</v>
      </c>
      <c r="M130" s="67">
        <f t="shared" si="28"/>
        <v>286</v>
      </c>
      <c r="N130" s="67">
        <f>SUM(B130:M130)</f>
        <v>6456</v>
      </c>
      <c r="O130" s="53" t="s">
        <v>294</v>
      </c>
      <c r="P130" s="11"/>
    </row>
    <row r="131" spans="1:19" s="8" customFormat="1" ht="11.8" x14ac:dyDescent="0.2">
      <c r="A131" s="48"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4" t="s">
        <v>295</v>
      </c>
      <c r="P131" s="7"/>
      <c r="Q131" s="7"/>
      <c r="R131" s="7"/>
      <c r="S131" s="7"/>
    </row>
    <row r="132" spans="1:19" s="8" customFormat="1" ht="11.8" x14ac:dyDescent="0.2">
      <c r="A132" s="48"/>
      <c r="B132" s="9"/>
      <c r="C132" s="9"/>
      <c r="D132" s="9"/>
      <c r="F132" s="9"/>
      <c r="G132" s="9"/>
      <c r="H132" s="9"/>
      <c r="I132" s="9"/>
      <c r="J132" s="9"/>
      <c r="K132" s="9"/>
      <c r="L132" s="9"/>
      <c r="M132" s="9"/>
      <c r="N132" s="67"/>
      <c r="O132" s="55"/>
      <c r="P132" s="7"/>
      <c r="Q132" s="7"/>
      <c r="R132" s="7"/>
      <c r="S132" s="7"/>
    </row>
    <row r="133" spans="1:19" s="12" customFormat="1" ht="11.8" x14ac:dyDescent="0.2">
      <c r="A133" s="46" t="s">
        <v>119</v>
      </c>
      <c r="B133" s="67">
        <f t="shared" ref="B133:M133" si="29">SUM(B134:B137)</f>
        <v>186</v>
      </c>
      <c r="C133" s="67">
        <f t="shared" si="29"/>
        <v>240</v>
      </c>
      <c r="D133" s="67">
        <f t="shared" si="29"/>
        <v>404</v>
      </c>
      <c r="E133" s="67">
        <f t="shared" si="29"/>
        <v>9025</v>
      </c>
      <c r="F133" s="67">
        <f t="shared" si="29"/>
        <v>18361</v>
      </c>
      <c r="G133" s="67">
        <f t="shared" si="29"/>
        <v>13665</v>
      </c>
      <c r="H133" s="67">
        <f t="shared" si="29"/>
        <v>15179</v>
      </c>
      <c r="I133" s="67">
        <f t="shared" si="29"/>
        <v>16494</v>
      </c>
      <c r="J133" s="67">
        <f t="shared" si="29"/>
        <v>17473</v>
      </c>
      <c r="K133" s="67">
        <f t="shared" si="29"/>
        <v>13379</v>
      </c>
      <c r="L133" s="67">
        <f t="shared" si="29"/>
        <v>575</v>
      </c>
      <c r="M133" s="67">
        <f t="shared" si="29"/>
        <v>170</v>
      </c>
      <c r="N133" s="67">
        <f>SUM(B133:M133)</f>
        <v>105151</v>
      </c>
      <c r="O133" s="53" t="s">
        <v>296</v>
      </c>
      <c r="P133" s="11"/>
    </row>
    <row r="134" spans="1:19" s="8" customFormat="1" ht="11.8" x14ac:dyDescent="0.2">
      <c r="A134" s="48"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4" t="s">
        <v>297</v>
      </c>
      <c r="P134" s="7"/>
      <c r="Q134" s="7"/>
      <c r="R134" s="7"/>
      <c r="S134" s="7"/>
    </row>
    <row r="135" spans="1:19" s="8" customFormat="1" ht="11.8" x14ac:dyDescent="0.2">
      <c r="A135" s="47" t="s">
        <v>358</v>
      </c>
      <c r="B135" s="9">
        <v>0</v>
      </c>
      <c r="C135" s="9">
        <v>0</v>
      </c>
      <c r="D135" s="9">
        <v>100</v>
      </c>
      <c r="E135" s="9">
        <v>200</v>
      </c>
      <c r="F135" s="9">
        <v>400</v>
      </c>
      <c r="G135" s="9">
        <v>430</v>
      </c>
      <c r="H135" s="9">
        <v>620</v>
      </c>
      <c r="I135" s="9">
        <v>700</v>
      </c>
      <c r="J135" s="9">
        <v>520</v>
      </c>
      <c r="K135" s="9">
        <v>175</v>
      </c>
      <c r="L135" s="9">
        <v>80</v>
      </c>
      <c r="M135" s="9">
        <v>40</v>
      </c>
      <c r="N135" s="9">
        <f>SUM(B135:M135)</f>
        <v>3265</v>
      </c>
      <c r="O135" s="54" t="s">
        <v>359</v>
      </c>
      <c r="P135" s="7"/>
      <c r="Q135" s="7"/>
      <c r="R135" s="7"/>
      <c r="S135" s="7"/>
    </row>
    <row r="136" spans="1:19" s="8" customFormat="1" ht="11.8" x14ac:dyDescent="0.2">
      <c r="A136" s="47"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4" t="s">
        <v>371</v>
      </c>
      <c r="P136" s="7"/>
      <c r="Q136" s="7"/>
      <c r="R136" s="7"/>
      <c r="S136" s="7"/>
    </row>
    <row r="137" spans="1:19" s="8" customFormat="1" ht="11.8" x14ac:dyDescent="0.2">
      <c r="A137" s="48" t="s">
        <v>33</v>
      </c>
      <c r="B137" s="9">
        <v>90</v>
      </c>
      <c r="C137" s="9">
        <v>25</v>
      </c>
      <c r="D137" s="9">
        <v>0</v>
      </c>
      <c r="E137" s="9">
        <v>334</v>
      </c>
      <c r="F137" s="9">
        <v>527</v>
      </c>
      <c r="G137" s="9">
        <v>458</v>
      </c>
      <c r="H137" s="9">
        <v>896</v>
      </c>
      <c r="I137" s="9">
        <v>784</v>
      </c>
      <c r="J137" s="9">
        <v>889</v>
      </c>
      <c r="K137" s="9">
        <v>510</v>
      </c>
      <c r="L137" s="9">
        <v>102</v>
      </c>
      <c r="M137" s="9">
        <v>0</v>
      </c>
      <c r="N137" s="9">
        <f>SUM(B137:M137)</f>
        <v>4615</v>
      </c>
      <c r="O137" s="54" t="s">
        <v>299</v>
      </c>
      <c r="P137" s="7"/>
      <c r="Q137" s="7"/>
      <c r="R137" s="7"/>
      <c r="S137" s="7"/>
    </row>
    <row r="138" spans="1:19" s="8" customFormat="1" ht="11.8" x14ac:dyDescent="0.2">
      <c r="A138" s="48"/>
      <c r="B138" s="9"/>
      <c r="C138" s="9"/>
      <c r="D138" s="9"/>
      <c r="F138" s="9"/>
      <c r="G138" s="9"/>
      <c r="H138" s="9"/>
      <c r="I138" s="9"/>
      <c r="J138" s="9"/>
      <c r="K138" s="9"/>
      <c r="L138" s="9"/>
      <c r="M138" s="9"/>
      <c r="N138" s="67"/>
      <c r="O138" s="55"/>
      <c r="P138" s="7"/>
      <c r="Q138" s="7"/>
      <c r="R138" s="7"/>
      <c r="S138" s="7"/>
    </row>
    <row r="139" spans="1:19" s="12" customFormat="1" ht="11.8" x14ac:dyDescent="0.2">
      <c r="A139" s="46" t="s">
        <v>120</v>
      </c>
      <c r="B139" s="67">
        <f t="shared" ref="B139:M139" si="30">SUM(B140:B143)</f>
        <v>0</v>
      </c>
      <c r="C139" s="67">
        <f t="shared" si="30"/>
        <v>0</v>
      </c>
      <c r="D139" s="67">
        <f t="shared" si="30"/>
        <v>0</v>
      </c>
      <c r="E139" s="67">
        <f t="shared" si="30"/>
        <v>207</v>
      </c>
      <c r="F139" s="67">
        <f t="shared" si="30"/>
        <v>1926</v>
      </c>
      <c r="G139" s="67">
        <f t="shared" si="30"/>
        <v>2617</v>
      </c>
      <c r="H139" s="67">
        <f t="shared" si="30"/>
        <v>5974</v>
      </c>
      <c r="I139" s="67">
        <f t="shared" si="30"/>
        <v>7713</v>
      </c>
      <c r="J139" s="67">
        <f t="shared" si="30"/>
        <v>4270</v>
      </c>
      <c r="K139" s="67">
        <f t="shared" si="30"/>
        <v>1268</v>
      </c>
      <c r="L139" s="67">
        <f t="shared" si="30"/>
        <v>223</v>
      </c>
      <c r="M139" s="67">
        <f t="shared" si="30"/>
        <v>110</v>
      </c>
      <c r="N139" s="67">
        <f>SUM(B139:M139)</f>
        <v>24308</v>
      </c>
      <c r="O139" s="53" t="s">
        <v>300</v>
      </c>
      <c r="P139" s="11"/>
    </row>
    <row r="140" spans="1:19" s="12" customFormat="1" ht="11.8" x14ac:dyDescent="0.2">
      <c r="A140" s="48" t="s">
        <v>82</v>
      </c>
      <c r="B140" s="9">
        <v>0</v>
      </c>
      <c r="C140" s="9">
        <v>0</v>
      </c>
      <c r="D140" s="9">
        <v>0</v>
      </c>
      <c r="E140" s="9">
        <v>121</v>
      </c>
      <c r="F140" s="9">
        <v>742</v>
      </c>
      <c r="G140" s="9">
        <v>867</v>
      </c>
      <c r="H140" s="9">
        <v>1221</v>
      </c>
      <c r="I140" s="9">
        <v>1808</v>
      </c>
      <c r="J140" s="9">
        <v>1430</v>
      </c>
      <c r="K140" s="9">
        <v>454</v>
      </c>
      <c r="L140" s="9">
        <v>0</v>
      </c>
      <c r="M140" s="9">
        <v>0</v>
      </c>
      <c r="N140" s="9">
        <f>SUM(B140:M140)</f>
        <v>6643</v>
      </c>
      <c r="O140" s="54" t="s">
        <v>301</v>
      </c>
      <c r="P140" s="11"/>
    </row>
    <row r="141" spans="1:19" s="8" customFormat="1" ht="11.8" x14ac:dyDescent="0.2">
      <c r="A141" s="48" t="s">
        <v>34</v>
      </c>
      <c r="B141" s="9">
        <v>0</v>
      </c>
      <c r="C141" s="9">
        <v>0</v>
      </c>
      <c r="D141" s="9">
        <v>0</v>
      </c>
      <c r="E141" s="9">
        <v>86</v>
      </c>
      <c r="F141" s="9">
        <v>213</v>
      </c>
      <c r="G141" s="9">
        <v>537</v>
      </c>
      <c r="H141" s="9">
        <v>1826</v>
      </c>
      <c r="I141" s="9">
        <v>2571</v>
      </c>
      <c r="J141" s="9">
        <v>985</v>
      </c>
      <c r="K141" s="9">
        <v>170</v>
      </c>
      <c r="L141" s="9">
        <v>0</v>
      </c>
      <c r="M141" s="9">
        <v>0</v>
      </c>
      <c r="N141" s="9">
        <f>SUM(B141:M141)</f>
        <v>6388</v>
      </c>
      <c r="O141" s="54" t="s">
        <v>302</v>
      </c>
      <c r="P141" s="7"/>
      <c r="Q141" s="7"/>
      <c r="R141" s="7"/>
      <c r="S141" s="7"/>
    </row>
    <row r="142" spans="1:19" s="8" customFormat="1" ht="11.8" x14ac:dyDescent="0.2">
      <c r="A142" s="48" t="s">
        <v>35</v>
      </c>
      <c r="B142" s="9">
        <v>0</v>
      </c>
      <c r="C142" s="9">
        <v>0</v>
      </c>
      <c r="D142" s="9">
        <v>0</v>
      </c>
      <c r="E142" s="9">
        <v>0</v>
      </c>
      <c r="F142" s="9">
        <v>971</v>
      </c>
      <c r="G142" s="9">
        <v>781</v>
      </c>
      <c r="H142" s="9">
        <v>2179</v>
      </c>
      <c r="I142" s="9">
        <v>2425</v>
      </c>
      <c r="J142" s="9">
        <v>1286</v>
      </c>
      <c r="K142" s="9">
        <v>508</v>
      </c>
      <c r="L142" s="9">
        <v>134</v>
      </c>
      <c r="M142" s="9">
        <v>77</v>
      </c>
      <c r="N142" s="9">
        <f>SUM(B142:M142)</f>
        <v>8361</v>
      </c>
      <c r="O142" s="54" t="s">
        <v>303</v>
      </c>
      <c r="P142" s="7"/>
      <c r="Q142" s="7"/>
      <c r="R142" s="7"/>
      <c r="S142" s="7"/>
    </row>
    <row r="143" spans="1:19" s="8" customFormat="1" ht="11.8" x14ac:dyDescent="0.2">
      <c r="A143" s="48" t="s">
        <v>56</v>
      </c>
      <c r="B143" s="9">
        <v>0</v>
      </c>
      <c r="C143" s="9">
        <v>0</v>
      </c>
      <c r="D143" s="9">
        <v>0</v>
      </c>
      <c r="E143" s="9">
        <v>0</v>
      </c>
      <c r="F143" s="9">
        <v>0</v>
      </c>
      <c r="G143" s="9">
        <v>432</v>
      </c>
      <c r="H143" s="9">
        <v>748</v>
      </c>
      <c r="I143" s="9">
        <v>909</v>
      </c>
      <c r="J143" s="9">
        <v>569</v>
      </c>
      <c r="K143" s="9">
        <v>136</v>
      </c>
      <c r="L143" s="9">
        <v>89</v>
      </c>
      <c r="M143" s="9">
        <v>33</v>
      </c>
      <c r="N143" s="9">
        <f>SUM(B143:M143)</f>
        <v>2916</v>
      </c>
      <c r="O143" s="54" t="s">
        <v>304</v>
      </c>
      <c r="P143" s="7"/>
      <c r="Q143" s="7"/>
      <c r="R143" s="7"/>
      <c r="S143" s="7"/>
    </row>
    <row r="144" spans="1:19" s="8" customFormat="1" ht="11.8" x14ac:dyDescent="0.2">
      <c r="A144" s="48"/>
      <c r="B144" s="9"/>
      <c r="C144" s="9"/>
      <c r="D144" s="9"/>
      <c r="F144" s="9"/>
      <c r="G144" s="9"/>
      <c r="H144" s="9"/>
      <c r="I144" s="9"/>
      <c r="J144" s="9"/>
      <c r="K144" s="9"/>
      <c r="L144" s="9"/>
      <c r="M144" s="9"/>
      <c r="N144" s="67"/>
      <c r="O144" s="55"/>
      <c r="P144" s="7"/>
      <c r="Q144" s="7"/>
      <c r="R144" s="7"/>
      <c r="S144" s="7"/>
    </row>
    <row r="145" spans="1:19" s="12" customFormat="1" ht="11.8" x14ac:dyDescent="0.2">
      <c r="A145" s="46" t="s">
        <v>121</v>
      </c>
      <c r="B145" s="67">
        <f t="shared" ref="B145:M145" si="31">SUM(B146:B146)</f>
        <v>0</v>
      </c>
      <c r="C145" s="67">
        <f t="shared" si="31"/>
        <v>0</v>
      </c>
      <c r="D145" s="67">
        <f t="shared" si="31"/>
        <v>0</v>
      </c>
      <c r="E145" s="67">
        <f t="shared" si="31"/>
        <v>117</v>
      </c>
      <c r="F145" s="67">
        <f t="shared" si="31"/>
        <v>323</v>
      </c>
      <c r="G145" s="67">
        <f t="shared" si="31"/>
        <v>365</v>
      </c>
      <c r="H145" s="67">
        <f t="shared" si="31"/>
        <v>1450</v>
      </c>
      <c r="I145" s="67">
        <f t="shared" si="31"/>
        <v>1564</v>
      </c>
      <c r="J145" s="67">
        <f t="shared" si="31"/>
        <v>993</v>
      </c>
      <c r="K145" s="67">
        <f t="shared" si="31"/>
        <v>204</v>
      </c>
      <c r="L145" s="67">
        <f t="shared" si="31"/>
        <v>0</v>
      </c>
      <c r="M145" s="67">
        <f t="shared" si="31"/>
        <v>0</v>
      </c>
      <c r="N145" s="67">
        <f>SUM(B145:M145)</f>
        <v>5016</v>
      </c>
      <c r="O145" s="53" t="s">
        <v>305</v>
      </c>
      <c r="P145" s="11"/>
    </row>
    <row r="146" spans="1:19" s="8" customFormat="1" ht="11.8" x14ac:dyDescent="0.2">
      <c r="A146" s="48" t="s">
        <v>64</v>
      </c>
      <c r="B146" s="9">
        <v>0</v>
      </c>
      <c r="C146" s="9">
        <v>0</v>
      </c>
      <c r="D146" s="9">
        <v>0</v>
      </c>
      <c r="E146" s="9">
        <v>117</v>
      </c>
      <c r="F146" s="9">
        <v>323</v>
      </c>
      <c r="G146" s="9">
        <v>365</v>
      </c>
      <c r="H146" s="9">
        <v>1450</v>
      </c>
      <c r="I146" s="9">
        <v>1564</v>
      </c>
      <c r="J146" s="9">
        <v>993</v>
      </c>
      <c r="K146" s="9">
        <v>204</v>
      </c>
      <c r="L146" s="9">
        <v>0</v>
      </c>
      <c r="M146" s="9">
        <v>0</v>
      </c>
      <c r="N146" s="9">
        <f>SUM(B146:M146)</f>
        <v>5016</v>
      </c>
      <c r="O146" s="54" t="s">
        <v>306</v>
      </c>
      <c r="P146" s="7"/>
      <c r="Q146" s="7"/>
      <c r="R146" s="7"/>
      <c r="S146" s="7"/>
    </row>
    <row r="147" spans="1:19" s="8" customFormat="1" ht="11.8" x14ac:dyDescent="0.2">
      <c r="A147" s="48"/>
      <c r="B147" s="9"/>
      <c r="C147" s="9"/>
      <c r="D147" s="9"/>
      <c r="E147" s="9"/>
      <c r="F147" s="9"/>
      <c r="G147" s="9"/>
      <c r="H147" s="9"/>
      <c r="I147" s="9"/>
      <c r="J147" s="9"/>
      <c r="K147" s="9"/>
      <c r="L147" s="9"/>
      <c r="M147" s="9"/>
      <c r="N147" s="67"/>
      <c r="O147" s="55"/>
      <c r="P147" s="7"/>
      <c r="Q147" s="7"/>
      <c r="R147" s="7"/>
      <c r="S147" s="7"/>
    </row>
    <row r="148" spans="1:19" s="12" customFormat="1" ht="11.8" x14ac:dyDescent="0.2">
      <c r="A148" s="46" t="s">
        <v>122</v>
      </c>
      <c r="B148" s="67">
        <f t="shared" ref="B148:M148" si="32">SUM(B149:B150)</f>
        <v>151</v>
      </c>
      <c r="C148" s="67">
        <f t="shared" si="32"/>
        <v>117</v>
      </c>
      <c r="D148" s="67">
        <f t="shared" si="32"/>
        <v>72</v>
      </c>
      <c r="E148" s="67">
        <f t="shared" si="32"/>
        <v>1305</v>
      </c>
      <c r="F148" s="67">
        <f t="shared" si="32"/>
        <v>1017</v>
      </c>
      <c r="G148" s="67">
        <f t="shared" si="32"/>
        <v>1071</v>
      </c>
      <c r="H148" s="67">
        <f t="shared" si="32"/>
        <v>1430</v>
      </c>
      <c r="I148" s="67">
        <f t="shared" si="32"/>
        <v>1351</v>
      </c>
      <c r="J148" s="67">
        <f t="shared" si="32"/>
        <v>1817</v>
      </c>
      <c r="K148" s="67">
        <f t="shared" si="32"/>
        <v>2164</v>
      </c>
      <c r="L148" s="67">
        <f t="shared" si="32"/>
        <v>400</v>
      </c>
      <c r="M148" s="67">
        <f t="shared" si="32"/>
        <v>157</v>
      </c>
      <c r="N148" s="67">
        <f>SUM(B148:M148)</f>
        <v>11052</v>
      </c>
      <c r="O148" s="53" t="s">
        <v>307</v>
      </c>
      <c r="P148" s="11"/>
    </row>
    <row r="149" spans="1:19" s="8" customFormat="1" ht="11.8" x14ac:dyDescent="0.2">
      <c r="A149" s="48" t="s">
        <v>37</v>
      </c>
      <c r="B149" s="9">
        <v>0</v>
      </c>
      <c r="C149" s="9">
        <v>0</v>
      </c>
      <c r="D149" s="9">
        <v>0</v>
      </c>
      <c r="E149" s="9">
        <v>0</v>
      </c>
      <c r="F149" s="9">
        <v>50</v>
      </c>
      <c r="G149" s="9">
        <v>0</v>
      </c>
      <c r="H149" s="9">
        <v>0</v>
      </c>
      <c r="I149" s="9">
        <v>40</v>
      </c>
      <c r="J149" s="9">
        <v>0</v>
      </c>
      <c r="K149" s="9">
        <v>50</v>
      </c>
      <c r="L149" s="9">
        <v>0</v>
      </c>
      <c r="M149" s="9">
        <v>0</v>
      </c>
      <c r="N149" s="9">
        <f>SUM(B149:M149)</f>
        <v>140</v>
      </c>
      <c r="O149" s="54" t="s">
        <v>308</v>
      </c>
      <c r="P149" s="7"/>
      <c r="Q149" s="7"/>
      <c r="R149" s="7"/>
      <c r="S149" s="7"/>
    </row>
    <row r="150" spans="1:19" s="8" customFormat="1" ht="11.8" x14ac:dyDescent="0.2">
      <c r="A150" s="48"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4" t="s">
        <v>309</v>
      </c>
      <c r="P150" s="7"/>
      <c r="Q150" s="7"/>
      <c r="R150" s="7"/>
      <c r="S150" s="7"/>
    </row>
    <row r="151" spans="1:19" s="8" customFormat="1" ht="11.8" x14ac:dyDescent="0.2">
      <c r="A151" s="48"/>
      <c r="B151" s="9"/>
      <c r="C151" s="9"/>
      <c r="D151" s="9"/>
      <c r="F151" s="9"/>
      <c r="G151" s="9"/>
      <c r="H151" s="9"/>
      <c r="I151" s="9"/>
      <c r="J151" s="9"/>
      <c r="K151" s="9"/>
      <c r="L151" s="9"/>
      <c r="M151" s="9"/>
      <c r="N151" s="67"/>
      <c r="O151" s="55"/>
      <c r="P151" s="7"/>
      <c r="Q151" s="7"/>
      <c r="R151" s="7"/>
      <c r="S151" s="7"/>
    </row>
    <row r="152" spans="1:19" s="12" customFormat="1" ht="11.8" x14ac:dyDescent="0.2">
      <c r="A152" s="46" t="s">
        <v>123</v>
      </c>
      <c r="B152" s="67">
        <f t="shared" ref="B152:M152" si="33">SUM(B153:B158)</f>
        <v>420</v>
      </c>
      <c r="C152" s="67">
        <f t="shared" si="33"/>
        <v>70</v>
      </c>
      <c r="D152" s="67">
        <f t="shared" si="33"/>
        <v>162</v>
      </c>
      <c r="E152" s="67">
        <f t="shared" si="33"/>
        <v>1465</v>
      </c>
      <c r="F152" s="67">
        <f t="shared" si="33"/>
        <v>3023</v>
      </c>
      <c r="G152" s="67">
        <f t="shared" si="33"/>
        <v>3214</v>
      </c>
      <c r="H152" s="67">
        <f t="shared" si="33"/>
        <v>4722</v>
      </c>
      <c r="I152" s="67">
        <f t="shared" si="33"/>
        <v>7290</v>
      </c>
      <c r="J152" s="67">
        <f t="shared" si="33"/>
        <v>4931</v>
      </c>
      <c r="K152" s="67">
        <f t="shared" si="33"/>
        <v>3826</v>
      </c>
      <c r="L152" s="67">
        <f t="shared" si="33"/>
        <v>1118</v>
      </c>
      <c r="M152" s="67">
        <f t="shared" si="33"/>
        <v>708</v>
      </c>
      <c r="N152" s="67">
        <f t="shared" ref="N152:N158" si="34">SUM(B152:M152)</f>
        <v>30949</v>
      </c>
      <c r="O152" s="53" t="s">
        <v>310</v>
      </c>
      <c r="P152" s="11"/>
    </row>
    <row r="153" spans="1:19" s="8" customFormat="1" ht="11.8" x14ac:dyDescent="0.2">
      <c r="A153" s="48"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4" t="s">
        <v>312</v>
      </c>
      <c r="P153" s="7"/>
      <c r="Q153" s="7"/>
      <c r="R153" s="7"/>
      <c r="S153" s="7"/>
    </row>
    <row r="154" spans="1:19" s="8" customFormat="1" ht="11.8" x14ac:dyDescent="0.2">
      <c r="A154" s="48" t="s">
        <v>53</v>
      </c>
      <c r="B154" s="9">
        <v>0</v>
      </c>
      <c r="C154" s="9">
        <v>0</v>
      </c>
      <c r="D154" s="9">
        <v>0</v>
      </c>
      <c r="E154" s="9">
        <v>0</v>
      </c>
      <c r="F154" s="9">
        <v>0</v>
      </c>
      <c r="G154" s="9">
        <v>719</v>
      </c>
      <c r="H154" s="9">
        <v>1521</v>
      </c>
      <c r="I154" s="9">
        <v>2099</v>
      </c>
      <c r="J154" s="9">
        <v>1008</v>
      </c>
      <c r="K154" s="9">
        <v>0</v>
      </c>
      <c r="L154" s="9">
        <v>0</v>
      </c>
      <c r="M154" s="9">
        <v>0</v>
      </c>
      <c r="N154" s="9">
        <f t="shared" si="34"/>
        <v>5347</v>
      </c>
      <c r="O154" s="54" t="s">
        <v>311</v>
      </c>
      <c r="P154" s="7"/>
      <c r="Q154" s="7"/>
      <c r="R154" s="7"/>
      <c r="S154" s="7"/>
    </row>
    <row r="155" spans="1:19" s="8" customFormat="1" ht="11.8" x14ac:dyDescent="0.2">
      <c r="A155" s="48" t="s">
        <v>797</v>
      </c>
      <c r="B155" s="9">
        <v>0</v>
      </c>
      <c r="C155" s="9">
        <v>0</v>
      </c>
      <c r="D155" s="9">
        <v>0</v>
      </c>
      <c r="E155" s="9">
        <v>0</v>
      </c>
      <c r="F155" s="9">
        <v>0</v>
      </c>
      <c r="G155" s="9">
        <v>0</v>
      </c>
      <c r="H155" s="9">
        <v>0</v>
      </c>
      <c r="I155" s="9">
        <v>0</v>
      </c>
      <c r="J155" s="9">
        <v>0</v>
      </c>
      <c r="K155" s="9">
        <v>1360</v>
      </c>
      <c r="L155" s="9">
        <v>541</v>
      </c>
      <c r="M155" s="9">
        <v>479</v>
      </c>
      <c r="N155" s="9">
        <f t="shared" si="34"/>
        <v>2380</v>
      </c>
      <c r="O155" s="54" t="s">
        <v>798</v>
      </c>
      <c r="P155" s="7"/>
      <c r="Q155" s="7"/>
      <c r="R155" s="7"/>
      <c r="S155" s="7"/>
    </row>
    <row r="156" spans="1:19" s="8" customFormat="1" ht="11.8" x14ac:dyDescent="0.2">
      <c r="A156" s="48" t="s">
        <v>38</v>
      </c>
      <c r="B156" s="9">
        <v>0</v>
      </c>
      <c r="C156" s="9">
        <v>0</v>
      </c>
      <c r="D156" s="9">
        <v>44</v>
      </c>
      <c r="E156" s="9">
        <v>66</v>
      </c>
      <c r="F156" s="9">
        <v>116</v>
      </c>
      <c r="G156" s="9">
        <v>120</v>
      </c>
      <c r="H156" s="9">
        <v>218</v>
      </c>
      <c r="I156" s="9">
        <v>350</v>
      </c>
      <c r="J156" s="9">
        <v>180</v>
      </c>
      <c r="K156" s="9">
        <v>78</v>
      </c>
      <c r="L156" s="9">
        <v>38</v>
      </c>
      <c r="M156" s="9">
        <v>24</v>
      </c>
      <c r="N156" s="9">
        <f t="shared" si="34"/>
        <v>1234</v>
      </c>
      <c r="O156" s="54" t="s">
        <v>313</v>
      </c>
      <c r="P156" s="7"/>
      <c r="Q156" s="7"/>
      <c r="R156" s="7"/>
      <c r="S156" s="7"/>
    </row>
    <row r="157" spans="1:19" s="8" customFormat="1" ht="11.8" x14ac:dyDescent="0.2">
      <c r="A157" s="48" t="s">
        <v>395</v>
      </c>
      <c r="B157" s="9">
        <v>0</v>
      </c>
      <c r="C157" s="9">
        <v>0</v>
      </c>
      <c r="D157" s="9">
        <v>0</v>
      </c>
      <c r="E157" s="9">
        <v>0</v>
      </c>
      <c r="F157" s="9">
        <v>425</v>
      </c>
      <c r="G157" s="9">
        <v>669</v>
      </c>
      <c r="H157" s="9">
        <v>876</v>
      </c>
      <c r="I157" s="9">
        <v>1120</v>
      </c>
      <c r="J157" s="9">
        <v>1187</v>
      </c>
      <c r="K157" s="9">
        <v>528</v>
      </c>
      <c r="L157" s="9">
        <v>110</v>
      </c>
      <c r="M157" s="9">
        <v>63</v>
      </c>
      <c r="N157" s="9">
        <f t="shared" si="34"/>
        <v>4978</v>
      </c>
      <c r="O157" s="54" t="s">
        <v>521</v>
      </c>
      <c r="P157" s="7"/>
      <c r="Q157" s="7"/>
      <c r="R157" s="7"/>
      <c r="S157" s="7"/>
    </row>
    <row r="158" spans="1:19" s="8" customFormat="1" ht="11.8" x14ac:dyDescent="0.2">
      <c r="A158" s="48"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4" t="s">
        <v>314</v>
      </c>
      <c r="P158" s="7"/>
      <c r="Q158" s="7"/>
      <c r="R158" s="7"/>
      <c r="S158" s="7"/>
    </row>
    <row r="159" spans="1:19" s="8" customFormat="1" ht="11.8" x14ac:dyDescent="0.2">
      <c r="A159" s="48"/>
      <c r="B159" s="9"/>
      <c r="C159" s="9"/>
      <c r="D159" s="9"/>
      <c r="F159" s="9"/>
      <c r="G159" s="9"/>
      <c r="H159" s="9"/>
      <c r="I159" s="9"/>
      <c r="J159" s="9"/>
      <c r="K159" s="9"/>
      <c r="L159" s="9"/>
      <c r="M159" s="9"/>
      <c r="N159" s="67"/>
      <c r="O159" s="55"/>
      <c r="P159" s="7"/>
      <c r="Q159" s="7"/>
      <c r="R159" s="7"/>
      <c r="S159" s="7"/>
    </row>
    <row r="160" spans="1:19" s="12" customFormat="1" ht="11.8" x14ac:dyDescent="0.2">
      <c r="A160" s="46" t="s">
        <v>124</v>
      </c>
      <c r="B160" s="67">
        <f t="shared" ref="B160:M160" si="35">SUM(B161:B161)</f>
        <v>390</v>
      </c>
      <c r="C160" s="67">
        <f t="shared" si="35"/>
        <v>276</v>
      </c>
      <c r="D160" s="67">
        <f t="shared" si="35"/>
        <v>810</v>
      </c>
      <c r="E160" s="67">
        <f t="shared" si="35"/>
        <v>3600</v>
      </c>
      <c r="F160" s="67">
        <f t="shared" si="35"/>
        <v>3000</v>
      </c>
      <c r="G160" s="67">
        <f t="shared" si="35"/>
        <v>1200</v>
      </c>
      <c r="H160" s="67">
        <f t="shared" si="35"/>
        <v>0</v>
      </c>
      <c r="I160" s="67">
        <f t="shared" si="35"/>
        <v>0</v>
      </c>
      <c r="J160" s="67">
        <f t="shared" si="35"/>
        <v>0</v>
      </c>
      <c r="K160" s="67">
        <f t="shared" si="35"/>
        <v>0</v>
      </c>
      <c r="L160" s="67">
        <f t="shared" si="35"/>
        <v>1374</v>
      </c>
      <c r="M160" s="67">
        <f t="shared" si="35"/>
        <v>1800</v>
      </c>
      <c r="N160" s="67">
        <f>SUM(B160:M160)</f>
        <v>12450</v>
      </c>
      <c r="O160" s="53" t="s">
        <v>315</v>
      </c>
    </row>
    <row r="161" spans="1:19" s="8" customFormat="1" ht="11.8" x14ac:dyDescent="0.2">
      <c r="A161" s="48"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4" t="s">
        <v>316</v>
      </c>
      <c r="Q161" s="7"/>
      <c r="R161" s="7"/>
      <c r="S161" s="7"/>
    </row>
    <row r="162" spans="1:19" s="8" customFormat="1" ht="11.8" x14ac:dyDescent="0.2">
      <c r="A162" s="48"/>
      <c r="B162" s="9"/>
      <c r="C162" s="9"/>
      <c r="D162" s="9"/>
      <c r="E162" s="9"/>
      <c r="F162" s="9"/>
      <c r="G162" s="9"/>
      <c r="H162" s="9"/>
      <c r="I162" s="9"/>
      <c r="J162" s="9"/>
      <c r="K162" s="9"/>
      <c r="L162" s="9"/>
      <c r="M162" s="9"/>
      <c r="N162" s="9"/>
      <c r="O162" s="54"/>
      <c r="Q162" s="7"/>
      <c r="R162" s="7"/>
      <c r="S162" s="7"/>
    </row>
    <row r="163" spans="1:19" s="12" customFormat="1" ht="11.8" x14ac:dyDescent="0.2">
      <c r="A163" s="46" t="s">
        <v>125</v>
      </c>
      <c r="B163" s="67">
        <f t="shared" ref="B163:M163" si="36">SUM(B164:B164)</f>
        <v>1146</v>
      </c>
      <c r="C163" s="67">
        <f t="shared" si="36"/>
        <v>303</v>
      </c>
      <c r="D163" s="67">
        <f t="shared" si="36"/>
        <v>1207</v>
      </c>
      <c r="E163" s="67">
        <f t="shared" si="36"/>
        <v>2184</v>
      </c>
      <c r="F163" s="67">
        <f t="shared" si="36"/>
        <v>5393</v>
      </c>
      <c r="G163" s="67">
        <f t="shared" si="36"/>
        <v>6097</v>
      </c>
      <c r="H163" s="67">
        <f t="shared" si="36"/>
        <v>9003</v>
      </c>
      <c r="I163" s="67">
        <f t="shared" si="36"/>
        <v>13702</v>
      </c>
      <c r="J163" s="67">
        <f t="shared" si="36"/>
        <v>7250</v>
      </c>
      <c r="K163" s="67">
        <f t="shared" si="36"/>
        <v>4165</v>
      </c>
      <c r="L163" s="67">
        <f t="shared" si="36"/>
        <v>1540</v>
      </c>
      <c r="M163" s="67">
        <f t="shared" si="36"/>
        <v>1042</v>
      </c>
      <c r="N163" s="67">
        <f>SUM(B163:M163)</f>
        <v>53032</v>
      </c>
      <c r="O163" s="53" t="s">
        <v>317</v>
      </c>
    </row>
    <row r="164" spans="1:19" s="8" customFormat="1" ht="11.8" x14ac:dyDescent="0.2">
      <c r="A164" s="48"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4" t="s">
        <v>318</v>
      </c>
      <c r="Q164" s="7"/>
      <c r="R164" s="7"/>
      <c r="S164" s="7"/>
    </row>
    <row r="165" spans="1:19" s="8" customFormat="1" ht="11.8" x14ac:dyDescent="0.2">
      <c r="A165" s="48"/>
      <c r="B165" s="9"/>
      <c r="C165" s="9"/>
      <c r="D165" s="9"/>
      <c r="E165" s="9"/>
      <c r="F165" s="9"/>
      <c r="G165" s="9"/>
      <c r="H165" s="9"/>
      <c r="I165" s="9"/>
      <c r="J165" s="9"/>
      <c r="K165" s="9"/>
      <c r="L165" s="9"/>
      <c r="M165" s="9"/>
      <c r="N165" s="67"/>
      <c r="O165" s="55"/>
      <c r="Q165" s="7"/>
      <c r="R165" s="7"/>
      <c r="S165" s="7"/>
    </row>
    <row r="166" spans="1:19" s="12" customFormat="1" ht="11.8" x14ac:dyDescent="0.2">
      <c r="A166" s="46" t="s">
        <v>126</v>
      </c>
      <c r="B166" s="67">
        <f t="shared" ref="B166:M166" si="37">SUM(B167:B167)</f>
        <v>0</v>
      </c>
      <c r="C166" s="67">
        <f t="shared" si="37"/>
        <v>0</v>
      </c>
      <c r="D166" s="67">
        <f t="shared" si="37"/>
        <v>0</v>
      </c>
      <c r="E166" s="67">
        <f t="shared" si="37"/>
        <v>0</v>
      </c>
      <c r="F166" s="67">
        <f t="shared" si="37"/>
        <v>0</v>
      </c>
      <c r="G166" s="67">
        <f t="shared" si="37"/>
        <v>0</v>
      </c>
      <c r="H166" s="67">
        <f t="shared" si="37"/>
        <v>0</v>
      </c>
      <c r="I166" s="67">
        <f t="shared" si="37"/>
        <v>0</v>
      </c>
      <c r="J166" s="67">
        <f t="shared" si="37"/>
        <v>0</v>
      </c>
      <c r="K166" s="67">
        <f t="shared" si="37"/>
        <v>0</v>
      </c>
      <c r="L166" s="67">
        <f t="shared" si="37"/>
        <v>0</v>
      </c>
      <c r="M166" s="67">
        <f t="shared" si="37"/>
        <v>0</v>
      </c>
      <c r="N166" s="67">
        <f>SUM(B166:M166)</f>
        <v>0</v>
      </c>
      <c r="O166" s="53" t="s">
        <v>319</v>
      </c>
    </row>
    <row r="167" spans="1:19" s="8" customFormat="1" ht="11.8" x14ac:dyDescent="0.2">
      <c r="A167" s="48" t="s">
        <v>58</v>
      </c>
      <c r="B167" s="9">
        <v>0</v>
      </c>
      <c r="C167" s="9">
        <v>0</v>
      </c>
      <c r="D167" s="9">
        <v>0</v>
      </c>
      <c r="E167" s="9">
        <v>0</v>
      </c>
      <c r="F167" s="9">
        <v>0</v>
      </c>
      <c r="G167" s="9">
        <v>0</v>
      </c>
      <c r="H167" s="9">
        <v>0</v>
      </c>
      <c r="I167" s="9">
        <v>0</v>
      </c>
      <c r="J167" s="9">
        <v>0</v>
      </c>
      <c r="K167" s="9">
        <v>0</v>
      </c>
      <c r="L167" s="9">
        <v>0</v>
      </c>
      <c r="M167" s="9">
        <v>0</v>
      </c>
      <c r="N167" s="9">
        <f>SUM(B167:M167)</f>
        <v>0</v>
      </c>
      <c r="O167" s="54" t="s">
        <v>320</v>
      </c>
      <c r="Q167" s="7"/>
      <c r="R167" s="7"/>
      <c r="S167" s="7"/>
    </row>
    <row r="168" spans="1:19" s="8" customFormat="1" ht="11.8" x14ac:dyDescent="0.2">
      <c r="A168" s="48"/>
      <c r="B168" s="9"/>
      <c r="C168" s="9"/>
      <c r="D168" s="9"/>
      <c r="E168" s="9"/>
      <c r="F168" s="9"/>
      <c r="G168" s="9"/>
      <c r="H168" s="9"/>
      <c r="I168" s="9"/>
      <c r="J168" s="9"/>
      <c r="K168" s="9"/>
      <c r="L168" s="9"/>
      <c r="M168" s="9"/>
      <c r="N168" s="67"/>
      <c r="O168" s="55"/>
      <c r="Q168" s="7"/>
      <c r="R168" s="7"/>
      <c r="S168" s="7"/>
    </row>
    <row r="169" spans="1:19" s="12" customFormat="1" ht="11.8" x14ac:dyDescent="0.2">
      <c r="A169" s="46" t="s">
        <v>127</v>
      </c>
      <c r="B169" s="67">
        <f t="shared" ref="B169:M169" si="38">SUM(B170:B170)</f>
        <v>102</v>
      </c>
      <c r="C169" s="67">
        <f t="shared" si="38"/>
        <v>111</v>
      </c>
      <c r="D169" s="67">
        <f t="shared" si="38"/>
        <v>327</v>
      </c>
      <c r="E169" s="67">
        <f t="shared" si="38"/>
        <v>2270</v>
      </c>
      <c r="F169" s="67">
        <f t="shared" si="38"/>
        <v>5105</v>
      </c>
      <c r="G169" s="67">
        <f t="shared" si="38"/>
        <v>6085</v>
      </c>
      <c r="H169" s="67">
        <f t="shared" si="38"/>
        <v>9492</v>
      </c>
      <c r="I169" s="67">
        <f t="shared" si="38"/>
        <v>8558</v>
      </c>
      <c r="J169" s="67">
        <f t="shared" si="38"/>
        <v>7853</v>
      </c>
      <c r="K169" s="67">
        <f t="shared" si="38"/>
        <v>5207</v>
      </c>
      <c r="L169" s="67">
        <f t="shared" si="38"/>
        <v>540</v>
      </c>
      <c r="M169" s="67">
        <f t="shared" si="38"/>
        <v>282</v>
      </c>
      <c r="N169" s="67">
        <f>SUM(B169:M169)</f>
        <v>45932</v>
      </c>
      <c r="O169" s="53" t="s">
        <v>321</v>
      </c>
    </row>
    <row r="170" spans="1:19" s="8" customFormat="1" ht="11.8" x14ac:dyDescent="0.2">
      <c r="A170" s="48"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4" t="s">
        <v>322</v>
      </c>
      <c r="Q170" s="7"/>
      <c r="R170" s="7"/>
      <c r="S170" s="7"/>
    </row>
    <row r="171" spans="1:19" s="8" customFormat="1" ht="11.8" x14ac:dyDescent="0.2">
      <c r="A171" s="48"/>
      <c r="B171" s="9"/>
      <c r="C171" s="9"/>
      <c r="D171" s="9"/>
      <c r="E171" s="9"/>
      <c r="F171" s="9"/>
      <c r="G171" s="9"/>
      <c r="H171" s="9"/>
      <c r="I171" s="9"/>
      <c r="J171" s="9"/>
      <c r="K171" s="9"/>
      <c r="L171" s="9"/>
      <c r="M171" s="9"/>
      <c r="N171" s="67"/>
      <c r="O171" s="55"/>
      <c r="Q171" s="7"/>
      <c r="R171" s="7"/>
      <c r="S171" s="7"/>
    </row>
    <row r="172" spans="1:19" s="12" customFormat="1" ht="11.8" x14ac:dyDescent="0.2">
      <c r="A172" s="46" t="s">
        <v>128</v>
      </c>
      <c r="B172" s="67">
        <f t="shared" ref="B172:M172" si="39">SUM(B173:B173)</f>
        <v>0</v>
      </c>
      <c r="C172" s="67">
        <f t="shared" si="39"/>
        <v>0</v>
      </c>
      <c r="D172" s="67">
        <f t="shared" si="39"/>
        <v>72</v>
      </c>
      <c r="E172" s="67">
        <f t="shared" si="39"/>
        <v>1000</v>
      </c>
      <c r="F172" s="67">
        <f t="shared" si="39"/>
        <v>4129</v>
      </c>
      <c r="G172" s="67">
        <f t="shared" si="39"/>
        <v>5504</v>
      </c>
      <c r="H172" s="67">
        <f t="shared" si="39"/>
        <v>9818</v>
      </c>
      <c r="I172" s="67">
        <f t="shared" si="39"/>
        <v>11229</v>
      </c>
      <c r="J172" s="67">
        <f t="shared" si="39"/>
        <v>7467</v>
      </c>
      <c r="K172" s="67">
        <f t="shared" si="39"/>
        <v>3305</v>
      </c>
      <c r="L172" s="67">
        <f t="shared" si="39"/>
        <v>678</v>
      </c>
      <c r="M172" s="67">
        <f t="shared" si="39"/>
        <v>45</v>
      </c>
      <c r="N172" s="67">
        <f>SUM(B172:M172)</f>
        <v>43247</v>
      </c>
      <c r="O172" s="53" t="s">
        <v>323</v>
      </c>
      <c r="P172" s="8"/>
    </row>
    <row r="173" spans="1:19" s="8" customFormat="1" ht="11.8" x14ac:dyDescent="0.2">
      <c r="A173" s="48"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4" t="s">
        <v>324</v>
      </c>
      <c r="P173" s="7"/>
      <c r="Q173" s="7"/>
      <c r="R173" s="7"/>
      <c r="S173" s="7"/>
    </row>
    <row r="174" spans="1:19" s="8" customFormat="1" ht="11.8" x14ac:dyDescent="0.2">
      <c r="A174" s="48"/>
      <c r="B174" s="9"/>
      <c r="C174" s="9"/>
      <c r="D174" s="9"/>
      <c r="E174" s="9"/>
      <c r="F174" s="9"/>
      <c r="G174" s="9"/>
      <c r="H174" s="9"/>
      <c r="I174" s="9"/>
      <c r="J174" s="9"/>
      <c r="K174" s="9"/>
      <c r="L174" s="9"/>
      <c r="M174" s="9"/>
      <c r="N174" s="67"/>
      <c r="O174" s="54"/>
      <c r="Q174" s="7"/>
      <c r="R174" s="7"/>
      <c r="S174" s="7"/>
    </row>
    <row r="175" spans="1:19" s="12" customFormat="1" ht="11.8" x14ac:dyDescent="0.2">
      <c r="A175" s="49" t="s">
        <v>129</v>
      </c>
      <c r="B175" s="67">
        <f t="shared" ref="B175:M175" si="40">SUM(B176:B176)</f>
        <v>84</v>
      </c>
      <c r="C175" s="67">
        <f t="shared" si="40"/>
        <v>43</v>
      </c>
      <c r="D175" s="67">
        <f t="shared" si="40"/>
        <v>320</v>
      </c>
      <c r="E175" s="67">
        <f t="shared" si="40"/>
        <v>335</v>
      </c>
      <c r="F175" s="67">
        <f t="shared" si="40"/>
        <v>798</v>
      </c>
      <c r="G175" s="67">
        <f t="shared" si="40"/>
        <v>903</v>
      </c>
      <c r="H175" s="67">
        <f t="shared" si="40"/>
        <v>959</v>
      </c>
      <c r="I175" s="67">
        <f t="shared" si="40"/>
        <v>1754</v>
      </c>
      <c r="J175" s="67">
        <f t="shared" si="40"/>
        <v>819</v>
      </c>
      <c r="K175" s="67">
        <f t="shared" si="40"/>
        <v>476</v>
      </c>
      <c r="L175" s="67">
        <f t="shared" si="40"/>
        <v>154</v>
      </c>
      <c r="M175" s="67">
        <f t="shared" si="40"/>
        <v>101</v>
      </c>
      <c r="N175" s="67">
        <f>SUM(B175:M175)</f>
        <v>6746</v>
      </c>
      <c r="O175" s="53" t="s">
        <v>325</v>
      </c>
      <c r="P175" s="8"/>
    </row>
    <row r="176" spans="1:19" s="8" customFormat="1" ht="11.8" x14ac:dyDescent="0.2">
      <c r="A176" s="48"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4" t="s">
        <v>326</v>
      </c>
      <c r="P176" s="7"/>
      <c r="Q176" s="7"/>
      <c r="R176" s="7"/>
      <c r="S176" s="7"/>
    </row>
    <row r="177" spans="1:19" s="8" customFormat="1" ht="11.8" x14ac:dyDescent="0.2">
      <c r="A177" s="48"/>
      <c r="B177" s="9"/>
      <c r="C177" s="9"/>
      <c r="D177" s="9"/>
      <c r="E177" s="9"/>
      <c r="F177" s="9"/>
      <c r="G177" s="9"/>
      <c r="H177" s="9"/>
      <c r="I177" s="9"/>
      <c r="J177" s="9"/>
      <c r="K177" s="9"/>
      <c r="L177" s="9"/>
      <c r="M177" s="9"/>
      <c r="N177" s="67"/>
      <c r="O177" s="55"/>
      <c r="Q177" s="7"/>
      <c r="R177" s="7"/>
      <c r="S177" s="7"/>
    </row>
    <row r="178" spans="1:19" s="12" customFormat="1" ht="11.8" x14ac:dyDescent="0.2">
      <c r="A178" s="49" t="s">
        <v>130</v>
      </c>
      <c r="B178" s="67">
        <f t="shared" ref="B178:M178" si="41">SUM(B179:B181)</f>
        <v>197</v>
      </c>
      <c r="C178" s="67">
        <f t="shared" si="41"/>
        <v>59</v>
      </c>
      <c r="D178" s="67">
        <f t="shared" si="41"/>
        <v>180</v>
      </c>
      <c r="E178" s="67">
        <f t="shared" si="41"/>
        <v>369</v>
      </c>
      <c r="F178" s="67">
        <f t="shared" si="41"/>
        <v>306</v>
      </c>
      <c r="G178" s="67">
        <f t="shared" si="41"/>
        <v>325</v>
      </c>
      <c r="H178" s="67">
        <f t="shared" si="41"/>
        <v>210</v>
      </c>
      <c r="I178" s="67">
        <f t="shared" si="41"/>
        <v>386</v>
      </c>
      <c r="J178" s="67">
        <f t="shared" si="41"/>
        <v>183</v>
      </c>
      <c r="K178" s="67">
        <f t="shared" si="41"/>
        <v>271</v>
      </c>
      <c r="L178" s="67">
        <f t="shared" si="41"/>
        <v>130</v>
      </c>
      <c r="M178" s="67">
        <f t="shared" si="41"/>
        <v>127</v>
      </c>
      <c r="N178" s="67">
        <f>SUM(B178:M178)</f>
        <v>2743</v>
      </c>
      <c r="O178" s="53" t="s">
        <v>327</v>
      </c>
      <c r="P178" s="8"/>
    </row>
    <row r="179" spans="1:19" s="8" customFormat="1" ht="11.8" x14ac:dyDescent="0.2">
      <c r="A179" s="48" t="s">
        <v>89</v>
      </c>
      <c r="B179" s="9">
        <v>8</v>
      </c>
      <c r="C179" s="9">
        <v>0</v>
      </c>
      <c r="D179" s="9">
        <v>0</v>
      </c>
      <c r="E179" s="9">
        <v>169</v>
      </c>
      <c r="F179" s="9">
        <v>59</v>
      </c>
      <c r="G179" s="9">
        <v>52</v>
      </c>
      <c r="H179" s="9">
        <v>11</v>
      </c>
      <c r="I179" s="9">
        <v>73</v>
      </c>
      <c r="J179" s="9">
        <v>13</v>
      </c>
      <c r="K179" s="9">
        <v>15</v>
      </c>
      <c r="L179" s="9">
        <v>0</v>
      </c>
      <c r="M179" s="9">
        <v>0</v>
      </c>
      <c r="N179" s="9">
        <f>SUM(B179:M179)</f>
        <v>400</v>
      </c>
      <c r="O179" s="54" t="s">
        <v>328</v>
      </c>
      <c r="P179" s="7"/>
      <c r="Q179" s="7"/>
      <c r="R179" s="7"/>
      <c r="S179" s="7"/>
    </row>
    <row r="180" spans="1:19" s="8" customFormat="1" ht="11.8" x14ac:dyDescent="0.2">
      <c r="A180" s="48"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4" t="s">
        <v>329</v>
      </c>
      <c r="Q180" s="7"/>
      <c r="R180" s="7"/>
      <c r="S180" s="7"/>
    </row>
    <row r="181" spans="1:19" s="8" customFormat="1" ht="11.8" x14ac:dyDescent="0.2">
      <c r="A181" s="48" t="s">
        <v>394</v>
      </c>
      <c r="B181" s="9">
        <v>95</v>
      </c>
      <c r="C181" s="9">
        <v>17</v>
      </c>
      <c r="D181" s="9">
        <v>120</v>
      </c>
      <c r="E181" s="9">
        <v>57</v>
      </c>
      <c r="F181" s="9">
        <v>112</v>
      </c>
      <c r="G181" s="9">
        <v>104</v>
      </c>
      <c r="H181" s="9">
        <v>45</v>
      </c>
      <c r="I181" s="9">
        <v>93</v>
      </c>
      <c r="J181" s="9">
        <v>53</v>
      </c>
      <c r="K181" s="9">
        <v>34</v>
      </c>
      <c r="L181" s="9">
        <v>20</v>
      </c>
      <c r="M181" s="9">
        <v>18</v>
      </c>
      <c r="N181" s="9">
        <f>SUM(B181:M181)</f>
        <v>768</v>
      </c>
      <c r="O181" s="54" t="s">
        <v>530</v>
      </c>
      <c r="Q181" s="7"/>
      <c r="R181" s="7"/>
      <c r="S181" s="7"/>
    </row>
    <row r="182" spans="1:19" s="8" customFormat="1" ht="11.8" x14ac:dyDescent="0.2">
      <c r="A182" s="48"/>
      <c r="G182" s="9"/>
      <c r="H182" s="9"/>
      <c r="I182" s="9"/>
      <c r="J182" s="9"/>
      <c r="K182" s="9"/>
      <c r="L182" s="9"/>
      <c r="M182" s="9"/>
      <c r="N182" s="67"/>
      <c r="O182" s="54"/>
      <c r="Q182" s="7"/>
      <c r="R182" s="7"/>
      <c r="S182" s="7"/>
    </row>
    <row r="183" spans="1:19" s="12" customFormat="1" ht="11.8" x14ac:dyDescent="0.2">
      <c r="A183" s="49" t="s">
        <v>131</v>
      </c>
      <c r="B183" s="67">
        <f t="shared" ref="B183:M183" si="42">SUM(B184:B184)</f>
        <v>49</v>
      </c>
      <c r="C183" s="67">
        <f t="shared" si="42"/>
        <v>40</v>
      </c>
      <c r="D183" s="67">
        <f t="shared" si="42"/>
        <v>188</v>
      </c>
      <c r="E183" s="67">
        <f t="shared" si="42"/>
        <v>42</v>
      </c>
      <c r="F183" s="67">
        <f t="shared" si="42"/>
        <v>82</v>
      </c>
      <c r="G183" s="67">
        <f t="shared" si="42"/>
        <v>111</v>
      </c>
      <c r="H183" s="67">
        <f t="shared" si="42"/>
        <v>124</v>
      </c>
      <c r="I183" s="67">
        <f t="shared" si="42"/>
        <v>151</v>
      </c>
      <c r="J183" s="67">
        <f t="shared" si="42"/>
        <v>179</v>
      </c>
      <c r="K183" s="67">
        <f t="shared" si="42"/>
        <v>204</v>
      </c>
      <c r="L183" s="67">
        <f t="shared" si="42"/>
        <v>75</v>
      </c>
      <c r="M183" s="67">
        <f t="shared" si="42"/>
        <v>95</v>
      </c>
      <c r="N183" s="67">
        <f>SUM(B183:M183)</f>
        <v>1340</v>
      </c>
      <c r="O183" s="53" t="s">
        <v>330</v>
      </c>
      <c r="P183" s="8"/>
    </row>
    <row r="184" spans="1:19" s="8" customFormat="1" ht="11.8" x14ac:dyDescent="0.2">
      <c r="A184" s="48" t="s">
        <v>47</v>
      </c>
      <c r="B184" s="9">
        <v>49</v>
      </c>
      <c r="C184" s="9">
        <v>40</v>
      </c>
      <c r="D184" s="9">
        <v>188</v>
      </c>
      <c r="E184" s="9">
        <v>42</v>
      </c>
      <c r="F184" s="9">
        <v>82</v>
      </c>
      <c r="G184" s="9">
        <v>111</v>
      </c>
      <c r="H184" s="9">
        <v>124</v>
      </c>
      <c r="I184" s="9">
        <v>151</v>
      </c>
      <c r="J184" s="9">
        <v>179</v>
      </c>
      <c r="K184" s="9">
        <v>204</v>
      </c>
      <c r="L184" s="9">
        <v>75</v>
      </c>
      <c r="M184" s="9">
        <v>95</v>
      </c>
      <c r="N184" s="9">
        <f>SUM(B184:M184)</f>
        <v>1340</v>
      </c>
      <c r="O184" s="54" t="s">
        <v>331</v>
      </c>
      <c r="P184" s="7"/>
      <c r="Q184" s="7"/>
      <c r="R184" s="7"/>
      <c r="S184" s="7"/>
    </row>
    <row r="185" spans="1:19" s="8" customFormat="1" ht="11.8" x14ac:dyDescent="0.2">
      <c r="A185" s="48"/>
      <c r="B185" s="9"/>
      <c r="C185" s="9"/>
      <c r="D185" s="9"/>
      <c r="E185" s="9"/>
      <c r="F185" s="9"/>
      <c r="G185" s="9"/>
      <c r="H185" s="9"/>
      <c r="I185" s="9"/>
      <c r="J185" s="9"/>
      <c r="K185" s="9"/>
      <c r="L185" s="9"/>
      <c r="M185" s="9"/>
      <c r="N185" s="67"/>
      <c r="O185" s="55"/>
      <c r="P185" s="7"/>
      <c r="Q185" s="7"/>
      <c r="R185" s="7"/>
      <c r="S185" s="7"/>
    </row>
    <row r="186" spans="1:19" s="12" customFormat="1" ht="11.8" x14ac:dyDescent="0.2">
      <c r="A186" s="46" t="s">
        <v>132</v>
      </c>
      <c r="B186" s="67">
        <f t="shared" ref="B186:M186" si="43">SUM(B187:B188)</f>
        <v>20994</v>
      </c>
      <c r="C186" s="67">
        <f t="shared" si="43"/>
        <v>16832</v>
      </c>
      <c r="D186" s="67">
        <f t="shared" si="43"/>
        <v>33160</v>
      </c>
      <c r="E186" s="67">
        <f t="shared" si="43"/>
        <v>91932</v>
      </c>
      <c r="F186" s="67">
        <f t="shared" si="43"/>
        <v>135976</v>
      </c>
      <c r="G186" s="67">
        <f t="shared" si="43"/>
        <v>95737</v>
      </c>
      <c r="H186" s="67">
        <f t="shared" si="43"/>
        <v>113955</v>
      </c>
      <c r="I186" s="67">
        <f t="shared" si="43"/>
        <v>124298</v>
      </c>
      <c r="J186" s="67">
        <f t="shared" si="43"/>
        <v>172299</v>
      </c>
      <c r="K186" s="67">
        <f t="shared" si="43"/>
        <v>153549</v>
      </c>
      <c r="L186" s="67">
        <f t="shared" si="43"/>
        <v>34168</v>
      </c>
      <c r="M186" s="67">
        <f t="shared" si="43"/>
        <v>23756</v>
      </c>
      <c r="N186" s="67">
        <f>SUM(B186:M186)</f>
        <v>1016656</v>
      </c>
      <c r="O186" s="53" t="s">
        <v>332</v>
      </c>
    </row>
    <row r="187" spans="1:19" s="8" customFormat="1" ht="11.8" x14ac:dyDescent="0.2">
      <c r="A187" s="47" t="s">
        <v>378</v>
      </c>
      <c r="B187" s="9">
        <v>44</v>
      </c>
      <c r="C187" s="9">
        <v>32</v>
      </c>
      <c r="D187" s="9">
        <v>10</v>
      </c>
      <c r="E187" s="9">
        <v>32</v>
      </c>
      <c r="F187" s="9">
        <v>76</v>
      </c>
      <c r="G187" s="9">
        <v>37</v>
      </c>
      <c r="H187" s="9">
        <v>55</v>
      </c>
      <c r="I187" s="9">
        <v>98</v>
      </c>
      <c r="J187" s="9">
        <v>36</v>
      </c>
      <c r="K187" s="9">
        <v>249</v>
      </c>
      <c r="L187" s="9">
        <v>31</v>
      </c>
      <c r="M187" s="9">
        <v>6</v>
      </c>
      <c r="N187" s="9">
        <f>SUM(B187:M187)</f>
        <v>706</v>
      </c>
      <c r="O187" s="54" t="s">
        <v>532</v>
      </c>
    </row>
    <row r="188" spans="1:19" s="8" customFormat="1" ht="11.8" x14ac:dyDescent="0.2">
      <c r="A188" s="48"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4" t="s">
        <v>333</v>
      </c>
      <c r="Q188" s="7"/>
      <c r="R188" s="7"/>
      <c r="S188" s="7"/>
    </row>
    <row r="189" spans="1:19" s="8" customFormat="1" ht="11.8" x14ac:dyDescent="0.2">
      <c r="A189" s="48"/>
      <c r="G189" s="9"/>
      <c r="H189" s="9"/>
      <c r="I189" s="9"/>
      <c r="J189" s="9"/>
      <c r="K189" s="9"/>
      <c r="L189" s="9"/>
      <c r="M189" s="9"/>
      <c r="N189" s="67"/>
      <c r="O189" s="55"/>
      <c r="Q189" s="7"/>
      <c r="R189" s="7"/>
      <c r="S189" s="7"/>
    </row>
    <row r="190" spans="1:19" s="12" customFormat="1" ht="11.8" x14ac:dyDescent="0.2">
      <c r="A190" s="46" t="s">
        <v>133</v>
      </c>
      <c r="B190" s="67">
        <f t="shared" ref="B190:M190" si="44">SUM(B192:B193)</f>
        <v>470</v>
      </c>
      <c r="C190" s="67">
        <f t="shared" si="44"/>
        <v>410</v>
      </c>
      <c r="D190" s="67">
        <f t="shared" si="44"/>
        <v>676</v>
      </c>
      <c r="E190" s="67">
        <f t="shared" si="44"/>
        <v>1133</v>
      </c>
      <c r="F190" s="67">
        <f t="shared" si="44"/>
        <v>3380</v>
      </c>
      <c r="G190" s="67">
        <f>SUM(G191:G193)</f>
        <v>4133</v>
      </c>
      <c r="H190" s="67">
        <f>SUM(H191:H193)</f>
        <v>5471</v>
      </c>
      <c r="I190" s="67">
        <f t="shared" si="44"/>
        <v>8820</v>
      </c>
      <c r="J190" s="67">
        <f t="shared" si="44"/>
        <v>5165</v>
      </c>
      <c r="K190" s="67">
        <f t="shared" si="44"/>
        <v>2055</v>
      </c>
      <c r="L190" s="67">
        <f t="shared" si="44"/>
        <v>507</v>
      </c>
      <c r="M190" s="67">
        <f t="shared" si="44"/>
        <v>750</v>
      </c>
      <c r="N190" s="67">
        <f>SUM(B190:M190)</f>
        <v>32970</v>
      </c>
      <c r="O190" s="53" t="s">
        <v>334</v>
      </c>
    </row>
    <row r="191" spans="1:19" s="8" customFormat="1" ht="11.8" x14ac:dyDescent="0.2">
      <c r="A191" s="47" t="s">
        <v>396</v>
      </c>
      <c r="B191" s="9">
        <v>0</v>
      </c>
      <c r="C191" s="9">
        <v>0</v>
      </c>
      <c r="D191" s="9">
        <v>0</v>
      </c>
      <c r="E191" s="9">
        <v>0</v>
      </c>
      <c r="F191" s="9">
        <v>0</v>
      </c>
      <c r="G191" s="9">
        <v>0</v>
      </c>
      <c r="H191" s="9">
        <v>0</v>
      </c>
      <c r="I191" s="9">
        <v>0</v>
      </c>
      <c r="J191" s="9">
        <v>0</v>
      </c>
      <c r="K191" s="9">
        <v>0</v>
      </c>
      <c r="L191" s="9">
        <v>0</v>
      </c>
      <c r="M191" s="9">
        <v>0</v>
      </c>
      <c r="N191" s="9">
        <f>SUM(B191:M191)</f>
        <v>0</v>
      </c>
      <c r="O191" s="54" t="s">
        <v>799</v>
      </c>
    </row>
    <row r="192" spans="1:19" s="8" customFormat="1" ht="11.8" x14ac:dyDescent="0.2">
      <c r="A192" s="48" t="s">
        <v>46</v>
      </c>
      <c r="B192" s="9">
        <v>0</v>
      </c>
      <c r="C192" s="9">
        <v>0</v>
      </c>
      <c r="D192" s="9">
        <v>126</v>
      </c>
      <c r="E192" s="9">
        <v>133</v>
      </c>
      <c r="F192" s="9">
        <v>380</v>
      </c>
      <c r="G192" s="9">
        <v>433</v>
      </c>
      <c r="H192" s="9">
        <v>421</v>
      </c>
      <c r="I192" s="9">
        <v>520</v>
      </c>
      <c r="J192" s="9">
        <v>705</v>
      </c>
      <c r="K192" s="9">
        <v>555</v>
      </c>
      <c r="L192" s="9">
        <v>57</v>
      </c>
      <c r="M192" s="9">
        <v>0</v>
      </c>
      <c r="N192" s="9">
        <f>SUM(B192:M192)</f>
        <v>3330</v>
      </c>
      <c r="O192" s="54" t="s">
        <v>335</v>
      </c>
      <c r="Q192" s="7"/>
      <c r="R192" s="7"/>
      <c r="S192" s="7"/>
    </row>
    <row r="193" spans="1:19" s="8" customFormat="1" ht="11.8" x14ac:dyDescent="0.2">
      <c r="A193" s="48"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5" t="s">
        <v>372</v>
      </c>
      <c r="Q193" s="7"/>
      <c r="R193" s="7"/>
      <c r="S193" s="7"/>
    </row>
    <row r="194" spans="1:19" s="8" customFormat="1" ht="11.8" x14ac:dyDescent="0.2">
      <c r="A194" s="48"/>
      <c r="G194" s="9"/>
      <c r="H194" s="9"/>
      <c r="I194" s="9"/>
      <c r="J194" s="9"/>
      <c r="K194" s="9"/>
      <c r="L194" s="9"/>
      <c r="M194" s="9"/>
      <c r="N194" s="67"/>
      <c r="O194" s="55"/>
      <c r="Q194" s="7"/>
      <c r="R194" s="7"/>
      <c r="S194" s="7"/>
    </row>
    <row r="195" spans="1:19" s="12" customFormat="1" ht="11.8" x14ac:dyDescent="0.2">
      <c r="A195" s="49" t="s">
        <v>134</v>
      </c>
      <c r="B195" s="67">
        <f t="shared" ref="B195:K195" si="45">SUM(B197:B198)</f>
        <v>215</v>
      </c>
      <c r="C195" s="67">
        <f t="shared" si="45"/>
        <v>255</v>
      </c>
      <c r="D195" s="67">
        <f t="shared" si="45"/>
        <v>402</v>
      </c>
      <c r="E195" s="67">
        <f t="shared" si="45"/>
        <v>3799</v>
      </c>
      <c r="F195" s="67">
        <f t="shared" si="45"/>
        <v>5575</v>
      </c>
      <c r="G195" s="67">
        <f t="shared" si="45"/>
        <v>5752</v>
      </c>
      <c r="H195" s="67">
        <f>SUM(H196:H198)</f>
        <v>8235</v>
      </c>
      <c r="I195" s="67">
        <f>SUM(I196:I198)</f>
        <v>9648</v>
      </c>
      <c r="J195" s="67">
        <f t="shared" si="45"/>
        <v>8268</v>
      </c>
      <c r="K195" s="67">
        <f t="shared" si="45"/>
        <v>5362</v>
      </c>
      <c r="L195" s="67">
        <f>SUM(L196:L198)</f>
        <v>252</v>
      </c>
      <c r="M195" s="67">
        <f>SUM(M196:M198)</f>
        <v>433</v>
      </c>
      <c r="N195" s="67">
        <f>SUM(B195:M195)</f>
        <v>48196</v>
      </c>
      <c r="O195" s="53" t="s">
        <v>336</v>
      </c>
    </row>
    <row r="196" spans="1:19" s="12" customFormat="1" ht="11.8" x14ac:dyDescent="0.2">
      <c r="A196" s="48" t="s">
        <v>397</v>
      </c>
      <c r="B196" s="9">
        <v>0</v>
      </c>
      <c r="C196" s="9">
        <v>0</v>
      </c>
      <c r="D196" s="9">
        <v>0</v>
      </c>
      <c r="E196" s="9">
        <v>0</v>
      </c>
      <c r="F196" s="9">
        <v>0</v>
      </c>
      <c r="G196" s="9">
        <v>0</v>
      </c>
      <c r="H196" s="9">
        <v>0</v>
      </c>
      <c r="I196" s="9">
        <v>0</v>
      </c>
      <c r="J196" s="9">
        <v>0</v>
      </c>
      <c r="K196" s="9">
        <v>0</v>
      </c>
      <c r="L196" s="9">
        <v>0</v>
      </c>
      <c r="M196" s="9">
        <v>94</v>
      </c>
      <c r="N196" s="9">
        <f>SUM(B196:M196)</f>
        <v>94</v>
      </c>
      <c r="O196" s="54" t="s">
        <v>537</v>
      </c>
    </row>
    <row r="197" spans="1:19" s="8" customFormat="1" ht="11.8" x14ac:dyDescent="0.2">
      <c r="A197" s="48"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4" t="s">
        <v>337</v>
      </c>
      <c r="Q197" s="7"/>
      <c r="R197" s="7"/>
      <c r="S197" s="7"/>
    </row>
    <row r="198" spans="1:19" s="8" customFormat="1" ht="11.8" x14ac:dyDescent="0.2">
      <c r="A198" s="48"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4" t="s">
        <v>338</v>
      </c>
      <c r="Q198" s="7"/>
      <c r="R198" s="7"/>
      <c r="S198" s="7"/>
    </row>
    <row r="199" spans="1:19" s="8" customFormat="1" ht="11.8" x14ac:dyDescent="0.2">
      <c r="A199" s="48"/>
      <c r="B199" s="9"/>
      <c r="C199" s="9"/>
      <c r="D199" s="9"/>
      <c r="F199" s="9"/>
      <c r="G199" s="9"/>
      <c r="H199" s="9"/>
      <c r="I199" s="9"/>
      <c r="J199" s="9"/>
      <c r="K199" s="9"/>
      <c r="L199" s="9"/>
      <c r="M199" s="9"/>
      <c r="N199" s="67"/>
      <c r="O199" s="55"/>
      <c r="Q199" s="7"/>
      <c r="R199" s="7"/>
      <c r="S199" s="7"/>
    </row>
    <row r="200" spans="1:19" s="12" customFormat="1" ht="11.8" x14ac:dyDescent="0.2">
      <c r="A200" s="49" t="s">
        <v>135</v>
      </c>
      <c r="B200" s="67">
        <f t="shared" ref="B200:M200" si="46">SUM(B201:B204)</f>
        <v>51</v>
      </c>
      <c r="C200" s="67">
        <f t="shared" si="46"/>
        <v>42</v>
      </c>
      <c r="D200" s="67">
        <f t="shared" si="46"/>
        <v>62</v>
      </c>
      <c r="E200" s="67">
        <f t="shared" si="46"/>
        <v>515</v>
      </c>
      <c r="F200" s="67">
        <f t="shared" si="46"/>
        <v>1086</v>
      </c>
      <c r="G200" s="67">
        <f t="shared" si="46"/>
        <v>1224</v>
      </c>
      <c r="H200" s="67">
        <f t="shared" si="46"/>
        <v>2616</v>
      </c>
      <c r="I200" s="67">
        <f t="shared" si="46"/>
        <v>2842</v>
      </c>
      <c r="J200" s="67">
        <f t="shared" si="46"/>
        <v>1835</v>
      </c>
      <c r="K200" s="67">
        <f t="shared" si="46"/>
        <v>727</v>
      </c>
      <c r="L200" s="67">
        <f t="shared" si="46"/>
        <v>246</v>
      </c>
      <c r="M200" s="67">
        <f t="shared" si="46"/>
        <v>57</v>
      </c>
      <c r="N200" s="67">
        <f>SUM(B200:M200)</f>
        <v>11303</v>
      </c>
      <c r="O200" s="53" t="s">
        <v>339</v>
      </c>
    </row>
    <row r="201" spans="1:19" s="8" customFormat="1" ht="11.8" x14ac:dyDescent="0.2">
      <c r="A201" s="48"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4" t="s">
        <v>340</v>
      </c>
      <c r="P201" s="7"/>
      <c r="Q201" s="7"/>
      <c r="R201" s="7"/>
      <c r="S201" s="7"/>
    </row>
    <row r="202" spans="1:19" s="8" customFormat="1" ht="11.8" x14ac:dyDescent="0.2">
      <c r="A202" s="48" t="s">
        <v>60</v>
      </c>
      <c r="B202" s="9">
        <v>12</v>
      </c>
      <c r="C202" s="9">
        <v>6</v>
      </c>
      <c r="D202" s="9">
        <v>0</v>
      </c>
      <c r="E202" s="9">
        <v>150</v>
      </c>
      <c r="F202" s="9">
        <v>213</v>
      </c>
      <c r="G202" s="9">
        <v>192</v>
      </c>
      <c r="H202" s="9">
        <v>0</v>
      </c>
      <c r="I202" s="9">
        <v>0</v>
      </c>
      <c r="J202" s="9">
        <v>0</v>
      </c>
      <c r="K202" s="9">
        <v>0</v>
      </c>
      <c r="L202" s="9">
        <v>0</v>
      </c>
      <c r="M202" s="9">
        <v>0</v>
      </c>
      <c r="N202" s="9">
        <f>SUM(B202:M202)</f>
        <v>573</v>
      </c>
      <c r="O202" s="54" t="s">
        <v>341</v>
      </c>
      <c r="P202" s="7"/>
      <c r="Q202" s="7"/>
      <c r="R202" s="7"/>
      <c r="S202" s="7"/>
    </row>
    <row r="203" spans="1:19" s="8" customFormat="1" ht="11.8" x14ac:dyDescent="0.2">
      <c r="A203" s="48" t="s">
        <v>79</v>
      </c>
      <c r="B203" s="9">
        <v>0</v>
      </c>
      <c r="C203" s="9">
        <v>0</v>
      </c>
      <c r="D203" s="9">
        <v>0</v>
      </c>
      <c r="E203" s="9">
        <v>0</v>
      </c>
      <c r="F203" s="9">
        <v>0</v>
      </c>
      <c r="G203" s="9">
        <v>0</v>
      </c>
      <c r="H203" s="9">
        <v>0</v>
      </c>
      <c r="I203" s="9">
        <v>0</v>
      </c>
      <c r="J203" s="9">
        <v>0</v>
      </c>
      <c r="K203" s="9">
        <v>0</v>
      </c>
      <c r="L203" s="9">
        <v>0</v>
      </c>
      <c r="M203" s="9">
        <v>0</v>
      </c>
      <c r="N203" s="9">
        <f>SUM(B203:M203)</f>
        <v>0</v>
      </c>
      <c r="O203" s="54" t="s">
        <v>342</v>
      </c>
      <c r="P203" s="7"/>
      <c r="Q203" s="7"/>
      <c r="R203" s="7"/>
      <c r="S203" s="7"/>
    </row>
    <row r="204" spans="1:19" s="8" customFormat="1" ht="11.8" x14ac:dyDescent="0.2">
      <c r="A204" s="48"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4" t="s">
        <v>343</v>
      </c>
      <c r="P204" s="7"/>
      <c r="Q204" s="7"/>
      <c r="R204" s="7"/>
      <c r="S204" s="7"/>
    </row>
    <row r="205" spans="1:19" s="8" customFormat="1" ht="11.8" x14ac:dyDescent="0.2">
      <c r="A205" s="48"/>
      <c r="B205" s="8" t="s">
        <v>386</v>
      </c>
      <c r="F205" s="9"/>
      <c r="G205" s="9"/>
      <c r="H205" s="9"/>
      <c r="I205" s="9"/>
      <c r="J205" s="9"/>
      <c r="K205" s="9"/>
      <c r="L205" s="9"/>
      <c r="M205" s="9"/>
      <c r="N205" s="67"/>
      <c r="O205" s="55"/>
      <c r="P205" s="7"/>
      <c r="Q205" s="7"/>
      <c r="R205" s="7"/>
      <c r="S205" s="7"/>
    </row>
    <row r="207" spans="1:19" s="8" customFormat="1" ht="11.8" x14ac:dyDescent="0.2">
      <c r="A207" s="48" t="s">
        <v>875</v>
      </c>
      <c r="F207" s="9"/>
      <c r="G207" s="9"/>
      <c r="H207" s="9"/>
      <c r="I207" s="67" t="s">
        <v>388</v>
      </c>
      <c r="J207" s="9"/>
      <c r="K207" s="9"/>
      <c r="M207" s="9"/>
      <c r="N207" s="67"/>
      <c r="O207" s="55"/>
      <c r="P207" s="7"/>
      <c r="Q207" s="7"/>
      <c r="R207" s="7"/>
      <c r="S207" s="7"/>
    </row>
    <row r="208" spans="1:19" s="8" customFormat="1" x14ac:dyDescent="0.2">
      <c r="A208" s="48"/>
      <c r="F208" s="9"/>
      <c r="G208" s="9"/>
      <c r="H208" s="9"/>
      <c r="I208" s="9"/>
      <c r="J208" s="9"/>
      <c r="K208" s="9"/>
      <c r="M208" s="9"/>
      <c r="N208" s="9"/>
      <c r="O208" s="78" t="s">
        <v>874</v>
      </c>
      <c r="P208" s="7"/>
      <c r="Q208" s="7"/>
      <c r="R208" s="7"/>
      <c r="S208" s="7"/>
    </row>
    <row r="209" spans="1:19" s="12" customFormat="1" ht="11.8" x14ac:dyDescent="0.2">
      <c r="A209" s="49"/>
      <c r="F209" s="67"/>
      <c r="G209" s="67"/>
      <c r="H209" s="67"/>
      <c r="I209" s="67"/>
      <c r="J209" s="67"/>
      <c r="K209" s="67"/>
      <c r="M209" s="67"/>
      <c r="N209" s="67"/>
      <c r="O209" s="58"/>
      <c r="P209" s="11"/>
      <c r="Q209" s="11"/>
      <c r="R209" s="11"/>
      <c r="S209" s="11"/>
    </row>
    <row r="210" spans="1:19" s="8" customFormat="1" ht="11.8" x14ac:dyDescent="0.2">
      <c r="A210" s="48"/>
      <c r="F210" s="9"/>
      <c r="G210" s="9"/>
      <c r="H210" s="9"/>
      <c r="I210" s="9"/>
      <c r="J210" s="9"/>
      <c r="K210" s="9"/>
      <c r="M210" s="9"/>
      <c r="N210" s="9"/>
      <c r="O210" s="55"/>
      <c r="P210" s="7"/>
      <c r="Q210" s="7"/>
      <c r="R210" s="7"/>
      <c r="S210" s="7"/>
    </row>
    <row r="211" spans="1:19" s="8" customFormat="1" ht="11.8" x14ac:dyDescent="0.2">
      <c r="A211" s="48"/>
      <c r="F211" s="9"/>
      <c r="G211" s="9"/>
      <c r="H211" s="9"/>
      <c r="I211" s="9"/>
      <c r="J211" s="9"/>
      <c r="K211" s="9"/>
      <c r="M211" s="9"/>
      <c r="N211" s="9"/>
      <c r="O211" s="55"/>
      <c r="P211" s="7"/>
      <c r="Q211" s="7"/>
      <c r="R211" s="7"/>
      <c r="S211" s="7"/>
    </row>
    <row r="212" spans="1:19" s="8" customFormat="1" ht="11.8" x14ac:dyDescent="0.2">
      <c r="A212" s="48"/>
      <c r="F212" s="9"/>
      <c r="G212" s="9"/>
      <c r="H212" s="9"/>
      <c r="I212" s="9"/>
      <c r="J212" s="9"/>
      <c r="K212" s="9"/>
      <c r="M212" s="9"/>
      <c r="N212" s="9"/>
      <c r="O212" s="55"/>
      <c r="P212" s="7"/>
      <c r="Q212" s="7"/>
      <c r="R212" s="7"/>
      <c r="S212" s="7"/>
    </row>
    <row r="213" spans="1:19" s="8" customFormat="1" ht="11.8" x14ac:dyDescent="0.2">
      <c r="A213" s="48"/>
      <c r="F213" s="9"/>
      <c r="G213" s="9"/>
      <c r="H213" s="9"/>
      <c r="I213" s="9"/>
      <c r="J213" s="9"/>
      <c r="K213" s="9"/>
      <c r="M213" s="9"/>
      <c r="N213" s="9"/>
      <c r="O213" s="55"/>
      <c r="P213" s="7"/>
      <c r="Q213" s="7"/>
      <c r="R213" s="7"/>
      <c r="S213" s="7"/>
    </row>
    <row r="214" spans="1:19" s="8" customFormat="1" ht="11.8" x14ac:dyDescent="0.2">
      <c r="A214" s="48"/>
      <c r="F214" s="9"/>
      <c r="G214" s="9"/>
      <c r="H214" s="9"/>
      <c r="I214" s="9"/>
      <c r="J214" s="9"/>
      <c r="K214" s="9"/>
      <c r="M214" s="9"/>
      <c r="N214" s="9"/>
      <c r="O214" s="55"/>
      <c r="P214" s="7"/>
      <c r="Q214" s="7"/>
      <c r="R214" s="7"/>
      <c r="S214" s="7"/>
    </row>
    <row r="215" spans="1:19" s="8" customFormat="1" ht="11.8" x14ac:dyDescent="0.2">
      <c r="A215" s="48"/>
      <c r="F215" s="9"/>
      <c r="G215" s="9"/>
      <c r="H215" s="9"/>
      <c r="I215" s="9"/>
      <c r="J215" s="9"/>
      <c r="K215" s="9"/>
      <c r="M215" s="9"/>
      <c r="N215" s="9"/>
      <c r="O215" s="55"/>
      <c r="P215" s="7"/>
      <c r="Q215" s="7"/>
      <c r="R215" s="7"/>
      <c r="S215" s="7"/>
    </row>
    <row r="216" spans="1:19" s="8" customFormat="1" ht="11.8" x14ac:dyDescent="0.2">
      <c r="A216" s="48"/>
      <c r="F216" s="9"/>
      <c r="G216" s="9"/>
      <c r="H216" s="9"/>
      <c r="I216" s="9"/>
      <c r="J216" s="9"/>
      <c r="K216" s="9"/>
      <c r="M216" s="9"/>
      <c r="N216" s="9"/>
      <c r="O216" s="55"/>
      <c r="P216" s="7"/>
      <c r="Q216" s="7"/>
      <c r="R216" s="7"/>
      <c r="S216" s="7"/>
    </row>
    <row r="217" spans="1:19" s="8" customFormat="1" ht="11.8" x14ac:dyDescent="0.2">
      <c r="A217" s="48"/>
      <c r="F217" s="9"/>
      <c r="G217" s="9"/>
      <c r="H217" s="9"/>
      <c r="I217" s="9"/>
      <c r="J217" s="9"/>
      <c r="K217" s="9"/>
      <c r="M217" s="9"/>
      <c r="N217" s="9"/>
      <c r="O217" s="55"/>
      <c r="P217" s="7"/>
      <c r="Q217" s="7"/>
      <c r="R217" s="7"/>
      <c r="S217" s="7"/>
    </row>
    <row r="218" spans="1:19" s="8" customFormat="1" ht="11.8" x14ac:dyDescent="0.2">
      <c r="A218" s="48"/>
      <c r="F218" s="9"/>
      <c r="G218" s="9"/>
      <c r="H218" s="9"/>
      <c r="I218" s="9"/>
      <c r="J218" s="9"/>
      <c r="K218" s="9"/>
      <c r="M218" s="9"/>
      <c r="N218" s="9"/>
      <c r="O218" s="55"/>
      <c r="P218" s="7"/>
      <c r="Q218" s="7"/>
      <c r="R218" s="7"/>
      <c r="S218" s="7"/>
    </row>
    <row r="219" spans="1:19" s="8" customFormat="1" ht="11.8" x14ac:dyDescent="0.2">
      <c r="A219" s="48"/>
      <c r="F219" s="9"/>
      <c r="G219" s="9"/>
      <c r="H219" s="9"/>
      <c r="I219" s="9"/>
      <c r="J219" s="9"/>
      <c r="K219" s="9"/>
      <c r="M219" s="9"/>
      <c r="N219" s="9"/>
      <c r="O219" s="55"/>
      <c r="P219" s="7"/>
      <c r="Q219" s="7"/>
      <c r="R219" s="7"/>
      <c r="S219" s="7"/>
    </row>
    <row r="220" spans="1:19" s="8" customFormat="1" ht="11.8" x14ac:dyDescent="0.2">
      <c r="A220" s="48"/>
      <c r="F220" s="9"/>
      <c r="G220" s="9"/>
      <c r="H220" s="9"/>
      <c r="I220" s="9"/>
      <c r="J220" s="9"/>
      <c r="K220" s="9"/>
      <c r="M220" s="9"/>
      <c r="N220" s="9"/>
      <c r="O220" s="55"/>
      <c r="P220" s="7"/>
      <c r="Q220" s="7"/>
      <c r="R220" s="7"/>
      <c r="S220" s="7"/>
    </row>
    <row r="221" spans="1:19" s="8" customFormat="1" ht="11.8" x14ac:dyDescent="0.2">
      <c r="A221" s="48"/>
      <c r="F221" s="9"/>
      <c r="G221" s="9"/>
      <c r="H221" s="9"/>
      <c r="I221" s="9"/>
      <c r="J221" s="9"/>
      <c r="K221" s="9"/>
      <c r="M221" s="9"/>
      <c r="N221" s="9"/>
      <c r="O221" s="55"/>
      <c r="P221" s="7"/>
      <c r="Q221" s="7"/>
      <c r="R221" s="7"/>
      <c r="S221" s="7"/>
    </row>
    <row r="222" spans="1:19" s="8" customFormat="1" ht="11.8" x14ac:dyDescent="0.2">
      <c r="A222" s="48"/>
      <c r="F222" s="9"/>
      <c r="G222" s="9"/>
      <c r="H222" s="9"/>
      <c r="I222" s="9"/>
      <c r="J222" s="9"/>
      <c r="K222" s="9"/>
      <c r="M222" s="9"/>
      <c r="N222" s="9"/>
      <c r="O222" s="55"/>
      <c r="P222" s="7"/>
      <c r="Q222" s="7"/>
      <c r="R222" s="7"/>
      <c r="S222" s="7"/>
    </row>
    <row r="223" spans="1:19" s="8" customFormat="1" ht="11.8" x14ac:dyDescent="0.2">
      <c r="A223" s="48"/>
      <c r="F223" s="9"/>
      <c r="G223" s="9"/>
      <c r="H223" s="9"/>
      <c r="I223" s="9"/>
      <c r="J223" s="9"/>
      <c r="K223" s="9"/>
      <c r="M223" s="9"/>
      <c r="N223" s="9"/>
      <c r="O223" s="55"/>
      <c r="P223" s="7"/>
      <c r="Q223" s="7"/>
      <c r="R223" s="7"/>
      <c r="S223" s="7"/>
    </row>
    <row r="224" spans="1:19" s="8" customFormat="1" ht="11.8" x14ac:dyDescent="0.2">
      <c r="A224" s="48"/>
      <c r="F224" s="9"/>
      <c r="G224" s="9"/>
      <c r="H224" s="9"/>
      <c r="I224" s="9"/>
      <c r="J224" s="9"/>
      <c r="K224" s="9"/>
      <c r="M224" s="9"/>
      <c r="N224" s="9"/>
      <c r="O224" s="55"/>
      <c r="P224" s="7"/>
      <c r="Q224" s="7"/>
      <c r="R224" s="7"/>
      <c r="S224" s="7"/>
    </row>
    <row r="225" spans="1:19" s="8" customFormat="1" ht="11.8" x14ac:dyDescent="0.2">
      <c r="A225" s="48"/>
      <c r="F225" s="9"/>
      <c r="G225" s="9"/>
      <c r="H225" s="9"/>
      <c r="I225" s="9"/>
      <c r="J225" s="9"/>
      <c r="K225" s="9"/>
      <c r="M225" s="9"/>
      <c r="N225" s="9"/>
      <c r="O225" s="55"/>
      <c r="P225" s="7"/>
      <c r="Q225" s="7"/>
      <c r="R225" s="7"/>
      <c r="S225" s="7"/>
    </row>
    <row r="226" spans="1:19" s="8" customFormat="1" ht="11.8" x14ac:dyDescent="0.2">
      <c r="A226" s="48"/>
      <c r="F226" s="9"/>
      <c r="G226" s="9"/>
      <c r="H226" s="9"/>
      <c r="I226" s="9"/>
      <c r="J226" s="9"/>
      <c r="K226" s="9"/>
      <c r="M226" s="9"/>
      <c r="N226" s="9"/>
      <c r="O226" s="55"/>
      <c r="P226" s="7"/>
      <c r="Q226" s="7"/>
      <c r="R226" s="7"/>
      <c r="S226" s="7"/>
    </row>
    <row r="227" spans="1:19" s="8" customFormat="1" ht="11.8" x14ac:dyDescent="0.2">
      <c r="A227" s="48"/>
      <c r="F227" s="9"/>
      <c r="G227" s="9"/>
      <c r="H227" s="9"/>
      <c r="I227" s="9"/>
      <c r="J227" s="9"/>
      <c r="K227" s="9"/>
      <c r="M227" s="9"/>
      <c r="N227" s="9"/>
      <c r="O227" s="55"/>
      <c r="P227" s="7"/>
      <c r="Q227" s="7"/>
      <c r="R227" s="7"/>
      <c r="S227" s="7"/>
    </row>
    <row r="228" spans="1:19" s="8" customFormat="1" ht="11.8" x14ac:dyDescent="0.2">
      <c r="A228" s="48"/>
      <c r="F228" s="9"/>
      <c r="G228" s="9"/>
      <c r="H228" s="9"/>
      <c r="I228" s="9"/>
      <c r="J228" s="9"/>
      <c r="K228" s="9"/>
      <c r="M228" s="9"/>
      <c r="N228" s="9"/>
      <c r="O228" s="55"/>
      <c r="P228" s="7"/>
      <c r="Q228" s="7"/>
      <c r="R228" s="7"/>
      <c r="S228" s="7"/>
    </row>
    <row r="229" spans="1:19" s="8" customFormat="1" ht="11.8" x14ac:dyDescent="0.2">
      <c r="A229" s="48"/>
      <c r="F229" s="9"/>
      <c r="G229" s="9"/>
      <c r="H229" s="9"/>
      <c r="I229" s="9"/>
      <c r="J229" s="9"/>
      <c r="K229" s="9"/>
      <c r="M229" s="9"/>
      <c r="N229" s="9"/>
      <c r="O229" s="55"/>
      <c r="P229" s="7"/>
      <c r="Q229" s="7"/>
      <c r="R229" s="7"/>
      <c r="S229" s="7"/>
    </row>
    <row r="230" spans="1:19" s="8" customFormat="1" ht="11.8" x14ac:dyDescent="0.2">
      <c r="A230" s="48"/>
      <c r="F230" s="9"/>
      <c r="G230" s="9"/>
      <c r="H230" s="9"/>
      <c r="I230" s="9"/>
      <c r="J230" s="9"/>
      <c r="K230" s="9"/>
      <c r="M230" s="9"/>
      <c r="N230" s="9"/>
      <c r="O230" s="55"/>
      <c r="P230" s="7"/>
      <c r="Q230" s="7"/>
      <c r="R230" s="7"/>
      <c r="S230" s="7"/>
    </row>
    <row r="231" spans="1:19" s="8" customFormat="1" ht="11.8" x14ac:dyDescent="0.2">
      <c r="A231" s="48"/>
      <c r="F231" s="9"/>
      <c r="G231" s="9"/>
      <c r="H231" s="9"/>
      <c r="I231" s="9"/>
      <c r="J231" s="9"/>
      <c r="K231" s="9"/>
      <c r="M231" s="9"/>
      <c r="N231" s="9"/>
      <c r="O231" s="55"/>
      <c r="P231" s="7"/>
      <c r="Q231" s="7"/>
      <c r="R231" s="7"/>
      <c r="S231" s="7"/>
    </row>
    <row r="232" spans="1:19" s="8" customFormat="1" ht="11.8" x14ac:dyDescent="0.2">
      <c r="A232" s="48"/>
      <c r="F232" s="9"/>
      <c r="G232" s="9"/>
      <c r="H232" s="9"/>
      <c r="I232" s="9"/>
      <c r="J232" s="9"/>
      <c r="K232" s="9"/>
      <c r="M232" s="9"/>
      <c r="N232" s="9"/>
      <c r="O232" s="55"/>
      <c r="P232" s="7"/>
      <c r="Q232" s="7"/>
      <c r="R232" s="7"/>
      <c r="S232" s="7"/>
    </row>
    <row r="233" spans="1:19" s="8" customFormat="1" ht="11.8" x14ac:dyDescent="0.2">
      <c r="A233" s="48"/>
      <c r="F233" s="9"/>
      <c r="G233" s="9"/>
      <c r="H233" s="9"/>
      <c r="I233" s="9"/>
      <c r="J233" s="9"/>
      <c r="K233" s="9"/>
      <c r="M233" s="9"/>
      <c r="N233" s="9"/>
      <c r="O233" s="55"/>
      <c r="P233" s="7"/>
      <c r="Q233" s="7"/>
      <c r="R233" s="7"/>
      <c r="S233" s="7"/>
    </row>
    <row r="234" spans="1:19" s="8" customFormat="1" ht="11.8" x14ac:dyDescent="0.2">
      <c r="A234" s="48"/>
      <c r="F234" s="9"/>
      <c r="G234" s="9"/>
      <c r="H234" s="9"/>
      <c r="I234" s="9"/>
      <c r="J234" s="9"/>
      <c r="K234" s="9"/>
      <c r="M234" s="9"/>
      <c r="N234" s="9"/>
      <c r="O234" s="55"/>
      <c r="P234" s="7"/>
      <c r="Q234" s="7"/>
      <c r="R234" s="7"/>
      <c r="S234" s="7"/>
    </row>
    <row r="235" spans="1:19" s="8" customFormat="1" ht="11.8" x14ac:dyDescent="0.2">
      <c r="A235" s="48"/>
      <c r="F235" s="9"/>
      <c r="G235" s="9"/>
      <c r="H235" s="9"/>
      <c r="I235" s="9"/>
      <c r="J235" s="9"/>
      <c r="K235" s="9"/>
      <c r="M235" s="9"/>
      <c r="N235" s="9"/>
      <c r="O235" s="55"/>
      <c r="P235" s="7"/>
      <c r="Q235" s="7"/>
      <c r="R235" s="7"/>
      <c r="S235" s="7"/>
    </row>
    <row r="236" spans="1:19" s="8" customFormat="1" ht="11.8" x14ac:dyDescent="0.2">
      <c r="A236" s="48"/>
      <c r="F236" s="9"/>
      <c r="G236" s="9"/>
      <c r="H236" s="9"/>
      <c r="I236" s="9"/>
      <c r="J236" s="9"/>
      <c r="K236" s="9"/>
      <c r="M236" s="9"/>
      <c r="N236" s="9"/>
      <c r="O236" s="55"/>
      <c r="P236" s="7"/>
      <c r="Q236" s="7"/>
      <c r="R236" s="7"/>
      <c r="S236" s="7"/>
    </row>
    <row r="237" spans="1:19" s="8" customFormat="1" ht="11.8" x14ac:dyDescent="0.2">
      <c r="A237" s="48"/>
      <c r="F237" s="9"/>
      <c r="G237" s="9"/>
      <c r="H237" s="9"/>
      <c r="I237" s="9"/>
      <c r="J237" s="9"/>
      <c r="K237" s="9"/>
      <c r="M237" s="9"/>
      <c r="N237" s="9"/>
      <c r="O237" s="55"/>
      <c r="P237" s="7"/>
      <c r="Q237" s="7"/>
      <c r="R237" s="7"/>
      <c r="S237" s="7"/>
    </row>
    <row r="238" spans="1:19" s="8" customFormat="1" ht="11.8" x14ac:dyDescent="0.2">
      <c r="A238" s="48"/>
      <c r="F238" s="9"/>
      <c r="G238" s="9"/>
      <c r="H238" s="9"/>
      <c r="I238" s="9"/>
      <c r="J238" s="9"/>
      <c r="K238" s="9"/>
      <c r="M238" s="9"/>
      <c r="N238" s="9"/>
      <c r="O238" s="55"/>
      <c r="P238" s="7"/>
      <c r="Q238" s="7"/>
      <c r="R238" s="7"/>
      <c r="S238" s="7"/>
    </row>
    <row r="239" spans="1:19" s="8" customFormat="1" ht="11.8" x14ac:dyDescent="0.2">
      <c r="A239" s="48"/>
      <c r="F239" s="9"/>
      <c r="G239" s="9"/>
      <c r="H239" s="9"/>
      <c r="I239" s="9"/>
      <c r="J239" s="9"/>
      <c r="K239" s="9"/>
      <c r="M239" s="9"/>
      <c r="N239" s="9"/>
      <c r="O239" s="55"/>
      <c r="P239" s="7"/>
      <c r="Q239" s="7"/>
      <c r="R239" s="7"/>
      <c r="S239" s="7"/>
    </row>
    <row r="240" spans="1:19" s="8" customFormat="1" ht="11.8" x14ac:dyDescent="0.2">
      <c r="A240" s="48"/>
      <c r="F240" s="9"/>
      <c r="G240" s="9"/>
      <c r="H240" s="9"/>
      <c r="I240" s="9"/>
      <c r="J240" s="9"/>
      <c r="K240" s="9"/>
      <c r="M240" s="9"/>
      <c r="N240" s="9"/>
      <c r="O240" s="55"/>
      <c r="P240" s="7"/>
      <c r="Q240" s="7"/>
      <c r="R240" s="7"/>
      <c r="S240" s="7"/>
    </row>
    <row r="241" spans="1:19" s="8" customFormat="1" ht="11.8" x14ac:dyDescent="0.2">
      <c r="A241" s="48"/>
      <c r="F241" s="9"/>
      <c r="G241" s="9"/>
      <c r="H241" s="9"/>
      <c r="I241" s="9"/>
      <c r="J241" s="9"/>
      <c r="K241" s="9"/>
      <c r="M241" s="9"/>
      <c r="N241" s="9"/>
      <c r="O241" s="55"/>
      <c r="P241" s="7"/>
      <c r="Q241" s="7"/>
      <c r="R241" s="7"/>
      <c r="S241" s="7"/>
    </row>
    <row r="242" spans="1:19" s="8" customFormat="1" ht="11.8" x14ac:dyDescent="0.2">
      <c r="A242" s="48"/>
      <c r="F242" s="9"/>
      <c r="G242" s="9"/>
      <c r="H242" s="9"/>
      <c r="I242" s="9"/>
      <c r="J242" s="9"/>
      <c r="K242" s="9"/>
      <c r="M242" s="9"/>
      <c r="N242" s="9"/>
      <c r="O242" s="55"/>
      <c r="P242" s="7"/>
      <c r="Q242" s="7"/>
      <c r="R242" s="7"/>
      <c r="S242" s="7"/>
    </row>
    <row r="243" spans="1:19" s="8" customFormat="1" ht="11.8" x14ac:dyDescent="0.2">
      <c r="A243" s="48"/>
      <c r="F243" s="9"/>
      <c r="G243" s="9"/>
      <c r="H243" s="9"/>
      <c r="I243" s="9"/>
      <c r="J243" s="9"/>
      <c r="K243" s="9"/>
      <c r="M243" s="9"/>
      <c r="N243" s="9"/>
      <c r="O243" s="55"/>
      <c r="P243" s="7"/>
      <c r="Q243" s="7"/>
      <c r="R243" s="7"/>
      <c r="S243" s="7"/>
    </row>
    <row r="244" spans="1:19" s="8" customFormat="1" ht="11.8" x14ac:dyDescent="0.2">
      <c r="A244" s="48"/>
      <c r="F244" s="9"/>
      <c r="G244" s="9"/>
      <c r="H244" s="9"/>
      <c r="I244" s="9"/>
      <c r="J244" s="9"/>
      <c r="K244" s="9"/>
      <c r="M244" s="9"/>
      <c r="N244" s="9"/>
      <c r="O244" s="55"/>
      <c r="P244" s="7"/>
      <c r="Q244" s="7"/>
      <c r="R244" s="7"/>
      <c r="S244" s="7"/>
    </row>
    <row r="245" spans="1:19" s="8" customFormat="1" ht="11.8" x14ac:dyDescent="0.2">
      <c r="A245" s="48"/>
      <c r="F245" s="9"/>
      <c r="G245" s="9"/>
      <c r="H245" s="9"/>
      <c r="I245" s="9"/>
      <c r="J245" s="9"/>
      <c r="K245" s="9"/>
      <c r="M245" s="9"/>
      <c r="N245" s="9"/>
      <c r="O245" s="55"/>
      <c r="P245" s="7"/>
      <c r="Q245" s="7"/>
      <c r="R245" s="7"/>
      <c r="S245" s="7"/>
    </row>
    <row r="246" spans="1:19" s="8" customFormat="1" ht="11.8" x14ac:dyDescent="0.2">
      <c r="A246" s="48"/>
      <c r="F246" s="9"/>
      <c r="G246" s="9"/>
      <c r="H246" s="9"/>
      <c r="I246" s="9"/>
      <c r="J246" s="9"/>
      <c r="K246" s="9"/>
      <c r="M246" s="9"/>
      <c r="N246" s="9"/>
      <c r="O246" s="55"/>
      <c r="P246" s="7"/>
      <c r="Q246" s="7"/>
      <c r="R246" s="7"/>
      <c r="S246" s="7"/>
    </row>
    <row r="247" spans="1:19" s="8" customFormat="1" ht="11.8" x14ac:dyDescent="0.2">
      <c r="A247" s="48"/>
      <c r="F247" s="9"/>
      <c r="G247" s="9"/>
      <c r="H247" s="9"/>
      <c r="I247" s="9"/>
      <c r="J247" s="9"/>
      <c r="K247" s="9"/>
      <c r="M247" s="9"/>
      <c r="N247" s="9"/>
      <c r="O247" s="55"/>
      <c r="P247" s="7"/>
      <c r="Q247" s="7"/>
      <c r="R247" s="7"/>
      <c r="S247" s="7"/>
    </row>
    <row r="248" spans="1:19" s="8" customFormat="1" ht="11.8" x14ac:dyDescent="0.2">
      <c r="A248" s="48"/>
      <c r="F248" s="9"/>
      <c r="G248" s="9"/>
      <c r="H248" s="9"/>
      <c r="I248" s="9"/>
      <c r="J248" s="9"/>
      <c r="K248" s="9"/>
      <c r="M248" s="9"/>
      <c r="N248" s="9"/>
      <c r="O248" s="55"/>
      <c r="P248" s="7"/>
      <c r="Q248" s="7"/>
      <c r="R248" s="7"/>
      <c r="S248" s="7"/>
    </row>
    <row r="249" spans="1:19" s="8" customFormat="1" ht="11.8" x14ac:dyDescent="0.2">
      <c r="A249" s="48"/>
      <c r="F249" s="9"/>
      <c r="G249" s="9"/>
      <c r="H249" s="9"/>
      <c r="I249" s="9"/>
      <c r="J249" s="9"/>
      <c r="K249" s="9"/>
      <c r="M249" s="9"/>
      <c r="N249" s="9"/>
      <c r="O249" s="55"/>
      <c r="P249" s="7"/>
      <c r="Q249" s="7"/>
      <c r="R249" s="7"/>
      <c r="S249" s="7"/>
    </row>
    <row r="250" spans="1:19" s="8" customFormat="1" ht="11.8" x14ac:dyDescent="0.2">
      <c r="A250" s="48"/>
      <c r="F250" s="9"/>
      <c r="G250" s="9"/>
      <c r="H250" s="9"/>
      <c r="I250" s="9"/>
      <c r="J250" s="9"/>
      <c r="K250" s="9"/>
      <c r="M250" s="9"/>
      <c r="N250" s="9"/>
      <c r="O250" s="55"/>
      <c r="P250" s="7"/>
      <c r="Q250" s="7"/>
      <c r="R250" s="7"/>
      <c r="S250" s="7"/>
    </row>
    <row r="251" spans="1:19" s="8" customFormat="1" ht="11.8" x14ac:dyDescent="0.2">
      <c r="A251" s="48"/>
      <c r="F251" s="9"/>
      <c r="G251" s="9"/>
      <c r="H251" s="9"/>
      <c r="I251" s="9"/>
      <c r="J251" s="9"/>
      <c r="K251" s="9"/>
      <c r="M251" s="9"/>
      <c r="N251" s="9"/>
      <c r="O251" s="55"/>
      <c r="P251" s="7"/>
      <c r="Q251" s="7"/>
      <c r="R251" s="7"/>
      <c r="S251" s="7"/>
    </row>
    <row r="252" spans="1:19" s="8" customFormat="1" ht="11.8" x14ac:dyDescent="0.2">
      <c r="A252" s="48"/>
      <c r="F252" s="9"/>
      <c r="G252" s="9"/>
      <c r="H252" s="9"/>
      <c r="I252" s="9"/>
      <c r="J252" s="9"/>
      <c r="K252" s="9"/>
      <c r="M252" s="9"/>
      <c r="N252" s="9"/>
      <c r="O252" s="55"/>
      <c r="P252" s="7"/>
      <c r="Q252" s="7"/>
      <c r="R252" s="7"/>
      <c r="S252" s="7"/>
    </row>
    <row r="253" spans="1:19" s="8" customFormat="1" ht="11.8" x14ac:dyDescent="0.2">
      <c r="A253" s="48"/>
      <c r="F253" s="9"/>
      <c r="G253" s="9"/>
      <c r="H253" s="9"/>
      <c r="I253" s="9"/>
      <c r="J253" s="9"/>
      <c r="K253" s="9"/>
      <c r="M253" s="9"/>
      <c r="N253" s="9"/>
      <c r="O253" s="55"/>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25" defaultRowHeight="12.45" x14ac:dyDescent="0.2"/>
  <cols>
    <col min="1" max="1" width="30.75" style="50" customWidth="1"/>
    <col min="2" max="2" width="10" style="2" customWidth="1"/>
    <col min="3" max="3" width="11.25" style="2" customWidth="1"/>
    <col min="4" max="4" width="10" style="2" customWidth="1"/>
    <col min="5" max="5" width="10.125" style="2" bestFit="1" customWidth="1"/>
    <col min="6" max="6" width="11" style="1" bestFit="1" customWidth="1"/>
    <col min="7" max="7" width="11.25" style="1" bestFit="1" customWidth="1"/>
    <col min="8" max="8" width="11.75" style="1" bestFit="1" customWidth="1"/>
    <col min="9" max="10" width="11.75" style="1" customWidth="1"/>
    <col min="11" max="11" width="11" style="1" bestFit="1" customWidth="1"/>
    <col min="12" max="12" width="10" style="2" customWidth="1"/>
    <col min="13" max="13" width="10.25" style="1" bestFit="1" customWidth="1"/>
    <col min="14" max="14" width="13.25" style="1" bestFit="1" customWidth="1"/>
    <col min="15" max="15" width="36.75" style="52" bestFit="1" customWidth="1"/>
    <col min="16" max="16" width="9.125" style="4" customWidth="1"/>
    <col min="17" max="19" width="9.125" customWidth="1"/>
    <col min="20" max="16384" width="9.125" style="2"/>
  </cols>
  <sheetData>
    <row r="2" spans="1:19" ht="14.4" x14ac:dyDescent="0.25">
      <c r="B2" s="251" t="s">
        <v>824</v>
      </c>
      <c r="C2" s="251"/>
      <c r="D2" s="251"/>
      <c r="E2" s="251"/>
      <c r="F2" s="251"/>
      <c r="G2" s="251"/>
      <c r="H2" s="251"/>
      <c r="I2" s="251"/>
      <c r="J2" s="251"/>
      <c r="K2" s="251"/>
    </row>
    <row r="3" spans="1:19" ht="14.4" x14ac:dyDescent="0.25">
      <c r="B3" s="250" t="s">
        <v>813</v>
      </c>
      <c r="C3" s="250"/>
      <c r="D3" s="250"/>
      <c r="E3" s="250"/>
      <c r="F3" s="250"/>
      <c r="G3" s="250"/>
      <c r="H3" s="250"/>
      <c r="I3" s="250"/>
      <c r="J3" s="250"/>
      <c r="K3" s="250"/>
    </row>
    <row r="4" spans="1:19" ht="13.1" x14ac:dyDescent="0.25">
      <c r="A4" s="64" t="s">
        <v>770</v>
      </c>
      <c r="B4" s="13"/>
      <c r="C4" s="13"/>
      <c r="D4" s="13"/>
      <c r="E4" s="13"/>
      <c r="F4" s="13"/>
      <c r="G4" s="13"/>
      <c r="H4" s="13"/>
      <c r="I4" s="13"/>
      <c r="J4" s="13"/>
      <c r="K4" s="13"/>
      <c r="O4" s="51" t="s">
        <v>801</v>
      </c>
    </row>
    <row r="5" spans="1:19" s="70"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73" t="s">
        <v>753</v>
      </c>
      <c r="O5" s="86" t="s">
        <v>202</v>
      </c>
      <c r="P5" s="74"/>
      <c r="Q5" s="75"/>
      <c r="R5" s="75"/>
      <c r="S5" s="75"/>
    </row>
    <row r="6" spans="1:19" s="12" customFormat="1" thickTop="1" x14ac:dyDescent="0.2">
      <c r="A6" s="49" t="s">
        <v>50</v>
      </c>
      <c r="B6" s="67">
        <f t="shared" ref="B6:M6" si="0">SUM(B8:B255)/2</f>
        <v>484951</v>
      </c>
      <c r="C6" s="67">
        <f t="shared" si="0"/>
        <v>408568</v>
      </c>
      <c r="D6" s="67">
        <f t="shared" si="0"/>
        <v>540982</v>
      </c>
      <c r="E6" s="67">
        <f t="shared" si="0"/>
        <v>746194</v>
      </c>
      <c r="F6" s="67">
        <f t="shared" si="0"/>
        <v>1182870</v>
      </c>
      <c r="G6" s="67">
        <f t="shared" si="0"/>
        <v>1152858</v>
      </c>
      <c r="H6" s="67">
        <f t="shared" si="0"/>
        <v>1383172</v>
      </c>
      <c r="I6" s="67">
        <f t="shared" si="0"/>
        <v>1444160</v>
      </c>
      <c r="J6" s="67">
        <f t="shared" si="0"/>
        <v>1383336</v>
      </c>
      <c r="K6" s="67">
        <f t="shared" si="0"/>
        <v>1075886</v>
      </c>
      <c r="L6" s="67">
        <f t="shared" si="0"/>
        <v>429398</v>
      </c>
      <c r="M6" s="67">
        <f t="shared" si="0"/>
        <v>306661</v>
      </c>
      <c r="N6" s="67">
        <f>SUM(B6:M6)</f>
        <v>10539036</v>
      </c>
      <c r="O6" s="56" t="s">
        <v>369</v>
      </c>
      <c r="P6" s="11"/>
    </row>
    <row r="7" spans="1:19" s="12" customFormat="1" ht="11.8" x14ac:dyDescent="0.2">
      <c r="A7" s="49"/>
      <c r="B7" s="67"/>
      <c r="C7" s="67"/>
      <c r="D7" s="67"/>
      <c r="E7" s="67"/>
      <c r="F7" s="67"/>
      <c r="G7" s="67"/>
      <c r="H7" s="67"/>
      <c r="I7" s="67"/>
      <c r="J7" s="67"/>
      <c r="K7" s="67"/>
      <c r="L7" s="67"/>
      <c r="M7" s="67"/>
      <c r="N7" s="67"/>
      <c r="O7" s="56"/>
      <c r="P7" s="11"/>
    </row>
    <row r="8" spans="1:19" s="12" customFormat="1" ht="11.8" x14ac:dyDescent="0.2">
      <c r="A8" s="46" t="s">
        <v>95</v>
      </c>
      <c r="B8" s="67">
        <f t="shared" ref="B8:M8" si="1">SUM(B9:B10)</f>
        <v>615</v>
      </c>
      <c r="C8" s="67">
        <f>SUM(C9:C10)</f>
        <v>464</v>
      </c>
      <c r="D8" s="67">
        <f t="shared" si="1"/>
        <v>514</v>
      </c>
      <c r="E8" s="67">
        <f t="shared" si="1"/>
        <v>1366</v>
      </c>
      <c r="F8" s="67">
        <f t="shared" si="1"/>
        <v>2348</v>
      </c>
      <c r="G8" s="67">
        <f t="shared" si="1"/>
        <v>2166</v>
      </c>
      <c r="H8" s="67">
        <f t="shared" si="1"/>
        <v>3556</v>
      </c>
      <c r="I8" s="67">
        <f t="shared" si="1"/>
        <v>3547</v>
      </c>
      <c r="J8" s="67">
        <f t="shared" si="1"/>
        <v>3236</v>
      </c>
      <c r="K8" s="67">
        <f t="shared" si="1"/>
        <v>2108</v>
      </c>
      <c r="L8" s="67">
        <f t="shared" si="1"/>
        <v>808</v>
      </c>
      <c r="M8" s="67">
        <f t="shared" si="1"/>
        <v>494</v>
      </c>
      <c r="N8" s="67">
        <f>SUM(B8:M8)</f>
        <v>21222</v>
      </c>
      <c r="O8" s="53" t="s">
        <v>203</v>
      </c>
      <c r="P8" s="11"/>
    </row>
    <row r="9" spans="1:19" s="8" customFormat="1" ht="11.8" x14ac:dyDescent="0.2">
      <c r="A9" s="48" t="s">
        <v>0</v>
      </c>
      <c r="B9" s="9">
        <v>25</v>
      </c>
      <c r="C9" s="9">
        <v>44</v>
      </c>
      <c r="D9" s="9">
        <v>94</v>
      </c>
      <c r="E9" s="9">
        <v>196</v>
      </c>
      <c r="F9" s="9">
        <v>408</v>
      </c>
      <c r="G9" s="9">
        <v>156</v>
      </c>
      <c r="H9" s="9">
        <v>330</v>
      </c>
      <c r="I9" s="9">
        <v>367</v>
      </c>
      <c r="J9" s="9">
        <v>266</v>
      </c>
      <c r="K9" s="9">
        <v>148</v>
      </c>
      <c r="L9" s="9">
        <v>51</v>
      </c>
      <c r="M9" s="9">
        <v>44</v>
      </c>
      <c r="N9" s="9">
        <f>SUM(B9:M9)</f>
        <v>2129</v>
      </c>
      <c r="O9" s="54" t="s">
        <v>204</v>
      </c>
      <c r="P9" s="7"/>
      <c r="Q9" s="7"/>
      <c r="R9" s="7"/>
      <c r="S9" s="7"/>
    </row>
    <row r="10" spans="1:19" s="8" customFormat="1" ht="11.8" x14ac:dyDescent="0.2">
      <c r="A10" s="48" t="s">
        <v>1</v>
      </c>
      <c r="B10" s="9">
        <v>590</v>
      </c>
      <c r="C10" s="9">
        <v>420</v>
      </c>
      <c r="D10" s="9">
        <v>420</v>
      </c>
      <c r="E10" s="9">
        <v>1170</v>
      </c>
      <c r="F10" s="9">
        <v>1940</v>
      </c>
      <c r="G10" s="9">
        <v>2010</v>
      </c>
      <c r="H10" s="9">
        <v>3226</v>
      </c>
      <c r="I10" s="9">
        <v>3180</v>
      </c>
      <c r="J10" s="9">
        <v>2970</v>
      </c>
      <c r="K10" s="9">
        <v>1960</v>
      </c>
      <c r="L10" s="9">
        <v>757</v>
      </c>
      <c r="M10" s="9">
        <v>450</v>
      </c>
      <c r="N10" s="9">
        <f>SUM(B10:M10)</f>
        <v>19093</v>
      </c>
      <c r="O10" s="54" t="s">
        <v>205</v>
      </c>
      <c r="P10" s="7"/>
      <c r="Q10" s="7"/>
      <c r="R10" s="7"/>
      <c r="S10" s="7"/>
    </row>
    <row r="11" spans="1:19" s="8" customFormat="1" ht="11.8" x14ac:dyDescent="0.2">
      <c r="A11" s="48"/>
      <c r="B11" s="9"/>
      <c r="C11" s="9"/>
      <c r="D11" s="9"/>
      <c r="F11" s="9"/>
      <c r="G11" s="9"/>
      <c r="H11" s="9"/>
      <c r="I11" s="9"/>
      <c r="J11" s="9"/>
      <c r="K11" s="9"/>
      <c r="L11" s="9"/>
      <c r="M11" s="9"/>
      <c r="N11" s="67"/>
      <c r="O11" s="54"/>
      <c r="P11" s="7"/>
      <c r="Q11" s="7"/>
      <c r="R11" s="7"/>
      <c r="S11" s="7"/>
    </row>
    <row r="12" spans="1:19" s="12" customFormat="1" ht="11.8" x14ac:dyDescent="0.2">
      <c r="A12" s="49" t="s">
        <v>96</v>
      </c>
      <c r="B12" s="67">
        <f>SUM(B13:B17)</f>
        <v>41</v>
      </c>
      <c r="C12" s="67">
        <f>SUM(C13:C17)</f>
        <v>16</v>
      </c>
      <c r="D12" s="67">
        <f t="shared" ref="D12:L12" si="2">SUM(D13:D17)</f>
        <v>56</v>
      </c>
      <c r="E12" s="67">
        <f t="shared" si="2"/>
        <v>35</v>
      </c>
      <c r="F12" s="67">
        <f t="shared" si="2"/>
        <v>65</v>
      </c>
      <c r="G12" s="67">
        <f t="shared" si="2"/>
        <v>77</v>
      </c>
      <c r="H12" s="67">
        <f t="shared" si="2"/>
        <v>56</v>
      </c>
      <c r="I12" s="67">
        <f t="shared" si="2"/>
        <v>81</v>
      </c>
      <c r="J12" s="67">
        <f>SUM(J13:J17)</f>
        <v>68</v>
      </c>
      <c r="K12" s="67">
        <f t="shared" si="2"/>
        <v>32</v>
      </c>
      <c r="L12" s="67">
        <f t="shared" si="2"/>
        <v>20</v>
      </c>
      <c r="M12" s="67">
        <f>SUM(M13:M17)</f>
        <v>22</v>
      </c>
      <c r="N12" s="67">
        <f t="shared" ref="N12:N17" si="3">SUM(B12:M12)</f>
        <v>569</v>
      </c>
      <c r="O12" s="53" t="s">
        <v>206</v>
      </c>
      <c r="P12" s="11"/>
    </row>
    <row r="13" spans="1:19" s="8" customFormat="1" ht="11.8" x14ac:dyDescent="0.2">
      <c r="A13" s="48" t="s">
        <v>71</v>
      </c>
      <c r="B13" s="9">
        <v>0</v>
      </c>
      <c r="C13" s="9">
        <v>0</v>
      </c>
      <c r="D13" s="9">
        <v>0</v>
      </c>
      <c r="E13" s="9">
        <v>0</v>
      </c>
      <c r="F13" s="9">
        <v>0</v>
      </c>
      <c r="G13" s="9">
        <v>0</v>
      </c>
      <c r="H13" s="9">
        <v>0</v>
      </c>
      <c r="I13" s="9">
        <v>0</v>
      </c>
      <c r="J13" s="9">
        <v>0</v>
      </c>
      <c r="K13" s="9">
        <v>0</v>
      </c>
      <c r="L13" s="9">
        <v>0</v>
      </c>
      <c r="M13" s="9">
        <v>0</v>
      </c>
      <c r="N13" s="9">
        <f t="shared" si="3"/>
        <v>0</v>
      </c>
      <c r="O13" s="54" t="s">
        <v>207</v>
      </c>
      <c r="P13" s="7"/>
      <c r="Q13" s="7"/>
      <c r="R13" s="7"/>
      <c r="S13" s="7"/>
    </row>
    <row r="14" spans="1:19" s="8" customFormat="1" ht="11.8" x14ac:dyDescent="0.2">
      <c r="A14" s="48" t="s">
        <v>405</v>
      </c>
      <c r="B14" s="9">
        <v>0</v>
      </c>
      <c r="C14" s="9">
        <v>0</v>
      </c>
      <c r="D14" s="9">
        <v>0</v>
      </c>
      <c r="E14" s="9">
        <v>0</v>
      </c>
      <c r="F14" s="9">
        <v>0</v>
      </c>
      <c r="G14" s="9">
        <v>0</v>
      </c>
      <c r="H14" s="9">
        <v>0</v>
      </c>
      <c r="I14" s="9">
        <v>0</v>
      </c>
      <c r="J14" s="9">
        <v>0</v>
      </c>
      <c r="K14" s="9">
        <v>0</v>
      </c>
      <c r="L14" s="9">
        <v>0</v>
      </c>
      <c r="M14" s="9">
        <v>0</v>
      </c>
      <c r="N14" s="9">
        <f t="shared" si="3"/>
        <v>0</v>
      </c>
      <c r="O14" s="54" t="s">
        <v>791</v>
      </c>
      <c r="P14" s="7"/>
      <c r="Q14" s="7"/>
      <c r="R14" s="7"/>
      <c r="S14" s="7"/>
    </row>
    <row r="15" spans="1:19" s="8" customFormat="1" ht="11.8" x14ac:dyDescent="0.2">
      <c r="A15" s="48" t="s">
        <v>406</v>
      </c>
      <c r="B15" s="9">
        <v>0</v>
      </c>
      <c r="C15" s="9">
        <v>0</v>
      </c>
      <c r="D15" s="9">
        <v>0</v>
      </c>
      <c r="E15" s="9">
        <v>0</v>
      </c>
      <c r="F15" s="9">
        <v>0</v>
      </c>
      <c r="G15" s="9">
        <v>0</v>
      </c>
      <c r="H15" s="9">
        <v>0</v>
      </c>
      <c r="I15" s="9">
        <v>0</v>
      </c>
      <c r="J15" s="9">
        <v>0</v>
      </c>
      <c r="K15" s="9">
        <v>0</v>
      </c>
      <c r="L15" s="9">
        <v>0</v>
      </c>
      <c r="M15" s="9">
        <v>0</v>
      </c>
      <c r="N15" s="9">
        <f t="shared" si="3"/>
        <v>0</v>
      </c>
      <c r="O15" s="54" t="s">
        <v>452</v>
      </c>
      <c r="P15" s="7"/>
      <c r="Q15" s="7"/>
      <c r="R15" s="7"/>
      <c r="S15" s="7"/>
    </row>
    <row r="16" spans="1:19" s="8" customFormat="1" ht="11.8" x14ac:dyDescent="0.2">
      <c r="A16" s="48" t="s">
        <v>180</v>
      </c>
      <c r="B16" s="9">
        <v>0</v>
      </c>
      <c r="C16" s="9">
        <v>0</v>
      </c>
      <c r="D16" s="9">
        <v>0</v>
      </c>
      <c r="E16" s="9">
        <v>0</v>
      </c>
      <c r="F16" s="9">
        <v>0</v>
      </c>
      <c r="G16" s="9">
        <v>0</v>
      </c>
      <c r="H16" s="9">
        <v>0</v>
      </c>
      <c r="I16" s="9">
        <v>0</v>
      </c>
      <c r="J16" s="9">
        <v>0</v>
      </c>
      <c r="K16" s="9">
        <v>0</v>
      </c>
      <c r="L16" s="9">
        <v>0</v>
      </c>
      <c r="M16" s="9">
        <v>0</v>
      </c>
      <c r="N16" s="9">
        <f t="shared" si="3"/>
        <v>0</v>
      </c>
      <c r="O16" s="54" t="s">
        <v>361</v>
      </c>
      <c r="P16" s="7"/>
      <c r="Q16" s="7"/>
      <c r="R16" s="7"/>
      <c r="S16" s="7"/>
    </row>
    <row r="17" spans="1:19" s="8" customFormat="1" ht="11.8" x14ac:dyDescent="0.2">
      <c r="A17" s="48" t="s">
        <v>4</v>
      </c>
      <c r="B17" s="9">
        <v>41</v>
      </c>
      <c r="C17" s="9">
        <v>16</v>
      </c>
      <c r="D17" s="9">
        <v>56</v>
      </c>
      <c r="E17" s="9">
        <v>35</v>
      </c>
      <c r="F17" s="9">
        <v>65</v>
      </c>
      <c r="G17" s="9">
        <v>77</v>
      </c>
      <c r="H17" s="9">
        <v>56</v>
      </c>
      <c r="I17" s="9">
        <v>81</v>
      </c>
      <c r="J17" s="9">
        <v>68</v>
      </c>
      <c r="K17" s="9">
        <v>32</v>
      </c>
      <c r="L17" s="9">
        <v>20</v>
      </c>
      <c r="M17" s="9">
        <v>22</v>
      </c>
      <c r="N17" s="9">
        <f t="shared" si="3"/>
        <v>569</v>
      </c>
      <c r="O17" s="54" t="s">
        <v>208</v>
      </c>
      <c r="P17" s="7"/>
      <c r="Q17" s="7"/>
      <c r="R17" s="7"/>
      <c r="S17" s="7"/>
    </row>
    <row r="18" spans="1:19" s="8" customFormat="1" ht="11.8" x14ac:dyDescent="0.2">
      <c r="A18" s="48"/>
      <c r="F18" s="9"/>
      <c r="G18" s="9"/>
      <c r="H18" s="9"/>
      <c r="I18" s="9"/>
      <c r="J18" s="9"/>
      <c r="K18" s="9"/>
      <c r="L18" s="9"/>
      <c r="M18" s="9"/>
      <c r="N18" s="67"/>
      <c r="O18" s="55"/>
      <c r="P18" s="7"/>
      <c r="Q18" s="7"/>
      <c r="R18" s="7"/>
      <c r="S18" s="7"/>
    </row>
    <row r="19" spans="1:19" s="12" customFormat="1" ht="11.8" x14ac:dyDescent="0.2">
      <c r="A19" s="49" t="s">
        <v>97</v>
      </c>
      <c r="B19" s="67">
        <f t="shared" ref="B19:M19" si="4">SUM(B21:B21)</f>
        <v>0</v>
      </c>
      <c r="C19" s="67">
        <f t="shared" si="4"/>
        <v>0</v>
      </c>
      <c r="D19" s="67">
        <f t="shared" si="4"/>
        <v>0</v>
      </c>
      <c r="E19" s="67">
        <f t="shared" si="4"/>
        <v>0</v>
      </c>
      <c r="F19" s="67">
        <f t="shared" si="4"/>
        <v>0</v>
      </c>
      <c r="G19" s="67">
        <f t="shared" si="4"/>
        <v>0</v>
      </c>
      <c r="H19" s="67">
        <f t="shared" si="4"/>
        <v>0</v>
      </c>
      <c r="I19" s="67">
        <f t="shared" si="4"/>
        <v>0</v>
      </c>
      <c r="J19" s="67">
        <f t="shared" si="4"/>
        <v>0</v>
      </c>
      <c r="K19" s="67">
        <f t="shared" si="4"/>
        <v>0</v>
      </c>
      <c r="L19" s="67">
        <f t="shared" si="4"/>
        <v>0</v>
      </c>
      <c r="M19" s="67">
        <f t="shared" si="4"/>
        <v>0</v>
      </c>
      <c r="N19" s="67">
        <f>SUM(B19:M19)</f>
        <v>0</v>
      </c>
      <c r="O19" s="53" t="s">
        <v>209</v>
      </c>
      <c r="P19" s="11"/>
    </row>
    <row r="20" spans="1:19" s="12" customFormat="1" ht="11.8" x14ac:dyDescent="0.2">
      <c r="A20" s="48" t="s">
        <v>401</v>
      </c>
      <c r="B20" s="9">
        <v>0</v>
      </c>
      <c r="C20" s="9">
        <v>0</v>
      </c>
      <c r="D20" s="9">
        <v>0</v>
      </c>
      <c r="E20" s="9">
        <v>0</v>
      </c>
      <c r="F20" s="9">
        <v>0</v>
      </c>
      <c r="G20" s="9">
        <v>0</v>
      </c>
      <c r="H20" s="9">
        <v>0</v>
      </c>
      <c r="I20" s="9">
        <v>0</v>
      </c>
      <c r="J20" s="9">
        <v>0</v>
      </c>
      <c r="K20" s="9">
        <v>0</v>
      </c>
      <c r="L20" s="9">
        <v>0</v>
      </c>
      <c r="M20" s="9">
        <v>0</v>
      </c>
      <c r="N20" s="9"/>
      <c r="O20" s="54" t="s">
        <v>756</v>
      </c>
      <c r="P20" s="11"/>
    </row>
    <row r="21" spans="1:19" s="8" customFormat="1" ht="11.8" x14ac:dyDescent="0.2">
      <c r="A21" s="48" t="s">
        <v>90</v>
      </c>
      <c r="B21" s="9">
        <v>0</v>
      </c>
      <c r="C21" s="9">
        <v>0</v>
      </c>
      <c r="D21" s="9">
        <v>0</v>
      </c>
      <c r="E21" s="9">
        <v>0</v>
      </c>
      <c r="F21" s="9">
        <v>0</v>
      </c>
      <c r="G21" s="9">
        <v>0</v>
      </c>
      <c r="H21" s="9">
        <v>0</v>
      </c>
      <c r="I21" s="9">
        <v>0</v>
      </c>
      <c r="J21" s="9">
        <v>0</v>
      </c>
      <c r="K21" s="9">
        <v>0</v>
      </c>
      <c r="L21" s="9">
        <v>0</v>
      </c>
      <c r="M21" s="9">
        <v>0</v>
      </c>
      <c r="N21" s="9">
        <f>SUM(B21:M21)</f>
        <v>0</v>
      </c>
      <c r="O21" s="54" t="s">
        <v>210</v>
      </c>
      <c r="P21" s="7"/>
      <c r="Q21" s="7"/>
      <c r="R21" s="7"/>
      <c r="S21" s="7"/>
    </row>
    <row r="22" spans="1:19" s="8" customFormat="1" ht="12.45" customHeight="1" x14ac:dyDescent="0.2">
      <c r="A22" s="48"/>
      <c r="C22" s="9"/>
      <c r="D22" s="9"/>
      <c r="E22" s="9"/>
      <c r="F22" s="9"/>
      <c r="G22" s="9"/>
      <c r="H22" s="9"/>
      <c r="I22" s="9"/>
      <c r="J22" s="9"/>
      <c r="K22" s="9"/>
      <c r="L22" s="9"/>
      <c r="M22" s="9"/>
      <c r="N22" s="67"/>
      <c r="O22" s="54"/>
      <c r="P22" s="7"/>
      <c r="Q22" s="7"/>
      <c r="R22" s="7"/>
      <c r="S22" s="7"/>
    </row>
    <row r="23" spans="1:19" s="12" customFormat="1" ht="11.8" x14ac:dyDescent="0.2">
      <c r="A23" s="46" t="s">
        <v>98</v>
      </c>
      <c r="B23" s="67">
        <f>SUM(B24:B45)</f>
        <v>422693</v>
      </c>
      <c r="C23" s="67">
        <f>SUM(C24:C45)</f>
        <v>347353</v>
      </c>
      <c r="D23" s="67">
        <f>SUM(D24:D45)</f>
        <v>453525</v>
      </c>
      <c r="E23" s="67">
        <f>SUM(E24:E45)</f>
        <v>491770</v>
      </c>
      <c r="F23" s="67">
        <f t="shared" ref="F23:M23" si="5">SUM(F24:F45)</f>
        <v>619321</v>
      </c>
      <c r="G23" s="67">
        <f t="shared" si="5"/>
        <v>619390</v>
      </c>
      <c r="H23" s="67">
        <f t="shared" si="5"/>
        <v>687749</v>
      </c>
      <c r="I23" s="67">
        <f t="shared" si="5"/>
        <v>689059</v>
      </c>
      <c r="J23" s="67">
        <f t="shared" si="5"/>
        <v>689410</v>
      </c>
      <c r="K23" s="67">
        <f t="shared" si="5"/>
        <v>630471</v>
      </c>
      <c r="L23" s="67">
        <f t="shared" si="5"/>
        <v>298613</v>
      </c>
      <c r="M23" s="67">
        <f t="shared" si="5"/>
        <v>232227</v>
      </c>
      <c r="N23" s="67">
        <f t="shared" ref="N23:N45" si="6">SUM(B23:M23)</f>
        <v>6181581</v>
      </c>
      <c r="O23" s="53" t="s">
        <v>211</v>
      </c>
      <c r="P23" s="11"/>
    </row>
    <row r="24" spans="1:19" s="12" customFormat="1" ht="11.8" x14ac:dyDescent="0.2">
      <c r="A24" s="46"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4" t="s">
        <v>564</v>
      </c>
      <c r="P24" s="11"/>
    </row>
    <row r="25" spans="1:19" s="8" customFormat="1" ht="11.8" x14ac:dyDescent="0.2">
      <c r="A25" s="48" t="s">
        <v>84</v>
      </c>
      <c r="B25" s="9">
        <v>1852</v>
      </c>
      <c r="C25" s="9">
        <v>0</v>
      </c>
      <c r="D25" s="9">
        <v>998</v>
      </c>
      <c r="E25" s="9">
        <v>5356</v>
      </c>
      <c r="F25" s="9">
        <v>7936</v>
      </c>
      <c r="G25" s="9">
        <v>8044</v>
      </c>
      <c r="H25" s="9">
        <v>7230</v>
      </c>
      <c r="I25" s="9">
        <v>7758</v>
      </c>
      <c r="J25" s="9">
        <v>7248</v>
      </c>
      <c r="K25" s="9">
        <v>6902</v>
      </c>
      <c r="L25" s="9">
        <v>2804</v>
      </c>
      <c r="M25" s="9">
        <v>3330</v>
      </c>
      <c r="N25" s="9">
        <f t="shared" si="6"/>
        <v>59458</v>
      </c>
      <c r="O25" s="54" t="s">
        <v>212</v>
      </c>
      <c r="P25" s="7"/>
      <c r="Q25" s="7"/>
      <c r="R25" s="7"/>
      <c r="S25" s="7"/>
    </row>
    <row r="26" spans="1:19" s="8" customFormat="1" ht="11.8" x14ac:dyDescent="0.2">
      <c r="A26" s="49"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4" t="s">
        <v>213</v>
      </c>
      <c r="P26" s="7"/>
      <c r="Q26" s="7"/>
      <c r="R26" s="7"/>
      <c r="S26" s="7"/>
    </row>
    <row r="27" spans="1:19" s="8" customFormat="1" ht="11.8" x14ac:dyDescent="0.2">
      <c r="A27" s="47" t="s">
        <v>377</v>
      </c>
      <c r="B27" s="9">
        <v>290</v>
      </c>
      <c r="C27" s="9">
        <v>348</v>
      </c>
      <c r="D27" s="9">
        <v>443</v>
      </c>
      <c r="E27" s="9">
        <v>646</v>
      </c>
      <c r="F27" s="9">
        <v>1068</v>
      </c>
      <c r="G27" s="9">
        <v>886</v>
      </c>
      <c r="H27" s="9">
        <v>1049</v>
      </c>
      <c r="I27" s="9">
        <v>1257</v>
      </c>
      <c r="J27" s="9">
        <v>1122</v>
      </c>
      <c r="K27" s="9">
        <v>1035</v>
      </c>
      <c r="L27" s="9">
        <v>523</v>
      </c>
      <c r="M27" s="9">
        <v>489</v>
      </c>
      <c r="N27" s="9">
        <f t="shared" si="6"/>
        <v>9156</v>
      </c>
      <c r="O27" s="54" t="s">
        <v>214</v>
      </c>
      <c r="P27" s="7"/>
      <c r="Q27" s="7"/>
      <c r="R27" s="7"/>
      <c r="S27" s="7"/>
    </row>
    <row r="28" spans="1:19" s="8" customFormat="1" ht="11.8" x14ac:dyDescent="0.2">
      <c r="A28" s="48" t="s">
        <v>184</v>
      </c>
      <c r="B28" s="9">
        <v>0</v>
      </c>
      <c r="C28" s="9">
        <v>0</v>
      </c>
      <c r="D28" s="9">
        <v>0</v>
      </c>
      <c r="E28" s="9">
        <v>0</v>
      </c>
      <c r="F28" s="9">
        <v>0</v>
      </c>
      <c r="G28" s="9">
        <v>0</v>
      </c>
      <c r="H28" s="9">
        <v>0</v>
      </c>
      <c r="I28" s="9">
        <v>0</v>
      </c>
      <c r="J28" s="9">
        <v>0</v>
      </c>
      <c r="K28" s="9">
        <v>0</v>
      </c>
      <c r="L28" s="9">
        <v>0</v>
      </c>
      <c r="M28" s="9">
        <v>0</v>
      </c>
      <c r="N28" s="9">
        <f t="shared" si="6"/>
        <v>0</v>
      </c>
      <c r="O28" s="55" t="s">
        <v>347</v>
      </c>
      <c r="P28" s="7"/>
      <c r="Q28" s="7"/>
      <c r="R28" s="7"/>
      <c r="S28" s="7"/>
    </row>
    <row r="29" spans="1:19" s="8" customFormat="1" ht="11.8" x14ac:dyDescent="0.2">
      <c r="A29" s="48" t="s">
        <v>2</v>
      </c>
      <c r="B29" s="9">
        <v>0</v>
      </c>
      <c r="C29" s="9">
        <v>0</v>
      </c>
      <c r="D29" s="9">
        <v>0</v>
      </c>
      <c r="E29" s="9">
        <v>0</v>
      </c>
      <c r="F29" s="9">
        <v>0</v>
      </c>
      <c r="G29" s="9">
        <v>0</v>
      </c>
      <c r="H29" s="9">
        <v>0</v>
      </c>
      <c r="I29" s="9">
        <v>0</v>
      </c>
      <c r="J29" s="9">
        <v>0</v>
      </c>
      <c r="K29" s="9">
        <v>0</v>
      </c>
      <c r="L29" s="9">
        <v>0</v>
      </c>
      <c r="M29" s="9">
        <v>0</v>
      </c>
      <c r="N29" s="9">
        <f t="shared" si="6"/>
        <v>0</v>
      </c>
      <c r="O29" s="54" t="s">
        <v>215</v>
      </c>
      <c r="P29" s="7"/>
      <c r="Q29" s="7"/>
      <c r="R29" s="7"/>
      <c r="S29" s="7"/>
    </row>
    <row r="30" spans="1:19" s="8" customFormat="1" ht="11.8" x14ac:dyDescent="0.2">
      <c r="A30" s="48" t="s">
        <v>66</v>
      </c>
      <c r="B30" s="9">
        <v>59</v>
      </c>
      <c r="C30" s="9">
        <v>29</v>
      </c>
      <c r="D30" s="9">
        <v>67</v>
      </c>
      <c r="E30" s="9">
        <v>33</v>
      </c>
      <c r="F30" s="9">
        <v>106</v>
      </c>
      <c r="G30" s="9">
        <v>51</v>
      </c>
      <c r="H30" s="9">
        <v>81</v>
      </c>
      <c r="I30" s="9">
        <v>82</v>
      </c>
      <c r="J30" s="9">
        <v>72</v>
      </c>
      <c r="K30" s="9">
        <v>127</v>
      </c>
      <c r="L30" s="9">
        <v>40</v>
      </c>
      <c r="M30" s="9">
        <v>54</v>
      </c>
      <c r="N30" s="9">
        <f t="shared" si="6"/>
        <v>801</v>
      </c>
      <c r="O30" s="54" t="s">
        <v>217</v>
      </c>
      <c r="P30" s="7"/>
      <c r="Q30" s="7"/>
      <c r="R30" s="7"/>
      <c r="S30" s="7"/>
    </row>
    <row r="31" spans="1:19" s="8" customFormat="1" ht="11.8" x14ac:dyDescent="0.2">
      <c r="A31" s="48" t="s">
        <v>380</v>
      </c>
      <c r="B31" s="9">
        <v>27</v>
      </c>
      <c r="C31" s="9">
        <v>26</v>
      </c>
      <c r="D31" s="9">
        <v>34</v>
      </c>
      <c r="E31" s="9">
        <v>40</v>
      </c>
      <c r="F31" s="9">
        <v>38</v>
      </c>
      <c r="G31" s="9">
        <v>52</v>
      </c>
      <c r="H31" s="9">
        <v>30</v>
      </c>
      <c r="I31" s="9">
        <v>32</v>
      </c>
      <c r="J31" s="9">
        <v>34</v>
      </c>
      <c r="K31" s="9">
        <v>27</v>
      </c>
      <c r="L31" s="9">
        <v>0</v>
      </c>
      <c r="M31" s="9">
        <v>0</v>
      </c>
      <c r="N31" s="9">
        <f t="shared" si="6"/>
        <v>340</v>
      </c>
      <c r="O31" s="54" t="s">
        <v>455</v>
      </c>
      <c r="P31" s="7"/>
      <c r="Q31" s="7"/>
      <c r="R31" s="7"/>
      <c r="S31" s="7"/>
    </row>
    <row r="32" spans="1:19" s="8" customFormat="1" ht="12.45" customHeight="1" x14ac:dyDescent="0.2">
      <c r="A32" s="48" t="s">
        <v>3</v>
      </c>
      <c r="B32" s="9">
        <v>0</v>
      </c>
      <c r="C32" s="9">
        <v>0</v>
      </c>
      <c r="D32" s="9">
        <v>0</v>
      </c>
      <c r="E32" s="9">
        <v>0</v>
      </c>
      <c r="F32" s="9">
        <v>0</v>
      </c>
      <c r="G32" s="9">
        <v>0</v>
      </c>
      <c r="H32" s="9">
        <v>0</v>
      </c>
      <c r="I32" s="9">
        <v>0</v>
      </c>
      <c r="J32" s="9">
        <v>0</v>
      </c>
      <c r="K32" s="9">
        <v>0</v>
      </c>
      <c r="L32" s="9">
        <v>0</v>
      </c>
      <c r="M32" s="9">
        <v>0</v>
      </c>
      <c r="N32" s="9">
        <f t="shared" si="6"/>
        <v>0</v>
      </c>
      <c r="O32" s="54" t="s">
        <v>218</v>
      </c>
      <c r="P32" s="7"/>
      <c r="Q32" s="7"/>
      <c r="R32" s="7"/>
      <c r="S32" s="7"/>
    </row>
    <row r="33" spans="1:19" s="8" customFormat="1" ht="11.8" x14ac:dyDescent="0.2">
      <c r="A33" s="48" t="s">
        <v>54</v>
      </c>
      <c r="B33" s="9">
        <v>0</v>
      </c>
      <c r="C33" s="9">
        <v>0</v>
      </c>
      <c r="D33" s="9">
        <v>366</v>
      </c>
      <c r="E33" s="9">
        <v>1182</v>
      </c>
      <c r="F33" s="9">
        <v>867</v>
      </c>
      <c r="G33" s="9">
        <v>432</v>
      </c>
      <c r="H33" s="9">
        <v>549</v>
      </c>
      <c r="I33" s="9">
        <v>407</v>
      </c>
      <c r="J33" s="9">
        <v>556</v>
      </c>
      <c r="K33" s="9">
        <v>802</v>
      </c>
      <c r="L33" s="9">
        <v>378</v>
      </c>
      <c r="M33" s="9">
        <v>252</v>
      </c>
      <c r="N33" s="9">
        <f t="shared" si="6"/>
        <v>5791</v>
      </c>
      <c r="O33" s="54" t="s">
        <v>219</v>
      </c>
      <c r="P33" s="7"/>
      <c r="Q33" s="7"/>
      <c r="R33" s="7"/>
      <c r="S33" s="7"/>
    </row>
    <row r="34" spans="1:19" s="8" customFormat="1" ht="11.8" x14ac:dyDescent="0.2">
      <c r="A34" s="48" t="s">
        <v>384</v>
      </c>
      <c r="B34" s="9">
        <v>0</v>
      </c>
      <c r="C34" s="9">
        <v>0</v>
      </c>
      <c r="D34" s="9">
        <v>0</v>
      </c>
      <c r="E34" s="9">
        <v>0</v>
      </c>
      <c r="F34" s="9">
        <v>0</v>
      </c>
      <c r="G34" s="9">
        <v>0</v>
      </c>
      <c r="H34" s="9">
        <v>0</v>
      </c>
      <c r="I34" s="9">
        <v>0</v>
      </c>
      <c r="J34" s="9">
        <v>0</v>
      </c>
      <c r="K34" s="9">
        <v>0</v>
      </c>
      <c r="L34" s="9">
        <v>32</v>
      </c>
      <c r="M34" s="9">
        <v>2512</v>
      </c>
      <c r="N34" s="9">
        <f t="shared" si="6"/>
        <v>2544</v>
      </c>
      <c r="O34" s="54" t="s">
        <v>456</v>
      </c>
      <c r="P34" s="7"/>
      <c r="Q34" s="7"/>
      <c r="R34" s="7"/>
      <c r="S34" s="7"/>
    </row>
    <row r="35" spans="1:19" s="8" customFormat="1" ht="11.8" x14ac:dyDescent="0.2">
      <c r="A35" s="48" t="s">
        <v>374</v>
      </c>
      <c r="B35" s="9">
        <v>198</v>
      </c>
      <c r="C35" s="9">
        <v>0</v>
      </c>
      <c r="D35" s="9">
        <v>429</v>
      </c>
      <c r="E35" s="9">
        <v>865</v>
      </c>
      <c r="F35" s="9">
        <v>1228</v>
      </c>
      <c r="G35" s="9">
        <v>1435</v>
      </c>
      <c r="H35" s="9">
        <v>1460</v>
      </c>
      <c r="I35" s="9">
        <v>2214</v>
      </c>
      <c r="J35" s="9">
        <v>2367</v>
      </c>
      <c r="K35" s="9">
        <v>2311</v>
      </c>
      <c r="L35" s="9">
        <v>718</v>
      </c>
      <c r="M35" s="9">
        <v>385</v>
      </c>
      <c r="N35" s="9">
        <f t="shared" si="6"/>
        <v>13610</v>
      </c>
      <c r="O35" s="54" t="s">
        <v>220</v>
      </c>
      <c r="P35" s="7"/>
      <c r="Q35" s="7"/>
      <c r="R35" s="7"/>
      <c r="S35" s="7"/>
    </row>
    <row r="36" spans="1:19" s="8" customFormat="1" ht="11.8" x14ac:dyDescent="0.2">
      <c r="A36" s="48" t="s">
        <v>88</v>
      </c>
      <c r="B36" s="9">
        <v>287</v>
      </c>
      <c r="C36" s="9">
        <v>259</v>
      </c>
      <c r="D36" s="9">
        <v>344</v>
      </c>
      <c r="E36" s="9">
        <v>774</v>
      </c>
      <c r="F36" s="9">
        <v>1004</v>
      </c>
      <c r="G36" s="9">
        <v>1041</v>
      </c>
      <c r="H36" s="9">
        <v>1585</v>
      </c>
      <c r="I36" s="9">
        <v>1539</v>
      </c>
      <c r="J36" s="9">
        <v>1768</v>
      </c>
      <c r="K36" s="9">
        <v>1855</v>
      </c>
      <c r="L36" s="9">
        <v>665</v>
      </c>
      <c r="M36" s="9">
        <v>461</v>
      </c>
      <c r="N36" s="9">
        <f t="shared" si="6"/>
        <v>11582</v>
      </c>
      <c r="O36" s="54" t="s">
        <v>221</v>
      </c>
      <c r="P36" s="7"/>
      <c r="Q36" s="7"/>
      <c r="R36" s="7"/>
      <c r="S36" s="7"/>
    </row>
    <row r="37" spans="1:19" s="8" customFormat="1" ht="11.8" x14ac:dyDescent="0.2">
      <c r="A37" s="48" t="s">
        <v>407</v>
      </c>
      <c r="B37" s="9">
        <v>0</v>
      </c>
      <c r="C37" s="9">
        <v>0</v>
      </c>
      <c r="D37" s="9">
        <v>0</v>
      </c>
      <c r="E37" s="9">
        <v>0</v>
      </c>
      <c r="F37" s="9">
        <v>0</v>
      </c>
      <c r="G37" s="9">
        <v>0</v>
      </c>
      <c r="H37" s="9">
        <v>0</v>
      </c>
      <c r="I37" s="9">
        <v>0</v>
      </c>
      <c r="J37" s="9">
        <v>0</v>
      </c>
      <c r="K37" s="9">
        <v>0</v>
      </c>
      <c r="L37" s="9">
        <v>0</v>
      </c>
      <c r="M37" s="9">
        <v>0</v>
      </c>
      <c r="N37" s="9">
        <f t="shared" si="6"/>
        <v>0</v>
      </c>
      <c r="O37" s="54" t="s">
        <v>457</v>
      </c>
      <c r="P37" s="7"/>
      <c r="Q37" s="7"/>
      <c r="R37" s="7"/>
      <c r="S37" s="7"/>
    </row>
    <row r="38" spans="1:19" s="8" customFormat="1" ht="11.8" x14ac:dyDescent="0.2">
      <c r="A38" s="48" t="s">
        <v>6</v>
      </c>
      <c r="B38" s="9">
        <v>0</v>
      </c>
      <c r="C38" s="9">
        <v>0</v>
      </c>
      <c r="D38" s="9">
        <v>160</v>
      </c>
      <c r="E38" s="9">
        <v>385</v>
      </c>
      <c r="F38" s="9">
        <v>836</v>
      </c>
      <c r="G38" s="9">
        <v>696</v>
      </c>
      <c r="H38" s="9">
        <v>1043</v>
      </c>
      <c r="I38" s="9">
        <v>1149</v>
      </c>
      <c r="J38" s="9">
        <v>944</v>
      </c>
      <c r="K38" s="9">
        <v>461</v>
      </c>
      <c r="L38" s="9">
        <v>0</v>
      </c>
      <c r="M38" s="9">
        <v>107</v>
      </c>
      <c r="N38" s="9">
        <f t="shared" si="6"/>
        <v>5781</v>
      </c>
      <c r="O38" s="54" t="s">
        <v>222</v>
      </c>
      <c r="P38" s="7"/>
      <c r="Q38" s="7"/>
      <c r="R38" s="7"/>
      <c r="S38" s="7"/>
    </row>
    <row r="39" spans="1:19" s="8" customFormat="1" ht="11.8" x14ac:dyDescent="0.2">
      <c r="A39" s="48" t="s">
        <v>408</v>
      </c>
      <c r="B39" s="9">
        <v>0</v>
      </c>
      <c r="C39" s="9">
        <v>0</v>
      </c>
      <c r="D39" s="9">
        <v>0</v>
      </c>
      <c r="E39" s="9">
        <v>0</v>
      </c>
      <c r="F39" s="9">
        <v>0</v>
      </c>
      <c r="G39" s="9">
        <v>0</v>
      </c>
      <c r="H39" s="9">
        <v>0</v>
      </c>
      <c r="I39" s="9">
        <v>0</v>
      </c>
      <c r="J39" s="9">
        <v>0</v>
      </c>
      <c r="K39" s="9">
        <v>0</v>
      </c>
      <c r="L39" s="9">
        <v>0</v>
      </c>
      <c r="M39" s="9">
        <v>0</v>
      </c>
      <c r="N39" s="9">
        <f t="shared" si="6"/>
        <v>0</v>
      </c>
      <c r="O39" s="54" t="s">
        <v>792</v>
      </c>
      <c r="P39" s="7"/>
      <c r="Q39" s="7"/>
      <c r="R39" s="7"/>
      <c r="S39" s="7"/>
    </row>
    <row r="40" spans="1:19" s="8" customFormat="1" ht="11.8" x14ac:dyDescent="0.2">
      <c r="A40" s="48" t="s">
        <v>65</v>
      </c>
      <c r="B40" s="9">
        <v>0</v>
      </c>
      <c r="C40" s="9">
        <v>0</v>
      </c>
      <c r="D40" s="9">
        <v>0</v>
      </c>
      <c r="E40" s="9">
        <v>0</v>
      </c>
      <c r="F40" s="9">
        <v>0</v>
      </c>
      <c r="G40" s="9">
        <v>194</v>
      </c>
      <c r="H40" s="9">
        <v>218</v>
      </c>
      <c r="I40" s="9">
        <v>272</v>
      </c>
      <c r="J40" s="9">
        <v>106</v>
      </c>
      <c r="K40" s="9">
        <v>0</v>
      </c>
      <c r="L40" s="9">
        <v>0</v>
      </c>
      <c r="M40" s="9">
        <v>0</v>
      </c>
      <c r="N40" s="9">
        <f t="shared" si="6"/>
        <v>790</v>
      </c>
      <c r="O40" s="54" t="s">
        <v>216</v>
      </c>
      <c r="P40" s="7"/>
      <c r="Q40" s="7"/>
      <c r="R40" s="7"/>
      <c r="S40" s="7"/>
    </row>
    <row r="41" spans="1:19" s="8" customFormat="1" ht="11.8" x14ac:dyDescent="0.2">
      <c r="A41" s="48" t="s">
        <v>409</v>
      </c>
      <c r="B41" s="9">
        <v>0</v>
      </c>
      <c r="C41" s="9">
        <v>0</v>
      </c>
      <c r="D41" s="9">
        <v>0</v>
      </c>
      <c r="E41" s="9">
        <v>0</v>
      </c>
      <c r="F41" s="9">
        <v>0</v>
      </c>
      <c r="G41" s="9">
        <v>0</v>
      </c>
      <c r="H41" s="9">
        <v>0</v>
      </c>
      <c r="I41" s="9">
        <v>0</v>
      </c>
      <c r="J41" s="9">
        <v>0</v>
      </c>
      <c r="K41" s="9">
        <v>0</v>
      </c>
      <c r="L41" s="9">
        <v>0</v>
      </c>
      <c r="M41" s="9">
        <v>0</v>
      </c>
      <c r="N41" s="9">
        <f t="shared" si="6"/>
        <v>0</v>
      </c>
      <c r="O41" s="54" t="s">
        <v>458</v>
      </c>
      <c r="P41" s="7"/>
      <c r="Q41" s="7"/>
      <c r="R41" s="7"/>
      <c r="S41" s="7"/>
    </row>
    <row r="42" spans="1:19" s="8" customFormat="1" ht="11.8" x14ac:dyDescent="0.2">
      <c r="A42" s="48" t="s">
        <v>75</v>
      </c>
      <c r="B42" s="9">
        <v>333</v>
      </c>
      <c r="C42" s="9">
        <v>228</v>
      </c>
      <c r="D42" s="9">
        <v>279</v>
      </c>
      <c r="E42" s="9">
        <v>508</v>
      </c>
      <c r="F42" s="9">
        <v>668</v>
      </c>
      <c r="G42" s="9">
        <v>489</v>
      </c>
      <c r="H42" s="9">
        <v>675</v>
      </c>
      <c r="I42" s="9">
        <v>602</v>
      </c>
      <c r="J42" s="9">
        <v>648</v>
      </c>
      <c r="K42" s="9">
        <v>636</v>
      </c>
      <c r="L42" s="9">
        <v>539</v>
      </c>
      <c r="M42" s="9">
        <v>216</v>
      </c>
      <c r="N42" s="9">
        <f t="shared" si="6"/>
        <v>5821</v>
      </c>
      <c r="O42" s="54" t="s">
        <v>223</v>
      </c>
      <c r="P42" s="7"/>
      <c r="Q42" s="7"/>
      <c r="R42" s="7"/>
      <c r="S42" s="7"/>
    </row>
    <row r="43" spans="1:19" s="8" customFormat="1" ht="11.8" x14ac:dyDescent="0.2">
      <c r="A43" s="48"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4" t="s">
        <v>224</v>
      </c>
      <c r="P43" s="7"/>
      <c r="Q43" s="7"/>
      <c r="R43" s="7"/>
      <c r="S43" s="7"/>
    </row>
    <row r="44" spans="1:19" s="8" customFormat="1" ht="11.8" x14ac:dyDescent="0.2">
      <c r="A44" s="48" t="s">
        <v>375</v>
      </c>
      <c r="B44" s="9">
        <v>14767</v>
      </c>
      <c r="C44" s="9">
        <v>3806</v>
      </c>
      <c r="D44" s="9">
        <v>6942</v>
      </c>
      <c r="E44" s="9">
        <v>39935</v>
      </c>
      <c r="F44" s="9">
        <v>20284</v>
      </c>
      <c r="G44" s="9">
        <v>13526</v>
      </c>
      <c r="H44" s="9">
        <v>15846</v>
      </c>
      <c r="I44" s="9">
        <v>24786</v>
      </c>
      <c r="J44" s="77">
        <v>8277</v>
      </c>
      <c r="K44" s="9">
        <v>23777</v>
      </c>
      <c r="L44" s="9">
        <v>7980</v>
      </c>
      <c r="M44" s="9">
        <v>24652</v>
      </c>
      <c r="N44" s="9">
        <f t="shared" si="6"/>
        <v>204578</v>
      </c>
      <c r="O44" s="54" t="s">
        <v>225</v>
      </c>
      <c r="P44" s="7"/>
      <c r="Q44" s="7"/>
      <c r="R44" s="7"/>
      <c r="S44" s="7"/>
    </row>
    <row r="45" spans="1:19" s="8" customFormat="1" ht="11.8" x14ac:dyDescent="0.2">
      <c r="A45" s="48"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4" t="s">
        <v>226</v>
      </c>
      <c r="P45" s="7"/>
      <c r="Q45" s="7"/>
      <c r="R45" s="7"/>
      <c r="S45" s="7"/>
    </row>
    <row r="46" spans="1:19" s="8" customFormat="1" ht="11.8" x14ac:dyDescent="0.2">
      <c r="A46" s="48"/>
      <c r="B46" s="9"/>
      <c r="C46" s="9"/>
      <c r="D46" s="9"/>
      <c r="F46" s="9" t="s">
        <v>386</v>
      </c>
      <c r="G46" s="9"/>
      <c r="H46" s="9"/>
      <c r="I46" s="9"/>
      <c r="J46" s="9"/>
      <c r="K46" s="9"/>
      <c r="L46" s="9"/>
      <c r="M46" s="9"/>
      <c r="N46" s="67"/>
      <c r="O46" s="55"/>
      <c r="P46" s="7"/>
      <c r="Q46" s="7"/>
      <c r="R46" s="7"/>
      <c r="S46" s="7"/>
    </row>
    <row r="47" spans="1:19" s="12" customFormat="1" ht="11.8" x14ac:dyDescent="0.2">
      <c r="A47" s="46" t="s">
        <v>99</v>
      </c>
      <c r="B47" s="67">
        <f>SUM(B48:B49)</f>
        <v>36</v>
      </c>
      <c r="C47" s="67">
        <f t="shared" ref="C47:L47" si="7">SUM(C48:C49)</f>
        <v>6</v>
      </c>
      <c r="D47" s="67">
        <f t="shared" si="7"/>
        <v>14</v>
      </c>
      <c r="E47" s="67">
        <f t="shared" si="7"/>
        <v>10</v>
      </c>
      <c r="F47" s="67">
        <f t="shared" si="7"/>
        <v>40</v>
      </c>
      <c r="G47" s="67">
        <f t="shared" si="7"/>
        <v>16</v>
      </c>
      <c r="H47" s="67">
        <f t="shared" si="7"/>
        <v>30</v>
      </c>
      <c r="I47" s="67">
        <f t="shared" si="7"/>
        <v>76</v>
      </c>
      <c r="J47" s="67">
        <f t="shared" si="7"/>
        <v>32</v>
      </c>
      <c r="K47" s="67">
        <f t="shared" si="7"/>
        <v>14</v>
      </c>
      <c r="L47" s="67">
        <f t="shared" si="7"/>
        <v>6</v>
      </c>
      <c r="M47" s="67">
        <f>SUM(M48:M49)</f>
        <v>22</v>
      </c>
      <c r="N47" s="67">
        <f>SUM(B47:M47)</f>
        <v>302</v>
      </c>
      <c r="O47" s="53" t="s">
        <v>227</v>
      </c>
      <c r="P47" s="11"/>
    </row>
    <row r="48" spans="1:19" s="8" customFormat="1" ht="11.8" x14ac:dyDescent="0.2">
      <c r="A48" s="48" t="s">
        <v>7</v>
      </c>
      <c r="B48" s="9">
        <v>36</v>
      </c>
      <c r="C48" s="9">
        <v>6</v>
      </c>
      <c r="D48" s="9">
        <v>14</v>
      </c>
      <c r="E48" s="9">
        <v>10</v>
      </c>
      <c r="F48" s="9">
        <v>40</v>
      </c>
      <c r="G48" s="9">
        <v>16</v>
      </c>
      <c r="H48" s="9">
        <v>30</v>
      </c>
      <c r="I48" s="9">
        <v>76</v>
      </c>
      <c r="J48" s="9">
        <v>32</v>
      </c>
      <c r="K48" s="9">
        <v>14</v>
      </c>
      <c r="L48" s="9">
        <v>6</v>
      </c>
      <c r="M48" s="9">
        <v>22</v>
      </c>
      <c r="N48" s="9">
        <f>SUM(B48:M48)</f>
        <v>302</v>
      </c>
      <c r="O48" s="54" t="s">
        <v>228</v>
      </c>
      <c r="P48" s="7"/>
      <c r="Q48" s="7"/>
      <c r="R48" s="7"/>
      <c r="S48" s="7"/>
    </row>
    <row r="49" spans="1:19" s="8" customFormat="1" ht="11.8" x14ac:dyDescent="0.2">
      <c r="A49" s="48" t="s">
        <v>410</v>
      </c>
      <c r="B49" s="9">
        <v>0</v>
      </c>
      <c r="C49" s="9">
        <v>0</v>
      </c>
      <c r="D49" s="9">
        <v>0</v>
      </c>
      <c r="E49" s="9">
        <v>0</v>
      </c>
      <c r="F49" s="9">
        <v>0</v>
      </c>
      <c r="G49" s="9">
        <v>0</v>
      </c>
      <c r="H49" s="9">
        <v>0</v>
      </c>
      <c r="I49" s="9">
        <v>0</v>
      </c>
      <c r="J49" s="9">
        <v>0</v>
      </c>
      <c r="K49" s="9">
        <v>0</v>
      </c>
      <c r="L49" s="9">
        <v>0</v>
      </c>
      <c r="M49" s="9">
        <v>0</v>
      </c>
      <c r="N49" s="9">
        <f>SUM(B49:M49)</f>
        <v>0</v>
      </c>
      <c r="O49" s="54" t="s">
        <v>459</v>
      </c>
      <c r="P49" s="7"/>
      <c r="Q49" s="7"/>
      <c r="R49" s="7"/>
      <c r="S49" s="7"/>
    </row>
    <row r="50" spans="1:19" s="8" customFormat="1" ht="11.8" x14ac:dyDescent="0.2">
      <c r="A50" s="48"/>
      <c r="B50" s="9"/>
      <c r="C50" s="9"/>
      <c r="D50" s="9"/>
      <c r="F50" s="9"/>
      <c r="G50" s="9"/>
      <c r="H50" s="9"/>
      <c r="I50" s="9"/>
      <c r="J50" s="9"/>
      <c r="K50" s="9"/>
      <c r="L50" s="9"/>
      <c r="M50" s="9"/>
      <c r="N50" s="67"/>
      <c r="O50" s="54"/>
      <c r="P50" s="7"/>
      <c r="Q50" s="7"/>
      <c r="R50" s="7"/>
      <c r="S50" s="7"/>
    </row>
    <row r="51" spans="1:19" s="12" customFormat="1" ht="11.8" x14ac:dyDescent="0.2">
      <c r="A51" s="46" t="s">
        <v>100</v>
      </c>
      <c r="B51" s="67">
        <f t="shared" ref="B51:M51" si="8">SUM(B52:B53)</f>
        <v>589</v>
      </c>
      <c r="C51" s="67">
        <f>SUM(C52:C53)</f>
        <v>535</v>
      </c>
      <c r="D51" s="67">
        <f t="shared" si="8"/>
        <v>1205</v>
      </c>
      <c r="E51" s="67">
        <f t="shared" si="8"/>
        <v>4077</v>
      </c>
      <c r="F51" s="67">
        <f t="shared" si="8"/>
        <v>6162</v>
      </c>
      <c r="G51" s="67">
        <f t="shared" si="8"/>
        <v>3646</v>
      </c>
      <c r="H51" s="67">
        <f t="shared" si="8"/>
        <v>2384</v>
      </c>
      <c r="I51" s="67">
        <f t="shared" si="8"/>
        <v>3019</v>
      </c>
      <c r="J51" s="67">
        <f t="shared" si="8"/>
        <v>3587</v>
      </c>
      <c r="K51" s="67">
        <f t="shared" si="8"/>
        <v>3268</v>
      </c>
      <c r="L51" s="67">
        <f t="shared" si="8"/>
        <v>1180</v>
      </c>
      <c r="M51" s="67">
        <f t="shared" si="8"/>
        <v>519</v>
      </c>
      <c r="N51" s="67">
        <f>SUM(B51:M51)</f>
        <v>30171</v>
      </c>
      <c r="O51" s="53" t="s">
        <v>229</v>
      </c>
      <c r="P51" s="11"/>
    </row>
    <row r="52" spans="1:19" s="8" customFormat="1" ht="11.8" x14ac:dyDescent="0.2">
      <c r="A52" s="48" t="s">
        <v>8</v>
      </c>
      <c r="B52" s="9">
        <v>0</v>
      </c>
      <c r="C52" s="9">
        <v>0</v>
      </c>
      <c r="D52" s="9">
        <v>0</v>
      </c>
      <c r="E52" s="9">
        <v>0</v>
      </c>
      <c r="F52" s="9">
        <v>0</v>
      </c>
      <c r="G52" s="9">
        <v>0</v>
      </c>
      <c r="H52" s="9">
        <v>0</v>
      </c>
      <c r="I52" s="9">
        <v>0</v>
      </c>
      <c r="J52" s="9">
        <v>0</v>
      </c>
      <c r="K52" s="9">
        <v>0</v>
      </c>
      <c r="L52" s="9">
        <v>0</v>
      </c>
      <c r="M52" s="9">
        <v>0</v>
      </c>
      <c r="N52" s="9">
        <f>SUM(B52:M52)</f>
        <v>0</v>
      </c>
      <c r="O52" s="54" t="s">
        <v>230</v>
      </c>
      <c r="P52" s="7"/>
      <c r="Q52" s="7"/>
      <c r="R52" s="7"/>
      <c r="S52" s="7"/>
    </row>
    <row r="53" spans="1:19" s="8" customFormat="1" ht="11.8" x14ac:dyDescent="0.2">
      <c r="A53" s="48" t="s">
        <v>85</v>
      </c>
      <c r="B53" s="9">
        <v>589</v>
      </c>
      <c r="C53" s="9">
        <v>535</v>
      </c>
      <c r="D53" s="9">
        <v>1205</v>
      </c>
      <c r="E53" s="9">
        <v>4077</v>
      </c>
      <c r="F53" s="9">
        <v>6162</v>
      </c>
      <c r="G53" s="9">
        <v>3646</v>
      </c>
      <c r="H53" s="9">
        <v>2384</v>
      </c>
      <c r="I53" s="9">
        <v>3019</v>
      </c>
      <c r="J53" s="9">
        <v>3587</v>
      </c>
      <c r="K53" s="9">
        <v>3268</v>
      </c>
      <c r="L53" s="9">
        <v>1180</v>
      </c>
      <c r="M53" s="9">
        <v>519</v>
      </c>
      <c r="N53" s="9">
        <f>SUM(B53:M53)</f>
        <v>30171</v>
      </c>
      <c r="O53" s="54" t="s">
        <v>231</v>
      </c>
      <c r="P53" s="7"/>
      <c r="Q53" s="7"/>
      <c r="R53" s="7"/>
      <c r="S53" s="7"/>
    </row>
    <row r="54" spans="1:19" s="8" customFormat="1" ht="11.8" x14ac:dyDescent="0.2">
      <c r="A54" s="48"/>
      <c r="B54" s="9"/>
      <c r="C54" s="9"/>
      <c r="D54" s="9"/>
      <c r="F54" s="9"/>
      <c r="G54" s="9"/>
      <c r="H54" s="9"/>
      <c r="I54" s="9"/>
      <c r="J54" s="9"/>
      <c r="K54" s="9"/>
      <c r="L54" s="9"/>
      <c r="M54" s="9"/>
      <c r="N54" s="67"/>
      <c r="O54" s="55"/>
      <c r="P54" s="7"/>
      <c r="Q54" s="7"/>
      <c r="R54" s="7"/>
      <c r="S54" s="7"/>
    </row>
    <row r="55" spans="1:19" s="12" customFormat="1" ht="11.8" x14ac:dyDescent="0.2">
      <c r="A55" s="46" t="s">
        <v>101</v>
      </c>
      <c r="B55" s="67">
        <f t="shared" ref="B55:M55" si="9">SUM(B56:B56)</f>
        <v>98</v>
      </c>
      <c r="C55" s="67">
        <f t="shared" si="9"/>
        <v>8</v>
      </c>
      <c r="D55" s="67">
        <f t="shared" si="9"/>
        <v>82</v>
      </c>
      <c r="E55" s="67">
        <f t="shared" si="9"/>
        <v>114</v>
      </c>
      <c r="F55" s="67">
        <f t="shared" si="9"/>
        <v>143</v>
      </c>
      <c r="G55" s="67">
        <f t="shared" si="9"/>
        <v>179</v>
      </c>
      <c r="H55" s="67">
        <f t="shared" si="9"/>
        <v>116</v>
      </c>
      <c r="I55" s="67">
        <f t="shared" si="9"/>
        <v>166</v>
      </c>
      <c r="J55" s="67">
        <f t="shared" si="9"/>
        <v>116</v>
      </c>
      <c r="K55" s="67">
        <f t="shared" si="9"/>
        <v>55</v>
      </c>
      <c r="L55" s="67">
        <f t="shared" si="9"/>
        <v>43</v>
      </c>
      <c r="M55" s="67">
        <f t="shared" si="9"/>
        <v>77</v>
      </c>
      <c r="N55" s="67">
        <f>SUM(B55:M55)</f>
        <v>1197</v>
      </c>
      <c r="O55" s="53" t="s">
        <v>232</v>
      </c>
      <c r="P55" s="11"/>
    </row>
    <row r="56" spans="1:19" s="8" customFormat="1" ht="11.8" x14ac:dyDescent="0.2">
      <c r="A56" s="48" t="s">
        <v>9</v>
      </c>
      <c r="B56" s="9">
        <v>98</v>
      </c>
      <c r="C56" s="9">
        <v>8</v>
      </c>
      <c r="D56" s="9">
        <v>82</v>
      </c>
      <c r="E56" s="9">
        <v>114</v>
      </c>
      <c r="F56" s="9">
        <v>143</v>
      </c>
      <c r="G56" s="9">
        <v>179</v>
      </c>
      <c r="H56" s="9">
        <v>116</v>
      </c>
      <c r="I56" s="9">
        <v>166</v>
      </c>
      <c r="J56" s="9">
        <v>116</v>
      </c>
      <c r="K56" s="9">
        <v>55</v>
      </c>
      <c r="L56" s="9">
        <v>43</v>
      </c>
      <c r="M56" s="9">
        <v>77</v>
      </c>
      <c r="N56" s="9">
        <f>SUM(B56:M56)</f>
        <v>1197</v>
      </c>
      <c r="O56" s="54" t="s">
        <v>233</v>
      </c>
      <c r="P56" s="7"/>
      <c r="Q56" s="7"/>
      <c r="R56" s="7"/>
      <c r="S56" s="7"/>
    </row>
    <row r="57" spans="1:19" s="8" customFormat="1" ht="11.8" x14ac:dyDescent="0.2">
      <c r="A57" s="48"/>
      <c r="B57" s="9"/>
      <c r="C57" s="9"/>
      <c r="D57" s="9"/>
      <c r="E57" s="9"/>
      <c r="F57" s="9"/>
      <c r="G57" s="9"/>
      <c r="H57" s="9"/>
      <c r="I57" s="9"/>
      <c r="J57" s="9"/>
      <c r="K57" s="9"/>
      <c r="L57" s="9"/>
      <c r="M57" s="9"/>
      <c r="N57" s="67"/>
      <c r="O57" s="55"/>
      <c r="P57" s="7"/>
      <c r="Q57" s="7"/>
      <c r="R57" s="7"/>
      <c r="S57" s="7"/>
    </row>
    <row r="58" spans="1:19" s="12" customFormat="1" ht="11.8" x14ac:dyDescent="0.2">
      <c r="A58" s="46" t="s">
        <v>102</v>
      </c>
      <c r="B58" s="67">
        <f t="shared" ref="B58:M58" si="10">SUM(B59:B68)</f>
        <v>13276</v>
      </c>
      <c r="C58" s="67">
        <f>SUM(C59:C68)</f>
        <v>17122</v>
      </c>
      <c r="D58" s="67">
        <f t="shared" si="10"/>
        <v>16472</v>
      </c>
      <c r="E58" s="67">
        <f t="shared" si="10"/>
        <v>45352</v>
      </c>
      <c r="F58" s="67">
        <f t="shared" si="10"/>
        <v>161151</v>
      </c>
      <c r="G58" s="67">
        <f t="shared" si="10"/>
        <v>200572</v>
      </c>
      <c r="H58" s="67">
        <f t="shared" si="10"/>
        <v>259226</v>
      </c>
      <c r="I58" s="67">
        <f t="shared" si="10"/>
        <v>268571</v>
      </c>
      <c r="J58" s="67">
        <f t="shared" si="10"/>
        <v>257454</v>
      </c>
      <c r="K58" s="67">
        <f t="shared" si="10"/>
        <v>164314</v>
      </c>
      <c r="L58" s="67">
        <f t="shared" si="10"/>
        <v>46334</v>
      </c>
      <c r="M58" s="67">
        <f t="shared" si="10"/>
        <v>17761</v>
      </c>
      <c r="N58" s="67">
        <f>SUM(B58:M58)</f>
        <v>1467605</v>
      </c>
      <c r="O58" s="53" t="s">
        <v>234</v>
      </c>
      <c r="P58" s="11"/>
    </row>
    <row r="59" spans="1:19" s="12" customFormat="1" ht="11.8" x14ac:dyDescent="0.2">
      <c r="A59" s="48" t="s">
        <v>67</v>
      </c>
      <c r="B59" s="9">
        <v>0</v>
      </c>
      <c r="C59" s="9">
        <v>0</v>
      </c>
      <c r="D59" s="9">
        <v>0</v>
      </c>
      <c r="E59" s="9">
        <v>0</v>
      </c>
      <c r="F59" s="9">
        <v>0</v>
      </c>
      <c r="G59" s="9">
        <v>0</v>
      </c>
      <c r="H59" s="9">
        <v>0</v>
      </c>
      <c r="I59" s="9">
        <v>0</v>
      </c>
      <c r="J59" s="9">
        <v>0</v>
      </c>
      <c r="K59" s="9">
        <v>0</v>
      </c>
      <c r="L59" s="9">
        <v>0</v>
      </c>
      <c r="M59" s="9">
        <v>0</v>
      </c>
      <c r="N59" s="9">
        <f>SUM(B59:M59)</f>
        <v>0</v>
      </c>
      <c r="O59" s="54" t="s">
        <v>235</v>
      </c>
      <c r="P59" s="11"/>
    </row>
    <row r="60" spans="1:19" s="12" customFormat="1" ht="11.8" x14ac:dyDescent="0.2">
      <c r="A60" s="48"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4" t="s">
        <v>794</v>
      </c>
      <c r="P60" s="11"/>
    </row>
    <row r="61" spans="1:19" s="12" customFormat="1" ht="11.8" x14ac:dyDescent="0.2">
      <c r="A61" s="48" t="s">
        <v>411</v>
      </c>
      <c r="B61" s="9">
        <v>0</v>
      </c>
      <c r="C61" s="9">
        <v>0</v>
      </c>
      <c r="D61" s="9">
        <v>0</v>
      </c>
      <c r="E61" s="9">
        <v>0</v>
      </c>
      <c r="F61" s="9">
        <v>0</v>
      </c>
      <c r="G61" s="9">
        <v>0</v>
      </c>
      <c r="H61" s="9">
        <v>0</v>
      </c>
      <c r="I61" s="9">
        <v>0</v>
      </c>
      <c r="J61" s="9">
        <v>0</v>
      </c>
      <c r="K61" s="9">
        <v>0</v>
      </c>
      <c r="L61" s="9">
        <v>0</v>
      </c>
      <c r="M61" s="9">
        <v>0</v>
      </c>
      <c r="N61" s="9">
        <f t="shared" si="11"/>
        <v>0</v>
      </c>
      <c r="O61" s="54" t="s">
        <v>795</v>
      </c>
      <c r="P61" s="11"/>
    </row>
    <row r="62" spans="1:19" s="8" customFormat="1" ht="11.8" x14ac:dyDescent="0.2">
      <c r="A62" s="48" t="s">
        <v>11</v>
      </c>
      <c r="B62" s="9">
        <v>30</v>
      </c>
      <c r="C62" s="9">
        <v>60</v>
      </c>
      <c r="D62" s="9">
        <v>73</v>
      </c>
      <c r="E62" s="9">
        <v>418</v>
      </c>
      <c r="F62" s="9">
        <v>5274</v>
      </c>
      <c r="G62" s="9">
        <v>6052</v>
      </c>
      <c r="H62" s="9">
        <v>8546</v>
      </c>
      <c r="I62" s="9">
        <v>10474</v>
      </c>
      <c r="J62" s="9">
        <v>9447</v>
      </c>
      <c r="K62" s="9">
        <v>5717</v>
      </c>
      <c r="L62" s="9">
        <v>146</v>
      </c>
      <c r="M62" s="9">
        <v>113</v>
      </c>
      <c r="N62" s="9">
        <f t="shared" si="11"/>
        <v>46350</v>
      </c>
      <c r="O62" s="54" t="s">
        <v>237</v>
      </c>
      <c r="P62" s="7"/>
      <c r="Q62" s="7"/>
      <c r="R62" s="7"/>
      <c r="S62" s="7"/>
    </row>
    <row r="63" spans="1:19" s="8" customFormat="1" ht="11.8" x14ac:dyDescent="0.2">
      <c r="A63" s="48" t="s">
        <v>376</v>
      </c>
      <c r="B63" s="9">
        <v>0</v>
      </c>
      <c r="C63" s="9">
        <v>0</v>
      </c>
      <c r="D63" s="9">
        <v>0</v>
      </c>
      <c r="E63" s="9">
        <v>0</v>
      </c>
      <c r="F63" s="9">
        <v>0</v>
      </c>
      <c r="G63" s="9">
        <v>0</v>
      </c>
      <c r="H63" s="9">
        <v>0</v>
      </c>
      <c r="I63" s="9">
        <v>0</v>
      </c>
      <c r="J63" s="9">
        <v>0</v>
      </c>
      <c r="K63" s="9">
        <v>0</v>
      </c>
      <c r="L63" s="9">
        <v>0</v>
      </c>
      <c r="M63" s="9">
        <v>0</v>
      </c>
      <c r="N63" s="9">
        <f t="shared" si="11"/>
        <v>0</v>
      </c>
      <c r="O63" s="54" t="s">
        <v>238</v>
      </c>
      <c r="P63" s="7"/>
      <c r="Q63" s="7"/>
      <c r="R63" s="7"/>
      <c r="S63" s="7"/>
    </row>
    <row r="64" spans="1:19" s="8" customFormat="1" ht="11.8" x14ac:dyDescent="0.2">
      <c r="A64" s="48"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4" t="s">
        <v>236</v>
      </c>
      <c r="P64" s="7"/>
      <c r="Q64" s="7"/>
      <c r="R64" s="7"/>
      <c r="S64" s="7"/>
    </row>
    <row r="65" spans="1:19" s="8" customFormat="1" ht="11.8" x14ac:dyDescent="0.2">
      <c r="A65" s="48"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4" t="s">
        <v>239</v>
      </c>
      <c r="P65" s="7"/>
      <c r="Q65" s="7"/>
      <c r="R65" s="7"/>
      <c r="S65" s="7"/>
    </row>
    <row r="66" spans="1:19" s="8" customFormat="1" ht="11.8" x14ac:dyDescent="0.2">
      <c r="A66" s="90" t="s">
        <v>854</v>
      </c>
      <c r="B66" s="9">
        <v>0</v>
      </c>
      <c r="C66" s="9">
        <v>0</v>
      </c>
      <c r="D66" s="9">
        <v>0</v>
      </c>
      <c r="E66" s="9">
        <v>0</v>
      </c>
      <c r="F66" s="9">
        <v>0</v>
      </c>
      <c r="G66" s="9">
        <v>0</v>
      </c>
      <c r="H66" s="9">
        <v>0</v>
      </c>
      <c r="I66" s="9">
        <v>0</v>
      </c>
      <c r="J66" s="9">
        <v>0</v>
      </c>
      <c r="K66" s="9">
        <v>0</v>
      </c>
      <c r="L66" s="9">
        <v>0</v>
      </c>
      <c r="M66" s="9">
        <v>0</v>
      </c>
      <c r="N66" s="9">
        <f t="shared" si="11"/>
        <v>0</v>
      </c>
      <c r="O66" s="55" t="s">
        <v>855</v>
      </c>
      <c r="P66" s="7"/>
      <c r="Q66" s="7"/>
      <c r="R66" s="7"/>
      <c r="S66" s="7"/>
    </row>
    <row r="67" spans="1:19" s="8" customFormat="1" ht="11.8" x14ac:dyDescent="0.2">
      <c r="A67" s="47" t="s">
        <v>199</v>
      </c>
      <c r="B67" s="9">
        <v>0</v>
      </c>
      <c r="C67" s="9">
        <v>0</v>
      </c>
      <c r="D67" s="9">
        <v>0</v>
      </c>
      <c r="E67" s="9">
        <v>0</v>
      </c>
      <c r="F67" s="9">
        <v>477</v>
      </c>
      <c r="G67" s="9">
        <v>668</v>
      </c>
      <c r="H67" s="9">
        <v>740</v>
      </c>
      <c r="I67" s="9">
        <v>717</v>
      </c>
      <c r="J67" s="9">
        <v>923</v>
      </c>
      <c r="K67" s="9">
        <v>739</v>
      </c>
      <c r="L67" s="9">
        <v>0</v>
      </c>
      <c r="M67" s="9">
        <v>190</v>
      </c>
      <c r="N67" s="9">
        <f t="shared" si="11"/>
        <v>4454</v>
      </c>
      <c r="O67" s="54" t="s">
        <v>240</v>
      </c>
      <c r="P67" s="7"/>
      <c r="Q67" s="7"/>
      <c r="R67" s="7"/>
      <c r="S67" s="7"/>
    </row>
    <row r="68" spans="1:19" s="8" customFormat="1" ht="11.8" x14ac:dyDescent="0.2">
      <c r="A68" s="48" t="s">
        <v>12</v>
      </c>
      <c r="B68" s="9">
        <v>0</v>
      </c>
      <c r="C68" s="9">
        <v>0</v>
      </c>
      <c r="D68" s="9">
        <v>0</v>
      </c>
      <c r="E68" s="9">
        <v>0</v>
      </c>
      <c r="F68" s="9">
        <v>424</v>
      </c>
      <c r="G68" s="9">
        <v>475</v>
      </c>
      <c r="H68" s="9">
        <v>624</v>
      </c>
      <c r="I68" s="9">
        <v>636</v>
      </c>
      <c r="J68" s="9">
        <v>860</v>
      </c>
      <c r="K68" s="9">
        <v>534</v>
      </c>
      <c r="L68" s="9">
        <v>0</v>
      </c>
      <c r="M68" s="9">
        <v>0</v>
      </c>
      <c r="N68" s="9">
        <f t="shared" si="11"/>
        <v>3553</v>
      </c>
      <c r="O68" s="54" t="s">
        <v>241</v>
      </c>
      <c r="P68" s="7"/>
      <c r="Q68" s="7"/>
      <c r="R68" s="7"/>
      <c r="S68" s="7"/>
    </row>
    <row r="69" spans="1:19" s="8" customFormat="1" ht="11.8" x14ac:dyDescent="0.2">
      <c r="A69" s="48"/>
      <c r="F69" s="9"/>
      <c r="G69" s="9"/>
      <c r="H69" s="9"/>
      <c r="I69" s="9"/>
      <c r="J69" s="9"/>
      <c r="K69" s="9"/>
      <c r="L69" s="9"/>
      <c r="M69" s="9"/>
      <c r="N69" s="67"/>
      <c r="O69" s="55"/>
      <c r="P69" s="7"/>
      <c r="Q69" s="7"/>
      <c r="R69" s="7"/>
      <c r="S69" s="7"/>
    </row>
    <row r="70" spans="1:19" s="12" customFormat="1" ht="11.8" x14ac:dyDescent="0.2">
      <c r="A70" s="46" t="s">
        <v>103</v>
      </c>
      <c r="B70" s="67">
        <f>SUM(B71:B73)</f>
        <v>0</v>
      </c>
      <c r="C70" s="67">
        <f t="shared" ref="C70:M70" si="12">SUM(C71:C73)</f>
        <v>0</v>
      </c>
      <c r="D70" s="67">
        <f t="shared" si="12"/>
        <v>0</v>
      </c>
      <c r="E70" s="67">
        <f t="shared" si="12"/>
        <v>0</v>
      </c>
      <c r="F70" s="67">
        <f t="shared" si="12"/>
        <v>739</v>
      </c>
      <c r="G70" s="67">
        <f t="shared" si="12"/>
        <v>927</v>
      </c>
      <c r="H70" s="67">
        <f t="shared" si="12"/>
        <v>3233</v>
      </c>
      <c r="I70" s="67">
        <f t="shared" si="12"/>
        <v>5650</v>
      </c>
      <c r="J70" s="67">
        <f t="shared" si="12"/>
        <v>1334</v>
      </c>
      <c r="K70" s="67">
        <f t="shared" si="12"/>
        <v>171</v>
      </c>
      <c r="L70" s="67">
        <f t="shared" si="12"/>
        <v>0</v>
      </c>
      <c r="M70" s="67">
        <f t="shared" si="12"/>
        <v>0</v>
      </c>
      <c r="N70" s="67">
        <f>SUM(B70:M70)</f>
        <v>12054</v>
      </c>
      <c r="O70" s="53" t="s">
        <v>242</v>
      </c>
      <c r="P70" s="11"/>
    </row>
    <row r="71" spans="1:19" s="8" customFormat="1" ht="11.8" x14ac:dyDescent="0.2">
      <c r="A71" s="48" t="s">
        <v>13</v>
      </c>
      <c r="B71" s="9">
        <v>0</v>
      </c>
      <c r="C71" s="9">
        <v>0</v>
      </c>
      <c r="D71" s="9">
        <v>0</v>
      </c>
      <c r="E71" s="9">
        <v>0</v>
      </c>
      <c r="F71" s="9">
        <v>739</v>
      </c>
      <c r="G71" s="9">
        <v>927</v>
      </c>
      <c r="H71" s="9">
        <v>3233</v>
      </c>
      <c r="I71" s="9">
        <v>5650</v>
      </c>
      <c r="J71" s="9">
        <v>1334</v>
      </c>
      <c r="K71" s="9">
        <v>171</v>
      </c>
      <c r="L71" s="9">
        <v>0</v>
      </c>
      <c r="M71" s="9">
        <v>0</v>
      </c>
      <c r="N71" s="9">
        <f>SUM(B71:M71)</f>
        <v>12054</v>
      </c>
      <c r="O71" s="54" t="s">
        <v>243</v>
      </c>
      <c r="P71" s="7"/>
      <c r="Q71" s="7"/>
      <c r="R71" s="7"/>
      <c r="S71" s="7"/>
    </row>
    <row r="72" spans="1:19" s="8" customFormat="1" ht="11.8" x14ac:dyDescent="0.2">
      <c r="A72" s="48" t="s">
        <v>825</v>
      </c>
      <c r="B72" s="9">
        <v>0</v>
      </c>
      <c r="C72" s="9">
        <v>0</v>
      </c>
      <c r="D72" s="9">
        <v>0</v>
      </c>
      <c r="E72" s="9">
        <v>0</v>
      </c>
      <c r="F72" s="9">
        <v>0</v>
      </c>
      <c r="G72" s="9">
        <v>0</v>
      </c>
      <c r="H72" s="9">
        <v>0</v>
      </c>
      <c r="I72" s="9">
        <v>0</v>
      </c>
      <c r="J72" s="9">
        <v>0</v>
      </c>
      <c r="K72" s="9">
        <v>0</v>
      </c>
      <c r="L72" s="9">
        <v>0</v>
      </c>
      <c r="M72" s="9">
        <v>0</v>
      </c>
      <c r="N72" s="9">
        <f>SUM(B72:M72)</f>
        <v>0</v>
      </c>
      <c r="O72" s="54" t="s">
        <v>827</v>
      </c>
      <c r="P72" s="7"/>
      <c r="Q72" s="7"/>
      <c r="R72" s="7"/>
      <c r="S72" s="7"/>
    </row>
    <row r="73" spans="1:19" s="8" customFormat="1" ht="11.8" x14ac:dyDescent="0.2">
      <c r="A73" s="48" t="s">
        <v>826</v>
      </c>
      <c r="B73" s="9">
        <v>0</v>
      </c>
      <c r="C73" s="9">
        <v>0</v>
      </c>
      <c r="D73" s="9">
        <v>0</v>
      </c>
      <c r="E73" s="9">
        <v>0</v>
      </c>
      <c r="F73" s="9">
        <v>0</v>
      </c>
      <c r="G73" s="9">
        <v>0</v>
      </c>
      <c r="H73" s="9">
        <v>0</v>
      </c>
      <c r="I73" s="9">
        <v>0</v>
      </c>
      <c r="J73" s="9">
        <v>0</v>
      </c>
      <c r="K73" s="9">
        <v>0</v>
      </c>
      <c r="L73" s="9">
        <v>0</v>
      </c>
      <c r="M73" s="9">
        <v>0</v>
      </c>
      <c r="N73" s="9">
        <f>SUM(B73:M73)</f>
        <v>0</v>
      </c>
      <c r="O73" s="54" t="s">
        <v>828</v>
      </c>
      <c r="P73" s="7"/>
      <c r="Q73" s="7"/>
      <c r="R73" s="7"/>
      <c r="S73" s="7"/>
    </row>
    <row r="74" spans="1:19" s="8" customFormat="1" ht="11.8" x14ac:dyDescent="0.2">
      <c r="A74" s="68"/>
      <c r="B74" s="9"/>
      <c r="C74" s="9"/>
      <c r="D74" s="9"/>
      <c r="E74" s="9"/>
      <c r="F74" s="9"/>
      <c r="G74" s="9"/>
      <c r="H74" s="9"/>
      <c r="I74" s="9"/>
      <c r="J74" s="9"/>
      <c r="K74" s="9"/>
      <c r="L74" s="9"/>
      <c r="M74" s="9"/>
      <c r="N74" s="67"/>
      <c r="O74" s="54"/>
      <c r="P74" s="7"/>
      <c r="Q74" s="7"/>
      <c r="R74" s="7"/>
      <c r="S74" s="7"/>
    </row>
    <row r="75" spans="1:19" s="12" customFormat="1" ht="11.8" x14ac:dyDescent="0.2">
      <c r="A75" s="49" t="s">
        <v>104</v>
      </c>
      <c r="B75" s="67">
        <f t="shared" ref="B75:M75" si="13">SUM(B76:B80)</f>
        <v>22</v>
      </c>
      <c r="C75" s="67">
        <f>SUM(C76:C80)</f>
        <v>96</v>
      </c>
      <c r="D75" s="67">
        <f t="shared" si="13"/>
        <v>147</v>
      </c>
      <c r="E75" s="67">
        <f t="shared" si="13"/>
        <v>684</v>
      </c>
      <c r="F75" s="67">
        <f t="shared" si="13"/>
        <v>1702</v>
      </c>
      <c r="G75" s="67">
        <f t="shared" si="13"/>
        <v>1314</v>
      </c>
      <c r="H75" s="67">
        <f t="shared" si="13"/>
        <v>2796</v>
      </c>
      <c r="I75" s="67">
        <f t="shared" si="13"/>
        <v>3151</v>
      </c>
      <c r="J75" s="67">
        <f t="shared" si="13"/>
        <v>2144</v>
      </c>
      <c r="K75" s="67">
        <f t="shared" si="13"/>
        <v>848</v>
      </c>
      <c r="L75" s="67">
        <f t="shared" si="13"/>
        <v>308</v>
      </c>
      <c r="M75" s="67">
        <f t="shared" si="13"/>
        <v>108</v>
      </c>
      <c r="N75" s="67">
        <f>SUM(B75:M75)</f>
        <v>13320</v>
      </c>
      <c r="O75" s="53" t="s">
        <v>244</v>
      </c>
      <c r="P75" s="11"/>
    </row>
    <row r="76" spans="1:19" s="8" customFormat="1" ht="11.8" x14ac:dyDescent="0.2">
      <c r="A76" s="48" t="s">
        <v>14</v>
      </c>
      <c r="B76" s="9">
        <v>0</v>
      </c>
      <c r="C76" s="9">
        <v>65</v>
      </c>
      <c r="D76" s="9">
        <v>94</v>
      </c>
      <c r="E76" s="9">
        <v>413</v>
      </c>
      <c r="F76" s="9">
        <v>972</v>
      </c>
      <c r="G76" s="9">
        <v>542</v>
      </c>
      <c r="H76" s="9">
        <v>1341</v>
      </c>
      <c r="I76" s="9">
        <v>1349</v>
      </c>
      <c r="J76" s="9">
        <v>1011</v>
      </c>
      <c r="K76" s="9">
        <v>555</v>
      </c>
      <c r="L76" s="9">
        <v>308</v>
      </c>
      <c r="M76" s="9">
        <v>94</v>
      </c>
      <c r="N76" s="9">
        <f>SUM(B76:M76)</f>
        <v>6744</v>
      </c>
      <c r="O76" s="54" t="s">
        <v>245</v>
      </c>
      <c r="P76" s="7"/>
      <c r="Q76" s="7"/>
      <c r="R76" s="7"/>
      <c r="S76" s="7"/>
    </row>
    <row r="77" spans="1:19" s="8" customFormat="1" ht="11.8" x14ac:dyDescent="0.2">
      <c r="A77" s="48" t="s">
        <v>16</v>
      </c>
      <c r="B77" s="9">
        <v>0</v>
      </c>
      <c r="C77" s="9">
        <v>0</v>
      </c>
      <c r="D77" s="9">
        <v>0</v>
      </c>
      <c r="E77" s="9">
        <v>100</v>
      </c>
      <c r="F77" s="9">
        <v>440</v>
      </c>
      <c r="G77" s="9">
        <v>360</v>
      </c>
      <c r="H77" s="9">
        <v>312</v>
      </c>
      <c r="I77" s="9">
        <v>240</v>
      </c>
      <c r="J77" s="9">
        <v>450</v>
      </c>
      <c r="K77" s="9">
        <v>160</v>
      </c>
      <c r="L77" s="9">
        <v>0</v>
      </c>
      <c r="M77" s="9">
        <v>0</v>
      </c>
      <c r="N77" s="9">
        <f>SUM(B77:M77)</f>
        <v>2062</v>
      </c>
      <c r="O77" s="54" t="s">
        <v>246</v>
      </c>
      <c r="P77" s="7"/>
      <c r="Q77" s="7"/>
      <c r="R77" s="7"/>
      <c r="S77" s="7"/>
    </row>
    <row r="78" spans="1:19" s="8" customFormat="1" ht="11.8" x14ac:dyDescent="0.2">
      <c r="A78" s="48" t="s">
        <v>17</v>
      </c>
      <c r="B78" s="9">
        <v>0</v>
      </c>
      <c r="C78" s="9">
        <v>0</v>
      </c>
      <c r="D78" s="9">
        <v>0</v>
      </c>
      <c r="E78" s="9">
        <v>117</v>
      </c>
      <c r="F78" s="9">
        <v>160</v>
      </c>
      <c r="G78" s="9">
        <v>262</v>
      </c>
      <c r="H78" s="9">
        <v>1005</v>
      </c>
      <c r="I78" s="9">
        <v>1406</v>
      </c>
      <c r="J78" s="9">
        <v>572</v>
      </c>
      <c r="K78" s="9">
        <v>70</v>
      </c>
      <c r="L78" s="9">
        <v>0</v>
      </c>
      <c r="M78" s="9">
        <v>0</v>
      </c>
      <c r="N78" s="9">
        <f>SUM(B78:M78)</f>
        <v>3592</v>
      </c>
      <c r="O78" s="54" t="s">
        <v>247</v>
      </c>
      <c r="P78" s="7"/>
      <c r="Q78" s="7"/>
      <c r="R78" s="7"/>
      <c r="S78" s="7"/>
    </row>
    <row r="79" spans="1:19" s="8" customFormat="1" ht="11.8" x14ac:dyDescent="0.2">
      <c r="A79" s="48" t="s">
        <v>829</v>
      </c>
      <c r="B79" s="9">
        <v>0</v>
      </c>
      <c r="C79" s="9">
        <v>0</v>
      </c>
      <c r="D79" s="9">
        <v>0</v>
      </c>
      <c r="E79" s="9">
        <v>0</v>
      </c>
      <c r="F79" s="9">
        <v>0</v>
      </c>
      <c r="G79" s="9">
        <v>0</v>
      </c>
      <c r="H79" s="9">
        <v>0</v>
      </c>
      <c r="I79" s="9">
        <v>0</v>
      </c>
      <c r="J79" s="9">
        <v>0</v>
      </c>
      <c r="K79" s="9">
        <v>0</v>
      </c>
      <c r="L79" s="9">
        <v>0</v>
      </c>
      <c r="M79" s="9">
        <v>0</v>
      </c>
      <c r="N79" s="9">
        <v>0</v>
      </c>
      <c r="O79" s="54" t="s">
        <v>833</v>
      </c>
      <c r="P79" s="7"/>
      <c r="Q79" s="7"/>
      <c r="R79" s="7"/>
      <c r="S79" s="7"/>
    </row>
    <row r="80" spans="1:19" s="8" customFormat="1" ht="11.8" x14ac:dyDescent="0.2">
      <c r="A80" s="48" t="s">
        <v>15</v>
      </c>
      <c r="B80" s="9">
        <v>22</v>
      </c>
      <c r="C80" s="9">
        <v>31</v>
      </c>
      <c r="D80" s="9">
        <v>53</v>
      </c>
      <c r="E80" s="9">
        <v>54</v>
      </c>
      <c r="F80" s="9">
        <v>130</v>
      </c>
      <c r="G80" s="9">
        <v>150</v>
      </c>
      <c r="H80" s="9">
        <v>138</v>
      </c>
      <c r="I80" s="9">
        <v>156</v>
      </c>
      <c r="J80" s="9">
        <v>111</v>
      </c>
      <c r="K80" s="9">
        <v>63</v>
      </c>
      <c r="L80" s="9">
        <v>0</v>
      </c>
      <c r="M80" s="9">
        <v>14</v>
      </c>
      <c r="N80" s="9">
        <f>SUM(B80:M80)</f>
        <v>922</v>
      </c>
      <c r="O80" s="54" t="s">
        <v>248</v>
      </c>
      <c r="P80" s="7"/>
      <c r="Q80" s="7"/>
      <c r="R80" s="7"/>
      <c r="S80" s="7"/>
    </row>
    <row r="81" spans="1:19" s="8" customFormat="1" ht="11.8" x14ac:dyDescent="0.2">
      <c r="A81" s="48"/>
      <c r="B81" s="9"/>
      <c r="C81" s="9"/>
      <c r="D81" s="9"/>
      <c r="F81" s="9"/>
      <c r="G81" s="9"/>
      <c r="H81" s="9"/>
      <c r="I81" s="9"/>
      <c r="J81" s="9"/>
      <c r="K81" s="9"/>
      <c r="L81" s="9"/>
      <c r="M81" s="9"/>
      <c r="N81" s="67"/>
      <c r="O81" s="54"/>
      <c r="P81" s="7"/>
      <c r="Q81" s="7"/>
      <c r="R81" s="7"/>
      <c r="S81" s="7"/>
    </row>
    <row r="82" spans="1:19" s="12" customFormat="1" ht="11.8" x14ac:dyDescent="0.2">
      <c r="A82" s="46" t="s">
        <v>105</v>
      </c>
      <c r="B82" s="67">
        <f t="shared" ref="B82:M82" si="14">SUM(B83:B83)</f>
        <v>0</v>
      </c>
      <c r="C82" s="67">
        <f t="shared" si="14"/>
        <v>0</v>
      </c>
      <c r="D82" s="67">
        <f t="shared" si="14"/>
        <v>0</v>
      </c>
      <c r="E82" s="67">
        <f t="shared" si="14"/>
        <v>0</v>
      </c>
      <c r="F82" s="67">
        <f t="shared" si="14"/>
        <v>574</v>
      </c>
      <c r="G82" s="67">
        <f t="shared" si="14"/>
        <v>1238</v>
      </c>
      <c r="H82" s="67">
        <f t="shared" si="14"/>
        <v>3423</v>
      </c>
      <c r="I82" s="67">
        <f t="shared" si="14"/>
        <v>4953</v>
      </c>
      <c r="J82" s="67">
        <f t="shared" si="14"/>
        <v>4138</v>
      </c>
      <c r="K82" s="67">
        <f t="shared" si="14"/>
        <v>760</v>
      </c>
      <c r="L82" s="67">
        <f t="shared" si="14"/>
        <v>0</v>
      </c>
      <c r="M82" s="67">
        <f t="shared" si="14"/>
        <v>0</v>
      </c>
      <c r="N82" s="67">
        <f>SUM(B82:M82)</f>
        <v>15086</v>
      </c>
      <c r="O82" s="53" t="s">
        <v>249</v>
      </c>
      <c r="P82" s="11"/>
    </row>
    <row r="83" spans="1:19" s="8" customFormat="1" ht="11.8" x14ac:dyDescent="0.2">
      <c r="A83" s="48" t="s">
        <v>18</v>
      </c>
      <c r="B83" s="9">
        <v>0</v>
      </c>
      <c r="C83" s="9">
        <v>0</v>
      </c>
      <c r="D83" s="9">
        <v>0</v>
      </c>
      <c r="E83" s="9">
        <v>0</v>
      </c>
      <c r="F83" s="9">
        <v>574</v>
      </c>
      <c r="G83" s="9">
        <v>1238</v>
      </c>
      <c r="H83" s="9">
        <v>3423</v>
      </c>
      <c r="I83" s="9">
        <v>4953</v>
      </c>
      <c r="J83" s="9">
        <v>4138</v>
      </c>
      <c r="K83" s="9">
        <v>760</v>
      </c>
      <c r="L83" s="9">
        <v>0</v>
      </c>
      <c r="M83" s="9">
        <v>0</v>
      </c>
      <c r="N83" s="9">
        <f>SUM(B83:M83)</f>
        <v>15086</v>
      </c>
      <c r="O83" s="54" t="s">
        <v>250</v>
      </c>
      <c r="P83" s="7"/>
      <c r="Q83" s="7"/>
      <c r="R83" s="7"/>
      <c r="S83" s="7"/>
    </row>
    <row r="84" spans="1:19" s="8" customFormat="1" ht="11.8" x14ac:dyDescent="0.2">
      <c r="A84" s="48"/>
      <c r="B84" s="9"/>
      <c r="C84" s="9"/>
      <c r="D84" s="9"/>
      <c r="E84" s="9"/>
      <c r="F84" s="9"/>
      <c r="G84" s="9"/>
      <c r="H84" s="9"/>
      <c r="I84" s="9"/>
      <c r="J84" s="9"/>
      <c r="K84" s="9"/>
      <c r="L84" s="9"/>
      <c r="M84" s="9"/>
      <c r="N84" s="67"/>
      <c r="O84" s="55"/>
      <c r="P84" s="7"/>
      <c r="Q84" s="7"/>
      <c r="R84" s="7"/>
      <c r="S84" s="7"/>
    </row>
    <row r="85" spans="1:19" s="12" customFormat="1" ht="11.8" x14ac:dyDescent="0.2">
      <c r="A85" s="46" t="s">
        <v>106</v>
      </c>
      <c r="B85" s="67">
        <f t="shared" ref="B85:M85" si="15">SUM(B86:B87)</f>
        <v>7397</v>
      </c>
      <c r="C85" s="67">
        <f>SUM(C86:C87)</f>
        <v>7186</v>
      </c>
      <c r="D85" s="67">
        <f t="shared" si="15"/>
        <v>8672</v>
      </c>
      <c r="E85" s="67">
        <f t="shared" si="15"/>
        <v>43993</v>
      </c>
      <c r="F85" s="67">
        <f t="shared" si="15"/>
        <v>62782</v>
      </c>
      <c r="G85" s="67">
        <f t="shared" si="15"/>
        <v>34204</v>
      </c>
      <c r="H85" s="67">
        <f t="shared" si="15"/>
        <v>51622</v>
      </c>
      <c r="I85" s="67">
        <f t="shared" si="15"/>
        <v>53165</v>
      </c>
      <c r="J85" s="67">
        <f t="shared" si="15"/>
        <v>52981</v>
      </c>
      <c r="K85" s="67">
        <f t="shared" si="15"/>
        <v>32993</v>
      </c>
      <c r="L85" s="67">
        <f t="shared" si="15"/>
        <v>10389</v>
      </c>
      <c r="M85" s="67">
        <f t="shared" si="15"/>
        <v>5588</v>
      </c>
      <c r="N85" s="67">
        <f>SUM(B85:M85)</f>
        <v>370972</v>
      </c>
      <c r="O85" s="53" t="s">
        <v>251</v>
      </c>
      <c r="P85" s="11"/>
    </row>
    <row r="86" spans="1:19" s="8" customFormat="1" ht="11.8" x14ac:dyDescent="0.2">
      <c r="A86" s="48"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4" t="s">
        <v>252</v>
      </c>
      <c r="P86" s="7"/>
      <c r="Q86" s="7"/>
      <c r="R86" s="7"/>
      <c r="S86" s="7"/>
    </row>
    <row r="87" spans="1:19" s="8" customFormat="1" ht="11.8" x14ac:dyDescent="0.2">
      <c r="A87" s="48" t="s">
        <v>86</v>
      </c>
      <c r="B87" s="9">
        <v>11</v>
      </c>
      <c r="C87" s="9">
        <v>29</v>
      </c>
      <c r="D87" s="9">
        <v>20</v>
      </c>
      <c r="E87" s="9">
        <v>69</v>
      </c>
      <c r="F87" s="9">
        <v>147</v>
      </c>
      <c r="G87" s="9">
        <v>126</v>
      </c>
      <c r="H87" s="9">
        <v>143</v>
      </c>
      <c r="I87" s="9">
        <v>382</v>
      </c>
      <c r="J87" s="9">
        <v>268</v>
      </c>
      <c r="K87" s="9">
        <v>68</v>
      </c>
      <c r="L87" s="9">
        <v>36</v>
      </c>
      <c r="M87" s="9">
        <v>15</v>
      </c>
      <c r="N87" s="9">
        <f>SUM(B87:M87)</f>
        <v>1314</v>
      </c>
      <c r="O87" s="54" t="s">
        <v>253</v>
      </c>
      <c r="P87" s="7"/>
      <c r="Q87" s="7"/>
      <c r="R87" s="7"/>
      <c r="S87" s="7"/>
    </row>
    <row r="88" spans="1:19" s="8" customFormat="1" ht="11.8" x14ac:dyDescent="0.2">
      <c r="A88" s="48"/>
      <c r="B88" s="9"/>
      <c r="C88" s="9"/>
      <c r="D88" s="9"/>
      <c r="F88" s="9"/>
      <c r="G88" s="9"/>
      <c r="H88" s="9"/>
      <c r="I88" s="9"/>
      <c r="J88" s="9"/>
      <c r="K88" s="9"/>
      <c r="L88" s="9"/>
      <c r="M88" s="9"/>
      <c r="N88" s="67"/>
      <c r="O88" s="55"/>
      <c r="P88" s="7"/>
      <c r="Q88" s="7"/>
      <c r="R88" s="7"/>
      <c r="S88" s="7"/>
    </row>
    <row r="89" spans="1:19" s="12" customFormat="1" ht="11.8" x14ac:dyDescent="0.2">
      <c r="A89" s="46" t="s">
        <v>107</v>
      </c>
      <c r="B89" s="67">
        <f t="shared" ref="B89:M89" si="16">SUM(B90:B91)</f>
        <v>132</v>
      </c>
      <c r="C89" s="67">
        <f>SUM(C90:C91)</f>
        <v>53</v>
      </c>
      <c r="D89" s="67">
        <f t="shared" si="16"/>
        <v>111</v>
      </c>
      <c r="E89" s="67">
        <f t="shared" si="16"/>
        <v>345</v>
      </c>
      <c r="F89" s="67">
        <f t="shared" si="16"/>
        <v>233</v>
      </c>
      <c r="G89" s="67">
        <f t="shared" si="16"/>
        <v>226</v>
      </c>
      <c r="H89" s="67">
        <f t="shared" si="16"/>
        <v>266</v>
      </c>
      <c r="I89" s="67">
        <f t="shared" si="16"/>
        <v>245</v>
      </c>
      <c r="J89" s="67">
        <f t="shared" si="16"/>
        <v>258</v>
      </c>
      <c r="K89" s="67">
        <f t="shared" si="16"/>
        <v>285</v>
      </c>
      <c r="L89" s="67">
        <f t="shared" si="16"/>
        <v>113</v>
      </c>
      <c r="M89" s="67">
        <f t="shared" si="16"/>
        <v>68</v>
      </c>
      <c r="N89" s="67">
        <f>SUM(B89:M89)</f>
        <v>2335</v>
      </c>
      <c r="O89" s="53" t="s">
        <v>254</v>
      </c>
      <c r="P89" s="11"/>
    </row>
    <row r="90" spans="1:19" s="8" customFormat="1" ht="11.8" x14ac:dyDescent="0.2">
      <c r="A90" s="48" t="s">
        <v>76</v>
      </c>
      <c r="B90" s="9">
        <v>70</v>
      </c>
      <c r="C90" s="9">
        <v>28</v>
      </c>
      <c r="D90" s="9">
        <v>64</v>
      </c>
      <c r="E90" s="9">
        <v>269</v>
      </c>
      <c r="F90" s="9">
        <v>139</v>
      </c>
      <c r="G90" s="9">
        <v>156</v>
      </c>
      <c r="H90" s="9">
        <v>125</v>
      </c>
      <c r="I90" s="9">
        <v>97</v>
      </c>
      <c r="J90" s="9">
        <v>157</v>
      </c>
      <c r="K90" s="9">
        <v>177</v>
      </c>
      <c r="L90" s="9">
        <v>48</v>
      </c>
      <c r="M90" s="9">
        <v>38</v>
      </c>
      <c r="N90" s="9">
        <f>SUM(B90:M90)</f>
        <v>1368</v>
      </c>
      <c r="O90" s="54" t="s">
        <v>255</v>
      </c>
      <c r="P90" s="7"/>
      <c r="Q90" s="7"/>
      <c r="R90" s="7"/>
      <c r="S90" s="7"/>
    </row>
    <row r="91" spans="1:19" s="8" customFormat="1" ht="11.8" x14ac:dyDescent="0.2">
      <c r="A91" s="48" t="s">
        <v>77</v>
      </c>
      <c r="B91" s="9">
        <v>62</v>
      </c>
      <c r="C91" s="9">
        <v>25</v>
      </c>
      <c r="D91" s="9">
        <v>47</v>
      </c>
      <c r="E91" s="9">
        <v>76</v>
      </c>
      <c r="F91" s="9">
        <v>94</v>
      </c>
      <c r="G91" s="9">
        <v>70</v>
      </c>
      <c r="H91" s="9">
        <v>141</v>
      </c>
      <c r="I91" s="9">
        <v>148</v>
      </c>
      <c r="J91" s="9">
        <v>101</v>
      </c>
      <c r="K91" s="9">
        <v>108</v>
      </c>
      <c r="L91" s="9">
        <v>65</v>
      </c>
      <c r="M91" s="9">
        <v>30</v>
      </c>
      <c r="N91" s="9">
        <f>SUM(B91:M91)</f>
        <v>967</v>
      </c>
      <c r="O91" s="54" t="s">
        <v>256</v>
      </c>
      <c r="P91" s="7"/>
      <c r="Q91" s="7"/>
      <c r="R91" s="7"/>
      <c r="S91" s="7"/>
    </row>
    <row r="92" spans="1:19" s="8" customFormat="1" ht="11.8" x14ac:dyDescent="0.2">
      <c r="A92" s="48"/>
      <c r="B92" s="9"/>
      <c r="C92" s="9"/>
      <c r="D92" s="9"/>
      <c r="F92" s="9"/>
      <c r="G92" s="9"/>
      <c r="H92" s="9"/>
      <c r="I92" s="9"/>
      <c r="J92" s="9"/>
      <c r="K92" s="9"/>
      <c r="L92" s="9"/>
      <c r="M92" s="9"/>
      <c r="N92" s="67"/>
      <c r="O92" s="55"/>
      <c r="P92" s="7"/>
      <c r="Q92" s="7"/>
      <c r="R92" s="7"/>
      <c r="S92" s="7"/>
    </row>
    <row r="93" spans="1:19" s="12" customFormat="1" ht="11.8" x14ac:dyDescent="0.2">
      <c r="A93" s="46" t="s">
        <v>108</v>
      </c>
      <c r="B93" s="67">
        <f>SUM(B94:B96)</f>
        <v>2189</v>
      </c>
      <c r="C93" s="67">
        <f t="shared" ref="C93:M93" si="17">SUM(C94:C96)</f>
        <v>2125</v>
      </c>
      <c r="D93" s="67">
        <f t="shared" si="17"/>
        <v>5040</v>
      </c>
      <c r="E93" s="67">
        <f t="shared" si="17"/>
        <v>21275</v>
      </c>
      <c r="F93" s="67">
        <f t="shared" si="17"/>
        <v>54480</v>
      </c>
      <c r="G93" s="67">
        <f t="shared" si="17"/>
        <v>59790</v>
      </c>
      <c r="H93" s="67">
        <f t="shared" si="17"/>
        <v>82785</v>
      </c>
      <c r="I93" s="67">
        <f t="shared" si="17"/>
        <v>96880</v>
      </c>
      <c r="J93" s="67">
        <f>SUM(J94:J96)</f>
        <v>71065</v>
      </c>
      <c r="K93" s="67">
        <f t="shared" si="17"/>
        <v>37990</v>
      </c>
      <c r="L93" s="67">
        <f t="shared" si="17"/>
        <v>5522</v>
      </c>
      <c r="M93" s="67">
        <f t="shared" si="17"/>
        <v>2728</v>
      </c>
      <c r="N93" s="67">
        <f>SUM(B93:M93)</f>
        <v>441869</v>
      </c>
      <c r="O93" s="53" t="s">
        <v>257</v>
      </c>
      <c r="P93" s="11"/>
    </row>
    <row r="94" spans="1:19" s="8" customFormat="1" ht="11.8" x14ac:dyDescent="0.2">
      <c r="A94" s="48"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4" t="s">
        <v>258</v>
      </c>
      <c r="P94" s="7"/>
      <c r="Q94" s="7"/>
      <c r="R94" s="7"/>
      <c r="S94" s="7"/>
    </row>
    <row r="95" spans="1:19" s="8" customFormat="1" ht="11.8" x14ac:dyDescent="0.2">
      <c r="A95" s="48" t="s">
        <v>830</v>
      </c>
      <c r="B95" s="9">
        <v>0</v>
      </c>
      <c r="C95" s="9">
        <v>0</v>
      </c>
      <c r="D95" s="9">
        <v>0</v>
      </c>
      <c r="E95" s="9">
        <v>0</v>
      </c>
      <c r="F95" s="9">
        <v>0</v>
      </c>
      <c r="G95" s="9">
        <v>0</v>
      </c>
      <c r="H95" s="9">
        <v>0</v>
      </c>
      <c r="I95" s="9">
        <v>0</v>
      </c>
      <c r="J95" s="9">
        <v>0</v>
      </c>
      <c r="K95" s="9">
        <v>0</v>
      </c>
      <c r="L95" s="9">
        <v>0</v>
      </c>
      <c r="M95" s="9">
        <v>0</v>
      </c>
      <c r="N95" s="9">
        <f>SUM(B95:M95)</f>
        <v>0</v>
      </c>
      <c r="O95" s="54" t="s">
        <v>834</v>
      </c>
      <c r="P95" s="7"/>
      <c r="Q95" s="7"/>
      <c r="R95" s="7"/>
      <c r="S95" s="7"/>
    </row>
    <row r="96" spans="1:19" s="8" customFormat="1" ht="11.8" x14ac:dyDescent="0.2">
      <c r="A96" s="48" t="s">
        <v>831</v>
      </c>
      <c r="B96" s="9">
        <v>0</v>
      </c>
      <c r="C96" s="9">
        <v>0</v>
      </c>
      <c r="D96" s="9">
        <v>0</v>
      </c>
      <c r="E96" s="9">
        <v>0</v>
      </c>
      <c r="F96" s="9">
        <v>0</v>
      </c>
      <c r="G96" s="9">
        <v>0</v>
      </c>
      <c r="H96" s="9">
        <v>0</v>
      </c>
      <c r="I96" s="9">
        <v>0</v>
      </c>
      <c r="J96" s="9">
        <v>0</v>
      </c>
      <c r="K96" s="9">
        <v>0</v>
      </c>
      <c r="L96" s="9">
        <v>0</v>
      </c>
      <c r="M96" s="9">
        <v>0</v>
      </c>
      <c r="N96" s="9">
        <f>SUM(B96:M96)</f>
        <v>0</v>
      </c>
      <c r="O96" s="54" t="s">
        <v>835</v>
      </c>
      <c r="P96" s="7"/>
      <c r="Q96" s="7"/>
      <c r="R96" s="7"/>
      <c r="S96" s="7"/>
    </row>
    <row r="97" spans="1:19" s="8" customFormat="1" ht="11.8" x14ac:dyDescent="0.2">
      <c r="A97" s="48"/>
      <c r="B97" s="9"/>
      <c r="C97" s="9"/>
      <c r="D97" s="9"/>
      <c r="E97" s="9"/>
      <c r="F97" s="9"/>
      <c r="G97" s="9"/>
      <c r="H97" s="9"/>
      <c r="I97" s="9"/>
      <c r="J97" s="9"/>
      <c r="K97" s="9"/>
      <c r="L97" s="9"/>
      <c r="M97" s="9"/>
      <c r="N97" s="9"/>
      <c r="O97" s="54"/>
      <c r="P97" s="7"/>
      <c r="Q97" s="7"/>
      <c r="R97" s="7"/>
      <c r="S97" s="7"/>
    </row>
    <row r="98" spans="1:19" s="8" customFormat="1" ht="11.8" x14ac:dyDescent="0.2">
      <c r="A98" s="49" t="s">
        <v>402</v>
      </c>
      <c r="B98" s="67">
        <f t="shared" ref="B98:H98" si="18">SUM(B99:B99)</f>
        <v>0</v>
      </c>
      <c r="C98" s="67">
        <f t="shared" si="18"/>
        <v>0</v>
      </c>
      <c r="D98" s="67">
        <f t="shared" si="18"/>
        <v>0</v>
      </c>
      <c r="E98" s="67">
        <f t="shared" si="18"/>
        <v>0</v>
      </c>
      <c r="F98" s="67">
        <f t="shared" si="18"/>
        <v>0</v>
      </c>
      <c r="G98" s="67">
        <f t="shared" si="18"/>
        <v>0</v>
      </c>
      <c r="H98" s="67">
        <f t="shared" si="18"/>
        <v>0</v>
      </c>
      <c r="I98" s="67">
        <f>SUM(I99:I99)</f>
        <v>0</v>
      </c>
      <c r="J98" s="67">
        <f>SUM(J99:J99)</f>
        <v>0</v>
      </c>
      <c r="K98" s="67">
        <f>SUM(K99:K99)</f>
        <v>0</v>
      </c>
      <c r="L98" s="67">
        <f>SUM(L99:L99)</f>
        <v>0</v>
      </c>
      <c r="M98" s="67">
        <f>SUM(M99:M99)</f>
        <v>37</v>
      </c>
      <c r="N98" s="67">
        <f>SUM(B98:M98)</f>
        <v>37</v>
      </c>
      <c r="O98" s="53" t="s">
        <v>482</v>
      </c>
      <c r="P98" s="7"/>
      <c r="Q98" s="7"/>
      <c r="R98" s="7"/>
      <c r="S98" s="7"/>
    </row>
    <row r="99" spans="1:19" s="8" customFormat="1" ht="11.8" x14ac:dyDescent="0.2">
      <c r="A99" s="48" t="s">
        <v>403</v>
      </c>
      <c r="B99" s="9">
        <v>0</v>
      </c>
      <c r="C99" s="9">
        <v>0</v>
      </c>
      <c r="D99" s="9">
        <v>0</v>
      </c>
      <c r="E99" s="9">
        <v>0</v>
      </c>
      <c r="F99" s="9">
        <v>0</v>
      </c>
      <c r="G99" s="9">
        <v>0</v>
      </c>
      <c r="H99" s="9">
        <v>0</v>
      </c>
      <c r="I99" s="9">
        <v>0</v>
      </c>
      <c r="J99" s="9">
        <v>0</v>
      </c>
      <c r="K99" s="9">
        <v>0</v>
      </c>
      <c r="L99" s="9">
        <v>0</v>
      </c>
      <c r="M99" s="9">
        <v>37</v>
      </c>
      <c r="N99" s="67">
        <f>SUM(B99:M99)</f>
        <v>37</v>
      </c>
      <c r="O99" s="54" t="s">
        <v>483</v>
      </c>
      <c r="P99" s="7"/>
      <c r="Q99" s="7"/>
      <c r="R99" s="7"/>
      <c r="S99" s="7"/>
    </row>
    <row r="100" spans="1:19" s="8" customFormat="1" ht="11.8" x14ac:dyDescent="0.2">
      <c r="A100" s="48"/>
      <c r="B100" s="9"/>
      <c r="C100" s="9"/>
      <c r="D100" s="9"/>
      <c r="E100" s="9"/>
      <c r="F100" s="9"/>
      <c r="G100" s="9"/>
      <c r="H100" s="9"/>
      <c r="I100" s="9"/>
      <c r="J100" s="9"/>
      <c r="K100" s="9"/>
      <c r="L100" s="9"/>
      <c r="M100" s="9"/>
      <c r="N100" s="67"/>
      <c r="O100" s="54"/>
      <c r="P100" s="7"/>
      <c r="Q100" s="7"/>
      <c r="R100" s="7"/>
      <c r="S100" s="7"/>
    </row>
    <row r="101" spans="1:19" s="12" customFormat="1" ht="11.8" x14ac:dyDescent="0.2">
      <c r="A101" s="49" t="s">
        <v>109</v>
      </c>
      <c r="B101" s="67">
        <f>SUM(B102:B107)</f>
        <v>6556</v>
      </c>
      <c r="C101" s="67">
        <f t="shared" ref="C101:K101" si="19">SUM(C102:C107)</f>
        <v>9095</v>
      </c>
      <c r="D101" s="67">
        <f t="shared" si="19"/>
        <v>12702</v>
      </c>
      <c r="E101" s="67">
        <f t="shared" si="19"/>
        <v>24463</v>
      </c>
      <c r="F101" s="67">
        <f t="shared" si="19"/>
        <v>34127</v>
      </c>
      <c r="G101" s="67">
        <f t="shared" si="19"/>
        <v>30700</v>
      </c>
      <c r="H101" s="67">
        <f t="shared" si="19"/>
        <v>43494</v>
      </c>
      <c r="I101" s="67">
        <f t="shared" si="19"/>
        <v>52467</v>
      </c>
      <c r="J101" s="67">
        <f t="shared" si="19"/>
        <v>40381</v>
      </c>
      <c r="K101" s="67">
        <f t="shared" si="19"/>
        <v>36833</v>
      </c>
      <c r="L101" s="67">
        <f>SUM(L102:L107)</f>
        <v>16688</v>
      </c>
      <c r="M101" s="67">
        <f>SUM(M102:M107)</f>
        <v>13764</v>
      </c>
      <c r="N101" s="67">
        <f t="shared" ref="N101:N107" si="20">SUM(B101:M101)</f>
        <v>321270</v>
      </c>
      <c r="O101" s="53" t="s">
        <v>259</v>
      </c>
      <c r="P101" s="11"/>
    </row>
    <row r="102" spans="1:19" s="8" customFormat="1" ht="11.8" x14ac:dyDescent="0.2">
      <c r="A102" s="48"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4" t="s">
        <v>260</v>
      </c>
      <c r="P102" s="7"/>
      <c r="Q102" s="7"/>
      <c r="R102" s="7"/>
      <c r="S102" s="7"/>
    </row>
    <row r="103" spans="1:19" s="8" customFormat="1" ht="11.8" x14ac:dyDescent="0.2">
      <c r="A103" s="48"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4" t="s">
        <v>261</v>
      </c>
      <c r="P103" s="7"/>
      <c r="Q103" s="7"/>
      <c r="R103" s="7"/>
      <c r="S103" s="7"/>
    </row>
    <row r="104" spans="1:19" s="8" customFormat="1" ht="11.8" x14ac:dyDescent="0.2">
      <c r="A104" s="47"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4" t="s">
        <v>262</v>
      </c>
      <c r="P104" s="7"/>
      <c r="Q104" s="7"/>
      <c r="R104" s="7"/>
      <c r="S104" s="7"/>
    </row>
    <row r="105" spans="1:19" s="8" customFormat="1" ht="11.8" x14ac:dyDescent="0.2">
      <c r="A105" s="47" t="s">
        <v>418</v>
      </c>
      <c r="B105" s="9">
        <v>0</v>
      </c>
      <c r="C105" s="9">
        <v>0</v>
      </c>
      <c r="D105" s="9">
        <v>0</v>
      </c>
      <c r="E105" s="9">
        <v>0</v>
      </c>
      <c r="F105" s="9">
        <v>0</v>
      </c>
      <c r="G105" s="9">
        <v>0</v>
      </c>
      <c r="H105" s="9">
        <v>0</v>
      </c>
      <c r="I105" s="9">
        <v>0</v>
      </c>
      <c r="J105" s="9">
        <v>0</v>
      </c>
      <c r="K105" s="9">
        <v>0</v>
      </c>
      <c r="L105" s="9">
        <v>0</v>
      </c>
      <c r="M105" s="9">
        <v>0</v>
      </c>
      <c r="N105" s="9">
        <f t="shared" si="20"/>
        <v>0</v>
      </c>
      <c r="O105" s="54" t="s">
        <v>484</v>
      </c>
      <c r="P105" s="7"/>
      <c r="Q105" s="7"/>
      <c r="R105" s="7"/>
      <c r="S105" s="7"/>
    </row>
    <row r="106" spans="1:19" s="8" customFormat="1" ht="11.8" x14ac:dyDescent="0.2">
      <c r="A106" s="47" t="s">
        <v>419</v>
      </c>
      <c r="B106" s="9">
        <v>0</v>
      </c>
      <c r="C106" s="9">
        <v>0</v>
      </c>
      <c r="D106" s="9">
        <v>0</v>
      </c>
      <c r="E106" s="9">
        <v>0</v>
      </c>
      <c r="F106" s="9">
        <v>0</v>
      </c>
      <c r="G106" s="9">
        <v>0</v>
      </c>
      <c r="H106" s="9">
        <v>0</v>
      </c>
      <c r="I106" s="9">
        <v>0</v>
      </c>
      <c r="J106" s="9">
        <v>0</v>
      </c>
      <c r="K106" s="9">
        <v>0</v>
      </c>
      <c r="L106" s="9">
        <v>0</v>
      </c>
      <c r="M106" s="9">
        <v>0</v>
      </c>
      <c r="N106" s="9">
        <f t="shared" si="20"/>
        <v>0</v>
      </c>
      <c r="O106" s="54" t="s">
        <v>485</v>
      </c>
      <c r="P106" s="7"/>
      <c r="Q106" s="7"/>
      <c r="R106" s="7"/>
      <c r="S106" s="7"/>
    </row>
    <row r="107" spans="1:19" s="8" customFormat="1" ht="11.8" x14ac:dyDescent="0.2">
      <c r="A107" s="47" t="s">
        <v>420</v>
      </c>
      <c r="B107" s="9">
        <v>0</v>
      </c>
      <c r="C107" s="9">
        <v>0</v>
      </c>
      <c r="D107" s="9">
        <v>0</v>
      </c>
      <c r="E107" s="9">
        <v>0</v>
      </c>
      <c r="F107" s="9">
        <v>0</v>
      </c>
      <c r="G107" s="9">
        <v>0</v>
      </c>
      <c r="H107" s="9">
        <v>0</v>
      </c>
      <c r="I107" s="9">
        <v>0</v>
      </c>
      <c r="J107" s="9">
        <v>0</v>
      </c>
      <c r="K107" s="9">
        <v>0</v>
      </c>
      <c r="L107" s="9">
        <v>0</v>
      </c>
      <c r="M107" s="9">
        <v>0</v>
      </c>
      <c r="N107" s="9">
        <f t="shared" si="20"/>
        <v>0</v>
      </c>
      <c r="O107" s="54" t="s">
        <v>486</v>
      </c>
      <c r="P107" s="7"/>
      <c r="Q107" s="7"/>
      <c r="R107" s="7"/>
      <c r="S107" s="7"/>
    </row>
    <row r="108" spans="1:19" s="8" customFormat="1" ht="11.8" x14ac:dyDescent="0.2">
      <c r="A108" s="48"/>
      <c r="B108" s="9"/>
      <c r="C108" s="9"/>
      <c r="D108" s="9"/>
      <c r="F108" s="9"/>
      <c r="G108" s="9"/>
      <c r="H108" s="9"/>
      <c r="I108" s="9"/>
      <c r="J108" s="9"/>
      <c r="K108" s="9"/>
      <c r="L108" s="9"/>
      <c r="M108" s="9"/>
      <c r="N108" s="67"/>
      <c r="O108" s="55"/>
      <c r="P108" s="7"/>
      <c r="Q108" s="7"/>
      <c r="R108" s="7"/>
      <c r="S108" s="7"/>
    </row>
    <row r="109" spans="1:19" s="12" customFormat="1" ht="11.8" x14ac:dyDescent="0.2">
      <c r="A109" s="46" t="s">
        <v>110</v>
      </c>
      <c r="B109" s="67">
        <f t="shared" ref="B109:M109" si="21">SUM(B110:B112)</f>
        <v>1731</v>
      </c>
      <c r="C109" s="67">
        <f>SUM(C110:C112)</f>
        <v>624</v>
      </c>
      <c r="D109" s="67">
        <f t="shared" si="21"/>
        <v>1074</v>
      </c>
      <c r="E109" s="67">
        <f t="shared" si="21"/>
        <v>1836</v>
      </c>
      <c r="F109" s="67">
        <f t="shared" si="21"/>
        <v>3611</v>
      </c>
      <c r="G109" s="67">
        <f t="shared" si="21"/>
        <v>2718</v>
      </c>
      <c r="H109" s="67">
        <f t="shared" si="21"/>
        <v>3725</v>
      </c>
      <c r="I109" s="67">
        <f t="shared" si="21"/>
        <v>5642</v>
      </c>
      <c r="J109" s="67">
        <f t="shared" si="21"/>
        <v>3312</v>
      </c>
      <c r="K109" s="67">
        <f t="shared" si="21"/>
        <v>3239</v>
      </c>
      <c r="L109" s="67">
        <f t="shared" si="21"/>
        <v>1785</v>
      </c>
      <c r="M109" s="67">
        <f t="shared" si="21"/>
        <v>1761</v>
      </c>
      <c r="N109" s="67">
        <f>SUM(B109:M109)</f>
        <v>31058</v>
      </c>
      <c r="O109" s="53" t="s">
        <v>263</v>
      </c>
      <c r="P109" s="11"/>
    </row>
    <row r="110" spans="1:19" s="8" customFormat="1" ht="11.8" x14ac:dyDescent="0.2">
      <c r="A110" s="48"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4" t="s">
        <v>264</v>
      </c>
      <c r="P110" s="7"/>
      <c r="Q110" s="7"/>
      <c r="R110" s="7"/>
      <c r="S110" s="7"/>
    </row>
    <row r="111" spans="1:19" s="8" customFormat="1" ht="11.8" x14ac:dyDescent="0.2">
      <c r="A111" s="48"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4" t="s">
        <v>265</v>
      </c>
      <c r="P111" s="7"/>
      <c r="Q111" s="7"/>
      <c r="R111" s="7"/>
      <c r="S111" s="7"/>
    </row>
    <row r="112" spans="1:19" s="8" customFormat="1" ht="11.8" x14ac:dyDescent="0.2">
      <c r="A112" s="48" t="s">
        <v>81</v>
      </c>
      <c r="B112" s="9">
        <v>0</v>
      </c>
      <c r="C112" s="9">
        <v>0</v>
      </c>
      <c r="D112" s="9">
        <v>0</v>
      </c>
      <c r="E112" s="9">
        <v>0</v>
      </c>
      <c r="F112" s="9">
        <v>0</v>
      </c>
      <c r="G112" s="9">
        <v>0</v>
      </c>
      <c r="H112" s="9">
        <v>0</v>
      </c>
      <c r="I112" s="9">
        <v>0</v>
      </c>
      <c r="J112" s="9">
        <v>0</v>
      </c>
      <c r="K112" s="9">
        <v>0</v>
      </c>
      <c r="L112" s="9">
        <v>0</v>
      </c>
      <c r="M112" s="9">
        <v>0</v>
      </c>
      <c r="N112" s="9">
        <f>SUM(B112:M112)</f>
        <v>0</v>
      </c>
      <c r="O112" s="54" t="s">
        <v>266</v>
      </c>
      <c r="P112" s="7"/>
      <c r="Q112" s="7"/>
      <c r="R112" s="7"/>
      <c r="S112" s="7"/>
    </row>
    <row r="113" spans="1:19" s="8" customFormat="1" ht="11.8" x14ac:dyDescent="0.2">
      <c r="A113" s="48"/>
      <c r="B113" s="9"/>
      <c r="C113" s="9"/>
      <c r="D113" s="9"/>
      <c r="F113" s="9"/>
      <c r="G113" s="9"/>
      <c r="H113" s="9"/>
      <c r="I113" s="9"/>
      <c r="J113" s="9"/>
      <c r="K113" s="9"/>
      <c r="L113" s="9"/>
      <c r="M113" s="9"/>
      <c r="N113" s="67"/>
      <c r="O113" s="55"/>
      <c r="P113" s="7"/>
      <c r="Q113" s="7"/>
      <c r="R113" s="7"/>
      <c r="S113" s="7"/>
    </row>
    <row r="114" spans="1:19" s="12" customFormat="1" ht="11.8" x14ac:dyDescent="0.2">
      <c r="A114" s="46" t="s">
        <v>111</v>
      </c>
      <c r="B114" s="67">
        <f t="shared" ref="B114:M114" si="22">SUM(B115:B117)</f>
        <v>66</v>
      </c>
      <c r="C114" s="67">
        <f>SUM(C115:C117)</f>
        <v>28</v>
      </c>
      <c r="D114" s="67">
        <f t="shared" si="22"/>
        <v>97</v>
      </c>
      <c r="E114" s="67">
        <f t="shared" si="22"/>
        <v>172</v>
      </c>
      <c r="F114" s="67">
        <f t="shared" si="22"/>
        <v>2016</v>
      </c>
      <c r="G114" s="67">
        <f t="shared" si="22"/>
        <v>3029</v>
      </c>
      <c r="H114" s="67">
        <f t="shared" si="22"/>
        <v>5398</v>
      </c>
      <c r="I114" s="67">
        <f t="shared" si="22"/>
        <v>7473</v>
      </c>
      <c r="J114" s="67">
        <f t="shared" si="22"/>
        <v>4759</v>
      </c>
      <c r="K114" s="67">
        <f t="shared" si="22"/>
        <v>841</v>
      </c>
      <c r="L114" s="67">
        <f t="shared" si="22"/>
        <v>169</v>
      </c>
      <c r="M114" s="67">
        <f t="shared" si="22"/>
        <v>87</v>
      </c>
      <c r="N114" s="67">
        <f>SUM(B114:M114)</f>
        <v>24135</v>
      </c>
      <c r="O114" s="53" t="s">
        <v>267</v>
      </c>
      <c r="P114" s="11"/>
    </row>
    <row r="115" spans="1:19" s="8" customFormat="1" ht="11.8" x14ac:dyDescent="0.2">
      <c r="A115" s="48"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4" t="s">
        <v>268</v>
      </c>
      <c r="P115" s="7"/>
      <c r="Q115" s="7"/>
      <c r="R115" s="7"/>
      <c r="S115" s="7"/>
    </row>
    <row r="116" spans="1:19" s="8" customFormat="1" ht="11.8" x14ac:dyDescent="0.2">
      <c r="A116" s="48" t="s">
        <v>22</v>
      </c>
      <c r="B116" s="9">
        <v>62</v>
      </c>
      <c r="C116" s="9">
        <v>24</v>
      </c>
      <c r="D116" s="9">
        <v>74</v>
      </c>
      <c r="E116" s="9">
        <v>69</v>
      </c>
      <c r="F116" s="9">
        <v>260</v>
      </c>
      <c r="G116" s="9">
        <v>221</v>
      </c>
      <c r="H116" s="9">
        <v>272</v>
      </c>
      <c r="I116" s="9">
        <v>356</v>
      </c>
      <c r="J116" s="9">
        <v>221</v>
      </c>
      <c r="K116" s="9">
        <v>145</v>
      </c>
      <c r="L116" s="9">
        <v>80</v>
      </c>
      <c r="M116" s="9">
        <v>14</v>
      </c>
      <c r="N116" s="9">
        <f>SUM(B116:M116)</f>
        <v>1798</v>
      </c>
      <c r="O116" s="54" t="s">
        <v>269</v>
      </c>
      <c r="P116" s="7"/>
      <c r="Q116" s="7"/>
      <c r="R116" s="7"/>
      <c r="S116" s="7"/>
    </row>
    <row r="117" spans="1:19" s="8" customFormat="1" ht="11.8" x14ac:dyDescent="0.2">
      <c r="A117" s="48" t="s">
        <v>23</v>
      </c>
      <c r="B117" s="9">
        <v>0</v>
      </c>
      <c r="C117" s="9">
        <v>0</v>
      </c>
      <c r="D117" s="9">
        <v>0</v>
      </c>
      <c r="E117" s="9">
        <v>0</v>
      </c>
      <c r="F117" s="9">
        <v>128</v>
      </c>
      <c r="G117" s="9">
        <v>58</v>
      </c>
      <c r="H117" s="9">
        <v>99</v>
      </c>
      <c r="I117" s="9">
        <v>156</v>
      </c>
      <c r="J117" s="9">
        <v>41</v>
      </c>
      <c r="K117" s="9">
        <v>16</v>
      </c>
      <c r="L117" s="9">
        <v>0</v>
      </c>
      <c r="M117" s="9">
        <v>26</v>
      </c>
      <c r="N117" s="9">
        <f>SUM(B117:M117)</f>
        <v>524</v>
      </c>
      <c r="O117" s="54" t="s">
        <v>270</v>
      </c>
      <c r="P117" s="7"/>
      <c r="Q117" s="7"/>
      <c r="R117" s="7"/>
      <c r="S117" s="7"/>
    </row>
    <row r="118" spans="1:19" s="8" customFormat="1" ht="11.8" x14ac:dyDescent="0.2">
      <c r="A118" s="48"/>
      <c r="B118" s="9"/>
      <c r="C118" s="9"/>
      <c r="D118" s="9"/>
      <c r="F118" s="9"/>
      <c r="G118" s="9"/>
      <c r="H118" s="9"/>
      <c r="I118" s="9"/>
      <c r="J118" s="9"/>
      <c r="K118" s="9"/>
      <c r="L118" s="9"/>
      <c r="M118" s="9"/>
      <c r="N118" s="67"/>
      <c r="O118" s="55"/>
      <c r="P118" s="7"/>
      <c r="Q118" s="7"/>
      <c r="R118" s="7"/>
      <c r="S118" s="7"/>
    </row>
    <row r="119" spans="1:19" s="12" customFormat="1" ht="11.8" x14ac:dyDescent="0.2">
      <c r="A119" s="49" t="s">
        <v>112</v>
      </c>
      <c r="B119" s="67">
        <f t="shared" ref="B119:M119" si="23">SUM(B120:B120)</f>
        <v>0</v>
      </c>
      <c r="C119" s="67">
        <f t="shared" si="23"/>
        <v>0</v>
      </c>
      <c r="D119" s="67">
        <f t="shared" si="23"/>
        <v>0</v>
      </c>
      <c r="E119" s="67">
        <f t="shared" si="23"/>
        <v>0</v>
      </c>
      <c r="F119" s="67">
        <f t="shared" si="23"/>
        <v>0</v>
      </c>
      <c r="G119" s="67">
        <f t="shared" si="23"/>
        <v>0</v>
      </c>
      <c r="H119" s="67">
        <f t="shared" si="23"/>
        <v>0</v>
      </c>
      <c r="I119" s="67">
        <f t="shared" si="23"/>
        <v>0</v>
      </c>
      <c r="J119" s="67">
        <f t="shared" si="23"/>
        <v>0</v>
      </c>
      <c r="K119" s="67">
        <f t="shared" si="23"/>
        <v>0</v>
      </c>
      <c r="L119" s="67">
        <f t="shared" si="23"/>
        <v>0</v>
      </c>
      <c r="M119" s="67">
        <f t="shared" si="23"/>
        <v>0</v>
      </c>
      <c r="N119" s="67">
        <f>SUM(B119:M119)</f>
        <v>0</v>
      </c>
      <c r="O119" s="53" t="s">
        <v>271</v>
      </c>
    </row>
    <row r="120" spans="1:19" s="8" customFormat="1" ht="11.8" x14ac:dyDescent="0.2">
      <c r="A120" s="48" t="s">
        <v>62</v>
      </c>
      <c r="B120" s="9">
        <v>0</v>
      </c>
      <c r="C120" s="9">
        <v>0</v>
      </c>
      <c r="D120" s="9">
        <v>0</v>
      </c>
      <c r="E120" s="9">
        <v>0</v>
      </c>
      <c r="F120" s="9">
        <v>0</v>
      </c>
      <c r="G120" s="9">
        <v>0</v>
      </c>
      <c r="H120" s="9">
        <v>0</v>
      </c>
      <c r="I120" s="9">
        <v>0</v>
      </c>
      <c r="J120" s="9">
        <v>0</v>
      </c>
      <c r="K120" s="9">
        <v>0</v>
      </c>
      <c r="L120" s="9">
        <v>0</v>
      </c>
      <c r="M120" s="9">
        <v>0</v>
      </c>
      <c r="N120" s="9">
        <f>SUM(B120:M120)</f>
        <v>0</v>
      </c>
      <c r="O120" s="54" t="s">
        <v>272</v>
      </c>
      <c r="Q120" s="7"/>
      <c r="R120" s="7"/>
      <c r="S120" s="7"/>
    </row>
    <row r="121" spans="1:19" s="8" customFormat="1" ht="11.8" x14ac:dyDescent="0.2">
      <c r="A121" s="48"/>
      <c r="B121" s="9"/>
      <c r="C121" s="9"/>
      <c r="D121" s="9"/>
      <c r="E121" s="9"/>
      <c r="F121" s="9"/>
      <c r="G121" s="9"/>
      <c r="H121" s="9"/>
      <c r="I121" s="9"/>
      <c r="J121" s="9"/>
      <c r="K121" s="9"/>
      <c r="L121" s="9"/>
      <c r="M121" s="9"/>
      <c r="N121" s="67"/>
      <c r="O121" s="55"/>
      <c r="Q121" s="7"/>
      <c r="R121" s="7"/>
      <c r="S121" s="7"/>
    </row>
    <row r="122" spans="1:19" s="12" customFormat="1" ht="11.8" x14ac:dyDescent="0.2">
      <c r="A122" s="46" t="s">
        <v>113</v>
      </c>
      <c r="B122" s="67">
        <f t="shared" ref="B122:M122" si="24">SUM(B123:B126)</f>
        <v>427</v>
      </c>
      <c r="C122" s="67">
        <f>SUM(C123:C126)</f>
        <v>503</v>
      </c>
      <c r="D122" s="67">
        <f t="shared" si="24"/>
        <v>1145</v>
      </c>
      <c r="E122" s="67">
        <f t="shared" si="24"/>
        <v>3447</v>
      </c>
      <c r="F122" s="67">
        <f t="shared" si="24"/>
        <v>12710</v>
      </c>
      <c r="G122" s="67">
        <f t="shared" si="24"/>
        <v>13436</v>
      </c>
      <c r="H122" s="67">
        <f t="shared" si="24"/>
        <v>24344</v>
      </c>
      <c r="I122" s="67">
        <f t="shared" si="24"/>
        <v>32172</v>
      </c>
      <c r="J122" s="67">
        <f t="shared" si="24"/>
        <v>22763</v>
      </c>
      <c r="K122" s="67">
        <f t="shared" si="24"/>
        <v>8446</v>
      </c>
      <c r="L122" s="67">
        <f t="shared" si="24"/>
        <v>3904</v>
      </c>
      <c r="M122" s="67">
        <f t="shared" si="24"/>
        <v>346</v>
      </c>
      <c r="N122" s="67">
        <f>SUM(B122:M122)</f>
        <v>123643</v>
      </c>
      <c r="O122" s="53" t="s">
        <v>273</v>
      </c>
    </row>
    <row r="123" spans="1:19" s="8" customFormat="1" ht="11.8" x14ac:dyDescent="0.2">
      <c r="A123" s="47"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4" t="s">
        <v>274</v>
      </c>
      <c r="Q123" s="7"/>
      <c r="R123" s="7"/>
      <c r="S123" s="7"/>
    </row>
    <row r="124" spans="1:19" s="8" customFormat="1" ht="11.8" x14ac:dyDescent="0.2">
      <c r="A124" s="48"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4" t="s">
        <v>275</v>
      </c>
      <c r="Q124" s="7"/>
      <c r="R124" s="7"/>
      <c r="S124" s="7"/>
    </row>
    <row r="125" spans="1:19" s="8" customFormat="1" ht="11.8" x14ac:dyDescent="0.2">
      <c r="A125" s="48"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4" t="s">
        <v>363</v>
      </c>
      <c r="Q125" s="7"/>
      <c r="R125" s="7"/>
      <c r="S125" s="7"/>
    </row>
    <row r="126" spans="1:19" s="8" customFormat="1" ht="11.8" x14ac:dyDescent="0.2">
      <c r="A126" s="48"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4" t="s">
        <v>836</v>
      </c>
      <c r="P126" s="7"/>
      <c r="Q126" s="7"/>
      <c r="R126" s="7"/>
      <c r="S126" s="7"/>
    </row>
    <row r="127" spans="1:19" s="8" customFormat="1" ht="11.8" x14ac:dyDescent="0.2">
      <c r="A127" s="48"/>
      <c r="B127" s="9"/>
      <c r="C127" s="9"/>
      <c r="D127" s="9"/>
      <c r="F127" s="9"/>
      <c r="G127" s="9"/>
      <c r="H127" s="9"/>
      <c r="I127" s="9"/>
      <c r="J127" s="9"/>
      <c r="K127" s="9"/>
      <c r="L127" s="9"/>
      <c r="M127" s="9"/>
      <c r="N127" s="67"/>
      <c r="O127" s="55"/>
      <c r="Q127" s="7"/>
      <c r="R127" s="7"/>
      <c r="S127" s="7"/>
    </row>
    <row r="128" spans="1:19" s="12" customFormat="1" ht="11.8" x14ac:dyDescent="0.2">
      <c r="A128" s="46" t="s">
        <v>114</v>
      </c>
      <c r="B128" s="67">
        <f>SUM(B129:B130)</f>
        <v>0</v>
      </c>
      <c r="C128" s="67">
        <f t="shared" ref="C128:M128" si="25">SUM(C129:C130)</f>
        <v>0</v>
      </c>
      <c r="D128" s="67">
        <f t="shared" si="25"/>
        <v>0</v>
      </c>
      <c r="E128" s="67">
        <f t="shared" si="25"/>
        <v>152</v>
      </c>
      <c r="F128" s="67">
        <f t="shared" si="25"/>
        <v>1369</v>
      </c>
      <c r="G128" s="67">
        <f t="shared" si="25"/>
        <v>1663</v>
      </c>
      <c r="H128" s="67">
        <f t="shared" si="25"/>
        <v>3224</v>
      </c>
      <c r="I128" s="67">
        <f t="shared" si="25"/>
        <v>2791</v>
      </c>
      <c r="J128" s="67">
        <f t="shared" si="25"/>
        <v>3416</v>
      </c>
      <c r="K128" s="67">
        <f t="shared" si="25"/>
        <v>1209</v>
      </c>
      <c r="L128" s="67">
        <f t="shared" si="25"/>
        <v>162</v>
      </c>
      <c r="M128" s="67">
        <f t="shared" si="25"/>
        <v>0</v>
      </c>
      <c r="N128" s="67">
        <f>SUM(B128:M128)</f>
        <v>13986</v>
      </c>
      <c r="O128" s="53" t="s">
        <v>276</v>
      </c>
    </row>
    <row r="129" spans="1:19" s="8" customFormat="1" ht="11.8" x14ac:dyDescent="0.2">
      <c r="A129" s="48"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4" t="s">
        <v>277</v>
      </c>
      <c r="Q129" s="7"/>
      <c r="R129" s="7"/>
      <c r="S129" s="7"/>
    </row>
    <row r="130" spans="1:19" s="8" customFormat="1" ht="11.8" x14ac:dyDescent="0.2">
      <c r="A130" s="48" t="s">
        <v>838</v>
      </c>
      <c r="B130" s="9">
        <v>0</v>
      </c>
      <c r="C130" s="9">
        <v>0</v>
      </c>
      <c r="D130" s="9">
        <v>0</v>
      </c>
      <c r="E130" s="9">
        <v>0</v>
      </c>
      <c r="F130" s="9">
        <v>0</v>
      </c>
      <c r="G130" s="9">
        <v>0</v>
      </c>
      <c r="H130" s="9">
        <v>0</v>
      </c>
      <c r="I130" s="9">
        <v>0</v>
      </c>
      <c r="J130" s="9">
        <v>0</v>
      </c>
      <c r="K130" s="9">
        <v>0</v>
      </c>
      <c r="L130" s="9">
        <v>0</v>
      </c>
      <c r="M130" s="9">
        <v>0</v>
      </c>
      <c r="N130" s="9">
        <f>SUM(B130:M130)</f>
        <v>0</v>
      </c>
      <c r="O130" s="54" t="s">
        <v>837</v>
      </c>
      <c r="Q130" s="7"/>
      <c r="R130" s="7"/>
      <c r="S130" s="7"/>
    </row>
    <row r="131" spans="1:19" s="8" customFormat="1" ht="11.8" x14ac:dyDescent="0.2">
      <c r="A131" s="48"/>
      <c r="B131" s="9"/>
      <c r="C131" s="9"/>
      <c r="D131" s="9"/>
      <c r="E131" s="9"/>
      <c r="F131" s="9"/>
      <c r="G131" s="9"/>
      <c r="H131" s="9"/>
      <c r="I131" s="9"/>
      <c r="J131" s="9"/>
      <c r="K131" s="9"/>
      <c r="L131" s="9"/>
      <c r="M131" s="9"/>
      <c r="N131" s="9"/>
      <c r="O131" s="54"/>
      <c r="Q131" s="7"/>
      <c r="R131" s="7"/>
      <c r="S131" s="7"/>
    </row>
    <row r="132" spans="1:19" s="12" customFormat="1" ht="11.8" x14ac:dyDescent="0.2">
      <c r="A132" s="49" t="s">
        <v>422</v>
      </c>
      <c r="B132" s="67">
        <f t="shared" ref="B132:M132" si="26">SUM(B133:B133)</f>
        <v>0</v>
      </c>
      <c r="C132" s="67">
        <f t="shared" si="26"/>
        <v>0</v>
      </c>
      <c r="D132" s="67">
        <f t="shared" si="26"/>
        <v>0</v>
      </c>
      <c r="E132" s="67">
        <f t="shared" si="26"/>
        <v>0</v>
      </c>
      <c r="F132" s="67">
        <f t="shared" si="26"/>
        <v>0</v>
      </c>
      <c r="G132" s="67">
        <f t="shared" si="26"/>
        <v>0</v>
      </c>
      <c r="H132" s="67">
        <f t="shared" si="26"/>
        <v>0</v>
      </c>
      <c r="I132" s="67">
        <f t="shared" si="26"/>
        <v>0</v>
      </c>
      <c r="J132" s="67">
        <f t="shared" si="26"/>
        <v>0</v>
      </c>
      <c r="K132" s="67">
        <f t="shared" si="26"/>
        <v>0</v>
      </c>
      <c r="L132" s="67">
        <f t="shared" si="26"/>
        <v>0</v>
      </c>
      <c r="M132" s="67">
        <f t="shared" si="26"/>
        <v>0</v>
      </c>
      <c r="N132" s="67">
        <f>SUM(B132:M132)</f>
        <v>0</v>
      </c>
      <c r="O132" s="53" t="s">
        <v>497</v>
      </c>
      <c r="Q132" s="11"/>
      <c r="R132" s="11"/>
      <c r="S132" s="11"/>
    </row>
    <row r="133" spans="1:19" s="8" customFormat="1" ht="11.8" x14ac:dyDescent="0.2">
      <c r="A133" s="48" t="s">
        <v>423</v>
      </c>
      <c r="B133" s="9">
        <v>0</v>
      </c>
      <c r="C133" s="9">
        <v>0</v>
      </c>
      <c r="D133" s="9">
        <v>0</v>
      </c>
      <c r="E133" s="9">
        <v>0</v>
      </c>
      <c r="F133" s="9">
        <v>0</v>
      </c>
      <c r="G133" s="9">
        <v>0</v>
      </c>
      <c r="H133" s="9">
        <v>0</v>
      </c>
      <c r="I133" s="9">
        <v>0</v>
      </c>
      <c r="J133" s="9">
        <v>0</v>
      </c>
      <c r="K133" s="9">
        <v>0</v>
      </c>
      <c r="L133" s="9">
        <v>0</v>
      </c>
      <c r="M133" s="9">
        <v>0</v>
      </c>
      <c r="N133" s="9">
        <f>SUM(B133:M133)</f>
        <v>0</v>
      </c>
      <c r="O133" s="54" t="s">
        <v>498</v>
      </c>
      <c r="Q133" s="7"/>
      <c r="R133" s="7"/>
      <c r="S133" s="7"/>
    </row>
    <row r="134" spans="1:19" s="8" customFormat="1" ht="11.8" x14ac:dyDescent="0.2">
      <c r="A134" s="48"/>
      <c r="B134" s="9"/>
      <c r="C134" s="9"/>
      <c r="D134" s="9"/>
      <c r="E134" s="9"/>
      <c r="F134" s="9"/>
      <c r="G134" s="9"/>
      <c r="H134" s="9"/>
      <c r="I134" s="9"/>
      <c r="J134" s="9"/>
      <c r="K134" s="9"/>
      <c r="L134" s="9"/>
      <c r="M134" s="9"/>
      <c r="N134" s="9"/>
      <c r="O134" s="54"/>
      <c r="Q134" s="7"/>
      <c r="R134" s="7"/>
      <c r="S134" s="7"/>
    </row>
    <row r="135" spans="1:19" s="12" customFormat="1" ht="11.8" x14ac:dyDescent="0.2">
      <c r="A135" s="49" t="s">
        <v>424</v>
      </c>
      <c r="B135" s="67">
        <f t="shared" ref="B135:M135" si="27">SUM(B136:B136)</f>
        <v>0</v>
      </c>
      <c r="C135" s="67">
        <f t="shared" si="27"/>
        <v>0</v>
      </c>
      <c r="D135" s="67">
        <f t="shared" si="27"/>
        <v>0</v>
      </c>
      <c r="E135" s="67">
        <f t="shared" si="27"/>
        <v>0</v>
      </c>
      <c r="F135" s="67">
        <f t="shared" si="27"/>
        <v>0</v>
      </c>
      <c r="G135" s="67">
        <f t="shared" si="27"/>
        <v>0</v>
      </c>
      <c r="H135" s="67">
        <f t="shared" si="27"/>
        <v>0</v>
      </c>
      <c r="I135" s="67">
        <f t="shared" si="27"/>
        <v>0</v>
      </c>
      <c r="J135" s="67">
        <f t="shared" si="27"/>
        <v>0</v>
      </c>
      <c r="K135" s="67">
        <f t="shared" si="27"/>
        <v>0</v>
      </c>
      <c r="L135" s="67">
        <f t="shared" si="27"/>
        <v>0</v>
      </c>
      <c r="M135" s="67">
        <f t="shared" si="27"/>
        <v>0</v>
      </c>
      <c r="N135" s="67">
        <f>SUM(B135:M135)</f>
        <v>0</v>
      </c>
      <c r="O135" s="53" t="s">
        <v>499</v>
      </c>
      <c r="Q135" s="11"/>
      <c r="R135" s="11"/>
      <c r="S135" s="11"/>
    </row>
    <row r="136" spans="1:19" s="8" customFormat="1" ht="11.8" x14ac:dyDescent="0.2">
      <c r="A136" s="48" t="s">
        <v>840</v>
      </c>
      <c r="B136" s="9">
        <v>0</v>
      </c>
      <c r="C136" s="9">
        <v>0</v>
      </c>
      <c r="D136" s="9">
        <v>0</v>
      </c>
      <c r="E136" s="9">
        <v>0</v>
      </c>
      <c r="F136" s="9">
        <v>0</v>
      </c>
      <c r="G136" s="9">
        <v>0</v>
      </c>
      <c r="H136" s="9">
        <v>0</v>
      </c>
      <c r="I136" s="9">
        <v>0</v>
      </c>
      <c r="J136" s="9">
        <v>0</v>
      </c>
      <c r="K136" s="9">
        <v>0</v>
      </c>
      <c r="L136" s="9">
        <v>0</v>
      </c>
      <c r="M136" s="9">
        <v>0</v>
      </c>
      <c r="N136" s="9">
        <f>SUM(B136:M136)</f>
        <v>0</v>
      </c>
      <c r="O136" s="54" t="s">
        <v>839</v>
      </c>
      <c r="Q136" s="7"/>
      <c r="R136" s="7"/>
      <c r="S136" s="7"/>
    </row>
    <row r="137" spans="1:19" s="8" customFormat="1" ht="11.8" x14ac:dyDescent="0.2">
      <c r="A137" s="48"/>
      <c r="B137" s="9"/>
      <c r="C137" s="9"/>
      <c r="D137" s="9"/>
      <c r="E137" s="9"/>
      <c r="F137" s="9"/>
      <c r="G137" s="9"/>
      <c r="H137" s="9"/>
      <c r="I137" s="9"/>
      <c r="J137" s="9"/>
      <c r="K137" s="9"/>
      <c r="L137" s="9"/>
      <c r="M137" s="9"/>
      <c r="N137" s="67"/>
      <c r="O137" s="54"/>
      <c r="Q137" s="7"/>
      <c r="R137" s="7"/>
      <c r="S137" s="7"/>
    </row>
    <row r="138" spans="1:19" s="12" customFormat="1" ht="11.8" x14ac:dyDescent="0.2">
      <c r="A138" s="46" t="s">
        <v>115</v>
      </c>
      <c r="B138" s="67">
        <f>SUM(B139:B140)</f>
        <v>0</v>
      </c>
      <c r="C138" s="67">
        <f t="shared" ref="C138:L138" si="28">SUM(C139:C140)</f>
        <v>46</v>
      </c>
      <c r="D138" s="67">
        <f t="shared" si="28"/>
        <v>53</v>
      </c>
      <c r="E138" s="67">
        <f t="shared" si="28"/>
        <v>75</v>
      </c>
      <c r="F138" s="67">
        <f t="shared" si="28"/>
        <v>375</v>
      </c>
      <c r="G138" s="67">
        <f t="shared" si="28"/>
        <v>557</v>
      </c>
      <c r="H138" s="67">
        <f t="shared" si="28"/>
        <v>262</v>
      </c>
      <c r="I138" s="67">
        <f t="shared" si="28"/>
        <v>347</v>
      </c>
      <c r="J138" s="67">
        <f t="shared" si="28"/>
        <v>302</v>
      </c>
      <c r="K138" s="67">
        <f t="shared" si="28"/>
        <v>230</v>
      </c>
      <c r="L138" s="67">
        <f t="shared" si="28"/>
        <v>152</v>
      </c>
      <c r="M138" s="67">
        <f>SUM(M139:M140)</f>
        <v>58</v>
      </c>
      <c r="N138" s="67">
        <f>SUM(B138:M138)</f>
        <v>2457</v>
      </c>
      <c r="O138" s="53" t="s">
        <v>278</v>
      </c>
    </row>
    <row r="139" spans="1:19" s="8" customFormat="1" ht="11.8" x14ac:dyDescent="0.2">
      <c r="A139" s="48" t="s">
        <v>87</v>
      </c>
      <c r="B139" s="9">
        <v>0</v>
      </c>
      <c r="C139" s="9">
        <v>46</v>
      </c>
      <c r="D139" s="9">
        <v>53</v>
      </c>
      <c r="E139" s="9">
        <v>75</v>
      </c>
      <c r="F139" s="9">
        <v>375</v>
      </c>
      <c r="G139" s="9">
        <v>557</v>
      </c>
      <c r="H139" s="9">
        <v>262</v>
      </c>
      <c r="I139" s="9">
        <v>347</v>
      </c>
      <c r="J139" s="9">
        <v>302</v>
      </c>
      <c r="K139" s="9">
        <v>230</v>
      </c>
      <c r="L139" s="9">
        <v>152</v>
      </c>
      <c r="M139" s="9">
        <v>58</v>
      </c>
      <c r="N139" s="9">
        <f>SUM(B139:M139)</f>
        <v>2457</v>
      </c>
      <c r="O139" s="54" t="s">
        <v>279</v>
      </c>
      <c r="Q139" s="7"/>
      <c r="R139" s="7"/>
      <c r="S139" s="7"/>
    </row>
    <row r="140" spans="1:19" s="8" customFormat="1" ht="11.8" x14ac:dyDescent="0.2">
      <c r="A140" s="48" t="s">
        <v>426</v>
      </c>
      <c r="B140" s="9">
        <v>0</v>
      </c>
      <c r="C140" s="9">
        <v>0</v>
      </c>
      <c r="D140" s="9">
        <v>0</v>
      </c>
      <c r="E140" s="9">
        <v>0</v>
      </c>
      <c r="F140" s="9">
        <v>0</v>
      </c>
      <c r="G140" s="9">
        <v>0</v>
      </c>
      <c r="H140" s="9">
        <v>0</v>
      </c>
      <c r="I140" s="9">
        <v>0</v>
      </c>
      <c r="J140" s="9">
        <v>0</v>
      </c>
      <c r="K140" s="9">
        <v>0</v>
      </c>
      <c r="L140" s="9">
        <v>0</v>
      </c>
      <c r="M140" s="9">
        <v>0</v>
      </c>
      <c r="N140" s="9">
        <v>0</v>
      </c>
      <c r="O140" s="54" t="s">
        <v>503</v>
      </c>
      <c r="Q140" s="7"/>
      <c r="R140" s="7"/>
      <c r="S140" s="7"/>
    </row>
    <row r="141" spans="1:19" s="8" customFormat="1" ht="11.8" x14ac:dyDescent="0.2">
      <c r="A141" s="48"/>
      <c r="G141" s="9"/>
      <c r="H141" s="9"/>
      <c r="I141" s="9"/>
      <c r="J141" s="9"/>
      <c r="K141" s="9"/>
      <c r="L141" s="9"/>
      <c r="M141" s="9"/>
      <c r="N141" s="67"/>
      <c r="O141" s="55"/>
      <c r="Q141" s="7"/>
      <c r="R141" s="7"/>
      <c r="S141" s="7"/>
    </row>
    <row r="142" spans="1:19" s="12" customFormat="1" ht="11.8" x14ac:dyDescent="0.2">
      <c r="A142" s="46" t="s">
        <v>116</v>
      </c>
      <c r="B142" s="67">
        <f>SUM(B143:B158)</f>
        <v>1100</v>
      </c>
      <c r="C142" s="67">
        <f t="shared" ref="C142:M142" si="29">SUM(C143:C158)</f>
        <v>771</v>
      </c>
      <c r="D142" s="67">
        <f t="shared" si="29"/>
        <v>1931</v>
      </c>
      <c r="E142" s="67">
        <f t="shared" si="29"/>
        <v>7860</v>
      </c>
      <c r="F142" s="67">
        <f t="shared" si="29"/>
        <v>36430</v>
      </c>
      <c r="G142" s="67">
        <f t="shared" si="29"/>
        <v>41544</v>
      </c>
      <c r="H142" s="67">
        <f t="shared" si="29"/>
        <v>46071</v>
      </c>
      <c r="I142" s="67">
        <f t="shared" si="29"/>
        <v>47622</v>
      </c>
      <c r="J142" s="67">
        <f t="shared" si="29"/>
        <v>49009</v>
      </c>
      <c r="K142" s="67">
        <f t="shared" si="29"/>
        <v>25441</v>
      </c>
      <c r="L142" s="67">
        <f t="shared" si="29"/>
        <v>3244</v>
      </c>
      <c r="M142" s="67">
        <f t="shared" si="29"/>
        <v>979</v>
      </c>
      <c r="N142" s="67">
        <f t="shared" ref="N142:N158" si="30">SUM(B142:M142)</f>
        <v>262002</v>
      </c>
      <c r="O142" s="53" t="s">
        <v>280</v>
      </c>
    </row>
    <row r="143" spans="1:19" s="12" customFormat="1" ht="11.8" x14ac:dyDescent="0.2">
      <c r="A143" s="47" t="s">
        <v>427</v>
      </c>
      <c r="B143" s="9">
        <v>0</v>
      </c>
      <c r="C143" s="9">
        <v>0</v>
      </c>
      <c r="D143" s="9">
        <v>0</v>
      </c>
      <c r="E143" s="9">
        <v>0</v>
      </c>
      <c r="F143" s="9">
        <v>0</v>
      </c>
      <c r="G143" s="9">
        <v>0</v>
      </c>
      <c r="H143" s="9">
        <v>0</v>
      </c>
      <c r="I143" s="9">
        <v>0</v>
      </c>
      <c r="J143" s="9">
        <v>0</v>
      </c>
      <c r="K143" s="9">
        <v>0</v>
      </c>
      <c r="L143" s="9">
        <v>0</v>
      </c>
      <c r="M143" s="9">
        <v>0</v>
      </c>
      <c r="N143" s="9">
        <f t="shared" si="30"/>
        <v>0</v>
      </c>
      <c r="O143" s="54" t="s">
        <v>504</v>
      </c>
      <c r="P143" s="7"/>
    </row>
    <row r="144" spans="1:19" s="8" customFormat="1" ht="11.8" x14ac:dyDescent="0.2">
      <c r="A144" s="48" t="s">
        <v>28</v>
      </c>
      <c r="B144" s="9">
        <v>0</v>
      </c>
      <c r="C144" s="9">
        <v>0</v>
      </c>
      <c r="D144" s="9">
        <v>0</v>
      </c>
      <c r="E144" s="9">
        <v>0</v>
      </c>
      <c r="F144" s="9">
        <v>930</v>
      </c>
      <c r="G144" s="9">
        <v>840</v>
      </c>
      <c r="H144" s="9">
        <v>2006</v>
      </c>
      <c r="I144" s="9">
        <v>2257</v>
      </c>
      <c r="J144" s="9">
        <v>1265</v>
      </c>
      <c r="K144" s="9">
        <v>304</v>
      </c>
      <c r="L144" s="9">
        <v>0</v>
      </c>
      <c r="M144" s="9">
        <v>40</v>
      </c>
      <c r="N144" s="9">
        <f t="shared" si="30"/>
        <v>7642</v>
      </c>
      <c r="O144" s="54" t="s">
        <v>281</v>
      </c>
      <c r="P144" s="7"/>
      <c r="Q144" s="7"/>
      <c r="R144" s="7"/>
      <c r="S144" s="7"/>
    </row>
    <row r="145" spans="1:19" s="8" customFormat="1" ht="11.8" x14ac:dyDescent="0.2">
      <c r="A145" s="48" t="s">
        <v>428</v>
      </c>
      <c r="B145" s="9">
        <v>0</v>
      </c>
      <c r="C145" s="9">
        <v>0</v>
      </c>
      <c r="D145" s="9">
        <v>0</v>
      </c>
      <c r="E145" s="9">
        <v>0</v>
      </c>
      <c r="F145" s="9">
        <v>0</v>
      </c>
      <c r="G145" s="9">
        <v>0</v>
      </c>
      <c r="H145" s="9">
        <v>0</v>
      </c>
      <c r="I145" s="9">
        <v>0</v>
      </c>
      <c r="J145" s="9">
        <v>0</v>
      </c>
      <c r="K145" s="9">
        <v>0</v>
      </c>
      <c r="L145" s="9">
        <v>0</v>
      </c>
      <c r="M145" s="9">
        <v>0</v>
      </c>
      <c r="N145" s="9">
        <f t="shared" si="30"/>
        <v>0</v>
      </c>
      <c r="O145" s="54" t="s">
        <v>505</v>
      </c>
      <c r="P145" s="7"/>
      <c r="Q145" s="7"/>
      <c r="R145" s="7"/>
      <c r="S145" s="7"/>
    </row>
    <row r="146" spans="1:19" s="8" customFormat="1" ht="11.8" x14ac:dyDescent="0.2">
      <c r="A146" s="48"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4" t="s">
        <v>506</v>
      </c>
      <c r="P146" s="7"/>
      <c r="Q146" s="7"/>
      <c r="R146" s="7"/>
      <c r="S146" s="7"/>
    </row>
    <row r="147" spans="1:19" s="8" customFormat="1" ht="11.8" x14ac:dyDescent="0.2">
      <c r="A147" s="48"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4" t="s">
        <v>507</v>
      </c>
      <c r="P147" s="7"/>
      <c r="Q147" s="7"/>
      <c r="R147" s="7"/>
      <c r="S147" s="7"/>
    </row>
    <row r="148" spans="1:19" s="8" customFormat="1" ht="11.8" x14ac:dyDescent="0.2">
      <c r="A148" s="48" t="s">
        <v>69</v>
      </c>
      <c r="B148" s="9">
        <v>0</v>
      </c>
      <c r="C148" s="9">
        <v>0</v>
      </c>
      <c r="D148" s="9">
        <v>0</v>
      </c>
      <c r="E148" s="9">
        <v>0</v>
      </c>
      <c r="F148" s="9">
        <v>92</v>
      </c>
      <c r="G148" s="9">
        <v>166</v>
      </c>
      <c r="H148" s="9">
        <v>419</v>
      </c>
      <c r="I148" s="9">
        <v>484</v>
      </c>
      <c r="J148" s="9">
        <v>255</v>
      </c>
      <c r="K148" s="9">
        <v>0</v>
      </c>
      <c r="L148" s="9">
        <v>0</v>
      </c>
      <c r="M148" s="9">
        <v>0</v>
      </c>
      <c r="N148" s="9">
        <f t="shared" si="30"/>
        <v>1416</v>
      </c>
      <c r="O148" s="54" t="s">
        <v>284</v>
      </c>
      <c r="P148" s="7"/>
      <c r="Q148" s="7"/>
      <c r="R148" s="7"/>
      <c r="S148" s="7"/>
    </row>
    <row r="149" spans="1:19" s="8" customFormat="1" ht="11.8" x14ac:dyDescent="0.2">
      <c r="A149" s="48" t="s">
        <v>385</v>
      </c>
      <c r="B149" s="9">
        <v>0</v>
      </c>
      <c r="C149" s="9">
        <v>0</v>
      </c>
      <c r="D149" s="9">
        <v>145</v>
      </c>
      <c r="E149" s="9">
        <v>201</v>
      </c>
      <c r="F149" s="9">
        <v>375</v>
      </c>
      <c r="G149" s="9">
        <v>781</v>
      </c>
      <c r="H149" s="9">
        <v>731</v>
      </c>
      <c r="I149" s="9">
        <v>1104</v>
      </c>
      <c r="J149" s="9">
        <v>809</v>
      </c>
      <c r="K149" s="9">
        <v>305</v>
      </c>
      <c r="L149" s="9">
        <v>0</v>
      </c>
      <c r="M149" s="9">
        <v>0</v>
      </c>
      <c r="N149" s="9">
        <f t="shared" si="30"/>
        <v>4451</v>
      </c>
      <c r="O149" s="54" t="s">
        <v>508</v>
      </c>
      <c r="P149" s="7"/>
      <c r="Q149" s="7"/>
      <c r="R149" s="7"/>
      <c r="S149" s="7"/>
    </row>
    <row r="150" spans="1:19" s="8" customFormat="1" ht="11.8" x14ac:dyDescent="0.2">
      <c r="A150" s="48" t="s">
        <v>429</v>
      </c>
      <c r="B150" s="9">
        <v>0</v>
      </c>
      <c r="C150" s="9">
        <v>0</v>
      </c>
      <c r="D150" s="9">
        <v>0</v>
      </c>
      <c r="E150" s="9">
        <v>0</v>
      </c>
      <c r="F150" s="9">
        <v>0</v>
      </c>
      <c r="G150" s="9">
        <v>0</v>
      </c>
      <c r="H150" s="9">
        <v>0</v>
      </c>
      <c r="I150" s="9">
        <v>0</v>
      </c>
      <c r="J150" s="9">
        <v>0</v>
      </c>
      <c r="K150" s="9">
        <v>0</v>
      </c>
      <c r="L150" s="9">
        <v>0</v>
      </c>
      <c r="M150" s="9">
        <v>0</v>
      </c>
      <c r="N150" s="9">
        <f t="shared" si="30"/>
        <v>0</v>
      </c>
      <c r="O150" s="54" t="s">
        <v>509</v>
      </c>
      <c r="P150" s="7"/>
      <c r="Q150" s="7"/>
      <c r="R150" s="7"/>
      <c r="S150" s="7"/>
    </row>
    <row r="151" spans="1:19" s="8" customFormat="1" ht="11.8" x14ac:dyDescent="0.2">
      <c r="A151" s="48"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4" t="s">
        <v>285</v>
      </c>
      <c r="P151" s="7"/>
      <c r="Q151" s="7"/>
      <c r="R151" s="7"/>
      <c r="S151" s="7"/>
    </row>
    <row r="152" spans="1:19" s="8" customFormat="1" ht="11.8" x14ac:dyDescent="0.2">
      <c r="A152" s="48" t="s">
        <v>25</v>
      </c>
      <c r="B152" s="9">
        <v>0</v>
      </c>
      <c r="C152" s="9">
        <v>0</v>
      </c>
      <c r="D152" s="9">
        <v>0</v>
      </c>
      <c r="E152" s="9">
        <v>595</v>
      </c>
      <c r="F152" s="9">
        <v>1967</v>
      </c>
      <c r="G152" s="9">
        <v>890</v>
      </c>
      <c r="H152" s="9">
        <v>930</v>
      </c>
      <c r="I152" s="9">
        <v>1010</v>
      </c>
      <c r="J152" s="9">
        <v>1572</v>
      </c>
      <c r="K152" s="9">
        <v>1282</v>
      </c>
      <c r="L152" s="9">
        <v>0</v>
      </c>
      <c r="M152" s="9">
        <v>0</v>
      </c>
      <c r="N152" s="9">
        <f t="shared" si="30"/>
        <v>8246</v>
      </c>
      <c r="O152" s="54" t="s">
        <v>286</v>
      </c>
      <c r="P152" s="7"/>
      <c r="Q152" s="7"/>
      <c r="R152" s="7"/>
      <c r="S152" s="7"/>
    </row>
    <row r="153" spans="1:19" s="8" customFormat="1" ht="11.8" x14ac:dyDescent="0.2">
      <c r="A153" s="48"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4" t="s">
        <v>287</v>
      </c>
      <c r="P153" s="7"/>
      <c r="Q153" s="7"/>
      <c r="R153" s="7"/>
      <c r="S153" s="7"/>
    </row>
    <row r="154" spans="1:19" s="8" customFormat="1" ht="11.8" x14ac:dyDescent="0.2">
      <c r="A154" s="48"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4" t="s">
        <v>288</v>
      </c>
      <c r="P154" s="7"/>
      <c r="Q154" s="7"/>
      <c r="R154" s="7"/>
      <c r="S154" s="7"/>
    </row>
    <row r="155" spans="1:19" s="8" customFormat="1" ht="11.8" x14ac:dyDescent="0.2">
      <c r="A155" s="48" t="s">
        <v>430</v>
      </c>
      <c r="B155" s="9">
        <v>0</v>
      </c>
      <c r="C155" s="9">
        <v>0</v>
      </c>
      <c r="D155" s="9">
        <v>0</v>
      </c>
      <c r="E155" s="9">
        <v>0</v>
      </c>
      <c r="F155" s="9">
        <v>0</v>
      </c>
      <c r="G155" s="9">
        <v>0</v>
      </c>
      <c r="H155" s="9">
        <v>0</v>
      </c>
      <c r="I155" s="9">
        <v>0</v>
      </c>
      <c r="J155" s="9">
        <v>0</v>
      </c>
      <c r="K155" s="9">
        <v>0</v>
      </c>
      <c r="L155" s="9">
        <v>0</v>
      </c>
      <c r="M155" s="9">
        <v>0</v>
      </c>
      <c r="N155" s="9">
        <f t="shared" si="30"/>
        <v>0</v>
      </c>
      <c r="O155" s="54" t="s">
        <v>510</v>
      </c>
      <c r="P155" s="7"/>
      <c r="Q155" s="7"/>
      <c r="R155" s="7"/>
      <c r="S155" s="7"/>
    </row>
    <row r="156" spans="1:19" s="8" customFormat="1" ht="11.8" x14ac:dyDescent="0.2">
      <c r="A156" s="48" t="s">
        <v>431</v>
      </c>
      <c r="B156" s="9">
        <v>0</v>
      </c>
      <c r="C156" s="9">
        <v>0</v>
      </c>
      <c r="D156" s="9">
        <v>0</v>
      </c>
      <c r="E156" s="9">
        <v>0</v>
      </c>
      <c r="F156" s="9">
        <v>0</v>
      </c>
      <c r="G156" s="9">
        <v>0</v>
      </c>
      <c r="H156" s="9">
        <v>0</v>
      </c>
      <c r="I156" s="9">
        <v>0</v>
      </c>
      <c r="J156" s="9">
        <v>0</v>
      </c>
      <c r="K156" s="9">
        <v>0</v>
      </c>
      <c r="L156" s="9">
        <v>0</v>
      </c>
      <c r="M156" s="9">
        <v>0</v>
      </c>
      <c r="N156" s="9">
        <f t="shared" si="30"/>
        <v>0</v>
      </c>
      <c r="O156" s="54" t="s">
        <v>842</v>
      </c>
      <c r="P156" s="7"/>
      <c r="Q156" s="7"/>
      <c r="R156" s="7"/>
      <c r="S156" s="7"/>
    </row>
    <row r="157" spans="1:19" s="8" customFormat="1" ht="11.8" x14ac:dyDescent="0.2">
      <c r="A157" s="48" t="s">
        <v>191</v>
      </c>
      <c r="B157" s="9">
        <v>0</v>
      </c>
      <c r="C157" s="9">
        <v>0</v>
      </c>
      <c r="D157" s="9">
        <v>0</v>
      </c>
      <c r="E157" s="9">
        <v>0</v>
      </c>
      <c r="F157" s="9">
        <v>0</v>
      </c>
      <c r="G157" s="9">
        <v>0</v>
      </c>
      <c r="H157" s="9">
        <v>0</v>
      </c>
      <c r="I157" s="9">
        <v>0</v>
      </c>
      <c r="J157" s="9">
        <v>0</v>
      </c>
      <c r="K157" s="9">
        <v>0</v>
      </c>
      <c r="L157" s="9">
        <v>0</v>
      </c>
      <c r="M157" s="9">
        <v>0</v>
      </c>
      <c r="N157" s="9">
        <f t="shared" si="30"/>
        <v>0</v>
      </c>
      <c r="O157" s="54" t="s">
        <v>511</v>
      </c>
      <c r="P157" s="7"/>
      <c r="Q157" s="7"/>
      <c r="R157" s="7"/>
      <c r="S157" s="7"/>
    </row>
    <row r="158" spans="1:19" s="8" customFormat="1" ht="11.8" x14ac:dyDescent="0.2">
      <c r="A158" s="48" t="s">
        <v>27</v>
      </c>
      <c r="B158" s="9">
        <v>0</v>
      </c>
      <c r="C158" s="9">
        <v>0</v>
      </c>
      <c r="D158" s="9">
        <v>55</v>
      </c>
      <c r="E158" s="9">
        <v>135</v>
      </c>
      <c r="F158" s="9">
        <v>227</v>
      </c>
      <c r="G158" s="9">
        <v>359</v>
      </c>
      <c r="H158" s="9">
        <v>522</v>
      </c>
      <c r="I158" s="9">
        <v>592</v>
      </c>
      <c r="J158" s="9">
        <v>442</v>
      </c>
      <c r="K158" s="9">
        <v>157</v>
      </c>
      <c r="L158" s="9">
        <v>35</v>
      </c>
      <c r="M158" s="9">
        <v>19</v>
      </c>
      <c r="N158" s="9">
        <f t="shared" si="30"/>
        <v>2543</v>
      </c>
      <c r="O158" s="54" t="s">
        <v>289</v>
      </c>
      <c r="P158" s="7"/>
      <c r="Q158" s="7"/>
      <c r="R158" s="7"/>
      <c r="S158" s="7"/>
    </row>
    <row r="159" spans="1:19" s="8" customFormat="1" ht="11.8" x14ac:dyDescent="0.2">
      <c r="A159" s="48"/>
      <c r="B159" s="9"/>
      <c r="C159" s="9"/>
      <c r="D159" s="9"/>
      <c r="F159" s="9"/>
      <c r="G159" s="9"/>
      <c r="H159" s="9"/>
      <c r="I159" s="9"/>
      <c r="J159" s="9"/>
      <c r="K159" s="9"/>
      <c r="L159" s="9"/>
      <c r="M159" s="9"/>
      <c r="N159" s="67"/>
      <c r="O159" s="55"/>
      <c r="Q159" s="7"/>
      <c r="R159" s="7"/>
      <c r="S159" s="7"/>
    </row>
    <row r="160" spans="1:19" s="12" customFormat="1" ht="11.8" x14ac:dyDescent="0.2">
      <c r="A160" s="46" t="s">
        <v>117</v>
      </c>
      <c r="B160" s="67">
        <f>SUM(B161:B165)</f>
        <v>227</v>
      </c>
      <c r="C160" s="67">
        <f t="shared" ref="C160:M160" si="31">SUM(C161:C165)</f>
        <v>119</v>
      </c>
      <c r="D160" s="67">
        <f t="shared" si="31"/>
        <v>257</v>
      </c>
      <c r="E160" s="67">
        <f t="shared" si="31"/>
        <v>877</v>
      </c>
      <c r="F160" s="67">
        <f t="shared" si="31"/>
        <v>1052</v>
      </c>
      <c r="G160" s="67">
        <f t="shared" si="31"/>
        <v>1081</v>
      </c>
      <c r="H160" s="67">
        <f t="shared" si="31"/>
        <v>1629</v>
      </c>
      <c r="I160" s="67">
        <f t="shared" si="31"/>
        <v>1613</v>
      </c>
      <c r="J160" s="67">
        <f t="shared" si="31"/>
        <v>1099</v>
      </c>
      <c r="K160" s="67">
        <f t="shared" si="31"/>
        <v>2095</v>
      </c>
      <c r="L160" s="67">
        <f t="shared" si="31"/>
        <v>313</v>
      </c>
      <c r="M160" s="67">
        <f t="shared" si="31"/>
        <v>113</v>
      </c>
      <c r="N160" s="67">
        <f t="shared" ref="N160:N165" si="32">SUM(B160:M160)</f>
        <v>10475</v>
      </c>
      <c r="O160" s="53" t="s">
        <v>290</v>
      </c>
    </row>
    <row r="161" spans="1:19" s="8" customFormat="1" ht="11.8" x14ac:dyDescent="0.2">
      <c r="A161" s="48"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4" t="s">
        <v>291</v>
      </c>
      <c r="P161" s="7"/>
      <c r="Q161" s="7"/>
      <c r="R161" s="7"/>
      <c r="S161" s="7"/>
    </row>
    <row r="162" spans="1:19" s="8" customFormat="1" ht="11.8" x14ac:dyDescent="0.2">
      <c r="A162" s="48" t="s">
        <v>161</v>
      </c>
      <c r="B162" s="9">
        <v>0</v>
      </c>
      <c r="C162" s="9">
        <v>0</v>
      </c>
      <c r="D162" s="9">
        <v>0</v>
      </c>
      <c r="E162" s="9">
        <v>0</v>
      </c>
      <c r="F162" s="9">
        <v>0</v>
      </c>
      <c r="G162" s="9">
        <v>0</v>
      </c>
      <c r="H162" s="9">
        <v>0</v>
      </c>
      <c r="I162" s="9">
        <v>0</v>
      </c>
      <c r="J162" s="9">
        <v>0</v>
      </c>
      <c r="K162" s="9">
        <v>0</v>
      </c>
      <c r="L162" s="9">
        <v>0</v>
      </c>
      <c r="M162" s="9">
        <v>0</v>
      </c>
      <c r="N162" s="9">
        <f t="shared" si="32"/>
        <v>0</v>
      </c>
      <c r="O162" s="54" t="s">
        <v>292</v>
      </c>
      <c r="P162" s="7"/>
      <c r="Q162" s="7"/>
      <c r="R162" s="7"/>
      <c r="S162" s="7"/>
    </row>
    <row r="163" spans="1:19" s="8" customFormat="1" ht="11.8" x14ac:dyDescent="0.2">
      <c r="A163" s="48" t="s">
        <v>432</v>
      </c>
      <c r="B163" s="9">
        <v>0</v>
      </c>
      <c r="C163" s="9">
        <v>0</v>
      </c>
      <c r="D163" s="9">
        <v>0</v>
      </c>
      <c r="E163" s="9">
        <v>0</v>
      </c>
      <c r="F163" s="9">
        <v>0</v>
      </c>
      <c r="G163" s="9">
        <v>0</v>
      </c>
      <c r="H163" s="9">
        <v>0</v>
      </c>
      <c r="I163" s="9">
        <v>0</v>
      </c>
      <c r="J163" s="9">
        <v>0</v>
      </c>
      <c r="K163" s="9">
        <v>0</v>
      </c>
      <c r="L163" s="9">
        <v>0</v>
      </c>
      <c r="M163" s="9">
        <v>0</v>
      </c>
      <c r="N163" s="9">
        <f t="shared" si="32"/>
        <v>0</v>
      </c>
      <c r="O163" s="54" t="s">
        <v>512</v>
      </c>
      <c r="P163" s="7"/>
      <c r="Q163" s="7"/>
      <c r="R163" s="7"/>
      <c r="S163" s="7"/>
    </row>
    <row r="164" spans="1:19" s="8" customFormat="1" ht="11.8" x14ac:dyDescent="0.2">
      <c r="A164" s="48"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4" t="s">
        <v>293</v>
      </c>
      <c r="P164" s="7"/>
      <c r="Q164" s="7"/>
      <c r="R164" s="7"/>
      <c r="S164" s="7"/>
    </row>
    <row r="165" spans="1:19" s="8" customFormat="1" ht="11.8" x14ac:dyDescent="0.2">
      <c r="A165" s="48" t="s">
        <v>433</v>
      </c>
      <c r="B165" s="9">
        <v>0</v>
      </c>
      <c r="C165" s="9">
        <v>0</v>
      </c>
      <c r="D165" s="9">
        <v>0</v>
      </c>
      <c r="E165" s="9">
        <v>0</v>
      </c>
      <c r="F165" s="9">
        <v>0</v>
      </c>
      <c r="G165" s="9">
        <v>0</v>
      </c>
      <c r="H165" s="9">
        <v>0</v>
      </c>
      <c r="I165" s="9">
        <v>0</v>
      </c>
      <c r="J165" s="9">
        <v>0</v>
      </c>
      <c r="K165" s="9">
        <v>0</v>
      </c>
      <c r="L165" s="9">
        <v>0</v>
      </c>
      <c r="M165" s="9">
        <v>0</v>
      </c>
      <c r="N165" s="9">
        <f t="shared" si="32"/>
        <v>0</v>
      </c>
      <c r="O165" s="54" t="s">
        <v>843</v>
      </c>
      <c r="P165" s="7"/>
      <c r="Q165" s="7"/>
      <c r="R165" s="7"/>
      <c r="S165" s="7"/>
    </row>
    <row r="166" spans="1:19" s="8" customFormat="1" ht="11.8" x14ac:dyDescent="0.2">
      <c r="A166" s="48"/>
      <c r="B166" s="9"/>
      <c r="C166" s="9"/>
      <c r="D166" s="9"/>
      <c r="F166" s="9"/>
      <c r="G166" s="9"/>
      <c r="H166" s="9"/>
      <c r="I166" s="9"/>
      <c r="J166" s="9"/>
      <c r="K166" s="9"/>
      <c r="L166" s="9"/>
      <c r="M166" s="9"/>
      <c r="N166" s="67"/>
      <c r="O166" s="55"/>
      <c r="P166" s="7"/>
      <c r="Q166" s="7"/>
      <c r="R166" s="7"/>
      <c r="S166" s="7"/>
    </row>
    <row r="167" spans="1:19" s="12" customFormat="1" ht="11.8" x14ac:dyDescent="0.2">
      <c r="A167" s="46" t="s">
        <v>118</v>
      </c>
      <c r="B167" s="67">
        <f>SUM(B168:B169)</f>
        <v>150</v>
      </c>
      <c r="C167" s="67">
        <f t="shared" ref="C167:M167" si="33">SUM(C168:C169)</f>
        <v>160</v>
      </c>
      <c r="D167" s="67">
        <f t="shared" si="33"/>
        <v>157</v>
      </c>
      <c r="E167" s="67">
        <f t="shared" si="33"/>
        <v>179</v>
      </c>
      <c r="F167" s="67">
        <f t="shared" si="33"/>
        <v>356</v>
      </c>
      <c r="G167" s="67">
        <f t="shared" si="33"/>
        <v>283</v>
      </c>
      <c r="H167" s="67">
        <f t="shared" si="33"/>
        <v>458</v>
      </c>
      <c r="I167" s="67">
        <f t="shared" si="33"/>
        <v>580</v>
      </c>
      <c r="J167" s="67">
        <f t="shared" si="33"/>
        <v>517</v>
      </c>
      <c r="K167" s="67">
        <f t="shared" si="33"/>
        <v>596</v>
      </c>
      <c r="L167" s="67">
        <f t="shared" si="33"/>
        <v>228</v>
      </c>
      <c r="M167" s="67">
        <f t="shared" si="33"/>
        <v>295</v>
      </c>
      <c r="N167" s="67">
        <f>SUM(B167:M167)</f>
        <v>3959</v>
      </c>
      <c r="O167" s="53" t="s">
        <v>294</v>
      </c>
      <c r="P167" s="11"/>
    </row>
    <row r="168" spans="1:19" s="8" customFormat="1" ht="11.8" x14ac:dyDescent="0.2">
      <c r="A168" s="48"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4" t="s">
        <v>295</v>
      </c>
      <c r="P168" s="7"/>
      <c r="Q168" s="7"/>
      <c r="R168" s="7"/>
      <c r="S168" s="7"/>
    </row>
    <row r="169" spans="1:19" s="8" customFormat="1" ht="11.8" x14ac:dyDescent="0.2">
      <c r="A169" s="48" t="s">
        <v>434</v>
      </c>
      <c r="B169" s="9">
        <v>0</v>
      </c>
      <c r="C169" s="9">
        <v>0</v>
      </c>
      <c r="D169" s="9">
        <v>0</v>
      </c>
      <c r="E169" s="9">
        <v>0</v>
      </c>
      <c r="F169" s="9">
        <v>0</v>
      </c>
      <c r="G169" s="9">
        <v>0</v>
      </c>
      <c r="H169" s="9">
        <v>0</v>
      </c>
      <c r="I169" s="9">
        <v>0</v>
      </c>
      <c r="J169" s="9">
        <v>0</v>
      </c>
      <c r="K169" s="9">
        <v>0</v>
      </c>
      <c r="L169" s="9">
        <v>0</v>
      </c>
      <c r="M169" s="9">
        <v>0</v>
      </c>
      <c r="N169" s="9">
        <f>SUM(B169:M169)</f>
        <v>0</v>
      </c>
      <c r="O169" s="54" t="s">
        <v>844</v>
      </c>
      <c r="P169" s="7"/>
      <c r="Q169" s="7"/>
      <c r="R169" s="7"/>
      <c r="S169" s="7"/>
    </row>
    <row r="170" spans="1:19" s="8" customFormat="1" ht="11.8" x14ac:dyDescent="0.2">
      <c r="A170" s="48"/>
      <c r="B170" s="9"/>
      <c r="C170" s="9"/>
      <c r="D170" s="9"/>
      <c r="F170" s="9"/>
      <c r="G170" s="9"/>
      <c r="H170" s="9"/>
      <c r="I170" s="9"/>
      <c r="J170" s="9"/>
      <c r="K170" s="9"/>
      <c r="L170" s="9"/>
      <c r="M170" s="9"/>
      <c r="N170" s="67"/>
      <c r="O170" s="55"/>
      <c r="P170" s="7"/>
      <c r="Q170" s="7"/>
      <c r="R170" s="7"/>
      <c r="S170" s="7"/>
    </row>
    <row r="171" spans="1:19" s="12" customFormat="1" ht="11.8" x14ac:dyDescent="0.2">
      <c r="A171" s="46" t="s">
        <v>119</v>
      </c>
      <c r="B171" s="67">
        <f>SUM(B172:B176)</f>
        <v>117</v>
      </c>
      <c r="C171" s="67">
        <f t="shared" ref="C171:M171" si="34">SUM(C172:C176)</f>
        <v>240</v>
      </c>
      <c r="D171" s="67">
        <f t="shared" si="34"/>
        <v>707</v>
      </c>
      <c r="E171" s="67">
        <f t="shared" si="34"/>
        <v>4429</v>
      </c>
      <c r="F171" s="67">
        <f t="shared" si="34"/>
        <v>14996</v>
      </c>
      <c r="G171" s="67">
        <f t="shared" si="34"/>
        <v>11165</v>
      </c>
      <c r="H171" s="67">
        <f t="shared" si="34"/>
        <v>13202</v>
      </c>
      <c r="I171" s="67">
        <f t="shared" si="34"/>
        <v>14048</v>
      </c>
      <c r="J171" s="67">
        <f t="shared" si="34"/>
        <v>15078</v>
      </c>
      <c r="K171" s="67">
        <f t="shared" si="34"/>
        <v>11822</v>
      </c>
      <c r="L171" s="67">
        <f t="shared" si="34"/>
        <v>1488</v>
      </c>
      <c r="M171" s="67">
        <f t="shared" si="34"/>
        <v>453</v>
      </c>
      <c r="N171" s="67">
        <f t="shared" ref="N171:N176" si="35">SUM(B171:M171)</f>
        <v>87745</v>
      </c>
      <c r="O171" s="53" t="s">
        <v>296</v>
      </c>
      <c r="P171" s="11"/>
    </row>
    <row r="172" spans="1:19" s="8" customFormat="1" ht="11.8" x14ac:dyDescent="0.2">
      <c r="A172" s="48"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4" t="s">
        <v>297</v>
      </c>
      <c r="P172" s="7"/>
      <c r="Q172" s="7"/>
      <c r="R172" s="7"/>
      <c r="S172" s="7"/>
    </row>
    <row r="173" spans="1:19" s="8" customFormat="1" ht="11.8" x14ac:dyDescent="0.2">
      <c r="A173" s="47"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4" t="s">
        <v>359</v>
      </c>
      <c r="P173" s="7"/>
      <c r="Q173" s="7"/>
      <c r="R173" s="7"/>
      <c r="S173" s="7"/>
    </row>
    <row r="174" spans="1:19" s="8" customFormat="1" ht="11.8" x14ac:dyDescent="0.2">
      <c r="A174" s="47"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4" t="s">
        <v>371</v>
      </c>
      <c r="P174" s="7"/>
      <c r="Q174" s="7"/>
      <c r="R174" s="7"/>
      <c r="S174" s="7"/>
    </row>
    <row r="175" spans="1:19" s="8" customFormat="1" ht="11.8" x14ac:dyDescent="0.2">
      <c r="A175" s="48" t="s">
        <v>33</v>
      </c>
      <c r="B175" s="9">
        <v>0</v>
      </c>
      <c r="C175" s="9">
        <v>56</v>
      </c>
      <c r="D175" s="9">
        <v>0</v>
      </c>
      <c r="E175" s="9">
        <v>291</v>
      </c>
      <c r="F175" s="9">
        <v>540</v>
      </c>
      <c r="G175" s="9">
        <v>595</v>
      </c>
      <c r="H175" s="9">
        <v>767</v>
      </c>
      <c r="I175" s="9">
        <v>812</v>
      </c>
      <c r="J175" s="9">
        <v>836</v>
      </c>
      <c r="K175" s="9">
        <v>570</v>
      </c>
      <c r="L175" s="9">
        <v>88</v>
      </c>
      <c r="M175" s="9">
        <v>37</v>
      </c>
      <c r="N175" s="9">
        <f t="shared" si="35"/>
        <v>4592</v>
      </c>
      <c r="O175" s="54" t="s">
        <v>299</v>
      </c>
      <c r="P175" s="7"/>
      <c r="Q175" s="7"/>
      <c r="R175" s="7"/>
      <c r="S175" s="7"/>
    </row>
    <row r="176" spans="1:19" s="8" customFormat="1" ht="11.8" x14ac:dyDescent="0.2">
      <c r="A176" s="48" t="s">
        <v>435</v>
      </c>
      <c r="B176" s="9">
        <v>0</v>
      </c>
      <c r="C176" s="9">
        <v>0</v>
      </c>
      <c r="D176" s="9">
        <v>0</v>
      </c>
      <c r="E176" s="9">
        <v>0</v>
      </c>
      <c r="F176" s="9">
        <v>0</v>
      </c>
      <c r="G176" s="9">
        <v>0</v>
      </c>
      <c r="H176" s="9">
        <v>0</v>
      </c>
      <c r="I176" s="9">
        <v>0</v>
      </c>
      <c r="J176" s="9">
        <v>0</v>
      </c>
      <c r="K176" s="9">
        <v>0</v>
      </c>
      <c r="L176" s="9">
        <v>0</v>
      </c>
      <c r="M176" s="9">
        <v>0</v>
      </c>
      <c r="N176" s="9">
        <f t="shared" si="35"/>
        <v>0</v>
      </c>
      <c r="O176" s="54" t="s">
        <v>515</v>
      </c>
      <c r="P176" s="7"/>
      <c r="Q176" s="7"/>
      <c r="R176" s="7"/>
      <c r="S176" s="7"/>
    </row>
    <row r="177" spans="1:19" s="8" customFormat="1" ht="11.8" x14ac:dyDescent="0.2">
      <c r="A177" s="48"/>
      <c r="B177" s="9"/>
      <c r="C177" s="9"/>
      <c r="D177" s="9"/>
      <c r="F177" s="9"/>
      <c r="G177" s="9"/>
      <c r="H177" s="9"/>
      <c r="I177" s="9"/>
      <c r="J177" s="9"/>
      <c r="K177" s="9"/>
      <c r="L177" s="9"/>
      <c r="M177" s="9"/>
      <c r="N177" s="67"/>
      <c r="O177" s="55"/>
      <c r="P177" s="7"/>
      <c r="Q177" s="7"/>
      <c r="R177" s="7"/>
      <c r="S177" s="7"/>
    </row>
    <row r="178" spans="1:19" s="12" customFormat="1" ht="11.8" x14ac:dyDescent="0.2">
      <c r="A178" s="46" t="s">
        <v>120</v>
      </c>
      <c r="B178" s="67">
        <f>SUM(B179:B184)</f>
        <v>37</v>
      </c>
      <c r="C178" s="67">
        <f t="shared" ref="C178:M178" si="36">SUM(C179:C184)</f>
        <v>39</v>
      </c>
      <c r="D178" s="67">
        <f t="shared" si="36"/>
        <v>126</v>
      </c>
      <c r="E178" s="67">
        <f t="shared" si="36"/>
        <v>696</v>
      </c>
      <c r="F178" s="67">
        <f t="shared" si="36"/>
        <v>1536</v>
      </c>
      <c r="G178" s="67">
        <f t="shared" si="36"/>
        <v>1912</v>
      </c>
      <c r="H178" s="67">
        <f t="shared" si="36"/>
        <v>3918</v>
      </c>
      <c r="I178" s="67">
        <f t="shared" si="36"/>
        <v>4898</v>
      </c>
      <c r="J178" s="67">
        <f t="shared" si="36"/>
        <v>3221</v>
      </c>
      <c r="K178" s="67">
        <f t="shared" si="36"/>
        <v>796</v>
      </c>
      <c r="L178" s="67">
        <f t="shared" si="36"/>
        <v>156</v>
      </c>
      <c r="M178" s="67">
        <f t="shared" si="36"/>
        <v>69</v>
      </c>
      <c r="N178" s="67">
        <f t="shared" ref="N178:N184" si="37">SUM(B178:M178)</f>
        <v>17404</v>
      </c>
      <c r="O178" s="53" t="s">
        <v>300</v>
      </c>
      <c r="P178" s="11"/>
    </row>
    <row r="179" spans="1:19" s="12" customFormat="1" ht="11.8" x14ac:dyDescent="0.2">
      <c r="A179" s="48" t="s">
        <v>82</v>
      </c>
      <c r="B179" s="9">
        <v>0</v>
      </c>
      <c r="C179" s="9">
        <v>0</v>
      </c>
      <c r="D179" s="9">
        <v>0</v>
      </c>
      <c r="E179" s="9">
        <v>118</v>
      </c>
      <c r="F179" s="9">
        <v>576</v>
      </c>
      <c r="G179" s="9">
        <v>749</v>
      </c>
      <c r="H179" s="9">
        <v>834</v>
      </c>
      <c r="I179" s="9">
        <v>1210</v>
      </c>
      <c r="J179" s="9">
        <v>1090</v>
      </c>
      <c r="K179" s="9">
        <v>186</v>
      </c>
      <c r="L179" s="9">
        <v>0</v>
      </c>
      <c r="M179" s="9">
        <v>0</v>
      </c>
      <c r="N179" s="9">
        <f t="shared" si="37"/>
        <v>4763</v>
      </c>
      <c r="O179" s="54" t="s">
        <v>301</v>
      </c>
      <c r="P179" s="11"/>
    </row>
    <row r="180" spans="1:19" s="8" customFormat="1" ht="11.8" x14ac:dyDescent="0.2">
      <c r="A180" s="48" t="s">
        <v>34</v>
      </c>
      <c r="B180" s="9">
        <v>0</v>
      </c>
      <c r="C180" s="9">
        <v>0</v>
      </c>
      <c r="D180" s="9">
        <v>0</v>
      </c>
      <c r="E180" s="9">
        <v>0</v>
      </c>
      <c r="F180" s="9">
        <v>150</v>
      </c>
      <c r="G180" s="9">
        <v>383</v>
      </c>
      <c r="H180" s="9">
        <v>1335</v>
      </c>
      <c r="I180" s="9">
        <v>1585</v>
      </c>
      <c r="J180" s="9">
        <v>506</v>
      </c>
      <c r="K180" s="9">
        <v>0</v>
      </c>
      <c r="L180" s="9">
        <v>0</v>
      </c>
      <c r="M180" s="9">
        <v>0</v>
      </c>
      <c r="N180" s="9">
        <f t="shared" si="37"/>
        <v>3959</v>
      </c>
      <c r="O180" s="54" t="s">
        <v>302</v>
      </c>
      <c r="P180" s="7"/>
      <c r="Q180" s="7"/>
      <c r="R180" s="7"/>
      <c r="S180" s="7"/>
    </row>
    <row r="181" spans="1:19" s="8" customFormat="1" ht="11.8" x14ac:dyDescent="0.2">
      <c r="A181" s="48"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4" t="s">
        <v>303</v>
      </c>
      <c r="P181" s="7"/>
      <c r="Q181" s="7"/>
      <c r="R181" s="7"/>
      <c r="S181" s="7"/>
    </row>
    <row r="182" spans="1:19" s="8" customFormat="1" ht="11.8" x14ac:dyDescent="0.2">
      <c r="A182" s="48" t="s">
        <v>56</v>
      </c>
      <c r="B182" s="9">
        <v>18</v>
      </c>
      <c r="C182" s="9">
        <v>0</v>
      </c>
      <c r="D182" s="9">
        <v>0</v>
      </c>
      <c r="E182" s="9">
        <v>78</v>
      </c>
      <c r="F182" s="9">
        <v>356</v>
      </c>
      <c r="G182" s="9">
        <v>348</v>
      </c>
      <c r="H182" s="9">
        <v>598</v>
      </c>
      <c r="I182" s="9">
        <v>732</v>
      </c>
      <c r="J182" s="9">
        <v>468</v>
      </c>
      <c r="K182" s="9">
        <v>105</v>
      </c>
      <c r="L182" s="9">
        <v>39</v>
      </c>
      <c r="M182" s="9">
        <v>24</v>
      </c>
      <c r="N182" s="9">
        <f t="shared" si="37"/>
        <v>2766</v>
      </c>
      <c r="O182" s="54" t="s">
        <v>304</v>
      </c>
      <c r="P182" s="7"/>
      <c r="Q182" s="7"/>
      <c r="R182" s="7"/>
      <c r="S182" s="7"/>
    </row>
    <row r="183" spans="1:19" s="8" customFormat="1" ht="11.8" x14ac:dyDescent="0.2">
      <c r="A183" s="48" t="s">
        <v>436</v>
      </c>
      <c r="B183" s="9">
        <v>0</v>
      </c>
      <c r="C183" s="9">
        <v>0</v>
      </c>
      <c r="D183" s="9">
        <v>0</v>
      </c>
      <c r="E183" s="9">
        <v>0</v>
      </c>
      <c r="F183" s="9">
        <v>0</v>
      </c>
      <c r="G183" s="9">
        <v>0</v>
      </c>
      <c r="H183" s="9">
        <v>0</v>
      </c>
      <c r="I183" s="9">
        <v>0</v>
      </c>
      <c r="J183" s="9">
        <v>0</v>
      </c>
      <c r="K183" s="9">
        <v>0</v>
      </c>
      <c r="L183" s="9">
        <v>0</v>
      </c>
      <c r="M183" s="9">
        <v>0</v>
      </c>
      <c r="N183" s="9">
        <f t="shared" si="37"/>
        <v>0</v>
      </c>
      <c r="O183" s="54" t="s">
        <v>518</v>
      </c>
      <c r="P183" s="7"/>
      <c r="Q183" s="7"/>
      <c r="R183" s="7"/>
      <c r="S183" s="7"/>
    </row>
    <row r="184" spans="1:19" s="8" customFormat="1" ht="11.8" x14ac:dyDescent="0.2">
      <c r="A184" s="48" t="s">
        <v>437</v>
      </c>
      <c r="B184" s="9">
        <v>0</v>
      </c>
      <c r="C184" s="9">
        <v>0</v>
      </c>
      <c r="D184" s="9">
        <v>0</v>
      </c>
      <c r="E184" s="9">
        <v>0</v>
      </c>
      <c r="F184" s="9">
        <v>0</v>
      </c>
      <c r="G184" s="9">
        <v>0</v>
      </c>
      <c r="H184" s="9">
        <v>0</v>
      </c>
      <c r="I184" s="9">
        <v>0</v>
      </c>
      <c r="J184" s="9">
        <v>0</v>
      </c>
      <c r="K184" s="9">
        <v>0</v>
      </c>
      <c r="L184" s="9">
        <v>0</v>
      </c>
      <c r="M184" s="9">
        <v>0</v>
      </c>
      <c r="N184" s="9">
        <f t="shared" si="37"/>
        <v>0</v>
      </c>
      <c r="O184" s="54" t="s">
        <v>519</v>
      </c>
      <c r="P184" s="7"/>
      <c r="Q184" s="7"/>
      <c r="R184" s="7"/>
      <c r="S184" s="7"/>
    </row>
    <row r="185" spans="1:19" s="8" customFormat="1" ht="11.8" x14ac:dyDescent="0.2">
      <c r="A185" s="48"/>
      <c r="B185" s="9"/>
      <c r="C185" s="9"/>
      <c r="D185" s="9"/>
      <c r="F185" s="9"/>
      <c r="G185" s="9"/>
      <c r="H185" s="9"/>
      <c r="I185" s="9"/>
      <c r="J185" s="9"/>
      <c r="K185" s="9"/>
      <c r="L185" s="9"/>
      <c r="M185" s="9"/>
      <c r="N185" s="67"/>
      <c r="O185" s="55"/>
      <c r="P185" s="7"/>
      <c r="Q185" s="7"/>
      <c r="R185" s="7"/>
      <c r="S185" s="7"/>
    </row>
    <row r="186" spans="1:19" s="12" customFormat="1" ht="11.8" x14ac:dyDescent="0.2">
      <c r="A186" s="46" t="s">
        <v>121</v>
      </c>
      <c r="B186" s="67">
        <f t="shared" ref="B186:M186" si="38">SUM(B187:B187)</f>
        <v>0</v>
      </c>
      <c r="C186" s="67">
        <f t="shared" si="38"/>
        <v>0</v>
      </c>
      <c r="D186" s="67">
        <f t="shared" si="38"/>
        <v>0</v>
      </c>
      <c r="E186" s="67">
        <f t="shared" si="38"/>
        <v>88</v>
      </c>
      <c r="F186" s="67">
        <f t="shared" si="38"/>
        <v>192</v>
      </c>
      <c r="G186" s="67">
        <f t="shared" si="38"/>
        <v>501</v>
      </c>
      <c r="H186" s="67">
        <f t="shared" si="38"/>
        <v>843</v>
      </c>
      <c r="I186" s="67">
        <f t="shared" si="38"/>
        <v>970</v>
      </c>
      <c r="J186" s="67">
        <f t="shared" si="38"/>
        <v>698</v>
      </c>
      <c r="K186" s="67">
        <f t="shared" si="38"/>
        <v>219</v>
      </c>
      <c r="L186" s="67">
        <f t="shared" si="38"/>
        <v>0</v>
      </c>
      <c r="M186" s="67">
        <f t="shared" si="38"/>
        <v>0</v>
      </c>
      <c r="N186" s="67">
        <f>SUM(B186:M186)</f>
        <v>3511</v>
      </c>
      <c r="O186" s="53" t="s">
        <v>305</v>
      </c>
      <c r="P186" s="11"/>
    </row>
    <row r="187" spans="1:19" s="8" customFormat="1" ht="11.8" x14ac:dyDescent="0.2">
      <c r="A187" s="48" t="s">
        <v>64</v>
      </c>
      <c r="B187" s="9">
        <v>0</v>
      </c>
      <c r="C187" s="9">
        <v>0</v>
      </c>
      <c r="D187" s="9">
        <v>0</v>
      </c>
      <c r="E187" s="9">
        <v>88</v>
      </c>
      <c r="F187" s="9">
        <v>192</v>
      </c>
      <c r="G187" s="9">
        <v>501</v>
      </c>
      <c r="H187" s="9">
        <v>843</v>
      </c>
      <c r="I187" s="9">
        <v>970</v>
      </c>
      <c r="J187" s="9">
        <v>698</v>
      </c>
      <c r="K187" s="9">
        <v>219</v>
      </c>
      <c r="L187" s="9">
        <v>0</v>
      </c>
      <c r="M187" s="9">
        <v>0</v>
      </c>
      <c r="N187" s="9">
        <f>SUM(B187:M187)</f>
        <v>3511</v>
      </c>
      <c r="O187" s="54" t="s">
        <v>306</v>
      </c>
      <c r="P187" s="7"/>
      <c r="Q187" s="7"/>
      <c r="R187" s="7"/>
      <c r="S187" s="7"/>
    </row>
    <row r="188" spans="1:19" s="8" customFormat="1" ht="11.8" x14ac:dyDescent="0.2">
      <c r="A188" s="48"/>
      <c r="B188" s="9"/>
      <c r="C188" s="9"/>
      <c r="D188" s="9"/>
      <c r="E188" s="9"/>
      <c r="F188" s="9"/>
      <c r="G188" s="9"/>
      <c r="H188" s="9"/>
      <c r="I188" s="9"/>
      <c r="J188" s="9"/>
      <c r="K188" s="9"/>
      <c r="L188" s="9"/>
      <c r="M188" s="9"/>
      <c r="N188" s="67"/>
      <c r="O188" s="55"/>
      <c r="P188" s="7"/>
      <c r="Q188" s="7"/>
      <c r="R188" s="7"/>
      <c r="S188" s="7"/>
    </row>
    <row r="189" spans="1:19" s="12" customFormat="1" ht="11.8" x14ac:dyDescent="0.2">
      <c r="A189" s="46" t="s">
        <v>122</v>
      </c>
      <c r="B189" s="67">
        <f t="shared" ref="B189:M189" si="39">SUM(B190:B191)</f>
        <v>104</v>
      </c>
      <c r="C189" s="67">
        <f t="shared" si="39"/>
        <v>59</v>
      </c>
      <c r="D189" s="67">
        <f t="shared" si="39"/>
        <v>361</v>
      </c>
      <c r="E189" s="67">
        <f t="shared" si="39"/>
        <v>656</v>
      </c>
      <c r="F189" s="67">
        <f t="shared" si="39"/>
        <v>1021</v>
      </c>
      <c r="G189" s="67">
        <f t="shared" si="39"/>
        <v>854</v>
      </c>
      <c r="H189" s="67">
        <f t="shared" si="39"/>
        <v>441</v>
      </c>
      <c r="I189" s="67">
        <f t="shared" si="39"/>
        <v>1159</v>
      </c>
      <c r="J189" s="67">
        <f t="shared" si="39"/>
        <v>874</v>
      </c>
      <c r="K189" s="67">
        <f t="shared" si="39"/>
        <v>1450</v>
      </c>
      <c r="L189" s="67">
        <f t="shared" si="39"/>
        <v>265</v>
      </c>
      <c r="M189" s="67">
        <f t="shared" si="39"/>
        <v>156</v>
      </c>
      <c r="N189" s="67">
        <f>SUM(B189:M189)</f>
        <v>7400</v>
      </c>
      <c r="O189" s="53" t="s">
        <v>307</v>
      </c>
      <c r="P189" s="11"/>
    </row>
    <row r="190" spans="1:19" s="8" customFormat="1" ht="11.8" x14ac:dyDescent="0.2">
      <c r="A190" s="48" t="s">
        <v>37</v>
      </c>
      <c r="B190" s="9">
        <v>0</v>
      </c>
      <c r="C190" s="9">
        <v>0</v>
      </c>
      <c r="D190" s="9">
        <v>0</v>
      </c>
      <c r="E190" s="9">
        <v>50</v>
      </c>
      <c r="F190" s="9">
        <v>0</v>
      </c>
      <c r="G190" s="9">
        <v>50</v>
      </c>
      <c r="H190" s="9">
        <v>0</v>
      </c>
      <c r="I190" s="9">
        <v>50</v>
      </c>
      <c r="J190" s="9">
        <v>0</v>
      </c>
      <c r="K190" s="9">
        <v>50</v>
      </c>
      <c r="L190" s="9">
        <v>0</v>
      </c>
      <c r="M190" s="9">
        <v>0</v>
      </c>
      <c r="N190" s="9">
        <f>SUM(B190:M190)</f>
        <v>200</v>
      </c>
      <c r="O190" s="54" t="s">
        <v>308</v>
      </c>
      <c r="P190" s="7"/>
      <c r="Q190" s="7"/>
      <c r="R190" s="7"/>
      <c r="S190" s="7"/>
    </row>
    <row r="191" spans="1:19" s="8" customFormat="1" ht="11.8" x14ac:dyDescent="0.2">
      <c r="A191" s="48"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4" t="s">
        <v>309</v>
      </c>
      <c r="P191" s="7"/>
      <c r="Q191" s="7"/>
      <c r="R191" s="7"/>
      <c r="S191" s="7"/>
    </row>
    <row r="192" spans="1:19" s="8" customFormat="1" ht="11.8" x14ac:dyDescent="0.2">
      <c r="A192" s="48"/>
      <c r="B192" s="9"/>
      <c r="C192" s="9"/>
      <c r="D192" s="9"/>
      <c r="F192" s="9"/>
      <c r="G192" s="9"/>
      <c r="H192" s="9"/>
      <c r="I192" s="9"/>
      <c r="J192" s="9"/>
      <c r="K192" s="9"/>
      <c r="L192" s="9"/>
      <c r="M192" s="9"/>
      <c r="N192" s="67"/>
      <c r="O192" s="55"/>
      <c r="P192" s="7"/>
      <c r="Q192" s="7"/>
      <c r="R192" s="7"/>
      <c r="S192" s="7"/>
    </row>
    <row r="193" spans="1:19" s="12" customFormat="1" ht="11.8" x14ac:dyDescent="0.2">
      <c r="A193" s="46" t="s">
        <v>123</v>
      </c>
      <c r="B193" s="67">
        <f t="shared" ref="B193:M193" si="40">SUM(B194:B198)</f>
        <v>544</v>
      </c>
      <c r="C193" s="67">
        <f>SUM(C194:C198)</f>
        <v>797</v>
      </c>
      <c r="D193" s="67">
        <f t="shared" si="40"/>
        <v>614</v>
      </c>
      <c r="E193" s="67">
        <f t="shared" si="40"/>
        <v>2376</v>
      </c>
      <c r="F193" s="67">
        <f t="shared" si="40"/>
        <v>4276</v>
      </c>
      <c r="G193" s="67">
        <f t="shared" si="40"/>
        <v>3675</v>
      </c>
      <c r="H193" s="67">
        <f t="shared" si="40"/>
        <v>4948</v>
      </c>
      <c r="I193" s="67">
        <f t="shared" si="40"/>
        <v>7174</v>
      </c>
      <c r="J193" s="67">
        <f t="shared" si="40"/>
        <v>5173</v>
      </c>
      <c r="K193" s="67">
        <f t="shared" si="40"/>
        <v>3064</v>
      </c>
      <c r="L193" s="67">
        <f t="shared" si="40"/>
        <v>1686</v>
      </c>
      <c r="M193" s="67">
        <f t="shared" si="40"/>
        <v>413</v>
      </c>
      <c r="N193" s="67">
        <f t="shared" ref="N193:N198" si="41">SUM(B193:M193)</f>
        <v>34740</v>
      </c>
      <c r="O193" s="53" t="s">
        <v>310</v>
      </c>
      <c r="P193" s="11"/>
    </row>
    <row r="194" spans="1:19" s="8" customFormat="1" ht="11.8" x14ac:dyDescent="0.2">
      <c r="A194" s="48"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91" t="s">
        <v>693</v>
      </c>
      <c r="P194" s="7"/>
      <c r="Q194" s="7"/>
      <c r="R194" s="7"/>
      <c r="S194" s="7"/>
    </row>
    <row r="195" spans="1:19" s="8" customFormat="1" ht="11.8" x14ac:dyDescent="0.2">
      <c r="A195" s="48"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4" t="s">
        <v>798</v>
      </c>
      <c r="P195" s="7"/>
      <c r="Q195" s="7"/>
      <c r="R195" s="7"/>
      <c r="S195" s="7"/>
    </row>
    <row r="196" spans="1:19" s="8" customFormat="1" ht="11.8" x14ac:dyDescent="0.2">
      <c r="A196" s="48" t="s">
        <v>38</v>
      </c>
      <c r="B196" s="9">
        <v>20</v>
      </c>
      <c r="C196" s="9">
        <v>0</v>
      </c>
      <c r="D196" s="9">
        <v>14</v>
      </c>
      <c r="E196" s="9">
        <v>66</v>
      </c>
      <c r="F196" s="9">
        <v>160</v>
      </c>
      <c r="G196" s="9">
        <v>186</v>
      </c>
      <c r="H196" s="9">
        <v>254</v>
      </c>
      <c r="I196" s="9">
        <v>312</v>
      </c>
      <c r="J196" s="9">
        <v>246</v>
      </c>
      <c r="K196" s="9">
        <v>170</v>
      </c>
      <c r="L196" s="9">
        <v>0</v>
      </c>
      <c r="M196" s="9">
        <v>28</v>
      </c>
      <c r="N196" s="9">
        <f t="shared" si="41"/>
        <v>1456</v>
      </c>
      <c r="O196" s="54" t="s">
        <v>313</v>
      </c>
      <c r="P196" s="7"/>
      <c r="Q196" s="7"/>
      <c r="R196" s="7"/>
      <c r="S196" s="7"/>
    </row>
    <row r="197" spans="1:19" s="8" customFormat="1" ht="11.8" x14ac:dyDescent="0.2">
      <c r="A197" s="48" t="s">
        <v>395</v>
      </c>
      <c r="B197" s="9">
        <v>0</v>
      </c>
      <c r="C197" s="9">
        <v>0</v>
      </c>
      <c r="D197" s="9">
        <v>0</v>
      </c>
      <c r="E197" s="9">
        <v>457</v>
      </c>
      <c r="F197" s="9">
        <v>944</v>
      </c>
      <c r="G197" s="9">
        <v>952</v>
      </c>
      <c r="H197" s="9">
        <v>856</v>
      </c>
      <c r="I197" s="9">
        <v>983</v>
      </c>
      <c r="J197" s="9">
        <v>1056</v>
      </c>
      <c r="K197" s="9">
        <v>561</v>
      </c>
      <c r="L197" s="9">
        <v>120</v>
      </c>
      <c r="M197" s="9">
        <v>0</v>
      </c>
      <c r="N197" s="9">
        <f t="shared" si="41"/>
        <v>5929</v>
      </c>
      <c r="O197" s="54" t="s">
        <v>521</v>
      </c>
      <c r="P197" s="7"/>
      <c r="Q197" s="7"/>
      <c r="R197" s="7"/>
      <c r="S197" s="7"/>
    </row>
    <row r="198" spans="1:19" s="8" customFormat="1" ht="11.8" x14ac:dyDescent="0.2">
      <c r="A198" s="48"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4" t="s">
        <v>314</v>
      </c>
      <c r="P198" s="7"/>
      <c r="Q198" s="7"/>
      <c r="R198" s="7"/>
      <c r="S198" s="7"/>
    </row>
    <row r="199" spans="1:19" s="8" customFormat="1" ht="11.8" x14ac:dyDescent="0.2">
      <c r="A199" s="48"/>
      <c r="B199" s="9"/>
      <c r="C199" s="9"/>
      <c r="D199" s="9"/>
      <c r="F199" s="9"/>
      <c r="G199" s="9"/>
      <c r="H199" s="9"/>
      <c r="I199" s="9"/>
      <c r="J199" s="9"/>
      <c r="K199" s="9"/>
      <c r="L199" s="9"/>
      <c r="M199" s="9"/>
      <c r="N199" s="67"/>
      <c r="O199" s="55"/>
      <c r="P199" s="7"/>
      <c r="Q199" s="7"/>
      <c r="R199" s="7"/>
      <c r="S199" s="7"/>
    </row>
    <row r="200" spans="1:19" s="12" customFormat="1" ht="11.8" x14ac:dyDescent="0.2">
      <c r="A200" s="46" t="s">
        <v>124</v>
      </c>
      <c r="B200" s="67">
        <f t="shared" ref="B200:M200" si="42">SUM(B201:B201)</f>
        <v>900</v>
      </c>
      <c r="C200" s="67">
        <f t="shared" si="42"/>
        <v>300</v>
      </c>
      <c r="D200" s="67">
        <f t="shared" si="42"/>
        <v>1350</v>
      </c>
      <c r="E200" s="67">
        <f t="shared" si="42"/>
        <v>2550</v>
      </c>
      <c r="F200" s="67">
        <f t="shared" si="42"/>
        <v>4800</v>
      </c>
      <c r="G200" s="67">
        <f t="shared" si="42"/>
        <v>3900</v>
      </c>
      <c r="H200" s="67">
        <f t="shared" si="42"/>
        <v>4500</v>
      </c>
      <c r="I200" s="67">
        <f t="shared" si="42"/>
        <v>5100</v>
      </c>
      <c r="J200" s="67">
        <f t="shared" si="42"/>
        <v>8100</v>
      </c>
      <c r="K200" s="67">
        <f t="shared" si="42"/>
        <v>5700</v>
      </c>
      <c r="L200" s="67">
        <f t="shared" si="42"/>
        <v>1380</v>
      </c>
      <c r="M200" s="67">
        <f t="shared" si="42"/>
        <v>1320</v>
      </c>
      <c r="N200" s="67">
        <f>SUM(B200:M200)</f>
        <v>39900</v>
      </c>
      <c r="O200" s="53" t="s">
        <v>315</v>
      </c>
    </row>
    <row r="201" spans="1:19" s="8" customFormat="1" ht="11.8" x14ac:dyDescent="0.2">
      <c r="A201" s="48"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4" t="s">
        <v>316</v>
      </c>
      <c r="Q201" s="7"/>
      <c r="R201" s="7"/>
      <c r="S201" s="7"/>
    </row>
    <row r="202" spans="1:19" s="8" customFormat="1" ht="11.8" x14ac:dyDescent="0.2">
      <c r="A202" s="48"/>
      <c r="B202" s="9"/>
      <c r="C202" s="9"/>
      <c r="D202" s="9"/>
      <c r="E202" s="9"/>
      <c r="F202" s="9"/>
      <c r="G202" s="9"/>
      <c r="H202" s="9"/>
      <c r="I202" s="9"/>
      <c r="J202" s="9"/>
      <c r="K202" s="9"/>
      <c r="L202" s="9"/>
      <c r="M202" s="9"/>
      <c r="N202" s="9"/>
      <c r="O202" s="54"/>
      <c r="Q202" s="7"/>
      <c r="R202" s="7"/>
      <c r="S202" s="7"/>
    </row>
    <row r="203" spans="1:19" s="12" customFormat="1" ht="11.8" x14ac:dyDescent="0.2">
      <c r="A203" s="46" t="s">
        <v>125</v>
      </c>
      <c r="B203" s="67">
        <f t="shared" ref="B203:M203" si="43">SUM(B204:B204)</f>
        <v>1568</v>
      </c>
      <c r="C203" s="67">
        <f t="shared" si="43"/>
        <v>147</v>
      </c>
      <c r="D203" s="67">
        <f t="shared" si="43"/>
        <v>611</v>
      </c>
      <c r="E203" s="67">
        <f t="shared" si="43"/>
        <v>1622</v>
      </c>
      <c r="F203" s="67">
        <f t="shared" si="43"/>
        <v>4660</v>
      </c>
      <c r="G203" s="67">
        <f t="shared" si="43"/>
        <v>4470</v>
      </c>
      <c r="H203" s="67">
        <f t="shared" si="43"/>
        <v>7032</v>
      </c>
      <c r="I203" s="67">
        <f t="shared" si="43"/>
        <v>9793</v>
      </c>
      <c r="J203" s="67">
        <f t="shared" si="43"/>
        <v>5575</v>
      </c>
      <c r="K203" s="67">
        <f t="shared" si="43"/>
        <v>4068</v>
      </c>
      <c r="L203" s="67">
        <f t="shared" si="43"/>
        <v>1060</v>
      </c>
      <c r="M203" s="67">
        <f t="shared" si="43"/>
        <v>1219</v>
      </c>
      <c r="N203" s="67">
        <f>SUM(B203:M203)</f>
        <v>41825</v>
      </c>
      <c r="O203" s="53" t="s">
        <v>317</v>
      </c>
    </row>
    <row r="204" spans="1:19" s="8" customFormat="1" ht="11.8" x14ac:dyDescent="0.2">
      <c r="A204" s="48"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4" t="s">
        <v>318</v>
      </c>
      <c r="Q204" s="7"/>
      <c r="R204" s="7"/>
      <c r="S204" s="7"/>
    </row>
    <row r="205" spans="1:19" s="8" customFormat="1" ht="11.8" x14ac:dyDescent="0.2">
      <c r="A205" s="48"/>
      <c r="B205" s="9"/>
      <c r="C205" s="9"/>
      <c r="D205" s="9"/>
      <c r="E205" s="9"/>
      <c r="F205" s="9"/>
      <c r="G205" s="9"/>
      <c r="H205" s="9"/>
      <c r="I205" s="9"/>
      <c r="J205" s="9"/>
      <c r="K205" s="9"/>
      <c r="L205" s="9"/>
      <c r="M205" s="9"/>
      <c r="N205" s="67"/>
      <c r="O205" s="55"/>
      <c r="Q205" s="7"/>
      <c r="R205" s="7"/>
      <c r="S205" s="7"/>
    </row>
    <row r="206" spans="1:19" s="12" customFormat="1" ht="11.8" x14ac:dyDescent="0.2">
      <c r="A206" s="46" t="s">
        <v>126</v>
      </c>
      <c r="B206" s="67">
        <f t="shared" ref="B206:M206" si="44">SUM(B207:B207)</f>
        <v>0</v>
      </c>
      <c r="C206" s="67">
        <f t="shared" si="44"/>
        <v>0</v>
      </c>
      <c r="D206" s="67">
        <f t="shared" si="44"/>
        <v>0</v>
      </c>
      <c r="E206" s="67">
        <f t="shared" si="44"/>
        <v>0</v>
      </c>
      <c r="F206" s="67">
        <f t="shared" si="44"/>
        <v>0</v>
      </c>
      <c r="G206" s="67">
        <f t="shared" si="44"/>
        <v>0</v>
      </c>
      <c r="H206" s="67">
        <f t="shared" si="44"/>
        <v>0</v>
      </c>
      <c r="I206" s="67">
        <f t="shared" si="44"/>
        <v>0</v>
      </c>
      <c r="J206" s="67">
        <f t="shared" si="44"/>
        <v>0</v>
      </c>
      <c r="K206" s="67">
        <f t="shared" si="44"/>
        <v>0</v>
      </c>
      <c r="L206" s="67">
        <f t="shared" si="44"/>
        <v>0</v>
      </c>
      <c r="M206" s="67">
        <f t="shared" si="44"/>
        <v>0</v>
      </c>
      <c r="N206" s="67">
        <f>SUM(B206:M206)</f>
        <v>0</v>
      </c>
      <c r="O206" s="53" t="s">
        <v>319</v>
      </c>
    </row>
    <row r="207" spans="1:19" s="8" customFormat="1" ht="11.8" x14ac:dyDescent="0.2">
      <c r="A207" s="48" t="s">
        <v>58</v>
      </c>
      <c r="B207" s="9">
        <v>0</v>
      </c>
      <c r="C207" s="9">
        <v>0</v>
      </c>
      <c r="D207" s="9">
        <v>0</v>
      </c>
      <c r="E207" s="9">
        <v>0</v>
      </c>
      <c r="F207" s="9">
        <v>0</v>
      </c>
      <c r="G207" s="9">
        <v>0</v>
      </c>
      <c r="H207" s="9">
        <v>0</v>
      </c>
      <c r="I207" s="9">
        <v>0</v>
      </c>
      <c r="J207" s="9">
        <v>0</v>
      </c>
      <c r="K207" s="9">
        <v>0</v>
      </c>
      <c r="L207" s="9">
        <v>0</v>
      </c>
      <c r="M207" s="9">
        <v>0</v>
      </c>
      <c r="N207" s="9">
        <f>SUM(B207:M207)</f>
        <v>0</v>
      </c>
      <c r="O207" s="54" t="s">
        <v>320</v>
      </c>
      <c r="Q207" s="7"/>
      <c r="R207" s="7"/>
      <c r="S207" s="7"/>
    </row>
    <row r="208" spans="1:19" s="8" customFormat="1" ht="11.8" x14ac:dyDescent="0.2">
      <c r="A208" s="48"/>
      <c r="B208" s="9"/>
      <c r="C208" s="9"/>
      <c r="D208" s="9"/>
      <c r="E208" s="9"/>
      <c r="F208" s="9"/>
      <c r="G208" s="9"/>
      <c r="H208" s="9"/>
      <c r="I208" s="9"/>
      <c r="J208" s="9"/>
      <c r="K208" s="9"/>
      <c r="L208" s="9"/>
      <c r="M208" s="9"/>
      <c r="N208" s="67"/>
      <c r="O208" s="55"/>
      <c r="Q208" s="7"/>
      <c r="R208" s="7"/>
      <c r="S208" s="7"/>
    </row>
    <row r="209" spans="1:19" s="12" customFormat="1" ht="11.8" x14ac:dyDescent="0.2">
      <c r="A209" s="46" t="s">
        <v>127</v>
      </c>
      <c r="B209" s="67">
        <f t="shared" ref="B209:M209" si="45">SUM(B210:B210)</f>
        <v>185</v>
      </c>
      <c r="C209" s="67">
        <f t="shared" si="45"/>
        <v>131</v>
      </c>
      <c r="D209" s="67">
        <f t="shared" si="45"/>
        <v>633</v>
      </c>
      <c r="E209" s="67">
        <f t="shared" si="45"/>
        <v>2551</v>
      </c>
      <c r="F209" s="67">
        <f t="shared" si="45"/>
        <v>4711</v>
      </c>
      <c r="G209" s="67">
        <f t="shared" si="45"/>
        <v>6079</v>
      </c>
      <c r="H209" s="67">
        <f t="shared" si="45"/>
        <v>9486</v>
      </c>
      <c r="I209" s="67">
        <f t="shared" si="45"/>
        <v>8226</v>
      </c>
      <c r="J209" s="67">
        <f t="shared" si="45"/>
        <v>6787</v>
      </c>
      <c r="K209" s="67">
        <f t="shared" si="45"/>
        <v>3763</v>
      </c>
      <c r="L209" s="67">
        <f t="shared" si="45"/>
        <v>481</v>
      </c>
      <c r="M209" s="67">
        <f t="shared" si="45"/>
        <v>254</v>
      </c>
      <c r="N209" s="67">
        <f>SUM(B209:M209)</f>
        <v>43287</v>
      </c>
      <c r="O209" s="53" t="s">
        <v>321</v>
      </c>
    </row>
    <row r="210" spans="1:19" s="8" customFormat="1" ht="11.8" x14ac:dyDescent="0.2">
      <c r="A210" s="48"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4" t="s">
        <v>322</v>
      </c>
      <c r="Q210" s="7"/>
      <c r="R210" s="7"/>
      <c r="S210" s="7"/>
    </row>
    <row r="211" spans="1:19" s="8" customFormat="1" ht="11.8" x14ac:dyDescent="0.2">
      <c r="A211" s="48"/>
      <c r="B211" s="9"/>
      <c r="C211" s="9"/>
      <c r="D211" s="9"/>
      <c r="E211" s="9"/>
      <c r="F211" s="9"/>
      <c r="G211" s="9"/>
      <c r="H211" s="9"/>
      <c r="I211" s="9"/>
      <c r="J211" s="9"/>
      <c r="K211" s="9"/>
      <c r="L211" s="9"/>
      <c r="M211" s="9"/>
      <c r="N211" s="9"/>
      <c r="O211" s="54"/>
      <c r="Q211" s="7"/>
      <c r="R211" s="7"/>
      <c r="S211" s="7"/>
    </row>
    <row r="212" spans="1:19" s="12" customFormat="1" ht="11.8" x14ac:dyDescent="0.2">
      <c r="A212" s="49" t="s">
        <v>438</v>
      </c>
      <c r="B212" s="67">
        <f t="shared" ref="B212:M212" si="46">SUM(B213:B213)</f>
        <v>0</v>
      </c>
      <c r="C212" s="67">
        <f t="shared" si="46"/>
        <v>0</v>
      </c>
      <c r="D212" s="67">
        <f t="shared" si="46"/>
        <v>0</v>
      </c>
      <c r="E212" s="67">
        <f t="shared" si="46"/>
        <v>0</v>
      </c>
      <c r="F212" s="67">
        <f t="shared" si="46"/>
        <v>0</v>
      </c>
      <c r="G212" s="67">
        <f t="shared" si="46"/>
        <v>0</v>
      </c>
      <c r="H212" s="67">
        <f t="shared" si="46"/>
        <v>0</v>
      </c>
      <c r="I212" s="67">
        <f t="shared" si="46"/>
        <v>0</v>
      </c>
      <c r="J212" s="67">
        <f t="shared" si="46"/>
        <v>0</v>
      </c>
      <c r="K212" s="67">
        <f t="shared" si="46"/>
        <v>0</v>
      </c>
      <c r="L212" s="67">
        <f t="shared" si="46"/>
        <v>0</v>
      </c>
      <c r="M212" s="67">
        <f t="shared" si="46"/>
        <v>0</v>
      </c>
      <c r="N212" s="67">
        <f>SUM(B212:M212)</f>
        <v>0</v>
      </c>
      <c r="O212" s="53" t="s">
        <v>368</v>
      </c>
      <c r="Q212" s="11"/>
      <c r="R212" s="11"/>
      <c r="S212" s="11"/>
    </row>
    <row r="213" spans="1:19" s="8" customFormat="1" ht="11.8" x14ac:dyDescent="0.2">
      <c r="A213" s="48" t="s">
        <v>195</v>
      </c>
      <c r="B213" s="9">
        <v>0</v>
      </c>
      <c r="C213" s="9">
        <v>0</v>
      </c>
      <c r="D213" s="9">
        <v>0</v>
      </c>
      <c r="E213" s="9">
        <v>0</v>
      </c>
      <c r="F213" s="9">
        <v>0</v>
      </c>
      <c r="G213" s="9">
        <v>0</v>
      </c>
      <c r="H213" s="9">
        <v>0</v>
      </c>
      <c r="I213" s="9">
        <v>0</v>
      </c>
      <c r="J213" s="9">
        <v>0</v>
      </c>
      <c r="K213" s="9">
        <v>0</v>
      </c>
      <c r="L213" s="9">
        <v>0</v>
      </c>
      <c r="M213" s="9">
        <v>0</v>
      </c>
      <c r="N213" s="9">
        <f>SUM(B213:M213)</f>
        <v>0</v>
      </c>
      <c r="O213" s="54" t="s">
        <v>367</v>
      </c>
      <c r="Q213" s="7"/>
      <c r="R213" s="7"/>
      <c r="S213" s="7"/>
    </row>
    <row r="214" spans="1:19" s="8" customFormat="1" ht="11.8" x14ac:dyDescent="0.2">
      <c r="A214" s="48"/>
      <c r="B214" s="9"/>
      <c r="C214" s="9"/>
      <c r="D214" s="9"/>
      <c r="E214" s="9"/>
      <c r="F214" s="9"/>
      <c r="G214" s="9"/>
      <c r="H214" s="9"/>
      <c r="I214" s="9"/>
      <c r="J214" s="9"/>
      <c r="K214" s="9"/>
      <c r="L214" s="9"/>
      <c r="M214" s="9"/>
      <c r="N214" s="67"/>
      <c r="O214" s="55"/>
      <c r="Q214" s="7"/>
      <c r="R214" s="7"/>
      <c r="S214" s="7"/>
    </row>
    <row r="215" spans="1:19" s="12" customFormat="1" ht="11.8" x14ac:dyDescent="0.2">
      <c r="A215" s="46" t="s">
        <v>128</v>
      </c>
      <c r="B215" s="67">
        <f>SUM(B216:B219)</f>
        <v>0</v>
      </c>
      <c r="C215" s="67">
        <f t="shared" ref="C215:M215" si="47">SUM(C216:C219)</f>
        <v>105</v>
      </c>
      <c r="D215" s="67">
        <f t="shared" si="47"/>
        <v>146</v>
      </c>
      <c r="E215" s="67">
        <f t="shared" si="47"/>
        <v>943</v>
      </c>
      <c r="F215" s="67">
        <f t="shared" si="47"/>
        <v>4663</v>
      </c>
      <c r="G215" s="67">
        <f t="shared" si="47"/>
        <v>4919</v>
      </c>
      <c r="H215" s="67">
        <f t="shared" si="47"/>
        <v>6885</v>
      </c>
      <c r="I215" s="67">
        <f t="shared" si="47"/>
        <v>8441</v>
      </c>
      <c r="J215" s="67">
        <f t="shared" si="47"/>
        <v>6985</v>
      </c>
      <c r="K215" s="67">
        <f t="shared" si="47"/>
        <v>3965</v>
      </c>
      <c r="L215" s="67">
        <f t="shared" si="47"/>
        <v>279</v>
      </c>
      <c r="M215" s="67">
        <f t="shared" si="47"/>
        <v>200</v>
      </c>
      <c r="N215" s="67">
        <f>SUM(B215:M215)</f>
        <v>37531</v>
      </c>
      <c r="O215" s="53" t="s">
        <v>323</v>
      </c>
      <c r="P215" s="8"/>
    </row>
    <row r="216" spans="1:19" s="12" customFormat="1" ht="11.8" x14ac:dyDescent="0.2">
      <c r="A216" s="47" t="s">
        <v>404</v>
      </c>
      <c r="B216" s="9"/>
      <c r="C216" s="9"/>
      <c r="D216" s="9"/>
      <c r="E216" s="9"/>
      <c r="F216" s="9"/>
      <c r="G216" s="9"/>
      <c r="H216" s="9"/>
      <c r="I216" s="9">
        <v>0</v>
      </c>
      <c r="J216" s="9">
        <v>0</v>
      </c>
      <c r="K216" s="9">
        <v>148</v>
      </c>
      <c r="L216" s="9">
        <v>118</v>
      </c>
      <c r="M216" s="9">
        <v>98</v>
      </c>
      <c r="N216" s="9">
        <f>SUM(B216:M216)</f>
        <v>364</v>
      </c>
      <c r="O216" s="54" t="s">
        <v>524</v>
      </c>
      <c r="P216" s="8"/>
    </row>
    <row r="217" spans="1:19" s="8" customFormat="1" ht="11.8" x14ac:dyDescent="0.2">
      <c r="A217" s="48"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91" t="s">
        <v>714</v>
      </c>
      <c r="P217" s="7"/>
      <c r="Q217" s="7"/>
      <c r="R217" s="7"/>
      <c r="S217" s="7"/>
    </row>
    <row r="218" spans="1:19" s="8" customFormat="1" ht="11.8" x14ac:dyDescent="0.2">
      <c r="A218" s="48" t="s">
        <v>439</v>
      </c>
      <c r="B218" s="9">
        <v>0</v>
      </c>
      <c r="C218" s="9">
        <v>0</v>
      </c>
      <c r="D218" s="9">
        <v>0</v>
      </c>
      <c r="E218" s="9">
        <v>0</v>
      </c>
      <c r="F218" s="9">
        <v>0</v>
      </c>
      <c r="G218" s="9">
        <v>0</v>
      </c>
      <c r="H218" s="9">
        <v>0</v>
      </c>
      <c r="I218" s="9">
        <v>0</v>
      </c>
      <c r="J218" s="9">
        <v>0</v>
      </c>
      <c r="K218" s="9">
        <v>0</v>
      </c>
      <c r="L218" s="9">
        <v>0</v>
      </c>
      <c r="M218" s="9">
        <v>0</v>
      </c>
      <c r="N218" s="9">
        <f>SUM(B218:M218)</f>
        <v>0</v>
      </c>
      <c r="O218" s="54" t="s">
        <v>525</v>
      </c>
      <c r="P218" s="7"/>
      <c r="Q218" s="7"/>
      <c r="R218" s="7"/>
      <c r="S218" s="7"/>
    </row>
    <row r="219" spans="1:19" s="8" customFormat="1" ht="11.8" x14ac:dyDescent="0.2">
      <c r="A219" s="48" t="s">
        <v>440</v>
      </c>
      <c r="B219" s="9">
        <v>0</v>
      </c>
      <c r="C219" s="9">
        <v>0</v>
      </c>
      <c r="D219" s="9">
        <v>0</v>
      </c>
      <c r="E219" s="9">
        <v>0</v>
      </c>
      <c r="F219" s="9">
        <v>0</v>
      </c>
      <c r="G219" s="9">
        <v>0</v>
      </c>
      <c r="H219" s="9">
        <v>0</v>
      </c>
      <c r="I219" s="9">
        <v>0</v>
      </c>
      <c r="J219" s="9">
        <v>0</v>
      </c>
      <c r="K219" s="9">
        <v>0</v>
      </c>
      <c r="L219" s="9">
        <v>0</v>
      </c>
      <c r="M219" s="9">
        <v>0</v>
      </c>
      <c r="N219" s="9">
        <f>SUM(B219:M219)</f>
        <v>0</v>
      </c>
      <c r="O219" s="54" t="s">
        <v>526</v>
      </c>
      <c r="P219" s="7"/>
      <c r="Q219" s="7"/>
      <c r="R219" s="7"/>
      <c r="S219" s="7"/>
    </row>
    <row r="220" spans="1:19" s="8" customFormat="1" ht="11.8" x14ac:dyDescent="0.2">
      <c r="A220" s="48"/>
      <c r="B220" s="9"/>
      <c r="C220" s="9"/>
      <c r="D220" s="9"/>
      <c r="E220" s="9"/>
      <c r="F220" s="9"/>
      <c r="G220" s="9"/>
      <c r="H220" s="9"/>
      <c r="I220" s="9"/>
      <c r="J220" s="9"/>
      <c r="K220" s="9"/>
      <c r="L220" s="9"/>
      <c r="M220" s="9"/>
      <c r="N220" s="67"/>
      <c r="O220" s="54"/>
      <c r="Q220" s="7"/>
      <c r="R220" s="7"/>
      <c r="S220" s="7"/>
    </row>
    <row r="221" spans="1:19" s="12" customFormat="1" ht="11.8" x14ac:dyDescent="0.2">
      <c r="A221" s="49" t="s">
        <v>129</v>
      </c>
      <c r="B221" s="67">
        <f>SUM(B222:B223)</f>
        <v>209</v>
      </c>
      <c r="C221" s="67">
        <f t="shared" ref="C221:K221" si="48">SUM(C222:C223)</f>
        <v>71</v>
      </c>
      <c r="D221" s="67">
        <f t="shared" si="48"/>
        <v>128</v>
      </c>
      <c r="E221" s="67">
        <f t="shared" si="48"/>
        <v>307</v>
      </c>
      <c r="F221" s="67">
        <f t="shared" si="48"/>
        <v>691</v>
      </c>
      <c r="G221" s="67">
        <f t="shared" si="48"/>
        <v>825</v>
      </c>
      <c r="H221" s="67">
        <f t="shared" si="48"/>
        <v>929</v>
      </c>
      <c r="I221" s="67">
        <f t="shared" si="48"/>
        <v>1312</v>
      </c>
      <c r="J221" s="67">
        <f>SUM(J222:J223)</f>
        <v>782</v>
      </c>
      <c r="K221" s="67">
        <f t="shared" si="48"/>
        <v>523</v>
      </c>
      <c r="L221" s="67">
        <f>SUM(L222:L223)</f>
        <v>108</v>
      </c>
      <c r="M221" s="67">
        <f>SUM(M222:M223)</f>
        <v>50</v>
      </c>
      <c r="N221" s="67">
        <f>SUM(B221:M221)</f>
        <v>5935</v>
      </c>
      <c r="O221" s="53" t="s">
        <v>325</v>
      </c>
      <c r="P221" s="8"/>
    </row>
    <row r="222" spans="1:19" s="8" customFormat="1" ht="11.8" x14ac:dyDescent="0.2">
      <c r="A222" s="48"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4" t="s">
        <v>326</v>
      </c>
      <c r="P222" s="7"/>
      <c r="Q222" s="7"/>
      <c r="R222" s="7"/>
      <c r="S222" s="7"/>
    </row>
    <row r="223" spans="1:19" s="8" customFormat="1" ht="11.8" x14ac:dyDescent="0.2">
      <c r="A223" s="48" t="s">
        <v>441</v>
      </c>
      <c r="B223" s="9">
        <v>0</v>
      </c>
      <c r="C223" s="9">
        <v>0</v>
      </c>
      <c r="D223" s="9">
        <v>0</v>
      </c>
      <c r="E223" s="9">
        <v>0</v>
      </c>
      <c r="F223" s="9">
        <v>0</v>
      </c>
      <c r="G223" s="9">
        <v>0</v>
      </c>
      <c r="H223" s="9">
        <v>0</v>
      </c>
      <c r="I223" s="9">
        <v>0</v>
      </c>
      <c r="J223" s="9">
        <v>0</v>
      </c>
      <c r="K223" s="9">
        <v>0</v>
      </c>
      <c r="L223" s="9">
        <v>0</v>
      </c>
      <c r="M223" s="9">
        <v>0</v>
      </c>
      <c r="N223" s="9">
        <f>SUM(B223:M223)</f>
        <v>0</v>
      </c>
      <c r="O223" s="54" t="s">
        <v>856</v>
      </c>
      <c r="P223" s="7"/>
      <c r="Q223" s="7"/>
      <c r="R223" s="7"/>
      <c r="S223" s="7"/>
    </row>
    <row r="224" spans="1:19" s="8" customFormat="1" ht="11.8" x14ac:dyDescent="0.2">
      <c r="A224" s="48"/>
      <c r="B224" s="9"/>
      <c r="C224" s="9"/>
      <c r="D224" s="9"/>
      <c r="E224" s="9"/>
      <c r="F224" s="9"/>
      <c r="G224" s="9"/>
      <c r="H224" s="9"/>
      <c r="I224" s="9"/>
      <c r="J224" s="9"/>
      <c r="K224" s="9"/>
      <c r="L224" s="9"/>
      <c r="M224" s="9"/>
      <c r="N224" s="67"/>
      <c r="O224" s="55"/>
      <c r="Q224" s="7"/>
      <c r="R224" s="7"/>
      <c r="S224" s="7"/>
    </row>
    <row r="225" spans="1:19" s="12" customFormat="1" ht="11.8" x14ac:dyDescent="0.2">
      <c r="A225" s="49" t="s">
        <v>130</v>
      </c>
      <c r="B225" s="67">
        <f>SUM(B226:B229)</f>
        <v>58</v>
      </c>
      <c r="C225" s="67">
        <f t="shared" ref="C225:J225" si="49">SUM(C226:C229)</f>
        <v>140</v>
      </c>
      <c r="D225" s="67">
        <f t="shared" si="49"/>
        <v>89</v>
      </c>
      <c r="E225" s="67">
        <f t="shared" si="49"/>
        <v>420</v>
      </c>
      <c r="F225" s="67">
        <f t="shared" si="49"/>
        <v>259</v>
      </c>
      <c r="G225" s="67">
        <f t="shared" si="49"/>
        <v>269</v>
      </c>
      <c r="H225" s="67">
        <f t="shared" si="49"/>
        <v>247</v>
      </c>
      <c r="I225" s="67">
        <f>SUM(I226:I229)</f>
        <v>258</v>
      </c>
      <c r="J225" s="67">
        <f t="shared" si="49"/>
        <v>202</v>
      </c>
      <c r="K225" s="67">
        <f>SUM(K226:K229)</f>
        <v>231</v>
      </c>
      <c r="L225" s="67">
        <f>SUM(L226:L229)</f>
        <v>95</v>
      </c>
      <c r="M225" s="67">
        <f>SUM(M226:M229)</f>
        <v>164</v>
      </c>
      <c r="N225" s="67">
        <f>SUM(B225:M225)</f>
        <v>2432</v>
      </c>
      <c r="O225" s="53" t="s">
        <v>327</v>
      </c>
      <c r="P225" s="8"/>
    </row>
    <row r="226" spans="1:19" s="8" customFormat="1" ht="11.8" x14ac:dyDescent="0.2">
      <c r="A226" s="48" t="s">
        <v>89</v>
      </c>
      <c r="B226" s="9">
        <v>0</v>
      </c>
      <c r="C226" s="9">
        <v>0</v>
      </c>
      <c r="D226" s="9">
        <v>0</v>
      </c>
      <c r="E226" s="9">
        <v>61</v>
      </c>
      <c r="F226" s="9">
        <v>71</v>
      </c>
      <c r="G226" s="9">
        <v>33</v>
      </c>
      <c r="H226" s="9">
        <v>30</v>
      </c>
      <c r="I226" s="9">
        <v>36</v>
      </c>
      <c r="J226" s="9">
        <v>15</v>
      </c>
      <c r="K226" s="9">
        <v>43</v>
      </c>
      <c r="L226" s="9">
        <v>0</v>
      </c>
      <c r="M226" s="9">
        <v>25</v>
      </c>
      <c r="N226" s="9">
        <f>SUM(B226:M226)</f>
        <v>314</v>
      </c>
      <c r="O226" s="54" t="s">
        <v>328</v>
      </c>
      <c r="P226" s="7"/>
      <c r="Q226" s="7"/>
      <c r="R226" s="7"/>
      <c r="S226" s="7"/>
    </row>
    <row r="227" spans="1:19" s="8" customFormat="1" ht="11.8" x14ac:dyDescent="0.2">
      <c r="A227" s="48" t="s">
        <v>45</v>
      </c>
      <c r="B227" s="9">
        <v>58</v>
      </c>
      <c r="C227" s="9">
        <v>34</v>
      </c>
      <c r="D227" s="9">
        <v>71</v>
      </c>
      <c r="E227" s="9">
        <v>233</v>
      </c>
      <c r="F227" s="9">
        <v>98</v>
      </c>
      <c r="G227" s="9">
        <v>136</v>
      </c>
      <c r="H227" s="9">
        <v>156</v>
      </c>
      <c r="I227" s="9">
        <v>153</v>
      </c>
      <c r="J227" s="9">
        <v>138</v>
      </c>
      <c r="K227" s="9">
        <v>114</v>
      </c>
      <c r="L227" s="9">
        <v>62</v>
      </c>
      <c r="M227" s="9">
        <v>90</v>
      </c>
      <c r="N227" s="9">
        <f>SUM(B227:M227)</f>
        <v>1343</v>
      </c>
      <c r="O227" s="54" t="s">
        <v>329</v>
      </c>
      <c r="Q227" s="7"/>
      <c r="R227" s="7"/>
      <c r="S227" s="7"/>
    </row>
    <row r="228" spans="1:19" s="8" customFormat="1" ht="11.8" x14ac:dyDescent="0.2">
      <c r="A228" s="48" t="s">
        <v>394</v>
      </c>
      <c r="B228" s="9">
        <v>0</v>
      </c>
      <c r="C228" s="9">
        <v>106</v>
      </c>
      <c r="D228" s="9">
        <v>18</v>
      </c>
      <c r="E228" s="9">
        <v>126</v>
      </c>
      <c r="F228" s="9">
        <v>90</v>
      </c>
      <c r="G228" s="9">
        <v>100</v>
      </c>
      <c r="H228" s="9">
        <v>61</v>
      </c>
      <c r="I228" s="9">
        <v>69</v>
      </c>
      <c r="J228" s="9">
        <v>49</v>
      </c>
      <c r="K228" s="9">
        <v>74</v>
      </c>
      <c r="L228" s="9">
        <v>33</v>
      </c>
      <c r="M228" s="9">
        <v>49</v>
      </c>
      <c r="N228" s="9">
        <f>SUM(B228:M228)</f>
        <v>775</v>
      </c>
      <c r="O228" s="54" t="s">
        <v>530</v>
      </c>
      <c r="Q228" s="7"/>
      <c r="R228" s="7"/>
      <c r="S228" s="7"/>
    </row>
    <row r="229" spans="1:19" s="8" customFormat="1" ht="11.8" x14ac:dyDescent="0.2">
      <c r="A229" s="48" t="s">
        <v>442</v>
      </c>
      <c r="B229" s="9">
        <v>0</v>
      </c>
      <c r="C229" s="9">
        <v>0</v>
      </c>
      <c r="D229" s="9">
        <v>0</v>
      </c>
      <c r="E229" s="9">
        <v>0</v>
      </c>
      <c r="F229" s="9">
        <v>0</v>
      </c>
      <c r="G229" s="9">
        <v>0</v>
      </c>
      <c r="H229" s="9">
        <v>0</v>
      </c>
      <c r="I229" s="9">
        <v>0</v>
      </c>
      <c r="J229" s="9">
        <v>0</v>
      </c>
      <c r="K229" s="9">
        <v>0</v>
      </c>
      <c r="L229" s="9">
        <v>0</v>
      </c>
      <c r="M229" s="9">
        <v>0</v>
      </c>
      <c r="N229" s="9">
        <f>SUM(B229:M229)</f>
        <v>0</v>
      </c>
      <c r="O229" s="54" t="s">
        <v>845</v>
      </c>
      <c r="Q229" s="7"/>
      <c r="R229" s="7"/>
      <c r="S229" s="7"/>
    </row>
    <row r="230" spans="1:19" s="8" customFormat="1" ht="11.8" x14ac:dyDescent="0.2">
      <c r="A230" s="48"/>
      <c r="G230" s="9"/>
      <c r="H230" s="9"/>
      <c r="I230" s="9"/>
      <c r="J230" s="9"/>
      <c r="K230" s="9"/>
      <c r="L230" s="9"/>
      <c r="M230" s="9"/>
      <c r="N230" s="67"/>
      <c r="O230" s="54"/>
      <c r="Q230" s="7"/>
      <c r="R230" s="7"/>
      <c r="S230" s="7"/>
    </row>
    <row r="231" spans="1:19" s="12" customFormat="1" ht="11.8" x14ac:dyDescent="0.2">
      <c r="A231" s="49" t="s">
        <v>131</v>
      </c>
      <c r="B231" s="67">
        <f t="shared" ref="B231:M231" si="50">SUM(B232:B232)</f>
        <v>58</v>
      </c>
      <c r="C231" s="67">
        <f t="shared" si="50"/>
        <v>18</v>
      </c>
      <c r="D231" s="67">
        <f t="shared" si="50"/>
        <v>51</v>
      </c>
      <c r="E231" s="67">
        <f t="shared" si="50"/>
        <v>121</v>
      </c>
      <c r="F231" s="67">
        <f t="shared" si="50"/>
        <v>155</v>
      </c>
      <c r="G231" s="67">
        <f t="shared" si="50"/>
        <v>102</v>
      </c>
      <c r="H231" s="67">
        <f t="shared" si="50"/>
        <v>91</v>
      </c>
      <c r="I231" s="67">
        <f t="shared" si="50"/>
        <v>263</v>
      </c>
      <c r="J231" s="67">
        <f t="shared" si="50"/>
        <v>166</v>
      </c>
      <c r="K231" s="67">
        <f t="shared" si="50"/>
        <v>159</v>
      </c>
      <c r="L231" s="67">
        <f t="shared" si="50"/>
        <v>53</v>
      </c>
      <c r="M231" s="67">
        <f t="shared" si="50"/>
        <v>84</v>
      </c>
      <c r="N231" s="67">
        <f>SUM(B231:M231)</f>
        <v>1321</v>
      </c>
      <c r="O231" s="53" t="s">
        <v>330</v>
      </c>
      <c r="P231" s="8"/>
    </row>
    <row r="232" spans="1:19" s="8" customFormat="1" ht="11.8" x14ac:dyDescent="0.2">
      <c r="A232" s="48" t="s">
        <v>47</v>
      </c>
      <c r="B232" s="9">
        <v>58</v>
      </c>
      <c r="C232" s="9">
        <v>18</v>
      </c>
      <c r="D232" s="9">
        <v>51</v>
      </c>
      <c r="E232" s="9">
        <v>121</v>
      </c>
      <c r="F232" s="9">
        <v>155</v>
      </c>
      <c r="G232" s="9">
        <v>102</v>
      </c>
      <c r="H232" s="9">
        <v>91</v>
      </c>
      <c r="I232" s="9">
        <v>263</v>
      </c>
      <c r="J232" s="9">
        <v>166</v>
      </c>
      <c r="K232" s="9">
        <v>159</v>
      </c>
      <c r="L232" s="9">
        <v>53</v>
      </c>
      <c r="M232" s="9">
        <v>84</v>
      </c>
      <c r="N232" s="9">
        <f>SUM(B232:M232)</f>
        <v>1321</v>
      </c>
      <c r="O232" s="54" t="s">
        <v>331</v>
      </c>
      <c r="P232" s="7"/>
      <c r="Q232" s="7"/>
      <c r="R232" s="7"/>
      <c r="S232" s="7"/>
    </row>
    <row r="233" spans="1:19" s="8" customFormat="1" ht="11.8" x14ac:dyDescent="0.2">
      <c r="A233" s="48"/>
      <c r="B233" s="9"/>
      <c r="C233" s="9"/>
      <c r="D233" s="9"/>
      <c r="E233" s="9"/>
      <c r="F233" s="9"/>
      <c r="G233" s="9"/>
      <c r="H233" s="9"/>
      <c r="I233" s="9"/>
      <c r="J233" s="9"/>
      <c r="K233" s="9"/>
      <c r="L233" s="9"/>
      <c r="M233" s="9"/>
      <c r="N233" s="67"/>
      <c r="O233" s="55"/>
      <c r="P233" s="7"/>
      <c r="Q233" s="7"/>
      <c r="R233" s="7"/>
      <c r="S233" s="7"/>
    </row>
    <row r="234" spans="1:19" s="12" customFormat="1" ht="11.8" x14ac:dyDescent="0.2">
      <c r="A234" s="46" t="s">
        <v>132</v>
      </c>
      <c r="B234" s="67">
        <f>SUM(B235:B239)</f>
        <v>23009</v>
      </c>
      <c r="C234" s="67">
        <f t="shared" ref="C234:M234" si="51">SUM(C235:C239)</f>
        <v>19490</v>
      </c>
      <c r="D234" s="67">
        <f t="shared" si="51"/>
        <v>31728</v>
      </c>
      <c r="E234" s="67">
        <f t="shared" si="51"/>
        <v>77341</v>
      </c>
      <c r="F234" s="67">
        <f t="shared" si="51"/>
        <v>128821</v>
      </c>
      <c r="G234" s="67">
        <f t="shared" si="51"/>
        <v>85524</v>
      </c>
      <c r="H234" s="67">
        <f t="shared" si="51"/>
        <v>90230</v>
      </c>
      <c r="I234" s="67">
        <f t="shared" si="51"/>
        <v>84851</v>
      </c>
      <c r="J234" s="67">
        <f t="shared" si="51"/>
        <v>105548</v>
      </c>
      <c r="K234" s="67">
        <f t="shared" si="51"/>
        <v>80030</v>
      </c>
      <c r="L234" s="67">
        <f t="shared" si="51"/>
        <v>31326</v>
      </c>
      <c r="M234" s="67">
        <f t="shared" si="51"/>
        <v>24537</v>
      </c>
      <c r="N234" s="67">
        <f t="shared" ref="N234:N239" si="52">SUM(B234:M234)</f>
        <v>782435</v>
      </c>
      <c r="O234" s="53" t="s">
        <v>332</v>
      </c>
    </row>
    <row r="235" spans="1:19" s="8" customFormat="1" ht="11.8" x14ac:dyDescent="0.2">
      <c r="A235" s="47" t="s">
        <v>378</v>
      </c>
      <c r="B235" s="9">
        <v>25</v>
      </c>
      <c r="C235" s="9">
        <v>24</v>
      </c>
      <c r="D235" s="9">
        <v>28</v>
      </c>
      <c r="E235" s="9">
        <v>41</v>
      </c>
      <c r="F235" s="9">
        <v>121</v>
      </c>
      <c r="G235" s="9">
        <v>24</v>
      </c>
      <c r="H235" s="9">
        <v>30</v>
      </c>
      <c r="I235" s="9">
        <v>51</v>
      </c>
      <c r="J235" s="9">
        <v>48</v>
      </c>
      <c r="K235" s="9">
        <v>30</v>
      </c>
      <c r="L235" s="9">
        <v>26</v>
      </c>
      <c r="M235" s="9">
        <v>37</v>
      </c>
      <c r="N235" s="9">
        <f t="shared" si="52"/>
        <v>485</v>
      </c>
      <c r="O235" s="54" t="s">
        <v>532</v>
      </c>
    </row>
    <row r="236" spans="1:19" s="8" customFormat="1" ht="11.8" x14ac:dyDescent="0.2">
      <c r="A236" s="48"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4" t="s">
        <v>333</v>
      </c>
      <c r="Q236" s="7"/>
      <c r="R236" s="7"/>
      <c r="S236" s="7"/>
    </row>
    <row r="237" spans="1:19" s="8" customFormat="1" ht="11.8" x14ac:dyDescent="0.2">
      <c r="A237" s="48" t="s">
        <v>443</v>
      </c>
      <c r="B237" s="9">
        <v>0</v>
      </c>
      <c r="C237" s="9">
        <v>0</v>
      </c>
      <c r="D237" s="9">
        <v>0</v>
      </c>
      <c r="E237" s="9">
        <v>0</v>
      </c>
      <c r="F237" s="9">
        <v>0</v>
      </c>
      <c r="G237" s="9">
        <v>0</v>
      </c>
      <c r="H237" s="9">
        <v>0</v>
      </c>
      <c r="I237" s="9">
        <v>0</v>
      </c>
      <c r="J237" s="9">
        <v>0</v>
      </c>
      <c r="K237" s="9">
        <v>0</v>
      </c>
      <c r="L237" s="9">
        <v>0</v>
      </c>
      <c r="M237" s="9">
        <v>0</v>
      </c>
      <c r="N237" s="9">
        <f t="shared" si="52"/>
        <v>0</v>
      </c>
      <c r="O237" s="54" t="s">
        <v>533</v>
      </c>
      <c r="Q237" s="7"/>
      <c r="R237" s="7"/>
      <c r="S237" s="7"/>
    </row>
    <row r="238" spans="1:19" s="8" customFormat="1" ht="11.8" x14ac:dyDescent="0.2">
      <c r="A238" s="48" t="s">
        <v>444</v>
      </c>
      <c r="B238" s="9">
        <v>0</v>
      </c>
      <c r="C238" s="9">
        <v>0</v>
      </c>
      <c r="D238" s="9">
        <v>0</v>
      </c>
      <c r="E238" s="9">
        <v>0</v>
      </c>
      <c r="F238" s="9">
        <v>0</v>
      </c>
      <c r="G238" s="9">
        <v>0</v>
      </c>
      <c r="H238" s="9">
        <v>0</v>
      </c>
      <c r="I238" s="9">
        <v>0</v>
      </c>
      <c r="J238" s="9">
        <v>0</v>
      </c>
      <c r="K238" s="9">
        <v>0</v>
      </c>
      <c r="L238" s="9">
        <v>0</v>
      </c>
      <c r="M238" s="9">
        <v>0</v>
      </c>
      <c r="N238" s="9">
        <f t="shared" si="52"/>
        <v>0</v>
      </c>
      <c r="O238" s="54" t="s">
        <v>534</v>
      </c>
      <c r="Q238" s="7"/>
      <c r="R238" s="7"/>
      <c r="S238" s="7"/>
    </row>
    <row r="239" spans="1:19" s="8" customFormat="1" ht="11.8" x14ac:dyDescent="0.2">
      <c r="A239" s="48" t="s">
        <v>445</v>
      </c>
      <c r="B239" s="9">
        <v>0</v>
      </c>
      <c r="C239" s="9">
        <v>0</v>
      </c>
      <c r="D239" s="9">
        <v>0</v>
      </c>
      <c r="E239" s="9">
        <v>0</v>
      </c>
      <c r="F239" s="9">
        <v>0</v>
      </c>
      <c r="G239" s="9">
        <v>0</v>
      </c>
      <c r="H239" s="9">
        <v>0</v>
      </c>
      <c r="I239" s="9">
        <v>0</v>
      </c>
      <c r="J239" s="9">
        <v>0</v>
      </c>
      <c r="K239" s="9">
        <v>0</v>
      </c>
      <c r="L239" s="9">
        <v>0</v>
      </c>
      <c r="M239" s="9">
        <v>0</v>
      </c>
      <c r="N239" s="9">
        <f t="shared" si="52"/>
        <v>0</v>
      </c>
      <c r="O239" s="54" t="s">
        <v>535</v>
      </c>
      <c r="Q239" s="7"/>
      <c r="R239" s="7"/>
      <c r="S239" s="7"/>
    </row>
    <row r="240" spans="1:19" s="8" customFormat="1" ht="11.8" x14ac:dyDescent="0.2">
      <c r="A240" s="48"/>
      <c r="G240" s="9"/>
      <c r="H240" s="9"/>
      <c r="I240" s="9"/>
      <c r="J240" s="9"/>
      <c r="K240" s="9"/>
      <c r="L240" s="9"/>
      <c r="M240" s="9"/>
      <c r="N240" s="67"/>
      <c r="O240" s="55"/>
      <c r="Q240" s="7"/>
      <c r="R240" s="7"/>
      <c r="S240" s="7"/>
    </row>
    <row r="241" spans="1:19" s="12" customFormat="1" ht="11.8" x14ac:dyDescent="0.2">
      <c r="A241" s="46" t="s">
        <v>133</v>
      </c>
      <c r="B241" s="67">
        <f>SUM(B242:B244)</f>
        <v>520</v>
      </c>
      <c r="C241" s="67">
        <f>SUM(C242:C244)</f>
        <v>367</v>
      </c>
      <c r="D241" s="67">
        <f>SUM(D243:D244)</f>
        <v>614</v>
      </c>
      <c r="E241" s="67">
        <f>SUM(E243:E244)</f>
        <v>1012</v>
      </c>
      <c r="F241" s="67">
        <f>SUM(F243:F244)</f>
        <v>3048</v>
      </c>
      <c r="G241" s="67">
        <f>SUM(G242:G244)</f>
        <v>3357</v>
      </c>
      <c r="H241" s="67">
        <f>SUM(H242:H244)</f>
        <v>4288</v>
      </c>
      <c r="I241" s="67">
        <f>SUM(I243:I244)</f>
        <v>5629</v>
      </c>
      <c r="J241" s="67">
        <f>SUM(J243:J244)</f>
        <v>3328</v>
      </c>
      <c r="K241" s="67">
        <f>SUM(K243:K244)</f>
        <v>2108</v>
      </c>
      <c r="L241" s="67">
        <f>SUM(L243:L244)</f>
        <v>320</v>
      </c>
      <c r="M241" s="67">
        <f>SUM(M243:M244)</f>
        <v>250</v>
      </c>
      <c r="N241" s="67">
        <f>SUM(B241:M241)</f>
        <v>24841</v>
      </c>
      <c r="O241" s="53" t="s">
        <v>334</v>
      </c>
    </row>
    <row r="242" spans="1:19" s="8" customFormat="1" ht="11.8" x14ac:dyDescent="0.2">
      <c r="A242" s="47" t="s">
        <v>396</v>
      </c>
      <c r="B242" s="9">
        <v>0</v>
      </c>
      <c r="C242" s="9">
        <v>0</v>
      </c>
      <c r="D242" s="9">
        <v>0</v>
      </c>
      <c r="E242" s="9">
        <v>0</v>
      </c>
      <c r="F242" s="9">
        <v>0</v>
      </c>
      <c r="G242" s="9">
        <v>0</v>
      </c>
      <c r="H242" s="9">
        <v>0</v>
      </c>
      <c r="I242" s="9">
        <v>0</v>
      </c>
      <c r="J242" s="9">
        <v>0</v>
      </c>
      <c r="K242" s="9">
        <v>0</v>
      </c>
      <c r="L242" s="9">
        <v>0</v>
      </c>
      <c r="M242" s="9">
        <v>0</v>
      </c>
      <c r="N242" s="9">
        <f>SUM(B242:M242)</f>
        <v>0</v>
      </c>
      <c r="O242" s="54" t="s">
        <v>799</v>
      </c>
    </row>
    <row r="243" spans="1:19" s="8" customFormat="1" ht="11.8" x14ac:dyDescent="0.2">
      <c r="A243" s="48" t="s">
        <v>46</v>
      </c>
      <c r="B243" s="9">
        <v>0</v>
      </c>
      <c r="C243" s="9">
        <v>77</v>
      </c>
      <c r="D243" s="9">
        <v>24</v>
      </c>
      <c r="E243" s="9">
        <v>112</v>
      </c>
      <c r="F243" s="9">
        <v>418</v>
      </c>
      <c r="G243" s="9">
        <v>457</v>
      </c>
      <c r="H243" s="9">
        <v>538</v>
      </c>
      <c r="I243" s="9">
        <v>429</v>
      </c>
      <c r="J243" s="9">
        <v>478</v>
      </c>
      <c r="K243" s="9">
        <v>308</v>
      </c>
      <c r="L243" s="9">
        <v>0</v>
      </c>
      <c r="M243" s="9">
        <v>0</v>
      </c>
      <c r="N243" s="9">
        <f>SUM(B243:M243)</f>
        <v>2841</v>
      </c>
      <c r="O243" s="54" t="s">
        <v>335</v>
      </c>
      <c r="Q243" s="7"/>
      <c r="R243" s="7"/>
      <c r="S243" s="7"/>
    </row>
    <row r="244" spans="1:19" s="8" customFormat="1" ht="11.8" x14ac:dyDescent="0.2">
      <c r="A244" s="48"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5" t="s">
        <v>372</v>
      </c>
      <c r="Q244" s="7"/>
      <c r="R244" s="7"/>
      <c r="S244" s="7"/>
    </row>
    <row r="245" spans="1:19" s="8" customFormat="1" ht="11.8" x14ac:dyDescent="0.2">
      <c r="A245" s="48"/>
      <c r="G245" s="9"/>
      <c r="H245" s="9"/>
      <c r="I245" s="9"/>
      <c r="J245" s="9"/>
      <c r="K245" s="9"/>
      <c r="L245" s="9"/>
      <c r="M245" s="9"/>
      <c r="N245" s="67"/>
      <c r="O245" s="55"/>
      <c r="Q245" s="7"/>
      <c r="R245" s="7"/>
      <c r="S245" s="7"/>
    </row>
    <row r="246" spans="1:19" s="12" customFormat="1" ht="11.8" x14ac:dyDescent="0.2">
      <c r="A246" s="49" t="s">
        <v>134</v>
      </c>
      <c r="B246" s="67">
        <f t="shared" ref="B246:I246" si="53">SUM(B247:B249)</f>
        <v>257</v>
      </c>
      <c r="C246" s="67">
        <f t="shared" si="53"/>
        <v>295</v>
      </c>
      <c r="D246" s="67">
        <f t="shared" si="53"/>
        <v>490</v>
      </c>
      <c r="E246" s="67">
        <f t="shared" si="53"/>
        <v>2723</v>
      </c>
      <c r="F246" s="67">
        <f t="shared" si="53"/>
        <v>6452</v>
      </c>
      <c r="G246" s="67">
        <f t="shared" si="53"/>
        <v>5873</v>
      </c>
      <c r="H246" s="67">
        <f t="shared" si="53"/>
        <v>8758</v>
      </c>
      <c r="I246" s="67">
        <f t="shared" si="53"/>
        <v>10532</v>
      </c>
      <c r="J246" s="67">
        <f>SUM(J247:J249)</f>
        <v>8245</v>
      </c>
      <c r="K246" s="67">
        <f>SUM(K247:K249)</f>
        <v>5391</v>
      </c>
      <c r="L246" s="67">
        <f>SUM(L247:L249)</f>
        <v>561</v>
      </c>
      <c r="M246" s="67">
        <f>SUM(M247:M249)</f>
        <v>396</v>
      </c>
      <c r="N246" s="67">
        <f>SUM(B246:M246)</f>
        <v>49973</v>
      </c>
      <c r="O246" s="53" t="s">
        <v>336</v>
      </c>
    </row>
    <row r="247" spans="1:19" s="12" customFormat="1" ht="11.8" x14ac:dyDescent="0.2">
      <c r="A247" s="48"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4" t="s">
        <v>537</v>
      </c>
    </row>
    <row r="248" spans="1:19" s="8" customFormat="1" ht="11.8" x14ac:dyDescent="0.2">
      <c r="A248" s="48" t="s">
        <v>48</v>
      </c>
      <c r="B248" s="9">
        <v>51</v>
      </c>
      <c r="C248" s="9">
        <v>31</v>
      </c>
      <c r="D248" s="9">
        <v>89</v>
      </c>
      <c r="E248" s="9">
        <v>366</v>
      </c>
      <c r="F248" s="9">
        <v>736</v>
      </c>
      <c r="G248" s="9">
        <v>649</v>
      </c>
      <c r="H248" s="9">
        <v>725</v>
      </c>
      <c r="I248" s="9">
        <v>993</v>
      </c>
      <c r="J248" s="9">
        <v>910</v>
      </c>
      <c r="K248" s="9">
        <v>721</v>
      </c>
      <c r="L248" s="9">
        <v>89</v>
      </c>
      <c r="M248" s="9">
        <v>94</v>
      </c>
      <c r="N248" s="9">
        <f>SUM(B248:M248)</f>
        <v>5454</v>
      </c>
      <c r="O248" s="91" t="s">
        <v>733</v>
      </c>
      <c r="Q248" s="7"/>
      <c r="R248" s="7"/>
      <c r="S248" s="7"/>
    </row>
    <row r="249" spans="1:19" s="8" customFormat="1" ht="11.8" x14ac:dyDescent="0.2">
      <c r="A249" s="48"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4" t="s">
        <v>338</v>
      </c>
      <c r="Q249" s="7"/>
      <c r="R249" s="7"/>
      <c r="S249" s="7"/>
    </row>
    <row r="250" spans="1:19" s="8" customFormat="1" ht="11.8" x14ac:dyDescent="0.2">
      <c r="A250" s="48"/>
      <c r="B250" s="9"/>
      <c r="C250" s="9"/>
      <c r="D250" s="9"/>
      <c r="F250" s="9"/>
      <c r="G250" s="9"/>
      <c r="H250" s="9"/>
      <c r="I250" s="9"/>
      <c r="J250" s="9"/>
      <c r="K250" s="9"/>
      <c r="L250" s="9"/>
      <c r="M250" s="9"/>
      <c r="N250" s="67"/>
      <c r="O250" s="55"/>
      <c r="Q250" s="7"/>
      <c r="R250" s="7"/>
      <c r="S250" s="7"/>
    </row>
    <row r="251" spans="1:19" s="12" customFormat="1" ht="11.8" x14ac:dyDescent="0.2">
      <c r="A251" s="49" t="s">
        <v>135</v>
      </c>
      <c r="B251" s="67">
        <f t="shared" ref="B251:M251" si="54">SUM(B252:B255)</f>
        <v>40</v>
      </c>
      <c r="C251" s="67">
        <f>SUM(C252:C255)</f>
        <v>59</v>
      </c>
      <c r="D251" s="67">
        <f t="shared" si="54"/>
        <v>80</v>
      </c>
      <c r="E251" s="67">
        <f t="shared" si="54"/>
        <v>277</v>
      </c>
      <c r="F251" s="67">
        <f t="shared" si="54"/>
        <v>803</v>
      </c>
      <c r="G251" s="67">
        <f t="shared" si="54"/>
        <v>677</v>
      </c>
      <c r="H251" s="67">
        <f t="shared" si="54"/>
        <v>1527</v>
      </c>
      <c r="I251" s="67">
        <f t="shared" si="54"/>
        <v>2236</v>
      </c>
      <c r="J251" s="67">
        <f t="shared" si="54"/>
        <v>1193</v>
      </c>
      <c r="K251" s="67">
        <f t="shared" si="54"/>
        <v>358</v>
      </c>
      <c r="L251" s="67">
        <f t="shared" si="54"/>
        <v>159</v>
      </c>
      <c r="M251" s="67">
        <f t="shared" si="54"/>
        <v>42</v>
      </c>
      <c r="N251" s="67">
        <f>SUM(B251:M251)</f>
        <v>7451</v>
      </c>
      <c r="O251" s="53" t="s">
        <v>339</v>
      </c>
    </row>
    <row r="252" spans="1:19" s="8" customFormat="1" ht="11.8" x14ac:dyDescent="0.2">
      <c r="A252" s="48" t="s">
        <v>63</v>
      </c>
      <c r="B252" s="9">
        <v>20</v>
      </c>
      <c r="C252" s="9">
        <v>30</v>
      </c>
      <c r="D252" s="9">
        <v>70</v>
      </c>
      <c r="E252" s="9">
        <v>180</v>
      </c>
      <c r="F252" s="9">
        <v>560</v>
      </c>
      <c r="G252" s="9">
        <v>400</v>
      </c>
      <c r="H252" s="9">
        <v>900</v>
      </c>
      <c r="I252" s="9">
        <v>1300</v>
      </c>
      <c r="J252" s="9">
        <v>700</v>
      </c>
      <c r="K252" s="9">
        <v>250</v>
      </c>
      <c r="L252" s="9">
        <v>70</v>
      </c>
      <c r="M252" s="9">
        <v>20</v>
      </c>
      <c r="N252" s="9">
        <f>SUM(B252:M252)</f>
        <v>4500</v>
      </c>
      <c r="O252" s="54" t="s">
        <v>340</v>
      </c>
      <c r="P252" s="7"/>
      <c r="Q252" s="7"/>
      <c r="R252" s="7"/>
      <c r="S252" s="7"/>
    </row>
    <row r="253" spans="1:19" s="8" customFormat="1" ht="11.8" x14ac:dyDescent="0.2">
      <c r="A253" s="48" t="s">
        <v>60</v>
      </c>
      <c r="B253" s="9">
        <v>0</v>
      </c>
      <c r="C253" s="9">
        <v>0</v>
      </c>
      <c r="D253" s="9">
        <v>0</v>
      </c>
      <c r="E253" s="9">
        <v>0</v>
      </c>
      <c r="F253" s="9">
        <v>0</v>
      </c>
      <c r="G253" s="9">
        <v>0</v>
      </c>
      <c r="H253" s="9">
        <v>0</v>
      </c>
      <c r="I253" s="9">
        <v>0</v>
      </c>
      <c r="J253" s="9">
        <v>0</v>
      </c>
      <c r="K253" s="9">
        <v>0</v>
      </c>
      <c r="L253" s="9">
        <v>0</v>
      </c>
      <c r="M253" s="9">
        <v>0</v>
      </c>
      <c r="N253" s="9">
        <f>SUM(B253:M253)</f>
        <v>0</v>
      </c>
      <c r="O253" s="54" t="s">
        <v>341</v>
      </c>
      <c r="P253" s="7"/>
      <c r="Q253" s="7"/>
      <c r="R253" s="7"/>
      <c r="S253" s="7"/>
    </row>
    <row r="254" spans="1:19" s="8" customFormat="1" ht="11.8" x14ac:dyDescent="0.2">
      <c r="A254" s="48" t="s">
        <v>79</v>
      </c>
      <c r="B254" s="9">
        <v>0</v>
      </c>
      <c r="C254" s="9">
        <v>0</v>
      </c>
      <c r="D254" s="9">
        <v>0</v>
      </c>
      <c r="E254" s="9">
        <v>0</v>
      </c>
      <c r="F254" s="9">
        <v>0</v>
      </c>
      <c r="G254" s="9">
        <v>0</v>
      </c>
      <c r="H254" s="9">
        <v>0</v>
      </c>
      <c r="I254" s="9">
        <v>0</v>
      </c>
      <c r="J254" s="9">
        <v>0</v>
      </c>
      <c r="K254" s="9">
        <v>0</v>
      </c>
      <c r="L254" s="9">
        <v>0</v>
      </c>
      <c r="M254" s="9">
        <v>0</v>
      </c>
      <c r="N254" s="9">
        <f>SUM(B254:M254)</f>
        <v>0</v>
      </c>
      <c r="O254" s="54" t="s">
        <v>342</v>
      </c>
      <c r="P254" s="7"/>
      <c r="Q254" s="7"/>
      <c r="R254" s="7"/>
      <c r="S254" s="7"/>
    </row>
    <row r="255" spans="1:19" s="8" customFormat="1" ht="11.8" x14ac:dyDescent="0.2">
      <c r="A255" s="48" t="s">
        <v>49</v>
      </c>
      <c r="B255" s="9">
        <v>20</v>
      </c>
      <c r="C255" s="9">
        <v>29</v>
      </c>
      <c r="D255" s="9">
        <v>10</v>
      </c>
      <c r="E255" s="9">
        <v>97</v>
      </c>
      <c r="F255" s="9">
        <v>243</v>
      </c>
      <c r="G255" s="9">
        <v>277</v>
      </c>
      <c r="H255" s="9">
        <v>627</v>
      </c>
      <c r="I255" s="9">
        <v>936</v>
      </c>
      <c r="J255" s="9">
        <v>493</v>
      </c>
      <c r="K255" s="9">
        <v>108</v>
      </c>
      <c r="L255" s="9">
        <v>89</v>
      </c>
      <c r="M255" s="9">
        <v>22</v>
      </c>
      <c r="N255" s="9">
        <f>SUM(B255:M255)</f>
        <v>2951</v>
      </c>
      <c r="O255" s="54" t="s">
        <v>343</v>
      </c>
      <c r="P255" s="7"/>
      <c r="Q255" s="7"/>
      <c r="R255" s="7"/>
      <c r="S255" s="7"/>
    </row>
    <row r="256" spans="1:19" s="8" customFormat="1" ht="11.8" x14ac:dyDescent="0.2">
      <c r="A256" s="48"/>
      <c r="B256" s="8" t="s">
        <v>386</v>
      </c>
      <c r="F256" s="9"/>
      <c r="G256" s="9"/>
      <c r="H256" s="9"/>
      <c r="I256" s="9"/>
      <c r="J256" s="9"/>
      <c r="K256" s="9"/>
      <c r="L256" s="9"/>
      <c r="M256" s="9"/>
      <c r="N256" s="67"/>
      <c r="O256" s="55"/>
      <c r="P256" s="7"/>
      <c r="Q256" s="7"/>
      <c r="R256" s="7"/>
      <c r="S256" s="7"/>
    </row>
    <row r="258" spans="1:19" s="8" customFormat="1" ht="11.8" x14ac:dyDescent="0.2">
      <c r="A258" s="48" t="s">
        <v>875</v>
      </c>
      <c r="F258" s="9"/>
      <c r="G258" s="9"/>
      <c r="H258" s="9"/>
      <c r="I258" s="67" t="s">
        <v>388</v>
      </c>
      <c r="J258" s="9"/>
      <c r="K258" s="9"/>
      <c r="M258" s="9"/>
      <c r="N258" s="67"/>
      <c r="O258" s="55"/>
      <c r="P258" s="7"/>
      <c r="Q258" s="7"/>
      <c r="R258" s="7"/>
      <c r="S258" s="7"/>
    </row>
    <row r="259" spans="1:19" s="8" customFormat="1" x14ac:dyDescent="0.2">
      <c r="A259" s="48"/>
      <c r="F259" s="9"/>
      <c r="G259" s="9"/>
      <c r="H259" s="9"/>
      <c r="I259" s="9"/>
      <c r="J259" s="9"/>
      <c r="K259" s="9"/>
      <c r="M259" s="9"/>
      <c r="N259" s="9"/>
      <c r="O259" s="78" t="s">
        <v>874</v>
      </c>
      <c r="P259" s="7"/>
      <c r="Q259" s="7"/>
      <c r="R259" s="7"/>
      <c r="S259" s="7"/>
    </row>
    <row r="260" spans="1:19" s="12" customFormat="1" ht="11.8" x14ac:dyDescent="0.2">
      <c r="A260" s="49"/>
      <c r="F260" s="67"/>
      <c r="G260" s="67"/>
      <c r="H260" s="67"/>
      <c r="I260" s="67"/>
      <c r="J260" s="67"/>
      <c r="K260" s="67"/>
      <c r="M260" s="67"/>
      <c r="N260" s="67"/>
      <c r="O260" s="58"/>
      <c r="P260" s="11"/>
      <c r="Q260" s="11"/>
      <c r="R260" s="11"/>
      <c r="S260" s="11"/>
    </row>
    <row r="261" spans="1:19" s="8" customFormat="1" ht="11.8" x14ac:dyDescent="0.2">
      <c r="A261" s="48"/>
      <c r="F261" s="9"/>
      <c r="G261" s="9"/>
      <c r="H261" s="9"/>
      <c r="I261" s="9"/>
      <c r="J261" s="9"/>
      <c r="K261" s="9"/>
      <c r="M261" s="9"/>
      <c r="N261" s="9"/>
      <c r="O261" s="55"/>
      <c r="P261" s="7"/>
      <c r="Q261" s="7"/>
      <c r="R261" s="7"/>
      <c r="S261" s="7"/>
    </row>
    <row r="262" spans="1:19" s="8" customFormat="1" ht="11.8" x14ac:dyDescent="0.2">
      <c r="A262" s="48"/>
      <c r="F262" s="9"/>
      <c r="G262" s="9"/>
      <c r="H262" s="9"/>
      <c r="I262" s="9"/>
      <c r="J262" s="9"/>
      <c r="K262" s="9"/>
      <c r="M262" s="9"/>
      <c r="N262" s="9"/>
      <c r="O262" s="55"/>
      <c r="P262" s="7"/>
      <c r="Q262" s="7"/>
      <c r="R262" s="7"/>
      <c r="S262" s="7"/>
    </row>
    <row r="263" spans="1:19" s="8" customFormat="1" ht="11.8" x14ac:dyDescent="0.2">
      <c r="A263" s="48"/>
      <c r="F263" s="9"/>
      <c r="G263" s="9"/>
      <c r="H263" s="9"/>
      <c r="I263" s="9"/>
      <c r="J263" s="9"/>
      <c r="K263" s="9"/>
      <c r="M263" s="9"/>
      <c r="N263" s="9"/>
      <c r="O263" s="55"/>
      <c r="P263" s="7"/>
      <c r="Q263" s="7"/>
      <c r="R263" s="7"/>
      <c r="S263" s="7"/>
    </row>
    <row r="264" spans="1:19" s="8" customFormat="1" ht="11.8" x14ac:dyDescent="0.2">
      <c r="A264" s="48"/>
      <c r="F264" s="9"/>
      <c r="G264" s="9"/>
      <c r="H264" s="9"/>
      <c r="I264" s="9"/>
      <c r="J264" s="9"/>
      <c r="K264" s="9"/>
      <c r="M264" s="9"/>
      <c r="N264" s="9"/>
      <c r="O264" s="55"/>
      <c r="P264" s="7"/>
      <c r="Q264" s="7"/>
      <c r="R264" s="7"/>
      <c r="S264" s="7"/>
    </row>
    <row r="265" spans="1:19" s="8" customFormat="1" ht="11.8" x14ac:dyDescent="0.2">
      <c r="A265" s="48"/>
      <c r="F265" s="9"/>
      <c r="G265" s="9"/>
      <c r="H265" s="9"/>
      <c r="I265" s="9"/>
      <c r="J265" s="9"/>
      <c r="K265" s="9"/>
      <c r="M265" s="9"/>
      <c r="N265" s="9"/>
      <c r="O265" s="55"/>
      <c r="P265" s="7"/>
      <c r="Q265" s="7"/>
      <c r="R265" s="7"/>
      <c r="S265" s="7"/>
    </row>
    <row r="266" spans="1:19" s="8" customFormat="1" ht="11.8" x14ac:dyDescent="0.2">
      <c r="A266" s="48"/>
      <c r="F266" s="9"/>
      <c r="G266" s="9"/>
      <c r="H266" s="9"/>
      <c r="I266" s="9"/>
      <c r="J266" s="9"/>
      <c r="K266" s="9"/>
      <c r="M266" s="9"/>
      <c r="N266" s="9"/>
      <c r="O266" s="55"/>
      <c r="P266" s="7"/>
      <c r="Q266" s="7"/>
      <c r="R266" s="7"/>
      <c r="S266" s="7"/>
    </row>
    <row r="267" spans="1:19" s="8" customFormat="1" ht="11.8" x14ac:dyDescent="0.2">
      <c r="A267" s="48"/>
      <c r="F267" s="9"/>
      <c r="G267" s="9"/>
      <c r="H267" s="9"/>
      <c r="I267" s="9"/>
      <c r="J267" s="9"/>
      <c r="K267" s="9"/>
      <c r="M267" s="9"/>
      <c r="N267" s="9"/>
      <c r="O267" s="55"/>
      <c r="P267" s="7"/>
      <c r="Q267" s="7"/>
      <c r="R267" s="7"/>
      <c r="S267" s="7"/>
    </row>
    <row r="268" spans="1:19" s="8" customFormat="1" ht="11.8" x14ac:dyDescent="0.2">
      <c r="A268" s="48"/>
      <c r="F268" s="9"/>
      <c r="G268" s="9"/>
      <c r="H268" s="9"/>
      <c r="I268" s="9"/>
      <c r="J268" s="9"/>
      <c r="K268" s="9"/>
      <c r="M268" s="9"/>
      <c r="N268" s="9"/>
      <c r="O268" s="55"/>
      <c r="P268" s="7"/>
      <c r="Q268" s="7"/>
      <c r="R268" s="7"/>
      <c r="S268" s="7"/>
    </row>
    <row r="269" spans="1:19" s="8" customFormat="1" ht="11.8" x14ac:dyDescent="0.2">
      <c r="A269" s="48"/>
      <c r="F269" s="9"/>
      <c r="G269" s="9"/>
      <c r="H269" s="9"/>
      <c r="I269" s="9"/>
      <c r="J269" s="9"/>
      <c r="K269" s="9"/>
      <c r="M269" s="9"/>
      <c r="N269" s="9"/>
      <c r="O269" s="55"/>
      <c r="P269" s="7"/>
      <c r="Q269" s="7"/>
      <c r="R269" s="7"/>
      <c r="S269" s="7"/>
    </row>
    <row r="270" spans="1:19" s="8" customFormat="1" ht="11.8" x14ac:dyDescent="0.2">
      <c r="A270" s="48"/>
      <c r="F270" s="9"/>
      <c r="G270" s="9"/>
      <c r="H270" s="9"/>
      <c r="I270" s="9"/>
      <c r="J270" s="9"/>
      <c r="K270" s="9"/>
      <c r="M270" s="9"/>
      <c r="N270" s="9"/>
      <c r="O270" s="55"/>
      <c r="P270" s="7"/>
      <c r="Q270" s="7"/>
      <c r="R270" s="7"/>
      <c r="S270" s="7"/>
    </row>
    <row r="271" spans="1:19" s="8" customFormat="1" ht="11.8" x14ac:dyDescent="0.2">
      <c r="A271" s="48"/>
      <c r="F271" s="9"/>
      <c r="G271" s="9"/>
      <c r="H271" s="9"/>
      <c r="I271" s="9"/>
      <c r="J271" s="9"/>
      <c r="K271" s="9"/>
      <c r="M271" s="9"/>
      <c r="N271" s="9"/>
      <c r="O271" s="55"/>
      <c r="P271" s="7"/>
      <c r="Q271" s="7"/>
      <c r="R271" s="7"/>
      <c r="S271" s="7"/>
    </row>
    <row r="272" spans="1:19" s="8" customFormat="1" ht="11.8" x14ac:dyDescent="0.2">
      <c r="A272" s="48"/>
      <c r="F272" s="9"/>
      <c r="G272" s="9"/>
      <c r="H272" s="9"/>
      <c r="I272" s="9"/>
      <c r="J272" s="9"/>
      <c r="K272" s="9"/>
      <c r="M272" s="9"/>
      <c r="N272" s="9"/>
      <c r="O272" s="55"/>
      <c r="P272" s="7"/>
      <c r="Q272" s="7"/>
      <c r="R272" s="7"/>
      <c r="S272" s="7"/>
    </row>
    <row r="273" spans="1:19" s="8" customFormat="1" ht="11.8" x14ac:dyDescent="0.2">
      <c r="A273" s="48"/>
      <c r="F273" s="9"/>
      <c r="G273" s="9"/>
      <c r="H273" s="9"/>
      <c r="I273" s="9"/>
      <c r="J273" s="9"/>
      <c r="K273" s="9"/>
      <c r="M273" s="9"/>
      <c r="N273" s="9"/>
      <c r="O273" s="55"/>
      <c r="P273" s="7"/>
      <c r="Q273" s="7"/>
      <c r="R273" s="7"/>
      <c r="S273" s="7"/>
    </row>
    <row r="274" spans="1:19" s="8" customFormat="1" ht="11.8" x14ac:dyDescent="0.2">
      <c r="A274" s="48"/>
      <c r="F274" s="9"/>
      <c r="G274" s="9"/>
      <c r="H274" s="9"/>
      <c r="I274" s="9"/>
      <c r="J274" s="9"/>
      <c r="K274" s="9"/>
      <c r="M274" s="9"/>
      <c r="N274" s="9"/>
      <c r="O274" s="55"/>
      <c r="P274" s="7"/>
      <c r="Q274" s="7"/>
      <c r="R274" s="7"/>
      <c r="S274" s="7"/>
    </row>
    <row r="275" spans="1:19" s="8" customFormat="1" ht="11.8" x14ac:dyDescent="0.2">
      <c r="A275" s="48"/>
      <c r="F275" s="9"/>
      <c r="G275" s="9"/>
      <c r="H275" s="9"/>
      <c r="I275" s="9"/>
      <c r="J275" s="9"/>
      <c r="K275" s="9"/>
      <c r="M275" s="9"/>
      <c r="N275" s="9"/>
      <c r="O275" s="55"/>
      <c r="P275" s="7"/>
      <c r="Q275" s="7"/>
      <c r="R275" s="7"/>
      <c r="S275" s="7"/>
    </row>
    <row r="276" spans="1:19" s="8" customFormat="1" ht="11.8" x14ac:dyDescent="0.2">
      <c r="A276" s="48"/>
      <c r="F276" s="9"/>
      <c r="G276" s="9"/>
      <c r="H276" s="9"/>
      <c r="I276" s="9"/>
      <c r="J276" s="9"/>
      <c r="K276" s="9"/>
      <c r="M276" s="9"/>
      <c r="N276" s="9"/>
      <c r="O276" s="55"/>
      <c r="P276" s="7"/>
      <c r="Q276" s="7"/>
      <c r="R276" s="7"/>
      <c r="S276" s="7"/>
    </row>
    <row r="277" spans="1:19" s="8" customFormat="1" ht="11.8" x14ac:dyDescent="0.2">
      <c r="A277" s="48"/>
      <c r="F277" s="9"/>
      <c r="G277" s="9"/>
      <c r="H277" s="9"/>
      <c r="I277" s="9"/>
      <c r="J277" s="9"/>
      <c r="K277" s="9"/>
      <c r="M277" s="9"/>
      <c r="N277" s="9"/>
      <c r="O277" s="55"/>
      <c r="P277" s="7"/>
      <c r="Q277" s="7"/>
      <c r="R277" s="7"/>
      <c r="S277" s="7"/>
    </row>
    <row r="278" spans="1:19" s="8" customFormat="1" ht="11.8" x14ac:dyDescent="0.2">
      <c r="A278" s="48"/>
      <c r="F278" s="9"/>
      <c r="G278" s="9"/>
      <c r="H278" s="9"/>
      <c r="I278" s="9"/>
      <c r="J278" s="9"/>
      <c r="K278" s="9"/>
      <c r="M278" s="9"/>
      <c r="N278" s="9"/>
      <c r="O278" s="55"/>
      <c r="P278" s="7"/>
      <c r="Q278" s="7"/>
      <c r="R278" s="7"/>
      <c r="S278" s="7"/>
    </row>
    <row r="279" spans="1:19" s="8" customFormat="1" ht="11.8" x14ac:dyDescent="0.2">
      <c r="A279" s="48"/>
      <c r="F279" s="9"/>
      <c r="G279" s="9"/>
      <c r="H279" s="9"/>
      <c r="I279" s="9"/>
      <c r="J279" s="9"/>
      <c r="K279" s="9"/>
      <c r="M279" s="9"/>
      <c r="N279" s="9"/>
      <c r="O279" s="55"/>
      <c r="P279" s="7"/>
      <c r="Q279" s="7"/>
      <c r="R279" s="7"/>
      <c r="S279" s="7"/>
    </row>
    <row r="280" spans="1:19" s="8" customFormat="1" ht="11.8" x14ac:dyDescent="0.2">
      <c r="A280" s="48"/>
      <c r="F280" s="9"/>
      <c r="G280" s="9"/>
      <c r="H280" s="9"/>
      <c r="I280" s="9"/>
      <c r="J280" s="9"/>
      <c r="K280" s="9"/>
      <c r="M280" s="9"/>
      <c r="N280" s="9"/>
      <c r="O280" s="55"/>
      <c r="P280" s="7"/>
      <c r="Q280" s="7"/>
      <c r="R280" s="7"/>
      <c r="S280" s="7"/>
    </row>
    <row r="281" spans="1:19" s="8" customFormat="1" ht="11.8" x14ac:dyDescent="0.2">
      <c r="A281" s="48"/>
      <c r="F281" s="9"/>
      <c r="G281" s="9"/>
      <c r="H281" s="9"/>
      <c r="I281" s="9"/>
      <c r="J281" s="9"/>
      <c r="K281" s="9"/>
      <c r="M281" s="9"/>
      <c r="N281" s="9"/>
      <c r="O281" s="55"/>
      <c r="P281" s="7"/>
      <c r="Q281" s="7"/>
      <c r="R281" s="7"/>
      <c r="S281" s="7"/>
    </row>
    <row r="282" spans="1:19" s="8" customFormat="1" ht="11.8" x14ac:dyDescent="0.2">
      <c r="A282" s="48"/>
      <c r="F282" s="9"/>
      <c r="G282" s="9"/>
      <c r="H282" s="9"/>
      <c r="I282" s="9"/>
      <c r="J282" s="9"/>
      <c r="K282" s="9"/>
      <c r="M282" s="9"/>
      <c r="N282" s="9"/>
      <c r="O282" s="55"/>
      <c r="P282" s="7"/>
      <c r="Q282" s="7"/>
      <c r="R282" s="7"/>
      <c r="S282" s="7"/>
    </row>
    <row r="283" spans="1:19" s="8" customFormat="1" ht="11.8" x14ac:dyDescent="0.2">
      <c r="A283" s="48"/>
      <c r="F283" s="9"/>
      <c r="G283" s="9"/>
      <c r="H283" s="9"/>
      <c r="I283" s="9"/>
      <c r="J283" s="9"/>
      <c r="K283" s="9"/>
      <c r="M283" s="9"/>
      <c r="N283" s="9"/>
      <c r="O283" s="55"/>
      <c r="P283" s="7"/>
      <c r="Q283" s="7"/>
      <c r="R283" s="7"/>
      <c r="S283" s="7"/>
    </row>
    <row r="284" spans="1:19" s="8" customFormat="1" ht="11.8" x14ac:dyDescent="0.2">
      <c r="A284" s="48"/>
      <c r="F284" s="9"/>
      <c r="G284" s="9"/>
      <c r="H284" s="9"/>
      <c r="I284" s="9"/>
      <c r="J284" s="9"/>
      <c r="K284" s="9"/>
      <c r="M284" s="9"/>
      <c r="N284" s="9"/>
      <c r="O284" s="55"/>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25" defaultRowHeight="12.45" x14ac:dyDescent="0.2"/>
  <cols>
    <col min="1" max="1" width="24.25" style="50" customWidth="1"/>
    <col min="2" max="2" width="10" style="2" customWidth="1"/>
    <col min="3" max="3" width="12" style="2" customWidth="1"/>
    <col min="4" max="4" width="10" style="2" customWidth="1"/>
    <col min="5" max="5" width="10.125" style="2" bestFit="1" customWidth="1"/>
    <col min="6" max="7" width="10.125" style="1" bestFit="1" customWidth="1"/>
    <col min="8" max="8" width="10" style="1" customWidth="1"/>
    <col min="9" max="10" width="11.75" style="1" customWidth="1"/>
    <col min="11" max="11" width="9.875" style="1" customWidth="1"/>
    <col min="12" max="12" width="10" style="2" customWidth="1"/>
    <col min="13" max="13" width="12.875" style="1" customWidth="1"/>
    <col min="14" max="14" width="11.25" style="1" customWidth="1"/>
    <col min="15" max="15" width="36.75" style="52" bestFit="1" customWidth="1"/>
    <col min="16" max="16" width="9.125" style="4" customWidth="1"/>
    <col min="17" max="19" width="9.125" customWidth="1"/>
    <col min="20" max="16384" width="9.125" style="2"/>
  </cols>
  <sheetData>
    <row r="1" spans="1:19" ht="14.4" x14ac:dyDescent="0.25">
      <c r="B1" s="251" t="s">
        <v>811</v>
      </c>
      <c r="C1" s="251"/>
      <c r="D1" s="251"/>
      <c r="E1" s="251"/>
      <c r="F1" s="251"/>
      <c r="G1" s="251"/>
      <c r="H1" s="251"/>
      <c r="I1" s="251"/>
      <c r="J1" s="251"/>
      <c r="K1" s="251"/>
      <c r="L1" s="251"/>
    </row>
    <row r="2" spans="1:19" ht="13.1" x14ac:dyDescent="0.25">
      <c r="B2" s="249" t="s">
        <v>812</v>
      </c>
      <c r="C2" s="249"/>
      <c r="D2" s="249"/>
      <c r="E2" s="249"/>
      <c r="F2" s="249"/>
      <c r="G2" s="249"/>
      <c r="H2" s="249"/>
      <c r="I2" s="249"/>
      <c r="J2" s="249"/>
      <c r="K2" s="249"/>
      <c r="L2" s="249"/>
    </row>
    <row r="3" spans="1:19" ht="13.1" x14ac:dyDescent="0.25">
      <c r="A3" s="64" t="s">
        <v>770</v>
      </c>
      <c r="B3" s="13"/>
      <c r="C3" s="13"/>
      <c r="D3" s="13"/>
      <c r="E3" s="13"/>
      <c r="F3" s="13"/>
      <c r="G3" s="13"/>
      <c r="H3" s="13"/>
      <c r="I3" s="13"/>
      <c r="J3" s="13"/>
      <c r="K3" s="13"/>
      <c r="L3" s="13"/>
      <c r="O3" s="51" t="s">
        <v>801</v>
      </c>
    </row>
    <row r="4" spans="1:19" s="70" customFormat="1" ht="28.15" customHeight="1" thickBot="1" x14ac:dyDescent="0.3">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86" t="s">
        <v>202</v>
      </c>
      <c r="P4" s="74"/>
      <c r="Q4" s="75"/>
      <c r="R4" s="75"/>
      <c r="S4" s="75"/>
    </row>
    <row r="5" spans="1:19" s="12" customFormat="1" thickTop="1" x14ac:dyDescent="0.2">
      <c r="A5" s="49" t="s">
        <v>50</v>
      </c>
      <c r="B5" s="67">
        <f t="shared" ref="B5:M5" si="0">SUM(B7:B254)/2</f>
        <v>333004</v>
      </c>
      <c r="C5" s="67">
        <f t="shared" si="0"/>
        <v>326998</v>
      </c>
      <c r="D5" s="67">
        <f t="shared" si="0"/>
        <v>390121</v>
      </c>
      <c r="E5" s="67">
        <f t="shared" si="0"/>
        <v>723128</v>
      </c>
      <c r="F5" s="67">
        <f t="shared" si="0"/>
        <v>1106097</v>
      </c>
      <c r="G5" s="67">
        <f t="shared" si="0"/>
        <v>1210854</v>
      </c>
      <c r="H5" s="67">
        <f t="shared" si="0"/>
        <v>1410815</v>
      </c>
      <c r="I5" s="67">
        <f t="shared" si="0"/>
        <v>1531727</v>
      </c>
      <c r="J5" s="67">
        <f t="shared" si="0"/>
        <v>1365752</v>
      </c>
      <c r="K5" s="67">
        <f t="shared" si="0"/>
        <v>901199</v>
      </c>
      <c r="L5" s="67">
        <f t="shared" si="0"/>
        <v>402061</v>
      </c>
      <c r="M5" s="67">
        <f t="shared" si="0"/>
        <v>257694</v>
      </c>
      <c r="N5" s="67">
        <f>SUM(B5:M5)</f>
        <v>9959450</v>
      </c>
      <c r="O5" s="56" t="s">
        <v>369</v>
      </c>
      <c r="P5" s="11"/>
    </row>
    <row r="6" spans="1:19" s="12" customFormat="1" ht="11.8" x14ac:dyDescent="0.2">
      <c r="A6" s="49"/>
      <c r="B6" s="67"/>
      <c r="C6" s="67"/>
      <c r="D6" s="67"/>
      <c r="E6" s="67"/>
      <c r="F6" s="67"/>
      <c r="G6" s="67"/>
      <c r="H6" s="67"/>
      <c r="I6" s="67"/>
      <c r="J6" s="67"/>
      <c r="K6" s="67"/>
      <c r="L6" s="67"/>
      <c r="M6" s="67"/>
      <c r="N6" s="67"/>
      <c r="O6" s="56"/>
      <c r="P6" s="11"/>
    </row>
    <row r="7" spans="1:19" s="12" customFormat="1" ht="11.8" x14ac:dyDescent="0.2">
      <c r="A7" s="46" t="s">
        <v>95</v>
      </c>
      <c r="B7" s="67">
        <f t="shared" ref="B7:M7" si="1">SUM(B8:B9)</f>
        <v>526</v>
      </c>
      <c r="C7" s="67">
        <f t="shared" si="1"/>
        <v>359</v>
      </c>
      <c r="D7" s="67">
        <f t="shared" si="1"/>
        <v>618</v>
      </c>
      <c r="E7" s="67">
        <f t="shared" si="1"/>
        <v>1407</v>
      </c>
      <c r="F7" s="67">
        <f t="shared" si="1"/>
        <v>1697</v>
      </c>
      <c r="G7" s="67">
        <f t="shared" si="1"/>
        <v>2203</v>
      </c>
      <c r="H7" s="67">
        <f t="shared" si="1"/>
        <v>3551</v>
      </c>
      <c r="I7" s="67">
        <f t="shared" si="1"/>
        <v>4232</v>
      </c>
      <c r="J7" s="67">
        <f t="shared" si="1"/>
        <v>3067</v>
      </c>
      <c r="K7" s="67">
        <f t="shared" si="1"/>
        <v>1736</v>
      </c>
      <c r="L7" s="67">
        <f t="shared" si="1"/>
        <v>720</v>
      </c>
      <c r="M7" s="67">
        <f t="shared" si="1"/>
        <v>545</v>
      </c>
      <c r="N7" s="67">
        <f>SUM(B7:M7)</f>
        <v>20661</v>
      </c>
      <c r="O7" s="53" t="s">
        <v>203</v>
      </c>
      <c r="P7" s="11"/>
    </row>
    <row r="8" spans="1:19" s="8" customFormat="1" ht="11.8" x14ac:dyDescent="0.2">
      <c r="A8" s="48" t="s">
        <v>0</v>
      </c>
      <c r="B8" s="9">
        <v>32</v>
      </c>
      <c r="C8" s="9">
        <v>84</v>
      </c>
      <c r="D8" s="9">
        <v>61</v>
      </c>
      <c r="E8" s="9">
        <v>157</v>
      </c>
      <c r="F8" s="9">
        <v>265</v>
      </c>
      <c r="G8" s="9">
        <v>224</v>
      </c>
      <c r="H8" s="9">
        <v>351</v>
      </c>
      <c r="I8" s="9">
        <v>422</v>
      </c>
      <c r="J8" s="9">
        <v>257</v>
      </c>
      <c r="K8" s="9">
        <v>126</v>
      </c>
      <c r="L8" s="9">
        <v>55</v>
      </c>
      <c r="M8" s="9">
        <v>106</v>
      </c>
      <c r="N8" s="9">
        <f>SUM(B8:M8)</f>
        <v>2140</v>
      </c>
      <c r="O8" s="92" t="s">
        <v>556</v>
      </c>
      <c r="P8" s="7"/>
      <c r="Q8" s="7"/>
      <c r="R8" s="7"/>
      <c r="S8" s="7"/>
    </row>
    <row r="9" spans="1:19" s="8" customFormat="1" ht="11.8" x14ac:dyDescent="0.2">
      <c r="A9" s="48" t="s">
        <v>1</v>
      </c>
      <c r="B9" s="9">
        <v>494</v>
      </c>
      <c r="C9" s="9">
        <v>275</v>
      </c>
      <c r="D9" s="9">
        <v>557</v>
      </c>
      <c r="E9" s="9">
        <v>1250</v>
      </c>
      <c r="F9" s="9">
        <v>1432</v>
      </c>
      <c r="G9" s="9">
        <v>1979</v>
      </c>
      <c r="H9" s="9">
        <v>3200</v>
      </c>
      <c r="I9" s="9">
        <v>3810</v>
      </c>
      <c r="J9" s="9">
        <v>2810</v>
      </c>
      <c r="K9" s="9">
        <v>1610</v>
      </c>
      <c r="L9" s="9">
        <v>665</v>
      </c>
      <c r="M9" s="9">
        <v>439</v>
      </c>
      <c r="N9" s="9">
        <f>SUM(B9:M9)</f>
        <v>18521</v>
      </c>
      <c r="O9" s="92" t="s">
        <v>557</v>
      </c>
      <c r="P9" s="7"/>
      <c r="Q9" s="7"/>
      <c r="R9" s="7"/>
      <c r="S9" s="7"/>
    </row>
    <row r="10" spans="1:19" s="8" customFormat="1" ht="11.8" x14ac:dyDescent="0.2">
      <c r="A10" s="48"/>
      <c r="B10" s="9"/>
      <c r="C10" s="9"/>
      <c r="D10" s="9"/>
      <c r="F10" s="9"/>
      <c r="G10" s="9"/>
      <c r="H10" s="9"/>
      <c r="I10" s="9"/>
      <c r="J10" s="9"/>
      <c r="K10" s="9"/>
      <c r="L10" s="9"/>
      <c r="M10" s="9"/>
      <c r="N10" s="67"/>
      <c r="O10" s="54"/>
      <c r="P10" s="7"/>
      <c r="Q10" s="7"/>
      <c r="R10" s="7"/>
      <c r="S10" s="7"/>
    </row>
    <row r="11" spans="1:19" s="12" customFormat="1" ht="11.8" x14ac:dyDescent="0.2">
      <c r="A11" s="49" t="s">
        <v>96</v>
      </c>
      <c r="B11" s="67">
        <f t="shared" ref="B11:M11" si="2">SUM(B12:B16)</f>
        <v>12</v>
      </c>
      <c r="C11" s="67">
        <f t="shared" si="2"/>
        <v>11</v>
      </c>
      <c r="D11" s="67">
        <f t="shared" si="2"/>
        <v>19</v>
      </c>
      <c r="E11" s="67">
        <f t="shared" si="2"/>
        <v>73</v>
      </c>
      <c r="F11" s="67">
        <f t="shared" si="2"/>
        <v>57</v>
      </c>
      <c r="G11" s="67">
        <f t="shared" si="2"/>
        <v>47</v>
      </c>
      <c r="H11" s="67">
        <f t="shared" si="2"/>
        <v>55</v>
      </c>
      <c r="I11" s="67">
        <f t="shared" si="2"/>
        <v>118</v>
      </c>
      <c r="J11" s="67">
        <f t="shared" si="2"/>
        <v>65</v>
      </c>
      <c r="K11" s="67">
        <f t="shared" si="2"/>
        <v>16</v>
      </c>
      <c r="L11" s="67">
        <f t="shared" si="2"/>
        <v>27</v>
      </c>
      <c r="M11" s="67">
        <f t="shared" si="2"/>
        <v>23</v>
      </c>
      <c r="N11" s="67">
        <f t="shared" ref="N11:N16" si="3">SUM(B11:M11)</f>
        <v>523</v>
      </c>
      <c r="O11" s="53" t="s">
        <v>206</v>
      </c>
      <c r="P11" s="11"/>
    </row>
    <row r="12" spans="1:19" s="8" customFormat="1" ht="11.8" x14ac:dyDescent="0.2">
      <c r="A12" s="48" t="s">
        <v>71</v>
      </c>
      <c r="B12" s="9">
        <v>0</v>
      </c>
      <c r="C12" s="9">
        <v>0</v>
      </c>
      <c r="D12" s="9">
        <v>0</v>
      </c>
      <c r="E12" s="9">
        <v>0</v>
      </c>
      <c r="F12" s="9">
        <v>0</v>
      </c>
      <c r="G12" s="9">
        <v>0</v>
      </c>
      <c r="H12" s="9">
        <v>0</v>
      </c>
      <c r="I12" s="9">
        <v>0</v>
      </c>
      <c r="J12" s="9">
        <v>0</v>
      </c>
      <c r="K12" s="9">
        <v>0</v>
      </c>
      <c r="L12" s="9">
        <v>0</v>
      </c>
      <c r="M12" s="9">
        <v>0</v>
      </c>
      <c r="N12" s="9">
        <f t="shared" si="3"/>
        <v>0</v>
      </c>
      <c r="O12" s="92" t="s">
        <v>857</v>
      </c>
      <c r="P12" s="7"/>
      <c r="Q12" s="7"/>
      <c r="R12" s="7"/>
      <c r="S12" s="7"/>
    </row>
    <row r="13" spans="1:19" s="8" customFormat="1" ht="11.8" x14ac:dyDescent="0.2">
      <c r="A13" s="48" t="s">
        <v>405</v>
      </c>
      <c r="B13" s="9">
        <v>0</v>
      </c>
      <c r="C13" s="9">
        <v>0</v>
      </c>
      <c r="D13" s="9">
        <v>0</v>
      </c>
      <c r="E13" s="9">
        <v>0</v>
      </c>
      <c r="F13" s="9">
        <v>0</v>
      </c>
      <c r="G13" s="9">
        <v>0</v>
      </c>
      <c r="H13" s="9">
        <v>0</v>
      </c>
      <c r="I13" s="9">
        <v>0</v>
      </c>
      <c r="J13" s="9">
        <v>0</v>
      </c>
      <c r="K13" s="9">
        <v>0</v>
      </c>
      <c r="L13" s="9">
        <v>0</v>
      </c>
      <c r="M13" s="9">
        <v>0</v>
      </c>
      <c r="N13" s="9">
        <f t="shared" si="3"/>
        <v>0</v>
      </c>
      <c r="O13" s="54" t="s">
        <v>791</v>
      </c>
      <c r="P13" s="7"/>
      <c r="Q13" s="7"/>
      <c r="R13" s="7"/>
      <c r="S13" s="7"/>
    </row>
    <row r="14" spans="1:19" s="8" customFormat="1" ht="11.8" x14ac:dyDescent="0.2">
      <c r="A14" s="48" t="s">
        <v>406</v>
      </c>
      <c r="B14" s="9">
        <v>0</v>
      </c>
      <c r="C14" s="9">
        <v>0</v>
      </c>
      <c r="D14" s="9">
        <v>0</v>
      </c>
      <c r="E14" s="9">
        <v>0</v>
      </c>
      <c r="F14" s="9">
        <v>0</v>
      </c>
      <c r="G14" s="9">
        <v>0</v>
      </c>
      <c r="H14" s="9">
        <v>0</v>
      </c>
      <c r="I14" s="9">
        <v>0</v>
      </c>
      <c r="J14" s="9">
        <v>0</v>
      </c>
      <c r="K14" s="9">
        <v>0</v>
      </c>
      <c r="L14" s="9">
        <v>0</v>
      </c>
      <c r="M14" s="9">
        <v>0</v>
      </c>
      <c r="N14" s="9">
        <f t="shared" si="3"/>
        <v>0</v>
      </c>
      <c r="O14" s="54" t="s">
        <v>452</v>
      </c>
      <c r="P14" s="7"/>
      <c r="Q14" s="7"/>
      <c r="R14" s="7"/>
      <c r="S14" s="7"/>
    </row>
    <row r="15" spans="1:19" s="8" customFormat="1" ht="11.8" x14ac:dyDescent="0.2">
      <c r="A15" s="48" t="s">
        <v>180</v>
      </c>
      <c r="B15" s="9">
        <v>0</v>
      </c>
      <c r="C15" s="9">
        <v>0</v>
      </c>
      <c r="D15" s="9">
        <v>0</v>
      </c>
      <c r="E15" s="9">
        <v>0</v>
      </c>
      <c r="F15" s="9">
        <v>0</v>
      </c>
      <c r="G15" s="9">
        <v>0</v>
      </c>
      <c r="H15" s="9">
        <v>0</v>
      </c>
      <c r="I15" s="9">
        <v>0</v>
      </c>
      <c r="J15" s="9">
        <v>0</v>
      </c>
      <c r="K15" s="9">
        <v>0</v>
      </c>
      <c r="L15" s="9">
        <v>0</v>
      </c>
      <c r="M15" s="9">
        <v>0</v>
      </c>
      <c r="N15" s="9">
        <f t="shared" si="3"/>
        <v>0</v>
      </c>
      <c r="O15" s="54" t="s">
        <v>361</v>
      </c>
      <c r="P15" s="7"/>
      <c r="Q15" s="7"/>
      <c r="R15" s="7"/>
      <c r="S15" s="7"/>
    </row>
    <row r="16" spans="1:19" s="8" customFormat="1" ht="11.8" x14ac:dyDescent="0.2">
      <c r="A16" s="48" t="s">
        <v>4</v>
      </c>
      <c r="B16" s="9">
        <v>12</v>
      </c>
      <c r="C16" s="9">
        <v>11</v>
      </c>
      <c r="D16" s="9">
        <v>19</v>
      </c>
      <c r="E16" s="9">
        <v>73</v>
      </c>
      <c r="F16" s="9">
        <v>57</v>
      </c>
      <c r="G16" s="9">
        <v>47</v>
      </c>
      <c r="H16" s="9">
        <v>55</v>
      </c>
      <c r="I16" s="9">
        <v>118</v>
      </c>
      <c r="J16" s="9">
        <v>65</v>
      </c>
      <c r="K16" s="9">
        <v>16</v>
      </c>
      <c r="L16" s="9">
        <v>27</v>
      </c>
      <c r="M16" s="9">
        <v>23</v>
      </c>
      <c r="N16" s="9">
        <f t="shared" si="3"/>
        <v>523</v>
      </c>
      <c r="O16" s="54" t="s">
        <v>208</v>
      </c>
      <c r="P16" s="7"/>
      <c r="Q16" s="7"/>
      <c r="R16" s="7"/>
      <c r="S16" s="7"/>
    </row>
    <row r="17" spans="1:19" s="8" customFormat="1" ht="11.8" x14ac:dyDescent="0.2">
      <c r="A17" s="48"/>
      <c r="F17" s="9"/>
      <c r="G17" s="9"/>
      <c r="H17" s="9"/>
      <c r="I17" s="9"/>
      <c r="J17" s="9"/>
      <c r="K17" s="9"/>
      <c r="L17" s="9"/>
      <c r="M17" s="9"/>
      <c r="N17" s="67"/>
      <c r="O17" s="55"/>
      <c r="P17" s="7"/>
      <c r="Q17" s="7"/>
      <c r="R17" s="7"/>
      <c r="S17" s="7"/>
    </row>
    <row r="18" spans="1:19" s="12" customFormat="1" ht="11.8" x14ac:dyDescent="0.2">
      <c r="A18" s="49" t="s">
        <v>97</v>
      </c>
      <c r="B18" s="67">
        <f t="shared" ref="B18:M18" si="4">SUM(B19:B20)</f>
        <v>21</v>
      </c>
      <c r="C18" s="67">
        <f t="shared" si="4"/>
        <v>32</v>
      </c>
      <c r="D18" s="67">
        <f t="shared" si="4"/>
        <v>64</v>
      </c>
      <c r="E18" s="67">
        <f t="shared" si="4"/>
        <v>475</v>
      </c>
      <c r="F18" s="67">
        <f t="shared" si="4"/>
        <v>210</v>
      </c>
      <c r="G18" s="67">
        <f t="shared" si="4"/>
        <v>168</v>
      </c>
      <c r="H18" s="67">
        <f t="shared" si="4"/>
        <v>246</v>
      </c>
      <c r="I18" s="67">
        <f t="shared" si="4"/>
        <v>356</v>
      </c>
      <c r="J18" s="67">
        <f t="shared" si="4"/>
        <v>151</v>
      </c>
      <c r="K18" s="67">
        <f t="shared" si="4"/>
        <v>121</v>
      </c>
      <c r="L18" s="67">
        <f t="shared" si="4"/>
        <v>57</v>
      </c>
      <c r="M18" s="67">
        <f t="shared" si="4"/>
        <v>0</v>
      </c>
      <c r="N18" s="67">
        <f>SUM(B18:M18)</f>
        <v>1901</v>
      </c>
      <c r="O18" s="53" t="s">
        <v>209</v>
      </c>
      <c r="P18" s="11"/>
    </row>
    <row r="19" spans="1:19" s="12" customFormat="1" ht="11.8" x14ac:dyDescent="0.2">
      <c r="A19" s="48" t="s">
        <v>401</v>
      </c>
      <c r="B19" s="9">
        <v>21</v>
      </c>
      <c r="C19" s="9">
        <v>32</v>
      </c>
      <c r="D19" s="9">
        <v>64</v>
      </c>
      <c r="E19" s="9">
        <v>475</v>
      </c>
      <c r="F19" s="9">
        <v>210</v>
      </c>
      <c r="G19" s="9">
        <v>168</v>
      </c>
      <c r="H19" s="9">
        <v>246</v>
      </c>
      <c r="I19" s="9">
        <v>356</v>
      </c>
      <c r="J19" s="9">
        <v>151</v>
      </c>
      <c r="K19" s="9">
        <v>121</v>
      </c>
      <c r="L19" s="9">
        <v>57</v>
      </c>
      <c r="M19" s="9">
        <v>0</v>
      </c>
      <c r="N19" s="9"/>
      <c r="O19" s="54" t="s">
        <v>453</v>
      </c>
      <c r="P19" s="11"/>
    </row>
    <row r="20" spans="1:19" s="8" customFormat="1" ht="11.8" x14ac:dyDescent="0.2">
      <c r="A20" s="48" t="s">
        <v>90</v>
      </c>
      <c r="B20" s="9">
        <v>0</v>
      </c>
      <c r="C20" s="9">
        <v>0</v>
      </c>
      <c r="D20" s="9">
        <v>0</v>
      </c>
      <c r="E20" s="9">
        <v>0</v>
      </c>
      <c r="F20" s="9">
        <v>0</v>
      </c>
      <c r="G20" s="9">
        <v>0</v>
      </c>
      <c r="H20" s="9">
        <v>0</v>
      </c>
      <c r="I20" s="9">
        <v>0</v>
      </c>
      <c r="J20" s="9">
        <v>0</v>
      </c>
      <c r="K20" s="9">
        <v>0</v>
      </c>
      <c r="L20" s="9">
        <v>0</v>
      </c>
      <c r="M20" s="9">
        <v>0</v>
      </c>
      <c r="N20" s="9">
        <f>SUM(B20:M20)</f>
        <v>0</v>
      </c>
      <c r="O20" s="54" t="s">
        <v>210</v>
      </c>
      <c r="P20" s="7"/>
      <c r="Q20" s="7"/>
      <c r="R20" s="7"/>
      <c r="S20" s="7"/>
    </row>
    <row r="21" spans="1:19" s="8" customFormat="1" ht="12.45" customHeight="1" x14ac:dyDescent="0.2">
      <c r="A21" s="48"/>
      <c r="C21" s="9"/>
      <c r="D21" s="9"/>
      <c r="E21" s="9"/>
      <c r="F21" s="9"/>
      <c r="G21" s="9"/>
      <c r="H21" s="9"/>
      <c r="I21" s="9"/>
      <c r="J21" s="9"/>
      <c r="K21" s="9"/>
      <c r="L21" s="9"/>
      <c r="M21" s="9"/>
      <c r="N21" s="67"/>
      <c r="O21" s="54"/>
      <c r="P21" s="7"/>
      <c r="Q21" s="7"/>
      <c r="R21" s="7"/>
      <c r="S21" s="7"/>
    </row>
    <row r="22" spans="1:19" s="12" customFormat="1" ht="11.8" x14ac:dyDescent="0.2">
      <c r="A22" s="46" t="s">
        <v>98</v>
      </c>
      <c r="B22" s="67">
        <f t="shared" ref="B22:M22" si="5">SUM(B23:B44)</f>
        <v>274224</v>
      </c>
      <c r="C22" s="67">
        <f t="shared" si="5"/>
        <v>279449</v>
      </c>
      <c r="D22" s="67">
        <f t="shared" si="5"/>
        <v>296316</v>
      </c>
      <c r="E22" s="67">
        <f t="shared" si="5"/>
        <v>424350</v>
      </c>
      <c r="F22" s="67">
        <f t="shared" si="5"/>
        <v>570944</v>
      </c>
      <c r="G22" s="67">
        <f t="shared" si="5"/>
        <v>612985</v>
      </c>
      <c r="H22" s="67">
        <f t="shared" si="5"/>
        <v>681958</v>
      </c>
      <c r="I22" s="67">
        <f t="shared" si="5"/>
        <v>675091</v>
      </c>
      <c r="J22" s="67">
        <f t="shared" si="5"/>
        <v>641177</v>
      </c>
      <c r="K22" s="67">
        <f t="shared" si="5"/>
        <v>465418</v>
      </c>
      <c r="L22" s="67">
        <f t="shared" si="5"/>
        <v>269616</v>
      </c>
      <c r="M22" s="67">
        <f t="shared" si="5"/>
        <v>203097</v>
      </c>
      <c r="N22" s="67">
        <f t="shared" ref="N22:N44" si="6">SUM(B22:M22)</f>
        <v>5394625</v>
      </c>
      <c r="O22" s="53" t="s">
        <v>211</v>
      </c>
      <c r="P22" s="11"/>
    </row>
    <row r="23" spans="1:19" s="12" customFormat="1" ht="11.8" x14ac:dyDescent="0.2">
      <c r="A23" s="46"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4" t="s">
        <v>564</v>
      </c>
      <c r="P23" s="11"/>
    </row>
    <row r="24" spans="1:19" s="8" customFormat="1" ht="11.8" x14ac:dyDescent="0.2">
      <c r="A24" s="48"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4" t="s">
        <v>212</v>
      </c>
      <c r="P24" s="7"/>
      <c r="Q24" s="7"/>
      <c r="R24" s="7"/>
      <c r="S24" s="7"/>
    </row>
    <row r="25" spans="1:19" s="8" customFormat="1" ht="11.8" x14ac:dyDescent="0.2">
      <c r="A25" s="49"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4" t="s">
        <v>213</v>
      </c>
      <c r="P25" s="7"/>
      <c r="Q25" s="7"/>
      <c r="R25" s="7"/>
      <c r="S25" s="7"/>
    </row>
    <row r="26" spans="1:19" s="8" customFormat="1" ht="11.8" x14ac:dyDescent="0.2">
      <c r="A26" s="47" t="s">
        <v>377</v>
      </c>
      <c r="B26" s="9">
        <v>377</v>
      </c>
      <c r="C26" s="9">
        <v>415</v>
      </c>
      <c r="D26" s="9">
        <v>515</v>
      </c>
      <c r="E26" s="9">
        <v>834</v>
      </c>
      <c r="F26" s="9">
        <v>1107</v>
      </c>
      <c r="G26" s="9">
        <v>1028</v>
      </c>
      <c r="H26" s="9">
        <v>1171</v>
      </c>
      <c r="I26" s="9">
        <v>1251</v>
      </c>
      <c r="J26" s="9">
        <v>1017</v>
      </c>
      <c r="K26" s="9">
        <v>807</v>
      </c>
      <c r="L26" s="9">
        <v>662</v>
      </c>
      <c r="M26" s="9">
        <v>383</v>
      </c>
      <c r="N26" s="9">
        <f t="shared" si="6"/>
        <v>9567</v>
      </c>
      <c r="O26" s="54" t="s">
        <v>214</v>
      </c>
      <c r="P26" s="7"/>
      <c r="Q26" s="7"/>
      <c r="R26" s="7"/>
      <c r="S26" s="7"/>
    </row>
    <row r="27" spans="1:19" s="8" customFormat="1" ht="11.8" x14ac:dyDescent="0.2">
      <c r="A27" s="48" t="s">
        <v>184</v>
      </c>
      <c r="B27" s="9">
        <v>0</v>
      </c>
      <c r="C27" s="9">
        <v>0</v>
      </c>
      <c r="D27" s="9">
        <v>0</v>
      </c>
      <c r="E27" s="9">
        <v>0</v>
      </c>
      <c r="F27" s="9">
        <v>0</v>
      </c>
      <c r="G27" s="9">
        <v>0</v>
      </c>
      <c r="H27" s="9">
        <v>0</v>
      </c>
      <c r="I27" s="9">
        <v>0</v>
      </c>
      <c r="J27" s="9">
        <v>0</v>
      </c>
      <c r="K27" s="9">
        <v>0</v>
      </c>
      <c r="L27" s="9">
        <v>0</v>
      </c>
      <c r="M27" s="9">
        <v>0</v>
      </c>
      <c r="N27" s="9">
        <f t="shared" si="6"/>
        <v>0</v>
      </c>
      <c r="O27" s="55" t="s">
        <v>347</v>
      </c>
      <c r="P27" s="7"/>
      <c r="Q27" s="7"/>
      <c r="R27" s="7"/>
      <c r="S27" s="7"/>
    </row>
    <row r="28" spans="1:19" s="8" customFormat="1" ht="11.8" x14ac:dyDescent="0.2">
      <c r="A28" s="48" t="s">
        <v>2</v>
      </c>
      <c r="B28" s="9">
        <v>0</v>
      </c>
      <c r="C28" s="9">
        <v>0</v>
      </c>
      <c r="D28" s="9">
        <v>0</v>
      </c>
      <c r="E28" s="9">
        <v>0</v>
      </c>
      <c r="F28" s="9">
        <v>0</v>
      </c>
      <c r="G28" s="9">
        <v>0</v>
      </c>
      <c r="H28" s="9">
        <v>0</v>
      </c>
      <c r="I28" s="9">
        <v>0</v>
      </c>
      <c r="J28" s="9">
        <v>0</v>
      </c>
      <c r="K28" s="9">
        <v>0</v>
      </c>
      <c r="L28" s="9">
        <v>0</v>
      </c>
      <c r="M28" s="9">
        <v>0</v>
      </c>
      <c r="N28" s="9">
        <f t="shared" si="6"/>
        <v>0</v>
      </c>
      <c r="O28" s="54" t="s">
        <v>215</v>
      </c>
      <c r="P28" s="7"/>
      <c r="Q28" s="7"/>
      <c r="R28" s="7"/>
      <c r="S28" s="7"/>
    </row>
    <row r="29" spans="1:19" s="8" customFormat="1" ht="11.8" x14ac:dyDescent="0.2">
      <c r="A29" s="48" t="s">
        <v>66</v>
      </c>
      <c r="B29" s="9">
        <v>38</v>
      </c>
      <c r="C29" s="9">
        <v>53</v>
      </c>
      <c r="D29" s="9">
        <v>81</v>
      </c>
      <c r="E29" s="9">
        <v>48</v>
      </c>
      <c r="F29" s="9">
        <v>136</v>
      </c>
      <c r="G29" s="9">
        <v>92</v>
      </c>
      <c r="H29" s="9">
        <v>67</v>
      </c>
      <c r="I29" s="9">
        <v>165</v>
      </c>
      <c r="J29" s="9">
        <v>95</v>
      </c>
      <c r="K29" s="9">
        <v>79</v>
      </c>
      <c r="L29" s="9">
        <v>138</v>
      </c>
      <c r="M29" s="9">
        <v>25</v>
      </c>
      <c r="N29" s="9">
        <f t="shared" si="6"/>
        <v>1017</v>
      </c>
      <c r="O29" s="54" t="s">
        <v>217</v>
      </c>
      <c r="P29" s="7"/>
      <c r="Q29" s="7"/>
      <c r="R29" s="7"/>
      <c r="S29" s="7"/>
    </row>
    <row r="30" spans="1:19" s="8" customFormat="1" ht="11.8" x14ac:dyDescent="0.2">
      <c r="A30" s="48" t="s">
        <v>380</v>
      </c>
      <c r="B30" s="9">
        <v>0</v>
      </c>
      <c r="C30" s="9">
        <v>0</v>
      </c>
      <c r="D30" s="9">
        <v>0</v>
      </c>
      <c r="E30" s="9">
        <v>0</v>
      </c>
      <c r="F30" s="9">
        <v>0</v>
      </c>
      <c r="G30" s="9">
        <v>0</v>
      </c>
      <c r="H30" s="9">
        <v>11</v>
      </c>
      <c r="I30" s="9">
        <v>42</v>
      </c>
      <c r="J30" s="9">
        <v>7</v>
      </c>
      <c r="K30" s="9">
        <v>14</v>
      </c>
      <c r="L30" s="9">
        <v>16</v>
      </c>
      <c r="M30" s="9">
        <v>6</v>
      </c>
      <c r="N30" s="9">
        <f t="shared" si="6"/>
        <v>96</v>
      </c>
      <c r="O30" s="54" t="s">
        <v>455</v>
      </c>
      <c r="P30" s="7"/>
      <c r="Q30" s="7"/>
      <c r="R30" s="7"/>
      <c r="S30" s="7"/>
    </row>
    <row r="31" spans="1:19" s="8" customFormat="1" ht="12.45" customHeight="1" x14ac:dyDescent="0.2">
      <c r="A31" s="48" t="s">
        <v>3</v>
      </c>
      <c r="B31" s="9">
        <v>0</v>
      </c>
      <c r="C31" s="9">
        <v>0</v>
      </c>
      <c r="D31" s="9">
        <v>0</v>
      </c>
      <c r="E31" s="9">
        <v>0</v>
      </c>
      <c r="F31" s="9">
        <v>0</v>
      </c>
      <c r="G31" s="9">
        <v>0</v>
      </c>
      <c r="H31" s="9">
        <v>0</v>
      </c>
      <c r="I31" s="9">
        <v>0</v>
      </c>
      <c r="J31" s="9">
        <v>0</v>
      </c>
      <c r="K31" s="9">
        <v>0</v>
      </c>
      <c r="L31" s="9">
        <v>0</v>
      </c>
      <c r="M31" s="9">
        <v>0</v>
      </c>
      <c r="N31" s="9">
        <f t="shared" si="6"/>
        <v>0</v>
      </c>
      <c r="O31" s="54" t="s">
        <v>218</v>
      </c>
      <c r="P31" s="7"/>
      <c r="Q31" s="7"/>
      <c r="R31" s="7"/>
      <c r="S31" s="7"/>
    </row>
    <row r="32" spans="1:19" s="8" customFormat="1" ht="11.8" x14ac:dyDescent="0.2">
      <c r="A32" s="48" t="s">
        <v>54</v>
      </c>
      <c r="B32" s="9">
        <v>212</v>
      </c>
      <c r="C32" s="9">
        <v>262</v>
      </c>
      <c r="D32" s="9">
        <v>343</v>
      </c>
      <c r="E32" s="9">
        <v>742</v>
      </c>
      <c r="F32" s="9">
        <v>738</v>
      </c>
      <c r="G32" s="9">
        <v>570</v>
      </c>
      <c r="H32" s="9">
        <v>420</v>
      </c>
      <c r="I32" s="9">
        <v>517</v>
      </c>
      <c r="J32" s="9">
        <v>649</v>
      </c>
      <c r="K32" s="9">
        <v>931</v>
      </c>
      <c r="L32" s="9">
        <v>386</v>
      </c>
      <c r="M32" s="9">
        <v>183</v>
      </c>
      <c r="N32" s="9">
        <f t="shared" si="6"/>
        <v>5953</v>
      </c>
      <c r="O32" s="54" t="s">
        <v>219</v>
      </c>
      <c r="P32" s="7"/>
      <c r="Q32" s="7"/>
      <c r="R32" s="7"/>
      <c r="S32" s="7"/>
    </row>
    <row r="33" spans="1:19" s="8" customFormat="1" ht="11.8" x14ac:dyDescent="0.2">
      <c r="A33" s="48" t="s">
        <v>384</v>
      </c>
      <c r="B33" s="9">
        <v>16</v>
      </c>
      <c r="C33" s="9">
        <v>34</v>
      </c>
      <c r="D33" s="9">
        <v>81</v>
      </c>
      <c r="E33" s="9">
        <v>115</v>
      </c>
      <c r="F33" s="9">
        <v>238</v>
      </c>
      <c r="G33" s="9">
        <v>352</v>
      </c>
      <c r="H33" s="9">
        <v>316</v>
      </c>
      <c r="I33" s="9">
        <v>428</v>
      </c>
      <c r="J33" s="9">
        <v>321</v>
      </c>
      <c r="K33" s="9">
        <v>118</v>
      </c>
      <c r="L33" s="9">
        <v>28</v>
      </c>
      <c r="M33" s="9">
        <v>12</v>
      </c>
      <c r="N33" s="9">
        <f t="shared" si="6"/>
        <v>2059</v>
      </c>
      <c r="O33" s="54" t="s">
        <v>456</v>
      </c>
      <c r="P33" s="7"/>
      <c r="Q33" s="7"/>
      <c r="R33" s="7"/>
      <c r="S33" s="7"/>
    </row>
    <row r="34" spans="1:19" s="8" customFormat="1" ht="11.8" x14ac:dyDescent="0.2">
      <c r="A34" s="48" t="s">
        <v>374</v>
      </c>
      <c r="B34" s="9">
        <v>534</v>
      </c>
      <c r="C34" s="9">
        <v>469</v>
      </c>
      <c r="D34" s="9">
        <v>672</v>
      </c>
      <c r="E34" s="9">
        <v>996</v>
      </c>
      <c r="F34" s="9">
        <v>1158</v>
      </c>
      <c r="G34" s="9">
        <v>1201</v>
      </c>
      <c r="H34" s="9">
        <v>1287</v>
      </c>
      <c r="I34" s="9">
        <v>1981</v>
      </c>
      <c r="J34" s="9">
        <v>1612</v>
      </c>
      <c r="K34" s="9">
        <v>1104</v>
      </c>
      <c r="L34" s="9">
        <v>774</v>
      </c>
      <c r="M34" s="9">
        <v>488</v>
      </c>
      <c r="N34" s="9">
        <f t="shared" si="6"/>
        <v>12276</v>
      </c>
      <c r="O34" s="54" t="s">
        <v>220</v>
      </c>
      <c r="P34" s="7"/>
      <c r="Q34" s="7"/>
      <c r="R34" s="7"/>
      <c r="S34" s="7"/>
    </row>
    <row r="35" spans="1:19" s="8" customFormat="1" ht="11.8" x14ac:dyDescent="0.2">
      <c r="A35" s="48" t="s">
        <v>88</v>
      </c>
      <c r="B35" s="9">
        <v>288</v>
      </c>
      <c r="C35" s="9">
        <v>429</v>
      </c>
      <c r="D35" s="9">
        <v>640</v>
      </c>
      <c r="E35" s="9">
        <v>1051</v>
      </c>
      <c r="F35" s="9">
        <v>1376</v>
      </c>
      <c r="G35" s="9">
        <v>1460</v>
      </c>
      <c r="H35" s="9">
        <v>1863</v>
      </c>
      <c r="I35" s="9">
        <v>1903</v>
      </c>
      <c r="J35" s="9">
        <v>1572</v>
      </c>
      <c r="K35" s="9">
        <v>1299</v>
      </c>
      <c r="L35" s="9">
        <v>866</v>
      </c>
      <c r="M35" s="9">
        <v>223</v>
      </c>
      <c r="N35" s="9">
        <f t="shared" si="6"/>
        <v>12970</v>
      </c>
      <c r="O35" s="54" t="s">
        <v>221</v>
      </c>
      <c r="P35" s="7"/>
      <c r="Q35" s="7"/>
      <c r="R35" s="7"/>
      <c r="S35" s="7"/>
    </row>
    <row r="36" spans="1:19" s="8" customFormat="1" ht="11.8" x14ac:dyDescent="0.2">
      <c r="A36" s="48" t="s">
        <v>407</v>
      </c>
      <c r="B36" s="9">
        <v>0</v>
      </c>
      <c r="C36" s="9">
        <v>0</v>
      </c>
      <c r="D36" s="9">
        <v>0</v>
      </c>
      <c r="E36" s="9">
        <v>0</v>
      </c>
      <c r="F36" s="9">
        <v>0</v>
      </c>
      <c r="G36" s="9">
        <v>0</v>
      </c>
      <c r="H36" s="9">
        <v>0</v>
      </c>
      <c r="I36" s="9">
        <v>0</v>
      </c>
      <c r="J36" s="9">
        <v>0</v>
      </c>
      <c r="K36" s="9">
        <v>0</v>
      </c>
      <c r="L36" s="9">
        <v>0</v>
      </c>
      <c r="M36" s="9">
        <v>52</v>
      </c>
      <c r="N36" s="9">
        <f t="shared" si="6"/>
        <v>52</v>
      </c>
      <c r="O36" s="54" t="s">
        <v>457</v>
      </c>
      <c r="P36" s="7"/>
      <c r="Q36" s="7"/>
      <c r="R36" s="7"/>
      <c r="S36" s="7"/>
    </row>
    <row r="37" spans="1:19" s="8" customFormat="1" ht="11.8" x14ac:dyDescent="0.2">
      <c r="A37" s="48" t="s">
        <v>6</v>
      </c>
      <c r="B37" s="9">
        <v>0</v>
      </c>
      <c r="C37" s="9">
        <v>0</v>
      </c>
      <c r="D37" s="9">
        <v>87</v>
      </c>
      <c r="E37" s="9">
        <v>477</v>
      </c>
      <c r="F37" s="9">
        <v>559</v>
      </c>
      <c r="G37" s="9">
        <v>614</v>
      </c>
      <c r="H37" s="9">
        <v>991</v>
      </c>
      <c r="I37" s="9">
        <v>1487</v>
      </c>
      <c r="J37" s="9">
        <v>865</v>
      </c>
      <c r="K37" s="9">
        <v>312</v>
      </c>
      <c r="L37" s="9">
        <v>0</v>
      </c>
      <c r="M37" s="9">
        <v>81</v>
      </c>
      <c r="N37" s="9">
        <f t="shared" si="6"/>
        <v>5473</v>
      </c>
      <c r="O37" s="54" t="s">
        <v>222</v>
      </c>
      <c r="P37" s="7"/>
      <c r="Q37" s="7"/>
      <c r="R37" s="7"/>
      <c r="S37" s="7"/>
    </row>
    <row r="38" spans="1:19" s="8" customFormat="1" ht="11.8" x14ac:dyDescent="0.2">
      <c r="A38" s="48" t="s">
        <v>408</v>
      </c>
      <c r="B38" s="9">
        <v>0</v>
      </c>
      <c r="C38" s="9">
        <v>0</v>
      </c>
      <c r="D38" s="9">
        <v>0</v>
      </c>
      <c r="E38" s="9">
        <v>0</v>
      </c>
      <c r="F38" s="9">
        <v>0</v>
      </c>
      <c r="G38" s="9">
        <v>0</v>
      </c>
      <c r="H38" s="9">
        <v>0</v>
      </c>
      <c r="I38" s="9">
        <v>0</v>
      </c>
      <c r="J38" s="9">
        <v>0</v>
      </c>
      <c r="K38" s="9">
        <v>0</v>
      </c>
      <c r="L38" s="9">
        <v>0</v>
      </c>
      <c r="M38" s="9">
        <v>0</v>
      </c>
      <c r="N38" s="9">
        <f t="shared" si="6"/>
        <v>0</v>
      </c>
      <c r="O38" s="54" t="s">
        <v>792</v>
      </c>
      <c r="P38" s="7"/>
      <c r="Q38" s="7"/>
      <c r="R38" s="7"/>
      <c r="S38" s="7"/>
    </row>
    <row r="39" spans="1:19" s="8" customFormat="1" ht="11.8" x14ac:dyDescent="0.2">
      <c r="A39" s="48" t="s">
        <v>65</v>
      </c>
      <c r="B39" s="9">
        <v>0</v>
      </c>
      <c r="C39" s="9">
        <v>0</v>
      </c>
      <c r="D39" s="9">
        <v>0</v>
      </c>
      <c r="E39" s="9">
        <v>0</v>
      </c>
      <c r="F39" s="9">
        <v>89</v>
      </c>
      <c r="G39" s="9">
        <v>74</v>
      </c>
      <c r="H39" s="9">
        <v>130</v>
      </c>
      <c r="I39" s="9">
        <v>170</v>
      </c>
      <c r="J39" s="9">
        <v>106</v>
      </c>
      <c r="K39" s="9">
        <v>0</v>
      </c>
      <c r="L39" s="9">
        <v>0</v>
      </c>
      <c r="M39" s="9">
        <v>0</v>
      </c>
      <c r="N39" s="9">
        <f t="shared" si="6"/>
        <v>569</v>
      </c>
      <c r="O39" s="54" t="s">
        <v>216</v>
      </c>
      <c r="P39" s="7"/>
      <c r="Q39" s="7"/>
      <c r="R39" s="7"/>
      <c r="S39" s="7"/>
    </row>
    <row r="40" spans="1:19" s="8" customFormat="1" ht="11.8" x14ac:dyDescent="0.2">
      <c r="A40" s="48" t="s">
        <v>409</v>
      </c>
      <c r="B40" s="9">
        <v>0</v>
      </c>
      <c r="C40" s="9">
        <v>0</v>
      </c>
      <c r="D40" s="9">
        <v>0</v>
      </c>
      <c r="E40" s="9">
        <v>0</v>
      </c>
      <c r="F40" s="9">
        <v>0</v>
      </c>
      <c r="G40" s="9">
        <v>0</v>
      </c>
      <c r="H40" s="9">
        <v>0</v>
      </c>
      <c r="I40" s="9">
        <v>0</v>
      </c>
      <c r="J40" s="9">
        <v>0</v>
      </c>
      <c r="K40" s="9">
        <v>0</v>
      </c>
      <c r="L40" s="9">
        <v>0</v>
      </c>
      <c r="M40" s="9">
        <v>0</v>
      </c>
      <c r="N40" s="9">
        <f t="shared" si="6"/>
        <v>0</v>
      </c>
      <c r="O40" s="54" t="s">
        <v>458</v>
      </c>
      <c r="P40" s="7"/>
      <c r="Q40" s="7"/>
      <c r="R40" s="7"/>
      <c r="S40" s="7"/>
    </row>
    <row r="41" spans="1:19" s="8" customFormat="1" ht="11.8" x14ac:dyDescent="0.2">
      <c r="A41" s="48" t="s">
        <v>75</v>
      </c>
      <c r="B41" s="9">
        <v>445</v>
      </c>
      <c r="C41" s="9">
        <v>227</v>
      </c>
      <c r="D41" s="9">
        <v>249</v>
      </c>
      <c r="E41" s="9">
        <v>480</v>
      </c>
      <c r="F41" s="9">
        <v>736</v>
      </c>
      <c r="G41" s="9">
        <v>569</v>
      </c>
      <c r="H41" s="9">
        <v>467</v>
      </c>
      <c r="I41" s="9">
        <v>515</v>
      </c>
      <c r="J41" s="9">
        <v>532</v>
      </c>
      <c r="K41" s="9">
        <v>537</v>
      </c>
      <c r="L41" s="9">
        <v>270</v>
      </c>
      <c r="M41" s="9">
        <v>166</v>
      </c>
      <c r="N41" s="9">
        <f t="shared" si="6"/>
        <v>5193</v>
      </c>
      <c r="O41" s="54" t="s">
        <v>223</v>
      </c>
      <c r="P41" s="7"/>
      <c r="Q41" s="7"/>
      <c r="R41" s="7"/>
      <c r="S41" s="7"/>
    </row>
    <row r="42" spans="1:19" s="8" customFormat="1" ht="11.8" x14ac:dyDescent="0.2">
      <c r="A42" s="48"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4" t="s">
        <v>224</v>
      </c>
      <c r="P42" s="7"/>
      <c r="Q42" s="7"/>
      <c r="R42" s="7"/>
      <c r="S42" s="7"/>
    </row>
    <row r="43" spans="1:19" s="8" customFormat="1" ht="11.8" x14ac:dyDescent="0.2">
      <c r="A43" s="48" t="s">
        <v>375</v>
      </c>
      <c r="B43" s="9">
        <v>49248</v>
      </c>
      <c r="C43" s="9">
        <v>58765</v>
      </c>
      <c r="D43" s="9">
        <v>3862</v>
      </c>
      <c r="E43" s="9">
        <v>4800</v>
      </c>
      <c r="F43" s="9">
        <v>11470</v>
      </c>
      <c r="G43" s="9">
        <v>12493</v>
      </c>
      <c r="H43" s="9">
        <v>14522</v>
      </c>
      <c r="I43" s="9">
        <v>23443</v>
      </c>
      <c r="J43" s="77">
        <v>3766</v>
      </c>
      <c r="K43" s="9">
        <v>7921</v>
      </c>
      <c r="L43" s="9">
        <v>15574</v>
      </c>
      <c r="M43" s="9">
        <v>16914</v>
      </c>
      <c r="N43" s="9">
        <f t="shared" si="6"/>
        <v>222778</v>
      </c>
      <c r="O43" s="54" t="s">
        <v>225</v>
      </c>
      <c r="P43" s="7"/>
      <c r="Q43" s="7"/>
      <c r="R43" s="7"/>
      <c r="S43" s="7"/>
    </row>
    <row r="44" spans="1:19" s="8" customFormat="1" ht="11.8" x14ac:dyDescent="0.2">
      <c r="A44" s="48"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4" t="s">
        <v>226</v>
      </c>
      <c r="P44" s="7"/>
      <c r="Q44" s="7"/>
      <c r="R44" s="7"/>
      <c r="S44" s="7"/>
    </row>
    <row r="45" spans="1:19" s="8" customFormat="1" ht="11.8" x14ac:dyDescent="0.2">
      <c r="A45" s="48"/>
      <c r="B45" s="9"/>
      <c r="C45" s="9"/>
      <c r="D45" s="9"/>
      <c r="F45" s="9" t="s">
        <v>386</v>
      </c>
      <c r="G45" s="9"/>
      <c r="H45" s="9"/>
      <c r="I45" s="9"/>
      <c r="J45" s="9"/>
      <c r="K45" s="9"/>
      <c r="L45" s="9"/>
      <c r="M45" s="9"/>
      <c r="N45" s="67"/>
      <c r="O45" s="55"/>
      <c r="P45" s="7"/>
      <c r="Q45" s="7"/>
      <c r="R45" s="7"/>
      <c r="S45" s="7"/>
    </row>
    <row r="46" spans="1:19" s="12" customFormat="1" ht="11.8" x14ac:dyDescent="0.2">
      <c r="A46" s="46" t="s">
        <v>99</v>
      </c>
      <c r="B46" s="67">
        <f t="shared" ref="B46:M46" si="7">SUM(B47:B48)</f>
        <v>60</v>
      </c>
      <c r="C46" s="67">
        <f t="shared" si="7"/>
        <v>10</v>
      </c>
      <c r="D46" s="67">
        <f t="shared" si="7"/>
        <v>4</v>
      </c>
      <c r="E46" s="67">
        <f t="shared" si="7"/>
        <v>32</v>
      </c>
      <c r="F46" s="67">
        <f t="shared" si="7"/>
        <v>24</v>
      </c>
      <c r="G46" s="67">
        <f t="shared" si="7"/>
        <v>22</v>
      </c>
      <c r="H46" s="67">
        <f t="shared" si="7"/>
        <v>64</v>
      </c>
      <c r="I46" s="67">
        <f t="shared" si="7"/>
        <v>112</v>
      </c>
      <c r="J46" s="67">
        <f t="shared" si="7"/>
        <v>22</v>
      </c>
      <c r="K46" s="67">
        <f t="shared" si="7"/>
        <v>24</v>
      </c>
      <c r="L46" s="67">
        <f t="shared" si="7"/>
        <v>788</v>
      </c>
      <c r="M46" s="67">
        <f t="shared" si="7"/>
        <v>396</v>
      </c>
      <c r="N46" s="67">
        <f>SUM(B46:M46)</f>
        <v>1558</v>
      </c>
      <c r="O46" s="53" t="s">
        <v>227</v>
      </c>
      <c r="P46" s="11"/>
    </row>
    <row r="47" spans="1:19" s="8" customFormat="1" ht="11.8" x14ac:dyDescent="0.2">
      <c r="A47" s="48" t="s">
        <v>7</v>
      </c>
      <c r="B47" s="9">
        <v>60</v>
      </c>
      <c r="C47" s="9">
        <v>10</v>
      </c>
      <c r="D47" s="9">
        <v>4</v>
      </c>
      <c r="E47" s="9">
        <v>32</v>
      </c>
      <c r="F47" s="9">
        <v>24</v>
      </c>
      <c r="G47" s="9">
        <v>22</v>
      </c>
      <c r="H47" s="9">
        <v>64</v>
      </c>
      <c r="I47" s="9">
        <v>112</v>
      </c>
      <c r="J47" s="9">
        <v>22</v>
      </c>
      <c r="K47" s="9">
        <v>24</v>
      </c>
      <c r="L47" s="9">
        <v>22</v>
      </c>
      <c r="M47" s="9">
        <v>10</v>
      </c>
      <c r="N47" s="9">
        <f>SUM(B47:M47)</f>
        <v>406</v>
      </c>
      <c r="O47" s="54" t="s">
        <v>228</v>
      </c>
      <c r="P47" s="7"/>
      <c r="Q47" s="7"/>
      <c r="R47" s="7"/>
      <c r="S47" s="7"/>
    </row>
    <row r="48" spans="1:19" s="8" customFormat="1" ht="11.8" x14ac:dyDescent="0.2">
      <c r="A48" s="48" t="s">
        <v>410</v>
      </c>
      <c r="B48" s="9">
        <v>0</v>
      </c>
      <c r="C48" s="9">
        <v>0</v>
      </c>
      <c r="D48" s="9">
        <v>0</v>
      </c>
      <c r="E48" s="9">
        <v>0</v>
      </c>
      <c r="F48" s="9">
        <v>0</v>
      </c>
      <c r="G48" s="9">
        <v>0</v>
      </c>
      <c r="H48" s="9">
        <v>0</v>
      </c>
      <c r="I48" s="9">
        <v>0</v>
      </c>
      <c r="J48" s="9">
        <v>0</v>
      </c>
      <c r="K48" s="9">
        <v>0</v>
      </c>
      <c r="L48" s="9">
        <v>766</v>
      </c>
      <c r="M48" s="9">
        <v>386</v>
      </c>
      <c r="N48" s="9">
        <f>SUM(B48:M48)</f>
        <v>1152</v>
      </c>
      <c r="O48" s="54" t="s">
        <v>459</v>
      </c>
      <c r="P48" s="7"/>
      <c r="Q48" s="7"/>
      <c r="R48" s="7"/>
      <c r="S48" s="7"/>
    </row>
    <row r="49" spans="1:19" s="8" customFormat="1" ht="11.8" x14ac:dyDescent="0.2">
      <c r="A49" s="48"/>
      <c r="B49" s="9"/>
      <c r="C49" s="9"/>
      <c r="D49" s="9"/>
      <c r="F49" s="9"/>
      <c r="G49" s="9"/>
      <c r="H49" s="9"/>
      <c r="I49" s="9"/>
      <c r="J49" s="9"/>
      <c r="K49" s="9"/>
      <c r="L49" s="9"/>
      <c r="M49" s="9"/>
      <c r="N49" s="67"/>
      <c r="O49" s="54"/>
      <c r="P49" s="7"/>
      <c r="Q49" s="7"/>
      <c r="R49" s="7"/>
      <c r="S49" s="7"/>
    </row>
    <row r="50" spans="1:19" s="12" customFormat="1" ht="11.8" x14ac:dyDescent="0.2">
      <c r="A50" s="46" t="s">
        <v>100</v>
      </c>
      <c r="B50" s="67">
        <f t="shared" ref="B50:M50" si="8">SUM(B51:B52)</f>
        <v>865</v>
      </c>
      <c r="C50" s="67">
        <f t="shared" si="8"/>
        <v>793</v>
      </c>
      <c r="D50" s="67">
        <f t="shared" si="8"/>
        <v>1018</v>
      </c>
      <c r="E50" s="67">
        <f t="shared" si="8"/>
        <v>2931</v>
      </c>
      <c r="F50" s="67">
        <f t="shared" si="8"/>
        <v>7328</v>
      </c>
      <c r="G50" s="67">
        <f t="shared" si="8"/>
        <v>3665</v>
      </c>
      <c r="H50" s="67">
        <f t="shared" si="8"/>
        <v>3987</v>
      </c>
      <c r="I50" s="67">
        <f t="shared" si="8"/>
        <v>3924</v>
      </c>
      <c r="J50" s="67">
        <f t="shared" si="8"/>
        <v>5633</v>
      </c>
      <c r="K50" s="67">
        <f t="shared" si="8"/>
        <v>4157</v>
      </c>
      <c r="L50" s="67">
        <f t="shared" si="8"/>
        <v>1011</v>
      </c>
      <c r="M50" s="67">
        <f t="shared" si="8"/>
        <v>320</v>
      </c>
      <c r="N50" s="67">
        <f>SUM(B50:M50)</f>
        <v>35632</v>
      </c>
      <c r="O50" s="53" t="s">
        <v>229</v>
      </c>
      <c r="P50" s="11"/>
    </row>
    <row r="51" spans="1:19" s="8" customFormat="1" ht="11.8" x14ac:dyDescent="0.2">
      <c r="A51" s="48" t="s">
        <v>8</v>
      </c>
      <c r="B51" s="9">
        <v>0</v>
      </c>
      <c r="C51" s="9">
        <v>0</v>
      </c>
      <c r="D51" s="9">
        <v>0</v>
      </c>
      <c r="E51" s="9">
        <v>0</v>
      </c>
      <c r="F51" s="9">
        <v>0</v>
      </c>
      <c r="G51" s="9">
        <v>0</v>
      </c>
      <c r="H51" s="9">
        <v>0</v>
      </c>
      <c r="I51" s="9">
        <v>0</v>
      </c>
      <c r="J51" s="9">
        <v>0</v>
      </c>
      <c r="K51" s="9">
        <v>0</v>
      </c>
      <c r="L51" s="9">
        <v>0</v>
      </c>
      <c r="M51" s="9">
        <v>0</v>
      </c>
      <c r="N51" s="9">
        <f>SUM(B51:M51)</f>
        <v>0</v>
      </c>
      <c r="O51" s="54" t="s">
        <v>230</v>
      </c>
      <c r="P51" s="7"/>
      <c r="Q51" s="7"/>
      <c r="R51" s="7"/>
      <c r="S51" s="7"/>
    </row>
    <row r="52" spans="1:19" s="8" customFormat="1" ht="11.8" x14ac:dyDescent="0.2">
      <c r="A52" s="48" t="s">
        <v>85</v>
      </c>
      <c r="B52" s="9">
        <v>865</v>
      </c>
      <c r="C52" s="9">
        <v>793</v>
      </c>
      <c r="D52" s="9">
        <v>1018</v>
      </c>
      <c r="E52" s="9">
        <v>2931</v>
      </c>
      <c r="F52" s="9">
        <v>7328</v>
      </c>
      <c r="G52" s="9">
        <v>3665</v>
      </c>
      <c r="H52" s="9">
        <v>3987</v>
      </c>
      <c r="I52" s="9">
        <v>3924</v>
      </c>
      <c r="J52" s="9">
        <v>5633</v>
      </c>
      <c r="K52" s="9">
        <v>4157</v>
      </c>
      <c r="L52" s="9">
        <v>1011</v>
      </c>
      <c r="M52" s="9">
        <v>320</v>
      </c>
      <c r="N52" s="9">
        <f>SUM(B52:M52)</f>
        <v>35632</v>
      </c>
      <c r="O52" s="54" t="s">
        <v>231</v>
      </c>
      <c r="P52" s="7"/>
      <c r="Q52" s="7"/>
      <c r="R52" s="7"/>
      <c r="S52" s="7"/>
    </row>
    <row r="53" spans="1:19" s="8" customFormat="1" ht="11.8" x14ac:dyDescent="0.2">
      <c r="A53" s="48"/>
      <c r="B53" s="9"/>
      <c r="C53" s="9"/>
      <c r="D53" s="9"/>
      <c r="F53" s="9"/>
      <c r="G53" s="9"/>
      <c r="H53" s="9"/>
      <c r="I53" s="9"/>
      <c r="J53" s="9"/>
      <c r="K53" s="9"/>
      <c r="L53" s="9"/>
      <c r="M53" s="9"/>
      <c r="N53" s="67"/>
      <c r="O53" s="55"/>
      <c r="P53" s="7"/>
      <c r="Q53" s="7"/>
      <c r="R53" s="7"/>
      <c r="S53" s="7"/>
    </row>
    <row r="54" spans="1:19" s="12" customFormat="1" ht="11.8" x14ac:dyDescent="0.2">
      <c r="A54" s="46" t="s">
        <v>101</v>
      </c>
      <c r="B54" s="67">
        <f t="shared" ref="B54:M54" si="9">SUM(B55:B55)</f>
        <v>44</v>
      </c>
      <c r="C54" s="67">
        <f t="shared" si="9"/>
        <v>28</v>
      </c>
      <c r="D54" s="67">
        <f t="shared" si="9"/>
        <v>48</v>
      </c>
      <c r="E54" s="67">
        <f t="shared" si="9"/>
        <v>107</v>
      </c>
      <c r="F54" s="67">
        <f t="shared" si="9"/>
        <v>107</v>
      </c>
      <c r="G54" s="67">
        <f t="shared" si="9"/>
        <v>124</v>
      </c>
      <c r="H54" s="67">
        <f t="shared" si="9"/>
        <v>132</v>
      </c>
      <c r="I54" s="67">
        <f t="shared" si="9"/>
        <v>242</v>
      </c>
      <c r="J54" s="67">
        <f t="shared" si="9"/>
        <v>105</v>
      </c>
      <c r="K54" s="67">
        <f t="shared" si="9"/>
        <v>80</v>
      </c>
      <c r="L54" s="67">
        <f t="shared" si="9"/>
        <v>17</v>
      </c>
      <c r="M54" s="67">
        <f t="shared" si="9"/>
        <v>71</v>
      </c>
      <c r="N54" s="67">
        <f>SUM(B54:M54)</f>
        <v>1105</v>
      </c>
      <c r="O54" s="53" t="s">
        <v>232</v>
      </c>
      <c r="P54" s="11"/>
    </row>
    <row r="55" spans="1:19" s="8" customFormat="1" ht="11.8" x14ac:dyDescent="0.2">
      <c r="A55" s="48" t="s">
        <v>9</v>
      </c>
      <c r="B55" s="9">
        <v>44</v>
      </c>
      <c r="C55" s="9">
        <v>28</v>
      </c>
      <c r="D55" s="9">
        <v>48</v>
      </c>
      <c r="E55" s="9">
        <v>107</v>
      </c>
      <c r="F55" s="9">
        <v>107</v>
      </c>
      <c r="G55" s="9">
        <v>124</v>
      </c>
      <c r="H55" s="9">
        <v>132</v>
      </c>
      <c r="I55" s="9">
        <v>242</v>
      </c>
      <c r="J55" s="9">
        <v>105</v>
      </c>
      <c r="K55" s="9">
        <v>80</v>
      </c>
      <c r="L55" s="9">
        <v>17</v>
      </c>
      <c r="M55" s="9">
        <v>71</v>
      </c>
      <c r="N55" s="9">
        <f>SUM(B55:M55)</f>
        <v>1105</v>
      </c>
      <c r="O55" s="54" t="s">
        <v>233</v>
      </c>
      <c r="P55" s="7"/>
      <c r="Q55" s="7"/>
      <c r="R55" s="7"/>
      <c r="S55" s="7"/>
    </row>
    <row r="56" spans="1:19" s="8" customFormat="1" ht="11.8" x14ac:dyDescent="0.2">
      <c r="A56" s="48"/>
      <c r="B56" s="9"/>
      <c r="C56" s="9"/>
      <c r="D56" s="9"/>
      <c r="E56" s="9"/>
      <c r="F56" s="9"/>
      <c r="G56" s="9"/>
      <c r="H56" s="9"/>
      <c r="I56" s="9"/>
      <c r="J56" s="9"/>
      <c r="K56" s="9"/>
      <c r="L56" s="9"/>
      <c r="M56" s="9"/>
      <c r="N56" s="67"/>
      <c r="O56" s="55"/>
      <c r="P56" s="7"/>
      <c r="Q56" s="7"/>
      <c r="R56" s="7"/>
      <c r="S56" s="7"/>
    </row>
    <row r="57" spans="1:19" s="12" customFormat="1" ht="11.8" x14ac:dyDescent="0.2">
      <c r="A57" s="46" t="s">
        <v>102</v>
      </c>
      <c r="B57" s="67">
        <f t="shared" ref="B57:M57" si="10">SUM(B58:B67)</f>
        <v>10588</v>
      </c>
      <c r="C57" s="67">
        <f t="shared" si="10"/>
        <v>6423</v>
      </c>
      <c r="D57" s="67">
        <f t="shared" si="10"/>
        <v>21269</v>
      </c>
      <c r="E57" s="67">
        <f t="shared" si="10"/>
        <v>83080</v>
      </c>
      <c r="F57" s="67">
        <f t="shared" si="10"/>
        <v>153285</v>
      </c>
      <c r="G57" s="67">
        <f t="shared" si="10"/>
        <v>219445</v>
      </c>
      <c r="H57" s="67">
        <f t="shared" si="10"/>
        <v>278067</v>
      </c>
      <c r="I57" s="67">
        <f t="shared" si="10"/>
        <v>312453</v>
      </c>
      <c r="J57" s="67">
        <f t="shared" si="10"/>
        <v>264385</v>
      </c>
      <c r="K57" s="67">
        <f t="shared" si="10"/>
        <v>162521</v>
      </c>
      <c r="L57" s="67">
        <f t="shared" si="10"/>
        <v>50771</v>
      </c>
      <c r="M57" s="67">
        <f t="shared" si="10"/>
        <v>13440</v>
      </c>
      <c r="N57" s="67">
        <f t="shared" ref="N57:N67" si="11">SUM(B57:M57)</f>
        <v>1575727</v>
      </c>
      <c r="O57" s="53" t="s">
        <v>234</v>
      </c>
      <c r="P57" s="11"/>
    </row>
    <row r="58" spans="1:19" s="12" customFormat="1" ht="11.8" x14ac:dyDescent="0.2">
      <c r="A58" s="48" t="s">
        <v>67</v>
      </c>
      <c r="B58" s="9">
        <v>0</v>
      </c>
      <c r="C58" s="9">
        <v>0</v>
      </c>
      <c r="D58" s="9">
        <v>0</v>
      </c>
      <c r="E58" s="9">
        <v>0</v>
      </c>
      <c r="F58" s="9">
        <v>0</v>
      </c>
      <c r="G58" s="9">
        <v>0</v>
      </c>
      <c r="H58" s="9">
        <v>0</v>
      </c>
      <c r="I58" s="9">
        <v>0</v>
      </c>
      <c r="J58" s="9">
        <v>0</v>
      </c>
      <c r="K58" s="9">
        <v>0</v>
      </c>
      <c r="L58" s="9">
        <v>0</v>
      </c>
      <c r="M58" s="9">
        <v>0</v>
      </c>
      <c r="N58" s="9">
        <f t="shared" si="11"/>
        <v>0</v>
      </c>
      <c r="O58" s="54" t="s">
        <v>235</v>
      </c>
      <c r="P58" s="11"/>
    </row>
    <row r="59" spans="1:19" s="12" customFormat="1" ht="11.8" x14ac:dyDescent="0.2">
      <c r="A59" s="48" t="s">
        <v>398</v>
      </c>
      <c r="B59" s="9">
        <v>0</v>
      </c>
      <c r="C59" s="9">
        <v>0</v>
      </c>
      <c r="D59" s="9">
        <v>0</v>
      </c>
      <c r="E59" s="9">
        <v>0</v>
      </c>
      <c r="F59" s="9">
        <v>0</v>
      </c>
      <c r="G59" s="9">
        <v>1429</v>
      </c>
      <c r="H59" s="9">
        <v>1909</v>
      </c>
      <c r="I59" s="9">
        <v>2824</v>
      </c>
      <c r="J59" s="9">
        <v>1521</v>
      </c>
      <c r="K59" s="9">
        <v>925</v>
      </c>
      <c r="L59" s="9">
        <v>0</v>
      </c>
      <c r="M59" s="9">
        <v>0</v>
      </c>
      <c r="N59" s="9">
        <f t="shared" si="11"/>
        <v>8608</v>
      </c>
      <c r="O59" s="54" t="s">
        <v>794</v>
      </c>
      <c r="P59" s="11"/>
    </row>
    <row r="60" spans="1:19" s="12" customFormat="1" ht="11.8" x14ac:dyDescent="0.2">
      <c r="A60" s="48" t="s">
        <v>411</v>
      </c>
      <c r="B60" s="9">
        <v>0</v>
      </c>
      <c r="C60" s="9">
        <v>0</v>
      </c>
      <c r="D60" s="9">
        <v>0</v>
      </c>
      <c r="E60" s="9">
        <v>0</v>
      </c>
      <c r="F60" s="9">
        <v>0</v>
      </c>
      <c r="G60" s="9">
        <v>0</v>
      </c>
      <c r="H60" s="9">
        <v>0</v>
      </c>
      <c r="I60" s="9">
        <v>0</v>
      </c>
      <c r="J60" s="9">
        <v>0</v>
      </c>
      <c r="K60" s="9">
        <v>0</v>
      </c>
      <c r="L60" s="9">
        <v>0</v>
      </c>
      <c r="M60" s="9">
        <v>0</v>
      </c>
      <c r="N60" s="9">
        <f t="shared" si="11"/>
        <v>0</v>
      </c>
      <c r="O60" s="54" t="s">
        <v>795</v>
      </c>
      <c r="P60" s="11"/>
    </row>
    <row r="61" spans="1:19" s="8" customFormat="1" ht="11.8" x14ac:dyDescent="0.2">
      <c r="A61" s="48" t="s">
        <v>11</v>
      </c>
      <c r="B61" s="9">
        <v>111</v>
      </c>
      <c r="C61" s="9">
        <v>145</v>
      </c>
      <c r="D61" s="9">
        <v>239</v>
      </c>
      <c r="E61" s="9">
        <v>1629</v>
      </c>
      <c r="F61" s="9">
        <v>5035</v>
      </c>
      <c r="G61" s="9">
        <v>8725</v>
      </c>
      <c r="H61" s="9">
        <v>9822</v>
      </c>
      <c r="I61" s="9">
        <v>11924</v>
      </c>
      <c r="J61" s="9">
        <v>10344</v>
      </c>
      <c r="K61" s="9">
        <v>4131</v>
      </c>
      <c r="L61" s="9">
        <v>189</v>
      </c>
      <c r="M61" s="9">
        <v>72</v>
      </c>
      <c r="N61" s="9">
        <f t="shared" si="11"/>
        <v>52366</v>
      </c>
      <c r="O61" s="87" t="s">
        <v>594</v>
      </c>
      <c r="P61" s="7"/>
      <c r="Q61" s="7"/>
      <c r="R61" s="7"/>
      <c r="S61" s="7"/>
    </row>
    <row r="62" spans="1:19" s="8" customFormat="1" ht="11.8" x14ac:dyDescent="0.2">
      <c r="A62" s="48" t="s">
        <v>376</v>
      </c>
      <c r="B62" s="9">
        <v>0</v>
      </c>
      <c r="C62" s="9">
        <v>0</v>
      </c>
      <c r="D62" s="9">
        <v>0</v>
      </c>
      <c r="E62" s="9">
        <v>0</v>
      </c>
      <c r="F62" s="9">
        <v>0</v>
      </c>
      <c r="G62" s="9">
        <v>0</v>
      </c>
      <c r="H62" s="9">
        <v>0</v>
      </c>
      <c r="I62" s="9">
        <v>0</v>
      </c>
      <c r="J62" s="9">
        <v>0</v>
      </c>
      <c r="K62" s="9">
        <v>0</v>
      </c>
      <c r="L62" s="9">
        <v>0</v>
      </c>
      <c r="M62" s="9">
        <v>0</v>
      </c>
      <c r="N62" s="9">
        <f t="shared" si="11"/>
        <v>0</v>
      </c>
      <c r="O62" s="87" t="s">
        <v>595</v>
      </c>
      <c r="P62" s="7"/>
      <c r="Q62" s="7"/>
      <c r="R62" s="7"/>
      <c r="S62" s="7"/>
    </row>
    <row r="63" spans="1:19" s="8" customFormat="1" ht="11.8" x14ac:dyDescent="0.2">
      <c r="A63" s="48"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4" t="s">
        <v>236</v>
      </c>
      <c r="P63" s="7"/>
      <c r="Q63" s="7"/>
      <c r="R63" s="7"/>
      <c r="S63" s="7"/>
    </row>
    <row r="64" spans="1:19" s="8" customFormat="1" ht="11.8" x14ac:dyDescent="0.2">
      <c r="A64" s="48"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4" t="s">
        <v>239</v>
      </c>
      <c r="P64" s="7"/>
      <c r="Q64" s="7"/>
      <c r="R64" s="7"/>
      <c r="S64" s="7"/>
    </row>
    <row r="65" spans="1:19" s="8" customFormat="1" ht="11.8" x14ac:dyDescent="0.2">
      <c r="A65" s="48" t="s">
        <v>412</v>
      </c>
      <c r="B65" s="9">
        <v>0</v>
      </c>
      <c r="C65" s="9">
        <v>0</v>
      </c>
      <c r="D65" s="9">
        <v>0</v>
      </c>
      <c r="E65" s="9">
        <v>0</v>
      </c>
      <c r="F65" s="9">
        <v>0</v>
      </c>
      <c r="G65" s="9">
        <v>0</v>
      </c>
      <c r="H65" s="9">
        <v>0</v>
      </c>
      <c r="I65" s="9">
        <v>0</v>
      </c>
      <c r="J65" s="9">
        <v>0</v>
      </c>
      <c r="K65" s="9">
        <v>0</v>
      </c>
      <c r="L65" s="9">
        <v>0</v>
      </c>
      <c r="M65" s="9">
        <v>0</v>
      </c>
      <c r="N65" s="9">
        <f t="shared" si="11"/>
        <v>0</v>
      </c>
      <c r="O65" s="55" t="s">
        <v>855</v>
      </c>
      <c r="P65" s="7"/>
      <c r="Q65" s="7"/>
      <c r="R65" s="7"/>
      <c r="S65" s="7"/>
    </row>
    <row r="66" spans="1:19" s="8" customFormat="1" ht="11.8" x14ac:dyDescent="0.2">
      <c r="A66" s="47" t="s">
        <v>199</v>
      </c>
      <c r="B66" s="9">
        <v>14</v>
      </c>
      <c r="C66" s="9">
        <v>36</v>
      </c>
      <c r="D66" s="9">
        <v>113</v>
      </c>
      <c r="E66" s="9">
        <v>462</v>
      </c>
      <c r="F66" s="9">
        <v>993</v>
      </c>
      <c r="G66" s="9">
        <v>790</v>
      </c>
      <c r="H66" s="9">
        <v>735</v>
      </c>
      <c r="I66" s="9">
        <v>888</v>
      </c>
      <c r="J66" s="9">
        <v>975</v>
      </c>
      <c r="K66" s="9">
        <v>635</v>
      </c>
      <c r="L66" s="9">
        <v>74</v>
      </c>
      <c r="M66" s="9">
        <v>64</v>
      </c>
      <c r="N66" s="9">
        <f t="shared" si="11"/>
        <v>5779</v>
      </c>
      <c r="O66" s="54" t="s">
        <v>240</v>
      </c>
      <c r="P66" s="7"/>
      <c r="Q66" s="7"/>
      <c r="R66" s="7"/>
      <c r="S66" s="7"/>
    </row>
    <row r="67" spans="1:19" s="8" customFormat="1" ht="11.8" x14ac:dyDescent="0.2">
      <c r="A67" s="48" t="s">
        <v>12</v>
      </c>
      <c r="B67" s="9">
        <v>0</v>
      </c>
      <c r="C67" s="9">
        <v>0</v>
      </c>
      <c r="D67" s="9">
        <v>0</v>
      </c>
      <c r="E67" s="9">
        <v>332</v>
      </c>
      <c r="F67" s="9">
        <v>729</v>
      </c>
      <c r="G67" s="9">
        <v>762</v>
      </c>
      <c r="H67" s="9">
        <v>613</v>
      </c>
      <c r="I67" s="9">
        <v>799</v>
      </c>
      <c r="J67" s="9">
        <v>687</v>
      </c>
      <c r="K67" s="9">
        <v>580</v>
      </c>
      <c r="L67" s="9">
        <v>0</v>
      </c>
      <c r="M67" s="9">
        <v>0</v>
      </c>
      <c r="N67" s="9">
        <f t="shared" si="11"/>
        <v>4502</v>
      </c>
      <c r="O67" s="87" t="s">
        <v>599</v>
      </c>
      <c r="P67" s="7"/>
      <c r="Q67" s="7"/>
      <c r="R67" s="7"/>
      <c r="S67" s="7"/>
    </row>
    <row r="68" spans="1:19" s="8" customFormat="1" ht="11.8" x14ac:dyDescent="0.2">
      <c r="A68" s="48"/>
      <c r="F68" s="9"/>
      <c r="G68" s="9"/>
      <c r="H68" s="9"/>
      <c r="I68" s="9"/>
      <c r="J68" s="9"/>
      <c r="K68" s="9"/>
      <c r="L68" s="9"/>
      <c r="M68" s="9"/>
      <c r="N68" s="67"/>
      <c r="O68" s="55"/>
      <c r="P68" s="7"/>
      <c r="Q68" s="7"/>
      <c r="R68" s="7"/>
      <c r="S68" s="7"/>
    </row>
    <row r="69" spans="1:19" s="12" customFormat="1" ht="11.8" x14ac:dyDescent="0.2">
      <c r="A69" s="46" t="s">
        <v>103</v>
      </c>
      <c r="B69" s="67">
        <f t="shared" ref="B69:M69" si="12">SUM(B70:B72)</f>
        <v>0</v>
      </c>
      <c r="C69" s="67">
        <f t="shared" si="12"/>
        <v>0</v>
      </c>
      <c r="D69" s="67">
        <f t="shared" si="12"/>
        <v>0</v>
      </c>
      <c r="E69" s="67">
        <f t="shared" si="12"/>
        <v>0</v>
      </c>
      <c r="F69" s="67">
        <f t="shared" si="12"/>
        <v>852</v>
      </c>
      <c r="G69" s="67">
        <f t="shared" si="12"/>
        <v>1725</v>
      </c>
      <c r="H69" s="67">
        <f t="shared" si="12"/>
        <v>3171</v>
      </c>
      <c r="I69" s="67">
        <f t="shared" si="12"/>
        <v>5798</v>
      </c>
      <c r="J69" s="67">
        <f t="shared" si="12"/>
        <v>1702</v>
      </c>
      <c r="K69" s="67">
        <f t="shared" si="12"/>
        <v>148</v>
      </c>
      <c r="L69" s="67">
        <f t="shared" si="12"/>
        <v>0</v>
      </c>
      <c r="M69" s="67">
        <f t="shared" si="12"/>
        <v>0</v>
      </c>
      <c r="N69" s="67">
        <f>SUM(B69:M69)</f>
        <v>13396</v>
      </c>
      <c r="O69" s="53" t="s">
        <v>242</v>
      </c>
      <c r="P69" s="11"/>
    </row>
    <row r="70" spans="1:19" s="8" customFormat="1" ht="11.8" x14ac:dyDescent="0.2">
      <c r="A70" s="48" t="s">
        <v>13</v>
      </c>
      <c r="B70" s="9">
        <v>0</v>
      </c>
      <c r="C70" s="9">
        <v>0</v>
      </c>
      <c r="D70" s="9">
        <v>0</v>
      </c>
      <c r="E70" s="9">
        <v>0</v>
      </c>
      <c r="F70" s="9">
        <v>852</v>
      </c>
      <c r="G70" s="9">
        <v>1725</v>
      </c>
      <c r="H70" s="9">
        <v>3171</v>
      </c>
      <c r="I70" s="9">
        <v>5798</v>
      </c>
      <c r="J70" s="9">
        <v>1702</v>
      </c>
      <c r="K70" s="9">
        <v>148</v>
      </c>
      <c r="L70" s="9">
        <v>0</v>
      </c>
      <c r="M70" s="9">
        <v>0</v>
      </c>
      <c r="N70" s="9">
        <f>SUM(B70:M70)</f>
        <v>13396</v>
      </c>
      <c r="O70" s="54" t="s">
        <v>243</v>
      </c>
      <c r="P70" s="7"/>
      <c r="Q70" s="7"/>
      <c r="R70" s="7"/>
      <c r="S70" s="7"/>
    </row>
    <row r="71" spans="1:19" s="8" customFormat="1" ht="11.8" x14ac:dyDescent="0.2">
      <c r="A71" s="48" t="s">
        <v>413</v>
      </c>
      <c r="B71" s="9">
        <v>0</v>
      </c>
      <c r="C71" s="9">
        <v>0</v>
      </c>
      <c r="D71" s="9">
        <v>0</v>
      </c>
      <c r="E71" s="9">
        <v>0</v>
      </c>
      <c r="F71" s="9">
        <v>0</v>
      </c>
      <c r="G71" s="9">
        <v>0</v>
      </c>
      <c r="H71" s="9">
        <v>0</v>
      </c>
      <c r="I71" s="9">
        <v>0</v>
      </c>
      <c r="J71" s="9">
        <v>0</v>
      </c>
      <c r="K71" s="9">
        <v>0</v>
      </c>
      <c r="L71" s="9">
        <v>0</v>
      </c>
      <c r="M71" s="9">
        <v>0</v>
      </c>
      <c r="N71" s="9">
        <f>SUM(B71:M71)</f>
        <v>0</v>
      </c>
      <c r="O71" s="54" t="s">
        <v>827</v>
      </c>
      <c r="P71" s="7"/>
      <c r="Q71" s="7"/>
      <c r="R71" s="7"/>
      <c r="S71" s="7"/>
    </row>
    <row r="72" spans="1:19" s="8" customFormat="1" ht="11.8" x14ac:dyDescent="0.2">
      <c r="A72" s="48" t="s">
        <v>414</v>
      </c>
      <c r="B72" s="9">
        <v>0</v>
      </c>
      <c r="C72" s="9">
        <v>0</v>
      </c>
      <c r="D72" s="9">
        <v>0</v>
      </c>
      <c r="E72" s="9">
        <v>0</v>
      </c>
      <c r="F72" s="9">
        <v>0</v>
      </c>
      <c r="G72" s="9">
        <v>0</v>
      </c>
      <c r="H72" s="9">
        <v>0</v>
      </c>
      <c r="I72" s="9">
        <v>0</v>
      </c>
      <c r="J72" s="9">
        <v>0</v>
      </c>
      <c r="K72" s="9">
        <v>0</v>
      </c>
      <c r="L72" s="9">
        <v>0</v>
      </c>
      <c r="M72" s="9">
        <v>0</v>
      </c>
      <c r="N72" s="9">
        <f>SUM(B72:M72)</f>
        <v>0</v>
      </c>
      <c r="O72" s="54" t="s">
        <v>828</v>
      </c>
      <c r="P72" s="7"/>
      <c r="Q72" s="7"/>
      <c r="R72" s="7"/>
      <c r="S72" s="7"/>
    </row>
    <row r="73" spans="1:19" s="8" customFormat="1" ht="11.8" x14ac:dyDescent="0.2">
      <c r="A73" s="68"/>
      <c r="B73" s="9"/>
      <c r="C73" s="9"/>
      <c r="D73" s="9"/>
      <c r="E73" s="9"/>
      <c r="F73" s="9"/>
      <c r="G73" s="9"/>
      <c r="H73" s="9"/>
      <c r="I73" s="9"/>
      <c r="J73" s="9"/>
      <c r="K73" s="9"/>
      <c r="L73" s="9"/>
      <c r="M73" s="9"/>
      <c r="N73" s="67"/>
      <c r="O73" s="54"/>
      <c r="P73" s="7"/>
      <c r="Q73" s="7"/>
      <c r="R73" s="7"/>
      <c r="S73" s="7"/>
    </row>
    <row r="74" spans="1:19" s="12" customFormat="1" ht="11.8" x14ac:dyDescent="0.2">
      <c r="A74" s="49" t="s">
        <v>104</v>
      </c>
      <c r="B74" s="67">
        <f t="shared" ref="B74:M74" si="13">SUM(B75:B79)</f>
        <v>253</v>
      </c>
      <c r="C74" s="67">
        <f t="shared" si="13"/>
        <v>107</v>
      </c>
      <c r="D74" s="67">
        <f t="shared" si="13"/>
        <v>461</v>
      </c>
      <c r="E74" s="67">
        <f t="shared" si="13"/>
        <v>1060</v>
      </c>
      <c r="F74" s="67">
        <f t="shared" si="13"/>
        <v>1478</v>
      </c>
      <c r="G74" s="67">
        <f t="shared" si="13"/>
        <v>1340</v>
      </c>
      <c r="H74" s="67">
        <f t="shared" si="13"/>
        <v>2021</v>
      </c>
      <c r="I74" s="67">
        <f t="shared" si="13"/>
        <v>3837</v>
      </c>
      <c r="J74" s="67">
        <f t="shared" si="13"/>
        <v>1397</v>
      </c>
      <c r="K74" s="67">
        <f t="shared" si="13"/>
        <v>655</v>
      </c>
      <c r="L74" s="67">
        <f t="shared" si="13"/>
        <v>326</v>
      </c>
      <c r="M74" s="67">
        <f t="shared" si="13"/>
        <v>215</v>
      </c>
      <c r="N74" s="67">
        <f t="shared" ref="N74:N79" si="14">SUM(B74:M74)</f>
        <v>13150</v>
      </c>
      <c r="O74" s="53" t="s">
        <v>244</v>
      </c>
      <c r="P74" s="11"/>
    </row>
    <row r="75" spans="1:19" s="8" customFormat="1" ht="11.8" x14ac:dyDescent="0.2">
      <c r="A75" s="48" t="s">
        <v>14</v>
      </c>
      <c r="B75" s="9">
        <v>225</v>
      </c>
      <c r="C75" s="9">
        <v>87</v>
      </c>
      <c r="D75" s="9">
        <v>422</v>
      </c>
      <c r="E75" s="9">
        <v>488</v>
      </c>
      <c r="F75" s="9">
        <v>1081</v>
      </c>
      <c r="G75" s="9">
        <v>700</v>
      </c>
      <c r="H75" s="9">
        <v>840</v>
      </c>
      <c r="I75" s="9">
        <v>1613</v>
      </c>
      <c r="J75" s="9">
        <v>582</v>
      </c>
      <c r="K75" s="9">
        <v>432</v>
      </c>
      <c r="L75" s="9">
        <v>288</v>
      </c>
      <c r="M75" s="9">
        <v>180</v>
      </c>
      <c r="N75" s="9">
        <f t="shared" si="14"/>
        <v>6938</v>
      </c>
      <c r="O75" s="54" t="s">
        <v>245</v>
      </c>
      <c r="P75" s="7"/>
      <c r="Q75" s="7"/>
      <c r="R75" s="7"/>
      <c r="S75" s="7"/>
    </row>
    <row r="76" spans="1:19" s="8" customFormat="1" ht="11.8" x14ac:dyDescent="0.2">
      <c r="A76" s="48" t="s">
        <v>16</v>
      </c>
      <c r="B76" s="9">
        <v>0</v>
      </c>
      <c r="C76" s="9">
        <v>0</v>
      </c>
      <c r="D76" s="9">
        <v>0</v>
      </c>
      <c r="E76" s="9">
        <v>110</v>
      </c>
      <c r="F76" s="9">
        <v>120</v>
      </c>
      <c r="G76" s="9">
        <v>100</v>
      </c>
      <c r="H76" s="9">
        <v>90</v>
      </c>
      <c r="I76" s="9">
        <v>215</v>
      </c>
      <c r="J76" s="9">
        <v>180</v>
      </c>
      <c r="K76" s="9">
        <v>0</v>
      </c>
      <c r="L76" s="9">
        <v>0</v>
      </c>
      <c r="M76" s="9">
        <v>0</v>
      </c>
      <c r="N76" s="9">
        <f t="shared" si="14"/>
        <v>815</v>
      </c>
      <c r="O76" s="54" t="s">
        <v>246</v>
      </c>
      <c r="P76" s="7"/>
      <c r="Q76" s="7"/>
      <c r="R76" s="7"/>
      <c r="S76" s="7"/>
    </row>
    <row r="77" spans="1:19" s="8" customFormat="1" ht="11.8" x14ac:dyDescent="0.2">
      <c r="A77" s="48" t="s">
        <v>17</v>
      </c>
      <c r="B77" s="9">
        <v>0</v>
      </c>
      <c r="C77" s="9">
        <v>0</v>
      </c>
      <c r="D77" s="9">
        <v>0</v>
      </c>
      <c r="E77" s="9">
        <v>181</v>
      </c>
      <c r="F77" s="9">
        <v>108</v>
      </c>
      <c r="G77" s="9">
        <v>476</v>
      </c>
      <c r="H77" s="9">
        <v>954</v>
      </c>
      <c r="I77" s="9">
        <v>1822</v>
      </c>
      <c r="J77" s="9">
        <v>523</v>
      </c>
      <c r="K77" s="9">
        <v>118</v>
      </c>
      <c r="L77" s="9">
        <v>0</v>
      </c>
      <c r="M77" s="9">
        <v>0</v>
      </c>
      <c r="N77" s="9">
        <f t="shared" si="14"/>
        <v>4182</v>
      </c>
      <c r="O77" s="54" t="s">
        <v>247</v>
      </c>
      <c r="P77" s="7"/>
      <c r="Q77" s="7"/>
      <c r="R77" s="7"/>
      <c r="S77" s="7"/>
    </row>
    <row r="78" spans="1:19" s="8" customFormat="1" ht="11.8" x14ac:dyDescent="0.2">
      <c r="A78" s="48" t="s">
        <v>415</v>
      </c>
      <c r="B78" s="9">
        <v>0</v>
      </c>
      <c r="C78" s="9">
        <v>0</v>
      </c>
      <c r="D78" s="9">
        <v>0</v>
      </c>
      <c r="E78" s="9">
        <v>0</v>
      </c>
      <c r="F78" s="9">
        <v>0</v>
      </c>
      <c r="G78" s="9">
        <v>0</v>
      </c>
      <c r="H78" s="9">
        <v>0</v>
      </c>
      <c r="I78" s="9">
        <v>0</v>
      </c>
      <c r="J78" s="9">
        <v>0</v>
      </c>
      <c r="K78" s="9">
        <v>0</v>
      </c>
      <c r="L78" s="9">
        <v>0</v>
      </c>
      <c r="M78" s="9">
        <v>0</v>
      </c>
      <c r="N78" s="9">
        <f t="shared" si="14"/>
        <v>0</v>
      </c>
      <c r="O78" s="54" t="s">
        <v>833</v>
      </c>
      <c r="P78" s="7"/>
      <c r="Q78" s="7"/>
      <c r="R78" s="7"/>
      <c r="S78" s="7"/>
    </row>
    <row r="79" spans="1:19" s="8" customFormat="1" ht="11.8" x14ac:dyDescent="0.2">
      <c r="A79" s="48" t="s">
        <v>15</v>
      </c>
      <c r="B79" s="9">
        <v>28</v>
      </c>
      <c r="C79" s="9">
        <v>20</v>
      </c>
      <c r="D79" s="9">
        <v>39</v>
      </c>
      <c r="E79" s="9">
        <v>281</v>
      </c>
      <c r="F79" s="9">
        <v>169</v>
      </c>
      <c r="G79" s="9">
        <v>64</v>
      </c>
      <c r="H79" s="9">
        <v>137</v>
      </c>
      <c r="I79" s="9">
        <v>187</v>
      </c>
      <c r="J79" s="9">
        <v>112</v>
      </c>
      <c r="K79" s="9">
        <v>105</v>
      </c>
      <c r="L79" s="9">
        <v>38</v>
      </c>
      <c r="M79" s="9">
        <v>35</v>
      </c>
      <c r="N79" s="9">
        <f t="shared" si="14"/>
        <v>1215</v>
      </c>
      <c r="O79" s="54" t="s">
        <v>248</v>
      </c>
      <c r="P79" s="7"/>
      <c r="Q79" s="7"/>
      <c r="R79" s="7"/>
      <c r="S79" s="7"/>
    </row>
    <row r="80" spans="1:19" s="8" customFormat="1" ht="11.8" x14ac:dyDescent="0.2">
      <c r="A80" s="48"/>
      <c r="B80" s="9"/>
      <c r="C80" s="9"/>
      <c r="D80" s="9"/>
      <c r="F80" s="9"/>
      <c r="G80" s="9"/>
      <c r="H80" s="9"/>
      <c r="I80" s="9"/>
      <c r="J80" s="9"/>
      <c r="K80" s="9"/>
      <c r="L80" s="9"/>
      <c r="M80" s="9"/>
      <c r="N80" s="67"/>
      <c r="O80" s="54"/>
      <c r="P80" s="7"/>
      <c r="Q80" s="7"/>
      <c r="R80" s="7"/>
      <c r="S80" s="7"/>
    </row>
    <row r="81" spans="1:19" s="12" customFormat="1" ht="11.8" x14ac:dyDescent="0.2">
      <c r="A81" s="46" t="s">
        <v>105</v>
      </c>
      <c r="B81" s="67">
        <f t="shared" ref="B81:M81" si="15">SUM(B82:B82)</f>
        <v>0</v>
      </c>
      <c r="C81" s="67">
        <f t="shared" si="15"/>
        <v>0</v>
      </c>
      <c r="D81" s="67">
        <f t="shared" si="15"/>
        <v>0</v>
      </c>
      <c r="E81" s="67">
        <f t="shared" si="15"/>
        <v>425</v>
      </c>
      <c r="F81" s="67">
        <f t="shared" si="15"/>
        <v>592</v>
      </c>
      <c r="G81" s="67">
        <f t="shared" si="15"/>
        <v>924</v>
      </c>
      <c r="H81" s="67">
        <f t="shared" si="15"/>
        <v>1268</v>
      </c>
      <c r="I81" s="67">
        <f t="shared" si="15"/>
        <v>3150</v>
      </c>
      <c r="J81" s="67">
        <f t="shared" si="15"/>
        <v>1111</v>
      </c>
      <c r="K81" s="67">
        <f t="shared" si="15"/>
        <v>365</v>
      </c>
      <c r="L81" s="67">
        <f t="shared" si="15"/>
        <v>0</v>
      </c>
      <c r="M81" s="67">
        <f t="shared" si="15"/>
        <v>0</v>
      </c>
      <c r="N81" s="67">
        <f>SUM(B81:M81)</f>
        <v>7835</v>
      </c>
      <c r="O81" s="53" t="s">
        <v>249</v>
      </c>
      <c r="P81" s="11"/>
    </row>
    <row r="82" spans="1:19" s="8" customFormat="1" ht="11.8" x14ac:dyDescent="0.2">
      <c r="A82" s="48" t="s">
        <v>18</v>
      </c>
      <c r="B82" s="9">
        <v>0</v>
      </c>
      <c r="C82" s="9">
        <v>0</v>
      </c>
      <c r="D82" s="9">
        <v>0</v>
      </c>
      <c r="E82" s="9">
        <v>425</v>
      </c>
      <c r="F82" s="9">
        <v>592</v>
      </c>
      <c r="G82" s="9">
        <v>924</v>
      </c>
      <c r="H82" s="9">
        <v>1268</v>
      </c>
      <c r="I82" s="9">
        <v>3150</v>
      </c>
      <c r="J82" s="9">
        <v>1111</v>
      </c>
      <c r="K82" s="9">
        <v>365</v>
      </c>
      <c r="L82" s="9">
        <v>0</v>
      </c>
      <c r="M82" s="9">
        <v>0</v>
      </c>
      <c r="N82" s="9">
        <f>SUM(B82:M82)</f>
        <v>7835</v>
      </c>
      <c r="O82" s="54" t="s">
        <v>250</v>
      </c>
      <c r="P82" s="7"/>
      <c r="Q82" s="7"/>
      <c r="R82" s="7"/>
      <c r="S82" s="7"/>
    </row>
    <row r="83" spans="1:19" s="8" customFormat="1" ht="11.8" x14ac:dyDescent="0.2">
      <c r="A83" s="48"/>
      <c r="B83" s="9"/>
      <c r="C83" s="9"/>
      <c r="D83" s="9"/>
      <c r="E83" s="9"/>
      <c r="F83" s="9"/>
      <c r="G83" s="9"/>
      <c r="H83" s="9"/>
      <c r="I83" s="9"/>
      <c r="J83" s="9"/>
      <c r="K83" s="9"/>
      <c r="L83" s="9"/>
      <c r="M83" s="9"/>
      <c r="N83" s="67"/>
      <c r="O83" s="55"/>
      <c r="P83" s="7"/>
      <c r="Q83" s="7"/>
      <c r="R83" s="7"/>
      <c r="S83" s="7"/>
    </row>
    <row r="84" spans="1:19" s="12" customFormat="1" ht="11.8" x14ac:dyDescent="0.2">
      <c r="A84" s="46" t="s">
        <v>106</v>
      </c>
      <c r="B84" s="67">
        <f t="shared" ref="B84:M84" si="16">SUM(B85:B86)</f>
        <v>4466</v>
      </c>
      <c r="C84" s="67">
        <f t="shared" si="16"/>
        <v>4655</v>
      </c>
      <c r="D84" s="67">
        <f t="shared" si="16"/>
        <v>14233</v>
      </c>
      <c r="E84" s="67">
        <f t="shared" si="16"/>
        <v>40891</v>
      </c>
      <c r="F84" s="67">
        <f t="shared" si="16"/>
        <v>55310</v>
      </c>
      <c r="G84" s="67">
        <f t="shared" si="16"/>
        <v>49871</v>
      </c>
      <c r="H84" s="67">
        <f t="shared" si="16"/>
        <v>54449</v>
      </c>
      <c r="I84" s="67">
        <f t="shared" si="16"/>
        <v>72818</v>
      </c>
      <c r="J84" s="67">
        <f t="shared" si="16"/>
        <v>65327</v>
      </c>
      <c r="K84" s="67">
        <f t="shared" si="16"/>
        <v>37464</v>
      </c>
      <c r="L84" s="67">
        <f t="shared" si="16"/>
        <v>15540</v>
      </c>
      <c r="M84" s="67">
        <f t="shared" si="16"/>
        <v>4477</v>
      </c>
      <c r="N84" s="67">
        <f>SUM(B84:M84)</f>
        <v>419501</v>
      </c>
      <c r="O84" s="53" t="s">
        <v>251</v>
      </c>
      <c r="P84" s="11"/>
    </row>
    <row r="85" spans="1:19" s="8" customFormat="1" ht="11.8" x14ac:dyDescent="0.2">
      <c r="A85" s="48"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4" t="s">
        <v>252</v>
      </c>
      <c r="P85" s="7"/>
      <c r="Q85" s="7"/>
      <c r="R85" s="7"/>
      <c r="S85" s="7"/>
    </row>
    <row r="86" spans="1:19" s="8" customFormat="1" ht="11.8" x14ac:dyDescent="0.2">
      <c r="A86" s="48" t="s">
        <v>86</v>
      </c>
      <c r="B86" s="9">
        <v>21</v>
      </c>
      <c r="C86" s="9">
        <v>2</v>
      </c>
      <c r="D86" s="9">
        <v>50</v>
      </c>
      <c r="E86" s="9">
        <v>59</v>
      </c>
      <c r="F86" s="9">
        <v>161</v>
      </c>
      <c r="G86" s="9">
        <v>234</v>
      </c>
      <c r="H86" s="9">
        <v>157</v>
      </c>
      <c r="I86" s="9">
        <v>344</v>
      </c>
      <c r="J86" s="9">
        <v>194</v>
      </c>
      <c r="K86" s="9">
        <v>134</v>
      </c>
      <c r="L86" s="9">
        <v>46</v>
      </c>
      <c r="M86" s="9">
        <v>77</v>
      </c>
      <c r="N86" s="9">
        <f>SUM(B86:M86)</f>
        <v>1479</v>
      </c>
      <c r="O86" s="54" t="s">
        <v>253</v>
      </c>
      <c r="P86" s="7"/>
      <c r="Q86" s="7"/>
      <c r="R86" s="7"/>
      <c r="S86" s="7"/>
    </row>
    <row r="87" spans="1:19" s="8" customFormat="1" ht="11.8" x14ac:dyDescent="0.2">
      <c r="A87" s="48"/>
      <c r="B87" s="9"/>
      <c r="C87" s="9"/>
      <c r="D87" s="9"/>
      <c r="F87" s="9"/>
      <c r="G87" s="9"/>
      <c r="H87" s="9"/>
      <c r="I87" s="9"/>
      <c r="J87" s="9"/>
      <c r="K87" s="9"/>
      <c r="L87" s="9"/>
      <c r="M87" s="9"/>
      <c r="N87" s="67"/>
      <c r="O87" s="55"/>
      <c r="P87" s="7"/>
      <c r="Q87" s="7"/>
      <c r="R87" s="7"/>
      <c r="S87" s="7"/>
    </row>
    <row r="88" spans="1:19" s="12" customFormat="1" ht="11.8" x14ac:dyDescent="0.2">
      <c r="A88" s="46" t="s">
        <v>107</v>
      </c>
      <c r="B88" s="67">
        <f t="shared" ref="B88:M88" si="17">SUM(B89:B90)</f>
        <v>29</v>
      </c>
      <c r="C88" s="67">
        <f t="shared" si="17"/>
        <v>17</v>
      </c>
      <c r="D88" s="67">
        <f t="shared" si="17"/>
        <v>18</v>
      </c>
      <c r="E88" s="67">
        <f t="shared" si="17"/>
        <v>81</v>
      </c>
      <c r="F88" s="67">
        <f t="shared" si="17"/>
        <v>76</v>
      </c>
      <c r="G88" s="67">
        <f t="shared" si="17"/>
        <v>75</v>
      </c>
      <c r="H88" s="67">
        <f t="shared" si="17"/>
        <v>65</v>
      </c>
      <c r="I88" s="67">
        <f t="shared" si="17"/>
        <v>213</v>
      </c>
      <c r="J88" s="67">
        <f t="shared" si="17"/>
        <v>62</v>
      </c>
      <c r="K88" s="67">
        <f t="shared" si="17"/>
        <v>58</v>
      </c>
      <c r="L88" s="67">
        <f t="shared" si="17"/>
        <v>364</v>
      </c>
      <c r="M88" s="67">
        <f t="shared" si="17"/>
        <v>187</v>
      </c>
      <c r="N88" s="67">
        <f>SUM(B88:M88)</f>
        <v>1245</v>
      </c>
      <c r="O88" s="53" t="s">
        <v>254</v>
      </c>
      <c r="P88" s="11"/>
    </row>
    <row r="89" spans="1:19" s="8" customFormat="1" ht="11.8" x14ac:dyDescent="0.2">
      <c r="A89" s="48" t="s">
        <v>76</v>
      </c>
      <c r="B89" s="9">
        <v>0</v>
      </c>
      <c r="C89" s="9">
        <v>0</v>
      </c>
      <c r="D89" s="9">
        <v>0</v>
      </c>
      <c r="E89" s="9">
        <v>0</v>
      </c>
      <c r="F89" s="9">
        <v>0</v>
      </c>
      <c r="G89" s="9">
        <v>0</v>
      </c>
      <c r="H89" s="9">
        <v>0</v>
      </c>
      <c r="I89" s="9">
        <v>0</v>
      </c>
      <c r="J89" s="9">
        <v>0</v>
      </c>
      <c r="K89" s="9">
        <v>0</v>
      </c>
      <c r="L89" s="9">
        <v>338</v>
      </c>
      <c r="M89" s="9">
        <v>135</v>
      </c>
      <c r="N89" s="9">
        <f>SUM(B89:M89)</f>
        <v>473</v>
      </c>
      <c r="O89" s="54" t="s">
        <v>255</v>
      </c>
      <c r="P89" s="7"/>
      <c r="Q89" s="7"/>
      <c r="R89" s="7"/>
      <c r="S89" s="7"/>
    </row>
    <row r="90" spans="1:19" s="8" customFormat="1" ht="11.8" x14ac:dyDescent="0.2">
      <c r="A90" s="48" t="s">
        <v>77</v>
      </c>
      <c r="B90" s="9">
        <v>29</v>
      </c>
      <c r="C90" s="9">
        <v>17</v>
      </c>
      <c r="D90" s="9">
        <v>18</v>
      </c>
      <c r="E90" s="9">
        <v>81</v>
      </c>
      <c r="F90" s="9">
        <v>76</v>
      </c>
      <c r="G90" s="9">
        <v>75</v>
      </c>
      <c r="H90" s="9">
        <v>65</v>
      </c>
      <c r="I90" s="9">
        <v>213</v>
      </c>
      <c r="J90" s="9">
        <v>62</v>
      </c>
      <c r="K90" s="9">
        <v>58</v>
      </c>
      <c r="L90" s="9">
        <v>26</v>
      </c>
      <c r="M90" s="9">
        <v>52</v>
      </c>
      <c r="N90" s="9">
        <f>SUM(B90:M90)</f>
        <v>772</v>
      </c>
      <c r="O90" s="54" t="s">
        <v>256</v>
      </c>
      <c r="P90" s="7"/>
      <c r="Q90" s="7"/>
      <c r="R90" s="7"/>
      <c r="S90" s="7"/>
    </row>
    <row r="91" spans="1:19" s="8" customFormat="1" ht="11.8" x14ac:dyDescent="0.2">
      <c r="A91" s="48"/>
      <c r="B91" s="9"/>
      <c r="C91" s="9"/>
      <c r="D91" s="9"/>
      <c r="F91" s="9"/>
      <c r="G91" s="9"/>
      <c r="H91" s="9"/>
      <c r="I91" s="9"/>
      <c r="J91" s="9"/>
      <c r="K91" s="9"/>
      <c r="L91" s="9"/>
      <c r="M91" s="9"/>
      <c r="N91" s="67"/>
      <c r="O91" s="55"/>
      <c r="P91" s="7"/>
      <c r="Q91" s="7"/>
      <c r="R91" s="7"/>
      <c r="S91" s="7"/>
    </row>
    <row r="92" spans="1:19" s="12" customFormat="1" ht="11.8" x14ac:dyDescent="0.2">
      <c r="A92" s="46" t="s">
        <v>108</v>
      </c>
      <c r="B92" s="67">
        <f t="shared" ref="B92:M92" si="18">SUM(B93:B95)</f>
        <v>3118</v>
      </c>
      <c r="C92" s="67">
        <f t="shared" si="18"/>
        <v>1278</v>
      </c>
      <c r="D92" s="67">
        <f t="shared" si="18"/>
        <v>4259</v>
      </c>
      <c r="E92" s="67">
        <f t="shared" si="18"/>
        <v>19915</v>
      </c>
      <c r="F92" s="67">
        <f t="shared" si="18"/>
        <v>54400</v>
      </c>
      <c r="G92" s="67">
        <f t="shared" si="18"/>
        <v>60285</v>
      </c>
      <c r="H92" s="67">
        <f t="shared" si="18"/>
        <v>81175</v>
      </c>
      <c r="I92" s="67">
        <f t="shared" si="18"/>
        <v>97125</v>
      </c>
      <c r="J92" s="67">
        <f t="shared" si="18"/>
        <v>72029</v>
      </c>
      <c r="K92" s="67">
        <f t="shared" si="18"/>
        <v>44702</v>
      </c>
      <c r="L92" s="67">
        <f t="shared" si="18"/>
        <v>5369</v>
      </c>
      <c r="M92" s="67">
        <f t="shared" si="18"/>
        <v>1542</v>
      </c>
      <c r="N92" s="67">
        <f>SUM(B92:M92)</f>
        <v>445197</v>
      </c>
      <c r="O92" s="53" t="s">
        <v>257</v>
      </c>
      <c r="P92" s="11"/>
    </row>
    <row r="93" spans="1:19" s="8" customFormat="1" ht="11.8" x14ac:dyDescent="0.2">
      <c r="A93" s="48"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4" t="s">
        <v>258</v>
      </c>
      <c r="P93" s="7"/>
      <c r="Q93" s="7"/>
      <c r="R93" s="7"/>
      <c r="S93" s="7"/>
    </row>
    <row r="94" spans="1:19" s="8" customFormat="1" ht="11.8" x14ac:dyDescent="0.2">
      <c r="A94" s="48" t="s">
        <v>416</v>
      </c>
      <c r="B94" s="9">
        <v>0</v>
      </c>
      <c r="C94" s="9">
        <v>0</v>
      </c>
      <c r="D94" s="9">
        <v>0</v>
      </c>
      <c r="E94" s="9">
        <v>0</v>
      </c>
      <c r="F94" s="9">
        <v>0</v>
      </c>
      <c r="G94" s="9">
        <v>0</v>
      </c>
      <c r="H94" s="9">
        <v>0</v>
      </c>
      <c r="I94" s="9">
        <v>0</v>
      </c>
      <c r="J94" s="9">
        <v>0</v>
      </c>
      <c r="K94" s="9">
        <v>0</v>
      </c>
      <c r="L94" s="9">
        <v>0</v>
      </c>
      <c r="M94" s="9">
        <v>0</v>
      </c>
      <c r="N94" s="9">
        <f>SUM(B94:M94)</f>
        <v>0</v>
      </c>
      <c r="O94" s="54" t="s">
        <v>834</v>
      </c>
      <c r="P94" s="7"/>
      <c r="Q94" s="7"/>
      <c r="R94" s="7"/>
      <c r="S94" s="7"/>
    </row>
    <row r="95" spans="1:19" s="8" customFormat="1" ht="11.8" x14ac:dyDescent="0.2">
      <c r="A95" s="48" t="s">
        <v>417</v>
      </c>
      <c r="B95" s="9">
        <v>0</v>
      </c>
      <c r="C95" s="9">
        <v>0</v>
      </c>
      <c r="D95" s="9">
        <v>0</v>
      </c>
      <c r="E95" s="9">
        <v>0</v>
      </c>
      <c r="F95" s="9">
        <v>0</v>
      </c>
      <c r="G95" s="9">
        <v>0</v>
      </c>
      <c r="H95" s="9">
        <v>0</v>
      </c>
      <c r="I95" s="9">
        <v>0</v>
      </c>
      <c r="J95" s="9">
        <v>0</v>
      </c>
      <c r="K95" s="9">
        <v>0</v>
      </c>
      <c r="L95" s="9">
        <v>0</v>
      </c>
      <c r="M95" s="9">
        <v>0</v>
      </c>
      <c r="N95" s="9">
        <f>SUM(B95:M95)</f>
        <v>0</v>
      </c>
      <c r="O95" s="54" t="s">
        <v>835</v>
      </c>
      <c r="P95" s="7"/>
      <c r="Q95" s="7"/>
      <c r="R95" s="7"/>
      <c r="S95" s="7"/>
    </row>
    <row r="96" spans="1:19" s="8" customFormat="1" ht="11.8" x14ac:dyDescent="0.2">
      <c r="A96" s="48"/>
      <c r="B96" s="9"/>
      <c r="C96" s="9"/>
      <c r="D96" s="9"/>
      <c r="E96" s="9"/>
      <c r="F96" s="9"/>
      <c r="G96" s="9"/>
      <c r="H96" s="9"/>
      <c r="I96" s="9"/>
      <c r="J96" s="9"/>
      <c r="K96" s="9"/>
      <c r="L96" s="9"/>
      <c r="M96" s="9"/>
      <c r="N96" s="9"/>
      <c r="O96" s="54"/>
      <c r="P96" s="7"/>
      <c r="Q96" s="7"/>
      <c r="R96" s="7"/>
      <c r="S96" s="7"/>
    </row>
    <row r="97" spans="1:19" s="8" customFormat="1" ht="11.8" x14ac:dyDescent="0.2">
      <c r="A97" s="49" t="s">
        <v>402</v>
      </c>
      <c r="B97" s="67">
        <f t="shared" ref="B97:M97" si="19">SUM(B98:B98)</f>
        <v>0</v>
      </c>
      <c r="C97" s="67">
        <f t="shared" si="19"/>
        <v>0</v>
      </c>
      <c r="D97" s="67">
        <f t="shared" si="19"/>
        <v>0</v>
      </c>
      <c r="E97" s="67">
        <f t="shared" si="19"/>
        <v>170</v>
      </c>
      <c r="F97" s="67">
        <f t="shared" si="19"/>
        <v>38</v>
      </c>
      <c r="G97" s="67">
        <f t="shared" si="19"/>
        <v>273</v>
      </c>
      <c r="H97" s="67">
        <f t="shared" si="19"/>
        <v>370</v>
      </c>
      <c r="I97" s="67">
        <f t="shared" si="19"/>
        <v>700</v>
      </c>
      <c r="J97" s="67">
        <f t="shared" si="19"/>
        <v>286</v>
      </c>
      <c r="K97" s="67">
        <f t="shared" si="19"/>
        <v>0</v>
      </c>
      <c r="L97" s="67">
        <f t="shared" si="19"/>
        <v>185</v>
      </c>
      <c r="M97" s="67">
        <f t="shared" si="19"/>
        <v>52</v>
      </c>
      <c r="N97" s="67">
        <f>SUM(B97:M97)</f>
        <v>2074</v>
      </c>
      <c r="O97" s="53" t="s">
        <v>482</v>
      </c>
      <c r="P97" s="7"/>
      <c r="Q97" s="7"/>
      <c r="R97" s="7"/>
      <c r="S97" s="7"/>
    </row>
    <row r="98" spans="1:19" s="8" customFormat="1" ht="11.8" x14ac:dyDescent="0.2">
      <c r="A98" s="48" t="s">
        <v>403</v>
      </c>
      <c r="B98" s="9">
        <v>0</v>
      </c>
      <c r="C98" s="9">
        <v>0</v>
      </c>
      <c r="D98" s="9">
        <v>0</v>
      </c>
      <c r="E98" s="9">
        <v>170</v>
      </c>
      <c r="F98" s="9">
        <v>38</v>
      </c>
      <c r="G98" s="9">
        <v>273</v>
      </c>
      <c r="H98" s="9">
        <v>370</v>
      </c>
      <c r="I98" s="9">
        <v>700</v>
      </c>
      <c r="J98" s="9">
        <v>286</v>
      </c>
      <c r="K98" s="9">
        <v>0</v>
      </c>
      <c r="L98" s="9">
        <v>185</v>
      </c>
      <c r="M98" s="9">
        <v>52</v>
      </c>
      <c r="N98" s="67">
        <f>SUM(B98:M98)</f>
        <v>2074</v>
      </c>
      <c r="O98" s="54" t="s">
        <v>483</v>
      </c>
      <c r="P98" s="7"/>
      <c r="Q98" s="7"/>
      <c r="R98" s="7"/>
      <c r="S98" s="7"/>
    </row>
    <row r="99" spans="1:19" s="8" customFormat="1" ht="11.8" x14ac:dyDescent="0.2">
      <c r="A99" s="48"/>
      <c r="B99" s="9"/>
      <c r="C99" s="9"/>
      <c r="D99" s="9"/>
      <c r="E99" s="9"/>
      <c r="F99" s="9"/>
      <c r="G99" s="9"/>
      <c r="H99" s="9"/>
      <c r="I99" s="9"/>
      <c r="J99" s="9"/>
      <c r="K99" s="9"/>
      <c r="L99" s="9"/>
      <c r="M99" s="9"/>
      <c r="N99" s="67"/>
      <c r="O99" s="54"/>
      <c r="P99" s="7"/>
      <c r="Q99" s="7"/>
      <c r="R99" s="7"/>
      <c r="S99" s="7"/>
    </row>
    <row r="100" spans="1:19" s="12" customFormat="1" ht="11.8" x14ac:dyDescent="0.2">
      <c r="A100" s="49" t="s">
        <v>109</v>
      </c>
      <c r="B100" s="67">
        <f t="shared" ref="B100:M100" si="20">SUM(B101:B106)</f>
        <v>9346</v>
      </c>
      <c r="C100" s="67">
        <f t="shared" si="20"/>
        <v>8948</v>
      </c>
      <c r="D100" s="67">
        <f t="shared" si="20"/>
        <v>13303</v>
      </c>
      <c r="E100" s="67">
        <f t="shared" si="20"/>
        <v>23844</v>
      </c>
      <c r="F100" s="67">
        <f t="shared" si="20"/>
        <v>35552</v>
      </c>
      <c r="G100" s="67">
        <f t="shared" si="20"/>
        <v>37854</v>
      </c>
      <c r="H100" s="67">
        <f t="shared" si="20"/>
        <v>52008</v>
      </c>
      <c r="I100" s="67">
        <f t="shared" si="20"/>
        <v>62760</v>
      </c>
      <c r="J100" s="67">
        <f t="shared" si="20"/>
        <v>44097</v>
      </c>
      <c r="K100" s="67">
        <f t="shared" si="20"/>
        <v>29718</v>
      </c>
      <c r="L100" s="67">
        <f t="shared" si="20"/>
        <v>13222</v>
      </c>
      <c r="M100" s="67">
        <f t="shared" si="20"/>
        <v>12005</v>
      </c>
      <c r="N100" s="67">
        <f t="shared" ref="N100:N106" si="21">SUM(B100:M100)</f>
        <v>342657</v>
      </c>
      <c r="O100" s="53" t="s">
        <v>259</v>
      </c>
      <c r="P100" s="11"/>
    </row>
    <row r="101" spans="1:19" s="8" customFormat="1" ht="11.8" x14ac:dyDescent="0.2">
      <c r="A101" s="48"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4" t="s">
        <v>260</v>
      </c>
      <c r="P101" s="7"/>
      <c r="Q101" s="7"/>
      <c r="R101" s="7"/>
      <c r="S101" s="7"/>
    </row>
    <row r="102" spans="1:19" s="8" customFormat="1" ht="11.8" x14ac:dyDescent="0.2">
      <c r="A102" s="48"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4" t="s">
        <v>261</v>
      </c>
      <c r="P102" s="7"/>
      <c r="Q102" s="7"/>
      <c r="R102" s="7"/>
      <c r="S102" s="7"/>
    </row>
    <row r="103" spans="1:19" s="8" customFormat="1" ht="11.8" x14ac:dyDescent="0.2">
      <c r="A103" s="47"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4" t="s">
        <v>262</v>
      </c>
      <c r="P103" s="7"/>
      <c r="Q103" s="7"/>
      <c r="R103" s="7"/>
      <c r="S103" s="7"/>
    </row>
    <row r="104" spans="1:19" s="8" customFormat="1" ht="11.8" x14ac:dyDescent="0.2">
      <c r="A104" s="47" t="s">
        <v>418</v>
      </c>
      <c r="B104" s="9">
        <v>0</v>
      </c>
      <c r="C104" s="9">
        <v>0</v>
      </c>
      <c r="D104" s="9">
        <v>0</v>
      </c>
      <c r="E104" s="9">
        <v>0</v>
      </c>
      <c r="F104" s="9">
        <v>0</v>
      </c>
      <c r="G104" s="9">
        <v>0</v>
      </c>
      <c r="H104" s="9">
        <v>0</v>
      </c>
      <c r="I104" s="9">
        <v>0</v>
      </c>
      <c r="J104" s="9">
        <v>0</v>
      </c>
      <c r="K104" s="9">
        <v>0</v>
      </c>
      <c r="L104" s="9">
        <v>0</v>
      </c>
      <c r="M104" s="9">
        <v>0</v>
      </c>
      <c r="N104" s="9">
        <f t="shared" si="21"/>
        <v>0</v>
      </c>
      <c r="O104" s="54" t="s">
        <v>484</v>
      </c>
      <c r="P104" s="7"/>
      <c r="Q104" s="7"/>
      <c r="R104" s="7"/>
      <c r="S104" s="7"/>
    </row>
    <row r="105" spans="1:19" s="8" customFormat="1" ht="11.8" x14ac:dyDescent="0.2">
      <c r="A105" s="47" t="s">
        <v>419</v>
      </c>
      <c r="B105" s="9">
        <v>0</v>
      </c>
      <c r="C105" s="9">
        <v>0</v>
      </c>
      <c r="D105" s="9">
        <v>0</v>
      </c>
      <c r="E105" s="9">
        <v>0</v>
      </c>
      <c r="F105" s="9">
        <v>0</v>
      </c>
      <c r="G105" s="9">
        <v>0</v>
      </c>
      <c r="H105" s="9">
        <v>0</v>
      </c>
      <c r="I105" s="9">
        <v>0</v>
      </c>
      <c r="J105" s="9">
        <v>0</v>
      </c>
      <c r="K105" s="9">
        <v>0</v>
      </c>
      <c r="L105" s="9">
        <v>0</v>
      </c>
      <c r="M105" s="9">
        <v>0</v>
      </c>
      <c r="N105" s="9">
        <f t="shared" si="21"/>
        <v>0</v>
      </c>
      <c r="O105" s="54" t="s">
        <v>485</v>
      </c>
      <c r="P105" s="7"/>
      <c r="Q105" s="7"/>
      <c r="R105" s="7"/>
      <c r="S105" s="7"/>
    </row>
    <row r="106" spans="1:19" s="8" customFormat="1" ht="11.8" x14ac:dyDescent="0.2">
      <c r="A106" s="47" t="s">
        <v>420</v>
      </c>
      <c r="B106" s="9">
        <v>0</v>
      </c>
      <c r="C106" s="9">
        <v>0</v>
      </c>
      <c r="D106" s="9">
        <v>0</v>
      </c>
      <c r="E106" s="9">
        <v>0</v>
      </c>
      <c r="F106" s="9">
        <v>0</v>
      </c>
      <c r="G106" s="9">
        <v>0</v>
      </c>
      <c r="H106" s="9">
        <v>0</v>
      </c>
      <c r="I106" s="9">
        <v>0</v>
      </c>
      <c r="J106" s="9">
        <v>0</v>
      </c>
      <c r="K106" s="9">
        <v>0</v>
      </c>
      <c r="L106" s="9">
        <v>0</v>
      </c>
      <c r="M106" s="9">
        <v>0</v>
      </c>
      <c r="N106" s="9">
        <f t="shared" si="21"/>
        <v>0</v>
      </c>
      <c r="O106" s="54" t="s">
        <v>486</v>
      </c>
      <c r="P106" s="7"/>
      <c r="Q106" s="7"/>
      <c r="R106" s="7"/>
      <c r="S106" s="7"/>
    </row>
    <row r="107" spans="1:19" s="8" customFormat="1" ht="11.8" x14ac:dyDescent="0.2">
      <c r="A107" s="48"/>
      <c r="B107" s="9"/>
      <c r="C107" s="9"/>
      <c r="D107" s="9"/>
      <c r="F107" s="9"/>
      <c r="G107" s="9"/>
      <c r="H107" s="9"/>
      <c r="I107" s="9"/>
      <c r="J107" s="9"/>
      <c r="K107" s="9"/>
      <c r="L107" s="9"/>
      <c r="M107" s="9"/>
      <c r="N107" s="67"/>
      <c r="O107" s="55"/>
      <c r="P107" s="7"/>
      <c r="Q107" s="7"/>
      <c r="R107" s="7"/>
      <c r="S107" s="7"/>
    </row>
    <row r="108" spans="1:19" s="12" customFormat="1" ht="11.8" x14ac:dyDescent="0.2">
      <c r="A108" s="46" t="s">
        <v>110</v>
      </c>
      <c r="B108" s="67">
        <f t="shared" ref="B108:M108" si="22">SUM(B109:B111)</f>
        <v>1605</v>
      </c>
      <c r="C108" s="67">
        <f t="shared" si="22"/>
        <v>864</v>
      </c>
      <c r="D108" s="67">
        <f t="shared" si="22"/>
        <v>1004</v>
      </c>
      <c r="E108" s="67">
        <f t="shared" si="22"/>
        <v>1342</v>
      </c>
      <c r="F108" s="67">
        <f t="shared" si="22"/>
        <v>1983</v>
      </c>
      <c r="G108" s="67">
        <f t="shared" si="22"/>
        <v>1837</v>
      </c>
      <c r="H108" s="67">
        <f t="shared" si="22"/>
        <v>2693</v>
      </c>
      <c r="I108" s="67">
        <f t="shared" si="22"/>
        <v>4207</v>
      </c>
      <c r="J108" s="67">
        <f t="shared" si="22"/>
        <v>2058</v>
      </c>
      <c r="K108" s="67">
        <f t="shared" si="22"/>
        <v>1739</v>
      </c>
      <c r="L108" s="67">
        <f t="shared" si="22"/>
        <v>987</v>
      </c>
      <c r="M108" s="67">
        <f t="shared" si="22"/>
        <v>1050</v>
      </c>
      <c r="N108" s="67">
        <f>SUM(B108:M108)</f>
        <v>21369</v>
      </c>
      <c r="O108" s="53" t="s">
        <v>263</v>
      </c>
      <c r="P108" s="11"/>
    </row>
    <row r="109" spans="1:19" s="8" customFormat="1" ht="11.8" x14ac:dyDescent="0.2">
      <c r="A109" s="48"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4" t="s">
        <v>264</v>
      </c>
      <c r="P109" s="7"/>
      <c r="Q109" s="7"/>
      <c r="R109" s="7"/>
      <c r="S109" s="7"/>
    </row>
    <row r="110" spans="1:19" s="8" customFormat="1" ht="11.8" x14ac:dyDescent="0.2">
      <c r="A110" s="48"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4" t="s">
        <v>265</v>
      </c>
      <c r="P110" s="7"/>
      <c r="Q110" s="7"/>
      <c r="R110" s="7"/>
      <c r="S110" s="7"/>
    </row>
    <row r="111" spans="1:19" s="8" customFormat="1" ht="11.8" x14ac:dyDescent="0.2">
      <c r="A111" s="48" t="s">
        <v>81</v>
      </c>
      <c r="B111" s="9">
        <v>0</v>
      </c>
      <c r="C111" s="9">
        <v>0</v>
      </c>
      <c r="D111" s="9">
        <v>0</v>
      </c>
      <c r="E111" s="9">
        <v>0</v>
      </c>
      <c r="F111" s="9">
        <v>0</v>
      </c>
      <c r="G111" s="9">
        <v>0</v>
      </c>
      <c r="H111" s="9">
        <v>0</v>
      </c>
      <c r="I111" s="9">
        <v>0</v>
      </c>
      <c r="J111" s="9">
        <v>0</v>
      </c>
      <c r="K111" s="9">
        <v>0</v>
      </c>
      <c r="L111" s="9">
        <v>0</v>
      </c>
      <c r="M111" s="9">
        <v>0</v>
      </c>
      <c r="N111" s="9">
        <f>SUM(B111:M111)</f>
        <v>0</v>
      </c>
      <c r="O111" s="54" t="s">
        <v>266</v>
      </c>
      <c r="P111" s="7"/>
      <c r="Q111" s="7"/>
      <c r="R111" s="7"/>
      <c r="S111" s="7"/>
    </row>
    <row r="112" spans="1:19" s="8" customFormat="1" ht="11.8" x14ac:dyDescent="0.2">
      <c r="A112" s="48"/>
      <c r="B112" s="9"/>
      <c r="C112" s="9"/>
      <c r="D112" s="9"/>
      <c r="F112" s="9"/>
      <c r="G112" s="9"/>
      <c r="H112" s="9"/>
      <c r="I112" s="9"/>
      <c r="J112" s="9"/>
      <c r="K112" s="9"/>
      <c r="L112" s="9"/>
      <c r="M112" s="9"/>
      <c r="N112" s="67"/>
      <c r="O112" s="55"/>
      <c r="P112" s="7"/>
      <c r="Q112" s="7"/>
      <c r="R112" s="7"/>
      <c r="S112" s="7"/>
    </row>
    <row r="113" spans="1:19" s="12" customFormat="1" ht="11.8" x14ac:dyDescent="0.2">
      <c r="A113" s="46" t="s">
        <v>111</v>
      </c>
      <c r="B113" s="67">
        <f t="shared" ref="B113:M113" si="23">SUM(B114:B116)</f>
        <v>86</v>
      </c>
      <c r="C113" s="67">
        <f t="shared" si="23"/>
        <v>59</v>
      </c>
      <c r="D113" s="67">
        <f t="shared" si="23"/>
        <v>87</v>
      </c>
      <c r="E113" s="67">
        <f t="shared" si="23"/>
        <v>299</v>
      </c>
      <c r="F113" s="67">
        <f t="shared" si="23"/>
        <v>1963</v>
      </c>
      <c r="G113" s="67">
        <f t="shared" si="23"/>
        <v>2787</v>
      </c>
      <c r="H113" s="67">
        <f t="shared" si="23"/>
        <v>3818</v>
      </c>
      <c r="I113" s="67">
        <f t="shared" si="23"/>
        <v>5377</v>
      </c>
      <c r="J113" s="67">
        <f t="shared" si="23"/>
        <v>3040</v>
      </c>
      <c r="K113" s="67">
        <f t="shared" si="23"/>
        <v>437</v>
      </c>
      <c r="L113" s="67">
        <f t="shared" si="23"/>
        <v>106</v>
      </c>
      <c r="M113" s="67">
        <f t="shared" si="23"/>
        <v>229</v>
      </c>
      <c r="N113" s="67">
        <f>SUM(B113:M113)</f>
        <v>18288</v>
      </c>
      <c r="O113" s="53" t="s">
        <v>267</v>
      </c>
      <c r="P113" s="11"/>
    </row>
    <row r="114" spans="1:19" s="8" customFormat="1" ht="11.8" x14ac:dyDescent="0.2">
      <c r="A114" s="48"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4" t="s">
        <v>268</v>
      </c>
      <c r="P114" s="7"/>
      <c r="Q114" s="7"/>
      <c r="R114" s="7"/>
      <c r="S114" s="7"/>
    </row>
    <row r="115" spans="1:19" s="8" customFormat="1" ht="11.8" x14ac:dyDescent="0.2">
      <c r="A115" s="48" t="s">
        <v>22</v>
      </c>
      <c r="B115" s="9">
        <v>62</v>
      </c>
      <c r="C115" s="9">
        <v>37</v>
      </c>
      <c r="D115" s="9">
        <v>29</v>
      </c>
      <c r="E115" s="9">
        <v>137</v>
      </c>
      <c r="F115" s="9">
        <v>175</v>
      </c>
      <c r="G115" s="9">
        <v>169</v>
      </c>
      <c r="H115" s="9">
        <v>219</v>
      </c>
      <c r="I115" s="9">
        <v>275</v>
      </c>
      <c r="J115" s="9">
        <v>258</v>
      </c>
      <c r="K115" s="9">
        <v>102</v>
      </c>
      <c r="L115" s="9">
        <v>45</v>
      </c>
      <c r="M115" s="9">
        <v>181</v>
      </c>
      <c r="N115" s="9">
        <f>SUM(B115:M115)</f>
        <v>1689</v>
      </c>
      <c r="O115" s="54" t="s">
        <v>269</v>
      </c>
      <c r="P115" s="7"/>
      <c r="Q115" s="7"/>
      <c r="R115" s="7"/>
      <c r="S115" s="7"/>
    </row>
    <row r="116" spans="1:19" s="8" customFormat="1" ht="11.8" x14ac:dyDescent="0.2">
      <c r="A116" s="48" t="s">
        <v>23</v>
      </c>
      <c r="B116" s="9">
        <v>20</v>
      </c>
      <c r="C116" s="9">
        <v>10</v>
      </c>
      <c r="D116" s="9">
        <v>14</v>
      </c>
      <c r="E116" s="9">
        <v>10</v>
      </c>
      <c r="F116" s="9">
        <v>20</v>
      </c>
      <c r="G116" s="9">
        <v>0</v>
      </c>
      <c r="H116" s="9">
        <v>169</v>
      </c>
      <c r="I116" s="9">
        <v>111</v>
      </c>
      <c r="J116" s="9">
        <v>54</v>
      </c>
      <c r="K116" s="9">
        <v>20</v>
      </c>
      <c r="L116" s="9">
        <v>14</v>
      </c>
      <c r="M116" s="9">
        <v>12</v>
      </c>
      <c r="N116" s="9">
        <f>SUM(B116:M116)</f>
        <v>454</v>
      </c>
      <c r="O116" s="54" t="s">
        <v>270</v>
      </c>
      <c r="P116" s="7"/>
      <c r="Q116" s="7"/>
      <c r="R116" s="7"/>
      <c r="S116" s="7"/>
    </row>
    <row r="117" spans="1:19" s="8" customFormat="1" ht="11.8" x14ac:dyDescent="0.2">
      <c r="A117" s="48"/>
      <c r="B117" s="9"/>
      <c r="C117" s="9"/>
      <c r="D117" s="9"/>
      <c r="F117" s="9"/>
      <c r="G117" s="9"/>
      <c r="H117" s="9"/>
      <c r="I117" s="9"/>
      <c r="J117" s="9"/>
      <c r="K117" s="9"/>
      <c r="L117" s="9"/>
      <c r="M117" s="9"/>
      <c r="N117" s="67"/>
      <c r="O117" s="55"/>
      <c r="P117" s="7"/>
      <c r="Q117" s="7"/>
      <c r="R117" s="7"/>
      <c r="S117" s="7"/>
    </row>
    <row r="118" spans="1:19" s="12" customFormat="1" ht="11.8" x14ac:dyDescent="0.2">
      <c r="A118" s="49" t="s">
        <v>112</v>
      </c>
      <c r="B118" s="67">
        <f t="shared" ref="B118:M118" si="24">SUM(B119:B119)</f>
        <v>0</v>
      </c>
      <c r="C118" s="67">
        <f t="shared" si="24"/>
        <v>0</v>
      </c>
      <c r="D118" s="67">
        <f t="shared" si="24"/>
        <v>0</v>
      </c>
      <c r="E118" s="67">
        <f t="shared" si="24"/>
        <v>0</v>
      </c>
      <c r="F118" s="67">
        <f t="shared" si="24"/>
        <v>0</v>
      </c>
      <c r="G118" s="67">
        <f t="shared" si="24"/>
        <v>0</v>
      </c>
      <c r="H118" s="67">
        <f t="shared" si="24"/>
        <v>0</v>
      </c>
      <c r="I118" s="67">
        <f t="shared" si="24"/>
        <v>0</v>
      </c>
      <c r="J118" s="67">
        <f t="shared" si="24"/>
        <v>0</v>
      </c>
      <c r="K118" s="67">
        <f t="shared" si="24"/>
        <v>0</v>
      </c>
      <c r="L118" s="67">
        <f t="shared" si="24"/>
        <v>0</v>
      </c>
      <c r="M118" s="67">
        <f t="shared" si="24"/>
        <v>0</v>
      </c>
      <c r="N118" s="67">
        <f>SUM(B118:M118)</f>
        <v>0</v>
      </c>
      <c r="O118" s="53" t="s">
        <v>271</v>
      </c>
    </row>
    <row r="119" spans="1:19" s="8" customFormat="1" ht="11.8" x14ac:dyDescent="0.2">
      <c r="A119" s="48" t="s">
        <v>62</v>
      </c>
      <c r="B119" s="9">
        <v>0</v>
      </c>
      <c r="C119" s="9">
        <v>0</v>
      </c>
      <c r="D119" s="9">
        <v>0</v>
      </c>
      <c r="E119" s="9">
        <v>0</v>
      </c>
      <c r="F119" s="9">
        <v>0</v>
      </c>
      <c r="G119" s="9">
        <v>0</v>
      </c>
      <c r="H119" s="9">
        <v>0</v>
      </c>
      <c r="I119" s="9">
        <v>0</v>
      </c>
      <c r="J119" s="9">
        <v>0</v>
      </c>
      <c r="K119" s="9">
        <v>0</v>
      </c>
      <c r="L119" s="9">
        <v>0</v>
      </c>
      <c r="M119" s="9">
        <v>0</v>
      </c>
      <c r="N119" s="9">
        <f>SUM(B119:M119)</f>
        <v>0</v>
      </c>
      <c r="O119" s="54" t="s">
        <v>272</v>
      </c>
      <c r="Q119" s="7"/>
      <c r="R119" s="7"/>
      <c r="S119" s="7"/>
    </row>
    <row r="120" spans="1:19" s="8" customFormat="1" ht="11.8" x14ac:dyDescent="0.2">
      <c r="A120" s="48"/>
      <c r="B120" s="9"/>
      <c r="C120" s="9"/>
      <c r="D120" s="9"/>
      <c r="E120" s="9"/>
      <c r="F120" s="9"/>
      <c r="G120" s="9"/>
      <c r="H120" s="9"/>
      <c r="I120" s="9"/>
      <c r="J120" s="9"/>
      <c r="K120" s="9"/>
      <c r="L120" s="9"/>
      <c r="M120" s="9"/>
      <c r="N120" s="67"/>
      <c r="O120" s="55"/>
      <c r="Q120" s="7"/>
      <c r="R120" s="7"/>
      <c r="S120" s="7"/>
    </row>
    <row r="121" spans="1:19" s="12" customFormat="1" ht="11.8" x14ac:dyDescent="0.2">
      <c r="A121" s="46" t="s">
        <v>113</v>
      </c>
      <c r="B121" s="67">
        <f t="shared" ref="B121:M121" si="25">SUM(B122:B125)</f>
        <v>241</v>
      </c>
      <c r="C121" s="67">
        <f t="shared" si="25"/>
        <v>213</v>
      </c>
      <c r="D121" s="67">
        <f t="shared" si="25"/>
        <v>774</v>
      </c>
      <c r="E121" s="67">
        <f t="shared" si="25"/>
        <v>5028</v>
      </c>
      <c r="F121" s="67">
        <f t="shared" si="25"/>
        <v>12163</v>
      </c>
      <c r="G121" s="67">
        <f t="shared" si="25"/>
        <v>18132</v>
      </c>
      <c r="H121" s="67">
        <f t="shared" si="25"/>
        <v>21913</v>
      </c>
      <c r="I121" s="67">
        <f t="shared" si="25"/>
        <v>30869</v>
      </c>
      <c r="J121" s="67">
        <f t="shared" si="25"/>
        <v>23324</v>
      </c>
      <c r="K121" s="67">
        <f t="shared" si="25"/>
        <v>9987</v>
      </c>
      <c r="L121" s="67">
        <f t="shared" si="25"/>
        <v>2112</v>
      </c>
      <c r="M121" s="67">
        <f t="shared" si="25"/>
        <v>713</v>
      </c>
      <c r="N121" s="67">
        <f>SUM(B121:M121)</f>
        <v>125469</v>
      </c>
      <c r="O121" s="53" t="s">
        <v>273</v>
      </c>
    </row>
    <row r="122" spans="1:19" s="8" customFormat="1" ht="11.8" x14ac:dyDescent="0.2">
      <c r="A122" s="47"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4" t="s">
        <v>274</v>
      </c>
      <c r="Q122" s="7"/>
      <c r="R122" s="7"/>
      <c r="S122" s="7"/>
    </row>
    <row r="123" spans="1:19" s="8" customFormat="1" ht="11.8" x14ac:dyDescent="0.2">
      <c r="A123" s="48"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4" t="s">
        <v>275</v>
      </c>
      <c r="Q123" s="7"/>
      <c r="R123" s="7"/>
      <c r="S123" s="7"/>
    </row>
    <row r="124" spans="1:19" s="8" customFormat="1" ht="11.8" x14ac:dyDescent="0.2">
      <c r="A124" s="48"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4" t="s">
        <v>363</v>
      </c>
      <c r="Q124" s="7"/>
      <c r="R124" s="7"/>
      <c r="S124" s="7"/>
    </row>
    <row r="125" spans="1:19" s="8" customFormat="1" ht="11.8" x14ac:dyDescent="0.2">
      <c r="A125" s="48"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4" t="s">
        <v>836</v>
      </c>
      <c r="P125" s="7"/>
      <c r="Q125" s="7"/>
      <c r="R125" s="7"/>
      <c r="S125" s="7"/>
    </row>
    <row r="126" spans="1:19" s="8" customFormat="1" ht="11.8" x14ac:dyDescent="0.2">
      <c r="A126" s="48"/>
      <c r="B126" s="9"/>
      <c r="C126" s="9"/>
      <c r="D126" s="9"/>
      <c r="F126" s="9"/>
      <c r="G126" s="9"/>
      <c r="H126" s="9"/>
      <c r="I126" s="9"/>
      <c r="J126" s="9"/>
      <c r="K126" s="9"/>
      <c r="L126" s="9"/>
      <c r="M126" s="9"/>
      <c r="N126" s="67"/>
      <c r="O126" s="55"/>
      <c r="Q126" s="7"/>
      <c r="R126" s="7"/>
      <c r="S126" s="7"/>
    </row>
    <row r="127" spans="1:19" s="12" customFormat="1" ht="11.8" x14ac:dyDescent="0.2">
      <c r="A127" s="46" t="s">
        <v>114</v>
      </c>
      <c r="B127" s="67">
        <f t="shared" ref="B127:M127" si="26">SUM(B128:B129)</f>
        <v>32</v>
      </c>
      <c r="C127" s="67">
        <f t="shared" si="26"/>
        <v>0</v>
      </c>
      <c r="D127" s="67">
        <f t="shared" si="26"/>
        <v>70</v>
      </c>
      <c r="E127" s="67">
        <f t="shared" si="26"/>
        <v>231</v>
      </c>
      <c r="F127" s="67">
        <f t="shared" si="26"/>
        <v>842</v>
      </c>
      <c r="G127" s="67">
        <f t="shared" si="26"/>
        <v>2100</v>
      </c>
      <c r="H127" s="67">
        <f t="shared" si="26"/>
        <v>2700</v>
      </c>
      <c r="I127" s="67">
        <f t="shared" si="26"/>
        <v>3710</v>
      </c>
      <c r="J127" s="67">
        <f t="shared" si="26"/>
        <v>2720</v>
      </c>
      <c r="K127" s="67">
        <f t="shared" si="26"/>
        <v>500</v>
      </c>
      <c r="L127" s="67">
        <f t="shared" si="26"/>
        <v>235</v>
      </c>
      <c r="M127" s="67">
        <f t="shared" si="26"/>
        <v>0</v>
      </c>
      <c r="N127" s="67">
        <f>SUM(B127:M127)</f>
        <v>13140</v>
      </c>
      <c r="O127" s="53" t="s">
        <v>276</v>
      </c>
    </row>
    <row r="128" spans="1:19" s="8" customFormat="1" ht="11.8" x14ac:dyDescent="0.2">
      <c r="A128" s="48"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4" t="s">
        <v>277</v>
      </c>
      <c r="Q128" s="7"/>
      <c r="R128" s="7"/>
      <c r="S128" s="7"/>
    </row>
    <row r="129" spans="1:19" s="8" customFormat="1" ht="11.8" x14ac:dyDescent="0.2">
      <c r="A129" s="48" t="s">
        <v>421</v>
      </c>
      <c r="B129" s="9">
        <v>0</v>
      </c>
      <c r="C129" s="9">
        <v>0</v>
      </c>
      <c r="D129" s="9">
        <v>0</v>
      </c>
      <c r="E129" s="9">
        <v>0</v>
      </c>
      <c r="F129" s="9">
        <v>0</v>
      </c>
      <c r="G129" s="9">
        <v>0</v>
      </c>
      <c r="H129" s="9">
        <v>0</v>
      </c>
      <c r="I129" s="9">
        <v>0</v>
      </c>
      <c r="J129" s="9">
        <v>0</v>
      </c>
      <c r="K129" s="9">
        <v>0</v>
      </c>
      <c r="L129" s="9">
        <v>0</v>
      </c>
      <c r="M129" s="9">
        <v>0</v>
      </c>
      <c r="N129" s="9">
        <f>SUM(B129:M129)</f>
        <v>0</v>
      </c>
      <c r="O129" s="54" t="s">
        <v>837</v>
      </c>
      <c r="Q129" s="7"/>
      <c r="R129" s="7"/>
      <c r="S129" s="7"/>
    </row>
    <row r="130" spans="1:19" s="8" customFormat="1" ht="11.8" x14ac:dyDescent="0.2">
      <c r="A130" s="48"/>
      <c r="B130" s="9"/>
      <c r="C130" s="9"/>
      <c r="D130" s="9"/>
      <c r="E130" s="9"/>
      <c r="F130" s="9"/>
      <c r="G130" s="9"/>
      <c r="H130" s="9"/>
      <c r="I130" s="9"/>
      <c r="J130" s="9"/>
      <c r="K130" s="9"/>
      <c r="L130" s="9"/>
      <c r="M130" s="9"/>
      <c r="N130" s="9"/>
      <c r="O130" s="54"/>
      <c r="Q130" s="7"/>
      <c r="R130" s="7"/>
      <c r="S130" s="7"/>
    </row>
    <row r="131" spans="1:19" s="12" customFormat="1" ht="11.8" x14ac:dyDescent="0.2">
      <c r="A131" s="49" t="s">
        <v>422</v>
      </c>
      <c r="B131" s="67">
        <f t="shared" ref="B131:M131" si="27">SUM(B132:B132)</f>
        <v>0</v>
      </c>
      <c r="C131" s="67">
        <f t="shared" si="27"/>
        <v>0</v>
      </c>
      <c r="D131" s="67">
        <f t="shared" si="27"/>
        <v>0</v>
      </c>
      <c r="E131" s="67">
        <f t="shared" si="27"/>
        <v>0</v>
      </c>
      <c r="F131" s="67">
        <f t="shared" si="27"/>
        <v>0</v>
      </c>
      <c r="G131" s="67">
        <f t="shared" si="27"/>
        <v>0</v>
      </c>
      <c r="H131" s="67">
        <f t="shared" si="27"/>
        <v>0</v>
      </c>
      <c r="I131" s="67">
        <f t="shared" si="27"/>
        <v>0</v>
      </c>
      <c r="J131" s="67">
        <f t="shared" si="27"/>
        <v>0</v>
      </c>
      <c r="K131" s="67">
        <f t="shared" si="27"/>
        <v>0</v>
      </c>
      <c r="L131" s="67">
        <f t="shared" si="27"/>
        <v>0</v>
      </c>
      <c r="M131" s="67">
        <f t="shared" si="27"/>
        <v>0</v>
      </c>
      <c r="N131" s="67">
        <f>SUM(B131:M131)</f>
        <v>0</v>
      </c>
      <c r="O131" s="53" t="s">
        <v>497</v>
      </c>
      <c r="Q131" s="11"/>
      <c r="R131" s="11"/>
      <c r="S131" s="11"/>
    </row>
    <row r="132" spans="1:19" s="8" customFormat="1" ht="11.8" x14ac:dyDescent="0.2">
      <c r="A132" s="48" t="s">
        <v>423</v>
      </c>
      <c r="B132" s="9">
        <v>0</v>
      </c>
      <c r="C132" s="9">
        <v>0</v>
      </c>
      <c r="D132" s="9">
        <v>0</v>
      </c>
      <c r="E132" s="9">
        <v>0</v>
      </c>
      <c r="F132" s="9">
        <v>0</v>
      </c>
      <c r="G132" s="9">
        <v>0</v>
      </c>
      <c r="H132" s="9">
        <v>0</v>
      </c>
      <c r="I132" s="9">
        <v>0</v>
      </c>
      <c r="J132" s="9">
        <v>0</v>
      </c>
      <c r="K132" s="9">
        <v>0</v>
      </c>
      <c r="L132" s="9">
        <v>0</v>
      </c>
      <c r="M132" s="9">
        <v>0</v>
      </c>
      <c r="N132" s="9">
        <f>SUM(B132:M132)</f>
        <v>0</v>
      </c>
      <c r="O132" s="54" t="s">
        <v>498</v>
      </c>
      <c r="Q132" s="7"/>
      <c r="R132" s="7"/>
      <c r="S132" s="7"/>
    </row>
    <row r="133" spans="1:19" s="8" customFormat="1" ht="11.8" x14ac:dyDescent="0.2">
      <c r="A133" s="48"/>
      <c r="B133" s="9"/>
      <c r="C133" s="9"/>
      <c r="D133" s="9"/>
      <c r="E133" s="9"/>
      <c r="F133" s="9"/>
      <c r="G133" s="9"/>
      <c r="H133" s="9"/>
      <c r="I133" s="9"/>
      <c r="J133" s="9"/>
      <c r="K133" s="9"/>
      <c r="L133" s="9"/>
      <c r="M133" s="9"/>
      <c r="N133" s="9"/>
      <c r="O133" s="54"/>
      <c r="Q133" s="7"/>
      <c r="R133" s="7"/>
      <c r="S133" s="7"/>
    </row>
    <row r="134" spans="1:19" s="12" customFormat="1" ht="11.8" x14ac:dyDescent="0.2">
      <c r="A134" s="49" t="s">
        <v>424</v>
      </c>
      <c r="B134" s="67">
        <f t="shared" ref="B134:M134" si="28">SUM(B135:B135)</f>
        <v>0</v>
      </c>
      <c r="C134" s="67">
        <f t="shared" si="28"/>
        <v>0</v>
      </c>
      <c r="D134" s="67">
        <f t="shared" si="28"/>
        <v>0</v>
      </c>
      <c r="E134" s="67">
        <f t="shared" si="28"/>
        <v>0</v>
      </c>
      <c r="F134" s="67">
        <f t="shared" si="28"/>
        <v>0</v>
      </c>
      <c r="G134" s="67">
        <f t="shared" si="28"/>
        <v>0</v>
      </c>
      <c r="H134" s="67">
        <f t="shared" si="28"/>
        <v>0</v>
      </c>
      <c r="I134" s="67">
        <f t="shared" si="28"/>
        <v>0</v>
      </c>
      <c r="J134" s="67">
        <f t="shared" si="28"/>
        <v>0</v>
      </c>
      <c r="K134" s="67">
        <f t="shared" si="28"/>
        <v>0</v>
      </c>
      <c r="L134" s="67">
        <f t="shared" si="28"/>
        <v>0</v>
      </c>
      <c r="M134" s="67">
        <f t="shared" si="28"/>
        <v>0</v>
      </c>
      <c r="N134" s="67">
        <f>SUM(B134:M134)</f>
        <v>0</v>
      </c>
      <c r="O134" s="53" t="s">
        <v>499</v>
      </c>
      <c r="Q134" s="11"/>
      <c r="R134" s="11"/>
      <c r="S134" s="11"/>
    </row>
    <row r="135" spans="1:19" s="8" customFormat="1" ht="11.8" x14ac:dyDescent="0.2">
      <c r="A135" s="48" t="s">
        <v>425</v>
      </c>
      <c r="B135" s="9">
        <v>0</v>
      </c>
      <c r="C135" s="9">
        <v>0</v>
      </c>
      <c r="D135" s="9">
        <v>0</v>
      </c>
      <c r="E135" s="9">
        <v>0</v>
      </c>
      <c r="F135" s="9">
        <v>0</v>
      </c>
      <c r="G135" s="9">
        <v>0</v>
      </c>
      <c r="H135" s="9">
        <v>0</v>
      </c>
      <c r="I135" s="9">
        <v>0</v>
      </c>
      <c r="J135" s="9">
        <v>0</v>
      </c>
      <c r="K135" s="9">
        <v>0</v>
      </c>
      <c r="L135" s="9">
        <v>0</v>
      </c>
      <c r="M135" s="9">
        <v>0</v>
      </c>
      <c r="N135" s="67">
        <f>SUM(B135:M135)</f>
        <v>0</v>
      </c>
      <c r="O135" s="54" t="s">
        <v>841</v>
      </c>
      <c r="Q135" s="7"/>
      <c r="R135" s="7"/>
      <c r="S135" s="7"/>
    </row>
    <row r="136" spans="1:19" s="8" customFormat="1" ht="11.8" x14ac:dyDescent="0.2">
      <c r="A136" s="48"/>
      <c r="B136" s="9"/>
      <c r="C136" s="9"/>
      <c r="D136" s="9"/>
      <c r="E136" s="9"/>
      <c r="F136" s="9"/>
      <c r="G136" s="9"/>
      <c r="H136" s="9"/>
      <c r="I136" s="9"/>
      <c r="J136" s="9"/>
      <c r="K136" s="9"/>
      <c r="L136" s="9"/>
      <c r="M136" s="9"/>
      <c r="N136" s="67"/>
      <c r="O136" s="54"/>
      <c r="Q136" s="7"/>
      <c r="R136" s="7"/>
      <c r="S136" s="7"/>
    </row>
    <row r="137" spans="1:19" s="12" customFormat="1" ht="11.8" x14ac:dyDescent="0.2">
      <c r="A137" s="46" t="s">
        <v>115</v>
      </c>
      <c r="B137" s="67">
        <f t="shared" ref="B137:M137" si="29">SUM(B138:B139)</f>
        <v>21</v>
      </c>
      <c r="C137" s="67">
        <f t="shared" si="29"/>
        <v>6</v>
      </c>
      <c r="D137" s="67">
        <f t="shared" si="29"/>
        <v>73</v>
      </c>
      <c r="E137" s="67">
        <f t="shared" si="29"/>
        <v>215</v>
      </c>
      <c r="F137" s="67">
        <f t="shared" si="29"/>
        <v>278</v>
      </c>
      <c r="G137" s="67">
        <f t="shared" si="29"/>
        <v>330</v>
      </c>
      <c r="H137" s="67">
        <f t="shared" si="29"/>
        <v>277</v>
      </c>
      <c r="I137" s="67">
        <f t="shared" si="29"/>
        <v>333</v>
      </c>
      <c r="J137" s="67">
        <f t="shared" si="29"/>
        <v>161</v>
      </c>
      <c r="K137" s="67">
        <f t="shared" si="29"/>
        <v>149</v>
      </c>
      <c r="L137" s="67">
        <f t="shared" si="29"/>
        <v>46</v>
      </c>
      <c r="M137" s="67">
        <f t="shared" si="29"/>
        <v>43</v>
      </c>
      <c r="N137" s="67">
        <f>SUM(B137:M137)</f>
        <v>1932</v>
      </c>
      <c r="O137" s="53" t="s">
        <v>278</v>
      </c>
    </row>
    <row r="138" spans="1:19" s="8" customFormat="1" ht="11.8" x14ac:dyDescent="0.2">
      <c r="A138" s="48" t="s">
        <v>87</v>
      </c>
      <c r="B138" s="9">
        <v>21</v>
      </c>
      <c r="C138" s="9">
        <v>6</v>
      </c>
      <c r="D138" s="9">
        <v>73</v>
      </c>
      <c r="E138" s="9">
        <v>215</v>
      </c>
      <c r="F138" s="9">
        <v>278</v>
      </c>
      <c r="G138" s="9">
        <v>330</v>
      </c>
      <c r="H138" s="9">
        <v>277</v>
      </c>
      <c r="I138" s="9">
        <v>333</v>
      </c>
      <c r="J138" s="9">
        <v>161</v>
      </c>
      <c r="K138" s="9">
        <v>149</v>
      </c>
      <c r="L138" s="9">
        <v>46</v>
      </c>
      <c r="M138" s="9">
        <v>43</v>
      </c>
      <c r="N138" s="9">
        <f>SUM(B138:M138)</f>
        <v>1932</v>
      </c>
      <c r="O138" s="54" t="s">
        <v>279</v>
      </c>
      <c r="Q138" s="7"/>
      <c r="R138" s="7"/>
      <c r="S138" s="7"/>
    </row>
    <row r="139" spans="1:19" s="8" customFormat="1" ht="11.8" x14ac:dyDescent="0.2">
      <c r="A139" s="48" t="s">
        <v>426</v>
      </c>
      <c r="B139" s="9">
        <v>0</v>
      </c>
      <c r="C139" s="9">
        <v>0</v>
      </c>
      <c r="D139" s="9">
        <v>0</v>
      </c>
      <c r="E139" s="9">
        <v>0</v>
      </c>
      <c r="F139" s="9">
        <v>0</v>
      </c>
      <c r="G139" s="9">
        <v>0</v>
      </c>
      <c r="H139" s="9">
        <v>0</v>
      </c>
      <c r="I139" s="9">
        <v>0</v>
      </c>
      <c r="J139" s="9">
        <v>0</v>
      </c>
      <c r="K139" s="9">
        <v>0</v>
      </c>
      <c r="L139" s="9">
        <v>0</v>
      </c>
      <c r="M139" s="9">
        <v>0</v>
      </c>
      <c r="N139" s="9">
        <v>0</v>
      </c>
      <c r="O139" s="54" t="s">
        <v>503</v>
      </c>
      <c r="Q139" s="7"/>
      <c r="R139" s="7"/>
      <c r="S139" s="7"/>
    </row>
    <row r="140" spans="1:19" s="8" customFormat="1" ht="11.8" x14ac:dyDescent="0.2">
      <c r="A140" s="48"/>
      <c r="G140" s="9"/>
      <c r="H140" s="9"/>
      <c r="I140" s="9"/>
      <c r="J140" s="9"/>
      <c r="K140" s="9"/>
      <c r="L140" s="9"/>
      <c r="M140" s="9"/>
      <c r="N140" s="67"/>
      <c r="O140" s="55"/>
      <c r="Q140" s="7"/>
      <c r="R140" s="7"/>
      <c r="S140" s="7"/>
    </row>
    <row r="141" spans="1:19" s="12" customFormat="1" ht="11.8" x14ac:dyDescent="0.2">
      <c r="A141" s="46" t="s">
        <v>116</v>
      </c>
      <c r="B141" s="67">
        <f t="shared" ref="B141:I141" si="30">SUM(B142:B157)</f>
        <v>759</v>
      </c>
      <c r="C141" s="67">
        <f t="shared" si="30"/>
        <v>806</v>
      </c>
      <c r="D141" s="67">
        <f t="shared" si="30"/>
        <v>1569</v>
      </c>
      <c r="E141" s="67">
        <f t="shared" si="30"/>
        <v>12752</v>
      </c>
      <c r="F141" s="67">
        <f t="shared" si="30"/>
        <v>32961</v>
      </c>
      <c r="G141" s="67">
        <f t="shared" si="30"/>
        <v>39778</v>
      </c>
      <c r="H141" s="67">
        <f t="shared" si="30"/>
        <v>49051</v>
      </c>
      <c r="I141" s="67">
        <f t="shared" si="30"/>
        <v>55402</v>
      </c>
      <c r="J141" s="67">
        <f>SUM(J143:J157)</f>
        <v>51445</v>
      </c>
      <c r="K141" s="67">
        <f>SUM(K142:K157)</f>
        <v>25358</v>
      </c>
      <c r="L141" s="67">
        <f>SUM(L142:L157)</f>
        <v>7020</v>
      </c>
      <c r="M141" s="67">
        <f>SUM(M142:M157)</f>
        <v>1760</v>
      </c>
      <c r="N141" s="67">
        <f t="shared" ref="N141:N157" si="31">SUM(B141:M141)</f>
        <v>278661</v>
      </c>
      <c r="O141" s="53" t="s">
        <v>280</v>
      </c>
    </row>
    <row r="142" spans="1:19" s="12" customFormat="1" ht="12.45" customHeight="1" x14ac:dyDescent="0.2">
      <c r="A142" s="47" t="s">
        <v>427</v>
      </c>
      <c r="B142" s="9">
        <v>0</v>
      </c>
      <c r="C142" s="9">
        <v>0</v>
      </c>
      <c r="D142" s="9">
        <v>0</v>
      </c>
      <c r="E142" s="9">
        <v>0</v>
      </c>
      <c r="F142" s="9">
        <v>0</v>
      </c>
      <c r="G142" s="9">
        <v>0</v>
      </c>
      <c r="H142" s="9">
        <v>0</v>
      </c>
      <c r="I142" s="9">
        <v>0</v>
      </c>
      <c r="J142" s="9">
        <v>0</v>
      </c>
      <c r="K142" s="9">
        <v>0</v>
      </c>
      <c r="L142" s="9">
        <v>0</v>
      </c>
      <c r="M142" s="9">
        <v>0</v>
      </c>
      <c r="N142" s="9">
        <f t="shared" si="31"/>
        <v>0</v>
      </c>
      <c r="O142" s="54" t="s">
        <v>504</v>
      </c>
    </row>
    <row r="143" spans="1:19" s="8" customFormat="1" ht="11.8" x14ac:dyDescent="0.2">
      <c r="A143" s="48" t="s">
        <v>28</v>
      </c>
      <c r="B143" s="9">
        <v>0</v>
      </c>
      <c r="C143" s="9">
        <v>0</v>
      </c>
      <c r="D143" s="9">
        <v>0</v>
      </c>
      <c r="E143" s="9">
        <v>0</v>
      </c>
      <c r="F143" s="9">
        <v>0</v>
      </c>
      <c r="G143" s="9">
        <v>0</v>
      </c>
      <c r="H143" s="9">
        <v>1578</v>
      </c>
      <c r="I143" s="9">
        <v>2156</v>
      </c>
      <c r="J143" s="9">
        <v>1209</v>
      </c>
      <c r="K143" s="9">
        <v>148</v>
      </c>
      <c r="L143" s="9">
        <v>0</v>
      </c>
      <c r="M143" s="9">
        <v>0</v>
      </c>
      <c r="N143" s="9">
        <f t="shared" si="31"/>
        <v>5091</v>
      </c>
      <c r="O143" s="54" t="s">
        <v>281</v>
      </c>
      <c r="Q143" s="7"/>
      <c r="R143" s="7"/>
      <c r="S143" s="7"/>
    </row>
    <row r="144" spans="1:19" s="8" customFormat="1" ht="11.8" x14ac:dyDescent="0.2">
      <c r="A144" s="48" t="s">
        <v>428</v>
      </c>
      <c r="B144" s="9">
        <v>0</v>
      </c>
      <c r="C144" s="9">
        <v>0</v>
      </c>
      <c r="D144" s="9">
        <v>0</v>
      </c>
      <c r="E144" s="9">
        <v>0</v>
      </c>
      <c r="F144" s="9">
        <v>0</v>
      </c>
      <c r="G144" s="9">
        <v>0</v>
      </c>
      <c r="H144" s="9">
        <v>0</v>
      </c>
      <c r="I144" s="9">
        <v>0</v>
      </c>
      <c r="J144" s="9">
        <v>0</v>
      </c>
      <c r="K144" s="9">
        <v>0</v>
      </c>
      <c r="L144" s="9">
        <v>0</v>
      </c>
      <c r="M144" s="9">
        <v>0</v>
      </c>
      <c r="N144" s="9">
        <f t="shared" si="31"/>
        <v>0</v>
      </c>
      <c r="O144" s="54" t="s">
        <v>505</v>
      </c>
      <c r="Q144" s="7"/>
      <c r="R144" s="7"/>
      <c r="S144" s="7"/>
    </row>
    <row r="145" spans="1:19" s="8" customFormat="1" ht="11.8" x14ac:dyDescent="0.2">
      <c r="A145" s="48"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4" t="s">
        <v>506</v>
      </c>
      <c r="Q145" s="7"/>
      <c r="R145" s="7"/>
      <c r="S145" s="7"/>
    </row>
    <row r="146" spans="1:19" s="8" customFormat="1" ht="11.8" x14ac:dyDescent="0.2">
      <c r="A146" s="48"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4" t="s">
        <v>507</v>
      </c>
      <c r="Q146" s="7"/>
      <c r="R146" s="7"/>
      <c r="S146" s="7"/>
    </row>
    <row r="147" spans="1:19" s="8" customFormat="1" ht="11.8" x14ac:dyDescent="0.2">
      <c r="A147" s="48" t="s">
        <v>69</v>
      </c>
      <c r="B147" s="9">
        <v>0</v>
      </c>
      <c r="C147" s="9">
        <v>0</v>
      </c>
      <c r="D147" s="9">
        <v>0</v>
      </c>
      <c r="E147" s="9">
        <v>0</v>
      </c>
      <c r="F147" s="9">
        <v>0</v>
      </c>
      <c r="G147" s="9">
        <v>0</v>
      </c>
      <c r="H147" s="9">
        <v>401</v>
      </c>
      <c r="I147" s="9">
        <v>475</v>
      </c>
      <c r="J147" s="9">
        <v>237</v>
      </c>
      <c r="K147" s="9">
        <v>0</v>
      </c>
      <c r="L147" s="9">
        <v>0</v>
      </c>
      <c r="M147" s="9">
        <v>0</v>
      </c>
      <c r="N147" s="9">
        <f t="shared" si="31"/>
        <v>1113</v>
      </c>
      <c r="O147" s="54" t="s">
        <v>284</v>
      </c>
      <c r="Q147" s="7"/>
      <c r="R147" s="7"/>
      <c r="S147" s="7"/>
    </row>
    <row r="148" spans="1:19" s="8" customFormat="1" ht="11.8" x14ac:dyDescent="0.2">
      <c r="A148" s="48" t="s">
        <v>385</v>
      </c>
      <c r="B148" s="9">
        <v>133</v>
      </c>
      <c r="C148" s="9">
        <v>0</v>
      </c>
      <c r="D148" s="9">
        <v>0</v>
      </c>
      <c r="E148" s="9">
        <v>261</v>
      </c>
      <c r="F148" s="9">
        <v>520</v>
      </c>
      <c r="G148" s="9">
        <v>686</v>
      </c>
      <c r="H148" s="9">
        <v>810</v>
      </c>
      <c r="I148" s="9">
        <v>1457</v>
      </c>
      <c r="J148" s="9">
        <v>797</v>
      </c>
      <c r="K148" s="9">
        <v>0</v>
      </c>
      <c r="L148" s="9">
        <v>0</v>
      </c>
      <c r="M148" s="9">
        <v>0</v>
      </c>
      <c r="N148" s="9">
        <f t="shared" si="31"/>
        <v>4664</v>
      </c>
      <c r="O148" s="54" t="s">
        <v>508</v>
      </c>
      <c r="Q148" s="7"/>
      <c r="R148" s="7"/>
      <c r="S148" s="7"/>
    </row>
    <row r="149" spans="1:19" s="8" customFormat="1" ht="11.8" x14ac:dyDescent="0.2">
      <c r="A149" s="48" t="s">
        <v>429</v>
      </c>
      <c r="B149" s="9">
        <v>0</v>
      </c>
      <c r="C149" s="9">
        <v>0</v>
      </c>
      <c r="D149" s="9">
        <v>0</v>
      </c>
      <c r="E149" s="9">
        <v>0</v>
      </c>
      <c r="F149" s="9">
        <v>0</v>
      </c>
      <c r="G149" s="9">
        <v>0</v>
      </c>
      <c r="H149" s="9">
        <v>0</v>
      </c>
      <c r="I149" s="9">
        <v>0</v>
      </c>
      <c r="J149" s="9">
        <v>0</v>
      </c>
      <c r="K149" s="9">
        <v>0</v>
      </c>
      <c r="L149" s="9">
        <v>0</v>
      </c>
      <c r="M149" s="9">
        <v>0</v>
      </c>
      <c r="N149" s="9">
        <f t="shared" si="31"/>
        <v>0</v>
      </c>
      <c r="O149" s="54" t="s">
        <v>509</v>
      </c>
      <c r="Q149" s="7"/>
      <c r="R149" s="7"/>
      <c r="S149" s="7"/>
    </row>
    <row r="150" spans="1:19" s="8" customFormat="1" ht="11.8" x14ac:dyDescent="0.2">
      <c r="A150" s="48"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4" t="s">
        <v>285</v>
      </c>
      <c r="Q150" s="7"/>
      <c r="R150" s="7"/>
      <c r="S150" s="7"/>
    </row>
    <row r="151" spans="1:19" s="8" customFormat="1" ht="11.8" x14ac:dyDescent="0.2">
      <c r="A151" s="48"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4" t="s">
        <v>286</v>
      </c>
      <c r="Q151" s="7"/>
      <c r="R151" s="7"/>
      <c r="S151" s="7"/>
    </row>
    <row r="152" spans="1:19" s="8" customFormat="1" ht="11.8" x14ac:dyDescent="0.2">
      <c r="A152" s="48"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4" t="s">
        <v>287</v>
      </c>
      <c r="Q152" s="7"/>
      <c r="R152" s="7"/>
      <c r="S152" s="7"/>
    </row>
    <row r="153" spans="1:19" s="8" customFormat="1" ht="11.8" x14ac:dyDescent="0.2">
      <c r="A153" s="48"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4" t="s">
        <v>288</v>
      </c>
      <c r="Q153" s="7"/>
      <c r="R153" s="7"/>
      <c r="S153" s="7"/>
    </row>
    <row r="154" spans="1:19" s="8" customFormat="1" ht="11.8" x14ac:dyDescent="0.2">
      <c r="A154" s="48" t="s">
        <v>430</v>
      </c>
      <c r="B154" s="9">
        <v>0</v>
      </c>
      <c r="C154" s="9">
        <v>0</v>
      </c>
      <c r="D154" s="9">
        <v>0</v>
      </c>
      <c r="E154" s="9">
        <v>0</v>
      </c>
      <c r="F154" s="9">
        <v>0</v>
      </c>
      <c r="G154" s="9">
        <v>0</v>
      </c>
      <c r="H154" s="9">
        <v>0</v>
      </c>
      <c r="I154" s="9">
        <v>0</v>
      </c>
      <c r="J154" s="9">
        <v>0</v>
      </c>
      <c r="K154" s="9">
        <v>0</v>
      </c>
      <c r="L154" s="9">
        <v>0</v>
      </c>
      <c r="M154" s="9">
        <v>0</v>
      </c>
      <c r="N154" s="9">
        <f t="shared" si="31"/>
        <v>0</v>
      </c>
      <c r="O154" s="54" t="s">
        <v>510</v>
      </c>
      <c r="Q154" s="7"/>
      <c r="R154" s="7"/>
      <c r="S154" s="7"/>
    </row>
    <row r="155" spans="1:19" s="8" customFormat="1" ht="11.8" x14ac:dyDescent="0.2">
      <c r="A155" s="48" t="s">
        <v>431</v>
      </c>
      <c r="B155" s="9">
        <v>0</v>
      </c>
      <c r="C155" s="9">
        <v>0</v>
      </c>
      <c r="D155" s="9">
        <v>0</v>
      </c>
      <c r="E155" s="9">
        <v>0</v>
      </c>
      <c r="F155" s="9">
        <v>0</v>
      </c>
      <c r="G155" s="9">
        <v>0</v>
      </c>
      <c r="H155" s="9">
        <v>0</v>
      </c>
      <c r="I155" s="9">
        <v>0</v>
      </c>
      <c r="J155" s="9">
        <v>0</v>
      </c>
      <c r="K155" s="9">
        <v>0</v>
      </c>
      <c r="L155" s="9">
        <v>0</v>
      </c>
      <c r="M155" s="9">
        <v>0</v>
      </c>
      <c r="N155" s="9">
        <f t="shared" si="31"/>
        <v>0</v>
      </c>
      <c r="O155" s="54" t="s">
        <v>842</v>
      </c>
      <c r="Q155" s="7"/>
      <c r="R155" s="7"/>
      <c r="S155" s="7"/>
    </row>
    <row r="156" spans="1:19" s="8" customFormat="1" ht="11.8" x14ac:dyDescent="0.2">
      <c r="A156" s="48" t="s">
        <v>191</v>
      </c>
      <c r="B156" s="9">
        <v>0</v>
      </c>
      <c r="C156" s="9">
        <v>0</v>
      </c>
      <c r="D156" s="9">
        <v>0</v>
      </c>
      <c r="E156" s="9">
        <v>0</v>
      </c>
      <c r="F156" s="9">
        <v>0</v>
      </c>
      <c r="G156" s="9">
        <v>0</v>
      </c>
      <c r="H156" s="9">
        <v>0</v>
      </c>
      <c r="I156" s="9">
        <v>0</v>
      </c>
      <c r="J156" s="9">
        <v>0</v>
      </c>
      <c r="K156" s="9">
        <v>0</v>
      </c>
      <c r="L156" s="9">
        <v>0</v>
      </c>
      <c r="M156" s="9">
        <v>0</v>
      </c>
      <c r="N156" s="9">
        <f t="shared" si="31"/>
        <v>0</v>
      </c>
      <c r="O156" s="54" t="s">
        <v>511</v>
      </c>
      <c r="Q156" s="7"/>
      <c r="R156" s="7"/>
      <c r="S156" s="7"/>
    </row>
    <row r="157" spans="1:19" s="8" customFormat="1" ht="11.8" x14ac:dyDescent="0.2">
      <c r="A157" s="48" t="s">
        <v>27</v>
      </c>
      <c r="B157" s="9">
        <v>0</v>
      </c>
      <c r="C157" s="9">
        <v>16</v>
      </c>
      <c r="D157" s="9">
        <v>58</v>
      </c>
      <c r="E157" s="9">
        <v>141</v>
      </c>
      <c r="F157" s="9">
        <v>203</v>
      </c>
      <c r="G157" s="9">
        <v>368</v>
      </c>
      <c r="H157" s="9">
        <v>544</v>
      </c>
      <c r="I157" s="9">
        <v>679</v>
      </c>
      <c r="J157" s="9">
        <v>501</v>
      </c>
      <c r="K157" s="9">
        <v>160</v>
      </c>
      <c r="L157" s="9">
        <v>49</v>
      </c>
      <c r="M157" s="9">
        <v>25</v>
      </c>
      <c r="N157" s="9">
        <f t="shared" si="31"/>
        <v>2744</v>
      </c>
      <c r="O157" s="54" t="s">
        <v>289</v>
      </c>
      <c r="Q157" s="7"/>
      <c r="R157" s="7"/>
      <c r="S157" s="7"/>
    </row>
    <row r="158" spans="1:19" s="8" customFormat="1" ht="11.8" x14ac:dyDescent="0.2">
      <c r="A158" s="48"/>
      <c r="B158" s="9"/>
      <c r="C158" s="9"/>
      <c r="D158" s="9"/>
      <c r="F158" s="9"/>
      <c r="G158" s="9"/>
      <c r="H158" s="9"/>
      <c r="I158" s="9"/>
      <c r="J158" s="9"/>
      <c r="K158" s="9"/>
      <c r="L158" s="9"/>
      <c r="M158" s="9"/>
      <c r="N158" s="67"/>
      <c r="O158" s="55"/>
      <c r="Q158" s="7"/>
      <c r="R158" s="7"/>
      <c r="S158" s="7"/>
    </row>
    <row r="159" spans="1:19" s="12" customFormat="1" ht="11.8" x14ac:dyDescent="0.2">
      <c r="A159" s="46" t="s">
        <v>117</v>
      </c>
      <c r="B159" s="67">
        <f t="shared" ref="B159:M159" si="32">SUM(B160:B164)</f>
        <v>292</v>
      </c>
      <c r="C159" s="67">
        <f t="shared" si="32"/>
        <v>119</v>
      </c>
      <c r="D159" s="67">
        <f t="shared" si="32"/>
        <v>290</v>
      </c>
      <c r="E159" s="67">
        <f t="shared" si="32"/>
        <v>745</v>
      </c>
      <c r="F159" s="67">
        <f t="shared" si="32"/>
        <v>1177</v>
      </c>
      <c r="G159" s="67">
        <f t="shared" si="32"/>
        <v>1389</v>
      </c>
      <c r="H159" s="67">
        <f t="shared" si="32"/>
        <v>2138</v>
      </c>
      <c r="I159" s="67">
        <f t="shared" si="32"/>
        <v>5059</v>
      </c>
      <c r="J159" s="67">
        <f t="shared" si="32"/>
        <v>2921</v>
      </c>
      <c r="K159" s="67">
        <f t="shared" si="32"/>
        <v>2068</v>
      </c>
      <c r="L159" s="67">
        <f t="shared" si="32"/>
        <v>574</v>
      </c>
      <c r="M159" s="67">
        <f t="shared" si="32"/>
        <v>368</v>
      </c>
      <c r="N159" s="67">
        <f t="shared" ref="N159:N164" si="33">SUM(B159:M159)</f>
        <v>17140</v>
      </c>
      <c r="O159" s="53" t="s">
        <v>290</v>
      </c>
    </row>
    <row r="160" spans="1:19" s="8" customFormat="1" ht="11.8" x14ac:dyDescent="0.2">
      <c r="A160" s="48"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4" t="s">
        <v>291</v>
      </c>
      <c r="P160" s="7"/>
      <c r="Q160" s="7"/>
      <c r="R160" s="7"/>
      <c r="S160" s="7"/>
    </row>
    <row r="161" spans="1:19" s="8" customFormat="1" ht="11.8" x14ac:dyDescent="0.2">
      <c r="A161" s="48" t="s">
        <v>161</v>
      </c>
      <c r="B161" s="9">
        <v>0</v>
      </c>
      <c r="C161" s="9">
        <v>0</v>
      </c>
      <c r="D161" s="9">
        <v>0</v>
      </c>
      <c r="E161" s="9">
        <v>0</v>
      </c>
      <c r="F161" s="9">
        <v>0</v>
      </c>
      <c r="G161" s="9">
        <v>0</v>
      </c>
      <c r="H161" s="9">
        <v>0</v>
      </c>
      <c r="I161" s="9">
        <v>1577</v>
      </c>
      <c r="J161" s="9">
        <v>843</v>
      </c>
      <c r="K161" s="9">
        <v>666</v>
      </c>
      <c r="L161" s="9">
        <v>206</v>
      </c>
      <c r="M161" s="9">
        <v>205</v>
      </c>
      <c r="N161" s="9">
        <f t="shared" si="33"/>
        <v>3497</v>
      </c>
      <c r="O161" s="54" t="s">
        <v>292</v>
      </c>
      <c r="P161" s="7"/>
      <c r="Q161" s="7"/>
      <c r="R161" s="7"/>
      <c r="S161" s="7"/>
    </row>
    <row r="162" spans="1:19" s="8" customFormat="1" ht="11.8" x14ac:dyDescent="0.2">
      <c r="A162" s="48" t="s">
        <v>432</v>
      </c>
      <c r="B162" s="9">
        <v>0</v>
      </c>
      <c r="C162" s="9">
        <v>0</v>
      </c>
      <c r="D162" s="9">
        <v>0</v>
      </c>
      <c r="E162" s="9">
        <v>0</v>
      </c>
      <c r="F162" s="9">
        <v>0</v>
      </c>
      <c r="G162" s="9">
        <v>0</v>
      </c>
      <c r="H162" s="9">
        <v>0</v>
      </c>
      <c r="I162" s="9">
        <v>271</v>
      </c>
      <c r="J162" s="9">
        <v>170</v>
      </c>
      <c r="K162" s="9">
        <v>170</v>
      </c>
      <c r="L162" s="9">
        <v>0</v>
      </c>
      <c r="M162" s="9">
        <v>0</v>
      </c>
      <c r="N162" s="9">
        <f t="shared" si="33"/>
        <v>611</v>
      </c>
      <c r="O162" s="54" t="s">
        <v>512</v>
      </c>
      <c r="P162" s="7"/>
      <c r="Q162" s="7"/>
      <c r="R162" s="7"/>
      <c r="S162" s="7"/>
    </row>
    <row r="163" spans="1:19" s="8" customFormat="1" ht="11.8" x14ac:dyDescent="0.2">
      <c r="A163" s="48"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4" t="s">
        <v>293</v>
      </c>
      <c r="P163" s="7"/>
      <c r="Q163" s="7"/>
      <c r="R163" s="7"/>
      <c r="S163" s="7"/>
    </row>
    <row r="164" spans="1:19" s="8" customFormat="1" ht="11.8" x14ac:dyDescent="0.2">
      <c r="A164" s="48" t="s">
        <v>433</v>
      </c>
      <c r="B164" s="9">
        <v>0</v>
      </c>
      <c r="C164" s="9">
        <v>0</v>
      </c>
      <c r="D164" s="9">
        <v>0</v>
      </c>
      <c r="E164" s="9">
        <v>0</v>
      </c>
      <c r="F164" s="9">
        <v>0</v>
      </c>
      <c r="G164" s="9">
        <v>0</v>
      </c>
      <c r="H164" s="9">
        <v>0</v>
      </c>
      <c r="I164" s="9">
        <v>0</v>
      </c>
      <c r="J164" s="9">
        <v>0</v>
      </c>
      <c r="K164" s="9">
        <v>0</v>
      </c>
      <c r="L164" s="9">
        <v>0</v>
      </c>
      <c r="M164" s="9">
        <v>0</v>
      </c>
      <c r="N164" s="9">
        <f t="shared" si="33"/>
        <v>0</v>
      </c>
      <c r="O164" s="54" t="s">
        <v>843</v>
      </c>
      <c r="P164" s="7"/>
      <c r="Q164" s="7"/>
      <c r="R164" s="7"/>
      <c r="S164" s="7"/>
    </row>
    <row r="165" spans="1:19" s="8" customFormat="1" ht="11.8" x14ac:dyDescent="0.2">
      <c r="A165" s="48"/>
      <c r="B165" s="9"/>
      <c r="C165" s="9"/>
      <c r="D165" s="9"/>
      <c r="F165" s="9"/>
      <c r="G165" s="9"/>
      <c r="H165" s="9"/>
      <c r="I165" s="9"/>
      <c r="J165" s="9"/>
      <c r="K165" s="9"/>
      <c r="L165" s="9"/>
      <c r="M165" s="9"/>
      <c r="N165" s="67"/>
      <c r="O165" s="55"/>
      <c r="P165" s="7"/>
      <c r="Q165" s="7"/>
      <c r="R165" s="7"/>
      <c r="S165" s="7"/>
    </row>
    <row r="166" spans="1:19" s="12" customFormat="1" ht="11.8" x14ac:dyDescent="0.2">
      <c r="A166" s="46" t="s">
        <v>118</v>
      </c>
      <c r="B166" s="67">
        <f t="shared" ref="B166:M166" si="34">SUM(B167:B168)</f>
        <v>210</v>
      </c>
      <c r="C166" s="67">
        <f t="shared" si="34"/>
        <v>67</v>
      </c>
      <c r="D166" s="67">
        <f t="shared" si="34"/>
        <v>158</v>
      </c>
      <c r="E166" s="67">
        <f t="shared" si="34"/>
        <v>325</v>
      </c>
      <c r="F166" s="67">
        <f t="shared" si="34"/>
        <v>350</v>
      </c>
      <c r="G166" s="67">
        <f t="shared" si="34"/>
        <v>450</v>
      </c>
      <c r="H166" s="67">
        <f t="shared" si="34"/>
        <v>273</v>
      </c>
      <c r="I166" s="67">
        <f t="shared" si="34"/>
        <v>935</v>
      </c>
      <c r="J166" s="67">
        <f t="shared" si="34"/>
        <v>603</v>
      </c>
      <c r="K166" s="67">
        <f t="shared" si="34"/>
        <v>450</v>
      </c>
      <c r="L166" s="67">
        <f t="shared" si="34"/>
        <v>793</v>
      </c>
      <c r="M166" s="67">
        <f t="shared" si="34"/>
        <v>214</v>
      </c>
      <c r="N166" s="67">
        <f>SUM(B166:M166)</f>
        <v>4828</v>
      </c>
      <c r="O166" s="53" t="s">
        <v>294</v>
      </c>
      <c r="P166" s="11"/>
    </row>
    <row r="167" spans="1:19" s="8" customFormat="1" ht="11.8" x14ac:dyDescent="0.2">
      <c r="A167" s="48"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4" t="s">
        <v>295</v>
      </c>
      <c r="P167" s="7"/>
      <c r="Q167" s="7"/>
      <c r="R167" s="7"/>
      <c r="S167" s="7"/>
    </row>
    <row r="168" spans="1:19" s="8" customFormat="1" ht="11.8" x14ac:dyDescent="0.2">
      <c r="A168" s="48" t="s">
        <v>434</v>
      </c>
      <c r="B168" s="9">
        <v>0</v>
      </c>
      <c r="C168" s="9">
        <v>0</v>
      </c>
      <c r="D168" s="9">
        <v>0</v>
      </c>
      <c r="E168" s="9">
        <v>0</v>
      </c>
      <c r="F168" s="9">
        <v>0</v>
      </c>
      <c r="G168" s="9">
        <v>0</v>
      </c>
      <c r="H168" s="9">
        <v>0</v>
      </c>
      <c r="I168" s="9">
        <v>0</v>
      </c>
      <c r="J168" s="9">
        <v>0</v>
      </c>
      <c r="K168" s="9">
        <v>0</v>
      </c>
      <c r="L168" s="9">
        <v>0</v>
      </c>
      <c r="M168" s="9">
        <v>0</v>
      </c>
      <c r="N168" s="9">
        <f>SUM(B168:M168)</f>
        <v>0</v>
      </c>
      <c r="O168" s="54" t="s">
        <v>844</v>
      </c>
      <c r="P168" s="7"/>
      <c r="Q168" s="7"/>
      <c r="R168" s="7"/>
      <c r="S168" s="7"/>
    </row>
    <row r="169" spans="1:19" s="8" customFormat="1" ht="11.8" x14ac:dyDescent="0.2">
      <c r="A169" s="48"/>
      <c r="B169" s="9"/>
      <c r="C169" s="9"/>
      <c r="D169" s="9"/>
      <c r="F169" s="9"/>
      <c r="G169" s="9"/>
      <c r="H169" s="9"/>
      <c r="I169" s="9"/>
      <c r="J169" s="9"/>
      <c r="K169" s="9"/>
      <c r="L169" s="9"/>
      <c r="M169" s="9"/>
      <c r="N169" s="67"/>
      <c r="O169" s="55"/>
      <c r="P169" s="7"/>
      <c r="Q169" s="7"/>
      <c r="R169" s="7"/>
      <c r="S169" s="7"/>
    </row>
    <row r="170" spans="1:19" s="12" customFormat="1" ht="11.8" x14ac:dyDescent="0.2">
      <c r="A170" s="46" t="s">
        <v>119</v>
      </c>
      <c r="B170" s="67">
        <f t="shared" ref="B170:M170" si="35">SUM(B171:B175)</f>
        <v>158</v>
      </c>
      <c r="C170" s="67">
        <f t="shared" si="35"/>
        <v>112</v>
      </c>
      <c r="D170" s="67">
        <f t="shared" si="35"/>
        <v>181</v>
      </c>
      <c r="E170" s="67">
        <f t="shared" si="35"/>
        <v>6112</v>
      </c>
      <c r="F170" s="67">
        <f t="shared" si="35"/>
        <v>15298</v>
      </c>
      <c r="G170" s="67">
        <f t="shared" si="35"/>
        <v>12866</v>
      </c>
      <c r="H170" s="67">
        <f t="shared" si="35"/>
        <v>12855</v>
      </c>
      <c r="I170" s="67">
        <f t="shared" si="35"/>
        <v>14972</v>
      </c>
      <c r="J170" s="67">
        <f t="shared" si="35"/>
        <v>16148</v>
      </c>
      <c r="K170" s="67">
        <f t="shared" si="35"/>
        <v>11759</v>
      </c>
      <c r="L170" s="67">
        <f t="shared" si="35"/>
        <v>2235</v>
      </c>
      <c r="M170" s="67">
        <f t="shared" si="35"/>
        <v>635</v>
      </c>
      <c r="N170" s="67">
        <f t="shared" ref="N170:N175" si="36">SUM(B170:M170)</f>
        <v>93331</v>
      </c>
      <c r="O170" s="53" t="s">
        <v>296</v>
      </c>
      <c r="P170" s="11"/>
    </row>
    <row r="171" spans="1:19" s="8" customFormat="1" ht="11.8" x14ac:dyDescent="0.2">
      <c r="A171" s="48"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4" t="s">
        <v>297</v>
      </c>
      <c r="P171" s="7"/>
      <c r="Q171" s="7"/>
      <c r="R171" s="7"/>
      <c r="S171" s="7"/>
    </row>
    <row r="172" spans="1:19" s="8" customFormat="1" ht="11.8" x14ac:dyDescent="0.2">
      <c r="A172" s="47" t="s">
        <v>358</v>
      </c>
      <c r="B172" s="9">
        <v>0</v>
      </c>
      <c r="C172" s="9">
        <v>0</v>
      </c>
      <c r="D172" s="9">
        <v>30</v>
      </c>
      <c r="E172" s="9">
        <v>240</v>
      </c>
      <c r="F172" s="9">
        <v>400</v>
      </c>
      <c r="G172" s="9">
        <v>380</v>
      </c>
      <c r="H172" s="9">
        <v>550</v>
      </c>
      <c r="I172" s="9">
        <v>440</v>
      </c>
      <c r="J172" s="9">
        <v>540</v>
      </c>
      <c r="K172" s="9">
        <v>230</v>
      </c>
      <c r="L172" s="9">
        <v>30</v>
      </c>
      <c r="M172" s="9">
        <v>0</v>
      </c>
      <c r="N172" s="9">
        <f t="shared" si="36"/>
        <v>2840</v>
      </c>
      <c r="O172" s="54" t="s">
        <v>359</v>
      </c>
      <c r="P172" s="7"/>
      <c r="Q172" s="7"/>
      <c r="R172" s="7"/>
      <c r="S172" s="7"/>
    </row>
    <row r="173" spans="1:19" s="8" customFormat="1" ht="11.8" x14ac:dyDescent="0.2">
      <c r="A173" s="47"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4" t="s">
        <v>371</v>
      </c>
      <c r="P173" s="7"/>
      <c r="Q173" s="7"/>
      <c r="R173" s="7"/>
      <c r="S173" s="7"/>
    </row>
    <row r="174" spans="1:19" s="8" customFormat="1" ht="11.8" x14ac:dyDescent="0.2">
      <c r="A174" s="48" t="s">
        <v>33</v>
      </c>
      <c r="B174" s="9">
        <v>22</v>
      </c>
      <c r="C174" s="9">
        <v>32</v>
      </c>
      <c r="D174" s="9">
        <v>49</v>
      </c>
      <c r="E174" s="9">
        <v>335</v>
      </c>
      <c r="F174" s="9">
        <v>861</v>
      </c>
      <c r="G174" s="9">
        <v>573</v>
      </c>
      <c r="H174" s="9">
        <v>639</v>
      </c>
      <c r="I174" s="9">
        <v>939</v>
      </c>
      <c r="J174" s="9">
        <v>911</v>
      </c>
      <c r="K174" s="9">
        <v>379</v>
      </c>
      <c r="L174" s="9">
        <v>71</v>
      </c>
      <c r="M174" s="9">
        <v>0</v>
      </c>
      <c r="N174" s="9">
        <f t="shared" si="36"/>
        <v>4811</v>
      </c>
      <c r="O174" s="54" t="s">
        <v>299</v>
      </c>
      <c r="P174" s="7"/>
      <c r="Q174" s="7"/>
      <c r="R174" s="7"/>
      <c r="S174" s="7"/>
    </row>
    <row r="175" spans="1:19" s="8" customFormat="1" ht="11.8" x14ac:dyDescent="0.2">
      <c r="A175" s="48" t="s">
        <v>435</v>
      </c>
      <c r="B175" s="9">
        <v>0</v>
      </c>
      <c r="C175" s="9">
        <v>0</v>
      </c>
      <c r="D175" s="9">
        <v>0</v>
      </c>
      <c r="E175" s="9">
        <v>0</v>
      </c>
      <c r="F175" s="9">
        <v>0</v>
      </c>
      <c r="G175" s="9">
        <v>0</v>
      </c>
      <c r="H175" s="9">
        <v>0</v>
      </c>
      <c r="I175" s="9">
        <v>0</v>
      </c>
      <c r="J175" s="9">
        <v>0</v>
      </c>
      <c r="K175" s="9">
        <v>0</v>
      </c>
      <c r="L175" s="9">
        <v>0</v>
      </c>
      <c r="M175" s="9">
        <v>0</v>
      </c>
      <c r="N175" s="9">
        <f t="shared" si="36"/>
        <v>0</v>
      </c>
      <c r="O175" s="54" t="s">
        <v>515</v>
      </c>
      <c r="P175" s="7"/>
      <c r="Q175" s="7"/>
      <c r="R175" s="7"/>
      <c r="S175" s="7"/>
    </row>
    <row r="176" spans="1:19" s="8" customFormat="1" ht="11.8" x14ac:dyDescent="0.2">
      <c r="A176" s="48"/>
      <c r="B176" s="9"/>
      <c r="C176" s="9"/>
      <c r="D176" s="9"/>
      <c r="F176" s="9"/>
      <c r="G176" s="9"/>
      <c r="H176" s="9"/>
      <c r="I176" s="9"/>
      <c r="J176" s="9"/>
      <c r="K176" s="9"/>
      <c r="L176" s="9"/>
      <c r="M176" s="9"/>
      <c r="N176" s="67"/>
      <c r="O176" s="55"/>
      <c r="P176" s="7"/>
      <c r="Q176" s="7"/>
      <c r="R176" s="7"/>
      <c r="S176" s="7"/>
    </row>
    <row r="177" spans="1:19" s="12" customFormat="1" ht="11.8" x14ac:dyDescent="0.2">
      <c r="A177" s="46" t="s">
        <v>120</v>
      </c>
      <c r="B177" s="67">
        <f t="shared" ref="B177:M177" si="37">SUM(B178:B183)</f>
        <v>0</v>
      </c>
      <c r="C177" s="67">
        <f t="shared" si="37"/>
        <v>0</v>
      </c>
      <c r="D177" s="67">
        <f t="shared" si="37"/>
        <v>0</v>
      </c>
      <c r="E177" s="67">
        <f t="shared" si="37"/>
        <v>118</v>
      </c>
      <c r="F177" s="67">
        <f t="shared" si="37"/>
        <v>1419</v>
      </c>
      <c r="G177" s="67">
        <f t="shared" si="37"/>
        <v>2646</v>
      </c>
      <c r="H177" s="67">
        <f t="shared" si="37"/>
        <v>3848</v>
      </c>
      <c r="I177" s="67">
        <f t="shared" si="37"/>
        <v>4946</v>
      </c>
      <c r="J177" s="67">
        <f t="shared" si="37"/>
        <v>3147</v>
      </c>
      <c r="K177" s="67">
        <f t="shared" si="37"/>
        <v>944</v>
      </c>
      <c r="L177" s="67">
        <f t="shared" si="37"/>
        <v>0</v>
      </c>
      <c r="M177" s="67">
        <f t="shared" si="37"/>
        <v>0</v>
      </c>
      <c r="N177" s="67">
        <f t="shared" ref="N177:N183" si="38">SUM(B177:M177)</f>
        <v>17068</v>
      </c>
      <c r="O177" s="53" t="s">
        <v>300</v>
      </c>
      <c r="P177" s="11"/>
    </row>
    <row r="178" spans="1:19" s="12" customFormat="1" ht="11.8" x14ac:dyDescent="0.2">
      <c r="A178" s="48" t="s">
        <v>82</v>
      </c>
      <c r="B178" s="9">
        <v>0</v>
      </c>
      <c r="C178" s="9">
        <v>0</v>
      </c>
      <c r="D178" s="9">
        <v>0</v>
      </c>
      <c r="E178" s="9">
        <v>118</v>
      </c>
      <c r="F178" s="9">
        <v>540</v>
      </c>
      <c r="G178" s="9">
        <v>655</v>
      </c>
      <c r="H178" s="9">
        <v>853</v>
      </c>
      <c r="I178" s="9">
        <v>1135</v>
      </c>
      <c r="J178" s="9">
        <v>804</v>
      </c>
      <c r="K178" s="9">
        <v>308</v>
      </c>
      <c r="L178" s="9">
        <v>0</v>
      </c>
      <c r="M178" s="9">
        <v>0</v>
      </c>
      <c r="N178" s="9">
        <f t="shared" si="38"/>
        <v>4413</v>
      </c>
      <c r="O178" s="54" t="s">
        <v>301</v>
      </c>
      <c r="P178" s="11"/>
    </row>
    <row r="179" spans="1:19" s="8" customFormat="1" ht="11.8" x14ac:dyDescent="0.2">
      <c r="A179" s="48" t="s">
        <v>34</v>
      </c>
      <c r="B179" s="9">
        <v>0</v>
      </c>
      <c r="C179" s="9">
        <v>0</v>
      </c>
      <c r="D179" s="9">
        <v>0</v>
      </c>
      <c r="E179" s="9">
        <v>0</v>
      </c>
      <c r="F179" s="9">
        <v>190</v>
      </c>
      <c r="G179" s="9">
        <v>468</v>
      </c>
      <c r="H179" s="9">
        <v>1238</v>
      </c>
      <c r="I179" s="9">
        <v>1545</v>
      </c>
      <c r="J179" s="9">
        <v>525</v>
      </c>
      <c r="K179" s="9">
        <v>0</v>
      </c>
      <c r="L179" s="9">
        <v>0</v>
      </c>
      <c r="M179" s="9">
        <v>0</v>
      </c>
      <c r="N179" s="9">
        <f t="shared" si="38"/>
        <v>3966</v>
      </c>
      <c r="O179" s="54" t="s">
        <v>302</v>
      </c>
      <c r="P179" s="7"/>
      <c r="Q179" s="7"/>
      <c r="R179" s="7"/>
      <c r="S179" s="7"/>
    </row>
    <row r="180" spans="1:19" s="8" customFormat="1" ht="11.8" x14ac:dyDescent="0.2">
      <c r="A180" s="48" t="s">
        <v>35</v>
      </c>
      <c r="B180" s="9">
        <v>0</v>
      </c>
      <c r="C180" s="9">
        <v>0</v>
      </c>
      <c r="D180" s="9">
        <v>0</v>
      </c>
      <c r="E180" s="9">
        <v>0</v>
      </c>
      <c r="F180" s="9">
        <v>641</v>
      </c>
      <c r="G180" s="9">
        <v>1174</v>
      </c>
      <c r="H180" s="9">
        <v>1137</v>
      </c>
      <c r="I180" s="9">
        <v>1528</v>
      </c>
      <c r="J180" s="9">
        <v>1278</v>
      </c>
      <c r="K180" s="9">
        <v>276</v>
      </c>
      <c r="L180" s="9">
        <v>0</v>
      </c>
      <c r="M180" s="9">
        <v>0</v>
      </c>
      <c r="N180" s="9">
        <f t="shared" si="38"/>
        <v>6034</v>
      </c>
      <c r="O180" s="54" t="s">
        <v>303</v>
      </c>
      <c r="P180" s="7"/>
      <c r="Q180" s="7"/>
      <c r="R180" s="7"/>
      <c r="S180" s="7"/>
    </row>
    <row r="181" spans="1:19" s="8" customFormat="1" ht="11.8" x14ac:dyDescent="0.2">
      <c r="A181" s="48" t="s">
        <v>56</v>
      </c>
      <c r="B181" s="9">
        <v>0</v>
      </c>
      <c r="C181" s="9">
        <v>0</v>
      </c>
      <c r="D181" s="9">
        <v>0</v>
      </c>
      <c r="E181" s="9">
        <v>0</v>
      </c>
      <c r="F181" s="9">
        <v>48</v>
      </c>
      <c r="G181" s="9">
        <v>349</v>
      </c>
      <c r="H181" s="9">
        <v>620</v>
      </c>
      <c r="I181" s="9">
        <v>738</v>
      </c>
      <c r="J181" s="9">
        <v>540</v>
      </c>
      <c r="K181" s="9">
        <v>360</v>
      </c>
      <c r="L181" s="9">
        <v>0</v>
      </c>
      <c r="M181" s="9">
        <v>0</v>
      </c>
      <c r="N181" s="9">
        <f t="shared" si="38"/>
        <v>2655</v>
      </c>
      <c r="O181" s="54" t="s">
        <v>304</v>
      </c>
      <c r="P181" s="7"/>
      <c r="Q181" s="7"/>
      <c r="R181" s="7"/>
      <c r="S181" s="7"/>
    </row>
    <row r="182" spans="1:19" s="8" customFormat="1" ht="11.8" x14ac:dyDescent="0.2">
      <c r="A182" s="48" t="s">
        <v>436</v>
      </c>
      <c r="B182" s="9">
        <f>-B183</f>
        <v>0</v>
      </c>
      <c r="C182" s="9">
        <v>0</v>
      </c>
      <c r="D182" s="9">
        <v>0</v>
      </c>
      <c r="E182" s="9">
        <v>0</v>
      </c>
      <c r="F182" s="9">
        <v>0</v>
      </c>
      <c r="G182" s="9">
        <v>0</v>
      </c>
      <c r="H182" s="9">
        <v>0</v>
      </c>
      <c r="I182" s="9">
        <v>0</v>
      </c>
      <c r="J182" s="9">
        <v>0</v>
      </c>
      <c r="K182" s="9">
        <v>0</v>
      </c>
      <c r="L182" s="9">
        <v>0</v>
      </c>
      <c r="M182" s="9">
        <v>0</v>
      </c>
      <c r="N182" s="9">
        <f t="shared" si="38"/>
        <v>0</v>
      </c>
      <c r="O182" s="54" t="s">
        <v>518</v>
      </c>
      <c r="P182" s="7"/>
      <c r="Q182" s="7"/>
      <c r="R182" s="7"/>
      <c r="S182" s="7"/>
    </row>
    <row r="183" spans="1:19" s="8" customFormat="1" ht="11.8" x14ac:dyDescent="0.2">
      <c r="A183" s="48" t="s">
        <v>437</v>
      </c>
      <c r="B183" s="9">
        <v>0</v>
      </c>
      <c r="C183" s="9">
        <v>0</v>
      </c>
      <c r="D183" s="9">
        <v>0</v>
      </c>
      <c r="E183" s="9">
        <v>0</v>
      </c>
      <c r="F183" s="9">
        <v>0</v>
      </c>
      <c r="G183" s="9">
        <v>0</v>
      </c>
      <c r="H183" s="9">
        <v>0</v>
      </c>
      <c r="I183" s="9">
        <v>0</v>
      </c>
      <c r="J183" s="9">
        <v>0</v>
      </c>
      <c r="K183" s="9">
        <v>0</v>
      </c>
      <c r="L183" s="9">
        <v>0</v>
      </c>
      <c r="M183" s="9">
        <v>0</v>
      </c>
      <c r="N183" s="9">
        <f t="shared" si="38"/>
        <v>0</v>
      </c>
      <c r="O183" s="54" t="s">
        <v>519</v>
      </c>
      <c r="P183" s="7"/>
      <c r="Q183" s="7"/>
      <c r="R183" s="7"/>
      <c r="S183" s="7"/>
    </row>
    <row r="184" spans="1:19" s="8" customFormat="1" ht="11.8" x14ac:dyDescent="0.2">
      <c r="A184" s="48"/>
      <c r="B184" s="9"/>
      <c r="C184" s="9"/>
      <c r="D184" s="9"/>
      <c r="F184" s="9"/>
      <c r="G184" s="9"/>
      <c r="H184" s="9"/>
      <c r="I184" s="9"/>
      <c r="J184" s="9"/>
      <c r="K184" s="9"/>
      <c r="L184" s="9"/>
      <c r="M184" s="9"/>
      <c r="N184" s="67"/>
      <c r="O184" s="55"/>
      <c r="P184" s="7"/>
      <c r="Q184" s="7"/>
      <c r="R184" s="7"/>
      <c r="S184" s="7"/>
    </row>
    <row r="185" spans="1:19" s="12" customFormat="1" ht="11.8" x14ac:dyDescent="0.2">
      <c r="A185" s="46" t="s">
        <v>121</v>
      </c>
      <c r="B185" s="67">
        <f t="shared" ref="B185:M185" si="39">SUM(B186:B186)</f>
        <v>0</v>
      </c>
      <c r="C185" s="67">
        <f t="shared" si="39"/>
        <v>0</v>
      </c>
      <c r="D185" s="67">
        <f t="shared" si="39"/>
        <v>0</v>
      </c>
      <c r="E185" s="67">
        <f t="shared" si="39"/>
        <v>57</v>
      </c>
      <c r="F185" s="67">
        <f t="shared" si="39"/>
        <v>341</v>
      </c>
      <c r="G185" s="67">
        <f t="shared" si="39"/>
        <v>512</v>
      </c>
      <c r="H185" s="67">
        <f t="shared" si="39"/>
        <v>917</v>
      </c>
      <c r="I185" s="67">
        <f t="shared" si="39"/>
        <v>875</v>
      </c>
      <c r="J185" s="67">
        <f t="shared" si="39"/>
        <v>631</v>
      </c>
      <c r="K185" s="67">
        <f t="shared" si="39"/>
        <v>91</v>
      </c>
      <c r="L185" s="67">
        <f t="shared" si="39"/>
        <v>0</v>
      </c>
      <c r="M185" s="67">
        <f t="shared" si="39"/>
        <v>0</v>
      </c>
      <c r="N185" s="67">
        <f>SUM(B185:M185)</f>
        <v>3424</v>
      </c>
      <c r="O185" s="53" t="s">
        <v>305</v>
      </c>
      <c r="P185" s="11"/>
    </row>
    <row r="186" spans="1:19" s="8" customFormat="1" ht="11.8" x14ac:dyDescent="0.2">
      <c r="A186" s="48" t="s">
        <v>64</v>
      </c>
      <c r="B186" s="9">
        <v>0</v>
      </c>
      <c r="C186" s="9">
        <v>0</v>
      </c>
      <c r="D186" s="9">
        <v>0</v>
      </c>
      <c r="E186" s="9">
        <v>57</v>
      </c>
      <c r="F186" s="9">
        <v>341</v>
      </c>
      <c r="G186" s="9">
        <v>512</v>
      </c>
      <c r="H186" s="9">
        <v>917</v>
      </c>
      <c r="I186" s="9">
        <v>875</v>
      </c>
      <c r="J186" s="9">
        <v>631</v>
      </c>
      <c r="K186" s="9">
        <v>91</v>
      </c>
      <c r="L186" s="9">
        <v>0</v>
      </c>
      <c r="M186" s="9">
        <v>0</v>
      </c>
      <c r="N186" s="9">
        <f>SUM(B186:M186)</f>
        <v>3424</v>
      </c>
      <c r="O186" s="54" t="s">
        <v>306</v>
      </c>
      <c r="P186" s="7"/>
      <c r="Q186" s="7"/>
      <c r="R186" s="7"/>
      <c r="S186" s="7"/>
    </row>
    <row r="187" spans="1:19" s="8" customFormat="1" ht="11.8" x14ac:dyDescent="0.2">
      <c r="A187" s="48"/>
      <c r="B187" s="9"/>
      <c r="C187" s="9"/>
      <c r="D187" s="9"/>
      <c r="E187" s="9"/>
      <c r="F187" s="9"/>
      <c r="G187" s="9"/>
      <c r="H187" s="9"/>
      <c r="I187" s="9"/>
      <c r="J187" s="9"/>
      <c r="K187" s="9"/>
      <c r="L187" s="9"/>
      <c r="M187" s="9"/>
      <c r="N187" s="67"/>
      <c r="O187" s="55"/>
      <c r="P187" s="7"/>
      <c r="Q187" s="7"/>
      <c r="R187" s="7"/>
      <c r="S187" s="7"/>
    </row>
    <row r="188" spans="1:19" s="12" customFormat="1" ht="11.8" x14ac:dyDescent="0.2">
      <c r="A188" s="46" t="s">
        <v>122</v>
      </c>
      <c r="B188" s="67">
        <f t="shared" ref="B188:M188" si="40">SUM(B189:B190)</f>
        <v>161</v>
      </c>
      <c r="C188" s="67">
        <f t="shared" si="40"/>
        <v>71</v>
      </c>
      <c r="D188" s="67">
        <f t="shared" si="40"/>
        <v>128</v>
      </c>
      <c r="E188" s="67">
        <f t="shared" si="40"/>
        <v>737</v>
      </c>
      <c r="F188" s="67">
        <f t="shared" si="40"/>
        <v>2951</v>
      </c>
      <c r="G188" s="67">
        <f t="shared" si="40"/>
        <v>1894</v>
      </c>
      <c r="H188" s="67">
        <f t="shared" si="40"/>
        <v>1460</v>
      </c>
      <c r="I188" s="67">
        <f t="shared" si="40"/>
        <v>1472</v>
      </c>
      <c r="J188" s="67">
        <f t="shared" si="40"/>
        <v>2403</v>
      </c>
      <c r="K188" s="67">
        <f t="shared" si="40"/>
        <v>804</v>
      </c>
      <c r="L188" s="67">
        <f t="shared" si="40"/>
        <v>1143</v>
      </c>
      <c r="M188" s="67">
        <f t="shared" si="40"/>
        <v>86</v>
      </c>
      <c r="N188" s="67">
        <f>SUM(B188:M188)</f>
        <v>13310</v>
      </c>
      <c r="O188" s="53" t="s">
        <v>307</v>
      </c>
      <c r="P188" s="11"/>
    </row>
    <row r="189" spans="1:19" s="8" customFormat="1" ht="11.8" x14ac:dyDescent="0.2">
      <c r="A189" s="48" t="s">
        <v>37</v>
      </c>
      <c r="B189" s="9">
        <v>0</v>
      </c>
      <c r="C189" s="9">
        <v>0</v>
      </c>
      <c r="D189" s="9">
        <v>0</v>
      </c>
      <c r="E189" s="9">
        <v>50</v>
      </c>
      <c r="F189" s="9">
        <v>0</v>
      </c>
      <c r="G189" s="9">
        <v>0</v>
      </c>
      <c r="H189" s="9">
        <v>50</v>
      </c>
      <c r="I189" s="9">
        <v>50</v>
      </c>
      <c r="J189" s="9">
        <v>0</v>
      </c>
      <c r="K189" s="9">
        <v>0</v>
      </c>
      <c r="L189" s="9">
        <v>0</v>
      </c>
      <c r="M189" s="9">
        <v>0</v>
      </c>
      <c r="N189" s="9">
        <f>SUM(B189:M189)</f>
        <v>150</v>
      </c>
      <c r="O189" s="54" t="s">
        <v>308</v>
      </c>
      <c r="P189" s="7"/>
      <c r="Q189" s="7"/>
      <c r="R189" s="7"/>
      <c r="S189" s="7"/>
    </row>
    <row r="190" spans="1:19" s="8" customFormat="1" ht="11.8" x14ac:dyDescent="0.2">
      <c r="A190" s="48"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4" t="s">
        <v>309</v>
      </c>
      <c r="P190" s="7"/>
      <c r="Q190" s="7"/>
      <c r="R190" s="7"/>
      <c r="S190" s="7"/>
    </row>
    <row r="191" spans="1:19" s="8" customFormat="1" ht="11.8" x14ac:dyDescent="0.2">
      <c r="A191" s="48"/>
      <c r="B191" s="9"/>
      <c r="C191" s="9"/>
      <c r="D191" s="9"/>
      <c r="F191" s="9"/>
      <c r="G191" s="9"/>
      <c r="H191" s="9"/>
      <c r="I191" s="9"/>
      <c r="J191" s="9"/>
      <c r="K191" s="9"/>
      <c r="L191" s="9"/>
      <c r="M191" s="9"/>
      <c r="N191" s="67"/>
      <c r="O191" s="55"/>
      <c r="P191" s="7"/>
      <c r="Q191" s="7"/>
      <c r="R191" s="7"/>
      <c r="S191" s="7"/>
    </row>
    <row r="192" spans="1:19" s="12" customFormat="1" ht="11.8" x14ac:dyDescent="0.2">
      <c r="A192" s="46" t="s">
        <v>123</v>
      </c>
      <c r="B192" s="67">
        <f t="shared" ref="B192:M192" si="41">SUM(B193:B197)</f>
        <v>268</v>
      </c>
      <c r="C192" s="67">
        <f t="shared" si="41"/>
        <v>229</v>
      </c>
      <c r="D192" s="67">
        <f t="shared" si="41"/>
        <v>438</v>
      </c>
      <c r="E192" s="67">
        <f t="shared" si="41"/>
        <v>2259</v>
      </c>
      <c r="F192" s="67">
        <f t="shared" si="41"/>
        <v>3161</v>
      </c>
      <c r="G192" s="67">
        <f t="shared" si="41"/>
        <v>3424</v>
      </c>
      <c r="H192" s="67">
        <f t="shared" si="41"/>
        <v>4667</v>
      </c>
      <c r="I192" s="67">
        <f t="shared" si="41"/>
        <v>7537</v>
      </c>
      <c r="J192" s="67">
        <f t="shared" si="41"/>
        <v>4052</v>
      </c>
      <c r="K192" s="67">
        <f t="shared" si="41"/>
        <v>2246</v>
      </c>
      <c r="L192" s="67">
        <f t="shared" si="41"/>
        <v>681</v>
      </c>
      <c r="M192" s="67">
        <f t="shared" si="41"/>
        <v>329</v>
      </c>
      <c r="N192" s="67">
        <f t="shared" ref="N192:N197" si="42">SUM(B192:M192)</f>
        <v>29291</v>
      </c>
      <c r="O192" s="53" t="s">
        <v>310</v>
      </c>
      <c r="P192" s="11"/>
    </row>
    <row r="193" spans="1:19" s="8" customFormat="1" ht="11.8" x14ac:dyDescent="0.2">
      <c r="A193" s="48"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7" t="s">
        <v>693</v>
      </c>
      <c r="P193" s="7"/>
      <c r="Q193" s="7"/>
      <c r="R193" s="7"/>
      <c r="S193" s="7"/>
    </row>
    <row r="194" spans="1:19" s="8" customFormat="1" ht="11.8" x14ac:dyDescent="0.2">
      <c r="A194" s="48"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4" t="s">
        <v>798</v>
      </c>
      <c r="P194" s="7"/>
      <c r="Q194" s="7"/>
      <c r="R194" s="7"/>
      <c r="S194" s="7"/>
    </row>
    <row r="195" spans="1:19" s="8" customFormat="1" ht="11.8" x14ac:dyDescent="0.2">
      <c r="A195" s="48" t="s">
        <v>38</v>
      </c>
      <c r="B195" s="9">
        <v>0</v>
      </c>
      <c r="C195" s="9">
        <v>0</v>
      </c>
      <c r="D195" s="9">
        <v>12</v>
      </c>
      <c r="E195" s="9">
        <v>62</v>
      </c>
      <c r="F195" s="9">
        <v>104</v>
      </c>
      <c r="G195" s="9">
        <v>165</v>
      </c>
      <c r="H195" s="9">
        <v>238</v>
      </c>
      <c r="I195" s="9">
        <v>331</v>
      </c>
      <c r="J195" s="9">
        <v>168</v>
      </c>
      <c r="K195" s="9">
        <v>184</v>
      </c>
      <c r="L195" s="9">
        <v>0</v>
      </c>
      <c r="M195" s="9">
        <v>32</v>
      </c>
      <c r="N195" s="9">
        <f t="shared" si="42"/>
        <v>1296</v>
      </c>
      <c r="O195" s="87" t="s">
        <v>697</v>
      </c>
      <c r="P195" s="7"/>
      <c r="Q195" s="7"/>
      <c r="R195" s="7"/>
      <c r="S195" s="7"/>
    </row>
    <row r="196" spans="1:19" s="8" customFormat="1" ht="11.8" x14ac:dyDescent="0.2">
      <c r="A196" s="48" t="s">
        <v>395</v>
      </c>
      <c r="B196" s="9">
        <v>0</v>
      </c>
      <c r="C196" s="9">
        <v>0</v>
      </c>
      <c r="D196" s="9">
        <v>0</v>
      </c>
      <c r="E196" s="9">
        <v>343</v>
      </c>
      <c r="F196" s="9">
        <v>550</v>
      </c>
      <c r="G196" s="9">
        <v>390</v>
      </c>
      <c r="H196" s="9">
        <v>657</v>
      </c>
      <c r="I196" s="9">
        <v>990</v>
      </c>
      <c r="J196" s="9">
        <v>780</v>
      </c>
      <c r="K196" s="9">
        <v>387</v>
      </c>
      <c r="L196" s="9">
        <v>0</v>
      </c>
      <c r="M196" s="9">
        <v>0</v>
      </c>
      <c r="N196" s="9">
        <f t="shared" si="42"/>
        <v>4097</v>
      </c>
      <c r="O196" s="54" t="s">
        <v>521</v>
      </c>
      <c r="P196" s="7"/>
      <c r="Q196" s="7"/>
      <c r="R196" s="7"/>
      <c r="S196" s="7"/>
    </row>
    <row r="197" spans="1:19" s="8" customFormat="1" ht="11.8" x14ac:dyDescent="0.2">
      <c r="A197" s="48"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4" t="s">
        <v>314</v>
      </c>
      <c r="P197" s="7"/>
      <c r="Q197" s="7"/>
      <c r="R197" s="7"/>
      <c r="S197" s="7"/>
    </row>
    <row r="198" spans="1:19" s="8" customFormat="1" ht="11.8" x14ac:dyDescent="0.2">
      <c r="A198" s="48"/>
      <c r="B198" s="9"/>
      <c r="C198" s="9"/>
      <c r="D198" s="9"/>
      <c r="F198" s="9"/>
      <c r="G198" s="9"/>
      <c r="H198" s="9"/>
      <c r="I198" s="9"/>
      <c r="J198" s="9"/>
      <c r="K198" s="9"/>
      <c r="L198" s="9"/>
      <c r="M198" s="9"/>
      <c r="N198" s="67"/>
      <c r="O198" s="55"/>
      <c r="P198" s="7"/>
      <c r="Q198" s="7"/>
      <c r="R198" s="7"/>
      <c r="S198" s="7"/>
    </row>
    <row r="199" spans="1:19" s="12" customFormat="1" ht="11.8" x14ac:dyDescent="0.2">
      <c r="A199" s="46" t="s">
        <v>124</v>
      </c>
      <c r="B199" s="67">
        <f t="shared" ref="B199:M199" si="43">SUM(B200:B200)</f>
        <v>600</v>
      </c>
      <c r="C199" s="67">
        <f t="shared" si="43"/>
        <v>600</v>
      </c>
      <c r="D199" s="67">
        <f t="shared" si="43"/>
        <v>900</v>
      </c>
      <c r="E199" s="67">
        <f t="shared" si="43"/>
        <v>3300</v>
      </c>
      <c r="F199" s="67">
        <f t="shared" si="43"/>
        <v>5100</v>
      </c>
      <c r="G199" s="67">
        <f t="shared" si="43"/>
        <v>4200</v>
      </c>
      <c r="H199" s="67">
        <f t="shared" si="43"/>
        <v>4200</v>
      </c>
      <c r="I199" s="67">
        <f t="shared" si="43"/>
        <v>6000</v>
      </c>
      <c r="J199" s="67">
        <f t="shared" si="43"/>
        <v>5100</v>
      </c>
      <c r="K199" s="67">
        <f t="shared" si="43"/>
        <v>4800</v>
      </c>
      <c r="L199" s="67">
        <f t="shared" si="43"/>
        <v>1650</v>
      </c>
      <c r="M199" s="67">
        <f t="shared" si="43"/>
        <v>750</v>
      </c>
      <c r="N199" s="67">
        <f>SUM(B199:M199)</f>
        <v>37200</v>
      </c>
      <c r="O199" s="53" t="s">
        <v>315</v>
      </c>
    </row>
    <row r="200" spans="1:19" s="8" customFormat="1" ht="11.8" x14ac:dyDescent="0.2">
      <c r="A200" s="48"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4" t="s">
        <v>316</v>
      </c>
      <c r="Q200" s="7"/>
      <c r="R200" s="7"/>
      <c r="S200" s="7"/>
    </row>
    <row r="201" spans="1:19" s="8" customFormat="1" ht="11.8" x14ac:dyDescent="0.2">
      <c r="A201" s="48"/>
      <c r="B201" s="9"/>
      <c r="C201" s="9"/>
      <c r="D201" s="9"/>
      <c r="E201" s="9"/>
      <c r="F201" s="9"/>
      <c r="G201" s="9"/>
      <c r="H201" s="9"/>
      <c r="I201" s="9"/>
      <c r="J201" s="9"/>
      <c r="K201" s="9"/>
      <c r="L201" s="9"/>
      <c r="M201" s="9"/>
      <c r="N201" s="9"/>
      <c r="O201" s="54"/>
      <c r="Q201" s="7"/>
      <c r="R201" s="7"/>
      <c r="S201" s="7"/>
    </row>
    <row r="202" spans="1:19" s="12" customFormat="1" ht="11.8" x14ac:dyDescent="0.2">
      <c r="A202" s="46" t="s">
        <v>125</v>
      </c>
      <c r="B202" s="67">
        <f t="shared" ref="B202:M202" si="44">SUM(B203:B203)</f>
        <v>783</v>
      </c>
      <c r="C202" s="67">
        <f t="shared" si="44"/>
        <v>506</v>
      </c>
      <c r="D202" s="67">
        <f t="shared" si="44"/>
        <v>1355</v>
      </c>
      <c r="E202" s="67">
        <f t="shared" si="44"/>
        <v>1971</v>
      </c>
      <c r="F202" s="67">
        <f t="shared" si="44"/>
        <v>4128</v>
      </c>
      <c r="G202" s="67">
        <f t="shared" si="44"/>
        <v>5064</v>
      </c>
      <c r="H202" s="67">
        <f t="shared" si="44"/>
        <v>5799</v>
      </c>
      <c r="I202" s="67">
        <f t="shared" si="44"/>
        <v>9600</v>
      </c>
      <c r="J202" s="67">
        <f t="shared" si="44"/>
        <v>4460</v>
      </c>
      <c r="K202" s="67">
        <f t="shared" si="44"/>
        <v>3269</v>
      </c>
      <c r="L202" s="67">
        <f t="shared" si="44"/>
        <v>902</v>
      </c>
      <c r="M202" s="67">
        <f t="shared" si="44"/>
        <v>552</v>
      </c>
      <c r="N202" s="67">
        <f>SUM(B202:M202)</f>
        <v>38389</v>
      </c>
      <c r="O202" s="53" t="s">
        <v>317</v>
      </c>
    </row>
    <row r="203" spans="1:19" s="8" customFormat="1" ht="11.8" x14ac:dyDescent="0.2">
      <c r="A203" s="48"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4" t="s">
        <v>318</v>
      </c>
      <c r="Q203" s="7"/>
      <c r="R203" s="7"/>
      <c r="S203" s="7"/>
    </row>
    <row r="204" spans="1:19" s="8" customFormat="1" ht="11.8" x14ac:dyDescent="0.2">
      <c r="A204" s="48"/>
      <c r="B204" s="9"/>
      <c r="C204" s="9"/>
      <c r="D204" s="9"/>
      <c r="E204" s="9"/>
      <c r="F204" s="9"/>
      <c r="G204" s="9"/>
      <c r="H204" s="9"/>
      <c r="I204" s="9"/>
      <c r="J204" s="9"/>
      <c r="K204" s="9"/>
      <c r="L204" s="9"/>
      <c r="M204" s="9"/>
      <c r="N204" s="67"/>
      <c r="O204" s="55"/>
      <c r="Q204" s="7"/>
      <c r="R204" s="7"/>
      <c r="S204" s="7"/>
    </row>
    <row r="205" spans="1:19" s="12" customFormat="1" ht="11.8" x14ac:dyDescent="0.2">
      <c r="A205" s="46" t="s">
        <v>126</v>
      </c>
      <c r="B205" s="67">
        <f t="shared" ref="B205:M205" si="45">SUM(B206:B206)</f>
        <v>0</v>
      </c>
      <c r="C205" s="67">
        <f t="shared" si="45"/>
        <v>67</v>
      </c>
      <c r="D205" s="67">
        <f t="shared" si="45"/>
        <v>172</v>
      </c>
      <c r="E205" s="67">
        <f t="shared" si="45"/>
        <v>668</v>
      </c>
      <c r="F205" s="67">
        <f t="shared" si="45"/>
        <v>1751</v>
      </c>
      <c r="G205" s="67">
        <f t="shared" si="45"/>
        <v>1290</v>
      </c>
      <c r="H205" s="67">
        <f t="shared" si="45"/>
        <v>1070</v>
      </c>
      <c r="I205" s="67">
        <f t="shared" si="45"/>
        <v>1991</v>
      </c>
      <c r="J205" s="67">
        <f t="shared" si="45"/>
        <v>749</v>
      </c>
      <c r="K205" s="67">
        <f t="shared" si="45"/>
        <v>760</v>
      </c>
      <c r="L205" s="67">
        <f t="shared" si="45"/>
        <v>85</v>
      </c>
      <c r="M205" s="67">
        <f t="shared" si="45"/>
        <v>15</v>
      </c>
      <c r="N205" s="67">
        <f>SUM(B205:M205)</f>
        <v>8618</v>
      </c>
      <c r="O205" s="53" t="s">
        <v>319</v>
      </c>
    </row>
    <row r="206" spans="1:19" s="8" customFormat="1" ht="11.8" x14ac:dyDescent="0.2">
      <c r="A206" s="48"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4" t="s">
        <v>320</v>
      </c>
      <c r="Q206" s="7"/>
      <c r="R206" s="7"/>
      <c r="S206" s="7"/>
    </row>
    <row r="207" spans="1:19" s="8" customFormat="1" ht="11.8" x14ac:dyDescent="0.2">
      <c r="A207" s="48"/>
      <c r="B207" s="9"/>
      <c r="C207" s="9"/>
      <c r="D207" s="9"/>
      <c r="E207" s="9"/>
      <c r="F207" s="9"/>
      <c r="G207" s="9"/>
      <c r="H207" s="9"/>
      <c r="I207" s="9"/>
      <c r="J207" s="9"/>
      <c r="K207" s="9"/>
      <c r="L207" s="9"/>
      <c r="M207" s="9"/>
      <c r="N207" s="67"/>
      <c r="O207" s="55"/>
      <c r="Q207" s="7"/>
      <c r="R207" s="7"/>
      <c r="S207" s="7"/>
    </row>
    <row r="208" spans="1:19" s="12" customFormat="1" ht="11.8" x14ac:dyDescent="0.2">
      <c r="A208" s="46" t="s">
        <v>127</v>
      </c>
      <c r="B208" s="67">
        <f t="shared" ref="B208:M208" si="46">SUM(B209:B209)</f>
        <v>212</v>
      </c>
      <c r="C208" s="67">
        <f t="shared" si="46"/>
        <v>106</v>
      </c>
      <c r="D208" s="67">
        <f t="shared" si="46"/>
        <v>265</v>
      </c>
      <c r="E208" s="67">
        <f t="shared" si="46"/>
        <v>2331</v>
      </c>
      <c r="F208" s="67">
        <f t="shared" si="46"/>
        <v>4958</v>
      </c>
      <c r="G208" s="67">
        <f t="shared" si="46"/>
        <v>5994</v>
      </c>
      <c r="H208" s="67">
        <f t="shared" si="46"/>
        <v>8767</v>
      </c>
      <c r="I208" s="67">
        <f t="shared" si="46"/>
        <v>7207</v>
      </c>
      <c r="J208" s="67">
        <f t="shared" si="46"/>
        <v>5313</v>
      </c>
      <c r="K208" s="67">
        <f t="shared" si="46"/>
        <v>3289</v>
      </c>
      <c r="L208" s="67">
        <f t="shared" si="46"/>
        <v>1406</v>
      </c>
      <c r="M208" s="67">
        <f t="shared" si="46"/>
        <v>240</v>
      </c>
      <c r="N208" s="67">
        <f>SUM(B208:M208)</f>
        <v>40088</v>
      </c>
      <c r="O208" s="53" t="s">
        <v>321</v>
      </c>
    </row>
    <row r="209" spans="1:19" s="8" customFormat="1" ht="11.8" x14ac:dyDescent="0.2">
      <c r="A209" s="48"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4" t="s">
        <v>322</v>
      </c>
      <c r="Q209" s="7"/>
      <c r="R209" s="7"/>
      <c r="S209" s="7"/>
    </row>
    <row r="210" spans="1:19" s="8" customFormat="1" ht="11.8" x14ac:dyDescent="0.2">
      <c r="A210" s="48"/>
      <c r="B210" s="9"/>
      <c r="C210" s="9"/>
      <c r="D210" s="9"/>
      <c r="E210" s="9"/>
      <c r="F210" s="9"/>
      <c r="G210" s="9"/>
      <c r="H210" s="9"/>
      <c r="I210" s="9"/>
      <c r="J210" s="9"/>
      <c r="K210" s="9"/>
      <c r="L210" s="9"/>
      <c r="M210" s="9"/>
      <c r="N210" s="9"/>
      <c r="O210" s="54"/>
      <c r="Q210" s="7"/>
      <c r="R210" s="7"/>
      <c r="S210" s="7"/>
    </row>
    <row r="211" spans="1:19" s="12" customFormat="1" ht="11.8" x14ac:dyDescent="0.2">
      <c r="A211" s="49" t="s">
        <v>438</v>
      </c>
      <c r="B211" s="67">
        <f t="shared" ref="B211:M211" si="47">SUM(B212:B212)</f>
        <v>0</v>
      </c>
      <c r="C211" s="67">
        <f t="shared" si="47"/>
        <v>0</v>
      </c>
      <c r="D211" s="67">
        <f t="shared" si="47"/>
        <v>0</v>
      </c>
      <c r="E211" s="67">
        <f t="shared" si="47"/>
        <v>0</v>
      </c>
      <c r="F211" s="67">
        <f t="shared" si="47"/>
        <v>0</v>
      </c>
      <c r="G211" s="67">
        <f t="shared" si="47"/>
        <v>0</v>
      </c>
      <c r="H211" s="67">
        <f t="shared" si="47"/>
        <v>0</v>
      </c>
      <c r="I211" s="67">
        <f t="shared" si="47"/>
        <v>0</v>
      </c>
      <c r="J211" s="67">
        <f t="shared" si="47"/>
        <v>0</v>
      </c>
      <c r="K211" s="67">
        <f t="shared" si="47"/>
        <v>0</v>
      </c>
      <c r="L211" s="67">
        <f t="shared" si="47"/>
        <v>0</v>
      </c>
      <c r="M211" s="67">
        <f t="shared" si="47"/>
        <v>0</v>
      </c>
      <c r="N211" s="67">
        <f>SUM(B211:M211)</f>
        <v>0</v>
      </c>
      <c r="O211" s="53" t="s">
        <v>368</v>
      </c>
      <c r="Q211" s="11"/>
      <c r="R211" s="11"/>
      <c r="S211" s="11"/>
    </row>
    <row r="212" spans="1:19" s="8" customFormat="1" ht="11.8" x14ac:dyDescent="0.2">
      <c r="A212" s="48" t="s">
        <v>195</v>
      </c>
      <c r="B212" s="9">
        <v>0</v>
      </c>
      <c r="C212" s="9">
        <v>0</v>
      </c>
      <c r="D212" s="9">
        <v>0</v>
      </c>
      <c r="E212" s="9">
        <v>0</v>
      </c>
      <c r="F212" s="9">
        <v>0</v>
      </c>
      <c r="G212" s="9">
        <v>0</v>
      </c>
      <c r="H212" s="9">
        <v>0</v>
      </c>
      <c r="I212" s="9">
        <v>0</v>
      </c>
      <c r="J212" s="9">
        <v>0</v>
      </c>
      <c r="K212" s="9">
        <v>0</v>
      </c>
      <c r="L212" s="9">
        <v>0</v>
      </c>
      <c r="M212" s="9">
        <v>0</v>
      </c>
      <c r="N212" s="9">
        <f>SUM(B212:M212)</f>
        <v>0</v>
      </c>
      <c r="O212" s="54" t="s">
        <v>367</v>
      </c>
      <c r="Q212" s="7"/>
      <c r="R212" s="7"/>
      <c r="S212" s="7"/>
    </row>
    <row r="213" spans="1:19" s="8" customFormat="1" ht="11.8" x14ac:dyDescent="0.2">
      <c r="A213" s="48"/>
      <c r="B213" s="9"/>
      <c r="C213" s="9"/>
      <c r="D213" s="9"/>
      <c r="E213" s="9"/>
      <c r="F213" s="9"/>
      <c r="G213" s="9"/>
      <c r="H213" s="9"/>
      <c r="I213" s="9"/>
      <c r="J213" s="9"/>
      <c r="K213" s="9"/>
      <c r="L213" s="9"/>
      <c r="M213" s="9"/>
      <c r="N213" s="67"/>
      <c r="O213" s="54"/>
      <c r="Q213" s="7"/>
      <c r="R213" s="7"/>
      <c r="S213" s="7"/>
    </row>
    <row r="214" spans="1:19" s="12" customFormat="1" ht="11.8" x14ac:dyDescent="0.2">
      <c r="A214" s="46" t="s">
        <v>128</v>
      </c>
      <c r="B214" s="67">
        <f t="shared" ref="B214:M214" si="48">SUM(B215:B218)</f>
        <v>20</v>
      </c>
      <c r="C214" s="67">
        <f t="shared" si="48"/>
        <v>136</v>
      </c>
      <c r="D214" s="67">
        <f t="shared" si="48"/>
        <v>134</v>
      </c>
      <c r="E214" s="67">
        <f t="shared" si="48"/>
        <v>1530</v>
      </c>
      <c r="F214" s="67">
        <f t="shared" si="48"/>
        <v>5960</v>
      </c>
      <c r="G214" s="67">
        <f t="shared" si="48"/>
        <v>8793</v>
      </c>
      <c r="H214" s="67">
        <f t="shared" si="48"/>
        <v>15097</v>
      </c>
      <c r="I214" s="67">
        <f t="shared" si="48"/>
        <v>18849</v>
      </c>
      <c r="J214" s="67">
        <f t="shared" si="48"/>
        <v>11438</v>
      </c>
      <c r="K214" s="67">
        <f t="shared" si="48"/>
        <v>5924</v>
      </c>
      <c r="L214" s="67">
        <f t="shared" si="48"/>
        <v>153</v>
      </c>
      <c r="M214" s="67">
        <f t="shared" si="48"/>
        <v>80</v>
      </c>
      <c r="N214" s="67">
        <f>SUM(B214:M214)</f>
        <v>68114</v>
      </c>
      <c r="O214" s="53" t="s">
        <v>323</v>
      </c>
      <c r="P214" s="8"/>
    </row>
    <row r="215" spans="1:19" s="12" customFormat="1" ht="11.8" x14ac:dyDescent="0.2">
      <c r="A215" s="47"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4" t="s">
        <v>524</v>
      </c>
      <c r="P215" s="8"/>
    </row>
    <row r="216" spans="1:19" s="8" customFormat="1" ht="11.8" x14ac:dyDescent="0.2">
      <c r="A216" s="48"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7" t="s">
        <v>714</v>
      </c>
      <c r="P216" s="7"/>
      <c r="Q216" s="7"/>
      <c r="R216" s="7"/>
      <c r="S216" s="7"/>
    </row>
    <row r="217" spans="1:19" s="8" customFormat="1" ht="11.8" x14ac:dyDescent="0.2">
      <c r="A217" s="48" t="s">
        <v>439</v>
      </c>
      <c r="B217" s="9">
        <v>0</v>
      </c>
      <c r="C217" s="9">
        <v>0</v>
      </c>
      <c r="D217" s="9">
        <v>0</v>
      </c>
      <c r="E217" s="9">
        <v>0</v>
      </c>
      <c r="F217" s="9">
        <v>0</v>
      </c>
      <c r="G217" s="9">
        <v>0</v>
      </c>
      <c r="H217" s="9">
        <v>0</v>
      </c>
      <c r="I217" s="9">
        <v>0</v>
      </c>
      <c r="J217" s="9">
        <v>0</v>
      </c>
      <c r="K217" s="9">
        <v>0</v>
      </c>
      <c r="L217" s="9">
        <v>0</v>
      </c>
      <c r="M217" s="9">
        <v>0</v>
      </c>
      <c r="N217" s="9">
        <f>SUM(B217:M217)</f>
        <v>0</v>
      </c>
      <c r="O217" s="54" t="s">
        <v>525</v>
      </c>
      <c r="P217" s="7"/>
      <c r="Q217" s="7"/>
      <c r="R217" s="7"/>
      <c r="S217" s="7"/>
    </row>
    <row r="218" spans="1:19" s="8" customFormat="1" ht="11.8" x14ac:dyDescent="0.2">
      <c r="A218" s="48" t="s">
        <v>440</v>
      </c>
      <c r="B218" s="9">
        <v>0</v>
      </c>
      <c r="C218" s="9">
        <v>0</v>
      </c>
      <c r="D218" s="9">
        <v>0</v>
      </c>
      <c r="E218" s="9">
        <v>0</v>
      </c>
      <c r="F218" s="9">
        <v>0</v>
      </c>
      <c r="G218" s="9">
        <v>0</v>
      </c>
      <c r="H218" s="9">
        <v>0</v>
      </c>
      <c r="I218" s="9">
        <v>0</v>
      </c>
      <c r="J218" s="9">
        <v>0</v>
      </c>
      <c r="K218" s="9">
        <v>0</v>
      </c>
      <c r="L218" s="9">
        <v>0</v>
      </c>
      <c r="M218" s="9">
        <v>0</v>
      </c>
      <c r="N218" s="9">
        <f>SUM(B218:M218)</f>
        <v>0</v>
      </c>
      <c r="O218" s="54" t="s">
        <v>526</v>
      </c>
      <c r="P218" s="7"/>
      <c r="Q218" s="7"/>
      <c r="R218" s="7"/>
      <c r="S218" s="7"/>
    </row>
    <row r="219" spans="1:19" s="8" customFormat="1" ht="11.8" x14ac:dyDescent="0.2">
      <c r="A219" s="48"/>
      <c r="B219" s="9"/>
      <c r="C219" s="9"/>
      <c r="D219" s="9"/>
      <c r="E219" s="9"/>
      <c r="F219" s="9"/>
      <c r="G219" s="9"/>
      <c r="H219" s="9"/>
      <c r="I219" s="9"/>
      <c r="J219" s="9"/>
      <c r="K219" s="9"/>
      <c r="L219" s="9"/>
      <c r="M219" s="9"/>
      <c r="N219" s="67"/>
      <c r="O219" s="54"/>
      <c r="Q219" s="7"/>
      <c r="R219" s="7"/>
      <c r="S219" s="7"/>
    </row>
    <row r="220" spans="1:19" s="12" customFormat="1" ht="11.8" x14ac:dyDescent="0.2">
      <c r="A220" s="49" t="s">
        <v>129</v>
      </c>
      <c r="B220" s="67">
        <f t="shared" ref="B220:M220" si="49">SUM(B221:B222)</f>
        <v>121</v>
      </c>
      <c r="C220" s="67">
        <f t="shared" si="49"/>
        <v>44</v>
      </c>
      <c r="D220" s="67">
        <f t="shared" si="49"/>
        <v>112</v>
      </c>
      <c r="E220" s="67">
        <f t="shared" si="49"/>
        <v>243</v>
      </c>
      <c r="F220" s="67">
        <f t="shared" si="49"/>
        <v>359</v>
      </c>
      <c r="G220" s="67">
        <f t="shared" si="49"/>
        <v>633</v>
      </c>
      <c r="H220" s="67">
        <f t="shared" si="49"/>
        <v>330</v>
      </c>
      <c r="I220" s="67">
        <f t="shared" si="49"/>
        <v>730</v>
      </c>
      <c r="J220" s="67">
        <f t="shared" si="49"/>
        <v>255</v>
      </c>
      <c r="K220" s="67">
        <f t="shared" si="49"/>
        <v>195</v>
      </c>
      <c r="L220" s="67">
        <f t="shared" si="49"/>
        <v>52</v>
      </c>
      <c r="M220" s="67">
        <f t="shared" si="49"/>
        <v>98</v>
      </c>
      <c r="N220" s="67">
        <f>SUM(B220:M220)</f>
        <v>3172</v>
      </c>
      <c r="O220" s="53" t="s">
        <v>325</v>
      </c>
      <c r="P220" s="8"/>
    </row>
    <row r="221" spans="1:19" s="8" customFormat="1" ht="11.8" x14ac:dyDescent="0.2">
      <c r="A221" s="48"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4" t="s">
        <v>326</v>
      </c>
      <c r="P221" s="7"/>
      <c r="Q221" s="7"/>
      <c r="R221" s="7"/>
      <c r="S221" s="7"/>
    </row>
    <row r="222" spans="1:19" s="8" customFormat="1" ht="11.8" x14ac:dyDescent="0.2">
      <c r="A222" s="48" t="s">
        <v>441</v>
      </c>
      <c r="B222" s="9">
        <v>0</v>
      </c>
      <c r="C222" s="9">
        <v>0</v>
      </c>
      <c r="D222" s="9">
        <v>0</v>
      </c>
      <c r="E222" s="9">
        <v>0</v>
      </c>
      <c r="F222" s="9">
        <v>0</v>
      </c>
      <c r="G222" s="9">
        <v>0</v>
      </c>
      <c r="H222" s="9">
        <v>0</v>
      </c>
      <c r="I222" s="9">
        <v>0</v>
      </c>
      <c r="J222" s="9">
        <v>0</v>
      </c>
      <c r="K222" s="9">
        <v>0</v>
      </c>
      <c r="L222" s="9">
        <v>0</v>
      </c>
      <c r="M222" s="9">
        <v>0</v>
      </c>
      <c r="N222" s="9">
        <f>SUM(B222:M222)</f>
        <v>0</v>
      </c>
      <c r="O222" s="54" t="s">
        <v>527</v>
      </c>
      <c r="P222" s="7"/>
      <c r="Q222" s="7"/>
      <c r="R222" s="7"/>
      <c r="S222" s="7"/>
    </row>
    <row r="223" spans="1:19" s="8" customFormat="1" ht="11.8" x14ac:dyDescent="0.2">
      <c r="A223" s="48"/>
      <c r="B223" s="9"/>
      <c r="C223" s="9"/>
      <c r="D223" s="9"/>
      <c r="E223" s="9"/>
      <c r="F223" s="9"/>
      <c r="G223" s="9"/>
      <c r="H223" s="9"/>
      <c r="I223" s="9"/>
      <c r="J223" s="9"/>
      <c r="K223" s="9"/>
      <c r="L223" s="9"/>
      <c r="M223" s="9"/>
      <c r="N223" s="67"/>
      <c r="O223" s="55"/>
      <c r="Q223" s="7"/>
      <c r="R223" s="7"/>
      <c r="S223" s="7"/>
    </row>
    <row r="224" spans="1:19" s="12" customFormat="1" ht="11.8" x14ac:dyDescent="0.2">
      <c r="A224" s="49" t="s">
        <v>130</v>
      </c>
      <c r="B224" s="67">
        <f t="shared" ref="B224:M224" si="50">SUM(B225:B228)</f>
        <v>92</v>
      </c>
      <c r="C224" s="67">
        <f t="shared" si="50"/>
        <v>89</v>
      </c>
      <c r="D224" s="67">
        <f t="shared" si="50"/>
        <v>112</v>
      </c>
      <c r="E224" s="67">
        <f t="shared" si="50"/>
        <v>171</v>
      </c>
      <c r="F224" s="67">
        <f t="shared" si="50"/>
        <v>255</v>
      </c>
      <c r="G224" s="67">
        <f t="shared" si="50"/>
        <v>307</v>
      </c>
      <c r="H224" s="67">
        <f t="shared" si="50"/>
        <v>166</v>
      </c>
      <c r="I224" s="67">
        <f t="shared" si="50"/>
        <v>291</v>
      </c>
      <c r="J224" s="67">
        <f t="shared" si="50"/>
        <v>228</v>
      </c>
      <c r="K224" s="67">
        <f t="shared" si="50"/>
        <v>235</v>
      </c>
      <c r="L224" s="67">
        <f t="shared" si="50"/>
        <v>241</v>
      </c>
      <c r="M224" s="67">
        <f t="shared" si="50"/>
        <v>84</v>
      </c>
      <c r="N224" s="67">
        <f>SUM(B224:M224)</f>
        <v>2271</v>
      </c>
      <c r="O224" s="53" t="s">
        <v>327</v>
      </c>
      <c r="P224" s="8"/>
    </row>
    <row r="225" spans="1:19" s="8" customFormat="1" ht="11.8" x14ac:dyDescent="0.2">
      <c r="A225" s="48" t="s">
        <v>89</v>
      </c>
      <c r="B225" s="9">
        <v>0</v>
      </c>
      <c r="C225" s="9">
        <v>6</v>
      </c>
      <c r="D225" s="9">
        <v>0</v>
      </c>
      <c r="E225" s="9">
        <v>45</v>
      </c>
      <c r="F225" s="9">
        <v>41</v>
      </c>
      <c r="G225" s="9">
        <v>17</v>
      </c>
      <c r="H225" s="9">
        <v>16</v>
      </c>
      <c r="I225" s="9">
        <v>46</v>
      </c>
      <c r="J225" s="9">
        <v>78</v>
      </c>
      <c r="K225" s="9">
        <v>10</v>
      </c>
      <c r="L225" s="9">
        <v>8</v>
      </c>
      <c r="M225" s="9">
        <v>10</v>
      </c>
      <c r="N225" s="9">
        <f>SUM(B225:M225)</f>
        <v>277</v>
      </c>
      <c r="O225" s="54" t="s">
        <v>328</v>
      </c>
      <c r="P225" s="7"/>
      <c r="Q225" s="7"/>
      <c r="R225" s="7"/>
      <c r="S225" s="7"/>
    </row>
    <row r="226" spans="1:19" s="8" customFormat="1" ht="11.8" x14ac:dyDescent="0.2">
      <c r="A226" s="48" t="s">
        <v>45</v>
      </c>
      <c r="B226" s="9">
        <v>74</v>
      </c>
      <c r="C226" s="9">
        <v>26</v>
      </c>
      <c r="D226" s="9">
        <v>66</v>
      </c>
      <c r="E226" s="9">
        <v>99</v>
      </c>
      <c r="F226" s="9">
        <v>178</v>
      </c>
      <c r="G226" s="9">
        <v>135</v>
      </c>
      <c r="H226" s="9">
        <v>87</v>
      </c>
      <c r="I226" s="9">
        <v>139</v>
      </c>
      <c r="J226" s="9">
        <v>107</v>
      </c>
      <c r="K226" s="9">
        <v>118</v>
      </c>
      <c r="L226" s="9">
        <v>123</v>
      </c>
      <c r="M226" s="9">
        <v>50</v>
      </c>
      <c r="N226" s="9">
        <f>SUM(B226:M226)</f>
        <v>1202</v>
      </c>
      <c r="O226" s="54" t="s">
        <v>329</v>
      </c>
      <c r="Q226" s="7"/>
      <c r="R226" s="7"/>
      <c r="S226" s="7"/>
    </row>
    <row r="227" spans="1:19" s="8" customFormat="1" ht="11.8" x14ac:dyDescent="0.2">
      <c r="A227" s="48" t="s">
        <v>394</v>
      </c>
      <c r="B227" s="9">
        <v>18</v>
      </c>
      <c r="C227" s="9">
        <v>57</v>
      </c>
      <c r="D227" s="9">
        <v>46</v>
      </c>
      <c r="E227" s="9">
        <v>27</v>
      </c>
      <c r="F227" s="9">
        <v>36</v>
      </c>
      <c r="G227" s="9">
        <v>155</v>
      </c>
      <c r="H227" s="9">
        <v>63</v>
      </c>
      <c r="I227" s="9">
        <v>106</v>
      </c>
      <c r="J227" s="9">
        <v>43</v>
      </c>
      <c r="K227" s="9">
        <v>107</v>
      </c>
      <c r="L227" s="9">
        <v>110</v>
      </c>
      <c r="M227" s="9">
        <v>24</v>
      </c>
      <c r="N227" s="9">
        <f>SUM(B227:M227)</f>
        <v>792</v>
      </c>
      <c r="O227" s="54" t="s">
        <v>530</v>
      </c>
      <c r="Q227" s="7"/>
      <c r="R227" s="7"/>
      <c r="S227" s="7"/>
    </row>
    <row r="228" spans="1:19" s="8" customFormat="1" ht="11.8" x14ac:dyDescent="0.2">
      <c r="A228" s="48" t="s">
        <v>442</v>
      </c>
      <c r="B228" s="9">
        <v>0</v>
      </c>
      <c r="C228" s="9">
        <v>0</v>
      </c>
      <c r="D228" s="9">
        <v>0</v>
      </c>
      <c r="E228" s="9">
        <v>0</v>
      </c>
      <c r="F228" s="9">
        <v>0</v>
      </c>
      <c r="G228" s="9">
        <v>0</v>
      </c>
      <c r="H228" s="9">
        <v>0</v>
      </c>
      <c r="I228" s="9">
        <v>0</v>
      </c>
      <c r="J228" s="9">
        <v>0</v>
      </c>
      <c r="K228" s="9">
        <v>0</v>
      </c>
      <c r="L228" s="9">
        <v>0</v>
      </c>
      <c r="M228" s="9">
        <v>0</v>
      </c>
      <c r="N228" s="9">
        <f>SUM(B228:M228)</f>
        <v>0</v>
      </c>
      <c r="O228" s="54" t="s">
        <v>845</v>
      </c>
      <c r="Q228" s="7"/>
      <c r="R228" s="7"/>
      <c r="S228" s="7"/>
    </row>
    <row r="229" spans="1:19" s="8" customFormat="1" ht="11.8" x14ac:dyDescent="0.2">
      <c r="A229" s="48"/>
      <c r="G229" s="9"/>
      <c r="H229" s="9"/>
      <c r="I229" s="9"/>
      <c r="J229" s="9"/>
      <c r="K229" s="9"/>
      <c r="L229" s="9"/>
      <c r="M229" s="9"/>
      <c r="N229" s="67"/>
      <c r="O229" s="54"/>
      <c r="Q229" s="7"/>
      <c r="R229" s="7"/>
      <c r="S229" s="7"/>
    </row>
    <row r="230" spans="1:19" s="12" customFormat="1" ht="11.8" x14ac:dyDescent="0.2">
      <c r="A230" s="49" t="s">
        <v>131</v>
      </c>
      <c r="B230" s="67">
        <f t="shared" ref="B230:M230" si="51">SUM(B231:B231)</f>
        <v>97</v>
      </c>
      <c r="C230" s="67">
        <f t="shared" si="51"/>
        <v>22</v>
      </c>
      <c r="D230" s="67">
        <f t="shared" si="51"/>
        <v>91</v>
      </c>
      <c r="E230" s="67">
        <f t="shared" si="51"/>
        <v>42</v>
      </c>
      <c r="F230" s="67">
        <f t="shared" si="51"/>
        <v>46</v>
      </c>
      <c r="G230" s="67">
        <f t="shared" si="51"/>
        <v>157</v>
      </c>
      <c r="H230" s="67">
        <f t="shared" si="51"/>
        <v>50</v>
      </c>
      <c r="I230" s="67">
        <f t="shared" si="51"/>
        <v>106</v>
      </c>
      <c r="J230" s="67">
        <f t="shared" si="51"/>
        <v>81</v>
      </c>
      <c r="K230" s="67">
        <f t="shared" si="51"/>
        <v>144</v>
      </c>
      <c r="L230" s="67">
        <f t="shared" si="51"/>
        <v>114</v>
      </c>
      <c r="M230" s="67">
        <f t="shared" si="51"/>
        <v>72</v>
      </c>
      <c r="N230" s="67">
        <f>SUM(B230:M230)</f>
        <v>1022</v>
      </c>
      <c r="O230" s="53" t="s">
        <v>330</v>
      </c>
      <c r="P230" s="8"/>
    </row>
    <row r="231" spans="1:19" s="8" customFormat="1" ht="11.8" x14ac:dyDescent="0.2">
      <c r="A231" s="48" t="s">
        <v>47</v>
      </c>
      <c r="B231" s="9">
        <v>97</v>
      </c>
      <c r="C231" s="9">
        <v>22</v>
      </c>
      <c r="D231" s="9">
        <v>91</v>
      </c>
      <c r="E231" s="9">
        <v>42</v>
      </c>
      <c r="F231" s="9">
        <v>46</v>
      </c>
      <c r="G231" s="9">
        <v>157</v>
      </c>
      <c r="H231" s="9">
        <v>50</v>
      </c>
      <c r="I231" s="9">
        <v>106</v>
      </c>
      <c r="J231" s="9">
        <v>81</v>
      </c>
      <c r="K231" s="9">
        <v>144</v>
      </c>
      <c r="L231" s="9">
        <v>114</v>
      </c>
      <c r="M231" s="9">
        <v>72</v>
      </c>
      <c r="N231" s="9">
        <f>SUM(B231:M231)</f>
        <v>1022</v>
      </c>
      <c r="O231" s="54" t="s">
        <v>331</v>
      </c>
      <c r="P231" s="7"/>
      <c r="Q231" s="7"/>
      <c r="R231" s="7"/>
      <c r="S231" s="7"/>
    </row>
    <row r="232" spans="1:19" s="8" customFormat="1" ht="11.8" x14ac:dyDescent="0.2">
      <c r="A232" s="48"/>
      <c r="B232" s="9"/>
      <c r="C232" s="9"/>
      <c r="D232" s="9"/>
      <c r="E232" s="9"/>
      <c r="F232" s="9"/>
      <c r="G232" s="9"/>
      <c r="H232" s="9"/>
      <c r="I232" s="9"/>
      <c r="J232" s="9"/>
      <c r="K232" s="9"/>
      <c r="L232" s="9"/>
      <c r="M232" s="9"/>
      <c r="N232" s="67"/>
      <c r="O232" s="55"/>
      <c r="P232" s="7"/>
      <c r="Q232" s="7"/>
      <c r="R232" s="7"/>
      <c r="S232" s="7"/>
    </row>
    <row r="233" spans="1:19" s="12" customFormat="1" ht="11.8" x14ac:dyDescent="0.2">
      <c r="A233" s="46" t="s">
        <v>132</v>
      </c>
      <c r="B233" s="67">
        <f t="shared" ref="B233:M233" si="52">SUM(B234:B238)</f>
        <v>23124</v>
      </c>
      <c r="C233" s="67">
        <f t="shared" si="52"/>
        <v>20216</v>
      </c>
      <c r="D233" s="67">
        <f t="shared" si="52"/>
        <v>29747</v>
      </c>
      <c r="E233" s="67">
        <f t="shared" si="52"/>
        <v>77618</v>
      </c>
      <c r="F233" s="67">
        <f t="shared" si="52"/>
        <v>118736</v>
      </c>
      <c r="G233" s="67">
        <f t="shared" si="52"/>
        <v>96126</v>
      </c>
      <c r="H233" s="67">
        <f t="shared" si="52"/>
        <v>93037</v>
      </c>
      <c r="I233" s="67">
        <f t="shared" si="52"/>
        <v>94161</v>
      </c>
      <c r="J233" s="67">
        <f t="shared" si="52"/>
        <v>112512</v>
      </c>
      <c r="K233" s="67">
        <f t="shared" si="52"/>
        <v>71774</v>
      </c>
      <c r="L233" s="67">
        <f t="shared" si="52"/>
        <v>20912</v>
      </c>
      <c r="M233" s="67">
        <f t="shared" si="52"/>
        <v>13420</v>
      </c>
      <c r="N233" s="67">
        <f t="shared" ref="N233:N238" si="53">SUM(B233:M233)</f>
        <v>771383</v>
      </c>
      <c r="O233" s="53" t="s">
        <v>332</v>
      </c>
    </row>
    <row r="234" spans="1:19" s="8" customFormat="1" ht="11.8" x14ac:dyDescent="0.2">
      <c r="A234" s="47" t="s">
        <v>378</v>
      </c>
      <c r="B234" s="9">
        <v>24</v>
      </c>
      <c r="C234" s="9">
        <v>16</v>
      </c>
      <c r="D234" s="9">
        <v>47</v>
      </c>
      <c r="E234" s="9">
        <v>18</v>
      </c>
      <c r="F234" s="9">
        <v>36</v>
      </c>
      <c r="G234" s="9">
        <v>26</v>
      </c>
      <c r="H234" s="9">
        <v>37</v>
      </c>
      <c r="I234" s="9">
        <v>61</v>
      </c>
      <c r="J234" s="9">
        <v>12</v>
      </c>
      <c r="K234" s="9">
        <v>74</v>
      </c>
      <c r="L234" s="9">
        <v>12</v>
      </c>
      <c r="M234" s="9">
        <v>20</v>
      </c>
      <c r="N234" s="9">
        <f t="shared" si="53"/>
        <v>383</v>
      </c>
      <c r="O234" s="54" t="s">
        <v>532</v>
      </c>
    </row>
    <row r="235" spans="1:19" s="8" customFormat="1" ht="11.8" x14ac:dyDescent="0.2">
      <c r="A235" s="48"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7" t="s">
        <v>728</v>
      </c>
      <c r="Q235" s="7"/>
      <c r="R235" s="7"/>
      <c r="S235" s="7"/>
    </row>
    <row r="236" spans="1:19" s="8" customFormat="1" ht="11.8" x14ac:dyDescent="0.2">
      <c r="A236" s="48" t="s">
        <v>443</v>
      </c>
      <c r="B236" s="9">
        <v>0</v>
      </c>
      <c r="C236" s="9">
        <v>0</v>
      </c>
      <c r="D236" s="9">
        <v>0</v>
      </c>
      <c r="E236" s="9">
        <v>0</v>
      </c>
      <c r="F236" s="9">
        <v>0</v>
      </c>
      <c r="G236" s="9">
        <v>0</v>
      </c>
      <c r="H236" s="9">
        <v>0</v>
      </c>
      <c r="I236" s="9">
        <v>0</v>
      </c>
      <c r="J236" s="9">
        <v>0</v>
      </c>
      <c r="K236" s="9">
        <v>0</v>
      </c>
      <c r="L236" s="9">
        <v>0</v>
      </c>
      <c r="M236" s="9">
        <v>0</v>
      </c>
      <c r="N236" s="9">
        <f t="shared" si="53"/>
        <v>0</v>
      </c>
      <c r="O236" s="54" t="s">
        <v>533</v>
      </c>
      <c r="Q236" s="7"/>
      <c r="R236" s="7"/>
      <c r="S236" s="7"/>
    </row>
    <row r="237" spans="1:19" s="8" customFormat="1" ht="11.8" x14ac:dyDescent="0.2">
      <c r="A237" s="48" t="s">
        <v>444</v>
      </c>
      <c r="B237" s="9">
        <v>0</v>
      </c>
      <c r="C237" s="9">
        <v>0</v>
      </c>
      <c r="D237" s="9">
        <v>0</v>
      </c>
      <c r="E237" s="9">
        <v>0</v>
      </c>
      <c r="F237" s="9">
        <v>0</v>
      </c>
      <c r="G237" s="9">
        <v>0</v>
      </c>
      <c r="H237" s="9">
        <v>0</v>
      </c>
      <c r="I237" s="9">
        <v>0</v>
      </c>
      <c r="J237" s="9">
        <v>0</v>
      </c>
      <c r="K237" s="9">
        <v>0</v>
      </c>
      <c r="L237" s="9">
        <v>0</v>
      </c>
      <c r="M237" s="9">
        <v>0</v>
      </c>
      <c r="N237" s="9">
        <f t="shared" si="53"/>
        <v>0</v>
      </c>
      <c r="O237" s="54" t="s">
        <v>534</v>
      </c>
      <c r="Q237" s="7"/>
      <c r="R237" s="7"/>
      <c r="S237" s="7"/>
    </row>
    <row r="238" spans="1:19" s="8" customFormat="1" ht="11.8" x14ac:dyDescent="0.2">
      <c r="A238" s="48" t="s">
        <v>445</v>
      </c>
      <c r="B238" s="9">
        <v>0</v>
      </c>
      <c r="C238" s="9">
        <v>0</v>
      </c>
      <c r="D238" s="9">
        <v>0</v>
      </c>
      <c r="E238" s="9">
        <v>0</v>
      </c>
      <c r="F238" s="9">
        <v>0</v>
      </c>
      <c r="G238" s="9">
        <v>0</v>
      </c>
      <c r="H238" s="9">
        <v>0</v>
      </c>
      <c r="I238" s="9">
        <v>0</v>
      </c>
      <c r="J238" s="9">
        <v>0</v>
      </c>
      <c r="K238" s="9">
        <v>0</v>
      </c>
      <c r="L238" s="9">
        <v>0</v>
      </c>
      <c r="M238" s="9">
        <v>0</v>
      </c>
      <c r="N238" s="9">
        <f t="shared" si="53"/>
        <v>0</v>
      </c>
      <c r="O238" s="54" t="s">
        <v>535</v>
      </c>
      <c r="Q238" s="7"/>
      <c r="R238" s="7"/>
      <c r="S238" s="7"/>
    </row>
    <row r="239" spans="1:19" s="8" customFormat="1" ht="11.8" x14ac:dyDescent="0.2">
      <c r="A239" s="48"/>
      <c r="G239" s="9"/>
      <c r="H239" s="9"/>
      <c r="I239" s="9"/>
      <c r="J239" s="9"/>
      <c r="K239" s="9"/>
      <c r="L239" s="9"/>
      <c r="M239" s="9"/>
      <c r="N239" s="67"/>
      <c r="O239" s="55"/>
      <c r="Q239" s="7"/>
      <c r="R239" s="7"/>
      <c r="S239" s="7"/>
    </row>
    <row r="240" spans="1:19" s="12" customFormat="1" ht="11.8" x14ac:dyDescent="0.2">
      <c r="A240" s="46" t="s">
        <v>133</v>
      </c>
      <c r="B240" s="67">
        <f>SUM(B241:B243)</f>
        <v>280</v>
      </c>
      <c r="C240" s="67">
        <f>SUM(C241:C243)</f>
        <v>150</v>
      </c>
      <c r="D240" s="67">
        <f>SUM(D242:D243)</f>
        <v>213</v>
      </c>
      <c r="E240" s="67">
        <f>SUM(E242:E243)</f>
        <v>1285</v>
      </c>
      <c r="F240" s="67">
        <f t="shared" ref="F240:M240" si="54">SUM(F241:F243)</f>
        <v>805</v>
      </c>
      <c r="G240" s="67">
        <f t="shared" si="54"/>
        <v>914</v>
      </c>
      <c r="H240" s="67">
        <f t="shared" si="54"/>
        <v>1570</v>
      </c>
      <c r="I240" s="67">
        <f t="shared" si="54"/>
        <v>1651</v>
      </c>
      <c r="J240" s="67">
        <f t="shared" si="54"/>
        <v>1623</v>
      </c>
      <c r="K240" s="67">
        <f t="shared" si="54"/>
        <v>850</v>
      </c>
      <c r="L240" s="67">
        <f t="shared" si="54"/>
        <v>200</v>
      </c>
      <c r="M240" s="67">
        <f t="shared" si="54"/>
        <v>180</v>
      </c>
      <c r="N240" s="67">
        <f>SUM(B240:M240)</f>
        <v>9721</v>
      </c>
      <c r="O240" s="53" t="s">
        <v>334</v>
      </c>
    </row>
    <row r="241" spans="1:19" s="8" customFormat="1" ht="11.8" x14ac:dyDescent="0.2">
      <c r="A241" s="47" t="s">
        <v>396</v>
      </c>
      <c r="B241" s="9">
        <v>0</v>
      </c>
      <c r="C241" s="9">
        <v>0</v>
      </c>
      <c r="D241" s="9">
        <v>0</v>
      </c>
      <c r="E241" s="9">
        <v>0</v>
      </c>
      <c r="F241" s="9">
        <v>585</v>
      </c>
      <c r="G241" s="9">
        <v>620</v>
      </c>
      <c r="H241" s="9">
        <v>1150</v>
      </c>
      <c r="I241" s="9">
        <v>1300</v>
      </c>
      <c r="J241" s="9">
        <v>1315</v>
      </c>
      <c r="K241" s="9">
        <v>850</v>
      </c>
      <c r="L241" s="9">
        <v>200</v>
      </c>
      <c r="M241" s="9">
        <v>180</v>
      </c>
      <c r="N241" s="9">
        <f>SUM(B241:M241)</f>
        <v>6200</v>
      </c>
      <c r="O241" s="54" t="s">
        <v>799</v>
      </c>
    </row>
    <row r="242" spans="1:19" s="8" customFormat="1" ht="11.8" x14ac:dyDescent="0.2">
      <c r="A242" s="48" t="s">
        <v>46</v>
      </c>
      <c r="B242" s="9">
        <v>0</v>
      </c>
      <c r="C242" s="9">
        <v>0</v>
      </c>
      <c r="D242" s="9">
        <v>63</v>
      </c>
      <c r="E242" s="9">
        <v>65</v>
      </c>
      <c r="F242" s="9">
        <v>220</v>
      </c>
      <c r="G242" s="9">
        <v>294</v>
      </c>
      <c r="H242" s="9">
        <v>420</v>
      </c>
      <c r="I242" s="9">
        <v>351</v>
      </c>
      <c r="J242" s="9">
        <v>308</v>
      </c>
      <c r="K242" s="9">
        <v>0</v>
      </c>
      <c r="L242" s="9">
        <v>0</v>
      </c>
      <c r="M242" s="9">
        <v>0</v>
      </c>
      <c r="N242" s="9">
        <f>SUM(B242:M242)</f>
        <v>1721</v>
      </c>
      <c r="O242" s="54" t="s">
        <v>335</v>
      </c>
      <c r="Q242" s="7"/>
      <c r="R242" s="7"/>
      <c r="S242" s="7"/>
    </row>
    <row r="243" spans="1:19" s="8" customFormat="1" ht="11.8" x14ac:dyDescent="0.2">
      <c r="A243" s="48" t="s">
        <v>70</v>
      </c>
      <c r="B243" s="9">
        <v>280</v>
      </c>
      <c r="C243" s="9">
        <v>150</v>
      </c>
      <c r="D243" s="9">
        <v>150</v>
      </c>
      <c r="E243" s="9">
        <v>1220</v>
      </c>
      <c r="F243" s="9">
        <v>0</v>
      </c>
      <c r="G243" s="9">
        <v>0</v>
      </c>
      <c r="H243" s="9">
        <v>0</v>
      </c>
      <c r="I243" s="9">
        <v>0</v>
      </c>
      <c r="J243" s="9">
        <v>0</v>
      </c>
      <c r="K243" s="9">
        <v>0</v>
      </c>
      <c r="L243" s="9">
        <v>0</v>
      </c>
      <c r="M243" s="9">
        <v>0</v>
      </c>
      <c r="N243" s="9">
        <f>SUM(B243:M243)</f>
        <v>1800</v>
      </c>
      <c r="O243" s="55" t="s">
        <v>372</v>
      </c>
      <c r="Q243" s="7"/>
      <c r="R243" s="7"/>
      <c r="S243" s="7"/>
    </row>
    <row r="244" spans="1:19" s="8" customFormat="1" ht="11.8" x14ac:dyDescent="0.2">
      <c r="A244" s="48"/>
      <c r="G244" s="9"/>
      <c r="H244" s="9"/>
      <c r="I244" s="9"/>
      <c r="J244" s="9"/>
      <c r="K244" s="9"/>
      <c r="L244" s="9"/>
      <c r="M244" s="9"/>
      <c r="N244" s="67"/>
      <c r="O244" s="55"/>
      <c r="Q244" s="7"/>
      <c r="R244" s="7"/>
      <c r="S244" s="7"/>
    </row>
    <row r="245" spans="1:19" s="12" customFormat="1" ht="11.8" x14ac:dyDescent="0.2">
      <c r="A245" s="49" t="s">
        <v>134</v>
      </c>
      <c r="B245" s="67">
        <f t="shared" ref="B245:M245" si="55">SUM(B246:B248)</f>
        <v>229</v>
      </c>
      <c r="C245" s="67">
        <f t="shared" si="55"/>
        <v>313</v>
      </c>
      <c r="D245" s="67">
        <f t="shared" si="55"/>
        <v>567</v>
      </c>
      <c r="E245" s="67">
        <f t="shared" si="55"/>
        <v>4549</v>
      </c>
      <c r="F245" s="67">
        <f t="shared" si="55"/>
        <v>6239</v>
      </c>
      <c r="G245" s="67">
        <f t="shared" si="55"/>
        <v>7429</v>
      </c>
      <c r="H245" s="67">
        <f t="shared" si="55"/>
        <v>9057</v>
      </c>
      <c r="I245" s="67">
        <f t="shared" si="55"/>
        <v>9278</v>
      </c>
      <c r="J245" s="67">
        <f t="shared" si="55"/>
        <v>8855</v>
      </c>
      <c r="K245" s="67">
        <f t="shared" si="55"/>
        <v>5843</v>
      </c>
      <c r="L245" s="67">
        <f t="shared" si="55"/>
        <v>2215</v>
      </c>
      <c r="M245" s="67">
        <f t="shared" si="55"/>
        <v>293</v>
      </c>
      <c r="N245" s="67">
        <f>SUM(B245:M245)</f>
        <v>54867</v>
      </c>
      <c r="O245" s="53" t="s">
        <v>336</v>
      </c>
    </row>
    <row r="246" spans="1:19" s="12" customFormat="1" ht="11.8" x14ac:dyDescent="0.2">
      <c r="A246" s="48"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4" t="s">
        <v>537</v>
      </c>
    </row>
    <row r="247" spans="1:19" s="8" customFormat="1" ht="11.8" x14ac:dyDescent="0.2">
      <c r="A247" s="48"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7" t="s">
        <v>733</v>
      </c>
      <c r="Q247" s="7"/>
      <c r="R247" s="7"/>
      <c r="S247" s="7"/>
    </row>
    <row r="248" spans="1:19" s="8" customFormat="1" ht="11.8" x14ac:dyDescent="0.2">
      <c r="A248" s="48"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4" t="s">
        <v>338</v>
      </c>
      <c r="Q248" s="7"/>
      <c r="R248" s="7"/>
      <c r="S248" s="7"/>
    </row>
    <row r="249" spans="1:19" s="8" customFormat="1" ht="11.8" x14ac:dyDescent="0.2">
      <c r="A249" s="48"/>
      <c r="B249" s="9"/>
      <c r="C249" s="9"/>
      <c r="D249" s="9"/>
      <c r="F249" s="9"/>
      <c r="G249" s="9"/>
      <c r="H249" s="9"/>
      <c r="I249" s="9"/>
      <c r="J249" s="9"/>
      <c r="K249" s="9"/>
      <c r="L249" s="9"/>
      <c r="M249" s="9"/>
      <c r="N249" s="67"/>
      <c r="O249" s="55"/>
      <c r="Q249" s="7"/>
      <c r="R249" s="7"/>
      <c r="S249" s="7"/>
    </row>
    <row r="250" spans="1:19" s="12" customFormat="1" ht="11.8" x14ac:dyDescent="0.2">
      <c r="A250" s="49" t="s">
        <v>135</v>
      </c>
      <c r="B250" s="67">
        <f t="shared" ref="B250:M250" si="56">SUM(B251:B254)</f>
        <v>61</v>
      </c>
      <c r="C250" s="67">
        <f t="shared" si="56"/>
        <v>93</v>
      </c>
      <c r="D250" s="67">
        <f t="shared" si="56"/>
        <v>51</v>
      </c>
      <c r="E250" s="67">
        <f t="shared" si="56"/>
        <v>359</v>
      </c>
      <c r="F250" s="67">
        <f t="shared" si="56"/>
        <v>923</v>
      </c>
      <c r="G250" s="67">
        <f t="shared" si="56"/>
        <v>796</v>
      </c>
      <c r="H250" s="67">
        <f t="shared" si="56"/>
        <v>2475</v>
      </c>
      <c r="I250" s="67">
        <f t="shared" si="56"/>
        <v>3240</v>
      </c>
      <c r="J250" s="67">
        <f t="shared" si="56"/>
        <v>1869</v>
      </c>
      <c r="K250" s="67">
        <f t="shared" si="56"/>
        <v>401</v>
      </c>
      <c r="L250" s="67">
        <f t="shared" si="56"/>
        <v>186</v>
      </c>
      <c r="M250" s="67">
        <f t="shared" si="56"/>
        <v>113</v>
      </c>
      <c r="N250" s="67">
        <f>SUM(B250:M250)</f>
        <v>10567</v>
      </c>
      <c r="O250" s="53" t="s">
        <v>339</v>
      </c>
    </row>
    <row r="251" spans="1:19" s="8" customFormat="1" ht="11.8" x14ac:dyDescent="0.2">
      <c r="A251" s="48"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4" t="s">
        <v>340</v>
      </c>
      <c r="P251" s="7"/>
      <c r="Q251" s="7"/>
      <c r="R251" s="7"/>
      <c r="S251" s="7"/>
    </row>
    <row r="252" spans="1:19" s="8" customFormat="1" ht="11.8" x14ac:dyDescent="0.2">
      <c r="A252" s="48" t="s">
        <v>60</v>
      </c>
      <c r="B252" s="9">
        <v>0</v>
      </c>
      <c r="C252" s="9">
        <v>0</v>
      </c>
      <c r="D252" s="9">
        <v>0</v>
      </c>
      <c r="E252" s="9">
        <v>0</v>
      </c>
      <c r="F252" s="9">
        <v>0</v>
      </c>
      <c r="G252" s="9">
        <v>0</v>
      </c>
      <c r="H252" s="9">
        <v>0</v>
      </c>
      <c r="I252" s="9">
        <v>0</v>
      </c>
      <c r="J252" s="9">
        <v>0</v>
      </c>
      <c r="K252" s="9">
        <v>0</v>
      </c>
      <c r="L252" s="9">
        <v>0</v>
      </c>
      <c r="M252" s="9">
        <v>0</v>
      </c>
      <c r="N252" s="9">
        <f>SUM(B252:M252)</f>
        <v>0</v>
      </c>
      <c r="O252" s="54" t="s">
        <v>341</v>
      </c>
      <c r="P252" s="7"/>
      <c r="Q252" s="7"/>
      <c r="R252" s="7"/>
      <c r="S252" s="7"/>
    </row>
    <row r="253" spans="1:19" s="8" customFormat="1" ht="11.8" x14ac:dyDescent="0.2">
      <c r="A253" s="48" t="s">
        <v>79</v>
      </c>
      <c r="B253" s="9">
        <v>8</v>
      </c>
      <c r="C253" s="9">
        <v>19</v>
      </c>
      <c r="D253" s="9">
        <v>0</v>
      </c>
      <c r="E253" s="9">
        <v>0</v>
      </c>
      <c r="F253" s="9">
        <v>0</v>
      </c>
      <c r="G253" s="9">
        <v>0</v>
      </c>
      <c r="H253" s="9">
        <v>675</v>
      </c>
      <c r="I253" s="9">
        <v>949</v>
      </c>
      <c r="J253" s="9">
        <v>499</v>
      </c>
      <c r="K253" s="9">
        <v>59</v>
      </c>
      <c r="L253" s="9">
        <v>42</v>
      </c>
      <c r="M253" s="9">
        <v>25</v>
      </c>
      <c r="N253" s="9">
        <f>SUM(B253:M253)</f>
        <v>2276</v>
      </c>
      <c r="O253" s="54" t="s">
        <v>342</v>
      </c>
      <c r="P253" s="7"/>
      <c r="Q253" s="7"/>
      <c r="R253" s="7"/>
      <c r="S253" s="7"/>
    </row>
    <row r="254" spans="1:19" s="8" customFormat="1" ht="11.8" x14ac:dyDescent="0.2">
      <c r="A254" s="48" t="s">
        <v>49</v>
      </c>
      <c r="B254" s="9">
        <v>13</v>
      </c>
      <c r="C254" s="9">
        <v>24</v>
      </c>
      <c r="D254" s="9">
        <v>31</v>
      </c>
      <c r="E254" s="9">
        <v>149</v>
      </c>
      <c r="F254" s="9">
        <v>383</v>
      </c>
      <c r="G254" s="9">
        <v>266</v>
      </c>
      <c r="H254" s="9">
        <v>630</v>
      </c>
      <c r="I254" s="9">
        <v>821</v>
      </c>
      <c r="J254" s="9">
        <v>457</v>
      </c>
      <c r="K254" s="9">
        <v>145</v>
      </c>
      <c r="L254" s="9">
        <v>77</v>
      </c>
      <c r="M254" s="9">
        <v>46</v>
      </c>
      <c r="N254" s="9">
        <f>SUM(B254:M254)</f>
        <v>3042</v>
      </c>
      <c r="O254" s="54" t="s">
        <v>343</v>
      </c>
      <c r="P254" s="7"/>
      <c r="Q254" s="7"/>
      <c r="R254" s="7"/>
      <c r="S254" s="7"/>
    </row>
    <row r="255" spans="1:19" s="8" customFormat="1" ht="11.8" x14ac:dyDescent="0.2">
      <c r="A255" s="48"/>
      <c r="B255" s="8" t="s">
        <v>386</v>
      </c>
      <c r="F255" s="9"/>
      <c r="G255" s="9"/>
      <c r="H255" s="9"/>
      <c r="I255" s="9"/>
      <c r="J255" s="9"/>
      <c r="K255" s="9"/>
      <c r="L255" s="9"/>
      <c r="M255" s="9"/>
      <c r="N255" s="67"/>
      <c r="O255" s="55"/>
      <c r="P255" s="7"/>
      <c r="Q255" s="7"/>
      <c r="R255" s="7"/>
      <c r="S255" s="7"/>
    </row>
    <row r="257" spans="1:19" x14ac:dyDescent="0.2">
      <c r="I257" s="5" t="s">
        <v>388</v>
      </c>
      <c r="N257" s="5"/>
    </row>
    <row r="258" spans="1:19" x14ac:dyDescent="0.2">
      <c r="A258" s="50" t="s">
        <v>875</v>
      </c>
      <c r="O258" s="78" t="s">
        <v>874</v>
      </c>
    </row>
    <row r="259" spans="1:19" s="3" customFormat="1" ht="13.1" x14ac:dyDescent="0.25">
      <c r="A259" s="65"/>
      <c r="F259" s="5"/>
      <c r="G259" s="5"/>
      <c r="H259" s="5"/>
      <c r="I259" s="5"/>
      <c r="J259" s="5"/>
      <c r="K259" s="5"/>
      <c r="M259" s="5"/>
      <c r="N259" s="5"/>
      <c r="O259" s="88"/>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2.875" style="1" customWidth="1"/>
    <col min="14" max="14" width="11.25" style="1" customWidth="1"/>
    <col min="15" max="15" width="36.75" style="52" bestFit="1" customWidth="1"/>
    <col min="16" max="16" width="9.125" style="4" customWidth="1"/>
    <col min="17" max="19" width="9.125" customWidth="1"/>
    <col min="20" max="16384" width="9.125" style="2"/>
  </cols>
  <sheetData>
    <row r="1" spans="1:19" ht="15.05" x14ac:dyDescent="0.25">
      <c r="B1" s="260" t="s">
        <v>809</v>
      </c>
      <c r="C1" s="260"/>
      <c r="D1" s="260"/>
      <c r="E1" s="260"/>
      <c r="F1" s="260"/>
      <c r="G1" s="260"/>
      <c r="H1" s="260"/>
      <c r="I1" s="260"/>
      <c r="J1" s="260"/>
      <c r="K1" s="260"/>
      <c r="L1" s="260"/>
    </row>
    <row r="2" spans="1:19" ht="14.4" x14ac:dyDescent="0.25">
      <c r="A2" s="64" t="s">
        <v>770</v>
      </c>
      <c r="B2" s="250" t="s">
        <v>810</v>
      </c>
      <c r="C2" s="250"/>
      <c r="D2" s="250"/>
      <c r="E2" s="250"/>
      <c r="F2" s="250"/>
      <c r="G2" s="250"/>
      <c r="H2" s="250"/>
      <c r="I2" s="250"/>
      <c r="J2" s="250"/>
      <c r="K2" s="250"/>
      <c r="L2" s="250"/>
      <c r="O2" s="51" t="s">
        <v>801</v>
      </c>
    </row>
    <row r="3" spans="1:19" ht="14.4" x14ac:dyDescent="0.25">
      <c r="A3" s="64"/>
      <c r="B3" s="43"/>
      <c r="C3" s="43"/>
      <c r="D3" s="43"/>
      <c r="E3" s="43"/>
      <c r="F3" s="43"/>
      <c r="G3" s="43"/>
      <c r="H3" s="43"/>
      <c r="I3" s="43"/>
      <c r="J3" s="43"/>
      <c r="K3" s="43"/>
      <c r="L3" s="43"/>
      <c r="O3" s="51"/>
    </row>
    <row r="4" spans="1:19" s="127" customFormat="1" ht="28.15" customHeight="1" thickBot="1" x14ac:dyDescent="0.3">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3" t="s">
        <v>753</v>
      </c>
      <c r="O4" s="139" t="s">
        <v>202</v>
      </c>
      <c r="P4" s="126"/>
      <c r="Q4" s="125"/>
      <c r="R4" s="125"/>
      <c r="S4" s="125"/>
    </row>
    <row r="5" spans="1:19" s="12" customFormat="1" ht="11.8" x14ac:dyDescent="0.2">
      <c r="A5" s="49" t="s">
        <v>50</v>
      </c>
      <c r="B5" s="67">
        <f t="shared" ref="B5:J5" si="0">SUM(B11:B275)/2</f>
        <v>244746</v>
      </c>
      <c r="C5" s="67">
        <f t="shared" si="0"/>
        <v>188869</v>
      </c>
      <c r="D5" s="67">
        <f t="shared" si="0"/>
        <v>317446</v>
      </c>
      <c r="E5" s="67">
        <f t="shared" si="0"/>
        <v>576637</v>
      </c>
      <c r="F5" s="67">
        <f t="shared" si="0"/>
        <v>861314</v>
      </c>
      <c r="G5" s="67">
        <f t="shared" si="0"/>
        <v>900006</v>
      </c>
      <c r="H5" s="67">
        <f t="shared" si="0"/>
        <v>1124994</v>
      </c>
      <c r="I5" s="67">
        <f t="shared" si="0"/>
        <v>1306155</v>
      </c>
      <c r="J5" s="67">
        <f t="shared" si="0"/>
        <v>1120837</v>
      </c>
      <c r="K5" s="67">
        <f>SUM(K6:K275)/2</f>
        <v>848993</v>
      </c>
      <c r="L5" s="67">
        <f>SUM(L6:L275)/2</f>
        <v>376600</v>
      </c>
      <c r="M5" s="67">
        <f>SUM(M6:M275)/2</f>
        <v>263785</v>
      </c>
      <c r="N5" s="67">
        <f>SUM(B5:M5)</f>
        <v>8130382</v>
      </c>
      <c r="O5" s="56" t="s">
        <v>369</v>
      </c>
      <c r="P5" s="11"/>
    </row>
    <row r="6" spans="1:19" s="8" customFormat="1" ht="11.8" x14ac:dyDescent="0.2">
      <c r="A6" s="140" t="s">
        <v>447</v>
      </c>
      <c r="B6" s="67">
        <f t="shared" ref="B6:I6" si="1">SUM(B7:B9)</f>
        <v>0</v>
      </c>
      <c r="C6" s="67">
        <f t="shared" si="1"/>
        <v>0</v>
      </c>
      <c r="D6" s="67">
        <f t="shared" si="1"/>
        <v>0</v>
      </c>
      <c r="E6" s="67">
        <f t="shared" si="1"/>
        <v>0</v>
      </c>
      <c r="F6" s="67">
        <f t="shared" si="1"/>
        <v>0</v>
      </c>
      <c r="G6" s="67">
        <f t="shared" si="1"/>
        <v>0</v>
      </c>
      <c r="H6" s="67">
        <f t="shared" si="1"/>
        <v>0</v>
      </c>
      <c r="I6" s="67">
        <f t="shared" si="1"/>
        <v>0</v>
      </c>
      <c r="J6" s="67">
        <f>SUM(J7:J9)</f>
        <v>0</v>
      </c>
      <c r="K6" s="67">
        <f>SUM(K7:K9)</f>
        <v>99</v>
      </c>
      <c r="L6" s="67">
        <f>SUM(L7:L9)</f>
        <v>0</v>
      </c>
      <c r="M6" s="67">
        <f>SUM(M7:M9)</f>
        <v>38</v>
      </c>
      <c r="N6" s="67">
        <f>SUM(B6:M6)</f>
        <v>137</v>
      </c>
      <c r="O6" s="53" t="s">
        <v>448</v>
      </c>
      <c r="P6" s="7"/>
      <c r="Q6" s="7"/>
      <c r="R6" s="7"/>
      <c r="S6" s="7"/>
    </row>
    <row r="7" spans="1:19" s="8" customFormat="1" x14ac:dyDescent="0.2">
      <c r="A7" s="141" t="s">
        <v>449</v>
      </c>
      <c r="B7" s="77">
        <v>0</v>
      </c>
      <c r="C7" s="77">
        <v>0</v>
      </c>
      <c r="D7" s="77">
        <v>0</v>
      </c>
      <c r="E7" s="77">
        <v>0</v>
      </c>
      <c r="F7" s="77">
        <v>0</v>
      </c>
      <c r="G7" s="77">
        <v>0</v>
      </c>
      <c r="H7" s="77">
        <v>0</v>
      </c>
      <c r="I7" s="77">
        <v>0</v>
      </c>
      <c r="J7" s="77">
        <v>0</v>
      </c>
      <c r="K7" s="77">
        <v>85</v>
      </c>
      <c r="L7" s="77">
        <v>0</v>
      </c>
      <c r="M7" s="77">
        <v>38</v>
      </c>
      <c r="N7" s="9">
        <f>SUM(B7:M7)</f>
        <v>123</v>
      </c>
      <c r="O7" s="99" t="s">
        <v>859</v>
      </c>
      <c r="P7" s="7"/>
      <c r="Q7" s="7"/>
      <c r="R7" s="7"/>
      <c r="S7" s="7"/>
    </row>
    <row r="8" spans="1:19" s="8" customFormat="1" x14ac:dyDescent="0.2">
      <c r="A8" s="142" t="s">
        <v>450</v>
      </c>
      <c r="B8" s="77">
        <v>0</v>
      </c>
      <c r="C8" s="77">
        <v>0</v>
      </c>
      <c r="D8" s="77">
        <v>0</v>
      </c>
      <c r="E8" s="77">
        <v>0</v>
      </c>
      <c r="F8" s="77">
        <v>0</v>
      </c>
      <c r="G8" s="77">
        <v>0</v>
      </c>
      <c r="H8" s="77">
        <v>0</v>
      </c>
      <c r="I8" s="77">
        <v>0</v>
      </c>
      <c r="J8" s="77">
        <v>0</v>
      </c>
      <c r="K8" s="77">
        <v>14</v>
      </c>
      <c r="L8" s="77">
        <v>0</v>
      </c>
      <c r="M8" s="77">
        <v>0</v>
      </c>
      <c r="N8" s="9">
        <f>SUM(B8:M8)</f>
        <v>14</v>
      </c>
      <c r="O8" s="100" t="s">
        <v>860</v>
      </c>
      <c r="P8" s="7"/>
      <c r="Q8" s="7"/>
      <c r="R8" s="7"/>
      <c r="S8" s="7"/>
    </row>
    <row r="9" spans="1:19" s="8" customFormat="1" x14ac:dyDescent="0.2">
      <c r="A9" s="142" t="s">
        <v>451</v>
      </c>
      <c r="B9" s="77">
        <v>0</v>
      </c>
      <c r="C9" s="77">
        <v>0</v>
      </c>
      <c r="D9" s="77">
        <v>0</v>
      </c>
      <c r="E9" s="77">
        <v>0</v>
      </c>
      <c r="F9" s="77">
        <v>0</v>
      </c>
      <c r="G9" s="77">
        <v>0</v>
      </c>
      <c r="H9" s="77">
        <v>0</v>
      </c>
      <c r="I9" s="77">
        <v>0</v>
      </c>
      <c r="J9" s="77">
        <v>0</v>
      </c>
      <c r="K9" s="77">
        <v>0</v>
      </c>
      <c r="L9" s="77">
        <v>0</v>
      </c>
      <c r="M9" s="77">
        <v>0</v>
      </c>
      <c r="N9" s="9">
        <f>SUM(B9:M9)</f>
        <v>0</v>
      </c>
      <c r="O9" s="100" t="s">
        <v>861</v>
      </c>
      <c r="P9" s="7"/>
      <c r="Q9" s="7"/>
      <c r="R9" s="7"/>
      <c r="S9" s="7"/>
    </row>
    <row r="10" spans="1:19" s="8" customFormat="1" ht="11.8" x14ac:dyDescent="0.2">
      <c r="A10" s="49"/>
      <c r="C10" s="8" t="s">
        <v>387</v>
      </c>
      <c r="F10" s="9"/>
      <c r="G10" s="9"/>
      <c r="H10" s="9"/>
      <c r="I10" s="9"/>
      <c r="J10" s="9"/>
      <c r="K10" s="9"/>
      <c r="M10" s="9"/>
      <c r="N10" s="9"/>
      <c r="O10" s="55"/>
      <c r="P10" s="7"/>
      <c r="Q10" s="7"/>
      <c r="R10" s="7"/>
      <c r="S10" s="7"/>
    </row>
    <row r="11" spans="1:19" s="12" customFormat="1" ht="11.8" x14ac:dyDescent="0.2">
      <c r="A11" s="46" t="s">
        <v>95</v>
      </c>
      <c r="B11" s="67">
        <f t="shared" ref="B11:M11" si="2">SUM(B12:B13)</f>
        <v>506</v>
      </c>
      <c r="C11" s="67">
        <f t="shared" si="2"/>
        <v>308</v>
      </c>
      <c r="D11" s="67">
        <f t="shared" si="2"/>
        <v>435</v>
      </c>
      <c r="E11" s="67">
        <f t="shared" si="2"/>
        <v>1244</v>
      </c>
      <c r="F11" s="67">
        <f t="shared" si="2"/>
        <v>1562</v>
      </c>
      <c r="G11" s="67">
        <f t="shared" si="2"/>
        <v>1200</v>
      </c>
      <c r="H11" s="67">
        <f t="shared" si="2"/>
        <v>2269</v>
      </c>
      <c r="I11" s="67">
        <f t="shared" si="2"/>
        <v>3629</v>
      </c>
      <c r="J11" s="67">
        <f t="shared" si="2"/>
        <v>2699</v>
      </c>
      <c r="K11" s="67">
        <f t="shared" si="2"/>
        <v>1858</v>
      </c>
      <c r="L11" s="67">
        <f t="shared" si="2"/>
        <v>1174</v>
      </c>
      <c r="M11" s="67">
        <f t="shared" si="2"/>
        <v>792</v>
      </c>
      <c r="N11" s="67">
        <f>SUM(B11:M11)</f>
        <v>17676</v>
      </c>
      <c r="O11" s="53" t="s">
        <v>203</v>
      </c>
      <c r="P11" s="11"/>
      <c r="S11" s="67"/>
    </row>
    <row r="12" spans="1:19" s="8" customFormat="1" ht="11.8" x14ac:dyDescent="0.2">
      <c r="A12" s="48" t="s">
        <v>0</v>
      </c>
      <c r="B12" s="9">
        <v>52</v>
      </c>
      <c r="C12" s="9">
        <v>14</v>
      </c>
      <c r="D12" s="9">
        <v>47</v>
      </c>
      <c r="E12" s="9">
        <v>224</v>
      </c>
      <c r="F12" s="9">
        <v>228</v>
      </c>
      <c r="G12" s="9">
        <v>157</v>
      </c>
      <c r="H12" s="9">
        <v>279</v>
      </c>
      <c r="I12" s="9">
        <v>384</v>
      </c>
      <c r="J12" s="9">
        <v>223</v>
      </c>
      <c r="K12" s="9">
        <v>186</v>
      </c>
      <c r="L12" s="9">
        <v>144</v>
      </c>
      <c r="M12" s="9">
        <v>32</v>
      </c>
      <c r="N12" s="9">
        <f>SUM(B12:M12)</f>
        <v>1970</v>
      </c>
      <c r="O12" s="54" t="s">
        <v>204</v>
      </c>
      <c r="P12" s="7"/>
      <c r="Q12" s="7"/>
      <c r="R12" s="7"/>
      <c r="S12" s="9"/>
    </row>
    <row r="13" spans="1:19" s="8" customFormat="1" ht="11.8" x14ac:dyDescent="0.2">
      <c r="A13" s="48" t="s">
        <v>1</v>
      </c>
      <c r="B13" s="9">
        <v>454</v>
      </c>
      <c r="C13" s="9">
        <v>294</v>
      </c>
      <c r="D13" s="9">
        <v>388</v>
      </c>
      <c r="E13" s="9">
        <v>1020</v>
      </c>
      <c r="F13" s="9">
        <v>1334</v>
      </c>
      <c r="G13" s="9">
        <v>1043</v>
      </c>
      <c r="H13" s="9">
        <v>1990</v>
      </c>
      <c r="I13" s="9">
        <v>3245</v>
      </c>
      <c r="J13" s="9">
        <v>2476</v>
      </c>
      <c r="K13" s="9">
        <v>1672</v>
      </c>
      <c r="L13" s="9">
        <v>1030</v>
      </c>
      <c r="M13" s="9">
        <v>760</v>
      </c>
      <c r="N13" s="9">
        <f>SUM(B13:M13)</f>
        <v>15706</v>
      </c>
      <c r="O13" s="54" t="s">
        <v>205</v>
      </c>
      <c r="P13" s="7"/>
      <c r="Q13" s="7"/>
      <c r="R13" s="7"/>
      <c r="S13" s="9"/>
    </row>
    <row r="14" spans="1:19" s="8" customFormat="1" ht="11.8" x14ac:dyDescent="0.2">
      <c r="A14" s="48"/>
      <c r="B14" s="9"/>
      <c r="C14" s="9"/>
      <c r="D14" s="9"/>
      <c r="F14" s="9"/>
      <c r="G14" s="9"/>
      <c r="H14" s="9"/>
      <c r="I14" s="9"/>
      <c r="J14" s="9"/>
      <c r="K14" s="9"/>
      <c r="L14" s="9"/>
      <c r="M14" s="9"/>
      <c r="N14" s="67"/>
      <c r="O14" s="54"/>
      <c r="P14" s="7"/>
      <c r="Q14" s="7"/>
      <c r="R14" s="7"/>
      <c r="S14" s="9"/>
    </row>
    <row r="15" spans="1:19" s="12" customFormat="1" ht="11.8" x14ac:dyDescent="0.2">
      <c r="A15" s="49" t="s">
        <v>96</v>
      </c>
      <c r="B15" s="67">
        <f t="shared" ref="B15:M15" si="3">SUM(B16:B20)</f>
        <v>20</v>
      </c>
      <c r="C15" s="67">
        <f t="shared" si="3"/>
        <v>0</v>
      </c>
      <c r="D15" s="67">
        <f t="shared" si="3"/>
        <v>36</v>
      </c>
      <c r="E15" s="67">
        <f t="shared" si="3"/>
        <v>62</v>
      </c>
      <c r="F15" s="67">
        <f t="shared" si="3"/>
        <v>57</v>
      </c>
      <c r="G15" s="67">
        <f t="shared" si="3"/>
        <v>41</v>
      </c>
      <c r="H15" s="67">
        <f t="shared" si="3"/>
        <v>103</v>
      </c>
      <c r="I15" s="67">
        <f t="shared" si="3"/>
        <v>70</v>
      </c>
      <c r="J15" s="67">
        <f t="shared" si="3"/>
        <v>67</v>
      </c>
      <c r="K15" s="67">
        <f t="shared" si="3"/>
        <v>113</v>
      </c>
      <c r="L15" s="67">
        <f t="shared" si="3"/>
        <v>42</v>
      </c>
      <c r="M15" s="67">
        <f t="shared" si="3"/>
        <v>24</v>
      </c>
      <c r="N15" s="67">
        <f t="shared" ref="N15:N20" si="4">SUM(B15:M15)</f>
        <v>635</v>
      </c>
      <c r="O15" s="53" t="s">
        <v>206</v>
      </c>
      <c r="P15" s="11"/>
      <c r="S15" s="67"/>
    </row>
    <row r="16" spans="1:19" s="8" customFormat="1" ht="11.8" x14ac:dyDescent="0.2">
      <c r="A16" s="48" t="s">
        <v>71</v>
      </c>
      <c r="B16" s="9">
        <v>0</v>
      </c>
      <c r="C16" s="9">
        <v>0</v>
      </c>
      <c r="D16" s="9">
        <v>0</v>
      </c>
      <c r="E16" s="9">
        <v>0</v>
      </c>
      <c r="F16" s="9">
        <v>0</v>
      </c>
      <c r="G16" s="9">
        <v>0</v>
      </c>
      <c r="H16" s="9">
        <v>0</v>
      </c>
      <c r="I16" s="9">
        <v>0</v>
      </c>
      <c r="J16" s="9">
        <v>0</v>
      </c>
      <c r="K16" s="9">
        <v>0</v>
      </c>
      <c r="L16" s="9">
        <v>0</v>
      </c>
      <c r="M16" s="9">
        <v>0</v>
      </c>
      <c r="N16" s="9">
        <f t="shared" si="4"/>
        <v>0</v>
      </c>
      <c r="O16" s="47" t="s">
        <v>857</v>
      </c>
      <c r="P16" s="7"/>
      <c r="Q16" s="7"/>
      <c r="R16" s="7"/>
      <c r="S16" s="9"/>
    </row>
    <row r="17" spans="1:19" s="8" customFormat="1" ht="11.8" x14ac:dyDescent="0.2">
      <c r="A17" s="48" t="s">
        <v>405</v>
      </c>
      <c r="B17" s="9">
        <v>0</v>
      </c>
      <c r="C17" s="9">
        <v>0</v>
      </c>
      <c r="D17" s="9">
        <v>0</v>
      </c>
      <c r="E17" s="9">
        <v>0</v>
      </c>
      <c r="F17" s="9">
        <v>0</v>
      </c>
      <c r="G17" s="9">
        <v>0</v>
      </c>
      <c r="H17" s="9">
        <v>0</v>
      </c>
      <c r="I17" s="9">
        <v>0</v>
      </c>
      <c r="J17" s="9">
        <v>0</v>
      </c>
      <c r="K17" s="9">
        <v>0</v>
      </c>
      <c r="L17" s="9">
        <v>0</v>
      </c>
      <c r="M17" s="9">
        <v>0</v>
      </c>
      <c r="N17" s="9">
        <f t="shared" si="4"/>
        <v>0</v>
      </c>
      <c r="O17" s="54" t="s">
        <v>791</v>
      </c>
      <c r="P17" s="7"/>
      <c r="Q17" s="7"/>
      <c r="R17" s="7"/>
      <c r="S17" s="9"/>
    </row>
    <row r="18" spans="1:19" s="8" customFormat="1" ht="11.8" x14ac:dyDescent="0.2">
      <c r="A18" s="48" t="s">
        <v>406</v>
      </c>
      <c r="B18" s="9">
        <v>0</v>
      </c>
      <c r="C18" s="9">
        <v>0</v>
      </c>
      <c r="D18" s="9">
        <v>0</v>
      </c>
      <c r="E18" s="9">
        <v>0</v>
      </c>
      <c r="F18" s="9">
        <v>0</v>
      </c>
      <c r="G18" s="9">
        <v>0</v>
      </c>
      <c r="H18" s="9">
        <v>0</v>
      </c>
      <c r="I18" s="9">
        <v>0</v>
      </c>
      <c r="J18" s="9">
        <v>0</v>
      </c>
      <c r="K18" s="9">
        <v>0</v>
      </c>
      <c r="L18" s="9">
        <v>0</v>
      </c>
      <c r="M18" s="9">
        <v>0</v>
      </c>
      <c r="N18" s="9">
        <f t="shared" si="4"/>
        <v>0</v>
      </c>
      <c r="O18" s="54" t="s">
        <v>452</v>
      </c>
      <c r="P18" s="7"/>
      <c r="Q18" s="7"/>
      <c r="R18" s="7"/>
      <c r="S18" s="67"/>
    </row>
    <row r="19" spans="1:19" s="8" customFormat="1" ht="11.8" x14ac:dyDescent="0.2">
      <c r="A19" s="48" t="s">
        <v>180</v>
      </c>
      <c r="B19" s="9">
        <v>0</v>
      </c>
      <c r="C19" s="9">
        <v>0</v>
      </c>
      <c r="D19" s="9">
        <v>0</v>
      </c>
      <c r="E19" s="9">
        <v>0</v>
      </c>
      <c r="F19" s="9">
        <v>0</v>
      </c>
      <c r="G19" s="9">
        <v>0</v>
      </c>
      <c r="H19" s="9">
        <v>0</v>
      </c>
      <c r="I19" s="9">
        <v>0</v>
      </c>
      <c r="J19" s="9">
        <v>0</v>
      </c>
      <c r="K19" s="9">
        <v>0</v>
      </c>
      <c r="L19" s="9">
        <v>0</v>
      </c>
      <c r="M19" s="9">
        <v>0</v>
      </c>
      <c r="N19" s="9">
        <f t="shared" si="4"/>
        <v>0</v>
      </c>
      <c r="O19" s="54" t="s">
        <v>361</v>
      </c>
      <c r="P19" s="7"/>
      <c r="Q19" s="7"/>
      <c r="R19" s="7"/>
      <c r="S19" s="9"/>
    </row>
    <row r="20" spans="1:19" s="8" customFormat="1" ht="11.8" x14ac:dyDescent="0.2">
      <c r="A20" s="48" t="s">
        <v>4</v>
      </c>
      <c r="B20" s="9">
        <v>20</v>
      </c>
      <c r="C20" s="9">
        <v>0</v>
      </c>
      <c r="D20" s="9">
        <v>36</v>
      </c>
      <c r="E20" s="9">
        <v>62</v>
      </c>
      <c r="F20" s="9">
        <v>57</v>
      </c>
      <c r="G20" s="9">
        <v>41</v>
      </c>
      <c r="H20" s="9">
        <v>103</v>
      </c>
      <c r="I20" s="9">
        <v>70</v>
      </c>
      <c r="J20" s="9">
        <v>67</v>
      </c>
      <c r="K20" s="9">
        <v>113</v>
      </c>
      <c r="L20" s="9">
        <v>42</v>
      </c>
      <c r="M20" s="9">
        <v>24</v>
      </c>
      <c r="N20" s="9">
        <f t="shared" si="4"/>
        <v>635</v>
      </c>
      <c r="O20" s="54" t="s">
        <v>208</v>
      </c>
      <c r="P20" s="7"/>
      <c r="Q20" s="7"/>
      <c r="R20" s="7"/>
      <c r="S20" s="9"/>
    </row>
    <row r="21" spans="1:19" s="8" customFormat="1" ht="11.8" x14ac:dyDescent="0.2">
      <c r="A21" s="48"/>
      <c r="F21" s="9"/>
      <c r="G21" s="9"/>
      <c r="H21" s="9"/>
      <c r="I21" s="9"/>
      <c r="J21" s="9"/>
      <c r="K21" s="9"/>
      <c r="L21" s="9"/>
      <c r="M21" s="9"/>
      <c r="N21" s="67"/>
      <c r="O21" s="55"/>
      <c r="P21" s="7"/>
      <c r="Q21" s="7"/>
      <c r="R21" s="7"/>
      <c r="S21" s="9"/>
    </row>
    <row r="22" spans="1:19" s="12" customFormat="1" ht="11.8" x14ac:dyDescent="0.2">
      <c r="A22" s="49" t="s">
        <v>97</v>
      </c>
      <c r="B22" s="67">
        <f t="shared" ref="B22:M22" si="5">SUM(B23:B24)</f>
        <v>76</v>
      </c>
      <c r="C22" s="67">
        <f t="shared" si="5"/>
        <v>94</v>
      </c>
      <c r="D22" s="67">
        <f t="shared" si="5"/>
        <v>51</v>
      </c>
      <c r="E22" s="67">
        <f t="shared" si="5"/>
        <v>449</v>
      </c>
      <c r="F22" s="67">
        <f t="shared" si="5"/>
        <v>86</v>
      </c>
      <c r="G22" s="67">
        <f t="shared" si="5"/>
        <v>325</v>
      </c>
      <c r="H22" s="67">
        <f t="shared" si="5"/>
        <v>84</v>
      </c>
      <c r="I22" s="67">
        <f t="shared" si="5"/>
        <v>284</v>
      </c>
      <c r="J22" s="67">
        <f t="shared" si="5"/>
        <v>124</v>
      </c>
      <c r="K22" s="67">
        <f t="shared" si="5"/>
        <v>235</v>
      </c>
      <c r="L22" s="67">
        <f t="shared" si="5"/>
        <v>120</v>
      </c>
      <c r="M22" s="67">
        <f t="shared" si="5"/>
        <v>100</v>
      </c>
      <c r="N22" s="67">
        <f>SUM(B22:M22)</f>
        <v>2028</v>
      </c>
      <c r="O22" s="53" t="s">
        <v>209</v>
      </c>
      <c r="P22" s="11"/>
      <c r="S22" s="67"/>
    </row>
    <row r="23" spans="1:19" s="12" customFormat="1" ht="11.8" x14ac:dyDescent="0.2">
      <c r="A23" s="48" t="s">
        <v>401</v>
      </c>
      <c r="B23" s="9">
        <v>76</v>
      </c>
      <c r="C23" s="9">
        <v>94</v>
      </c>
      <c r="D23" s="9">
        <v>51</v>
      </c>
      <c r="E23" s="9">
        <v>449</v>
      </c>
      <c r="F23" s="9">
        <v>86</v>
      </c>
      <c r="G23" s="9">
        <v>325</v>
      </c>
      <c r="H23" s="9">
        <v>84</v>
      </c>
      <c r="I23" s="9">
        <v>284</v>
      </c>
      <c r="J23" s="9">
        <v>124</v>
      </c>
      <c r="K23" s="9">
        <v>235</v>
      </c>
      <c r="L23" s="9">
        <v>120</v>
      </c>
      <c r="M23" s="9">
        <v>100</v>
      </c>
      <c r="N23" s="9">
        <f>SUM(B23:M23)</f>
        <v>2028</v>
      </c>
      <c r="O23" s="54" t="s">
        <v>453</v>
      </c>
      <c r="P23" s="11"/>
      <c r="S23" s="9"/>
    </row>
    <row r="24" spans="1:19" s="8" customFormat="1" ht="11.8" x14ac:dyDescent="0.2">
      <c r="A24" s="48" t="s">
        <v>90</v>
      </c>
      <c r="B24" s="9">
        <v>0</v>
      </c>
      <c r="C24" s="9">
        <v>0</v>
      </c>
      <c r="D24" s="9">
        <v>0</v>
      </c>
      <c r="E24" s="9">
        <v>0</v>
      </c>
      <c r="F24" s="9">
        <v>0</v>
      </c>
      <c r="G24" s="9">
        <v>0</v>
      </c>
      <c r="H24" s="9">
        <v>0</v>
      </c>
      <c r="I24" s="9">
        <v>0</v>
      </c>
      <c r="J24" s="9">
        <v>0</v>
      </c>
      <c r="K24" s="9">
        <v>0</v>
      </c>
      <c r="L24" s="9">
        <v>0</v>
      </c>
      <c r="M24" s="9">
        <v>0</v>
      </c>
      <c r="N24" s="9">
        <f>SUM(B24:M24)</f>
        <v>0</v>
      </c>
      <c r="O24" s="54" t="s">
        <v>210</v>
      </c>
      <c r="P24" s="7"/>
      <c r="Q24" s="7"/>
      <c r="R24" s="7"/>
      <c r="S24" s="9"/>
    </row>
    <row r="25" spans="1:19" s="8" customFormat="1" ht="12.45" customHeight="1" x14ac:dyDescent="0.2">
      <c r="A25" s="48"/>
      <c r="C25" s="9"/>
      <c r="D25" s="9"/>
      <c r="E25" s="9"/>
      <c r="F25" s="9"/>
      <c r="G25" s="9"/>
      <c r="H25" s="9"/>
      <c r="I25" s="9"/>
      <c r="J25" s="9"/>
      <c r="K25" s="9"/>
      <c r="L25" s="9"/>
      <c r="M25" s="9"/>
      <c r="N25" s="67"/>
      <c r="O25" s="54"/>
      <c r="P25" s="7"/>
      <c r="Q25" s="7"/>
      <c r="R25" s="7"/>
      <c r="S25" s="9"/>
    </row>
    <row r="26" spans="1:19" s="12" customFormat="1" ht="11.8" x14ac:dyDescent="0.2">
      <c r="A26" s="46" t="s">
        <v>98</v>
      </c>
      <c r="B26" s="67">
        <f t="shared" ref="B26:M26" si="6">SUM(B27:B48)</f>
        <v>196844</v>
      </c>
      <c r="C26" s="67">
        <f t="shared" si="6"/>
        <v>155733</v>
      </c>
      <c r="D26" s="67">
        <f t="shared" si="6"/>
        <v>257342</v>
      </c>
      <c r="E26" s="67">
        <f t="shared" si="6"/>
        <v>354263</v>
      </c>
      <c r="F26" s="67">
        <f t="shared" si="6"/>
        <v>443282</v>
      </c>
      <c r="G26" s="67">
        <f t="shared" si="6"/>
        <v>465236</v>
      </c>
      <c r="H26" s="67">
        <f t="shared" si="6"/>
        <v>539701</v>
      </c>
      <c r="I26" s="67">
        <f t="shared" si="6"/>
        <v>551463</v>
      </c>
      <c r="J26" s="67">
        <f t="shared" si="6"/>
        <v>521704</v>
      </c>
      <c r="K26" s="67">
        <f t="shared" si="6"/>
        <v>414198</v>
      </c>
      <c r="L26" s="67">
        <f t="shared" si="6"/>
        <v>247498</v>
      </c>
      <c r="M26" s="67">
        <f t="shared" si="6"/>
        <v>195530</v>
      </c>
      <c r="N26" s="67">
        <f t="shared" ref="N26:N48" si="7">SUM(B26:M26)</f>
        <v>4342794</v>
      </c>
      <c r="O26" s="53" t="s">
        <v>211</v>
      </c>
      <c r="P26" s="11"/>
      <c r="S26" s="9"/>
    </row>
    <row r="27" spans="1:19" s="12" customFormat="1" ht="12.6" customHeight="1" x14ac:dyDescent="0.2">
      <c r="A27" s="47"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4" t="s">
        <v>454</v>
      </c>
      <c r="P27" s="11"/>
      <c r="S27" s="9"/>
    </row>
    <row r="28" spans="1:19" s="8" customFormat="1" ht="11.8" x14ac:dyDescent="0.2">
      <c r="A28" s="48"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4" t="s">
        <v>212</v>
      </c>
      <c r="P28" s="7"/>
      <c r="Q28" s="7"/>
      <c r="R28" s="7"/>
      <c r="S28" s="9"/>
    </row>
    <row r="29" spans="1:19" s="8" customFormat="1" ht="11.8" x14ac:dyDescent="0.2">
      <c r="A29" s="48"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4" t="s">
        <v>213</v>
      </c>
      <c r="P29" s="7"/>
      <c r="Q29" s="7"/>
      <c r="R29" s="7"/>
      <c r="S29" s="9"/>
    </row>
    <row r="30" spans="1:19" s="8" customFormat="1" ht="11.8" x14ac:dyDescent="0.2">
      <c r="A30" s="47" t="s">
        <v>377</v>
      </c>
      <c r="B30" s="9">
        <v>316</v>
      </c>
      <c r="C30" s="9">
        <v>625</v>
      </c>
      <c r="D30" s="9">
        <v>816</v>
      </c>
      <c r="E30" s="9">
        <v>1195</v>
      </c>
      <c r="F30" s="9">
        <v>1068</v>
      </c>
      <c r="G30" s="9">
        <v>743</v>
      </c>
      <c r="H30" s="9">
        <v>1242</v>
      </c>
      <c r="I30" s="9">
        <v>1359</v>
      </c>
      <c r="J30" s="9">
        <v>1287</v>
      </c>
      <c r="K30" s="9">
        <v>1054</v>
      </c>
      <c r="L30" s="9">
        <v>628</v>
      </c>
      <c r="M30" s="9">
        <v>573</v>
      </c>
      <c r="N30" s="9">
        <f t="shared" si="7"/>
        <v>10906</v>
      </c>
      <c r="O30" s="54" t="s">
        <v>214</v>
      </c>
      <c r="P30" s="7"/>
      <c r="Q30" s="7"/>
      <c r="R30" s="7"/>
      <c r="S30" s="9"/>
    </row>
    <row r="31" spans="1:19" s="8" customFormat="1" ht="11.8" x14ac:dyDescent="0.2">
      <c r="A31" s="48" t="s">
        <v>184</v>
      </c>
      <c r="B31" s="9">
        <v>0</v>
      </c>
      <c r="C31" s="9">
        <v>0</v>
      </c>
      <c r="D31" s="9">
        <v>0</v>
      </c>
      <c r="E31" s="9">
        <v>0</v>
      </c>
      <c r="F31" s="9">
        <v>0</v>
      </c>
      <c r="G31" s="9">
        <v>0</v>
      </c>
      <c r="H31" s="9">
        <v>72</v>
      </c>
      <c r="I31" s="9">
        <v>63</v>
      </c>
      <c r="J31" s="9">
        <v>37</v>
      </c>
      <c r="K31" s="9">
        <v>51</v>
      </c>
      <c r="L31" s="9">
        <v>45</v>
      </c>
      <c r="M31" s="9">
        <v>54</v>
      </c>
      <c r="N31" s="9">
        <f t="shared" si="7"/>
        <v>322</v>
      </c>
      <c r="O31" s="55" t="s">
        <v>347</v>
      </c>
      <c r="P31" s="7"/>
      <c r="Q31" s="7"/>
      <c r="R31" s="7"/>
      <c r="S31" s="9"/>
    </row>
    <row r="32" spans="1:19" s="8" customFormat="1" ht="11.8" x14ac:dyDescent="0.2">
      <c r="A32" s="48" t="s">
        <v>2</v>
      </c>
      <c r="B32" s="9">
        <v>0</v>
      </c>
      <c r="C32" s="9">
        <v>0</v>
      </c>
      <c r="D32" s="9">
        <v>0</v>
      </c>
      <c r="E32" s="9">
        <v>0</v>
      </c>
      <c r="F32" s="9">
        <v>0</v>
      </c>
      <c r="G32" s="9">
        <v>0</v>
      </c>
      <c r="H32" s="9">
        <v>0</v>
      </c>
      <c r="I32" s="9">
        <v>0</v>
      </c>
      <c r="J32" s="9">
        <v>0</v>
      </c>
      <c r="K32" s="9">
        <v>0</v>
      </c>
      <c r="L32" s="9">
        <v>0</v>
      </c>
      <c r="M32" s="9">
        <v>0</v>
      </c>
      <c r="N32" s="9">
        <f t="shared" si="7"/>
        <v>0</v>
      </c>
      <c r="O32" s="54" t="s">
        <v>215</v>
      </c>
      <c r="P32" s="7"/>
      <c r="Q32" s="7"/>
      <c r="R32" s="7"/>
      <c r="S32" s="9"/>
    </row>
    <row r="33" spans="1:19" s="8" customFormat="1" ht="11.8" x14ac:dyDescent="0.2">
      <c r="A33" s="48" t="s">
        <v>66</v>
      </c>
      <c r="B33" s="9">
        <v>28</v>
      </c>
      <c r="C33" s="9">
        <v>32</v>
      </c>
      <c r="D33" s="9">
        <v>51</v>
      </c>
      <c r="E33" s="9">
        <v>74</v>
      </c>
      <c r="F33" s="9">
        <v>52</v>
      </c>
      <c r="G33" s="9">
        <v>47</v>
      </c>
      <c r="H33" s="9">
        <v>60</v>
      </c>
      <c r="I33" s="9">
        <v>169</v>
      </c>
      <c r="J33" s="9">
        <v>85</v>
      </c>
      <c r="K33" s="9">
        <v>165</v>
      </c>
      <c r="L33" s="9">
        <v>76</v>
      </c>
      <c r="M33" s="9">
        <v>21</v>
      </c>
      <c r="N33" s="9">
        <f t="shared" si="7"/>
        <v>860</v>
      </c>
      <c r="O33" s="54" t="s">
        <v>217</v>
      </c>
      <c r="P33" s="7"/>
      <c r="Q33" s="7"/>
      <c r="R33" s="7"/>
      <c r="S33" s="9"/>
    </row>
    <row r="34" spans="1:19" s="8" customFormat="1" ht="11.8" x14ac:dyDescent="0.2">
      <c r="A34" s="48" t="s">
        <v>380</v>
      </c>
      <c r="B34" s="9">
        <v>19</v>
      </c>
      <c r="C34" s="9">
        <v>26</v>
      </c>
      <c r="D34" s="9">
        <v>16</v>
      </c>
      <c r="E34" s="9">
        <v>16</v>
      </c>
      <c r="F34" s="9">
        <v>10</v>
      </c>
      <c r="G34" s="9">
        <v>12</v>
      </c>
      <c r="H34" s="9">
        <v>10</v>
      </c>
      <c r="I34" s="9">
        <v>12</v>
      </c>
      <c r="J34" s="9">
        <v>34</v>
      </c>
      <c r="K34" s="9">
        <v>27</v>
      </c>
      <c r="L34" s="9">
        <v>28</v>
      </c>
      <c r="M34" s="9">
        <v>14</v>
      </c>
      <c r="N34" s="9">
        <f t="shared" si="7"/>
        <v>224</v>
      </c>
      <c r="O34" s="54" t="s">
        <v>455</v>
      </c>
      <c r="P34" s="7"/>
      <c r="Q34" s="7"/>
      <c r="R34" s="7"/>
      <c r="S34" s="9"/>
    </row>
    <row r="35" spans="1:19" s="8" customFormat="1" ht="12.45" customHeight="1" x14ac:dyDescent="0.2">
      <c r="A35" s="48" t="s">
        <v>3</v>
      </c>
      <c r="B35" s="9">
        <v>0</v>
      </c>
      <c r="C35" s="9">
        <v>0</v>
      </c>
      <c r="D35" s="9">
        <v>0</v>
      </c>
      <c r="E35" s="9">
        <v>0</v>
      </c>
      <c r="F35" s="9">
        <v>0</v>
      </c>
      <c r="G35" s="9">
        <v>0</v>
      </c>
      <c r="H35" s="9">
        <v>0</v>
      </c>
      <c r="I35" s="9">
        <v>0</v>
      </c>
      <c r="J35" s="9">
        <v>0</v>
      </c>
      <c r="K35" s="9">
        <v>0</v>
      </c>
      <c r="L35" s="9">
        <v>0</v>
      </c>
      <c r="M35" s="9">
        <v>0</v>
      </c>
      <c r="N35" s="9">
        <f t="shared" si="7"/>
        <v>0</v>
      </c>
      <c r="O35" s="54" t="s">
        <v>218</v>
      </c>
      <c r="P35" s="7"/>
      <c r="Q35" s="7"/>
      <c r="R35" s="7"/>
      <c r="S35" s="9"/>
    </row>
    <row r="36" spans="1:19" s="8" customFormat="1" ht="11.8" x14ac:dyDescent="0.2">
      <c r="A36" s="48" t="s">
        <v>54</v>
      </c>
      <c r="B36" s="9">
        <v>242</v>
      </c>
      <c r="C36" s="9">
        <v>235</v>
      </c>
      <c r="D36" s="9">
        <v>412</v>
      </c>
      <c r="E36" s="9">
        <v>844</v>
      </c>
      <c r="F36" s="9">
        <v>734</v>
      </c>
      <c r="G36" s="9">
        <v>513</v>
      </c>
      <c r="H36" s="9">
        <v>235</v>
      </c>
      <c r="I36" s="9">
        <v>415</v>
      </c>
      <c r="J36" s="9">
        <v>622</v>
      </c>
      <c r="K36" s="9">
        <v>1203</v>
      </c>
      <c r="L36" s="9">
        <v>513</v>
      </c>
      <c r="M36" s="9">
        <v>244</v>
      </c>
      <c r="N36" s="9">
        <f t="shared" si="7"/>
        <v>6212</v>
      </c>
      <c r="O36" s="54" t="s">
        <v>219</v>
      </c>
      <c r="P36" s="7"/>
      <c r="Q36" s="7"/>
      <c r="R36" s="7"/>
      <c r="S36" s="9"/>
    </row>
    <row r="37" spans="1:19" s="8" customFormat="1" ht="11.8" x14ac:dyDescent="0.2">
      <c r="A37" s="48" t="s">
        <v>384</v>
      </c>
      <c r="B37" s="9">
        <v>24</v>
      </c>
      <c r="C37" s="9">
        <v>28</v>
      </c>
      <c r="D37" s="9">
        <v>42</v>
      </c>
      <c r="E37" s="9">
        <v>126</v>
      </c>
      <c r="F37" s="9">
        <v>227</v>
      </c>
      <c r="G37" s="9">
        <v>192</v>
      </c>
      <c r="H37" s="9">
        <v>215</v>
      </c>
      <c r="I37" s="9">
        <v>395</v>
      </c>
      <c r="J37" s="9">
        <v>279</v>
      </c>
      <c r="K37" s="9">
        <v>0</v>
      </c>
      <c r="L37" s="9">
        <v>0</v>
      </c>
      <c r="M37" s="9">
        <v>12</v>
      </c>
      <c r="N37" s="9">
        <f t="shared" si="7"/>
        <v>1540</v>
      </c>
      <c r="O37" s="54" t="s">
        <v>456</v>
      </c>
      <c r="P37" s="7"/>
      <c r="Q37" s="7"/>
      <c r="R37" s="7"/>
      <c r="S37" s="9"/>
    </row>
    <row r="38" spans="1:19" s="8" customFormat="1" ht="11.8" x14ac:dyDescent="0.2">
      <c r="A38" s="48" t="s">
        <v>374</v>
      </c>
      <c r="B38" s="9">
        <v>559</v>
      </c>
      <c r="C38" s="9">
        <v>323</v>
      </c>
      <c r="D38" s="9">
        <v>600</v>
      </c>
      <c r="E38" s="9">
        <v>651</v>
      </c>
      <c r="F38" s="9">
        <v>777</v>
      </c>
      <c r="G38" s="9">
        <v>760</v>
      </c>
      <c r="H38" s="9">
        <v>1063</v>
      </c>
      <c r="I38" s="9">
        <v>1223</v>
      </c>
      <c r="J38" s="9">
        <v>993</v>
      </c>
      <c r="K38" s="9">
        <v>1418</v>
      </c>
      <c r="L38" s="9">
        <v>703</v>
      </c>
      <c r="M38" s="9">
        <v>574</v>
      </c>
      <c r="N38" s="9">
        <f t="shared" si="7"/>
        <v>9644</v>
      </c>
      <c r="O38" s="54" t="s">
        <v>220</v>
      </c>
      <c r="P38" s="7"/>
      <c r="Q38" s="7"/>
      <c r="R38" s="7"/>
      <c r="S38" s="9"/>
    </row>
    <row r="39" spans="1:19" s="8" customFormat="1" ht="11.8" x14ac:dyDescent="0.2">
      <c r="A39" s="48" t="s">
        <v>88</v>
      </c>
      <c r="B39" s="9">
        <v>244</v>
      </c>
      <c r="C39" s="9">
        <v>239</v>
      </c>
      <c r="D39" s="9">
        <v>310</v>
      </c>
      <c r="E39" s="9">
        <v>950</v>
      </c>
      <c r="F39" s="9">
        <v>1005</v>
      </c>
      <c r="G39" s="9">
        <v>933</v>
      </c>
      <c r="H39" s="9">
        <v>1032</v>
      </c>
      <c r="I39" s="9">
        <v>1235</v>
      </c>
      <c r="J39" s="9">
        <v>1083</v>
      </c>
      <c r="K39" s="9">
        <v>1683</v>
      </c>
      <c r="L39" s="9">
        <v>831</v>
      </c>
      <c r="M39" s="9">
        <v>366</v>
      </c>
      <c r="N39" s="9">
        <f t="shared" si="7"/>
        <v>9911</v>
      </c>
      <c r="O39" s="54" t="s">
        <v>221</v>
      </c>
      <c r="P39" s="7"/>
      <c r="Q39" s="7"/>
      <c r="R39" s="7"/>
      <c r="S39" s="9"/>
    </row>
    <row r="40" spans="1:19" s="8" customFormat="1" ht="11.8" x14ac:dyDescent="0.2">
      <c r="A40" s="48" t="s">
        <v>407</v>
      </c>
      <c r="B40" s="9">
        <v>19</v>
      </c>
      <c r="C40" s="9">
        <v>70</v>
      </c>
      <c r="D40" s="9">
        <v>46</v>
      </c>
      <c r="E40" s="9">
        <v>78</v>
      </c>
      <c r="F40" s="9">
        <v>161</v>
      </c>
      <c r="G40" s="9">
        <v>150</v>
      </c>
      <c r="H40" s="9">
        <v>53</v>
      </c>
      <c r="I40" s="9">
        <v>112</v>
      </c>
      <c r="J40" s="9">
        <v>108</v>
      </c>
      <c r="K40" s="9">
        <v>181</v>
      </c>
      <c r="L40" s="9">
        <v>88</v>
      </c>
      <c r="M40" s="9">
        <v>54</v>
      </c>
      <c r="N40" s="9">
        <f t="shared" si="7"/>
        <v>1120</v>
      </c>
      <c r="O40" s="54" t="s">
        <v>457</v>
      </c>
      <c r="P40" s="7"/>
      <c r="Q40" s="7"/>
      <c r="R40" s="7"/>
      <c r="S40" s="9"/>
    </row>
    <row r="41" spans="1:19" s="8" customFormat="1" ht="11.8" x14ac:dyDescent="0.2">
      <c r="A41" s="48" t="s">
        <v>6</v>
      </c>
      <c r="B41" s="9">
        <v>0</v>
      </c>
      <c r="C41" s="9">
        <v>0</v>
      </c>
      <c r="D41" s="9">
        <v>105</v>
      </c>
      <c r="E41" s="9">
        <v>321</v>
      </c>
      <c r="F41" s="9">
        <v>607</v>
      </c>
      <c r="G41" s="9">
        <v>500</v>
      </c>
      <c r="H41" s="9">
        <v>805</v>
      </c>
      <c r="I41" s="9">
        <v>933</v>
      </c>
      <c r="J41" s="9">
        <v>932</v>
      </c>
      <c r="K41" s="9">
        <v>338</v>
      </c>
      <c r="L41" s="9">
        <v>0</v>
      </c>
      <c r="M41" s="9">
        <v>0</v>
      </c>
      <c r="N41" s="9">
        <f t="shared" si="7"/>
        <v>4541</v>
      </c>
      <c r="O41" s="54" t="s">
        <v>222</v>
      </c>
      <c r="P41" s="7"/>
      <c r="Q41" s="7"/>
      <c r="R41" s="7"/>
      <c r="S41" s="9"/>
    </row>
    <row r="42" spans="1:19" s="8" customFormat="1" ht="11.8" x14ac:dyDescent="0.2">
      <c r="A42" s="48" t="s">
        <v>408</v>
      </c>
      <c r="B42" s="9">
        <v>0</v>
      </c>
      <c r="C42" s="9">
        <v>0</v>
      </c>
      <c r="D42" s="9">
        <v>0</v>
      </c>
      <c r="E42" s="9">
        <v>0</v>
      </c>
      <c r="F42" s="9">
        <v>0</v>
      </c>
      <c r="G42" s="9">
        <v>0</v>
      </c>
      <c r="H42" s="9">
        <v>0</v>
      </c>
      <c r="I42" s="9">
        <v>0</v>
      </c>
      <c r="J42" s="9">
        <v>0</v>
      </c>
      <c r="K42" s="9">
        <v>0</v>
      </c>
      <c r="L42" s="9">
        <v>0</v>
      </c>
      <c r="M42" s="9">
        <v>0</v>
      </c>
      <c r="N42" s="9">
        <f t="shared" si="7"/>
        <v>0</v>
      </c>
      <c r="O42" s="54" t="s">
        <v>792</v>
      </c>
      <c r="P42" s="7"/>
      <c r="Q42" s="7"/>
      <c r="R42" s="7"/>
      <c r="S42" s="9"/>
    </row>
    <row r="43" spans="1:19" s="8" customFormat="1" ht="11.8" x14ac:dyDescent="0.2">
      <c r="A43" s="48" t="s">
        <v>409</v>
      </c>
      <c r="B43" s="9">
        <v>0</v>
      </c>
      <c r="C43" s="9">
        <v>0</v>
      </c>
      <c r="D43" s="9">
        <v>0</v>
      </c>
      <c r="E43" s="9">
        <v>0</v>
      </c>
      <c r="F43" s="9">
        <v>0</v>
      </c>
      <c r="G43" s="9">
        <v>0</v>
      </c>
      <c r="H43" s="9">
        <v>0</v>
      </c>
      <c r="I43" s="9">
        <v>0</v>
      </c>
      <c r="J43" s="9">
        <v>0</v>
      </c>
      <c r="K43" s="9">
        <v>0</v>
      </c>
      <c r="L43" s="9">
        <v>0</v>
      </c>
      <c r="M43" s="9">
        <v>0</v>
      </c>
      <c r="N43" s="9">
        <f t="shared" si="7"/>
        <v>0</v>
      </c>
      <c r="O43" s="54" t="s">
        <v>458</v>
      </c>
      <c r="P43" s="7"/>
      <c r="Q43" s="7"/>
      <c r="R43" s="7"/>
      <c r="S43" s="9"/>
    </row>
    <row r="44" spans="1:19" s="8" customFormat="1" ht="11.8" x14ac:dyDescent="0.2">
      <c r="A44" s="48" t="s">
        <v>65</v>
      </c>
      <c r="B44" s="9">
        <v>0</v>
      </c>
      <c r="C44" s="9">
        <v>0</v>
      </c>
      <c r="D44" s="9">
        <v>0</v>
      </c>
      <c r="E44" s="9">
        <v>236</v>
      </c>
      <c r="F44" s="9">
        <v>210</v>
      </c>
      <c r="G44" s="9">
        <v>124</v>
      </c>
      <c r="H44" s="9">
        <v>62</v>
      </c>
      <c r="I44" s="9">
        <v>159</v>
      </c>
      <c r="J44" s="9">
        <v>112</v>
      </c>
      <c r="K44" s="9">
        <v>66</v>
      </c>
      <c r="L44" s="9">
        <v>50</v>
      </c>
      <c r="M44" s="9">
        <v>0</v>
      </c>
      <c r="N44" s="9">
        <f t="shared" si="7"/>
        <v>1019</v>
      </c>
      <c r="O44" s="54" t="s">
        <v>216</v>
      </c>
      <c r="P44" s="7"/>
      <c r="Q44" s="7"/>
      <c r="R44" s="7"/>
      <c r="S44" s="67"/>
    </row>
    <row r="45" spans="1:19" s="8" customFormat="1" ht="11.8" x14ac:dyDescent="0.2">
      <c r="A45" s="48" t="s">
        <v>75</v>
      </c>
      <c r="B45" s="9">
        <v>264</v>
      </c>
      <c r="C45" s="9">
        <v>231</v>
      </c>
      <c r="D45" s="9">
        <v>329</v>
      </c>
      <c r="E45" s="9">
        <v>479</v>
      </c>
      <c r="F45" s="9">
        <v>665</v>
      </c>
      <c r="G45" s="9">
        <v>585</v>
      </c>
      <c r="H45" s="9">
        <v>646</v>
      </c>
      <c r="I45" s="9">
        <v>771</v>
      </c>
      <c r="J45" s="9">
        <v>771</v>
      </c>
      <c r="K45" s="9">
        <v>699</v>
      </c>
      <c r="L45" s="9">
        <v>423</v>
      </c>
      <c r="M45" s="9">
        <v>388</v>
      </c>
      <c r="N45" s="9">
        <f t="shared" si="7"/>
        <v>6251</v>
      </c>
      <c r="O45" s="54" t="s">
        <v>223</v>
      </c>
      <c r="P45" s="7"/>
      <c r="Q45" s="7"/>
      <c r="R45" s="7"/>
      <c r="S45" s="9"/>
    </row>
    <row r="46" spans="1:19" s="8" customFormat="1" ht="11.8" x14ac:dyDescent="0.2">
      <c r="A46" s="48" t="s">
        <v>348</v>
      </c>
      <c r="B46" s="9">
        <v>1366</v>
      </c>
      <c r="C46" s="9">
        <v>769</v>
      </c>
      <c r="D46" s="9">
        <v>975</v>
      </c>
      <c r="E46" s="9">
        <v>907</v>
      </c>
      <c r="F46" s="9">
        <v>901</v>
      </c>
      <c r="G46" s="9">
        <v>961</v>
      </c>
      <c r="H46" s="9">
        <v>1011</v>
      </c>
      <c r="I46" s="9">
        <v>1236</v>
      </c>
      <c r="J46" s="9">
        <v>1479</v>
      </c>
      <c r="K46" s="9">
        <v>1530</v>
      </c>
      <c r="L46" s="9">
        <v>885</v>
      </c>
      <c r="M46" s="9">
        <v>1056</v>
      </c>
      <c r="N46" s="9">
        <f t="shared" si="7"/>
        <v>13076</v>
      </c>
      <c r="O46" s="54" t="s">
        <v>224</v>
      </c>
      <c r="P46" s="7"/>
      <c r="Q46" s="7"/>
      <c r="R46" s="7"/>
      <c r="S46" s="9"/>
    </row>
    <row r="47" spans="1:19" s="8" customFormat="1" ht="11.8" x14ac:dyDescent="0.2">
      <c r="A47" s="48" t="s">
        <v>375</v>
      </c>
      <c r="B47" s="9">
        <v>13524</v>
      </c>
      <c r="C47" s="9">
        <v>2328</v>
      </c>
      <c r="D47" s="9">
        <v>10739</v>
      </c>
      <c r="E47" s="9">
        <v>10033</v>
      </c>
      <c r="F47" s="9">
        <v>8799</v>
      </c>
      <c r="G47" s="9">
        <v>4047</v>
      </c>
      <c r="H47" s="9">
        <v>2440</v>
      </c>
      <c r="I47" s="9">
        <v>2621</v>
      </c>
      <c r="J47" s="77">
        <v>4514</v>
      </c>
      <c r="K47" s="9">
        <v>4574</v>
      </c>
      <c r="L47" s="9">
        <v>5036</v>
      </c>
      <c r="M47" s="9">
        <v>13682</v>
      </c>
      <c r="N47" s="9">
        <f t="shared" si="7"/>
        <v>82337</v>
      </c>
      <c r="O47" s="54" t="s">
        <v>225</v>
      </c>
      <c r="P47" s="7"/>
      <c r="Q47" s="7"/>
      <c r="R47" s="7"/>
      <c r="S47" s="9"/>
    </row>
    <row r="48" spans="1:19" s="8" customFormat="1" ht="11.8" x14ac:dyDescent="0.2">
      <c r="A48" s="48"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4" t="s">
        <v>226</v>
      </c>
      <c r="P48" s="7"/>
      <c r="Q48" s="7"/>
      <c r="R48" s="7"/>
      <c r="S48" s="67"/>
    </row>
    <row r="49" spans="1:19" s="8" customFormat="1" ht="11.8" x14ac:dyDescent="0.2">
      <c r="A49" s="48"/>
      <c r="B49" s="9"/>
      <c r="C49" s="9"/>
      <c r="D49" s="9"/>
      <c r="F49" s="9" t="s">
        <v>386</v>
      </c>
      <c r="G49" s="9" t="s">
        <v>386</v>
      </c>
      <c r="H49" s="9"/>
      <c r="I49" s="9"/>
      <c r="J49" s="9"/>
      <c r="K49" s="9"/>
      <c r="L49" s="9"/>
      <c r="M49" s="9"/>
      <c r="N49" s="67"/>
      <c r="O49" s="55"/>
      <c r="P49" s="7"/>
      <c r="Q49" s="7"/>
      <c r="R49" s="7"/>
      <c r="S49" s="9"/>
    </row>
    <row r="50" spans="1:19" s="12" customFormat="1" ht="11.8" x14ac:dyDescent="0.2">
      <c r="A50" s="46" t="s">
        <v>99</v>
      </c>
      <c r="B50" s="67">
        <f t="shared" ref="B50:M50" si="8">SUM(B51:B52)</f>
        <v>350</v>
      </c>
      <c r="C50" s="67">
        <f t="shared" si="8"/>
        <v>220</v>
      </c>
      <c r="D50" s="67">
        <f t="shared" si="8"/>
        <v>592</v>
      </c>
      <c r="E50" s="67">
        <f t="shared" si="8"/>
        <v>660</v>
      </c>
      <c r="F50" s="67">
        <f t="shared" si="8"/>
        <v>954</v>
      </c>
      <c r="G50" s="67">
        <f t="shared" si="8"/>
        <v>714</v>
      </c>
      <c r="H50" s="67">
        <f t="shared" si="8"/>
        <v>1330</v>
      </c>
      <c r="I50" s="67">
        <f t="shared" si="8"/>
        <v>1796</v>
      </c>
      <c r="J50" s="67">
        <f t="shared" si="8"/>
        <v>1182</v>
      </c>
      <c r="K50" s="67">
        <f t="shared" si="8"/>
        <v>1078</v>
      </c>
      <c r="L50" s="67">
        <f t="shared" si="8"/>
        <v>622</v>
      </c>
      <c r="M50" s="67">
        <f t="shared" si="8"/>
        <v>394</v>
      </c>
      <c r="N50" s="67">
        <f>SUM(B50:M50)</f>
        <v>9892</v>
      </c>
      <c r="O50" s="53" t="s">
        <v>227</v>
      </c>
      <c r="P50" s="11"/>
      <c r="S50" s="9"/>
    </row>
    <row r="51" spans="1:19" s="8" customFormat="1" ht="11.8" x14ac:dyDescent="0.2">
      <c r="A51" s="48" t="s">
        <v>7</v>
      </c>
      <c r="B51" s="9">
        <v>16</v>
      </c>
      <c r="C51" s="9">
        <v>12</v>
      </c>
      <c r="D51" s="9">
        <v>8</v>
      </c>
      <c r="E51" s="9">
        <v>46</v>
      </c>
      <c r="F51" s="9">
        <v>36</v>
      </c>
      <c r="G51" s="9">
        <v>22</v>
      </c>
      <c r="H51" s="9">
        <v>40</v>
      </c>
      <c r="I51" s="9">
        <v>104</v>
      </c>
      <c r="J51" s="9">
        <v>36</v>
      </c>
      <c r="K51" s="9">
        <v>14</v>
      </c>
      <c r="L51" s="9">
        <v>16</v>
      </c>
      <c r="M51" s="9">
        <v>6</v>
      </c>
      <c r="N51" s="9">
        <f>SUM(B51:M51)</f>
        <v>356</v>
      </c>
      <c r="O51" s="54" t="s">
        <v>228</v>
      </c>
      <c r="P51" s="7"/>
      <c r="Q51" s="7"/>
      <c r="R51" s="7"/>
      <c r="S51" s="9"/>
    </row>
    <row r="52" spans="1:19" s="8" customFormat="1" ht="11.8" x14ac:dyDescent="0.2">
      <c r="A52" s="48" t="s">
        <v>410</v>
      </c>
      <c r="B52" s="9">
        <v>334</v>
      </c>
      <c r="C52" s="9">
        <v>208</v>
      </c>
      <c r="D52" s="9">
        <v>584</v>
      </c>
      <c r="E52" s="9">
        <v>614</v>
      </c>
      <c r="F52" s="9">
        <v>918</v>
      </c>
      <c r="G52" s="9">
        <v>692</v>
      </c>
      <c r="H52" s="9">
        <v>1290</v>
      </c>
      <c r="I52" s="9">
        <v>1692</v>
      </c>
      <c r="J52" s="9">
        <v>1146</v>
      </c>
      <c r="K52" s="9">
        <v>1064</v>
      </c>
      <c r="L52" s="9">
        <v>606</v>
      </c>
      <c r="M52" s="9">
        <v>388</v>
      </c>
      <c r="N52" s="9">
        <f>SUM(B52:M52)</f>
        <v>9536</v>
      </c>
      <c r="O52" s="54" t="s">
        <v>459</v>
      </c>
      <c r="P52" s="7"/>
      <c r="Q52" s="7"/>
      <c r="R52" s="7"/>
      <c r="S52" s="9"/>
    </row>
    <row r="53" spans="1:19" s="8" customFormat="1" ht="11.8" x14ac:dyDescent="0.2">
      <c r="A53" s="48"/>
      <c r="B53" s="9"/>
      <c r="C53" s="9"/>
      <c r="D53" s="9"/>
      <c r="F53" s="9"/>
      <c r="G53" s="9"/>
      <c r="H53" s="9"/>
      <c r="I53" s="9"/>
      <c r="J53" s="9"/>
      <c r="K53" s="9"/>
      <c r="L53" s="9"/>
      <c r="M53" s="9"/>
      <c r="N53" s="67"/>
      <c r="O53" s="54"/>
      <c r="P53" s="7"/>
      <c r="Q53" s="7"/>
      <c r="R53" s="7"/>
      <c r="S53" s="9"/>
    </row>
    <row r="54" spans="1:19" s="12" customFormat="1" ht="11.8" x14ac:dyDescent="0.2">
      <c r="A54" s="46" t="s">
        <v>100</v>
      </c>
      <c r="B54" s="67">
        <f>SUM(B55:B59)</f>
        <v>915</v>
      </c>
      <c r="C54" s="67">
        <f>SUM(C55:C59)</f>
        <v>494</v>
      </c>
      <c r="D54" s="67">
        <f>SUM(D58:D59)</f>
        <v>1231</v>
      </c>
      <c r="E54" s="67">
        <f>SUM(E58:E59)</f>
        <v>2625</v>
      </c>
      <c r="F54" s="67">
        <f>SUM(F58:F59)</f>
        <v>3590</v>
      </c>
      <c r="G54" s="67">
        <f>SUM(G58:G59)</f>
        <v>3000</v>
      </c>
      <c r="H54" s="67">
        <f t="shared" ref="H54:M54" si="9">SUM(H55:H59)</f>
        <v>3685</v>
      </c>
      <c r="I54" s="67">
        <f t="shared" si="9"/>
        <v>3690</v>
      </c>
      <c r="J54" s="67">
        <f t="shared" si="9"/>
        <v>3329</v>
      </c>
      <c r="K54" s="67">
        <f t="shared" si="9"/>
        <v>2698</v>
      </c>
      <c r="L54" s="67">
        <f t="shared" si="9"/>
        <v>1120</v>
      </c>
      <c r="M54" s="67">
        <f t="shared" si="9"/>
        <v>699</v>
      </c>
      <c r="N54" s="67">
        <f t="shared" ref="N54:N59" si="10">SUM(B54:M54)</f>
        <v>27076</v>
      </c>
      <c r="O54" s="53" t="s">
        <v>229</v>
      </c>
      <c r="P54" s="11"/>
      <c r="S54" s="9"/>
    </row>
    <row r="55" spans="1:19" s="12" customFormat="1" ht="12.6" customHeight="1" x14ac:dyDescent="0.2">
      <c r="A55" s="47" t="s">
        <v>460</v>
      </c>
      <c r="B55" s="9">
        <v>0</v>
      </c>
      <c r="C55" s="9">
        <v>0</v>
      </c>
      <c r="D55" s="9">
        <v>0</v>
      </c>
      <c r="E55" s="9">
        <v>0</v>
      </c>
      <c r="F55" s="9">
        <v>0</v>
      </c>
      <c r="G55" s="9">
        <v>0</v>
      </c>
      <c r="H55" s="9">
        <v>4</v>
      </c>
      <c r="I55" s="9">
        <v>14</v>
      </c>
      <c r="J55" s="9">
        <v>5</v>
      </c>
      <c r="K55" s="9">
        <v>13</v>
      </c>
      <c r="L55" s="9">
        <v>7</v>
      </c>
      <c r="M55" s="9">
        <v>27</v>
      </c>
      <c r="N55" s="9">
        <f t="shared" si="10"/>
        <v>70</v>
      </c>
      <c r="O55" s="54" t="s">
        <v>461</v>
      </c>
      <c r="P55" s="11"/>
      <c r="S55" s="67"/>
    </row>
    <row r="56" spans="1:19" s="12" customFormat="1" ht="12.6" customHeight="1" x14ac:dyDescent="0.2">
      <c r="A56" s="47" t="s">
        <v>462</v>
      </c>
      <c r="B56" s="9">
        <v>0</v>
      </c>
      <c r="C56" s="9">
        <v>0</v>
      </c>
      <c r="D56" s="9">
        <v>0</v>
      </c>
      <c r="E56" s="9">
        <v>0</v>
      </c>
      <c r="F56" s="9">
        <v>0</v>
      </c>
      <c r="G56" s="9">
        <v>0</v>
      </c>
      <c r="H56" s="9">
        <v>0</v>
      </c>
      <c r="I56" s="9">
        <v>0</v>
      </c>
      <c r="J56" s="9">
        <v>24</v>
      </c>
      <c r="K56" s="9">
        <v>385</v>
      </c>
      <c r="L56" s="9">
        <v>183</v>
      </c>
      <c r="M56" s="9">
        <v>21</v>
      </c>
      <c r="N56" s="9">
        <f t="shared" si="10"/>
        <v>613</v>
      </c>
      <c r="O56" s="54" t="s">
        <v>463</v>
      </c>
      <c r="P56" s="11"/>
      <c r="S56" s="9"/>
    </row>
    <row r="57" spans="1:19" s="12" customFormat="1" ht="12.6" customHeight="1" x14ac:dyDescent="0.2">
      <c r="A57" s="47" t="s">
        <v>464</v>
      </c>
      <c r="B57" s="9">
        <v>0</v>
      </c>
      <c r="C57" s="9">
        <v>0</v>
      </c>
      <c r="D57" s="9">
        <v>0</v>
      </c>
      <c r="E57" s="9">
        <v>0</v>
      </c>
      <c r="F57" s="9">
        <v>0</v>
      </c>
      <c r="G57" s="9">
        <v>0</v>
      </c>
      <c r="H57" s="9">
        <v>21</v>
      </c>
      <c r="I57" s="9">
        <v>96</v>
      </c>
      <c r="J57" s="9">
        <v>65</v>
      </c>
      <c r="K57" s="9">
        <v>15</v>
      </c>
      <c r="L57" s="9">
        <v>0</v>
      </c>
      <c r="M57" s="9">
        <v>0</v>
      </c>
      <c r="N57" s="9">
        <f t="shared" si="10"/>
        <v>197</v>
      </c>
      <c r="O57" s="54" t="s">
        <v>465</v>
      </c>
      <c r="P57" s="11"/>
      <c r="S57" s="9"/>
    </row>
    <row r="58" spans="1:19" s="8" customFormat="1" ht="11.8" x14ac:dyDescent="0.2">
      <c r="A58" s="48" t="s">
        <v>8</v>
      </c>
      <c r="B58" s="9">
        <v>0</v>
      </c>
      <c r="C58" s="9">
        <v>0</v>
      </c>
      <c r="D58" s="9">
        <v>0</v>
      </c>
      <c r="E58" s="9">
        <v>0</v>
      </c>
      <c r="F58" s="9">
        <v>0</v>
      </c>
      <c r="G58" s="9">
        <v>0</v>
      </c>
      <c r="H58" s="9">
        <v>0</v>
      </c>
      <c r="I58" s="9">
        <v>0</v>
      </c>
      <c r="J58" s="9">
        <v>0</v>
      </c>
      <c r="K58" s="9">
        <v>0</v>
      </c>
      <c r="L58" s="9">
        <v>0</v>
      </c>
      <c r="M58" s="9">
        <v>0</v>
      </c>
      <c r="N58" s="9">
        <f t="shared" si="10"/>
        <v>0</v>
      </c>
      <c r="O58" s="47" t="s">
        <v>584</v>
      </c>
      <c r="P58" s="7"/>
      <c r="Q58" s="7"/>
      <c r="R58" s="7"/>
      <c r="S58" s="67"/>
    </row>
    <row r="59" spans="1:19" s="8" customFormat="1" ht="11.8" x14ac:dyDescent="0.2">
      <c r="A59" s="48" t="s">
        <v>85</v>
      </c>
      <c r="B59" s="9">
        <v>915</v>
      </c>
      <c r="C59" s="9">
        <v>494</v>
      </c>
      <c r="D59" s="9">
        <v>1231</v>
      </c>
      <c r="E59" s="9">
        <v>2625</v>
      </c>
      <c r="F59" s="9">
        <v>3590</v>
      </c>
      <c r="G59" s="9">
        <v>3000</v>
      </c>
      <c r="H59" s="9">
        <v>3660</v>
      </c>
      <c r="I59" s="9">
        <v>3580</v>
      </c>
      <c r="J59" s="9">
        <v>3235</v>
      </c>
      <c r="K59" s="9">
        <v>2285</v>
      </c>
      <c r="L59" s="9">
        <v>930</v>
      </c>
      <c r="M59" s="9">
        <v>651</v>
      </c>
      <c r="N59" s="9">
        <f t="shared" si="10"/>
        <v>26196</v>
      </c>
      <c r="O59" s="54" t="s">
        <v>231</v>
      </c>
      <c r="P59" s="7"/>
      <c r="Q59" s="7"/>
      <c r="R59" s="7"/>
      <c r="S59" s="9"/>
    </row>
    <row r="60" spans="1:19" s="8" customFormat="1" ht="11.8" x14ac:dyDescent="0.2">
      <c r="A60" s="48"/>
      <c r="B60" s="9"/>
      <c r="C60" s="9"/>
      <c r="D60" s="9"/>
      <c r="F60" s="9"/>
      <c r="G60" s="9"/>
      <c r="H60" s="9"/>
      <c r="I60" s="9"/>
      <c r="J60" s="9"/>
      <c r="K60" s="9"/>
      <c r="L60" s="9"/>
      <c r="M60" s="9"/>
      <c r="N60" s="67"/>
      <c r="O60" s="55"/>
      <c r="P60" s="7"/>
      <c r="Q60" s="7"/>
      <c r="R60" s="7"/>
    </row>
    <row r="61" spans="1:19" s="12" customFormat="1" ht="11.8" x14ac:dyDescent="0.2">
      <c r="A61" s="46" t="s">
        <v>101</v>
      </c>
      <c r="B61" s="67">
        <f t="shared" ref="B61:M61" si="11">SUM(B62:B62)</f>
        <v>133</v>
      </c>
      <c r="C61" s="67">
        <f t="shared" si="11"/>
        <v>8</v>
      </c>
      <c r="D61" s="67">
        <f t="shared" si="11"/>
        <v>31</v>
      </c>
      <c r="E61" s="67">
        <f t="shared" si="11"/>
        <v>89</v>
      </c>
      <c r="F61" s="67">
        <f t="shared" si="11"/>
        <v>133</v>
      </c>
      <c r="G61" s="67">
        <f t="shared" si="11"/>
        <v>52</v>
      </c>
      <c r="H61" s="67">
        <f t="shared" si="11"/>
        <v>64</v>
      </c>
      <c r="I61" s="67">
        <f t="shared" si="11"/>
        <v>226</v>
      </c>
      <c r="J61" s="67">
        <f t="shared" si="11"/>
        <v>104</v>
      </c>
      <c r="K61" s="67">
        <f t="shared" si="11"/>
        <v>78</v>
      </c>
      <c r="L61" s="67">
        <f t="shared" si="11"/>
        <v>48</v>
      </c>
      <c r="M61" s="67">
        <f t="shared" si="11"/>
        <v>115</v>
      </c>
      <c r="N61" s="67">
        <f>SUM(B61:M61)</f>
        <v>1081</v>
      </c>
      <c r="O61" s="53" t="s">
        <v>232</v>
      </c>
      <c r="P61" s="11"/>
      <c r="S61" s="9"/>
    </row>
    <row r="62" spans="1:19" s="8" customFormat="1" ht="11.8" x14ac:dyDescent="0.2">
      <c r="A62" s="48" t="s">
        <v>9</v>
      </c>
      <c r="B62" s="9">
        <v>133</v>
      </c>
      <c r="C62" s="9">
        <v>8</v>
      </c>
      <c r="D62" s="9">
        <v>31</v>
      </c>
      <c r="E62" s="9">
        <v>89</v>
      </c>
      <c r="F62" s="9">
        <v>133</v>
      </c>
      <c r="G62" s="9">
        <v>52</v>
      </c>
      <c r="H62" s="9">
        <v>64</v>
      </c>
      <c r="I62" s="9">
        <v>226</v>
      </c>
      <c r="J62" s="9">
        <v>104</v>
      </c>
      <c r="K62" s="9">
        <v>78</v>
      </c>
      <c r="L62" s="9">
        <v>48</v>
      </c>
      <c r="M62" s="9">
        <v>115</v>
      </c>
      <c r="N62" s="9">
        <f>SUM(B62:M62)</f>
        <v>1081</v>
      </c>
      <c r="O62" s="54" t="s">
        <v>233</v>
      </c>
      <c r="P62" s="7"/>
      <c r="Q62" s="7"/>
      <c r="R62" s="7"/>
      <c r="S62" s="9"/>
    </row>
    <row r="63" spans="1:19" s="8" customFormat="1" ht="11.8" x14ac:dyDescent="0.2">
      <c r="A63" s="48"/>
      <c r="B63" s="9"/>
      <c r="C63" s="9"/>
      <c r="D63" s="9"/>
      <c r="E63" s="9"/>
      <c r="F63" s="9"/>
      <c r="G63" s="9"/>
      <c r="H63" s="9"/>
      <c r="I63" s="9"/>
      <c r="J63" s="9"/>
      <c r="K63" s="9"/>
      <c r="L63" s="9"/>
      <c r="M63" s="9"/>
      <c r="N63" s="67"/>
      <c r="O63" s="55"/>
      <c r="P63" s="7"/>
      <c r="Q63" s="7"/>
      <c r="R63" s="7"/>
      <c r="S63" s="9"/>
    </row>
    <row r="64" spans="1:19" s="12" customFormat="1" ht="11.8" x14ac:dyDescent="0.2">
      <c r="A64" s="46" t="s">
        <v>102</v>
      </c>
      <c r="B64" s="67">
        <f t="shared" ref="B64:H64" si="12">SUM(B68:B79)</f>
        <v>6338</v>
      </c>
      <c r="C64" s="67">
        <f t="shared" si="12"/>
        <v>2800</v>
      </c>
      <c r="D64" s="67">
        <f t="shared" si="12"/>
        <v>6767</v>
      </c>
      <c r="E64" s="67">
        <f t="shared" si="12"/>
        <v>62897</v>
      </c>
      <c r="F64" s="67">
        <f t="shared" si="12"/>
        <v>136755</v>
      </c>
      <c r="G64" s="67">
        <f t="shared" si="12"/>
        <v>175729</v>
      </c>
      <c r="H64" s="67">
        <f t="shared" si="12"/>
        <v>221972</v>
      </c>
      <c r="I64" s="67">
        <f t="shared" ref="I64:N64" si="13">SUM(I65:I79)</f>
        <v>302449</v>
      </c>
      <c r="J64" s="67">
        <f t="shared" si="13"/>
        <v>230901</v>
      </c>
      <c r="K64" s="67">
        <f t="shared" si="13"/>
        <v>166783</v>
      </c>
      <c r="L64" s="67">
        <f t="shared" si="13"/>
        <v>47400</v>
      </c>
      <c r="M64" s="67">
        <f t="shared" si="13"/>
        <v>6372</v>
      </c>
      <c r="N64" s="67">
        <f t="shared" si="13"/>
        <v>1361356</v>
      </c>
      <c r="O64" s="53" t="s">
        <v>234</v>
      </c>
      <c r="P64" s="11"/>
      <c r="S64" s="9"/>
    </row>
    <row r="65" spans="1:19" s="12" customFormat="1" ht="11.8" x14ac:dyDescent="0.2">
      <c r="A65" s="47" t="s">
        <v>466</v>
      </c>
      <c r="B65" s="9">
        <v>0</v>
      </c>
      <c r="C65" s="9">
        <v>0</v>
      </c>
      <c r="D65" s="9">
        <v>0</v>
      </c>
      <c r="E65" s="9">
        <v>0</v>
      </c>
      <c r="F65" s="9">
        <v>0</v>
      </c>
      <c r="G65" s="9">
        <v>0</v>
      </c>
      <c r="H65" s="9">
        <v>0</v>
      </c>
      <c r="I65" s="9">
        <v>178</v>
      </c>
      <c r="J65" s="9">
        <v>592</v>
      </c>
      <c r="K65" s="9">
        <v>117</v>
      </c>
      <c r="L65" s="9">
        <v>6</v>
      </c>
      <c r="M65" s="9">
        <v>0</v>
      </c>
      <c r="N65" s="9"/>
      <c r="O65" s="54" t="s">
        <v>467</v>
      </c>
      <c r="P65" s="11"/>
      <c r="S65" s="9"/>
    </row>
    <row r="66" spans="1:19" s="12" customFormat="1" ht="11.8" x14ac:dyDescent="0.2">
      <c r="A66" s="47" t="s">
        <v>468</v>
      </c>
      <c r="B66" s="9">
        <v>0</v>
      </c>
      <c r="C66" s="9">
        <v>0</v>
      </c>
      <c r="D66" s="9">
        <v>0</v>
      </c>
      <c r="E66" s="9">
        <v>0</v>
      </c>
      <c r="F66" s="9">
        <v>0</v>
      </c>
      <c r="G66" s="9">
        <v>0</v>
      </c>
      <c r="H66" s="9">
        <v>0</v>
      </c>
      <c r="I66" s="8">
        <v>173</v>
      </c>
      <c r="J66" s="9">
        <v>336</v>
      </c>
      <c r="K66" s="9">
        <v>72</v>
      </c>
      <c r="L66" s="9">
        <v>0</v>
      </c>
      <c r="M66" s="9">
        <v>0</v>
      </c>
      <c r="N66" s="9"/>
      <c r="O66" s="54" t="s">
        <v>469</v>
      </c>
      <c r="P66" s="11"/>
      <c r="S66" s="9"/>
    </row>
    <row r="67" spans="1:19" s="12" customFormat="1" ht="11.8" x14ac:dyDescent="0.2">
      <c r="A67" s="47" t="s">
        <v>470</v>
      </c>
      <c r="B67" s="9">
        <v>0</v>
      </c>
      <c r="C67" s="9">
        <v>0</v>
      </c>
      <c r="D67" s="9">
        <v>0</v>
      </c>
      <c r="E67" s="9">
        <v>0</v>
      </c>
      <c r="F67" s="9">
        <v>0</v>
      </c>
      <c r="G67" s="9">
        <v>0</v>
      </c>
      <c r="H67" s="9">
        <v>0</v>
      </c>
      <c r="I67" s="9">
        <v>0</v>
      </c>
      <c r="J67" s="9">
        <v>931</v>
      </c>
      <c r="K67" s="9">
        <v>321</v>
      </c>
      <c r="L67" s="9">
        <v>0</v>
      </c>
      <c r="M67" s="9">
        <v>0</v>
      </c>
      <c r="N67" s="9"/>
      <c r="O67" s="54" t="s">
        <v>471</v>
      </c>
      <c r="P67" s="11"/>
      <c r="S67" s="9"/>
    </row>
    <row r="68" spans="1:19" s="12" customFormat="1" ht="11.8" x14ac:dyDescent="0.2">
      <c r="A68" s="48" t="s">
        <v>67</v>
      </c>
      <c r="B68" s="9">
        <v>0</v>
      </c>
      <c r="C68" s="9">
        <v>0</v>
      </c>
      <c r="D68" s="9">
        <v>0</v>
      </c>
      <c r="E68" s="9">
        <v>0</v>
      </c>
      <c r="F68" s="9">
        <v>0</v>
      </c>
      <c r="G68" s="9">
        <v>0</v>
      </c>
      <c r="H68" s="9">
        <v>0</v>
      </c>
      <c r="I68" s="9">
        <v>0</v>
      </c>
      <c r="J68" s="9">
        <v>0</v>
      </c>
      <c r="K68" s="9">
        <v>0</v>
      </c>
      <c r="L68" s="9">
        <v>0</v>
      </c>
      <c r="M68" s="9">
        <v>0</v>
      </c>
      <c r="N68" s="9">
        <f t="shared" ref="N68:N79" si="14">SUM(B68:M68)</f>
        <v>0</v>
      </c>
      <c r="O68" s="54" t="s">
        <v>235</v>
      </c>
      <c r="P68" s="11"/>
      <c r="S68" s="9"/>
    </row>
    <row r="69" spans="1:19" s="12" customFormat="1" ht="23.6" x14ac:dyDescent="0.2">
      <c r="A69" s="143" t="s">
        <v>472</v>
      </c>
      <c r="B69" s="9">
        <v>0</v>
      </c>
      <c r="C69" s="9">
        <v>0</v>
      </c>
      <c r="D69" s="9">
        <v>0</v>
      </c>
      <c r="E69" s="9">
        <v>0</v>
      </c>
      <c r="F69" s="9">
        <v>0</v>
      </c>
      <c r="G69" s="9">
        <v>0</v>
      </c>
      <c r="H69" s="9">
        <v>0</v>
      </c>
      <c r="I69" s="9">
        <v>165</v>
      </c>
      <c r="J69" s="9">
        <v>670</v>
      </c>
      <c r="K69" s="9">
        <v>416</v>
      </c>
      <c r="L69" s="9">
        <v>0</v>
      </c>
      <c r="M69" s="9">
        <v>0</v>
      </c>
      <c r="N69" s="9"/>
      <c r="O69" s="262" t="s">
        <v>862</v>
      </c>
      <c r="P69" s="261"/>
      <c r="S69" s="9"/>
    </row>
    <row r="70" spans="1:19" s="12" customFormat="1" ht="24.75" customHeight="1" x14ac:dyDescent="0.2">
      <c r="A70" s="143" t="s">
        <v>473</v>
      </c>
      <c r="B70" s="9">
        <v>0</v>
      </c>
      <c r="C70" s="9">
        <v>0</v>
      </c>
      <c r="D70" s="9">
        <v>0</v>
      </c>
      <c r="E70" s="9">
        <v>0</v>
      </c>
      <c r="F70" s="9">
        <v>0</v>
      </c>
      <c r="G70" s="9">
        <v>0</v>
      </c>
      <c r="H70" s="9">
        <v>0</v>
      </c>
      <c r="I70" s="9">
        <v>403</v>
      </c>
      <c r="J70" s="9">
        <v>1023</v>
      </c>
      <c r="K70" s="9">
        <v>404</v>
      </c>
      <c r="L70" s="9">
        <v>0</v>
      </c>
      <c r="M70" s="9">
        <v>0</v>
      </c>
      <c r="N70" s="9"/>
      <c r="O70" s="262" t="s">
        <v>474</v>
      </c>
      <c r="P70" s="261"/>
      <c r="S70" s="9"/>
    </row>
    <row r="71" spans="1:19" s="12" customFormat="1" ht="11.8" x14ac:dyDescent="0.2">
      <c r="A71" s="48" t="s">
        <v>398</v>
      </c>
      <c r="B71" s="9">
        <v>0</v>
      </c>
      <c r="C71" s="9">
        <v>0</v>
      </c>
      <c r="D71" s="9">
        <v>0</v>
      </c>
      <c r="E71" s="9">
        <v>0</v>
      </c>
      <c r="F71" s="9">
        <v>0</v>
      </c>
      <c r="G71" s="9">
        <v>0</v>
      </c>
      <c r="H71" s="9">
        <v>1674</v>
      </c>
      <c r="I71" s="9">
        <v>2165</v>
      </c>
      <c r="J71" s="9">
        <v>1330</v>
      </c>
      <c r="K71" s="9">
        <v>386</v>
      </c>
      <c r="L71" s="9">
        <v>346</v>
      </c>
      <c r="M71" s="9">
        <v>0</v>
      </c>
      <c r="N71" s="9">
        <f t="shared" si="14"/>
        <v>5901</v>
      </c>
      <c r="O71" s="54" t="s">
        <v>475</v>
      </c>
      <c r="P71" s="11"/>
      <c r="S71" s="9"/>
    </row>
    <row r="72" spans="1:19" s="12" customFormat="1" ht="11.8" x14ac:dyDescent="0.2">
      <c r="A72" s="48" t="s">
        <v>411</v>
      </c>
      <c r="B72" s="9">
        <v>0</v>
      </c>
      <c r="C72" s="9">
        <v>0</v>
      </c>
      <c r="D72" s="9">
        <v>0</v>
      </c>
      <c r="E72" s="9">
        <v>0</v>
      </c>
      <c r="F72" s="9">
        <v>0</v>
      </c>
      <c r="G72" s="9">
        <v>0</v>
      </c>
      <c r="H72" s="9">
        <v>0</v>
      </c>
      <c r="I72" s="9">
        <v>0</v>
      </c>
      <c r="J72" s="9">
        <v>0</v>
      </c>
      <c r="K72" s="9">
        <v>0</v>
      </c>
      <c r="L72" s="9">
        <v>0</v>
      </c>
      <c r="M72" s="9">
        <v>0</v>
      </c>
      <c r="N72" s="9">
        <f t="shared" si="14"/>
        <v>0</v>
      </c>
      <c r="O72" s="54" t="s">
        <v>476</v>
      </c>
      <c r="P72" s="11"/>
      <c r="S72" s="9"/>
    </row>
    <row r="73" spans="1:19" s="8" customFormat="1" ht="11.8" x14ac:dyDescent="0.2">
      <c r="A73" s="48" t="s">
        <v>11</v>
      </c>
      <c r="B73" s="9">
        <v>0</v>
      </c>
      <c r="C73" s="9">
        <v>0</v>
      </c>
      <c r="D73" s="9">
        <v>0</v>
      </c>
      <c r="E73" s="9">
        <v>0</v>
      </c>
      <c r="F73" s="9">
        <v>0</v>
      </c>
      <c r="G73" s="9">
        <v>0</v>
      </c>
      <c r="H73" s="9">
        <v>0</v>
      </c>
      <c r="I73" s="9">
        <v>0</v>
      </c>
      <c r="J73" s="9">
        <v>0</v>
      </c>
      <c r="K73" s="9">
        <v>0</v>
      </c>
      <c r="L73" s="9">
        <v>0</v>
      </c>
      <c r="M73" s="9">
        <v>0</v>
      </c>
      <c r="N73" s="9">
        <f t="shared" si="14"/>
        <v>0</v>
      </c>
      <c r="O73" s="54" t="s">
        <v>237</v>
      </c>
      <c r="P73" s="7"/>
      <c r="Q73" s="7"/>
      <c r="R73" s="7"/>
      <c r="S73" s="67"/>
    </row>
    <row r="74" spans="1:19" s="8" customFormat="1" ht="11.8" x14ac:dyDescent="0.2">
      <c r="A74" s="48" t="s">
        <v>376</v>
      </c>
      <c r="B74" s="9">
        <v>0</v>
      </c>
      <c r="C74" s="9">
        <v>0</v>
      </c>
      <c r="D74" s="9">
        <v>0</v>
      </c>
      <c r="E74" s="9">
        <v>0</v>
      </c>
      <c r="F74" s="9">
        <v>0</v>
      </c>
      <c r="G74" s="9">
        <v>0</v>
      </c>
      <c r="H74" s="9">
        <v>0</v>
      </c>
      <c r="I74" s="9">
        <v>0</v>
      </c>
      <c r="J74" s="9">
        <v>0</v>
      </c>
      <c r="K74" s="9">
        <v>0</v>
      </c>
      <c r="L74" s="9">
        <v>0</v>
      </c>
      <c r="M74" s="9">
        <v>0</v>
      </c>
      <c r="N74" s="9">
        <f t="shared" si="14"/>
        <v>0</v>
      </c>
      <c r="O74" s="54" t="s">
        <v>238</v>
      </c>
      <c r="P74" s="7"/>
      <c r="Q74" s="7"/>
      <c r="R74" s="7"/>
      <c r="S74" s="9"/>
    </row>
    <row r="75" spans="1:19" s="8" customFormat="1" ht="11.8" x14ac:dyDescent="0.2">
      <c r="A75" s="48"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4" t="s">
        <v>477</v>
      </c>
      <c r="P75" s="7"/>
      <c r="Q75" s="7"/>
      <c r="R75" s="7"/>
      <c r="S75" s="9"/>
    </row>
    <row r="76" spans="1:19" s="8" customFormat="1" ht="11.8" x14ac:dyDescent="0.2">
      <c r="A76" s="48"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4" t="s">
        <v>239</v>
      </c>
      <c r="P76" s="7"/>
      <c r="Q76" s="7"/>
      <c r="R76" s="7"/>
      <c r="S76" s="9"/>
    </row>
    <row r="77" spans="1:19" s="8" customFormat="1" ht="11.8" x14ac:dyDescent="0.2">
      <c r="A77" s="48" t="s">
        <v>412</v>
      </c>
      <c r="B77" s="9">
        <v>0</v>
      </c>
      <c r="C77" s="9">
        <v>0</v>
      </c>
      <c r="D77" s="9">
        <v>0</v>
      </c>
      <c r="E77" s="9">
        <v>0</v>
      </c>
      <c r="F77" s="9">
        <v>0</v>
      </c>
      <c r="G77" s="9">
        <v>0</v>
      </c>
      <c r="H77" s="9">
        <v>0</v>
      </c>
      <c r="I77" s="9">
        <v>0</v>
      </c>
      <c r="J77" s="9">
        <v>0</v>
      </c>
      <c r="K77" s="9">
        <v>0</v>
      </c>
      <c r="L77" s="9">
        <v>0</v>
      </c>
      <c r="M77" s="9">
        <v>0</v>
      </c>
      <c r="N77" s="9">
        <f t="shared" si="14"/>
        <v>0</v>
      </c>
      <c r="O77" s="55" t="s">
        <v>855</v>
      </c>
      <c r="P77" s="7"/>
      <c r="Q77" s="7"/>
      <c r="R77" s="7"/>
      <c r="S77" s="9"/>
    </row>
    <row r="78" spans="1:19" s="8" customFormat="1" ht="11.8" x14ac:dyDescent="0.2">
      <c r="A78" s="47" t="s">
        <v>199</v>
      </c>
      <c r="B78" s="9">
        <v>30</v>
      </c>
      <c r="C78" s="9">
        <v>26</v>
      </c>
      <c r="D78" s="9">
        <v>0</v>
      </c>
      <c r="E78" s="9">
        <v>0</v>
      </c>
      <c r="F78" s="9">
        <v>0</v>
      </c>
      <c r="G78" s="9">
        <v>0</v>
      </c>
      <c r="H78" s="9">
        <v>0</v>
      </c>
      <c r="I78" s="9">
        <v>0</v>
      </c>
      <c r="J78" s="9">
        <v>0</v>
      </c>
      <c r="K78" s="9">
        <v>0</v>
      </c>
      <c r="L78" s="9">
        <v>0</v>
      </c>
      <c r="M78" s="9">
        <v>0</v>
      </c>
      <c r="N78" s="9">
        <f t="shared" si="14"/>
        <v>56</v>
      </c>
      <c r="O78" s="54" t="s">
        <v>240</v>
      </c>
      <c r="P78" s="7"/>
      <c r="Q78" s="7"/>
      <c r="R78" s="7"/>
      <c r="S78" s="67"/>
    </row>
    <row r="79" spans="1:19" s="8" customFormat="1" ht="11.8" x14ac:dyDescent="0.2">
      <c r="A79" s="48" t="s">
        <v>12</v>
      </c>
      <c r="B79" s="9">
        <v>0</v>
      </c>
      <c r="C79" s="9">
        <v>0</v>
      </c>
      <c r="D79" s="9">
        <v>0</v>
      </c>
      <c r="E79" s="9">
        <v>0</v>
      </c>
      <c r="F79" s="9">
        <v>0</v>
      </c>
      <c r="G79" s="9">
        <v>0</v>
      </c>
      <c r="H79" s="9">
        <v>0</v>
      </c>
      <c r="I79" s="9">
        <v>0</v>
      </c>
      <c r="J79" s="9">
        <v>0</v>
      </c>
      <c r="K79" s="9">
        <v>0</v>
      </c>
      <c r="L79" s="9">
        <v>0</v>
      </c>
      <c r="M79" s="9">
        <v>0</v>
      </c>
      <c r="N79" s="9">
        <f t="shared" si="14"/>
        <v>0</v>
      </c>
      <c r="O79" s="47" t="s">
        <v>599</v>
      </c>
      <c r="P79" s="7"/>
      <c r="Q79" s="7"/>
      <c r="R79" s="7"/>
      <c r="S79" s="9"/>
    </row>
    <row r="80" spans="1:19" s="8" customFormat="1" ht="11.8" x14ac:dyDescent="0.2">
      <c r="A80" s="48"/>
      <c r="F80" s="9"/>
      <c r="G80" s="9"/>
      <c r="H80" s="9"/>
      <c r="I80" s="9"/>
      <c r="J80" s="9"/>
      <c r="K80" s="9"/>
      <c r="L80" s="9"/>
      <c r="M80" s="9"/>
      <c r="N80" s="67"/>
      <c r="O80" s="55"/>
      <c r="P80" s="7"/>
      <c r="Q80" s="7"/>
      <c r="R80" s="7"/>
      <c r="S80" s="9"/>
    </row>
    <row r="81" spans="1:19" s="12" customFormat="1" ht="11.8" x14ac:dyDescent="0.2">
      <c r="A81" s="46" t="s">
        <v>103</v>
      </c>
      <c r="B81" s="67">
        <f t="shared" ref="B81:M81" si="15">SUM(B82:B84)</f>
        <v>0</v>
      </c>
      <c r="C81" s="67">
        <f t="shared" si="15"/>
        <v>0</v>
      </c>
      <c r="D81" s="67">
        <f t="shared" si="15"/>
        <v>0</v>
      </c>
      <c r="E81" s="67">
        <f t="shared" si="15"/>
        <v>0</v>
      </c>
      <c r="F81" s="67">
        <f t="shared" si="15"/>
        <v>1135</v>
      </c>
      <c r="G81" s="67">
        <f t="shared" si="15"/>
        <v>1069</v>
      </c>
      <c r="H81" s="67">
        <f t="shared" si="15"/>
        <v>2757</v>
      </c>
      <c r="I81" s="67">
        <f t="shared" si="15"/>
        <v>5361</v>
      </c>
      <c r="J81" s="67">
        <f t="shared" si="15"/>
        <v>1290</v>
      </c>
      <c r="K81" s="67">
        <f t="shared" si="15"/>
        <v>286</v>
      </c>
      <c r="L81" s="67">
        <f t="shared" si="15"/>
        <v>0</v>
      </c>
      <c r="M81" s="67">
        <f t="shared" si="15"/>
        <v>0</v>
      </c>
      <c r="N81" s="67">
        <f>SUM(B81:M81)</f>
        <v>11898</v>
      </c>
      <c r="O81" s="53" t="s">
        <v>242</v>
      </c>
      <c r="P81" s="11"/>
      <c r="S81" s="9"/>
    </row>
    <row r="82" spans="1:19" s="8" customFormat="1" ht="11.8" x14ac:dyDescent="0.2">
      <c r="A82" s="48" t="s">
        <v>13</v>
      </c>
      <c r="B82" s="9">
        <v>0</v>
      </c>
      <c r="C82" s="9">
        <v>0</v>
      </c>
      <c r="D82" s="9">
        <v>0</v>
      </c>
      <c r="E82" s="9">
        <v>0</v>
      </c>
      <c r="F82" s="9">
        <v>1135</v>
      </c>
      <c r="G82" s="9">
        <v>1069</v>
      </c>
      <c r="H82" s="9">
        <v>2757</v>
      </c>
      <c r="I82" s="9">
        <v>5361</v>
      </c>
      <c r="J82" s="9">
        <v>1290</v>
      </c>
      <c r="K82" s="9">
        <v>286</v>
      </c>
      <c r="L82" s="9">
        <v>0</v>
      </c>
      <c r="M82" s="9">
        <v>0</v>
      </c>
      <c r="N82" s="9">
        <f>SUM(B82:M82)</f>
        <v>11898</v>
      </c>
      <c r="O82" s="54" t="s">
        <v>243</v>
      </c>
      <c r="P82" s="7"/>
      <c r="Q82" s="7"/>
      <c r="R82" s="7"/>
      <c r="S82" s="9"/>
    </row>
    <row r="83" spans="1:19" s="8" customFormat="1" ht="11.8" x14ac:dyDescent="0.2">
      <c r="A83" s="48" t="s">
        <v>413</v>
      </c>
      <c r="B83" s="9">
        <v>0</v>
      </c>
      <c r="C83" s="9">
        <v>0</v>
      </c>
      <c r="D83" s="9">
        <v>0</v>
      </c>
      <c r="E83" s="9">
        <v>0</v>
      </c>
      <c r="F83" s="9">
        <v>0</v>
      </c>
      <c r="G83" s="9">
        <v>0</v>
      </c>
      <c r="H83" s="9">
        <v>0</v>
      </c>
      <c r="I83" s="9">
        <v>0</v>
      </c>
      <c r="J83" s="9">
        <v>0</v>
      </c>
      <c r="K83" s="9">
        <v>0</v>
      </c>
      <c r="L83" s="9">
        <v>0</v>
      </c>
      <c r="M83" s="9">
        <v>0</v>
      </c>
      <c r="N83" s="9">
        <f>SUM(B83:M83)</f>
        <v>0</v>
      </c>
      <c r="O83" s="54" t="s">
        <v>832</v>
      </c>
      <c r="P83" s="7"/>
      <c r="Q83" s="7"/>
      <c r="R83" s="7"/>
      <c r="S83" s="9"/>
    </row>
    <row r="84" spans="1:19" s="8" customFormat="1" ht="11.8" x14ac:dyDescent="0.2">
      <c r="A84" s="48" t="s">
        <v>414</v>
      </c>
      <c r="B84" s="9">
        <v>0</v>
      </c>
      <c r="C84" s="9">
        <v>0</v>
      </c>
      <c r="D84" s="9">
        <v>0</v>
      </c>
      <c r="E84" s="9">
        <v>0</v>
      </c>
      <c r="F84" s="9">
        <v>0</v>
      </c>
      <c r="G84" s="9">
        <v>0</v>
      </c>
      <c r="H84" s="9">
        <v>0</v>
      </c>
      <c r="I84" s="9">
        <v>0</v>
      </c>
      <c r="J84" s="9">
        <v>0</v>
      </c>
      <c r="K84" s="9">
        <v>0</v>
      </c>
      <c r="L84" s="9">
        <v>0</v>
      </c>
      <c r="M84" s="9">
        <v>0</v>
      </c>
      <c r="N84" s="9">
        <f>SUM(B84:M84)</f>
        <v>0</v>
      </c>
      <c r="O84" s="54" t="s">
        <v>828</v>
      </c>
      <c r="P84" s="7"/>
      <c r="Q84" s="7"/>
      <c r="R84" s="7"/>
      <c r="S84" s="9"/>
    </row>
    <row r="85" spans="1:19" s="8" customFormat="1" ht="11.8" x14ac:dyDescent="0.2">
      <c r="A85" s="68"/>
      <c r="B85" s="9"/>
      <c r="C85" s="9"/>
      <c r="D85" s="9"/>
      <c r="E85" s="9"/>
      <c r="F85" s="9"/>
      <c r="G85" s="9"/>
      <c r="H85" s="9"/>
      <c r="I85" s="9"/>
      <c r="J85" s="9"/>
      <c r="K85" s="9"/>
      <c r="L85" s="9"/>
      <c r="M85" s="9"/>
      <c r="N85" s="67"/>
      <c r="O85" s="54"/>
      <c r="P85" s="7"/>
      <c r="Q85" s="7"/>
      <c r="R85" s="7"/>
      <c r="S85" s="67"/>
    </row>
    <row r="86" spans="1:19" s="12" customFormat="1" ht="11.8" x14ac:dyDescent="0.2">
      <c r="A86" s="49" t="s">
        <v>104</v>
      </c>
      <c r="B86" s="67">
        <f t="shared" ref="B86:M86" si="16">SUM(B87:B91)</f>
        <v>168</v>
      </c>
      <c r="C86" s="67">
        <f t="shared" si="16"/>
        <v>9</v>
      </c>
      <c r="D86" s="67">
        <f t="shared" si="16"/>
        <v>168</v>
      </c>
      <c r="E86" s="67">
        <f t="shared" si="16"/>
        <v>530</v>
      </c>
      <c r="F86" s="67">
        <f t="shared" si="16"/>
        <v>946</v>
      </c>
      <c r="G86" s="67">
        <f t="shared" si="16"/>
        <v>1252</v>
      </c>
      <c r="H86" s="67">
        <f t="shared" si="16"/>
        <v>2011</v>
      </c>
      <c r="I86" s="67">
        <f t="shared" si="16"/>
        <v>3582</v>
      </c>
      <c r="J86" s="67">
        <f t="shared" si="16"/>
        <v>1436</v>
      </c>
      <c r="K86" s="67">
        <f t="shared" si="16"/>
        <v>442</v>
      </c>
      <c r="L86" s="67">
        <f t="shared" si="16"/>
        <v>218</v>
      </c>
      <c r="M86" s="67">
        <f t="shared" si="16"/>
        <v>154</v>
      </c>
      <c r="N86" s="67">
        <f t="shared" ref="N86:N91" si="17">SUM(B86:M86)</f>
        <v>10916</v>
      </c>
      <c r="O86" s="53" t="s">
        <v>244</v>
      </c>
      <c r="P86" s="11"/>
      <c r="S86" s="9"/>
    </row>
    <row r="87" spans="1:19" s="8" customFormat="1" ht="11.8" x14ac:dyDescent="0.2">
      <c r="A87" s="48" t="s">
        <v>14</v>
      </c>
      <c r="B87" s="9">
        <v>138</v>
      </c>
      <c r="C87" s="9">
        <v>0</v>
      </c>
      <c r="D87" s="9">
        <v>147</v>
      </c>
      <c r="E87" s="9">
        <v>308</v>
      </c>
      <c r="F87" s="9">
        <v>595</v>
      </c>
      <c r="G87" s="9">
        <v>593</v>
      </c>
      <c r="H87" s="9">
        <v>649</v>
      </c>
      <c r="I87" s="9">
        <v>1140</v>
      </c>
      <c r="J87" s="9">
        <v>519</v>
      </c>
      <c r="K87" s="9">
        <v>290</v>
      </c>
      <c r="L87" s="9">
        <v>171</v>
      </c>
      <c r="M87" s="9">
        <v>98</v>
      </c>
      <c r="N87" s="9">
        <f t="shared" si="17"/>
        <v>4648</v>
      </c>
      <c r="O87" s="54" t="s">
        <v>245</v>
      </c>
      <c r="P87" s="7"/>
      <c r="Q87" s="7"/>
      <c r="R87" s="7"/>
      <c r="S87" s="9"/>
    </row>
    <row r="88" spans="1:19" s="8" customFormat="1" ht="11.8" x14ac:dyDescent="0.2">
      <c r="A88" s="48" t="s">
        <v>16</v>
      </c>
      <c r="B88" s="9">
        <v>0</v>
      </c>
      <c r="C88" s="9">
        <v>0</v>
      </c>
      <c r="D88" s="9">
        <v>0</v>
      </c>
      <c r="E88" s="9">
        <v>55</v>
      </c>
      <c r="F88" s="9">
        <v>130</v>
      </c>
      <c r="G88" s="9">
        <v>120</v>
      </c>
      <c r="H88" s="9">
        <v>125</v>
      </c>
      <c r="I88" s="9">
        <v>58</v>
      </c>
      <c r="J88" s="9">
        <v>120</v>
      </c>
      <c r="K88" s="9">
        <v>0</v>
      </c>
      <c r="L88" s="9">
        <v>0</v>
      </c>
      <c r="M88" s="9">
        <v>0</v>
      </c>
      <c r="N88" s="9">
        <f t="shared" si="17"/>
        <v>608</v>
      </c>
      <c r="O88" s="54" t="s">
        <v>246</v>
      </c>
      <c r="P88" s="7"/>
      <c r="Q88" s="7"/>
      <c r="R88" s="7"/>
      <c r="S88" s="67"/>
    </row>
    <row r="89" spans="1:19" s="8" customFormat="1" ht="11.8" x14ac:dyDescent="0.2">
      <c r="A89" s="48" t="s">
        <v>17</v>
      </c>
      <c r="B89" s="9">
        <v>0</v>
      </c>
      <c r="C89" s="9">
        <v>0</v>
      </c>
      <c r="D89" s="9">
        <v>0</v>
      </c>
      <c r="E89" s="9">
        <v>106</v>
      </c>
      <c r="F89" s="9">
        <v>125</v>
      </c>
      <c r="G89" s="9">
        <v>501</v>
      </c>
      <c r="H89" s="9">
        <v>1126</v>
      </c>
      <c r="I89" s="9">
        <v>2212</v>
      </c>
      <c r="J89" s="9">
        <v>651</v>
      </c>
      <c r="K89" s="9">
        <v>106</v>
      </c>
      <c r="L89" s="9">
        <v>0</v>
      </c>
      <c r="M89" s="9">
        <v>0</v>
      </c>
      <c r="N89" s="9">
        <f t="shared" si="17"/>
        <v>4827</v>
      </c>
      <c r="O89" s="54" t="s">
        <v>247</v>
      </c>
      <c r="P89" s="7"/>
      <c r="Q89" s="7"/>
      <c r="R89" s="7"/>
      <c r="S89" s="9"/>
    </row>
    <row r="90" spans="1:19" s="8" customFormat="1" ht="11.8" x14ac:dyDescent="0.2">
      <c r="A90" s="48" t="s">
        <v>415</v>
      </c>
      <c r="B90" s="9">
        <v>0</v>
      </c>
      <c r="C90" s="9">
        <v>0</v>
      </c>
      <c r="D90" s="9">
        <v>0</v>
      </c>
      <c r="E90" s="9">
        <v>0</v>
      </c>
      <c r="F90" s="9">
        <v>0</v>
      </c>
      <c r="G90" s="9">
        <v>0</v>
      </c>
      <c r="H90" s="9">
        <v>0</v>
      </c>
      <c r="I90" s="9">
        <v>0</v>
      </c>
      <c r="J90" s="9">
        <v>0</v>
      </c>
      <c r="K90" s="9">
        <v>0</v>
      </c>
      <c r="L90" s="9">
        <v>0</v>
      </c>
      <c r="M90" s="9">
        <v>0</v>
      </c>
      <c r="N90" s="9">
        <f t="shared" si="17"/>
        <v>0</v>
      </c>
      <c r="O90" s="54" t="s">
        <v>833</v>
      </c>
      <c r="P90" s="7"/>
      <c r="Q90" s="7"/>
      <c r="R90" s="7"/>
      <c r="S90" s="9"/>
    </row>
    <row r="91" spans="1:19" s="8" customFormat="1" ht="11.8" x14ac:dyDescent="0.2">
      <c r="A91" s="48" t="s">
        <v>15</v>
      </c>
      <c r="B91" s="9">
        <v>30</v>
      </c>
      <c r="C91" s="9">
        <v>9</v>
      </c>
      <c r="D91" s="9">
        <v>21</v>
      </c>
      <c r="E91" s="9">
        <v>61</v>
      </c>
      <c r="F91" s="9">
        <v>96</v>
      </c>
      <c r="G91" s="9">
        <v>38</v>
      </c>
      <c r="H91" s="9">
        <v>111</v>
      </c>
      <c r="I91" s="9">
        <v>172</v>
      </c>
      <c r="J91" s="9">
        <v>146</v>
      </c>
      <c r="K91" s="9">
        <v>46</v>
      </c>
      <c r="L91" s="9">
        <v>47</v>
      </c>
      <c r="M91" s="9">
        <v>56</v>
      </c>
      <c r="N91" s="9">
        <f t="shared" si="17"/>
        <v>833</v>
      </c>
      <c r="O91" s="54" t="s">
        <v>248</v>
      </c>
      <c r="P91" s="7"/>
      <c r="Q91" s="7"/>
      <c r="R91" s="7"/>
      <c r="S91" s="9"/>
    </row>
    <row r="92" spans="1:19" s="8" customFormat="1" ht="11.8" x14ac:dyDescent="0.2">
      <c r="A92" s="48"/>
      <c r="B92" s="9"/>
      <c r="C92" s="9"/>
      <c r="D92" s="9"/>
      <c r="F92" s="9"/>
      <c r="G92" s="9"/>
      <c r="H92" s="9"/>
      <c r="I92" s="9"/>
      <c r="J92" s="9"/>
      <c r="K92" s="9"/>
      <c r="L92" s="9"/>
      <c r="M92" s="9"/>
      <c r="N92" s="67"/>
      <c r="O92" s="54"/>
      <c r="P92" s="7"/>
      <c r="Q92" s="7"/>
      <c r="R92" s="7"/>
      <c r="S92" s="9"/>
    </row>
    <row r="93" spans="1:19" s="12" customFormat="1" ht="11.8" x14ac:dyDescent="0.2">
      <c r="A93" s="46" t="s">
        <v>105</v>
      </c>
      <c r="B93" s="67">
        <f t="shared" ref="B93:M93" si="18">SUM(B94:B94)</f>
        <v>0</v>
      </c>
      <c r="C93" s="67">
        <f t="shared" si="18"/>
        <v>0</v>
      </c>
      <c r="D93" s="67">
        <f t="shared" si="18"/>
        <v>0</v>
      </c>
      <c r="E93" s="67">
        <f t="shared" si="18"/>
        <v>0</v>
      </c>
      <c r="F93" s="67">
        <f t="shared" si="18"/>
        <v>0</v>
      </c>
      <c r="G93" s="67">
        <f t="shared" si="18"/>
        <v>0</v>
      </c>
      <c r="H93" s="67">
        <f t="shared" si="18"/>
        <v>599</v>
      </c>
      <c r="I93" s="67">
        <f t="shared" si="18"/>
        <v>1065</v>
      </c>
      <c r="J93" s="67">
        <f t="shared" si="18"/>
        <v>565</v>
      </c>
      <c r="K93" s="67">
        <f t="shared" si="18"/>
        <v>180</v>
      </c>
      <c r="L93" s="67">
        <f t="shared" si="18"/>
        <v>44</v>
      </c>
      <c r="M93" s="67">
        <f t="shared" si="18"/>
        <v>54</v>
      </c>
      <c r="N93" s="67">
        <f>SUM(B93:M93)</f>
        <v>2507</v>
      </c>
      <c r="O93" s="53" t="s">
        <v>249</v>
      </c>
      <c r="P93" s="11"/>
      <c r="S93" s="67"/>
    </row>
    <row r="94" spans="1:19" s="8" customFormat="1" ht="11.8" x14ac:dyDescent="0.2">
      <c r="A94" s="48" t="s">
        <v>18</v>
      </c>
      <c r="B94" s="9">
        <v>0</v>
      </c>
      <c r="C94" s="9">
        <v>0</v>
      </c>
      <c r="D94" s="9">
        <v>0</v>
      </c>
      <c r="E94" s="9">
        <v>0</v>
      </c>
      <c r="F94" s="9">
        <v>0</v>
      </c>
      <c r="G94" s="9">
        <v>0</v>
      </c>
      <c r="H94" s="9">
        <v>599</v>
      </c>
      <c r="I94" s="9">
        <v>1065</v>
      </c>
      <c r="J94" s="9">
        <v>565</v>
      </c>
      <c r="K94" s="9">
        <v>180</v>
      </c>
      <c r="L94" s="9">
        <v>44</v>
      </c>
      <c r="M94" s="9">
        <v>54</v>
      </c>
      <c r="N94" s="9">
        <f>SUM(B94:M94)</f>
        <v>2507</v>
      </c>
      <c r="O94" s="54" t="s">
        <v>250</v>
      </c>
      <c r="P94" s="7"/>
      <c r="Q94" s="7"/>
      <c r="R94" s="7"/>
      <c r="S94" s="9"/>
    </row>
    <row r="95" spans="1:19" s="8" customFormat="1" ht="11.8" x14ac:dyDescent="0.2">
      <c r="A95" s="48"/>
      <c r="B95" s="9"/>
      <c r="C95" s="9"/>
      <c r="D95" s="9"/>
      <c r="E95" s="9"/>
      <c r="F95" s="9"/>
      <c r="G95" s="9"/>
      <c r="H95" s="9"/>
      <c r="I95" s="9"/>
      <c r="J95" s="9"/>
      <c r="K95" s="9"/>
      <c r="L95" s="9"/>
      <c r="M95" s="9"/>
      <c r="N95" s="67"/>
      <c r="O95" s="55"/>
      <c r="P95" s="7"/>
      <c r="Q95" s="7"/>
      <c r="R95" s="7"/>
      <c r="S95" s="9"/>
    </row>
    <row r="96" spans="1:19" s="12" customFormat="1" ht="11.8" x14ac:dyDescent="0.2">
      <c r="A96" s="46" t="s">
        <v>106</v>
      </c>
      <c r="B96" s="67">
        <f t="shared" ref="B96:G96" si="19">SUM(B97:B98)</f>
        <v>4229</v>
      </c>
      <c r="C96" s="67">
        <f t="shared" si="19"/>
        <v>3787</v>
      </c>
      <c r="D96" s="67">
        <f t="shared" si="19"/>
        <v>6528</v>
      </c>
      <c r="E96" s="67">
        <f t="shared" si="19"/>
        <v>27205</v>
      </c>
      <c r="F96" s="67">
        <f t="shared" si="19"/>
        <v>41854</v>
      </c>
      <c r="G96" s="67">
        <f t="shared" si="19"/>
        <v>38891</v>
      </c>
      <c r="H96" s="67">
        <f t="shared" ref="H96:M96" si="20">SUM(H97:H99)</f>
        <v>49350</v>
      </c>
      <c r="I96" s="67">
        <f t="shared" si="20"/>
        <v>58229</v>
      </c>
      <c r="J96" s="67">
        <f t="shared" si="20"/>
        <v>56625</v>
      </c>
      <c r="K96" s="67">
        <f t="shared" si="20"/>
        <v>46746</v>
      </c>
      <c r="L96" s="67">
        <f t="shared" si="20"/>
        <v>10464</v>
      </c>
      <c r="M96" s="67">
        <f t="shared" si="20"/>
        <v>4823</v>
      </c>
      <c r="N96" s="67">
        <f>SUM(B96:M96)</f>
        <v>348731</v>
      </c>
      <c r="O96" s="53" t="s">
        <v>251</v>
      </c>
      <c r="P96" s="11"/>
      <c r="S96" s="9"/>
    </row>
    <row r="97" spans="1:19" s="8" customFormat="1" ht="11.8" x14ac:dyDescent="0.2">
      <c r="A97" s="48"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4" t="s">
        <v>252</v>
      </c>
      <c r="P97" s="7"/>
      <c r="Q97" s="7"/>
      <c r="R97" s="7"/>
      <c r="S97" s="67"/>
    </row>
    <row r="98" spans="1:19" s="8" customFormat="1" ht="11.8" x14ac:dyDescent="0.2">
      <c r="A98" s="48" t="s">
        <v>86</v>
      </c>
      <c r="B98" s="9">
        <v>4</v>
      </c>
      <c r="C98" s="9">
        <v>29</v>
      </c>
      <c r="D98" s="9">
        <v>27</v>
      </c>
      <c r="E98" s="9">
        <v>106</v>
      </c>
      <c r="F98" s="9">
        <v>140</v>
      </c>
      <c r="G98" s="9">
        <v>131</v>
      </c>
      <c r="H98" s="9">
        <v>161</v>
      </c>
      <c r="I98" s="9">
        <v>335</v>
      </c>
      <c r="J98" s="9">
        <v>161</v>
      </c>
      <c r="K98" s="9">
        <v>116</v>
      </c>
      <c r="L98" s="9">
        <v>40</v>
      </c>
      <c r="M98" s="9">
        <v>54</v>
      </c>
      <c r="N98" s="9">
        <f>SUM(B98:M98)</f>
        <v>1304</v>
      </c>
      <c r="O98" s="54" t="s">
        <v>253</v>
      </c>
      <c r="P98" s="7"/>
      <c r="Q98" s="7"/>
      <c r="R98" s="7"/>
      <c r="S98" s="9"/>
    </row>
    <row r="99" spans="1:19" s="8" customFormat="1" ht="23.6" x14ac:dyDescent="0.2">
      <c r="A99" s="143" t="s">
        <v>478</v>
      </c>
      <c r="B99" s="9">
        <v>0</v>
      </c>
      <c r="C99" s="9">
        <v>0</v>
      </c>
      <c r="D99" s="9">
        <v>0</v>
      </c>
      <c r="E99" s="9">
        <v>0</v>
      </c>
      <c r="F99" s="9">
        <v>0</v>
      </c>
      <c r="G99" s="9">
        <v>0</v>
      </c>
      <c r="H99" s="9">
        <v>2614</v>
      </c>
      <c r="I99" s="9">
        <v>5319</v>
      </c>
      <c r="J99" s="9">
        <v>3253</v>
      </c>
      <c r="K99" s="9">
        <v>2370</v>
      </c>
      <c r="L99" s="9">
        <v>855</v>
      </c>
      <c r="M99" s="9">
        <v>330</v>
      </c>
      <c r="N99" s="9">
        <f>SUM(B99:M99)</f>
        <v>14741</v>
      </c>
      <c r="O99" s="262" t="s">
        <v>479</v>
      </c>
      <c r="P99" s="261"/>
      <c r="Q99" s="7"/>
      <c r="R99" s="7"/>
      <c r="S99" s="9"/>
    </row>
    <row r="100" spans="1:19" s="8" customFormat="1" ht="11.8" x14ac:dyDescent="0.2">
      <c r="A100" s="48"/>
      <c r="B100" s="9"/>
      <c r="C100" s="9"/>
      <c r="D100" s="9"/>
      <c r="F100" s="9"/>
      <c r="G100" s="9"/>
      <c r="H100" s="9"/>
      <c r="I100" s="9"/>
      <c r="J100" s="9"/>
      <c r="K100" s="9"/>
      <c r="L100" s="9"/>
      <c r="M100" s="9"/>
      <c r="N100" s="67"/>
      <c r="O100" s="55"/>
      <c r="P100" s="7"/>
      <c r="Q100" s="7"/>
      <c r="R100" s="7"/>
      <c r="S100" s="9"/>
    </row>
    <row r="101" spans="1:19" s="12" customFormat="1" ht="11.8" x14ac:dyDescent="0.2">
      <c r="A101" s="46" t="s">
        <v>107</v>
      </c>
      <c r="B101" s="67">
        <f t="shared" ref="B101:M101" si="21">SUM(B102:B103)</f>
        <v>196</v>
      </c>
      <c r="C101" s="67">
        <f t="shared" si="21"/>
        <v>32</v>
      </c>
      <c r="D101" s="67">
        <f t="shared" si="21"/>
        <v>34</v>
      </c>
      <c r="E101" s="67">
        <f t="shared" si="21"/>
        <v>322</v>
      </c>
      <c r="F101" s="67">
        <f t="shared" si="21"/>
        <v>166</v>
      </c>
      <c r="G101" s="67">
        <f t="shared" si="21"/>
        <v>340</v>
      </c>
      <c r="H101" s="67">
        <f t="shared" si="21"/>
        <v>256</v>
      </c>
      <c r="I101" s="67">
        <f t="shared" si="21"/>
        <v>383</v>
      </c>
      <c r="J101" s="67">
        <f t="shared" si="21"/>
        <v>282</v>
      </c>
      <c r="K101" s="67">
        <f t="shared" si="21"/>
        <v>205</v>
      </c>
      <c r="L101" s="67">
        <f t="shared" si="21"/>
        <v>87</v>
      </c>
      <c r="M101" s="67">
        <f t="shared" si="21"/>
        <v>190</v>
      </c>
      <c r="N101" s="67">
        <f>SUM(B101:M101)</f>
        <v>2493</v>
      </c>
      <c r="O101" s="53" t="s">
        <v>254</v>
      </c>
      <c r="P101" s="11"/>
      <c r="S101" s="67"/>
    </row>
    <row r="102" spans="1:19" s="8" customFormat="1" ht="11.8" x14ac:dyDescent="0.2">
      <c r="A102" s="48" t="s">
        <v>76</v>
      </c>
      <c r="B102" s="9">
        <v>160</v>
      </c>
      <c r="C102" s="9">
        <v>20</v>
      </c>
      <c r="D102" s="9">
        <v>16</v>
      </c>
      <c r="E102" s="9">
        <v>254</v>
      </c>
      <c r="F102" s="9">
        <v>87</v>
      </c>
      <c r="G102" s="9">
        <v>161</v>
      </c>
      <c r="H102" s="9">
        <v>100</v>
      </c>
      <c r="I102" s="9">
        <v>193</v>
      </c>
      <c r="J102" s="9">
        <v>147</v>
      </c>
      <c r="K102" s="9">
        <v>111</v>
      </c>
      <c r="L102" s="9">
        <v>38</v>
      </c>
      <c r="M102" s="9">
        <v>106</v>
      </c>
      <c r="N102" s="9">
        <f>SUM(B102:M102)</f>
        <v>1393</v>
      </c>
      <c r="O102" s="54" t="s">
        <v>255</v>
      </c>
      <c r="P102" s="7"/>
      <c r="Q102" s="7"/>
      <c r="R102" s="7"/>
      <c r="S102" s="9"/>
    </row>
    <row r="103" spans="1:19" s="8" customFormat="1" ht="11.8" x14ac:dyDescent="0.2">
      <c r="A103" s="48" t="s">
        <v>77</v>
      </c>
      <c r="B103" s="9">
        <v>36</v>
      </c>
      <c r="C103" s="9">
        <v>12</v>
      </c>
      <c r="D103" s="9">
        <v>18</v>
      </c>
      <c r="E103" s="9">
        <v>68</v>
      </c>
      <c r="F103" s="9">
        <v>79</v>
      </c>
      <c r="G103" s="9">
        <v>179</v>
      </c>
      <c r="H103" s="9">
        <v>156</v>
      </c>
      <c r="I103" s="9">
        <v>190</v>
      </c>
      <c r="J103" s="9">
        <v>135</v>
      </c>
      <c r="K103" s="9">
        <v>94</v>
      </c>
      <c r="L103" s="9">
        <v>49</v>
      </c>
      <c r="M103" s="9">
        <v>84</v>
      </c>
      <c r="N103" s="9">
        <f>SUM(B103:M103)</f>
        <v>1100</v>
      </c>
      <c r="O103" s="54" t="s">
        <v>256</v>
      </c>
      <c r="P103" s="7"/>
      <c r="Q103" s="7"/>
      <c r="R103" s="7"/>
      <c r="S103" s="9"/>
    </row>
    <row r="104" spans="1:19" s="8" customFormat="1" ht="11.8" x14ac:dyDescent="0.2">
      <c r="A104" s="48"/>
      <c r="B104" s="9"/>
      <c r="C104" s="9"/>
      <c r="D104" s="9"/>
      <c r="F104" s="9"/>
      <c r="G104" s="9"/>
      <c r="H104" s="9"/>
      <c r="I104" s="9"/>
      <c r="J104" s="9"/>
      <c r="K104" s="9"/>
      <c r="L104" s="9"/>
      <c r="M104" s="9"/>
      <c r="N104" s="67"/>
      <c r="O104" s="55"/>
      <c r="P104" s="7"/>
      <c r="Q104" s="7"/>
      <c r="R104" s="7"/>
      <c r="S104" s="67"/>
    </row>
    <row r="105" spans="1:19" s="12" customFormat="1" ht="11.8" x14ac:dyDescent="0.2">
      <c r="A105" s="46" t="s">
        <v>108</v>
      </c>
      <c r="B105" s="67">
        <f t="shared" ref="B105:M105" si="22">SUM(B106:B108)</f>
        <v>1722</v>
      </c>
      <c r="C105" s="67">
        <f t="shared" si="22"/>
        <v>941</v>
      </c>
      <c r="D105" s="67">
        <f t="shared" si="22"/>
        <v>2310</v>
      </c>
      <c r="E105" s="67">
        <f t="shared" si="22"/>
        <v>20674</v>
      </c>
      <c r="F105" s="67">
        <f t="shared" si="22"/>
        <v>41416</v>
      </c>
      <c r="G105" s="67">
        <f t="shared" si="22"/>
        <v>37570</v>
      </c>
      <c r="H105" s="67">
        <f t="shared" si="22"/>
        <v>73537</v>
      </c>
      <c r="I105" s="67">
        <f t="shared" si="22"/>
        <v>85743</v>
      </c>
      <c r="J105" s="67">
        <f t="shared" si="22"/>
        <v>64382</v>
      </c>
      <c r="K105" s="67">
        <f t="shared" si="22"/>
        <v>42598</v>
      </c>
      <c r="L105" s="67">
        <f t="shared" si="22"/>
        <v>4935</v>
      </c>
      <c r="M105" s="67">
        <f t="shared" si="22"/>
        <v>5210</v>
      </c>
      <c r="N105" s="67">
        <f>SUM(B105:M105)</f>
        <v>381038</v>
      </c>
      <c r="O105" s="53" t="s">
        <v>257</v>
      </c>
      <c r="P105" s="11"/>
      <c r="S105" s="9"/>
    </row>
    <row r="106" spans="1:19" s="8" customFormat="1" ht="11.8" x14ac:dyDescent="0.2">
      <c r="A106" s="48"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7" t="s">
        <v>858</v>
      </c>
      <c r="P106" s="7"/>
      <c r="Q106" s="7"/>
      <c r="R106" s="7"/>
      <c r="S106" s="9"/>
    </row>
    <row r="107" spans="1:19" s="8" customFormat="1" ht="11.8" x14ac:dyDescent="0.2">
      <c r="A107" s="48" t="s">
        <v>416</v>
      </c>
      <c r="B107" s="9">
        <v>0</v>
      </c>
      <c r="C107" s="9">
        <v>0</v>
      </c>
      <c r="D107" s="9">
        <v>0</v>
      </c>
      <c r="E107" s="9">
        <v>0</v>
      </c>
      <c r="F107" s="9">
        <v>0</v>
      </c>
      <c r="G107" s="9">
        <v>0</v>
      </c>
      <c r="H107" s="9">
        <v>0</v>
      </c>
      <c r="I107" s="9">
        <v>0</v>
      </c>
      <c r="J107" s="9">
        <v>0</v>
      </c>
      <c r="K107" s="9">
        <v>0</v>
      </c>
      <c r="L107" s="9">
        <v>0</v>
      </c>
      <c r="M107" s="9">
        <v>0</v>
      </c>
      <c r="N107" s="9">
        <f>SUM(B107:M107)</f>
        <v>0</v>
      </c>
      <c r="O107" s="54" t="s">
        <v>480</v>
      </c>
      <c r="P107" s="7"/>
      <c r="Q107" s="7"/>
      <c r="R107" s="7"/>
      <c r="S107" s="9"/>
    </row>
    <row r="108" spans="1:19" s="8" customFormat="1" ht="11.8" x14ac:dyDescent="0.2">
      <c r="A108" s="48" t="s">
        <v>417</v>
      </c>
      <c r="B108" s="9">
        <v>0</v>
      </c>
      <c r="C108" s="9">
        <v>0</v>
      </c>
      <c r="D108" s="9">
        <v>0</v>
      </c>
      <c r="E108" s="9">
        <v>0</v>
      </c>
      <c r="F108" s="9">
        <v>0</v>
      </c>
      <c r="G108" s="9">
        <v>0</v>
      </c>
      <c r="H108" s="9">
        <v>0</v>
      </c>
      <c r="I108" s="9">
        <v>0</v>
      </c>
      <c r="J108" s="9">
        <v>0</v>
      </c>
      <c r="K108" s="9">
        <v>0</v>
      </c>
      <c r="L108" s="9">
        <v>0</v>
      </c>
      <c r="M108" s="9">
        <v>0</v>
      </c>
      <c r="N108" s="9">
        <f>SUM(B108:M108)</f>
        <v>0</v>
      </c>
      <c r="O108" s="54" t="s">
        <v>481</v>
      </c>
      <c r="P108" s="7"/>
      <c r="Q108" s="7"/>
      <c r="R108" s="7"/>
      <c r="S108" s="9"/>
    </row>
    <row r="109" spans="1:19" s="8" customFormat="1" ht="11.8" x14ac:dyDescent="0.2">
      <c r="A109" s="48"/>
      <c r="B109" s="9"/>
      <c r="C109" s="9"/>
      <c r="D109" s="9"/>
      <c r="E109" s="9"/>
      <c r="F109" s="9"/>
      <c r="G109" s="9"/>
      <c r="H109" s="9"/>
      <c r="I109" s="9"/>
      <c r="J109" s="9"/>
      <c r="K109" s="9"/>
      <c r="L109" s="9"/>
      <c r="M109" s="9"/>
      <c r="N109" s="9"/>
      <c r="O109" s="54"/>
      <c r="P109" s="7"/>
      <c r="Q109" s="7"/>
      <c r="R109" s="7"/>
      <c r="S109" s="9"/>
    </row>
    <row r="110" spans="1:19" s="8" customFormat="1" ht="11.8" x14ac:dyDescent="0.2">
      <c r="A110" s="49" t="s">
        <v>402</v>
      </c>
      <c r="B110" s="67">
        <f t="shared" ref="B110:M110" si="23">SUM(B111:B111)</f>
        <v>33</v>
      </c>
      <c r="C110" s="67">
        <f t="shared" si="23"/>
        <v>55</v>
      </c>
      <c r="D110" s="67">
        <f t="shared" si="23"/>
        <v>40</v>
      </c>
      <c r="E110" s="67">
        <f t="shared" si="23"/>
        <v>45</v>
      </c>
      <c r="F110" s="67">
        <f t="shared" si="23"/>
        <v>78</v>
      </c>
      <c r="G110" s="67">
        <f t="shared" si="23"/>
        <v>57</v>
      </c>
      <c r="H110" s="67">
        <f t="shared" si="23"/>
        <v>131</v>
      </c>
      <c r="I110" s="67">
        <f t="shared" si="23"/>
        <v>191</v>
      </c>
      <c r="J110" s="67">
        <f t="shared" si="23"/>
        <v>111</v>
      </c>
      <c r="K110" s="67">
        <f t="shared" si="23"/>
        <v>45</v>
      </c>
      <c r="L110" s="67">
        <f t="shared" si="23"/>
        <v>36</v>
      </c>
      <c r="M110" s="67">
        <f t="shared" si="23"/>
        <v>14</v>
      </c>
      <c r="N110" s="67">
        <f>SUM(B110:M110)</f>
        <v>836</v>
      </c>
      <c r="O110" s="53" t="s">
        <v>482</v>
      </c>
      <c r="P110" s="7"/>
      <c r="Q110" s="7"/>
      <c r="R110" s="7"/>
      <c r="S110" s="67"/>
    </row>
    <row r="111" spans="1:19" s="8" customFormat="1" ht="11.8" x14ac:dyDescent="0.2">
      <c r="A111" s="48" t="s">
        <v>403</v>
      </c>
      <c r="B111" s="9">
        <v>33</v>
      </c>
      <c r="C111" s="9">
        <v>55</v>
      </c>
      <c r="D111" s="9">
        <v>40</v>
      </c>
      <c r="E111" s="9">
        <v>45</v>
      </c>
      <c r="F111" s="9">
        <v>78</v>
      </c>
      <c r="G111" s="9">
        <v>57</v>
      </c>
      <c r="H111" s="9">
        <v>131</v>
      </c>
      <c r="I111" s="9">
        <v>191</v>
      </c>
      <c r="J111" s="9">
        <v>111</v>
      </c>
      <c r="K111" s="9">
        <v>45</v>
      </c>
      <c r="L111" s="9">
        <v>36</v>
      </c>
      <c r="M111" s="9">
        <v>14</v>
      </c>
      <c r="N111" s="67">
        <f>SUM(B111:M111)</f>
        <v>836</v>
      </c>
      <c r="O111" s="54" t="s">
        <v>483</v>
      </c>
      <c r="P111" s="7"/>
      <c r="Q111" s="7"/>
      <c r="R111" s="7"/>
      <c r="S111" s="9"/>
    </row>
    <row r="112" spans="1:19" s="8" customFormat="1" ht="11.8" x14ac:dyDescent="0.2">
      <c r="A112" s="48"/>
      <c r="B112" s="9"/>
      <c r="C112" s="9"/>
      <c r="D112" s="9"/>
      <c r="E112" s="9"/>
      <c r="F112" s="9"/>
      <c r="G112" s="9"/>
      <c r="H112" s="9"/>
      <c r="I112" s="9"/>
      <c r="J112" s="9"/>
      <c r="K112" s="9"/>
      <c r="L112" s="9"/>
      <c r="M112" s="9"/>
      <c r="N112" s="67"/>
      <c r="O112" s="54"/>
      <c r="P112" s="7"/>
      <c r="Q112" s="7"/>
      <c r="R112" s="7"/>
      <c r="S112" s="9"/>
    </row>
    <row r="113" spans="1:19" s="12" customFormat="1" ht="11.8" x14ac:dyDescent="0.2">
      <c r="A113" s="49" t="s">
        <v>109</v>
      </c>
      <c r="B113" s="67">
        <f t="shared" ref="B113:M113" si="24">SUM(B114:B119)</f>
        <v>10373</v>
      </c>
      <c r="C113" s="67">
        <f t="shared" si="24"/>
        <v>8036</v>
      </c>
      <c r="D113" s="67">
        <f t="shared" si="24"/>
        <v>12949</v>
      </c>
      <c r="E113" s="67">
        <f t="shared" si="24"/>
        <v>26413</v>
      </c>
      <c r="F113" s="67">
        <f t="shared" si="24"/>
        <v>34415</v>
      </c>
      <c r="G113" s="67">
        <f t="shared" si="24"/>
        <v>34444</v>
      </c>
      <c r="H113" s="67">
        <f t="shared" si="24"/>
        <v>48732</v>
      </c>
      <c r="I113" s="67">
        <f t="shared" si="24"/>
        <v>55072</v>
      </c>
      <c r="J113" s="67">
        <f t="shared" si="24"/>
        <v>44443</v>
      </c>
      <c r="K113" s="67">
        <f t="shared" si="24"/>
        <v>33635</v>
      </c>
      <c r="L113" s="67">
        <f t="shared" si="24"/>
        <v>21136</v>
      </c>
      <c r="M113" s="67">
        <f t="shared" si="24"/>
        <v>17421</v>
      </c>
      <c r="N113" s="67">
        <f t="shared" ref="N113:N119" si="25">SUM(B113:M113)</f>
        <v>347069</v>
      </c>
      <c r="O113" s="53" t="s">
        <v>259</v>
      </c>
      <c r="P113" s="11"/>
      <c r="S113" s="9"/>
    </row>
    <row r="114" spans="1:19" s="8" customFormat="1" ht="11.8" x14ac:dyDescent="0.2">
      <c r="A114" s="48"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4" t="s">
        <v>260</v>
      </c>
      <c r="P114" s="7"/>
      <c r="Q114" s="7"/>
      <c r="R114" s="7"/>
      <c r="S114" s="9"/>
    </row>
    <row r="115" spans="1:19" s="8" customFormat="1" ht="11.8" x14ac:dyDescent="0.2">
      <c r="A115" s="48"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4" t="s">
        <v>261</v>
      </c>
      <c r="P115" s="7"/>
      <c r="Q115" s="7"/>
      <c r="R115" s="7"/>
      <c r="S115" s="67"/>
    </row>
    <row r="116" spans="1:19" s="8" customFormat="1" ht="11.8" x14ac:dyDescent="0.2">
      <c r="A116" s="47"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4" t="s">
        <v>262</v>
      </c>
      <c r="P116" s="7"/>
      <c r="Q116" s="7"/>
      <c r="R116" s="7"/>
      <c r="S116" s="9"/>
    </row>
    <row r="117" spans="1:19" s="8" customFormat="1" ht="11.8" x14ac:dyDescent="0.2">
      <c r="A117" s="47" t="s">
        <v>418</v>
      </c>
      <c r="B117" s="9">
        <v>0</v>
      </c>
      <c r="C117" s="9">
        <v>0</v>
      </c>
      <c r="D117" s="9">
        <v>0</v>
      </c>
      <c r="E117" s="9">
        <v>0</v>
      </c>
      <c r="F117" s="9">
        <v>0</v>
      </c>
      <c r="G117" s="9">
        <v>0</v>
      </c>
      <c r="H117" s="9">
        <v>0</v>
      </c>
      <c r="I117" s="9">
        <v>0</v>
      </c>
      <c r="J117" s="9">
        <v>0</v>
      </c>
      <c r="K117" s="9">
        <v>0</v>
      </c>
      <c r="L117" s="9">
        <v>0</v>
      </c>
      <c r="M117" s="9">
        <v>0</v>
      </c>
      <c r="N117" s="9">
        <f t="shared" si="25"/>
        <v>0</v>
      </c>
      <c r="O117" s="54" t="s">
        <v>484</v>
      </c>
      <c r="P117" s="7"/>
      <c r="Q117" s="7"/>
      <c r="R117" s="7"/>
      <c r="S117" s="9"/>
    </row>
    <row r="118" spans="1:19" s="8" customFormat="1" ht="11.8" x14ac:dyDescent="0.2">
      <c r="A118" s="47" t="s">
        <v>419</v>
      </c>
      <c r="B118" s="9">
        <v>0</v>
      </c>
      <c r="C118" s="9">
        <v>0</v>
      </c>
      <c r="D118" s="9">
        <v>0</v>
      </c>
      <c r="E118" s="9">
        <v>0</v>
      </c>
      <c r="F118" s="9">
        <v>0</v>
      </c>
      <c r="G118" s="9">
        <v>0</v>
      </c>
      <c r="H118" s="9">
        <v>0</v>
      </c>
      <c r="I118" s="9">
        <v>0</v>
      </c>
      <c r="J118" s="9">
        <v>0</v>
      </c>
      <c r="K118" s="9">
        <v>0</v>
      </c>
      <c r="L118" s="9">
        <v>0</v>
      </c>
      <c r="M118" s="9">
        <v>0</v>
      </c>
      <c r="N118" s="9">
        <f t="shared" si="25"/>
        <v>0</v>
      </c>
      <c r="O118" s="54" t="s">
        <v>485</v>
      </c>
      <c r="P118" s="7"/>
      <c r="Q118" s="7"/>
      <c r="R118" s="7"/>
      <c r="S118" s="9"/>
    </row>
    <row r="119" spans="1:19" s="8" customFormat="1" ht="11.8" x14ac:dyDescent="0.2">
      <c r="A119" s="47" t="s">
        <v>420</v>
      </c>
      <c r="B119" s="9">
        <v>0</v>
      </c>
      <c r="C119" s="9">
        <v>0</v>
      </c>
      <c r="D119" s="9">
        <v>0</v>
      </c>
      <c r="E119" s="9">
        <v>0</v>
      </c>
      <c r="F119" s="9">
        <v>0</v>
      </c>
      <c r="G119" s="9">
        <v>0</v>
      </c>
      <c r="H119" s="9">
        <v>0</v>
      </c>
      <c r="I119" s="9">
        <v>0</v>
      </c>
      <c r="J119" s="9">
        <v>0</v>
      </c>
      <c r="K119" s="9">
        <v>0</v>
      </c>
      <c r="L119" s="9">
        <v>0</v>
      </c>
      <c r="M119" s="9">
        <v>0</v>
      </c>
      <c r="N119" s="9">
        <f t="shared" si="25"/>
        <v>0</v>
      </c>
      <c r="O119" s="54" t="s">
        <v>486</v>
      </c>
      <c r="P119" s="7"/>
      <c r="Q119" s="7"/>
      <c r="R119" s="7"/>
      <c r="S119" s="9"/>
    </row>
    <row r="120" spans="1:19" s="8" customFormat="1" ht="11.8" x14ac:dyDescent="0.2">
      <c r="A120" s="48"/>
      <c r="B120" s="9"/>
      <c r="C120" s="9"/>
      <c r="D120" s="9"/>
      <c r="F120" s="9"/>
      <c r="G120" s="9"/>
      <c r="H120" s="9"/>
      <c r="I120" s="9"/>
      <c r="J120" s="9"/>
      <c r="K120" s="9"/>
      <c r="L120" s="9"/>
      <c r="M120" s="9"/>
      <c r="N120" s="67"/>
      <c r="O120" s="55"/>
      <c r="P120" s="7"/>
      <c r="Q120" s="7"/>
      <c r="R120" s="7"/>
      <c r="S120" s="67"/>
    </row>
    <row r="121" spans="1:19" s="12" customFormat="1" ht="11.8" x14ac:dyDescent="0.2">
      <c r="A121" s="46" t="s">
        <v>110</v>
      </c>
      <c r="B121" s="67">
        <f t="shared" ref="B121:M121" si="26">SUM(B122:B124)</f>
        <v>1097</v>
      </c>
      <c r="C121" s="67">
        <f t="shared" si="26"/>
        <v>396</v>
      </c>
      <c r="D121" s="67">
        <f t="shared" si="26"/>
        <v>770</v>
      </c>
      <c r="E121" s="67">
        <f t="shared" si="26"/>
        <v>1511</v>
      </c>
      <c r="F121" s="67">
        <f t="shared" si="26"/>
        <v>1628</v>
      </c>
      <c r="G121" s="67">
        <f t="shared" si="26"/>
        <v>1489</v>
      </c>
      <c r="H121" s="67">
        <f t="shared" si="26"/>
        <v>1828</v>
      </c>
      <c r="I121" s="67">
        <f t="shared" si="26"/>
        <v>3596</v>
      </c>
      <c r="J121" s="67">
        <f t="shared" si="26"/>
        <v>1968</v>
      </c>
      <c r="K121" s="67">
        <f t="shared" si="26"/>
        <v>1570</v>
      </c>
      <c r="L121" s="67">
        <f t="shared" si="26"/>
        <v>1373</v>
      </c>
      <c r="M121" s="67">
        <f t="shared" si="26"/>
        <v>1400</v>
      </c>
      <c r="N121" s="67">
        <f>SUM(B121:M121)</f>
        <v>18626</v>
      </c>
      <c r="O121" s="53" t="s">
        <v>263</v>
      </c>
      <c r="P121" s="11"/>
      <c r="S121" s="9"/>
    </row>
    <row r="122" spans="1:19" s="8" customFormat="1" ht="11.8" x14ac:dyDescent="0.2">
      <c r="A122" s="48"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4" t="s">
        <v>264</v>
      </c>
      <c r="P122" s="7"/>
      <c r="Q122" s="7"/>
      <c r="R122" s="7"/>
      <c r="S122" s="9"/>
    </row>
    <row r="123" spans="1:19" s="8" customFormat="1" ht="11.8" x14ac:dyDescent="0.2">
      <c r="A123" s="48"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4" t="s">
        <v>265</v>
      </c>
      <c r="P123" s="7"/>
      <c r="Q123" s="7"/>
      <c r="R123" s="7"/>
      <c r="S123" s="9"/>
    </row>
    <row r="124" spans="1:19" s="8" customFormat="1" ht="11.8" x14ac:dyDescent="0.2">
      <c r="A124" s="48" t="s">
        <v>81</v>
      </c>
      <c r="B124" s="9">
        <v>0</v>
      </c>
      <c r="C124" s="9">
        <v>0</v>
      </c>
      <c r="D124" s="9">
        <v>0</v>
      </c>
      <c r="E124" s="9">
        <v>0</v>
      </c>
      <c r="F124" s="9">
        <v>0</v>
      </c>
      <c r="G124" s="9">
        <v>0</v>
      </c>
      <c r="H124" s="9">
        <v>0</v>
      </c>
      <c r="I124" s="9">
        <v>0</v>
      </c>
      <c r="J124" s="9">
        <v>0</v>
      </c>
      <c r="K124" s="9">
        <v>0</v>
      </c>
      <c r="L124" s="9">
        <v>0</v>
      </c>
      <c r="M124" s="9">
        <v>0</v>
      </c>
      <c r="N124" s="9">
        <f>SUM(B124:M124)</f>
        <v>0</v>
      </c>
      <c r="O124" s="54" t="s">
        <v>266</v>
      </c>
      <c r="P124" s="7"/>
      <c r="Q124" s="7"/>
      <c r="R124" s="7"/>
      <c r="S124" s="67"/>
    </row>
    <row r="125" spans="1:19" s="8" customFormat="1" ht="11.8" x14ac:dyDescent="0.2">
      <c r="A125" s="48"/>
      <c r="B125" s="9"/>
      <c r="C125" s="9"/>
      <c r="D125" s="9"/>
      <c r="F125" s="9"/>
      <c r="G125" s="9"/>
      <c r="H125" s="9"/>
      <c r="I125" s="9"/>
      <c r="J125" s="9"/>
      <c r="K125" s="9"/>
      <c r="L125" s="9"/>
      <c r="M125" s="9"/>
      <c r="N125" s="67"/>
      <c r="O125" s="55"/>
      <c r="P125" s="7"/>
      <c r="Q125" s="7"/>
      <c r="R125" s="7"/>
      <c r="S125" s="9"/>
    </row>
    <row r="126" spans="1:19" s="12" customFormat="1" ht="11.8" x14ac:dyDescent="0.2">
      <c r="A126" s="46" t="s">
        <v>111</v>
      </c>
      <c r="B126" s="67">
        <f t="shared" ref="B126:M126" si="27">SUM(B127:B129)</f>
        <v>90</v>
      </c>
      <c r="C126" s="67">
        <f t="shared" si="27"/>
        <v>43</v>
      </c>
      <c r="D126" s="67">
        <f t="shared" si="27"/>
        <v>111</v>
      </c>
      <c r="E126" s="67">
        <f t="shared" si="27"/>
        <v>308</v>
      </c>
      <c r="F126" s="67">
        <f t="shared" si="27"/>
        <v>1537</v>
      </c>
      <c r="G126" s="67">
        <f t="shared" si="27"/>
        <v>3306</v>
      </c>
      <c r="H126" s="67">
        <f t="shared" si="27"/>
        <v>4328</v>
      </c>
      <c r="I126" s="67">
        <f t="shared" si="27"/>
        <v>5594</v>
      </c>
      <c r="J126" s="67">
        <f t="shared" si="27"/>
        <v>4069</v>
      </c>
      <c r="K126" s="67">
        <f t="shared" si="27"/>
        <v>772</v>
      </c>
      <c r="L126" s="67">
        <f t="shared" si="27"/>
        <v>121</v>
      </c>
      <c r="M126" s="67">
        <f t="shared" si="27"/>
        <v>222</v>
      </c>
      <c r="N126" s="67">
        <f>SUM(B126:M126)</f>
        <v>20501</v>
      </c>
      <c r="O126" s="53" t="s">
        <v>267</v>
      </c>
      <c r="P126" s="11"/>
      <c r="S126" s="9"/>
    </row>
    <row r="127" spans="1:19" s="8" customFormat="1" ht="11.8" x14ac:dyDescent="0.2">
      <c r="A127" s="48"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4" t="s">
        <v>268</v>
      </c>
      <c r="P127" s="7"/>
      <c r="Q127" s="7"/>
      <c r="R127" s="7"/>
      <c r="S127" s="67"/>
    </row>
    <row r="128" spans="1:19" s="8" customFormat="1" ht="11.8" x14ac:dyDescent="0.2">
      <c r="A128" s="48" t="s">
        <v>22</v>
      </c>
      <c r="B128" s="9">
        <v>71</v>
      </c>
      <c r="C128" s="9">
        <v>20</v>
      </c>
      <c r="D128" s="9">
        <v>74</v>
      </c>
      <c r="E128" s="9">
        <v>52</v>
      </c>
      <c r="F128" s="9">
        <v>162</v>
      </c>
      <c r="G128" s="9">
        <v>136</v>
      </c>
      <c r="H128" s="9">
        <v>213</v>
      </c>
      <c r="I128" s="9">
        <v>436</v>
      </c>
      <c r="J128" s="9">
        <v>245</v>
      </c>
      <c r="K128" s="9">
        <v>122</v>
      </c>
      <c r="L128" s="9">
        <v>24</v>
      </c>
      <c r="M128" s="9">
        <v>105</v>
      </c>
      <c r="N128" s="9">
        <f>SUM(B128:M128)</f>
        <v>1660</v>
      </c>
      <c r="O128" s="54" t="s">
        <v>269</v>
      </c>
      <c r="P128" s="7"/>
      <c r="Q128" s="7"/>
      <c r="R128" s="7"/>
      <c r="S128" s="9"/>
    </row>
    <row r="129" spans="1:19" s="8" customFormat="1" ht="11.8" x14ac:dyDescent="0.2">
      <c r="A129" s="48" t="s">
        <v>23</v>
      </c>
      <c r="B129" s="9">
        <v>0</v>
      </c>
      <c r="C129" s="9">
        <v>0</v>
      </c>
      <c r="D129" s="9">
        <v>0</v>
      </c>
      <c r="E129" s="9">
        <v>36</v>
      </c>
      <c r="F129" s="9">
        <v>0</v>
      </c>
      <c r="G129" s="9">
        <v>136</v>
      </c>
      <c r="H129" s="9">
        <v>158</v>
      </c>
      <c r="I129" s="9">
        <v>160</v>
      </c>
      <c r="J129" s="9">
        <v>112</v>
      </c>
      <c r="K129" s="9">
        <v>160</v>
      </c>
      <c r="L129" s="9">
        <v>69</v>
      </c>
      <c r="M129" s="9">
        <v>61</v>
      </c>
      <c r="N129" s="9">
        <f>SUM(B129:M129)</f>
        <v>892</v>
      </c>
      <c r="O129" s="261" t="s">
        <v>633</v>
      </c>
      <c r="P129" s="261"/>
      <c r="Q129" s="261"/>
      <c r="R129" s="7"/>
      <c r="S129" s="9"/>
    </row>
    <row r="130" spans="1:19" s="8" customFormat="1" ht="11.8" x14ac:dyDescent="0.2">
      <c r="A130" s="48"/>
      <c r="B130" s="9"/>
      <c r="C130" s="9"/>
      <c r="D130" s="9"/>
      <c r="E130" s="9"/>
      <c r="F130" s="9"/>
      <c r="G130" s="9"/>
      <c r="H130" s="9"/>
      <c r="I130" s="9"/>
      <c r="J130" s="9"/>
      <c r="K130" s="9"/>
      <c r="L130" s="9"/>
      <c r="M130" s="9"/>
      <c r="N130" s="9"/>
      <c r="O130" s="54"/>
      <c r="P130" s="7"/>
      <c r="Q130" s="7"/>
      <c r="R130" s="7"/>
      <c r="S130" s="9"/>
    </row>
    <row r="131" spans="1:19" s="8" customFormat="1" ht="11.8" x14ac:dyDescent="0.2">
      <c r="A131" s="46" t="s">
        <v>487</v>
      </c>
      <c r="B131" s="67">
        <f t="shared" ref="B131:H131" si="28">SUM(B132:B132)</f>
        <v>0</v>
      </c>
      <c r="C131" s="67">
        <f t="shared" si="28"/>
        <v>0</v>
      </c>
      <c r="D131" s="67">
        <f t="shared" si="28"/>
        <v>0</v>
      </c>
      <c r="E131" s="67">
        <f t="shared" si="28"/>
        <v>0</v>
      </c>
      <c r="F131" s="67">
        <f t="shared" si="28"/>
        <v>0</v>
      </c>
      <c r="G131" s="67">
        <f t="shared" si="28"/>
        <v>0</v>
      </c>
      <c r="H131" s="67">
        <f t="shared" si="28"/>
        <v>0</v>
      </c>
      <c r="I131" s="67">
        <f>SUM(I132:I133)</f>
        <v>115</v>
      </c>
      <c r="J131" s="67">
        <f>SUM(J132:J133)</f>
        <v>114</v>
      </c>
      <c r="K131" s="67">
        <f>SUM(K132:K133)</f>
        <v>86</v>
      </c>
      <c r="L131" s="67">
        <f>SUM(L132:L133)</f>
        <v>121</v>
      </c>
      <c r="M131" s="67">
        <f>SUM(M132:M133)</f>
        <v>29</v>
      </c>
      <c r="N131" s="67">
        <f>SUM(B131:M131)</f>
        <v>465</v>
      </c>
      <c r="O131" s="53" t="s">
        <v>488</v>
      </c>
      <c r="P131" s="7"/>
      <c r="Q131" s="7"/>
      <c r="R131" s="7"/>
      <c r="S131" s="9"/>
    </row>
    <row r="132" spans="1:19" s="8" customFormat="1" ht="11.8" x14ac:dyDescent="0.2">
      <c r="A132" s="48" t="s">
        <v>489</v>
      </c>
      <c r="B132" s="9">
        <v>0</v>
      </c>
      <c r="C132" s="9">
        <v>0</v>
      </c>
      <c r="D132" s="9">
        <v>0</v>
      </c>
      <c r="E132" s="9">
        <v>0</v>
      </c>
      <c r="F132" s="9">
        <v>0</v>
      </c>
      <c r="G132" s="9">
        <v>0</v>
      </c>
      <c r="H132" s="9">
        <v>0</v>
      </c>
      <c r="I132" s="9">
        <v>103</v>
      </c>
      <c r="J132" s="9">
        <v>101</v>
      </c>
      <c r="K132" s="9">
        <v>86</v>
      </c>
      <c r="L132" s="9">
        <v>116</v>
      </c>
      <c r="M132" s="9">
        <v>20</v>
      </c>
      <c r="N132" s="9">
        <f>SUM(B132:M132)</f>
        <v>426</v>
      </c>
      <c r="O132" s="54" t="s">
        <v>490</v>
      </c>
      <c r="P132" s="7"/>
      <c r="Q132" s="7"/>
      <c r="R132" s="7"/>
      <c r="S132" s="9"/>
    </row>
    <row r="133" spans="1:19" s="8" customFormat="1" ht="11.8" x14ac:dyDescent="0.2">
      <c r="A133" s="48" t="s">
        <v>491</v>
      </c>
      <c r="B133" s="9">
        <v>0</v>
      </c>
      <c r="C133" s="9">
        <v>0</v>
      </c>
      <c r="D133" s="9">
        <v>0</v>
      </c>
      <c r="E133" s="9">
        <v>0</v>
      </c>
      <c r="F133" s="9">
        <v>0</v>
      </c>
      <c r="G133" s="9">
        <v>0</v>
      </c>
      <c r="H133" s="9">
        <v>0</v>
      </c>
      <c r="I133" s="9">
        <v>12</v>
      </c>
      <c r="J133" s="9">
        <v>13</v>
      </c>
      <c r="K133" s="9">
        <v>0</v>
      </c>
      <c r="L133" s="9">
        <v>5</v>
      </c>
      <c r="M133" s="9">
        <v>9</v>
      </c>
      <c r="N133" s="9">
        <f>SUM(B133:M133)</f>
        <v>39</v>
      </c>
      <c r="O133" s="54" t="s">
        <v>492</v>
      </c>
      <c r="P133" s="7"/>
      <c r="Q133" s="7"/>
      <c r="R133" s="7"/>
      <c r="S133" s="9"/>
    </row>
    <row r="134" spans="1:19" s="8" customFormat="1" ht="11.8" x14ac:dyDescent="0.2">
      <c r="A134" s="48"/>
      <c r="B134" s="9"/>
      <c r="C134" s="9"/>
      <c r="D134" s="9"/>
      <c r="F134" s="9"/>
      <c r="G134" s="9"/>
      <c r="H134" s="9"/>
      <c r="I134" s="9"/>
      <c r="J134" s="9"/>
      <c r="K134" s="9"/>
      <c r="L134" s="9"/>
      <c r="M134" s="9"/>
      <c r="N134" s="67"/>
      <c r="O134" s="55"/>
      <c r="P134" s="7"/>
      <c r="Q134" s="7"/>
      <c r="R134" s="7"/>
      <c r="S134" s="9"/>
    </row>
    <row r="135" spans="1:19" s="12" customFormat="1" ht="11.8" x14ac:dyDescent="0.2">
      <c r="A135" s="49" t="s">
        <v>112</v>
      </c>
      <c r="B135" s="67">
        <f t="shared" ref="B135:M135" si="29">SUM(B136:B136)</f>
        <v>0</v>
      </c>
      <c r="C135" s="67">
        <f t="shared" si="29"/>
        <v>0</v>
      </c>
      <c r="D135" s="67">
        <f t="shared" si="29"/>
        <v>0</v>
      </c>
      <c r="E135" s="67">
        <f t="shared" si="29"/>
        <v>0</v>
      </c>
      <c r="F135" s="67">
        <f t="shared" si="29"/>
        <v>0</v>
      </c>
      <c r="G135" s="67">
        <f t="shared" si="29"/>
        <v>0</v>
      </c>
      <c r="H135" s="67">
        <f t="shared" si="29"/>
        <v>0</v>
      </c>
      <c r="I135" s="67">
        <f t="shared" si="29"/>
        <v>0</v>
      </c>
      <c r="J135" s="67">
        <f t="shared" si="29"/>
        <v>0</v>
      </c>
      <c r="K135" s="67">
        <f t="shared" si="29"/>
        <v>0</v>
      </c>
      <c r="L135" s="67">
        <f t="shared" si="29"/>
        <v>0</v>
      </c>
      <c r="M135" s="67">
        <f t="shared" si="29"/>
        <v>0</v>
      </c>
      <c r="N135" s="67">
        <f>SUM(B135:M135)</f>
        <v>0</v>
      </c>
      <c r="O135" s="53" t="s">
        <v>271</v>
      </c>
      <c r="S135" s="9"/>
    </row>
    <row r="136" spans="1:19" s="8" customFormat="1" ht="11.8" x14ac:dyDescent="0.2">
      <c r="A136" s="48" t="s">
        <v>62</v>
      </c>
      <c r="B136" s="9">
        <v>0</v>
      </c>
      <c r="C136" s="9">
        <v>0</v>
      </c>
      <c r="D136" s="9">
        <v>0</v>
      </c>
      <c r="E136" s="9">
        <v>0</v>
      </c>
      <c r="F136" s="9">
        <v>0</v>
      </c>
      <c r="G136" s="9">
        <v>0</v>
      </c>
      <c r="H136" s="9">
        <v>0</v>
      </c>
      <c r="I136" s="9">
        <v>0</v>
      </c>
      <c r="J136" s="9">
        <v>0</v>
      </c>
      <c r="K136" s="9">
        <v>0</v>
      </c>
      <c r="L136" s="9">
        <v>0</v>
      </c>
      <c r="M136" s="9">
        <v>0</v>
      </c>
      <c r="N136" s="9">
        <f>SUM(B136:M136)</f>
        <v>0</v>
      </c>
      <c r="O136" s="54" t="s">
        <v>272</v>
      </c>
      <c r="Q136" s="7"/>
      <c r="R136" s="7"/>
      <c r="S136" s="9"/>
    </row>
    <row r="137" spans="1:19" s="8" customFormat="1" ht="11.8" x14ac:dyDescent="0.2">
      <c r="A137" s="48"/>
      <c r="B137" s="9"/>
      <c r="C137" s="9"/>
      <c r="D137" s="9"/>
      <c r="E137" s="9"/>
      <c r="F137" s="9"/>
      <c r="G137" s="9"/>
      <c r="H137" s="9"/>
      <c r="I137" s="9"/>
      <c r="J137" s="9"/>
      <c r="K137" s="9"/>
      <c r="L137" s="9"/>
      <c r="M137" s="9"/>
      <c r="N137" s="67"/>
      <c r="O137" s="55"/>
      <c r="Q137" s="7"/>
      <c r="R137" s="7"/>
      <c r="S137" s="67"/>
    </row>
    <row r="138" spans="1:19" s="12" customFormat="1" ht="11.8" x14ac:dyDescent="0.2">
      <c r="A138" s="46" t="s">
        <v>113</v>
      </c>
      <c r="B138" s="67">
        <f t="shared" ref="B138:M138" si="30">SUM(B139:B142)</f>
        <v>320</v>
      </c>
      <c r="C138" s="67">
        <f t="shared" si="30"/>
        <v>159</v>
      </c>
      <c r="D138" s="67">
        <f t="shared" si="30"/>
        <v>375</v>
      </c>
      <c r="E138" s="67">
        <f t="shared" si="30"/>
        <v>4707</v>
      </c>
      <c r="F138" s="67">
        <f t="shared" si="30"/>
        <v>12605</v>
      </c>
      <c r="G138" s="67">
        <f t="shared" si="30"/>
        <v>12230</v>
      </c>
      <c r="H138" s="67">
        <f t="shared" si="30"/>
        <v>15775</v>
      </c>
      <c r="I138" s="67">
        <f t="shared" si="30"/>
        <v>25301</v>
      </c>
      <c r="J138" s="67">
        <f t="shared" si="30"/>
        <v>13641</v>
      </c>
      <c r="K138" s="67">
        <f t="shared" si="30"/>
        <v>8476</v>
      </c>
      <c r="L138" s="67">
        <f t="shared" si="30"/>
        <v>2282</v>
      </c>
      <c r="M138" s="67">
        <f t="shared" si="30"/>
        <v>433</v>
      </c>
      <c r="N138" s="67">
        <f>SUM(B138:M138)</f>
        <v>96304</v>
      </c>
      <c r="O138" s="53" t="s">
        <v>273</v>
      </c>
      <c r="S138" s="9"/>
    </row>
    <row r="139" spans="1:19" s="8" customFormat="1" ht="11.8" x14ac:dyDescent="0.2">
      <c r="A139" s="47"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4" t="s">
        <v>493</v>
      </c>
      <c r="Q139" s="7"/>
      <c r="R139" s="7"/>
      <c r="S139" s="9"/>
    </row>
    <row r="140" spans="1:19" s="8" customFormat="1" ht="11.8" x14ac:dyDescent="0.2">
      <c r="A140" s="48" t="s">
        <v>72</v>
      </c>
      <c r="B140" s="9">
        <v>0</v>
      </c>
      <c r="C140" s="9">
        <v>24</v>
      </c>
      <c r="D140" s="9">
        <v>52</v>
      </c>
      <c r="E140" s="9">
        <v>315</v>
      </c>
      <c r="F140" s="9">
        <v>0</v>
      </c>
      <c r="G140" s="9">
        <v>0</v>
      </c>
      <c r="H140" s="9">
        <v>0</v>
      </c>
      <c r="I140" s="9">
        <v>0</v>
      </c>
      <c r="J140" s="9">
        <v>0</v>
      </c>
      <c r="K140" s="9">
        <v>0</v>
      </c>
      <c r="L140" s="9">
        <v>0</v>
      </c>
      <c r="M140" s="9">
        <v>0</v>
      </c>
      <c r="N140" s="9">
        <f>SUM(B140:M140)</f>
        <v>391</v>
      </c>
      <c r="O140" s="54" t="s">
        <v>494</v>
      </c>
      <c r="Q140" s="7"/>
      <c r="R140" s="7"/>
      <c r="S140" s="9"/>
    </row>
    <row r="141" spans="1:19" s="8" customFormat="1" ht="11.8" x14ac:dyDescent="0.2">
      <c r="A141" s="48"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4" t="s">
        <v>495</v>
      </c>
      <c r="Q141" s="7"/>
      <c r="R141" s="7"/>
      <c r="S141" s="67"/>
    </row>
    <row r="142" spans="1:19" s="8" customFormat="1" ht="11.8" x14ac:dyDescent="0.2">
      <c r="A142" s="48"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7" t="s">
        <v>646</v>
      </c>
      <c r="P142" s="7"/>
      <c r="Q142" s="7"/>
      <c r="R142" s="7"/>
      <c r="S142" s="9"/>
    </row>
    <row r="143" spans="1:19" s="8" customFormat="1" ht="11.8" x14ac:dyDescent="0.2">
      <c r="A143" s="48"/>
      <c r="B143" s="9"/>
      <c r="C143" s="9"/>
      <c r="D143" s="9"/>
      <c r="F143" s="9"/>
      <c r="G143" s="9"/>
      <c r="H143" s="9"/>
      <c r="I143" s="9"/>
      <c r="J143" s="9"/>
      <c r="K143" s="9"/>
      <c r="L143" s="9"/>
      <c r="M143" s="9"/>
      <c r="N143" s="67"/>
      <c r="O143" s="55"/>
      <c r="Q143" s="7"/>
      <c r="R143" s="7"/>
      <c r="S143" s="9"/>
    </row>
    <row r="144" spans="1:19" s="12" customFormat="1" ht="11.8" x14ac:dyDescent="0.2">
      <c r="A144" s="46" t="s">
        <v>114</v>
      </c>
      <c r="B144" s="67">
        <f t="shared" ref="B144:M144" si="31">SUM(B145:B146)</f>
        <v>0</v>
      </c>
      <c r="C144" s="67">
        <f t="shared" si="31"/>
        <v>75</v>
      </c>
      <c r="D144" s="67">
        <f t="shared" si="31"/>
        <v>0</v>
      </c>
      <c r="E144" s="67">
        <f t="shared" si="31"/>
        <v>400</v>
      </c>
      <c r="F144" s="67">
        <f t="shared" si="31"/>
        <v>1160</v>
      </c>
      <c r="G144" s="67">
        <f t="shared" si="31"/>
        <v>1180</v>
      </c>
      <c r="H144" s="67">
        <f t="shared" si="31"/>
        <v>2420</v>
      </c>
      <c r="I144" s="67">
        <f t="shared" si="31"/>
        <v>3250</v>
      </c>
      <c r="J144" s="67">
        <f t="shared" si="31"/>
        <v>2637</v>
      </c>
      <c r="K144" s="67">
        <f t="shared" si="31"/>
        <v>1225</v>
      </c>
      <c r="L144" s="67">
        <f t="shared" si="31"/>
        <v>125</v>
      </c>
      <c r="M144" s="67">
        <f t="shared" si="31"/>
        <v>0</v>
      </c>
      <c r="N144" s="67">
        <f>SUM(B144:M144)</f>
        <v>12472</v>
      </c>
      <c r="O144" s="53" t="s">
        <v>276</v>
      </c>
      <c r="S144" s="67"/>
    </row>
    <row r="145" spans="1:19" s="8" customFormat="1" ht="11.8" x14ac:dyDescent="0.2">
      <c r="A145" s="48"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4" t="s">
        <v>277</v>
      </c>
      <c r="Q145" s="7"/>
      <c r="R145" s="7"/>
      <c r="S145" s="9"/>
    </row>
    <row r="146" spans="1:19" s="8" customFormat="1" ht="11.8" x14ac:dyDescent="0.2">
      <c r="A146" s="48" t="s">
        <v>421</v>
      </c>
      <c r="B146" s="9">
        <v>0</v>
      </c>
      <c r="C146" s="9">
        <v>0</v>
      </c>
      <c r="D146" s="9">
        <v>0</v>
      </c>
      <c r="E146" s="9">
        <v>0</v>
      </c>
      <c r="F146" s="9">
        <v>0</v>
      </c>
      <c r="G146" s="9">
        <v>0</v>
      </c>
      <c r="H146" s="9">
        <v>0</v>
      </c>
      <c r="I146" s="9">
        <v>0</v>
      </c>
      <c r="J146" s="9">
        <v>0</v>
      </c>
      <c r="K146" s="9">
        <v>0</v>
      </c>
      <c r="L146" s="9">
        <v>0</v>
      </c>
      <c r="M146" s="9">
        <v>0</v>
      </c>
      <c r="N146" s="9">
        <f>SUM(B146:M146)</f>
        <v>0</v>
      </c>
      <c r="O146" s="54" t="s">
        <v>496</v>
      </c>
      <c r="Q146" s="7"/>
      <c r="R146" s="7"/>
      <c r="S146" s="9"/>
    </row>
    <row r="147" spans="1:19" s="8" customFormat="1" ht="11.8" x14ac:dyDescent="0.2">
      <c r="A147" s="48"/>
      <c r="B147" s="9"/>
      <c r="C147" s="9"/>
      <c r="D147" s="9"/>
      <c r="E147" s="9"/>
      <c r="F147" s="9"/>
      <c r="G147" s="9"/>
      <c r="H147" s="9"/>
      <c r="I147" s="9"/>
      <c r="J147" s="9"/>
      <c r="K147" s="9"/>
      <c r="L147" s="9"/>
      <c r="M147" s="9"/>
      <c r="N147" s="9"/>
      <c r="O147" s="54"/>
      <c r="Q147" s="7"/>
      <c r="R147" s="7"/>
      <c r="S147" s="67"/>
    </row>
    <row r="148" spans="1:19" s="12" customFormat="1" ht="11.8" x14ac:dyDescent="0.2">
      <c r="A148" s="49" t="s">
        <v>422</v>
      </c>
      <c r="B148" s="67">
        <f t="shared" ref="B148:M148" si="32">SUM(B149:B149)</f>
        <v>0</v>
      </c>
      <c r="C148" s="67">
        <f t="shared" si="32"/>
        <v>0</v>
      </c>
      <c r="D148" s="67">
        <f t="shared" si="32"/>
        <v>0</v>
      </c>
      <c r="E148" s="67">
        <f t="shared" si="32"/>
        <v>0</v>
      </c>
      <c r="F148" s="67">
        <f t="shared" si="32"/>
        <v>0</v>
      </c>
      <c r="G148" s="67">
        <f t="shared" si="32"/>
        <v>0</v>
      </c>
      <c r="H148" s="67">
        <f t="shared" si="32"/>
        <v>0</v>
      </c>
      <c r="I148" s="67">
        <f t="shared" si="32"/>
        <v>0</v>
      </c>
      <c r="J148" s="67">
        <f t="shared" si="32"/>
        <v>28</v>
      </c>
      <c r="K148" s="67">
        <f t="shared" si="32"/>
        <v>82</v>
      </c>
      <c r="L148" s="67">
        <f t="shared" si="32"/>
        <v>86</v>
      </c>
      <c r="M148" s="67">
        <f t="shared" si="32"/>
        <v>10</v>
      </c>
      <c r="N148" s="67">
        <f>SUM(B148:M148)</f>
        <v>206</v>
      </c>
      <c r="O148" s="53" t="s">
        <v>497</v>
      </c>
      <c r="Q148" s="11"/>
      <c r="R148" s="11"/>
      <c r="S148" s="9"/>
    </row>
    <row r="149" spans="1:19" s="8" customFormat="1" ht="11.8" x14ac:dyDescent="0.2">
      <c r="A149" s="48" t="s">
        <v>423</v>
      </c>
      <c r="B149" s="9">
        <v>0</v>
      </c>
      <c r="C149" s="9">
        <v>0</v>
      </c>
      <c r="D149" s="9">
        <v>0</v>
      </c>
      <c r="E149" s="9">
        <v>0</v>
      </c>
      <c r="F149" s="9">
        <v>0</v>
      </c>
      <c r="G149" s="9">
        <v>0</v>
      </c>
      <c r="H149" s="9">
        <v>0</v>
      </c>
      <c r="I149" s="9">
        <v>0</v>
      </c>
      <c r="J149" s="9">
        <v>28</v>
      </c>
      <c r="K149" s="9">
        <v>82</v>
      </c>
      <c r="L149" s="9">
        <v>86</v>
      </c>
      <c r="M149" s="9">
        <v>10</v>
      </c>
      <c r="N149" s="9">
        <f>SUM(B149:M149)</f>
        <v>206</v>
      </c>
      <c r="O149" s="54" t="s">
        <v>498</v>
      </c>
      <c r="Q149" s="7"/>
      <c r="R149" s="7"/>
      <c r="S149" s="9"/>
    </row>
    <row r="150" spans="1:19" s="8" customFormat="1" ht="11.8" x14ac:dyDescent="0.2">
      <c r="A150" s="48"/>
      <c r="B150" s="9"/>
      <c r="C150" s="9"/>
      <c r="D150" s="9"/>
      <c r="E150" s="9"/>
      <c r="F150" s="9"/>
      <c r="G150" s="9"/>
      <c r="H150" s="9"/>
      <c r="I150" s="9"/>
      <c r="J150" s="9"/>
      <c r="K150" s="9"/>
      <c r="L150" s="9"/>
      <c r="M150" s="9"/>
      <c r="N150" s="9"/>
      <c r="O150" s="54"/>
      <c r="Q150" s="7"/>
      <c r="R150" s="7"/>
      <c r="S150" s="9"/>
    </row>
    <row r="151" spans="1:19" s="12" customFormat="1" ht="11.8" x14ac:dyDescent="0.2">
      <c r="A151" s="49" t="s">
        <v>424</v>
      </c>
      <c r="B151" s="67">
        <f t="shared" ref="B151:G151" si="33">SUM(B152:B152)</f>
        <v>0</v>
      </c>
      <c r="C151" s="67">
        <f t="shared" si="33"/>
        <v>0</v>
      </c>
      <c r="D151" s="67">
        <f t="shared" si="33"/>
        <v>0</v>
      </c>
      <c r="E151" s="67">
        <f t="shared" si="33"/>
        <v>0</v>
      </c>
      <c r="F151" s="67">
        <f t="shared" si="33"/>
        <v>0</v>
      </c>
      <c r="G151" s="67">
        <f t="shared" si="33"/>
        <v>0</v>
      </c>
      <c r="H151" s="67">
        <f t="shared" ref="H151:M151" si="34">SUM(H152:H153)</f>
        <v>161</v>
      </c>
      <c r="I151" s="67">
        <f t="shared" si="34"/>
        <v>368</v>
      </c>
      <c r="J151" s="67">
        <f t="shared" si="34"/>
        <v>404</v>
      </c>
      <c r="K151" s="67">
        <f t="shared" si="34"/>
        <v>371</v>
      </c>
      <c r="L151" s="67">
        <f t="shared" si="34"/>
        <v>291</v>
      </c>
      <c r="M151" s="67">
        <f t="shared" si="34"/>
        <v>150</v>
      </c>
      <c r="N151" s="67">
        <f>SUM(B151:M151)</f>
        <v>1745</v>
      </c>
      <c r="O151" s="53" t="s">
        <v>499</v>
      </c>
      <c r="Q151" s="11"/>
      <c r="R151" s="11"/>
      <c r="S151" s="67"/>
    </row>
    <row r="152" spans="1:19" s="8" customFormat="1" ht="11.8" x14ac:dyDescent="0.2">
      <c r="A152" s="48" t="s">
        <v>425</v>
      </c>
      <c r="B152" s="9">
        <v>0</v>
      </c>
      <c r="C152" s="9">
        <v>0</v>
      </c>
      <c r="D152" s="9">
        <v>0</v>
      </c>
      <c r="E152" s="9">
        <v>0</v>
      </c>
      <c r="F152" s="9">
        <v>0</v>
      </c>
      <c r="G152" s="9">
        <v>0</v>
      </c>
      <c r="H152" s="9">
        <v>0</v>
      </c>
      <c r="I152" s="9">
        <v>0</v>
      </c>
      <c r="J152" s="9">
        <v>0</v>
      </c>
      <c r="K152" s="9">
        <v>0</v>
      </c>
      <c r="L152" s="9">
        <v>0</v>
      </c>
      <c r="M152" s="9">
        <v>0</v>
      </c>
      <c r="N152" s="67">
        <f>SUM(B152:M152)</f>
        <v>0</v>
      </c>
      <c r="O152" s="54" t="s">
        <v>500</v>
      </c>
      <c r="Q152" s="7"/>
      <c r="R152" s="7"/>
      <c r="S152" s="9"/>
    </row>
    <row r="153" spans="1:19" s="8" customFormat="1" ht="11.8" x14ac:dyDescent="0.2">
      <c r="A153" s="48" t="s">
        <v>501</v>
      </c>
      <c r="B153" s="9">
        <v>0</v>
      </c>
      <c r="C153" s="9">
        <v>0</v>
      </c>
      <c r="D153" s="9">
        <v>0</v>
      </c>
      <c r="E153" s="9">
        <v>0</v>
      </c>
      <c r="F153" s="9">
        <v>0</v>
      </c>
      <c r="G153" s="9">
        <v>0</v>
      </c>
      <c r="H153" s="9">
        <v>161</v>
      </c>
      <c r="I153" s="9">
        <v>368</v>
      </c>
      <c r="J153" s="9">
        <v>404</v>
      </c>
      <c r="K153" s="9">
        <v>371</v>
      </c>
      <c r="L153" s="9">
        <v>291</v>
      </c>
      <c r="M153" s="9">
        <v>150</v>
      </c>
      <c r="N153" s="67">
        <f>SUM(B153:M153)</f>
        <v>1745</v>
      </c>
      <c r="O153" s="54" t="s">
        <v>502</v>
      </c>
      <c r="Q153" s="7"/>
      <c r="R153" s="7"/>
      <c r="S153" s="9"/>
    </row>
    <row r="154" spans="1:19" s="8" customFormat="1" ht="11.8" x14ac:dyDescent="0.2">
      <c r="A154" s="48"/>
      <c r="B154" s="9"/>
      <c r="C154" s="9"/>
      <c r="D154" s="9"/>
      <c r="E154" s="9"/>
      <c r="F154" s="9"/>
      <c r="G154" s="9"/>
      <c r="H154" s="9"/>
      <c r="I154" s="9"/>
      <c r="J154" s="9"/>
      <c r="K154" s="9"/>
      <c r="L154" s="9"/>
      <c r="M154" s="9"/>
      <c r="N154" s="67"/>
      <c r="O154" s="54"/>
      <c r="Q154" s="7"/>
      <c r="R154" s="7"/>
      <c r="S154" s="9"/>
    </row>
    <row r="155" spans="1:19" s="12" customFormat="1" ht="11.8" x14ac:dyDescent="0.2">
      <c r="A155" s="46" t="s">
        <v>115</v>
      </c>
      <c r="B155" s="67">
        <f t="shared" ref="B155:M155" si="35">SUM(B156:B157)</f>
        <v>18</v>
      </c>
      <c r="C155" s="67">
        <f t="shared" si="35"/>
        <v>44</v>
      </c>
      <c r="D155" s="67">
        <f t="shared" si="35"/>
        <v>209</v>
      </c>
      <c r="E155" s="67">
        <f t="shared" si="35"/>
        <v>304</v>
      </c>
      <c r="F155" s="67">
        <f t="shared" si="35"/>
        <v>277</v>
      </c>
      <c r="G155" s="67">
        <f t="shared" si="35"/>
        <v>367</v>
      </c>
      <c r="H155" s="67">
        <f t="shared" si="35"/>
        <v>222</v>
      </c>
      <c r="I155" s="67">
        <f t="shared" si="35"/>
        <v>250</v>
      </c>
      <c r="J155" s="67">
        <f t="shared" si="35"/>
        <v>180</v>
      </c>
      <c r="K155" s="67">
        <f t="shared" si="35"/>
        <v>225</v>
      </c>
      <c r="L155" s="67">
        <f t="shared" si="35"/>
        <v>101</v>
      </c>
      <c r="M155" s="67">
        <f t="shared" si="35"/>
        <v>80</v>
      </c>
      <c r="N155" s="67">
        <f>SUM(B155:M155)</f>
        <v>2277</v>
      </c>
      <c r="O155" s="53" t="s">
        <v>278</v>
      </c>
      <c r="S155" s="9"/>
    </row>
    <row r="156" spans="1:19" s="8" customFormat="1" ht="11.8" x14ac:dyDescent="0.2">
      <c r="A156" s="48"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4" t="s">
        <v>279</v>
      </c>
      <c r="Q156" s="7"/>
      <c r="R156" s="7"/>
      <c r="S156" s="9"/>
    </row>
    <row r="157" spans="1:19" s="8" customFormat="1" ht="11.8" x14ac:dyDescent="0.2">
      <c r="A157" s="48" t="s">
        <v>426</v>
      </c>
      <c r="B157" s="9">
        <v>0</v>
      </c>
      <c r="C157" s="9">
        <v>0</v>
      </c>
      <c r="D157" s="9">
        <v>0</v>
      </c>
      <c r="E157" s="9">
        <v>0</v>
      </c>
      <c r="F157" s="9">
        <v>0</v>
      </c>
      <c r="G157" s="9">
        <v>0</v>
      </c>
      <c r="H157" s="9">
        <v>0</v>
      </c>
      <c r="I157" s="9">
        <v>0</v>
      </c>
      <c r="J157" s="9">
        <v>0</v>
      </c>
      <c r="K157" s="9">
        <v>0</v>
      </c>
      <c r="L157" s="9">
        <v>0</v>
      </c>
      <c r="M157" s="9">
        <v>0</v>
      </c>
      <c r="N157" s="9">
        <f>SUM(B157:M157)</f>
        <v>0</v>
      </c>
      <c r="O157" s="54" t="s">
        <v>503</v>
      </c>
      <c r="Q157" s="7"/>
      <c r="R157" s="7"/>
      <c r="S157" s="9"/>
    </row>
    <row r="158" spans="1:19" s="8" customFormat="1" ht="11.8" x14ac:dyDescent="0.2">
      <c r="A158" s="48"/>
      <c r="G158" s="9"/>
      <c r="H158" s="9"/>
      <c r="I158" s="9"/>
      <c r="J158" s="9"/>
      <c r="K158" s="9"/>
      <c r="L158" s="9"/>
      <c r="M158" s="9"/>
      <c r="N158" s="67"/>
      <c r="O158" s="55"/>
      <c r="Q158" s="7"/>
      <c r="R158" s="7"/>
      <c r="S158" s="9"/>
    </row>
    <row r="159" spans="1:19" s="12" customFormat="1" ht="11.8" x14ac:dyDescent="0.2">
      <c r="A159" s="46" t="s">
        <v>116</v>
      </c>
      <c r="B159" s="67">
        <f t="shared" ref="B159:I159" si="36">SUM(B160:B175)</f>
        <v>1146</v>
      </c>
      <c r="C159" s="67">
        <f t="shared" si="36"/>
        <v>743</v>
      </c>
      <c r="D159" s="67">
        <f t="shared" si="36"/>
        <v>1517</v>
      </c>
      <c r="E159" s="67">
        <f t="shared" si="36"/>
        <v>8018</v>
      </c>
      <c r="F159" s="67">
        <f t="shared" si="36"/>
        <v>29903</v>
      </c>
      <c r="G159" s="67">
        <f t="shared" si="36"/>
        <v>29473</v>
      </c>
      <c r="H159" s="67">
        <f t="shared" si="36"/>
        <v>38313</v>
      </c>
      <c r="I159" s="67">
        <f t="shared" si="36"/>
        <v>52539</v>
      </c>
      <c r="J159" s="67">
        <f>SUM(J161:J175)</f>
        <v>38310</v>
      </c>
      <c r="K159" s="67">
        <f>SUM(K160:K175)</f>
        <v>23851</v>
      </c>
      <c r="L159" s="67">
        <f>SUM(L160:L175)</f>
        <v>3979</v>
      </c>
      <c r="M159" s="67">
        <f>SUM(M160:M175)</f>
        <v>709</v>
      </c>
      <c r="N159" s="67">
        <f t="shared" ref="N159:N175" si="37">SUM(B159:M159)</f>
        <v>228501</v>
      </c>
      <c r="O159" s="53" t="s">
        <v>280</v>
      </c>
      <c r="S159" s="9"/>
    </row>
    <row r="160" spans="1:19" s="12" customFormat="1" ht="12.45" customHeight="1" x14ac:dyDescent="0.2">
      <c r="A160" s="47" t="s">
        <v>427</v>
      </c>
      <c r="B160" s="9">
        <v>0</v>
      </c>
      <c r="C160" s="9">
        <v>0</v>
      </c>
      <c r="D160" s="9">
        <v>0</v>
      </c>
      <c r="E160" s="9">
        <v>0</v>
      </c>
      <c r="F160" s="9">
        <v>0</v>
      </c>
      <c r="G160" s="9">
        <v>0</v>
      </c>
      <c r="H160" s="9">
        <v>0</v>
      </c>
      <c r="I160" s="9">
        <v>0</v>
      </c>
      <c r="J160" s="9">
        <v>0</v>
      </c>
      <c r="K160" s="9">
        <v>0</v>
      </c>
      <c r="L160" s="9">
        <v>0</v>
      </c>
      <c r="M160" s="9">
        <v>0</v>
      </c>
      <c r="N160" s="9">
        <f t="shared" si="37"/>
        <v>0</v>
      </c>
      <c r="O160" s="54" t="s">
        <v>504</v>
      </c>
      <c r="S160" s="9"/>
    </row>
    <row r="161" spans="1:19" s="8" customFormat="1" ht="11.8" x14ac:dyDescent="0.2">
      <c r="A161" s="48" t="s">
        <v>28</v>
      </c>
      <c r="B161" s="9">
        <v>0</v>
      </c>
      <c r="C161" s="9">
        <v>0</v>
      </c>
      <c r="D161" s="9">
        <v>0</v>
      </c>
      <c r="E161" s="9">
        <v>0</v>
      </c>
      <c r="F161" s="9">
        <v>0</v>
      </c>
      <c r="G161" s="9">
        <v>0</v>
      </c>
      <c r="H161" s="9">
        <v>894</v>
      </c>
      <c r="I161" s="9">
        <v>1612</v>
      </c>
      <c r="J161" s="9">
        <v>457</v>
      </c>
      <c r="K161" s="9">
        <v>298</v>
      </c>
      <c r="L161" s="9">
        <v>32</v>
      </c>
      <c r="M161" s="9">
        <v>0</v>
      </c>
      <c r="N161" s="9">
        <f t="shared" si="37"/>
        <v>3293</v>
      </c>
      <c r="O161" s="54" t="s">
        <v>281</v>
      </c>
      <c r="Q161" s="7"/>
      <c r="R161" s="7"/>
      <c r="S161" s="9"/>
    </row>
    <row r="162" spans="1:19" s="8" customFormat="1" ht="11.8" x14ac:dyDescent="0.2">
      <c r="A162" s="48" t="s">
        <v>428</v>
      </c>
      <c r="B162" s="9">
        <v>0</v>
      </c>
      <c r="C162" s="9">
        <v>0</v>
      </c>
      <c r="D162" s="9">
        <v>0</v>
      </c>
      <c r="E162" s="9">
        <v>0</v>
      </c>
      <c r="F162" s="9">
        <v>0</v>
      </c>
      <c r="G162" s="9">
        <v>0</v>
      </c>
      <c r="H162" s="9">
        <v>0</v>
      </c>
      <c r="I162" s="9">
        <v>0</v>
      </c>
      <c r="J162" s="9">
        <v>0</v>
      </c>
      <c r="K162" s="9">
        <v>0</v>
      </c>
      <c r="L162" s="9">
        <v>0</v>
      </c>
      <c r="M162" s="9">
        <v>0</v>
      </c>
      <c r="N162" s="9">
        <f t="shared" si="37"/>
        <v>0</v>
      </c>
      <c r="O162" s="54" t="s">
        <v>505</v>
      </c>
      <c r="Q162" s="7"/>
      <c r="R162" s="7"/>
      <c r="S162" s="9"/>
    </row>
    <row r="163" spans="1:19" s="8" customFormat="1" ht="11.8" x14ac:dyDescent="0.2">
      <c r="A163" s="48"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4" t="s">
        <v>506</v>
      </c>
      <c r="Q163" s="7"/>
      <c r="R163" s="7"/>
      <c r="S163" s="9"/>
    </row>
    <row r="164" spans="1:19" s="8" customFormat="1" ht="11.8" x14ac:dyDescent="0.2">
      <c r="A164" s="48"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4" t="s">
        <v>507</v>
      </c>
      <c r="Q164" s="7"/>
      <c r="R164" s="7"/>
      <c r="S164" s="9"/>
    </row>
    <row r="165" spans="1:19" s="8" customFormat="1" ht="11.8" x14ac:dyDescent="0.2">
      <c r="A165" s="48" t="s">
        <v>69</v>
      </c>
      <c r="B165" s="9">
        <v>0</v>
      </c>
      <c r="C165" s="9">
        <v>0</v>
      </c>
      <c r="D165" s="9">
        <v>0</v>
      </c>
      <c r="E165" s="9">
        <v>71</v>
      </c>
      <c r="F165" s="9">
        <v>111</v>
      </c>
      <c r="G165" s="9">
        <v>79</v>
      </c>
      <c r="H165" s="9">
        <v>298</v>
      </c>
      <c r="I165" s="9">
        <v>435</v>
      </c>
      <c r="J165" s="9">
        <v>227</v>
      </c>
      <c r="K165" s="9">
        <v>49</v>
      </c>
      <c r="L165" s="9">
        <v>0</v>
      </c>
      <c r="M165" s="9">
        <v>0</v>
      </c>
      <c r="N165" s="9">
        <f t="shared" si="37"/>
        <v>1270</v>
      </c>
      <c r="O165" s="54" t="s">
        <v>284</v>
      </c>
      <c r="Q165" s="7"/>
      <c r="R165" s="7"/>
      <c r="S165" s="9"/>
    </row>
    <row r="166" spans="1:19" s="8" customFormat="1" ht="11.8" x14ac:dyDescent="0.2">
      <c r="A166" s="48" t="s">
        <v>385</v>
      </c>
      <c r="B166" s="9">
        <v>0</v>
      </c>
      <c r="C166" s="9">
        <v>0</v>
      </c>
      <c r="D166" s="9">
        <v>0</v>
      </c>
      <c r="E166" s="9">
        <v>0</v>
      </c>
      <c r="F166" s="9">
        <v>361</v>
      </c>
      <c r="G166" s="9">
        <v>0</v>
      </c>
      <c r="H166" s="9">
        <v>623</v>
      </c>
      <c r="I166" s="9">
        <v>1083</v>
      </c>
      <c r="J166" s="9">
        <v>355</v>
      </c>
      <c r="K166" s="9">
        <v>158</v>
      </c>
      <c r="L166" s="9">
        <v>43</v>
      </c>
      <c r="M166" s="9">
        <v>0</v>
      </c>
      <c r="N166" s="9">
        <f t="shared" si="37"/>
        <v>2623</v>
      </c>
      <c r="O166" s="54" t="s">
        <v>508</v>
      </c>
      <c r="Q166" s="7"/>
      <c r="R166" s="7"/>
      <c r="S166" s="9"/>
    </row>
    <row r="167" spans="1:19" s="8" customFormat="1" ht="11.8" x14ac:dyDescent="0.2">
      <c r="A167" s="48" t="s">
        <v>429</v>
      </c>
      <c r="B167" s="9">
        <v>0</v>
      </c>
      <c r="C167" s="9">
        <v>0</v>
      </c>
      <c r="D167" s="9">
        <v>0</v>
      </c>
      <c r="E167" s="9">
        <v>0</v>
      </c>
      <c r="F167" s="9">
        <v>0</v>
      </c>
      <c r="G167" s="9">
        <v>0</v>
      </c>
      <c r="H167" s="9">
        <v>0</v>
      </c>
      <c r="I167" s="9">
        <v>441</v>
      </c>
      <c r="J167" s="9">
        <v>159</v>
      </c>
      <c r="K167" s="9">
        <v>32</v>
      </c>
      <c r="L167" s="9">
        <v>6</v>
      </c>
      <c r="M167" s="9">
        <v>0</v>
      </c>
      <c r="N167" s="9">
        <f t="shared" si="37"/>
        <v>638</v>
      </c>
      <c r="O167" s="54" t="s">
        <v>509</v>
      </c>
      <c r="Q167" s="7"/>
      <c r="R167" s="7"/>
      <c r="S167" s="9"/>
    </row>
    <row r="168" spans="1:19" s="8" customFormat="1" ht="11.8" x14ac:dyDescent="0.2">
      <c r="A168" s="48"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4" t="s">
        <v>285</v>
      </c>
      <c r="Q168" s="7"/>
      <c r="R168" s="7"/>
      <c r="S168" s="9"/>
    </row>
    <row r="169" spans="1:19" s="8" customFormat="1" ht="11.8" x14ac:dyDescent="0.2">
      <c r="A169" s="48"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4" t="s">
        <v>286</v>
      </c>
      <c r="Q169" s="7"/>
      <c r="R169" s="7"/>
      <c r="S169" s="67"/>
    </row>
    <row r="170" spans="1:19" s="8" customFormat="1" ht="11.8" x14ac:dyDescent="0.2">
      <c r="A170" s="48"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4" t="s">
        <v>287</v>
      </c>
      <c r="Q170" s="7"/>
      <c r="R170" s="7"/>
      <c r="S170" s="9"/>
    </row>
    <row r="171" spans="1:19" s="8" customFormat="1" ht="11.8" x14ac:dyDescent="0.2">
      <c r="A171" s="48"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4" t="s">
        <v>288</v>
      </c>
      <c r="Q171" s="7"/>
      <c r="R171" s="7"/>
      <c r="S171" s="9"/>
    </row>
    <row r="172" spans="1:19" s="8" customFormat="1" ht="11.8" x14ac:dyDescent="0.2">
      <c r="A172" s="48" t="s">
        <v>430</v>
      </c>
      <c r="B172" s="9">
        <v>0</v>
      </c>
      <c r="C172" s="9">
        <v>0</v>
      </c>
      <c r="D172" s="9">
        <v>0</v>
      </c>
      <c r="E172" s="9">
        <v>0</v>
      </c>
      <c r="F172" s="9">
        <v>0</v>
      </c>
      <c r="G172" s="9">
        <v>0</v>
      </c>
      <c r="H172" s="9">
        <v>0</v>
      </c>
      <c r="I172" s="9">
        <v>0</v>
      </c>
      <c r="J172" s="9">
        <v>589</v>
      </c>
      <c r="K172" s="9">
        <v>51</v>
      </c>
      <c r="L172" s="9">
        <v>10</v>
      </c>
      <c r="M172" s="9">
        <v>0</v>
      </c>
      <c r="N172" s="9">
        <f t="shared" si="37"/>
        <v>650</v>
      </c>
      <c r="O172" s="54" t="s">
        <v>510</v>
      </c>
      <c r="Q172" s="7"/>
      <c r="R172" s="7"/>
      <c r="S172" s="9"/>
    </row>
    <row r="173" spans="1:19" s="8" customFormat="1" ht="11.8" x14ac:dyDescent="0.2">
      <c r="A173" s="48" t="s">
        <v>431</v>
      </c>
      <c r="B173" s="9">
        <v>0</v>
      </c>
      <c r="C173" s="9">
        <v>0</v>
      </c>
      <c r="D173" s="9">
        <v>0</v>
      </c>
      <c r="E173" s="9">
        <v>0</v>
      </c>
      <c r="F173" s="9">
        <v>0</v>
      </c>
      <c r="G173" s="9">
        <v>0</v>
      </c>
      <c r="H173" s="9">
        <v>0</v>
      </c>
      <c r="I173" s="9">
        <v>163</v>
      </c>
      <c r="J173" s="9">
        <v>93</v>
      </c>
      <c r="K173" s="9">
        <v>0</v>
      </c>
      <c r="L173" s="9">
        <v>0</v>
      </c>
      <c r="M173" s="9">
        <v>0</v>
      </c>
      <c r="N173" s="9">
        <f t="shared" si="37"/>
        <v>256</v>
      </c>
      <c r="O173" s="54" t="s">
        <v>846</v>
      </c>
      <c r="Q173" s="7"/>
      <c r="R173" s="7"/>
      <c r="S173" s="9"/>
    </row>
    <row r="174" spans="1:19" s="8" customFormat="1" ht="11.8" x14ac:dyDescent="0.2">
      <c r="A174" s="48" t="s">
        <v>191</v>
      </c>
      <c r="B174" s="9">
        <v>0</v>
      </c>
      <c r="C174" s="9">
        <v>0</v>
      </c>
      <c r="D174" s="9">
        <v>0</v>
      </c>
      <c r="E174" s="9">
        <v>0</v>
      </c>
      <c r="F174" s="9">
        <v>0</v>
      </c>
      <c r="G174" s="9">
        <v>0</v>
      </c>
      <c r="H174" s="9">
        <v>0</v>
      </c>
      <c r="I174" s="9">
        <v>0</v>
      </c>
      <c r="J174" s="9">
        <v>250</v>
      </c>
      <c r="K174" s="9">
        <v>96</v>
      </c>
      <c r="L174" s="9">
        <v>46</v>
      </c>
      <c r="M174" s="9">
        <v>24</v>
      </c>
      <c r="N174" s="9">
        <f t="shared" si="37"/>
        <v>416</v>
      </c>
      <c r="O174" s="54" t="s">
        <v>511</v>
      </c>
      <c r="Q174" s="7"/>
      <c r="R174" s="7"/>
      <c r="S174" s="9"/>
    </row>
    <row r="175" spans="1:19" s="8" customFormat="1" ht="11.8" x14ac:dyDescent="0.2">
      <c r="A175" s="48" t="s">
        <v>27</v>
      </c>
      <c r="B175" s="9">
        <v>11</v>
      </c>
      <c r="C175" s="9">
        <v>0</v>
      </c>
      <c r="D175" s="9">
        <v>37</v>
      </c>
      <c r="E175" s="9">
        <v>144</v>
      </c>
      <c r="F175" s="9">
        <v>173</v>
      </c>
      <c r="G175" s="9">
        <v>243</v>
      </c>
      <c r="H175" s="9">
        <v>457</v>
      </c>
      <c r="I175" s="9">
        <v>700</v>
      </c>
      <c r="J175" s="9">
        <v>419</v>
      </c>
      <c r="K175" s="9">
        <v>114</v>
      </c>
      <c r="L175" s="9">
        <v>20</v>
      </c>
      <c r="M175" s="9">
        <v>12</v>
      </c>
      <c r="N175" s="9">
        <f t="shared" si="37"/>
        <v>2330</v>
      </c>
      <c r="O175" s="54" t="s">
        <v>289</v>
      </c>
      <c r="Q175" s="7"/>
      <c r="R175" s="7"/>
      <c r="S175" s="9"/>
    </row>
    <row r="176" spans="1:19" s="8" customFormat="1" ht="11.8" x14ac:dyDescent="0.2">
      <c r="A176" s="48"/>
      <c r="B176" s="9"/>
      <c r="C176" s="9"/>
      <c r="D176" s="9"/>
      <c r="F176" s="9"/>
      <c r="G176" s="9"/>
      <c r="H176" s="9"/>
      <c r="I176" s="9"/>
      <c r="J176" s="9"/>
      <c r="K176" s="9"/>
      <c r="L176" s="9"/>
      <c r="M176" s="9"/>
      <c r="N176" s="67"/>
      <c r="O176" s="55"/>
      <c r="Q176" s="7"/>
      <c r="R176" s="7"/>
      <c r="S176" s="67"/>
    </row>
    <row r="177" spans="1:19" s="12" customFormat="1" ht="11.8" x14ac:dyDescent="0.2">
      <c r="A177" s="46" t="s">
        <v>117</v>
      </c>
      <c r="B177" s="67">
        <f t="shared" ref="B177:M177" si="38">SUM(B178:B182)</f>
        <v>302</v>
      </c>
      <c r="C177" s="67">
        <f t="shared" si="38"/>
        <v>132</v>
      </c>
      <c r="D177" s="67">
        <f t="shared" si="38"/>
        <v>336</v>
      </c>
      <c r="E177" s="67">
        <f t="shared" si="38"/>
        <v>886</v>
      </c>
      <c r="F177" s="67">
        <f t="shared" si="38"/>
        <v>1084</v>
      </c>
      <c r="G177" s="67">
        <f t="shared" si="38"/>
        <v>1530</v>
      </c>
      <c r="H177" s="67">
        <f t="shared" si="38"/>
        <v>2239</v>
      </c>
      <c r="I177" s="67">
        <f t="shared" si="38"/>
        <v>3283</v>
      </c>
      <c r="J177" s="67">
        <f t="shared" si="38"/>
        <v>1941</v>
      </c>
      <c r="K177" s="67">
        <f t="shared" si="38"/>
        <v>838</v>
      </c>
      <c r="L177" s="67">
        <f t="shared" si="38"/>
        <v>658</v>
      </c>
      <c r="M177" s="67">
        <f t="shared" si="38"/>
        <v>326</v>
      </c>
      <c r="N177" s="67">
        <f t="shared" ref="N177:N182" si="39">SUM(B177:M177)</f>
        <v>13555</v>
      </c>
      <c r="O177" s="53" t="s">
        <v>290</v>
      </c>
      <c r="S177" s="9"/>
    </row>
    <row r="178" spans="1:19" s="8" customFormat="1" ht="11.8" x14ac:dyDescent="0.2">
      <c r="A178" s="48"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4" t="s">
        <v>291</v>
      </c>
      <c r="P178" s="7"/>
      <c r="Q178" s="7"/>
      <c r="R178" s="7"/>
      <c r="S178" s="9"/>
    </row>
    <row r="179" spans="1:19" s="8" customFormat="1" ht="11.8" x14ac:dyDescent="0.2">
      <c r="A179" s="48"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4" t="s">
        <v>292</v>
      </c>
      <c r="P179" s="7"/>
      <c r="Q179" s="7"/>
      <c r="R179" s="7"/>
      <c r="S179" s="9"/>
    </row>
    <row r="180" spans="1:19" s="8" customFormat="1" ht="11.8" x14ac:dyDescent="0.2">
      <c r="A180" s="48" t="s">
        <v>432</v>
      </c>
      <c r="B180" s="9">
        <v>0</v>
      </c>
      <c r="C180" s="9">
        <v>0</v>
      </c>
      <c r="D180" s="9">
        <v>0</v>
      </c>
      <c r="E180" s="9">
        <v>0</v>
      </c>
      <c r="F180" s="9">
        <v>0</v>
      </c>
      <c r="G180" s="9">
        <v>220</v>
      </c>
      <c r="H180" s="9">
        <v>194</v>
      </c>
      <c r="I180" s="9">
        <v>267</v>
      </c>
      <c r="J180" s="9">
        <v>130</v>
      </c>
      <c r="K180" s="9">
        <v>103</v>
      </c>
      <c r="L180" s="9">
        <v>50</v>
      </c>
      <c r="M180" s="9">
        <v>0</v>
      </c>
      <c r="N180" s="9">
        <f t="shared" si="39"/>
        <v>964</v>
      </c>
      <c r="O180" s="54" t="s">
        <v>512</v>
      </c>
      <c r="P180" s="7"/>
      <c r="Q180" s="7"/>
      <c r="R180" s="7"/>
      <c r="S180" s="67"/>
    </row>
    <row r="181" spans="1:19" s="8" customFormat="1" ht="11.8" x14ac:dyDescent="0.2">
      <c r="A181" s="48"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4" t="s">
        <v>293</v>
      </c>
      <c r="P181" s="7"/>
      <c r="Q181" s="7"/>
      <c r="R181" s="7"/>
      <c r="S181" s="9"/>
    </row>
    <row r="182" spans="1:19" s="8" customFormat="1" ht="11.8" x14ac:dyDescent="0.2">
      <c r="A182" s="48" t="s">
        <v>433</v>
      </c>
      <c r="B182" s="9">
        <v>0</v>
      </c>
      <c r="C182" s="9">
        <v>0</v>
      </c>
      <c r="D182" s="9">
        <v>0</v>
      </c>
      <c r="E182" s="9">
        <v>0</v>
      </c>
      <c r="F182" s="9">
        <v>0</v>
      </c>
      <c r="G182" s="9">
        <v>0</v>
      </c>
      <c r="H182" s="9">
        <v>0</v>
      </c>
      <c r="I182" s="9">
        <v>0</v>
      </c>
      <c r="J182" s="9">
        <v>0</v>
      </c>
      <c r="K182" s="9">
        <v>0</v>
      </c>
      <c r="L182" s="9">
        <v>0</v>
      </c>
      <c r="M182" s="9">
        <v>0</v>
      </c>
      <c r="N182" s="9">
        <f t="shared" si="39"/>
        <v>0</v>
      </c>
      <c r="O182" s="54" t="s">
        <v>513</v>
      </c>
      <c r="P182" s="7"/>
      <c r="Q182" s="7"/>
      <c r="R182" s="7"/>
      <c r="S182" s="9"/>
    </row>
    <row r="183" spans="1:19" s="8" customFormat="1" ht="11.8" x14ac:dyDescent="0.2">
      <c r="A183" s="48"/>
      <c r="B183" s="9"/>
      <c r="C183" s="9"/>
      <c r="D183" s="9"/>
      <c r="F183" s="9"/>
      <c r="G183" s="9"/>
      <c r="H183" s="9"/>
      <c r="I183" s="9"/>
      <c r="J183" s="9"/>
      <c r="K183" s="9"/>
      <c r="L183" s="9"/>
      <c r="M183" s="9"/>
      <c r="N183" s="67"/>
      <c r="O183" s="55"/>
      <c r="P183" s="7"/>
      <c r="Q183" s="7"/>
      <c r="R183" s="7"/>
      <c r="S183" s="9"/>
    </row>
    <row r="184" spans="1:19" s="12" customFormat="1" ht="11.8" x14ac:dyDescent="0.2">
      <c r="A184" s="46" t="s">
        <v>118</v>
      </c>
      <c r="B184" s="67">
        <f t="shared" ref="B184:M184" si="40">SUM(B185:B186)</f>
        <v>125</v>
      </c>
      <c r="C184" s="67">
        <f t="shared" si="40"/>
        <v>105</v>
      </c>
      <c r="D184" s="67">
        <f t="shared" si="40"/>
        <v>170</v>
      </c>
      <c r="E184" s="67">
        <f t="shared" si="40"/>
        <v>283</v>
      </c>
      <c r="F184" s="67">
        <f t="shared" si="40"/>
        <v>442</v>
      </c>
      <c r="G184" s="67">
        <f t="shared" si="40"/>
        <v>270</v>
      </c>
      <c r="H184" s="67">
        <f t="shared" si="40"/>
        <v>476</v>
      </c>
      <c r="I184" s="67">
        <f t="shared" si="40"/>
        <v>740</v>
      </c>
      <c r="J184" s="67">
        <f t="shared" si="40"/>
        <v>229</v>
      </c>
      <c r="K184" s="67">
        <f t="shared" si="40"/>
        <v>535</v>
      </c>
      <c r="L184" s="67">
        <f t="shared" si="40"/>
        <v>475</v>
      </c>
      <c r="M184" s="67">
        <f t="shared" si="40"/>
        <v>301</v>
      </c>
      <c r="N184" s="67">
        <f>SUM(B184:M184)</f>
        <v>4151</v>
      </c>
      <c r="O184" s="53" t="s">
        <v>294</v>
      </c>
      <c r="P184" s="11"/>
      <c r="S184" s="9"/>
    </row>
    <row r="185" spans="1:19" s="8" customFormat="1" ht="11.8" x14ac:dyDescent="0.2">
      <c r="A185" s="48"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4" t="s">
        <v>295</v>
      </c>
      <c r="P185" s="7"/>
      <c r="Q185" s="7"/>
      <c r="R185" s="7"/>
      <c r="S185" s="9"/>
    </row>
    <row r="186" spans="1:19" s="8" customFormat="1" ht="11.8" x14ac:dyDescent="0.2">
      <c r="A186" s="48" t="s">
        <v>434</v>
      </c>
      <c r="B186" s="9">
        <v>0</v>
      </c>
      <c r="C186" s="9">
        <v>0</v>
      </c>
      <c r="D186" s="9">
        <v>0</v>
      </c>
      <c r="E186" s="9">
        <v>0</v>
      </c>
      <c r="F186" s="9">
        <v>0</v>
      </c>
      <c r="G186" s="9">
        <v>0</v>
      </c>
      <c r="H186" s="9">
        <v>0</v>
      </c>
      <c r="I186" s="9">
        <v>0</v>
      </c>
      <c r="J186" s="9">
        <v>0</v>
      </c>
      <c r="K186" s="9">
        <v>0</v>
      </c>
      <c r="L186" s="9">
        <v>0</v>
      </c>
      <c r="M186" s="9">
        <v>0</v>
      </c>
      <c r="N186" s="9">
        <f>SUM(B186:M186)</f>
        <v>0</v>
      </c>
      <c r="O186" s="54" t="s">
        <v>844</v>
      </c>
      <c r="P186" s="7"/>
      <c r="Q186" s="7"/>
      <c r="R186" s="7"/>
      <c r="S186" s="9"/>
    </row>
    <row r="187" spans="1:19" s="8" customFormat="1" ht="11.8" x14ac:dyDescent="0.2">
      <c r="A187" s="48"/>
      <c r="B187" s="9"/>
      <c r="C187" s="9"/>
      <c r="D187" s="9"/>
      <c r="F187" s="9"/>
      <c r="G187" s="9"/>
      <c r="H187" s="9"/>
      <c r="I187" s="9"/>
      <c r="J187" s="9"/>
      <c r="K187" s="9"/>
      <c r="L187" s="9"/>
      <c r="M187" s="9"/>
      <c r="N187" s="67"/>
      <c r="O187" s="55"/>
      <c r="P187" s="7"/>
      <c r="Q187" s="7"/>
      <c r="R187" s="7"/>
      <c r="S187" s="67"/>
    </row>
    <row r="188" spans="1:19" s="12" customFormat="1" ht="11.8" x14ac:dyDescent="0.2">
      <c r="A188" s="46" t="s">
        <v>119</v>
      </c>
      <c r="B188" s="67">
        <f t="shared" ref="B188:M188" si="41">SUM(B189:B193)</f>
        <v>153</v>
      </c>
      <c r="C188" s="67">
        <f t="shared" si="41"/>
        <v>105</v>
      </c>
      <c r="D188" s="67">
        <f t="shared" si="41"/>
        <v>342</v>
      </c>
      <c r="E188" s="67">
        <f t="shared" si="41"/>
        <v>3755</v>
      </c>
      <c r="F188" s="67">
        <f t="shared" si="41"/>
        <v>9208</v>
      </c>
      <c r="G188" s="67">
        <f t="shared" si="41"/>
        <v>6880</v>
      </c>
      <c r="H188" s="67">
        <f t="shared" si="41"/>
        <v>8403</v>
      </c>
      <c r="I188" s="67">
        <f t="shared" si="41"/>
        <v>11424</v>
      </c>
      <c r="J188" s="67">
        <f t="shared" si="41"/>
        <v>11123</v>
      </c>
      <c r="K188" s="67">
        <f t="shared" si="41"/>
        <v>8834</v>
      </c>
      <c r="L188" s="67">
        <f t="shared" si="41"/>
        <v>2314</v>
      </c>
      <c r="M188" s="67">
        <f t="shared" si="41"/>
        <v>1052</v>
      </c>
      <c r="N188" s="67">
        <f t="shared" ref="N188:N193" si="42">SUM(B188:M188)</f>
        <v>63593</v>
      </c>
      <c r="O188" s="53" t="s">
        <v>296</v>
      </c>
      <c r="P188" s="11"/>
      <c r="S188" s="9"/>
    </row>
    <row r="189" spans="1:19" s="8" customFormat="1" ht="11.8" x14ac:dyDescent="0.2">
      <c r="A189" s="48" t="s">
        <v>32</v>
      </c>
      <c r="B189" s="9">
        <v>0</v>
      </c>
      <c r="C189" s="9">
        <v>0</v>
      </c>
      <c r="D189" s="9">
        <v>0</v>
      </c>
      <c r="E189" s="9">
        <v>0</v>
      </c>
      <c r="F189" s="9">
        <v>0</v>
      </c>
      <c r="G189" s="9">
        <v>0</v>
      </c>
      <c r="H189" s="9">
        <v>0</v>
      </c>
      <c r="I189" s="9">
        <v>0</v>
      </c>
      <c r="J189" s="9">
        <v>0</v>
      </c>
      <c r="K189" s="9">
        <v>0</v>
      </c>
      <c r="L189" s="9">
        <v>0</v>
      </c>
      <c r="M189" s="9">
        <v>0</v>
      </c>
      <c r="N189" s="9">
        <f t="shared" si="42"/>
        <v>0</v>
      </c>
      <c r="O189" s="54" t="s">
        <v>297</v>
      </c>
      <c r="P189" s="7"/>
      <c r="Q189" s="7"/>
      <c r="R189" s="7"/>
      <c r="S189" s="9"/>
    </row>
    <row r="190" spans="1:19" s="8" customFormat="1" ht="11.8" x14ac:dyDescent="0.2">
      <c r="A190" s="47" t="s">
        <v>358</v>
      </c>
      <c r="B190" s="9">
        <v>50</v>
      </c>
      <c r="C190" s="9">
        <v>15</v>
      </c>
      <c r="D190" s="9">
        <v>90</v>
      </c>
      <c r="E190" s="9">
        <v>55</v>
      </c>
      <c r="F190" s="9">
        <v>280</v>
      </c>
      <c r="G190" s="9">
        <v>300</v>
      </c>
      <c r="H190" s="9">
        <v>350</v>
      </c>
      <c r="I190" s="9">
        <v>580</v>
      </c>
      <c r="J190" s="9">
        <v>400</v>
      </c>
      <c r="K190" s="9">
        <v>230</v>
      </c>
      <c r="L190" s="9">
        <v>75</v>
      </c>
      <c r="M190" s="9">
        <v>18</v>
      </c>
      <c r="N190" s="9">
        <f t="shared" si="42"/>
        <v>2443</v>
      </c>
      <c r="O190" s="54" t="s">
        <v>514</v>
      </c>
      <c r="P190" s="7"/>
      <c r="Q190" s="7"/>
      <c r="R190" s="7"/>
      <c r="S190" s="9"/>
    </row>
    <row r="191" spans="1:19" s="8" customFormat="1" ht="11.8" x14ac:dyDescent="0.2">
      <c r="A191" s="47"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4" t="s">
        <v>371</v>
      </c>
      <c r="P191" s="7"/>
      <c r="Q191" s="7"/>
      <c r="R191" s="7"/>
      <c r="S191" s="9"/>
    </row>
    <row r="192" spans="1:19" s="8" customFormat="1" ht="11.8" x14ac:dyDescent="0.2">
      <c r="A192" s="48" t="s">
        <v>33</v>
      </c>
      <c r="B192" s="9">
        <v>37</v>
      </c>
      <c r="C192" s="9">
        <v>0</v>
      </c>
      <c r="D192" s="9">
        <v>0</v>
      </c>
      <c r="E192" s="9">
        <v>0</v>
      </c>
      <c r="F192" s="9">
        <v>458</v>
      </c>
      <c r="G192" s="9">
        <v>444</v>
      </c>
      <c r="H192" s="9">
        <v>805</v>
      </c>
      <c r="I192" s="9">
        <v>1312</v>
      </c>
      <c r="J192" s="9">
        <v>1155</v>
      </c>
      <c r="K192" s="9">
        <v>1050</v>
      </c>
      <c r="L192" s="9">
        <v>116</v>
      </c>
      <c r="M192" s="9">
        <v>27</v>
      </c>
      <c r="N192" s="9">
        <f t="shared" si="42"/>
        <v>5404</v>
      </c>
      <c r="O192" s="54" t="s">
        <v>299</v>
      </c>
      <c r="P192" s="7"/>
      <c r="Q192" s="7"/>
      <c r="R192" s="7"/>
      <c r="S192" s="9"/>
    </row>
    <row r="193" spans="1:19" s="8" customFormat="1" ht="11.8" x14ac:dyDescent="0.2">
      <c r="A193" s="48" t="s">
        <v>435</v>
      </c>
      <c r="B193" s="9">
        <v>0</v>
      </c>
      <c r="C193" s="9">
        <v>0</v>
      </c>
      <c r="D193" s="9">
        <v>0</v>
      </c>
      <c r="E193" s="9">
        <v>0</v>
      </c>
      <c r="F193" s="9">
        <v>0</v>
      </c>
      <c r="G193" s="9">
        <v>0</v>
      </c>
      <c r="H193" s="9">
        <v>0</v>
      </c>
      <c r="I193" s="9">
        <v>0</v>
      </c>
      <c r="J193" s="9">
        <v>0</v>
      </c>
      <c r="K193" s="9">
        <v>0</v>
      </c>
      <c r="L193" s="9">
        <v>0</v>
      </c>
      <c r="M193" s="9">
        <v>0</v>
      </c>
      <c r="N193" s="9">
        <f t="shared" si="42"/>
        <v>0</v>
      </c>
      <c r="O193" s="54" t="s">
        <v>515</v>
      </c>
      <c r="P193" s="7"/>
      <c r="Q193" s="7"/>
      <c r="R193" s="7"/>
      <c r="S193" s="9"/>
    </row>
    <row r="194" spans="1:19" s="8" customFormat="1" ht="11.8" x14ac:dyDescent="0.2">
      <c r="A194" s="48"/>
      <c r="B194" s="9"/>
      <c r="C194" s="9"/>
      <c r="D194" s="9"/>
      <c r="F194" s="9"/>
      <c r="G194" s="9"/>
      <c r="H194" s="9"/>
      <c r="I194" s="9"/>
      <c r="J194" s="9"/>
      <c r="K194" s="9"/>
      <c r="L194" s="9"/>
      <c r="M194" s="9"/>
      <c r="N194" s="67"/>
      <c r="O194" s="55"/>
      <c r="P194" s="7"/>
      <c r="Q194" s="7"/>
      <c r="R194" s="7"/>
      <c r="S194" s="9"/>
    </row>
    <row r="195" spans="1:19" s="12" customFormat="1" ht="11.8" x14ac:dyDescent="0.2">
      <c r="A195" s="46" t="s">
        <v>120</v>
      </c>
      <c r="B195" s="67">
        <f t="shared" ref="B195:M195" si="43">SUM(B196:B202)</f>
        <v>188</v>
      </c>
      <c r="C195" s="67">
        <f t="shared" si="43"/>
        <v>43</v>
      </c>
      <c r="D195" s="67">
        <f t="shared" si="43"/>
        <v>71</v>
      </c>
      <c r="E195" s="67">
        <f t="shared" si="43"/>
        <v>1314</v>
      </c>
      <c r="F195" s="67">
        <f t="shared" si="43"/>
        <v>1303</v>
      </c>
      <c r="G195" s="67">
        <f t="shared" si="43"/>
        <v>1627</v>
      </c>
      <c r="H195" s="67">
        <f t="shared" si="43"/>
        <v>3030</v>
      </c>
      <c r="I195" s="67">
        <f t="shared" si="43"/>
        <v>6237</v>
      </c>
      <c r="J195" s="67">
        <f t="shared" si="43"/>
        <v>4226</v>
      </c>
      <c r="K195" s="67">
        <f t="shared" si="43"/>
        <v>1409</v>
      </c>
      <c r="L195" s="67">
        <f t="shared" si="43"/>
        <v>439</v>
      </c>
      <c r="M195" s="67">
        <f t="shared" si="43"/>
        <v>39</v>
      </c>
      <c r="N195" s="67">
        <f t="shared" ref="N195:N202" si="44">SUM(B195:M195)</f>
        <v>19926</v>
      </c>
      <c r="O195" s="53" t="s">
        <v>300</v>
      </c>
      <c r="P195" s="11"/>
      <c r="S195" s="9"/>
    </row>
    <row r="196" spans="1:19" s="12" customFormat="1" ht="11.8" x14ac:dyDescent="0.2">
      <c r="A196" s="48" t="s">
        <v>82</v>
      </c>
      <c r="B196" s="9">
        <v>0</v>
      </c>
      <c r="C196" s="9">
        <v>0</v>
      </c>
      <c r="D196" s="9">
        <v>0</v>
      </c>
      <c r="E196" s="9">
        <v>120</v>
      </c>
      <c r="F196" s="9">
        <v>353</v>
      </c>
      <c r="G196" s="9">
        <v>477</v>
      </c>
      <c r="H196" s="9">
        <v>587</v>
      </c>
      <c r="I196" s="9">
        <v>1047</v>
      </c>
      <c r="J196" s="9">
        <v>936</v>
      </c>
      <c r="K196" s="9">
        <v>196</v>
      </c>
      <c r="L196" s="9">
        <v>0</v>
      </c>
      <c r="M196" s="9">
        <v>0</v>
      </c>
      <c r="N196" s="9">
        <f t="shared" si="44"/>
        <v>3716</v>
      </c>
      <c r="O196" s="54" t="s">
        <v>301</v>
      </c>
      <c r="P196" s="11"/>
      <c r="S196" s="67"/>
    </row>
    <row r="197" spans="1:19" s="8" customFormat="1" ht="11.8" x14ac:dyDescent="0.2">
      <c r="A197" s="48" t="s">
        <v>34</v>
      </c>
      <c r="B197" s="9">
        <v>124</v>
      </c>
      <c r="C197" s="9">
        <v>0</v>
      </c>
      <c r="D197" s="9">
        <v>0</v>
      </c>
      <c r="E197" s="9">
        <v>1000</v>
      </c>
      <c r="F197" s="9">
        <v>242</v>
      </c>
      <c r="G197" s="9">
        <v>329</v>
      </c>
      <c r="H197" s="9">
        <v>952</v>
      </c>
      <c r="I197" s="9">
        <v>2062</v>
      </c>
      <c r="J197" s="9">
        <v>1241</v>
      </c>
      <c r="K197" s="9">
        <v>186</v>
      </c>
      <c r="L197" s="9">
        <v>0</v>
      </c>
      <c r="M197" s="9">
        <v>0</v>
      </c>
      <c r="N197" s="9">
        <f t="shared" si="44"/>
        <v>6136</v>
      </c>
      <c r="O197" s="54" t="s">
        <v>302</v>
      </c>
      <c r="P197" s="7"/>
      <c r="Q197" s="7"/>
      <c r="R197" s="7"/>
      <c r="S197" s="9"/>
    </row>
    <row r="198" spans="1:19" s="8" customFormat="1" ht="11.8" x14ac:dyDescent="0.2">
      <c r="A198" s="48" t="s">
        <v>516</v>
      </c>
      <c r="B198" s="9">
        <v>0</v>
      </c>
      <c r="C198" s="9">
        <v>0</v>
      </c>
      <c r="D198" s="9">
        <v>0</v>
      </c>
      <c r="E198" s="9">
        <v>0</v>
      </c>
      <c r="F198" s="9">
        <v>0</v>
      </c>
      <c r="G198" s="9">
        <v>0</v>
      </c>
      <c r="H198" s="9">
        <v>90</v>
      </c>
      <c r="I198" s="9">
        <v>411</v>
      </c>
      <c r="J198" s="9">
        <v>243</v>
      </c>
      <c r="K198" s="9">
        <v>133</v>
      </c>
      <c r="L198" s="9">
        <v>34</v>
      </c>
      <c r="M198" s="9">
        <v>0</v>
      </c>
      <c r="N198" s="9">
        <f t="shared" si="44"/>
        <v>911</v>
      </c>
      <c r="O198" s="54" t="s">
        <v>517</v>
      </c>
      <c r="P198" s="7"/>
      <c r="Q198" s="7"/>
      <c r="R198" s="7"/>
      <c r="S198" s="9"/>
    </row>
    <row r="199" spans="1:19" s="8" customFormat="1" ht="11.8" x14ac:dyDescent="0.2">
      <c r="A199" s="48"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4" t="s">
        <v>303</v>
      </c>
      <c r="P199" s="7"/>
      <c r="Q199" s="7"/>
      <c r="R199" s="7"/>
      <c r="S199" s="67"/>
    </row>
    <row r="200" spans="1:19" s="8" customFormat="1" ht="11.8" x14ac:dyDescent="0.2">
      <c r="A200" s="48" t="s">
        <v>56</v>
      </c>
      <c r="B200" s="9">
        <v>0</v>
      </c>
      <c r="C200" s="9">
        <v>0</v>
      </c>
      <c r="D200" s="9">
        <v>0</v>
      </c>
      <c r="E200" s="9">
        <v>0</v>
      </c>
      <c r="F200" s="9">
        <v>0</v>
      </c>
      <c r="G200" s="9">
        <v>0</v>
      </c>
      <c r="H200" s="9">
        <v>296</v>
      </c>
      <c r="I200" s="9">
        <v>861</v>
      </c>
      <c r="J200" s="9">
        <v>426</v>
      </c>
      <c r="K200" s="9">
        <v>350</v>
      </c>
      <c r="L200" s="9">
        <v>225</v>
      </c>
      <c r="M200" s="9">
        <v>9</v>
      </c>
      <c r="N200" s="9">
        <f t="shared" si="44"/>
        <v>2167</v>
      </c>
      <c r="O200" s="54" t="s">
        <v>304</v>
      </c>
      <c r="P200" s="7"/>
      <c r="Q200" s="7"/>
      <c r="R200" s="7"/>
      <c r="S200" s="9"/>
    </row>
    <row r="201" spans="1:19" s="8" customFormat="1" ht="11.8" x14ac:dyDescent="0.2">
      <c r="A201" s="48" t="s">
        <v>436</v>
      </c>
      <c r="B201" s="9">
        <v>0</v>
      </c>
      <c r="C201" s="9">
        <v>0</v>
      </c>
      <c r="D201" s="9">
        <v>0</v>
      </c>
      <c r="E201" s="9">
        <v>0</v>
      </c>
      <c r="F201" s="9">
        <v>0</v>
      </c>
      <c r="G201" s="9">
        <v>0</v>
      </c>
      <c r="H201" s="9">
        <v>0</v>
      </c>
      <c r="I201" s="9">
        <v>0</v>
      </c>
      <c r="J201" s="9">
        <v>0</v>
      </c>
      <c r="K201" s="9">
        <v>0</v>
      </c>
      <c r="L201" s="9">
        <v>0</v>
      </c>
      <c r="M201" s="9">
        <v>0</v>
      </c>
      <c r="N201" s="9">
        <f t="shared" si="44"/>
        <v>0</v>
      </c>
      <c r="O201" s="54" t="s">
        <v>518</v>
      </c>
      <c r="P201" s="7"/>
      <c r="Q201" s="7"/>
      <c r="R201" s="7"/>
      <c r="S201" s="9"/>
    </row>
    <row r="202" spans="1:19" s="8" customFormat="1" ht="11.8" x14ac:dyDescent="0.2">
      <c r="A202" s="48" t="s">
        <v>437</v>
      </c>
      <c r="B202" s="9">
        <v>0</v>
      </c>
      <c r="C202" s="9">
        <v>0</v>
      </c>
      <c r="D202" s="9">
        <v>0</v>
      </c>
      <c r="E202" s="9">
        <v>0</v>
      </c>
      <c r="F202" s="9">
        <v>0</v>
      </c>
      <c r="G202" s="9">
        <v>0</v>
      </c>
      <c r="H202" s="9">
        <v>0</v>
      </c>
      <c r="I202" s="9">
        <v>0</v>
      </c>
      <c r="J202" s="9">
        <v>0</v>
      </c>
      <c r="K202" s="9">
        <v>0</v>
      </c>
      <c r="L202" s="9">
        <v>0</v>
      </c>
      <c r="M202" s="9">
        <v>0</v>
      </c>
      <c r="N202" s="9">
        <f t="shared" si="44"/>
        <v>0</v>
      </c>
      <c r="O202" s="54" t="s">
        <v>519</v>
      </c>
      <c r="P202" s="7"/>
      <c r="Q202" s="7"/>
      <c r="R202" s="7"/>
      <c r="S202" s="9"/>
    </row>
    <row r="203" spans="1:19" s="8" customFormat="1" ht="11.8" x14ac:dyDescent="0.2">
      <c r="A203" s="48"/>
      <c r="B203" s="9"/>
      <c r="C203" s="9"/>
      <c r="D203" s="9"/>
      <c r="F203" s="9"/>
      <c r="G203" s="9"/>
      <c r="H203" s="9"/>
      <c r="I203" s="9"/>
      <c r="J203" s="9"/>
      <c r="K203" s="9"/>
      <c r="L203" s="9"/>
      <c r="M203" s="9"/>
      <c r="N203" s="67"/>
      <c r="O203" s="55"/>
      <c r="P203" s="7"/>
      <c r="Q203" s="7"/>
      <c r="R203" s="7"/>
      <c r="S203" s="67"/>
    </row>
    <row r="204" spans="1:19" s="12" customFormat="1" ht="11.8" x14ac:dyDescent="0.2">
      <c r="A204" s="46" t="s">
        <v>121</v>
      </c>
      <c r="B204" s="67">
        <f t="shared" ref="B204:M204" si="45">SUM(B205:B205)</f>
        <v>0</v>
      </c>
      <c r="C204" s="67">
        <f t="shared" si="45"/>
        <v>0</v>
      </c>
      <c r="D204" s="67">
        <f t="shared" si="45"/>
        <v>62</v>
      </c>
      <c r="E204" s="67">
        <f t="shared" si="45"/>
        <v>41</v>
      </c>
      <c r="F204" s="67">
        <f t="shared" si="45"/>
        <v>177</v>
      </c>
      <c r="G204" s="67">
        <f t="shared" si="45"/>
        <v>264</v>
      </c>
      <c r="H204" s="67">
        <f t="shared" si="45"/>
        <v>549</v>
      </c>
      <c r="I204" s="67">
        <f t="shared" si="45"/>
        <v>1358</v>
      </c>
      <c r="J204" s="67">
        <f t="shared" si="45"/>
        <v>719</v>
      </c>
      <c r="K204" s="67">
        <f t="shared" si="45"/>
        <v>180</v>
      </c>
      <c r="L204" s="67">
        <f t="shared" si="45"/>
        <v>0</v>
      </c>
      <c r="M204" s="67">
        <f t="shared" si="45"/>
        <v>0</v>
      </c>
      <c r="N204" s="67">
        <f>SUM(B204:M204)</f>
        <v>3350</v>
      </c>
      <c r="O204" s="53" t="s">
        <v>305</v>
      </c>
      <c r="P204" s="11"/>
      <c r="S204" s="9"/>
    </row>
    <row r="205" spans="1:19" s="8" customFormat="1" ht="11.8" x14ac:dyDescent="0.2">
      <c r="A205" s="48" t="s">
        <v>64</v>
      </c>
      <c r="B205" s="9">
        <v>0</v>
      </c>
      <c r="C205" s="9">
        <v>0</v>
      </c>
      <c r="D205" s="9">
        <v>62</v>
      </c>
      <c r="E205" s="9">
        <v>41</v>
      </c>
      <c r="F205" s="9">
        <v>177</v>
      </c>
      <c r="G205" s="9">
        <v>264</v>
      </c>
      <c r="H205" s="9">
        <v>549</v>
      </c>
      <c r="I205" s="9">
        <v>1358</v>
      </c>
      <c r="J205" s="9">
        <v>719</v>
      </c>
      <c r="K205" s="9">
        <v>180</v>
      </c>
      <c r="L205" s="9">
        <v>0</v>
      </c>
      <c r="M205" s="9">
        <v>0</v>
      </c>
      <c r="N205" s="9">
        <f>SUM(B205:M205)</f>
        <v>3350</v>
      </c>
      <c r="O205" s="54" t="s">
        <v>306</v>
      </c>
      <c r="P205" s="7"/>
      <c r="Q205" s="7"/>
      <c r="R205" s="7"/>
      <c r="S205" s="9"/>
    </row>
    <row r="206" spans="1:19" s="8" customFormat="1" ht="11.8" x14ac:dyDescent="0.2">
      <c r="A206" s="48"/>
      <c r="B206" s="9"/>
      <c r="C206" s="9"/>
      <c r="D206" s="9"/>
      <c r="E206" s="9"/>
      <c r="F206" s="9"/>
      <c r="G206" s="9"/>
      <c r="H206" s="9"/>
      <c r="I206" s="9"/>
      <c r="J206" s="9"/>
      <c r="K206" s="9"/>
      <c r="L206" s="9"/>
      <c r="M206" s="9"/>
      <c r="N206" s="67"/>
      <c r="O206" s="55"/>
      <c r="P206" s="7"/>
      <c r="Q206" s="7"/>
      <c r="R206" s="7"/>
      <c r="S206" s="9"/>
    </row>
    <row r="207" spans="1:19" s="12" customFormat="1" ht="11.8" x14ac:dyDescent="0.2">
      <c r="A207" s="46" t="s">
        <v>122</v>
      </c>
      <c r="B207" s="67">
        <f t="shared" ref="B207:M207" si="46">SUM(B208:B209)</f>
        <v>90</v>
      </c>
      <c r="C207" s="67">
        <f t="shared" si="46"/>
        <v>48</v>
      </c>
      <c r="D207" s="67">
        <f t="shared" si="46"/>
        <v>177</v>
      </c>
      <c r="E207" s="67">
        <f t="shared" si="46"/>
        <v>570</v>
      </c>
      <c r="F207" s="67">
        <f t="shared" si="46"/>
        <v>1182</v>
      </c>
      <c r="G207" s="67">
        <f t="shared" si="46"/>
        <v>689</v>
      </c>
      <c r="H207" s="67">
        <f t="shared" si="46"/>
        <v>866</v>
      </c>
      <c r="I207" s="67">
        <f t="shared" si="46"/>
        <v>1584</v>
      </c>
      <c r="J207" s="67">
        <f t="shared" si="46"/>
        <v>1053</v>
      </c>
      <c r="K207" s="67">
        <f t="shared" si="46"/>
        <v>309</v>
      </c>
      <c r="L207" s="67">
        <f t="shared" si="46"/>
        <v>839</v>
      </c>
      <c r="M207" s="67">
        <f t="shared" si="46"/>
        <v>394</v>
      </c>
      <c r="N207" s="67">
        <f>SUM(B207:M207)</f>
        <v>7801</v>
      </c>
      <c r="O207" s="53" t="s">
        <v>307</v>
      </c>
      <c r="P207" s="11"/>
      <c r="S207" s="9"/>
    </row>
    <row r="208" spans="1:19" s="8" customFormat="1" ht="11.8" x14ac:dyDescent="0.2">
      <c r="A208" s="48" t="s">
        <v>37</v>
      </c>
      <c r="B208" s="9">
        <v>0</v>
      </c>
      <c r="C208" s="9">
        <v>0</v>
      </c>
      <c r="D208" s="9">
        <v>0</v>
      </c>
      <c r="E208" s="9">
        <v>0</v>
      </c>
      <c r="F208" s="9">
        <v>51</v>
      </c>
      <c r="G208" s="9">
        <v>49</v>
      </c>
      <c r="H208" s="9">
        <v>0</v>
      </c>
      <c r="I208" s="9">
        <v>50</v>
      </c>
      <c r="J208" s="9">
        <v>0</v>
      </c>
      <c r="K208" s="9">
        <v>0</v>
      </c>
      <c r="L208" s="9">
        <v>0</v>
      </c>
      <c r="M208" s="9">
        <v>0</v>
      </c>
      <c r="N208" s="9">
        <f>SUM(B208:M208)</f>
        <v>150</v>
      </c>
      <c r="O208" s="54" t="s">
        <v>308</v>
      </c>
      <c r="P208" s="7"/>
      <c r="Q208" s="7"/>
      <c r="R208" s="7"/>
      <c r="S208" s="9"/>
    </row>
    <row r="209" spans="1:19" s="8" customFormat="1" ht="11.8" x14ac:dyDescent="0.2">
      <c r="A209" s="48"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4" t="s">
        <v>309</v>
      </c>
      <c r="P209" s="7"/>
      <c r="Q209" s="7"/>
      <c r="R209" s="7"/>
      <c r="S209" s="9"/>
    </row>
    <row r="210" spans="1:19" s="8" customFormat="1" ht="11.8" x14ac:dyDescent="0.2">
      <c r="A210" s="48"/>
      <c r="B210" s="9"/>
      <c r="C210" s="9"/>
      <c r="D210" s="9"/>
      <c r="F210" s="9"/>
      <c r="G210" s="9"/>
      <c r="H210" s="9"/>
      <c r="I210" s="9"/>
      <c r="J210" s="9"/>
      <c r="K210" s="9"/>
      <c r="L210" s="9"/>
      <c r="M210" s="9"/>
      <c r="N210" s="67"/>
      <c r="O210" s="55"/>
      <c r="P210" s="7"/>
      <c r="Q210" s="7"/>
      <c r="R210" s="7"/>
      <c r="S210" s="67"/>
    </row>
    <row r="211" spans="1:19" s="12" customFormat="1" ht="11.8" x14ac:dyDescent="0.2">
      <c r="A211" s="46" t="s">
        <v>123</v>
      </c>
      <c r="B211" s="67">
        <f t="shared" ref="B211:M211" si="47">SUM(B212:B216)</f>
        <v>276</v>
      </c>
      <c r="C211" s="67">
        <f t="shared" si="47"/>
        <v>582</v>
      </c>
      <c r="D211" s="67">
        <f t="shared" si="47"/>
        <v>442</v>
      </c>
      <c r="E211" s="67">
        <f t="shared" si="47"/>
        <v>1121</v>
      </c>
      <c r="F211" s="67">
        <f t="shared" si="47"/>
        <v>1440</v>
      </c>
      <c r="G211" s="67">
        <f t="shared" si="47"/>
        <v>1855</v>
      </c>
      <c r="H211" s="67">
        <f t="shared" si="47"/>
        <v>3320</v>
      </c>
      <c r="I211" s="67">
        <f t="shared" si="47"/>
        <v>5933</v>
      </c>
      <c r="J211" s="67">
        <f t="shared" si="47"/>
        <v>3739</v>
      </c>
      <c r="K211" s="67">
        <f t="shared" si="47"/>
        <v>1937</v>
      </c>
      <c r="L211" s="67">
        <f t="shared" si="47"/>
        <v>1452</v>
      </c>
      <c r="M211" s="67">
        <f t="shared" si="47"/>
        <v>695</v>
      </c>
      <c r="N211" s="67">
        <f t="shared" ref="N211:N216" si="48">SUM(B211:M211)</f>
        <v>22792</v>
      </c>
      <c r="O211" s="53" t="s">
        <v>310</v>
      </c>
      <c r="P211" s="11"/>
      <c r="S211" s="9"/>
    </row>
    <row r="212" spans="1:19" s="8" customFormat="1" ht="11.8" x14ac:dyDescent="0.2">
      <c r="A212" s="48"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4" t="s">
        <v>312</v>
      </c>
      <c r="P212" s="7"/>
      <c r="Q212" s="7"/>
      <c r="R212" s="7"/>
      <c r="S212" s="9"/>
    </row>
    <row r="213" spans="1:19" s="8" customFormat="1" ht="11.8" x14ac:dyDescent="0.2">
      <c r="A213" s="48"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4" t="s">
        <v>520</v>
      </c>
      <c r="P213" s="7"/>
      <c r="Q213" s="7"/>
      <c r="R213" s="7"/>
      <c r="S213" s="67"/>
    </row>
    <row r="214" spans="1:19" s="8" customFormat="1" ht="11.8" x14ac:dyDescent="0.2">
      <c r="A214" s="48" t="s">
        <v>38</v>
      </c>
      <c r="B214" s="9">
        <v>0</v>
      </c>
      <c r="C214" s="9">
        <v>26</v>
      </c>
      <c r="D214" s="9">
        <v>0</v>
      </c>
      <c r="E214" s="9">
        <v>110</v>
      </c>
      <c r="F214" s="9">
        <v>102</v>
      </c>
      <c r="G214" s="9">
        <v>138</v>
      </c>
      <c r="H214" s="9">
        <v>200</v>
      </c>
      <c r="I214" s="9">
        <v>390</v>
      </c>
      <c r="J214" s="9">
        <v>198</v>
      </c>
      <c r="K214" s="9">
        <v>153</v>
      </c>
      <c r="L214" s="9">
        <v>69</v>
      </c>
      <c r="M214" s="9">
        <v>0</v>
      </c>
      <c r="N214" s="9">
        <f t="shared" si="48"/>
        <v>1386</v>
      </c>
      <c r="O214" s="54" t="s">
        <v>313</v>
      </c>
      <c r="P214" s="7"/>
      <c r="Q214" s="7"/>
      <c r="R214" s="7"/>
      <c r="S214" s="9"/>
    </row>
    <row r="215" spans="1:19" s="8" customFormat="1" ht="11.8" x14ac:dyDescent="0.2">
      <c r="A215" s="48" t="s">
        <v>395</v>
      </c>
      <c r="B215" s="9">
        <v>0</v>
      </c>
      <c r="C215" s="9">
        <v>0</v>
      </c>
      <c r="D215" s="9">
        <v>0</v>
      </c>
      <c r="E215" s="9">
        <v>0</v>
      </c>
      <c r="F215" s="9">
        <v>0</v>
      </c>
      <c r="G215" s="9">
        <v>0</v>
      </c>
      <c r="H215" s="9">
        <v>456</v>
      </c>
      <c r="I215" s="9">
        <v>757</v>
      </c>
      <c r="J215" s="9">
        <v>619</v>
      </c>
      <c r="K215" s="9">
        <v>241</v>
      </c>
      <c r="L215" s="9">
        <v>108</v>
      </c>
      <c r="M215" s="9">
        <v>24</v>
      </c>
      <c r="N215" s="9">
        <f t="shared" si="48"/>
        <v>2205</v>
      </c>
      <c r="O215" s="54" t="s">
        <v>521</v>
      </c>
      <c r="P215" s="7"/>
      <c r="Q215" s="7"/>
      <c r="R215" s="7"/>
      <c r="S215" s="9"/>
    </row>
    <row r="216" spans="1:19" s="8" customFormat="1" ht="11.8" x14ac:dyDescent="0.2">
      <c r="A216" s="48" t="s">
        <v>57</v>
      </c>
      <c r="B216" s="9">
        <v>0</v>
      </c>
      <c r="C216" s="9">
        <v>233</v>
      </c>
      <c r="D216" s="9">
        <v>88</v>
      </c>
      <c r="E216" s="9">
        <v>61</v>
      </c>
      <c r="F216" s="9">
        <v>294</v>
      </c>
      <c r="G216" s="9">
        <v>344</v>
      </c>
      <c r="H216" s="9">
        <v>588</v>
      </c>
      <c r="I216" s="9">
        <v>1286</v>
      </c>
      <c r="J216" s="9">
        <v>508</v>
      </c>
      <c r="K216" s="9">
        <v>389</v>
      </c>
      <c r="L216" s="9">
        <v>192</v>
      </c>
      <c r="M216" s="9">
        <v>0</v>
      </c>
      <c r="N216" s="9">
        <f t="shared" si="48"/>
        <v>3983</v>
      </c>
      <c r="O216" s="54" t="s">
        <v>314</v>
      </c>
      <c r="P216" s="7"/>
      <c r="Q216" s="7"/>
      <c r="R216" s="7"/>
      <c r="S216" s="67"/>
    </row>
    <row r="217" spans="1:19" s="8" customFormat="1" ht="11.8" x14ac:dyDescent="0.2">
      <c r="A217" s="48"/>
      <c r="B217" s="9"/>
      <c r="C217" s="9"/>
      <c r="D217" s="9"/>
      <c r="F217" s="9"/>
      <c r="G217" s="9"/>
      <c r="H217" s="9"/>
      <c r="I217" s="9"/>
      <c r="J217" s="9"/>
      <c r="K217" s="9"/>
      <c r="L217" s="9"/>
      <c r="M217" s="9"/>
      <c r="N217" s="67"/>
      <c r="O217" s="55"/>
      <c r="P217" s="7"/>
      <c r="Q217" s="7"/>
      <c r="R217" s="7"/>
      <c r="S217" s="9"/>
    </row>
    <row r="218" spans="1:19" s="12" customFormat="1" ht="11.8" x14ac:dyDescent="0.2">
      <c r="A218" s="46" t="s">
        <v>124</v>
      </c>
      <c r="B218" s="67">
        <f t="shared" ref="B218:M218" si="49">SUM(B219:B219)</f>
        <v>900</v>
      </c>
      <c r="C218" s="67">
        <f t="shared" si="49"/>
        <v>990</v>
      </c>
      <c r="D218" s="67">
        <f t="shared" si="49"/>
        <v>810</v>
      </c>
      <c r="E218" s="67">
        <f t="shared" si="49"/>
        <v>2400</v>
      </c>
      <c r="F218" s="67">
        <f t="shared" si="49"/>
        <v>4200</v>
      </c>
      <c r="G218" s="67">
        <f t="shared" si="49"/>
        <v>4200</v>
      </c>
      <c r="H218" s="67">
        <f t="shared" si="49"/>
        <v>5700</v>
      </c>
      <c r="I218" s="67">
        <f t="shared" si="49"/>
        <v>4800</v>
      </c>
      <c r="J218" s="67">
        <f t="shared" si="49"/>
        <v>4500</v>
      </c>
      <c r="K218" s="67">
        <f t="shared" si="49"/>
        <v>4500</v>
      </c>
      <c r="L218" s="67">
        <f t="shared" si="49"/>
        <v>1100</v>
      </c>
      <c r="M218" s="67">
        <f t="shared" si="49"/>
        <v>1400</v>
      </c>
      <c r="N218" s="67">
        <f>SUM(B218:M218)</f>
        <v>35500</v>
      </c>
      <c r="O218" s="53" t="s">
        <v>315</v>
      </c>
      <c r="S218" s="9"/>
    </row>
    <row r="219" spans="1:19" s="8" customFormat="1" ht="11.8" x14ac:dyDescent="0.2">
      <c r="A219" s="48"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4" t="s">
        <v>316</v>
      </c>
      <c r="Q219" s="7"/>
      <c r="R219" s="7"/>
      <c r="S219" s="67"/>
    </row>
    <row r="220" spans="1:19" s="8" customFormat="1" ht="11.8" x14ac:dyDescent="0.2">
      <c r="A220" s="48"/>
      <c r="B220" s="9"/>
      <c r="C220" s="9"/>
      <c r="D220" s="9"/>
      <c r="E220" s="9"/>
      <c r="F220" s="9"/>
      <c r="G220" s="9"/>
      <c r="H220" s="9"/>
      <c r="I220" s="9"/>
      <c r="J220" s="9"/>
      <c r="K220" s="9"/>
      <c r="L220" s="9"/>
      <c r="M220" s="9"/>
      <c r="N220" s="9"/>
      <c r="O220" s="54"/>
      <c r="Q220" s="7"/>
      <c r="R220" s="7"/>
      <c r="S220" s="9"/>
    </row>
    <row r="221" spans="1:19" s="12" customFormat="1" ht="11.8" x14ac:dyDescent="0.2">
      <c r="A221" s="46" t="s">
        <v>125</v>
      </c>
      <c r="B221" s="67">
        <f t="shared" ref="B221:M221" si="50">SUM(B222:B222)</f>
        <v>723</v>
      </c>
      <c r="C221" s="67">
        <f t="shared" si="50"/>
        <v>326</v>
      </c>
      <c r="D221" s="67">
        <f t="shared" si="50"/>
        <v>808</v>
      </c>
      <c r="E221" s="67">
        <f t="shared" si="50"/>
        <v>1245</v>
      </c>
      <c r="F221" s="67">
        <f t="shared" si="50"/>
        <v>3641</v>
      </c>
      <c r="G221" s="67">
        <f t="shared" si="50"/>
        <v>3790</v>
      </c>
      <c r="H221" s="67">
        <f t="shared" si="50"/>
        <v>5155</v>
      </c>
      <c r="I221" s="67">
        <f t="shared" si="50"/>
        <v>6624</v>
      </c>
      <c r="J221" s="67">
        <f t="shared" si="50"/>
        <v>3731</v>
      </c>
      <c r="K221" s="67">
        <f t="shared" si="50"/>
        <v>2490</v>
      </c>
      <c r="L221" s="67">
        <f t="shared" si="50"/>
        <v>1154</v>
      </c>
      <c r="M221" s="67">
        <f t="shared" si="50"/>
        <v>625</v>
      </c>
      <c r="N221" s="67">
        <f>SUM(B221:M221)</f>
        <v>30312</v>
      </c>
      <c r="O221" s="53" t="s">
        <v>317</v>
      </c>
      <c r="S221" s="9"/>
    </row>
    <row r="222" spans="1:19" s="8" customFormat="1" ht="11.8" x14ac:dyDescent="0.2">
      <c r="A222" s="48"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4" t="s">
        <v>318</v>
      </c>
      <c r="Q222" s="7"/>
      <c r="R222" s="7"/>
      <c r="S222" s="67"/>
    </row>
    <row r="223" spans="1:19" s="8" customFormat="1" ht="11.8" x14ac:dyDescent="0.2">
      <c r="A223" s="48"/>
      <c r="B223" s="9"/>
      <c r="C223" s="9"/>
      <c r="D223" s="9"/>
      <c r="E223" s="9"/>
      <c r="F223" s="9"/>
      <c r="G223" s="9"/>
      <c r="H223" s="9"/>
      <c r="I223" s="9"/>
      <c r="J223" s="9"/>
      <c r="K223" s="9"/>
      <c r="L223" s="9"/>
      <c r="M223" s="9"/>
      <c r="N223" s="67"/>
      <c r="O223" s="55"/>
      <c r="Q223" s="7"/>
      <c r="R223" s="7"/>
      <c r="S223" s="9"/>
    </row>
    <row r="224" spans="1:19" s="12" customFormat="1" ht="11.8" x14ac:dyDescent="0.2">
      <c r="A224" s="46" t="s">
        <v>126</v>
      </c>
      <c r="B224" s="67">
        <f t="shared" ref="B224:M224" si="51">SUM(B225:B225)</f>
        <v>75</v>
      </c>
      <c r="C224" s="67">
        <f t="shared" si="51"/>
        <v>27</v>
      </c>
      <c r="D224" s="67">
        <f t="shared" si="51"/>
        <v>110</v>
      </c>
      <c r="E224" s="67">
        <f t="shared" si="51"/>
        <v>738</v>
      </c>
      <c r="F224" s="67">
        <f t="shared" si="51"/>
        <v>440</v>
      </c>
      <c r="G224" s="67">
        <f t="shared" si="51"/>
        <v>1613</v>
      </c>
      <c r="H224" s="67">
        <f t="shared" si="51"/>
        <v>728</v>
      </c>
      <c r="I224" s="67">
        <f t="shared" si="51"/>
        <v>904</v>
      </c>
      <c r="J224" s="67">
        <f t="shared" si="51"/>
        <v>779</v>
      </c>
      <c r="K224" s="67">
        <f t="shared" si="51"/>
        <v>1980</v>
      </c>
      <c r="L224" s="67">
        <f t="shared" si="51"/>
        <v>116</v>
      </c>
      <c r="M224" s="67">
        <f t="shared" si="51"/>
        <v>73</v>
      </c>
      <c r="N224" s="67">
        <f>SUM(B224:M224)</f>
        <v>7583</v>
      </c>
      <c r="O224" s="53" t="s">
        <v>319</v>
      </c>
      <c r="S224" s="9"/>
    </row>
    <row r="225" spans="1:19" s="8" customFormat="1" ht="11.8" x14ac:dyDescent="0.2">
      <c r="A225" s="48"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4" t="s">
        <v>320</v>
      </c>
      <c r="Q225" s="7"/>
      <c r="R225" s="7"/>
      <c r="S225" s="9"/>
    </row>
    <row r="226" spans="1:19" s="8" customFormat="1" ht="11.8" x14ac:dyDescent="0.2">
      <c r="A226" s="48"/>
      <c r="B226" s="9"/>
      <c r="C226" s="9"/>
      <c r="D226" s="9"/>
      <c r="E226" s="9"/>
      <c r="F226" s="9"/>
      <c r="G226" s="9"/>
      <c r="H226" s="9"/>
      <c r="I226" s="9"/>
      <c r="J226" s="9"/>
      <c r="K226" s="9"/>
      <c r="L226" s="9"/>
      <c r="M226" s="9"/>
      <c r="N226" s="67"/>
      <c r="O226" s="55"/>
      <c r="Q226" s="7"/>
      <c r="R226" s="7"/>
      <c r="S226" s="67"/>
    </row>
    <row r="227" spans="1:19" s="12" customFormat="1" ht="11.8" x14ac:dyDescent="0.2">
      <c r="A227" s="46" t="s">
        <v>127</v>
      </c>
      <c r="B227" s="67">
        <f t="shared" ref="B227:M227" si="52">SUM(B228:B228)</f>
        <v>86</v>
      </c>
      <c r="C227" s="67">
        <f t="shared" si="52"/>
        <v>144</v>
      </c>
      <c r="D227" s="67">
        <f t="shared" si="52"/>
        <v>190</v>
      </c>
      <c r="E227" s="67">
        <f t="shared" si="52"/>
        <v>1895</v>
      </c>
      <c r="F227" s="67">
        <f t="shared" si="52"/>
        <v>4353</v>
      </c>
      <c r="G227" s="67">
        <f t="shared" si="52"/>
        <v>4410</v>
      </c>
      <c r="H227" s="67">
        <f t="shared" si="52"/>
        <v>5613</v>
      </c>
      <c r="I227" s="67">
        <f t="shared" si="52"/>
        <v>6218</v>
      </c>
      <c r="J227" s="67">
        <f t="shared" si="52"/>
        <v>5253</v>
      </c>
      <c r="K227" s="67">
        <f t="shared" si="52"/>
        <v>4257</v>
      </c>
      <c r="L227" s="67">
        <f t="shared" si="52"/>
        <v>325</v>
      </c>
      <c r="M227" s="67">
        <f t="shared" si="52"/>
        <v>205</v>
      </c>
      <c r="N227" s="67">
        <f>SUM(B227:M227)</f>
        <v>32949</v>
      </c>
      <c r="O227" s="53" t="s">
        <v>321</v>
      </c>
      <c r="S227" s="9"/>
    </row>
    <row r="228" spans="1:19" s="8" customFormat="1" ht="11.8" x14ac:dyDescent="0.2">
      <c r="A228" s="48"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4" t="s">
        <v>322</v>
      </c>
      <c r="Q228" s="7"/>
      <c r="R228" s="7"/>
      <c r="S228" s="9"/>
    </row>
    <row r="229" spans="1:19" s="8" customFormat="1" ht="11.8" x14ac:dyDescent="0.2">
      <c r="A229" s="48"/>
      <c r="B229" s="9"/>
      <c r="C229" s="9"/>
      <c r="D229" s="9"/>
      <c r="E229" s="9"/>
      <c r="F229" s="9"/>
      <c r="G229" s="9"/>
      <c r="H229" s="9"/>
      <c r="I229" s="9"/>
      <c r="J229" s="9"/>
      <c r="K229" s="9"/>
      <c r="L229" s="9"/>
      <c r="M229" s="9"/>
      <c r="N229" s="9"/>
      <c r="O229" s="54"/>
      <c r="Q229" s="7"/>
      <c r="R229" s="7"/>
      <c r="S229" s="9"/>
    </row>
    <row r="230" spans="1:19" s="12" customFormat="1" ht="11.8" x14ac:dyDescent="0.2">
      <c r="A230" s="49" t="s">
        <v>438</v>
      </c>
      <c r="B230" s="67">
        <f t="shared" ref="B230:H230" si="53">SUM(B231:B231)</f>
        <v>0</v>
      </c>
      <c r="C230" s="67">
        <f t="shared" si="53"/>
        <v>0</v>
      </c>
      <c r="D230" s="67">
        <f t="shared" si="53"/>
        <v>0</v>
      </c>
      <c r="E230" s="67">
        <f t="shared" si="53"/>
        <v>0</v>
      </c>
      <c r="F230" s="67">
        <f t="shared" si="53"/>
        <v>0</v>
      </c>
      <c r="G230" s="67">
        <f t="shared" si="53"/>
        <v>0</v>
      </c>
      <c r="H230" s="67">
        <f t="shared" si="53"/>
        <v>0</v>
      </c>
      <c r="I230" s="67">
        <f>SUM(I231:I232)</f>
        <v>155</v>
      </c>
      <c r="J230" s="67">
        <f>SUM(J231:J232)</f>
        <v>155</v>
      </c>
      <c r="K230" s="67">
        <f>SUM(K231:K232)</f>
        <v>74</v>
      </c>
      <c r="L230" s="67">
        <f>SUM(L231:L232)</f>
        <v>111</v>
      </c>
      <c r="M230" s="67">
        <f>SUM(M231:M232)</f>
        <v>36</v>
      </c>
      <c r="N230" s="67">
        <f>SUM(B230:M230)</f>
        <v>531</v>
      </c>
      <c r="O230" s="53" t="s">
        <v>368</v>
      </c>
      <c r="Q230" s="11"/>
      <c r="R230" s="11"/>
      <c r="S230" s="9"/>
    </row>
    <row r="231" spans="1:19" s="8" customFormat="1" ht="11.8" x14ac:dyDescent="0.2">
      <c r="A231" s="48" t="s">
        <v>195</v>
      </c>
      <c r="B231" s="9">
        <v>0</v>
      </c>
      <c r="C231" s="9">
        <v>0</v>
      </c>
      <c r="D231" s="9">
        <v>0</v>
      </c>
      <c r="E231" s="9">
        <v>0</v>
      </c>
      <c r="F231" s="9">
        <v>0</v>
      </c>
      <c r="G231" s="9">
        <v>0</v>
      </c>
      <c r="H231" s="9">
        <v>0</v>
      </c>
      <c r="I231" s="9">
        <v>113</v>
      </c>
      <c r="J231" s="9">
        <v>131</v>
      </c>
      <c r="K231" s="9">
        <v>64</v>
      </c>
      <c r="L231" s="9">
        <v>69</v>
      </c>
      <c r="M231" s="9">
        <v>26</v>
      </c>
      <c r="N231" s="9">
        <f>SUM(B231:M231)</f>
        <v>403</v>
      </c>
      <c r="O231" s="54" t="s">
        <v>367</v>
      </c>
      <c r="Q231" s="7"/>
      <c r="R231" s="7"/>
      <c r="S231" s="9"/>
    </row>
    <row r="232" spans="1:19" s="8" customFormat="1" ht="11.8" x14ac:dyDescent="0.2">
      <c r="A232" s="48" t="s">
        <v>522</v>
      </c>
      <c r="B232" s="9">
        <v>0</v>
      </c>
      <c r="C232" s="9">
        <v>0</v>
      </c>
      <c r="D232" s="9">
        <v>0</v>
      </c>
      <c r="E232" s="9">
        <v>0</v>
      </c>
      <c r="F232" s="9">
        <v>0</v>
      </c>
      <c r="G232" s="9">
        <v>0</v>
      </c>
      <c r="H232" s="9">
        <v>0</v>
      </c>
      <c r="I232" s="9">
        <v>42</v>
      </c>
      <c r="J232" s="9">
        <v>24</v>
      </c>
      <c r="K232" s="9">
        <v>10</v>
      </c>
      <c r="L232" s="9">
        <v>42</v>
      </c>
      <c r="M232" s="9">
        <v>10</v>
      </c>
      <c r="N232" s="9">
        <f>SUM(B232:M232)</f>
        <v>128</v>
      </c>
      <c r="O232" s="54" t="s">
        <v>523</v>
      </c>
      <c r="Q232" s="7"/>
      <c r="R232" s="7"/>
      <c r="S232" s="9"/>
    </row>
    <row r="233" spans="1:19" s="8" customFormat="1" ht="11.8" x14ac:dyDescent="0.2">
      <c r="A233" s="48"/>
      <c r="B233" s="9"/>
      <c r="C233" s="9"/>
      <c r="D233" s="9"/>
      <c r="E233" s="9"/>
      <c r="F233" s="9"/>
      <c r="G233" s="9"/>
      <c r="H233" s="9"/>
      <c r="I233" s="9"/>
      <c r="J233" s="9"/>
      <c r="K233" s="9"/>
      <c r="L233" s="9"/>
      <c r="M233" s="9"/>
      <c r="N233" s="67"/>
      <c r="O233" s="55"/>
      <c r="Q233" s="7"/>
      <c r="R233" s="7"/>
      <c r="S233" s="67"/>
    </row>
    <row r="234" spans="1:19" s="12" customFormat="1" ht="11.8" x14ac:dyDescent="0.2">
      <c r="A234" s="46" t="s">
        <v>128</v>
      </c>
      <c r="B234" s="67">
        <f t="shared" ref="B234:M234" si="54">SUM(B235:B238)</f>
        <v>98</v>
      </c>
      <c r="C234" s="67">
        <f t="shared" si="54"/>
        <v>79</v>
      </c>
      <c r="D234" s="67">
        <f t="shared" si="54"/>
        <v>151</v>
      </c>
      <c r="E234" s="67">
        <f t="shared" si="54"/>
        <v>940</v>
      </c>
      <c r="F234" s="67">
        <f t="shared" si="54"/>
        <v>5144</v>
      </c>
      <c r="G234" s="67">
        <f t="shared" si="54"/>
        <v>7901</v>
      </c>
      <c r="H234" s="67">
        <f t="shared" si="54"/>
        <v>14045</v>
      </c>
      <c r="I234" s="67">
        <f t="shared" si="54"/>
        <v>16375</v>
      </c>
      <c r="J234" s="67">
        <f t="shared" si="54"/>
        <v>10165</v>
      </c>
      <c r="K234" s="67">
        <f t="shared" si="54"/>
        <v>4030</v>
      </c>
      <c r="L234" s="67">
        <f t="shared" si="54"/>
        <v>295</v>
      </c>
      <c r="M234" s="67">
        <f t="shared" si="54"/>
        <v>40</v>
      </c>
      <c r="N234" s="67">
        <f>SUM(B234:M234)</f>
        <v>59263</v>
      </c>
      <c r="O234" s="53" t="s">
        <v>323</v>
      </c>
      <c r="P234" s="8"/>
      <c r="S234" s="9"/>
    </row>
    <row r="235" spans="1:19" s="12" customFormat="1" ht="11.8" x14ac:dyDescent="0.2">
      <c r="A235" s="47"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4" t="s">
        <v>524</v>
      </c>
      <c r="P235" s="8"/>
      <c r="S235" s="9"/>
    </row>
    <row r="236" spans="1:19" s="8" customFormat="1" ht="11.8" x14ac:dyDescent="0.2">
      <c r="A236" s="48"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4" t="s">
        <v>324</v>
      </c>
      <c r="P236" s="7"/>
      <c r="Q236" s="7"/>
      <c r="R236" s="7"/>
      <c r="S236" s="9"/>
    </row>
    <row r="237" spans="1:19" s="8" customFormat="1" ht="11.8" x14ac:dyDescent="0.2">
      <c r="A237" s="48" t="s">
        <v>439</v>
      </c>
      <c r="B237" s="9">
        <v>0</v>
      </c>
      <c r="C237" s="9">
        <v>0</v>
      </c>
      <c r="D237" s="9">
        <v>0</v>
      </c>
      <c r="E237" s="9">
        <v>0</v>
      </c>
      <c r="F237" s="9">
        <v>0</v>
      </c>
      <c r="G237" s="9">
        <v>0</v>
      </c>
      <c r="H237" s="9">
        <v>0</v>
      </c>
      <c r="I237" s="9">
        <v>0</v>
      </c>
      <c r="J237" s="9">
        <v>0</v>
      </c>
      <c r="K237" s="9">
        <v>0</v>
      </c>
      <c r="L237" s="9">
        <v>0</v>
      </c>
      <c r="M237" s="9">
        <v>0</v>
      </c>
      <c r="N237" s="9">
        <f>SUM(B237:M237)</f>
        <v>0</v>
      </c>
      <c r="O237" s="54" t="s">
        <v>525</v>
      </c>
      <c r="P237" s="7"/>
      <c r="Q237" s="7"/>
      <c r="R237" s="7"/>
      <c r="S237" s="67"/>
    </row>
    <row r="238" spans="1:19" s="8" customFormat="1" ht="11.8" x14ac:dyDescent="0.2">
      <c r="A238" s="48" t="s">
        <v>440</v>
      </c>
      <c r="B238" s="9">
        <v>0</v>
      </c>
      <c r="C238" s="9">
        <v>0</v>
      </c>
      <c r="D238" s="9">
        <v>0</v>
      </c>
      <c r="E238" s="9">
        <v>0</v>
      </c>
      <c r="F238" s="9">
        <v>0</v>
      </c>
      <c r="G238" s="9">
        <v>0</v>
      </c>
      <c r="H238" s="9">
        <v>0</v>
      </c>
      <c r="I238" s="9">
        <v>0</v>
      </c>
      <c r="J238" s="9">
        <v>0</v>
      </c>
      <c r="K238" s="9">
        <v>0</v>
      </c>
      <c r="L238" s="9">
        <v>0</v>
      </c>
      <c r="M238" s="9">
        <v>0</v>
      </c>
      <c r="N238" s="9">
        <f>SUM(B238:M238)</f>
        <v>0</v>
      </c>
      <c r="O238" s="54" t="s">
        <v>526</v>
      </c>
      <c r="P238" s="7"/>
      <c r="Q238" s="7"/>
      <c r="R238" s="7"/>
      <c r="S238" s="67"/>
    </row>
    <row r="239" spans="1:19" s="8" customFormat="1" ht="11.8" x14ac:dyDescent="0.2">
      <c r="A239" s="48"/>
      <c r="B239" s="9"/>
      <c r="C239" s="9"/>
      <c r="D239" s="9"/>
      <c r="E239" s="9"/>
      <c r="F239" s="9"/>
      <c r="G239" s="9"/>
      <c r="H239" s="9"/>
      <c r="I239" s="9"/>
      <c r="J239" s="9"/>
      <c r="K239" s="9"/>
      <c r="L239" s="9"/>
      <c r="M239" s="9"/>
      <c r="N239" s="67"/>
      <c r="O239" s="54"/>
      <c r="Q239" s="7"/>
      <c r="R239" s="7"/>
      <c r="S239" s="9"/>
    </row>
    <row r="240" spans="1:19" s="12" customFormat="1" ht="11.8" x14ac:dyDescent="0.2">
      <c r="A240" s="49" t="s">
        <v>129</v>
      </c>
      <c r="B240" s="67">
        <f t="shared" ref="B240:M240" si="55">SUM(B241:B242)</f>
        <v>46</v>
      </c>
      <c r="C240" s="67">
        <f t="shared" si="55"/>
        <v>10</v>
      </c>
      <c r="D240" s="67">
        <f t="shared" si="55"/>
        <v>121</v>
      </c>
      <c r="E240" s="67">
        <f t="shared" si="55"/>
        <v>179</v>
      </c>
      <c r="F240" s="67">
        <f t="shared" si="55"/>
        <v>605</v>
      </c>
      <c r="G240" s="67">
        <f t="shared" si="55"/>
        <v>481</v>
      </c>
      <c r="H240" s="67">
        <f t="shared" si="55"/>
        <v>397</v>
      </c>
      <c r="I240" s="67">
        <f t="shared" si="55"/>
        <v>562</v>
      </c>
      <c r="J240" s="67">
        <f t="shared" si="55"/>
        <v>365</v>
      </c>
      <c r="K240" s="67">
        <f t="shared" si="55"/>
        <v>351</v>
      </c>
      <c r="L240" s="67">
        <f t="shared" si="55"/>
        <v>110</v>
      </c>
      <c r="M240" s="67">
        <f t="shared" si="55"/>
        <v>70</v>
      </c>
      <c r="N240" s="67">
        <f>SUM(B240:M240)</f>
        <v>3297</v>
      </c>
      <c r="O240" s="53" t="s">
        <v>325</v>
      </c>
      <c r="P240" s="8"/>
      <c r="S240" s="9"/>
    </row>
    <row r="241" spans="1:19" s="8" customFormat="1" ht="11.8" x14ac:dyDescent="0.2">
      <c r="A241" s="48"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4" t="s">
        <v>326</v>
      </c>
      <c r="P241" s="7"/>
      <c r="Q241" s="7"/>
      <c r="R241" s="7"/>
      <c r="S241" s="9"/>
    </row>
    <row r="242" spans="1:19" s="8" customFormat="1" ht="11.8" x14ac:dyDescent="0.2">
      <c r="A242" s="48" t="s">
        <v>441</v>
      </c>
      <c r="B242" s="9">
        <v>0</v>
      </c>
      <c r="C242" s="9">
        <v>0</v>
      </c>
      <c r="D242" s="9">
        <v>0</v>
      </c>
      <c r="E242" s="9">
        <v>0</v>
      </c>
      <c r="F242" s="9">
        <v>0</v>
      </c>
      <c r="G242" s="9">
        <v>0</v>
      </c>
      <c r="H242" s="9">
        <v>0</v>
      </c>
      <c r="I242" s="9">
        <v>0</v>
      </c>
      <c r="J242" s="9">
        <v>0</v>
      </c>
      <c r="K242" s="9">
        <v>0</v>
      </c>
      <c r="L242" s="9">
        <v>0</v>
      </c>
      <c r="M242" s="9">
        <v>0</v>
      </c>
      <c r="N242" s="9">
        <f>SUM(B242:M242)</f>
        <v>0</v>
      </c>
      <c r="O242" s="54" t="s">
        <v>527</v>
      </c>
      <c r="P242" s="7"/>
      <c r="Q242" s="7"/>
      <c r="R242" s="7"/>
      <c r="S242" s="9"/>
    </row>
    <row r="243" spans="1:19" s="8" customFormat="1" ht="11.8" x14ac:dyDescent="0.2">
      <c r="A243" s="48"/>
      <c r="B243" s="9"/>
      <c r="C243" s="9"/>
      <c r="D243" s="9"/>
      <c r="E243" s="9"/>
      <c r="F243" s="9"/>
      <c r="G243" s="9"/>
      <c r="H243" s="9"/>
      <c r="I243" s="9"/>
      <c r="J243" s="9"/>
      <c r="K243" s="9"/>
      <c r="L243" s="9"/>
      <c r="M243" s="9"/>
      <c r="N243" s="67"/>
      <c r="O243" s="55"/>
      <c r="Q243" s="7"/>
      <c r="R243" s="7"/>
      <c r="S243" s="9"/>
    </row>
    <row r="244" spans="1:19" s="12" customFormat="1" ht="11.8" x14ac:dyDescent="0.2">
      <c r="A244" s="49" t="s">
        <v>130</v>
      </c>
      <c r="B244" s="67">
        <f>SUM(B245:B249)</f>
        <v>136</v>
      </c>
      <c r="C244" s="67">
        <f>SUM(C245:C249)</f>
        <v>43</v>
      </c>
      <c r="D244" s="67">
        <f>SUM(D245:D249)</f>
        <v>178</v>
      </c>
      <c r="E244" s="67">
        <f>SUM(E246:E249)</f>
        <v>163</v>
      </c>
      <c r="F244" s="67">
        <f>SUM(F246:F249)</f>
        <v>193</v>
      </c>
      <c r="G244" s="67">
        <f>SUM(G246:G249)</f>
        <v>277</v>
      </c>
      <c r="H244" s="67">
        <f t="shared" ref="H244:M244" si="56">SUM(H245:H249)</f>
        <v>128</v>
      </c>
      <c r="I244" s="67">
        <f t="shared" si="56"/>
        <v>379</v>
      </c>
      <c r="J244" s="67">
        <f t="shared" si="56"/>
        <v>172</v>
      </c>
      <c r="K244" s="67">
        <f t="shared" si="56"/>
        <v>282</v>
      </c>
      <c r="L244" s="67">
        <f t="shared" si="56"/>
        <v>221</v>
      </c>
      <c r="M244" s="67">
        <f t="shared" si="56"/>
        <v>124</v>
      </c>
      <c r="N244" s="67">
        <f t="shared" ref="N244:N249" si="57">SUM(B244:M244)</f>
        <v>2296</v>
      </c>
      <c r="O244" s="53" t="s">
        <v>327</v>
      </c>
      <c r="P244" s="8"/>
      <c r="S244" s="67"/>
    </row>
    <row r="245" spans="1:19" s="12" customFormat="1" ht="11.8" x14ac:dyDescent="0.2">
      <c r="A245" s="48" t="s">
        <v>528</v>
      </c>
      <c r="B245" s="9">
        <v>0</v>
      </c>
      <c r="C245" s="9">
        <v>0</v>
      </c>
      <c r="D245" s="9">
        <v>0</v>
      </c>
      <c r="E245" s="9">
        <v>0</v>
      </c>
      <c r="F245" s="9">
        <v>0</v>
      </c>
      <c r="G245" s="9">
        <v>0</v>
      </c>
      <c r="H245" s="9">
        <v>0</v>
      </c>
      <c r="I245" s="9">
        <v>0</v>
      </c>
      <c r="J245" s="9">
        <v>0</v>
      </c>
      <c r="K245" s="9">
        <v>0</v>
      </c>
      <c r="L245" s="9">
        <v>0</v>
      </c>
      <c r="M245" s="9">
        <v>0</v>
      </c>
      <c r="N245" s="9">
        <f t="shared" si="57"/>
        <v>0</v>
      </c>
      <c r="O245" s="54" t="s">
        <v>529</v>
      </c>
      <c r="P245" s="8"/>
      <c r="S245" s="67"/>
    </row>
    <row r="246" spans="1:19" s="8" customFormat="1" ht="11.8" x14ac:dyDescent="0.2">
      <c r="A246" s="48" t="s">
        <v>89</v>
      </c>
      <c r="B246" s="9">
        <v>29</v>
      </c>
      <c r="C246" s="9">
        <v>0</v>
      </c>
      <c r="D246" s="9">
        <v>28</v>
      </c>
      <c r="E246" s="9">
        <v>4</v>
      </c>
      <c r="F246" s="9">
        <v>42</v>
      </c>
      <c r="G246" s="9">
        <v>37</v>
      </c>
      <c r="H246" s="9">
        <v>28</v>
      </c>
      <c r="I246" s="9">
        <v>82</v>
      </c>
      <c r="J246" s="9">
        <v>25</v>
      </c>
      <c r="K246" s="9">
        <v>51</v>
      </c>
      <c r="L246" s="9">
        <v>8</v>
      </c>
      <c r="M246" s="9">
        <v>12</v>
      </c>
      <c r="N246" s="9">
        <f t="shared" si="57"/>
        <v>346</v>
      </c>
      <c r="O246" s="54" t="s">
        <v>328</v>
      </c>
      <c r="P246" s="7"/>
      <c r="Q246" s="7"/>
      <c r="R246" s="7"/>
      <c r="S246" s="9"/>
    </row>
    <row r="247" spans="1:19" s="8" customFormat="1" ht="11.8" x14ac:dyDescent="0.2">
      <c r="A247" s="48" t="s">
        <v>45</v>
      </c>
      <c r="B247" s="9">
        <v>100</v>
      </c>
      <c r="C247" s="9">
        <v>33</v>
      </c>
      <c r="D247" s="9">
        <v>91</v>
      </c>
      <c r="E247" s="9">
        <v>101</v>
      </c>
      <c r="F247" s="9">
        <v>69</v>
      </c>
      <c r="G247" s="9">
        <v>88</v>
      </c>
      <c r="H247" s="9">
        <v>91</v>
      </c>
      <c r="I247" s="9">
        <v>219</v>
      </c>
      <c r="J247" s="9">
        <v>108</v>
      </c>
      <c r="K247" s="9">
        <v>169</v>
      </c>
      <c r="L247" s="9">
        <v>105</v>
      </c>
      <c r="M247" s="9">
        <v>103</v>
      </c>
      <c r="N247" s="9">
        <f t="shared" si="57"/>
        <v>1277</v>
      </c>
      <c r="O247" s="54" t="s">
        <v>329</v>
      </c>
      <c r="Q247" s="7"/>
      <c r="R247" s="7"/>
      <c r="S247" s="9"/>
    </row>
    <row r="248" spans="1:19" s="8" customFormat="1" ht="11.8" x14ac:dyDescent="0.2">
      <c r="A248" s="48" t="s">
        <v>394</v>
      </c>
      <c r="B248" s="9">
        <v>7</v>
      </c>
      <c r="C248" s="9">
        <v>10</v>
      </c>
      <c r="D248" s="9">
        <v>59</v>
      </c>
      <c r="E248" s="9">
        <v>58</v>
      </c>
      <c r="F248" s="9">
        <v>82</v>
      </c>
      <c r="G248" s="9">
        <v>152</v>
      </c>
      <c r="H248" s="9">
        <v>9</v>
      </c>
      <c r="I248" s="9">
        <v>78</v>
      </c>
      <c r="J248" s="9">
        <v>39</v>
      </c>
      <c r="K248" s="9">
        <v>62</v>
      </c>
      <c r="L248" s="9">
        <v>108</v>
      </c>
      <c r="M248" s="9">
        <v>9</v>
      </c>
      <c r="N248" s="9">
        <f t="shared" si="57"/>
        <v>673</v>
      </c>
      <c r="O248" s="54" t="s">
        <v>530</v>
      </c>
      <c r="Q248" s="7"/>
      <c r="R248" s="7"/>
      <c r="S248" s="67"/>
    </row>
    <row r="249" spans="1:19" s="8" customFormat="1" ht="11.8" x14ac:dyDescent="0.2">
      <c r="A249" s="48" t="s">
        <v>531</v>
      </c>
      <c r="B249" s="9">
        <v>0</v>
      </c>
      <c r="C249" s="9">
        <v>0</v>
      </c>
      <c r="D249" s="9">
        <v>0</v>
      </c>
      <c r="E249" s="9">
        <v>0</v>
      </c>
      <c r="F249" s="9">
        <v>0</v>
      </c>
      <c r="G249" s="9">
        <v>0</v>
      </c>
      <c r="H249" s="9">
        <v>0</v>
      </c>
      <c r="I249" s="9">
        <v>0</v>
      </c>
      <c r="J249" s="9">
        <v>0</v>
      </c>
      <c r="K249" s="9">
        <v>0</v>
      </c>
      <c r="L249" s="9">
        <v>0</v>
      </c>
      <c r="M249" s="9">
        <v>0</v>
      </c>
      <c r="N249" s="9">
        <f t="shared" si="57"/>
        <v>0</v>
      </c>
      <c r="O249" s="54" t="s">
        <v>845</v>
      </c>
      <c r="Q249" s="7"/>
      <c r="R249" s="7"/>
      <c r="S249" s="9"/>
    </row>
    <row r="250" spans="1:19" s="8" customFormat="1" ht="11.8" x14ac:dyDescent="0.2">
      <c r="A250" s="48"/>
      <c r="G250" s="9"/>
      <c r="H250" s="9"/>
      <c r="I250" s="9" t="s">
        <v>383</v>
      </c>
      <c r="J250" s="9"/>
      <c r="K250" s="9"/>
      <c r="L250" s="9"/>
      <c r="M250" s="9"/>
      <c r="N250" s="67"/>
      <c r="O250" s="54"/>
      <c r="Q250" s="7"/>
      <c r="R250" s="7"/>
      <c r="S250" s="9"/>
    </row>
    <row r="251" spans="1:19" s="12" customFormat="1" ht="11.8" x14ac:dyDescent="0.2">
      <c r="A251" s="49" t="s">
        <v>131</v>
      </c>
      <c r="B251" s="67">
        <f t="shared" ref="B251:M251" si="58">SUM(B252:B252)</f>
        <v>23</v>
      </c>
      <c r="C251" s="67">
        <f t="shared" si="58"/>
        <v>11</v>
      </c>
      <c r="D251" s="67">
        <f t="shared" si="58"/>
        <v>27</v>
      </c>
      <c r="E251" s="67">
        <f t="shared" si="58"/>
        <v>72</v>
      </c>
      <c r="F251" s="67">
        <f t="shared" si="58"/>
        <v>61</v>
      </c>
      <c r="G251" s="67">
        <f t="shared" si="58"/>
        <v>100</v>
      </c>
      <c r="H251" s="67">
        <f t="shared" si="58"/>
        <v>59</v>
      </c>
      <c r="I251" s="67">
        <f t="shared" si="58"/>
        <v>106</v>
      </c>
      <c r="J251" s="67">
        <f t="shared" si="58"/>
        <v>158</v>
      </c>
      <c r="K251" s="67">
        <f t="shared" si="58"/>
        <v>92</v>
      </c>
      <c r="L251" s="67">
        <f t="shared" si="58"/>
        <v>12</v>
      </c>
      <c r="M251" s="67">
        <f t="shared" si="58"/>
        <v>40</v>
      </c>
      <c r="N251" s="67">
        <f>SUM(B251:M251)</f>
        <v>761</v>
      </c>
      <c r="O251" s="53" t="s">
        <v>330</v>
      </c>
      <c r="P251" s="8"/>
      <c r="S251" s="9"/>
    </row>
    <row r="252" spans="1:19" s="8" customFormat="1" ht="11.8" x14ac:dyDescent="0.2">
      <c r="A252" s="48" t="s">
        <v>47</v>
      </c>
      <c r="B252" s="9">
        <v>23</v>
      </c>
      <c r="C252" s="9">
        <v>11</v>
      </c>
      <c r="D252" s="9">
        <v>27</v>
      </c>
      <c r="E252" s="9">
        <v>72</v>
      </c>
      <c r="F252" s="9">
        <v>61</v>
      </c>
      <c r="G252" s="9">
        <v>100</v>
      </c>
      <c r="H252" s="9">
        <v>59</v>
      </c>
      <c r="I252" s="9">
        <v>106</v>
      </c>
      <c r="J252" s="9">
        <v>158</v>
      </c>
      <c r="K252" s="9">
        <v>92</v>
      </c>
      <c r="L252" s="9">
        <v>12</v>
      </c>
      <c r="M252" s="9">
        <v>40</v>
      </c>
      <c r="N252" s="9">
        <f>SUM(B252:M252)</f>
        <v>761</v>
      </c>
      <c r="O252" s="54" t="s">
        <v>331</v>
      </c>
      <c r="P252" s="7"/>
      <c r="Q252" s="7"/>
      <c r="R252" s="7"/>
      <c r="S252" s="9"/>
    </row>
    <row r="253" spans="1:19" s="8" customFormat="1" ht="11.8" x14ac:dyDescent="0.2">
      <c r="A253" s="48"/>
      <c r="B253" s="9"/>
      <c r="C253" s="9"/>
      <c r="D253" s="9"/>
      <c r="E253" s="9"/>
      <c r="F253" s="9"/>
      <c r="G253" s="9"/>
      <c r="H253" s="9"/>
      <c r="I253" s="9"/>
      <c r="J253" s="9"/>
      <c r="K253" s="9"/>
      <c r="L253" s="9"/>
      <c r="M253" s="9"/>
      <c r="N253" s="67"/>
      <c r="O253" s="55"/>
      <c r="P253" s="7"/>
      <c r="Q253" s="7"/>
      <c r="R253" s="7"/>
      <c r="S253" s="9"/>
    </row>
    <row r="254" spans="1:19" s="12" customFormat="1" ht="11.8" x14ac:dyDescent="0.2">
      <c r="A254" s="46" t="s">
        <v>132</v>
      </c>
      <c r="B254" s="67">
        <f t="shared" ref="B254:M254" si="59">SUM(B255:B259)</f>
        <v>16472</v>
      </c>
      <c r="C254" s="67">
        <f t="shared" si="59"/>
        <v>11740</v>
      </c>
      <c r="D254" s="67">
        <f t="shared" si="59"/>
        <v>20988</v>
      </c>
      <c r="E254" s="67">
        <f t="shared" si="59"/>
        <v>44463</v>
      </c>
      <c r="F254" s="67">
        <f t="shared" si="59"/>
        <v>66600</v>
      </c>
      <c r="G254" s="67">
        <f t="shared" si="59"/>
        <v>47798</v>
      </c>
      <c r="H254" s="67">
        <f t="shared" si="59"/>
        <v>52533</v>
      </c>
      <c r="I254" s="67">
        <f t="shared" si="59"/>
        <v>60772</v>
      </c>
      <c r="J254" s="67">
        <f t="shared" si="59"/>
        <v>70844</v>
      </c>
      <c r="K254" s="67">
        <f t="shared" si="59"/>
        <v>60621</v>
      </c>
      <c r="L254" s="67">
        <f t="shared" si="59"/>
        <v>22288</v>
      </c>
      <c r="M254" s="67">
        <f t="shared" si="59"/>
        <v>22721</v>
      </c>
      <c r="N254" s="67">
        <f t="shared" ref="N254:N259" si="60">SUM(B254:M254)</f>
        <v>497840</v>
      </c>
      <c r="O254" s="53" t="s">
        <v>332</v>
      </c>
      <c r="S254" s="9"/>
    </row>
    <row r="255" spans="1:19" s="8" customFormat="1" ht="11.8" x14ac:dyDescent="0.2">
      <c r="A255" s="47" t="s">
        <v>378</v>
      </c>
      <c r="B255" s="9">
        <v>22</v>
      </c>
      <c r="C255" s="9">
        <v>80</v>
      </c>
      <c r="D255" s="9">
        <v>38</v>
      </c>
      <c r="E255" s="9">
        <v>123</v>
      </c>
      <c r="F255" s="9">
        <v>150</v>
      </c>
      <c r="G255" s="9">
        <v>48</v>
      </c>
      <c r="H255" s="9">
        <v>33</v>
      </c>
      <c r="I255" s="9">
        <v>72</v>
      </c>
      <c r="J255" s="9">
        <v>44</v>
      </c>
      <c r="K255" s="9">
        <v>71</v>
      </c>
      <c r="L255" s="9">
        <v>15</v>
      </c>
      <c r="M255" s="9">
        <v>103</v>
      </c>
      <c r="N255" s="9">
        <f t="shared" si="60"/>
        <v>799</v>
      </c>
      <c r="O255" s="54" t="s">
        <v>532</v>
      </c>
      <c r="S255" s="67"/>
    </row>
    <row r="256" spans="1:19" s="8" customFormat="1" ht="11.8" x14ac:dyDescent="0.2">
      <c r="A256" s="48"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4" t="s">
        <v>333</v>
      </c>
      <c r="Q256" s="7"/>
      <c r="R256" s="7"/>
      <c r="S256" s="9"/>
    </row>
    <row r="257" spans="1:19" s="8" customFormat="1" ht="11.8" x14ac:dyDescent="0.2">
      <c r="A257" s="48" t="s">
        <v>443</v>
      </c>
      <c r="B257" s="9">
        <v>0</v>
      </c>
      <c r="C257" s="9">
        <v>0</v>
      </c>
      <c r="D257" s="9">
        <v>0</v>
      </c>
      <c r="E257" s="9">
        <v>0</v>
      </c>
      <c r="F257" s="9">
        <v>0</v>
      </c>
      <c r="G257" s="9">
        <v>0</v>
      </c>
      <c r="H257" s="9">
        <v>0</v>
      </c>
      <c r="I257" s="9">
        <v>0</v>
      </c>
      <c r="J257" s="9">
        <v>0</v>
      </c>
      <c r="K257" s="9">
        <v>0</v>
      </c>
      <c r="L257" s="9">
        <v>0</v>
      </c>
      <c r="M257" s="9">
        <v>0</v>
      </c>
      <c r="N257" s="9">
        <f t="shared" si="60"/>
        <v>0</v>
      </c>
      <c r="O257" s="54" t="s">
        <v>533</v>
      </c>
      <c r="Q257" s="7"/>
      <c r="R257" s="7"/>
      <c r="S257" s="9"/>
    </row>
    <row r="258" spans="1:19" s="8" customFormat="1" ht="11.8" x14ac:dyDescent="0.2">
      <c r="A258" s="48" t="s">
        <v>444</v>
      </c>
      <c r="B258" s="9">
        <v>0</v>
      </c>
      <c r="C258" s="9">
        <v>0</v>
      </c>
      <c r="D258" s="9">
        <v>0</v>
      </c>
      <c r="E258" s="9">
        <v>0</v>
      </c>
      <c r="F258" s="9">
        <v>0</v>
      </c>
      <c r="G258" s="9">
        <v>0</v>
      </c>
      <c r="H258" s="9">
        <v>0</v>
      </c>
      <c r="I258" s="9">
        <v>0</v>
      </c>
      <c r="J258" s="9">
        <v>0</v>
      </c>
      <c r="K258" s="9">
        <v>0</v>
      </c>
      <c r="L258" s="9">
        <v>0</v>
      </c>
      <c r="M258" s="9">
        <v>0</v>
      </c>
      <c r="N258" s="9">
        <f t="shared" si="60"/>
        <v>0</v>
      </c>
      <c r="O258" s="54" t="s">
        <v>534</v>
      </c>
      <c r="Q258" s="7"/>
      <c r="R258" s="7"/>
      <c r="S258" s="9"/>
    </row>
    <row r="259" spans="1:19" s="8" customFormat="1" ht="11.8" x14ac:dyDescent="0.2">
      <c r="A259" s="48" t="s">
        <v>445</v>
      </c>
      <c r="B259" s="9">
        <v>0</v>
      </c>
      <c r="C259" s="9">
        <v>0</v>
      </c>
      <c r="D259" s="9">
        <v>0</v>
      </c>
      <c r="E259" s="9">
        <v>0</v>
      </c>
      <c r="F259" s="9">
        <v>0</v>
      </c>
      <c r="G259" s="9">
        <v>0</v>
      </c>
      <c r="H259" s="9">
        <v>0</v>
      </c>
      <c r="I259" s="9">
        <v>0</v>
      </c>
      <c r="J259" s="9">
        <v>0</v>
      </c>
      <c r="K259" s="9">
        <v>0</v>
      </c>
      <c r="L259" s="9">
        <v>0</v>
      </c>
      <c r="M259" s="9">
        <v>0</v>
      </c>
      <c r="N259" s="9">
        <f t="shared" si="60"/>
        <v>0</v>
      </c>
      <c r="O259" s="54" t="s">
        <v>535</v>
      </c>
      <c r="Q259" s="7"/>
      <c r="R259" s="7"/>
      <c r="S259" s="9"/>
    </row>
    <row r="260" spans="1:19" s="8" customFormat="1" ht="11.8" x14ac:dyDescent="0.2">
      <c r="A260" s="48"/>
      <c r="G260" s="9"/>
      <c r="H260" s="9"/>
      <c r="I260" s="9"/>
      <c r="J260" s="9"/>
      <c r="K260" s="9"/>
      <c r="L260" s="9"/>
      <c r="M260" s="9"/>
      <c r="N260" s="67"/>
      <c r="O260" s="55"/>
      <c r="Q260" s="7"/>
      <c r="R260" s="7"/>
      <c r="S260" s="67"/>
    </row>
    <row r="261" spans="1:19" s="12" customFormat="1" ht="11.8" x14ac:dyDescent="0.2">
      <c r="A261" s="46" t="s">
        <v>133</v>
      </c>
      <c r="B261" s="67">
        <f>SUM(B262:B264)</f>
        <v>150</v>
      </c>
      <c r="C261" s="67">
        <f>SUM(C262:C264)</f>
        <v>150</v>
      </c>
      <c r="D261" s="67">
        <f>SUM(D262:D264)</f>
        <v>250</v>
      </c>
      <c r="E261" s="67">
        <f>SUM(E262:E264)</f>
        <v>550</v>
      </c>
      <c r="F261" s="67">
        <f t="shared" ref="F261:L261" si="61">SUM(F262:F264)</f>
        <v>700</v>
      </c>
      <c r="G261" s="67">
        <f t="shared" si="61"/>
        <v>650</v>
      </c>
      <c r="H261" s="67">
        <f t="shared" si="61"/>
        <v>650</v>
      </c>
      <c r="I261" s="67">
        <f t="shared" si="61"/>
        <v>650</v>
      </c>
      <c r="J261" s="67">
        <f t="shared" si="61"/>
        <v>650</v>
      </c>
      <c r="K261" s="67">
        <f t="shared" si="61"/>
        <v>360</v>
      </c>
      <c r="L261" s="67">
        <f t="shared" si="61"/>
        <v>80</v>
      </c>
      <c r="M261" s="67">
        <f>SUM(M262:M264)</f>
        <v>50</v>
      </c>
      <c r="N261" s="67">
        <f>SUM(B261:M261)</f>
        <v>4890</v>
      </c>
      <c r="O261" s="53" t="s">
        <v>334</v>
      </c>
      <c r="S261" s="9"/>
    </row>
    <row r="262" spans="1:19" s="8" customFormat="1" ht="11.8" x14ac:dyDescent="0.2">
      <c r="A262" s="47"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4" t="s">
        <v>799</v>
      </c>
      <c r="S262" s="9"/>
    </row>
    <row r="263" spans="1:19" s="8" customFormat="1" ht="11.8" x14ac:dyDescent="0.2">
      <c r="A263" s="48" t="s">
        <v>46</v>
      </c>
      <c r="B263" s="9">
        <v>0</v>
      </c>
      <c r="C263" s="9">
        <v>0</v>
      </c>
      <c r="D263" s="9">
        <v>0</v>
      </c>
      <c r="E263" s="9">
        <v>0</v>
      </c>
      <c r="F263" s="9">
        <v>0</v>
      </c>
      <c r="G263" s="9">
        <v>0</v>
      </c>
      <c r="H263" s="9">
        <v>0</v>
      </c>
      <c r="I263" s="9">
        <v>0</v>
      </c>
      <c r="J263" s="9">
        <v>0</v>
      </c>
      <c r="K263" s="9">
        <v>0</v>
      </c>
      <c r="L263" s="9">
        <v>0</v>
      </c>
      <c r="M263" s="9">
        <v>0</v>
      </c>
      <c r="N263" s="9">
        <f>SUM(B263:M263)</f>
        <v>0</v>
      </c>
      <c r="O263" s="54" t="s">
        <v>335</v>
      </c>
      <c r="Q263" s="7"/>
      <c r="R263" s="7"/>
      <c r="S263" s="9"/>
    </row>
    <row r="264" spans="1:19" s="8" customFormat="1" ht="11.8" x14ac:dyDescent="0.2">
      <c r="A264" s="48" t="s">
        <v>70</v>
      </c>
      <c r="B264" s="9">
        <v>0</v>
      </c>
      <c r="C264" s="9">
        <v>0</v>
      </c>
      <c r="D264" s="9">
        <v>0</v>
      </c>
      <c r="E264" s="9">
        <v>0</v>
      </c>
      <c r="F264" s="9">
        <v>0</v>
      </c>
      <c r="G264" s="9">
        <v>0</v>
      </c>
      <c r="H264" s="9">
        <v>0</v>
      </c>
      <c r="I264" s="9">
        <v>0</v>
      </c>
      <c r="J264" s="9">
        <v>0</v>
      </c>
      <c r="K264" s="9">
        <v>0</v>
      </c>
      <c r="L264" s="9">
        <v>0</v>
      </c>
      <c r="M264" s="9">
        <v>0</v>
      </c>
      <c r="N264" s="9">
        <f>SUM(B264:M264)</f>
        <v>0</v>
      </c>
      <c r="O264" s="55" t="s">
        <v>536</v>
      </c>
      <c r="Q264" s="7"/>
      <c r="R264" s="7"/>
      <c r="S264" s="9"/>
    </row>
    <row r="265" spans="1:19" s="8" customFormat="1" ht="11.8" x14ac:dyDescent="0.2">
      <c r="A265" s="48"/>
      <c r="G265" s="9"/>
      <c r="H265" s="9"/>
      <c r="I265" s="9"/>
      <c r="J265" s="9"/>
      <c r="K265" s="9"/>
      <c r="L265" s="9"/>
      <c r="M265" s="9"/>
      <c r="N265" s="67"/>
      <c r="O265" s="55"/>
      <c r="Q265" s="7"/>
      <c r="R265" s="7"/>
      <c r="S265" s="67"/>
    </row>
    <row r="266" spans="1:19" s="12" customFormat="1" ht="11.8" x14ac:dyDescent="0.2">
      <c r="A266" s="49" t="s">
        <v>134</v>
      </c>
      <c r="B266" s="67">
        <f t="shared" ref="B266:M266" si="62">SUM(B267:B269)</f>
        <v>277</v>
      </c>
      <c r="C266" s="67">
        <f t="shared" si="62"/>
        <v>308</v>
      </c>
      <c r="D266" s="67">
        <f t="shared" si="62"/>
        <v>642</v>
      </c>
      <c r="E266" s="67">
        <f t="shared" si="62"/>
        <v>3003</v>
      </c>
      <c r="F266" s="67">
        <f t="shared" si="62"/>
        <v>6087</v>
      </c>
      <c r="G266" s="67">
        <f t="shared" si="62"/>
        <v>6455</v>
      </c>
      <c r="H266" s="67">
        <f t="shared" si="62"/>
        <v>8897</v>
      </c>
      <c r="I266" s="67">
        <f t="shared" si="62"/>
        <v>10438</v>
      </c>
      <c r="J266" s="67">
        <f t="shared" si="62"/>
        <v>8754</v>
      </c>
      <c r="K266" s="67">
        <f t="shared" si="62"/>
        <v>7122</v>
      </c>
      <c r="L266" s="67">
        <f t="shared" si="62"/>
        <v>1045</v>
      </c>
      <c r="M266" s="67">
        <f t="shared" si="62"/>
        <v>579</v>
      </c>
      <c r="N266" s="67">
        <f>SUM(B266:M266)</f>
        <v>53607</v>
      </c>
      <c r="O266" s="53" t="s">
        <v>336</v>
      </c>
      <c r="S266" s="9"/>
    </row>
    <row r="267" spans="1:19" s="12" customFormat="1" ht="11.8" x14ac:dyDescent="0.2">
      <c r="A267" s="48"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4" t="s">
        <v>537</v>
      </c>
      <c r="S267" s="9"/>
    </row>
    <row r="268" spans="1:19" s="8" customFormat="1" ht="11.8" x14ac:dyDescent="0.2">
      <c r="A268" s="48"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4" t="s">
        <v>337</v>
      </c>
      <c r="Q268" s="7"/>
      <c r="R268" s="7"/>
      <c r="S268" s="9"/>
    </row>
    <row r="269" spans="1:19" s="8" customFormat="1" ht="11.8" x14ac:dyDescent="0.2">
      <c r="A269" s="48"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4" t="s">
        <v>338</v>
      </c>
      <c r="Q269" s="7"/>
      <c r="R269" s="7"/>
      <c r="S269" s="9"/>
    </row>
    <row r="270" spans="1:19" s="8" customFormat="1" ht="11.8" x14ac:dyDescent="0.2">
      <c r="A270" s="48"/>
      <c r="B270" s="9"/>
      <c r="C270" s="9"/>
      <c r="D270" s="9"/>
      <c r="F270" s="9"/>
      <c r="G270" s="9"/>
      <c r="H270" s="9"/>
      <c r="I270" s="9"/>
      <c r="J270" s="9"/>
      <c r="K270" s="9"/>
      <c r="L270" s="9"/>
      <c r="M270" s="9"/>
      <c r="N270" s="67"/>
      <c r="O270" s="55"/>
      <c r="Q270" s="7"/>
      <c r="R270" s="7"/>
      <c r="S270" s="9"/>
    </row>
    <row r="271" spans="1:19" s="12" customFormat="1" ht="11.8" x14ac:dyDescent="0.2">
      <c r="A271" s="49" t="s">
        <v>135</v>
      </c>
      <c r="B271" s="67">
        <f t="shared" ref="B271:M271" si="63">SUM(B272:B275)</f>
        <v>52</v>
      </c>
      <c r="C271" s="67">
        <f t="shared" si="63"/>
        <v>49</v>
      </c>
      <c r="D271" s="67">
        <f t="shared" si="63"/>
        <v>75</v>
      </c>
      <c r="E271" s="67">
        <f t="shared" si="63"/>
        <v>293</v>
      </c>
      <c r="F271" s="67">
        <f t="shared" si="63"/>
        <v>915</v>
      </c>
      <c r="G271" s="67">
        <f t="shared" si="63"/>
        <v>1251</v>
      </c>
      <c r="H271" s="67">
        <f t="shared" si="63"/>
        <v>2578</v>
      </c>
      <c r="I271" s="67">
        <f t="shared" si="63"/>
        <v>3367</v>
      </c>
      <c r="J271" s="67">
        <f t="shared" si="63"/>
        <v>1686</v>
      </c>
      <c r="K271" s="67">
        <f t="shared" si="63"/>
        <v>857</v>
      </c>
      <c r="L271" s="67">
        <f t="shared" si="63"/>
        <v>143</v>
      </c>
      <c r="M271" s="67">
        <f t="shared" si="63"/>
        <v>52</v>
      </c>
      <c r="N271" s="67">
        <f>SUM(B271:M271)</f>
        <v>11318</v>
      </c>
      <c r="O271" s="53" t="s">
        <v>339</v>
      </c>
      <c r="S271" s="67"/>
    </row>
    <row r="272" spans="1:19" s="8" customFormat="1" ht="11.8" x14ac:dyDescent="0.2">
      <c r="A272" s="48" t="s">
        <v>63</v>
      </c>
      <c r="B272" s="9">
        <v>9</v>
      </c>
      <c r="C272" s="9">
        <v>17</v>
      </c>
      <c r="D272" s="9">
        <v>30</v>
      </c>
      <c r="E272" s="9">
        <v>184</v>
      </c>
      <c r="F272" s="9">
        <v>571</v>
      </c>
      <c r="G272" s="9">
        <v>800</v>
      </c>
      <c r="H272" s="9">
        <v>1200</v>
      </c>
      <c r="I272" s="9">
        <v>1337</v>
      </c>
      <c r="J272" s="9">
        <v>833</v>
      </c>
      <c r="K272" s="9">
        <v>407</v>
      </c>
      <c r="L272" s="9">
        <v>53</v>
      </c>
      <c r="M272" s="9">
        <v>20</v>
      </c>
      <c r="N272" s="9">
        <f>SUM(B272:M272)</f>
        <v>5461</v>
      </c>
      <c r="O272" s="54" t="s">
        <v>538</v>
      </c>
      <c r="P272" s="7"/>
      <c r="Q272" s="7"/>
      <c r="R272" s="7"/>
      <c r="S272" s="67"/>
    </row>
    <row r="273" spans="1:19" s="8" customFormat="1" ht="11.8" x14ac:dyDescent="0.2">
      <c r="A273" s="48" t="s">
        <v>60</v>
      </c>
      <c r="B273" s="9">
        <v>0</v>
      </c>
      <c r="C273" s="9">
        <v>0</v>
      </c>
      <c r="D273" s="9">
        <v>0</v>
      </c>
      <c r="E273" s="9">
        <v>0</v>
      </c>
      <c r="F273" s="9">
        <v>0</v>
      </c>
      <c r="G273" s="9">
        <v>0</v>
      </c>
      <c r="H273" s="9">
        <v>456</v>
      </c>
      <c r="I273" s="9">
        <v>568</v>
      </c>
      <c r="J273" s="9">
        <v>265</v>
      </c>
      <c r="K273" s="9">
        <v>131</v>
      </c>
      <c r="L273" s="9">
        <v>0</v>
      </c>
      <c r="M273" s="9">
        <v>0</v>
      </c>
      <c r="N273" s="9">
        <f>SUM(B273:M273)</f>
        <v>1420</v>
      </c>
      <c r="O273" s="54" t="s">
        <v>341</v>
      </c>
      <c r="P273" s="7"/>
      <c r="Q273" s="7"/>
      <c r="R273" s="7"/>
      <c r="S273" s="7"/>
    </row>
    <row r="274" spans="1:19" s="8" customFormat="1" ht="11.8" x14ac:dyDescent="0.2">
      <c r="A274" s="48" t="s">
        <v>79</v>
      </c>
      <c r="B274" s="9">
        <v>29</v>
      </c>
      <c r="C274" s="9">
        <v>16</v>
      </c>
      <c r="D274" s="9">
        <v>12</v>
      </c>
      <c r="E274" s="9">
        <v>62</v>
      </c>
      <c r="F274" s="9">
        <v>129</v>
      </c>
      <c r="G274" s="9">
        <v>214</v>
      </c>
      <c r="H274" s="9">
        <v>449</v>
      </c>
      <c r="I274" s="9">
        <v>724</v>
      </c>
      <c r="J274" s="9">
        <v>287</v>
      </c>
      <c r="K274" s="9">
        <v>162</v>
      </c>
      <c r="L274" s="9">
        <v>44</v>
      </c>
      <c r="M274" s="9">
        <v>20</v>
      </c>
      <c r="N274" s="9">
        <f>SUM(B274:M274)</f>
        <v>2148</v>
      </c>
      <c r="O274" s="54" t="s">
        <v>342</v>
      </c>
      <c r="P274" s="7"/>
      <c r="Q274" s="7"/>
      <c r="R274" s="7"/>
      <c r="S274" s="7"/>
    </row>
    <row r="275" spans="1:19" s="8" customFormat="1" ht="11.8" x14ac:dyDescent="0.2">
      <c r="A275" s="48" t="s">
        <v>49</v>
      </c>
      <c r="B275" s="9">
        <v>14</v>
      </c>
      <c r="C275" s="9">
        <v>16</v>
      </c>
      <c r="D275" s="9">
        <v>33</v>
      </c>
      <c r="E275" s="9">
        <v>47</v>
      </c>
      <c r="F275" s="9">
        <v>215</v>
      </c>
      <c r="G275" s="9">
        <v>237</v>
      </c>
      <c r="H275" s="9">
        <v>473</v>
      </c>
      <c r="I275" s="9">
        <v>738</v>
      </c>
      <c r="J275" s="9">
        <v>301</v>
      </c>
      <c r="K275" s="9">
        <v>157</v>
      </c>
      <c r="L275" s="9">
        <v>46</v>
      </c>
      <c r="M275" s="9">
        <v>12</v>
      </c>
      <c r="N275" s="9">
        <f>SUM(B275:M275)</f>
        <v>2289</v>
      </c>
      <c r="O275" s="54" t="s">
        <v>343</v>
      </c>
      <c r="P275" s="7"/>
      <c r="Q275" s="7"/>
      <c r="R275" s="7"/>
      <c r="S275" s="7"/>
    </row>
    <row r="276" spans="1:19" s="8" customFormat="1" ht="11.8" x14ac:dyDescent="0.2">
      <c r="A276" s="48"/>
      <c r="B276" s="8" t="s">
        <v>386</v>
      </c>
      <c r="F276" s="9"/>
      <c r="G276" s="9"/>
      <c r="H276" s="9"/>
      <c r="I276" s="9"/>
      <c r="J276" s="9"/>
      <c r="K276" s="9"/>
      <c r="L276" s="9"/>
      <c r="M276" s="9"/>
      <c r="N276" s="67"/>
      <c r="O276" s="55"/>
      <c r="P276" s="7"/>
      <c r="Q276" s="7"/>
      <c r="R276" s="7"/>
      <c r="S276" s="7"/>
    </row>
    <row r="277" spans="1:19" x14ac:dyDescent="0.2">
      <c r="O277" s="78" t="s">
        <v>874</v>
      </c>
    </row>
    <row r="278" spans="1:19" x14ac:dyDescent="0.2">
      <c r="A278" s="50" t="s">
        <v>875</v>
      </c>
      <c r="I278" s="5" t="s">
        <v>388</v>
      </c>
      <c r="N278" s="5"/>
    </row>
    <row r="280" spans="1:19" s="3" customFormat="1" ht="13.1" x14ac:dyDescent="0.25">
      <c r="A280" s="65"/>
      <c r="F280" s="5"/>
      <c r="G280" s="5"/>
      <c r="H280" s="5"/>
      <c r="I280" s="5"/>
      <c r="J280" s="5"/>
      <c r="K280" s="5"/>
      <c r="M280" s="5"/>
      <c r="N280" s="5"/>
      <c r="O280" s="88"/>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25" defaultRowHeight="12.45" x14ac:dyDescent="0.2"/>
  <cols>
    <col min="1" max="1" width="43.125" style="8" customWidth="1"/>
    <col min="2" max="4" width="12.25" style="8" customWidth="1"/>
    <col min="5" max="14" width="11.75" style="8" customWidth="1"/>
    <col min="15" max="15" width="41.25" style="78" bestFit="1" customWidth="1"/>
    <col min="16" max="16" width="9.125" style="7" customWidth="1"/>
    <col min="17" max="17" width="22.25" style="7" customWidth="1"/>
    <col min="18" max="20" width="9.125" style="7" customWidth="1"/>
    <col min="21" max="16384" width="9.125" style="8"/>
  </cols>
  <sheetData>
    <row r="1" spans="1:20" ht="25.55" x14ac:dyDescent="0.2">
      <c r="A1" s="263" t="s">
        <v>876</v>
      </c>
      <c r="B1" s="264"/>
      <c r="C1" s="264"/>
      <c r="D1" s="264"/>
      <c r="E1" s="264"/>
      <c r="F1" s="264"/>
      <c r="G1" s="264"/>
      <c r="H1" s="264"/>
      <c r="I1" s="264"/>
      <c r="J1" s="264"/>
      <c r="K1" s="264"/>
      <c r="L1" s="264"/>
      <c r="M1" s="264"/>
      <c r="N1" s="264"/>
      <c r="O1" s="84"/>
      <c r="P1" s="20"/>
      <c r="Q1" s="20"/>
    </row>
    <row r="2" spans="1:20" ht="25.55" x14ac:dyDescent="0.2">
      <c r="A2" s="269" t="s">
        <v>877</v>
      </c>
      <c r="B2" s="270"/>
      <c r="C2" s="270"/>
      <c r="D2" s="270"/>
      <c r="E2" s="270"/>
      <c r="F2" s="270"/>
      <c r="G2" s="270"/>
      <c r="H2" s="270"/>
      <c r="I2" s="270"/>
      <c r="J2" s="270"/>
      <c r="K2" s="270"/>
      <c r="L2" s="270"/>
      <c r="M2" s="270"/>
      <c r="N2" s="271"/>
      <c r="O2" s="84"/>
      <c r="P2" s="20"/>
      <c r="Q2" s="20"/>
    </row>
    <row r="3" spans="1:20" s="98" customFormat="1" ht="25.55" x14ac:dyDescent="0.2">
      <c r="A3" s="96"/>
      <c r="B3" s="96"/>
      <c r="C3" s="96"/>
      <c r="D3" s="96"/>
      <c r="E3" s="96"/>
      <c r="F3" s="96"/>
      <c r="G3" s="96"/>
      <c r="H3" s="96"/>
      <c r="I3" s="96"/>
      <c r="J3" s="96"/>
      <c r="K3" s="96"/>
      <c r="L3" s="96"/>
      <c r="M3" s="96"/>
      <c r="N3" s="96"/>
      <c r="O3" s="84"/>
      <c r="P3" s="20"/>
      <c r="Q3" s="20"/>
      <c r="R3" s="97"/>
      <c r="S3" s="97"/>
      <c r="T3" s="97"/>
    </row>
    <row r="4" spans="1:20" ht="19.149999999999999" customHeight="1" thickBot="1" x14ac:dyDescent="0.25">
      <c r="A4" s="93"/>
      <c r="B4" s="94"/>
      <c r="C4" s="94"/>
      <c r="D4" s="94"/>
      <c r="E4" s="94"/>
      <c r="F4" s="94"/>
      <c r="G4" s="94"/>
      <c r="H4" s="94"/>
      <c r="I4" s="94"/>
      <c r="J4" s="94"/>
      <c r="K4" s="94"/>
      <c r="L4" s="94"/>
      <c r="M4" s="94"/>
      <c r="N4" s="95"/>
      <c r="O4" s="84" t="s">
        <v>808</v>
      </c>
      <c r="P4" s="20"/>
      <c r="Q4" s="20"/>
    </row>
    <row r="5" spans="1:20" ht="30.45" customHeight="1" thickTop="1" thickBot="1" x14ac:dyDescent="0.3">
      <c r="A5" s="21" t="s">
        <v>539</v>
      </c>
      <c r="B5" s="22" t="s">
        <v>540</v>
      </c>
      <c r="C5" s="22" t="s">
        <v>541</v>
      </c>
      <c r="D5" s="22" t="s">
        <v>542</v>
      </c>
      <c r="E5" s="22" t="s">
        <v>543</v>
      </c>
      <c r="F5" s="22" t="s">
        <v>544</v>
      </c>
      <c r="G5" s="22" t="s">
        <v>545</v>
      </c>
      <c r="H5" s="22" t="s">
        <v>546</v>
      </c>
      <c r="I5" s="22" t="s">
        <v>547</v>
      </c>
      <c r="J5" s="22" t="s">
        <v>548</v>
      </c>
      <c r="K5" s="22" t="s">
        <v>549</v>
      </c>
      <c r="L5" s="22" t="s">
        <v>550</v>
      </c>
      <c r="M5" s="22" t="s">
        <v>551</v>
      </c>
      <c r="N5" s="23" t="s">
        <v>552</v>
      </c>
      <c r="O5" s="85" t="s">
        <v>202</v>
      </c>
      <c r="Q5" s="15"/>
    </row>
    <row r="6" spans="1:20" ht="30.45" customHeight="1" thickTop="1" x14ac:dyDescent="0.25">
      <c r="A6" s="144"/>
      <c r="B6" s="145"/>
      <c r="C6" s="145"/>
      <c r="D6" s="145"/>
      <c r="E6" s="145"/>
      <c r="F6" s="145"/>
      <c r="G6" s="145"/>
      <c r="H6" s="145"/>
      <c r="I6" s="145"/>
      <c r="J6" s="145"/>
      <c r="K6" s="145"/>
      <c r="L6" s="145"/>
      <c r="M6" s="145"/>
      <c r="N6" s="146"/>
      <c r="O6" s="85"/>
      <c r="Q6" s="15"/>
    </row>
    <row r="7" spans="1:20" ht="23.9" customHeight="1" thickBot="1" x14ac:dyDescent="0.3">
      <c r="A7" s="40" t="s">
        <v>880</v>
      </c>
      <c r="B7" s="41">
        <f t="shared" ref="B7:N7" si="0">SUM(B8:B204)/2</f>
        <v>249373</v>
      </c>
      <c r="C7" s="41">
        <f t="shared" si="0"/>
        <v>218525</v>
      </c>
      <c r="D7" s="41">
        <f t="shared" si="0"/>
        <v>363016</v>
      </c>
      <c r="E7" s="41">
        <f t="shared" si="0"/>
        <v>588202</v>
      </c>
      <c r="F7" s="41">
        <f t="shared" si="0"/>
        <v>946931</v>
      </c>
      <c r="G7" s="41">
        <f t="shared" si="0"/>
        <v>1079450</v>
      </c>
      <c r="H7" s="41">
        <f t="shared" si="0"/>
        <v>1290780</v>
      </c>
      <c r="I7" s="41">
        <f t="shared" si="0"/>
        <v>1480642</v>
      </c>
      <c r="J7" s="41">
        <f t="shared" si="0"/>
        <v>1268633</v>
      </c>
      <c r="K7" s="41">
        <f t="shared" si="0"/>
        <v>1088807</v>
      </c>
      <c r="L7" s="41">
        <f t="shared" si="0"/>
        <v>378913</v>
      </c>
      <c r="M7" s="41">
        <f t="shared" si="0"/>
        <v>270969</v>
      </c>
      <c r="N7" s="42">
        <f t="shared" si="0"/>
        <v>9224241</v>
      </c>
      <c r="O7" s="14" t="s">
        <v>740</v>
      </c>
    </row>
    <row r="8" spans="1:20" ht="23.9" customHeight="1" thickTop="1" x14ac:dyDescent="0.25">
      <c r="A8" s="24" t="s">
        <v>447</v>
      </c>
      <c r="B8" s="25">
        <f t="shared" ref="B8:M8" si="1">SUM(B9:B11)</f>
        <v>0</v>
      </c>
      <c r="C8" s="25">
        <f t="shared" si="1"/>
        <v>54</v>
      </c>
      <c r="D8" s="25">
        <f t="shared" si="1"/>
        <v>70</v>
      </c>
      <c r="E8" s="25">
        <f t="shared" si="1"/>
        <v>40</v>
      </c>
      <c r="F8" s="25">
        <f t="shared" si="1"/>
        <v>292</v>
      </c>
      <c r="G8" s="25">
        <f t="shared" si="1"/>
        <v>45</v>
      </c>
      <c r="H8" s="25">
        <f t="shared" si="1"/>
        <v>0</v>
      </c>
      <c r="I8" s="25">
        <f t="shared" si="1"/>
        <v>76</v>
      </c>
      <c r="J8" s="25">
        <f t="shared" si="1"/>
        <v>151</v>
      </c>
      <c r="K8" s="25">
        <f t="shared" si="1"/>
        <v>129</v>
      </c>
      <c r="L8" s="25">
        <f t="shared" si="1"/>
        <v>0</v>
      </c>
      <c r="M8" s="25">
        <f t="shared" si="1"/>
        <v>112</v>
      </c>
      <c r="N8" s="26">
        <f t="shared" ref="N8:N14" si="2">SUM(B8:M8)</f>
        <v>969</v>
      </c>
      <c r="O8" s="10" t="s">
        <v>448</v>
      </c>
      <c r="Q8" s="15"/>
    </row>
    <row r="9" spans="1:20" ht="18" customHeight="1" x14ac:dyDescent="0.2">
      <c r="A9" s="27" t="s">
        <v>553</v>
      </c>
      <c r="B9" s="28">
        <v>0</v>
      </c>
      <c r="C9" s="28">
        <v>0</v>
      </c>
      <c r="D9" s="28">
        <v>0</v>
      </c>
      <c r="E9" s="28">
        <v>0</v>
      </c>
      <c r="F9" s="28">
        <v>110</v>
      </c>
      <c r="G9" s="28">
        <v>0</v>
      </c>
      <c r="H9" s="28">
        <v>0</v>
      </c>
      <c r="I9" s="28">
        <v>0</v>
      </c>
      <c r="J9" s="28">
        <v>95</v>
      </c>
      <c r="K9" s="28">
        <v>59</v>
      </c>
      <c r="L9" s="28">
        <v>0</v>
      </c>
      <c r="M9" s="28">
        <v>30</v>
      </c>
      <c r="N9" s="29">
        <f t="shared" si="2"/>
        <v>294</v>
      </c>
      <c r="O9" s="100" t="s">
        <v>860</v>
      </c>
      <c r="Q9" s="15"/>
    </row>
    <row r="10" spans="1:20" ht="18" customHeight="1" x14ac:dyDescent="0.2">
      <c r="A10" s="30" t="s">
        <v>554</v>
      </c>
      <c r="B10" s="28">
        <v>0</v>
      </c>
      <c r="C10" s="28">
        <v>54</v>
      </c>
      <c r="D10" s="28">
        <v>70</v>
      </c>
      <c r="E10" s="28">
        <v>40</v>
      </c>
      <c r="F10" s="28">
        <v>182</v>
      </c>
      <c r="G10" s="28">
        <v>45</v>
      </c>
      <c r="H10" s="28">
        <v>0</v>
      </c>
      <c r="I10" s="28">
        <v>76</v>
      </c>
      <c r="J10" s="28">
        <v>56</v>
      </c>
      <c r="K10" s="28">
        <v>70</v>
      </c>
      <c r="L10" s="28">
        <v>0</v>
      </c>
      <c r="M10" s="28">
        <v>82</v>
      </c>
      <c r="N10" s="29">
        <f t="shared" si="2"/>
        <v>675</v>
      </c>
      <c r="O10" s="100" t="s">
        <v>859</v>
      </c>
      <c r="Q10" s="15"/>
      <c r="S10" s="17"/>
    </row>
    <row r="11" spans="1:20" ht="18" customHeight="1" x14ac:dyDescent="0.2">
      <c r="A11" s="27" t="s">
        <v>451</v>
      </c>
      <c r="B11" s="28">
        <v>0</v>
      </c>
      <c r="C11" s="28">
        <v>0</v>
      </c>
      <c r="D11" s="28">
        <v>0</v>
      </c>
      <c r="E11" s="28">
        <v>0</v>
      </c>
      <c r="F11" s="28">
        <v>0</v>
      </c>
      <c r="G11" s="28">
        <v>0</v>
      </c>
      <c r="H11" s="28">
        <v>0</v>
      </c>
      <c r="I11" s="28">
        <v>0</v>
      </c>
      <c r="J11" s="28">
        <v>0</v>
      </c>
      <c r="K11" s="28">
        <v>0</v>
      </c>
      <c r="L11" s="28">
        <v>0</v>
      </c>
      <c r="M11" s="28">
        <v>0</v>
      </c>
      <c r="N11" s="29">
        <f t="shared" si="2"/>
        <v>0</v>
      </c>
      <c r="O11" s="100" t="s">
        <v>861</v>
      </c>
      <c r="Q11" s="15"/>
    </row>
    <row r="12" spans="1:20" s="12" customFormat="1" ht="23.9" customHeight="1" x14ac:dyDescent="0.25">
      <c r="A12" s="31" t="s">
        <v>555</v>
      </c>
      <c r="B12" s="32">
        <f t="shared" ref="B12:M12" si="3">SUM(B13:B14)</f>
        <v>874</v>
      </c>
      <c r="C12" s="32">
        <f t="shared" si="3"/>
        <v>753</v>
      </c>
      <c r="D12" s="32">
        <f t="shared" si="3"/>
        <v>1400</v>
      </c>
      <c r="E12" s="32">
        <f t="shared" si="3"/>
        <v>2033</v>
      </c>
      <c r="F12" s="32">
        <f t="shared" si="3"/>
        <v>3100</v>
      </c>
      <c r="G12" s="32">
        <f t="shared" si="3"/>
        <v>2775</v>
      </c>
      <c r="H12" s="32">
        <f t="shared" si="3"/>
        <v>3043</v>
      </c>
      <c r="I12" s="32">
        <f t="shared" si="3"/>
        <v>4417</v>
      </c>
      <c r="J12" s="32">
        <f t="shared" si="3"/>
        <v>3495</v>
      </c>
      <c r="K12" s="32">
        <f t="shared" si="3"/>
        <v>3102</v>
      </c>
      <c r="L12" s="32">
        <f t="shared" si="3"/>
        <v>1305</v>
      </c>
      <c r="M12" s="32">
        <f t="shared" si="3"/>
        <v>856</v>
      </c>
      <c r="N12" s="33">
        <f t="shared" si="2"/>
        <v>27153</v>
      </c>
      <c r="O12" s="10" t="s">
        <v>203</v>
      </c>
    </row>
    <row r="13" spans="1:20" ht="18" customHeight="1" x14ac:dyDescent="0.2">
      <c r="A13" s="27" t="s">
        <v>0</v>
      </c>
      <c r="B13" s="28">
        <v>25</v>
      </c>
      <c r="C13" s="28">
        <v>61</v>
      </c>
      <c r="D13" s="28">
        <v>95</v>
      </c>
      <c r="E13" s="28">
        <v>202</v>
      </c>
      <c r="F13" s="28">
        <v>278</v>
      </c>
      <c r="G13" s="28">
        <v>193</v>
      </c>
      <c r="H13" s="28">
        <v>253</v>
      </c>
      <c r="I13" s="28">
        <v>387</v>
      </c>
      <c r="J13" s="28">
        <v>331</v>
      </c>
      <c r="K13" s="28">
        <v>182</v>
      </c>
      <c r="L13" s="28">
        <v>66</v>
      </c>
      <c r="M13" s="28">
        <v>46</v>
      </c>
      <c r="N13" s="29">
        <f t="shared" si="2"/>
        <v>2119</v>
      </c>
      <c r="O13" s="79" t="s">
        <v>556</v>
      </c>
      <c r="R13" s="8"/>
    </row>
    <row r="14" spans="1:20" ht="18" customHeight="1" x14ac:dyDescent="0.2">
      <c r="A14" s="27" t="s">
        <v>1</v>
      </c>
      <c r="B14" s="28">
        <v>849</v>
      </c>
      <c r="C14" s="28">
        <v>692</v>
      </c>
      <c r="D14" s="28">
        <v>1305</v>
      </c>
      <c r="E14" s="28">
        <v>1831</v>
      </c>
      <c r="F14" s="28">
        <v>2822</v>
      </c>
      <c r="G14" s="28">
        <v>2582</v>
      </c>
      <c r="H14" s="28">
        <v>2790</v>
      </c>
      <c r="I14" s="28">
        <v>4030</v>
      </c>
      <c r="J14" s="28">
        <v>3164</v>
      </c>
      <c r="K14" s="28">
        <v>2920</v>
      </c>
      <c r="L14" s="28">
        <v>1239</v>
      </c>
      <c r="M14" s="28">
        <v>810</v>
      </c>
      <c r="N14" s="29">
        <f t="shared" si="2"/>
        <v>25034</v>
      </c>
      <c r="O14" s="79" t="s">
        <v>557</v>
      </c>
      <c r="S14" s="12"/>
    </row>
    <row r="15" spans="1:20" s="12" customFormat="1" ht="23.9" customHeight="1" x14ac:dyDescent="0.25">
      <c r="A15" s="34" t="s">
        <v>558</v>
      </c>
      <c r="B15" s="32">
        <f t="shared" ref="B15:M15" si="4">SUM(B16:B16)</f>
        <v>14</v>
      </c>
      <c r="C15" s="32">
        <f t="shared" si="4"/>
        <v>81</v>
      </c>
      <c r="D15" s="32">
        <f t="shared" si="4"/>
        <v>15</v>
      </c>
      <c r="E15" s="32">
        <f t="shared" si="4"/>
        <v>81</v>
      </c>
      <c r="F15" s="32">
        <f t="shared" si="4"/>
        <v>124</v>
      </c>
      <c r="G15" s="32">
        <f t="shared" si="4"/>
        <v>49</v>
      </c>
      <c r="H15" s="32">
        <f t="shared" si="4"/>
        <v>81</v>
      </c>
      <c r="I15" s="32">
        <f t="shared" si="4"/>
        <v>69</v>
      </c>
      <c r="J15" s="32">
        <f t="shared" si="4"/>
        <v>57</v>
      </c>
      <c r="K15" s="32">
        <f t="shared" si="4"/>
        <v>58</v>
      </c>
      <c r="L15" s="32">
        <f t="shared" si="4"/>
        <v>23</v>
      </c>
      <c r="M15" s="32">
        <f t="shared" si="4"/>
        <v>30</v>
      </c>
      <c r="N15" s="33">
        <f>SUM(B15:M15)</f>
        <v>682</v>
      </c>
      <c r="O15" s="10" t="s">
        <v>206</v>
      </c>
      <c r="Q15" s="8"/>
      <c r="S15" s="8"/>
    </row>
    <row r="16" spans="1:20" ht="18" customHeight="1" x14ac:dyDescent="0.2">
      <c r="A16" s="27" t="s">
        <v>4</v>
      </c>
      <c r="B16" s="28">
        <v>14</v>
      </c>
      <c r="C16" s="28">
        <v>81</v>
      </c>
      <c r="D16" s="28">
        <v>15</v>
      </c>
      <c r="E16" s="28">
        <v>81</v>
      </c>
      <c r="F16" s="28">
        <v>124</v>
      </c>
      <c r="G16" s="28">
        <v>49</v>
      </c>
      <c r="H16" s="28">
        <v>81</v>
      </c>
      <c r="I16" s="28">
        <v>69</v>
      </c>
      <c r="J16" s="28">
        <v>57</v>
      </c>
      <c r="K16" s="28">
        <v>58</v>
      </c>
      <c r="L16" s="28">
        <v>23</v>
      </c>
      <c r="M16" s="28">
        <v>30</v>
      </c>
      <c r="N16" s="29">
        <f>SUM(B16:M16)</f>
        <v>682</v>
      </c>
      <c r="O16" s="79" t="s">
        <v>559</v>
      </c>
    </row>
    <row r="17" spans="1:19" s="12" customFormat="1" ht="23.9" customHeight="1" x14ac:dyDescent="0.25">
      <c r="A17" s="34" t="s">
        <v>560</v>
      </c>
      <c r="B17" s="32">
        <f t="shared" ref="B17:K17" si="5">SUM(B18:B19)</f>
        <v>36</v>
      </c>
      <c r="C17" s="32">
        <f t="shared" si="5"/>
        <v>173</v>
      </c>
      <c r="D17" s="32">
        <f t="shared" si="5"/>
        <v>335</v>
      </c>
      <c r="E17" s="32">
        <f t="shared" si="5"/>
        <v>433</v>
      </c>
      <c r="F17" s="32">
        <f t="shared" si="5"/>
        <v>562</v>
      </c>
      <c r="G17" s="32">
        <f t="shared" si="5"/>
        <v>1037</v>
      </c>
      <c r="H17" s="32">
        <f t="shared" si="5"/>
        <v>663</v>
      </c>
      <c r="I17" s="32">
        <f t="shared" si="5"/>
        <v>1048</v>
      </c>
      <c r="J17" s="32">
        <f t="shared" si="5"/>
        <v>774</v>
      </c>
      <c r="K17" s="32">
        <f t="shared" si="5"/>
        <v>1180</v>
      </c>
      <c r="L17" s="32">
        <f>SUM(L18:L19)</f>
        <v>336</v>
      </c>
      <c r="M17" s="32">
        <f>SUM(M18:M19)</f>
        <v>215</v>
      </c>
      <c r="N17" s="33">
        <f>SUM(B17:M17)</f>
        <v>6792</v>
      </c>
      <c r="O17" s="10" t="s">
        <v>209</v>
      </c>
    </row>
    <row r="18" spans="1:19" s="12" customFormat="1" ht="18" customHeight="1" x14ac:dyDescent="0.2">
      <c r="A18" s="27" t="s">
        <v>561</v>
      </c>
      <c r="B18" s="28">
        <v>36</v>
      </c>
      <c r="C18" s="28">
        <v>173</v>
      </c>
      <c r="D18" s="28">
        <v>139</v>
      </c>
      <c r="E18" s="28">
        <v>153</v>
      </c>
      <c r="F18" s="28">
        <v>190</v>
      </c>
      <c r="G18" s="28">
        <v>198</v>
      </c>
      <c r="H18" s="28">
        <v>196</v>
      </c>
      <c r="I18" s="28">
        <v>413</v>
      </c>
      <c r="J18" s="28">
        <v>300</v>
      </c>
      <c r="K18" s="28">
        <v>675</v>
      </c>
      <c r="L18" s="28">
        <v>68</v>
      </c>
      <c r="M18" s="28">
        <v>111</v>
      </c>
      <c r="N18" s="29">
        <f>SUM(B18:M18)</f>
        <v>2652</v>
      </c>
      <c r="O18" s="79" t="s">
        <v>757</v>
      </c>
    </row>
    <row r="19" spans="1:19" ht="17.7" customHeight="1" x14ac:dyDescent="0.2">
      <c r="A19" s="27" t="s">
        <v>90</v>
      </c>
      <c r="B19" s="28">
        <v>0</v>
      </c>
      <c r="C19" s="28">
        <v>0</v>
      </c>
      <c r="D19" s="28">
        <v>196</v>
      </c>
      <c r="E19" s="28">
        <v>280</v>
      </c>
      <c r="F19" s="28">
        <v>372</v>
      </c>
      <c r="G19" s="28">
        <v>839</v>
      </c>
      <c r="H19" s="28">
        <v>467</v>
      </c>
      <c r="I19" s="28">
        <v>635</v>
      </c>
      <c r="J19" s="28">
        <v>474</v>
      </c>
      <c r="K19" s="28">
        <v>505</v>
      </c>
      <c r="L19" s="28">
        <v>268</v>
      </c>
      <c r="M19" s="28">
        <v>104</v>
      </c>
      <c r="N19" s="29">
        <f>SUM(B19:M19)</f>
        <v>4140</v>
      </c>
      <c r="O19" s="79" t="s">
        <v>210</v>
      </c>
    </row>
    <row r="20" spans="1:19" s="12" customFormat="1" ht="23.9" customHeight="1" x14ac:dyDescent="0.25">
      <c r="A20" s="31" t="s">
        <v>562</v>
      </c>
      <c r="B20" s="32">
        <f t="shared" ref="B20:M20" si="6">SUM(B21:B40)</f>
        <v>184335</v>
      </c>
      <c r="C20" s="32">
        <f t="shared" si="6"/>
        <v>164938</v>
      </c>
      <c r="D20" s="32">
        <f t="shared" si="6"/>
        <v>244855</v>
      </c>
      <c r="E20" s="32">
        <f t="shared" si="6"/>
        <v>352556</v>
      </c>
      <c r="F20" s="32">
        <f t="shared" si="6"/>
        <v>445813</v>
      </c>
      <c r="G20" s="32">
        <f t="shared" si="6"/>
        <v>537597</v>
      </c>
      <c r="H20" s="32">
        <f t="shared" si="6"/>
        <v>598437</v>
      </c>
      <c r="I20" s="32">
        <f t="shared" si="6"/>
        <v>648147</v>
      </c>
      <c r="J20" s="32">
        <f t="shared" si="6"/>
        <v>565777</v>
      </c>
      <c r="K20" s="32">
        <f t="shared" si="6"/>
        <v>514839</v>
      </c>
      <c r="L20" s="32">
        <f t="shared" si="6"/>
        <v>246098</v>
      </c>
      <c r="M20" s="32">
        <f t="shared" si="6"/>
        <v>196701</v>
      </c>
      <c r="N20" s="33">
        <f t="shared" ref="N20:N40" si="7">SUM(B20:M20)</f>
        <v>4700093</v>
      </c>
      <c r="O20" s="10" t="s">
        <v>211</v>
      </c>
    </row>
    <row r="21" spans="1:19" s="12" customFormat="1" ht="18" customHeight="1" x14ac:dyDescent="0.2">
      <c r="A21" s="35" t="s">
        <v>563</v>
      </c>
      <c r="B21" s="28">
        <v>97493</v>
      </c>
      <c r="C21" s="28">
        <v>93948</v>
      </c>
      <c r="D21" s="28">
        <v>154956</v>
      </c>
      <c r="E21" s="28">
        <v>207067</v>
      </c>
      <c r="F21" s="28">
        <v>280470</v>
      </c>
      <c r="G21" s="28">
        <v>357503</v>
      </c>
      <c r="H21" s="28">
        <v>384751</v>
      </c>
      <c r="I21" s="28">
        <v>417345</v>
      </c>
      <c r="J21" s="28">
        <v>369070</v>
      </c>
      <c r="K21" s="28">
        <v>321230</v>
      </c>
      <c r="L21" s="28">
        <v>149170</v>
      </c>
      <c r="M21" s="28">
        <v>108480</v>
      </c>
      <c r="N21" s="29">
        <f t="shared" si="7"/>
        <v>2941483</v>
      </c>
      <c r="O21" s="79" t="s">
        <v>564</v>
      </c>
      <c r="S21" s="4"/>
    </row>
    <row r="22" spans="1:19" ht="18" customHeight="1" x14ac:dyDescent="0.2">
      <c r="A22" s="27" t="s">
        <v>565</v>
      </c>
      <c r="B22" s="28">
        <v>897</v>
      </c>
      <c r="C22" s="28">
        <v>886</v>
      </c>
      <c r="D22" s="28">
        <v>1041</v>
      </c>
      <c r="E22" s="28">
        <v>983</v>
      </c>
      <c r="F22" s="28">
        <v>756</v>
      </c>
      <c r="G22" s="28">
        <v>27953</v>
      </c>
      <c r="H22" s="28">
        <v>1129</v>
      </c>
      <c r="I22" s="28">
        <v>1209</v>
      </c>
      <c r="J22" s="28">
        <v>1080</v>
      </c>
      <c r="K22" s="28">
        <v>1203</v>
      </c>
      <c r="L22" s="28">
        <v>1048</v>
      </c>
      <c r="M22" s="28">
        <v>1091</v>
      </c>
      <c r="N22" s="29">
        <f t="shared" si="7"/>
        <v>39276</v>
      </c>
      <c r="O22" s="79" t="s">
        <v>224</v>
      </c>
      <c r="S22" s="4"/>
    </row>
    <row r="23" spans="1:19" ht="18" customHeight="1" x14ac:dyDescent="0.2">
      <c r="A23" s="35" t="s">
        <v>566</v>
      </c>
      <c r="B23" s="28">
        <v>13575</v>
      </c>
      <c r="C23" s="28">
        <v>2485</v>
      </c>
      <c r="D23" s="28">
        <v>0</v>
      </c>
      <c r="E23" s="28">
        <v>0</v>
      </c>
      <c r="F23" s="28">
        <v>0</v>
      </c>
      <c r="G23" s="28">
        <v>0</v>
      </c>
      <c r="H23" s="28">
        <v>0</v>
      </c>
      <c r="I23" s="28">
        <v>0</v>
      </c>
      <c r="J23" s="28">
        <v>0</v>
      </c>
      <c r="K23" s="28">
        <v>0</v>
      </c>
      <c r="L23" s="28">
        <v>0</v>
      </c>
      <c r="M23" s="28">
        <v>521</v>
      </c>
      <c r="N23" s="29">
        <f t="shared" si="7"/>
        <v>16581</v>
      </c>
      <c r="O23" s="79" t="s">
        <v>577</v>
      </c>
      <c r="S23" s="4"/>
    </row>
    <row r="24" spans="1:19" ht="18" customHeight="1" x14ac:dyDescent="0.2">
      <c r="A24" s="27" t="s">
        <v>78</v>
      </c>
      <c r="B24" s="28">
        <v>27371</v>
      </c>
      <c r="C24" s="28">
        <v>24795</v>
      </c>
      <c r="D24" s="28">
        <v>28154</v>
      </c>
      <c r="E24" s="28">
        <v>33337</v>
      </c>
      <c r="F24" s="28">
        <v>22875</v>
      </c>
      <c r="G24" s="28">
        <v>1089</v>
      </c>
      <c r="H24" s="28">
        <v>32862</v>
      </c>
      <c r="I24" s="28">
        <v>17382</v>
      </c>
      <c r="J24" s="28">
        <v>17697</v>
      </c>
      <c r="K24" s="28">
        <v>26814</v>
      </c>
      <c r="L24" s="28">
        <v>26448</v>
      </c>
      <c r="M24" s="28">
        <v>34948</v>
      </c>
      <c r="N24" s="29">
        <f t="shared" si="7"/>
        <v>293772</v>
      </c>
      <c r="O24" s="79" t="s">
        <v>226</v>
      </c>
      <c r="S24" s="4"/>
    </row>
    <row r="25" spans="1:19" ht="18" customHeight="1" x14ac:dyDescent="0.2">
      <c r="A25" s="27" t="s">
        <v>568</v>
      </c>
      <c r="B25" s="28">
        <v>3664</v>
      </c>
      <c r="C25" s="28">
        <v>2808</v>
      </c>
      <c r="D25" s="28">
        <v>3872</v>
      </c>
      <c r="E25" s="28">
        <v>4796</v>
      </c>
      <c r="F25" s="28">
        <v>5118</v>
      </c>
      <c r="G25" s="28">
        <v>6528</v>
      </c>
      <c r="H25" s="28">
        <v>7178</v>
      </c>
      <c r="I25" s="28">
        <v>8908</v>
      </c>
      <c r="J25" s="28">
        <v>6410</v>
      </c>
      <c r="K25" s="28">
        <v>8040</v>
      </c>
      <c r="L25" s="28">
        <v>3546</v>
      </c>
      <c r="M25" s="28">
        <v>3136</v>
      </c>
      <c r="N25" s="29">
        <f t="shared" si="7"/>
        <v>64004</v>
      </c>
      <c r="O25" s="79" t="s">
        <v>212</v>
      </c>
      <c r="S25" s="4"/>
    </row>
    <row r="26" spans="1:19" ht="17.7" customHeight="1" x14ac:dyDescent="0.2">
      <c r="A26" s="27" t="s">
        <v>198</v>
      </c>
      <c r="B26" s="28">
        <v>38005</v>
      </c>
      <c r="C26" s="28">
        <v>36576</v>
      </c>
      <c r="D26" s="28">
        <v>52587</v>
      </c>
      <c r="E26" s="28">
        <v>100117</v>
      </c>
      <c r="F26" s="28">
        <v>130518</v>
      </c>
      <c r="G26" s="28">
        <v>138234</v>
      </c>
      <c r="H26" s="28">
        <v>166380</v>
      </c>
      <c r="I26" s="28">
        <v>195171</v>
      </c>
      <c r="J26" s="28">
        <v>164924</v>
      </c>
      <c r="K26" s="28">
        <v>146153</v>
      </c>
      <c r="L26" s="28">
        <v>59823</v>
      </c>
      <c r="M26" s="28">
        <v>43446</v>
      </c>
      <c r="N26" s="29">
        <f t="shared" si="7"/>
        <v>1271934</v>
      </c>
      <c r="O26" s="79" t="s">
        <v>567</v>
      </c>
      <c r="S26" s="2"/>
    </row>
    <row r="27" spans="1:19" ht="18" customHeight="1" x14ac:dyDescent="0.2">
      <c r="A27" s="27" t="s">
        <v>377</v>
      </c>
      <c r="B27" s="28">
        <v>673</v>
      </c>
      <c r="C27" s="28">
        <v>661</v>
      </c>
      <c r="D27" s="28">
        <v>807</v>
      </c>
      <c r="E27" s="28">
        <v>1178</v>
      </c>
      <c r="F27" s="28">
        <v>1281</v>
      </c>
      <c r="G27" s="28">
        <v>1142</v>
      </c>
      <c r="H27" s="28">
        <v>1373</v>
      </c>
      <c r="I27" s="28">
        <v>1538</v>
      </c>
      <c r="J27" s="28">
        <v>1309</v>
      </c>
      <c r="K27" s="28">
        <v>1325</v>
      </c>
      <c r="L27" s="28">
        <v>685</v>
      </c>
      <c r="M27" s="28">
        <v>705</v>
      </c>
      <c r="N27" s="29">
        <f t="shared" si="7"/>
        <v>12677</v>
      </c>
      <c r="O27" s="79" t="s">
        <v>214</v>
      </c>
      <c r="S27" s="4"/>
    </row>
    <row r="28" spans="1:19" ht="17.7" customHeight="1" x14ac:dyDescent="0.2">
      <c r="A28" s="27" t="s">
        <v>73</v>
      </c>
      <c r="B28" s="28">
        <v>139</v>
      </c>
      <c r="C28" s="28">
        <v>121</v>
      </c>
      <c r="D28" s="28">
        <v>66</v>
      </c>
      <c r="E28" s="28">
        <v>71</v>
      </c>
      <c r="F28" s="28">
        <v>61</v>
      </c>
      <c r="G28" s="28">
        <v>85</v>
      </c>
      <c r="H28" s="28">
        <v>80</v>
      </c>
      <c r="I28" s="28">
        <v>60</v>
      </c>
      <c r="J28" s="28">
        <v>53</v>
      </c>
      <c r="K28" s="28">
        <v>65</v>
      </c>
      <c r="L28" s="28">
        <v>106</v>
      </c>
      <c r="M28" s="28">
        <v>37</v>
      </c>
      <c r="N28" s="29">
        <f t="shared" si="7"/>
        <v>944</v>
      </c>
      <c r="O28" s="78" t="s">
        <v>569</v>
      </c>
      <c r="S28" s="4"/>
    </row>
    <row r="29" spans="1:19" ht="17.7" customHeight="1" x14ac:dyDescent="0.2">
      <c r="A29" s="27" t="s">
        <v>2</v>
      </c>
      <c r="B29" s="28">
        <v>0</v>
      </c>
      <c r="C29" s="28">
        <v>0</v>
      </c>
      <c r="D29" s="28">
        <v>0</v>
      </c>
      <c r="E29" s="28">
        <v>0</v>
      </c>
      <c r="F29" s="28">
        <v>0</v>
      </c>
      <c r="G29" s="28">
        <v>0</v>
      </c>
      <c r="H29" s="28">
        <v>0</v>
      </c>
      <c r="I29" s="28">
        <v>0</v>
      </c>
      <c r="J29" s="28">
        <v>0</v>
      </c>
      <c r="K29" s="28">
        <v>0</v>
      </c>
      <c r="L29" s="28">
        <v>0</v>
      </c>
      <c r="M29" s="28">
        <v>0</v>
      </c>
      <c r="N29" s="29">
        <f t="shared" si="7"/>
        <v>0</v>
      </c>
      <c r="O29" s="79" t="s">
        <v>570</v>
      </c>
      <c r="S29" s="4"/>
    </row>
    <row r="30" spans="1:19" ht="17.7" customHeight="1" x14ac:dyDescent="0.2">
      <c r="A30" s="27" t="s">
        <v>572</v>
      </c>
      <c r="B30" s="28">
        <v>0</v>
      </c>
      <c r="C30" s="28">
        <v>0</v>
      </c>
      <c r="D30" s="28">
        <v>0</v>
      </c>
      <c r="E30" s="28">
        <v>38</v>
      </c>
      <c r="F30" s="28">
        <v>42</v>
      </c>
      <c r="G30" s="28">
        <v>230</v>
      </c>
      <c r="H30" s="28">
        <v>132</v>
      </c>
      <c r="I30" s="28">
        <v>165</v>
      </c>
      <c r="J30" s="28">
        <v>110</v>
      </c>
      <c r="K30" s="28">
        <v>98</v>
      </c>
      <c r="L30" s="28">
        <v>65</v>
      </c>
      <c r="M30" s="28">
        <v>9</v>
      </c>
      <c r="N30" s="29">
        <f t="shared" si="7"/>
        <v>889</v>
      </c>
      <c r="O30" s="79" t="s">
        <v>576</v>
      </c>
      <c r="S30" s="4"/>
    </row>
    <row r="31" spans="1:19" ht="17.7" customHeight="1" x14ac:dyDescent="0.2">
      <c r="A31" s="27" t="s">
        <v>66</v>
      </c>
      <c r="B31" s="28">
        <v>32</v>
      </c>
      <c r="C31" s="28">
        <v>51</v>
      </c>
      <c r="D31" s="28">
        <v>177</v>
      </c>
      <c r="E31" s="28">
        <v>116</v>
      </c>
      <c r="F31" s="28">
        <v>57</v>
      </c>
      <c r="G31" s="28">
        <v>144</v>
      </c>
      <c r="H31" s="28">
        <v>111</v>
      </c>
      <c r="I31" s="28">
        <v>139</v>
      </c>
      <c r="J31" s="28">
        <v>82</v>
      </c>
      <c r="K31" s="28">
        <v>149</v>
      </c>
      <c r="L31" s="28">
        <v>92</v>
      </c>
      <c r="M31" s="28">
        <v>27</v>
      </c>
      <c r="N31" s="29">
        <f t="shared" si="7"/>
        <v>1177</v>
      </c>
      <c r="O31" s="79" t="s">
        <v>217</v>
      </c>
      <c r="S31" s="4"/>
    </row>
    <row r="32" spans="1:19" ht="17.7" customHeight="1" x14ac:dyDescent="0.2">
      <c r="A32" s="27" t="s">
        <v>380</v>
      </c>
      <c r="B32" s="28">
        <v>26</v>
      </c>
      <c r="C32" s="28">
        <v>20</v>
      </c>
      <c r="D32" s="28">
        <v>37</v>
      </c>
      <c r="E32" s="28">
        <v>8</v>
      </c>
      <c r="F32" s="28">
        <v>34</v>
      </c>
      <c r="G32" s="28">
        <v>20</v>
      </c>
      <c r="H32" s="28">
        <v>14</v>
      </c>
      <c r="I32" s="28">
        <v>30</v>
      </c>
      <c r="J32" s="28">
        <v>26</v>
      </c>
      <c r="K32" s="28">
        <v>46</v>
      </c>
      <c r="L32" s="28">
        <v>32</v>
      </c>
      <c r="M32" s="28">
        <v>4</v>
      </c>
      <c r="N32" s="29">
        <f t="shared" si="7"/>
        <v>297</v>
      </c>
      <c r="O32" s="79" t="s">
        <v>571</v>
      </c>
      <c r="S32" s="4"/>
    </row>
    <row r="33" spans="1:19" ht="17.7" customHeight="1" x14ac:dyDescent="0.2">
      <c r="A33" s="27" t="s">
        <v>3</v>
      </c>
      <c r="B33" s="28">
        <v>0</v>
      </c>
      <c r="C33" s="28">
        <v>0</v>
      </c>
      <c r="D33" s="28">
        <v>0</v>
      </c>
      <c r="E33" s="28">
        <v>0</v>
      </c>
      <c r="F33" s="28">
        <v>0</v>
      </c>
      <c r="G33" s="28">
        <v>0</v>
      </c>
      <c r="H33" s="28">
        <v>0</v>
      </c>
      <c r="I33" s="28">
        <v>0</v>
      </c>
      <c r="J33" s="28">
        <v>0</v>
      </c>
      <c r="K33" s="28">
        <v>0</v>
      </c>
      <c r="L33" s="28">
        <v>0</v>
      </c>
      <c r="M33" s="28">
        <v>0</v>
      </c>
      <c r="N33" s="29">
        <f t="shared" si="7"/>
        <v>0</v>
      </c>
      <c r="O33" s="79" t="s">
        <v>218</v>
      </c>
      <c r="S33" s="4"/>
    </row>
    <row r="34" spans="1:19" ht="17.7" customHeight="1" x14ac:dyDescent="0.2">
      <c r="A34" s="27" t="s">
        <v>54</v>
      </c>
      <c r="B34" s="28">
        <v>613</v>
      </c>
      <c r="C34" s="28">
        <v>748</v>
      </c>
      <c r="D34" s="28">
        <v>837</v>
      </c>
      <c r="E34" s="28">
        <v>1564</v>
      </c>
      <c r="F34" s="28">
        <v>828</v>
      </c>
      <c r="G34" s="28">
        <v>641</v>
      </c>
      <c r="H34" s="28">
        <v>379</v>
      </c>
      <c r="I34" s="28">
        <v>568</v>
      </c>
      <c r="J34" s="28">
        <v>600</v>
      </c>
      <c r="K34" s="28">
        <v>971</v>
      </c>
      <c r="L34" s="28">
        <v>481</v>
      </c>
      <c r="M34" s="28">
        <v>405</v>
      </c>
      <c r="N34" s="29">
        <f t="shared" si="7"/>
        <v>8635</v>
      </c>
      <c r="O34" s="79" t="s">
        <v>219</v>
      </c>
      <c r="S34" s="4"/>
    </row>
    <row r="35" spans="1:19" ht="17.7" customHeight="1" x14ac:dyDescent="0.2">
      <c r="A35" s="27" t="s">
        <v>74</v>
      </c>
      <c r="B35" s="28">
        <v>978</v>
      </c>
      <c r="C35" s="28">
        <v>722</v>
      </c>
      <c r="D35" s="28">
        <v>781</v>
      </c>
      <c r="E35" s="28">
        <v>1086</v>
      </c>
      <c r="F35" s="28">
        <v>891</v>
      </c>
      <c r="G35" s="28">
        <v>1150</v>
      </c>
      <c r="H35" s="28">
        <v>1198</v>
      </c>
      <c r="I35" s="28">
        <v>1683</v>
      </c>
      <c r="J35" s="28">
        <v>1419</v>
      </c>
      <c r="K35" s="28">
        <v>4927</v>
      </c>
      <c r="L35" s="28">
        <v>3241</v>
      </c>
      <c r="M35" s="28">
        <v>2920</v>
      </c>
      <c r="N35" s="29">
        <f t="shared" si="7"/>
        <v>20996</v>
      </c>
      <c r="O35" s="79" t="s">
        <v>220</v>
      </c>
      <c r="S35" s="4"/>
    </row>
    <row r="36" spans="1:19" ht="17.7" customHeight="1" x14ac:dyDescent="0.2">
      <c r="A36" s="27" t="s">
        <v>574</v>
      </c>
      <c r="B36" s="28">
        <v>269</v>
      </c>
      <c r="C36" s="28">
        <v>645</v>
      </c>
      <c r="D36" s="28">
        <v>538</v>
      </c>
      <c r="E36" s="28">
        <v>766</v>
      </c>
      <c r="F36" s="28">
        <v>1207</v>
      </c>
      <c r="G36" s="28">
        <v>972</v>
      </c>
      <c r="H36" s="28">
        <v>1051</v>
      </c>
      <c r="I36" s="28">
        <v>1479</v>
      </c>
      <c r="J36" s="28">
        <v>1107</v>
      </c>
      <c r="K36" s="28">
        <v>1947</v>
      </c>
      <c r="L36" s="28">
        <v>710</v>
      </c>
      <c r="M36" s="28">
        <v>570</v>
      </c>
      <c r="N36" s="29">
        <f t="shared" si="7"/>
        <v>11261</v>
      </c>
      <c r="O36" s="79" t="s">
        <v>221</v>
      </c>
      <c r="S36" s="4"/>
    </row>
    <row r="37" spans="1:19" ht="17.7" customHeight="1" x14ac:dyDescent="0.2">
      <c r="A37" s="27" t="s">
        <v>575</v>
      </c>
      <c r="B37" s="28">
        <v>22</v>
      </c>
      <c r="C37" s="28">
        <v>20</v>
      </c>
      <c r="D37" s="28">
        <v>37</v>
      </c>
      <c r="E37" s="28">
        <v>64</v>
      </c>
      <c r="F37" s="28">
        <v>243</v>
      </c>
      <c r="G37" s="28">
        <v>390</v>
      </c>
      <c r="H37" s="28">
        <v>374</v>
      </c>
      <c r="I37" s="28">
        <v>502</v>
      </c>
      <c r="J37" s="28">
        <v>278</v>
      </c>
      <c r="K37" s="28">
        <v>276</v>
      </c>
      <c r="L37" s="28">
        <v>37</v>
      </c>
      <c r="M37" s="28">
        <v>15</v>
      </c>
      <c r="N37" s="29">
        <f t="shared" si="7"/>
        <v>2258</v>
      </c>
      <c r="O37" s="79" t="s">
        <v>573</v>
      </c>
      <c r="S37" s="4"/>
    </row>
    <row r="38" spans="1:19" ht="17.7" customHeight="1" x14ac:dyDescent="0.2">
      <c r="A38" s="27" t="s">
        <v>407</v>
      </c>
      <c r="B38" s="28">
        <v>50</v>
      </c>
      <c r="C38" s="28">
        <v>15</v>
      </c>
      <c r="D38" s="28">
        <v>101</v>
      </c>
      <c r="E38" s="28">
        <v>286</v>
      </c>
      <c r="F38" s="28">
        <v>104</v>
      </c>
      <c r="G38" s="28">
        <v>222</v>
      </c>
      <c r="H38" s="28">
        <v>97</v>
      </c>
      <c r="I38" s="28">
        <v>139</v>
      </c>
      <c r="J38" s="28">
        <v>55</v>
      </c>
      <c r="K38" s="28">
        <v>62</v>
      </c>
      <c r="L38" s="28">
        <v>114</v>
      </c>
      <c r="M38" s="28">
        <v>33</v>
      </c>
      <c r="N38" s="29">
        <f t="shared" si="7"/>
        <v>1278</v>
      </c>
      <c r="O38" s="79" t="s">
        <v>772</v>
      </c>
      <c r="S38" s="4"/>
    </row>
    <row r="39" spans="1:19" ht="17.7" customHeight="1" x14ac:dyDescent="0.2">
      <c r="A39" s="27" t="s">
        <v>6</v>
      </c>
      <c r="B39" s="28">
        <v>33</v>
      </c>
      <c r="C39" s="28">
        <v>0</v>
      </c>
      <c r="D39" s="28">
        <v>134</v>
      </c>
      <c r="E39" s="28">
        <v>209</v>
      </c>
      <c r="F39" s="28">
        <v>668</v>
      </c>
      <c r="G39" s="28">
        <v>549</v>
      </c>
      <c r="H39" s="28">
        <v>598</v>
      </c>
      <c r="I39" s="28">
        <v>989</v>
      </c>
      <c r="J39" s="28">
        <v>752</v>
      </c>
      <c r="K39" s="28">
        <v>433</v>
      </c>
      <c r="L39" s="28">
        <v>0</v>
      </c>
      <c r="M39" s="28">
        <v>0</v>
      </c>
      <c r="N39" s="29">
        <f t="shared" si="7"/>
        <v>4365</v>
      </c>
      <c r="O39" s="79" t="s">
        <v>771</v>
      </c>
      <c r="S39" s="4"/>
    </row>
    <row r="40" spans="1:19" ht="17.7" customHeight="1" x14ac:dyDescent="0.2">
      <c r="A40" s="27" t="s">
        <v>578</v>
      </c>
      <c r="B40" s="28">
        <v>495</v>
      </c>
      <c r="C40" s="28">
        <v>437</v>
      </c>
      <c r="D40" s="28">
        <v>730</v>
      </c>
      <c r="E40" s="28">
        <v>870</v>
      </c>
      <c r="F40" s="28">
        <v>660</v>
      </c>
      <c r="G40" s="28">
        <v>745</v>
      </c>
      <c r="H40" s="28">
        <v>730</v>
      </c>
      <c r="I40" s="28">
        <v>840</v>
      </c>
      <c r="J40" s="28">
        <v>805</v>
      </c>
      <c r="K40" s="28">
        <v>1100</v>
      </c>
      <c r="L40" s="28">
        <v>500</v>
      </c>
      <c r="M40" s="28">
        <v>354</v>
      </c>
      <c r="N40" s="29">
        <f t="shared" si="7"/>
        <v>8266</v>
      </c>
      <c r="O40" s="79" t="s">
        <v>754</v>
      </c>
      <c r="S40" s="4"/>
    </row>
    <row r="41" spans="1:19" s="12" customFormat="1" ht="23.9" customHeight="1" x14ac:dyDescent="0.25">
      <c r="A41" s="31" t="s">
        <v>579</v>
      </c>
      <c r="B41" s="32">
        <f>SUM(B42:B43)</f>
        <v>540</v>
      </c>
      <c r="C41" s="32">
        <f t="shared" ref="C41:H41" si="8">SUM(C42:C43)</f>
        <v>325</v>
      </c>
      <c r="D41" s="32">
        <f t="shared" si="8"/>
        <v>556</v>
      </c>
      <c r="E41" s="32">
        <f t="shared" si="8"/>
        <v>754</v>
      </c>
      <c r="F41" s="32">
        <f t="shared" si="8"/>
        <v>1076</v>
      </c>
      <c r="G41" s="32">
        <f t="shared" si="8"/>
        <v>1108</v>
      </c>
      <c r="H41" s="32">
        <f t="shared" si="8"/>
        <v>1046</v>
      </c>
      <c r="I41" s="32">
        <f>SUM(I42:I43)</f>
        <v>2064</v>
      </c>
      <c r="J41" s="32">
        <f>SUM(J42:J43)</f>
        <v>1158</v>
      </c>
      <c r="K41" s="32">
        <f>SUM(K42:K43)</f>
        <v>1420</v>
      </c>
      <c r="L41" s="32">
        <f>SUM(L42:L43)</f>
        <v>520</v>
      </c>
      <c r="M41" s="32">
        <f>SUM(M42:M43)</f>
        <v>812</v>
      </c>
      <c r="N41" s="33">
        <f>SUM(B41:M41)</f>
        <v>11379</v>
      </c>
      <c r="O41" s="10" t="s">
        <v>227</v>
      </c>
      <c r="Q41" s="7"/>
    </row>
    <row r="42" spans="1:19" ht="18" customHeight="1" x14ac:dyDescent="0.2">
      <c r="A42" s="27" t="s">
        <v>7</v>
      </c>
      <c r="B42" s="28">
        <v>8</v>
      </c>
      <c r="C42" s="28">
        <v>22</v>
      </c>
      <c r="D42" s="28">
        <v>14</v>
      </c>
      <c r="E42" s="28">
        <v>36</v>
      </c>
      <c r="F42" s="28">
        <v>34</v>
      </c>
      <c r="G42" s="28">
        <v>68</v>
      </c>
      <c r="H42" s="28">
        <v>40</v>
      </c>
      <c r="I42" s="28">
        <v>72</v>
      </c>
      <c r="J42" s="28">
        <v>32</v>
      </c>
      <c r="K42" s="28">
        <v>56</v>
      </c>
      <c r="L42" s="28">
        <v>10</v>
      </c>
      <c r="M42" s="28">
        <v>10</v>
      </c>
      <c r="N42" s="29">
        <f>SUM(B42:M42)</f>
        <v>402</v>
      </c>
      <c r="O42" s="79" t="s">
        <v>580</v>
      </c>
    </row>
    <row r="43" spans="1:19" ht="18" customHeight="1" x14ac:dyDescent="0.2">
      <c r="A43" s="27" t="s">
        <v>410</v>
      </c>
      <c r="B43" s="28">
        <v>532</v>
      </c>
      <c r="C43" s="28">
        <v>303</v>
      </c>
      <c r="D43" s="28">
        <v>542</v>
      </c>
      <c r="E43" s="28">
        <v>718</v>
      </c>
      <c r="F43" s="28">
        <v>1042</v>
      </c>
      <c r="G43" s="28">
        <v>1040</v>
      </c>
      <c r="H43" s="28">
        <v>1006</v>
      </c>
      <c r="I43" s="28">
        <v>1992</v>
      </c>
      <c r="J43" s="28">
        <v>1126</v>
      </c>
      <c r="K43" s="28">
        <v>1364</v>
      </c>
      <c r="L43" s="28">
        <v>510</v>
      </c>
      <c r="M43" s="28">
        <v>802</v>
      </c>
      <c r="N43" s="29">
        <f>SUM(B43:M43)</f>
        <v>10977</v>
      </c>
      <c r="O43" s="79" t="s">
        <v>773</v>
      </c>
    </row>
    <row r="44" spans="1:19" s="12" customFormat="1" ht="23.9" customHeight="1" x14ac:dyDescent="0.25">
      <c r="A44" s="31" t="s">
        <v>581</v>
      </c>
      <c r="B44" s="32">
        <f>SUM(B45:B49)</f>
        <v>2797</v>
      </c>
      <c r="C44" s="32">
        <f t="shared" ref="C44:H44" si="9">SUM(C45:C49)</f>
        <v>1595</v>
      </c>
      <c r="D44" s="32">
        <f t="shared" si="9"/>
        <v>2639</v>
      </c>
      <c r="E44" s="32">
        <f t="shared" si="9"/>
        <v>4595</v>
      </c>
      <c r="F44" s="32">
        <f t="shared" si="9"/>
        <v>6081</v>
      </c>
      <c r="G44" s="32">
        <f t="shared" si="9"/>
        <v>4404</v>
      </c>
      <c r="H44" s="32">
        <f t="shared" si="9"/>
        <v>2746</v>
      </c>
      <c r="I44" s="32">
        <f>SUM(I45:I49)</f>
        <v>4062</v>
      </c>
      <c r="J44" s="32">
        <f>SUM(J45:J49)</f>
        <v>3595</v>
      </c>
      <c r="K44" s="32">
        <f>SUM(K45:K49)</f>
        <v>3693</v>
      </c>
      <c r="L44" s="32">
        <f>SUM(L45:L49)</f>
        <v>3556</v>
      </c>
      <c r="M44" s="32">
        <f>SUM(M45:M49)</f>
        <v>2246</v>
      </c>
      <c r="N44" s="33">
        <f t="shared" ref="N44:N49" si="10">SUM(B44:M44)</f>
        <v>42009</v>
      </c>
      <c r="O44" s="10" t="s">
        <v>229</v>
      </c>
      <c r="Q44" s="7"/>
    </row>
    <row r="45" spans="1:19" s="12" customFormat="1" ht="17.7" customHeight="1" x14ac:dyDescent="0.2">
      <c r="A45" s="35" t="s">
        <v>582</v>
      </c>
      <c r="B45" s="28">
        <v>0</v>
      </c>
      <c r="C45" s="28">
        <v>26</v>
      </c>
      <c r="D45" s="28">
        <v>42</v>
      </c>
      <c r="E45" s="28">
        <v>55</v>
      </c>
      <c r="F45" s="28">
        <v>102</v>
      </c>
      <c r="G45" s="28">
        <v>52</v>
      </c>
      <c r="H45" s="28">
        <v>30</v>
      </c>
      <c r="I45" s="28">
        <v>74</v>
      </c>
      <c r="J45" s="28">
        <v>30</v>
      </c>
      <c r="K45" s="28">
        <v>150</v>
      </c>
      <c r="L45" s="28">
        <v>109</v>
      </c>
      <c r="M45" s="28">
        <v>90</v>
      </c>
      <c r="N45" s="29">
        <f t="shared" si="10"/>
        <v>760</v>
      </c>
      <c r="O45" s="79" t="s">
        <v>774</v>
      </c>
      <c r="Q45" s="7"/>
    </row>
    <row r="46" spans="1:19" s="12" customFormat="1" ht="18" customHeight="1" x14ac:dyDescent="0.2">
      <c r="A46" s="27" t="s">
        <v>8</v>
      </c>
      <c r="B46" s="28">
        <v>0</v>
      </c>
      <c r="C46" s="28">
        <v>0</v>
      </c>
      <c r="D46" s="28">
        <v>0</v>
      </c>
      <c r="E46" s="28">
        <v>0</v>
      </c>
      <c r="F46" s="28">
        <v>0</v>
      </c>
      <c r="G46" s="28">
        <v>0</v>
      </c>
      <c r="H46" s="28">
        <v>0</v>
      </c>
      <c r="I46" s="28">
        <v>0</v>
      </c>
      <c r="J46" s="28">
        <v>0</v>
      </c>
      <c r="K46" s="28">
        <v>0</v>
      </c>
      <c r="L46" s="28">
        <v>0</v>
      </c>
      <c r="M46" s="28">
        <v>0</v>
      </c>
      <c r="N46" s="29">
        <f t="shared" si="10"/>
        <v>0</v>
      </c>
      <c r="O46" s="79" t="s">
        <v>584</v>
      </c>
      <c r="Q46" s="7"/>
    </row>
    <row r="47" spans="1:19" s="12" customFormat="1" ht="18" customHeight="1" x14ac:dyDescent="0.2">
      <c r="A47" s="35" t="s">
        <v>85</v>
      </c>
      <c r="B47" s="28">
        <v>2730</v>
      </c>
      <c r="C47" s="28">
        <v>1420</v>
      </c>
      <c r="D47" s="28">
        <v>2452</v>
      </c>
      <c r="E47" s="28">
        <v>4336</v>
      </c>
      <c r="F47" s="28">
        <v>5809</v>
      </c>
      <c r="G47" s="28">
        <v>4168</v>
      </c>
      <c r="H47" s="28">
        <v>2580</v>
      </c>
      <c r="I47" s="28">
        <v>3800</v>
      </c>
      <c r="J47" s="28">
        <v>3480</v>
      </c>
      <c r="K47" s="28">
        <v>3394</v>
      </c>
      <c r="L47" s="28">
        <v>3268</v>
      </c>
      <c r="M47" s="28">
        <v>2060</v>
      </c>
      <c r="N47" s="29">
        <f t="shared" si="10"/>
        <v>39497</v>
      </c>
      <c r="O47" s="79" t="s">
        <v>231</v>
      </c>
      <c r="Q47" s="7"/>
    </row>
    <row r="48" spans="1:19" ht="18" customHeight="1" x14ac:dyDescent="0.2">
      <c r="A48" s="35" t="s">
        <v>583</v>
      </c>
      <c r="B48" s="28">
        <v>4</v>
      </c>
      <c r="C48" s="28">
        <v>2</v>
      </c>
      <c r="D48" s="28">
        <v>14</v>
      </c>
      <c r="E48" s="28">
        <v>106</v>
      </c>
      <c r="F48" s="28">
        <v>10</v>
      </c>
      <c r="G48" s="28">
        <v>22</v>
      </c>
      <c r="H48" s="28">
        <v>16</v>
      </c>
      <c r="I48" s="28">
        <v>10</v>
      </c>
      <c r="J48" s="28">
        <v>8</v>
      </c>
      <c r="K48" s="28">
        <v>4</v>
      </c>
      <c r="L48" s="28">
        <v>6</v>
      </c>
      <c r="M48" s="28">
        <v>18</v>
      </c>
      <c r="N48" s="29">
        <f t="shared" si="10"/>
        <v>220</v>
      </c>
      <c r="O48" s="79" t="s">
        <v>775</v>
      </c>
    </row>
    <row r="49" spans="1:20" ht="17.7" customHeight="1" x14ac:dyDescent="0.2">
      <c r="A49" s="35" t="s">
        <v>585</v>
      </c>
      <c r="B49" s="28">
        <v>63</v>
      </c>
      <c r="C49" s="28">
        <v>147</v>
      </c>
      <c r="D49" s="28">
        <v>131</v>
      </c>
      <c r="E49" s="28">
        <v>98</v>
      </c>
      <c r="F49" s="28">
        <v>160</v>
      </c>
      <c r="G49" s="28">
        <v>162</v>
      </c>
      <c r="H49" s="28">
        <v>120</v>
      </c>
      <c r="I49" s="28">
        <v>178</v>
      </c>
      <c r="J49" s="28">
        <v>77</v>
      </c>
      <c r="K49" s="28">
        <v>145</v>
      </c>
      <c r="L49" s="28">
        <v>173</v>
      </c>
      <c r="M49" s="28">
        <v>78</v>
      </c>
      <c r="N49" s="29">
        <f t="shared" si="10"/>
        <v>1532</v>
      </c>
      <c r="O49" s="79" t="s">
        <v>776</v>
      </c>
      <c r="T49" s="8"/>
    </row>
    <row r="50" spans="1:20" s="12" customFormat="1" ht="23.9" customHeight="1" x14ac:dyDescent="0.25">
      <c r="A50" s="31" t="s">
        <v>586</v>
      </c>
      <c r="B50" s="32">
        <f t="shared" ref="B50:M50" si="11">SUM(B51:B51)</f>
        <v>50</v>
      </c>
      <c r="C50" s="32">
        <f t="shared" si="11"/>
        <v>30</v>
      </c>
      <c r="D50" s="32">
        <f t="shared" si="11"/>
        <v>58</v>
      </c>
      <c r="E50" s="32">
        <f t="shared" si="11"/>
        <v>198</v>
      </c>
      <c r="F50" s="32">
        <f t="shared" si="11"/>
        <v>138</v>
      </c>
      <c r="G50" s="32">
        <f t="shared" si="11"/>
        <v>75</v>
      </c>
      <c r="H50" s="32">
        <f t="shared" si="11"/>
        <v>83</v>
      </c>
      <c r="I50" s="32">
        <f t="shared" si="11"/>
        <v>168</v>
      </c>
      <c r="J50" s="32">
        <f t="shared" si="11"/>
        <v>78</v>
      </c>
      <c r="K50" s="32">
        <f t="shared" si="11"/>
        <v>81</v>
      </c>
      <c r="L50" s="32">
        <f t="shared" si="11"/>
        <v>64</v>
      </c>
      <c r="M50" s="32">
        <f t="shared" si="11"/>
        <v>99</v>
      </c>
      <c r="N50" s="33">
        <f>SUM(B50:M50)</f>
        <v>1122</v>
      </c>
      <c r="O50" s="10" t="s">
        <v>232</v>
      </c>
      <c r="Q50" s="7"/>
    </row>
    <row r="51" spans="1:20" ht="18" customHeight="1" x14ac:dyDescent="0.2">
      <c r="A51" s="27" t="s">
        <v>9</v>
      </c>
      <c r="B51" s="28">
        <v>50</v>
      </c>
      <c r="C51" s="28">
        <v>30</v>
      </c>
      <c r="D51" s="28">
        <v>58</v>
      </c>
      <c r="E51" s="28">
        <v>198</v>
      </c>
      <c r="F51" s="28">
        <v>138</v>
      </c>
      <c r="G51" s="28">
        <v>75</v>
      </c>
      <c r="H51" s="28">
        <v>83</v>
      </c>
      <c r="I51" s="28">
        <v>168</v>
      </c>
      <c r="J51" s="28">
        <v>78</v>
      </c>
      <c r="K51" s="28">
        <v>81</v>
      </c>
      <c r="L51" s="28">
        <v>64</v>
      </c>
      <c r="M51" s="28">
        <v>99</v>
      </c>
      <c r="N51" s="29">
        <f>SUM(B51:M51)</f>
        <v>1122</v>
      </c>
      <c r="O51" s="79" t="s">
        <v>587</v>
      </c>
    </row>
    <row r="52" spans="1:20" s="12" customFormat="1" ht="23.9" customHeight="1" x14ac:dyDescent="0.25">
      <c r="A52" s="31" t="s">
        <v>588</v>
      </c>
      <c r="B52" s="32">
        <f>SUM(B53:B65)</f>
        <v>5023</v>
      </c>
      <c r="C52" s="32">
        <f>SUM(C53:C65)</f>
        <v>4759</v>
      </c>
      <c r="D52" s="32">
        <f>SUM(D53:D65)</f>
        <v>13010</v>
      </c>
      <c r="E52" s="32">
        <f t="shared" ref="E52:K52" si="12">SUM(E53:E65)</f>
        <v>54999</v>
      </c>
      <c r="F52" s="32">
        <f t="shared" si="12"/>
        <v>158745</v>
      </c>
      <c r="G52" s="32">
        <f t="shared" si="12"/>
        <v>197333</v>
      </c>
      <c r="H52" s="32">
        <f t="shared" si="12"/>
        <v>267930</v>
      </c>
      <c r="I52" s="32">
        <f t="shared" si="12"/>
        <v>291452</v>
      </c>
      <c r="J52" s="32">
        <f t="shared" si="12"/>
        <v>234047</v>
      </c>
      <c r="K52" s="32">
        <f t="shared" si="12"/>
        <v>203391</v>
      </c>
      <c r="L52" s="32">
        <f>SUM(L53:L65)</f>
        <v>31067</v>
      </c>
      <c r="M52" s="32">
        <f>SUM(M53:M65)</f>
        <v>2577</v>
      </c>
      <c r="N52" s="33">
        <f t="shared" ref="N52:N65" si="13">SUM(B52:M52)</f>
        <v>1464333</v>
      </c>
      <c r="O52" s="10" t="s">
        <v>234</v>
      </c>
      <c r="Q52" s="7"/>
    </row>
    <row r="53" spans="1:20" s="12" customFormat="1" ht="18" customHeight="1" x14ac:dyDescent="0.2">
      <c r="A53" s="35" t="s">
        <v>589</v>
      </c>
      <c r="B53" s="28">
        <v>0</v>
      </c>
      <c r="C53" s="28">
        <v>0</v>
      </c>
      <c r="D53" s="28">
        <v>0</v>
      </c>
      <c r="E53" s="28">
        <v>0</v>
      </c>
      <c r="F53" s="28">
        <v>111</v>
      </c>
      <c r="G53" s="28">
        <v>229</v>
      </c>
      <c r="H53" s="28">
        <v>421</v>
      </c>
      <c r="I53" s="28">
        <v>586</v>
      </c>
      <c r="J53" s="28">
        <v>408</v>
      </c>
      <c r="K53" s="28">
        <v>77</v>
      </c>
      <c r="L53" s="28">
        <v>0</v>
      </c>
      <c r="M53" s="28">
        <v>0</v>
      </c>
      <c r="N53" s="29">
        <f t="shared" si="13"/>
        <v>1832</v>
      </c>
      <c r="O53" s="79" t="s">
        <v>777</v>
      </c>
      <c r="Q53" s="7"/>
    </row>
    <row r="54" spans="1:20" s="12" customFormat="1" ht="18" customHeight="1" x14ac:dyDescent="0.2">
      <c r="A54" s="27" t="s">
        <v>67</v>
      </c>
      <c r="B54" s="28">
        <v>0</v>
      </c>
      <c r="C54" s="28">
        <v>0</v>
      </c>
      <c r="D54" s="28">
        <v>0</v>
      </c>
      <c r="E54" s="28">
        <v>0</v>
      </c>
      <c r="F54" s="28">
        <v>0</v>
      </c>
      <c r="G54" s="28">
        <v>0</v>
      </c>
      <c r="H54" s="28">
        <v>0</v>
      </c>
      <c r="I54" s="28">
        <v>0</v>
      </c>
      <c r="J54" s="28">
        <v>0</v>
      </c>
      <c r="K54" s="28">
        <v>0</v>
      </c>
      <c r="L54" s="28">
        <v>0</v>
      </c>
      <c r="M54" s="28">
        <v>0</v>
      </c>
      <c r="N54" s="29">
        <f t="shared" si="13"/>
        <v>0</v>
      </c>
      <c r="O54" s="79" t="s">
        <v>592</v>
      </c>
      <c r="Q54" s="7"/>
    </row>
    <row r="55" spans="1:20" s="12" customFormat="1" ht="18" customHeight="1" x14ac:dyDescent="0.2">
      <c r="A55" s="27" t="s">
        <v>590</v>
      </c>
      <c r="B55" s="28">
        <v>48</v>
      </c>
      <c r="C55" s="28">
        <v>0</v>
      </c>
      <c r="D55" s="28">
        <v>0</v>
      </c>
      <c r="E55" s="28">
        <v>106</v>
      </c>
      <c r="F55" s="28">
        <v>363</v>
      </c>
      <c r="G55" s="28">
        <v>553</v>
      </c>
      <c r="H55" s="28">
        <v>718</v>
      </c>
      <c r="I55" s="28">
        <v>728</v>
      </c>
      <c r="J55" s="28">
        <v>736</v>
      </c>
      <c r="K55" s="28">
        <v>524</v>
      </c>
      <c r="L55" s="28">
        <v>35</v>
      </c>
      <c r="M55" s="28">
        <v>0</v>
      </c>
      <c r="N55" s="29">
        <f t="shared" si="13"/>
        <v>3811</v>
      </c>
      <c r="O55" s="79" t="s">
        <v>778</v>
      </c>
      <c r="Q55" s="7"/>
    </row>
    <row r="56" spans="1:20" ht="18" customHeight="1" x14ac:dyDescent="0.2">
      <c r="A56" s="36" t="s">
        <v>591</v>
      </c>
      <c r="B56" s="28">
        <v>0</v>
      </c>
      <c r="C56" s="28">
        <v>0</v>
      </c>
      <c r="D56" s="28">
        <v>0</v>
      </c>
      <c r="E56" s="28">
        <v>328</v>
      </c>
      <c r="F56" s="28">
        <v>421</v>
      </c>
      <c r="G56" s="28">
        <v>770</v>
      </c>
      <c r="H56" s="28">
        <v>928</v>
      </c>
      <c r="I56" s="28">
        <v>823</v>
      </c>
      <c r="J56" s="28">
        <v>952</v>
      </c>
      <c r="K56" s="28">
        <v>307</v>
      </c>
      <c r="L56" s="28">
        <v>111</v>
      </c>
      <c r="M56" s="28">
        <v>0</v>
      </c>
      <c r="N56" s="29">
        <f t="shared" si="13"/>
        <v>4640</v>
      </c>
      <c r="O56" s="79" t="s">
        <v>779</v>
      </c>
    </row>
    <row r="57" spans="1:20" ht="18" customHeight="1" x14ac:dyDescent="0.2">
      <c r="A57" s="27" t="s">
        <v>593</v>
      </c>
      <c r="B57" s="28">
        <v>0</v>
      </c>
      <c r="C57" s="28">
        <v>0</v>
      </c>
      <c r="D57" s="28">
        <v>0</v>
      </c>
      <c r="E57" s="28">
        <v>0</v>
      </c>
      <c r="F57" s="28">
        <v>0</v>
      </c>
      <c r="G57" s="28">
        <v>884</v>
      </c>
      <c r="H57" s="28">
        <v>1555</v>
      </c>
      <c r="I57" s="28">
        <v>2008</v>
      </c>
      <c r="J57" s="28">
        <v>1466</v>
      </c>
      <c r="K57" s="28">
        <v>832</v>
      </c>
      <c r="L57" s="28">
        <v>0</v>
      </c>
      <c r="M57" s="28">
        <v>0</v>
      </c>
      <c r="N57" s="29">
        <f t="shared" si="13"/>
        <v>6745</v>
      </c>
      <c r="O57" s="79" t="s">
        <v>780</v>
      </c>
    </row>
    <row r="58" spans="1:20" ht="18" customHeight="1" x14ac:dyDescent="0.2">
      <c r="A58" s="35" t="s">
        <v>466</v>
      </c>
      <c r="B58" s="28">
        <v>0</v>
      </c>
      <c r="C58" s="28">
        <v>0</v>
      </c>
      <c r="D58" s="28">
        <v>0</v>
      </c>
      <c r="E58" s="28">
        <v>0</v>
      </c>
      <c r="F58" s="28">
        <v>13</v>
      </c>
      <c r="G58" s="28">
        <v>210</v>
      </c>
      <c r="H58" s="28">
        <v>792</v>
      </c>
      <c r="I58" s="28">
        <v>769</v>
      </c>
      <c r="J58" s="28">
        <v>625</v>
      </c>
      <c r="K58" s="28">
        <v>295</v>
      </c>
      <c r="L58" s="28">
        <v>0</v>
      </c>
      <c r="M58" s="28">
        <v>0</v>
      </c>
      <c r="N58" s="29">
        <f t="shared" si="13"/>
        <v>2704</v>
      </c>
      <c r="O58" s="79" t="s">
        <v>781</v>
      </c>
    </row>
    <row r="59" spans="1:20" ht="17.7" customHeight="1" x14ac:dyDescent="0.2">
      <c r="A59" s="27" t="s">
        <v>11</v>
      </c>
      <c r="B59" s="28">
        <v>0</v>
      </c>
      <c r="C59" s="28">
        <v>0</v>
      </c>
      <c r="D59" s="28">
        <v>0</v>
      </c>
      <c r="E59" s="28">
        <v>0</v>
      </c>
      <c r="F59" s="28">
        <v>0</v>
      </c>
      <c r="G59" s="28">
        <v>0</v>
      </c>
      <c r="H59" s="28">
        <v>0</v>
      </c>
      <c r="I59" s="28">
        <v>0</v>
      </c>
      <c r="J59" s="28">
        <v>0</v>
      </c>
      <c r="K59" s="28">
        <v>0</v>
      </c>
      <c r="L59" s="28">
        <v>0</v>
      </c>
      <c r="M59" s="28">
        <v>0</v>
      </c>
      <c r="N59" s="29">
        <f t="shared" si="13"/>
        <v>0</v>
      </c>
      <c r="O59" s="79" t="s">
        <v>594</v>
      </c>
    </row>
    <row r="60" spans="1:20" ht="18" customHeight="1" x14ac:dyDescent="0.2">
      <c r="A60" s="27" t="s">
        <v>83</v>
      </c>
      <c r="B60" s="28">
        <v>0</v>
      </c>
      <c r="C60" s="28">
        <v>0</v>
      </c>
      <c r="D60" s="28">
        <v>0</v>
      </c>
      <c r="E60" s="28">
        <v>0</v>
      </c>
      <c r="F60" s="28">
        <v>0</v>
      </c>
      <c r="G60" s="28">
        <v>0</v>
      </c>
      <c r="H60" s="28">
        <v>0</v>
      </c>
      <c r="I60" s="28">
        <v>0</v>
      </c>
      <c r="J60" s="28">
        <v>0</v>
      </c>
      <c r="K60" s="28">
        <v>0</v>
      </c>
      <c r="L60" s="28">
        <v>0</v>
      </c>
      <c r="M60" s="28">
        <v>0</v>
      </c>
      <c r="N60" s="29">
        <f t="shared" si="13"/>
        <v>0</v>
      </c>
      <c r="O60" s="79" t="s">
        <v>595</v>
      </c>
    </row>
    <row r="61" spans="1:20" ht="18" customHeight="1" x14ac:dyDescent="0.2">
      <c r="A61" s="35" t="s">
        <v>470</v>
      </c>
      <c r="B61" s="28">
        <v>0</v>
      </c>
      <c r="C61" s="28">
        <v>0</v>
      </c>
      <c r="D61" s="28">
        <v>0</v>
      </c>
      <c r="E61" s="28">
        <v>99</v>
      </c>
      <c r="F61" s="28">
        <v>438</v>
      </c>
      <c r="G61" s="28">
        <v>769</v>
      </c>
      <c r="H61" s="28">
        <v>807</v>
      </c>
      <c r="I61" s="28">
        <v>1304</v>
      </c>
      <c r="J61" s="28">
        <v>753</v>
      </c>
      <c r="K61" s="28">
        <v>344</v>
      </c>
      <c r="L61" s="28">
        <v>0</v>
      </c>
      <c r="M61" s="28">
        <v>0</v>
      </c>
      <c r="N61" s="29">
        <f t="shared" si="13"/>
        <v>4514</v>
      </c>
      <c r="O61" s="79" t="s">
        <v>782</v>
      </c>
    </row>
    <row r="62" spans="1:20" s="12" customFormat="1" ht="18" customHeight="1" x14ac:dyDescent="0.2">
      <c r="A62" s="27" t="s">
        <v>596</v>
      </c>
      <c r="B62" s="28">
        <v>3825</v>
      </c>
      <c r="C62" s="28">
        <v>3897</v>
      </c>
      <c r="D62" s="28">
        <v>9450</v>
      </c>
      <c r="E62" s="28">
        <v>37302</v>
      </c>
      <c r="F62" s="28">
        <v>112017</v>
      </c>
      <c r="G62" s="28">
        <v>139374</v>
      </c>
      <c r="H62" s="28">
        <v>189081</v>
      </c>
      <c r="I62" s="28">
        <v>205830</v>
      </c>
      <c r="J62" s="28">
        <v>173001</v>
      </c>
      <c r="K62" s="28">
        <v>143274</v>
      </c>
      <c r="L62" s="28">
        <v>22665</v>
      </c>
      <c r="M62" s="28">
        <v>1641</v>
      </c>
      <c r="N62" s="29">
        <f t="shared" si="13"/>
        <v>1041357</v>
      </c>
      <c r="O62" s="79" t="s">
        <v>597</v>
      </c>
      <c r="P62" s="11"/>
      <c r="Q62" s="11"/>
      <c r="R62" s="11"/>
      <c r="S62" s="11"/>
      <c r="T62" s="11"/>
    </row>
    <row r="63" spans="1:20" s="12" customFormat="1" ht="18" customHeight="1" x14ac:dyDescent="0.2">
      <c r="A63" s="27" t="s">
        <v>10</v>
      </c>
      <c r="B63" s="28">
        <v>1150</v>
      </c>
      <c r="C63" s="28">
        <v>862</v>
      </c>
      <c r="D63" s="28">
        <v>3560</v>
      </c>
      <c r="E63" s="28">
        <v>17164</v>
      </c>
      <c r="F63" s="28">
        <v>45382</v>
      </c>
      <c r="G63" s="28">
        <v>54544</v>
      </c>
      <c r="H63" s="28">
        <v>73628</v>
      </c>
      <c r="I63" s="28">
        <v>79404</v>
      </c>
      <c r="J63" s="28">
        <v>56106</v>
      </c>
      <c r="K63" s="28">
        <v>57738</v>
      </c>
      <c r="L63" s="28">
        <v>8256</v>
      </c>
      <c r="M63" s="28">
        <v>936</v>
      </c>
      <c r="N63" s="29">
        <f t="shared" si="13"/>
        <v>398730</v>
      </c>
      <c r="O63" s="79" t="s">
        <v>598</v>
      </c>
      <c r="P63" s="11"/>
      <c r="Q63" s="11"/>
      <c r="R63" s="11"/>
      <c r="S63" s="11"/>
      <c r="T63" s="11"/>
    </row>
    <row r="64" spans="1:20" ht="17.7" customHeight="1" x14ac:dyDescent="0.2">
      <c r="A64" s="27" t="s">
        <v>199</v>
      </c>
      <c r="B64" s="28">
        <v>0</v>
      </c>
      <c r="C64" s="28">
        <v>0</v>
      </c>
      <c r="D64" s="28">
        <v>0</v>
      </c>
      <c r="E64" s="28">
        <v>0</v>
      </c>
      <c r="F64" s="28">
        <v>0</v>
      </c>
      <c r="G64" s="28">
        <v>0</v>
      </c>
      <c r="H64" s="28">
        <v>0</v>
      </c>
      <c r="I64" s="28">
        <v>0</v>
      </c>
      <c r="J64" s="28">
        <v>0</v>
      </c>
      <c r="K64" s="28">
        <v>0</v>
      </c>
      <c r="L64" s="28">
        <v>0</v>
      </c>
      <c r="M64" s="28">
        <v>0</v>
      </c>
      <c r="N64" s="29">
        <f t="shared" si="13"/>
        <v>0</v>
      </c>
      <c r="O64" s="79" t="s">
        <v>240</v>
      </c>
    </row>
    <row r="65" spans="1:17" ht="18" customHeight="1" x14ac:dyDescent="0.2">
      <c r="A65" s="27" t="s">
        <v>12</v>
      </c>
      <c r="B65" s="28">
        <v>0</v>
      </c>
      <c r="C65" s="28">
        <v>0</v>
      </c>
      <c r="D65" s="28">
        <v>0</v>
      </c>
      <c r="E65" s="28">
        <v>0</v>
      </c>
      <c r="F65" s="28">
        <v>0</v>
      </c>
      <c r="G65" s="28">
        <v>0</v>
      </c>
      <c r="H65" s="28">
        <v>0</v>
      </c>
      <c r="I65" s="28">
        <v>0</v>
      </c>
      <c r="J65" s="28">
        <v>0</v>
      </c>
      <c r="K65" s="28">
        <v>0</v>
      </c>
      <c r="L65" s="28">
        <v>0</v>
      </c>
      <c r="M65" s="28">
        <v>0</v>
      </c>
      <c r="N65" s="29">
        <f t="shared" si="13"/>
        <v>0</v>
      </c>
      <c r="O65" s="79" t="s">
        <v>599</v>
      </c>
    </row>
    <row r="66" spans="1:17" s="12" customFormat="1" ht="23.4" customHeight="1" x14ac:dyDescent="0.25">
      <c r="A66" s="31" t="s">
        <v>600</v>
      </c>
      <c r="B66" s="32">
        <f t="shared" ref="B66:M66" si="14">SUM(B67:B67)</f>
        <v>0</v>
      </c>
      <c r="C66" s="32">
        <f t="shared" si="14"/>
        <v>0</v>
      </c>
      <c r="D66" s="32">
        <f t="shared" si="14"/>
        <v>0</v>
      </c>
      <c r="E66" s="32">
        <f t="shared" si="14"/>
        <v>509</v>
      </c>
      <c r="F66" s="32">
        <f t="shared" si="14"/>
        <v>528</v>
      </c>
      <c r="G66" s="32">
        <f t="shared" si="14"/>
        <v>1523</v>
      </c>
      <c r="H66" s="32">
        <f t="shared" si="14"/>
        <v>2358</v>
      </c>
      <c r="I66" s="32">
        <f t="shared" si="14"/>
        <v>4702</v>
      </c>
      <c r="J66" s="32">
        <f t="shared" si="14"/>
        <v>1267</v>
      </c>
      <c r="K66" s="32">
        <f t="shared" si="14"/>
        <v>407</v>
      </c>
      <c r="L66" s="32">
        <f t="shared" si="14"/>
        <v>0</v>
      </c>
      <c r="M66" s="32">
        <f t="shared" si="14"/>
        <v>0</v>
      </c>
      <c r="N66" s="33">
        <f t="shared" ref="N66:N86" si="15">SUM(B66:M66)</f>
        <v>11294</v>
      </c>
      <c r="O66" s="10" t="s">
        <v>242</v>
      </c>
      <c r="Q66" s="7"/>
    </row>
    <row r="67" spans="1:17" ht="18" customHeight="1" x14ac:dyDescent="0.2">
      <c r="A67" s="27" t="s">
        <v>13</v>
      </c>
      <c r="B67" s="28">
        <v>0</v>
      </c>
      <c r="C67" s="28">
        <v>0</v>
      </c>
      <c r="D67" s="28">
        <v>0</v>
      </c>
      <c r="E67" s="28">
        <v>509</v>
      </c>
      <c r="F67" s="28">
        <v>528</v>
      </c>
      <c r="G67" s="28">
        <v>1523</v>
      </c>
      <c r="H67" s="28">
        <v>2358</v>
      </c>
      <c r="I67" s="28">
        <v>4702</v>
      </c>
      <c r="J67" s="28">
        <v>1267</v>
      </c>
      <c r="K67" s="28">
        <v>407</v>
      </c>
      <c r="L67" s="28">
        <v>0</v>
      </c>
      <c r="M67" s="28">
        <v>0</v>
      </c>
      <c r="N67" s="29">
        <f t="shared" si="15"/>
        <v>11294</v>
      </c>
      <c r="O67" s="79" t="s">
        <v>601</v>
      </c>
    </row>
    <row r="68" spans="1:17" s="12" customFormat="1" ht="18" customHeight="1" x14ac:dyDescent="0.25">
      <c r="A68" s="34" t="s">
        <v>602</v>
      </c>
      <c r="B68" s="32">
        <f t="shared" ref="B68:M68" si="16">SUM(B69:B72)</f>
        <v>36</v>
      </c>
      <c r="C68" s="32">
        <f t="shared" si="16"/>
        <v>289</v>
      </c>
      <c r="D68" s="32">
        <f t="shared" si="16"/>
        <v>764</v>
      </c>
      <c r="E68" s="32">
        <f t="shared" si="16"/>
        <v>607</v>
      </c>
      <c r="F68" s="32">
        <f t="shared" si="16"/>
        <v>1121</v>
      </c>
      <c r="G68" s="32">
        <f t="shared" si="16"/>
        <v>1825</v>
      </c>
      <c r="H68" s="32">
        <f t="shared" si="16"/>
        <v>1884</v>
      </c>
      <c r="I68" s="32">
        <f t="shared" si="16"/>
        <v>2999</v>
      </c>
      <c r="J68" s="32">
        <f t="shared" si="16"/>
        <v>2295</v>
      </c>
      <c r="K68" s="32">
        <f t="shared" si="16"/>
        <v>451</v>
      </c>
      <c r="L68" s="32">
        <f t="shared" si="16"/>
        <v>522</v>
      </c>
      <c r="M68" s="32">
        <f t="shared" si="16"/>
        <v>170</v>
      </c>
      <c r="N68" s="33">
        <f t="shared" si="15"/>
        <v>12963</v>
      </c>
      <c r="O68" s="10" t="s">
        <v>244</v>
      </c>
    </row>
    <row r="69" spans="1:17" ht="18" customHeight="1" x14ac:dyDescent="0.2">
      <c r="A69" s="27" t="s">
        <v>14</v>
      </c>
      <c r="B69" s="28">
        <v>0</v>
      </c>
      <c r="C69" s="28">
        <v>164</v>
      </c>
      <c r="D69" s="28">
        <v>244</v>
      </c>
      <c r="E69" s="28">
        <v>459</v>
      </c>
      <c r="F69" s="28">
        <v>671</v>
      </c>
      <c r="G69" s="28">
        <v>691</v>
      </c>
      <c r="H69" s="28">
        <v>534</v>
      </c>
      <c r="I69" s="28">
        <v>738</v>
      </c>
      <c r="J69" s="28">
        <v>1278</v>
      </c>
      <c r="K69" s="28">
        <v>245</v>
      </c>
      <c r="L69" s="28">
        <v>174</v>
      </c>
      <c r="M69" s="28">
        <v>150</v>
      </c>
      <c r="N69" s="29">
        <f t="shared" si="15"/>
        <v>5348</v>
      </c>
      <c r="O69" s="79" t="s">
        <v>603</v>
      </c>
    </row>
    <row r="70" spans="1:17" ht="18" customHeight="1" x14ac:dyDescent="0.2">
      <c r="A70" s="27" t="s">
        <v>16</v>
      </c>
      <c r="B70" s="28">
        <v>0</v>
      </c>
      <c r="C70" s="28">
        <v>0</v>
      </c>
      <c r="D70" s="28">
        <v>110</v>
      </c>
      <c r="E70" s="28">
        <v>0</v>
      </c>
      <c r="F70" s="28">
        <v>155</v>
      </c>
      <c r="G70" s="28">
        <v>110</v>
      </c>
      <c r="H70" s="28">
        <v>84</v>
      </c>
      <c r="I70" s="28">
        <v>125</v>
      </c>
      <c r="J70" s="28">
        <v>70</v>
      </c>
      <c r="K70" s="28">
        <v>0</v>
      </c>
      <c r="L70" s="28">
        <v>245</v>
      </c>
      <c r="M70" s="28">
        <v>0</v>
      </c>
      <c r="N70" s="29">
        <f t="shared" si="15"/>
        <v>899</v>
      </c>
      <c r="O70" s="79" t="s">
        <v>604</v>
      </c>
    </row>
    <row r="71" spans="1:17" ht="18" customHeight="1" x14ac:dyDescent="0.2">
      <c r="A71" s="27" t="s">
        <v>17</v>
      </c>
      <c r="B71" s="28">
        <v>0</v>
      </c>
      <c r="C71" s="28">
        <v>0</v>
      </c>
      <c r="D71" s="28">
        <v>348</v>
      </c>
      <c r="E71" s="28">
        <v>74</v>
      </c>
      <c r="F71" s="28">
        <v>196</v>
      </c>
      <c r="G71" s="28">
        <v>946</v>
      </c>
      <c r="H71" s="28">
        <v>1179</v>
      </c>
      <c r="I71" s="28">
        <v>1965</v>
      </c>
      <c r="J71" s="28">
        <v>846</v>
      </c>
      <c r="K71" s="28">
        <v>124</v>
      </c>
      <c r="L71" s="28">
        <v>0</v>
      </c>
      <c r="M71" s="28">
        <v>0</v>
      </c>
      <c r="N71" s="29">
        <f t="shared" si="15"/>
        <v>5678</v>
      </c>
      <c r="O71" s="79" t="s">
        <v>605</v>
      </c>
    </row>
    <row r="72" spans="1:17" ht="17.7" customHeight="1" x14ac:dyDescent="0.2">
      <c r="A72" s="27" t="s">
        <v>606</v>
      </c>
      <c r="B72" s="28">
        <v>36</v>
      </c>
      <c r="C72" s="28">
        <v>125</v>
      </c>
      <c r="D72" s="28">
        <v>62</v>
      </c>
      <c r="E72" s="28">
        <v>74</v>
      </c>
      <c r="F72" s="28">
        <v>99</v>
      </c>
      <c r="G72" s="28">
        <v>78</v>
      </c>
      <c r="H72" s="28">
        <v>87</v>
      </c>
      <c r="I72" s="28">
        <v>171</v>
      </c>
      <c r="J72" s="28">
        <v>101</v>
      </c>
      <c r="K72" s="28">
        <v>82</v>
      </c>
      <c r="L72" s="28">
        <v>103</v>
      </c>
      <c r="M72" s="28">
        <v>20</v>
      </c>
      <c r="N72" s="29">
        <f t="shared" si="15"/>
        <v>1038</v>
      </c>
      <c r="O72" s="79" t="s">
        <v>607</v>
      </c>
    </row>
    <row r="73" spans="1:17" s="12" customFormat="1" ht="22.95" customHeight="1" x14ac:dyDescent="0.25">
      <c r="A73" s="31" t="s">
        <v>608</v>
      </c>
      <c r="B73" s="32">
        <f t="shared" ref="B73:M73" si="17">SUM(B74:B74)</f>
        <v>0</v>
      </c>
      <c r="C73" s="32">
        <f t="shared" si="17"/>
        <v>3</v>
      </c>
      <c r="D73" s="32">
        <f t="shared" si="17"/>
        <v>48</v>
      </c>
      <c r="E73" s="32">
        <f t="shared" si="17"/>
        <v>159</v>
      </c>
      <c r="F73" s="32">
        <f t="shared" si="17"/>
        <v>15193</v>
      </c>
      <c r="G73" s="32">
        <f t="shared" si="17"/>
        <v>2250</v>
      </c>
      <c r="H73" s="32">
        <f t="shared" si="17"/>
        <v>2796</v>
      </c>
      <c r="I73" s="32">
        <f t="shared" si="17"/>
        <v>3818</v>
      </c>
      <c r="J73" s="32">
        <f t="shared" si="17"/>
        <v>2346</v>
      </c>
      <c r="K73" s="32">
        <f t="shared" si="17"/>
        <v>625</v>
      </c>
      <c r="L73" s="32">
        <f t="shared" si="17"/>
        <v>74</v>
      </c>
      <c r="M73" s="32">
        <f t="shared" si="17"/>
        <v>0</v>
      </c>
      <c r="N73" s="33">
        <f t="shared" si="15"/>
        <v>27312</v>
      </c>
      <c r="O73" s="10" t="s">
        <v>249</v>
      </c>
    </row>
    <row r="74" spans="1:17" ht="18" customHeight="1" x14ac:dyDescent="0.2">
      <c r="A74" s="27" t="s">
        <v>18</v>
      </c>
      <c r="B74" s="28">
        <v>0</v>
      </c>
      <c r="C74" s="28">
        <v>3</v>
      </c>
      <c r="D74" s="28">
        <v>48</v>
      </c>
      <c r="E74" s="28">
        <v>159</v>
      </c>
      <c r="F74" s="28">
        <v>15193</v>
      </c>
      <c r="G74" s="28">
        <v>2250</v>
      </c>
      <c r="H74" s="28">
        <v>2796</v>
      </c>
      <c r="I74" s="28">
        <v>3818</v>
      </c>
      <c r="J74" s="28">
        <v>2346</v>
      </c>
      <c r="K74" s="28">
        <v>625</v>
      </c>
      <c r="L74" s="28">
        <v>74</v>
      </c>
      <c r="M74" s="28">
        <v>0</v>
      </c>
      <c r="N74" s="29">
        <f t="shared" si="15"/>
        <v>27312</v>
      </c>
      <c r="O74" s="79" t="s">
        <v>609</v>
      </c>
    </row>
    <row r="75" spans="1:17" s="12" customFormat="1" ht="23.9" customHeight="1" x14ac:dyDescent="0.25">
      <c r="A75" s="31" t="s">
        <v>610</v>
      </c>
      <c r="B75" s="32">
        <f t="shared" ref="B75:K75" si="18">SUM(B76:B78)</f>
        <v>6386</v>
      </c>
      <c r="C75" s="32">
        <f t="shared" si="18"/>
        <v>3392</v>
      </c>
      <c r="D75" s="32">
        <f t="shared" si="18"/>
        <v>10146</v>
      </c>
      <c r="E75" s="32">
        <f t="shared" si="18"/>
        <v>23756</v>
      </c>
      <c r="F75" s="32">
        <f t="shared" si="18"/>
        <v>47837</v>
      </c>
      <c r="G75" s="32">
        <f t="shared" si="18"/>
        <v>49622</v>
      </c>
      <c r="H75" s="32">
        <f t="shared" si="18"/>
        <v>67687</v>
      </c>
      <c r="I75" s="32">
        <f t="shared" si="18"/>
        <v>70218</v>
      </c>
      <c r="J75" s="32">
        <f t="shared" si="18"/>
        <v>66045</v>
      </c>
      <c r="K75" s="32">
        <f t="shared" si="18"/>
        <v>49920</v>
      </c>
      <c r="L75" s="32">
        <f>SUM(L76:L78)</f>
        <v>16816</v>
      </c>
      <c r="M75" s="32">
        <f>SUM(M76:M78)</f>
        <v>6896</v>
      </c>
      <c r="N75" s="33">
        <f t="shared" si="15"/>
        <v>418721</v>
      </c>
      <c r="O75" s="10" t="s">
        <v>251</v>
      </c>
    </row>
    <row r="76" spans="1:17" ht="18" customHeight="1" x14ac:dyDescent="0.2">
      <c r="A76" s="27" t="s">
        <v>19</v>
      </c>
      <c r="B76" s="28">
        <v>5960</v>
      </c>
      <c r="C76" s="28">
        <v>3162</v>
      </c>
      <c r="D76" s="28">
        <v>9747</v>
      </c>
      <c r="E76" s="28">
        <v>22661</v>
      </c>
      <c r="F76" s="28">
        <v>45943</v>
      </c>
      <c r="G76" s="28">
        <v>47845</v>
      </c>
      <c r="H76" s="28">
        <v>64381</v>
      </c>
      <c r="I76" s="28">
        <v>65802</v>
      </c>
      <c r="J76" s="28">
        <v>63179</v>
      </c>
      <c r="K76" s="28">
        <v>47764</v>
      </c>
      <c r="L76" s="28">
        <v>16400</v>
      </c>
      <c r="M76" s="28">
        <v>6650</v>
      </c>
      <c r="N76" s="29">
        <f t="shared" si="15"/>
        <v>399494</v>
      </c>
      <c r="O76" s="79" t="s">
        <v>611</v>
      </c>
    </row>
    <row r="77" spans="1:17" ht="18" customHeight="1" x14ac:dyDescent="0.2">
      <c r="A77" s="27" t="s">
        <v>612</v>
      </c>
      <c r="B77" s="28">
        <v>14</v>
      </c>
      <c r="C77" s="28">
        <v>25</v>
      </c>
      <c r="D77" s="28">
        <v>16</v>
      </c>
      <c r="E77" s="28">
        <v>137</v>
      </c>
      <c r="F77" s="28">
        <v>82</v>
      </c>
      <c r="G77" s="28">
        <v>120</v>
      </c>
      <c r="H77" s="28">
        <v>205</v>
      </c>
      <c r="I77" s="28">
        <v>322</v>
      </c>
      <c r="J77" s="28">
        <v>113</v>
      </c>
      <c r="K77" s="28">
        <v>122</v>
      </c>
      <c r="L77" s="28">
        <v>15</v>
      </c>
      <c r="M77" s="28">
        <v>42</v>
      </c>
      <c r="N77" s="29">
        <f t="shared" si="15"/>
        <v>1213</v>
      </c>
      <c r="O77" s="81" t="s">
        <v>787</v>
      </c>
    </row>
    <row r="78" spans="1:17" ht="18" customHeight="1" x14ac:dyDescent="0.2">
      <c r="A78" s="27" t="s">
        <v>613</v>
      </c>
      <c r="B78" s="28">
        <v>412</v>
      </c>
      <c r="C78" s="28">
        <v>205</v>
      </c>
      <c r="D78" s="28">
        <v>383</v>
      </c>
      <c r="E78" s="28">
        <v>958</v>
      </c>
      <c r="F78" s="28">
        <v>1812</v>
      </c>
      <c r="G78" s="28">
        <v>1657</v>
      </c>
      <c r="H78" s="28">
        <v>3101</v>
      </c>
      <c r="I78" s="28">
        <v>4094</v>
      </c>
      <c r="J78" s="28">
        <v>2753</v>
      </c>
      <c r="K78" s="28">
        <v>2034</v>
      </c>
      <c r="L78" s="28">
        <v>401</v>
      </c>
      <c r="M78" s="28">
        <v>204</v>
      </c>
      <c r="N78" s="29">
        <f t="shared" si="15"/>
        <v>18014</v>
      </c>
      <c r="O78" s="79" t="s">
        <v>783</v>
      </c>
    </row>
    <row r="79" spans="1:17" s="12" customFormat="1" ht="23.9" customHeight="1" x14ac:dyDescent="0.25">
      <c r="A79" s="31" t="s">
        <v>614</v>
      </c>
      <c r="B79" s="32">
        <f t="shared" ref="B79:K79" si="19">SUM(B80:B81)</f>
        <v>156</v>
      </c>
      <c r="C79" s="32">
        <f t="shared" si="19"/>
        <v>82</v>
      </c>
      <c r="D79" s="32">
        <f t="shared" si="19"/>
        <v>186</v>
      </c>
      <c r="E79" s="32">
        <f t="shared" si="19"/>
        <v>318</v>
      </c>
      <c r="F79" s="32">
        <f t="shared" si="19"/>
        <v>253</v>
      </c>
      <c r="G79" s="32">
        <f t="shared" si="19"/>
        <v>183</v>
      </c>
      <c r="H79" s="32">
        <f t="shared" si="19"/>
        <v>270</v>
      </c>
      <c r="I79" s="32">
        <f t="shared" si="19"/>
        <v>319</v>
      </c>
      <c r="J79" s="32">
        <f t="shared" si="19"/>
        <v>374</v>
      </c>
      <c r="K79" s="32">
        <f t="shared" si="19"/>
        <v>318</v>
      </c>
      <c r="L79" s="32">
        <f>SUM(L80:L81)</f>
        <v>145</v>
      </c>
      <c r="M79" s="32">
        <f>SUM(M80:M81)</f>
        <v>104</v>
      </c>
      <c r="N79" s="33">
        <f t="shared" si="15"/>
        <v>2708</v>
      </c>
      <c r="O79" s="10" t="s">
        <v>254</v>
      </c>
      <c r="Q79" s="7"/>
    </row>
    <row r="80" spans="1:17" ht="18" customHeight="1" x14ac:dyDescent="0.2">
      <c r="A80" s="27" t="s">
        <v>615</v>
      </c>
      <c r="B80" s="28">
        <v>98</v>
      </c>
      <c r="C80" s="28">
        <v>43</v>
      </c>
      <c r="D80" s="28">
        <v>90</v>
      </c>
      <c r="E80" s="28">
        <v>167</v>
      </c>
      <c r="F80" s="28">
        <v>167</v>
      </c>
      <c r="G80" s="28">
        <v>90</v>
      </c>
      <c r="H80" s="28">
        <v>125</v>
      </c>
      <c r="I80" s="28">
        <v>149</v>
      </c>
      <c r="J80" s="28">
        <v>267</v>
      </c>
      <c r="K80" s="28">
        <v>238</v>
      </c>
      <c r="L80" s="28">
        <v>63</v>
      </c>
      <c r="M80" s="28">
        <v>58</v>
      </c>
      <c r="N80" s="29">
        <f t="shared" si="15"/>
        <v>1555</v>
      </c>
      <c r="O80" s="79" t="s">
        <v>616</v>
      </c>
    </row>
    <row r="81" spans="1:18" ht="18" customHeight="1" x14ac:dyDescent="0.2">
      <c r="A81" s="27" t="s">
        <v>350</v>
      </c>
      <c r="B81" s="28">
        <v>58</v>
      </c>
      <c r="C81" s="28">
        <v>39</v>
      </c>
      <c r="D81" s="28">
        <v>96</v>
      </c>
      <c r="E81" s="28">
        <v>151</v>
      </c>
      <c r="F81" s="28">
        <v>86</v>
      </c>
      <c r="G81" s="28">
        <v>93</v>
      </c>
      <c r="H81" s="28">
        <v>145</v>
      </c>
      <c r="I81" s="28">
        <v>170</v>
      </c>
      <c r="J81" s="28">
        <v>107</v>
      </c>
      <c r="K81" s="28">
        <v>80</v>
      </c>
      <c r="L81" s="28">
        <v>82</v>
      </c>
      <c r="M81" s="28">
        <v>46</v>
      </c>
      <c r="N81" s="29">
        <f t="shared" si="15"/>
        <v>1153</v>
      </c>
      <c r="O81" s="79" t="s">
        <v>784</v>
      </c>
    </row>
    <row r="82" spans="1:18" s="12" customFormat="1" ht="23.4" customHeight="1" x14ac:dyDescent="0.25">
      <c r="A82" s="31" t="s">
        <v>617</v>
      </c>
      <c r="B82" s="32">
        <f t="shared" ref="B82:M82" si="20">SUM(B83:B84)</f>
        <v>3681</v>
      </c>
      <c r="C82" s="32">
        <f t="shared" si="20"/>
        <v>2290</v>
      </c>
      <c r="D82" s="32">
        <f t="shared" si="20"/>
        <v>4960</v>
      </c>
      <c r="E82" s="32">
        <f t="shared" si="20"/>
        <v>19347</v>
      </c>
      <c r="F82" s="32">
        <f t="shared" si="20"/>
        <v>44298</v>
      </c>
      <c r="G82" s="32">
        <f t="shared" si="20"/>
        <v>46871</v>
      </c>
      <c r="H82" s="32">
        <f t="shared" si="20"/>
        <v>66899</v>
      </c>
      <c r="I82" s="32">
        <f t="shared" si="20"/>
        <v>127575</v>
      </c>
      <c r="J82" s="32">
        <f t="shared" si="20"/>
        <v>109400</v>
      </c>
      <c r="K82" s="32">
        <f t="shared" si="20"/>
        <v>74475</v>
      </c>
      <c r="L82" s="32">
        <f t="shared" si="20"/>
        <v>9565</v>
      </c>
      <c r="M82" s="32">
        <f t="shared" si="20"/>
        <v>5178</v>
      </c>
      <c r="N82" s="33">
        <f t="shared" si="15"/>
        <v>514539</v>
      </c>
      <c r="O82" s="10" t="s">
        <v>257</v>
      </c>
      <c r="Q82" s="7"/>
    </row>
    <row r="83" spans="1:18" ht="18" customHeight="1" x14ac:dyDescent="0.2">
      <c r="A83" s="27" t="s">
        <v>20</v>
      </c>
      <c r="B83" s="28">
        <v>3681</v>
      </c>
      <c r="C83" s="28">
        <v>2290</v>
      </c>
      <c r="D83" s="28">
        <v>4960</v>
      </c>
      <c r="E83" s="28">
        <v>19347</v>
      </c>
      <c r="F83" s="28">
        <v>44298</v>
      </c>
      <c r="G83" s="28">
        <v>46871</v>
      </c>
      <c r="H83" s="28">
        <v>66899</v>
      </c>
      <c r="I83" s="28">
        <v>127575</v>
      </c>
      <c r="J83" s="28">
        <v>109400</v>
      </c>
      <c r="K83" s="28">
        <v>74475</v>
      </c>
      <c r="L83" s="28">
        <v>9565</v>
      </c>
      <c r="M83" s="28">
        <v>5178</v>
      </c>
      <c r="N83" s="29">
        <f t="shared" si="15"/>
        <v>514539</v>
      </c>
      <c r="O83" s="79" t="s">
        <v>785</v>
      </c>
    </row>
    <row r="84" spans="1:18" ht="18" customHeight="1" x14ac:dyDescent="0.2">
      <c r="A84" s="27" t="s">
        <v>618</v>
      </c>
      <c r="B84" s="28">
        <v>0</v>
      </c>
      <c r="C84" s="28">
        <v>0</v>
      </c>
      <c r="D84" s="28">
        <v>0</v>
      </c>
      <c r="E84" s="28">
        <v>0</v>
      </c>
      <c r="F84" s="28">
        <v>0</v>
      </c>
      <c r="G84" s="28">
        <v>0</v>
      </c>
      <c r="H84" s="28">
        <v>0</v>
      </c>
      <c r="I84" s="28">
        <v>0</v>
      </c>
      <c r="J84" s="28">
        <v>0</v>
      </c>
      <c r="K84" s="28">
        <v>0</v>
      </c>
      <c r="L84" s="28">
        <v>0</v>
      </c>
      <c r="M84" s="28">
        <v>0</v>
      </c>
      <c r="N84" s="29">
        <f t="shared" si="15"/>
        <v>0</v>
      </c>
      <c r="O84" s="81" t="s">
        <v>786</v>
      </c>
    </row>
    <row r="85" spans="1:18" ht="23.9" customHeight="1" x14ac:dyDescent="0.25">
      <c r="A85" s="34" t="s">
        <v>619</v>
      </c>
      <c r="B85" s="32">
        <f t="shared" ref="B85:M85" si="21">SUM(B86:B86)</f>
        <v>35</v>
      </c>
      <c r="C85" s="32">
        <f t="shared" si="21"/>
        <v>16</v>
      </c>
      <c r="D85" s="32">
        <f t="shared" si="21"/>
        <v>26</v>
      </c>
      <c r="E85" s="32">
        <f t="shared" si="21"/>
        <v>138</v>
      </c>
      <c r="F85" s="32">
        <f t="shared" si="21"/>
        <v>132</v>
      </c>
      <c r="G85" s="32">
        <f t="shared" si="21"/>
        <v>218</v>
      </c>
      <c r="H85" s="32">
        <f t="shared" si="21"/>
        <v>308</v>
      </c>
      <c r="I85" s="32">
        <f t="shared" si="21"/>
        <v>451</v>
      </c>
      <c r="J85" s="32">
        <f t="shared" si="21"/>
        <v>231</v>
      </c>
      <c r="K85" s="32">
        <f t="shared" si="21"/>
        <v>181</v>
      </c>
      <c r="L85" s="32">
        <f t="shared" si="21"/>
        <v>48</v>
      </c>
      <c r="M85" s="32">
        <f t="shared" si="21"/>
        <v>8</v>
      </c>
      <c r="N85" s="33">
        <f t="shared" si="15"/>
        <v>1792</v>
      </c>
      <c r="O85" s="10" t="s">
        <v>482</v>
      </c>
    </row>
    <row r="86" spans="1:18" ht="18" customHeight="1" x14ac:dyDescent="0.2">
      <c r="A86" s="27" t="s">
        <v>620</v>
      </c>
      <c r="B86" s="28">
        <v>35</v>
      </c>
      <c r="C86" s="28">
        <v>16</v>
      </c>
      <c r="D86" s="28">
        <v>26</v>
      </c>
      <c r="E86" s="28">
        <v>138</v>
      </c>
      <c r="F86" s="28">
        <v>132</v>
      </c>
      <c r="G86" s="28">
        <v>218</v>
      </c>
      <c r="H86" s="28">
        <v>308</v>
      </c>
      <c r="I86" s="28">
        <v>451</v>
      </c>
      <c r="J86" s="28">
        <v>231</v>
      </c>
      <c r="K86" s="28">
        <v>181</v>
      </c>
      <c r="L86" s="28">
        <v>48</v>
      </c>
      <c r="M86" s="28">
        <v>8</v>
      </c>
      <c r="N86" s="29">
        <f t="shared" si="15"/>
        <v>1792</v>
      </c>
      <c r="O86" s="79" t="s">
        <v>788</v>
      </c>
    </row>
    <row r="87" spans="1:18" s="12" customFormat="1" ht="23.4" customHeight="1" x14ac:dyDescent="0.25">
      <c r="A87" s="34" t="s">
        <v>621</v>
      </c>
      <c r="B87" s="32">
        <f t="shared" ref="B87:M87" si="22">SUM(B88:B90)</f>
        <v>15431</v>
      </c>
      <c r="C87" s="32">
        <f t="shared" si="22"/>
        <v>14415</v>
      </c>
      <c r="D87" s="32">
        <f t="shared" si="22"/>
        <v>21901</v>
      </c>
      <c r="E87" s="32">
        <f t="shared" si="22"/>
        <v>29353</v>
      </c>
      <c r="F87" s="32">
        <f t="shared" si="22"/>
        <v>35913</v>
      </c>
      <c r="G87" s="32">
        <f t="shared" si="22"/>
        <v>48427</v>
      </c>
      <c r="H87" s="32">
        <f t="shared" si="22"/>
        <v>57287</v>
      </c>
      <c r="I87" s="32">
        <f t="shared" si="22"/>
        <v>67904</v>
      </c>
      <c r="J87" s="32">
        <f t="shared" si="22"/>
        <v>51983</v>
      </c>
      <c r="K87" s="32">
        <f t="shared" si="22"/>
        <v>47411</v>
      </c>
      <c r="L87" s="32">
        <f t="shared" si="22"/>
        <v>23029</v>
      </c>
      <c r="M87" s="32">
        <f t="shared" si="22"/>
        <v>19583</v>
      </c>
      <c r="N87" s="33">
        <f>SUM(B87:M87)</f>
        <v>432637</v>
      </c>
      <c r="O87" s="10" t="s">
        <v>259</v>
      </c>
      <c r="Q87" s="7"/>
    </row>
    <row r="88" spans="1:18" ht="18" customHeight="1" x14ac:dyDescent="0.2">
      <c r="A88" s="27" t="s">
        <v>61</v>
      </c>
      <c r="B88" s="28">
        <v>2510</v>
      </c>
      <c r="C88" s="28">
        <v>1926</v>
      </c>
      <c r="D88" s="28">
        <v>2466</v>
      </c>
      <c r="E88" s="28">
        <v>3544</v>
      </c>
      <c r="F88" s="28">
        <v>5322</v>
      </c>
      <c r="G88" s="28">
        <v>5428</v>
      </c>
      <c r="H88" s="28">
        <v>7340</v>
      </c>
      <c r="I88" s="28">
        <v>8054</v>
      </c>
      <c r="J88" s="28">
        <v>6874</v>
      </c>
      <c r="K88" s="28">
        <v>7592</v>
      </c>
      <c r="L88" s="28">
        <v>4392</v>
      </c>
      <c r="M88" s="28">
        <v>2404</v>
      </c>
      <c r="N88" s="29">
        <f>SUM(B88:M88)</f>
        <v>57852</v>
      </c>
      <c r="O88" s="79" t="s">
        <v>623</v>
      </c>
    </row>
    <row r="89" spans="1:18" ht="18" customHeight="1" x14ac:dyDescent="0.2">
      <c r="A89" s="27" t="s">
        <v>80</v>
      </c>
      <c r="B89" s="28">
        <v>5244</v>
      </c>
      <c r="C89" s="28">
        <v>3909</v>
      </c>
      <c r="D89" s="28">
        <v>7157</v>
      </c>
      <c r="E89" s="28">
        <v>12493</v>
      </c>
      <c r="F89" s="28">
        <v>15193</v>
      </c>
      <c r="G89" s="28">
        <v>21386</v>
      </c>
      <c r="H89" s="28">
        <v>26591</v>
      </c>
      <c r="I89" s="28">
        <v>29187</v>
      </c>
      <c r="J89" s="28">
        <v>23633</v>
      </c>
      <c r="K89" s="28">
        <v>18924</v>
      </c>
      <c r="L89" s="28">
        <v>7577</v>
      </c>
      <c r="M89" s="28">
        <v>6287</v>
      </c>
      <c r="N89" s="29">
        <f>SUM(B89:M89)</f>
        <v>177581</v>
      </c>
      <c r="O89" s="79" t="s">
        <v>622</v>
      </c>
      <c r="R89" s="4"/>
    </row>
    <row r="90" spans="1:18" ht="18" customHeight="1" x14ac:dyDescent="0.2">
      <c r="A90" s="27" t="s">
        <v>624</v>
      </c>
      <c r="B90" s="28">
        <v>7677</v>
      </c>
      <c r="C90" s="28">
        <v>8580</v>
      </c>
      <c r="D90" s="28">
        <v>12278</v>
      </c>
      <c r="E90" s="28">
        <v>13316</v>
      </c>
      <c r="F90" s="28">
        <v>15398</v>
      </c>
      <c r="G90" s="28">
        <v>21613</v>
      </c>
      <c r="H90" s="28">
        <v>23356</v>
      </c>
      <c r="I90" s="28">
        <v>30663</v>
      </c>
      <c r="J90" s="28">
        <v>21476</v>
      </c>
      <c r="K90" s="28">
        <v>20895</v>
      </c>
      <c r="L90" s="28">
        <v>11060</v>
      </c>
      <c r="M90" s="28">
        <v>10892</v>
      </c>
      <c r="N90" s="29">
        <f>SUM(B90:M90)</f>
        <v>197204</v>
      </c>
      <c r="O90" s="79" t="s">
        <v>625</v>
      </c>
    </row>
    <row r="91" spans="1:18" s="12" customFormat="1" ht="23.9" customHeight="1" x14ac:dyDescent="0.25">
      <c r="A91" s="31" t="s">
        <v>626</v>
      </c>
      <c r="B91" s="32">
        <f t="shared" ref="B91:K91" si="23">SUM(B92:B94)</f>
        <v>1572</v>
      </c>
      <c r="C91" s="32">
        <f t="shared" si="23"/>
        <v>800</v>
      </c>
      <c r="D91" s="32">
        <f t="shared" si="23"/>
        <v>1942</v>
      </c>
      <c r="E91" s="32">
        <f t="shared" si="23"/>
        <v>1395</v>
      </c>
      <c r="F91" s="32">
        <f t="shared" si="23"/>
        <v>3051</v>
      </c>
      <c r="G91" s="32">
        <f t="shared" si="23"/>
        <v>1815</v>
      </c>
      <c r="H91" s="32">
        <f t="shared" si="23"/>
        <v>2248</v>
      </c>
      <c r="I91" s="32">
        <f t="shared" si="23"/>
        <v>3466</v>
      </c>
      <c r="J91" s="32">
        <f t="shared" si="23"/>
        <v>2062</v>
      </c>
      <c r="K91" s="32">
        <f t="shared" si="23"/>
        <v>2168</v>
      </c>
      <c r="L91" s="32">
        <f>SUM(L92:L94)</f>
        <v>1456</v>
      </c>
      <c r="M91" s="32">
        <f>SUM(M92:M94)</f>
        <v>1530</v>
      </c>
      <c r="N91" s="33">
        <f t="shared" ref="N91:N118" si="24">SUM(B91:M91)</f>
        <v>23505</v>
      </c>
      <c r="O91" s="10" t="s">
        <v>263</v>
      </c>
    </row>
    <row r="92" spans="1:18" ht="18" customHeight="1" x14ac:dyDescent="0.2">
      <c r="A92" s="27" t="s">
        <v>51</v>
      </c>
      <c r="B92" s="28">
        <v>877</v>
      </c>
      <c r="C92" s="28">
        <v>551</v>
      </c>
      <c r="D92" s="28">
        <v>1581</v>
      </c>
      <c r="E92" s="28">
        <v>1125</v>
      </c>
      <c r="F92" s="28">
        <v>2525</v>
      </c>
      <c r="G92" s="28">
        <v>1494</v>
      </c>
      <c r="H92" s="28">
        <v>1882</v>
      </c>
      <c r="I92" s="28">
        <v>2874</v>
      </c>
      <c r="J92" s="28">
        <v>1737</v>
      </c>
      <c r="K92" s="28">
        <v>1847</v>
      </c>
      <c r="L92" s="28">
        <v>1211</v>
      </c>
      <c r="M92" s="28">
        <v>1226</v>
      </c>
      <c r="N92" s="29">
        <f t="shared" si="24"/>
        <v>18930</v>
      </c>
      <c r="O92" s="79" t="s">
        <v>628</v>
      </c>
    </row>
    <row r="93" spans="1:18" ht="18" customHeight="1" x14ac:dyDescent="0.2">
      <c r="A93" s="27" t="s">
        <v>52</v>
      </c>
      <c r="B93" s="28">
        <v>695</v>
      </c>
      <c r="C93" s="28">
        <v>249</v>
      </c>
      <c r="D93" s="28">
        <v>361</v>
      </c>
      <c r="E93" s="28">
        <v>270</v>
      </c>
      <c r="F93" s="28">
        <v>526</v>
      </c>
      <c r="G93" s="28">
        <v>321</v>
      </c>
      <c r="H93" s="28">
        <v>366</v>
      </c>
      <c r="I93" s="28">
        <v>592</v>
      </c>
      <c r="J93" s="28">
        <v>325</v>
      </c>
      <c r="K93" s="28">
        <v>321</v>
      </c>
      <c r="L93" s="28">
        <v>245</v>
      </c>
      <c r="M93" s="28">
        <v>304</v>
      </c>
      <c r="N93" s="29">
        <f t="shared" si="24"/>
        <v>4575</v>
      </c>
      <c r="O93" s="79" t="s">
        <v>627</v>
      </c>
      <c r="R93" s="4"/>
    </row>
    <row r="94" spans="1:18" ht="17.7" customHeight="1" x14ac:dyDescent="0.2">
      <c r="A94" s="27" t="s">
        <v>629</v>
      </c>
      <c r="B94" s="28">
        <v>0</v>
      </c>
      <c r="C94" s="28">
        <v>0</v>
      </c>
      <c r="D94" s="28">
        <v>0</v>
      </c>
      <c r="E94" s="28">
        <v>0</v>
      </c>
      <c r="F94" s="28">
        <v>0</v>
      </c>
      <c r="G94" s="28">
        <v>0</v>
      </c>
      <c r="H94" s="28">
        <v>0</v>
      </c>
      <c r="I94" s="28">
        <v>0</v>
      </c>
      <c r="J94" s="28">
        <v>0</v>
      </c>
      <c r="K94" s="28">
        <v>0</v>
      </c>
      <c r="L94" s="28">
        <v>0</v>
      </c>
      <c r="M94" s="28">
        <v>0</v>
      </c>
      <c r="N94" s="29">
        <f t="shared" si="24"/>
        <v>0</v>
      </c>
      <c r="O94" s="79" t="s">
        <v>266</v>
      </c>
    </row>
    <row r="95" spans="1:18" s="12" customFormat="1" ht="23.9" customHeight="1" x14ac:dyDescent="0.25">
      <c r="A95" s="31" t="s">
        <v>630</v>
      </c>
      <c r="B95" s="32">
        <f t="shared" ref="B95:K95" si="25">SUM(B96:B98)</f>
        <v>44</v>
      </c>
      <c r="C95" s="32">
        <f t="shared" si="25"/>
        <v>185</v>
      </c>
      <c r="D95" s="32">
        <f t="shared" si="25"/>
        <v>206</v>
      </c>
      <c r="E95" s="32">
        <f t="shared" si="25"/>
        <v>384</v>
      </c>
      <c r="F95" s="32">
        <f t="shared" si="25"/>
        <v>2013</v>
      </c>
      <c r="G95" s="32">
        <f t="shared" si="25"/>
        <v>4021</v>
      </c>
      <c r="H95" s="32">
        <f t="shared" si="25"/>
        <v>4781</v>
      </c>
      <c r="I95" s="32">
        <f t="shared" si="25"/>
        <v>6677</v>
      </c>
      <c r="J95" s="32">
        <f t="shared" si="25"/>
        <v>4141</v>
      </c>
      <c r="K95" s="32">
        <f t="shared" si="25"/>
        <v>1364</v>
      </c>
      <c r="L95" s="32">
        <f>SUM(L96:L98)</f>
        <v>120</v>
      </c>
      <c r="M95" s="32">
        <f>SUM(M96:M98)</f>
        <v>154</v>
      </c>
      <c r="N95" s="33">
        <f t="shared" si="24"/>
        <v>24090</v>
      </c>
      <c r="O95" s="10" t="s">
        <v>267</v>
      </c>
    </row>
    <row r="96" spans="1:18" ht="17.7" customHeight="1" x14ac:dyDescent="0.2">
      <c r="A96" s="27" t="s">
        <v>21</v>
      </c>
      <c r="B96" s="28">
        <v>12</v>
      </c>
      <c r="C96" s="28">
        <v>2</v>
      </c>
      <c r="D96" s="28">
        <v>64</v>
      </c>
      <c r="E96" s="28">
        <v>137</v>
      </c>
      <c r="F96" s="28">
        <v>1658</v>
      </c>
      <c r="G96" s="28">
        <v>3631</v>
      </c>
      <c r="H96" s="28">
        <v>4369</v>
      </c>
      <c r="I96" s="28">
        <v>5923</v>
      </c>
      <c r="J96" s="28">
        <v>3740</v>
      </c>
      <c r="K96" s="28">
        <v>653</v>
      </c>
      <c r="L96" s="28">
        <v>26</v>
      </c>
      <c r="M96" s="28">
        <v>54</v>
      </c>
      <c r="N96" s="29">
        <f t="shared" si="24"/>
        <v>20269</v>
      </c>
      <c r="O96" s="79" t="s">
        <v>631</v>
      </c>
    </row>
    <row r="97" spans="1:20" ht="17.7" customHeight="1" x14ac:dyDescent="0.2">
      <c r="A97" s="27" t="s">
        <v>22</v>
      </c>
      <c r="B97" s="28">
        <v>32</v>
      </c>
      <c r="C97" s="28">
        <v>27</v>
      </c>
      <c r="D97" s="28">
        <v>72</v>
      </c>
      <c r="E97" s="28">
        <v>210</v>
      </c>
      <c r="F97" s="28">
        <v>287</v>
      </c>
      <c r="G97" s="28">
        <v>205</v>
      </c>
      <c r="H97" s="28">
        <v>321</v>
      </c>
      <c r="I97" s="28">
        <v>419</v>
      </c>
      <c r="J97" s="28">
        <v>325</v>
      </c>
      <c r="K97" s="28">
        <v>357</v>
      </c>
      <c r="L97" s="28">
        <v>54</v>
      </c>
      <c r="M97" s="28">
        <v>100</v>
      </c>
      <c r="N97" s="29">
        <f t="shared" si="24"/>
        <v>2409</v>
      </c>
      <c r="O97" s="79" t="s">
        <v>632</v>
      </c>
    </row>
    <row r="98" spans="1:20" ht="17.7" customHeight="1" x14ac:dyDescent="0.2">
      <c r="A98" s="27" t="s">
        <v>23</v>
      </c>
      <c r="B98" s="28">
        <v>0</v>
      </c>
      <c r="C98" s="28">
        <v>156</v>
      </c>
      <c r="D98" s="28">
        <v>70</v>
      </c>
      <c r="E98" s="28">
        <v>37</v>
      </c>
      <c r="F98" s="28">
        <v>68</v>
      </c>
      <c r="G98" s="28">
        <v>185</v>
      </c>
      <c r="H98" s="28">
        <v>91</v>
      </c>
      <c r="I98" s="28">
        <v>335</v>
      </c>
      <c r="J98" s="28">
        <v>76</v>
      </c>
      <c r="K98" s="28">
        <v>354</v>
      </c>
      <c r="L98" s="28">
        <v>40</v>
      </c>
      <c r="M98" s="28">
        <v>0</v>
      </c>
      <c r="N98" s="29">
        <f t="shared" si="24"/>
        <v>1412</v>
      </c>
      <c r="O98" s="265" t="s">
        <v>633</v>
      </c>
      <c r="P98" s="265"/>
      <c r="Q98" s="265"/>
    </row>
    <row r="99" spans="1:20" ht="23.9" customHeight="1" x14ac:dyDescent="0.25">
      <c r="A99" s="31" t="s">
        <v>634</v>
      </c>
      <c r="B99" s="32">
        <f>SUM(B100:B101)</f>
        <v>94</v>
      </c>
      <c r="C99" s="32">
        <f t="shared" ref="C99:H99" si="26">SUM(C100:C101)</f>
        <v>104</v>
      </c>
      <c r="D99" s="32">
        <f t="shared" si="26"/>
        <v>107</v>
      </c>
      <c r="E99" s="32">
        <f t="shared" si="26"/>
        <v>162</v>
      </c>
      <c r="F99" s="32">
        <f t="shared" si="26"/>
        <v>168</v>
      </c>
      <c r="G99" s="32">
        <f t="shared" si="26"/>
        <v>167</v>
      </c>
      <c r="H99" s="32">
        <f t="shared" si="26"/>
        <v>158</v>
      </c>
      <c r="I99" s="32">
        <f>SUM(I100:I101)</f>
        <v>161</v>
      </c>
      <c r="J99" s="32">
        <f>SUM(J100:J101)</f>
        <v>141</v>
      </c>
      <c r="K99" s="32">
        <f>SUM(K100:K101)</f>
        <v>71</v>
      </c>
      <c r="L99" s="32">
        <f>SUM(L100:L101)</f>
        <v>111</v>
      </c>
      <c r="M99" s="32">
        <f>SUM(M100:M101)</f>
        <v>182</v>
      </c>
      <c r="N99" s="33">
        <f t="shared" si="24"/>
        <v>1626</v>
      </c>
      <c r="O99" s="82" t="s">
        <v>488</v>
      </c>
      <c r="P99" s="19"/>
      <c r="Q99" s="19"/>
    </row>
    <row r="100" spans="1:20" ht="18" customHeight="1" x14ac:dyDescent="0.2">
      <c r="A100" s="27" t="s">
        <v>635</v>
      </c>
      <c r="B100" s="28">
        <v>81</v>
      </c>
      <c r="C100" s="28">
        <v>92</v>
      </c>
      <c r="D100" s="28">
        <v>103</v>
      </c>
      <c r="E100" s="28">
        <v>156</v>
      </c>
      <c r="F100" s="28">
        <v>148</v>
      </c>
      <c r="G100" s="28">
        <v>146</v>
      </c>
      <c r="H100" s="28">
        <v>154</v>
      </c>
      <c r="I100" s="28">
        <v>143</v>
      </c>
      <c r="J100" s="28">
        <v>135</v>
      </c>
      <c r="K100" s="28">
        <v>45</v>
      </c>
      <c r="L100" s="28">
        <v>107</v>
      </c>
      <c r="M100" s="28">
        <v>178</v>
      </c>
      <c r="N100" s="29">
        <f t="shared" si="24"/>
        <v>1488</v>
      </c>
      <c r="O100" s="79" t="s">
        <v>789</v>
      </c>
      <c r="P100" s="19"/>
      <c r="Q100" s="19"/>
    </row>
    <row r="101" spans="1:20" ht="18" customHeight="1" x14ac:dyDescent="0.2">
      <c r="A101" s="27" t="s">
        <v>636</v>
      </c>
      <c r="B101" s="28">
        <v>13</v>
      </c>
      <c r="C101" s="28">
        <v>12</v>
      </c>
      <c r="D101" s="28">
        <v>4</v>
      </c>
      <c r="E101" s="28">
        <v>6</v>
      </c>
      <c r="F101" s="28">
        <v>20</v>
      </c>
      <c r="G101" s="28">
        <v>21</v>
      </c>
      <c r="H101" s="28">
        <v>4</v>
      </c>
      <c r="I101" s="28">
        <v>18</v>
      </c>
      <c r="J101" s="28">
        <v>6</v>
      </c>
      <c r="K101" s="28">
        <v>26</v>
      </c>
      <c r="L101" s="28">
        <v>4</v>
      </c>
      <c r="M101" s="28">
        <v>4</v>
      </c>
      <c r="N101" s="29">
        <f t="shared" si="24"/>
        <v>138</v>
      </c>
      <c r="O101" s="80" t="s">
        <v>790</v>
      </c>
      <c r="P101" s="19"/>
      <c r="Q101" s="19"/>
    </row>
    <row r="102" spans="1:20" s="12" customFormat="1" ht="23.9" customHeight="1" x14ac:dyDescent="0.25">
      <c r="A102" s="31" t="s">
        <v>637</v>
      </c>
      <c r="B102" s="32">
        <f t="shared" ref="B102:M102" si="27">SUM(B103:B103)</f>
        <v>0</v>
      </c>
      <c r="C102" s="32">
        <f t="shared" si="27"/>
        <v>0</v>
      </c>
      <c r="D102" s="32">
        <f t="shared" si="27"/>
        <v>0</v>
      </c>
      <c r="E102" s="32">
        <f t="shared" si="27"/>
        <v>0</v>
      </c>
      <c r="F102" s="32">
        <f t="shared" si="27"/>
        <v>0</v>
      </c>
      <c r="G102" s="32">
        <f t="shared" si="27"/>
        <v>0</v>
      </c>
      <c r="H102" s="32">
        <f t="shared" si="27"/>
        <v>0</v>
      </c>
      <c r="I102" s="32">
        <f t="shared" si="27"/>
        <v>0</v>
      </c>
      <c r="J102" s="32">
        <f t="shared" si="27"/>
        <v>0</v>
      </c>
      <c r="K102" s="32">
        <f t="shared" si="27"/>
        <v>0</v>
      </c>
      <c r="L102" s="32">
        <f t="shared" si="27"/>
        <v>0</v>
      </c>
      <c r="M102" s="32">
        <f t="shared" si="27"/>
        <v>0</v>
      </c>
      <c r="N102" s="33">
        <f t="shared" si="24"/>
        <v>0</v>
      </c>
      <c r="O102" s="10" t="s">
        <v>271</v>
      </c>
    </row>
    <row r="103" spans="1:20" ht="18" customHeight="1" x14ac:dyDescent="0.2">
      <c r="A103" s="27" t="s">
        <v>638</v>
      </c>
      <c r="B103" s="28">
        <v>0</v>
      </c>
      <c r="C103" s="28">
        <v>0</v>
      </c>
      <c r="D103" s="28">
        <v>0</v>
      </c>
      <c r="E103" s="28">
        <v>0</v>
      </c>
      <c r="F103" s="28">
        <v>0</v>
      </c>
      <c r="G103" s="28">
        <v>0</v>
      </c>
      <c r="H103" s="28">
        <v>0</v>
      </c>
      <c r="I103" s="28">
        <v>0</v>
      </c>
      <c r="J103" s="28">
        <v>0</v>
      </c>
      <c r="K103" s="28">
        <v>0</v>
      </c>
      <c r="L103" s="28">
        <v>0</v>
      </c>
      <c r="M103" s="28">
        <v>0</v>
      </c>
      <c r="N103" s="29">
        <f t="shared" si="24"/>
        <v>0</v>
      </c>
      <c r="O103" s="79" t="s">
        <v>639</v>
      </c>
    </row>
    <row r="104" spans="1:20" s="12" customFormat="1" ht="23.4" customHeight="1" x14ac:dyDescent="0.25">
      <c r="A104" s="31" t="s">
        <v>640</v>
      </c>
      <c r="B104" s="32">
        <f t="shared" ref="B104:K104" si="28">SUM(B105:B108)</f>
        <v>251</v>
      </c>
      <c r="C104" s="32">
        <f t="shared" si="28"/>
        <v>323</v>
      </c>
      <c r="D104" s="32">
        <f t="shared" si="28"/>
        <v>1503</v>
      </c>
      <c r="E104" s="32">
        <f t="shared" si="28"/>
        <v>4619</v>
      </c>
      <c r="F104" s="32">
        <f t="shared" si="28"/>
        <v>11384</v>
      </c>
      <c r="G104" s="32">
        <f t="shared" si="28"/>
        <v>12451</v>
      </c>
      <c r="H104" s="32">
        <f t="shared" si="28"/>
        <v>15504</v>
      </c>
      <c r="I104" s="32">
        <f t="shared" si="28"/>
        <v>20235</v>
      </c>
      <c r="J104" s="32">
        <f t="shared" si="28"/>
        <v>15753</v>
      </c>
      <c r="K104" s="32">
        <f t="shared" si="28"/>
        <v>9653</v>
      </c>
      <c r="L104" s="32">
        <f>SUM(L105:L108)</f>
        <v>1430</v>
      </c>
      <c r="M104" s="32">
        <f>SUM(M105:M108)</f>
        <v>524</v>
      </c>
      <c r="N104" s="33">
        <f t="shared" si="24"/>
        <v>93630</v>
      </c>
      <c r="O104" s="10" t="s">
        <v>273</v>
      </c>
    </row>
    <row r="105" spans="1:20" ht="17.7" customHeight="1" x14ac:dyDescent="0.2">
      <c r="A105" s="35" t="s">
        <v>641</v>
      </c>
      <c r="B105" s="28">
        <v>227</v>
      </c>
      <c r="C105" s="28">
        <v>268</v>
      </c>
      <c r="D105" s="28">
        <v>683</v>
      </c>
      <c r="E105" s="28">
        <v>1780</v>
      </c>
      <c r="F105" s="28">
        <v>5104</v>
      </c>
      <c r="G105" s="28">
        <v>5697</v>
      </c>
      <c r="H105" s="28">
        <v>8616</v>
      </c>
      <c r="I105" s="28">
        <v>11079</v>
      </c>
      <c r="J105" s="28">
        <v>7333</v>
      </c>
      <c r="K105" s="28">
        <v>3867</v>
      </c>
      <c r="L105" s="28">
        <v>853</v>
      </c>
      <c r="M105" s="28">
        <v>305</v>
      </c>
      <c r="N105" s="29">
        <f t="shared" si="24"/>
        <v>45812</v>
      </c>
      <c r="O105" s="79" t="s">
        <v>642</v>
      </c>
      <c r="Q105" s="2"/>
    </row>
    <row r="106" spans="1:20" ht="18" customHeight="1" x14ac:dyDescent="0.2">
      <c r="A106" s="27" t="s">
        <v>643</v>
      </c>
      <c r="B106" s="28">
        <v>0</v>
      </c>
      <c r="C106" s="28">
        <v>0</v>
      </c>
      <c r="D106" s="28">
        <v>0</v>
      </c>
      <c r="E106" s="28">
        <v>0</v>
      </c>
      <c r="F106" s="28">
        <v>0</v>
      </c>
      <c r="G106" s="28">
        <v>0</v>
      </c>
      <c r="H106" s="28">
        <v>0</v>
      </c>
      <c r="I106" s="28">
        <v>0</v>
      </c>
      <c r="J106" s="28">
        <v>0</v>
      </c>
      <c r="K106" s="28">
        <v>0</v>
      </c>
      <c r="L106" s="28">
        <v>0</v>
      </c>
      <c r="M106" s="28">
        <v>0</v>
      </c>
      <c r="N106" s="29">
        <f t="shared" si="24"/>
        <v>0</v>
      </c>
      <c r="O106" s="79" t="s">
        <v>644</v>
      </c>
    </row>
    <row r="107" spans="1:20" ht="18" customHeight="1" x14ac:dyDescent="0.2">
      <c r="A107" s="27" t="s">
        <v>55</v>
      </c>
      <c r="B107" s="28">
        <v>24</v>
      </c>
      <c r="C107" s="28">
        <v>55</v>
      </c>
      <c r="D107" s="28">
        <v>284</v>
      </c>
      <c r="E107" s="28">
        <v>537</v>
      </c>
      <c r="F107" s="28">
        <v>1254</v>
      </c>
      <c r="G107" s="28">
        <v>1423</v>
      </c>
      <c r="H107" s="28">
        <v>1651</v>
      </c>
      <c r="I107" s="28">
        <v>1925</v>
      </c>
      <c r="J107" s="28">
        <v>2768</v>
      </c>
      <c r="K107" s="28">
        <v>1501</v>
      </c>
      <c r="L107" s="28">
        <v>106</v>
      </c>
      <c r="M107" s="28">
        <v>46</v>
      </c>
      <c r="N107" s="29">
        <f t="shared" si="24"/>
        <v>11574</v>
      </c>
      <c r="O107" s="79" t="s">
        <v>363</v>
      </c>
    </row>
    <row r="108" spans="1:20" ht="17.7" customHeight="1" x14ac:dyDescent="0.2">
      <c r="A108" s="27" t="s">
        <v>645</v>
      </c>
      <c r="B108" s="28">
        <v>0</v>
      </c>
      <c r="C108" s="28">
        <v>0</v>
      </c>
      <c r="D108" s="28">
        <v>536</v>
      </c>
      <c r="E108" s="28">
        <v>2302</v>
      </c>
      <c r="F108" s="28">
        <v>5026</v>
      </c>
      <c r="G108" s="28">
        <v>5331</v>
      </c>
      <c r="H108" s="28">
        <v>5237</v>
      </c>
      <c r="I108" s="28">
        <v>7231</v>
      </c>
      <c r="J108" s="28">
        <v>5652</v>
      </c>
      <c r="K108" s="28">
        <v>4285</v>
      </c>
      <c r="L108" s="28">
        <v>471</v>
      </c>
      <c r="M108" s="28">
        <v>173</v>
      </c>
      <c r="N108" s="29">
        <f t="shared" si="24"/>
        <v>36244</v>
      </c>
      <c r="O108" s="79" t="s">
        <v>646</v>
      </c>
    </row>
    <row r="109" spans="1:20" s="12" customFormat="1" ht="23.4" customHeight="1" x14ac:dyDescent="0.25">
      <c r="A109" s="31" t="s">
        <v>647</v>
      </c>
      <c r="B109" s="32">
        <f t="shared" ref="B109:H109" si="29">SUM(B110:B110)</f>
        <v>150</v>
      </c>
      <c r="C109" s="32">
        <f t="shared" si="29"/>
        <v>20</v>
      </c>
      <c r="D109" s="32">
        <f t="shared" si="29"/>
        <v>30</v>
      </c>
      <c r="E109" s="32">
        <f t="shared" si="29"/>
        <v>270</v>
      </c>
      <c r="F109" s="32">
        <f t="shared" si="29"/>
        <v>1580</v>
      </c>
      <c r="G109" s="32">
        <f t="shared" si="29"/>
        <v>2300</v>
      </c>
      <c r="H109" s="32">
        <f t="shared" si="29"/>
        <v>3013</v>
      </c>
      <c r="I109" s="32">
        <f>SUM(I110:I110)</f>
        <v>3800</v>
      </c>
      <c r="J109" s="32">
        <f>SUM(J110:J110)</f>
        <v>3100</v>
      </c>
      <c r="K109" s="32">
        <f>SUM(K110:K110)</f>
        <v>1150</v>
      </c>
      <c r="L109" s="32">
        <f>SUM(L110:L110)</f>
        <v>170</v>
      </c>
      <c r="M109" s="32">
        <f>SUM(M110:M110)</f>
        <v>150</v>
      </c>
      <c r="N109" s="33">
        <f t="shared" si="24"/>
        <v>15733</v>
      </c>
      <c r="O109" s="10" t="s">
        <v>276</v>
      </c>
      <c r="Q109" s="7"/>
    </row>
    <row r="110" spans="1:20" ht="17.7" customHeight="1" x14ac:dyDescent="0.2">
      <c r="A110" s="27" t="s">
        <v>24</v>
      </c>
      <c r="B110" s="28">
        <v>150</v>
      </c>
      <c r="C110" s="28">
        <v>20</v>
      </c>
      <c r="D110" s="28">
        <v>30</v>
      </c>
      <c r="E110" s="28">
        <v>270</v>
      </c>
      <c r="F110" s="28">
        <v>1580</v>
      </c>
      <c r="G110" s="28">
        <v>2300</v>
      </c>
      <c r="H110" s="28">
        <v>3013</v>
      </c>
      <c r="I110" s="28">
        <v>3800</v>
      </c>
      <c r="J110" s="28">
        <v>3100</v>
      </c>
      <c r="K110" s="28">
        <v>1150</v>
      </c>
      <c r="L110" s="28">
        <v>170</v>
      </c>
      <c r="M110" s="28">
        <v>150</v>
      </c>
      <c r="N110" s="29">
        <f t="shared" si="24"/>
        <v>15733</v>
      </c>
      <c r="O110" s="79" t="s">
        <v>648</v>
      </c>
    </row>
    <row r="111" spans="1:20" s="38" customFormat="1" ht="23.4" customHeight="1" x14ac:dyDescent="0.25">
      <c r="A111" s="34" t="s">
        <v>649</v>
      </c>
      <c r="B111" s="32">
        <f t="shared" ref="B111:M111" si="30">SUM(B112:B112)</f>
        <v>14</v>
      </c>
      <c r="C111" s="32">
        <f t="shared" si="30"/>
        <v>72</v>
      </c>
      <c r="D111" s="32">
        <f t="shared" si="30"/>
        <v>10</v>
      </c>
      <c r="E111" s="32">
        <f t="shared" si="30"/>
        <v>44</v>
      </c>
      <c r="F111" s="32">
        <f t="shared" si="30"/>
        <v>90</v>
      </c>
      <c r="G111" s="32">
        <f t="shared" si="30"/>
        <v>14</v>
      </c>
      <c r="H111" s="32">
        <f t="shared" si="30"/>
        <v>22</v>
      </c>
      <c r="I111" s="32">
        <f t="shared" si="30"/>
        <v>59</v>
      </c>
      <c r="J111" s="32">
        <f t="shared" si="30"/>
        <v>38</v>
      </c>
      <c r="K111" s="32">
        <f t="shared" si="30"/>
        <v>30</v>
      </c>
      <c r="L111" s="32">
        <f t="shared" si="30"/>
        <v>70</v>
      </c>
      <c r="M111" s="32">
        <f t="shared" si="30"/>
        <v>24</v>
      </c>
      <c r="N111" s="33">
        <f t="shared" si="24"/>
        <v>487</v>
      </c>
      <c r="O111" s="10" t="s">
        <v>497</v>
      </c>
      <c r="P111" s="37"/>
      <c r="Q111" s="37"/>
      <c r="R111" s="37"/>
      <c r="S111" s="37"/>
      <c r="T111" s="37"/>
    </row>
    <row r="112" spans="1:20" ht="18" customHeight="1" x14ac:dyDescent="0.2">
      <c r="A112" s="27" t="s">
        <v>423</v>
      </c>
      <c r="B112" s="28">
        <v>14</v>
      </c>
      <c r="C112" s="28">
        <v>72</v>
      </c>
      <c r="D112" s="28">
        <v>10</v>
      </c>
      <c r="E112" s="28">
        <v>44</v>
      </c>
      <c r="F112" s="28">
        <v>90</v>
      </c>
      <c r="G112" s="28">
        <v>14</v>
      </c>
      <c r="H112" s="28">
        <v>22</v>
      </c>
      <c r="I112" s="28">
        <v>59</v>
      </c>
      <c r="J112" s="28">
        <v>38</v>
      </c>
      <c r="K112" s="28">
        <v>30</v>
      </c>
      <c r="L112" s="28">
        <v>70</v>
      </c>
      <c r="M112" s="28">
        <v>24</v>
      </c>
      <c r="N112" s="29">
        <f t="shared" si="24"/>
        <v>487</v>
      </c>
      <c r="O112" s="79" t="s">
        <v>498</v>
      </c>
    </row>
    <row r="113" spans="1:20" s="38" customFormat="1" ht="23.9" customHeight="1" x14ac:dyDescent="0.25">
      <c r="A113" s="34" t="s">
        <v>650</v>
      </c>
      <c r="B113" s="32">
        <f t="shared" ref="B113:M113" si="31">SUM(B114:B114)</f>
        <v>108</v>
      </c>
      <c r="C113" s="32">
        <f t="shared" si="31"/>
        <v>115</v>
      </c>
      <c r="D113" s="32">
        <f t="shared" si="31"/>
        <v>296</v>
      </c>
      <c r="E113" s="32">
        <f t="shared" si="31"/>
        <v>249</v>
      </c>
      <c r="F113" s="32">
        <f t="shared" si="31"/>
        <v>595</v>
      </c>
      <c r="G113" s="32">
        <f t="shared" si="31"/>
        <v>362</v>
      </c>
      <c r="H113" s="32">
        <f t="shared" si="31"/>
        <v>195</v>
      </c>
      <c r="I113" s="32">
        <f t="shared" si="31"/>
        <v>324</v>
      </c>
      <c r="J113" s="32">
        <f t="shared" si="31"/>
        <v>153</v>
      </c>
      <c r="K113" s="32">
        <f t="shared" si="31"/>
        <v>394</v>
      </c>
      <c r="L113" s="32">
        <f t="shared" si="31"/>
        <v>354</v>
      </c>
      <c r="M113" s="32">
        <f t="shared" si="31"/>
        <v>107</v>
      </c>
      <c r="N113" s="33">
        <f t="shared" si="24"/>
        <v>3252</v>
      </c>
      <c r="O113" s="10" t="s">
        <v>499</v>
      </c>
      <c r="P113" s="37"/>
      <c r="Q113" s="37"/>
      <c r="R113" s="37"/>
      <c r="S113" s="37"/>
      <c r="T113" s="37"/>
    </row>
    <row r="114" spans="1:20" ht="18" customHeight="1" x14ac:dyDescent="0.2">
      <c r="A114" s="27" t="s">
        <v>651</v>
      </c>
      <c r="B114" s="28">
        <v>108</v>
      </c>
      <c r="C114" s="28">
        <v>115</v>
      </c>
      <c r="D114" s="28">
        <v>296</v>
      </c>
      <c r="E114" s="28">
        <v>249</v>
      </c>
      <c r="F114" s="28">
        <v>595</v>
      </c>
      <c r="G114" s="28">
        <v>362</v>
      </c>
      <c r="H114" s="28">
        <v>195</v>
      </c>
      <c r="I114" s="28">
        <v>324</v>
      </c>
      <c r="J114" s="28">
        <v>153</v>
      </c>
      <c r="K114" s="28">
        <v>394</v>
      </c>
      <c r="L114" s="28">
        <v>354</v>
      </c>
      <c r="M114" s="28">
        <v>107</v>
      </c>
      <c r="N114" s="29">
        <f t="shared" si="24"/>
        <v>3252</v>
      </c>
      <c r="O114" s="79" t="s">
        <v>502</v>
      </c>
    </row>
    <row r="115" spans="1:20" s="12" customFormat="1" ht="23.9" customHeight="1" x14ac:dyDescent="0.25">
      <c r="A115" s="31" t="s">
        <v>652</v>
      </c>
      <c r="B115" s="32">
        <f t="shared" ref="B115:M115" si="32">SUM(B116:B116)</f>
        <v>36</v>
      </c>
      <c r="C115" s="32">
        <f t="shared" si="32"/>
        <v>44</v>
      </c>
      <c r="D115" s="32">
        <f t="shared" si="32"/>
        <v>114</v>
      </c>
      <c r="E115" s="32">
        <f t="shared" si="32"/>
        <v>155</v>
      </c>
      <c r="F115" s="32">
        <f t="shared" si="32"/>
        <v>269</v>
      </c>
      <c r="G115" s="32">
        <f t="shared" si="32"/>
        <v>279</v>
      </c>
      <c r="H115" s="32">
        <f t="shared" si="32"/>
        <v>230</v>
      </c>
      <c r="I115" s="32">
        <f t="shared" si="32"/>
        <v>205</v>
      </c>
      <c r="J115" s="32">
        <f t="shared" si="32"/>
        <v>312</v>
      </c>
      <c r="K115" s="32">
        <f t="shared" si="32"/>
        <v>257</v>
      </c>
      <c r="L115" s="32">
        <f t="shared" si="32"/>
        <v>91</v>
      </c>
      <c r="M115" s="32">
        <f t="shared" si="32"/>
        <v>99</v>
      </c>
      <c r="N115" s="33">
        <f t="shared" si="24"/>
        <v>2091</v>
      </c>
      <c r="O115" s="10" t="s">
        <v>278</v>
      </c>
      <c r="Q115" s="7"/>
    </row>
    <row r="116" spans="1:20" ht="18" customHeight="1" x14ac:dyDescent="0.2">
      <c r="A116" s="27" t="s">
        <v>157</v>
      </c>
      <c r="B116" s="28">
        <v>36</v>
      </c>
      <c r="C116" s="28">
        <v>44</v>
      </c>
      <c r="D116" s="28">
        <v>114</v>
      </c>
      <c r="E116" s="28">
        <v>155</v>
      </c>
      <c r="F116" s="28">
        <v>269</v>
      </c>
      <c r="G116" s="28">
        <v>279</v>
      </c>
      <c r="H116" s="28">
        <v>230</v>
      </c>
      <c r="I116" s="28">
        <v>205</v>
      </c>
      <c r="J116" s="28">
        <v>312</v>
      </c>
      <c r="K116" s="28">
        <v>257</v>
      </c>
      <c r="L116" s="28">
        <v>91</v>
      </c>
      <c r="M116" s="28">
        <v>99</v>
      </c>
      <c r="N116" s="29">
        <f t="shared" si="24"/>
        <v>2091</v>
      </c>
      <c r="O116" s="79" t="s">
        <v>653</v>
      </c>
    </row>
    <row r="117" spans="1:20" s="12" customFormat="1" ht="23.9" customHeight="1" x14ac:dyDescent="0.25">
      <c r="A117" s="31" t="s">
        <v>654</v>
      </c>
      <c r="B117" s="32">
        <f t="shared" ref="B117:M117" si="33">SUM(B118:B133)</f>
        <v>680</v>
      </c>
      <c r="C117" s="32">
        <f t="shared" si="33"/>
        <v>771</v>
      </c>
      <c r="D117" s="32">
        <f t="shared" si="33"/>
        <v>1925</v>
      </c>
      <c r="E117" s="32">
        <f t="shared" si="33"/>
        <v>8241</v>
      </c>
      <c r="F117" s="32">
        <f t="shared" si="33"/>
        <v>34720</v>
      </c>
      <c r="G117" s="32">
        <f t="shared" si="33"/>
        <v>36906</v>
      </c>
      <c r="H117" s="32">
        <f t="shared" si="33"/>
        <v>42348</v>
      </c>
      <c r="I117" s="32">
        <f t="shared" si="33"/>
        <v>46068</v>
      </c>
      <c r="J117" s="32">
        <f t="shared" si="33"/>
        <v>41908</v>
      </c>
      <c r="K117" s="32">
        <f t="shared" si="33"/>
        <v>26372</v>
      </c>
      <c r="L117" s="32">
        <f t="shared" si="33"/>
        <v>3361</v>
      </c>
      <c r="M117" s="32">
        <f t="shared" si="33"/>
        <v>571</v>
      </c>
      <c r="N117" s="33">
        <f t="shared" si="24"/>
        <v>243871</v>
      </c>
      <c r="O117" s="10" t="s">
        <v>280</v>
      </c>
      <c r="Q117" s="7"/>
    </row>
    <row r="118" spans="1:20" s="12" customFormat="1" ht="18" customHeight="1" x14ac:dyDescent="0.2">
      <c r="A118" s="27" t="s">
        <v>655</v>
      </c>
      <c r="B118" s="28">
        <v>0</v>
      </c>
      <c r="C118" s="28">
        <v>0</v>
      </c>
      <c r="D118" s="28">
        <v>0</v>
      </c>
      <c r="E118" s="28">
        <v>0</v>
      </c>
      <c r="F118" s="28">
        <v>0</v>
      </c>
      <c r="G118" s="28">
        <v>0</v>
      </c>
      <c r="H118" s="28">
        <v>0</v>
      </c>
      <c r="I118" s="28">
        <v>0</v>
      </c>
      <c r="J118" s="28">
        <v>0</v>
      </c>
      <c r="K118" s="28">
        <v>0</v>
      </c>
      <c r="L118" s="28">
        <v>0</v>
      </c>
      <c r="M118" s="28">
        <v>0</v>
      </c>
      <c r="N118" s="29">
        <f t="shared" si="24"/>
        <v>0</v>
      </c>
      <c r="O118" s="79" t="s">
        <v>847</v>
      </c>
      <c r="Q118" s="7"/>
    </row>
    <row r="119" spans="1:20" s="12" customFormat="1" ht="18" customHeight="1" x14ac:dyDescent="0.2">
      <c r="A119" s="27" t="s">
        <v>28</v>
      </c>
      <c r="B119" s="28">
        <v>0</v>
      </c>
      <c r="C119" s="28">
        <v>0</v>
      </c>
      <c r="D119" s="28">
        <v>0</v>
      </c>
      <c r="E119" s="28">
        <v>24</v>
      </c>
      <c r="F119" s="28">
        <v>314</v>
      </c>
      <c r="G119" s="28">
        <v>911</v>
      </c>
      <c r="H119" s="28">
        <v>1478</v>
      </c>
      <c r="I119" s="28">
        <v>2021</v>
      </c>
      <c r="J119" s="28">
        <v>848</v>
      </c>
      <c r="K119" s="28">
        <v>180</v>
      </c>
      <c r="L119" s="28">
        <v>27</v>
      </c>
      <c r="M119" s="28">
        <v>0</v>
      </c>
      <c r="N119" s="29">
        <f t="shared" ref="N119:N133" si="34">SUM(B119:M119)</f>
        <v>5803</v>
      </c>
      <c r="O119" s="79" t="s">
        <v>656</v>
      </c>
      <c r="P119" s="7"/>
      <c r="Q119" s="7"/>
    </row>
    <row r="120" spans="1:20" s="12" customFormat="1" ht="18" customHeight="1" x14ac:dyDescent="0.2">
      <c r="A120" s="35" t="s">
        <v>657</v>
      </c>
      <c r="B120" s="28">
        <v>0</v>
      </c>
      <c r="C120" s="28">
        <v>0</v>
      </c>
      <c r="D120" s="28">
        <v>0</v>
      </c>
      <c r="E120" s="28">
        <v>0</v>
      </c>
      <c r="F120" s="28">
        <v>123</v>
      </c>
      <c r="G120" s="28">
        <v>243</v>
      </c>
      <c r="H120" s="28">
        <v>496</v>
      </c>
      <c r="I120" s="28">
        <v>596</v>
      </c>
      <c r="J120" s="28">
        <v>353</v>
      </c>
      <c r="K120" s="28">
        <v>98</v>
      </c>
      <c r="L120" s="28">
        <v>0</v>
      </c>
      <c r="M120" s="28">
        <v>0</v>
      </c>
      <c r="N120" s="29">
        <f t="shared" si="34"/>
        <v>1909</v>
      </c>
      <c r="O120" s="79" t="s">
        <v>848</v>
      </c>
      <c r="P120" s="7"/>
      <c r="Q120" s="7"/>
    </row>
    <row r="121" spans="1:20" s="12" customFormat="1" ht="18" customHeight="1" x14ac:dyDescent="0.2">
      <c r="A121" s="27" t="s">
        <v>658</v>
      </c>
      <c r="B121" s="28">
        <v>379</v>
      </c>
      <c r="C121" s="28">
        <v>446</v>
      </c>
      <c r="D121" s="28">
        <v>1108</v>
      </c>
      <c r="E121" s="28">
        <v>5127</v>
      </c>
      <c r="F121" s="28">
        <v>20104</v>
      </c>
      <c r="G121" s="28">
        <v>19394</v>
      </c>
      <c r="H121" s="28">
        <v>18278</v>
      </c>
      <c r="I121" s="28">
        <v>17414</v>
      </c>
      <c r="J121" s="28">
        <v>19458</v>
      </c>
      <c r="K121" s="28">
        <v>13515</v>
      </c>
      <c r="L121" s="28">
        <v>1739</v>
      </c>
      <c r="M121" s="28">
        <v>352</v>
      </c>
      <c r="N121" s="29">
        <f t="shared" si="34"/>
        <v>117314</v>
      </c>
      <c r="O121" s="79" t="s">
        <v>659</v>
      </c>
      <c r="P121" s="7"/>
      <c r="Q121" s="7"/>
    </row>
    <row r="122" spans="1:20" s="12" customFormat="1" ht="18" customHeight="1" x14ac:dyDescent="0.2">
      <c r="A122" s="27" t="s">
        <v>68</v>
      </c>
      <c r="B122" s="28">
        <v>150</v>
      </c>
      <c r="C122" s="28">
        <v>150</v>
      </c>
      <c r="D122" s="28">
        <v>300</v>
      </c>
      <c r="E122" s="28">
        <v>1300</v>
      </c>
      <c r="F122" s="28">
        <v>5500</v>
      </c>
      <c r="G122" s="28">
        <v>5900</v>
      </c>
      <c r="H122" s="28">
        <v>7700</v>
      </c>
      <c r="I122" s="28">
        <v>7400</v>
      </c>
      <c r="J122" s="28">
        <v>7200</v>
      </c>
      <c r="K122" s="28">
        <v>5400</v>
      </c>
      <c r="L122" s="28">
        <v>990</v>
      </c>
      <c r="M122" s="28">
        <v>150</v>
      </c>
      <c r="N122" s="29">
        <f t="shared" si="34"/>
        <v>42140</v>
      </c>
      <c r="O122" s="79" t="s">
        <v>660</v>
      </c>
      <c r="P122" s="7"/>
      <c r="Q122" s="7"/>
    </row>
    <row r="123" spans="1:20" s="12" customFormat="1" ht="18" customHeight="1" x14ac:dyDescent="0.2">
      <c r="A123" s="27" t="s">
        <v>69</v>
      </c>
      <c r="B123" s="28">
        <v>0</v>
      </c>
      <c r="C123" s="28">
        <v>0</v>
      </c>
      <c r="D123" s="28">
        <v>0</v>
      </c>
      <c r="E123" s="28">
        <v>0</v>
      </c>
      <c r="F123" s="28">
        <v>36</v>
      </c>
      <c r="G123" s="28">
        <v>172</v>
      </c>
      <c r="H123" s="28">
        <v>301</v>
      </c>
      <c r="I123" s="28">
        <v>518</v>
      </c>
      <c r="J123" s="28">
        <v>239</v>
      </c>
      <c r="K123" s="28">
        <v>43</v>
      </c>
      <c r="L123" s="28">
        <v>0</v>
      </c>
      <c r="M123" s="28">
        <v>0</v>
      </c>
      <c r="N123" s="29">
        <f t="shared" si="34"/>
        <v>1309</v>
      </c>
      <c r="O123" s="79" t="s">
        <v>661</v>
      </c>
      <c r="P123" s="7"/>
      <c r="Q123" s="7"/>
    </row>
    <row r="124" spans="1:20" s="12" customFormat="1" ht="18" customHeight="1" x14ac:dyDescent="0.2">
      <c r="A124" s="27" t="s">
        <v>385</v>
      </c>
      <c r="B124" s="28">
        <v>0</v>
      </c>
      <c r="C124" s="28">
        <v>0</v>
      </c>
      <c r="D124" s="28">
        <v>0</v>
      </c>
      <c r="E124" s="28">
        <v>0</v>
      </c>
      <c r="F124" s="28">
        <v>0</v>
      </c>
      <c r="G124" s="28">
        <v>216</v>
      </c>
      <c r="H124" s="28">
        <v>558</v>
      </c>
      <c r="I124" s="28">
        <v>767</v>
      </c>
      <c r="J124" s="28">
        <v>354</v>
      </c>
      <c r="K124" s="28">
        <v>217</v>
      </c>
      <c r="L124" s="28">
        <v>11</v>
      </c>
      <c r="M124" s="28">
        <v>4</v>
      </c>
      <c r="N124" s="29">
        <f t="shared" si="34"/>
        <v>2127</v>
      </c>
      <c r="O124" s="79" t="s">
        <v>662</v>
      </c>
      <c r="P124" s="7"/>
      <c r="Q124" s="7"/>
    </row>
    <row r="125" spans="1:20" s="12" customFormat="1" ht="18" customHeight="1" x14ac:dyDescent="0.2">
      <c r="A125" s="27" t="s">
        <v>429</v>
      </c>
      <c r="B125" s="28">
        <v>0</v>
      </c>
      <c r="C125" s="28">
        <v>0</v>
      </c>
      <c r="D125" s="28">
        <v>0</v>
      </c>
      <c r="E125" s="28">
        <v>0</v>
      </c>
      <c r="F125" s="28">
        <v>0</v>
      </c>
      <c r="G125" s="28">
        <v>142</v>
      </c>
      <c r="H125" s="28">
        <v>489</v>
      </c>
      <c r="I125" s="28">
        <v>624</v>
      </c>
      <c r="J125" s="28">
        <v>144</v>
      </c>
      <c r="K125" s="28">
        <v>22</v>
      </c>
      <c r="L125" s="28">
        <v>4</v>
      </c>
      <c r="M125" s="28">
        <v>0</v>
      </c>
      <c r="N125" s="29">
        <f t="shared" si="34"/>
        <v>1425</v>
      </c>
      <c r="O125" s="79" t="s">
        <v>509</v>
      </c>
      <c r="P125" s="7"/>
      <c r="Q125" s="7"/>
    </row>
    <row r="126" spans="1:20" s="12" customFormat="1" ht="18" customHeight="1" x14ac:dyDescent="0.2">
      <c r="A126" s="27" t="s">
        <v>30</v>
      </c>
      <c r="B126" s="28">
        <v>0</v>
      </c>
      <c r="C126" s="28">
        <v>0</v>
      </c>
      <c r="D126" s="28">
        <v>26</v>
      </c>
      <c r="E126" s="28">
        <v>122</v>
      </c>
      <c r="F126" s="28">
        <v>740</v>
      </c>
      <c r="G126" s="28">
        <v>1808</v>
      </c>
      <c r="H126" s="28">
        <v>3408</v>
      </c>
      <c r="I126" s="28">
        <v>4686</v>
      </c>
      <c r="J126" s="28">
        <v>1508</v>
      </c>
      <c r="K126" s="28">
        <v>75</v>
      </c>
      <c r="L126" s="28">
        <v>10</v>
      </c>
      <c r="M126" s="28">
        <v>0</v>
      </c>
      <c r="N126" s="29">
        <f t="shared" si="34"/>
        <v>12383</v>
      </c>
      <c r="O126" s="79" t="s">
        <v>663</v>
      </c>
      <c r="P126" s="7"/>
      <c r="Q126" s="7"/>
    </row>
    <row r="127" spans="1:20" s="12" customFormat="1" ht="18" customHeight="1" x14ac:dyDescent="0.2">
      <c r="A127" s="27" t="s">
        <v>25</v>
      </c>
      <c r="B127" s="28">
        <v>33</v>
      </c>
      <c r="C127" s="28">
        <v>96</v>
      </c>
      <c r="D127" s="28">
        <v>222</v>
      </c>
      <c r="E127" s="28">
        <v>370</v>
      </c>
      <c r="F127" s="28">
        <v>1627</v>
      </c>
      <c r="G127" s="28">
        <v>1170</v>
      </c>
      <c r="H127" s="28">
        <v>1283</v>
      </c>
      <c r="I127" s="28">
        <v>1259</v>
      </c>
      <c r="J127" s="28">
        <v>1571</v>
      </c>
      <c r="K127" s="28">
        <v>1856</v>
      </c>
      <c r="L127" s="28">
        <v>295</v>
      </c>
      <c r="M127" s="28">
        <v>0</v>
      </c>
      <c r="N127" s="29">
        <f t="shared" si="34"/>
        <v>9782</v>
      </c>
      <c r="O127" s="79" t="s">
        <v>664</v>
      </c>
      <c r="P127" s="7"/>
      <c r="Q127" s="7"/>
    </row>
    <row r="128" spans="1:20" s="12" customFormat="1" ht="18" customHeight="1" x14ac:dyDescent="0.2">
      <c r="A128" s="27" t="s">
        <v>26</v>
      </c>
      <c r="B128" s="28">
        <v>57</v>
      </c>
      <c r="C128" s="28">
        <v>36</v>
      </c>
      <c r="D128" s="28">
        <v>144</v>
      </c>
      <c r="E128" s="28">
        <v>780</v>
      </c>
      <c r="F128" s="28">
        <v>4400</v>
      </c>
      <c r="G128" s="28">
        <v>4676</v>
      </c>
      <c r="H128" s="28">
        <v>4724</v>
      </c>
      <c r="I128" s="28">
        <v>6200</v>
      </c>
      <c r="J128" s="28">
        <v>6400</v>
      </c>
      <c r="K128" s="28">
        <v>2800</v>
      </c>
      <c r="L128" s="28">
        <v>130</v>
      </c>
      <c r="M128" s="28">
        <v>30</v>
      </c>
      <c r="N128" s="29">
        <f t="shared" si="34"/>
        <v>30377</v>
      </c>
      <c r="O128" s="79" t="s">
        <v>665</v>
      </c>
      <c r="P128" s="7"/>
      <c r="Q128" s="7"/>
    </row>
    <row r="129" spans="1:17" s="12" customFormat="1" ht="18" customHeight="1" x14ac:dyDescent="0.2">
      <c r="A129" s="27" t="s">
        <v>29</v>
      </c>
      <c r="B129" s="28">
        <v>23</v>
      </c>
      <c r="C129" s="28">
        <v>12</v>
      </c>
      <c r="D129" s="28">
        <v>65</v>
      </c>
      <c r="E129" s="28">
        <v>323</v>
      </c>
      <c r="F129" s="28">
        <v>1223</v>
      </c>
      <c r="G129" s="28">
        <v>1086</v>
      </c>
      <c r="H129" s="28">
        <v>1792</v>
      </c>
      <c r="I129" s="28">
        <v>1944</v>
      </c>
      <c r="J129" s="28">
        <v>2087</v>
      </c>
      <c r="K129" s="28">
        <v>793</v>
      </c>
      <c r="L129" s="28">
        <v>82</v>
      </c>
      <c r="M129" s="28">
        <v>15</v>
      </c>
      <c r="N129" s="29">
        <f t="shared" si="34"/>
        <v>9445</v>
      </c>
      <c r="O129" s="79" t="s">
        <v>666</v>
      </c>
      <c r="P129" s="7"/>
      <c r="Q129" s="7"/>
    </row>
    <row r="130" spans="1:17" s="12" customFormat="1" ht="18" customHeight="1" x14ac:dyDescent="0.2">
      <c r="A130" s="27" t="s">
        <v>667</v>
      </c>
      <c r="B130" s="28">
        <v>0</v>
      </c>
      <c r="C130" s="28">
        <v>0</v>
      </c>
      <c r="D130" s="28">
        <v>0</v>
      </c>
      <c r="E130" s="28">
        <v>0</v>
      </c>
      <c r="F130" s="28">
        <v>45</v>
      </c>
      <c r="G130" s="28">
        <v>92</v>
      </c>
      <c r="H130" s="28">
        <v>184</v>
      </c>
      <c r="I130" s="28">
        <v>187</v>
      </c>
      <c r="J130" s="28">
        <v>118</v>
      </c>
      <c r="K130" s="28">
        <v>0</v>
      </c>
      <c r="L130" s="28">
        <v>0</v>
      </c>
      <c r="M130" s="28">
        <v>0</v>
      </c>
      <c r="N130" s="29">
        <f t="shared" si="34"/>
        <v>626</v>
      </c>
      <c r="O130" s="79" t="s">
        <v>846</v>
      </c>
      <c r="P130" s="7"/>
      <c r="Q130" s="7"/>
    </row>
    <row r="131" spans="1:17" s="12" customFormat="1" ht="18" customHeight="1" x14ac:dyDescent="0.2">
      <c r="A131" s="27" t="s">
        <v>430</v>
      </c>
      <c r="B131" s="28">
        <v>0</v>
      </c>
      <c r="C131" s="28">
        <v>0</v>
      </c>
      <c r="D131" s="28">
        <v>4</v>
      </c>
      <c r="E131" s="28">
        <v>36</v>
      </c>
      <c r="F131" s="28">
        <v>222</v>
      </c>
      <c r="G131" s="28">
        <v>378</v>
      </c>
      <c r="H131" s="28">
        <v>626</v>
      </c>
      <c r="I131" s="28">
        <v>641</v>
      </c>
      <c r="J131" s="28">
        <v>398</v>
      </c>
      <c r="K131" s="28">
        <v>108</v>
      </c>
      <c r="L131" s="28">
        <v>0</v>
      </c>
      <c r="M131" s="28">
        <v>0</v>
      </c>
      <c r="N131" s="29">
        <f t="shared" si="34"/>
        <v>2413</v>
      </c>
      <c r="O131" s="79" t="s">
        <v>510</v>
      </c>
      <c r="P131" s="7"/>
      <c r="Q131" s="7"/>
    </row>
    <row r="132" spans="1:17" s="12" customFormat="1" ht="18" customHeight="1" x14ac:dyDescent="0.2">
      <c r="A132" s="27" t="s">
        <v>191</v>
      </c>
      <c r="B132" s="28">
        <v>26</v>
      </c>
      <c r="C132" s="28">
        <v>20</v>
      </c>
      <c r="D132" s="28">
        <v>18</v>
      </c>
      <c r="E132" s="28">
        <v>98</v>
      </c>
      <c r="F132" s="28">
        <v>175</v>
      </c>
      <c r="G132" s="28">
        <v>399</v>
      </c>
      <c r="H132" s="28">
        <v>511</v>
      </c>
      <c r="I132" s="28">
        <v>1140</v>
      </c>
      <c r="J132" s="28">
        <v>875</v>
      </c>
      <c r="K132" s="28">
        <v>1118</v>
      </c>
      <c r="L132" s="28">
        <v>44</v>
      </c>
      <c r="M132" s="28">
        <v>2</v>
      </c>
      <c r="N132" s="29">
        <f t="shared" si="34"/>
        <v>4426</v>
      </c>
      <c r="O132" s="79" t="s">
        <v>511</v>
      </c>
      <c r="P132" s="7"/>
      <c r="Q132" s="7"/>
    </row>
    <row r="133" spans="1:17" s="12" customFormat="1" ht="18" customHeight="1" x14ac:dyDescent="0.2">
      <c r="A133" s="27" t="s">
        <v>27</v>
      </c>
      <c r="B133" s="28">
        <v>12</v>
      </c>
      <c r="C133" s="28">
        <v>11</v>
      </c>
      <c r="D133" s="28">
        <v>38</v>
      </c>
      <c r="E133" s="28">
        <v>61</v>
      </c>
      <c r="F133" s="28">
        <v>211</v>
      </c>
      <c r="G133" s="28">
        <v>319</v>
      </c>
      <c r="H133" s="28">
        <v>520</v>
      </c>
      <c r="I133" s="28">
        <v>671</v>
      </c>
      <c r="J133" s="28">
        <v>355</v>
      </c>
      <c r="K133" s="28">
        <v>147</v>
      </c>
      <c r="L133" s="28">
        <v>29</v>
      </c>
      <c r="M133" s="28">
        <v>18</v>
      </c>
      <c r="N133" s="29">
        <f t="shared" si="34"/>
        <v>2392</v>
      </c>
      <c r="O133" s="79" t="s">
        <v>668</v>
      </c>
      <c r="P133" s="7"/>
      <c r="Q133" s="7"/>
    </row>
    <row r="134" spans="1:17" s="12" customFormat="1" ht="23.9" customHeight="1" x14ac:dyDescent="0.25">
      <c r="A134" s="31" t="s">
        <v>669</v>
      </c>
      <c r="B134" s="32">
        <f t="shared" ref="B134:M134" si="35">SUM(B135:B138)</f>
        <v>341</v>
      </c>
      <c r="C134" s="32">
        <f t="shared" si="35"/>
        <v>367</v>
      </c>
      <c r="D134" s="32">
        <f t="shared" si="35"/>
        <v>930</v>
      </c>
      <c r="E134" s="32">
        <f t="shared" si="35"/>
        <v>1013</v>
      </c>
      <c r="F134" s="32">
        <f t="shared" si="35"/>
        <v>1815</v>
      </c>
      <c r="G134" s="32">
        <f t="shared" si="35"/>
        <v>1340</v>
      </c>
      <c r="H134" s="32">
        <f t="shared" si="35"/>
        <v>2772</v>
      </c>
      <c r="I134" s="32">
        <f t="shared" si="35"/>
        <v>4375</v>
      </c>
      <c r="J134" s="32">
        <f t="shared" si="35"/>
        <v>2182</v>
      </c>
      <c r="K134" s="32">
        <f t="shared" si="35"/>
        <v>1804</v>
      </c>
      <c r="L134" s="32">
        <f t="shared" si="35"/>
        <v>714</v>
      </c>
      <c r="M134" s="32">
        <f t="shared" si="35"/>
        <v>592</v>
      </c>
      <c r="N134" s="33">
        <f t="shared" ref="N134:N188" si="36">SUM(B134:M134)</f>
        <v>18245</v>
      </c>
      <c r="O134" s="10" t="s">
        <v>290</v>
      </c>
      <c r="Q134" s="7"/>
    </row>
    <row r="135" spans="1:17" ht="18" customHeight="1" x14ac:dyDescent="0.2">
      <c r="A135" s="27" t="s">
        <v>357</v>
      </c>
      <c r="B135" s="28">
        <v>41</v>
      </c>
      <c r="C135" s="28">
        <v>15</v>
      </c>
      <c r="D135" s="28">
        <v>177</v>
      </c>
      <c r="E135" s="28">
        <v>100</v>
      </c>
      <c r="F135" s="28">
        <v>275</v>
      </c>
      <c r="G135" s="28">
        <v>368</v>
      </c>
      <c r="H135" s="28">
        <v>656</v>
      </c>
      <c r="I135" s="28">
        <v>1575</v>
      </c>
      <c r="J135" s="28">
        <v>499</v>
      </c>
      <c r="K135" s="28">
        <v>273</v>
      </c>
      <c r="L135" s="28">
        <v>52</v>
      </c>
      <c r="M135" s="28">
        <v>15</v>
      </c>
      <c r="N135" s="29">
        <f t="shared" si="36"/>
        <v>4046</v>
      </c>
      <c r="O135" s="79" t="s">
        <v>291</v>
      </c>
    </row>
    <row r="136" spans="1:17" ht="18" customHeight="1" x14ac:dyDescent="0.2">
      <c r="A136" s="27" t="s">
        <v>670</v>
      </c>
      <c r="B136" s="28">
        <v>100</v>
      </c>
      <c r="C136" s="28">
        <v>137</v>
      </c>
      <c r="D136" s="28">
        <v>387</v>
      </c>
      <c r="E136" s="28">
        <v>420</v>
      </c>
      <c r="F136" s="28">
        <v>753</v>
      </c>
      <c r="G136" s="28">
        <v>364</v>
      </c>
      <c r="H136" s="28">
        <v>627</v>
      </c>
      <c r="I136" s="28">
        <v>803</v>
      </c>
      <c r="J136" s="28">
        <v>625</v>
      </c>
      <c r="K136" s="28">
        <v>390</v>
      </c>
      <c r="L136" s="28">
        <v>226</v>
      </c>
      <c r="M136" s="28">
        <v>276</v>
      </c>
      <c r="N136" s="29">
        <f t="shared" si="36"/>
        <v>5108</v>
      </c>
      <c r="O136" s="79" t="s">
        <v>671</v>
      </c>
    </row>
    <row r="137" spans="1:17" ht="17.7" customHeight="1" x14ac:dyDescent="0.2">
      <c r="A137" s="27" t="s">
        <v>432</v>
      </c>
      <c r="B137" s="28">
        <v>0</v>
      </c>
      <c r="C137" s="28">
        <v>75</v>
      </c>
      <c r="D137" s="28">
        <v>90</v>
      </c>
      <c r="E137" s="28">
        <v>50</v>
      </c>
      <c r="F137" s="28">
        <v>140</v>
      </c>
      <c r="G137" s="28">
        <v>110</v>
      </c>
      <c r="H137" s="28">
        <v>222</v>
      </c>
      <c r="I137" s="28">
        <v>330</v>
      </c>
      <c r="J137" s="28">
        <v>202</v>
      </c>
      <c r="K137" s="28">
        <v>157</v>
      </c>
      <c r="L137" s="28">
        <v>40</v>
      </c>
      <c r="M137" s="28">
        <v>30</v>
      </c>
      <c r="N137" s="29">
        <f t="shared" si="36"/>
        <v>1446</v>
      </c>
      <c r="O137" s="79" t="s">
        <v>512</v>
      </c>
    </row>
    <row r="138" spans="1:17" ht="18" customHeight="1" x14ac:dyDescent="0.2">
      <c r="A138" s="27" t="s">
        <v>31</v>
      </c>
      <c r="B138" s="28">
        <v>200</v>
      </c>
      <c r="C138" s="28">
        <v>140</v>
      </c>
      <c r="D138" s="28">
        <v>276</v>
      </c>
      <c r="E138" s="28">
        <v>443</v>
      </c>
      <c r="F138" s="28">
        <v>647</v>
      </c>
      <c r="G138" s="28">
        <v>498</v>
      </c>
      <c r="H138" s="28">
        <v>1267</v>
      </c>
      <c r="I138" s="28">
        <v>1667</v>
      </c>
      <c r="J138" s="28">
        <v>856</v>
      </c>
      <c r="K138" s="28">
        <v>984</v>
      </c>
      <c r="L138" s="28">
        <v>396</v>
      </c>
      <c r="M138" s="28">
        <v>271</v>
      </c>
      <c r="N138" s="29">
        <f t="shared" si="36"/>
        <v>7645</v>
      </c>
      <c r="O138" s="79" t="s">
        <v>672</v>
      </c>
    </row>
    <row r="139" spans="1:17" s="12" customFormat="1" ht="23.9" customHeight="1" x14ac:dyDescent="0.25">
      <c r="A139" s="31" t="s">
        <v>673</v>
      </c>
      <c r="B139" s="32">
        <f>SUM(B140:B141)</f>
        <v>186</v>
      </c>
      <c r="C139" s="32">
        <f>SUM(C140:C141)</f>
        <v>124</v>
      </c>
      <c r="D139" s="32">
        <f>SUM(D140:D141)</f>
        <v>293</v>
      </c>
      <c r="E139" s="32">
        <f>SUM(E140:E141)</f>
        <v>417</v>
      </c>
      <c r="F139" s="32">
        <f>SUM(F140:F141)</f>
        <v>518</v>
      </c>
      <c r="G139" s="32">
        <f>SUM(G140:G140)</f>
        <v>600</v>
      </c>
      <c r="H139" s="32">
        <f>SUM(H140:H141)</f>
        <v>372</v>
      </c>
      <c r="I139" s="32">
        <f>SUM(I140:I141)</f>
        <v>550</v>
      </c>
      <c r="J139" s="32">
        <f>SUM(J140:J141)</f>
        <v>632</v>
      </c>
      <c r="K139" s="32">
        <f>SUM(K140:K141)</f>
        <v>619</v>
      </c>
      <c r="L139" s="32">
        <f>SUM(L140:L141)</f>
        <v>309</v>
      </c>
      <c r="M139" s="32">
        <f>SUM(M140:M140)</f>
        <v>280</v>
      </c>
      <c r="N139" s="33">
        <f t="shared" si="36"/>
        <v>4900</v>
      </c>
      <c r="O139" s="10" t="s">
        <v>294</v>
      </c>
      <c r="Q139" s="7"/>
    </row>
    <row r="140" spans="1:17" ht="18" customHeight="1" x14ac:dyDescent="0.2">
      <c r="A140" s="27" t="s">
        <v>674</v>
      </c>
      <c r="B140" s="28">
        <v>186</v>
      </c>
      <c r="C140" s="28">
        <v>124</v>
      </c>
      <c r="D140" s="28">
        <v>293</v>
      </c>
      <c r="E140" s="28">
        <v>417</v>
      </c>
      <c r="F140" s="28">
        <v>518</v>
      </c>
      <c r="G140" s="28">
        <v>600</v>
      </c>
      <c r="H140" s="28">
        <v>372</v>
      </c>
      <c r="I140" s="28">
        <v>550</v>
      </c>
      <c r="J140" s="28">
        <v>632</v>
      </c>
      <c r="K140" s="28">
        <v>619</v>
      </c>
      <c r="L140" s="28">
        <v>309</v>
      </c>
      <c r="M140" s="28">
        <v>280</v>
      </c>
      <c r="N140" s="29">
        <f t="shared" si="36"/>
        <v>4900</v>
      </c>
      <c r="O140" s="79" t="s">
        <v>295</v>
      </c>
    </row>
    <row r="141" spans="1:17" ht="18" customHeight="1" x14ac:dyDescent="0.2">
      <c r="A141" s="27" t="s">
        <v>434</v>
      </c>
      <c r="B141" s="28">
        <v>0</v>
      </c>
      <c r="C141" s="28">
        <v>0</v>
      </c>
      <c r="D141" s="28">
        <v>0</v>
      </c>
      <c r="E141" s="28">
        <v>0</v>
      </c>
      <c r="F141" s="28">
        <v>0</v>
      </c>
      <c r="G141" s="28">
        <v>0</v>
      </c>
      <c r="H141" s="28">
        <v>0</v>
      </c>
      <c r="I141" s="28">
        <v>0</v>
      </c>
      <c r="J141" s="28">
        <v>0</v>
      </c>
      <c r="K141" s="28">
        <v>0</v>
      </c>
      <c r="L141" s="28">
        <v>0</v>
      </c>
      <c r="M141" s="28">
        <v>0</v>
      </c>
      <c r="N141" s="29">
        <f t="shared" si="36"/>
        <v>0</v>
      </c>
      <c r="O141" s="79" t="s">
        <v>844</v>
      </c>
    </row>
    <row r="142" spans="1:17" s="12" customFormat="1" ht="23.9" customHeight="1" x14ac:dyDescent="0.25">
      <c r="A142" s="31" t="s">
        <v>675</v>
      </c>
      <c r="B142" s="32">
        <f t="shared" ref="B142:M142" si="37">SUM(B143:B146)</f>
        <v>275</v>
      </c>
      <c r="C142" s="32">
        <f t="shared" si="37"/>
        <v>78</v>
      </c>
      <c r="D142" s="32">
        <f t="shared" si="37"/>
        <v>1044</v>
      </c>
      <c r="E142" s="32">
        <f t="shared" si="37"/>
        <v>3877</v>
      </c>
      <c r="F142" s="32">
        <f t="shared" si="37"/>
        <v>11957</v>
      </c>
      <c r="G142" s="32">
        <f t="shared" si="37"/>
        <v>10021</v>
      </c>
      <c r="H142" s="32">
        <f t="shared" si="37"/>
        <v>9823</v>
      </c>
      <c r="I142" s="32">
        <f t="shared" si="37"/>
        <v>11031</v>
      </c>
      <c r="J142" s="32">
        <f t="shared" si="37"/>
        <v>12008</v>
      </c>
      <c r="K142" s="32">
        <f t="shared" si="37"/>
        <v>10951</v>
      </c>
      <c r="L142" s="32">
        <f t="shared" si="37"/>
        <v>1088</v>
      </c>
      <c r="M142" s="32">
        <f t="shared" si="37"/>
        <v>826</v>
      </c>
      <c r="N142" s="33">
        <f t="shared" si="36"/>
        <v>72979</v>
      </c>
      <c r="O142" s="10" t="s">
        <v>296</v>
      </c>
    </row>
    <row r="143" spans="1:17" ht="18" customHeight="1" x14ac:dyDescent="0.2">
      <c r="A143" s="27" t="s">
        <v>32</v>
      </c>
      <c r="B143" s="28">
        <v>0</v>
      </c>
      <c r="C143" s="28">
        <v>0</v>
      </c>
      <c r="D143" s="28">
        <v>0</v>
      </c>
      <c r="E143" s="28">
        <v>0</v>
      </c>
      <c r="F143" s="28">
        <v>0</v>
      </c>
      <c r="G143" s="28">
        <v>0</v>
      </c>
      <c r="H143" s="28">
        <v>0</v>
      </c>
      <c r="I143" s="28">
        <v>0</v>
      </c>
      <c r="J143" s="28">
        <v>0</v>
      </c>
      <c r="K143" s="28">
        <v>0</v>
      </c>
      <c r="L143" s="28">
        <v>0</v>
      </c>
      <c r="M143" s="28">
        <v>0</v>
      </c>
      <c r="N143" s="29">
        <f t="shared" si="36"/>
        <v>0</v>
      </c>
      <c r="O143" s="79" t="s">
        <v>676</v>
      </c>
    </row>
    <row r="144" spans="1:17" ht="18" customHeight="1" x14ac:dyDescent="0.2">
      <c r="A144" s="27" t="s">
        <v>677</v>
      </c>
      <c r="B144" s="28">
        <v>10</v>
      </c>
      <c r="C144" s="28">
        <v>0</v>
      </c>
      <c r="D144" s="28">
        <v>40</v>
      </c>
      <c r="E144" s="28">
        <v>204</v>
      </c>
      <c r="F144" s="28">
        <v>360</v>
      </c>
      <c r="G144" s="28">
        <v>523</v>
      </c>
      <c r="H144" s="28">
        <v>460</v>
      </c>
      <c r="I144" s="28">
        <v>630</v>
      </c>
      <c r="J144" s="28">
        <v>650</v>
      </c>
      <c r="K144" s="28">
        <v>270</v>
      </c>
      <c r="L144" s="28">
        <v>50</v>
      </c>
      <c r="M144" s="28">
        <v>10</v>
      </c>
      <c r="N144" s="29">
        <f t="shared" si="36"/>
        <v>3207</v>
      </c>
      <c r="O144" s="79" t="s">
        <v>359</v>
      </c>
    </row>
    <row r="145" spans="1:17" ht="18" customHeight="1" x14ac:dyDescent="0.2">
      <c r="A145" s="35" t="s">
        <v>678</v>
      </c>
      <c r="B145" s="28">
        <v>265</v>
      </c>
      <c r="C145" s="28">
        <v>0</v>
      </c>
      <c r="D145" s="28">
        <v>931</v>
      </c>
      <c r="E145" s="28">
        <v>3362</v>
      </c>
      <c r="F145" s="28">
        <v>10458</v>
      </c>
      <c r="G145" s="28">
        <v>8350</v>
      </c>
      <c r="H145" s="28">
        <v>7650</v>
      </c>
      <c r="I145" s="28">
        <v>8600</v>
      </c>
      <c r="J145" s="28">
        <v>9760</v>
      </c>
      <c r="K145" s="28">
        <v>9578</v>
      </c>
      <c r="L145" s="28">
        <v>904</v>
      </c>
      <c r="M145" s="28">
        <v>695</v>
      </c>
      <c r="N145" s="29">
        <f t="shared" si="36"/>
        <v>60553</v>
      </c>
      <c r="O145" s="79" t="s">
        <v>755</v>
      </c>
    </row>
    <row r="146" spans="1:17" ht="18" customHeight="1" x14ac:dyDescent="0.2">
      <c r="A146" s="27" t="s">
        <v>33</v>
      </c>
      <c r="B146" s="28">
        <v>0</v>
      </c>
      <c r="C146" s="28">
        <v>78</v>
      </c>
      <c r="D146" s="28">
        <v>73</v>
      </c>
      <c r="E146" s="28">
        <v>311</v>
      </c>
      <c r="F146" s="28">
        <v>1139</v>
      </c>
      <c r="G146" s="28">
        <v>1148</v>
      </c>
      <c r="H146" s="28">
        <v>1713</v>
      </c>
      <c r="I146" s="28">
        <v>1801</v>
      </c>
      <c r="J146" s="28">
        <v>1598</v>
      </c>
      <c r="K146" s="28">
        <v>1103</v>
      </c>
      <c r="L146" s="28">
        <v>134</v>
      </c>
      <c r="M146" s="28">
        <v>121</v>
      </c>
      <c r="N146" s="29">
        <f t="shared" si="36"/>
        <v>9219</v>
      </c>
      <c r="O146" s="79" t="s">
        <v>679</v>
      </c>
    </row>
    <row r="147" spans="1:17" s="12" customFormat="1" ht="23.9" customHeight="1" x14ac:dyDescent="0.25">
      <c r="A147" s="31" t="s">
        <v>680</v>
      </c>
      <c r="B147" s="32">
        <f t="shared" ref="B147:M147" si="38">SUM(B148:B152)</f>
        <v>15</v>
      </c>
      <c r="C147" s="32">
        <f t="shared" si="38"/>
        <v>18</v>
      </c>
      <c r="D147" s="32">
        <f t="shared" si="38"/>
        <v>382</v>
      </c>
      <c r="E147" s="32">
        <f t="shared" si="38"/>
        <v>344</v>
      </c>
      <c r="F147" s="32">
        <f t="shared" si="38"/>
        <v>1049</v>
      </c>
      <c r="G147" s="32">
        <f t="shared" si="38"/>
        <v>2340</v>
      </c>
      <c r="H147" s="32">
        <f t="shared" si="38"/>
        <v>3968</v>
      </c>
      <c r="I147" s="32">
        <f t="shared" si="38"/>
        <v>5147</v>
      </c>
      <c r="J147" s="32">
        <f t="shared" si="38"/>
        <v>4350</v>
      </c>
      <c r="K147" s="32">
        <f t="shared" si="38"/>
        <v>2521</v>
      </c>
      <c r="L147" s="32">
        <f t="shared" si="38"/>
        <v>241</v>
      </c>
      <c r="M147" s="32">
        <f t="shared" si="38"/>
        <v>40</v>
      </c>
      <c r="N147" s="33">
        <f t="shared" si="36"/>
        <v>20415</v>
      </c>
      <c r="O147" s="10" t="s">
        <v>300</v>
      </c>
      <c r="Q147" s="7"/>
    </row>
    <row r="148" spans="1:17" ht="18" customHeight="1" x14ac:dyDescent="0.2">
      <c r="A148" s="27" t="s">
        <v>82</v>
      </c>
      <c r="B148" s="28">
        <v>0</v>
      </c>
      <c r="C148" s="28">
        <v>0</v>
      </c>
      <c r="D148" s="28">
        <v>112</v>
      </c>
      <c r="E148" s="28">
        <v>78</v>
      </c>
      <c r="F148" s="28">
        <v>641</v>
      </c>
      <c r="G148" s="28">
        <v>833</v>
      </c>
      <c r="H148" s="28">
        <v>1180</v>
      </c>
      <c r="I148" s="28">
        <v>1205</v>
      </c>
      <c r="J148" s="28">
        <v>1456</v>
      </c>
      <c r="K148" s="28">
        <v>308</v>
      </c>
      <c r="L148" s="28">
        <v>0</v>
      </c>
      <c r="M148" s="28">
        <v>0</v>
      </c>
      <c r="N148" s="29">
        <f t="shared" si="36"/>
        <v>5813</v>
      </c>
      <c r="O148" s="79" t="s">
        <v>681</v>
      </c>
    </row>
    <row r="149" spans="1:17" ht="18" customHeight="1" x14ac:dyDescent="0.2">
      <c r="A149" s="27" t="s">
        <v>682</v>
      </c>
      <c r="B149" s="28">
        <v>0</v>
      </c>
      <c r="C149" s="28">
        <v>0</v>
      </c>
      <c r="D149" s="28">
        <v>0</v>
      </c>
      <c r="E149" s="28">
        <v>0</v>
      </c>
      <c r="F149" s="28">
        <v>0</v>
      </c>
      <c r="G149" s="28">
        <v>0</v>
      </c>
      <c r="H149" s="28">
        <v>41</v>
      </c>
      <c r="I149" s="28">
        <v>103</v>
      </c>
      <c r="J149" s="28">
        <v>100</v>
      </c>
      <c r="K149" s="28">
        <v>38</v>
      </c>
      <c r="L149" s="28">
        <v>6</v>
      </c>
      <c r="M149" s="28">
        <v>0</v>
      </c>
      <c r="N149" s="29">
        <f t="shared" si="36"/>
        <v>288</v>
      </c>
      <c r="O149" s="79" t="s">
        <v>518</v>
      </c>
    </row>
    <row r="150" spans="1:17" ht="18" customHeight="1" x14ac:dyDescent="0.2">
      <c r="A150" s="27" t="s">
        <v>34</v>
      </c>
      <c r="B150" s="28">
        <v>0</v>
      </c>
      <c r="C150" s="28">
        <v>0</v>
      </c>
      <c r="D150" s="28">
        <v>237</v>
      </c>
      <c r="E150" s="28">
        <v>0</v>
      </c>
      <c r="F150" s="28">
        <v>171</v>
      </c>
      <c r="G150" s="28">
        <v>338</v>
      </c>
      <c r="H150" s="28">
        <v>1113</v>
      </c>
      <c r="I150" s="28">
        <v>1704</v>
      </c>
      <c r="J150" s="28">
        <v>1210</v>
      </c>
      <c r="K150" s="28">
        <v>923</v>
      </c>
      <c r="L150" s="28">
        <v>0</v>
      </c>
      <c r="M150" s="28">
        <v>0</v>
      </c>
      <c r="N150" s="29">
        <f t="shared" si="36"/>
        <v>5696</v>
      </c>
      <c r="O150" s="79" t="s">
        <v>683</v>
      </c>
    </row>
    <row r="151" spans="1:17" ht="18" customHeight="1" x14ac:dyDescent="0.2">
      <c r="A151" s="27" t="s">
        <v>684</v>
      </c>
      <c r="B151" s="28">
        <v>0</v>
      </c>
      <c r="C151" s="28">
        <v>0</v>
      </c>
      <c r="D151" s="28">
        <v>0</v>
      </c>
      <c r="E151" s="28">
        <v>0</v>
      </c>
      <c r="F151" s="28">
        <v>0</v>
      </c>
      <c r="G151" s="28">
        <v>63</v>
      </c>
      <c r="H151" s="28">
        <v>181</v>
      </c>
      <c r="I151" s="28">
        <v>406</v>
      </c>
      <c r="J151" s="28">
        <v>203</v>
      </c>
      <c r="K151" s="28">
        <v>173</v>
      </c>
      <c r="L151" s="28">
        <v>55</v>
      </c>
      <c r="M151" s="28">
        <v>0</v>
      </c>
      <c r="N151" s="29">
        <f t="shared" si="36"/>
        <v>1081</v>
      </c>
      <c r="O151" s="79" t="s">
        <v>517</v>
      </c>
    </row>
    <row r="152" spans="1:17" ht="18" customHeight="1" x14ac:dyDescent="0.2">
      <c r="A152" s="27" t="s">
        <v>35</v>
      </c>
      <c r="B152" s="28">
        <v>15</v>
      </c>
      <c r="C152" s="28">
        <v>18</v>
      </c>
      <c r="D152" s="28">
        <v>33</v>
      </c>
      <c r="E152" s="28">
        <v>266</v>
      </c>
      <c r="F152" s="28">
        <v>237</v>
      </c>
      <c r="G152" s="28">
        <v>1106</v>
      </c>
      <c r="H152" s="28">
        <v>1453</v>
      </c>
      <c r="I152" s="28">
        <v>1729</v>
      </c>
      <c r="J152" s="28">
        <v>1381</v>
      </c>
      <c r="K152" s="28">
        <v>1079</v>
      </c>
      <c r="L152" s="28">
        <v>180</v>
      </c>
      <c r="M152" s="28">
        <v>40</v>
      </c>
      <c r="N152" s="29">
        <f t="shared" si="36"/>
        <v>7537</v>
      </c>
      <c r="O152" s="79" t="s">
        <v>685</v>
      </c>
    </row>
    <row r="153" spans="1:17" s="12" customFormat="1" ht="23.9" customHeight="1" x14ac:dyDescent="0.25">
      <c r="A153" s="31" t="s">
        <v>686</v>
      </c>
      <c r="B153" s="32">
        <f t="shared" ref="B153:M153" si="39">SUM(B154:B154)</f>
        <v>0</v>
      </c>
      <c r="C153" s="32">
        <f t="shared" si="39"/>
        <v>0</v>
      </c>
      <c r="D153" s="32">
        <f t="shared" si="39"/>
        <v>0</v>
      </c>
      <c r="E153" s="32">
        <f t="shared" si="39"/>
        <v>76</v>
      </c>
      <c r="F153" s="32">
        <f t="shared" si="39"/>
        <v>716</v>
      </c>
      <c r="G153" s="32">
        <f t="shared" si="39"/>
        <v>619</v>
      </c>
      <c r="H153" s="32">
        <f t="shared" si="39"/>
        <v>1131</v>
      </c>
      <c r="I153" s="32">
        <f t="shared" si="39"/>
        <v>1429</v>
      </c>
      <c r="J153" s="32">
        <f t="shared" si="39"/>
        <v>748</v>
      </c>
      <c r="K153" s="32">
        <f t="shared" si="39"/>
        <v>263</v>
      </c>
      <c r="L153" s="32">
        <f t="shared" si="39"/>
        <v>26</v>
      </c>
      <c r="M153" s="32">
        <f t="shared" si="39"/>
        <v>0</v>
      </c>
      <c r="N153" s="33">
        <f t="shared" si="36"/>
        <v>5008</v>
      </c>
      <c r="O153" s="10" t="s">
        <v>305</v>
      </c>
      <c r="Q153" s="7"/>
    </row>
    <row r="154" spans="1:17" ht="17.7" customHeight="1" x14ac:dyDescent="0.2">
      <c r="A154" s="27" t="s">
        <v>64</v>
      </c>
      <c r="B154" s="28">
        <v>0</v>
      </c>
      <c r="C154" s="28">
        <v>0</v>
      </c>
      <c r="D154" s="28">
        <v>0</v>
      </c>
      <c r="E154" s="28">
        <v>76</v>
      </c>
      <c r="F154" s="28">
        <v>716</v>
      </c>
      <c r="G154" s="28">
        <v>619</v>
      </c>
      <c r="H154" s="28">
        <v>1131</v>
      </c>
      <c r="I154" s="28">
        <v>1429</v>
      </c>
      <c r="J154" s="28">
        <v>748</v>
      </c>
      <c r="K154" s="28">
        <v>263</v>
      </c>
      <c r="L154" s="28">
        <v>26</v>
      </c>
      <c r="M154" s="28">
        <v>0</v>
      </c>
      <c r="N154" s="29">
        <f t="shared" si="36"/>
        <v>5008</v>
      </c>
      <c r="O154" s="79" t="s">
        <v>687</v>
      </c>
    </row>
    <row r="155" spans="1:17" s="12" customFormat="1" ht="23.9" customHeight="1" x14ac:dyDescent="0.25">
      <c r="A155" s="31" t="s">
        <v>688</v>
      </c>
      <c r="B155" s="32">
        <f t="shared" ref="B155:K155" si="40">SUM(B156:B157)</f>
        <v>312</v>
      </c>
      <c r="C155" s="32">
        <f t="shared" si="40"/>
        <v>174</v>
      </c>
      <c r="D155" s="32">
        <f t="shared" si="40"/>
        <v>517</v>
      </c>
      <c r="E155" s="32">
        <f t="shared" si="40"/>
        <v>940</v>
      </c>
      <c r="F155" s="32">
        <f t="shared" si="40"/>
        <v>1187</v>
      </c>
      <c r="G155" s="32">
        <f t="shared" si="40"/>
        <v>1065</v>
      </c>
      <c r="H155" s="32">
        <f t="shared" si="40"/>
        <v>1544</v>
      </c>
      <c r="I155" s="32">
        <f t="shared" si="40"/>
        <v>1802</v>
      </c>
      <c r="J155" s="32">
        <f t="shared" si="40"/>
        <v>1830</v>
      </c>
      <c r="K155" s="32">
        <f t="shared" si="40"/>
        <v>2565</v>
      </c>
      <c r="L155" s="32">
        <f>SUM(L156:L157)</f>
        <v>1146</v>
      </c>
      <c r="M155" s="32">
        <f>SUM(M156:M157)</f>
        <v>319</v>
      </c>
      <c r="N155" s="33">
        <f t="shared" si="36"/>
        <v>13401</v>
      </c>
      <c r="O155" s="10" t="s">
        <v>307</v>
      </c>
      <c r="Q155" s="7"/>
    </row>
    <row r="156" spans="1:17" ht="18" customHeight="1" x14ac:dyDescent="0.2">
      <c r="A156" s="27" t="s">
        <v>37</v>
      </c>
      <c r="B156" s="28">
        <v>0</v>
      </c>
      <c r="C156" s="28">
        <v>0</v>
      </c>
      <c r="D156" s="28">
        <v>0</v>
      </c>
      <c r="E156" s="28">
        <v>0</v>
      </c>
      <c r="F156" s="28">
        <v>0</v>
      </c>
      <c r="G156" s="28">
        <v>0</v>
      </c>
      <c r="H156" s="28">
        <v>0</v>
      </c>
      <c r="I156" s="28">
        <v>50</v>
      </c>
      <c r="J156" s="28">
        <v>0</v>
      </c>
      <c r="K156" s="28">
        <v>0</v>
      </c>
      <c r="L156" s="28">
        <v>0</v>
      </c>
      <c r="M156" s="28">
        <v>31</v>
      </c>
      <c r="N156" s="29">
        <f t="shared" si="36"/>
        <v>81</v>
      </c>
      <c r="O156" s="79" t="s">
        <v>689</v>
      </c>
    </row>
    <row r="157" spans="1:17" ht="18" customHeight="1" x14ac:dyDescent="0.2">
      <c r="A157" s="27" t="s">
        <v>36</v>
      </c>
      <c r="B157" s="28">
        <v>312</v>
      </c>
      <c r="C157" s="28">
        <v>174</v>
      </c>
      <c r="D157" s="28">
        <v>517</v>
      </c>
      <c r="E157" s="28">
        <v>940</v>
      </c>
      <c r="F157" s="28">
        <v>1187</v>
      </c>
      <c r="G157" s="28">
        <v>1065</v>
      </c>
      <c r="H157" s="28">
        <v>1544</v>
      </c>
      <c r="I157" s="28">
        <v>1752</v>
      </c>
      <c r="J157" s="28">
        <v>1830</v>
      </c>
      <c r="K157" s="28">
        <v>2565</v>
      </c>
      <c r="L157" s="28">
        <v>1146</v>
      </c>
      <c r="M157" s="28">
        <v>288</v>
      </c>
      <c r="N157" s="29">
        <f t="shared" si="36"/>
        <v>13320</v>
      </c>
      <c r="O157" s="79" t="s">
        <v>690</v>
      </c>
    </row>
    <row r="158" spans="1:17" s="12" customFormat="1" ht="23.9" customHeight="1" x14ac:dyDescent="0.25">
      <c r="A158" s="31" t="s">
        <v>691</v>
      </c>
      <c r="B158" s="32">
        <f t="shared" ref="B158:K158" si="41">SUM(B159:B165)</f>
        <v>736</v>
      </c>
      <c r="C158" s="32">
        <f t="shared" si="41"/>
        <v>499</v>
      </c>
      <c r="D158" s="32">
        <f t="shared" si="41"/>
        <v>1771</v>
      </c>
      <c r="E158" s="32">
        <f t="shared" si="41"/>
        <v>1800</v>
      </c>
      <c r="F158" s="32">
        <f t="shared" si="41"/>
        <v>3857</v>
      </c>
      <c r="G158" s="32">
        <f t="shared" si="41"/>
        <v>2808</v>
      </c>
      <c r="H158" s="32">
        <f t="shared" si="41"/>
        <v>3848</v>
      </c>
      <c r="I158" s="32">
        <f t="shared" si="41"/>
        <v>6766</v>
      </c>
      <c r="J158" s="32">
        <f t="shared" si="41"/>
        <v>4492</v>
      </c>
      <c r="K158" s="32">
        <f t="shared" si="41"/>
        <v>3996</v>
      </c>
      <c r="L158" s="32">
        <f>SUM(L159:L165)</f>
        <v>1203</v>
      </c>
      <c r="M158" s="32">
        <f>SUM(M159:M165)</f>
        <v>449</v>
      </c>
      <c r="N158" s="33">
        <f t="shared" si="36"/>
        <v>32225</v>
      </c>
      <c r="O158" s="10" t="s">
        <v>310</v>
      </c>
      <c r="Q158" s="7"/>
    </row>
    <row r="159" spans="1:17" ht="18" customHeight="1" x14ac:dyDescent="0.2">
      <c r="A159" s="27" t="s">
        <v>692</v>
      </c>
      <c r="B159" s="28">
        <v>306</v>
      </c>
      <c r="C159" s="28">
        <v>181</v>
      </c>
      <c r="D159" s="28">
        <v>752</v>
      </c>
      <c r="E159" s="28">
        <v>516</v>
      </c>
      <c r="F159" s="28">
        <v>1726</v>
      </c>
      <c r="G159" s="28">
        <v>988</v>
      </c>
      <c r="H159" s="28">
        <v>1219</v>
      </c>
      <c r="I159" s="28">
        <v>2225</v>
      </c>
      <c r="J159" s="28">
        <v>1672</v>
      </c>
      <c r="K159" s="28">
        <v>1584</v>
      </c>
      <c r="L159" s="28">
        <v>384</v>
      </c>
      <c r="M159" s="28">
        <v>177</v>
      </c>
      <c r="N159" s="29">
        <f t="shared" si="36"/>
        <v>11730</v>
      </c>
      <c r="O159" s="79" t="s">
        <v>693</v>
      </c>
    </row>
    <row r="160" spans="1:17" ht="18" customHeight="1" x14ac:dyDescent="0.2">
      <c r="A160" s="27" t="s">
        <v>694</v>
      </c>
      <c r="B160" s="28">
        <v>0</v>
      </c>
      <c r="C160" s="28">
        <v>0</v>
      </c>
      <c r="D160" s="28">
        <v>0</v>
      </c>
      <c r="E160" s="28">
        <v>0</v>
      </c>
      <c r="F160" s="28">
        <v>0</v>
      </c>
      <c r="G160" s="28">
        <v>0</v>
      </c>
      <c r="H160" s="28">
        <v>0</v>
      </c>
      <c r="I160" s="28">
        <v>0</v>
      </c>
      <c r="J160" s="28">
        <v>75</v>
      </c>
      <c r="K160" s="28">
        <v>208</v>
      </c>
      <c r="L160" s="28">
        <v>36</v>
      </c>
      <c r="M160" s="28">
        <v>0</v>
      </c>
      <c r="N160" s="29">
        <f t="shared" si="36"/>
        <v>319</v>
      </c>
      <c r="O160" s="89" t="s">
        <v>851</v>
      </c>
    </row>
    <row r="161" spans="1:20" ht="18" customHeight="1" x14ac:dyDescent="0.2">
      <c r="A161" s="27" t="s">
        <v>695</v>
      </c>
      <c r="B161" s="28">
        <v>0</v>
      </c>
      <c r="C161" s="28">
        <v>0</v>
      </c>
      <c r="D161" s="28">
        <v>0</v>
      </c>
      <c r="E161" s="28">
        <v>0</v>
      </c>
      <c r="F161" s="28">
        <v>0</v>
      </c>
      <c r="G161" s="28">
        <v>0</v>
      </c>
      <c r="H161" s="28">
        <v>0</v>
      </c>
      <c r="I161" s="28">
        <v>0</v>
      </c>
      <c r="J161" s="28">
        <v>0</v>
      </c>
      <c r="K161" s="28">
        <v>0</v>
      </c>
      <c r="L161" s="28">
        <v>123</v>
      </c>
      <c r="M161" s="28">
        <v>3</v>
      </c>
      <c r="N161" s="29">
        <f t="shared" si="36"/>
        <v>126</v>
      </c>
      <c r="O161" s="89" t="s">
        <v>852</v>
      </c>
    </row>
    <row r="162" spans="1:20" ht="18" customHeight="1" x14ac:dyDescent="0.2">
      <c r="A162" s="27" t="s">
        <v>696</v>
      </c>
      <c r="B162" s="28">
        <v>284</v>
      </c>
      <c r="C162" s="28">
        <v>208</v>
      </c>
      <c r="D162" s="28">
        <v>703</v>
      </c>
      <c r="E162" s="28">
        <v>572</v>
      </c>
      <c r="F162" s="28">
        <v>815</v>
      </c>
      <c r="G162" s="28">
        <v>690</v>
      </c>
      <c r="H162" s="28">
        <v>1046</v>
      </c>
      <c r="I162" s="28">
        <v>1845</v>
      </c>
      <c r="J162" s="28">
        <v>899</v>
      </c>
      <c r="K162" s="28">
        <v>1121</v>
      </c>
      <c r="L162" s="28">
        <v>568</v>
      </c>
      <c r="M162" s="28">
        <v>251</v>
      </c>
      <c r="N162" s="29">
        <f t="shared" si="36"/>
        <v>9002</v>
      </c>
      <c r="O162" s="79" t="s">
        <v>520</v>
      </c>
    </row>
    <row r="163" spans="1:20" ht="18" customHeight="1" x14ac:dyDescent="0.2">
      <c r="A163" s="27" t="s">
        <v>38</v>
      </c>
      <c r="B163" s="28">
        <v>0</v>
      </c>
      <c r="C163" s="28">
        <v>0</v>
      </c>
      <c r="D163" s="28">
        <v>0</v>
      </c>
      <c r="E163" s="28">
        <v>62</v>
      </c>
      <c r="F163" s="28">
        <v>134</v>
      </c>
      <c r="G163" s="28">
        <v>197</v>
      </c>
      <c r="H163" s="28">
        <v>210</v>
      </c>
      <c r="I163" s="28">
        <v>344</v>
      </c>
      <c r="J163" s="28">
        <v>200</v>
      </c>
      <c r="K163" s="28">
        <v>189</v>
      </c>
      <c r="L163" s="28">
        <v>60</v>
      </c>
      <c r="M163" s="28">
        <v>18</v>
      </c>
      <c r="N163" s="29">
        <f t="shared" si="36"/>
        <v>1414</v>
      </c>
      <c r="O163" s="79" t="s">
        <v>697</v>
      </c>
    </row>
    <row r="164" spans="1:20" ht="18" customHeight="1" x14ac:dyDescent="0.2">
      <c r="A164" s="27" t="s">
        <v>698</v>
      </c>
      <c r="B164" s="28">
        <v>0</v>
      </c>
      <c r="C164" s="28">
        <v>0</v>
      </c>
      <c r="D164" s="28">
        <v>0</v>
      </c>
      <c r="E164" s="28">
        <v>136</v>
      </c>
      <c r="F164" s="28">
        <v>304</v>
      </c>
      <c r="G164" s="28">
        <v>303</v>
      </c>
      <c r="H164" s="28">
        <v>380</v>
      </c>
      <c r="I164" s="28">
        <v>800</v>
      </c>
      <c r="J164" s="28">
        <v>530</v>
      </c>
      <c r="K164" s="28">
        <v>327</v>
      </c>
      <c r="L164" s="28">
        <v>32</v>
      </c>
      <c r="M164" s="28">
        <v>0</v>
      </c>
      <c r="N164" s="29">
        <f t="shared" si="36"/>
        <v>2812</v>
      </c>
      <c r="O164" s="79" t="s">
        <v>521</v>
      </c>
    </row>
    <row r="165" spans="1:20" ht="18" customHeight="1" x14ac:dyDescent="0.2">
      <c r="A165" s="27" t="s">
        <v>57</v>
      </c>
      <c r="B165" s="28">
        <v>146</v>
      </c>
      <c r="C165" s="28">
        <v>110</v>
      </c>
      <c r="D165" s="28">
        <v>316</v>
      </c>
      <c r="E165" s="28">
        <v>514</v>
      </c>
      <c r="F165" s="28">
        <v>878</v>
      </c>
      <c r="G165" s="28">
        <v>630</v>
      </c>
      <c r="H165" s="28">
        <v>993</v>
      </c>
      <c r="I165" s="28">
        <v>1552</v>
      </c>
      <c r="J165" s="28">
        <v>1116</v>
      </c>
      <c r="K165" s="28">
        <v>567</v>
      </c>
      <c r="L165" s="28">
        <v>0</v>
      </c>
      <c r="M165" s="28">
        <v>0</v>
      </c>
      <c r="N165" s="29">
        <f t="shared" si="36"/>
        <v>6822</v>
      </c>
      <c r="O165" s="79" t="s">
        <v>699</v>
      </c>
    </row>
    <row r="166" spans="1:20" s="12" customFormat="1" ht="23.9" customHeight="1" x14ac:dyDescent="0.25">
      <c r="A166" s="31" t="s">
        <v>700</v>
      </c>
      <c r="B166" s="32">
        <f t="shared" ref="B166:M166" si="42">SUM(B167:B167)</f>
        <v>600</v>
      </c>
      <c r="C166" s="32">
        <f t="shared" si="42"/>
        <v>900</v>
      </c>
      <c r="D166" s="32">
        <f t="shared" si="42"/>
        <v>2600</v>
      </c>
      <c r="E166" s="32">
        <f t="shared" si="42"/>
        <v>2300</v>
      </c>
      <c r="F166" s="32">
        <f t="shared" si="42"/>
        <v>4300</v>
      </c>
      <c r="G166" s="32">
        <f t="shared" si="42"/>
        <v>4900</v>
      </c>
      <c r="H166" s="32">
        <f t="shared" si="42"/>
        <v>5600</v>
      </c>
      <c r="I166" s="32">
        <f t="shared" si="42"/>
        <v>4800</v>
      </c>
      <c r="J166" s="32">
        <f t="shared" si="42"/>
        <v>5000</v>
      </c>
      <c r="K166" s="32">
        <f t="shared" si="42"/>
        <v>4900</v>
      </c>
      <c r="L166" s="32">
        <f t="shared" si="42"/>
        <v>1200</v>
      </c>
      <c r="M166" s="32">
        <f t="shared" si="42"/>
        <v>1600</v>
      </c>
      <c r="N166" s="33">
        <f t="shared" si="36"/>
        <v>38700</v>
      </c>
      <c r="O166" s="10" t="s">
        <v>315</v>
      </c>
      <c r="Q166" s="7"/>
    </row>
    <row r="167" spans="1:20" ht="18" customHeight="1" x14ac:dyDescent="0.2">
      <c r="A167" s="27" t="s">
        <v>701</v>
      </c>
      <c r="B167" s="28">
        <v>600</v>
      </c>
      <c r="C167" s="28">
        <v>900</v>
      </c>
      <c r="D167" s="28">
        <v>2600</v>
      </c>
      <c r="E167" s="28">
        <v>2300</v>
      </c>
      <c r="F167" s="28">
        <v>4300</v>
      </c>
      <c r="G167" s="28">
        <v>4900</v>
      </c>
      <c r="H167" s="28">
        <v>5600</v>
      </c>
      <c r="I167" s="28">
        <v>4800</v>
      </c>
      <c r="J167" s="28">
        <v>5000</v>
      </c>
      <c r="K167" s="28">
        <v>4900</v>
      </c>
      <c r="L167" s="28">
        <v>1200</v>
      </c>
      <c r="M167" s="28">
        <v>1600</v>
      </c>
      <c r="N167" s="29">
        <f t="shared" si="36"/>
        <v>38700</v>
      </c>
      <c r="O167" s="79" t="s">
        <v>702</v>
      </c>
    </row>
    <row r="168" spans="1:20" s="12" customFormat="1" ht="23.9" customHeight="1" x14ac:dyDescent="0.25">
      <c r="A168" s="31" t="s">
        <v>703</v>
      </c>
      <c r="B168" s="32">
        <f t="shared" ref="B168:M168" si="43">SUM(B169:B169)</f>
        <v>1284</v>
      </c>
      <c r="C168" s="32">
        <f t="shared" si="43"/>
        <v>607</v>
      </c>
      <c r="D168" s="32">
        <f t="shared" si="43"/>
        <v>1797</v>
      </c>
      <c r="E168" s="32">
        <f t="shared" si="43"/>
        <v>2148</v>
      </c>
      <c r="F168" s="32">
        <f t="shared" si="43"/>
        <v>4296</v>
      </c>
      <c r="G168" s="32">
        <f t="shared" si="43"/>
        <v>4611</v>
      </c>
      <c r="H168" s="32">
        <f t="shared" si="43"/>
        <v>5695</v>
      </c>
      <c r="I168" s="32">
        <f t="shared" si="43"/>
        <v>7559</v>
      </c>
      <c r="J168" s="32">
        <f t="shared" si="43"/>
        <v>5105</v>
      </c>
      <c r="K168" s="32">
        <f t="shared" si="43"/>
        <v>3771</v>
      </c>
      <c r="L168" s="32">
        <f t="shared" si="43"/>
        <v>1590</v>
      </c>
      <c r="M168" s="32">
        <f t="shared" si="43"/>
        <v>1455</v>
      </c>
      <c r="N168" s="33">
        <f t="shared" si="36"/>
        <v>39918</v>
      </c>
      <c r="O168" s="10" t="s">
        <v>317</v>
      </c>
      <c r="Q168" s="7"/>
    </row>
    <row r="169" spans="1:20" ht="18" customHeight="1" x14ac:dyDescent="0.2">
      <c r="A169" s="27" t="s">
        <v>40</v>
      </c>
      <c r="B169" s="28">
        <v>1284</v>
      </c>
      <c r="C169" s="28">
        <v>607</v>
      </c>
      <c r="D169" s="28">
        <v>1797</v>
      </c>
      <c r="E169" s="28">
        <v>2148</v>
      </c>
      <c r="F169" s="28">
        <v>4296</v>
      </c>
      <c r="G169" s="28">
        <v>4611</v>
      </c>
      <c r="H169" s="28">
        <v>5695</v>
      </c>
      <c r="I169" s="28">
        <v>7559</v>
      </c>
      <c r="J169" s="28">
        <v>5105</v>
      </c>
      <c r="K169" s="28">
        <v>3771</v>
      </c>
      <c r="L169" s="28">
        <v>1590</v>
      </c>
      <c r="M169" s="28">
        <v>1455</v>
      </c>
      <c r="N169" s="29">
        <f t="shared" si="36"/>
        <v>39918</v>
      </c>
      <c r="O169" s="79" t="s">
        <v>704</v>
      </c>
    </row>
    <row r="170" spans="1:20" s="12" customFormat="1" ht="23.9" customHeight="1" x14ac:dyDescent="0.25">
      <c r="A170" s="31" t="s">
        <v>705</v>
      </c>
      <c r="B170" s="32">
        <f t="shared" ref="B170:M170" si="44">SUM(B171:B171)</f>
        <v>0</v>
      </c>
      <c r="C170" s="32">
        <f t="shared" si="44"/>
        <v>115</v>
      </c>
      <c r="D170" s="32">
        <f t="shared" si="44"/>
        <v>88</v>
      </c>
      <c r="E170" s="32">
        <f t="shared" si="44"/>
        <v>390</v>
      </c>
      <c r="F170" s="32">
        <f t="shared" si="44"/>
        <v>914</v>
      </c>
      <c r="G170" s="32">
        <f t="shared" si="44"/>
        <v>1130</v>
      </c>
      <c r="H170" s="32">
        <f t="shared" si="44"/>
        <v>1640</v>
      </c>
      <c r="I170" s="32">
        <f t="shared" si="44"/>
        <v>2800</v>
      </c>
      <c r="J170" s="32">
        <f t="shared" si="44"/>
        <v>2330</v>
      </c>
      <c r="K170" s="32">
        <f t="shared" si="44"/>
        <v>1675</v>
      </c>
      <c r="L170" s="32">
        <f t="shared" si="44"/>
        <v>281</v>
      </c>
      <c r="M170" s="32">
        <f t="shared" si="44"/>
        <v>175</v>
      </c>
      <c r="N170" s="33">
        <f t="shared" si="36"/>
        <v>11538</v>
      </c>
      <c r="O170" s="10" t="s">
        <v>319</v>
      </c>
      <c r="Q170" s="7"/>
    </row>
    <row r="171" spans="1:20" ht="18" customHeight="1" x14ac:dyDescent="0.2">
      <c r="A171" s="27" t="s">
        <v>706</v>
      </c>
      <c r="B171" s="28">
        <v>0</v>
      </c>
      <c r="C171" s="28">
        <v>115</v>
      </c>
      <c r="D171" s="28">
        <v>88</v>
      </c>
      <c r="E171" s="28">
        <v>390</v>
      </c>
      <c r="F171" s="28">
        <v>914</v>
      </c>
      <c r="G171" s="28">
        <v>1130</v>
      </c>
      <c r="H171" s="28">
        <v>1640</v>
      </c>
      <c r="I171" s="28">
        <v>2800</v>
      </c>
      <c r="J171" s="28">
        <v>2330</v>
      </c>
      <c r="K171" s="28">
        <v>1675</v>
      </c>
      <c r="L171" s="28">
        <v>281</v>
      </c>
      <c r="M171" s="28">
        <v>175</v>
      </c>
      <c r="N171" s="29">
        <f t="shared" si="36"/>
        <v>11538</v>
      </c>
      <c r="O171" s="79" t="s">
        <v>707</v>
      </c>
    </row>
    <row r="172" spans="1:20" s="12" customFormat="1" ht="23.9" customHeight="1" x14ac:dyDescent="0.25">
      <c r="A172" s="31" t="s">
        <v>708</v>
      </c>
      <c r="B172" s="32">
        <f t="shared" ref="B172:M172" si="45">SUM(B173:B173)</f>
        <v>328</v>
      </c>
      <c r="C172" s="32">
        <f t="shared" si="45"/>
        <v>312</v>
      </c>
      <c r="D172" s="32">
        <f t="shared" si="45"/>
        <v>427</v>
      </c>
      <c r="E172" s="32">
        <f t="shared" si="45"/>
        <v>2507</v>
      </c>
      <c r="F172" s="32">
        <f t="shared" si="45"/>
        <v>5238</v>
      </c>
      <c r="G172" s="32">
        <f t="shared" si="45"/>
        <v>6068</v>
      </c>
      <c r="H172" s="32">
        <f t="shared" si="45"/>
        <v>9271</v>
      </c>
      <c r="I172" s="32">
        <f t="shared" si="45"/>
        <v>7768</v>
      </c>
      <c r="J172" s="32">
        <f t="shared" si="45"/>
        <v>6068</v>
      </c>
      <c r="K172" s="32">
        <f t="shared" si="45"/>
        <v>4228</v>
      </c>
      <c r="L172" s="32">
        <f t="shared" si="45"/>
        <v>250</v>
      </c>
      <c r="M172" s="32">
        <f t="shared" si="45"/>
        <v>137</v>
      </c>
      <c r="N172" s="33">
        <f t="shared" si="36"/>
        <v>42602</v>
      </c>
      <c r="O172" s="10" t="s">
        <v>321</v>
      </c>
      <c r="Q172" s="7"/>
    </row>
    <row r="173" spans="1:20" ht="18" customHeight="1" x14ac:dyDescent="0.2">
      <c r="A173" s="27" t="s">
        <v>41</v>
      </c>
      <c r="B173" s="28">
        <v>328</v>
      </c>
      <c r="C173" s="28">
        <v>312</v>
      </c>
      <c r="D173" s="28">
        <v>427</v>
      </c>
      <c r="E173" s="28">
        <v>2507</v>
      </c>
      <c r="F173" s="28">
        <v>5238</v>
      </c>
      <c r="G173" s="28">
        <v>6068</v>
      </c>
      <c r="H173" s="28">
        <v>9271</v>
      </c>
      <c r="I173" s="28">
        <v>7768</v>
      </c>
      <c r="J173" s="28">
        <v>6068</v>
      </c>
      <c r="K173" s="28">
        <v>4228</v>
      </c>
      <c r="L173" s="28">
        <v>250</v>
      </c>
      <c r="M173" s="28">
        <v>137</v>
      </c>
      <c r="N173" s="29">
        <f t="shared" si="36"/>
        <v>42602</v>
      </c>
      <c r="O173" s="79" t="s">
        <v>709</v>
      </c>
    </row>
    <row r="174" spans="1:20" s="38" customFormat="1" ht="23.9" customHeight="1" x14ac:dyDescent="0.25">
      <c r="A174" s="34" t="s">
        <v>710</v>
      </c>
      <c r="B174" s="32">
        <f>SUM(B175:B176)</f>
        <v>30</v>
      </c>
      <c r="C174" s="32">
        <f t="shared" ref="C174:H174" si="46">SUM(C175:C176)</f>
        <v>108</v>
      </c>
      <c r="D174" s="32">
        <f t="shared" si="46"/>
        <v>50</v>
      </c>
      <c r="E174" s="32">
        <f t="shared" si="46"/>
        <v>28</v>
      </c>
      <c r="F174" s="32">
        <f t="shared" si="46"/>
        <v>168</v>
      </c>
      <c r="G174" s="32">
        <f t="shared" si="46"/>
        <v>224</v>
      </c>
      <c r="H174" s="32">
        <f t="shared" si="46"/>
        <v>169</v>
      </c>
      <c r="I174" s="32">
        <f>SUM(I175:I176)</f>
        <v>266</v>
      </c>
      <c r="J174" s="32">
        <f>SUM(J175:J176)</f>
        <v>104</v>
      </c>
      <c r="K174" s="32">
        <f>SUM(K175:K176)</f>
        <v>118</v>
      </c>
      <c r="L174" s="32">
        <f>SUM(L175:L176)</f>
        <v>39</v>
      </c>
      <c r="M174" s="32">
        <f>SUM(M175:M176)</f>
        <v>38</v>
      </c>
      <c r="N174" s="33">
        <f t="shared" si="36"/>
        <v>1342</v>
      </c>
      <c r="O174" s="10" t="s">
        <v>368</v>
      </c>
      <c r="P174" s="37"/>
      <c r="Q174" s="37"/>
      <c r="R174" s="37"/>
      <c r="S174" s="37"/>
      <c r="T174" s="37"/>
    </row>
    <row r="175" spans="1:20" ht="18" customHeight="1" x14ac:dyDescent="0.2">
      <c r="A175" s="39" t="s">
        <v>711</v>
      </c>
      <c r="B175" s="28">
        <v>0</v>
      </c>
      <c r="C175" s="28">
        <v>0</v>
      </c>
      <c r="D175" s="28">
        <v>0</v>
      </c>
      <c r="E175" s="28">
        <v>0</v>
      </c>
      <c r="F175" s="28">
        <v>0</v>
      </c>
      <c r="G175" s="28">
        <v>25</v>
      </c>
      <c r="H175" s="28">
        <v>50</v>
      </c>
      <c r="I175" s="28">
        <v>83</v>
      </c>
      <c r="J175" s="28">
        <v>32</v>
      </c>
      <c r="K175" s="28">
        <v>35</v>
      </c>
      <c r="L175" s="28">
        <v>11</v>
      </c>
      <c r="M175" s="28">
        <v>0</v>
      </c>
      <c r="N175" s="29">
        <f t="shared" si="36"/>
        <v>236</v>
      </c>
      <c r="O175" s="79" t="s">
        <v>523</v>
      </c>
    </row>
    <row r="176" spans="1:20" ht="18" customHeight="1" x14ac:dyDescent="0.2">
      <c r="A176" s="27" t="s">
        <v>195</v>
      </c>
      <c r="B176" s="28">
        <v>30</v>
      </c>
      <c r="C176" s="28">
        <v>108</v>
      </c>
      <c r="D176" s="28">
        <v>50</v>
      </c>
      <c r="E176" s="28">
        <v>28</v>
      </c>
      <c r="F176" s="28">
        <v>168</v>
      </c>
      <c r="G176" s="28">
        <v>199</v>
      </c>
      <c r="H176" s="28">
        <v>119</v>
      </c>
      <c r="I176" s="28">
        <v>183</v>
      </c>
      <c r="J176" s="28">
        <v>72</v>
      </c>
      <c r="K176" s="28">
        <v>83</v>
      </c>
      <c r="L176" s="28">
        <v>28</v>
      </c>
      <c r="M176" s="28">
        <v>38</v>
      </c>
      <c r="N176" s="29">
        <f t="shared" si="36"/>
        <v>1106</v>
      </c>
      <c r="O176" s="79" t="s">
        <v>367</v>
      </c>
    </row>
    <row r="177" spans="1:20" s="12" customFormat="1" ht="23.4" customHeight="1" x14ac:dyDescent="0.25">
      <c r="A177" s="31" t="s">
        <v>712</v>
      </c>
      <c r="B177" s="32">
        <f t="shared" ref="B177:M177" si="47">SUM(B178:B179)</f>
        <v>16</v>
      </c>
      <c r="C177" s="32">
        <f t="shared" si="47"/>
        <v>34</v>
      </c>
      <c r="D177" s="32">
        <f t="shared" si="47"/>
        <v>918</v>
      </c>
      <c r="E177" s="32">
        <f t="shared" si="47"/>
        <v>1176</v>
      </c>
      <c r="F177" s="32">
        <f t="shared" si="47"/>
        <v>4328</v>
      </c>
      <c r="G177" s="32">
        <f t="shared" si="47"/>
        <v>7631</v>
      </c>
      <c r="H177" s="32">
        <f t="shared" si="47"/>
        <v>14593</v>
      </c>
      <c r="I177" s="32">
        <f t="shared" si="47"/>
        <v>17585</v>
      </c>
      <c r="J177" s="32">
        <f t="shared" si="47"/>
        <v>8441</v>
      </c>
      <c r="K177" s="32">
        <f t="shared" si="47"/>
        <v>5661</v>
      </c>
      <c r="L177" s="32">
        <f t="shared" si="47"/>
        <v>203</v>
      </c>
      <c r="M177" s="32">
        <f t="shared" si="47"/>
        <v>87</v>
      </c>
      <c r="N177" s="33">
        <f t="shared" si="36"/>
        <v>60673</v>
      </c>
      <c r="O177" s="10" t="s">
        <v>323</v>
      </c>
      <c r="Q177" s="7"/>
    </row>
    <row r="178" spans="1:20" s="12" customFormat="1" ht="17.7" customHeight="1" x14ac:dyDescent="0.2">
      <c r="A178" s="35" t="s">
        <v>713</v>
      </c>
      <c r="B178" s="28">
        <v>16</v>
      </c>
      <c r="C178" s="28">
        <v>34</v>
      </c>
      <c r="D178" s="28">
        <v>150</v>
      </c>
      <c r="E178" s="28">
        <v>642</v>
      </c>
      <c r="F178" s="28">
        <v>1540</v>
      </c>
      <c r="G178" s="28">
        <v>3238</v>
      </c>
      <c r="H178" s="28">
        <v>5538</v>
      </c>
      <c r="I178" s="28">
        <v>6866</v>
      </c>
      <c r="J178" s="28">
        <v>3030</v>
      </c>
      <c r="K178" s="28">
        <v>1942</v>
      </c>
      <c r="L178" s="28">
        <v>80</v>
      </c>
      <c r="M178" s="28">
        <v>32</v>
      </c>
      <c r="N178" s="29">
        <f t="shared" si="36"/>
        <v>23108</v>
      </c>
      <c r="O178" s="79" t="s">
        <v>524</v>
      </c>
      <c r="Q178" s="7"/>
    </row>
    <row r="179" spans="1:20" ht="18" customHeight="1" x14ac:dyDescent="0.2">
      <c r="A179" s="27" t="s">
        <v>42</v>
      </c>
      <c r="B179" s="28">
        <v>0</v>
      </c>
      <c r="C179" s="28">
        <v>0</v>
      </c>
      <c r="D179" s="28">
        <v>768</v>
      </c>
      <c r="E179" s="28">
        <v>534</v>
      </c>
      <c r="F179" s="28">
        <v>2788</v>
      </c>
      <c r="G179" s="28">
        <v>4393</v>
      </c>
      <c r="H179" s="28">
        <v>9055</v>
      </c>
      <c r="I179" s="28">
        <v>10719</v>
      </c>
      <c r="J179" s="28">
        <v>5411</v>
      </c>
      <c r="K179" s="28">
        <v>3719</v>
      </c>
      <c r="L179" s="28">
        <v>123</v>
      </c>
      <c r="M179" s="28">
        <v>55</v>
      </c>
      <c r="N179" s="29">
        <f t="shared" si="36"/>
        <v>37565</v>
      </c>
      <c r="O179" s="79" t="s">
        <v>714</v>
      </c>
    </row>
    <row r="180" spans="1:20" s="12" customFormat="1" ht="23.9" customHeight="1" x14ac:dyDescent="0.25">
      <c r="A180" s="34" t="s">
        <v>715</v>
      </c>
      <c r="B180" s="32">
        <f t="shared" ref="B180:M180" si="48">SUM(B181:B181)</f>
        <v>83</v>
      </c>
      <c r="C180" s="32">
        <f t="shared" si="48"/>
        <v>47</v>
      </c>
      <c r="D180" s="32">
        <f t="shared" si="48"/>
        <v>136</v>
      </c>
      <c r="E180" s="32">
        <f t="shared" si="48"/>
        <v>270</v>
      </c>
      <c r="F180" s="32">
        <f t="shared" si="48"/>
        <v>425</v>
      </c>
      <c r="G180" s="32">
        <f t="shared" si="48"/>
        <v>785</v>
      </c>
      <c r="H180" s="32">
        <f t="shared" si="48"/>
        <v>389</v>
      </c>
      <c r="I180" s="32">
        <f t="shared" si="48"/>
        <v>796</v>
      </c>
      <c r="J180" s="32">
        <f t="shared" si="48"/>
        <v>554</v>
      </c>
      <c r="K180" s="32">
        <f t="shared" si="48"/>
        <v>343</v>
      </c>
      <c r="L180" s="32">
        <f t="shared" si="48"/>
        <v>150</v>
      </c>
      <c r="M180" s="32">
        <f t="shared" si="48"/>
        <v>96</v>
      </c>
      <c r="N180" s="33">
        <f t="shared" si="36"/>
        <v>4074</v>
      </c>
      <c r="O180" s="10" t="s">
        <v>325</v>
      </c>
      <c r="Q180" s="7"/>
    </row>
    <row r="181" spans="1:20" ht="18" customHeight="1" x14ac:dyDescent="0.2">
      <c r="A181" s="27" t="s">
        <v>43</v>
      </c>
      <c r="B181" s="28">
        <v>83</v>
      </c>
      <c r="C181" s="28">
        <v>47</v>
      </c>
      <c r="D181" s="28">
        <v>136</v>
      </c>
      <c r="E181" s="28">
        <v>270</v>
      </c>
      <c r="F181" s="28">
        <v>425</v>
      </c>
      <c r="G181" s="28">
        <v>785</v>
      </c>
      <c r="H181" s="28">
        <v>389</v>
      </c>
      <c r="I181" s="28">
        <v>796</v>
      </c>
      <c r="J181" s="28">
        <v>554</v>
      </c>
      <c r="K181" s="28">
        <v>343</v>
      </c>
      <c r="L181" s="28">
        <v>150</v>
      </c>
      <c r="M181" s="28">
        <v>96</v>
      </c>
      <c r="N181" s="29">
        <f t="shared" si="36"/>
        <v>4074</v>
      </c>
      <c r="O181" s="79" t="s">
        <v>716</v>
      </c>
      <c r="R181" s="8"/>
    </row>
    <row r="182" spans="1:20" s="12" customFormat="1" ht="23.9" customHeight="1" x14ac:dyDescent="0.25">
      <c r="A182" s="34" t="s">
        <v>717</v>
      </c>
      <c r="B182" s="32">
        <f t="shared" ref="B182:M182" si="49">SUM(B183:B186)</f>
        <v>106</v>
      </c>
      <c r="C182" s="32">
        <f t="shared" si="49"/>
        <v>132</v>
      </c>
      <c r="D182" s="32">
        <f t="shared" si="49"/>
        <v>234</v>
      </c>
      <c r="E182" s="32">
        <f t="shared" si="49"/>
        <v>246</v>
      </c>
      <c r="F182" s="32">
        <f t="shared" si="49"/>
        <v>271</v>
      </c>
      <c r="G182" s="32">
        <f t="shared" si="49"/>
        <v>324</v>
      </c>
      <c r="H182" s="32">
        <f t="shared" si="49"/>
        <v>239</v>
      </c>
      <c r="I182" s="32">
        <f t="shared" si="49"/>
        <v>394</v>
      </c>
      <c r="J182" s="32">
        <f t="shared" si="49"/>
        <v>201</v>
      </c>
      <c r="K182" s="32">
        <f t="shared" si="49"/>
        <v>285</v>
      </c>
      <c r="L182" s="32">
        <f t="shared" si="49"/>
        <v>182</v>
      </c>
      <c r="M182" s="32">
        <f t="shared" si="49"/>
        <v>174</v>
      </c>
      <c r="N182" s="33">
        <f t="shared" si="36"/>
        <v>2788</v>
      </c>
      <c r="O182" s="10" t="s">
        <v>327</v>
      </c>
      <c r="Q182" s="11"/>
    </row>
    <row r="183" spans="1:20" s="12" customFormat="1" ht="18" customHeight="1" x14ac:dyDescent="0.2">
      <c r="A183" s="27" t="s">
        <v>718</v>
      </c>
      <c r="B183" s="28">
        <v>3</v>
      </c>
      <c r="C183" s="28">
        <v>2</v>
      </c>
      <c r="D183" s="28">
        <v>6</v>
      </c>
      <c r="E183" s="28">
        <v>36</v>
      </c>
      <c r="F183" s="28">
        <v>25</v>
      </c>
      <c r="G183" s="28">
        <v>33</v>
      </c>
      <c r="H183" s="28">
        <v>45</v>
      </c>
      <c r="I183" s="28">
        <v>75</v>
      </c>
      <c r="J183" s="28">
        <v>29</v>
      </c>
      <c r="K183" s="28">
        <v>20</v>
      </c>
      <c r="L183" s="28">
        <v>7</v>
      </c>
      <c r="M183" s="28">
        <v>0</v>
      </c>
      <c r="N183" s="29">
        <f t="shared" si="36"/>
        <v>281</v>
      </c>
      <c r="O183" s="79" t="s">
        <v>720</v>
      </c>
      <c r="Q183" s="11"/>
    </row>
    <row r="184" spans="1:20" ht="18" customHeight="1" x14ac:dyDescent="0.2">
      <c r="A184" s="27" t="s">
        <v>719</v>
      </c>
      <c r="B184" s="28">
        <v>0</v>
      </c>
      <c r="C184" s="28">
        <v>0</v>
      </c>
      <c r="D184" s="28">
        <v>0</v>
      </c>
      <c r="E184" s="28">
        <v>63</v>
      </c>
      <c r="F184" s="28">
        <v>0</v>
      </c>
      <c r="G184" s="28">
        <v>0</v>
      </c>
      <c r="H184" s="28">
        <v>6</v>
      </c>
      <c r="I184" s="28">
        <v>4</v>
      </c>
      <c r="J184" s="28">
        <v>6</v>
      </c>
      <c r="K184" s="28">
        <v>10</v>
      </c>
      <c r="L184" s="28">
        <v>0</v>
      </c>
      <c r="M184" s="28">
        <v>0</v>
      </c>
      <c r="N184" s="29">
        <f t="shared" si="36"/>
        <v>89</v>
      </c>
      <c r="O184" s="79" t="s">
        <v>529</v>
      </c>
      <c r="R184" s="8"/>
    </row>
    <row r="185" spans="1:20" ht="18" customHeight="1" x14ac:dyDescent="0.2">
      <c r="A185" s="27" t="s">
        <v>45</v>
      </c>
      <c r="B185" s="28">
        <v>91</v>
      </c>
      <c r="C185" s="28">
        <v>100</v>
      </c>
      <c r="D185" s="28">
        <v>201</v>
      </c>
      <c r="E185" s="28">
        <v>131</v>
      </c>
      <c r="F185" s="28">
        <v>178</v>
      </c>
      <c r="G185" s="28">
        <v>151</v>
      </c>
      <c r="H185" s="28">
        <v>167</v>
      </c>
      <c r="I185" s="28">
        <v>197</v>
      </c>
      <c r="J185" s="28">
        <v>138</v>
      </c>
      <c r="K185" s="28">
        <v>208</v>
      </c>
      <c r="L185" s="28">
        <v>96</v>
      </c>
      <c r="M185" s="28">
        <v>152</v>
      </c>
      <c r="N185" s="29">
        <f t="shared" si="36"/>
        <v>1810</v>
      </c>
      <c r="O185" s="79" t="s">
        <v>721</v>
      </c>
      <c r="R185" s="8"/>
    </row>
    <row r="186" spans="1:20" ht="18" customHeight="1" x14ac:dyDescent="0.2">
      <c r="A186" s="27" t="s">
        <v>722</v>
      </c>
      <c r="B186" s="28">
        <v>12</v>
      </c>
      <c r="C186" s="28">
        <v>30</v>
      </c>
      <c r="D186" s="28">
        <v>27</v>
      </c>
      <c r="E186" s="28">
        <v>16</v>
      </c>
      <c r="F186" s="28">
        <v>68</v>
      </c>
      <c r="G186" s="28">
        <v>140</v>
      </c>
      <c r="H186" s="28">
        <v>21</v>
      </c>
      <c r="I186" s="28">
        <v>118</v>
      </c>
      <c r="J186" s="28">
        <v>28</v>
      </c>
      <c r="K186" s="28">
        <v>47</v>
      </c>
      <c r="L186" s="28">
        <v>79</v>
      </c>
      <c r="M186" s="28">
        <v>22</v>
      </c>
      <c r="N186" s="29">
        <f t="shared" si="36"/>
        <v>608</v>
      </c>
      <c r="O186" s="79" t="s">
        <v>723</v>
      </c>
      <c r="R186" s="8"/>
    </row>
    <row r="187" spans="1:20" s="12" customFormat="1" ht="23.9" customHeight="1" x14ac:dyDescent="0.25">
      <c r="A187" s="31" t="s">
        <v>724</v>
      </c>
      <c r="B187" s="32">
        <f t="shared" ref="B187:M187" si="50">SUM(B188:B188)</f>
        <v>36</v>
      </c>
      <c r="C187" s="32">
        <f t="shared" si="50"/>
        <v>9</v>
      </c>
      <c r="D187" s="32">
        <f t="shared" si="50"/>
        <v>47</v>
      </c>
      <c r="E187" s="32">
        <f t="shared" si="50"/>
        <v>34</v>
      </c>
      <c r="F187" s="32">
        <f t="shared" si="50"/>
        <v>83</v>
      </c>
      <c r="G187" s="32">
        <f t="shared" si="50"/>
        <v>133</v>
      </c>
      <c r="H187" s="32">
        <f t="shared" si="50"/>
        <v>42</v>
      </c>
      <c r="I187" s="32">
        <f t="shared" si="50"/>
        <v>92</v>
      </c>
      <c r="J187" s="32">
        <f t="shared" si="50"/>
        <v>63</v>
      </c>
      <c r="K187" s="32">
        <f t="shared" si="50"/>
        <v>161</v>
      </c>
      <c r="L187" s="32">
        <f t="shared" si="50"/>
        <v>95</v>
      </c>
      <c r="M187" s="32">
        <f t="shared" si="50"/>
        <v>62</v>
      </c>
      <c r="N187" s="33">
        <f t="shared" si="36"/>
        <v>857</v>
      </c>
      <c r="O187" s="10" t="s">
        <v>330</v>
      </c>
      <c r="Q187" s="7"/>
    </row>
    <row r="188" spans="1:20" ht="18" customHeight="1" x14ac:dyDescent="0.2">
      <c r="A188" s="27" t="s">
        <v>725</v>
      </c>
      <c r="B188" s="28">
        <v>36</v>
      </c>
      <c r="C188" s="28">
        <v>9</v>
      </c>
      <c r="D188" s="28">
        <v>47</v>
      </c>
      <c r="E188" s="28">
        <v>34</v>
      </c>
      <c r="F188" s="28">
        <v>83</v>
      </c>
      <c r="G188" s="28">
        <v>133</v>
      </c>
      <c r="H188" s="28">
        <v>42</v>
      </c>
      <c r="I188" s="28">
        <v>92</v>
      </c>
      <c r="J188" s="28">
        <v>63</v>
      </c>
      <c r="K188" s="28">
        <v>161</v>
      </c>
      <c r="L188" s="28">
        <v>95</v>
      </c>
      <c r="M188" s="28">
        <v>62</v>
      </c>
      <c r="N188" s="29">
        <f t="shared" si="36"/>
        <v>857</v>
      </c>
      <c r="O188" s="79" t="s">
        <v>726</v>
      </c>
    </row>
    <row r="189" spans="1:20" s="12" customFormat="1" ht="23.9" customHeight="1" x14ac:dyDescent="0.25">
      <c r="A189" s="31" t="s">
        <v>727</v>
      </c>
      <c r="B189" s="32">
        <f t="shared" ref="B189:M189" si="51">SUM(B190:B191)</f>
        <v>22115</v>
      </c>
      <c r="C189" s="32">
        <f t="shared" si="51"/>
        <v>18833</v>
      </c>
      <c r="D189" s="32">
        <f t="shared" si="51"/>
        <v>43154</v>
      </c>
      <c r="E189" s="32">
        <f t="shared" si="51"/>
        <v>59473</v>
      </c>
      <c r="F189" s="32">
        <f t="shared" si="51"/>
        <v>79643</v>
      </c>
      <c r="G189" s="32">
        <f t="shared" si="51"/>
        <v>69587</v>
      </c>
      <c r="H189" s="32">
        <f t="shared" si="51"/>
        <v>72419</v>
      </c>
      <c r="I189" s="32">
        <f t="shared" si="51"/>
        <v>81223</v>
      </c>
      <c r="J189" s="32">
        <f t="shared" si="51"/>
        <v>89409</v>
      </c>
      <c r="K189" s="32">
        <f t="shared" si="51"/>
        <v>89319</v>
      </c>
      <c r="L189" s="32">
        <f t="shared" si="51"/>
        <v>27912</v>
      </c>
      <c r="M189" s="32">
        <f t="shared" si="51"/>
        <v>24617</v>
      </c>
      <c r="N189" s="33">
        <f>SUM(B189:M189)</f>
        <v>677704</v>
      </c>
      <c r="O189" s="10" t="s">
        <v>332</v>
      </c>
      <c r="Q189" s="7"/>
    </row>
    <row r="190" spans="1:20" ht="18" customHeight="1" x14ac:dyDescent="0.2">
      <c r="A190" s="35" t="s">
        <v>378</v>
      </c>
      <c r="B190" s="28">
        <v>32</v>
      </c>
      <c r="C190" s="28">
        <v>62</v>
      </c>
      <c r="D190" s="28">
        <v>41</v>
      </c>
      <c r="E190" s="28">
        <v>30</v>
      </c>
      <c r="F190" s="28">
        <v>45</v>
      </c>
      <c r="G190" s="28">
        <v>22</v>
      </c>
      <c r="H190" s="28">
        <v>49</v>
      </c>
      <c r="I190" s="28">
        <v>60</v>
      </c>
      <c r="J190" s="28">
        <v>33</v>
      </c>
      <c r="K190" s="28">
        <v>42</v>
      </c>
      <c r="L190" s="28">
        <v>22</v>
      </c>
      <c r="M190" s="28">
        <v>11</v>
      </c>
      <c r="N190" s="29">
        <f>SUM(B190:M190)</f>
        <v>449</v>
      </c>
      <c r="O190" s="79" t="s">
        <v>532</v>
      </c>
      <c r="P190" s="8"/>
      <c r="R190" s="8"/>
      <c r="S190" s="8"/>
      <c r="T190" s="8"/>
    </row>
    <row r="191" spans="1:20" ht="18" customHeight="1" x14ac:dyDescent="0.2">
      <c r="A191" s="27" t="s">
        <v>44</v>
      </c>
      <c r="B191" s="28">
        <v>22083</v>
      </c>
      <c r="C191" s="28">
        <v>18771</v>
      </c>
      <c r="D191" s="28">
        <v>43113</v>
      </c>
      <c r="E191" s="28">
        <v>59443</v>
      </c>
      <c r="F191" s="28">
        <v>79598</v>
      </c>
      <c r="G191" s="28">
        <v>69565</v>
      </c>
      <c r="H191" s="28">
        <v>72370</v>
      </c>
      <c r="I191" s="28">
        <v>81163</v>
      </c>
      <c r="J191" s="28">
        <v>89376</v>
      </c>
      <c r="K191" s="28">
        <v>89277</v>
      </c>
      <c r="L191" s="28">
        <v>27890</v>
      </c>
      <c r="M191" s="28">
        <v>24606</v>
      </c>
      <c r="N191" s="29">
        <f>SUM(B191:M191)</f>
        <v>677255</v>
      </c>
      <c r="O191" s="79" t="s">
        <v>728</v>
      </c>
    </row>
    <row r="192" spans="1:20" s="12" customFormat="1" ht="23.9" customHeight="1" x14ac:dyDescent="0.25">
      <c r="A192" s="31" t="s">
        <v>729</v>
      </c>
      <c r="B192" s="32">
        <f>SUM(B193:B195)</f>
        <v>50</v>
      </c>
      <c r="C192" s="32">
        <f t="shared" ref="C192:H192" si="52">SUM(C193:C195)</f>
        <v>0</v>
      </c>
      <c r="D192" s="32">
        <f t="shared" si="52"/>
        <v>100</v>
      </c>
      <c r="E192" s="32">
        <f t="shared" si="52"/>
        <v>60</v>
      </c>
      <c r="F192" s="32">
        <f t="shared" si="52"/>
        <v>140</v>
      </c>
      <c r="G192" s="32">
        <f t="shared" si="52"/>
        <v>180</v>
      </c>
      <c r="H192" s="32">
        <f t="shared" si="52"/>
        <v>281</v>
      </c>
      <c r="I192" s="32">
        <f>SUM(I193:I195)</f>
        <v>248</v>
      </c>
      <c r="J192" s="32">
        <f>SUM(J193:J195)</f>
        <v>402</v>
      </c>
      <c r="K192" s="32">
        <f>SUM(K193:K195)</f>
        <v>216</v>
      </c>
      <c r="L192" s="32">
        <f>SUM(L193:L195)</f>
        <v>15</v>
      </c>
      <c r="M192" s="32">
        <f>SUM(M193:M195)</f>
        <v>12</v>
      </c>
      <c r="N192" s="33">
        <f t="shared" ref="N192:N204" si="53">SUM(B192:M192)</f>
        <v>1704</v>
      </c>
      <c r="O192" s="10" t="s">
        <v>334</v>
      </c>
      <c r="Q192" s="7"/>
    </row>
    <row r="193" spans="1:20" ht="18" customHeight="1" x14ac:dyDescent="0.2">
      <c r="A193" s="35" t="s">
        <v>396</v>
      </c>
      <c r="B193" s="28">
        <v>50</v>
      </c>
      <c r="C193" s="28">
        <v>0</v>
      </c>
      <c r="D193" s="28">
        <v>100</v>
      </c>
      <c r="E193" s="28">
        <v>60</v>
      </c>
      <c r="F193" s="28">
        <v>140</v>
      </c>
      <c r="G193" s="28">
        <v>180</v>
      </c>
      <c r="H193" s="28">
        <v>281</v>
      </c>
      <c r="I193" s="28">
        <v>248</v>
      </c>
      <c r="J193" s="28">
        <v>402</v>
      </c>
      <c r="K193" s="28">
        <v>216</v>
      </c>
      <c r="L193" s="28">
        <v>15</v>
      </c>
      <c r="M193" s="28">
        <v>12</v>
      </c>
      <c r="N193" s="29">
        <f t="shared" si="53"/>
        <v>1704</v>
      </c>
      <c r="O193" s="79" t="s">
        <v>799</v>
      </c>
      <c r="P193" s="8"/>
      <c r="R193" s="8"/>
      <c r="S193" s="8"/>
      <c r="T193" s="8"/>
    </row>
    <row r="194" spans="1:20" ht="18" customHeight="1" x14ac:dyDescent="0.2">
      <c r="A194" s="27" t="s">
        <v>46</v>
      </c>
      <c r="B194" s="28">
        <v>0</v>
      </c>
      <c r="C194" s="28">
        <v>0</v>
      </c>
      <c r="D194" s="28">
        <v>0</v>
      </c>
      <c r="E194" s="28">
        <v>0</v>
      </c>
      <c r="F194" s="28">
        <v>0</v>
      </c>
      <c r="G194" s="28">
        <v>0</v>
      </c>
      <c r="H194" s="28">
        <v>0</v>
      </c>
      <c r="I194" s="28">
        <v>0</v>
      </c>
      <c r="J194" s="28">
        <v>0</v>
      </c>
      <c r="K194" s="28">
        <v>0</v>
      </c>
      <c r="L194" s="28">
        <v>0</v>
      </c>
      <c r="M194" s="28">
        <v>0</v>
      </c>
      <c r="N194" s="29">
        <f t="shared" si="53"/>
        <v>0</v>
      </c>
      <c r="O194" s="79" t="s">
        <v>730</v>
      </c>
    </row>
    <row r="195" spans="1:20" ht="18" customHeight="1" x14ac:dyDescent="0.2">
      <c r="A195" s="27" t="s">
        <v>70</v>
      </c>
      <c r="B195" s="28">
        <v>0</v>
      </c>
      <c r="C195" s="28">
        <v>0</v>
      </c>
      <c r="D195" s="28">
        <v>0</v>
      </c>
      <c r="E195" s="28">
        <v>0</v>
      </c>
      <c r="F195" s="28">
        <v>0</v>
      </c>
      <c r="G195" s="28">
        <v>0</v>
      </c>
      <c r="H195" s="28">
        <v>0</v>
      </c>
      <c r="I195" s="28">
        <v>0</v>
      </c>
      <c r="J195" s="28">
        <v>0</v>
      </c>
      <c r="K195" s="28">
        <v>0</v>
      </c>
      <c r="L195" s="28">
        <v>0</v>
      </c>
      <c r="M195" s="28">
        <v>0</v>
      </c>
      <c r="N195" s="29">
        <f t="shared" si="53"/>
        <v>0</v>
      </c>
      <c r="O195" s="79" t="s">
        <v>731</v>
      </c>
    </row>
    <row r="196" spans="1:20" s="12" customFormat="1" ht="23.9" customHeight="1" x14ac:dyDescent="0.25">
      <c r="A196" s="34" t="s">
        <v>732</v>
      </c>
      <c r="B196" s="32">
        <f t="shared" ref="B196:K196" si="54">SUM(B197:B199)</f>
        <v>444</v>
      </c>
      <c r="C196" s="32">
        <f t="shared" si="54"/>
        <v>424</v>
      </c>
      <c r="D196" s="32">
        <f t="shared" si="54"/>
        <v>1272</v>
      </c>
      <c r="E196" s="32">
        <f t="shared" si="54"/>
        <v>5321</v>
      </c>
      <c r="F196" s="32">
        <f t="shared" si="54"/>
        <v>9786</v>
      </c>
      <c r="G196" s="32">
        <f t="shared" si="54"/>
        <v>9923</v>
      </c>
      <c r="H196" s="32">
        <f t="shared" si="54"/>
        <v>12535</v>
      </c>
      <c r="I196" s="32">
        <f t="shared" si="54"/>
        <v>12432</v>
      </c>
      <c r="J196" s="32">
        <f t="shared" si="54"/>
        <v>12322</v>
      </c>
      <c r="K196" s="32">
        <f t="shared" si="54"/>
        <v>10913</v>
      </c>
      <c r="L196" s="32">
        <f>SUM(L197:L199)</f>
        <v>1763</v>
      </c>
      <c r="M196" s="32">
        <f>SUM(M197:M199)</f>
        <v>963</v>
      </c>
      <c r="N196" s="33">
        <f t="shared" si="53"/>
        <v>78098</v>
      </c>
      <c r="O196" s="10" t="s">
        <v>336</v>
      </c>
      <c r="Q196" s="7"/>
    </row>
    <row r="197" spans="1:20" ht="18" customHeight="1" x14ac:dyDescent="0.2">
      <c r="A197" s="27" t="s">
        <v>397</v>
      </c>
      <c r="B197" s="28">
        <v>30</v>
      </c>
      <c r="C197" s="28">
        <v>40</v>
      </c>
      <c r="D197" s="28">
        <v>88</v>
      </c>
      <c r="E197" s="28">
        <v>625</v>
      </c>
      <c r="F197" s="28">
        <v>1331</v>
      </c>
      <c r="G197" s="28">
        <v>1445</v>
      </c>
      <c r="H197" s="28">
        <v>1763</v>
      </c>
      <c r="I197" s="28">
        <v>1772</v>
      </c>
      <c r="J197" s="28">
        <v>2421</v>
      </c>
      <c r="K197" s="28">
        <v>1592</v>
      </c>
      <c r="L197" s="28">
        <v>145</v>
      </c>
      <c r="M197" s="28">
        <v>79</v>
      </c>
      <c r="N197" s="29">
        <f t="shared" si="53"/>
        <v>11331</v>
      </c>
      <c r="O197" s="79" t="s">
        <v>537</v>
      </c>
      <c r="P197" s="8"/>
      <c r="R197" s="8"/>
      <c r="S197" s="8"/>
      <c r="T197" s="8"/>
    </row>
    <row r="198" spans="1:20" ht="18" customHeight="1" x14ac:dyDescent="0.2">
      <c r="A198" s="27" t="s">
        <v>48</v>
      </c>
      <c r="B198" s="28">
        <v>45</v>
      </c>
      <c r="C198" s="28">
        <v>51</v>
      </c>
      <c r="D198" s="28">
        <v>139</v>
      </c>
      <c r="E198" s="28">
        <v>705</v>
      </c>
      <c r="F198" s="28">
        <v>1122</v>
      </c>
      <c r="G198" s="28">
        <v>1024</v>
      </c>
      <c r="H198" s="28">
        <v>1588</v>
      </c>
      <c r="I198" s="28">
        <v>1648</v>
      </c>
      <c r="J198" s="28">
        <v>1551</v>
      </c>
      <c r="K198" s="28">
        <v>1273</v>
      </c>
      <c r="L198" s="28">
        <v>243</v>
      </c>
      <c r="M198" s="28">
        <v>99</v>
      </c>
      <c r="N198" s="29">
        <f t="shared" si="53"/>
        <v>9488</v>
      </c>
      <c r="O198" s="79" t="s">
        <v>733</v>
      </c>
    </row>
    <row r="199" spans="1:20" ht="18" customHeight="1" x14ac:dyDescent="0.2">
      <c r="A199" s="27" t="s">
        <v>59</v>
      </c>
      <c r="B199" s="28">
        <v>369</v>
      </c>
      <c r="C199" s="28">
        <v>333</v>
      </c>
      <c r="D199" s="28">
        <v>1045</v>
      </c>
      <c r="E199" s="28">
        <v>3991</v>
      </c>
      <c r="F199" s="28">
        <v>7333</v>
      </c>
      <c r="G199" s="28">
        <v>7454</v>
      </c>
      <c r="H199" s="28">
        <v>9184</v>
      </c>
      <c r="I199" s="28">
        <v>9012</v>
      </c>
      <c r="J199" s="28">
        <v>8350</v>
      </c>
      <c r="K199" s="28">
        <v>8048</v>
      </c>
      <c r="L199" s="28">
        <v>1375</v>
      </c>
      <c r="M199" s="28">
        <v>785</v>
      </c>
      <c r="N199" s="29">
        <f t="shared" si="53"/>
        <v>57279</v>
      </c>
      <c r="O199" s="79" t="s">
        <v>338</v>
      </c>
    </row>
    <row r="200" spans="1:20" s="12" customFormat="1" ht="23.9" customHeight="1" x14ac:dyDescent="0.25">
      <c r="A200" s="34" t="s">
        <v>734</v>
      </c>
      <c r="B200" s="32">
        <f t="shared" ref="B200:K200" si="55">SUM(B201:B204)</f>
        <v>73</v>
      </c>
      <c r="C200" s="32">
        <f t="shared" si="55"/>
        <v>115</v>
      </c>
      <c r="D200" s="32">
        <f t="shared" si="55"/>
        <v>154</v>
      </c>
      <c r="E200" s="32">
        <f t="shared" si="55"/>
        <v>387</v>
      </c>
      <c r="F200" s="32">
        <f t="shared" si="55"/>
        <v>1164</v>
      </c>
      <c r="G200" s="32">
        <f t="shared" si="55"/>
        <v>1504</v>
      </c>
      <c r="H200" s="32">
        <f t="shared" si="55"/>
        <v>2432</v>
      </c>
      <c r="I200" s="32">
        <f t="shared" si="55"/>
        <v>3095</v>
      </c>
      <c r="J200" s="32">
        <f t="shared" si="55"/>
        <v>1711</v>
      </c>
      <c r="K200" s="32">
        <f t="shared" si="55"/>
        <v>1358</v>
      </c>
      <c r="L200" s="32">
        <f>SUM(L201:L204)</f>
        <v>175</v>
      </c>
      <c r="M200" s="32">
        <f>SUM(M201:M204)</f>
        <v>119</v>
      </c>
      <c r="N200" s="33">
        <f t="shared" si="53"/>
        <v>12287</v>
      </c>
      <c r="O200" s="10" t="s">
        <v>339</v>
      </c>
      <c r="Q200" s="7"/>
    </row>
    <row r="201" spans="1:20" ht="18" customHeight="1" x14ac:dyDescent="0.2">
      <c r="A201" s="27" t="s">
        <v>63</v>
      </c>
      <c r="B201" s="28">
        <v>39</v>
      </c>
      <c r="C201" s="28">
        <v>36</v>
      </c>
      <c r="D201" s="28">
        <v>58</v>
      </c>
      <c r="E201" s="28">
        <v>163</v>
      </c>
      <c r="F201" s="28">
        <v>672</v>
      </c>
      <c r="G201" s="28">
        <v>750</v>
      </c>
      <c r="H201" s="28">
        <v>1265</v>
      </c>
      <c r="I201" s="28">
        <v>1665</v>
      </c>
      <c r="J201" s="28">
        <v>963</v>
      </c>
      <c r="K201" s="28">
        <v>787</v>
      </c>
      <c r="L201" s="28">
        <v>89</v>
      </c>
      <c r="M201" s="28">
        <v>26</v>
      </c>
      <c r="N201" s="29">
        <f t="shared" si="53"/>
        <v>6513</v>
      </c>
      <c r="O201" s="79" t="s">
        <v>735</v>
      </c>
    </row>
    <row r="202" spans="1:20" ht="18" customHeight="1" x14ac:dyDescent="0.2">
      <c r="A202" s="27" t="s">
        <v>60</v>
      </c>
      <c r="B202" s="28">
        <v>0</v>
      </c>
      <c r="C202" s="28">
        <v>0</v>
      </c>
      <c r="D202" s="28">
        <v>0</v>
      </c>
      <c r="E202" s="28">
        <v>0</v>
      </c>
      <c r="F202" s="28">
        <v>0</v>
      </c>
      <c r="G202" s="28">
        <v>0</v>
      </c>
      <c r="H202" s="28">
        <v>0</v>
      </c>
      <c r="I202" s="28">
        <v>0</v>
      </c>
      <c r="J202" s="28">
        <v>0</v>
      </c>
      <c r="K202" s="28">
        <v>0</v>
      </c>
      <c r="L202" s="28">
        <v>0</v>
      </c>
      <c r="M202" s="28">
        <v>0</v>
      </c>
      <c r="N202" s="29">
        <f t="shared" si="53"/>
        <v>0</v>
      </c>
      <c r="O202" s="79" t="s">
        <v>736</v>
      </c>
    </row>
    <row r="203" spans="1:20" ht="18" customHeight="1" x14ac:dyDescent="0.2">
      <c r="A203" s="27" t="s">
        <v>737</v>
      </c>
      <c r="B203" s="28">
        <v>6</v>
      </c>
      <c r="C203" s="28">
        <v>26</v>
      </c>
      <c r="D203" s="28">
        <v>52</v>
      </c>
      <c r="E203" s="28">
        <v>117</v>
      </c>
      <c r="F203" s="28">
        <v>253</v>
      </c>
      <c r="G203" s="28">
        <v>305</v>
      </c>
      <c r="H203" s="28">
        <v>549</v>
      </c>
      <c r="I203" s="28">
        <v>732</v>
      </c>
      <c r="J203" s="28">
        <v>278</v>
      </c>
      <c r="K203" s="28">
        <v>329</v>
      </c>
      <c r="L203" s="28">
        <v>36</v>
      </c>
      <c r="M203" s="28">
        <v>58</v>
      </c>
      <c r="N203" s="29">
        <f t="shared" si="53"/>
        <v>2741</v>
      </c>
      <c r="O203" s="79" t="s">
        <v>738</v>
      </c>
    </row>
    <row r="204" spans="1:20" ht="18" customHeight="1" x14ac:dyDescent="0.2">
      <c r="A204" s="27" t="s">
        <v>49</v>
      </c>
      <c r="B204" s="28">
        <v>28</v>
      </c>
      <c r="C204" s="28">
        <v>53</v>
      </c>
      <c r="D204" s="28">
        <v>44</v>
      </c>
      <c r="E204" s="28">
        <v>107</v>
      </c>
      <c r="F204" s="28">
        <v>239</v>
      </c>
      <c r="G204" s="28">
        <v>449</v>
      </c>
      <c r="H204" s="28">
        <v>618</v>
      </c>
      <c r="I204" s="28">
        <v>698</v>
      </c>
      <c r="J204" s="28">
        <v>470</v>
      </c>
      <c r="K204" s="28">
        <v>242</v>
      </c>
      <c r="L204" s="28">
        <v>50</v>
      </c>
      <c r="M204" s="28">
        <v>35</v>
      </c>
      <c r="N204" s="29">
        <f t="shared" si="53"/>
        <v>3033</v>
      </c>
      <c r="O204" s="79" t="s">
        <v>739</v>
      </c>
    </row>
    <row r="205" spans="1:20" ht="13.1" thickBot="1" x14ac:dyDescent="0.25"/>
    <row r="206" spans="1:20" x14ac:dyDescent="0.2">
      <c r="A206" s="266" t="s">
        <v>873</v>
      </c>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c r="O208" s="78" t="s">
        <v>874</v>
      </c>
    </row>
    <row r="209" spans="1:19" x14ac:dyDescent="0.2">
      <c r="A209" s="268"/>
      <c r="B209" s="268"/>
      <c r="C209" s="268"/>
      <c r="D209" s="268"/>
      <c r="E209" s="268"/>
      <c r="F209" s="268"/>
      <c r="G209" s="268"/>
      <c r="H209" s="268"/>
      <c r="I209" s="268"/>
      <c r="J209" s="268"/>
      <c r="K209" s="268"/>
      <c r="L209" s="268"/>
      <c r="M209" s="268"/>
      <c r="N209" s="268"/>
      <c r="P209" s="2"/>
      <c r="Q209" s="8"/>
      <c r="R209"/>
      <c r="S209"/>
    </row>
    <row r="210" spans="1:19"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79"/>
    </row>
    <row r="213" spans="1:19" x14ac:dyDescent="0.2">
      <c r="A213" s="11"/>
      <c r="B213" s="12"/>
      <c r="C213" s="12"/>
      <c r="O213" s="79"/>
    </row>
    <row r="214" spans="1:19" x14ac:dyDescent="0.2">
      <c r="A214" s="18"/>
      <c r="O214" s="79"/>
    </row>
    <row r="221" spans="1:19" x14ac:dyDescent="0.2">
      <c r="O221" s="79"/>
    </row>
    <row r="222" spans="1:19" ht="13.1" x14ac:dyDescent="0.25">
      <c r="A222" s="14"/>
      <c r="O222" s="79"/>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72" t="s">
        <v>878</v>
      </c>
      <c r="B1" s="273"/>
      <c r="C1" s="273"/>
      <c r="D1" s="273"/>
      <c r="E1" s="273"/>
      <c r="F1" s="273"/>
      <c r="G1" s="273"/>
      <c r="H1" s="273"/>
      <c r="I1" s="273"/>
      <c r="J1" s="273"/>
      <c r="K1" s="273"/>
      <c r="L1" s="273"/>
      <c r="M1" s="273"/>
      <c r="N1" s="274"/>
      <c r="O1" s="148"/>
      <c r="P1" s="20"/>
      <c r="Q1" s="20"/>
    </row>
    <row r="2" spans="1:19" ht="27" customHeight="1" thickTop="1" thickBot="1" x14ac:dyDescent="0.25">
      <c r="A2" s="272" t="s">
        <v>879</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275505</v>
      </c>
      <c r="C4" s="41">
        <f t="shared" si="0"/>
        <v>244581</v>
      </c>
      <c r="D4" s="41">
        <f t="shared" si="0"/>
        <v>380959</v>
      </c>
      <c r="E4" s="41">
        <f t="shared" si="0"/>
        <v>787746</v>
      </c>
      <c r="F4" s="41">
        <f t="shared" si="0"/>
        <v>1268815</v>
      </c>
      <c r="G4" s="41">
        <f t="shared" si="0"/>
        <v>1404247</v>
      </c>
      <c r="H4" s="41">
        <f t="shared" si="0"/>
        <v>1721731</v>
      </c>
      <c r="I4" s="41">
        <f t="shared" si="0"/>
        <v>1881473</v>
      </c>
      <c r="J4" s="41">
        <f t="shared" si="0"/>
        <v>1685542</v>
      </c>
      <c r="K4" s="41">
        <f t="shared" si="0"/>
        <v>1314993</v>
      </c>
      <c r="L4" s="41">
        <f t="shared" si="0"/>
        <v>475214</v>
      </c>
      <c r="M4" s="41">
        <f t="shared" si="0"/>
        <v>352920</v>
      </c>
      <c r="N4" s="42">
        <f t="shared" si="0"/>
        <v>11793726</v>
      </c>
      <c r="O4" s="12" t="s">
        <v>881</v>
      </c>
      <c r="P4" s="149"/>
      <c r="Q4" s="149"/>
    </row>
    <row r="5" spans="1:19" ht="23.9" customHeight="1" thickTop="1" x14ac:dyDescent="0.2">
      <c r="A5" s="24" t="s">
        <v>447</v>
      </c>
      <c r="B5" s="25">
        <f t="shared" ref="B5:M5" si="1">SUM(B6:B8)</f>
        <v>26</v>
      </c>
      <c r="C5" s="25">
        <f t="shared" si="1"/>
        <v>21</v>
      </c>
      <c r="D5" s="25">
        <f t="shared" si="1"/>
        <v>0</v>
      </c>
      <c r="E5" s="25">
        <f t="shared" si="1"/>
        <v>154</v>
      </c>
      <c r="F5" s="25">
        <f t="shared" si="1"/>
        <v>39</v>
      </c>
      <c r="G5" s="25">
        <f t="shared" si="1"/>
        <v>114</v>
      </c>
      <c r="H5" s="25">
        <f t="shared" si="1"/>
        <v>107</v>
      </c>
      <c r="I5" s="25">
        <f t="shared" si="1"/>
        <v>271</v>
      </c>
      <c r="J5" s="25">
        <f t="shared" si="1"/>
        <v>161</v>
      </c>
      <c r="K5" s="25">
        <f t="shared" si="1"/>
        <v>13</v>
      </c>
      <c r="L5" s="25">
        <f t="shared" si="1"/>
        <v>104</v>
      </c>
      <c r="M5" s="25">
        <f t="shared" si="1"/>
        <v>18</v>
      </c>
      <c r="N5" s="26">
        <f t="shared" ref="N5:N11" si="2">SUM(B5:M5)</f>
        <v>1028</v>
      </c>
      <c r="O5" s="11" t="s">
        <v>448</v>
      </c>
      <c r="Q5" s="15"/>
    </row>
    <row r="6" spans="1:19" ht="18" customHeight="1" x14ac:dyDescent="0.2">
      <c r="A6" s="27" t="s">
        <v>553</v>
      </c>
      <c r="B6" s="28">
        <v>26</v>
      </c>
      <c r="C6" s="28">
        <v>0</v>
      </c>
      <c r="D6" s="28">
        <v>0</v>
      </c>
      <c r="E6" s="28">
        <v>48</v>
      </c>
      <c r="F6" s="28">
        <v>0</v>
      </c>
      <c r="G6" s="28">
        <v>84</v>
      </c>
      <c r="H6" s="28">
        <v>0</v>
      </c>
      <c r="I6" s="28">
        <v>58</v>
      </c>
      <c r="J6" s="28">
        <v>40</v>
      </c>
      <c r="K6" s="28">
        <v>0</v>
      </c>
      <c r="L6" s="28">
        <v>69</v>
      </c>
      <c r="M6" s="28">
        <v>18</v>
      </c>
      <c r="N6" s="29">
        <f t="shared" si="2"/>
        <v>343</v>
      </c>
      <c r="O6" s="8" t="s">
        <v>860</v>
      </c>
      <c r="Q6" s="15"/>
    </row>
    <row r="7" spans="1:19" ht="18" customHeight="1" x14ac:dyDescent="0.2">
      <c r="A7" s="30" t="s">
        <v>554</v>
      </c>
      <c r="B7" s="28">
        <v>0</v>
      </c>
      <c r="C7" s="28">
        <v>21</v>
      </c>
      <c r="D7" s="28">
        <v>0</v>
      </c>
      <c r="E7" s="28">
        <v>106</v>
      </c>
      <c r="F7" s="28">
        <v>39</v>
      </c>
      <c r="G7" s="28">
        <v>30</v>
      </c>
      <c r="H7" s="28">
        <v>44</v>
      </c>
      <c r="I7" s="28">
        <v>130</v>
      </c>
      <c r="J7" s="28">
        <v>80</v>
      </c>
      <c r="K7" s="28">
        <v>0</v>
      </c>
      <c r="L7" s="28">
        <v>35</v>
      </c>
      <c r="M7" s="28">
        <v>0</v>
      </c>
      <c r="N7" s="29">
        <f t="shared" si="2"/>
        <v>485</v>
      </c>
      <c r="O7" s="150" t="s">
        <v>859</v>
      </c>
      <c r="Q7" s="15"/>
    </row>
    <row r="8" spans="1:19" ht="18" customHeight="1" x14ac:dyDescent="0.2">
      <c r="A8" s="27" t="s">
        <v>451</v>
      </c>
      <c r="B8" s="28">
        <v>0</v>
      </c>
      <c r="C8" s="28">
        <v>0</v>
      </c>
      <c r="D8" s="28">
        <v>0</v>
      </c>
      <c r="E8" s="28">
        <v>0</v>
      </c>
      <c r="F8" s="28">
        <v>0</v>
      </c>
      <c r="G8" s="28">
        <v>0</v>
      </c>
      <c r="H8" s="28">
        <v>63</v>
      </c>
      <c r="I8" s="28">
        <v>83</v>
      </c>
      <c r="J8" s="28">
        <v>41</v>
      </c>
      <c r="K8" s="28">
        <v>13</v>
      </c>
      <c r="L8" s="28">
        <v>0</v>
      </c>
      <c r="M8" s="28">
        <v>0</v>
      </c>
      <c r="N8" s="29">
        <f t="shared" si="2"/>
        <v>200</v>
      </c>
      <c r="O8" s="150" t="s">
        <v>861</v>
      </c>
      <c r="Q8" s="15"/>
    </row>
    <row r="9" spans="1:19" s="12" customFormat="1" ht="23.9" customHeight="1" x14ac:dyDescent="0.2">
      <c r="A9" s="31" t="s">
        <v>555</v>
      </c>
      <c r="B9" s="32">
        <f t="shared" ref="B9:M9" si="3">SUM(B10:B11)</f>
        <v>1031</v>
      </c>
      <c r="C9" s="32">
        <f t="shared" si="3"/>
        <v>619</v>
      </c>
      <c r="D9" s="32">
        <f t="shared" si="3"/>
        <v>1611</v>
      </c>
      <c r="E9" s="32">
        <f t="shared" si="3"/>
        <v>2795</v>
      </c>
      <c r="F9" s="32">
        <f t="shared" si="3"/>
        <v>2939</v>
      </c>
      <c r="G9" s="32">
        <f t="shared" si="3"/>
        <v>2768</v>
      </c>
      <c r="H9" s="32">
        <f t="shared" si="3"/>
        <v>3442</v>
      </c>
      <c r="I9" s="32">
        <f t="shared" si="3"/>
        <v>3702</v>
      </c>
      <c r="J9" s="32">
        <f t="shared" si="3"/>
        <v>3059</v>
      </c>
      <c r="K9" s="32">
        <f t="shared" si="3"/>
        <v>3556</v>
      </c>
      <c r="L9" s="32">
        <f t="shared" si="3"/>
        <v>1263</v>
      </c>
      <c r="M9" s="32">
        <f t="shared" si="3"/>
        <v>866</v>
      </c>
      <c r="N9" s="33">
        <f t="shared" si="2"/>
        <v>27651</v>
      </c>
      <c r="O9" s="11" t="s">
        <v>203</v>
      </c>
    </row>
    <row r="10" spans="1:19" ht="18" customHeight="1" x14ac:dyDescent="0.2">
      <c r="A10" s="27" t="s">
        <v>0</v>
      </c>
      <c r="B10" s="28">
        <v>73</v>
      </c>
      <c r="C10" s="28">
        <v>59</v>
      </c>
      <c r="D10" s="28">
        <v>131</v>
      </c>
      <c r="E10" s="28">
        <v>207</v>
      </c>
      <c r="F10" s="28">
        <v>249</v>
      </c>
      <c r="G10" s="28">
        <v>62</v>
      </c>
      <c r="H10" s="28">
        <v>0</v>
      </c>
      <c r="I10" s="28">
        <v>0</v>
      </c>
      <c r="J10" s="28">
        <v>0</v>
      </c>
      <c r="K10" s="28">
        <v>0</v>
      </c>
      <c r="L10" s="28">
        <v>0</v>
      </c>
      <c r="M10" s="28">
        <v>0</v>
      </c>
      <c r="N10" s="29">
        <f t="shared" si="2"/>
        <v>781</v>
      </c>
      <c r="O10" s="7" t="s">
        <v>556</v>
      </c>
      <c r="R10" s="8"/>
    </row>
    <row r="11" spans="1:19" ht="18" customHeight="1" x14ac:dyDescent="0.2">
      <c r="A11" s="27" t="s">
        <v>1</v>
      </c>
      <c r="B11" s="28">
        <v>958</v>
      </c>
      <c r="C11" s="28">
        <v>560</v>
      </c>
      <c r="D11" s="28">
        <v>1480</v>
      </c>
      <c r="E11" s="28">
        <v>2588</v>
      </c>
      <c r="F11" s="28">
        <v>2690</v>
      </c>
      <c r="G11" s="28">
        <v>2706</v>
      </c>
      <c r="H11" s="28">
        <v>3442</v>
      </c>
      <c r="I11" s="28">
        <v>3702</v>
      </c>
      <c r="J11" s="28">
        <v>3059</v>
      </c>
      <c r="K11" s="28">
        <v>3556</v>
      </c>
      <c r="L11" s="28">
        <v>1263</v>
      </c>
      <c r="M11" s="28">
        <v>866</v>
      </c>
      <c r="N11" s="29">
        <f t="shared" si="2"/>
        <v>26870</v>
      </c>
      <c r="O11" s="7" t="s">
        <v>557</v>
      </c>
      <c r="S11" s="12"/>
    </row>
    <row r="12" spans="1:19" s="12" customFormat="1" ht="23.9" customHeight="1" x14ac:dyDescent="0.2">
      <c r="A12" s="34" t="s">
        <v>558</v>
      </c>
      <c r="B12" s="32">
        <f t="shared" ref="B12:M12" si="4">SUM(B13:B13)</f>
        <v>54</v>
      </c>
      <c r="C12" s="32">
        <f t="shared" si="4"/>
        <v>17</v>
      </c>
      <c r="D12" s="32">
        <f t="shared" si="4"/>
        <v>18</v>
      </c>
      <c r="E12" s="32">
        <f t="shared" si="4"/>
        <v>23</v>
      </c>
      <c r="F12" s="32">
        <f t="shared" si="4"/>
        <v>70</v>
      </c>
      <c r="G12" s="32">
        <f t="shared" si="4"/>
        <v>36</v>
      </c>
      <c r="H12" s="32">
        <f t="shared" si="4"/>
        <v>43</v>
      </c>
      <c r="I12" s="32">
        <f t="shared" si="4"/>
        <v>91</v>
      </c>
      <c r="J12" s="32">
        <f t="shared" si="4"/>
        <v>57</v>
      </c>
      <c r="K12" s="32">
        <f t="shared" si="4"/>
        <v>71</v>
      </c>
      <c r="L12" s="32">
        <f t="shared" si="4"/>
        <v>0</v>
      </c>
      <c r="M12" s="32">
        <f t="shared" si="4"/>
        <v>23</v>
      </c>
      <c r="N12" s="33">
        <f>SUM(B12:M12)</f>
        <v>503</v>
      </c>
      <c r="O12" s="11" t="s">
        <v>206</v>
      </c>
      <c r="Q12" s="8"/>
      <c r="S12" s="8"/>
    </row>
    <row r="13" spans="1:19" ht="18" customHeight="1" x14ac:dyDescent="0.2">
      <c r="A13" s="27" t="s">
        <v>4</v>
      </c>
      <c r="B13" s="28">
        <v>54</v>
      </c>
      <c r="C13" s="28">
        <v>17</v>
      </c>
      <c r="D13" s="28">
        <v>18</v>
      </c>
      <c r="E13" s="28">
        <v>23</v>
      </c>
      <c r="F13" s="28">
        <v>70</v>
      </c>
      <c r="G13" s="28">
        <v>36</v>
      </c>
      <c r="H13" s="28">
        <v>43</v>
      </c>
      <c r="I13" s="28">
        <v>91</v>
      </c>
      <c r="J13" s="28">
        <v>57</v>
      </c>
      <c r="K13" s="28">
        <v>71</v>
      </c>
      <c r="L13" s="28">
        <v>0</v>
      </c>
      <c r="M13" s="28">
        <v>23</v>
      </c>
      <c r="N13" s="29">
        <f>SUM(B13:M13)</f>
        <v>503</v>
      </c>
      <c r="O13" s="7" t="s">
        <v>559</v>
      </c>
    </row>
    <row r="14" spans="1:19" s="12" customFormat="1" ht="23.9" customHeight="1" x14ac:dyDescent="0.2">
      <c r="A14" s="34" t="s">
        <v>560</v>
      </c>
      <c r="B14" s="32">
        <f t="shared" ref="B14:K14" si="5">SUM(B15:B16)</f>
        <v>240</v>
      </c>
      <c r="C14" s="32">
        <f t="shared" si="5"/>
        <v>286</v>
      </c>
      <c r="D14" s="32">
        <f t="shared" si="5"/>
        <v>305</v>
      </c>
      <c r="E14" s="32">
        <f t="shared" si="5"/>
        <v>438</v>
      </c>
      <c r="F14" s="32">
        <f t="shared" si="5"/>
        <v>727</v>
      </c>
      <c r="G14" s="32">
        <f t="shared" si="5"/>
        <v>962</v>
      </c>
      <c r="H14" s="32">
        <f t="shared" si="5"/>
        <v>1440</v>
      </c>
      <c r="I14" s="32">
        <f t="shared" si="5"/>
        <v>1664</v>
      </c>
      <c r="J14" s="32">
        <f t="shared" si="5"/>
        <v>678</v>
      </c>
      <c r="K14" s="32">
        <f t="shared" si="5"/>
        <v>502</v>
      </c>
      <c r="L14" s="32">
        <f>SUM(L15:L16)</f>
        <v>236</v>
      </c>
      <c r="M14" s="32">
        <f>SUM(M15:M16)</f>
        <v>220</v>
      </c>
      <c r="N14" s="33">
        <f>SUM(B14:M14)</f>
        <v>7698</v>
      </c>
      <c r="O14" s="11" t="s">
        <v>209</v>
      </c>
    </row>
    <row r="15" spans="1:19" s="12" customFormat="1" ht="18" customHeight="1" x14ac:dyDescent="0.2">
      <c r="A15" s="27" t="s">
        <v>561</v>
      </c>
      <c r="B15" s="28">
        <v>81</v>
      </c>
      <c r="C15" s="28">
        <v>61</v>
      </c>
      <c r="D15" s="28">
        <v>71</v>
      </c>
      <c r="E15" s="28">
        <v>179</v>
      </c>
      <c r="F15" s="28">
        <v>317</v>
      </c>
      <c r="G15" s="28">
        <v>496</v>
      </c>
      <c r="H15" s="28">
        <v>343</v>
      </c>
      <c r="I15" s="28">
        <v>225</v>
      </c>
      <c r="J15" s="28">
        <v>187</v>
      </c>
      <c r="K15" s="28">
        <v>63</v>
      </c>
      <c r="L15" s="28">
        <v>68</v>
      </c>
      <c r="M15" s="28">
        <v>126</v>
      </c>
      <c r="N15" s="29">
        <f>SUM(B15:M15)</f>
        <v>2217</v>
      </c>
      <c r="O15" s="11" t="s">
        <v>882</v>
      </c>
    </row>
    <row r="16" spans="1:19" ht="17.7" customHeight="1" x14ac:dyDescent="0.2">
      <c r="A16" s="27" t="s">
        <v>90</v>
      </c>
      <c r="B16" s="28">
        <v>159</v>
      </c>
      <c r="C16" s="28">
        <v>225</v>
      </c>
      <c r="D16" s="28">
        <v>234</v>
      </c>
      <c r="E16" s="28">
        <v>259</v>
      </c>
      <c r="F16" s="28">
        <v>410</v>
      </c>
      <c r="G16" s="28">
        <v>466</v>
      </c>
      <c r="H16" s="28">
        <v>1097</v>
      </c>
      <c r="I16" s="28">
        <v>1439</v>
      </c>
      <c r="J16" s="28">
        <v>491</v>
      </c>
      <c r="K16" s="28">
        <v>439</v>
      </c>
      <c r="L16" s="28">
        <v>168</v>
      </c>
      <c r="M16" s="28">
        <v>94</v>
      </c>
      <c r="N16" s="29">
        <f>SUM(B16:M16)</f>
        <v>5481</v>
      </c>
      <c r="O16" s="7" t="s">
        <v>210</v>
      </c>
    </row>
    <row r="17" spans="1:15" s="12" customFormat="1" ht="23.9" customHeight="1" x14ac:dyDescent="0.2">
      <c r="A17" s="31" t="s">
        <v>562</v>
      </c>
      <c r="B17" s="32">
        <f t="shared" ref="B17:M17" si="6">SUM(B18:B37)</f>
        <v>200154</v>
      </c>
      <c r="C17" s="32">
        <f t="shared" si="6"/>
        <v>185643</v>
      </c>
      <c r="D17" s="32">
        <f t="shared" si="6"/>
        <v>278809</v>
      </c>
      <c r="E17" s="32">
        <f t="shared" si="6"/>
        <v>425808</v>
      </c>
      <c r="F17" s="32">
        <f t="shared" si="6"/>
        <v>610039</v>
      </c>
      <c r="G17" s="32">
        <f t="shared" si="6"/>
        <v>679495</v>
      </c>
      <c r="H17" s="32">
        <f t="shared" si="6"/>
        <v>780286</v>
      </c>
      <c r="I17" s="32">
        <f t="shared" si="6"/>
        <v>822949</v>
      </c>
      <c r="J17" s="32">
        <f t="shared" si="6"/>
        <v>759835</v>
      </c>
      <c r="K17" s="32">
        <f t="shared" si="6"/>
        <v>648890</v>
      </c>
      <c r="L17" s="32">
        <f t="shared" si="6"/>
        <v>331138</v>
      </c>
      <c r="M17" s="32">
        <f t="shared" si="6"/>
        <v>261701</v>
      </c>
      <c r="N17" s="33">
        <f t="shared" ref="N17:N37" si="7">SUM(B17:M17)</f>
        <v>5984747</v>
      </c>
      <c r="O17" s="11" t="s">
        <v>211</v>
      </c>
    </row>
    <row r="18" spans="1:15" s="12" customFormat="1" ht="18" customHeight="1" x14ac:dyDescent="0.2">
      <c r="A18" s="35" t="s">
        <v>563</v>
      </c>
      <c r="B18" s="28">
        <v>111822</v>
      </c>
      <c r="C18" s="28">
        <v>110931</v>
      </c>
      <c r="D18" s="28">
        <v>176351</v>
      </c>
      <c r="E18" s="28">
        <v>263580</v>
      </c>
      <c r="F18" s="28">
        <v>394126</v>
      </c>
      <c r="G18" s="28">
        <v>454966</v>
      </c>
      <c r="H18" s="28">
        <v>530310</v>
      </c>
      <c r="I18" s="28">
        <v>545355</v>
      </c>
      <c r="J18" s="28">
        <v>514137</v>
      </c>
      <c r="K18" s="28">
        <v>411398</v>
      </c>
      <c r="L18" s="28">
        <v>210331</v>
      </c>
      <c r="M18" s="28">
        <v>160131</v>
      </c>
      <c r="N18" s="29">
        <f t="shared" si="7"/>
        <v>3883438</v>
      </c>
      <c r="O18" s="7" t="s">
        <v>564</v>
      </c>
    </row>
    <row r="19" spans="1:15" ht="18" customHeight="1" x14ac:dyDescent="0.2">
      <c r="A19" s="27" t="s">
        <v>565</v>
      </c>
      <c r="B19" s="28">
        <v>1278</v>
      </c>
      <c r="C19" s="28">
        <v>1023</v>
      </c>
      <c r="D19" s="28">
        <v>1209</v>
      </c>
      <c r="E19" s="28">
        <v>1070</v>
      </c>
      <c r="F19" s="28">
        <v>1302</v>
      </c>
      <c r="G19" s="28">
        <v>1497</v>
      </c>
      <c r="H19" s="28">
        <v>1392</v>
      </c>
      <c r="I19" s="28">
        <v>1529</v>
      </c>
      <c r="J19" s="28">
        <v>1362</v>
      </c>
      <c r="K19" s="28">
        <v>1268</v>
      </c>
      <c r="L19" s="28">
        <v>1382</v>
      </c>
      <c r="M19" s="28">
        <v>1325</v>
      </c>
      <c r="N19" s="29">
        <f t="shared" si="7"/>
        <v>15637</v>
      </c>
      <c r="O19" s="7" t="s">
        <v>213</v>
      </c>
    </row>
    <row r="20" spans="1:15" ht="18" customHeight="1" x14ac:dyDescent="0.2">
      <c r="A20" s="35" t="s">
        <v>566</v>
      </c>
      <c r="B20" s="28">
        <v>804</v>
      </c>
      <c r="C20" s="28">
        <v>1660</v>
      </c>
      <c r="D20" s="28">
        <v>1245</v>
      </c>
      <c r="E20" s="28">
        <v>711</v>
      </c>
      <c r="F20" s="28">
        <v>563</v>
      </c>
      <c r="G20" s="28">
        <v>585</v>
      </c>
      <c r="H20" s="28">
        <v>639</v>
      </c>
      <c r="I20" s="28">
        <v>587</v>
      </c>
      <c r="J20" s="28">
        <v>611</v>
      </c>
      <c r="K20" s="28">
        <v>723</v>
      </c>
      <c r="L20" s="28">
        <v>797</v>
      </c>
      <c r="M20" s="28">
        <v>420</v>
      </c>
      <c r="N20" s="29">
        <f t="shared" si="7"/>
        <v>9345</v>
      </c>
      <c r="O20" s="7" t="s">
        <v>225</v>
      </c>
    </row>
    <row r="21" spans="1:15" ht="18" customHeight="1" x14ac:dyDescent="0.2">
      <c r="A21" s="27" t="s">
        <v>78</v>
      </c>
      <c r="B21" s="28">
        <v>34990</v>
      </c>
      <c r="C21" s="28">
        <v>29929</v>
      </c>
      <c r="D21" s="28">
        <v>30926</v>
      </c>
      <c r="E21" s="28">
        <v>21421</v>
      </c>
      <c r="F21" s="28">
        <v>28227</v>
      </c>
      <c r="G21" s="28">
        <v>29015</v>
      </c>
      <c r="H21" s="28">
        <v>21494</v>
      </c>
      <c r="I21" s="28">
        <v>18337</v>
      </c>
      <c r="J21" s="28">
        <v>23594</v>
      </c>
      <c r="K21" s="28">
        <v>34255</v>
      </c>
      <c r="L21" s="28">
        <v>41880</v>
      </c>
      <c r="M21" s="28">
        <v>33090</v>
      </c>
      <c r="N21" s="29">
        <f t="shared" si="7"/>
        <v>347158</v>
      </c>
      <c r="O21" s="7" t="s">
        <v>226</v>
      </c>
    </row>
    <row r="22" spans="1:15" ht="18" customHeight="1" x14ac:dyDescent="0.2">
      <c r="A22" s="27" t="s">
        <v>568</v>
      </c>
      <c r="B22" s="28">
        <v>3972</v>
      </c>
      <c r="C22" s="28">
        <v>3708</v>
      </c>
      <c r="D22" s="28">
        <v>4642</v>
      </c>
      <c r="E22" s="28">
        <v>8100</v>
      </c>
      <c r="F22" s="28">
        <v>10174</v>
      </c>
      <c r="G22" s="28">
        <v>11898</v>
      </c>
      <c r="H22" s="28">
        <v>10436</v>
      </c>
      <c r="I22" s="28">
        <v>11444</v>
      </c>
      <c r="J22" s="28">
        <v>10364</v>
      </c>
      <c r="K22" s="28">
        <v>11266</v>
      </c>
      <c r="L22" s="28">
        <v>5026</v>
      </c>
      <c r="M22" s="28">
        <v>8322</v>
      </c>
      <c r="N22" s="29">
        <f t="shared" si="7"/>
        <v>99352</v>
      </c>
      <c r="O22" s="7" t="s">
        <v>212</v>
      </c>
    </row>
    <row r="23" spans="1:15" ht="17.7" customHeight="1" x14ac:dyDescent="0.2">
      <c r="A23" s="27" t="s">
        <v>198</v>
      </c>
      <c r="B23" s="28">
        <v>42202</v>
      </c>
      <c r="C23" s="28">
        <v>33129</v>
      </c>
      <c r="D23" s="28">
        <v>58109</v>
      </c>
      <c r="E23" s="28">
        <v>124103</v>
      </c>
      <c r="F23" s="28">
        <v>167909</v>
      </c>
      <c r="G23" s="28">
        <v>174011</v>
      </c>
      <c r="H23" s="28">
        <v>208481</v>
      </c>
      <c r="I23" s="28">
        <v>236807</v>
      </c>
      <c r="J23" s="28">
        <v>201547</v>
      </c>
      <c r="K23" s="28">
        <v>180960</v>
      </c>
      <c r="L23" s="28">
        <v>68656</v>
      </c>
      <c r="M23" s="28">
        <v>54304</v>
      </c>
      <c r="N23" s="29">
        <f t="shared" si="7"/>
        <v>1550218</v>
      </c>
      <c r="O23" s="8" t="s">
        <v>567</v>
      </c>
    </row>
    <row r="24" spans="1:15" ht="18" customHeight="1" x14ac:dyDescent="0.2">
      <c r="A24" s="27" t="s">
        <v>377</v>
      </c>
      <c r="B24" s="28">
        <v>728</v>
      </c>
      <c r="C24" s="28">
        <v>812</v>
      </c>
      <c r="D24" s="28">
        <v>986</v>
      </c>
      <c r="E24" s="28">
        <v>1233</v>
      </c>
      <c r="F24" s="28">
        <v>1809</v>
      </c>
      <c r="G24" s="28">
        <v>1456</v>
      </c>
      <c r="H24" s="28">
        <v>1583</v>
      </c>
      <c r="I24" s="28">
        <v>1755</v>
      </c>
      <c r="J24" s="28">
        <v>1554</v>
      </c>
      <c r="K24" s="28">
        <v>1684</v>
      </c>
      <c r="L24" s="28">
        <v>910</v>
      </c>
      <c r="M24" s="28">
        <v>598</v>
      </c>
      <c r="N24" s="29">
        <f t="shared" si="7"/>
        <v>15108</v>
      </c>
      <c r="O24" s="7" t="s">
        <v>214</v>
      </c>
    </row>
    <row r="25" spans="1:15" ht="17.7" customHeight="1" x14ac:dyDescent="0.2">
      <c r="A25" s="27" t="s">
        <v>73</v>
      </c>
      <c r="B25" s="28">
        <v>31</v>
      </c>
      <c r="C25" s="28">
        <v>125</v>
      </c>
      <c r="D25" s="28">
        <v>182</v>
      </c>
      <c r="E25" s="28">
        <v>74</v>
      </c>
      <c r="F25" s="28">
        <v>85</v>
      </c>
      <c r="G25" s="28">
        <v>80</v>
      </c>
      <c r="H25" s="28">
        <v>74</v>
      </c>
      <c r="I25" s="28">
        <v>63</v>
      </c>
      <c r="J25" s="28">
        <v>57</v>
      </c>
      <c r="K25" s="28">
        <v>125</v>
      </c>
      <c r="L25" s="28">
        <v>127</v>
      </c>
      <c r="M25" s="28">
        <v>82</v>
      </c>
      <c r="N25" s="29">
        <f t="shared" si="7"/>
        <v>1105</v>
      </c>
      <c r="O25" s="7" t="s">
        <v>569</v>
      </c>
    </row>
    <row r="26" spans="1:15" ht="17.7" customHeight="1" x14ac:dyDescent="0.2">
      <c r="A26" s="27" t="s">
        <v>2</v>
      </c>
      <c r="B26" s="28">
        <v>0</v>
      </c>
      <c r="C26" s="28">
        <v>0</v>
      </c>
      <c r="D26" s="28">
        <v>0</v>
      </c>
      <c r="E26" s="28">
        <v>0</v>
      </c>
      <c r="F26" s="28">
        <v>0</v>
      </c>
      <c r="G26" s="28">
        <v>0</v>
      </c>
      <c r="H26" s="28">
        <v>0</v>
      </c>
      <c r="I26" s="28">
        <v>0</v>
      </c>
      <c r="J26" s="28">
        <v>0</v>
      </c>
      <c r="K26" s="28">
        <v>0</v>
      </c>
      <c r="L26" s="28">
        <v>0</v>
      </c>
      <c r="M26" s="28">
        <v>256</v>
      </c>
      <c r="N26" s="29">
        <f t="shared" si="7"/>
        <v>256</v>
      </c>
      <c r="O26" s="7" t="s">
        <v>570</v>
      </c>
    </row>
    <row r="27" spans="1:15" ht="17.7" customHeight="1" x14ac:dyDescent="0.2">
      <c r="A27" s="27" t="s">
        <v>572</v>
      </c>
      <c r="B27" s="28">
        <v>0</v>
      </c>
      <c r="C27" s="28">
        <v>0</v>
      </c>
      <c r="D27" s="28">
        <v>0</v>
      </c>
      <c r="E27" s="28">
        <v>66</v>
      </c>
      <c r="F27" s="28">
        <v>40</v>
      </c>
      <c r="G27" s="28">
        <v>117</v>
      </c>
      <c r="H27" s="28">
        <v>80</v>
      </c>
      <c r="I27" s="28">
        <v>117</v>
      </c>
      <c r="J27" s="28">
        <v>188</v>
      </c>
      <c r="K27" s="28">
        <v>106</v>
      </c>
      <c r="L27" s="28">
        <v>0</v>
      </c>
      <c r="M27" s="28">
        <v>0</v>
      </c>
      <c r="N27" s="29">
        <f t="shared" si="7"/>
        <v>714</v>
      </c>
      <c r="O27" s="7" t="s">
        <v>216</v>
      </c>
    </row>
    <row r="28" spans="1:15" ht="17.7" customHeight="1" x14ac:dyDescent="0.2">
      <c r="A28" s="27" t="s">
        <v>66</v>
      </c>
      <c r="B28" s="28">
        <v>52</v>
      </c>
      <c r="C28" s="28">
        <v>126</v>
      </c>
      <c r="D28" s="28">
        <v>129</v>
      </c>
      <c r="E28" s="28">
        <v>65</v>
      </c>
      <c r="F28" s="28">
        <v>203</v>
      </c>
      <c r="G28" s="28">
        <v>133</v>
      </c>
      <c r="H28" s="28">
        <v>185</v>
      </c>
      <c r="I28" s="28">
        <v>148</v>
      </c>
      <c r="J28" s="28">
        <v>90</v>
      </c>
      <c r="K28" s="28">
        <v>217</v>
      </c>
      <c r="L28" s="28">
        <v>111</v>
      </c>
      <c r="M28" s="28">
        <v>80</v>
      </c>
      <c r="N28" s="29">
        <f t="shared" si="7"/>
        <v>1539</v>
      </c>
      <c r="O28" s="7" t="s">
        <v>217</v>
      </c>
    </row>
    <row r="29" spans="1:15" ht="17.7" customHeight="1" x14ac:dyDescent="0.2">
      <c r="A29" s="27" t="s">
        <v>380</v>
      </c>
      <c r="B29" s="28">
        <v>25</v>
      </c>
      <c r="C29" s="28">
        <v>12</v>
      </c>
      <c r="D29" s="28">
        <v>33</v>
      </c>
      <c r="E29" s="28">
        <v>24</v>
      </c>
      <c r="F29" s="28">
        <v>29</v>
      </c>
      <c r="G29" s="28">
        <v>20</v>
      </c>
      <c r="H29" s="28">
        <v>16</v>
      </c>
      <c r="I29" s="28">
        <v>22</v>
      </c>
      <c r="J29" s="28">
        <v>14</v>
      </c>
      <c r="K29" s="28">
        <v>15</v>
      </c>
      <c r="L29" s="28">
        <v>0</v>
      </c>
      <c r="M29" s="28">
        <v>4</v>
      </c>
      <c r="N29" s="29">
        <f t="shared" si="7"/>
        <v>214</v>
      </c>
      <c r="O29" s="7" t="s">
        <v>571</v>
      </c>
    </row>
    <row r="30" spans="1:15" ht="17.7" customHeight="1" x14ac:dyDescent="0.2">
      <c r="A30" s="27" t="s">
        <v>3</v>
      </c>
      <c r="B30" s="28">
        <v>0</v>
      </c>
      <c r="C30" s="28">
        <v>0</v>
      </c>
      <c r="D30" s="28">
        <v>0</v>
      </c>
      <c r="E30" s="28">
        <v>0</v>
      </c>
      <c r="F30" s="28">
        <v>0</v>
      </c>
      <c r="G30" s="28">
        <v>0</v>
      </c>
      <c r="H30" s="28">
        <v>0</v>
      </c>
      <c r="I30" s="28">
        <v>0</v>
      </c>
      <c r="J30" s="28">
        <v>0</v>
      </c>
      <c r="K30" s="28">
        <v>0</v>
      </c>
      <c r="L30" s="28">
        <v>0</v>
      </c>
      <c r="M30" s="28">
        <v>0</v>
      </c>
      <c r="N30" s="29">
        <f t="shared" si="7"/>
        <v>0</v>
      </c>
      <c r="O30" s="7" t="s">
        <v>218</v>
      </c>
    </row>
    <row r="31" spans="1:15" ht="17.7" customHeight="1" x14ac:dyDescent="0.2">
      <c r="A31" s="27" t="s">
        <v>54</v>
      </c>
      <c r="B31" s="28">
        <v>626</v>
      </c>
      <c r="C31" s="28">
        <v>712</v>
      </c>
      <c r="D31" s="28">
        <v>1323</v>
      </c>
      <c r="E31" s="28">
        <v>1117</v>
      </c>
      <c r="F31" s="28">
        <v>933</v>
      </c>
      <c r="G31" s="28">
        <v>880</v>
      </c>
      <c r="H31" s="28">
        <v>522</v>
      </c>
      <c r="I31" s="28">
        <v>693</v>
      </c>
      <c r="J31" s="28">
        <v>743</v>
      </c>
      <c r="K31" s="28">
        <v>1176</v>
      </c>
      <c r="L31" s="28">
        <v>1036</v>
      </c>
      <c r="M31" s="28">
        <v>502</v>
      </c>
      <c r="N31" s="29">
        <f t="shared" si="7"/>
        <v>10263</v>
      </c>
      <c r="O31" s="7" t="s">
        <v>219</v>
      </c>
    </row>
    <row r="32" spans="1:15" ht="17.7" customHeight="1" x14ac:dyDescent="0.2">
      <c r="A32" s="27" t="s">
        <v>74</v>
      </c>
      <c r="B32" s="28">
        <v>2328</v>
      </c>
      <c r="C32" s="28">
        <v>1901</v>
      </c>
      <c r="D32" s="28">
        <v>1698</v>
      </c>
      <c r="E32" s="28">
        <v>1585</v>
      </c>
      <c r="F32" s="28">
        <v>1726</v>
      </c>
      <c r="G32" s="28">
        <v>1674</v>
      </c>
      <c r="H32" s="28">
        <v>1682</v>
      </c>
      <c r="I32" s="28">
        <v>1948</v>
      </c>
      <c r="J32" s="28">
        <v>1794</v>
      </c>
      <c r="K32" s="28">
        <v>1960</v>
      </c>
      <c r="L32" s="28">
        <v>0</v>
      </c>
      <c r="M32" s="28">
        <v>1392</v>
      </c>
      <c r="N32" s="29">
        <f t="shared" si="7"/>
        <v>19688</v>
      </c>
      <c r="O32" s="7" t="s">
        <v>220</v>
      </c>
    </row>
    <row r="33" spans="1:20" ht="17.7" customHeight="1" x14ac:dyDescent="0.2">
      <c r="A33" s="27" t="s">
        <v>574</v>
      </c>
      <c r="B33" s="28">
        <v>418</v>
      </c>
      <c r="C33" s="28">
        <v>807</v>
      </c>
      <c r="D33" s="28">
        <v>775</v>
      </c>
      <c r="E33" s="28">
        <v>1100</v>
      </c>
      <c r="F33" s="28">
        <v>1304</v>
      </c>
      <c r="G33" s="28">
        <v>985</v>
      </c>
      <c r="H33" s="28">
        <v>993</v>
      </c>
      <c r="I33" s="28">
        <v>1251</v>
      </c>
      <c r="J33" s="28">
        <v>1316</v>
      </c>
      <c r="K33" s="28">
        <v>1908</v>
      </c>
      <c r="L33" s="28">
        <v>0</v>
      </c>
      <c r="M33" s="28">
        <v>661</v>
      </c>
      <c r="N33" s="29">
        <f t="shared" si="7"/>
        <v>11518</v>
      </c>
      <c r="O33" s="7" t="s">
        <v>221</v>
      </c>
    </row>
    <row r="34" spans="1:20" ht="17.7" customHeight="1" x14ac:dyDescent="0.2">
      <c r="A34" s="27" t="s">
        <v>575</v>
      </c>
      <c r="B34" s="28">
        <v>16</v>
      </c>
      <c r="C34" s="28">
        <v>27</v>
      </c>
      <c r="D34" s="28">
        <v>91</v>
      </c>
      <c r="E34" s="28">
        <v>183</v>
      </c>
      <c r="F34" s="28">
        <v>283</v>
      </c>
      <c r="G34" s="28">
        <v>527</v>
      </c>
      <c r="H34" s="28">
        <v>461</v>
      </c>
      <c r="I34" s="28">
        <v>612</v>
      </c>
      <c r="J34" s="28">
        <v>466</v>
      </c>
      <c r="K34" s="28">
        <v>217</v>
      </c>
      <c r="L34" s="28">
        <v>0</v>
      </c>
      <c r="M34" s="28">
        <v>0</v>
      </c>
      <c r="N34" s="29">
        <f t="shared" si="7"/>
        <v>2883</v>
      </c>
      <c r="O34" s="7" t="s">
        <v>793</v>
      </c>
    </row>
    <row r="35" spans="1:20" ht="17.7" customHeight="1" x14ac:dyDescent="0.2">
      <c r="A35" s="27" t="s">
        <v>407</v>
      </c>
      <c r="B35" s="28">
        <v>52</v>
      </c>
      <c r="C35" s="28">
        <v>93</v>
      </c>
      <c r="D35" s="28">
        <v>112</v>
      </c>
      <c r="E35" s="28">
        <v>165</v>
      </c>
      <c r="F35" s="28">
        <v>101</v>
      </c>
      <c r="G35" s="28">
        <v>131</v>
      </c>
      <c r="H35" s="28">
        <v>130</v>
      </c>
      <c r="I35" s="28">
        <v>118</v>
      </c>
      <c r="J35" s="28">
        <v>87</v>
      </c>
      <c r="K35" s="28">
        <v>112</v>
      </c>
      <c r="L35" s="28">
        <v>0</v>
      </c>
      <c r="M35" s="28">
        <v>8</v>
      </c>
      <c r="N35" s="29">
        <f t="shared" si="7"/>
        <v>1109</v>
      </c>
      <c r="O35" s="7" t="s">
        <v>457</v>
      </c>
    </row>
    <row r="36" spans="1:20" ht="17.7" customHeight="1" x14ac:dyDescent="0.2">
      <c r="A36" s="27" t="s">
        <v>6</v>
      </c>
      <c r="B36" s="28">
        <v>0</v>
      </c>
      <c r="C36" s="28">
        <v>48</v>
      </c>
      <c r="D36" s="28">
        <v>56</v>
      </c>
      <c r="E36" s="28">
        <v>523</v>
      </c>
      <c r="F36" s="28">
        <v>380</v>
      </c>
      <c r="G36" s="28">
        <v>640</v>
      </c>
      <c r="H36" s="28">
        <v>788</v>
      </c>
      <c r="I36" s="28">
        <v>999</v>
      </c>
      <c r="J36" s="28">
        <v>781</v>
      </c>
      <c r="K36" s="28">
        <v>316</v>
      </c>
      <c r="L36" s="28">
        <v>0</v>
      </c>
      <c r="M36" s="28">
        <v>43</v>
      </c>
      <c r="N36" s="29">
        <f t="shared" si="7"/>
        <v>4574</v>
      </c>
      <c r="O36" s="7" t="s">
        <v>222</v>
      </c>
    </row>
    <row r="37" spans="1:20" ht="17.7" customHeight="1" x14ac:dyDescent="0.2">
      <c r="A37" s="27" t="s">
        <v>578</v>
      </c>
      <c r="B37" s="28">
        <v>810</v>
      </c>
      <c r="C37" s="28">
        <v>600</v>
      </c>
      <c r="D37" s="28">
        <v>942</v>
      </c>
      <c r="E37" s="28">
        <v>688</v>
      </c>
      <c r="F37" s="28">
        <v>845</v>
      </c>
      <c r="G37" s="28">
        <v>880</v>
      </c>
      <c r="H37" s="28">
        <v>1020</v>
      </c>
      <c r="I37" s="28">
        <v>1164</v>
      </c>
      <c r="J37" s="28">
        <v>1130</v>
      </c>
      <c r="K37" s="28">
        <v>1184</v>
      </c>
      <c r="L37" s="28">
        <v>882</v>
      </c>
      <c r="M37" s="28">
        <v>483</v>
      </c>
      <c r="N37" s="29">
        <f t="shared" si="7"/>
        <v>10628</v>
      </c>
      <c r="O37" s="7" t="s">
        <v>223</v>
      </c>
    </row>
    <row r="38" spans="1:20" s="12" customFormat="1" ht="23.9" customHeight="1" x14ac:dyDescent="0.2">
      <c r="A38" s="31" t="s">
        <v>579</v>
      </c>
      <c r="B38" s="32">
        <f>SUM(B39:B40)</f>
        <v>502</v>
      </c>
      <c r="C38" s="32">
        <f t="shared" ref="C38:H38" si="8">SUM(C39:C40)</f>
        <v>356</v>
      </c>
      <c r="D38" s="32">
        <f t="shared" si="8"/>
        <v>578</v>
      </c>
      <c r="E38" s="32">
        <f t="shared" si="8"/>
        <v>840</v>
      </c>
      <c r="F38" s="32">
        <f t="shared" si="8"/>
        <v>756</v>
      </c>
      <c r="G38" s="32">
        <f t="shared" si="8"/>
        <v>944</v>
      </c>
      <c r="H38" s="32">
        <f t="shared" si="8"/>
        <v>1231</v>
      </c>
      <c r="I38" s="32">
        <f>SUM(I39:I40)</f>
        <v>1682</v>
      </c>
      <c r="J38" s="32">
        <f>SUM(J39:J40)</f>
        <v>1104</v>
      </c>
      <c r="K38" s="32">
        <f>SUM(K39:K40)</f>
        <v>1798</v>
      </c>
      <c r="L38" s="32">
        <f>SUM(L39:L40)</f>
        <v>800</v>
      </c>
      <c r="M38" s="32">
        <f>SUM(M39:M40)</f>
        <v>522</v>
      </c>
      <c r="N38" s="33">
        <f>SUM(B38:M38)</f>
        <v>11113</v>
      </c>
      <c r="O38" s="11" t="s">
        <v>227</v>
      </c>
      <c r="Q38" s="7"/>
    </row>
    <row r="39" spans="1:20" ht="18" customHeight="1" x14ac:dyDescent="0.2">
      <c r="A39" s="27" t="s">
        <v>7</v>
      </c>
      <c r="B39" s="28">
        <v>20</v>
      </c>
      <c r="C39" s="28">
        <v>12</v>
      </c>
      <c r="D39" s="28">
        <v>10</v>
      </c>
      <c r="E39" s="28">
        <v>26</v>
      </c>
      <c r="F39" s="28">
        <v>18</v>
      </c>
      <c r="G39" s="28">
        <v>30</v>
      </c>
      <c r="H39" s="28">
        <v>77</v>
      </c>
      <c r="I39" s="28">
        <v>62</v>
      </c>
      <c r="J39" s="28">
        <v>38</v>
      </c>
      <c r="K39" s="28">
        <v>24</v>
      </c>
      <c r="L39" s="28">
        <v>28</v>
      </c>
      <c r="M39" s="28">
        <v>6</v>
      </c>
      <c r="N39" s="29">
        <f>SUM(B39:M39)</f>
        <v>351</v>
      </c>
      <c r="O39" s="7" t="s">
        <v>580</v>
      </c>
    </row>
    <row r="40" spans="1:20" ht="18" customHeight="1" x14ac:dyDescent="0.2">
      <c r="A40" s="27" t="s">
        <v>410</v>
      </c>
      <c r="B40" s="28">
        <v>482</v>
      </c>
      <c r="C40" s="28">
        <v>344</v>
      </c>
      <c r="D40" s="28">
        <v>568</v>
      </c>
      <c r="E40" s="28">
        <v>814</v>
      </c>
      <c r="F40" s="28">
        <v>738</v>
      </c>
      <c r="G40" s="28">
        <v>914</v>
      </c>
      <c r="H40" s="28">
        <v>1154</v>
      </c>
      <c r="I40" s="28">
        <v>1620</v>
      </c>
      <c r="J40" s="28">
        <v>1066</v>
      </c>
      <c r="K40" s="28">
        <v>1774</v>
      </c>
      <c r="L40" s="28">
        <v>772</v>
      </c>
      <c r="M40" s="28">
        <v>516</v>
      </c>
      <c r="N40" s="29">
        <f>SUM(B40:M40)</f>
        <v>10762</v>
      </c>
      <c r="O40" s="7" t="s">
        <v>459</v>
      </c>
    </row>
    <row r="41" spans="1:20" s="12" customFormat="1" ht="23.9" customHeight="1" x14ac:dyDescent="0.2">
      <c r="A41" s="31" t="s">
        <v>581</v>
      </c>
      <c r="B41" s="32">
        <f>SUM(B42:B46)</f>
        <v>4164</v>
      </c>
      <c r="C41" s="32">
        <f t="shared" ref="C41:H41" si="9">SUM(C42:C46)</f>
        <v>2157</v>
      </c>
      <c r="D41" s="32">
        <f t="shared" si="9"/>
        <v>3465</v>
      </c>
      <c r="E41" s="32">
        <f t="shared" si="9"/>
        <v>6224</v>
      </c>
      <c r="F41" s="32">
        <f t="shared" si="9"/>
        <v>6853</v>
      </c>
      <c r="G41" s="32">
        <f t="shared" si="9"/>
        <v>4796</v>
      </c>
      <c r="H41" s="32">
        <f t="shared" si="9"/>
        <v>5281</v>
      </c>
      <c r="I41" s="32">
        <f>SUM(I42:I46)</f>
        <v>5664</v>
      </c>
      <c r="J41" s="32">
        <f>SUM(J42:J46)</f>
        <v>7144</v>
      </c>
      <c r="K41" s="32">
        <f>SUM(K42:K46)</f>
        <v>6230</v>
      </c>
      <c r="L41" s="32">
        <f>SUM(L42:L46)</f>
        <v>3077</v>
      </c>
      <c r="M41" s="32">
        <f>SUM(M42:M46)</f>
        <v>1536</v>
      </c>
      <c r="N41" s="33">
        <f t="shared" ref="N41:N46" si="10">SUM(B41:M41)</f>
        <v>56591</v>
      </c>
      <c r="O41" s="11" t="s">
        <v>229</v>
      </c>
      <c r="Q41" s="7"/>
    </row>
    <row r="42" spans="1:20" s="12" customFormat="1" ht="17.7" customHeight="1" x14ac:dyDescent="0.2">
      <c r="A42" s="35" t="s">
        <v>582</v>
      </c>
      <c r="B42" s="28">
        <v>50</v>
      </c>
      <c r="C42" s="28">
        <v>50</v>
      </c>
      <c r="D42" s="28">
        <v>30</v>
      </c>
      <c r="E42" s="28">
        <v>55</v>
      </c>
      <c r="F42" s="28">
        <v>50</v>
      </c>
      <c r="G42" s="28">
        <v>32</v>
      </c>
      <c r="H42" s="28">
        <v>55</v>
      </c>
      <c r="I42" s="28">
        <v>60</v>
      </c>
      <c r="J42" s="28">
        <v>50</v>
      </c>
      <c r="K42" s="28">
        <v>30</v>
      </c>
      <c r="L42" s="28">
        <v>40</v>
      </c>
      <c r="M42" s="28">
        <v>30</v>
      </c>
      <c r="N42" s="29">
        <f t="shared" si="10"/>
        <v>532</v>
      </c>
      <c r="O42" s="7" t="s">
        <v>774</v>
      </c>
      <c r="P42" s="8"/>
      <c r="Q42" s="7"/>
    </row>
    <row r="43" spans="1:20" s="12" customFormat="1" ht="18" customHeight="1" x14ac:dyDescent="0.2">
      <c r="A43" s="27" t="s">
        <v>8</v>
      </c>
      <c r="B43" s="28">
        <v>0</v>
      </c>
      <c r="C43" s="28">
        <v>0</v>
      </c>
      <c r="D43" s="28">
        <v>0</v>
      </c>
      <c r="E43" s="28">
        <v>0</v>
      </c>
      <c r="F43" s="28">
        <v>0</v>
      </c>
      <c r="G43" s="28">
        <v>0</v>
      </c>
      <c r="H43" s="28">
        <v>0</v>
      </c>
      <c r="I43" s="28">
        <v>0</v>
      </c>
      <c r="J43" s="28">
        <v>0</v>
      </c>
      <c r="K43" s="28">
        <v>0</v>
      </c>
      <c r="L43" s="28">
        <v>0</v>
      </c>
      <c r="M43" s="28">
        <v>0</v>
      </c>
      <c r="N43" s="29">
        <f t="shared" si="10"/>
        <v>0</v>
      </c>
      <c r="O43" s="7" t="s">
        <v>584</v>
      </c>
      <c r="P43" s="8"/>
      <c r="Q43" s="7"/>
    </row>
    <row r="44" spans="1:20" s="12" customFormat="1" ht="18" customHeight="1" x14ac:dyDescent="0.2">
      <c r="A44" s="35" t="s">
        <v>85</v>
      </c>
      <c r="B44" s="28">
        <v>3915</v>
      </c>
      <c r="C44" s="28">
        <v>1983</v>
      </c>
      <c r="D44" s="28">
        <v>3089</v>
      </c>
      <c r="E44" s="28">
        <v>5940</v>
      </c>
      <c r="F44" s="28">
        <v>6602</v>
      </c>
      <c r="G44" s="28">
        <v>4600</v>
      </c>
      <c r="H44" s="28">
        <v>5063</v>
      </c>
      <c r="I44" s="28">
        <v>5372</v>
      </c>
      <c r="J44" s="28">
        <v>6900</v>
      </c>
      <c r="K44" s="28">
        <v>6035</v>
      </c>
      <c r="L44" s="28">
        <v>2853</v>
      </c>
      <c r="M44" s="28">
        <v>1387</v>
      </c>
      <c r="N44" s="29">
        <f t="shared" si="10"/>
        <v>53739</v>
      </c>
      <c r="O44" s="7" t="s">
        <v>231</v>
      </c>
      <c r="P44" s="8"/>
      <c r="Q44" s="7"/>
    </row>
    <row r="45" spans="1:20" ht="18" customHeight="1" x14ac:dyDescent="0.2">
      <c r="A45" s="35" t="s">
        <v>583</v>
      </c>
      <c r="B45" s="28">
        <v>20</v>
      </c>
      <c r="C45" s="28">
        <v>5</v>
      </c>
      <c r="D45" s="28">
        <v>61</v>
      </c>
      <c r="E45" s="28">
        <v>9</v>
      </c>
      <c r="F45" s="28">
        <v>1</v>
      </c>
      <c r="G45" s="28">
        <v>2</v>
      </c>
      <c r="H45" s="28">
        <v>18</v>
      </c>
      <c r="I45" s="28">
        <v>13</v>
      </c>
      <c r="J45" s="28">
        <v>9</v>
      </c>
      <c r="K45" s="28">
        <v>8</v>
      </c>
      <c r="L45" s="28">
        <v>23</v>
      </c>
      <c r="M45" s="28">
        <v>31</v>
      </c>
      <c r="N45" s="29">
        <f t="shared" si="10"/>
        <v>200</v>
      </c>
      <c r="O45" s="7" t="s">
        <v>461</v>
      </c>
    </row>
    <row r="46" spans="1:20" ht="17.7" customHeight="1" x14ac:dyDescent="0.2">
      <c r="A46" s="35" t="s">
        <v>585</v>
      </c>
      <c r="B46" s="28">
        <v>179</v>
      </c>
      <c r="C46" s="28">
        <v>119</v>
      </c>
      <c r="D46" s="28">
        <v>285</v>
      </c>
      <c r="E46" s="28">
        <v>220</v>
      </c>
      <c r="F46" s="28">
        <v>200</v>
      </c>
      <c r="G46" s="28">
        <v>162</v>
      </c>
      <c r="H46" s="28">
        <v>145</v>
      </c>
      <c r="I46" s="28">
        <v>219</v>
      </c>
      <c r="J46" s="28">
        <v>185</v>
      </c>
      <c r="K46" s="28">
        <v>157</v>
      </c>
      <c r="L46" s="28">
        <v>161</v>
      </c>
      <c r="M46" s="28">
        <v>88</v>
      </c>
      <c r="N46" s="29">
        <f t="shared" si="10"/>
        <v>2120</v>
      </c>
      <c r="O46" s="7" t="s">
        <v>463</v>
      </c>
      <c r="T46" s="8"/>
    </row>
    <row r="47" spans="1:20" s="12" customFormat="1" ht="23.9" customHeight="1" x14ac:dyDescent="0.2">
      <c r="A47" s="31" t="s">
        <v>586</v>
      </c>
      <c r="B47" s="32">
        <f t="shared" ref="B47:M47" si="11">SUM(B48:B48)</f>
        <v>38</v>
      </c>
      <c r="C47" s="32">
        <f t="shared" si="11"/>
        <v>15</v>
      </c>
      <c r="D47" s="32">
        <f t="shared" si="11"/>
        <v>82</v>
      </c>
      <c r="E47" s="32">
        <f t="shared" si="11"/>
        <v>108</v>
      </c>
      <c r="F47" s="32">
        <f t="shared" si="11"/>
        <v>82</v>
      </c>
      <c r="G47" s="32">
        <f t="shared" si="11"/>
        <v>89</v>
      </c>
      <c r="H47" s="32">
        <f t="shared" si="11"/>
        <v>85</v>
      </c>
      <c r="I47" s="32">
        <f t="shared" si="11"/>
        <v>156</v>
      </c>
      <c r="J47" s="32">
        <f t="shared" si="11"/>
        <v>62</v>
      </c>
      <c r="K47" s="32">
        <f t="shared" si="11"/>
        <v>88</v>
      </c>
      <c r="L47" s="32">
        <f t="shared" si="11"/>
        <v>29</v>
      </c>
      <c r="M47" s="32">
        <f t="shared" si="11"/>
        <v>189</v>
      </c>
      <c r="N47" s="33">
        <f>SUM(B47:M47)</f>
        <v>1023</v>
      </c>
      <c r="O47" s="11" t="s">
        <v>232</v>
      </c>
      <c r="Q47" s="7"/>
    </row>
    <row r="48" spans="1:20" ht="18" customHeight="1" x14ac:dyDescent="0.2">
      <c r="A48" s="27" t="s">
        <v>9</v>
      </c>
      <c r="B48" s="28">
        <v>38</v>
      </c>
      <c r="C48" s="28">
        <v>15</v>
      </c>
      <c r="D48" s="28">
        <v>82</v>
      </c>
      <c r="E48" s="28">
        <v>108</v>
      </c>
      <c r="F48" s="28">
        <v>82</v>
      </c>
      <c r="G48" s="28">
        <v>89</v>
      </c>
      <c r="H48" s="28">
        <v>85</v>
      </c>
      <c r="I48" s="28">
        <v>156</v>
      </c>
      <c r="J48" s="28">
        <v>62</v>
      </c>
      <c r="K48" s="28">
        <v>88</v>
      </c>
      <c r="L48" s="28">
        <v>29</v>
      </c>
      <c r="M48" s="28">
        <v>189</v>
      </c>
      <c r="N48" s="29">
        <f>SUM(B48:M48)</f>
        <v>1023</v>
      </c>
      <c r="O48" s="7" t="s">
        <v>587</v>
      </c>
    </row>
    <row r="49" spans="1:20" s="12" customFormat="1" ht="23.9" customHeight="1" x14ac:dyDescent="0.2">
      <c r="A49" s="31" t="s">
        <v>588</v>
      </c>
      <c r="B49" s="32">
        <f>SUM(B50:B62)</f>
        <v>2258</v>
      </c>
      <c r="C49" s="32">
        <f>SUM(C50:C62)</f>
        <v>2291</v>
      </c>
      <c r="D49" s="32">
        <f>SUM(D50:D62)</f>
        <v>5227</v>
      </c>
      <c r="E49" s="32">
        <f t="shared" ref="E49:K49" si="12">SUM(E50:E62)</f>
        <v>72500</v>
      </c>
      <c r="F49" s="32">
        <f t="shared" si="12"/>
        <v>197699</v>
      </c>
      <c r="G49" s="32">
        <f t="shared" si="12"/>
        <v>241871</v>
      </c>
      <c r="H49" s="32">
        <f t="shared" si="12"/>
        <v>321541</v>
      </c>
      <c r="I49" s="32">
        <f t="shared" si="12"/>
        <v>322562</v>
      </c>
      <c r="J49" s="32">
        <f t="shared" si="12"/>
        <v>279764</v>
      </c>
      <c r="K49" s="32">
        <f t="shared" si="12"/>
        <v>185122</v>
      </c>
      <c r="L49" s="32">
        <f>SUM(L50:L62)</f>
        <v>20681</v>
      </c>
      <c r="M49" s="32">
        <f>SUM(M50:M62)</f>
        <v>6267</v>
      </c>
      <c r="N49" s="33">
        <f t="shared" ref="N49:N62" si="13">SUM(B49:M49)</f>
        <v>1657783</v>
      </c>
      <c r="O49" s="11" t="s">
        <v>234</v>
      </c>
      <c r="Q49" s="7"/>
    </row>
    <row r="50" spans="1:20" s="12" customFormat="1" ht="18" customHeight="1" x14ac:dyDescent="0.2">
      <c r="A50" s="35" t="s">
        <v>589</v>
      </c>
      <c r="B50" s="28">
        <v>0</v>
      </c>
      <c r="C50" s="28">
        <v>0</v>
      </c>
      <c r="D50" s="28">
        <v>0</v>
      </c>
      <c r="E50" s="28">
        <v>75</v>
      </c>
      <c r="F50" s="28">
        <v>302</v>
      </c>
      <c r="G50" s="28">
        <v>267</v>
      </c>
      <c r="H50" s="28">
        <v>460</v>
      </c>
      <c r="I50" s="28">
        <v>597</v>
      </c>
      <c r="J50" s="28">
        <v>330</v>
      </c>
      <c r="K50" s="28">
        <v>122</v>
      </c>
      <c r="L50" s="28">
        <v>0</v>
      </c>
      <c r="M50" s="28">
        <v>0</v>
      </c>
      <c r="N50" s="29">
        <f t="shared" si="13"/>
        <v>2153</v>
      </c>
      <c r="O50" s="7" t="s">
        <v>777</v>
      </c>
      <c r="P50" s="8"/>
      <c r="Q50" s="7"/>
    </row>
    <row r="51" spans="1:20" s="12" customFormat="1" ht="18" customHeight="1" x14ac:dyDescent="0.2">
      <c r="A51" s="27" t="s">
        <v>67</v>
      </c>
      <c r="B51" s="28">
        <v>0</v>
      </c>
      <c r="C51" s="28">
        <v>0</v>
      </c>
      <c r="D51" s="28">
        <v>0</v>
      </c>
      <c r="E51" s="28">
        <v>0</v>
      </c>
      <c r="F51" s="28">
        <v>0</v>
      </c>
      <c r="G51" s="28">
        <v>0</v>
      </c>
      <c r="H51" s="28">
        <v>0</v>
      </c>
      <c r="I51" s="28">
        <v>0</v>
      </c>
      <c r="J51" s="28">
        <v>0</v>
      </c>
      <c r="K51" s="28">
        <v>0</v>
      </c>
      <c r="L51" s="28">
        <v>0</v>
      </c>
      <c r="M51" s="28">
        <v>0</v>
      </c>
      <c r="N51" s="29">
        <f t="shared" si="13"/>
        <v>0</v>
      </c>
      <c r="O51" s="7" t="s">
        <v>592</v>
      </c>
      <c r="P51" s="8"/>
      <c r="Q51" s="7"/>
    </row>
    <row r="52" spans="1:20" s="12" customFormat="1" ht="18" customHeight="1" x14ac:dyDescent="0.2">
      <c r="A52" s="27" t="s">
        <v>590</v>
      </c>
      <c r="B52" s="28">
        <v>0</v>
      </c>
      <c r="C52" s="28">
        <v>0</v>
      </c>
      <c r="D52" s="28">
        <v>30</v>
      </c>
      <c r="E52" s="28">
        <v>133</v>
      </c>
      <c r="F52" s="28">
        <v>0</v>
      </c>
      <c r="G52" s="28">
        <v>0</v>
      </c>
      <c r="H52" s="28">
        <v>0</v>
      </c>
      <c r="I52" s="28">
        <v>0</v>
      </c>
      <c r="J52" s="28">
        <v>0</v>
      </c>
      <c r="K52" s="28">
        <v>0</v>
      </c>
      <c r="L52" s="28">
        <v>0</v>
      </c>
      <c r="M52" s="28">
        <v>0</v>
      </c>
      <c r="N52" s="29">
        <f t="shared" si="13"/>
        <v>163</v>
      </c>
      <c r="O52" s="7" t="s">
        <v>778</v>
      </c>
      <c r="P52" s="8"/>
      <c r="Q52" s="7"/>
    </row>
    <row r="53" spans="1:20" ht="18" customHeight="1" x14ac:dyDescent="0.2">
      <c r="A53" s="36" t="s">
        <v>591</v>
      </c>
      <c r="B53" s="28">
        <v>0</v>
      </c>
      <c r="C53" s="28">
        <v>0</v>
      </c>
      <c r="D53" s="28">
        <v>0</v>
      </c>
      <c r="E53" s="28">
        <v>172</v>
      </c>
      <c r="F53" s="28">
        <v>374</v>
      </c>
      <c r="G53" s="28">
        <v>572</v>
      </c>
      <c r="H53" s="28">
        <v>738</v>
      </c>
      <c r="I53" s="28">
        <v>837</v>
      </c>
      <c r="J53" s="28">
        <v>663</v>
      </c>
      <c r="K53" s="28">
        <v>507</v>
      </c>
      <c r="L53" s="28">
        <v>0</v>
      </c>
      <c r="M53" s="28">
        <v>0</v>
      </c>
      <c r="N53" s="29">
        <f t="shared" si="13"/>
        <v>3863</v>
      </c>
      <c r="O53" s="7" t="s">
        <v>779</v>
      </c>
    </row>
    <row r="54" spans="1:20" ht="18" customHeight="1" x14ac:dyDescent="0.2">
      <c r="A54" s="27" t="s">
        <v>593</v>
      </c>
      <c r="B54" s="28">
        <v>0</v>
      </c>
      <c r="C54" s="28">
        <v>0</v>
      </c>
      <c r="D54" s="28">
        <v>0</v>
      </c>
      <c r="E54" s="28">
        <v>0</v>
      </c>
      <c r="F54" s="28">
        <v>0</v>
      </c>
      <c r="G54" s="28">
        <v>0</v>
      </c>
      <c r="H54" s="28">
        <v>1382</v>
      </c>
      <c r="I54" s="28">
        <v>1807</v>
      </c>
      <c r="J54" s="28">
        <v>1434</v>
      </c>
      <c r="K54" s="28">
        <v>674</v>
      </c>
      <c r="L54" s="28">
        <v>101</v>
      </c>
      <c r="M54" s="28">
        <v>0</v>
      </c>
      <c r="N54" s="29">
        <f t="shared" si="13"/>
        <v>5398</v>
      </c>
      <c r="O54" s="7" t="s">
        <v>780</v>
      </c>
    </row>
    <row r="55" spans="1:20" ht="18" customHeight="1" x14ac:dyDescent="0.2">
      <c r="A55" s="35" t="s">
        <v>466</v>
      </c>
      <c r="B55" s="28">
        <v>0</v>
      </c>
      <c r="C55" s="28">
        <v>0</v>
      </c>
      <c r="D55" s="28">
        <v>0</v>
      </c>
      <c r="E55" s="28">
        <v>0</v>
      </c>
      <c r="F55" s="28">
        <v>0</v>
      </c>
      <c r="G55" s="28">
        <v>199</v>
      </c>
      <c r="H55" s="28">
        <v>760</v>
      </c>
      <c r="I55" s="28">
        <v>716</v>
      </c>
      <c r="J55" s="28">
        <v>712</v>
      </c>
      <c r="K55" s="28">
        <v>111</v>
      </c>
      <c r="L55" s="28">
        <v>0</v>
      </c>
      <c r="M55" s="28">
        <v>0</v>
      </c>
      <c r="N55" s="29">
        <f t="shared" si="13"/>
        <v>2498</v>
      </c>
      <c r="O55" s="7" t="s">
        <v>781</v>
      </c>
    </row>
    <row r="56" spans="1:20" ht="17.7" customHeight="1" x14ac:dyDescent="0.2">
      <c r="A56" s="27" t="s">
        <v>11</v>
      </c>
      <c r="B56" s="28">
        <v>0</v>
      </c>
      <c r="C56" s="28">
        <v>0</v>
      </c>
      <c r="D56" s="28">
        <v>0</v>
      </c>
      <c r="E56" s="28">
        <v>0</v>
      </c>
      <c r="F56" s="28">
        <v>0</v>
      </c>
      <c r="G56" s="28">
        <v>0</v>
      </c>
      <c r="H56" s="28">
        <v>0</v>
      </c>
      <c r="I56" s="28">
        <v>0</v>
      </c>
      <c r="J56" s="28">
        <v>0</v>
      </c>
      <c r="K56" s="28">
        <v>0</v>
      </c>
      <c r="L56" s="28">
        <v>0</v>
      </c>
      <c r="M56" s="28">
        <v>0</v>
      </c>
      <c r="N56" s="29">
        <f t="shared" si="13"/>
        <v>0</v>
      </c>
      <c r="O56" s="7" t="s">
        <v>594</v>
      </c>
    </row>
    <row r="57" spans="1:20" ht="18" customHeight="1" x14ac:dyDescent="0.2">
      <c r="A57" s="27" t="s">
        <v>83</v>
      </c>
      <c r="B57" s="28">
        <v>0</v>
      </c>
      <c r="C57" s="28">
        <v>0</v>
      </c>
      <c r="D57" s="28">
        <v>0</v>
      </c>
      <c r="E57" s="28">
        <v>0</v>
      </c>
      <c r="F57" s="28">
        <v>0</v>
      </c>
      <c r="G57" s="28">
        <v>0</v>
      </c>
      <c r="H57" s="28">
        <v>0</v>
      </c>
      <c r="I57" s="28">
        <v>0</v>
      </c>
      <c r="J57" s="28">
        <v>0</v>
      </c>
      <c r="K57" s="28">
        <v>0</v>
      </c>
      <c r="L57" s="28">
        <v>0</v>
      </c>
      <c r="M57" s="28">
        <v>0</v>
      </c>
      <c r="N57" s="29">
        <f t="shared" si="13"/>
        <v>0</v>
      </c>
      <c r="O57" s="7" t="s">
        <v>883</v>
      </c>
    </row>
    <row r="58" spans="1:20" ht="18" customHeight="1" x14ac:dyDescent="0.2">
      <c r="A58" s="35" t="s">
        <v>470</v>
      </c>
      <c r="B58" s="28">
        <v>0</v>
      </c>
      <c r="C58" s="28">
        <v>0</v>
      </c>
      <c r="D58" s="28">
        <v>0</v>
      </c>
      <c r="E58" s="28">
        <v>0</v>
      </c>
      <c r="F58" s="28">
        <v>406</v>
      </c>
      <c r="G58" s="28">
        <v>598</v>
      </c>
      <c r="H58" s="28">
        <v>955</v>
      </c>
      <c r="I58" s="28">
        <v>1489</v>
      </c>
      <c r="J58" s="28">
        <v>915</v>
      </c>
      <c r="K58" s="28">
        <v>331</v>
      </c>
      <c r="L58" s="28">
        <v>0</v>
      </c>
      <c r="M58" s="28">
        <v>0</v>
      </c>
      <c r="N58" s="29">
        <f t="shared" si="13"/>
        <v>4694</v>
      </c>
      <c r="O58" s="7" t="s">
        <v>782</v>
      </c>
    </row>
    <row r="59" spans="1:20" s="12" customFormat="1" ht="18" customHeight="1" x14ac:dyDescent="0.2">
      <c r="A59" s="27" t="s">
        <v>596</v>
      </c>
      <c r="B59" s="28">
        <v>1458</v>
      </c>
      <c r="C59" s="28">
        <v>1431</v>
      </c>
      <c r="D59" s="28">
        <v>3471</v>
      </c>
      <c r="E59" s="28">
        <v>52128</v>
      </c>
      <c r="F59" s="28">
        <v>144279</v>
      </c>
      <c r="G59" s="28">
        <v>176421</v>
      </c>
      <c r="H59" s="28">
        <v>230334</v>
      </c>
      <c r="I59" s="28">
        <v>233196</v>
      </c>
      <c r="J59" s="28">
        <v>206886</v>
      </c>
      <c r="K59" s="28">
        <v>135795</v>
      </c>
      <c r="L59" s="28">
        <v>15960</v>
      </c>
      <c r="M59" s="28">
        <v>4329</v>
      </c>
      <c r="N59" s="29">
        <f t="shared" si="13"/>
        <v>1205688</v>
      </c>
      <c r="O59" s="7" t="s">
        <v>597</v>
      </c>
      <c r="P59" s="7"/>
      <c r="Q59" s="7"/>
      <c r="R59" s="11"/>
      <c r="S59" s="11"/>
      <c r="T59" s="11"/>
    </row>
    <row r="60" spans="1:20" s="12" customFormat="1" ht="18" customHeight="1" x14ac:dyDescent="0.2">
      <c r="A60" s="27" t="s">
        <v>10</v>
      </c>
      <c r="B60" s="28">
        <v>800</v>
      </c>
      <c r="C60" s="28">
        <v>860</v>
      </c>
      <c r="D60" s="28">
        <v>1726</v>
      </c>
      <c r="E60" s="28">
        <v>19992</v>
      </c>
      <c r="F60" s="28">
        <v>52338</v>
      </c>
      <c r="G60" s="28">
        <v>63814</v>
      </c>
      <c r="H60" s="28">
        <v>86912</v>
      </c>
      <c r="I60" s="28">
        <v>83920</v>
      </c>
      <c r="J60" s="28">
        <v>68824</v>
      </c>
      <c r="K60" s="28">
        <v>47582</v>
      </c>
      <c r="L60" s="28">
        <v>4620</v>
      </c>
      <c r="M60" s="28">
        <v>1938</v>
      </c>
      <c r="N60" s="29">
        <f t="shared" si="13"/>
        <v>433326</v>
      </c>
      <c r="O60" s="7" t="s">
        <v>598</v>
      </c>
      <c r="P60" s="11"/>
      <c r="Q60" s="11"/>
      <c r="R60" s="11"/>
      <c r="S60" s="11"/>
      <c r="T60" s="11"/>
    </row>
    <row r="61" spans="1:20" ht="17.7" customHeight="1" x14ac:dyDescent="0.2">
      <c r="A61" s="27" t="s">
        <v>199</v>
      </c>
      <c r="B61" s="28">
        <v>0</v>
      </c>
      <c r="C61" s="28">
        <v>0</v>
      </c>
      <c r="D61" s="28">
        <v>0</v>
      </c>
      <c r="E61" s="28">
        <v>0</v>
      </c>
      <c r="F61" s="28">
        <v>0</v>
      </c>
      <c r="G61" s="28">
        <v>0</v>
      </c>
      <c r="H61" s="28">
        <v>0</v>
      </c>
      <c r="I61" s="28">
        <v>0</v>
      </c>
      <c r="J61" s="28">
        <v>0</v>
      </c>
      <c r="K61" s="28">
        <v>0</v>
      </c>
      <c r="L61" s="28">
        <v>0</v>
      </c>
      <c r="M61" s="28">
        <v>0</v>
      </c>
      <c r="N61" s="29">
        <f t="shared" si="13"/>
        <v>0</v>
      </c>
      <c r="O61" s="7" t="s">
        <v>240</v>
      </c>
    </row>
    <row r="62" spans="1:20" ht="18" customHeight="1" x14ac:dyDescent="0.2">
      <c r="A62" s="27" t="s">
        <v>12</v>
      </c>
      <c r="B62" s="28">
        <v>0</v>
      </c>
      <c r="C62" s="28">
        <v>0</v>
      </c>
      <c r="D62" s="28">
        <v>0</v>
      </c>
      <c r="E62" s="28">
        <v>0</v>
      </c>
      <c r="F62" s="28">
        <v>0</v>
      </c>
      <c r="G62" s="28">
        <v>0</v>
      </c>
      <c r="H62" s="28">
        <v>0</v>
      </c>
      <c r="I62" s="28">
        <v>0</v>
      </c>
      <c r="J62" s="28">
        <v>0</v>
      </c>
      <c r="K62" s="28">
        <v>0</v>
      </c>
      <c r="L62" s="28">
        <v>0</v>
      </c>
      <c r="M62" s="28">
        <v>0</v>
      </c>
      <c r="N62" s="29">
        <f t="shared" si="13"/>
        <v>0</v>
      </c>
      <c r="O62" s="7" t="s">
        <v>599</v>
      </c>
    </row>
    <row r="63" spans="1:20" s="12" customFormat="1" ht="23.4" customHeight="1" x14ac:dyDescent="0.2">
      <c r="A63" s="31" t="s">
        <v>600</v>
      </c>
      <c r="B63" s="32">
        <f t="shared" ref="B63:M63" si="14">SUM(B64:B64)</f>
        <v>0</v>
      </c>
      <c r="C63" s="32">
        <f t="shared" si="14"/>
        <v>0</v>
      </c>
      <c r="D63" s="32">
        <f t="shared" si="14"/>
        <v>0</v>
      </c>
      <c r="E63" s="32">
        <f t="shared" si="14"/>
        <v>420</v>
      </c>
      <c r="F63" s="32">
        <f t="shared" si="14"/>
        <v>952</v>
      </c>
      <c r="G63" s="32">
        <f t="shared" si="14"/>
        <v>1850</v>
      </c>
      <c r="H63" s="32">
        <f t="shared" si="14"/>
        <v>3219</v>
      </c>
      <c r="I63" s="32">
        <f t="shared" si="14"/>
        <v>4176</v>
      </c>
      <c r="J63" s="32">
        <f t="shared" si="14"/>
        <v>1639</v>
      </c>
      <c r="K63" s="32">
        <f t="shared" si="14"/>
        <v>0</v>
      </c>
      <c r="L63" s="32">
        <f t="shared" si="14"/>
        <v>0</v>
      </c>
      <c r="M63" s="32">
        <f t="shared" si="14"/>
        <v>0</v>
      </c>
      <c r="N63" s="33">
        <f t="shared" ref="N63:N83" si="15">SUM(B63:M63)</f>
        <v>12256</v>
      </c>
      <c r="O63" s="11" t="s">
        <v>242</v>
      </c>
      <c r="Q63" s="7"/>
    </row>
    <row r="64" spans="1:20" ht="18" customHeight="1" x14ac:dyDescent="0.2">
      <c r="A64" s="27" t="s">
        <v>13</v>
      </c>
      <c r="B64" s="28">
        <v>0</v>
      </c>
      <c r="C64" s="28">
        <v>0</v>
      </c>
      <c r="D64" s="28">
        <v>0</v>
      </c>
      <c r="E64" s="28">
        <v>420</v>
      </c>
      <c r="F64" s="28">
        <v>952</v>
      </c>
      <c r="G64" s="28">
        <v>1850</v>
      </c>
      <c r="H64" s="28">
        <v>3219</v>
      </c>
      <c r="I64" s="28">
        <v>4176</v>
      </c>
      <c r="J64" s="28">
        <v>1639</v>
      </c>
      <c r="K64" s="28">
        <v>0</v>
      </c>
      <c r="L64" s="28">
        <v>0</v>
      </c>
      <c r="M64" s="28">
        <v>0</v>
      </c>
      <c r="N64" s="29">
        <f t="shared" si="15"/>
        <v>12256</v>
      </c>
      <c r="O64" s="7" t="s">
        <v>884</v>
      </c>
    </row>
    <row r="65" spans="1:17" s="12" customFormat="1" ht="18" customHeight="1" x14ac:dyDescent="0.2">
      <c r="A65" s="34" t="s">
        <v>602</v>
      </c>
      <c r="B65" s="32">
        <f t="shared" ref="B65:M65" si="16">SUM(B66:B69)</f>
        <v>229</v>
      </c>
      <c r="C65" s="32">
        <f t="shared" si="16"/>
        <v>492</v>
      </c>
      <c r="D65" s="32">
        <f t="shared" si="16"/>
        <v>436</v>
      </c>
      <c r="E65" s="32">
        <f t="shared" si="16"/>
        <v>1229</v>
      </c>
      <c r="F65" s="32">
        <f t="shared" si="16"/>
        <v>1403</v>
      </c>
      <c r="G65" s="32">
        <f t="shared" si="16"/>
        <v>1665</v>
      </c>
      <c r="H65" s="32">
        <f t="shared" si="16"/>
        <v>2062</v>
      </c>
      <c r="I65" s="32">
        <f t="shared" si="16"/>
        <v>3330</v>
      </c>
      <c r="J65" s="32">
        <f t="shared" si="16"/>
        <v>2472</v>
      </c>
      <c r="K65" s="32">
        <f t="shared" si="16"/>
        <v>1038</v>
      </c>
      <c r="L65" s="32">
        <f t="shared" si="16"/>
        <v>300</v>
      </c>
      <c r="M65" s="32">
        <f t="shared" si="16"/>
        <v>53</v>
      </c>
      <c r="N65" s="33">
        <f t="shared" si="15"/>
        <v>14709</v>
      </c>
      <c r="O65" s="11" t="s">
        <v>244</v>
      </c>
    </row>
    <row r="66" spans="1:17" ht="18" customHeight="1" x14ac:dyDescent="0.2">
      <c r="A66" s="27" t="s">
        <v>14</v>
      </c>
      <c r="B66" s="28">
        <v>116</v>
      </c>
      <c r="C66" s="28">
        <v>314</v>
      </c>
      <c r="D66" s="28">
        <v>224</v>
      </c>
      <c r="E66" s="28">
        <v>664</v>
      </c>
      <c r="F66" s="28">
        <v>935</v>
      </c>
      <c r="G66" s="28">
        <v>655</v>
      </c>
      <c r="H66" s="28">
        <v>626</v>
      </c>
      <c r="I66" s="28">
        <v>1066</v>
      </c>
      <c r="J66" s="28">
        <v>1224</v>
      </c>
      <c r="K66" s="28">
        <v>724</v>
      </c>
      <c r="L66" s="28">
        <v>236</v>
      </c>
      <c r="M66" s="28">
        <v>0</v>
      </c>
      <c r="N66" s="29">
        <f t="shared" si="15"/>
        <v>6784</v>
      </c>
      <c r="O66" s="7" t="s">
        <v>603</v>
      </c>
    </row>
    <row r="67" spans="1:17" ht="18" customHeight="1" x14ac:dyDescent="0.2">
      <c r="A67" s="27" t="s">
        <v>16</v>
      </c>
      <c r="B67" s="28">
        <v>0</v>
      </c>
      <c r="C67" s="28">
        <v>0</v>
      </c>
      <c r="D67" s="28">
        <v>0</v>
      </c>
      <c r="E67" s="28">
        <v>110</v>
      </c>
      <c r="F67" s="28">
        <v>150</v>
      </c>
      <c r="G67" s="28">
        <v>220</v>
      </c>
      <c r="H67" s="28">
        <v>135</v>
      </c>
      <c r="I67" s="28">
        <v>136</v>
      </c>
      <c r="J67" s="28">
        <v>170</v>
      </c>
      <c r="K67" s="28">
        <v>100</v>
      </c>
      <c r="L67" s="28">
        <v>0</v>
      </c>
      <c r="M67" s="28">
        <v>0</v>
      </c>
      <c r="N67" s="29">
        <f t="shared" si="15"/>
        <v>1021</v>
      </c>
      <c r="O67" s="7" t="s">
        <v>604</v>
      </c>
    </row>
    <row r="68" spans="1:17" ht="18" customHeight="1" x14ac:dyDescent="0.2">
      <c r="A68" s="27" t="s">
        <v>17</v>
      </c>
      <c r="B68" s="28">
        <v>0</v>
      </c>
      <c r="C68" s="28">
        <v>97</v>
      </c>
      <c r="D68" s="28">
        <v>142</v>
      </c>
      <c r="E68" s="28">
        <v>394</v>
      </c>
      <c r="F68" s="28">
        <v>172</v>
      </c>
      <c r="G68" s="28">
        <v>713</v>
      </c>
      <c r="H68" s="28">
        <v>1167</v>
      </c>
      <c r="I68" s="28">
        <v>1892</v>
      </c>
      <c r="J68" s="28">
        <v>883</v>
      </c>
      <c r="K68" s="28">
        <v>116</v>
      </c>
      <c r="L68" s="28">
        <v>0</v>
      </c>
      <c r="M68" s="28">
        <v>0</v>
      </c>
      <c r="N68" s="29">
        <f t="shared" si="15"/>
        <v>5576</v>
      </c>
      <c r="O68" s="7" t="s">
        <v>605</v>
      </c>
    </row>
    <row r="69" spans="1:17" ht="17.7" customHeight="1" x14ac:dyDescent="0.2">
      <c r="A69" s="27" t="s">
        <v>606</v>
      </c>
      <c r="B69" s="28">
        <v>113</v>
      </c>
      <c r="C69" s="28">
        <v>81</v>
      </c>
      <c r="D69" s="28">
        <v>70</v>
      </c>
      <c r="E69" s="28">
        <v>61</v>
      </c>
      <c r="F69" s="28">
        <v>146</v>
      </c>
      <c r="G69" s="28">
        <v>77</v>
      </c>
      <c r="H69" s="28">
        <v>134</v>
      </c>
      <c r="I69" s="28">
        <v>236</v>
      </c>
      <c r="J69" s="28">
        <v>195</v>
      </c>
      <c r="K69" s="28">
        <v>98</v>
      </c>
      <c r="L69" s="28">
        <v>64</v>
      </c>
      <c r="M69" s="28">
        <v>53</v>
      </c>
      <c r="N69" s="29">
        <f t="shared" si="15"/>
        <v>1328</v>
      </c>
      <c r="O69" s="7" t="s">
        <v>607</v>
      </c>
    </row>
    <row r="70" spans="1:17" s="12" customFormat="1" ht="22.95" customHeight="1" x14ac:dyDescent="0.2">
      <c r="A70" s="31" t="s">
        <v>608</v>
      </c>
      <c r="B70" s="32">
        <f t="shared" ref="B70:M70" si="17">SUM(B71:B71)</f>
        <v>17</v>
      </c>
      <c r="C70" s="32">
        <f t="shared" si="17"/>
        <v>0</v>
      </c>
      <c r="D70" s="32">
        <f t="shared" si="17"/>
        <v>0</v>
      </c>
      <c r="E70" s="32">
        <f t="shared" si="17"/>
        <v>0</v>
      </c>
      <c r="F70" s="32">
        <f t="shared" si="17"/>
        <v>0</v>
      </c>
      <c r="G70" s="32">
        <f t="shared" si="17"/>
        <v>0</v>
      </c>
      <c r="H70" s="32">
        <f t="shared" si="17"/>
        <v>2405</v>
      </c>
      <c r="I70" s="32">
        <f t="shared" si="17"/>
        <v>3416</v>
      </c>
      <c r="J70" s="32">
        <f t="shared" si="17"/>
        <v>2477</v>
      </c>
      <c r="K70" s="32">
        <f t="shared" si="17"/>
        <v>857</v>
      </c>
      <c r="L70" s="32">
        <f t="shared" si="17"/>
        <v>0</v>
      </c>
      <c r="M70" s="32">
        <f t="shared" si="17"/>
        <v>0</v>
      </c>
      <c r="N70" s="33">
        <f t="shared" si="15"/>
        <v>9172</v>
      </c>
      <c r="O70" s="11" t="s">
        <v>249</v>
      </c>
    </row>
    <row r="71" spans="1:17" ht="18" customHeight="1" x14ac:dyDescent="0.2">
      <c r="A71" s="27" t="s">
        <v>18</v>
      </c>
      <c r="B71" s="28">
        <v>17</v>
      </c>
      <c r="C71" s="28">
        <v>0</v>
      </c>
      <c r="D71" s="28">
        <v>0</v>
      </c>
      <c r="E71" s="28">
        <v>0</v>
      </c>
      <c r="F71" s="28">
        <v>0</v>
      </c>
      <c r="G71" s="28">
        <v>0</v>
      </c>
      <c r="H71" s="28">
        <v>2405</v>
      </c>
      <c r="I71" s="28">
        <v>3416</v>
      </c>
      <c r="J71" s="28">
        <v>2477</v>
      </c>
      <c r="K71" s="28">
        <v>857</v>
      </c>
      <c r="L71" s="28">
        <v>0</v>
      </c>
      <c r="M71" s="28">
        <v>0</v>
      </c>
      <c r="N71" s="29">
        <f t="shared" si="15"/>
        <v>9172</v>
      </c>
      <c r="O71" s="7" t="s">
        <v>885</v>
      </c>
    </row>
    <row r="72" spans="1:17" s="12" customFormat="1" ht="23.9" customHeight="1" x14ac:dyDescent="0.2">
      <c r="A72" s="31" t="s">
        <v>610</v>
      </c>
      <c r="B72" s="32">
        <f t="shared" ref="B72:K72" si="18">SUM(B73:B75)</f>
        <v>7104</v>
      </c>
      <c r="C72" s="32">
        <f t="shared" si="18"/>
        <v>3564</v>
      </c>
      <c r="D72" s="32">
        <f t="shared" si="18"/>
        <v>9602</v>
      </c>
      <c r="E72" s="32">
        <f t="shared" si="18"/>
        <v>35708</v>
      </c>
      <c r="F72" s="32">
        <f t="shared" si="18"/>
        <v>52732</v>
      </c>
      <c r="G72" s="32">
        <f t="shared" si="18"/>
        <v>63763</v>
      </c>
      <c r="H72" s="32">
        <f t="shared" si="18"/>
        <v>81198</v>
      </c>
      <c r="I72" s="32">
        <f t="shared" si="18"/>
        <v>96085</v>
      </c>
      <c r="J72" s="32">
        <f t="shared" si="18"/>
        <v>90543</v>
      </c>
      <c r="K72" s="32">
        <f t="shared" si="18"/>
        <v>53590</v>
      </c>
      <c r="L72" s="32">
        <f>SUM(L73:L75)</f>
        <v>12093</v>
      </c>
      <c r="M72" s="32">
        <f>SUM(M73:M75)</f>
        <v>9294</v>
      </c>
      <c r="N72" s="33">
        <f t="shared" si="15"/>
        <v>515276</v>
      </c>
      <c r="O72" s="11" t="s">
        <v>251</v>
      </c>
    </row>
    <row r="73" spans="1:17" ht="18" customHeight="1" x14ac:dyDescent="0.2">
      <c r="A73" s="27" t="s">
        <v>19</v>
      </c>
      <c r="B73" s="28">
        <v>6934</v>
      </c>
      <c r="C73" s="28">
        <v>3438</v>
      </c>
      <c r="D73" s="28">
        <v>9149</v>
      </c>
      <c r="E73" s="28">
        <v>34343</v>
      </c>
      <c r="F73" s="28">
        <v>50537</v>
      </c>
      <c r="G73" s="28">
        <v>61736</v>
      </c>
      <c r="H73" s="28">
        <v>77868</v>
      </c>
      <c r="I73" s="28">
        <v>92139</v>
      </c>
      <c r="J73" s="28">
        <v>87618</v>
      </c>
      <c r="K73" s="28">
        <v>51913</v>
      </c>
      <c r="L73" s="28">
        <v>11522</v>
      </c>
      <c r="M73" s="28">
        <v>8998</v>
      </c>
      <c r="N73" s="29">
        <f t="shared" si="15"/>
        <v>496195</v>
      </c>
      <c r="O73" s="7" t="s">
        <v>611</v>
      </c>
    </row>
    <row r="74" spans="1:17" ht="18" customHeight="1" x14ac:dyDescent="0.2">
      <c r="A74" s="27" t="s">
        <v>612</v>
      </c>
      <c r="B74" s="28">
        <v>16</v>
      </c>
      <c r="C74" s="28">
        <v>12</v>
      </c>
      <c r="D74" s="28">
        <v>25</v>
      </c>
      <c r="E74" s="28">
        <v>88</v>
      </c>
      <c r="F74" s="28">
        <v>119</v>
      </c>
      <c r="G74" s="28">
        <v>195</v>
      </c>
      <c r="H74" s="28">
        <v>221</v>
      </c>
      <c r="I74" s="28">
        <v>419</v>
      </c>
      <c r="J74" s="28">
        <v>153</v>
      </c>
      <c r="K74" s="28">
        <v>109</v>
      </c>
      <c r="L74" s="28">
        <v>79</v>
      </c>
      <c r="M74" s="28">
        <v>28</v>
      </c>
      <c r="N74" s="29">
        <f t="shared" si="15"/>
        <v>1464</v>
      </c>
      <c r="O74" s="7" t="s">
        <v>886</v>
      </c>
    </row>
    <row r="75" spans="1:17" ht="18" customHeight="1" x14ac:dyDescent="0.2">
      <c r="A75" s="27" t="s">
        <v>613</v>
      </c>
      <c r="B75" s="28">
        <v>154</v>
      </c>
      <c r="C75" s="28">
        <v>114</v>
      </c>
      <c r="D75" s="28">
        <v>428</v>
      </c>
      <c r="E75" s="28">
        <v>1277</v>
      </c>
      <c r="F75" s="28">
        <v>2076</v>
      </c>
      <c r="G75" s="28">
        <v>1832</v>
      </c>
      <c r="H75" s="28">
        <v>3109</v>
      </c>
      <c r="I75" s="28">
        <v>3527</v>
      </c>
      <c r="J75" s="28">
        <v>2772</v>
      </c>
      <c r="K75" s="28">
        <v>1568</v>
      </c>
      <c r="L75" s="28">
        <v>492</v>
      </c>
      <c r="M75" s="28">
        <v>268</v>
      </c>
      <c r="N75" s="29">
        <f t="shared" si="15"/>
        <v>17617</v>
      </c>
      <c r="O75" s="7" t="s">
        <v>783</v>
      </c>
    </row>
    <row r="76" spans="1:17" s="12" customFormat="1" ht="23.9" customHeight="1" x14ac:dyDescent="0.2">
      <c r="A76" s="31" t="s">
        <v>614</v>
      </c>
      <c r="B76" s="32">
        <f t="shared" ref="B76:K76" si="19">SUM(B77:B78)</f>
        <v>163</v>
      </c>
      <c r="C76" s="32">
        <f t="shared" si="19"/>
        <v>169</v>
      </c>
      <c r="D76" s="32">
        <f t="shared" si="19"/>
        <v>346</v>
      </c>
      <c r="E76" s="32">
        <f t="shared" si="19"/>
        <v>281</v>
      </c>
      <c r="F76" s="32">
        <f t="shared" si="19"/>
        <v>362</v>
      </c>
      <c r="G76" s="32">
        <f t="shared" si="19"/>
        <v>240</v>
      </c>
      <c r="H76" s="32">
        <f t="shared" si="19"/>
        <v>235</v>
      </c>
      <c r="I76" s="32">
        <f t="shared" si="19"/>
        <v>405</v>
      </c>
      <c r="J76" s="32">
        <f t="shared" si="19"/>
        <v>543</v>
      </c>
      <c r="K76" s="32">
        <f t="shared" si="19"/>
        <v>456</v>
      </c>
      <c r="L76" s="32">
        <f>SUM(L77:L78)</f>
        <v>520</v>
      </c>
      <c r="M76" s="32">
        <f>SUM(M77:M78)</f>
        <v>172</v>
      </c>
      <c r="N76" s="33">
        <f t="shared" si="15"/>
        <v>3892</v>
      </c>
      <c r="O76" s="11" t="s">
        <v>254</v>
      </c>
      <c r="Q76" s="7"/>
    </row>
    <row r="77" spans="1:17" ht="18" customHeight="1" x14ac:dyDescent="0.2">
      <c r="A77" s="27" t="s">
        <v>615</v>
      </c>
      <c r="B77" s="28">
        <v>112</v>
      </c>
      <c r="C77" s="28">
        <v>122</v>
      </c>
      <c r="D77" s="28">
        <v>189</v>
      </c>
      <c r="E77" s="28">
        <v>140</v>
      </c>
      <c r="F77" s="28">
        <v>231</v>
      </c>
      <c r="G77" s="28">
        <v>122</v>
      </c>
      <c r="H77" s="28">
        <v>116</v>
      </c>
      <c r="I77" s="28">
        <v>165</v>
      </c>
      <c r="J77" s="28">
        <v>322</v>
      </c>
      <c r="K77" s="28">
        <v>160</v>
      </c>
      <c r="L77" s="28">
        <v>404</v>
      </c>
      <c r="M77" s="28">
        <v>62</v>
      </c>
      <c r="N77" s="29">
        <f t="shared" si="15"/>
        <v>2145</v>
      </c>
      <c r="O77" s="7" t="s">
        <v>616</v>
      </c>
    </row>
    <row r="78" spans="1:17" ht="18" customHeight="1" x14ac:dyDescent="0.2">
      <c r="A78" s="27" t="s">
        <v>350</v>
      </c>
      <c r="B78" s="28">
        <v>51</v>
      </c>
      <c r="C78" s="28">
        <v>47</v>
      </c>
      <c r="D78" s="28">
        <v>157</v>
      </c>
      <c r="E78" s="28">
        <v>141</v>
      </c>
      <c r="F78" s="28">
        <v>131</v>
      </c>
      <c r="G78" s="28">
        <v>118</v>
      </c>
      <c r="H78" s="28">
        <v>119</v>
      </c>
      <c r="I78" s="28">
        <v>240</v>
      </c>
      <c r="J78" s="28">
        <v>221</v>
      </c>
      <c r="K78" s="28">
        <v>296</v>
      </c>
      <c r="L78" s="28">
        <v>116</v>
      </c>
      <c r="M78" s="28">
        <v>110</v>
      </c>
      <c r="N78" s="29">
        <f t="shared" si="15"/>
        <v>1747</v>
      </c>
      <c r="O78" s="7" t="s">
        <v>887</v>
      </c>
    </row>
    <row r="79" spans="1:17" s="12" customFormat="1" ht="23.4" customHeight="1" x14ac:dyDescent="0.2">
      <c r="A79" s="31" t="s">
        <v>617</v>
      </c>
      <c r="B79" s="32">
        <f t="shared" ref="B79:M79" si="20">SUM(B80:B81)</f>
        <v>3966</v>
      </c>
      <c r="C79" s="32">
        <f t="shared" si="20"/>
        <v>3256</v>
      </c>
      <c r="D79" s="32">
        <f t="shared" si="20"/>
        <v>7430</v>
      </c>
      <c r="E79" s="32">
        <f t="shared" si="20"/>
        <v>40550</v>
      </c>
      <c r="F79" s="32">
        <f t="shared" si="20"/>
        <v>101549</v>
      </c>
      <c r="G79" s="32">
        <f t="shared" si="20"/>
        <v>120509</v>
      </c>
      <c r="H79" s="32">
        <f t="shared" si="20"/>
        <v>172310</v>
      </c>
      <c r="I79" s="32">
        <f t="shared" si="20"/>
        <v>204231</v>
      </c>
      <c r="J79" s="32">
        <f t="shared" si="20"/>
        <v>158420</v>
      </c>
      <c r="K79" s="32">
        <f t="shared" si="20"/>
        <v>111960</v>
      </c>
      <c r="L79" s="32">
        <f t="shared" si="20"/>
        <v>17850</v>
      </c>
      <c r="M79" s="32">
        <f t="shared" si="20"/>
        <v>6175</v>
      </c>
      <c r="N79" s="33">
        <f t="shared" si="15"/>
        <v>948206</v>
      </c>
      <c r="O79" s="11" t="s">
        <v>257</v>
      </c>
      <c r="Q79" s="7"/>
    </row>
    <row r="80" spans="1:17" ht="18" customHeight="1" x14ac:dyDescent="0.2">
      <c r="A80" s="27" t="s">
        <v>20</v>
      </c>
      <c r="B80" s="28">
        <v>3966</v>
      </c>
      <c r="C80" s="28">
        <v>3256</v>
      </c>
      <c r="D80" s="28">
        <v>7430</v>
      </c>
      <c r="E80" s="28">
        <v>40550</v>
      </c>
      <c r="F80" s="28">
        <v>101549</v>
      </c>
      <c r="G80" s="28">
        <v>120509</v>
      </c>
      <c r="H80" s="28">
        <v>172310</v>
      </c>
      <c r="I80" s="28">
        <v>204231</v>
      </c>
      <c r="J80" s="28">
        <v>158420</v>
      </c>
      <c r="K80" s="28">
        <v>111960</v>
      </c>
      <c r="L80" s="28">
        <v>17850</v>
      </c>
      <c r="M80" s="28">
        <v>6175</v>
      </c>
      <c r="N80" s="29">
        <f t="shared" si="15"/>
        <v>948206</v>
      </c>
      <c r="O80" s="7" t="s">
        <v>858</v>
      </c>
    </row>
    <row r="81" spans="1:17" ht="18" customHeight="1" x14ac:dyDescent="0.2">
      <c r="A81" s="27" t="s">
        <v>618</v>
      </c>
      <c r="B81" s="28">
        <v>0</v>
      </c>
      <c r="C81" s="28">
        <v>0</v>
      </c>
      <c r="D81" s="28">
        <v>0</v>
      </c>
      <c r="E81" s="28">
        <v>0</v>
      </c>
      <c r="F81" s="28">
        <v>0</v>
      </c>
      <c r="G81" s="28">
        <v>0</v>
      </c>
      <c r="H81" s="28">
        <v>0</v>
      </c>
      <c r="I81" s="28">
        <v>0</v>
      </c>
      <c r="J81" s="28">
        <v>0</v>
      </c>
      <c r="K81" s="28">
        <v>0</v>
      </c>
      <c r="L81" s="28">
        <v>0</v>
      </c>
      <c r="M81" s="28">
        <v>0</v>
      </c>
      <c r="N81" s="29">
        <f t="shared" si="15"/>
        <v>0</v>
      </c>
      <c r="O81" s="7" t="s">
        <v>786</v>
      </c>
    </row>
    <row r="82" spans="1:17" ht="23.9" customHeight="1" x14ac:dyDescent="0.2">
      <c r="A82" s="34" t="s">
        <v>619</v>
      </c>
      <c r="B82" s="32">
        <f t="shared" ref="B82:M82" si="21">SUM(B83:B83)</f>
        <v>17</v>
      </c>
      <c r="C82" s="32">
        <f t="shared" si="21"/>
        <v>13</v>
      </c>
      <c r="D82" s="32">
        <f t="shared" si="21"/>
        <v>22</v>
      </c>
      <c r="E82" s="32">
        <f t="shared" si="21"/>
        <v>100</v>
      </c>
      <c r="F82" s="32">
        <f t="shared" si="21"/>
        <v>45</v>
      </c>
      <c r="G82" s="32">
        <f t="shared" si="21"/>
        <v>59</v>
      </c>
      <c r="H82" s="32">
        <f t="shared" si="21"/>
        <v>274</v>
      </c>
      <c r="I82" s="32">
        <f t="shared" si="21"/>
        <v>342</v>
      </c>
      <c r="J82" s="32">
        <f t="shared" si="21"/>
        <v>324</v>
      </c>
      <c r="K82" s="32">
        <f t="shared" si="21"/>
        <v>72</v>
      </c>
      <c r="L82" s="32">
        <f t="shared" si="21"/>
        <v>0</v>
      </c>
      <c r="M82" s="32">
        <f t="shared" si="21"/>
        <v>14</v>
      </c>
      <c r="N82" s="33">
        <f t="shared" si="15"/>
        <v>1282</v>
      </c>
      <c r="O82" s="11" t="s">
        <v>482</v>
      </c>
    </row>
    <row r="83" spans="1:17" ht="18" customHeight="1" x14ac:dyDescent="0.2">
      <c r="A83" s="27" t="s">
        <v>620</v>
      </c>
      <c r="B83" s="28">
        <v>17</v>
      </c>
      <c r="C83" s="28">
        <v>13</v>
      </c>
      <c r="D83" s="28">
        <v>22</v>
      </c>
      <c r="E83" s="28">
        <v>100</v>
      </c>
      <c r="F83" s="28">
        <v>45</v>
      </c>
      <c r="G83" s="28">
        <v>59</v>
      </c>
      <c r="H83" s="28">
        <v>274</v>
      </c>
      <c r="I83" s="28">
        <v>342</v>
      </c>
      <c r="J83" s="28">
        <v>324</v>
      </c>
      <c r="K83" s="28">
        <v>72</v>
      </c>
      <c r="L83" s="28">
        <v>0</v>
      </c>
      <c r="M83" s="28">
        <v>14</v>
      </c>
      <c r="N83" s="29">
        <f t="shared" si="15"/>
        <v>1282</v>
      </c>
      <c r="O83" s="7" t="s">
        <v>788</v>
      </c>
    </row>
    <row r="84" spans="1:17" s="12" customFormat="1" ht="23.4" customHeight="1" x14ac:dyDescent="0.2">
      <c r="A84" s="34" t="s">
        <v>621</v>
      </c>
      <c r="B84" s="32">
        <f t="shared" ref="B84:M84" si="22">SUM(B85:B87)</f>
        <v>16853</v>
      </c>
      <c r="C84" s="32">
        <f t="shared" si="22"/>
        <v>15852</v>
      </c>
      <c r="D84" s="32">
        <f t="shared" si="22"/>
        <v>20203</v>
      </c>
      <c r="E84" s="32">
        <f t="shared" si="22"/>
        <v>52066</v>
      </c>
      <c r="F84" s="32">
        <f t="shared" si="22"/>
        <v>58919</v>
      </c>
      <c r="G84" s="32">
        <f t="shared" si="22"/>
        <v>64411</v>
      </c>
      <c r="H84" s="32">
        <f t="shared" si="22"/>
        <v>85883</v>
      </c>
      <c r="I84" s="32">
        <f t="shared" si="22"/>
        <v>106168</v>
      </c>
      <c r="J84" s="32">
        <f t="shared" si="22"/>
        <v>79146</v>
      </c>
      <c r="K84" s="32">
        <f t="shared" si="22"/>
        <v>76343</v>
      </c>
      <c r="L84" s="32">
        <f t="shared" si="22"/>
        <v>31402</v>
      </c>
      <c r="M84" s="32">
        <f t="shared" si="22"/>
        <v>24653</v>
      </c>
      <c r="N84" s="33">
        <f>SUM(B84:M84)</f>
        <v>631899</v>
      </c>
      <c r="O84" s="11" t="s">
        <v>259</v>
      </c>
      <c r="Q84" s="7"/>
    </row>
    <row r="85" spans="1:17" ht="18" customHeight="1" x14ac:dyDescent="0.2">
      <c r="A85" s="27" t="s">
        <v>61</v>
      </c>
      <c r="B85" s="28">
        <v>2190</v>
      </c>
      <c r="C85" s="28">
        <v>1952</v>
      </c>
      <c r="D85" s="28">
        <v>2664</v>
      </c>
      <c r="E85" s="28">
        <v>6662</v>
      </c>
      <c r="F85" s="28">
        <v>7918</v>
      </c>
      <c r="G85" s="28">
        <v>7600</v>
      </c>
      <c r="H85" s="28">
        <v>9312</v>
      </c>
      <c r="I85" s="28">
        <v>10060</v>
      </c>
      <c r="J85" s="28">
        <v>10676</v>
      </c>
      <c r="K85" s="28">
        <v>9760</v>
      </c>
      <c r="L85" s="28">
        <v>4482</v>
      </c>
      <c r="M85" s="28">
        <v>2174</v>
      </c>
      <c r="N85" s="29">
        <f>SUM(B85:M85)</f>
        <v>75450</v>
      </c>
      <c r="O85" s="7" t="s">
        <v>623</v>
      </c>
    </row>
    <row r="86" spans="1:17" ht="18" customHeight="1" x14ac:dyDescent="0.2">
      <c r="A86" s="27" t="s">
        <v>80</v>
      </c>
      <c r="B86" s="28">
        <v>5248</v>
      </c>
      <c r="C86" s="28">
        <v>4234</v>
      </c>
      <c r="D86" s="28">
        <v>6052</v>
      </c>
      <c r="E86" s="28">
        <v>18734</v>
      </c>
      <c r="F86" s="28">
        <v>20893</v>
      </c>
      <c r="G86" s="28">
        <v>22203</v>
      </c>
      <c r="H86" s="28">
        <v>28002</v>
      </c>
      <c r="I86" s="28">
        <v>35652</v>
      </c>
      <c r="J86" s="28">
        <v>28191</v>
      </c>
      <c r="K86" s="28">
        <v>31346</v>
      </c>
      <c r="L86" s="28">
        <v>8777</v>
      </c>
      <c r="M86" s="28">
        <v>7962</v>
      </c>
      <c r="N86" s="29">
        <f>SUM(B86:M86)</f>
        <v>217294</v>
      </c>
      <c r="O86" s="7" t="s">
        <v>622</v>
      </c>
    </row>
    <row r="87" spans="1:17" ht="18" customHeight="1" x14ac:dyDescent="0.2">
      <c r="A87" s="27" t="s">
        <v>624</v>
      </c>
      <c r="B87" s="28">
        <v>9415</v>
      </c>
      <c r="C87" s="28">
        <v>9666</v>
      </c>
      <c r="D87" s="28">
        <v>11487</v>
      </c>
      <c r="E87" s="28">
        <v>26670</v>
      </c>
      <c r="F87" s="28">
        <v>30108</v>
      </c>
      <c r="G87" s="28">
        <v>34608</v>
      </c>
      <c r="H87" s="28">
        <v>48569</v>
      </c>
      <c r="I87" s="28">
        <v>60456</v>
      </c>
      <c r="J87" s="28">
        <v>40279</v>
      </c>
      <c r="K87" s="28">
        <v>35237</v>
      </c>
      <c r="L87" s="28">
        <v>18143</v>
      </c>
      <c r="M87" s="28">
        <v>14517</v>
      </c>
      <c r="N87" s="29">
        <f>SUM(B87:M87)</f>
        <v>339155</v>
      </c>
      <c r="O87" s="7" t="s">
        <v>625</v>
      </c>
    </row>
    <row r="88" spans="1:17" s="12" customFormat="1" ht="23.9" customHeight="1" x14ac:dyDescent="0.2">
      <c r="A88" s="31" t="s">
        <v>626</v>
      </c>
      <c r="B88" s="32">
        <f t="shared" ref="B88:K88" si="23">SUM(B89:B91)</f>
        <v>1308</v>
      </c>
      <c r="C88" s="32">
        <f t="shared" si="23"/>
        <v>602</v>
      </c>
      <c r="D88" s="32">
        <f t="shared" si="23"/>
        <v>1380</v>
      </c>
      <c r="E88" s="32">
        <f t="shared" si="23"/>
        <v>2565</v>
      </c>
      <c r="F88" s="32">
        <f t="shared" si="23"/>
        <v>2618</v>
      </c>
      <c r="G88" s="32">
        <f t="shared" si="23"/>
        <v>2009</v>
      </c>
      <c r="H88" s="32">
        <f t="shared" si="23"/>
        <v>3166</v>
      </c>
      <c r="I88" s="32">
        <f t="shared" si="23"/>
        <v>3782</v>
      </c>
      <c r="J88" s="32">
        <f t="shared" si="23"/>
        <v>2392</v>
      </c>
      <c r="K88" s="32">
        <f t="shared" si="23"/>
        <v>2096</v>
      </c>
      <c r="L88" s="32">
        <f>SUM(L89:L91)</f>
        <v>1573</v>
      </c>
      <c r="M88" s="32">
        <f>SUM(M89:M91)</f>
        <v>1646</v>
      </c>
      <c r="N88" s="33">
        <f t="shared" ref="N88:N115" si="24">SUM(B88:M88)</f>
        <v>25137</v>
      </c>
      <c r="O88" s="11" t="s">
        <v>263</v>
      </c>
    </row>
    <row r="89" spans="1:17" ht="18" customHeight="1" x14ac:dyDescent="0.2">
      <c r="A89" s="27" t="s">
        <v>51</v>
      </c>
      <c r="B89" s="28">
        <v>1049</v>
      </c>
      <c r="C89" s="28">
        <v>544</v>
      </c>
      <c r="D89" s="28">
        <v>1166</v>
      </c>
      <c r="E89" s="28">
        <v>1916</v>
      </c>
      <c r="F89" s="28">
        <v>2041</v>
      </c>
      <c r="G89" s="28">
        <v>1667</v>
      </c>
      <c r="H89" s="28">
        <v>2564</v>
      </c>
      <c r="I89" s="28">
        <v>3124</v>
      </c>
      <c r="J89" s="28">
        <v>2002</v>
      </c>
      <c r="K89" s="28">
        <v>1864</v>
      </c>
      <c r="L89" s="28">
        <v>1361</v>
      </c>
      <c r="M89" s="28">
        <v>1413</v>
      </c>
      <c r="N89" s="29">
        <f t="shared" si="24"/>
        <v>20711</v>
      </c>
      <c r="O89" s="7" t="s">
        <v>628</v>
      </c>
    </row>
    <row r="90" spans="1:17" ht="18" customHeight="1" x14ac:dyDescent="0.2">
      <c r="A90" s="27" t="s">
        <v>52</v>
      </c>
      <c r="B90" s="28">
        <v>259</v>
      </c>
      <c r="C90" s="28">
        <v>58</v>
      </c>
      <c r="D90" s="28">
        <v>214</v>
      </c>
      <c r="E90" s="28">
        <v>649</v>
      </c>
      <c r="F90" s="28">
        <v>577</v>
      </c>
      <c r="G90" s="28">
        <v>342</v>
      </c>
      <c r="H90" s="28">
        <v>602</v>
      </c>
      <c r="I90" s="28">
        <v>658</v>
      </c>
      <c r="J90" s="28">
        <v>390</v>
      </c>
      <c r="K90" s="28">
        <v>232</v>
      </c>
      <c r="L90" s="28">
        <v>212</v>
      </c>
      <c r="M90" s="28">
        <v>233</v>
      </c>
      <c r="N90" s="29">
        <f t="shared" si="24"/>
        <v>4426</v>
      </c>
      <c r="O90" s="7" t="s">
        <v>627</v>
      </c>
    </row>
    <row r="91" spans="1:17" ht="17.7" customHeight="1" x14ac:dyDescent="0.2">
      <c r="A91" s="27" t="s">
        <v>629</v>
      </c>
      <c r="B91" s="28">
        <v>0</v>
      </c>
      <c r="C91" s="28">
        <v>0</v>
      </c>
      <c r="D91" s="28">
        <v>0</v>
      </c>
      <c r="E91" s="28">
        <v>0</v>
      </c>
      <c r="F91" s="28">
        <v>0</v>
      </c>
      <c r="G91" s="28">
        <v>0</v>
      </c>
      <c r="H91" s="28">
        <v>0</v>
      </c>
      <c r="I91" s="28">
        <v>0</v>
      </c>
      <c r="J91" s="28">
        <v>0</v>
      </c>
      <c r="K91" s="28">
        <v>0</v>
      </c>
      <c r="L91" s="28">
        <v>0</v>
      </c>
      <c r="M91" s="28">
        <v>0</v>
      </c>
      <c r="N91" s="29">
        <f t="shared" si="24"/>
        <v>0</v>
      </c>
      <c r="O91" s="7" t="s">
        <v>266</v>
      </c>
    </row>
    <row r="92" spans="1:17" s="12" customFormat="1" ht="23.9" customHeight="1" x14ac:dyDescent="0.2">
      <c r="A92" s="31" t="s">
        <v>630</v>
      </c>
      <c r="B92" s="32">
        <f t="shared" ref="B92:K92" si="25">SUM(B93:B95)</f>
        <v>148</v>
      </c>
      <c r="C92" s="32">
        <f t="shared" si="25"/>
        <v>206</v>
      </c>
      <c r="D92" s="32">
        <f t="shared" si="25"/>
        <v>231</v>
      </c>
      <c r="E92" s="32">
        <f t="shared" si="25"/>
        <v>594</v>
      </c>
      <c r="F92" s="32">
        <f t="shared" si="25"/>
        <v>1884</v>
      </c>
      <c r="G92" s="32">
        <f t="shared" si="25"/>
        <v>3888</v>
      </c>
      <c r="H92" s="32">
        <f t="shared" si="25"/>
        <v>6577</v>
      </c>
      <c r="I92" s="32">
        <f t="shared" si="25"/>
        <v>8137</v>
      </c>
      <c r="J92" s="32">
        <f t="shared" si="25"/>
        <v>6000</v>
      </c>
      <c r="K92" s="32">
        <f t="shared" si="25"/>
        <v>1315</v>
      </c>
      <c r="L92" s="32">
        <f>SUM(L93:L95)</f>
        <v>296</v>
      </c>
      <c r="M92" s="32">
        <f>SUM(M93:M95)</f>
        <v>111</v>
      </c>
      <c r="N92" s="33">
        <f t="shared" si="24"/>
        <v>29387</v>
      </c>
      <c r="O92" s="11" t="s">
        <v>267</v>
      </c>
    </row>
    <row r="93" spans="1:17" ht="17.7" customHeight="1" x14ac:dyDescent="0.2">
      <c r="A93" s="27" t="s">
        <v>21</v>
      </c>
      <c r="B93" s="28">
        <v>28</v>
      </c>
      <c r="C93" s="28">
        <v>29</v>
      </c>
      <c r="D93" s="28">
        <v>47</v>
      </c>
      <c r="E93" s="28">
        <v>357</v>
      </c>
      <c r="F93" s="28">
        <v>1515</v>
      </c>
      <c r="G93" s="28">
        <v>3344</v>
      </c>
      <c r="H93" s="28">
        <v>5754</v>
      </c>
      <c r="I93" s="28">
        <v>7200</v>
      </c>
      <c r="J93" s="28">
        <v>5315</v>
      </c>
      <c r="K93" s="28">
        <v>701</v>
      </c>
      <c r="L93" s="28">
        <v>42</v>
      </c>
      <c r="M93" s="28">
        <v>19</v>
      </c>
      <c r="N93" s="29">
        <f t="shared" si="24"/>
        <v>24351</v>
      </c>
      <c r="O93" s="7" t="s">
        <v>631</v>
      </c>
    </row>
    <row r="94" spans="1:17" ht="17.7" customHeight="1" x14ac:dyDescent="0.2">
      <c r="A94" s="27" t="s">
        <v>22</v>
      </c>
      <c r="B94" s="28">
        <v>120</v>
      </c>
      <c r="C94" s="28">
        <v>68</v>
      </c>
      <c r="D94" s="28">
        <v>79</v>
      </c>
      <c r="E94" s="28">
        <v>142</v>
      </c>
      <c r="F94" s="28">
        <v>226</v>
      </c>
      <c r="G94" s="28">
        <v>335</v>
      </c>
      <c r="H94" s="28">
        <v>583</v>
      </c>
      <c r="I94" s="28">
        <v>592</v>
      </c>
      <c r="J94" s="28">
        <v>376</v>
      </c>
      <c r="K94" s="28">
        <v>448</v>
      </c>
      <c r="L94" s="28">
        <v>207</v>
      </c>
      <c r="M94" s="28">
        <v>56</v>
      </c>
      <c r="N94" s="29">
        <f t="shared" si="24"/>
        <v>3232</v>
      </c>
      <c r="O94" s="7" t="s">
        <v>632</v>
      </c>
    </row>
    <row r="95" spans="1:17" ht="17.7" customHeight="1" x14ac:dyDescent="0.2">
      <c r="A95" s="27" t="s">
        <v>23</v>
      </c>
      <c r="B95" s="28">
        <v>0</v>
      </c>
      <c r="C95" s="28">
        <v>109</v>
      </c>
      <c r="D95" s="28">
        <v>105</v>
      </c>
      <c r="E95" s="28">
        <v>95</v>
      </c>
      <c r="F95" s="28">
        <v>143</v>
      </c>
      <c r="G95" s="28">
        <v>209</v>
      </c>
      <c r="H95" s="28">
        <v>240</v>
      </c>
      <c r="I95" s="28">
        <v>345</v>
      </c>
      <c r="J95" s="28">
        <v>309</v>
      </c>
      <c r="K95" s="28">
        <v>166</v>
      </c>
      <c r="L95" s="28">
        <v>47</v>
      </c>
      <c r="M95" s="28">
        <v>36</v>
      </c>
      <c r="N95" s="29">
        <f t="shared" si="24"/>
        <v>1804</v>
      </c>
      <c r="O95" s="147" t="s">
        <v>633</v>
      </c>
      <c r="P95" s="151"/>
      <c r="Q95" s="151"/>
    </row>
    <row r="96" spans="1:17" ht="23.9" customHeight="1" x14ac:dyDescent="0.2">
      <c r="A96" s="31" t="s">
        <v>634</v>
      </c>
      <c r="B96" s="32">
        <f>SUM(B97:B98)</f>
        <v>227</v>
      </c>
      <c r="C96" s="32">
        <f t="shared" ref="C96:H96" si="26">SUM(C97:C98)</f>
        <v>226</v>
      </c>
      <c r="D96" s="32">
        <f t="shared" si="26"/>
        <v>196</v>
      </c>
      <c r="E96" s="32">
        <f t="shared" si="26"/>
        <v>161</v>
      </c>
      <c r="F96" s="32">
        <f t="shared" si="26"/>
        <v>182</v>
      </c>
      <c r="G96" s="32">
        <f t="shared" si="26"/>
        <v>588</v>
      </c>
      <c r="H96" s="32">
        <f t="shared" si="26"/>
        <v>89</v>
      </c>
      <c r="I96" s="32">
        <f>SUM(I97:I98)</f>
        <v>172</v>
      </c>
      <c r="J96" s="32">
        <f>SUM(J97:J98)</f>
        <v>100</v>
      </c>
      <c r="K96" s="32">
        <f>SUM(K97:K98)</f>
        <v>263</v>
      </c>
      <c r="L96" s="32">
        <f>SUM(L97:L98)</f>
        <v>0</v>
      </c>
      <c r="M96" s="32">
        <f>SUM(M97:M98)</f>
        <v>88</v>
      </c>
      <c r="N96" s="33">
        <f t="shared" si="24"/>
        <v>2292</v>
      </c>
      <c r="O96" s="152" t="s">
        <v>488</v>
      </c>
      <c r="P96" s="151"/>
      <c r="Q96" s="151"/>
    </row>
    <row r="97" spans="1:20" ht="18" customHeight="1" x14ac:dyDescent="0.2">
      <c r="A97" s="27" t="s">
        <v>635</v>
      </c>
      <c r="B97" s="28">
        <v>213</v>
      </c>
      <c r="C97" s="28">
        <v>222</v>
      </c>
      <c r="D97" s="28">
        <v>196</v>
      </c>
      <c r="E97" s="28">
        <v>155</v>
      </c>
      <c r="F97" s="28">
        <v>182</v>
      </c>
      <c r="G97" s="28">
        <v>581</v>
      </c>
      <c r="H97" s="28">
        <v>81</v>
      </c>
      <c r="I97" s="28">
        <v>146</v>
      </c>
      <c r="J97" s="28">
        <v>90</v>
      </c>
      <c r="K97" s="28">
        <v>253</v>
      </c>
      <c r="L97" s="28">
        <v>0</v>
      </c>
      <c r="M97" s="28">
        <v>77</v>
      </c>
      <c r="N97" s="29">
        <f t="shared" si="24"/>
        <v>2196</v>
      </c>
      <c r="O97" s="147" t="s">
        <v>789</v>
      </c>
      <c r="P97" s="151"/>
      <c r="Q97" s="151"/>
    </row>
    <row r="98" spans="1:20" ht="18" customHeight="1" x14ac:dyDescent="0.2">
      <c r="A98" s="27" t="s">
        <v>636</v>
      </c>
      <c r="B98" s="28">
        <v>14</v>
      </c>
      <c r="C98" s="28">
        <v>4</v>
      </c>
      <c r="D98" s="28">
        <v>0</v>
      </c>
      <c r="E98" s="28">
        <v>6</v>
      </c>
      <c r="F98" s="28">
        <v>0</v>
      </c>
      <c r="G98" s="28">
        <v>7</v>
      </c>
      <c r="H98" s="28">
        <v>8</v>
      </c>
      <c r="I98" s="28">
        <v>26</v>
      </c>
      <c r="J98" s="28">
        <v>10</v>
      </c>
      <c r="K98" s="28">
        <v>10</v>
      </c>
      <c r="L98" s="28">
        <v>0</v>
      </c>
      <c r="M98" s="28">
        <v>11</v>
      </c>
      <c r="N98" s="29">
        <f t="shared" si="24"/>
        <v>96</v>
      </c>
      <c r="O98" s="147" t="s">
        <v>790</v>
      </c>
      <c r="P98" s="151"/>
      <c r="Q98" s="151"/>
    </row>
    <row r="99" spans="1:20" s="12" customFormat="1" ht="23.9" customHeight="1" x14ac:dyDescent="0.2">
      <c r="A99" s="31" t="s">
        <v>637</v>
      </c>
      <c r="B99" s="32">
        <f t="shared" ref="B99:M99" si="27">SUM(B100:B100)</f>
        <v>0</v>
      </c>
      <c r="C99" s="32">
        <f t="shared" si="27"/>
        <v>0</v>
      </c>
      <c r="D99" s="32">
        <f t="shared" si="27"/>
        <v>0</v>
      </c>
      <c r="E99" s="32">
        <f t="shared" si="27"/>
        <v>0</v>
      </c>
      <c r="F99" s="32">
        <f t="shared" si="27"/>
        <v>0</v>
      </c>
      <c r="G99" s="32">
        <f t="shared" si="27"/>
        <v>0</v>
      </c>
      <c r="H99" s="32">
        <f t="shared" si="27"/>
        <v>0</v>
      </c>
      <c r="I99" s="32">
        <f t="shared" si="27"/>
        <v>0</v>
      </c>
      <c r="J99" s="32">
        <f t="shared" si="27"/>
        <v>0</v>
      </c>
      <c r="K99" s="32">
        <f t="shared" si="27"/>
        <v>0</v>
      </c>
      <c r="L99" s="32">
        <f t="shared" si="27"/>
        <v>0</v>
      </c>
      <c r="M99" s="32">
        <f t="shared" si="27"/>
        <v>0</v>
      </c>
      <c r="N99" s="33">
        <f t="shared" si="24"/>
        <v>0</v>
      </c>
      <c r="O99" s="11" t="s">
        <v>271</v>
      </c>
    </row>
    <row r="100" spans="1:20" ht="18" customHeight="1" x14ac:dyDescent="0.2">
      <c r="A100" s="27" t="s">
        <v>638</v>
      </c>
      <c r="B100" s="28">
        <v>0</v>
      </c>
      <c r="C100" s="28">
        <v>0</v>
      </c>
      <c r="D100" s="28">
        <v>0</v>
      </c>
      <c r="E100" s="28">
        <v>0</v>
      </c>
      <c r="F100" s="28">
        <v>0</v>
      </c>
      <c r="G100" s="28">
        <v>0</v>
      </c>
      <c r="H100" s="28">
        <v>0</v>
      </c>
      <c r="I100" s="28">
        <v>0</v>
      </c>
      <c r="J100" s="28">
        <v>0</v>
      </c>
      <c r="K100" s="28">
        <v>0</v>
      </c>
      <c r="L100" s="28">
        <v>0</v>
      </c>
      <c r="M100" s="28">
        <v>0</v>
      </c>
      <c r="N100" s="29">
        <f t="shared" si="24"/>
        <v>0</v>
      </c>
      <c r="O100" s="7" t="s">
        <v>888</v>
      </c>
    </row>
    <row r="101" spans="1:20" s="12" customFormat="1" ht="23.4" customHeight="1" x14ac:dyDescent="0.2">
      <c r="A101" s="31" t="s">
        <v>640</v>
      </c>
      <c r="B101" s="32">
        <f t="shared" ref="B101:K101" si="28">SUM(B102:B105)</f>
        <v>382</v>
      </c>
      <c r="C101" s="32">
        <f t="shared" si="28"/>
        <v>228</v>
      </c>
      <c r="D101" s="32">
        <f t="shared" si="28"/>
        <v>1174</v>
      </c>
      <c r="E101" s="32">
        <f t="shared" si="28"/>
        <v>5731</v>
      </c>
      <c r="F101" s="32">
        <f t="shared" si="28"/>
        <v>12018</v>
      </c>
      <c r="G101" s="32">
        <f t="shared" si="28"/>
        <v>12533</v>
      </c>
      <c r="H101" s="32">
        <f t="shared" si="28"/>
        <v>16706</v>
      </c>
      <c r="I101" s="32">
        <f t="shared" si="28"/>
        <v>22070</v>
      </c>
      <c r="J101" s="32">
        <f t="shared" si="28"/>
        <v>17521</v>
      </c>
      <c r="K101" s="32">
        <f t="shared" si="28"/>
        <v>8783</v>
      </c>
      <c r="L101" s="32">
        <f>SUM(L102:L105)</f>
        <v>562</v>
      </c>
      <c r="M101" s="32">
        <f>SUM(M102:M105)</f>
        <v>910</v>
      </c>
      <c r="N101" s="33">
        <f t="shared" si="24"/>
        <v>98618</v>
      </c>
      <c r="O101" s="11" t="s">
        <v>273</v>
      </c>
    </row>
    <row r="102" spans="1:20" ht="17.7" customHeight="1" x14ac:dyDescent="0.2">
      <c r="A102" s="35" t="s">
        <v>641</v>
      </c>
      <c r="B102" s="28">
        <v>239</v>
      </c>
      <c r="C102" s="28">
        <v>189</v>
      </c>
      <c r="D102" s="28">
        <v>349</v>
      </c>
      <c r="E102" s="28">
        <v>3154</v>
      </c>
      <c r="F102" s="28">
        <v>4703</v>
      </c>
      <c r="G102" s="28">
        <v>5943</v>
      </c>
      <c r="H102" s="28">
        <v>8956</v>
      </c>
      <c r="I102" s="28">
        <v>12429</v>
      </c>
      <c r="J102" s="28">
        <v>9603</v>
      </c>
      <c r="K102" s="28">
        <v>4021</v>
      </c>
      <c r="L102" s="28">
        <v>562</v>
      </c>
      <c r="M102" s="28">
        <v>312</v>
      </c>
      <c r="N102" s="29">
        <f t="shared" si="24"/>
        <v>50460</v>
      </c>
      <c r="O102" s="7" t="s">
        <v>642</v>
      </c>
      <c r="Q102" s="8"/>
    </row>
    <row r="103" spans="1:20" ht="18" customHeight="1" x14ac:dyDescent="0.2">
      <c r="A103" s="27" t="s">
        <v>643</v>
      </c>
      <c r="B103" s="28">
        <v>0</v>
      </c>
      <c r="C103" s="28">
        <v>0</v>
      </c>
      <c r="D103" s="28">
        <v>0</v>
      </c>
      <c r="E103" s="28">
        <v>0</v>
      </c>
      <c r="F103" s="28">
        <v>0</v>
      </c>
      <c r="G103" s="28">
        <v>0</v>
      </c>
      <c r="H103" s="28">
        <v>0</v>
      </c>
      <c r="I103" s="28">
        <v>0</v>
      </c>
      <c r="J103" s="28">
        <v>0</v>
      </c>
      <c r="K103" s="28">
        <v>0</v>
      </c>
      <c r="L103" s="28">
        <v>0</v>
      </c>
      <c r="M103" s="28">
        <v>0</v>
      </c>
      <c r="N103" s="29">
        <f t="shared" si="24"/>
        <v>0</v>
      </c>
      <c r="O103" s="7" t="s">
        <v>644</v>
      </c>
    </row>
    <row r="104" spans="1:20" ht="18" customHeight="1" x14ac:dyDescent="0.2">
      <c r="A104" s="27" t="s">
        <v>55</v>
      </c>
      <c r="B104" s="28">
        <v>43</v>
      </c>
      <c r="C104" s="28">
        <v>39</v>
      </c>
      <c r="D104" s="28">
        <v>33</v>
      </c>
      <c r="E104" s="28">
        <v>602</v>
      </c>
      <c r="F104" s="28">
        <v>2661</v>
      </c>
      <c r="G104" s="28">
        <v>1276</v>
      </c>
      <c r="H104" s="28">
        <v>2003</v>
      </c>
      <c r="I104" s="28">
        <v>1953</v>
      </c>
      <c r="J104" s="28">
        <v>1594</v>
      </c>
      <c r="K104" s="28">
        <v>794</v>
      </c>
      <c r="L104" s="28">
        <v>0</v>
      </c>
      <c r="M104" s="28">
        <v>48</v>
      </c>
      <c r="N104" s="29">
        <f t="shared" si="24"/>
        <v>11046</v>
      </c>
      <c r="O104" s="7" t="s">
        <v>363</v>
      </c>
    </row>
    <row r="105" spans="1:20" ht="17.7" customHeight="1" x14ac:dyDescent="0.2">
      <c r="A105" s="27" t="s">
        <v>645</v>
      </c>
      <c r="B105" s="28">
        <v>100</v>
      </c>
      <c r="C105" s="28">
        <v>0</v>
      </c>
      <c r="D105" s="28">
        <v>792</v>
      </c>
      <c r="E105" s="28">
        <v>1975</v>
      </c>
      <c r="F105" s="28">
        <v>4654</v>
      </c>
      <c r="G105" s="28">
        <v>5314</v>
      </c>
      <c r="H105" s="28">
        <v>5747</v>
      </c>
      <c r="I105" s="28">
        <v>7688</v>
      </c>
      <c r="J105" s="28">
        <v>6324</v>
      </c>
      <c r="K105" s="28">
        <v>3968</v>
      </c>
      <c r="L105" s="28">
        <v>0</v>
      </c>
      <c r="M105" s="28">
        <v>550</v>
      </c>
      <c r="N105" s="29">
        <f t="shared" si="24"/>
        <v>37112</v>
      </c>
      <c r="O105" s="7" t="s">
        <v>889</v>
      </c>
    </row>
    <row r="106" spans="1:20" s="12" customFormat="1" ht="23.4" customHeight="1" x14ac:dyDescent="0.2">
      <c r="A106" s="31" t="s">
        <v>647</v>
      </c>
      <c r="B106" s="32">
        <f t="shared" ref="B106:H106" si="29">SUM(B107:B107)</f>
        <v>0</v>
      </c>
      <c r="C106" s="32">
        <f t="shared" si="29"/>
        <v>0</v>
      </c>
      <c r="D106" s="32">
        <f t="shared" si="29"/>
        <v>0</v>
      </c>
      <c r="E106" s="32">
        <f t="shared" si="29"/>
        <v>0</v>
      </c>
      <c r="F106" s="32">
        <f t="shared" si="29"/>
        <v>0</v>
      </c>
      <c r="G106" s="32">
        <f t="shared" si="29"/>
        <v>0</v>
      </c>
      <c r="H106" s="32">
        <f t="shared" si="29"/>
        <v>0</v>
      </c>
      <c r="I106" s="32">
        <f>SUM(I107:I107)</f>
        <v>0</v>
      </c>
      <c r="J106" s="32">
        <f>SUM(J107:J107)</f>
        <v>0</v>
      </c>
      <c r="K106" s="32">
        <f>SUM(K107:K107)</f>
        <v>0</v>
      </c>
      <c r="L106" s="32">
        <f>SUM(L107:L107)</f>
        <v>0</v>
      </c>
      <c r="M106" s="32">
        <f>SUM(M107:M107)</f>
        <v>0</v>
      </c>
      <c r="N106" s="33">
        <f t="shared" si="24"/>
        <v>0</v>
      </c>
      <c r="O106" s="11" t="s">
        <v>276</v>
      </c>
      <c r="Q106" s="7"/>
    </row>
    <row r="107" spans="1:20" ht="17.7" customHeight="1" x14ac:dyDescent="0.2">
      <c r="A107" s="27" t="s">
        <v>24</v>
      </c>
      <c r="B107" s="28">
        <v>0</v>
      </c>
      <c r="C107" s="28">
        <v>0</v>
      </c>
      <c r="D107" s="28">
        <v>0</v>
      </c>
      <c r="E107" s="28">
        <v>0</v>
      </c>
      <c r="F107" s="28">
        <v>0</v>
      </c>
      <c r="G107" s="28">
        <v>0</v>
      </c>
      <c r="H107" s="28">
        <v>0</v>
      </c>
      <c r="I107" s="28">
        <v>0</v>
      </c>
      <c r="J107" s="28">
        <v>0</v>
      </c>
      <c r="K107" s="28">
        <v>0</v>
      </c>
      <c r="L107" s="28">
        <v>0</v>
      </c>
      <c r="M107" s="28">
        <v>0</v>
      </c>
      <c r="N107" s="29">
        <f t="shared" si="24"/>
        <v>0</v>
      </c>
      <c r="O107" s="7" t="s">
        <v>648</v>
      </c>
    </row>
    <row r="108" spans="1:20" s="38" customFormat="1" ht="23.4" customHeight="1" x14ac:dyDescent="0.2">
      <c r="A108" s="34" t="s">
        <v>649</v>
      </c>
      <c r="B108" s="32">
        <f t="shared" ref="B108:M108" si="30">SUM(B109:B109)</f>
        <v>10</v>
      </c>
      <c r="C108" s="32">
        <f t="shared" si="30"/>
        <v>11</v>
      </c>
      <c r="D108" s="32">
        <f t="shared" si="30"/>
        <v>74</v>
      </c>
      <c r="E108" s="32">
        <f t="shared" si="30"/>
        <v>35</v>
      </c>
      <c r="F108" s="32">
        <f t="shared" si="30"/>
        <v>15</v>
      </c>
      <c r="G108" s="32">
        <f t="shared" si="30"/>
        <v>17</v>
      </c>
      <c r="H108" s="32">
        <f t="shared" si="30"/>
        <v>61</v>
      </c>
      <c r="I108" s="32">
        <f t="shared" si="30"/>
        <v>22</v>
      </c>
      <c r="J108" s="32">
        <f t="shared" si="30"/>
        <v>53</v>
      </c>
      <c r="K108" s="32">
        <f t="shared" si="30"/>
        <v>31</v>
      </c>
      <c r="L108" s="32">
        <f t="shared" si="30"/>
        <v>17</v>
      </c>
      <c r="M108" s="32">
        <f t="shared" si="30"/>
        <v>0</v>
      </c>
      <c r="N108" s="33">
        <f t="shared" si="24"/>
        <v>346</v>
      </c>
      <c r="O108" s="11" t="s">
        <v>497</v>
      </c>
      <c r="P108" s="37"/>
      <c r="Q108" s="37"/>
      <c r="R108" s="37"/>
      <c r="S108" s="37"/>
      <c r="T108" s="37"/>
    </row>
    <row r="109" spans="1:20" ht="18" customHeight="1" x14ac:dyDescent="0.2">
      <c r="A109" s="27" t="s">
        <v>423</v>
      </c>
      <c r="B109" s="28">
        <v>10</v>
      </c>
      <c r="C109" s="28">
        <v>11</v>
      </c>
      <c r="D109" s="28">
        <v>74</v>
      </c>
      <c r="E109" s="28">
        <v>35</v>
      </c>
      <c r="F109" s="28">
        <v>15</v>
      </c>
      <c r="G109" s="28">
        <v>17</v>
      </c>
      <c r="H109" s="28">
        <v>61</v>
      </c>
      <c r="I109" s="28">
        <v>22</v>
      </c>
      <c r="J109" s="28">
        <v>53</v>
      </c>
      <c r="K109" s="28">
        <v>31</v>
      </c>
      <c r="L109" s="28">
        <v>17</v>
      </c>
      <c r="M109" s="28">
        <v>0</v>
      </c>
      <c r="N109" s="29">
        <f t="shared" si="24"/>
        <v>346</v>
      </c>
      <c r="O109" s="7" t="s">
        <v>498</v>
      </c>
    </row>
    <row r="110" spans="1:20" s="38" customFormat="1" ht="23.9" customHeight="1" x14ac:dyDescent="0.2">
      <c r="A110" s="34" t="s">
        <v>650</v>
      </c>
      <c r="B110" s="32">
        <f t="shared" ref="B110:M110" si="31">SUM(B111:B111)</f>
        <v>82</v>
      </c>
      <c r="C110" s="32">
        <f t="shared" si="31"/>
        <v>164</v>
      </c>
      <c r="D110" s="32">
        <f t="shared" si="31"/>
        <v>409</v>
      </c>
      <c r="E110" s="32">
        <f t="shared" si="31"/>
        <v>355</v>
      </c>
      <c r="F110" s="32">
        <f t="shared" si="31"/>
        <v>237</v>
      </c>
      <c r="G110" s="32">
        <f t="shared" si="31"/>
        <v>280</v>
      </c>
      <c r="H110" s="32">
        <f t="shared" si="31"/>
        <v>237</v>
      </c>
      <c r="I110" s="32">
        <f t="shared" si="31"/>
        <v>300</v>
      </c>
      <c r="J110" s="32">
        <f t="shared" si="31"/>
        <v>204</v>
      </c>
      <c r="K110" s="32">
        <f t="shared" si="31"/>
        <v>360</v>
      </c>
      <c r="L110" s="32">
        <f t="shared" si="31"/>
        <v>0</v>
      </c>
      <c r="M110" s="32">
        <f t="shared" si="31"/>
        <v>152</v>
      </c>
      <c r="N110" s="33">
        <f t="shared" si="24"/>
        <v>2780</v>
      </c>
      <c r="O110" s="11" t="s">
        <v>499</v>
      </c>
      <c r="P110" s="37"/>
      <c r="Q110" s="37"/>
      <c r="R110" s="37"/>
      <c r="S110" s="37"/>
      <c r="T110" s="37"/>
    </row>
    <row r="111" spans="1:20" ht="18" customHeight="1" x14ac:dyDescent="0.2">
      <c r="A111" s="27" t="s">
        <v>651</v>
      </c>
      <c r="B111" s="28">
        <v>82</v>
      </c>
      <c r="C111" s="28">
        <v>164</v>
      </c>
      <c r="D111" s="28">
        <v>409</v>
      </c>
      <c r="E111" s="28">
        <v>355</v>
      </c>
      <c r="F111" s="28">
        <v>237</v>
      </c>
      <c r="G111" s="28">
        <v>280</v>
      </c>
      <c r="H111" s="28">
        <v>237</v>
      </c>
      <c r="I111" s="28">
        <v>300</v>
      </c>
      <c r="J111" s="28">
        <v>204</v>
      </c>
      <c r="K111" s="28">
        <v>360</v>
      </c>
      <c r="L111" s="28">
        <v>0</v>
      </c>
      <c r="M111" s="28">
        <v>152</v>
      </c>
      <c r="N111" s="29">
        <f t="shared" si="24"/>
        <v>2780</v>
      </c>
      <c r="O111" s="7" t="s">
        <v>502</v>
      </c>
    </row>
    <row r="112" spans="1:20" s="12" customFormat="1" ht="23.9" customHeight="1" x14ac:dyDescent="0.2">
      <c r="A112" s="31" t="s">
        <v>652</v>
      </c>
      <c r="B112" s="32">
        <f t="shared" ref="B112:M112" si="32">SUM(B113:B113)</f>
        <v>49</v>
      </c>
      <c r="C112" s="32">
        <f t="shared" si="32"/>
        <v>44</v>
      </c>
      <c r="D112" s="32">
        <f t="shared" si="32"/>
        <v>116</v>
      </c>
      <c r="E112" s="32">
        <f t="shared" si="32"/>
        <v>275</v>
      </c>
      <c r="F112" s="32">
        <f t="shared" si="32"/>
        <v>474</v>
      </c>
      <c r="G112" s="32">
        <f t="shared" si="32"/>
        <v>220</v>
      </c>
      <c r="H112" s="32">
        <f t="shared" si="32"/>
        <v>210</v>
      </c>
      <c r="I112" s="32">
        <f t="shared" si="32"/>
        <v>404</v>
      </c>
      <c r="J112" s="32">
        <f t="shared" si="32"/>
        <v>303</v>
      </c>
      <c r="K112" s="32">
        <f t="shared" si="32"/>
        <v>254</v>
      </c>
      <c r="L112" s="32">
        <f t="shared" si="32"/>
        <v>0</v>
      </c>
      <c r="M112" s="32">
        <f t="shared" si="32"/>
        <v>61</v>
      </c>
      <c r="N112" s="33">
        <f t="shared" si="24"/>
        <v>2410</v>
      </c>
      <c r="O112" s="11" t="s">
        <v>278</v>
      </c>
      <c r="Q112" s="7"/>
    </row>
    <row r="113" spans="1:17" ht="18" customHeight="1" x14ac:dyDescent="0.2">
      <c r="A113" s="27" t="s">
        <v>157</v>
      </c>
      <c r="B113" s="28">
        <v>49</v>
      </c>
      <c r="C113" s="28">
        <v>44</v>
      </c>
      <c r="D113" s="28">
        <v>116</v>
      </c>
      <c r="E113" s="28">
        <v>275</v>
      </c>
      <c r="F113" s="28">
        <v>474</v>
      </c>
      <c r="G113" s="28">
        <v>220</v>
      </c>
      <c r="H113" s="28">
        <v>210</v>
      </c>
      <c r="I113" s="28">
        <v>404</v>
      </c>
      <c r="J113" s="28">
        <v>303</v>
      </c>
      <c r="K113" s="28">
        <v>254</v>
      </c>
      <c r="L113" s="28">
        <v>0</v>
      </c>
      <c r="M113" s="28">
        <v>61</v>
      </c>
      <c r="N113" s="29">
        <f t="shared" si="24"/>
        <v>2410</v>
      </c>
      <c r="O113" s="7" t="s">
        <v>653</v>
      </c>
    </row>
    <row r="114" spans="1:17" s="12" customFormat="1" ht="23.9" customHeight="1" x14ac:dyDescent="0.2">
      <c r="A114" s="31" t="s">
        <v>654</v>
      </c>
      <c r="B114" s="32">
        <f t="shared" ref="B114:M114" si="33">SUM(B115:B130)</f>
        <v>659</v>
      </c>
      <c r="C114" s="32">
        <f t="shared" si="33"/>
        <v>905</v>
      </c>
      <c r="D114" s="32">
        <f t="shared" si="33"/>
        <v>1901</v>
      </c>
      <c r="E114" s="32">
        <f t="shared" si="33"/>
        <v>12078</v>
      </c>
      <c r="F114" s="32">
        <f t="shared" si="33"/>
        <v>37222</v>
      </c>
      <c r="G114" s="32">
        <f t="shared" si="33"/>
        <v>37693</v>
      </c>
      <c r="H114" s="32">
        <f t="shared" si="33"/>
        <v>43110</v>
      </c>
      <c r="I114" s="32">
        <f t="shared" si="33"/>
        <v>50019</v>
      </c>
      <c r="J114" s="32">
        <f t="shared" si="33"/>
        <v>46412</v>
      </c>
      <c r="K114" s="32">
        <f t="shared" si="33"/>
        <v>28867</v>
      </c>
      <c r="L114" s="32">
        <f t="shared" si="33"/>
        <v>2856</v>
      </c>
      <c r="M114" s="32">
        <f t="shared" si="33"/>
        <v>1247</v>
      </c>
      <c r="N114" s="33">
        <f t="shared" si="24"/>
        <v>262969</v>
      </c>
      <c r="O114" s="11" t="s">
        <v>280</v>
      </c>
      <c r="Q114" s="7"/>
    </row>
    <row r="115" spans="1:17" s="12" customFormat="1" ht="18" customHeight="1" x14ac:dyDescent="0.2">
      <c r="A115" s="27" t="s">
        <v>655</v>
      </c>
      <c r="B115" s="28">
        <v>0</v>
      </c>
      <c r="C115" s="28">
        <v>0</v>
      </c>
      <c r="D115" s="28">
        <v>0</v>
      </c>
      <c r="E115" s="28">
        <v>0</v>
      </c>
      <c r="F115" s="28">
        <v>0</v>
      </c>
      <c r="G115" s="28">
        <v>0</v>
      </c>
      <c r="H115" s="28">
        <v>0</v>
      </c>
      <c r="I115" s="28">
        <v>0</v>
      </c>
      <c r="J115" s="28">
        <v>0</v>
      </c>
      <c r="K115" s="28">
        <v>0</v>
      </c>
      <c r="L115" s="28">
        <v>0</v>
      </c>
      <c r="M115" s="28">
        <v>0</v>
      </c>
      <c r="N115" s="29">
        <f t="shared" si="24"/>
        <v>0</v>
      </c>
      <c r="O115" s="7" t="s">
        <v>847</v>
      </c>
      <c r="Q115" s="7"/>
    </row>
    <row r="116" spans="1:17" s="12" customFormat="1" ht="18" customHeight="1" x14ac:dyDescent="0.2">
      <c r="A116" s="27" t="s">
        <v>28</v>
      </c>
      <c r="B116" s="28">
        <v>0</v>
      </c>
      <c r="C116" s="28">
        <v>0</v>
      </c>
      <c r="D116" s="28">
        <v>0</v>
      </c>
      <c r="E116" s="28">
        <v>40</v>
      </c>
      <c r="F116" s="28">
        <v>279</v>
      </c>
      <c r="G116" s="28">
        <v>485</v>
      </c>
      <c r="H116" s="28">
        <v>1522</v>
      </c>
      <c r="I116" s="28">
        <v>1983</v>
      </c>
      <c r="J116" s="28">
        <v>1078</v>
      </c>
      <c r="K116" s="28">
        <v>259</v>
      </c>
      <c r="L116" s="28">
        <v>0</v>
      </c>
      <c r="M116" s="28">
        <v>35</v>
      </c>
      <c r="N116" s="29">
        <f t="shared" ref="N116:N130" si="34">SUM(B116:M116)</f>
        <v>5681</v>
      </c>
      <c r="O116" s="7" t="s">
        <v>656</v>
      </c>
      <c r="P116" s="7"/>
      <c r="Q116" s="7"/>
    </row>
    <row r="117" spans="1:17" s="12" customFormat="1" ht="18" customHeight="1" x14ac:dyDescent="0.2">
      <c r="A117" s="35" t="s">
        <v>657</v>
      </c>
      <c r="B117" s="28">
        <v>0</v>
      </c>
      <c r="C117" s="28">
        <v>0</v>
      </c>
      <c r="D117" s="28">
        <v>0</v>
      </c>
      <c r="E117" s="28">
        <v>0</v>
      </c>
      <c r="F117" s="28">
        <v>226</v>
      </c>
      <c r="G117" s="28">
        <v>170</v>
      </c>
      <c r="H117" s="28">
        <v>326</v>
      </c>
      <c r="I117" s="28">
        <v>429</v>
      </c>
      <c r="J117" s="28">
        <v>101</v>
      </c>
      <c r="K117" s="28">
        <v>117</v>
      </c>
      <c r="L117" s="28">
        <v>0</v>
      </c>
      <c r="M117" s="28">
        <v>0</v>
      </c>
      <c r="N117" s="29">
        <f t="shared" si="34"/>
        <v>1369</v>
      </c>
      <c r="O117" s="7" t="s">
        <v>848</v>
      </c>
      <c r="P117" s="7"/>
      <c r="Q117" s="7"/>
    </row>
    <row r="118" spans="1:17" s="12" customFormat="1" ht="18" customHeight="1" x14ac:dyDescent="0.2">
      <c r="A118" s="27" t="s">
        <v>658</v>
      </c>
      <c r="B118" s="28">
        <v>355</v>
      </c>
      <c r="C118" s="28">
        <v>538</v>
      </c>
      <c r="D118" s="28">
        <v>1204</v>
      </c>
      <c r="E118" s="28">
        <v>7119</v>
      </c>
      <c r="F118" s="28">
        <v>19168</v>
      </c>
      <c r="G118" s="28">
        <v>18794</v>
      </c>
      <c r="H118" s="28">
        <v>18789</v>
      </c>
      <c r="I118" s="28">
        <v>19104</v>
      </c>
      <c r="J118" s="28">
        <v>21906</v>
      </c>
      <c r="K118" s="28">
        <v>16535</v>
      </c>
      <c r="L118" s="28">
        <v>1864</v>
      </c>
      <c r="M118" s="28">
        <v>797</v>
      </c>
      <c r="N118" s="29">
        <f t="shared" si="34"/>
        <v>126173</v>
      </c>
      <c r="O118" s="7" t="s">
        <v>659</v>
      </c>
      <c r="P118" s="7"/>
      <c r="Q118" s="7"/>
    </row>
    <row r="119" spans="1:17" s="12" customFormat="1" ht="18" customHeight="1" x14ac:dyDescent="0.2">
      <c r="A119" s="27" t="s">
        <v>68</v>
      </c>
      <c r="B119" s="28">
        <v>170</v>
      </c>
      <c r="C119" s="28">
        <v>150</v>
      </c>
      <c r="D119" s="28">
        <v>310</v>
      </c>
      <c r="E119" s="28">
        <v>2100</v>
      </c>
      <c r="F119" s="28">
        <v>5830</v>
      </c>
      <c r="G119" s="28">
        <v>5840</v>
      </c>
      <c r="H119" s="28">
        <v>5880</v>
      </c>
      <c r="I119" s="28">
        <v>6480</v>
      </c>
      <c r="J119" s="28">
        <v>7100</v>
      </c>
      <c r="K119" s="28">
        <v>5200</v>
      </c>
      <c r="L119" s="28">
        <v>340</v>
      </c>
      <c r="M119" s="28">
        <v>300</v>
      </c>
      <c r="N119" s="29">
        <f t="shared" si="34"/>
        <v>39700</v>
      </c>
      <c r="O119" s="7" t="s">
        <v>660</v>
      </c>
      <c r="P119" s="7"/>
      <c r="Q119" s="7"/>
    </row>
    <row r="120" spans="1:17" s="12" customFormat="1" ht="18" customHeight="1" x14ac:dyDescent="0.2">
      <c r="A120" s="27" t="s">
        <v>69</v>
      </c>
      <c r="B120" s="28">
        <v>0</v>
      </c>
      <c r="C120" s="28">
        <v>0</v>
      </c>
      <c r="D120" s="28">
        <v>0</v>
      </c>
      <c r="E120" s="28">
        <v>0</v>
      </c>
      <c r="F120" s="28">
        <v>135</v>
      </c>
      <c r="G120" s="28">
        <v>128</v>
      </c>
      <c r="H120" s="28">
        <v>390</v>
      </c>
      <c r="I120" s="28">
        <v>451</v>
      </c>
      <c r="J120" s="28">
        <v>288</v>
      </c>
      <c r="K120" s="28">
        <v>105</v>
      </c>
      <c r="L120" s="28">
        <v>0</v>
      </c>
      <c r="M120" s="28">
        <v>0</v>
      </c>
      <c r="N120" s="29">
        <f t="shared" si="34"/>
        <v>1497</v>
      </c>
      <c r="O120" s="7" t="s">
        <v>661</v>
      </c>
      <c r="P120" s="7"/>
      <c r="Q120" s="7"/>
    </row>
    <row r="121" spans="1:17" s="12" customFormat="1" ht="18" customHeight="1" x14ac:dyDescent="0.2">
      <c r="A121" s="27" t="s">
        <v>385</v>
      </c>
      <c r="B121" s="28">
        <v>0</v>
      </c>
      <c r="C121" s="28">
        <v>0</v>
      </c>
      <c r="D121" s="28">
        <v>0</v>
      </c>
      <c r="E121" s="28">
        <v>46</v>
      </c>
      <c r="F121" s="28">
        <v>40</v>
      </c>
      <c r="G121" s="28">
        <v>316</v>
      </c>
      <c r="H121" s="28">
        <v>568</v>
      </c>
      <c r="I121" s="28">
        <v>812</v>
      </c>
      <c r="J121" s="28">
        <v>511</v>
      </c>
      <c r="K121" s="28">
        <v>157</v>
      </c>
      <c r="L121" s="28">
        <v>18</v>
      </c>
      <c r="M121" s="28">
        <v>12</v>
      </c>
      <c r="N121" s="29">
        <f t="shared" si="34"/>
        <v>2480</v>
      </c>
      <c r="O121" s="7" t="s">
        <v>662</v>
      </c>
      <c r="P121" s="7"/>
      <c r="Q121" s="7"/>
    </row>
    <row r="122" spans="1:17" s="12" customFormat="1" ht="18" customHeight="1" x14ac:dyDescent="0.2">
      <c r="A122" s="27" t="s">
        <v>429</v>
      </c>
      <c r="B122" s="28">
        <v>0</v>
      </c>
      <c r="C122" s="28">
        <v>0</v>
      </c>
      <c r="D122" s="28">
        <v>0</v>
      </c>
      <c r="E122" s="28">
        <v>0</v>
      </c>
      <c r="F122" s="28">
        <v>0</v>
      </c>
      <c r="G122" s="28">
        <v>0</v>
      </c>
      <c r="H122" s="28">
        <v>496</v>
      </c>
      <c r="I122" s="28">
        <v>857</v>
      </c>
      <c r="J122" s="28">
        <v>217</v>
      </c>
      <c r="K122" s="28">
        <v>44</v>
      </c>
      <c r="L122" s="28">
        <v>0</v>
      </c>
      <c r="M122" s="28">
        <v>0</v>
      </c>
      <c r="N122" s="29">
        <f t="shared" si="34"/>
        <v>1614</v>
      </c>
      <c r="O122" s="7" t="s">
        <v>509</v>
      </c>
      <c r="P122" s="7"/>
      <c r="Q122" s="7"/>
    </row>
    <row r="123" spans="1:17" s="12" customFormat="1" ht="18" customHeight="1" x14ac:dyDescent="0.2">
      <c r="A123" s="27" t="s">
        <v>30</v>
      </c>
      <c r="B123" s="28">
        <v>0</v>
      </c>
      <c r="C123" s="28">
        <v>50</v>
      </c>
      <c r="D123" s="28">
        <v>30</v>
      </c>
      <c r="E123" s="28">
        <v>150</v>
      </c>
      <c r="F123" s="28">
        <v>846</v>
      </c>
      <c r="G123" s="28">
        <v>664</v>
      </c>
      <c r="H123" s="28">
        <v>3359</v>
      </c>
      <c r="I123" s="28">
        <v>5223</v>
      </c>
      <c r="J123" s="28">
        <v>1847</v>
      </c>
      <c r="K123" s="28">
        <v>410</v>
      </c>
      <c r="L123" s="28">
        <v>54</v>
      </c>
      <c r="M123" s="28">
        <v>0</v>
      </c>
      <c r="N123" s="29">
        <f t="shared" si="34"/>
        <v>12633</v>
      </c>
      <c r="O123" s="7" t="s">
        <v>663</v>
      </c>
      <c r="P123" s="7"/>
      <c r="Q123" s="7"/>
    </row>
    <row r="124" spans="1:17" s="12" customFormat="1" ht="18" customHeight="1" x14ac:dyDescent="0.2">
      <c r="A124" s="27" t="s">
        <v>25</v>
      </c>
      <c r="B124" s="28">
        <v>52</v>
      </c>
      <c r="C124" s="28">
        <v>50</v>
      </c>
      <c r="D124" s="28">
        <v>96</v>
      </c>
      <c r="E124" s="28">
        <v>671</v>
      </c>
      <c r="F124" s="28">
        <v>2529</v>
      </c>
      <c r="G124" s="28">
        <v>2079</v>
      </c>
      <c r="H124" s="28">
        <v>1910</v>
      </c>
      <c r="I124" s="28">
        <v>2089</v>
      </c>
      <c r="J124" s="28">
        <v>1998</v>
      </c>
      <c r="K124" s="28">
        <v>1506</v>
      </c>
      <c r="L124" s="28">
        <v>134</v>
      </c>
      <c r="M124" s="28">
        <v>0</v>
      </c>
      <c r="N124" s="29">
        <f t="shared" si="34"/>
        <v>13114</v>
      </c>
      <c r="O124" s="7" t="s">
        <v>664</v>
      </c>
      <c r="P124" s="7"/>
      <c r="Q124" s="7"/>
    </row>
    <row r="125" spans="1:17" s="12" customFormat="1" ht="18" customHeight="1" x14ac:dyDescent="0.2">
      <c r="A125" s="27" t="s">
        <v>26</v>
      </c>
      <c r="B125" s="28">
        <v>30</v>
      </c>
      <c r="C125" s="28">
        <v>60</v>
      </c>
      <c r="D125" s="28">
        <v>90</v>
      </c>
      <c r="E125" s="28">
        <v>1060</v>
      </c>
      <c r="F125" s="28">
        <v>5700</v>
      </c>
      <c r="G125" s="28">
        <v>6080</v>
      </c>
      <c r="H125" s="28">
        <v>5620</v>
      </c>
      <c r="I125" s="28">
        <v>7400</v>
      </c>
      <c r="J125" s="28">
        <v>7100</v>
      </c>
      <c r="K125" s="28">
        <v>2600</v>
      </c>
      <c r="L125" s="28">
        <v>270</v>
      </c>
      <c r="M125" s="28">
        <v>60</v>
      </c>
      <c r="N125" s="29">
        <f t="shared" si="34"/>
        <v>36070</v>
      </c>
      <c r="O125" s="7" t="s">
        <v>665</v>
      </c>
      <c r="P125" s="7"/>
      <c r="Q125" s="7"/>
    </row>
    <row r="126" spans="1:17" s="12" customFormat="1" ht="18" customHeight="1" x14ac:dyDescent="0.2">
      <c r="A126" s="27" t="s">
        <v>29</v>
      </c>
      <c r="B126" s="28">
        <v>30</v>
      </c>
      <c r="C126" s="28">
        <v>24</v>
      </c>
      <c r="D126" s="28">
        <v>82</v>
      </c>
      <c r="E126" s="28">
        <v>530</v>
      </c>
      <c r="F126" s="28">
        <v>1966</v>
      </c>
      <c r="G126" s="28">
        <v>1732</v>
      </c>
      <c r="H126" s="28">
        <v>1844</v>
      </c>
      <c r="I126" s="28">
        <v>2106</v>
      </c>
      <c r="J126" s="28">
        <v>2388</v>
      </c>
      <c r="K126" s="28">
        <v>841</v>
      </c>
      <c r="L126" s="28">
        <v>85</v>
      </c>
      <c r="M126" s="28">
        <v>24</v>
      </c>
      <c r="N126" s="29">
        <f t="shared" si="34"/>
        <v>11652</v>
      </c>
      <c r="O126" s="7" t="s">
        <v>666</v>
      </c>
      <c r="P126" s="7"/>
      <c r="Q126" s="7"/>
    </row>
    <row r="127" spans="1:17" s="12" customFormat="1" ht="18" customHeight="1" x14ac:dyDescent="0.2">
      <c r="A127" s="27" t="s">
        <v>667</v>
      </c>
      <c r="B127" s="28">
        <v>0</v>
      </c>
      <c r="C127" s="28">
        <v>0</v>
      </c>
      <c r="D127" s="28">
        <v>0</v>
      </c>
      <c r="E127" s="28">
        <v>8</v>
      </c>
      <c r="F127" s="28">
        <v>38</v>
      </c>
      <c r="G127" s="28">
        <v>141</v>
      </c>
      <c r="H127" s="28">
        <v>187</v>
      </c>
      <c r="I127" s="28">
        <v>272</v>
      </c>
      <c r="J127" s="28">
        <v>77</v>
      </c>
      <c r="K127" s="28">
        <v>0</v>
      </c>
      <c r="L127" s="28">
        <v>0</v>
      </c>
      <c r="M127" s="28">
        <v>0</v>
      </c>
      <c r="N127" s="29">
        <f t="shared" si="34"/>
        <v>723</v>
      </c>
      <c r="O127" s="7" t="s">
        <v>846</v>
      </c>
      <c r="P127" s="7"/>
      <c r="Q127" s="7"/>
    </row>
    <row r="128" spans="1:17" s="12" customFormat="1" ht="18" customHeight="1" x14ac:dyDescent="0.2">
      <c r="A128" s="27" t="s">
        <v>430</v>
      </c>
      <c r="B128" s="28">
        <v>0</v>
      </c>
      <c r="C128" s="28">
        <v>2</v>
      </c>
      <c r="D128" s="28">
        <v>2</v>
      </c>
      <c r="E128" s="28">
        <v>38</v>
      </c>
      <c r="F128" s="28">
        <v>76</v>
      </c>
      <c r="G128" s="28">
        <v>195</v>
      </c>
      <c r="H128" s="28">
        <v>576</v>
      </c>
      <c r="I128" s="28">
        <v>688</v>
      </c>
      <c r="J128" s="28">
        <v>495</v>
      </c>
      <c r="K128" s="28">
        <v>131</v>
      </c>
      <c r="L128" s="28">
        <v>6</v>
      </c>
      <c r="M128" s="28">
        <v>0</v>
      </c>
      <c r="N128" s="29">
        <f t="shared" si="34"/>
        <v>2209</v>
      </c>
      <c r="O128" s="7" t="s">
        <v>510</v>
      </c>
      <c r="P128" s="7"/>
      <c r="Q128" s="7"/>
    </row>
    <row r="129" spans="1:17" s="12" customFormat="1" ht="18" customHeight="1" x14ac:dyDescent="0.2">
      <c r="A129" s="27" t="s">
        <v>191</v>
      </c>
      <c r="B129" s="28">
        <v>22</v>
      </c>
      <c r="C129" s="28">
        <v>0</v>
      </c>
      <c r="D129" s="28">
        <v>55</v>
      </c>
      <c r="E129" s="28">
        <v>176</v>
      </c>
      <c r="F129" s="28">
        <v>181</v>
      </c>
      <c r="G129" s="28">
        <v>770</v>
      </c>
      <c r="H129" s="28">
        <v>1079</v>
      </c>
      <c r="I129" s="28">
        <v>1525</v>
      </c>
      <c r="J129" s="28">
        <v>834</v>
      </c>
      <c r="K129" s="28">
        <v>782</v>
      </c>
      <c r="L129" s="28">
        <v>55</v>
      </c>
      <c r="M129" s="28">
        <v>6</v>
      </c>
      <c r="N129" s="29">
        <f t="shared" si="34"/>
        <v>5485</v>
      </c>
      <c r="O129" s="7" t="s">
        <v>511</v>
      </c>
      <c r="P129" s="7"/>
      <c r="Q129" s="7"/>
    </row>
    <row r="130" spans="1:17" s="12" customFormat="1" ht="18" customHeight="1" x14ac:dyDescent="0.2">
      <c r="A130" s="27" t="s">
        <v>27</v>
      </c>
      <c r="B130" s="28">
        <v>0</v>
      </c>
      <c r="C130" s="28">
        <v>31</v>
      </c>
      <c r="D130" s="28">
        <v>32</v>
      </c>
      <c r="E130" s="28">
        <v>140</v>
      </c>
      <c r="F130" s="28">
        <v>208</v>
      </c>
      <c r="G130" s="28">
        <v>299</v>
      </c>
      <c r="H130" s="28">
        <v>564</v>
      </c>
      <c r="I130" s="28">
        <v>600</v>
      </c>
      <c r="J130" s="28">
        <v>472</v>
      </c>
      <c r="K130" s="28">
        <v>180</v>
      </c>
      <c r="L130" s="28">
        <v>30</v>
      </c>
      <c r="M130" s="28">
        <v>13</v>
      </c>
      <c r="N130" s="29">
        <f t="shared" si="34"/>
        <v>2569</v>
      </c>
      <c r="O130" s="7" t="s">
        <v>890</v>
      </c>
      <c r="P130" s="7"/>
      <c r="Q130" s="7"/>
    </row>
    <row r="131" spans="1:17" s="12" customFormat="1" ht="23.9" customHeight="1" x14ac:dyDescent="0.2">
      <c r="A131" s="31" t="s">
        <v>669</v>
      </c>
      <c r="B131" s="32">
        <f t="shared" ref="B131:M131" si="35">SUM(B132:B135)</f>
        <v>497</v>
      </c>
      <c r="C131" s="32">
        <f t="shared" si="35"/>
        <v>266</v>
      </c>
      <c r="D131" s="32">
        <f t="shared" si="35"/>
        <v>720</v>
      </c>
      <c r="E131" s="32">
        <f t="shared" si="35"/>
        <v>1186</v>
      </c>
      <c r="F131" s="32">
        <f t="shared" si="35"/>
        <v>1665</v>
      </c>
      <c r="G131" s="32">
        <f t="shared" si="35"/>
        <v>1653</v>
      </c>
      <c r="H131" s="32">
        <f t="shared" si="35"/>
        <v>3153</v>
      </c>
      <c r="I131" s="32">
        <f t="shared" si="35"/>
        <v>3929</v>
      </c>
      <c r="J131" s="32">
        <f t="shared" si="35"/>
        <v>2249</v>
      </c>
      <c r="K131" s="32">
        <f t="shared" si="35"/>
        <v>1987</v>
      </c>
      <c r="L131" s="32">
        <f t="shared" si="35"/>
        <v>576</v>
      </c>
      <c r="M131" s="32">
        <f t="shared" si="35"/>
        <v>404</v>
      </c>
      <c r="N131" s="33">
        <f t="shared" ref="N131:N189" si="36">SUM(B131:M131)</f>
        <v>18285</v>
      </c>
      <c r="O131" s="11" t="s">
        <v>290</v>
      </c>
      <c r="Q131" s="7"/>
    </row>
    <row r="132" spans="1:17" ht="18" customHeight="1" x14ac:dyDescent="0.2">
      <c r="A132" s="27" t="s">
        <v>357</v>
      </c>
      <c r="B132" s="28">
        <v>54</v>
      </c>
      <c r="C132" s="28">
        <v>16</v>
      </c>
      <c r="D132" s="28">
        <v>90</v>
      </c>
      <c r="E132" s="28">
        <v>146</v>
      </c>
      <c r="F132" s="28">
        <v>227</v>
      </c>
      <c r="G132" s="28">
        <v>304</v>
      </c>
      <c r="H132" s="28">
        <v>899</v>
      </c>
      <c r="I132" s="28">
        <v>1401</v>
      </c>
      <c r="J132" s="28">
        <v>470</v>
      </c>
      <c r="K132" s="28">
        <v>214</v>
      </c>
      <c r="L132" s="28">
        <v>52</v>
      </c>
      <c r="M132" s="28">
        <v>53</v>
      </c>
      <c r="N132" s="29">
        <f t="shared" si="36"/>
        <v>3926</v>
      </c>
      <c r="O132" s="7" t="s">
        <v>291</v>
      </c>
    </row>
    <row r="133" spans="1:17" ht="18" customHeight="1" x14ac:dyDescent="0.2">
      <c r="A133" s="27" t="s">
        <v>670</v>
      </c>
      <c r="B133" s="28">
        <v>202</v>
      </c>
      <c r="C133" s="28">
        <v>135</v>
      </c>
      <c r="D133" s="28">
        <v>229</v>
      </c>
      <c r="E133" s="28">
        <v>270</v>
      </c>
      <c r="F133" s="28">
        <v>470</v>
      </c>
      <c r="G133" s="28">
        <v>473</v>
      </c>
      <c r="H133" s="28">
        <v>571</v>
      </c>
      <c r="I133" s="28">
        <v>790</v>
      </c>
      <c r="J133" s="28">
        <v>568</v>
      </c>
      <c r="K133" s="28">
        <v>510</v>
      </c>
      <c r="L133" s="28">
        <v>175</v>
      </c>
      <c r="M133" s="28">
        <v>153</v>
      </c>
      <c r="N133" s="29">
        <f t="shared" si="36"/>
        <v>4546</v>
      </c>
      <c r="O133" s="7" t="s">
        <v>671</v>
      </c>
    </row>
    <row r="134" spans="1:17" ht="17.7" customHeight="1" x14ac:dyDescent="0.2">
      <c r="A134" s="27" t="s">
        <v>432</v>
      </c>
      <c r="B134" s="28">
        <v>15</v>
      </c>
      <c r="C134" s="28">
        <v>30</v>
      </c>
      <c r="D134" s="28">
        <v>61</v>
      </c>
      <c r="E134" s="28">
        <v>138</v>
      </c>
      <c r="F134" s="28">
        <v>159</v>
      </c>
      <c r="G134" s="28">
        <v>200</v>
      </c>
      <c r="H134" s="28">
        <v>207</v>
      </c>
      <c r="I134" s="28">
        <v>303</v>
      </c>
      <c r="J134" s="28">
        <v>222</v>
      </c>
      <c r="K134" s="28">
        <v>146</v>
      </c>
      <c r="L134" s="28">
        <v>36</v>
      </c>
      <c r="M134" s="28">
        <v>0</v>
      </c>
      <c r="N134" s="29">
        <f t="shared" si="36"/>
        <v>1517</v>
      </c>
      <c r="O134" s="7" t="s">
        <v>512</v>
      </c>
    </row>
    <row r="135" spans="1:17" ht="18" customHeight="1" x14ac:dyDescent="0.2">
      <c r="A135" s="27" t="s">
        <v>31</v>
      </c>
      <c r="B135" s="28">
        <v>226</v>
      </c>
      <c r="C135" s="28">
        <v>85</v>
      </c>
      <c r="D135" s="28">
        <v>340</v>
      </c>
      <c r="E135" s="28">
        <v>632</v>
      </c>
      <c r="F135" s="28">
        <v>809</v>
      </c>
      <c r="G135" s="28">
        <v>676</v>
      </c>
      <c r="H135" s="28">
        <v>1476</v>
      </c>
      <c r="I135" s="28">
        <v>1435</v>
      </c>
      <c r="J135" s="28">
        <v>989</v>
      </c>
      <c r="K135" s="28">
        <v>1117</v>
      </c>
      <c r="L135" s="28">
        <v>313</v>
      </c>
      <c r="M135" s="28">
        <v>198</v>
      </c>
      <c r="N135" s="29">
        <f t="shared" si="36"/>
        <v>8296</v>
      </c>
      <c r="O135" s="7" t="s">
        <v>672</v>
      </c>
    </row>
    <row r="136" spans="1:17" s="12" customFormat="1" ht="23.9" customHeight="1" x14ac:dyDescent="0.2">
      <c r="A136" s="31" t="s">
        <v>673</v>
      </c>
      <c r="B136" s="32">
        <f>SUM(B137:B138)</f>
        <v>268</v>
      </c>
      <c r="C136" s="32">
        <f>SUM(C137:C138)</f>
        <v>160</v>
      </c>
      <c r="D136" s="32">
        <f>SUM(D137:D138)</f>
        <v>362</v>
      </c>
      <c r="E136" s="32">
        <f>SUM(E137:E138)</f>
        <v>407</v>
      </c>
      <c r="F136" s="32">
        <f>SUM(F137:F138)</f>
        <v>433</v>
      </c>
      <c r="G136" s="32">
        <f>SUM(G137:G137)</f>
        <v>832</v>
      </c>
      <c r="H136" s="32">
        <f>SUM(H137:H138)</f>
        <v>684</v>
      </c>
      <c r="I136" s="32">
        <f>SUM(I137:I138)</f>
        <v>907</v>
      </c>
      <c r="J136" s="32">
        <f>SUM(J137:J138)</f>
        <v>675</v>
      </c>
      <c r="K136" s="32">
        <f>SUM(K137:K138)</f>
        <v>954</v>
      </c>
      <c r="L136" s="32">
        <f>SUM(L137:L138)</f>
        <v>0</v>
      </c>
      <c r="M136" s="32">
        <f>SUM(M137:M137)</f>
        <v>272</v>
      </c>
      <c r="N136" s="33">
        <f t="shared" si="36"/>
        <v>5954</v>
      </c>
      <c r="O136" s="11" t="s">
        <v>294</v>
      </c>
      <c r="Q136" s="7"/>
    </row>
    <row r="137" spans="1:17" ht="18" customHeight="1" x14ac:dyDescent="0.2">
      <c r="A137" s="27" t="s">
        <v>674</v>
      </c>
      <c r="B137" s="28">
        <v>268</v>
      </c>
      <c r="C137" s="28">
        <v>160</v>
      </c>
      <c r="D137" s="28">
        <v>362</v>
      </c>
      <c r="E137" s="28">
        <v>407</v>
      </c>
      <c r="F137" s="28">
        <v>433</v>
      </c>
      <c r="G137" s="28">
        <v>832</v>
      </c>
      <c r="H137" s="28">
        <v>684</v>
      </c>
      <c r="I137" s="28">
        <v>907</v>
      </c>
      <c r="J137" s="28">
        <v>675</v>
      </c>
      <c r="K137" s="28">
        <v>954</v>
      </c>
      <c r="L137" s="28">
        <v>0</v>
      </c>
      <c r="M137" s="28">
        <v>272</v>
      </c>
      <c r="N137" s="29">
        <f t="shared" si="36"/>
        <v>5954</v>
      </c>
      <c r="O137" s="7" t="s">
        <v>295</v>
      </c>
    </row>
    <row r="138" spans="1:17" ht="18" customHeight="1" x14ac:dyDescent="0.2">
      <c r="A138" s="27" t="s">
        <v>434</v>
      </c>
      <c r="B138" s="28">
        <v>0</v>
      </c>
      <c r="C138" s="28">
        <v>0</v>
      </c>
      <c r="D138" s="28">
        <v>0</v>
      </c>
      <c r="E138" s="28">
        <v>0</v>
      </c>
      <c r="F138" s="28">
        <v>0</v>
      </c>
      <c r="G138" s="28">
        <v>0</v>
      </c>
      <c r="H138" s="28">
        <v>0</v>
      </c>
      <c r="I138" s="28">
        <v>0</v>
      </c>
      <c r="J138" s="28">
        <v>0</v>
      </c>
      <c r="K138" s="28">
        <v>0</v>
      </c>
      <c r="L138" s="28">
        <v>0</v>
      </c>
      <c r="M138" s="28">
        <v>0</v>
      </c>
      <c r="N138" s="29">
        <f t="shared" si="36"/>
        <v>0</v>
      </c>
      <c r="O138" s="7" t="s">
        <v>844</v>
      </c>
    </row>
    <row r="139" spans="1:17" s="12" customFormat="1" ht="23.9" customHeight="1" x14ac:dyDescent="0.2">
      <c r="A139" s="31" t="s">
        <v>675</v>
      </c>
      <c r="B139" s="32">
        <f t="shared" ref="B139:M139" si="37">SUM(B140:B143)</f>
        <v>724</v>
      </c>
      <c r="C139" s="32">
        <f t="shared" si="37"/>
        <v>740</v>
      </c>
      <c r="D139" s="32">
        <f t="shared" si="37"/>
        <v>1814</v>
      </c>
      <c r="E139" s="32">
        <f t="shared" si="37"/>
        <v>6589</v>
      </c>
      <c r="F139" s="32">
        <f t="shared" si="37"/>
        <v>13534</v>
      </c>
      <c r="G139" s="32">
        <f t="shared" si="37"/>
        <v>8756</v>
      </c>
      <c r="H139" s="32">
        <f t="shared" si="37"/>
        <v>9567</v>
      </c>
      <c r="I139" s="32">
        <f t="shared" si="37"/>
        <v>12360</v>
      </c>
      <c r="J139" s="32">
        <f t="shared" si="37"/>
        <v>13210</v>
      </c>
      <c r="K139" s="32">
        <f t="shared" si="37"/>
        <v>12104</v>
      </c>
      <c r="L139" s="32">
        <f t="shared" si="37"/>
        <v>2395</v>
      </c>
      <c r="M139" s="32">
        <f t="shared" si="37"/>
        <v>446</v>
      </c>
      <c r="N139" s="33">
        <f t="shared" si="36"/>
        <v>82239</v>
      </c>
      <c r="O139" s="11" t="s">
        <v>296</v>
      </c>
    </row>
    <row r="140" spans="1:17" ht="18" customHeight="1" x14ac:dyDescent="0.2">
      <c r="A140" s="27" t="s">
        <v>32</v>
      </c>
      <c r="B140" s="28">
        <v>0</v>
      </c>
      <c r="C140" s="28">
        <v>0</v>
      </c>
      <c r="D140" s="28">
        <v>0</v>
      </c>
      <c r="E140" s="28">
        <v>0</v>
      </c>
      <c r="F140" s="28">
        <v>0</v>
      </c>
      <c r="G140" s="28">
        <v>0</v>
      </c>
      <c r="H140" s="28">
        <v>0</v>
      </c>
      <c r="I140" s="28">
        <v>0</v>
      </c>
      <c r="J140" s="28">
        <v>0</v>
      </c>
      <c r="K140" s="28">
        <v>0</v>
      </c>
      <c r="L140" s="28">
        <v>0</v>
      </c>
      <c r="M140" s="28">
        <v>0</v>
      </c>
      <c r="N140" s="29">
        <f t="shared" si="36"/>
        <v>0</v>
      </c>
      <c r="O140" s="7" t="s">
        <v>676</v>
      </c>
    </row>
    <row r="141" spans="1:17" ht="18" customHeight="1" x14ac:dyDescent="0.2">
      <c r="A141" s="27" t="s">
        <v>677</v>
      </c>
      <c r="B141" s="28">
        <v>16</v>
      </c>
      <c r="C141" s="28">
        <v>0</v>
      </c>
      <c r="D141" s="28">
        <v>26</v>
      </c>
      <c r="E141" s="28">
        <v>188</v>
      </c>
      <c r="F141" s="28">
        <v>465</v>
      </c>
      <c r="G141" s="28">
        <v>390</v>
      </c>
      <c r="H141" s="28">
        <v>470</v>
      </c>
      <c r="I141" s="28">
        <v>700</v>
      </c>
      <c r="J141" s="28">
        <v>530</v>
      </c>
      <c r="K141" s="28">
        <v>375</v>
      </c>
      <c r="L141" s="28">
        <v>60</v>
      </c>
      <c r="M141" s="28">
        <v>20</v>
      </c>
      <c r="N141" s="29">
        <f t="shared" si="36"/>
        <v>3240</v>
      </c>
      <c r="O141" s="7" t="s">
        <v>359</v>
      </c>
    </row>
    <row r="142" spans="1:17" ht="18" customHeight="1" x14ac:dyDescent="0.2">
      <c r="A142" s="35" t="s">
        <v>891</v>
      </c>
      <c r="B142" s="28">
        <v>599</v>
      </c>
      <c r="C142" s="28">
        <v>700</v>
      </c>
      <c r="D142" s="28">
        <v>1674</v>
      </c>
      <c r="E142" s="28">
        <v>5942</v>
      </c>
      <c r="F142" s="28">
        <v>11848</v>
      </c>
      <c r="G142" s="28">
        <v>7180</v>
      </c>
      <c r="H142" s="28">
        <v>7620</v>
      </c>
      <c r="I142" s="28">
        <v>9808</v>
      </c>
      <c r="J142" s="28">
        <v>11100</v>
      </c>
      <c r="K142" s="28">
        <v>10528</v>
      </c>
      <c r="L142" s="28">
        <v>2216</v>
      </c>
      <c r="M142" s="28">
        <v>363</v>
      </c>
      <c r="N142" s="29">
        <f t="shared" si="36"/>
        <v>69578</v>
      </c>
      <c r="O142" s="7" t="s">
        <v>371</v>
      </c>
    </row>
    <row r="143" spans="1:17" ht="18" customHeight="1" x14ac:dyDescent="0.2">
      <c r="A143" s="27" t="s">
        <v>33</v>
      </c>
      <c r="B143" s="28">
        <v>109</v>
      </c>
      <c r="C143" s="28">
        <v>40</v>
      </c>
      <c r="D143" s="28">
        <v>114</v>
      </c>
      <c r="E143" s="28">
        <v>459</v>
      </c>
      <c r="F143" s="28">
        <v>1221</v>
      </c>
      <c r="G143" s="28">
        <v>1186</v>
      </c>
      <c r="H143" s="28">
        <v>1477</v>
      </c>
      <c r="I143" s="28">
        <v>1852</v>
      </c>
      <c r="J143" s="28">
        <v>1580</v>
      </c>
      <c r="K143" s="28">
        <v>1201</v>
      </c>
      <c r="L143" s="28">
        <v>119</v>
      </c>
      <c r="M143" s="28">
        <v>63</v>
      </c>
      <c r="N143" s="29">
        <f t="shared" si="36"/>
        <v>9421</v>
      </c>
      <c r="O143" s="7" t="s">
        <v>679</v>
      </c>
    </row>
    <row r="144" spans="1:17" s="12" customFormat="1" ht="23.9" customHeight="1" x14ac:dyDescent="0.2">
      <c r="A144" s="31" t="s">
        <v>680</v>
      </c>
      <c r="B144" s="32">
        <f>SUM(B145:B151)</f>
        <v>0</v>
      </c>
      <c r="C144" s="32">
        <f t="shared" ref="C144:H144" si="38">SUM(C145:C151)</f>
        <v>0</v>
      </c>
      <c r="D144" s="32">
        <f t="shared" si="38"/>
        <v>126</v>
      </c>
      <c r="E144" s="32">
        <f t="shared" si="38"/>
        <v>879</v>
      </c>
      <c r="F144" s="32">
        <f t="shared" si="38"/>
        <v>2526</v>
      </c>
      <c r="G144" s="32">
        <f t="shared" si="38"/>
        <v>2585</v>
      </c>
      <c r="H144" s="32">
        <f t="shared" si="38"/>
        <v>4002</v>
      </c>
      <c r="I144" s="32">
        <f>SUM(I145:I151)</f>
        <v>4527</v>
      </c>
      <c r="J144" s="32">
        <f>SUM(J145:J151)</f>
        <v>3589</v>
      </c>
      <c r="K144" s="32">
        <f>SUM(K145:K151)</f>
        <v>1273</v>
      </c>
      <c r="L144" s="32">
        <f>SUM(L145:L151)</f>
        <v>72</v>
      </c>
      <c r="M144" s="32">
        <f>SUM(M145:M151)</f>
        <v>67</v>
      </c>
      <c r="N144" s="33">
        <f t="shared" si="36"/>
        <v>19646</v>
      </c>
      <c r="O144" s="11" t="s">
        <v>300</v>
      </c>
      <c r="Q144" s="7"/>
    </row>
    <row r="145" spans="1:17" ht="18" customHeight="1" x14ac:dyDescent="0.2">
      <c r="A145" s="27" t="s">
        <v>82</v>
      </c>
      <c r="B145" s="28">
        <v>0</v>
      </c>
      <c r="C145" s="28">
        <v>0</v>
      </c>
      <c r="D145" s="28">
        <v>0</v>
      </c>
      <c r="E145" s="28">
        <v>153</v>
      </c>
      <c r="F145" s="28">
        <v>717</v>
      </c>
      <c r="G145" s="28">
        <v>902</v>
      </c>
      <c r="H145" s="28">
        <v>856</v>
      </c>
      <c r="I145" s="28">
        <v>1008</v>
      </c>
      <c r="J145" s="28">
        <v>1058</v>
      </c>
      <c r="K145" s="28">
        <v>302</v>
      </c>
      <c r="L145" s="28">
        <v>0</v>
      </c>
      <c r="M145" s="28">
        <v>0</v>
      </c>
      <c r="N145" s="29">
        <f t="shared" si="36"/>
        <v>4996</v>
      </c>
      <c r="O145" s="7" t="s">
        <v>681</v>
      </c>
    </row>
    <row r="146" spans="1:17" ht="18" customHeight="1" x14ac:dyDescent="0.2">
      <c r="A146" s="27" t="s">
        <v>682</v>
      </c>
      <c r="B146" s="28">
        <v>0</v>
      </c>
      <c r="C146" s="28">
        <v>0</v>
      </c>
      <c r="D146" s="28">
        <v>0</v>
      </c>
      <c r="E146" s="28">
        <v>30</v>
      </c>
      <c r="F146" s="28">
        <v>48</v>
      </c>
      <c r="G146" s="28">
        <v>0</v>
      </c>
      <c r="H146" s="28">
        <v>0</v>
      </c>
      <c r="I146" s="28">
        <v>0</v>
      </c>
      <c r="J146" s="28">
        <v>0</v>
      </c>
      <c r="K146" s="28">
        <v>0</v>
      </c>
      <c r="L146" s="28">
        <v>0</v>
      </c>
      <c r="M146" s="28">
        <v>0</v>
      </c>
      <c r="N146" s="29">
        <f t="shared" si="36"/>
        <v>78</v>
      </c>
      <c r="O146" s="7" t="s">
        <v>518</v>
      </c>
    </row>
    <row r="147" spans="1:17" ht="18" customHeight="1" x14ac:dyDescent="0.2">
      <c r="A147" s="27" t="s">
        <v>34</v>
      </c>
      <c r="B147" s="28">
        <v>0</v>
      </c>
      <c r="C147" s="28">
        <v>0</v>
      </c>
      <c r="D147" s="28">
        <v>0</v>
      </c>
      <c r="E147" s="28">
        <v>104</v>
      </c>
      <c r="F147" s="28">
        <v>195</v>
      </c>
      <c r="G147" s="28">
        <v>290</v>
      </c>
      <c r="H147" s="28">
        <v>1140</v>
      </c>
      <c r="I147" s="28">
        <v>1444</v>
      </c>
      <c r="J147" s="28">
        <v>721</v>
      </c>
      <c r="K147" s="28">
        <v>293</v>
      </c>
      <c r="L147" s="28">
        <v>0</v>
      </c>
      <c r="M147" s="28">
        <v>0</v>
      </c>
      <c r="N147" s="29">
        <f t="shared" si="36"/>
        <v>4187</v>
      </c>
      <c r="O147" s="7" t="s">
        <v>683</v>
      </c>
    </row>
    <row r="148" spans="1:17" ht="18" customHeight="1" x14ac:dyDescent="0.2">
      <c r="A148" s="27" t="s">
        <v>684</v>
      </c>
      <c r="B148" s="28">
        <v>0</v>
      </c>
      <c r="C148" s="28">
        <v>0</v>
      </c>
      <c r="D148" s="28">
        <v>0</v>
      </c>
      <c r="E148" s="28">
        <v>0</v>
      </c>
      <c r="F148" s="28">
        <v>0</v>
      </c>
      <c r="G148" s="28">
        <v>0</v>
      </c>
      <c r="H148" s="28">
        <v>0</v>
      </c>
      <c r="I148" s="28">
        <v>0</v>
      </c>
      <c r="J148" s="28">
        <v>0</v>
      </c>
      <c r="K148" s="28">
        <v>56</v>
      </c>
      <c r="L148" s="28">
        <v>0</v>
      </c>
      <c r="M148" s="28">
        <v>0</v>
      </c>
      <c r="N148" s="29">
        <f t="shared" si="36"/>
        <v>56</v>
      </c>
      <c r="O148" s="7" t="s">
        <v>517</v>
      </c>
    </row>
    <row r="149" spans="1:17" ht="18" customHeight="1" x14ac:dyDescent="0.2">
      <c r="A149" s="27" t="s">
        <v>35</v>
      </c>
      <c r="B149" s="28">
        <v>0</v>
      </c>
      <c r="C149" s="28">
        <v>0</v>
      </c>
      <c r="D149" s="28">
        <v>81</v>
      </c>
      <c r="E149" s="28">
        <v>456</v>
      </c>
      <c r="F149" s="28">
        <v>1245</v>
      </c>
      <c r="G149" s="28">
        <v>1008</v>
      </c>
      <c r="H149" s="28">
        <v>1450</v>
      </c>
      <c r="I149" s="28">
        <v>1667</v>
      </c>
      <c r="J149" s="28">
        <v>1810</v>
      </c>
      <c r="K149" s="28">
        <v>622</v>
      </c>
      <c r="L149" s="28">
        <v>72</v>
      </c>
      <c r="M149" s="28">
        <v>67</v>
      </c>
      <c r="N149" s="29">
        <f t="shared" si="36"/>
        <v>8478</v>
      </c>
      <c r="O149" s="7" t="s">
        <v>685</v>
      </c>
    </row>
    <row r="150" spans="1:17" ht="18" customHeight="1" x14ac:dyDescent="0.2">
      <c r="A150" s="27" t="s">
        <v>56</v>
      </c>
      <c r="B150" s="28">
        <v>0</v>
      </c>
      <c r="C150" s="28">
        <v>0</v>
      </c>
      <c r="D150" s="28">
        <v>45</v>
      </c>
      <c r="E150" s="28">
        <v>136</v>
      </c>
      <c r="F150" s="28">
        <v>321</v>
      </c>
      <c r="G150" s="28">
        <v>385</v>
      </c>
      <c r="H150" s="28">
        <v>556</v>
      </c>
      <c r="I150" s="28">
        <v>363</v>
      </c>
      <c r="J150" s="28">
        <v>0</v>
      </c>
      <c r="K150" s="28">
        <v>0</v>
      </c>
      <c r="L150" s="28">
        <v>0</v>
      </c>
      <c r="M150" s="28">
        <v>0</v>
      </c>
      <c r="N150" s="29">
        <f t="shared" si="36"/>
        <v>1806</v>
      </c>
      <c r="O150" s="7" t="s">
        <v>892</v>
      </c>
    </row>
    <row r="151" spans="1:17" ht="18" customHeight="1" x14ac:dyDescent="0.2">
      <c r="A151" s="27" t="s">
        <v>893</v>
      </c>
      <c r="B151" s="28">
        <v>0</v>
      </c>
      <c r="C151" s="28">
        <v>0</v>
      </c>
      <c r="D151" s="28">
        <v>0</v>
      </c>
      <c r="E151" s="28">
        <v>0</v>
      </c>
      <c r="F151" s="28">
        <v>0</v>
      </c>
      <c r="G151" s="28">
        <v>0</v>
      </c>
      <c r="H151" s="28">
        <v>0</v>
      </c>
      <c r="I151" s="28">
        <v>45</v>
      </c>
      <c r="J151" s="28">
        <v>0</v>
      </c>
      <c r="K151" s="28">
        <v>0</v>
      </c>
      <c r="L151" s="28">
        <v>0</v>
      </c>
      <c r="M151" s="28">
        <v>0</v>
      </c>
      <c r="N151" s="29">
        <f t="shared" si="36"/>
        <v>45</v>
      </c>
      <c r="O151" s="7" t="s">
        <v>894</v>
      </c>
    </row>
    <row r="152" spans="1:17" s="12" customFormat="1" ht="23.9" customHeight="1" x14ac:dyDescent="0.2">
      <c r="A152" s="31" t="s">
        <v>686</v>
      </c>
      <c r="B152" s="32">
        <f t="shared" ref="B152:M152" si="39">SUM(B153:B153)</f>
        <v>0</v>
      </c>
      <c r="C152" s="32">
        <f t="shared" si="39"/>
        <v>0</v>
      </c>
      <c r="D152" s="32">
        <f t="shared" si="39"/>
        <v>48</v>
      </c>
      <c r="E152" s="32">
        <f t="shared" si="39"/>
        <v>103</v>
      </c>
      <c r="F152" s="32">
        <f t="shared" si="39"/>
        <v>422</v>
      </c>
      <c r="G152" s="32">
        <f t="shared" si="39"/>
        <v>699</v>
      </c>
      <c r="H152" s="32">
        <f t="shared" si="39"/>
        <v>1583</v>
      </c>
      <c r="I152" s="32">
        <f t="shared" si="39"/>
        <v>1380</v>
      </c>
      <c r="J152" s="32">
        <f t="shared" si="39"/>
        <v>1352</v>
      </c>
      <c r="K152" s="32">
        <f t="shared" si="39"/>
        <v>313</v>
      </c>
      <c r="L152" s="32">
        <f t="shared" si="39"/>
        <v>0</v>
      </c>
      <c r="M152" s="32">
        <f t="shared" si="39"/>
        <v>39</v>
      </c>
      <c r="N152" s="33">
        <f t="shared" si="36"/>
        <v>5939</v>
      </c>
      <c r="O152" s="11" t="s">
        <v>305</v>
      </c>
      <c r="Q152" s="7"/>
    </row>
    <row r="153" spans="1:17" ht="17.7" customHeight="1" x14ac:dyDescent="0.2">
      <c r="A153" s="27" t="s">
        <v>64</v>
      </c>
      <c r="B153" s="28">
        <v>0</v>
      </c>
      <c r="C153" s="28">
        <v>0</v>
      </c>
      <c r="D153" s="28">
        <v>48</v>
      </c>
      <c r="E153" s="28">
        <v>103</v>
      </c>
      <c r="F153" s="28">
        <v>422</v>
      </c>
      <c r="G153" s="28">
        <v>699</v>
      </c>
      <c r="H153" s="28">
        <v>1583</v>
      </c>
      <c r="I153" s="28">
        <v>1380</v>
      </c>
      <c r="J153" s="28">
        <v>1352</v>
      </c>
      <c r="K153" s="28">
        <v>313</v>
      </c>
      <c r="L153" s="28">
        <v>0</v>
      </c>
      <c r="M153" s="28">
        <v>39</v>
      </c>
      <c r="N153" s="29">
        <f t="shared" si="36"/>
        <v>5939</v>
      </c>
      <c r="O153" s="7" t="s">
        <v>687</v>
      </c>
    </row>
    <row r="154" spans="1:17" s="12" customFormat="1" ht="23.9" customHeight="1" x14ac:dyDescent="0.2">
      <c r="A154" s="31" t="s">
        <v>688</v>
      </c>
      <c r="B154" s="32">
        <f t="shared" ref="B154:K154" si="40">SUM(B155:B156)</f>
        <v>518</v>
      </c>
      <c r="C154" s="32">
        <f t="shared" si="40"/>
        <v>301</v>
      </c>
      <c r="D154" s="32">
        <f t="shared" si="40"/>
        <v>548</v>
      </c>
      <c r="E154" s="32">
        <f t="shared" si="40"/>
        <v>1813</v>
      </c>
      <c r="F154" s="32">
        <f t="shared" si="40"/>
        <v>2326</v>
      </c>
      <c r="G154" s="32">
        <f t="shared" si="40"/>
        <v>1374</v>
      </c>
      <c r="H154" s="32">
        <f t="shared" si="40"/>
        <v>1592</v>
      </c>
      <c r="I154" s="32">
        <f t="shared" si="40"/>
        <v>2182</v>
      </c>
      <c r="J154" s="32">
        <f t="shared" si="40"/>
        <v>2503</v>
      </c>
      <c r="K154" s="32">
        <f t="shared" si="40"/>
        <v>6989</v>
      </c>
      <c r="L154" s="32">
        <f>SUM(L155:L156)</f>
        <v>1839</v>
      </c>
      <c r="M154" s="32">
        <f>SUM(M155:M156)</f>
        <v>973</v>
      </c>
      <c r="N154" s="33">
        <f t="shared" si="36"/>
        <v>22958</v>
      </c>
      <c r="O154" s="11" t="s">
        <v>307</v>
      </c>
      <c r="Q154" s="7"/>
    </row>
    <row r="155" spans="1:17" ht="18" customHeight="1" x14ac:dyDescent="0.2">
      <c r="A155" s="27" t="s">
        <v>37</v>
      </c>
      <c r="B155" s="28">
        <v>0</v>
      </c>
      <c r="C155" s="28">
        <v>0</v>
      </c>
      <c r="D155" s="28">
        <v>100</v>
      </c>
      <c r="E155" s="28">
        <v>0</v>
      </c>
      <c r="F155" s="28">
        <v>0</v>
      </c>
      <c r="G155" s="28">
        <v>0</v>
      </c>
      <c r="H155" s="28">
        <v>0</v>
      </c>
      <c r="I155" s="28">
        <v>0</v>
      </c>
      <c r="J155" s="28">
        <v>60</v>
      </c>
      <c r="K155" s="28">
        <v>0</v>
      </c>
      <c r="L155" s="28">
        <v>0</v>
      </c>
      <c r="M155" s="28">
        <v>0</v>
      </c>
      <c r="N155" s="29">
        <f t="shared" si="36"/>
        <v>160</v>
      </c>
      <c r="O155" s="7" t="s">
        <v>689</v>
      </c>
    </row>
    <row r="156" spans="1:17" ht="18" customHeight="1" x14ac:dyDescent="0.2">
      <c r="A156" s="27" t="s">
        <v>36</v>
      </c>
      <c r="B156" s="28">
        <v>518</v>
      </c>
      <c r="C156" s="28">
        <v>301</v>
      </c>
      <c r="D156" s="28">
        <v>448</v>
      </c>
      <c r="E156" s="28">
        <v>1813</v>
      </c>
      <c r="F156" s="28">
        <v>2326</v>
      </c>
      <c r="G156" s="28">
        <v>1374</v>
      </c>
      <c r="H156" s="28">
        <v>1592</v>
      </c>
      <c r="I156" s="28">
        <v>2182</v>
      </c>
      <c r="J156" s="28">
        <v>2443</v>
      </c>
      <c r="K156" s="28">
        <v>6989</v>
      </c>
      <c r="L156" s="28">
        <v>1839</v>
      </c>
      <c r="M156" s="28">
        <v>973</v>
      </c>
      <c r="N156" s="29">
        <f t="shared" si="36"/>
        <v>22798</v>
      </c>
      <c r="O156" s="7" t="s">
        <v>690</v>
      </c>
    </row>
    <row r="157" spans="1:17" s="12" customFormat="1" ht="23.9" customHeight="1" x14ac:dyDescent="0.2">
      <c r="A157" s="31" t="s">
        <v>691</v>
      </c>
      <c r="B157" s="32">
        <f t="shared" ref="B157:K157" si="41">SUM(B158:B164)</f>
        <v>701</v>
      </c>
      <c r="C157" s="32">
        <f t="shared" si="41"/>
        <v>771</v>
      </c>
      <c r="D157" s="32">
        <f t="shared" si="41"/>
        <v>1297</v>
      </c>
      <c r="E157" s="32">
        <f t="shared" si="41"/>
        <v>2812</v>
      </c>
      <c r="F157" s="32">
        <f t="shared" si="41"/>
        <v>3137</v>
      </c>
      <c r="G157" s="32">
        <f t="shared" si="41"/>
        <v>2919</v>
      </c>
      <c r="H157" s="32">
        <f t="shared" si="41"/>
        <v>5805</v>
      </c>
      <c r="I157" s="32">
        <f t="shared" si="41"/>
        <v>8546</v>
      </c>
      <c r="J157" s="32">
        <f t="shared" si="41"/>
        <v>5042</v>
      </c>
      <c r="K157" s="32">
        <f t="shared" si="41"/>
        <v>6398</v>
      </c>
      <c r="L157" s="32">
        <f>SUM(L158:L164)</f>
        <v>2782</v>
      </c>
      <c r="M157" s="32">
        <f>SUM(M158:M164)</f>
        <v>768</v>
      </c>
      <c r="N157" s="33">
        <f t="shared" si="36"/>
        <v>40978</v>
      </c>
      <c r="O157" s="11" t="s">
        <v>310</v>
      </c>
      <c r="Q157" s="7"/>
    </row>
    <row r="158" spans="1:17" ht="18" customHeight="1" x14ac:dyDescent="0.2">
      <c r="A158" s="27" t="s">
        <v>692</v>
      </c>
      <c r="B158" s="28">
        <v>325</v>
      </c>
      <c r="C158" s="28">
        <v>336</v>
      </c>
      <c r="D158" s="28">
        <v>566</v>
      </c>
      <c r="E158" s="28">
        <v>1470</v>
      </c>
      <c r="F158" s="28">
        <v>1498</v>
      </c>
      <c r="G158" s="28">
        <v>1096</v>
      </c>
      <c r="H158" s="28">
        <v>1472</v>
      </c>
      <c r="I158" s="28">
        <v>2338</v>
      </c>
      <c r="J158" s="28">
        <v>2112</v>
      </c>
      <c r="K158" s="28">
        <v>2963</v>
      </c>
      <c r="L158" s="28">
        <v>1286</v>
      </c>
      <c r="M158" s="28">
        <v>330</v>
      </c>
      <c r="N158" s="29">
        <f t="shared" si="36"/>
        <v>15792</v>
      </c>
      <c r="O158" s="7" t="s">
        <v>693</v>
      </c>
    </row>
    <row r="159" spans="1:17" ht="18" customHeight="1" x14ac:dyDescent="0.2">
      <c r="A159" s="27" t="s">
        <v>694</v>
      </c>
      <c r="B159" s="28">
        <v>26</v>
      </c>
      <c r="C159" s="28">
        <v>20</v>
      </c>
      <c r="D159" s="28">
        <v>86</v>
      </c>
      <c r="E159" s="28">
        <v>86</v>
      </c>
      <c r="F159" s="28">
        <v>135</v>
      </c>
      <c r="G159" s="28">
        <v>113</v>
      </c>
      <c r="H159" s="28">
        <v>187</v>
      </c>
      <c r="I159" s="28">
        <v>261</v>
      </c>
      <c r="J159" s="28">
        <v>133</v>
      </c>
      <c r="K159" s="28">
        <v>87</v>
      </c>
      <c r="L159" s="28">
        <v>0</v>
      </c>
      <c r="M159" s="28">
        <v>0</v>
      </c>
      <c r="N159" s="29">
        <f t="shared" si="36"/>
        <v>1134</v>
      </c>
      <c r="O159" s="7" t="s">
        <v>851</v>
      </c>
    </row>
    <row r="160" spans="1:17" ht="18" customHeight="1" x14ac:dyDescent="0.2">
      <c r="A160" s="27" t="s">
        <v>695</v>
      </c>
      <c r="B160" s="28">
        <v>0</v>
      </c>
      <c r="C160" s="28">
        <v>0</v>
      </c>
      <c r="D160" s="28">
        <v>16</v>
      </c>
      <c r="E160" s="28">
        <v>18</v>
      </c>
      <c r="F160" s="28">
        <v>7</v>
      </c>
      <c r="G160" s="28">
        <v>0</v>
      </c>
      <c r="H160" s="28">
        <v>0</v>
      </c>
      <c r="I160" s="28">
        <v>0</v>
      </c>
      <c r="J160" s="28">
        <v>0</v>
      </c>
      <c r="K160" s="28">
        <v>0</v>
      </c>
      <c r="L160" s="28">
        <v>0</v>
      </c>
      <c r="M160" s="28">
        <v>0</v>
      </c>
      <c r="N160" s="29">
        <f t="shared" si="36"/>
        <v>41</v>
      </c>
      <c r="O160" s="7" t="s">
        <v>852</v>
      </c>
    </row>
    <row r="161" spans="1:20" ht="18" customHeight="1" x14ac:dyDescent="0.2">
      <c r="A161" s="27" t="s">
        <v>696</v>
      </c>
      <c r="B161" s="28">
        <v>334</v>
      </c>
      <c r="C161" s="28">
        <v>215</v>
      </c>
      <c r="D161" s="28">
        <v>408</v>
      </c>
      <c r="E161" s="28">
        <v>792</v>
      </c>
      <c r="F161" s="28">
        <v>555</v>
      </c>
      <c r="G161" s="28">
        <v>732</v>
      </c>
      <c r="H161" s="28">
        <v>1543</v>
      </c>
      <c r="I161" s="28">
        <v>2260</v>
      </c>
      <c r="J161" s="28">
        <v>0</v>
      </c>
      <c r="K161" s="28">
        <v>1248</v>
      </c>
      <c r="L161" s="28">
        <v>1496</v>
      </c>
      <c r="M161" s="28">
        <v>438</v>
      </c>
      <c r="N161" s="29">
        <f t="shared" si="36"/>
        <v>10021</v>
      </c>
      <c r="O161" s="7" t="s">
        <v>520</v>
      </c>
    </row>
    <row r="162" spans="1:20" ht="18" customHeight="1" x14ac:dyDescent="0.2">
      <c r="A162" s="27" t="s">
        <v>38</v>
      </c>
      <c r="B162" s="28">
        <v>16</v>
      </c>
      <c r="C162" s="28">
        <v>0</v>
      </c>
      <c r="D162" s="28">
        <v>0</v>
      </c>
      <c r="E162" s="28">
        <v>0</v>
      </c>
      <c r="F162" s="28">
        <v>0</v>
      </c>
      <c r="G162" s="28">
        <v>0</v>
      </c>
      <c r="H162" s="28">
        <v>0</v>
      </c>
      <c r="I162" s="28">
        <v>0</v>
      </c>
      <c r="J162" s="28">
        <v>0</v>
      </c>
      <c r="K162" s="28">
        <v>0</v>
      </c>
      <c r="L162" s="28">
        <v>0</v>
      </c>
      <c r="M162" s="28">
        <v>0</v>
      </c>
      <c r="N162" s="29">
        <f t="shared" si="36"/>
        <v>16</v>
      </c>
      <c r="O162" s="7" t="s">
        <v>697</v>
      </c>
    </row>
    <row r="163" spans="1:20" ht="18" customHeight="1" x14ac:dyDescent="0.2">
      <c r="A163" s="27" t="s">
        <v>698</v>
      </c>
      <c r="B163" s="28">
        <v>0</v>
      </c>
      <c r="C163" s="28">
        <v>0</v>
      </c>
      <c r="D163" s="28">
        <v>0</v>
      </c>
      <c r="E163" s="28">
        <v>0</v>
      </c>
      <c r="F163" s="28">
        <v>254</v>
      </c>
      <c r="G163" s="28">
        <v>409</v>
      </c>
      <c r="H163" s="28">
        <v>1705</v>
      </c>
      <c r="I163" s="28">
        <v>2144</v>
      </c>
      <c r="J163" s="28">
        <v>1991</v>
      </c>
      <c r="K163" s="28">
        <v>1539</v>
      </c>
      <c r="L163" s="28">
        <v>0</v>
      </c>
      <c r="M163" s="28">
        <v>0</v>
      </c>
      <c r="N163" s="29">
        <f t="shared" si="36"/>
        <v>8042</v>
      </c>
      <c r="O163" s="7" t="s">
        <v>521</v>
      </c>
    </row>
    <row r="164" spans="1:20" ht="18" customHeight="1" x14ac:dyDescent="0.2">
      <c r="A164" s="27" t="s">
        <v>57</v>
      </c>
      <c r="B164" s="28">
        <v>0</v>
      </c>
      <c r="C164" s="28">
        <v>200</v>
      </c>
      <c r="D164" s="28">
        <v>221</v>
      </c>
      <c r="E164" s="28">
        <v>446</v>
      </c>
      <c r="F164" s="28">
        <v>688</v>
      </c>
      <c r="G164" s="28">
        <v>569</v>
      </c>
      <c r="H164" s="28">
        <v>898</v>
      </c>
      <c r="I164" s="28">
        <v>1543</v>
      </c>
      <c r="J164" s="28">
        <v>806</v>
      </c>
      <c r="K164" s="28">
        <v>561</v>
      </c>
      <c r="L164" s="28">
        <v>0</v>
      </c>
      <c r="M164" s="28">
        <v>0</v>
      </c>
      <c r="N164" s="29">
        <f t="shared" si="36"/>
        <v>5932</v>
      </c>
      <c r="O164" s="7" t="s">
        <v>699</v>
      </c>
    </row>
    <row r="165" spans="1:20" ht="23.9" customHeight="1" x14ac:dyDescent="0.2">
      <c r="A165" s="31" t="s">
        <v>895</v>
      </c>
      <c r="B165" s="32">
        <f>SUM(B166:B166)</f>
        <v>0</v>
      </c>
      <c r="C165" s="32">
        <f>SUM(C166:C166)</f>
        <v>0</v>
      </c>
      <c r="D165" s="32">
        <f t="shared" ref="D165:M165" si="42">SUM(D166:D166)</f>
        <v>0</v>
      </c>
      <c r="E165" s="32">
        <f t="shared" si="42"/>
        <v>0</v>
      </c>
      <c r="F165" s="32">
        <f t="shared" si="42"/>
        <v>0</v>
      </c>
      <c r="G165" s="32">
        <f t="shared" si="42"/>
        <v>0</v>
      </c>
      <c r="H165" s="32">
        <f t="shared" si="42"/>
        <v>0</v>
      </c>
      <c r="I165" s="32">
        <f t="shared" si="42"/>
        <v>0</v>
      </c>
      <c r="J165" s="32">
        <f t="shared" si="42"/>
        <v>0</v>
      </c>
      <c r="K165" s="32">
        <f t="shared" si="42"/>
        <v>0</v>
      </c>
      <c r="L165" s="32">
        <f t="shared" si="42"/>
        <v>70</v>
      </c>
      <c r="M165" s="32">
        <f t="shared" si="42"/>
        <v>123</v>
      </c>
      <c r="N165" s="33">
        <f t="shared" si="36"/>
        <v>193</v>
      </c>
      <c r="O165" s="7"/>
    </row>
    <row r="166" spans="1:20" ht="18" customHeight="1" x14ac:dyDescent="0.2">
      <c r="A166" s="27" t="s">
        <v>896</v>
      </c>
      <c r="B166" s="28">
        <v>0</v>
      </c>
      <c r="C166" s="28">
        <v>0</v>
      </c>
      <c r="D166" s="28">
        <v>0</v>
      </c>
      <c r="E166" s="28">
        <v>0</v>
      </c>
      <c r="F166" s="28">
        <v>0</v>
      </c>
      <c r="G166" s="28">
        <v>0</v>
      </c>
      <c r="H166" s="28">
        <v>0</v>
      </c>
      <c r="I166" s="28">
        <v>0</v>
      </c>
      <c r="J166" s="28">
        <v>0</v>
      </c>
      <c r="K166" s="28">
        <v>0</v>
      </c>
      <c r="L166" s="28">
        <v>70</v>
      </c>
      <c r="M166" s="28">
        <v>123</v>
      </c>
      <c r="N166" s="29">
        <f t="shared" si="36"/>
        <v>193</v>
      </c>
      <c r="O166" s="7"/>
    </row>
    <row r="167" spans="1:20" s="12" customFormat="1" ht="23.9" customHeight="1" x14ac:dyDescent="0.2">
      <c r="A167" s="31" t="s">
        <v>700</v>
      </c>
      <c r="B167" s="32">
        <f t="shared" ref="B167:M167" si="43">SUM(B168:B168)</f>
        <v>1600</v>
      </c>
      <c r="C167" s="32">
        <f t="shared" si="43"/>
        <v>900</v>
      </c>
      <c r="D167" s="32">
        <f t="shared" si="43"/>
        <v>1700</v>
      </c>
      <c r="E167" s="32">
        <f t="shared" si="43"/>
        <v>2900</v>
      </c>
      <c r="F167" s="32">
        <f t="shared" si="43"/>
        <v>3400</v>
      </c>
      <c r="G167" s="32">
        <f t="shared" si="43"/>
        <v>4400</v>
      </c>
      <c r="H167" s="32">
        <f t="shared" si="43"/>
        <v>6200</v>
      </c>
      <c r="I167" s="32">
        <f t="shared" si="43"/>
        <v>6300</v>
      </c>
      <c r="J167" s="32">
        <f t="shared" si="43"/>
        <v>9700</v>
      </c>
      <c r="K167" s="32">
        <f t="shared" si="43"/>
        <v>9300</v>
      </c>
      <c r="L167" s="32">
        <f t="shared" si="43"/>
        <v>3300</v>
      </c>
      <c r="M167" s="32">
        <f t="shared" si="43"/>
        <v>2400</v>
      </c>
      <c r="N167" s="33">
        <f t="shared" si="36"/>
        <v>52100</v>
      </c>
      <c r="O167" s="11" t="s">
        <v>315</v>
      </c>
      <c r="Q167" s="7"/>
    </row>
    <row r="168" spans="1:20" ht="18" customHeight="1" x14ac:dyDescent="0.2">
      <c r="A168" s="27" t="s">
        <v>701</v>
      </c>
      <c r="B168" s="28">
        <v>1600</v>
      </c>
      <c r="C168" s="28">
        <v>900</v>
      </c>
      <c r="D168" s="28">
        <v>1700</v>
      </c>
      <c r="E168" s="28">
        <v>2900</v>
      </c>
      <c r="F168" s="28">
        <v>3400</v>
      </c>
      <c r="G168" s="28">
        <v>4400</v>
      </c>
      <c r="H168" s="28">
        <v>6200</v>
      </c>
      <c r="I168" s="28">
        <v>6300</v>
      </c>
      <c r="J168" s="28">
        <v>9700</v>
      </c>
      <c r="K168" s="28">
        <v>9300</v>
      </c>
      <c r="L168" s="28">
        <v>3300</v>
      </c>
      <c r="M168" s="28">
        <v>2400</v>
      </c>
      <c r="N168" s="29">
        <f t="shared" si="36"/>
        <v>52100</v>
      </c>
      <c r="O168" s="7" t="s">
        <v>702</v>
      </c>
    </row>
    <row r="169" spans="1:20" s="12" customFormat="1" ht="23.9" customHeight="1" x14ac:dyDescent="0.2">
      <c r="A169" s="31" t="s">
        <v>703</v>
      </c>
      <c r="B169" s="32">
        <f t="shared" ref="B169:M169" si="44">SUM(B170:B170)</f>
        <v>1203</v>
      </c>
      <c r="C169" s="32">
        <f t="shared" si="44"/>
        <v>809</v>
      </c>
      <c r="D169" s="32">
        <f t="shared" si="44"/>
        <v>1394</v>
      </c>
      <c r="E169" s="32">
        <f t="shared" si="44"/>
        <v>2990</v>
      </c>
      <c r="F169" s="32">
        <f t="shared" si="44"/>
        <v>3762</v>
      </c>
      <c r="G169" s="32">
        <f t="shared" si="44"/>
        <v>5838</v>
      </c>
      <c r="H169" s="32">
        <f t="shared" si="44"/>
        <v>7338</v>
      </c>
      <c r="I169" s="32">
        <f t="shared" si="44"/>
        <v>11155</v>
      </c>
      <c r="J169" s="32">
        <f t="shared" si="44"/>
        <v>6634</v>
      </c>
      <c r="K169" s="32">
        <f t="shared" si="44"/>
        <v>4195</v>
      </c>
      <c r="L169" s="32">
        <f t="shared" si="44"/>
        <v>1425</v>
      </c>
      <c r="M169" s="32">
        <f t="shared" si="44"/>
        <v>1222</v>
      </c>
      <c r="N169" s="33">
        <f t="shared" si="36"/>
        <v>47965</v>
      </c>
      <c r="O169" s="11" t="s">
        <v>317</v>
      </c>
      <c r="Q169" s="7"/>
    </row>
    <row r="170" spans="1:20" ht="18" customHeight="1" x14ac:dyDescent="0.2">
      <c r="A170" s="27" t="s">
        <v>40</v>
      </c>
      <c r="B170" s="28">
        <v>1203</v>
      </c>
      <c r="C170" s="28">
        <v>809</v>
      </c>
      <c r="D170" s="28">
        <v>1394</v>
      </c>
      <c r="E170" s="28">
        <v>2990</v>
      </c>
      <c r="F170" s="28">
        <v>3762</v>
      </c>
      <c r="G170" s="28">
        <v>5838</v>
      </c>
      <c r="H170" s="28">
        <v>7338</v>
      </c>
      <c r="I170" s="28">
        <v>11155</v>
      </c>
      <c r="J170" s="28">
        <v>6634</v>
      </c>
      <c r="K170" s="28">
        <v>4195</v>
      </c>
      <c r="L170" s="28">
        <v>1425</v>
      </c>
      <c r="M170" s="28">
        <v>1222</v>
      </c>
      <c r="N170" s="29">
        <f t="shared" si="36"/>
        <v>47965</v>
      </c>
      <c r="O170" s="7" t="s">
        <v>704</v>
      </c>
    </row>
    <row r="171" spans="1:20" s="12" customFormat="1" ht="23.9" customHeight="1" x14ac:dyDescent="0.2">
      <c r="A171" s="31" t="s">
        <v>705</v>
      </c>
      <c r="B171" s="32">
        <f t="shared" ref="B171:M171" si="45">SUM(B172:B172)</f>
        <v>203</v>
      </c>
      <c r="C171" s="32">
        <f t="shared" si="45"/>
        <v>66</v>
      </c>
      <c r="D171" s="32">
        <f t="shared" si="45"/>
        <v>222</v>
      </c>
      <c r="E171" s="32">
        <f t="shared" si="45"/>
        <v>249</v>
      </c>
      <c r="F171" s="32">
        <f t="shared" si="45"/>
        <v>1089</v>
      </c>
      <c r="G171" s="32">
        <f t="shared" si="45"/>
        <v>1260</v>
      </c>
      <c r="H171" s="32">
        <f t="shared" si="45"/>
        <v>2300</v>
      </c>
      <c r="I171" s="32">
        <f t="shared" si="45"/>
        <v>2805</v>
      </c>
      <c r="J171" s="32">
        <f t="shared" si="45"/>
        <v>1875</v>
      </c>
      <c r="K171" s="32">
        <f t="shared" si="45"/>
        <v>436</v>
      </c>
      <c r="L171" s="32">
        <f t="shared" si="45"/>
        <v>178</v>
      </c>
      <c r="M171" s="32">
        <f t="shared" si="45"/>
        <v>208</v>
      </c>
      <c r="N171" s="33">
        <f t="shared" si="36"/>
        <v>10891</v>
      </c>
      <c r="O171" s="11" t="s">
        <v>319</v>
      </c>
      <c r="Q171" s="7"/>
    </row>
    <row r="172" spans="1:20" ht="18" customHeight="1" x14ac:dyDescent="0.2">
      <c r="A172" s="27" t="s">
        <v>706</v>
      </c>
      <c r="B172" s="28">
        <v>203</v>
      </c>
      <c r="C172" s="28">
        <v>66</v>
      </c>
      <c r="D172" s="28">
        <v>222</v>
      </c>
      <c r="E172" s="28">
        <v>249</v>
      </c>
      <c r="F172" s="28">
        <v>1089</v>
      </c>
      <c r="G172" s="28">
        <v>1260</v>
      </c>
      <c r="H172" s="28">
        <v>2300</v>
      </c>
      <c r="I172" s="28">
        <v>2805</v>
      </c>
      <c r="J172" s="28">
        <v>1875</v>
      </c>
      <c r="K172" s="28">
        <v>436</v>
      </c>
      <c r="L172" s="28">
        <v>178</v>
      </c>
      <c r="M172" s="28">
        <v>208</v>
      </c>
      <c r="N172" s="29">
        <f t="shared" si="36"/>
        <v>10891</v>
      </c>
      <c r="O172" s="7" t="s">
        <v>707</v>
      </c>
    </row>
    <row r="173" spans="1:20" s="12" customFormat="1" ht="23.9" customHeight="1" x14ac:dyDescent="0.2">
      <c r="A173" s="31" t="s">
        <v>708</v>
      </c>
      <c r="B173" s="32">
        <f t="shared" ref="B173:M173" si="46">SUM(B174:B174)</f>
        <v>490</v>
      </c>
      <c r="C173" s="32">
        <f t="shared" si="46"/>
        <v>223</v>
      </c>
      <c r="D173" s="32">
        <f t="shared" si="46"/>
        <v>292</v>
      </c>
      <c r="E173" s="32">
        <f t="shared" si="46"/>
        <v>2396</v>
      </c>
      <c r="F173" s="32">
        <f t="shared" si="46"/>
        <v>4483</v>
      </c>
      <c r="G173" s="32">
        <f t="shared" si="46"/>
        <v>4904</v>
      </c>
      <c r="H173" s="32">
        <f t="shared" si="46"/>
        <v>5619</v>
      </c>
      <c r="I173" s="32">
        <f t="shared" si="46"/>
        <v>7241</v>
      </c>
      <c r="J173" s="32">
        <f t="shared" si="46"/>
        <v>5515</v>
      </c>
      <c r="K173" s="32">
        <f t="shared" si="46"/>
        <v>5127</v>
      </c>
      <c r="L173" s="32">
        <f t="shared" si="46"/>
        <v>639</v>
      </c>
      <c r="M173" s="32">
        <f t="shared" si="46"/>
        <v>249</v>
      </c>
      <c r="N173" s="33">
        <f t="shared" si="36"/>
        <v>37178</v>
      </c>
      <c r="O173" s="11" t="s">
        <v>321</v>
      </c>
      <c r="Q173" s="7"/>
    </row>
    <row r="174" spans="1:20" ht="18" customHeight="1" x14ac:dyDescent="0.2">
      <c r="A174" s="27" t="s">
        <v>41</v>
      </c>
      <c r="B174" s="28">
        <v>490</v>
      </c>
      <c r="C174" s="28">
        <v>223</v>
      </c>
      <c r="D174" s="28">
        <v>292</v>
      </c>
      <c r="E174" s="28">
        <v>2396</v>
      </c>
      <c r="F174" s="28">
        <v>4483</v>
      </c>
      <c r="G174" s="28">
        <v>4904</v>
      </c>
      <c r="H174" s="28">
        <v>5619</v>
      </c>
      <c r="I174" s="28">
        <v>7241</v>
      </c>
      <c r="J174" s="28">
        <v>5515</v>
      </c>
      <c r="K174" s="28">
        <v>5127</v>
      </c>
      <c r="L174" s="28">
        <v>639</v>
      </c>
      <c r="M174" s="28">
        <v>249</v>
      </c>
      <c r="N174" s="29">
        <f t="shared" si="36"/>
        <v>37178</v>
      </c>
      <c r="O174" s="7" t="s">
        <v>709</v>
      </c>
    </row>
    <row r="175" spans="1:20" s="38" customFormat="1" ht="23.9" customHeight="1" x14ac:dyDescent="0.2">
      <c r="A175" s="34" t="s">
        <v>710</v>
      </c>
      <c r="B175" s="32">
        <f>SUM(B176:B177)</f>
        <v>38</v>
      </c>
      <c r="C175" s="32">
        <f t="shared" ref="C175:H175" si="47">SUM(C176:C177)</f>
        <v>28</v>
      </c>
      <c r="D175" s="32">
        <f t="shared" si="47"/>
        <v>36</v>
      </c>
      <c r="E175" s="32">
        <f t="shared" si="47"/>
        <v>229</v>
      </c>
      <c r="F175" s="32">
        <f t="shared" si="47"/>
        <v>142</v>
      </c>
      <c r="G175" s="32">
        <f t="shared" si="47"/>
        <v>138</v>
      </c>
      <c r="H175" s="32">
        <f t="shared" si="47"/>
        <v>200</v>
      </c>
      <c r="I175" s="32">
        <f>SUM(I176:I177)</f>
        <v>310</v>
      </c>
      <c r="J175" s="32">
        <f>SUM(J176:J177)</f>
        <v>163</v>
      </c>
      <c r="K175" s="32">
        <f>SUM(K176:K177)</f>
        <v>56</v>
      </c>
      <c r="L175" s="32">
        <f>SUM(L176:L177)</f>
        <v>89</v>
      </c>
      <c r="M175" s="32">
        <f>SUM(M176:M177)</f>
        <v>68</v>
      </c>
      <c r="N175" s="33">
        <f t="shared" si="36"/>
        <v>1497</v>
      </c>
      <c r="O175" s="37" t="s">
        <v>368</v>
      </c>
      <c r="P175" s="37"/>
      <c r="Q175" s="37"/>
      <c r="R175" s="37"/>
      <c r="S175" s="37"/>
      <c r="T175" s="37"/>
    </row>
    <row r="176" spans="1:20" ht="18" customHeight="1" x14ac:dyDescent="0.2">
      <c r="A176" s="39" t="s">
        <v>711</v>
      </c>
      <c r="B176" s="28">
        <v>10</v>
      </c>
      <c r="C176" s="28">
        <v>0</v>
      </c>
      <c r="D176" s="28">
        <v>8</v>
      </c>
      <c r="E176" s="28">
        <v>22</v>
      </c>
      <c r="F176" s="28">
        <v>28</v>
      </c>
      <c r="G176" s="28">
        <v>60</v>
      </c>
      <c r="H176" s="28">
        <v>63</v>
      </c>
      <c r="I176" s="28">
        <v>154</v>
      </c>
      <c r="J176" s="28">
        <v>61</v>
      </c>
      <c r="K176" s="28">
        <v>8</v>
      </c>
      <c r="L176" s="28">
        <v>16</v>
      </c>
      <c r="M176" s="28">
        <v>0</v>
      </c>
      <c r="N176" s="29">
        <f t="shared" si="36"/>
        <v>430</v>
      </c>
      <c r="O176" s="7" t="s">
        <v>523</v>
      </c>
    </row>
    <row r="177" spans="1:20" ht="18" customHeight="1" x14ac:dyDescent="0.2">
      <c r="A177" s="27" t="s">
        <v>195</v>
      </c>
      <c r="B177" s="28">
        <v>28</v>
      </c>
      <c r="C177" s="28">
        <v>28</v>
      </c>
      <c r="D177" s="28">
        <v>28</v>
      </c>
      <c r="E177" s="28">
        <v>207</v>
      </c>
      <c r="F177" s="28">
        <v>114</v>
      </c>
      <c r="G177" s="28">
        <v>78</v>
      </c>
      <c r="H177" s="28">
        <v>137</v>
      </c>
      <c r="I177" s="28">
        <v>156</v>
      </c>
      <c r="J177" s="28">
        <v>102</v>
      </c>
      <c r="K177" s="28">
        <v>48</v>
      </c>
      <c r="L177" s="28">
        <v>73</v>
      </c>
      <c r="M177" s="28">
        <v>68</v>
      </c>
      <c r="N177" s="29">
        <f t="shared" si="36"/>
        <v>1067</v>
      </c>
      <c r="O177" s="7" t="s">
        <v>367</v>
      </c>
    </row>
    <row r="178" spans="1:20" s="12" customFormat="1" ht="23.4" customHeight="1" x14ac:dyDescent="0.2">
      <c r="A178" s="31" t="s">
        <v>712</v>
      </c>
      <c r="B178" s="32">
        <f t="shared" ref="B178:M178" si="48">SUM(B179:B180)</f>
        <v>116</v>
      </c>
      <c r="C178" s="32">
        <f t="shared" si="48"/>
        <v>43</v>
      </c>
      <c r="D178" s="32">
        <f t="shared" si="48"/>
        <v>108</v>
      </c>
      <c r="E178" s="32">
        <f t="shared" si="48"/>
        <v>1325</v>
      </c>
      <c r="F178" s="32">
        <f t="shared" si="48"/>
        <v>4776</v>
      </c>
      <c r="G178" s="32">
        <f t="shared" si="48"/>
        <v>6927</v>
      </c>
      <c r="H178" s="32">
        <f t="shared" si="48"/>
        <v>12268</v>
      </c>
      <c r="I178" s="32">
        <f t="shared" si="48"/>
        <v>15315</v>
      </c>
      <c r="J178" s="32">
        <f t="shared" si="48"/>
        <v>10554</v>
      </c>
      <c r="K178" s="32">
        <f t="shared" si="48"/>
        <v>3364</v>
      </c>
      <c r="L178" s="32">
        <f t="shared" si="48"/>
        <v>136</v>
      </c>
      <c r="M178" s="32">
        <f t="shared" si="48"/>
        <v>44</v>
      </c>
      <c r="N178" s="33">
        <f t="shared" si="36"/>
        <v>54976</v>
      </c>
      <c r="O178" s="11" t="s">
        <v>323</v>
      </c>
      <c r="Q178" s="7"/>
    </row>
    <row r="179" spans="1:20" s="12" customFormat="1" ht="17.7" customHeight="1" x14ac:dyDescent="0.2">
      <c r="A179" s="35" t="s">
        <v>713</v>
      </c>
      <c r="B179" s="28">
        <v>32</v>
      </c>
      <c r="C179" s="28">
        <v>16</v>
      </c>
      <c r="D179" s="28">
        <v>70</v>
      </c>
      <c r="E179" s="28">
        <v>604</v>
      </c>
      <c r="F179" s="28">
        <v>1958</v>
      </c>
      <c r="G179" s="28">
        <v>3032</v>
      </c>
      <c r="H179" s="28">
        <v>5304</v>
      </c>
      <c r="I179" s="28">
        <v>7056</v>
      </c>
      <c r="J179" s="28">
        <v>4506</v>
      </c>
      <c r="K179" s="28">
        <v>1422</v>
      </c>
      <c r="L179" s="28">
        <v>136</v>
      </c>
      <c r="M179" s="28">
        <v>44</v>
      </c>
      <c r="N179" s="29">
        <f t="shared" si="36"/>
        <v>24180</v>
      </c>
      <c r="O179" s="7" t="s">
        <v>524</v>
      </c>
      <c r="Q179" s="7"/>
    </row>
    <row r="180" spans="1:20" ht="18" customHeight="1" x14ac:dyDescent="0.2">
      <c r="A180" s="27" t="s">
        <v>42</v>
      </c>
      <c r="B180" s="28">
        <v>84</v>
      </c>
      <c r="C180" s="28">
        <v>27</v>
      </c>
      <c r="D180" s="28">
        <v>38</v>
      </c>
      <c r="E180" s="28">
        <v>721</v>
      </c>
      <c r="F180" s="28">
        <v>2818</v>
      </c>
      <c r="G180" s="28">
        <v>3895</v>
      </c>
      <c r="H180" s="28">
        <v>6964</v>
      </c>
      <c r="I180" s="28">
        <v>8259</v>
      </c>
      <c r="J180" s="28">
        <v>6048</v>
      </c>
      <c r="K180" s="28">
        <v>1942</v>
      </c>
      <c r="L180" s="28">
        <v>0</v>
      </c>
      <c r="M180" s="28">
        <v>0</v>
      </c>
      <c r="N180" s="29">
        <f t="shared" si="36"/>
        <v>30796</v>
      </c>
      <c r="O180" s="7" t="s">
        <v>714</v>
      </c>
    </row>
    <row r="181" spans="1:20" s="12" customFormat="1" ht="23.9" customHeight="1" x14ac:dyDescent="0.2">
      <c r="A181" s="34" t="s">
        <v>715</v>
      </c>
      <c r="B181" s="32">
        <f t="shared" ref="B181:M181" si="49">SUM(B182:B182)</f>
        <v>174</v>
      </c>
      <c r="C181" s="32">
        <f t="shared" si="49"/>
        <v>73</v>
      </c>
      <c r="D181" s="32">
        <f t="shared" si="49"/>
        <v>335</v>
      </c>
      <c r="E181" s="32">
        <f t="shared" si="49"/>
        <v>323</v>
      </c>
      <c r="F181" s="32">
        <f t="shared" si="49"/>
        <v>610</v>
      </c>
      <c r="G181" s="32">
        <f t="shared" si="49"/>
        <v>496</v>
      </c>
      <c r="H181" s="32">
        <f t="shared" si="49"/>
        <v>533</v>
      </c>
      <c r="I181" s="32">
        <f t="shared" si="49"/>
        <v>3136</v>
      </c>
      <c r="J181" s="32">
        <f t="shared" si="49"/>
        <v>3319</v>
      </c>
      <c r="K181" s="32">
        <f t="shared" si="49"/>
        <v>4886</v>
      </c>
      <c r="L181" s="32">
        <f t="shared" si="49"/>
        <v>2373</v>
      </c>
      <c r="M181" s="32">
        <f t="shared" si="49"/>
        <v>1794</v>
      </c>
      <c r="N181" s="33">
        <f t="shared" si="36"/>
        <v>18052</v>
      </c>
      <c r="O181" s="11" t="s">
        <v>325</v>
      </c>
      <c r="Q181" s="7"/>
    </row>
    <row r="182" spans="1:20" ht="18" customHeight="1" x14ac:dyDescent="0.2">
      <c r="A182" s="27" t="s">
        <v>43</v>
      </c>
      <c r="B182" s="28">
        <v>174</v>
      </c>
      <c r="C182" s="28">
        <v>73</v>
      </c>
      <c r="D182" s="28">
        <v>335</v>
      </c>
      <c r="E182" s="28">
        <v>323</v>
      </c>
      <c r="F182" s="28">
        <v>610</v>
      </c>
      <c r="G182" s="28">
        <v>496</v>
      </c>
      <c r="H182" s="28">
        <v>533</v>
      </c>
      <c r="I182" s="28">
        <v>3136</v>
      </c>
      <c r="J182" s="28">
        <v>3319</v>
      </c>
      <c r="K182" s="28">
        <v>4886</v>
      </c>
      <c r="L182" s="28">
        <v>2373</v>
      </c>
      <c r="M182" s="28">
        <v>1794</v>
      </c>
      <c r="N182" s="29">
        <f t="shared" si="36"/>
        <v>18052</v>
      </c>
      <c r="O182" s="7" t="s">
        <v>716</v>
      </c>
      <c r="R182" s="8"/>
    </row>
    <row r="183" spans="1:20" s="12" customFormat="1" ht="23.9" customHeight="1" x14ac:dyDescent="0.2">
      <c r="A183" s="34" t="s">
        <v>717</v>
      </c>
      <c r="B183" s="32">
        <f t="shared" ref="B183:M183" si="50">SUM(B184:B187)</f>
        <v>212</v>
      </c>
      <c r="C183" s="32">
        <f t="shared" si="50"/>
        <v>250</v>
      </c>
      <c r="D183" s="32">
        <f t="shared" si="50"/>
        <v>224</v>
      </c>
      <c r="E183" s="32">
        <f t="shared" si="50"/>
        <v>258</v>
      </c>
      <c r="F183" s="32">
        <f t="shared" si="50"/>
        <v>345</v>
      </c>
      <c r="G183" s="32">
        <f t="shared" si="50"/>
        <v>483</v>
      </c>
      <c r="H183" s="32">
        <f t="shared" si="50"/>
        <v>190</v>
      </c>
      <c r="I183" s="32">
        <f t="shared" si="50"/>
        <v>364</v>
      </c>
      <c r="J183" s="32">
        <f t="shared" si="50"/>
        <v>170</v>
      </c>
      <c r="K183" s="32">
        <f t="shared" si="50"/>
        <v>279</v>
      </c>
      <c r="L183" s="32">
        <f t="shared" si="50"/>
        <v>186</v>
      </c>
      <c r="M183" s="32">
        <f t="shared" si="50"/>
        <v>137</v>
      </c>
      <c r="N183" s="33">
        <f t="shared" si="36"/>
        <v>3098</v>
      </c>
      <c r="O183" s="11" t="s">
        <v>327</v>
      </c>
      <c r="Q183" s="11"/>
    </row>
    <row r="184" spans="1:20" s="12" customFormat="1" ht="18" customHeight="1" x14ac:dyDescent="0.2">
      <c r="A184" s="27" t="s">
        <v>718</v>
      </c>
      <c r="B184" s="28">
        <v>0</v>
      </c>
      <c r="C184" s="28">
        <v>10</v>
      </c>
      <c r="D184" s="28">
        <v>37</v>
      </c>
      <c r="E184" s="28">
        <v>6</v>
      </c>
      <c r="F184" s="28">
        <v>26</v>
      </c>
      <c r="G184" s="28">
        <v>83</v>
      </c>
      <c r="H184" s="28">
        <v>19</v>
      </c>
      <c r="I184" s="28">
        <v>97</v>
      </c>
      <c r="J184" s="28">
        <v>20</v>
      </c>
      <c r="K184" s="28">
        <v>13</v>
      </c>
      <c r="L184" s="28">
        <v>30</v>
      </c>
      <c r="M184" s="28">
        <v>0</v>
      </c>
      <c r="N184" s="29">
        <f t="shared" si="36"/>
        <v>341</v>
      </c>
      <c r="O184" s="7" t="s">
        <v>897</v>
      </c>
      <c r="Q184" s="11"/>
    </row>
    <row r="185" spans="1:20" ht="18" customHeight="1" x14ac:dyDescent="0.2">
      <c r="A185" s="27" t="s">
        <v>719</v>
      </c>
      <c r="B185" s="28">
        <v>22</v>
      </c>
      <c r="C185" s="28">
        <v>11</v>
      </c>
      <c r="D185" s="28">
        <v>5</v>
      </c>
      <c r="E185" s="28">
        <v>0</v>
      </c>
      <c r="F185" s="28">
        <v>0</v>
      </c>
      <c r="G185" s="28">
        <v>0</v>
      </c>
      <c r="H185" s="28">
        <v>0</v>
      </c>
      <c r="I185" s="28">
        <v>5</v>
      </c>
      <c r="J185" s="28">
        <v>0</v>
      </c>
      <c r="K185" s="28">
        <v>7</v>
      </c>
      <c r="L185" s="28">
        <v>5</v>
      </c>
      <c r="M185" s="28">
        <v>10</v>
      </c>
      <c r="N185" s="29">
        <f t="shared" si="36"/>
        <v>65</v>
      </c>
      <c r="O185" s="7" t="s">
        <v>529</v>
      </c>
      <c r="R185" s="8"/>
    </row>
    <row r="186" spans="1:20" ht="18" customHeight="1" x14ac:dyDescent="0.2">
      <c r="A186" s="27" t="s">
        <v>45</v>
      </c>
      <c r="B186" s="28">
        <v>147</v>
      </c>
      <c r="C186" s="28">
        <v>219</v>
      </c>
      <c r="D186" s="28">
        <v>117</v>
      </c>
      <c r="E186" s="28">
        <v>197</v>
      </c>
      <c r="F186" s="28">
        <v>155</v>
      </c>
      <c r="G186" s="28">
        <v>320</v>
      </c>
      <c r="H186" s="28">
        <v>149</v>
      </c>
      <c r="I186" s="28">
        <v>199</v>
      </c>
      <c r="J186" s="28">
        <v>110</v>
      </c>
      <c r="K186" s="28">
        <v>194</v>
      </c>
      <c r="L186" s="28">
        <v>111</v>
      </c>
      <c r="M186" s="28">
        <v>115</v>
      </c>
      <c r="N186" s="29">
        <f t="shared" si="36"/>
        <v>2033</v>
      </c>
      <c r="O186" s="7" t="s">
        <v>721</v>
      </c>
      <c r="R186" s="8"/>
    </row>
    <row r="187" spans="1:20" ht="18" customHeight="1" x14ac:dyDescent="0.2">
      <c r="A187" s="27" t="s">
        <v>722</v>
      </c>
      <c r="B187" s="28">
        <v>43</v>
      </c>
      <c r="C187" s="28">
        <v>10</v>
      </c>
      <c r="D187" s="28">
        <v>65</v>
      </c>
      <c r="E187" s="28">
        <v>55</v>
      </c>
      <c r="F187" s="28">
        <v>164</v>
      </c>
      <c r="G187" s="28">
        <v>80</v>
      </c>
      <c r="H187" s="28">
        <v>22</v>
      </c>
      <c r="I187" s="28">
        <v>63</v>
      </c>
      <c r="J187" s="28">
        <v>40</v>
      </c>
      <c r="K187" s="28">
        <v>65</v>
      </c>
      <c r="L187" s="28">
        <v>40</v>
      </c>
      <c r="M187" s="28">
        <v>12</v>
      </c>
      <c r="N187" s="29">
        <f t="shared" si="36"/>
        <v>659</v>
      </c>
      <c r="O187" s="7" t="s">
        <v>723</v>
      </c>
      <c r="R187" s="8"/>
    </row>
    <row r="188" spans="1:20" s="12" customFormat="1" ht="23.9" customHeight="1" x14ac:dyDescent="0.2">
      <c r="A188" s="31" t="s">
        <v>724</v>
      </c>
      <c r="B188" s="32">
        <f t="shared" ref="B188:M188" si="51">SUM(B189:B189)</f>
        <v>37</v>
      </c>
      <c r="C188" s="32">
        <f t="shared" si="51"/>
        <v>89</v>
      </c>
      <c r="D188" s="32">
        <f t="shared" si="51"/>
        <v>18</v>
      </c>
      <c r="E188" s="32">
        <f t="shared" si="51"/>
        <v>28</v>
      </c>
      <c r="F188" s="32">
        <f t="shared" si="51"/>
        <v>58</v>
      </c>
      <c r="G188" s="32">
        <f t="shared" si="51"/>
        <v>78</v>
      </c>
      <c r="H188" s="32">
        <f t="shared" si="51"/>
        <v>66</v>
      </c>
      <c r="I188" s="32">
        <f t="shared" si="51"/>
        <v>125</v>
      </c>
      <c r="J188" s="32">
        <f t="shared" si="51"/>
        <v>63</v>
      </c>
      <c r="K188" s="32">
        <f t="shared" si="51"/>
        <v>70</v>
      </c>
      <c r="L188" s="32">
        <f t="shared" si="51"/>
        <v>0</v>
      </c>
      <c r="M188" s="32">
        <f t="shared" si="51"/>
        <v>30</v>
      </c>
      <c r="N188" s="33">
        <f t="shared" si="36"/>
        <v>662</v>
      </c>
      <c r="O188" s="11" t="s">
        <v>330</v>
      </c>
      <c r="Q188" s="7"/>
    </row>
    <row r="189" spans="1:20" ht="18" customHeight="1" x14ac:dyDescent="0.2">
      <c r="A189" s="27" t="s">
        <v>725</v>
      </c>
      <c r="B189" s="28">
        <v>37</v>
      </c>
      <c r="C189" s="28">
        <v>89</v>
      </c>
      <c r="D189" s="28">
        <v>18</v>
      </c>
      <c r="E189" s="28">
        <v>28</v>
      </c>
      <c r="F189" s="28">
        <v>58</v>
      </c>
      <c r="G189" s="28">
        <v>78</v>
      </c>
      <c r="H189" s="28">
        <v>66</v>
      </c>
      <c r="I189" s="28">
        <v>125</v>
      </c>
      <c r="J189" s="28">
        <v>63</v>
      </c>
      <c r="K189" s="28">
        <v>70</v>
      </c>
      <c r="L189" s="28">
        <v>0</v>
      </c>
      <c r="M189" s="28">
        <v>30</v>
      </c>
      <c r="N189" s="29">
        <f t="shared" si="36"/>
        <v>662</v>
      </c>
      <c r="O189" s="7" t="s">
        <v>726</v>
      </c>
    </row>
    <row r="190" spans="1:20" s="12" customFormat="1" ht="23.9" customHeight="1" x14ac:dyDescent="0.2">
      <c r="A190" s="31" t="s">
        <v>727</v>
      </c>
      <c r="B190" s="32">
        <f t="shared" ref="B190:M190" si="52">SUM(B191:B192)</f>
        <v>28034</v>
      </c>
      <c r="C190" s="32">
        <f t="shared" si="52"/>
        <v>22068</v>
      </c>
      <c r="D190" s="32">
        <f t="shared" si="52"/>
        <v>36714</v>
      </c>
      <c r="E190" s="32">
        <f t="shared" si="52"/>
        <v>95170</v>
      </c>
      <c r="F190" s="32">
        <f t="shared" si="52"/>
        <v>124558</v>
      </c>
      <c r="G190" s="32">
        <f t="shared" si="52"/>
        <v>108084</v>
      </c>
      <c r="H190" s="32">
        <f t="shared" si="52"/>
        <v>114852</v>
      </c>
      <c r="I190" s="32">
        <f t="shared" si="52"/>
        <v>117927</v>
      </c>
      <c r="J190" s="32">
        <f t="shared" si="52"/>
        <v>141109</v>
      </c>
      <c r="K190" s="32">
        <f t="shared" si="52"/>
        <v>110039</v>
      </c>
      <c r="L190" s="32">
        <f t="shared" si="52"/>
        <v>31983</v>
      </c>
      <c r="M190" s="32">
        <f t="shared" si="52"/>
        <v>26520</v>
      </c>
      <c r="N190" s="33">
        <f>SUM(B190:M190)</f>
        <v>957058</v>
      </c>
      <c r="O190" s="11" t="s">
        <v>332</v>
      </c>
      <c r="Q190" s="7"/>
    </row>
    <row r="191" spans="1:20" ht="18" customHeight="1" x14ac:dyDescent="0.2">
      <c r="A191" s="35" t="s">
        <v>378</v>
      </c>
      <c r="B191" s="28">
        <v>33</v>
      </c>
      <c r="C191" s="28">
        <v>14</v>
      </c>
      <c r="D191" s="28">
        <v>50</v>
      </c>
      <c r="E191" s="28">
        <v>48</v>
      </c>
      <c r="F191" s="28">
        <v>80</v>
      </c>
      <c r="G191" s="28">
        <v>28</v>
      </c>
      <c r="H191" s="28">
        <v>53</v>
      </c>
      <c r="I191" s="28">
        <v>115</v>
      </c>
      <c r="J191" s="28">
        <v>27</v>
      </c>
      <c r="K191" s="28">
        <v>52</v>
      </c>
      <c r="L191" s="28">
        <v>0</v>
      </c>
      <c r="M191" s="28">
        <v>0</v>
      </c>
      <c r="N191" s="29">
        <f>SUM(B191:M191)</f>
        <v>500</v>
      </c>
      <c r="O191" s="7" t="s">
        <v>532</v>
      </c>
      <c r="P191" s="8"/>
      <c r="R191" s="8"/>
      <c r="S191" s="8"/>
      <c r="T191" s="8"/>
    </row>
    <row r="192" spans="1:20" ht="18" customHeight="1" x14ac:dyDescent="0.2">
      <c r="A192" s="27" t="s">
        <v>44</v>
      </c>
      <c r="B192" s="28">
        <v>28001</v>
      </c>
      <c r="C192" s="28">
        <v>22054</v>
      </c>
      <c r="D192" s="28">
        <v>36664</v>
      </c>
      <c r="E192" s="28">
        <v>95122</v>
      </c>
      <c r="F192" s="28">
        <v>124478</v>
      </c>
      <c r="G192" s="28">
        <v>108056</v>
      </c>
      <c r="H192" s="28">
        <v>114799</v>
      </c>
      <c r="I192" s="28">
        <v>117812</v>
      </c>
      <c r="J192" s="28">
        <v>141082</v>
      </c>
      <c r="K192" s="28">
        <v>109987</v>
      </c>
      <c r="L192" s="28">
        <v>31983</v>
      </c>
      <c r="M192" s="28">
        <v>26520</v>
      </c>
      <c r="N192" s="29">
        <f>SUM(B192:M192)</f>
        <v>956558</v>
      </c>
      <c r="O192" s="7" t="s">
        <v>728</v>
      </c>
    </row>
    <row r="193" spans="1:20" s="12" customFormat="1" ht="23.9" customHeight="1" x14ac:dyDescent="0.2">
      <c r="A193" s="31" t="s">
        <v>729</v>
      </c>
      <c r="B193" s="32">
        <f>SUM(B194:B196)</f>
        <v>10</v>
      </c>
      <c r="C193" s="32">
        <f t="shared" ref="C193:H193" si="53">SUM(C194:C196)</f>
        <v>8</v>
      </c>
      <c r="D193" s="32">
        <f t="shared" si="53"/>
        <v>30</v>
      </c>
      <c r="E193" s="32">
        <f t="shared" si="53"/>
        <v>109</v>
      </c>
      <c r="F193" s="32">
        <f t="shared" si="53"/>
        <v>178</v>
      </c>
      <c r="G193" s="32">
        <f t="shared" si="53"/>
        <v>312</v>
      </c>
      <c r="H193" s="32">
        <f t="shared" si="53"/>
        <v>204</v>
      </c>
      <c r="I193" s="32">
        <f>SUM(I194:I196)</f>
        <v>4195</v>
      </c>
      <c r="J193" s="32">
        <f>SUM(J194:J196)</f>
        <v>2542</v>
      </c>
      <c r="K193" s="32">
        <f>SUM(K194:K196)</f>
        <v>1277</v>
      </c>
      <c r="L193" s="32">
        <f>SUM(L194:L196)</f>
        <v>182</v>
      </c>
      <c r="M193" s="32">
        <f>SUM(M194:M196)</f>
        <v>4</v>
      </c>
      <c r="N193" s="33">
        <f t="shared" ref="N193:N205" si="54">SUM(B193:M193)</f>
        <v>9051</v>
      </c>
      <c r="O193" s="11" t="s">
        <v>334</v>
      </c>
      <c r="Q193" s="7"/>
    </row>
    <row r="194" spans="1:20" ht="18" customHeight="1" x14ac:dyDescent="0.2">
      <c r="A194" s="35" t="s">
        <v>396</v>
      </c>
      <c r="B194" s="28">
        <v>10</v>
      </c>
      <c r="C194" s="28">
        <v>8</v>
      </c>
      <c r="D194" s="28">
        <v>30</v>
      </c>
      <c r="E194" s="28">
        <v>109</v>
      </c>
      <c r="F194" s="28">
        <v>178</v>
      </c>
      <c r="G194" s="28">
        <v>312</v>
      </c>
      <c r="H194" s="28">
        <v>204</v>
      </c>
      <c r="I194" s="28">
        <v>431</v>
      </c>
      <c r="J194" s="28">
        <v>509</v>
      </c>
      <c r="K194" s="28">
        <v>376</v>
      </c>
      <c r="L194" s="28">
        <v>53</v>
      </c>
      <c r="M194" s="28">
        <v>4</v>
      </c>
      <c r="N194" s="29">
        <f t="shared" si="54"/>
        <v>2224</v>
      </c>
      <c r="O194" s="7" t="s">
        <v>799</v>
      </c>
      <c r="P194" s="8"/>
      <c r="R194" s="8"/>
      <c r="S194" s="8"/>
      <c r="T194" s="8"/>
    </row>
    <row r="195" spans="1:20" ht="18" customHeight="1" x14ac:dyDescent="0.2">
      <c r="A195" s="27" t="s">
        <v>46</v>
      </c>
      <c r="B195" s="28">
        <v>0</v>
      </c>
      <c r="C195" s="28">
        <v>0</v>
      </c>
      <c r="D195" s="28">
        <v>0</v>
      </c>
      <c r="E195" s="28">
        <v>0</v>
      </c>
      <c r="F195" s="28">
        <v>0</v>
      </c>
      <c r="G195" s="28">
        <v>0</v>
      </c>
      <c r="H195" s="28">
        <v>0</v>
      </c>
      <c r="I195" s="28">
        <v>0</v>
      </c>
      <c r="J195" s="28">
        <v>0</v>
      </c>
      <c r="K195" s="28">
        <v>0</v>
      </c>
      <c r="L195" s="28">
        <v>0</v>
      </c>
      <c r="M195" s="28">
        <v>0</v>
      </c>
      <c r="N195" s="29">
        <f t="shared" si="54"/>
        <v>0</v>
      </c>
      <c r="O195" s="7" t="s">
        <v>730</v>
      </c>
    </row>
    <row r="196" spans="1:20" ht="18" customHeight="1" x14ac:dyDescent="0.2">
      <c r="A196" s="27" t="s">
        <v>70</v>
      </c>
      <c r="B196" s="28">
        <v>0</v>
      </c>
      <c r="C196" s="28">
        <v>0</v>
      </c>
      <c r="D196" s="28">
        <v>0</v>
      </c>
      <c r="E196" s="28">
        <v>0</v>
      </c>
      <c r="F196" s="28">
        <v>0</v>
      </c>
      <c r="G196" s="28">
        <v>0</v>
      </c>
      <c r="H196" s="28">
        <v>0</v>
      </c>
      <c r="I196" s="28">
        <v>3764</v>
      </c>
      <c r="J196" s="28">
        <v>2033</v>
      </c>
      <c r="K196" s="28">
        <v>901</v>
      </c>
      <c r="L196" s="28">
        <v>129</v>
      </c>
      <c r="M196" s="28">
        <v>0</v>
      </c>
      <c r="N196" s="29">
        <f t="shared" si="54"/>
        <v>6827</v>
      </c>
      <c r="O196" s="7" t="s">
        <v>731</v>
      </c>
    </row>
    <row r="197" spans="1:20" s="12" customFormat="1" ht="23.9" customHeight="1" x14ac:dyDescent="0.2">
      <c r="A197" s="34" t="s">
        <v>732</v>
      </c>
      <c r="B197" s="32">
        <f t="shared" ref="B197:K197" si="55">SUM(B198:B200)</f>
        <v>913</v>
      </c>
      <c r="C197" s="32">
        <f t="shared" si="55"/>
        <v>554</v>
      </c>
      <c r="D197" s="32">
        <f t="shared" si="55"/>
        <v>976</v>
      </c>
      <c r="E197" s="32">
        <f t="shared" si="55"/>
        <v>6335</v>
      </c>
      <c r="F197" s="32">
        <f t="shared" si="55"/>
        <v>10372</v>
      </c>
      <c r="G197" s="32">
        <f t="shared" si="55"/>
        <v>10205</v>
      </c>
      <c r="H197" s="32">
        <f t="shared" si="55"/>
        <v>12162</v>
      </c>
      <c r="I197" s="32">
        <f t="shared" si="55"/>
        <v>12988</v>
      </c>
      <c r="J197" s="32">
        <f t="shared" si="55"/>
        <v>12063</v>
      </c>
      <c r="K197" s="32">
        <f t="shared" si="55"/>
        <v>11975</v>
      </c>
      <c r="L197" s="32">
        <f>SUM(L198:L200)</f>
        <v>1880</v>
      </c>
      <c r="M197" s="32">
        <f>SUM(M198:M200)</f>
        <v>1016</v>
      </c>
      <c r="N197" s="33">
        <f t="shared" si="54"/>
        <v>81439</v>
      </c>
      <c r="O197" s="11" t="s">
        <v>336</v>
      </c>
      <c r="Q197" s="7"/>
    </row>
    <row r="198" spans="1:20" ht="18" customHeight="1" x14ac:dyDescent="0.2">
      <c r="A198" s="27" t="s">
        <v>397</v>
      </c>
      <c r="B198" s="28">
        <v>79</v>
      </c>
      <c r="C198" s="28">
        <v>25</v>
      </c>
      <c r="D198" s="28">
        <v>55</v>
      </c>
      <c r="E198" s="28">
        <v>745</v>
      </c>
      <c r="F198" s="28">
        <v>1414</v>
      </c>
      <c r="G198" s="28">
        <v>1662</v>
      </c>
      <c r="H198" s="28">
        <v>1903</v>
      </c>
      <c r="I198" s="28">
        <v>1895</v>
      </c>
      <c r="J198" s="28">
        <v>1936</v>
      </c>
      <c r="K198" s="28">
        <v>1704</v>
      </c>
      <c r="L198" s="28">
        <v>490</v>
      </c>
      <c r="M198" s="28">
        <v>98</v>
      </c>
      <c r="N198" s="29">
        <f t="shared" si="54"/>
        <v>12006</v>
      </c>
      <c r="O198" s="7" t="s">
        <v>537</v>
      </c>
      <c r="P198" s="8"/>
      <c r="R198" s="8"/>
      <c r="S198" s="8"/>
      <c r="T198" s="8"/>
    </row>
    <row r="199" spans="1:20" ht="18" customHeight="1" x14ac:dyDescent="0.2">
      <c r="A199" s="27" t="s">
        <v>48</v>
      </c>
      <c r="B199" s="28">
        <v>65</v>
      </c>
      <c r="C199" s="28">
        <v>56</v>
      </c>
      <c r="D199" s="28">
        <v>120</v>
      </c>
      <c r="E199" s="28">
        <v>974</v>
      </c>
      <c r="F199" s="28">
        <v>1338</v>
      </c>
      <c r="G199" s="28">
        <v>1048</v>
      </c>
      <c r="H199" s="28">
        <v>1391</v>
      </c>
      <c r="I199" s="28">
        <v>1383</v>
      </c>
      <c r="J199" s="28">
        <v>1414</v>
      </c>
      <c r="K199" s="28">
        <v>1350</v>
      </c>
      <c r="L199" s="28">
        <v>209</v>
      </c>
      <c r="M199" s="28">
        <v>89</v>
      </c>
      <c r="N199" s="29">
        <f t="shared" si="54"/>
        <v>9437</v>
      </c>
      <c r="O199" s="7" t="s">
        <v>337</v>
      </c>
    </row>
    <row r="200" spans="1:20" ht="18" customHeight="1" x14ac:dyDescent="0.2">
      <c r="A200" s="27" t="s">
        <v>59</v>
      </c>
      <c r="B200" s="28">
        <v>769</v>
      </c>
      <c r="C200" s="28">
        <v>473</v>
      </c>
      <c r="D200" s="28">
        <v>801</v>
      </c>
      <c r="E200" s="28">
        <v>4616</v>
      </c>
      <c r="F200" s="28">
        <v>7620</v>
      </c>
      <c r="G200" s="28">
        <v>7495</v>
      </c>
      <c r="H200" s="28">
        <v>8868</v>
      </c>
      <c r="I200" s="28">
        <v>9710</v>
      </c>
      <c r="J200" s="28">
        <v>8713</v>
      </c>
      <c r="K200" s="28">
        <v>8921</v>
      </c>
      <c r="L200" s="28">
        <v>1181</v>
      </c>
      <c r="M200" s="28">
        <v>829</v>
      </c>
      <c r="N200" s="29">
        <f t="shared" si="54"/>
        <v>59996</v>
      </c>
      <c r="O200" s="7" t="s">
        <v>338</v>
      </c>
    </row>
    <row r="201" spans="1:20" s="12" customFormat="1" ht="23.9" customHeight="1" x14ac:dyDescent="0.2">
      <c r="A201" s="34" t="s">
        <v>734</v>
      </c>
      <c r="B201" s="32">
        <f t="shared" ref="B201:K201" si="56">SUM(B202:B205)</f>
        <v>86</v>
      </c>
      <c r="C201" s="32">
        <f t="shared" si="56"/>
        <v>95</v>
      </c>
      <c r="D201" s="32">
        <f t="shared" si="56"/>
        <v>380</v>
      </c>
      <c r="E201" s="32">
        <f t="shared" si="56"/>
        <v>607</v>
      </c>
      <c r="F201" s="32">
        <f t="shared" si="56"/>
        <v>1183</v>
      </c>
      <c r="G201" s="32">
        <f t="shared" si="56"/>
        <v>1504</v>
      </c>
      <c r="H201" s="32">
        <f t="shared" si="56"/>
        <v>2215</v>
      </c>
      <c r="I201" s="32">
        <f t="shared" si="56"/>
        <v>3981</v>
      </c>
      <c r="J201" s="32">
        <f t="shared" si="56"/>
        <v>2802</v>
      </c>
      <c r="K201" s="32">
        <f t="shared" si="56"/>
        <v>1416</v>
      </c>
      <c r="L201" s="32">
        <f>SUM(L202:L205)</f>
        <v>312</v>
      </c>
      <c r="M201" s="32">
        <f>SUM(M202:M205)</f>
        <v>218</v>
      </c>
      <c r="N201" s="33">
        <f t="shared" si="54"/>
        <v>14799</v>
      </c>
      <c r="O201" s="11" t="s">
        <v>339</v>
      </c>
      <c r="Q201" s="7"/>
    </row>
    <row r="202" spans="1:20" ht="18" customHeight="1" x14ac:dyDescent="0.2">
      <c r="A202" s="27" t="s">
        <v>63</v>
      </c>
      <c r="B202" s="28">
        <v>50</v>
      </c>
      <c r="C202" s="28">
        <v>48</v>
      </c>
      <c r="D202" s="28">
        <v>155</v>
      </c>
      <c r="E202" s="28">
        <v>348</v>
      </c>
      <c r="F202" s="28">
        <v>630</v>
      </c>
      <c r="G202" s="28">
        <v>875</v>
      </c>
      <c r="H202" s="28">
        <v>1090</v>
      </c>
      <c r="I202" s="28">
        <v>1840</v>
      </c>
      <c r="J202" s="28">
        <v>1359</v>
      </c>
      <c r="K202" s="28">
        <v>480</v>
      </c>
      <c r="L202" s="28">
        <v>70</v>
      </c>
      <c r="M202" s="28">
        <v>90</v>
      </c>
      <c r="N202" s="29">
        <f t="shared" si="54"/>
        <v>7035</v>
      </c>
      <c r="O202" s="7" t="s">
        <v>898</v>
      </c>
    </row>
    <row r="203" spans="1:20" ht="18" customHeight="1" x14ac:dyDescent="0.2">
      <c r="A203" s="27" t="s">
        <v>60</v>
      </c>
      <c r="B203" s="28">
        <v>0</v>
      </c>
      <c r="C203" s="28">
        <v>0</v>
      </c>
      <c r="D203" s="28">
        <v>0</v>
      </c>
      <c r="E203" s="28">
        <v>0</v>
      </c>
      <c r="F203" s="28">
        <v>0</v>
      </c>
      <c r="G203" s="28">
        <v>0</v>
      </c>
      <c r="H203" s="28">
        <v>0</v>
      </c>
      <c r="I203" s="28">
        <v>407</v>
      </c>
      <c r="J203" s="28">
        <v>481</v>
      </c>
      <c r="K203" s="28">
        <v>240</v>
      </c>
      <c r="L203" s="28">
        <v>53</v>
      </c>
      <c r="M203" s="28">
        <v>29</v>
      </c>
      <c r="N203" s="29">
        <f t="shared" si="54"/>
        <v>1210</v>
      </c>
      <c r="O203" s="7" t="s">
        <v>736</v>
      </c>
    </row>
    <row r="204" spans="1:20" ht="18" customHeight="1" x14ac:dyDescent="0.2">
      <c r="A204" s="27" t="s">
        <v>737</v>
      </c>
      <c r="B204" s="28">
        <v>24</v>
      </c>
      <c r="C204" s="28">
        <v>34</v>
      </c>
      <c r="D204" s="28">
        <v>114</v>
      </c>
      <c r="E204" s="28">
        <v>157</v>
      </c>
      <c r="F204" s="28">
        <v>283</v>
      </c>
      <c r="G204" s="28">
        <v>296</v>
      </c>
      <c r="H204" s="28">
        <v>515</v>
      </c>
      <c r="I204" s="28">
        <v>851</v>
      </c>
      <c r="J204" s="28">
        <v>402</v>
      </c>
      <c r="K204" s="28">
        <v>399</v>
      </c>
      <c r="L204" s="28">
        <v>123</v>
      </c>
      <c r="M204" s="28">
        <v>60</v>
      </c>
      <c r="N204" s="29">
        <f t="shared" si="54"/>
        <v>3258</v>
      </c>
      <c r="O204" s="7" t="s">
        <v>738</v>
      </c>
    </row>
    <row r="205" spans="1:20" ht="18" customHeight="1" thickBot="1" x14ac:dyDescent="0.25">
      <c r="A205" s="153" t="s">
        <v>49</v>
      </c>
      <c r="B205" s="154">
        <v>12</v>
      </c>
      <c r="C205" s="154">
        <v>13</v>
      </c>
      <c r="D205" s="154">
        <v>111</v>
      </c>
      <c r="E205" s="154">
        <v>102</v>
      </c>
      <c r="F205" s="154">
        <v>270</v>
      </c>
      <c r="G205" s="154">
        <v>333</v>
      </c>
      <c r="H205" s="154">
        <v>610</v>
      </c>
      <c r="I205" s="154">
        <v>883</v>
      </c>
      <c r="J205" s="154">
        <v>560</v>
      </c>
      <c r="K205" s="154">
        <v>297</v>
      </c>
      <c r="L205" s="154">
        <v>66</v>
      </c>
      <c r="M205" s="154">
        <v>39</v>
      </c>
      <c r="N205" s="155">
        <f t="shared" si="54"/>
        <v>3296</v>
      </c>
      <c r="O205" s="7" t="s">
        <v>739</v>
      </c>
    </row>
    <row r="206" spans="1:20" ht="12.4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45" x14ac:dyDescent="0.2">
      <c r="A209" s="268"/>
      <c r="B209" s="268"/>
      <c r="C209" s="268"/>
      <c r="D209" s="268"/>
      <c r="E209" s="268"/>
      <c r="F209" s="268"/>
      <c r="G209" s="268"/>
      <c r="H209" s="268"/>
      <c r="I209" s="268"/>
      <c r="J209" s="268"/>
      <c r="K209" s="268"/>
      <c r="L209" s="268"/>
      <c r="M209" s="268"/>
      <c r="N209" s="268"/>
      <c r="P209" s="2"/>
      <c r="Q209" s="8"/>
      <c r="R209"/>
      <c r="S209"/>
    </row>
    <row r="210" spans="1:19" ht="12.4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72" t="s">
        <v>904</v>
      </c>
      <c r="B1" s="273"/>
      <c r="C1" s="273"/>
      <c r="D1" s="273"/>
      <c r="E1" s="273"/>
      <c r="F1" s="273"/>
      <c r="G1" s="273"/>
      <c r="H1" s="273"/>
      <c r="I1" s="273"/>
      <c r="J1" s="273"/>
      <c r="K1" s="273"/>
      <c r="L1" s="273"/>
      <c r="M1" s="273"/>
      <c r="N1" s="274"/>
      <c r="O1" s="148"/>
      <c r="P1" s="20"/>
      <c r="Q1" s="20"/>
    </row>
    <row r="2" spans="1:19" ht="27" customHeight="1" thickTop="1" thickBot="1" x14ac:dyDescent="0.25">
      <c r="A2" s="272" t="s">
        <v>905</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328415</v>
      </c>
      <c r="C4" s="41">
        <f t="shared" si="0"/>
        <v>328919</v>
      </c>
      <c r="D4" s="41">
        <f t="shared" si="0"/>
        <v>436821</v>
      </c>
      <c r="E4" s="41">
        <f t="shared" si="0"/>
        <v>955252</v>
      </c>
      <c r="F4" s="41">
        <f t="shared" si="0"/>
        <v>1468701</v>
      </c>
      <c r="G4" s="41">
        <f t="shared" si="0"/>
        <v>1592871</v>
      </c>
      <c r="H4" s="41">
        <f t="shared" si="0"/>
        <v>1746855</v>
      </c>
      <c r="I4" s="41">
        <f t="shared" si="0"/>
        <v>1851759</v>
      </c>
      <c r="J4" s="41">
        <f t="shared" si="0"/>
        <v>1690792</v>
      </c>
      <c r="K4" s="41">
        <f t="shared" si="0"/>
        <v>1272896</v>
      </c>
      <c r="L4" s="41">
        <f t="shared" si="0"/>
        <v>418564</v>
      </c>
      <c r="M4" s="41">
        <f t="shared" si="0"/>
        <v>293368</v>
      </c>
      <c r="N4" s="42">
        <f t="shared" si="0"/>
        <v>12385213</v>
      </c>
      <c r="O4" s="12" t="s">
        <v>881</v>
      </c>
      <c r="P4" s="149"/>
      <c r="Q4" s="149"/>
    </row>
    <row r="5" spans="1:19" ht="23.9" customHeight="1" thickTop="1" x14ac:dyDescent="0.25">
      <c r="A5" s="24" t="s">
        <v>447</v>
      </c>
      <c r="B5" s="172">
        <f t="shared" ref="B5:M5" si="1">SUM(B6:B8)</f>
        <v>32</v>
      </c>
      <c r="C5" s="172">
        <f t="shared" si="1"/>
        <v>30</v>
      </c>
      <c r="D5" s="172">
        <f t="shared" si="1"/>
        <v>30</v>
      </c>
      <c r="E5" s="172">
        <f t="shared" si="1"/>
        <v>123</v>
      </c>
      <c r="F5" s="172">
        <f t="shared" si="1"/>
        <v>84</v>
      </c>
      <c r="G5" s="172">
        <f t="shared" si="1"/>
        <v>0</v>
      </c>
      <c r="H5" s="172">
        <f t="shared" si="1"/>
        <v>113</v>
      </c>
      <c r="I5" s="172">
        <f t="shared" si="1"/>
        <v>54</v>
      </c>
      <c r="J5" s="172">
        <f t="shared" si="1"/>
        <v>122</v>
      </c>
      <c r="K5" s="172">
        <f t="shared" si="1"/>
        <v>136</v>
      </c>
      <c r="L5" s="172">
        <f t="shared" si="1"/>
        <v>30</v>
      </c>
      <c r="M5" s="172">
        <f t="shared" si="1"/>
        <v>72</v>
      </c>
      <c r="N5" s="173">
        <f t="shared" ref="N5:N11" si="2">SUM(B5:M5)</f>
        <v>826</v>
      </c>
      <c r="O5" s="11" t="s">
        <v>448</v>
      </c>
      <c r="Q5" s="15"/>
    </row>
    <row r="6" spans="1:19" ht="18" customHeight="1" x14ac:dyDescent="0.2">
      <c r="A6" s="27" t="s">
        <v>553</v>
      </c>
      <c r="B6" s="163">
        <v>0</v>
      </c>
      <c r="C6" s="163">
        <v>0</v>
      </c>
      <c r="D6" s="163">
        <v>0</v>
      </c>
      <c r="E6" s="163">
        <v>72</v>
      </c>
      <c r="F6" s="163">
        <v>34</v>
      </c>
      <c r="G6" s="163">
        <v>0</v>
      </c>
      <c r="H6" s="163">
        <v>63</v>
      </c>
      <c r="I6" s="163">
        <v>0</v>
      </c>
      <c r="J6" s="163">
        <v>82</v>
      </c>
      <c r="K6" s="163">
        <v>56</v>
      </c>
      <c r="L6" s="163">
        <v>0</v>
      </c>
      <c r="M6" s="163">
        <v>52</v>
      </c>
      <c r="N6" s="164">
        <f t="shared" si="2"/>
        <v>359</v>
      </c>
      <c r="O6" s="8" t="s">
        <v>860</v>
      </c>
      <c r="Q6" s="15"/>
    </row>
    <row r="7" spans="1:19" ht="18" customHeight="1" x14ac:dyDescent="0.2">
      <c r="A7" s="30" t="s">
        <v>554</v>
      </c>
      <c r="B7" s="163">
        <v>32</v>
      </c>
      <c r="C7" s="163">
        <v>30</v>
      </c>
      <c r="D7" s="163">
        <v>30</v>
      </c>
      <c r="E7" s="163">
        <v>51</v>
      </c>
      <c r="F7" s="163">
        <v>50</v>
      </c>
      <c r="G7" s="163">
        <v>0</v>
      </c>
      <c r="H7" s="163">
        <v>50</v>
      </c>
      <c r="I7" s="163">
        <v>54</v>
      </c>
      <c r="J7" s="163">
        <v>40</v>
      </c>
      <c r="K7" s="163">
        <v>80</v>
      </c>
      <c r="L7" s="163">
        <v>30</v>
      </c>
      <c r="M7" s="163">
        <v>20</v>
      </c>
      <c r="N7" s="164">
        <f t="shared" si="2"/>
        <v>467</v>
      </c>
      <c r="O7" s="150" t="s">
        <v>859</v>
      </c>
      <c r="Q7" s="15"/>
    </row>
    <row r="8" spans="1:19" ht="18" customHeight="1" x14ac:dyDescent="0.2">
      <c r="A8" s="27" t="s">
        <v>451</v>
      </c>
      <c r="B8" s="163">
        <v>0</v>
      </c>
      <c r="C8" s="163">
        <v>0</v>
      </c>
      <c r="D8" s="163">
        <v>0</v>
      </c>
      <c r="E8" s="163">
        <v>0</v>
      </c>
      <c r="F8" s="163">
        <v>0</v>
      </c>
      <c r="G8" s="163">
        <v>0</v>
      </c>
      <c r="H8" s="163">
        <v>0</v>
      </c>
      <c r="I8" s="163">
        <v>0</v>
      </c>
      <c r="J8" s="163">
        <v>0</v>
      </c>
      <c r="K8" s="163">
        <v>0</v>
      </c>
      <c r="L8" s="163">
        <v>0</v>
      </c>
      <c r="M8" s="163">
        <v>0</v>
      </c>
      <c r="N8" s="164">
        <f t="shared" si="2"/>
        <v>0</v>
      </c>
      <c r="O8" s="150" t="s">
        <v>861</v>
      </c>
      <c r="Q8" s="15"/>
    </row>
    <row r="9" spans="1:19" s="12" customFormat="1" ht="23.9" customHeight="1" x14ac:dyDescent="0.25">
      <c r="A9" s="31" t="s">
        <v>555</v>
      </c>
      <c r="B9" s="169">
        <f t="shared" ref="B9:M9" si="3">SUM(B10:B11)</f>
        <v>881</v>
      </c>
      <c r="C9" s="169">
        <f t="shared" si="3"/>
        <v>989</v>
      </c>
      <c r="D9" s="169">
        <f t="shared" si="3"/>
        <v>1762</v>
      </c>
      <c r="E9" s="169">
        <f t="shared" si="3"/>
        <v>2323</v>
      </c>
      <c r="F9" s="169">
        <f t="shared" si="3"/>
        <v>3676</v>
      </c>
      <c r="G9" s="169">
        <f t="shared" si="3"/>
        <v>2923</v>
      </c>
      <c r="H9" s="169">
        <f t="shared" si="3"/>
        <v>3015</v>
      </c>
      <c r="I9" s="169">
        <f t="shared" si="3"/>
        <v>3871</v>
      </c>
      <c r="J9" s="169">
        <f t="shared" si="3"/>
        <v>3377</v>
      </c>
      <c r="K9" s="169">
        <f t="shared" si="3"/>
        <v>2558</v>
      </c>
      <c r="L9" s="169">
        <f t="shared" si="3"/>
        <v>1609</v>
      </c>
      <c r="M9" s="169">
        <f t="shared" si="3"/>
        <v>768</v>
      </c>
      <c r="N9" s="170">
        <f t="shared" si="2"/>
        <v>27752</v>
      </c>
      <c r="O9" s="11" t="s">
        <v>203</v>
      </c>
    </row>
    <row r="10" spans="1:19"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19" ht="18" customHeight="1" x14ac:dyDescent="0.2">
      <c r="A11" s="27" t="s">
        <v>1</v>
      </c>
      <c r="B11" s="163">
        <v>881</v>
      </c>
      <c r="C11" s="163">
        <v>989</v>
      </c>
      <c r="D11" s="163">
        <v>1762</v>
      </c>
      <c r="E11" s="163">
        <v>2323</v>
      </c>
      <c r="F11" s="163">
        <v>3676</v>
      </c>
      <c r="G11" s="163">
        <v>2923</v>
      </c>
      <c r="H11" s="163">
        <v>3015</v>
      </c>
      <c r="I11" s="163">
        <v>3871</v>
      </c>
      <c r="J11" s="163">
        <v>3377</v>
      </c>
      <c r="K11" s="163">
        <v>2558</v>
      </c>
      <c r="L11" s="163">
        <v>1609</v>
      </c>
      <c r="M11" s="163">
        <v>768</v>
      </c>
      <c r="N11" s="164">
        <f t="shared" si="2"/>
        <v>27752</v>
      </c>
      <c r="O11" s="7" t="s">
        <v>557</v>
      </c>
      <c r="S11" s="12"/>
    </row>
    <row r="12" spans="1:19" s="12" customFormat="1" ht="23.9" customHeight="1" x14ac:dyDescent="0.25">
      <c r="A12" s="34" t="s">
        <v>558</v>
      </c>
      <c r="B12" s="169">
        <f t="shared" ref="B12:M12" si="4">SUM(B13:B13)</f>
        <v>16</v>
      </c>
      <c r="C12" s="169">
        <f t="shared" si="4"/>
        <v>5</v>
      </c>
      <c r="D12" s="169">
        <f t="shared" si="4"/>
        <v>50</v>
      </c>
      <c r="E12" s="169">
        <f t="shared" si="4"/>
        <v>63</v>
      </c>
      <c r="F12" s="169">
        <f t="shared" si="4"/>
        <v>80</v>
      </c>
      <c r="G12" s="169">
        <f t="shared" si="4"/>
        <v>55</v>
      </c>
      <c r="H12" s="169">
        <f t="shared" si="4"/>
        <v>82</v>
      </c>
      <c r="I12" s="169">
        <f t="shared" si="4"/>
        <v>71</v>
      </c>
      <c r="J12" s="169">
        <f t="shared" si="4"/>
        <v>54</v>
      </c>
      <c r="K12" s="169">
        <f t="shared" si="4"/>
        <v>78</v>
      </c>
      <c r="L12" s="169">
        <f t="shared" si="4"/>
        <v>20</v>
      </c>
      <c r="M12" s="169">
        <f t="shared" si="4"/>
        <v>17</v>
      </c>
      <c r="N12" s="170">
        <f>SUM(B12:M12)</f>
        <v>591</v>
      </c>
      <c r="O12" s="11" t="s">
        <v>206</v>
      </c>
      <c r="Q12" s="8"/>
      <c r="S12" s="8"/>
    </row>
    <row r="13" spans="1:19" ht="18" customHeight="1" x14ac:dyDescent="0.2">
      <c r="A13" s="27" t="s">
        <v>4</v>
      </c>
      <c r="B13" s="163">
        <v>16</v>
      </c>
      <c r="C13" s="163">
        <v>5</v>
      </c>
      <c r="D13" s="163">
        <v>50</v>
      </c>
      <c r="E13" s="163">
        <v>63</v>
      </c>
      <c r="F13" s="163">
        <v>80</v>
      </c>
      <c r="G13" s="163">
        <v>55</v>
      </c>
      <c r="H13" s="163">
        <v>82</v>
      </c>
      <c r="I13" s="163">
        <v>71</v>
      </c>
      <c r="J13" s="163">
        <v>54</v>
      </c>
      <c r="K13" s="163">
        <v>78</v>
      </c>
      <c r="L13" s="163">
        <v>20</v>
      </c>
      <c r="M13" s="163">
        <v>17</v>
      </c>
      <c r="N13" s="164">
        <f>SUM(B13:M13)</f>
        <v>591</v>
      </c>
      <c r="O13" s="7" t="s">
        <v>559</v>
      </c>
    </row>
    <row r="14" spans="1:19" s="12" customFormat="1" ht="23.9" customHeight="1" x14ac:dyDescent="0.25">
      <c r="A14" s="34" t="s">
        <v>560</v>
      </c>
      <c r="B14" s="169">
        <f t="shared" ref="B14:K14" si="5">SUM(B15:B16)</f>
        <v>284</v>
      </c>
      <c r="C14" s="169">
        <f t="shared" si="5"/>
        <v>218</v>
      </c>
      <c r="D14" s="169">
        <f t="shared" si="5"/>
        <v>170</v>
      </c>
      <c r="E14" s="169">
        <f t="shared" si="5"/>
        <v>325</v>
      </c>
      <c r="F14" s="169">
        <f t="shared" si="5"/>
        <v>773</v>
      </c>
      <c r="G14" s="169">
        <f t="shared" si="5"/>
        <v>594</v>
      </c>
      <c r="H14" s="169">
        <f t="shared" si="5"/>
        <v>647</v>
      </c>
      <c r="I14" s="169">
        <f t="shared" si="5"/>
        <v>1460</v>
      </c>
      <c r="J14" s="169">
        <f t="shared" si="5"/>
        <v>576</v>
      </c>
      <c r="K14" s="169">
        <f t="shared" si="5"/>
        <v>512</v>
      </c>
      <c r="L14" s="169">
        <f>SUM(L15:L16)</f>
        <v>231</v>
      </c>
      <c r="M14" s="169">
        <f>SUM(M15:M16)</f>
        <v>70</v>
      </c>
      <c r="N14" s="170">
        <f>SUM(B14:M14)</f>
        <v>5860</v>
      </c>
      <c r="O14" s="11" t="s">
        <v>209</v>
      </c>
    </row>
    <row r="15" spans="1:19" s="12" customFormat="1" ht="18" customHeight="1" x14ac:dyDescent="0.2">
      <c r="A15" s="27" t="s">
        <v>561</v>
      </c>
      <c r="B15" s="163">
        <v>72</v>
      </c>
      <c r="C15" s="163">
        <v>53</v>
      </c>
      <c r="D15" s="163">
        <v>34</v>
      </c>
      <c r="E15" s="163">
        <v>163</v>
      </c>
      <c r="F15" s="163">
        <v>255</v>
      </c>
      <c r="G15" s="163">
        <v>234</v>
      </c>
      <c r="H15" s="163">
        <v>118</v>
      </c>
      <c r="I15" s="163">
        <v>264</v>
      </c>
      <c r="J15" s="163">
        <v>162</v>
      </c>
      <c r="K15" s="163">
        <v>90</v>
      </c>
      <c r="L15" s="163">
        <v>42</v>
      </c>
      <c r="M15" s="163">
        <v>39</v>
      </c>
      <c r="N15" s="164">
        <f>SUM(B15:M15)</f>
        <v>1526</v>
      </c>
      <c r="O15" s="11" t="s">
        <v>882</v>
      </c>
    </row>
    <row r="16" spans="1:19" ht="17.7" customHeight="1" x14ac:dyDescent="0.2">
      <c r="A16" s="27" t="s">
        <v>90</v>
      </c>
      <c r="B16" s="163">
        <v>212</v>
      </c>
      <c r="C16" s="163">
        <v>165</v>
      </c>
      <c r="D16" s="163">
        <v>136</v>
      </c>
      <c r="E16" s="163">
        <v>162</v>
      </c>
      <c r="F16" s="163">
        <v>518</v>
      </c>
      <c r="G16" s="163">
        <v>360</v>
      </c>
      <c r="H16" s="163">
        <v>529</v>
      </c>
      <c r="I16" s="163">
        <v>1196</v>
      </c>
      <c r="J16" s="163">
        <v>414</v>
      </c>
      <c r="K16" s="163">
        <v>422</v>
      </c>
      <c r="L16" s="163">
        <v>189</v>
      </c>
      <c r="M16" s="163">
        <v>31</v>
      </c>
      <c r="N16" s="164">
        <f>SUM(B16:M16)</f>
        <v>4334</v>
      </c>
      <c r="O16" s="7" t="s">
        <v>210</v>
      </c>
    </row>
    <row r="17" spans="1:15" s="12" customFormat="1" ht="23.9" customHeight="1" x14ac:dyDescent="0.25">
      <c r="A17" s="31" t="s">
        <v>562</v>
      </c>
      <c r="B17" s="169">
        <f t="shared" ref="B17:M17" si="6">SUM(B18:B37)</f>
        <v>237960</v>
      </c>
      <c r="C17" s="169">
        <f t="shared" si="6"/>
        <v>243957</v>
      </c>
      <c r="D17" s="169">
        <f t="shared" si="6"/>
        <v>321407</v>
      </c>
      <c r="E17" s="169">
        <f t="shared" si="6"/>
        <v>515870</v>
      </c>
      <c r="F17" s="169">
        <f t="shared" si="6"/>
        <v>726802</v>
      </c>
      <c r="G17" s="169">
        <f t="shared" si="6"/>
        <v>775064</v>
      </c>
      <c r="H17" s="169">
        <f t="shared" si="6"/>
        <v>849395</v>
      </c>
      <c r="I17" s="169">
        <f t="shared" si="6"/>
        <v>822653</v>
      </c>
      <c r="J17" s="169">
        <f t="shared" si="6"/>
        <v>769199</v>
      </c>
      <c r="K17" s="169">
        <f t="shared" si="6"/>
        <v>607273</v>
      </c>
      <c r="L17" s="169">
        <f t="shared" si="6"/>
        <v>274028</v>
      </c>
      <c r="M17" s="169">
        <f t="shared" si="6"/>
        <v>216361</v>
      </c>
      <c r="N17" s="170">
        <f t="shared" ref="N17:N37" si="7">SUM(B17:M17)</f>
        <v>6359969</v>
      </c>
      <c r="O17" s="11" t="s">
        <v>211</v>
      </c>
    </row>
    <row r="18" spans="1:15" s="12" customFormat="1" ht="18" customHeight="1" x14ac:dyDescent="0.2">
      <c r="A18" s="35" t="s">
        <v>563</v>
      </c>
      <c r="B18" s="163">
        <v>142415</v>
      </c>
      <c r="C18" s="163">
        <v>141949</v>
      </c>
      <c r="D18" s="163">
        <v>209456</v>
      </c>
      <c r="E18" s="163">
        <v>325215</v>
      </c>
      <c r="F18" s="163">
        <v>463748</v>
      </c>
      <c r="G18" s="163">
        <v>519150</v>
      </c>
      <c r="H18" s="163">
        <v>566406</v>
      </c>
      <c r="I18" s="163">
        <v>545958</v>
      </c>
      <c r="J18" s="163">
        <v>517057</v>
      </c>
      <c r="K18" s="163">
        <v>384299</v>
      </c>
      <c r="L18" s="163">
        <v>180284</v>
      </c>
      <c r="M18" s="163">
        <v>140487</v>
      </c>
      <c r="N18" s="164">
        <f t="shared" si="7"/>
        <v>4136424</v>
      </c>
      <c r="O18" s="7" t="s">
        <v>564</v>
      </c>
    </row>
    <row r="19" spans="1:15" ht="18" customHeight="1" x14ac:dyDescent="0.2">
      <c r="A19" s="27" t="s">
        <v>565</v>
      </c>
      <c r="B19" s="163">
        <v>1278</v>
      </c>
      <c r="C19" s="163">
        <v>1364</v>
      </c>
      <c r="D19" s="163">
        <v>1560</v>
      </c>
      <c r="E19" s="163">
        <v>1378</v>
      </c>
      <c r="F19" s="163">
        <v>1596</v>
      </c>
      <c r="G19" s="163">
        <v>2011</v>
      </c>
      <c r="H19" s="163">
        <v>1930</v>
      </c>
      <c r="I19" s="163">
        <v>1644</v>
      </c>
      <c r="J19" s="163">
        <v>1384</v>
      </c>
      <c r="K19" s="163">
        <v>1239</v>
      </c>
      <c r="L19" s="163">
        <v>1017</v>
      </c>
      <c r="M19" s="163">
        <v>1721</v>
      </c>
      <c r="N19" s="164">
        <f t="shared" si="7"/>
        <v>18122</v>
      </c>
      <c r="O19" s="7" t="s">
        <v>213</v>
      </c>
    </row>
    <row r="20" spans="1:15" ht="18" customHeight="1" x14ac:dyDescent="0.2">
      <c r="A20" s="35" t="s">
        <v>566</v>
      </c>
      <c r="B20" s="163">
        <v>420</v>
      </c>
      <c r="C20" s="163">
        <v>657</v>
      </c>
      <c r="D20" s="163">
        <v>670</v>
      </c>
      <c r="E20" s="163">
        <v>2463</v>
      </c>
      <c r="F20" s="163">
        <v>3200</v>
      </c>
      <c r="G20" s="163">
        <v>2663</v>
      </c>
      <c r="H20" s="163">
        <v>754</v>
      </c>
      <c r="I20" s="163">
        <v>685</v>
      </c>
      <c r="J20" s="163">
        <v>667</v>
      </c>
      <c r="K20" s="163">
        <v>897</v>
      </c>
      <c r="L20" s="163">
        <v>1006</v>
      </c>
      <c r="M20" s="163">
        <v>22510</v>
      </c>
      <c r="N20" s="164">
        <f t="shared" si="7"/>
        <v>36592</v>
      </c>
      <c r="O20" s="7" t="s">
        <v>225</v>
      </c>
    </row>
    <row r="21" spans="1:15" ht="18" customHeight="1" x14ac:dyDescent="0.2">
      <c r="A21" s="27" t="s">
        <v>78</v>
      </c>
      <c r="B21" s="163">
        <v>32011</v>
      </c>
      <c r="C21" s="163">
        <v>31920</v>
      </c>
      <c r="D21" s="163">
        <v>21763</v>
      </c>
      <c r="E21" s="163">
        <v>22561</v>
      </c>
      <c r="F21" s="163">
        <v>26315</v>
      </c>
      <c r="G21" s="163">
        <v>26130</v>
      </c>
      <c r="H21" s="163">
        <v>25394</v>
      </c>
      <c r="I21" s="163">
        <v>17420</v>
      </c>
      <c r="J21" s="163">
        <v>27896</v>
      </c>
      <c r="K21" s="163">
        <v>33156</v>
      </c>
      <c r="L21" s="163">
        <v>19425</v>
      </c>
      <c r="M21" s="163">
        <v>682</v>
      </c>
      <c r="N21" s="164">
        <f t="shared" si="7"/>
        <v>284673</v>
      </c>
      <c r="O21" s="7" t="s">
        <v>226</v>
      </c>
    </row>
    <row r="22" spans="1:15" ht="18" customHeight="1" x14ac:dyDescent="0.2">
      <c r="A22" s="27" t="s">
        <v>568</v>
      </c>
      <c r="B22" s="163">
        <v>8254</v>
      </c>
      <c r="C22" s="163">
        <v>8472</v>
      </c>
      <c r="D22" s="163">
        <v>12376</v>
      </c>
      <c r="E22" s="163">
        <v>8512</v>
      </c>
      <c r="F22" s="163">
        <v>12180</v>
      </c>
      <c r="G22" s="163">
        <v>10856</v>
      </c>
      <c r="H22" s="163">
        <v>11542</v>
      </c>
      <c r="I22" s="163">
        <v>12610</v>
      </c>
      <c r="J22" s="163">
        <v>9062</v>
      </c>
      <c r="K22" s="163">
        <v>9578</v>
      </c>
      <c r="L22" s="163">
        <v>4122</v>
      </c>
      <c r="M22" s="163">
        <v>2994</v>
      </c>
      <c r="N22" s="164">
        <f t="shared" si="7"/>
        <v>110558</v>
      </c>
      <c r="O22" s="7" t="s">
        <v>212</v>
      </c>
    </row>
    <row r="23" spans="1:15" ht="17.7" customHeight="1" x14ac:dyDescent="0.2">
      <c r="A23" s="27" t="s">
        <v>198</v>
      </c>
      <c r="B23" s="163">
        <v>49064</v>
      </c>
      <c r="C23" s="163">
        <v>55223</v>
      </c>
      <c r="D23" s="163">
        <v>69628</v>
      </c>
      <c r="E23" s="163">
        <v>147280</v>
      </c>
      <c r="F23" s="163">
        <v>210481</v>
      </c>
      <c r="G23" s="163">
        <v>207495</v>
      </c>
      <c r="H23" s="163">
        <v>237066</v>
      </c>
      <c r="I23" s="163">
        <v>236636</v>
      </c>
      <c r="J23" s="163">
        <v>206523</v>
      </c>
      <c r="K23" s="163">
        <v>170485</v>
      </c>
      <c r="L23" s="163">
        <v>63856</v>
      </c>
      <c r="M23" s="163">
        <v>45842</v>
      </c>
      <c r="N23" s="164">
        <f t="shared" si="7"/>
        <v>1699579</v>
      </c>
      <c r="O23" s="8" t="s">
        <v>567</v>
      </c>
    </row>
    <row r="24" spans="1:15" ht="18" customHeight="1" x14ac:dyDescent="0.2">
      <c r="A24" s="27" t="s">
        <v>377</v>
      </c>
      <c r="B24" s="163">
        <v>660</v>
      </c>
      <c r="C24" s="163">
        <v>496</v>
      </c>
      <c r="D24" s="163">
        <v>651</v>
      </c>
      <c r="E24" s="163">
        <v>736</v>
      </c>
      <c r="F24" s="163">
        <v>1010</v>
      </c>
      <c r="G24" s="163">
        <v>686</v>
      </c>
      <c r="H24" s="163">
        <v>776</v>
      </c>
      <c r="I24" s="163">
        <v>1055</v>
      </c>
      <c r="J24" s="163">
        <v>737</v>
      </c>
      <c r="K24" s="163">
        <v>762</v>
      </c>
      <c r="L24" s="163">
        <v>455</v>
      </c>
      <c r="M24" s="163">
        <v>223</v>
      </c>
      <c r="N24" s="164">
        <f t="shared" si="7"/>
        <v>8247</v>
      </c>
      <c r="O24" s="7" t="s">
        <v>214</v>
      </c>
    </row>
    <row r="25" spans="1:15" ht="17.7" customHeight="1" x14ac:dyDescent="0.2">
      <c r="A25" s="27" t="s">
        <v>73</v>
      </c>
      <c r="B25" s="163">
        <v>57</v>
      </c>
      <c r="C25" s="163">
        <v>90</v>
      </c>
      <c r="D25" s="163">
        <v>107</v>
      </c>
      <c r="E25" s="163">
        <v>126</v>
      </c>
      <c r="F25" s="163">
        <v>77</v>
      </c>
      <c r="G25" s="163">
        <v>52</v>
      </c>
      <c r="H25" s="163">
        <v>228</v>
      </c>
      <c r="I25" s="163">
        <v>155</v>
      </c>
      <c r="J25" s="163">
        <v>79</v>
      </c>
      <c r="K25" s="163">
        <v>54</v>
      </c>
      <c r="L25" s="163">
        <v>190</v>
      </c>
      <c r="M25" s="163">
        <v>42</v>
      </c>
      <c r="N25" s="164">
        <f t="shared" si="7"/>
        <v>1257</v>
      </c>
      <c r="O25" s="7" t="s">
        <v>569</v>
      </c>
    </row>
    <row r="26" spans="1:15" ht="17.7" customHeight="1" x14ac:dyDescent="0.2">
      <c r="A26" s="27" t="s">
        <v>2</v>
      </c>
      <c r="B26" s="163">
        <v>317</v>
      </c>
      <c r="C26" s="163">
        <v>198</v>
      </c>
      <c r="D26" s="163">
        <v>215</v>
      </c>
      <c r="E26" s="163">
        <v>381</v>
      </c>
      <c r="F26" s="163">
        <v>569</v>
      </c>
      <c r="G26" s="163">
        <v>429</v>
      </c>
      <c r="H26" s="163">
        <v>504</v>
      </c>
      <c r="I26" s="163">
        <v>542</v>
      </c>
      <c r="J26" s="163">
        <v>427</v>
      </c>
      <c r="K26" s="163">
        <v>384</v>
      </c>
      <c r="L26" s="163">
        <v>169</v>
      </c>
      <c r="M26" s="163">
        <v>179</v>
      </c>
      <c r="N26" s="164">
        <f t="shared" si="7"/>
        <v>4314</v>
      </c>
      <c r="O26" s="7" t="s">
        <v>570</v>
      </c>
    </row>
    <row r="27" spans="1:15" ht="17.7" customHeight="1" x14ac:dyDescent="0.2">
      <c r="A27" s="27" t="s">
        <v>572</v>
      </c>
      <c r="B27" s="163">
        <v>0</v>
      </c>
      <c r="C27" s="163">
        <v>0</v>
      </c>
      <c r="D27" s="163">
        <v>0</v>
      </c>
      <c r="E27" s="163">
        <v>38</v>
      </c>
      <c r="F27" s="163">
        <v>103</v>
      </c>
      <c r="G27" s="163">
        <v>28</v>
      </c>
      <c r="H27" s="163">
        <v>67</v>
      </c>
      <c r="I27" s="163">
        <v>111</v>
      </c>
      <c r="J27" s="163">
        <v>104</v>
      </c>
      <c r="K27" s="163">
        <v>31</v>
      </c>
      <c r="L27" s="163">
        <v>0</v>
      </c>
      <c r="M27" s="163">
        <v>0</v>
      </c>
      <c r="N27" s="164">
        <f t="shared" si="7"/>
        <v>482</v>
      </c>
      <c r="O27" s="7" t="s">
        <v>216</v>
      </c>
    </row>
    <row r="28" spans="1:15" ht="17.7" customHeight="1" x14ac:dyDescent="0.2">
      <c r="A28" s="27" t="s">
        <v>66</v>
      </c>
      <c r="B28" s="163">
        <v>126</v>
      </c>
      <c r="C28" s="163">
        <v>52</v>
      </c>
      <c r="D28" s="163">
        <v>182</v>
      </c>
      <c r="E28" s="163">
        <v>71</v>
      </c>
      <c r="F28" s="163">
        <v>203</v>
      </c>
      <c r="G28" s="163">
        <v>206</v>
      </c>
      <c r="H28" s="163">
        <v>91</v>
      </c>
      <c r="I28" s="163">
        <v>171</v>
      </c>
      <c r="J28" s="163">
        <v>115</v>
      </c>
      <c r="K28" s="163">
        <v>202</v>
      </c>
      <c r="L28" s="163">
        <v>189</v>
      </c>
      <c r="M28" s="163">
        <v>25</v>
      </c>
      <c r="N28" s="164">
        <f t="shared" si="7"/>
        <v>1633</v>
      </c>
      <c r="O28" s="7" t="s">
        <v>217</v>
      </c>
    </row>
    <row r="29" spans="1:15" ht="17.7" customHeight="1" x14ac:dyDescent="0.2">
      <c r="A29" s="27" t="s">
        <v>380</v>
      </c>
      <c r="B29" s="163">
        <v>2</v>
      </c>
      <c r="C29" s="163">
        <v>0</v>
      </c>
      <c r="D29" s="163">
        <v>15</v>
      </c>
      <c r="E29" s="163">
        <v>183</v>
      </c>
      <c r="F29" s="163">
        <v>101</v>
      </c>
      <c r="G29" s="163">
        <v>20</v>
      </c>
      <c r="H29" s="163">
        <v>29</v>
      </c>
      <c r="I29" s="163">
        <v>30</v>
      </c>
      <c r="J29" s="163">
        <v>20</v>
      </c>
      <c r="K29" s="163">
        <v>11</v>
      </c>
      <c r="L29" s="163">
        <v>60</v>
      </c>
      <c r="M29" s="163">
        <v>0</v>
      </c>
      <c r="N29" s="164">
        <f t="shared" si="7"/>
        <v>471</v>
      </c>
      <c r="O29" s="7" t="s">
        <v>571</v>
      </c>
    </row>
    <row r="30" spans="1:15" ht="17.7" customHeight="1" x14ac:dyDescent="0.2">
      <c r="A30" s="27" t="s">
        <v>3</v>
      </c>
      <c r="B30" s="163">
        <v>0</v>
      </c>
      <c r="C30" s="163">
        <v>0</v>
      </c>
      <c r="D30" s="163">
        <v>0</v>
      </c>
      <c r="E30" s="163">
        <v>0</v>
      </c>
      <c r="F30" s="163">
        <v>0</v>
      </c>
      <c r="G30" s="163">
        <v>0</v>
      </c>
      <c r="H30" s="163">
        <v>0</v>
      </c>
      <c r="I30" s="163">
        <v>0</v>
      </c>
      <c r="J30" s="163">
        <v>0</v>
      </c>
      <c r="K30" s="163">
        <v>0</v>
      </c>
      <c r="L30" s="163">
        <v>0</v>
      </c>
      <c r="M30" s="163">
        <v>0</v>
      </c>
      <c r="N30" s="164">
        <f t="shared" si="7"/>
        <v>0</v>
      </c>
      <c r="O30" s="7" t="s">
        <v>218</v>
      </c>
    </row>
    <row r="31" spans="1:15" ht="17.7" customHeight="1" x14ac:dyDescent="0.2">
      <c r="A31" s="27" t="s">
        <v>54</v>
      </c>
      <c r="B31" s="163">
        <v>546</v>
      </c>
      <c r="C31" s="163">
        <v>658</v>
      </c>
      <c r="D31" s="163">
        <v>948</v>
      </c>
      <c r="E31" s="163">
        <v>1483</v>
      </c>
      <c r="F31" s="163">
        <v>2076</v>
      </c>
      <c r="G31" s="163">
        <v>818</v>
      </c>
      <c r="H31" s="163">
        <v>546</v>
      </c>
      <c r="I31" s="163">
        <v>688</v>
      </c>
      <c r="J31" s="163">
        <v>970</v>
      </c>
      <c r="K31" s="163">
        <v>1654</v>
      </c>
      <c r="L31" s="163">
        <v>1077</v>
      </c>
      <c r="M31" s="163">
        <v>470</v>
      </c>
      <c r="N31" s="164">
        <f t="shared" si="7"/>
        <v>11934</v>
      </c>
      <c r="O31" s="7" t="s">
        <v>219</v>
      </c>
    </row>
    <row r="32" spans="1:15" ht="17.7" customHeight="1" x14ac:dyDescent="0.2">
      <c r="A32" s="27" t="s">
        <v>74</v>
      </c>
      <c r="B32" s="163">
        <v>1409</v>
      </c>
      <c r="C32" s="163">
        <v>1353</v>
      </c>
      <c r="D32" s="163">
        <v>1834</v>
      </c>
      <c r="E32" s="163">
        <v>2014</v>
      </c>
      <c r="F32" s="163">
        <v>2037</v>
      </c>
      <c r="G32" s="163">
        <v>2096</v>
      </c>
      <c r="H32" s="163">
        <v>1756</v>
      </c>
      <c r="I32" s="163">
        <v>1703</v>
      </c>
      <c r="J32" s="163">
        <v>1608</v>
      </c>
      <c r="K32" s="163">
        <v>1765</v>
      </c>
      <c r="L32" s="163">
        <v>1367</v>
      </c>
      <c r="M32" s="163">
        <v>774</v>
      </c>
      <c r="N32" s="164">
        <f t="shared" si="7"/>
        <v>19716</v>
      </c>
      <c r="O32" s="7" t="s">
        <v>220</v>
      </c>
    </row>
    <row r="33" spans="1:20" ht="17.7" customHeight="1" x14ac:dyDescent="0.2">
      <c r="A33" s="27" t="s">
        <v>574</v>
      </c>
      <c r="B33" s="163">
        <v>538</v>
      </c>
      <c r="C33" s="163">
        <v>611</v>
      </c>
      <c r="D33" s="163">
        <v>772</v>
      </c>
      <c r="E33" s="163">
        <v>1354</v>
      </c>
      <c r="F33" s="163">
        <v>1354</v>
      </c>
      <c r="G33" s="163">
        <v>1020</v>
      </c>
      <c r="H33" s="163">
        <v>1204</v>
      </c>
      <c r="I33" s="163">
        <v>1298</v>
      </c>
      <c r="J33" s="163">
        <v>1383</v>
      </c>
      <c r="K33" s="163">
        <v>1847</v>
      </c>
      <c r="L33" s="163">
        <v>650</v>
      </c>
      <c r="M33" s="163">
        <v>365</v>
      </c>
      <c r="N33" s="164">
        <f t="shared" si="7"/>
        <v>12396</v>
      </c>
      <c r="O33" s="7" t="s">
        <v>221</v>
      </c>
    </row>
    <row r="34" spans="1:20" ht="17.7" customHeight="1" x14ac:dyDescent="0.2">
      <c r="A34" s="27" t="s">
        <v>575</v>
      </c>
      <c r="B34" s="163">
        <v>2</v>
      </c>
      <c r="C34" s="163">
        <v>26</v>
      </c>
      <c r="D34" s="163">
        <v>44</v>
      </c>
      <c r="E34" s="163">
        <v>227</v>
      </c>
      <c r="F34" s="163">
        <v>650</v>
      </c>
      <c r="G34" s="163">
        <v>652</v>
      </c>
      <c r="H34" s="163">
        <v>465</v>
      </c>
      <c r="I34" s="163">
        <v>613</v>
      </c>
      <c r="J34" s="163">
        <v>493</v>
      </c>
      <c r="K34" s="163">
        <v>388</v>
      </c>
      <c r="L34" s="163">
        <v>32</v>
      </c>
      <c r="M34" s="163">
        <v>26</v>
      </c>
      <c r="N34" s="164">
        <f t="shared" si="7"/>
        <v>3618</v>
      </c>
      <c r="O34" s="7" t="s">
        <v>793</v>
      </c>
    </row>
    <row r="35" spans="1:20" ht="17.7" customHeight="1" x14ac:dyDescent="0.2">
      <c r="A35" s="27" t="s">
        <v>407</v>
      </c>
      <c r="B35" s="163">
        <v>48</v>
      </c>
      <c r="C35" s="163">
        <v>51</v>
      </c>
      <c r="D35" s="163">
        <v>66</v>
      </c>
      <c r="E35" s="163">
        <v>136</v>
      </c>
      <c r="F35" s="163">
        <v>149</v>
      </c>
      <c r="G35" s="163">
        <v>201</v>
      </c>
      <c r="H35" s="163">
        <v>76</v>
      </c>
      <c r="I35" s="163">
        <v>187</v>
      </c>
      <c r="J35" s="163">
        <v>80</v>
      </c>
      <c r="K35" s="163">
        <v>204</v>
      </c>
      <c r="L35" s="163">
        <v>99</v>
      </c>
      <c r="M35" s="163">
        <v>21</v>
      </c>
      <c r="N35" s="164">
        <f t="shared" si="7"/>
        <v>1318</v>
      </c>
      <c r="O35" s="7" t="s">
        <v>457</v>
      </c>
    </row>
    <row r="36" spans="1:20" ht="17.7" customHeight="1" x14ac:dyDescent="0.2">
      <c r="A36" s="27" t="s">
        <v>6</v>
      </c>
      <c r="B36" s="163">
        <v>0</v>
      </c>
      <c r="C36" s="163">
        <v>0</v>
      </c>
      <c r="D36" s="163">
        <v>106</v>
      </c>
      <c r="E36" s="163">
        <v>364</v>
      </c>
      <c r="F36" s="163">
        <v>953</v>
      </c>
      <c r="G36" s="163">
        <v>551</v>
      </c>
      <c r="H36" s="163">
        <v>561</v>
      </c>
      <c r="I36" s="163">
        <v>1147</v>
      </c>
      <c r="J36" s="163">
        <v>594</v>
      </c>
      <c r="K36" s="163">
        <v>317</v>
      </c>
      <c r="L36" s="163">
        <v>30</v>
      </c>
      <c r="M36" s="163">
        <v>0</v>
      </c>
      <c r="N36" s="164">
        <f t="shared" si="7"/>
        <v>4623</v>
      </c>
      <c r="O36" s="7" t="s">
        <v>222</v>
      </c>
    </row>
    <row r="37" spans="1:20" ht="17.7" customHeight="1" x14ac:dyDescent="0.2">
      <c r="A37" s="27" t="s">
        <v>578</v>
      </c>
      <c r="B37" s="163">
        <v>813</v>
      </c>
      <c r="C37" s="163">
        <v>837</v>
      </c>
      <c r="D37" s="163">
        <v>1014</v>
      </c>
      <c r="E37" s="163">
        <v>1348</v>
      </c>
      <c r="F37" s="163">
        <v>0</v>
      </c>
      <c r="G37" s="163">
        <v>0</v>
      </c>
      <c r="H37" s="163">
        <v>0</v>
      </c>
      <c r="I37" s="163">
        <v>0</v>
      </c>
      <c r="J37" s="163">
        <v>0</v>
      </c>
      <c r="K37" s="163">
        <v>0</v>
      </c>
      <c r="L37" s="163">
        <v>0</v>
      </c>
      <c r="M37" s="163">
        <v>0</v>
      </c>
      <c r="N37" s="164">
        <f t="shared" si="7"/>
        <v>4012</v>
      </c>
      <c r="O37" s="7" t="s">
        <v>223</v>
      </c>
    </row>
    <row r="38" spans="1:20" s="12" customFormat="1" ht="23.9" customHeight="1" x14ac:dyDescent="0.25">
      <c r="A38" s="31" t="s">
        <v>579</v>
      </c>
      <c r="B38" s="169">
        <f>SUM(B39:B40)</f>
        <v>564</v>
      </c>
      <c r="C38" s="169">
        <f t="shared" ref="C38:H38" si="8">SUM(C39:C40)</f>
        <v>450</v>
      </c>
      <c r="D38" s="169">
        <f t="shared" si="8"/>
        <v>606</v>
      </c>
      <c r="E38" s="169">
        <f t="shared" si="8"/>
        <v>1215</v>
      </c>
      <c r="F38" s="169">
        <f t="shared" si="8"/>
        <v>1404</v>
      </c>
      <c r="G38" s="169">
        <f t="shared" si="8"/>
        <v>1120</v>
      </c>
      <c r="H38" s="169">
        <f t="shared" si="8"/>
        <v>1628</v>
      </c>
      <c r="I38" s="169">
        <f>SUM(I39:I40)</f>
        <v>2316</v>
      </c>
      <c r="J38" s="169">
        <f>SUM(J39:J40)</f>
        <v>1142</v>
      </c>
      <c r="K38" s="169">
        <f>SUM(K39:K40)</f>
        <v>1160</v>
      </c>
      <c r="L38" s="169">
        <f>SUM(L39:L40)</f>
        <v>600</v>
      </c>
      <c r="M38" s="169">
        <f>SUM(M39:M40)</f>
        <v>740</v>
      </c>
      <c r="N38" s="170">
        <f>SUM(B38:M38)</f>
        <v>12945</v>
      </c>
      <c r="O38" s="11" t="s">
        <v>227</v>
      </c>
      <c r="Q38" s="7"/>
    </row>
    <row r="39" spans="1:20" ht="18" customHeight="1" x14ac:dyDescent="0.2">
      <c r="A39" s="27" t="s">
        <v>7</v>
      </c>
      <c r="B39" s="163">
        <v>8</v>
      </c>
      <c r="C39" s="163">
        <v>12</v>
      </c>
      <c r="D39" s="163">
        <v>24</v>
      </c>
      <c r="E39" s="163">
        <v>61</v>
      </c>
      <c r="F39" s="163">
        <v>18</v>
      </c>
      <c r="G39" s="163">
        <v>10</v>
      </c>
      <c r="H39" s="163">
        <v>54</v>
      </c>
      <c r="I39" s="163">
        <v>80</v>
      </c>
      <c r="J39" s="163">
        <v>22</v>
      </c>
      <c r="K39" s="163">
        <v>28</v>
      </c>
      <c r="L39" s="163">
        <v>14</v>
      </c>
      <c r="M39" s="163">
        <v>12</v>
      </c>
      <c r="N39" s="164">
        <f>SUM(B39:M39)</f>
        <v>343</v>
      </c>
      <c r="O39" s="7" t="s">
        <v>580</v>
      </c>
    </row>
    <row r="40" spans="1:20" ht="18" customHeight="1" x14ac:dyDescent="0.2">
      <c r="A40" s="27" t="s">
        <v>410</v>
      </c>
      <c r="B40" s="163">
        <v>556</v>
      </c>
      <c r="C40" s="163">
        <v>438</v>
      </c>
      <c r="D40" s="163">
        <v>582</v>
      </c>
      <c r="E40" s="163">
        <v>1154</v>
      </c>
      <c r="F40" s="163">
        <v>1386</v>
      </c>
      <c r="G40" s="163">
        <v>1110</v>
      </c>
      <c r="H40" s="163">
        <v>1574</v>
      </c>
      <c r="I40" s="163">
        <v>2236</v>
      </c>
      <c r="J40" s="163">
        <v>1120</v>
      </c>
      <c r="K40" s="163">
        <v>1132</v>
      </c>
      <c r="L40" s="163">
        <v>586</v>
      </c>
      <c r="M40" s="163">
        <v>728</v>
      </c>
      <c r="N40" s="164">
        <f>SUM(B40:M40)</f>
        <v>12602</v>
      </c>
      <c r="O40" s="7" t="s">
        <v>459</v>
      </c>
    </row>
    <row r="41" spans="1:20" s="12" customFormat="1" ht="23.9" customHeight="1" x14ac:dyDescent="0.25">
      <c r="A41" s="31" t="s">
        <v>581</v>
      </c>
      <c r="B41" s="169">
        <f>SUM(B42:B46)</f>
        <v>3415</v>
      </c>
      <c r="C41" s="169">
        <f t="shared" ref="C41:H41" si="9">SUM(C42:C46)</f>
        <v>2139</v>
      </c>
      <c r="D41" s="169">
        <f t="shared" si="9"/>
        <v>4056</v>
      </c>
      <c r="E41" s="169">
        <f t="shared" si="9"/>
        <v>8733</v>
      </c>
      <c r="F41" s="169">
        <f t="shared" si="9"/>
        <v>14059</v>
      </c>
      <c r="G41" s="169">
        <f t="shared" si="9"/>
        <v>9629</v>
      </c>
      <c r="H41" s="169">
        <f t="shared" si="9"/>
        <v>9557</v>
      </c>
      <c r="I41" s="169">
        <f>SUM(I42:I46)</f>
        <v>8870</v>
      </c>
      <c r="J41" s="169">
        <f>SUM(J42:J46)</f>
        <v>11347</v>
      </c>
      <c r="K41" s="169">
        <f>SUM(K42:K46)</f>
        <v>10176</v>
      </c>
      <c r="L41" s="169">
        <f>SUM(L42:L46)</f>
        <v>2217</v>
      </c>
      <c r="M41" s="169">
        <f>SUM(M42:M46)</f>
        <v>1593</v>
      </c>
      <c r="N41" s="170">
        <f t="shared" ref="N41:N46" si="10">SUM(B41:M41)</f>
        <v>85791</v>
      </c>
      <c r="O41" s="11" t="s">
        <v>229</v>
      </c>
      <c r="Q41" s="7"/>
    </row>
    <row r="42" spans="1:20" s="12" customFormat="1" ht="17.7" customHeight="1" x14ac:dyDescent="0.2">
      <c r="A42" s="35" t="s">
        <v>582</v>
      </c>
      <c r="B42" s="163">
        <v>30</v>
      </c>
      <c r="C42" s="163">
        <v>50</v>
      </c>
      <c r="D42" s="163">
        <v>80</v>
      </c>
      <c r="E42" s="163">
        <v>110</v>
      </c>
      <c r="F42" s="163">
        <v>150</v>
      </c>
      <c r="G42" s="163">
        <v>80</v>
      </c>
      <c r="H42" s="163">
        <v>50</v>
      </c>
      <c r="I42" s="163">
        <v>90</v>
      </c>
      <c r="J42" s="163">
        <v>100</v>
      </c>
      <c r="K42" s="163">
        <v>120</v>
      </c>
      <c r="L42" s="163">
        <v>110</v>
      </c>
      <c r="M42" s="163">
        <v>70</v>
      </c>
      <c r="N42" s="164">
        <f t="shared" si="10"/>
        <v>1040</v>
      </c>
      <c r="O42" s="7" t="s">
        <v>774</v>
      </c>
      <c r="P42" s="8"/>
      <c r="Q42" s="7"/>
    </row>
    <row r="43" spans="1:20" s="12" customFormat="1" ht="18" customHeight="1" x14ac:dyDescent="0.2">
      <c r="A43" s="27" t="s">
        <v>8</v>
      </c>
      <c r="B43" s="163">
        <v>0</v>
      </c>
      <c r="C43" s="163">
        <v>0</v>
      </c>
      <c r="D43" s="163">
        <v>0</v>
      </c>
      <c r="E43" s="163">
        <v>0</v>
      </c>
      <c r="F43" s="163">
        <v>0</v>
      </c>
      <c r="G43" s="163">
        <v>0</v>
      </c>
      <c r="H43" s="163">
        <v>0</v>
      </c>
      <c r="I43" s="163">
        <v>0</v>
      </c>
      <c r="J43" s="163">
        <v>0</v>
      </c>
      <c r="K43" s="163">
        <v>0</v>
      </c>
      <c r="L43" s="163">
        <v>0</v>
      </c>
      <c r="M43" s="163">
        <v>0</v>
      </c>
      <c r="N43" s="164">
        <f t="shared" si="10"/>
        <v>0</v>
      </c>
      <c r="O43" s="7" t="s">
        <v>584</v>
      </c>
      <c r="P43" s="8"/>
      <c r="Q43" s="7"/>
    </row>
    <row r="44" spans="1:20" s="12" customFormat="1" ht="18" customHeight="1" x14ac:dyDescent="0.2">
      <c r="A44" s="35" t="s">
        <v>85</v>
      </c>
      <c r="B44" s="163">
        <v>3301</v>
      </c>
      <c r="C44" s="163">
        <v>1955</v>
      </c>
      <c r="D44" s="163">
        <v>3680</v>
      </c>
      <c r="E44" s="163">
        <v>8396</v>
      </c>
      <c r="F44" s="163">
        <v>13418</v>
      </c>
      <c r="G44" s="163">
        <v>9286</v>
      </c>
      <c r="H44" s="163">
        <v>9363</v>
      </c>
      <c r="I44" s="163">
        <v>8572</v>
      </c>
      <c r="J44" s="163">
        <v>11087</v>
      </c>
      <c r="K44" s="163">
        <v>9615</v>
      </c>
      <c r="L44" s="163">
        <v>1595</v>
      </c>
      <c r="M44" s="163">
        <v>1414</v>
      </c>
      <c r="N44" s="164">
        <f t="shared" si="10"/>
        <v>81682</v>
      </c>
      <c r="O44" s="7" t="s">
        <v>231</v>
      </c>
      <c r="P44" s="8"/>
      <c r="Q44" s="7"/>
    </row>
    <row r="45" spans="1:20" ht="18" customHeight="1" x14ac:dyDescent="0.2">
      <c r="A45" s="35" t="s">
        <v>583</v>
      </c>
      <c r="B45" s="163">
        <v>10</v>
      </c>
      <c r="C45" s="163">
        <v>19</v>
      </c>
      <c r="D45" s="163">
        <v>12</v>
      </c>
      <c r="E45" s="163">
        <v>20</v>
      </c>
      <c r="F45" s="163">
        <v>48</v>
      </c>
      <c r="G45" s="163">
        <v>4</v>
      </c>
      <c r="H45" s="163">
        <v>4</v>
      </c>
      <c r="I45" s="163">
        <v>8</v>
      </c>
      <c r="J45" s="163">
        <v>14</v>
      </c>
      <c r="K45" s="163">
        <v>30</v>
      </c>
      <c r="L45" s="163">
        <v>74</v>
      </c>
      <c r="M45" s="163">
        <v>8</v>
      </c>
      <c r="N45" s="164">
        <f t="shared" si="10"/>
        <v>251</v>
      </c>
      <c r="O45" s="7" t="s">
        <v>461</v>
      </c>
    </row>
    <row r="46" spans="1:20" ht="17.7" customHeight="1" x14ac:dyDescent="0.2">
      <c r="A46" s="35" t="s">
        <v>585</v>
      </c>
      <c r="B46" s="163">
        <v>74</v>
      </c>
      <c r="C46" s="163">
        <v>115</v>
      </c>
      <c r="D46" s="163">
        <v>284</v>
      </c>
      <c r="E46" s="163">
        <v>207</v>
      </c>
      <c r="F46" s="163">
        <v>443</v>
      </c>
      <c r="G46" s="163">
        <v>259</v>
      </c>
      <c r="H46" s="163">
        <v>140</v>
      </c>
      <c r="I46" s="163">
        <v>200</v>
      </c>
      <c r="J46" s="163">
        <v>146</v>
      </c>
      <c r="K46" s="163">
        <v>411</v>
      </c>
      <c r="L46" s="163">
        <v>438</v>
      </c>
      <c r="M46" s="163">
        <v>101</v>
      </c>
      <c r="N46" s="164">
        <f t="shared" si="10"/>
        <v>2818</v>
      </c>
      <c r="O46" s="7" t="s">
        <v>463</v>
      </c>
      <c r="T46" s="8"/>
    </row>
    <row r="47" spans="1:20" s="12" customFormat="1" ht="23.9" customHeight="1" x14ac:dyDescent="0.25">
      <c r="A47" s="31" t="s">
        <v>586</v>
      </c>
      <c r="B47" s="169">
        <f t="shared" ref="B47:M47" si="11">SUM(B48:B48)</f>
        <v>81</v>
      </c>
      <c r="C47" s="169">
        <f t="shared" si="11"/>
        <v>73</v>
      </c>
      <c r="D47" s="169">
        <f t="shared" si="11"/>
        <v>62</v>
      </c>
      <c r="E47" s="169">
        <f t="shared" si="11"/>
        <v>66</v>
      </c>
      <c r="F47" s="169">
        <f t="shared" si="11"/>
        <v>144</v>
      </c>
      <c r="G47" s="169">
        <f t="shared" si="11"/>
        <v>100</v>
      </c>
      <c r="H47" s="169">
        <f t="shared" si="11"/>
        <v>61</v>
      </c>
      <c r="I47" s="169">
        <f t="shared" si="11"/>
        <v>174</v>
      </c>
      <c r="J47" s="169">
        <f t="shared" si="11"/>
        <v>81</v>
      </c>
      <c r="K47" s="169">
        <f t="shared" si="11"/>
        <v>92</v>
      </c>
      <c r="L47" s="169">
        <f t="shared" si="11"/>
        <v>77</v>
      </c>
      <c r="M47" s="169">
        <f t="shared" si="11"/>
        <v>154</v>
      </c>
      <c r="N47" s="170">
        <f>SUM(B47:M47)</f>
        <v>1165</v>
      </c>
      <c r="O47" s="11" t="s">
        <v>232</v>
      </c>
      <c r="Q47" s="7"/>
    </row>
    <row r="48" spans="1:20" ht="18" customHeight="1" x14ac:dyDescent="0.2">
      <c r="A48" s="27" t="s">
        <v>9</v>
      </c>
      <c r="B48" s="163">
        <v>81</v>
      </c>
      <c r="C48" s="163">
        <v>73</v>
      </c>
      <c r="D48" s="163">
        <v>62</v>
      </c>
      <c r="E48" s="163">
        <v>66</v>
      </c>
      <c r="F48" s="163">
        <v>144</v>
      </c>
      <c r="G48" s="163">
        <v>100</v>
      </c>
      <c r="H48" s="163">
        <v>61</v>
      </c>
      <c r="I48" s="163">
        <v>174</v>
      </c>
      <c r="J48" s="163">
        <v>81</v>
      </c>
      <c r="K48" s="163">
        <v>92</v>
      </c>
      <c r="L48" s="163">
        <v>77</v>
      </c>
      <c r="M48" s="163">
        <v>154</v>
      </c>
      <c r="N48" s="164">
        <f>SUM(B48:M48)</f>
        <v>1165</v>
      </c>
      <c r="O48" s="7" t="s">
        <v>587</v>
      </c>
    </row>
    <row r="49" spans="1:20" s="12" customFormat="1" ht="23.9" customHeight="1" x14ac:dyDescent="0.25">
      <c r="A49" s="31" t="s">
        <v>588</v>
      </c>
      <c r="B49" s="169">
        <f>SUM(B50:B62)</f>
        <v>6526</v>
      </c>
      <c r="C49" s="169">
        <f>SUM(C50:C62)</f>
        <v>8854</v>
      </c>
      <c r="D49" s="169">
        <f>SUM(D50:D62)</f>
        <v>7108</v>
      </c>
      <c r="E49" s="169">
        <f t="shared" ref="E49:K49" si="12">SUM(E50:E62)</f>
        <v>83162</v>
      </c>
      <c r="F49" s="169">
        <f t="shared" si="12"/>
        <v>188915</v>
      </c>
      <c r="G49" s="169">
        <f t="shared" si="12"/>
        <v>257863</v>
      </c>
      <c r="H49" s="169">
        <f t="shared" si="12"/>
        <v>287702</v>
      </c>
      <c r="I49" s="169">
        <f t="shared" si="12"/>
        <v>308353</v>
      </c>
      <c r="J49" s="169">
        <f t="shared" si="12"/>
        <v>274950</v>
      </c>
      <c r="K49" s="169">
        <f t="shared" si="12"/>
        <v>185330</v>
      </c>
      <c r="L49" s="169">
        <f>SUM(L50:L62)</f>
        <v>27037</v>
      </c>
      <c r="M49" s="169">
        <f>SUM(M50:M62)</f>
        <v>7180</v>
      </c>
      <c r="N49" s="170">
        <f t="shared" ref="N49:N62" si="13">SUM(B49:M49)</f>
        <v>1642980</v>
      </c>
      <c r="O49" s="11" t="s">
        <v>234</v>
      </c>
      <c r="Q49" s="7"/>
    </row>
    <row r="50" spans="1:20" s="12" customFormat="1" ht="18" customHeight="1" x14ac:dyDescent="0.2">
      <c r="A50" s="35" t="s">
        <v>589</v>
      </c>
      <c r="B50" s="163">
        <v>0</v>
      </c>
      <c r="C50" s="163">
        <v>0</v>
      </c>
      <c r="D50" s="163">
        <v>0</v>
      </c>
      <c r="E50" s="163">
        <v>226</v>
      </c>
      <c r="F50" s="163">
        <v>157</v>
      </c>
      <c r="G50" s="163">
        <v>0</v>
      </c>
      <c r="H50" s="163">
        <v>406</v>
      </c>
      <c r="I50" s="163">
        <v>639</v>
      </c>
      <c r="J50" s="163">
        <v>315</v>
      </c>
      <c r="K50" s="163">
        <v>125</v>
      </c>
      <c r="L50" s="163">
        <v>15</v>
      </c>
      <c r="M50" s="163">
        <v>0</v>
      </c>
      <c r="N50" s="164">
        <f t="shared" si="13"/>
        <v>1883</v>
      </c>
      <c r="O50" s="7" t="s">
        <v>777</v>
      </c>
      <c r="P50" s="8"/>
      <c r="Q50" s="7"/>
    </row>
    <row r="51" spans="1:20" s="12" customFormat="1" ht="18" customHeight="1" x14ac:dyDescent="0.2">
      <c r="A51" s="27" t="s">
        <v>67</v>
      </c>
      <c r="B51" s="163">
        <v>0</v>
      </c>
      <c r="C51" s="163">
        <v>0</v>
      </c>
      <c r="D51" s="163">
        <v>0</v>
      </c>
      <c r="E51" s="163">
        <v>0</v>
      </c>
      <c r="F51" s="163">
        <v>0</v>
      </c>
      <c r="G51" s="163">
        <v>0</v>
      </c>
      <c r="H51" s="163">
        <v>0</v>
      </c>
      <c r="I51" s="163">
        <v>0</v>
      </c>
      <c r="J51" s="163">
        <v>0</v>
      </c>
      <c r="K51" s="163">
        <v>0</v>
      </c>
      <c r="L51" s="163">
        <v>0</v>
      </c>
      <c r="M51" s="163">
        <v>0</v>
      </c>
      <c r="N51" s="164">
        <f t="shared" si="13"/>
        <v>0</v>
      </c>
      <c r="O51" s="7" t="s">
        <v>592</v>
      </c>
      <c r="P51" s="8"/>
      <c r="Q51" s="7"/>
    </row>
    <row r="52" spans="1:20" s="12" customFormat="1" ht="18" customHeight="1" x14ac:dyDescent="0.2">
      <c r="A52" s="27" t="s">
        <v>590</v>
      </c>
      <c r="B52" s="163">
        <v>0</v>
      </c>
      <c r="C52" s="163">
        <v>0</v>
      </c>
      <c r="D52" s="163">
        <v>0</v>
      </c>
      <c r="E52" s="163">
        <v>0</v>
      </c>
      <c r="F52" s="163">
        <v>0</v>
      </c>
      <c r="G52" s="163">
        <v>0</v>
      </c>
      <c r="H52" s="163">
        <v>0</v>
      </c>
      <c r="I52" s="163">
        <v>966</v>
      </c>
      <c r="J52" s="163">
        <v>890</v>
      </c>
      <c r="K52" s="163">
        <v>562</v>
      </c>
      <c r="L52" s="163">
        <v>110</v>
      </c>
      <c r="M52" s="163">
        <v>0</v>
      </c>
      <c r="N52" s="164">
        <f t="shared" si="13"/>
        <v>2528</v>
      </c>
      <c r="O52" s="7" t="s">
        <v>778</v>
      </c>
      <c r="P52" s="8"/>
      <c r="Q52" s="7"/>
    </row>
    <row r="53" spans="1:20" ht="18" customHeight="1" x14ac:dyDescent="0.2">
      <c r="A53" s="36" t="s">
        <v>591</v>
      </c>
      <c r="B53" s="163">
        <v>0</v>
      </c>
      <c r="C53" s="163">
        <v>0</v>
      </c>
      <c r="D53" s="163">
        <v>0</v>
      </c>
      <c r="E53" s="163">
        <v>164</v>
      </c>
      <c r="F53" s="163">
        <v>419</v>
      </c>
      <c r="G53" s="163">
        <v>512</v>
      </c>
      <c r="H53" s="163">
        <v>645</v>
      </c>
      <c r="I53" s="163">
        <v>691</v>
      </c>
      <c r="J53" s="163">
        <v>958</v>
      </c>
      <c r="K53" s="163">
        <v>310</v>
      </c>
      <c r="L53" s="163">
        <v>0</v>
      </c>
      <c r="M53" s="163">
        <v>0</v>
      </c>
      <c r="N53" s="164">
        <f t="shared" si="13"/>
        <v>3699</v>
      </c>
      <c r="O53" s="7" t="s">
        <v>779</v>
      </c>
    </row>
    <row r="54" spans="1:20" ht="18" customHeight="1" x14ac:dyDescent="0.2">
      <c r="A54" s="27" t="s">
        <v>593</v>
      </c>
      <c r="B54" s="163">
        <v>0</v>
      </c>
      <c r="C54" s="163">
        <v>0</v>
      </c>
      <c r="D54" s="163">
        <v>0</v>
      </c>
      <c r="E54" s="163">
        <v>0</v>
      </c>
      <c r="F54" s="163">
        <v>0</v>
      </c>
      <c r="G54" s="163">
        <v>0</v>
      </c>
      <c r="H54" s="163">
        <v>0</v>
      </c>
      <c r="I54" s="163">
        <v>1848</v>
      </c>
      <c r="J54" s="163">
        <v>1343</v>
      </c>
      <c r="K54" s="163">
        <v>332</v>
      </c>
      <c r="L54" s="163">
        <v>125</v>
      </c>
      <c r="M54" s="163">
        <v>0</v>
      </c>
      <c r="N54" s="164">
        <f t="shared" si="13"/>
        <v>3648</v>
      </c>
      <c r="O54" s="7" t="s">
        <v>780</v>
      </c>
    </row>
    <row r="55" spans="1:20" ht="18" customHeight="1" x14ac:dyDescent="0.2">
      <c r="A55" s="35" t="s">
        <v>466</v>
      </c>
      <c r="B55" s="163">
        <v>0</v>
      </c>
      <c r="C55" s="163">
        <v>0</v>
      </c>
      <c r="D55" s="163">
        <v>0</v>
      </c>
      <c r="E55" s="163">
        <v>0</v>
      </c>
      <c r="F55" s="163">
        <v>0</v>
      </c>
      <c r="G55" s="163">
        <v>166</v>
      </c>
      <c r="H55" s="163">
        <v>289</v>
      </c>
      <c r="I55" s="163">
        <v>724</v>
      </c>
      <c r="J55" s="163">
        <v>667</v>
      </c>
      <c r="K55" s="163">
        <v>112</v>
      </c>
      <c r="L55" s="163">
        <v>0</v>
      </c>
      <c r="M55" s="163">
        <v>0</v>
      </c>
      <c r="N55" s="164">
        <f t="shared" si="13"/>
        <v>1958</v>
      </c>
      <c r="O55" s="7" t="s">
        <v>781</v>
      </c>
    </row>
    <row r="56" spans="1:20" ht="17.7" customHeight="1" x14ac:dyDescent="0.2">
      <c r="A56" s="27" t="s">
        <v>11</v>
      </c>
      <c r="B56" s="163">
        <v>0</v>
      </c>
      <c r="C56" s="163">
        <v>0</v>
      </c>
      <c r="D56" s="163">
        <v>0</v>
      </c>
      <c r="E56" s="163">
        <v>0</v>
      </c>
      <c r="F56" s="163">
        <v>0</v>
      </c>
      <c r="G56" s="163">
        <v>0</v>
      </c>
      <c r="H56" s="163">
        <v>0</v>
      </c>
      <c r="I56" s="163">
        <v>0</v>
      </c>
      <c r="J56" s="163">
        <v>0</v>
      </c>
      <c r="K56" s="163">
        <v>0</v>
      </c>
      <c r="L56" s="163">
        <v>0</v>
      </c>
      <c r="M56" s="163">
        <v>0</v>
      </c>
      <c r="N56" s="164">
        <f t="shared" si="13"/>
        <v>0</v>
      </c>
      <c r="O56" s="7" t="s">
        <v>594</v>
      </c>
    </row>
    <row r="57" spans="1:20" ht="18" customHeight="1" x14ac:dyDescent="0.2">
      <c r="A57" s="27" t="s">
        <v>83</v>
      </c>
      <c r="B57" s="163">
        <v>0</v>
      </c>
      <c r="C57" s="163">
        <v>0</v>
      </c>
      <c r="D57" s="163">
        <v>0</v>
      </c>
      <c r="E57" s="163">
        <v>0</v>
      </c>
      <c r="F57" s="163">
        <v>0</v>
      </c>
      <c r="G57" s="163">
        <v>0</v>
      </c>
      <c r="H57" s="163">
        <v>0</v>
      </c>
      <c r="I57" s="163">
        <v>0</v>
      </c>
      <c r="J57" s="163">
        <v>0</v>
      </c>
      <c r="K57" s="163">
        <v>0</v>
      </c>
      <c r="L57" s="163">
        <v>0</v>
      </c>
      <c r="M57" s="163">
        <v>0</v>
      </c>
      <c r="N57" s="164">
        <f t="shared" si="13"/>
        <v>0</v>
      </c>
      <c r="O57" s="7" t="s">
        <v>883</v>
      </c>
    </row>
    <row r="58" spans="1:20" ht="18" customHeight="1" x14ac:dyDescent="0.2">
      <c r="A58" s="35" t="s">
        <v>470</v>
      </c>
      <c r="B58" s="163">
        <v>0</v>
      </c>
      <c r="C58" s="163">
        <v>0</v>
      </c>
      <c r="D58" s="163">
        <v>0</v>
      </c>
      <c r="E58" s="163">
        <v>65</v>
      </c>
      <c r="F58" s="163">
        <v>391</v>
      </c>
      <c r="G58" s="163">
        <v>552</v>
      </c>
      <c r="H58" s="163">
        <v>770</v>
      </c>
      <c r="I58" s="163">
        <v>1240</v>
      </c>
      <c r="J58" s="163">
        <v>0</v>
      </c>
      <c r="K58" s="163">
        <v>745</v>
      </c>
      <c r="L58" s="163">
        <v>12</v>
      </c>
      <c r="M58" s="163">
        <v>0</v>
      </c>
      <c r="N58" s="164">
        <f t="shared" si="13"/>
        <v>3775</v>
      </c>
      <c r="O58" s="7" t="s">
        <v>782</v>
      </c>
    </row>
    <row r="59" spans="1:20" s="12" customFormat="1" ht="18" customHeight="1" x14ac:dyDescent="0.2">
      <c r="A59" s="27" t="s">
        <v>596</v>
      </c>
      <c r="B59" s="163">
        <v>5124</v>
      </c>
      <c r="C59" s="163">
        <v>6828</v>
      </c>
      <c r="D59" s="163">
        <v>4614</v>
      </c>
      <c r="E59" s="163">
        <v>58767</v>
      </c>
      <c r="F59" s="163">
        <v>140052</v>
      </c>
      <c r="G59" s="163">
        <v>190905</v>
      </c>
      <c r="H59" s="163">
        <v>209190</v>
      </c>
      <c r="I59" s="163">
        <v>221013</v>
      </c>
      <c r="J59" s="163">
        <v>200013</v>
      </c>
      <c r="K59" s="163">
        <v>136536</v>
      </c>
      <c r="L59" s="163">
        <v>20325</v>
      </c>
      <c r="M59" s="163">
        <v>5550</v>
      </c>
      <c r="N59" s="164">
        <f t="shared" si="13"/>
        <v>1198917</v>
      </c>
      <c r="O59" s="7" t="s">
        <v>597</v>
      </c>
      <c r="P59" s="7"/>
      <c r="Q59" s="7"/>
      <c r="R59" s="11"/>
      <c r="S59" s="11"/>
      <c r="T59" s="11"/>
    </row>
    <row r="60" spans="1:20" s="12" customFormat="1" ht="18" customHeight="1" x14ac:dyDescent="0.2">
      <c r="A60" s="27" t="s">
        <v>10</v>
      </c>
      <c r="B60" s="163">
        <v>1402</v>
      </c>
      <c r="C60" s="163">
        <v>2026</v>
      </c>
      <c r="D60" s="163">
        <v>2494</v>
      </c>
      <c r="E60" s="163">
        <v>23940</v>
      </c>
      <c r="F60" s="163">
        <v>47896</v>
      </c>
      <c r="G60" s="163">
        <v>65728</v>
      </c>
      <c r="H60" s="163">
        <v>76402</v>
      </c>
      <c r="I60" s="163">
        <v>81232</v>
      </c>
      <c r="J60" s="163">
        <v>70764</v>
      </c>
      <c r="K60" s="163">
        <v>46608</v>
      </c>
      <c r="L60" s="163">
        <v>6450</v>
      </c>
      <c r="M60" s="163">
        <v>1630</v>
      </c>
      <c r="N60" s="164">
        <f t="shared" si="13"/>
        <v>426572</v>
      </c>
      <c r="O60" s="7" t="s">
        <v>598</v>
      </c>
      <c r="P60" s="11"/>
      <c r="Q60" s="11"/>
      <c r="R60" s="11"/>
      <c r="S60" s="11"/>
      <c r="T60" s="11"/>
    </row>
    <row r="61" spans="1:20" ht="17.7" customHeight="1" x14ac:dyDescent="0.2">
      <c r="A61" s="27" t="s">
        <v>199</v>
      </c>
      <c r="B61" s="163">
        <v>0</v>
      </c>
      <c r="C61" s="163">
        <v>0</v>
      </c>
      <c r="D61" s="163">
        <v>0</v>
      </c>
      <c r="E61" s="163">
        <v>0</v>
      </c>
      <c r="F61" s="163">
        <v>0</v>
      </c>
      <c r="G61" s="163">
        <v>0</v>
      </c>
      <c r="H61" s="163">
        <v>0</v>
      </c>
      <c r="I61" s="163">
        <v>0</v>
      </c>
      <c r="J61" s="163">
        <v>0</v>
      </c>
      <c r="K61" s="163">
        <v>0</v>
      </c>
      <c r="L61" s="163">
        <v>0</v>
      </c>
      <c r="M61" s="163">
        <v>0</v>
      </c>
      <c r="N61" s="164">
        <f t="shared" si="13"/>
        <v>0</v>
      </c>
      <c r="O61" s="7" t="s">
        <v>240</v>
      </c>
    </row>
    <row r="62" spans="1:20" ht="18" customHeight="1" x14ac:dyDescent="0.2">
      <c r="A62" s="27" t="s">
        <v>12</v>
      </c>
      <c r="B62" s="163">
        <v>0</v>
      </c>
      <c r="C62" s="163">
        <v>0</v>
      </c>
      <c r="D62" s="163">
        <v>0</v>
      </c>
      <c r="E62" s="163">
        <v>0</v>
      </c>
      <c r="F62" s="163">
        <v>0</v>
      </c>
      <c r="G62" s="163">
        <v>0</v>
      </c>
      <c r="H62" s="163">
        <v>0</v>
      </c>
      <c r="I62" s="163">
        <v>0</v>
      </c>
      <c r="J62" s="163">
        <v>0</v>
      </c>
      <c r="K62" s="163">
        <v>0</v>
      </c>
      <c r="L62" s="163">
        <v>0</v>
      </c>
      <c r="M62" s="163">
        <v>0</v>
      </c>
      <c r="N62" s="164">
        <f t="shared" si="13"/>
        <v>0</v>
      </c>
      <c r="O62" s="7" t="s">
        <v>599</v>
      </c>
    </row>
    <row r="63" spans="1:20" s="12" customFormat="1" ht="23.4" customHeight="1" x14ac:dyDescent="0.25">
      <c r="A63" s="31" t="s">
        <v>600</v>
      </c>
      <c r="B63" s="169">
        <f t="shared" ref="B63:M63" si="14">SUM(B64:B64)</f>
        <v>0</v>
      </c>
      <c r="C63" s="169">
        <f t="shared" si="14"/>
        <v>0</v>
      </c>
      <c r="D63" s="169">
        <f t="shared" si="14"/>
        <v>0</v>
      </c>
      <c r="E63" s="169">
        <f t="shared" si="14"/>
        <v>0</v>
      </c>
      <c r="F63" s="169">
        <f t="shared" si="14"/>
        <v>0</v>
      </c>
      <c r="G63" s="169">
        <f t="shared" si="14"/>
        <v>0</v>
      </c>
      <c r="H63" s="169">
        <f t="shared" si="14"/>
        <v>0</v>
      </c>
      <c r="I63" s="169">
        <f t="shared" si="14"/>
        <v>0</v>
      </c>
      <c r="J63" s="169">
        <f t="shared" si="14"/>
        <v>0</v>
      </c>
      <c r="K63" s="169">
        <f t="shared" si="14"/>
        <v>0</v>
      </c>
      <c r="L63" s="169">
        <f t="shared" si="14"/>
        <v>0</v>
      </c>
      <c r="M63" s="169">
        <f t="shared" si="14"/>
        <v>0</v>
      </c>
      <c r="N63" s="170">
        <f t="shared" ref="N63:N83" si="15">SUM(B63:M63)</f>
        <v>0</v>
      </c>
      <c r="O63" s="11" t="s">
        <v>242</v>
      </c>
      <c r="Q63" s="7"/>
    </row>
    <row r="64" spans="1:20" ht="18" customHeight="1" x14ac:dyDescent="0.2">
      <c r="A64" s="27" t="s">
        <v>13</v>
      </c>
      <c r="B64" s="163">
        <v>0</v>
      </c>
      <c r="C64" s="163">
        <v>0</v>
      </c>
      <c r="D64" s="163">
        <v>0</v>
      </c>
      <c r="E64" s="163">
        <v>0</v>
      </c>
      <c r="F64" s="163">
        <v>0</v>
      </c>
      <c r="G64" s="163">
        <v>0</v>
      </c>
      <c r="H64" s="163">
        <v>0</v>
      </c>
      <c r="I64" s="163">
        <v>0</v>
      </c>
      <c r="J64" s="163">
        <v>0</v>
      </c>
      <c r="K64" s="163">
        <v>0</v>
      </c>
      <c r="L64" s="163">
        <v>0</v>
      </c>
      <c r="M64" s="163">
        <v>0</v>
      </c>
      <c r="N64" s="164">
        <f t="shared" si="15"/>
        <v>0</v>
      </c>
      <c r="O64" s="7" t="s">
        <v>884</v>
      </c>
    </row>
    <row r="65" spans="1:17" s="12" customFormat="1" ht="18" customHeight="1" x14ac:dyDescent="0.25">
      <c r="A65" s="34" t="s">
        <v>602</v>
      </c>
      <c r="B65" s="169">
        <f t="shared" ref="B65:M65" si="16">SUM(B66:B69)</f>
        <v>242</v>
      </c>
      <c r="C65" s="169">
        <f t="shared" si="16"/>
        <v>514</v>
      </c>
      <c r="D65" s="169">
        <f t="shared" si="16"/>
        <v>464</v>
      </c>
      <c r="E65" s="169">
        <f t="shared" si="16"/>
        <v>1350</v>
      </c>
      <c r="F65" s="169">
        <f t="shared" si="16"/>
        <v>2310</v>
      </c>
      <c r="G65" s="169">
        <f t="shared" si="16"/>
        <v>2922</v>
      </c>
      <c r="H65" s="169">
        <f t="shared" si="16"/>
        <v>2394</v>
      </c>
      <c r="I65" s="169">
        <f t="shared" si="16"/>
        <v>3198</v>
      </c>
      <c r="J65" s="169">
        <f t="shared" si="16"/>
        <v>2632</v>
      </c>
      <c r="K65" s="169">
        <f t="shared" si="16"/>
        <v>868</v>
      </c>
      <c r="L65" s="169">
        <f t="shared" si="16"/>
        <v>294</v>
      </c>
      <c r="M65" s="169">
        <f t="shared" si="16"/>
        <v>108</v>
      </c>
      <c r="N65" s="170">
        <f t="shared" si="15"/>
        <v>17296</v>
      </c>
      <c r="O65" s="11" t="s">
        <v>244</v>
      </c>
    </row>
    <row r="66" spans="1:17" ht="18" customHeight="1" x14ac:dyDescent="0.2">
      <c r="A66" s="27" t="s">
        <v>14</v>
      </c>
      <c r="B66" s="163">
        <v>186</v>
      </c>
      <c r="C66" s="163">
        <v>198</v>
      </c>
      <c r="D66" s="163">
        <v>401</v>
      </c>
      <c r="E66" s="163">
        <v>855</v>
      </c>
      <c r="F66" s="163">
        <v>1184</v>
      </c>
      <c r="G66" s="163">
        <v>1830</v>
      </c>
      <c r="H66" s="163">
        <v>1228</v>
      </c>
      <c r="I66" s="163">
        <v>1218</v>
      </c>
      <c r="J66" s="163">
        <v>1350</v>
      </c>
      <c r="K66" s="163">
        <v>456</v>
      </c>
      <c r="L66" s="163">
        <v>168</v>
      </c>
      <c r="M66" s="163">
        <v>77</v>
      </c>
      <c r="N66" s="164">
        <f t="shared" si="15"/>
        <v>9151</v>
      </c>
      <c r="O66" s="7" t="s">
        <v>603</v>
      </c>
    </row>
    <row r="67" spans="1:17" ht="18" customHeight="1" x14ac:dyDescent="0.2">
      <c r="A67" s="27" t="s">
        <v>16</v>
      </c>
      <c r="B67" s="163">
        <v>0</v>
      </c>
      <c r="C67" s="163">
        <v>0</v>
      </c>
      <c r="D67" s="163">
        <v>0</v>
      </c>
      <c r="E67" s="163">
        <v>90</v>
      </c>
      <c r="F67" s="163">
        <v>105</v>
      </c>
      <c r="G67" s="163">
        <v>410</v>
      </c>
      <c r="H67" s="163">
        <v>115</v>
      </c>
      <c r="I67" s="163">
        <v>200</v>
      </c>
      <c r="J67" s="163">
        <v>125</v>
      </c>
      <c r="K67" s="163">
        <v>50</v>
      </c>
      <c r="L67" s="163">
        <v>50</v>
      </c>
      <c r="M67" s="163">
        <v>10</v>
      </c>
      <c r="N67" s="164">
        <f t="shared" si="15"/>
        <v>1155</v>
      </c>
      <c r="O67" s="7" t="s">
        <v>604</v>
      </c>
    </row>
    <row r="68" spans="1:17" ht="18" customHeight="1" x14ac:dyDescent="0.2">
      <c r="A68" s="27" t="s">
        <v>17</v>
      </c>
      <c r="B68" s="163">
        <v>0</v>
      </c>
      <c r="C68" s="163">
        <v>104</v>
      </c>
      <c r="D68" s="163">
        <v>0</v>
      </c>
      <c r="E68" s="163">
        <v>318</v>
      </c>
      <c r="F68" s="163">
        <v>809</v>
      </c>
      <c r="G68" s="163">
        <v>581</v>
      </c>
      <c r="H68" s="163">
        <v>896</v>
      </c>
      <c r="I68" s="163">
        <v>1539</v>
      </c>
      <c r="J68" s="163">
        <v>982</v>
      </c>
      <c r="K68" s="163">
        <v>263</v>
      </c>
      <c r="L68" s="163">
        <v>0</v>
      </c>
      <c r="M68" s="163">
        <v>0</v>
      </c>
      <c r="N68" s="164">
        <f t="shared" si="15"/>
        <v>5492</v>
      </c>
      <c r="O68" s="7" t="s">
        <v>605</v>
      </c>
    </row>
    <row r="69" spans="1:17" ht="17.7" customHeight="1" x14ac:dyDescent="0.2">
      <c r="A69" s="27" t="s">
        <v>606</v>
      </c>
      <c r="B69" s="163">
        <v>56</v>
      </c>
      <c r="C69" s="163">
        <v>212</v>
      </c>
      <c r="D69" s="163">
        <v>63</v>
      </c>
      <c r="E69" s="163">
        <v>87</v>
      </c>
      <c r="F69" s="163">
        <v>212</v>
      </c>
      <c r="G69" s="163">
        <v>101</v>
      </c>
      <c r="H69" s="163">
        <v>155</v>
      </c>
      <c r="I69" s="163">
        <v>241</v>
      </c>
      <c r="J69" s="163">
        <v>175</v>
      </c>
      <c r="K69" s="163">
        <v>99</v>
      </c>
      <c r="L69" s="163">
        <v>76</v>
      </c>
      <c r="M69" s="163">
        <v>21</v>
      </c>
      <c r="N69" s="164">
        <f t="shared" si="15"/>
        <v>1498</v>
      </c>
      <c r="O69" s="7" t="s">
        <v>607</v>
      </c>
    </row>
    <row r="70" spans="1:17" s="12" customFormat="1" ht="22.95" customHeight="1" x14ac:dyDescent="0.25">
      <c r="A70" s="31" t="s">
        <v>608</v>
      </c>
      <c r="B70" s="169">
        <f t="shared" ref="B70:M70" si="17">SUM(B71:B71)</f>
        <v>0</v>
      </c>
      <c r="C70" s="169">
        <f t="shared" si="17"/>
        <v>0</v>
      </c>
      <c r="D70" s="169">
        <f t="shared" si="17"/>
        <v>0</v>
      </c>
      <c r="E70" s="169">
        <f t="shared" si="17"/>
        <v>0</v>
      </c>
      <c r="F70" s="169">
        <f t="shared" si="17"/>
        <v>0</v>
      </c>
      <c r="G70" s="169">
        <f t="shared" si="17"/>
        <v>0</v>
      </c>
      <c r="H70" s="169">
        <f t="shared" si="17"/>
        <v>757</v>
      </c>
      <c r="I70" s="169">
        <f t="shared" si="17"/>
        <v>1888</v>
      </c>
      <c r="J70" s="169">
        <f t="shared" si="17"/>
        <v>1529</v>
      </c>
      <c r="K70" s="169">
        <f t="shared" si="17"/>
        <v>843</v>
      </c>
      <c r="L70" s="169">
        <f t="shared" si="17"/>
        <v>52</v>
      </c>
      <c r="M70" s="169">
        <f t="shared" si="17"/>
        <v>45</v>
      </c>
      <c r="N70" s="170">
        <f t="shared" si="15"/>
        <v>5114</v>
      </c>
      <c r="O70" s="11" t="s">
        <v>249</v>
      </c>
    </row>
    <row r="71" spans="1:17" ht="18" customHeight="1" x14ac:dyDescent="0.2">
      <c r="A71" s="27" t="s">
        <v>18</v>
      </c>
      <c r="B71" s="163">
        <v>0</v>
      </c>
      <c r="C71" s="163">
        <v>0</v>
      </c>
      <c r="D71" s="163">
        <v>0</v>
      </c>
      <c r="E71" s="163">
        <v>0</v>
      </c>
      <c r="F71" s="163">
        <v>0</v>
      </c>
      <c r="G71" s="163">
        <v>0</v>
      </c>
      <c r="H71" s="163">
        <v>757</v>
      </c>
      <c r="I71" s="163">
        <v>1888</v>
      </c>
      <c r="J71" s="163">
        <v>1529</v>
      </c>
      <c r="K71" s="163">
        <v>843</v>
      </c>
      <c r="L71" s="163">
        <v>52</v>
      </c>
      <c r="M71" s="163">
        <v>45</v>
      </c>
      <c r="N71" s="164">
        <f t="shared" si="15"/>
        <v>5114</v>
      </c>
      <c r="O71" s="7" t="s">
        <v>885</v>
      </c>
    </row>
    <row r="72" spans="1:17" s="12" customFormat="1" ht="23.9" customHeight="1" x14ac:dyDescent="0.25">
      <c r="A72" s="31" t="s">
        <v>610</v>
      </c>
      <c r="B72" s="169">
        <f t="shared" ref="B72:K72" si="18">SUM(B73:B75)</f>
        <v>9863</v>
      </c>
      <c r="C72" s="169">
        <f t="shared" si="18"/>
        <v>5518</v>
      </c>
      <c r="D72" s="169">
        <f t="shared" si="18"/>
        <v>9206</v>
      </c>
      <c r="E72" s="169">
        <f t="shared" si="18"/>
        <v>37413</v>
      </c>
      <c r="F72" s="169">
        <f t="shared" si="18"/>
        <v>64794</v>
      </c>
      <c r="G72" s="169">
        <f t="shared" si="18"/>
        <v>74657</v>
      </c>
      <c r="H72" s="169">
        <f t="shared" si="18"/>
        <v>69360</v>
      </c>
      <c r="I72" s="169">
        <f t="shared" si="18"/>
        <v>85457</v>
      </c>
      <c r="J72" s="169">
        <f t="shared" si="18"/>
        <v>79999</v>
      </c>
      <c r="K72" s="169">
        <f t="shared" si="18"/>
        <v>50896</v>
      </c>
      <c r="L72" s="169">
        <f>SUM(L73:L75)</f>
        <v>15569</v>
      </c>
      <c r="M72" s="169">
        <f>SUM(M73:M75)</f>
        <v>4767</v>
      </c>
      <c r="N72" s="170">
        <f t="shared" si="15"/>
        <v>507499</v>
      </c>
      <c r="O72" s="11" t="s">
        <v>251</v>
      </c>
    </row>
    <row r="73" spans="1:17" ht="18" customHeight="1" x14ac:dyDescent="0.2">
      <c r="A73" s="27" t="s">
        <v>19</v>
      </c>
      <c r="B73" s="163">
        <v>9611</v>
      </c>
      <c r="C73" s="163">
        <v>5228</v>
      </c>
      <c r="D73" s="163">
        <v>8839</v>
      </c>
      <c r="E73" s="163">
        <v>36289</v>
      </c>
      <c r="F73" s="163">
        <v>63180</v>
      </c>
      <c r="G73" s="163">
        <v>72540</v>
      </c>
      <c r="H73" s="163">
        <v>66269</v>
      </c>
      <c r="I73" s="163">
        <v>81866</v>
      </c>
      <c r="J73" s="163">
        <v>77879</v>
      </c>
      <c r="K73" s="163">
        <v>49255</v>
      </c>
      <c r="L73" s="163">
        <v>15124</v>
      </c>
      <c r="M73" s="163">
        <v>4497</v>
      </c>
      <c r="N73" s="164">
        <f t="shared" si="15"/>
        <v>490577</v>
      </c>
      <c r="O73" s="7" t="s">
        <v>611</v>
      </c>
    </row>
    <row r="74" spans="1:17" ht="18" customHeight="1" x14ac:dyDescent="0.2">
      <c r="A74" s="27" t="s">
        <v>612</v>
      </c>
      <c r="B74" s="163">
        <v>0</v>
      </c>
      <c r="C74" s="163">
        <v>22</v>
      </c>
      <c r="D74" s="163">
        <v>20</v>
      </c>
      <c r="E74" s="163">
        <v>50</v>
      </c>
      <c r="F74" s="163">
        <v>199</v>
      </c>
      <c r="G74" s="163">
        <v>109</v>
      </c>
      <c r="H74" s="163">
        <v>139</v>
      </c>
      <c r="I74" s="163">
        <v>386</v>
      </c>
      <c r="J74" s="163">
        <v>106</v>
      </c>
      <c r="K74" s="163">
        <v>89</v>
      </c>
      <c r="L74" s="163">
        <v>38</v>
      </c>
      <c r="M74" s="163">
        <v>28</v>
      </c>
      <c r="N74" s="164">
        <f t="shared" si="15"/>
        <v>1186</v>
      </c>
      <c r="O74" s="7" t="s">
        <v>886</v>
      </c>
    </row>
    <row r="75" spans="1:17" ht="18" customHeight="1" x14ac:dyDescent="0.2">
      <c r="A75" s="27" t="s">
        <v>613</v>
      </c>
      <c r="B75" s="163">
        <v>252</v>
      </c>
      <c r="C75" s="163">
        <v>268</v>
      </c>
      <c r="D75" s="163">
        <v>347</v>
      </c>
      <c r="E75" s="163">
        <v>1074</v>
      </c>
      <c r="F75" s="163">
        <v>1415</v>
      </c>
      <c r="G75" s="163">
        <v>2008</v>
      </c>
      <c r="H75" s="163">
        <v>2952</v>
      </c>
      <c r="I75" s="163">
        <v>3205</v>
      </c>
      <c r="J75" s="163">
        <v>2014</v>
      </c>
      <c r="K75" s="163">
        <v>1552</v>
      </c>
      <c r="L75" s="163">
        <v>407</v>
      </c>
      <c r="M75" s="163">
        <v>242</v>
      </c>
      <c r="N75" s="164">
        <f t="shared" si="15"/>
        <v>15736</v>
      </c>
      <c r="O75" s="7" t="s">
        <v>783</v>
      </c>
    </row>
    <row r="76" spans="1:17" s="12" customFormat="1" ht="23.9" customHeight="1" x14ac:dyDescent="0.25">
      <c r="A76" s="31" t="s">
        <v>614</v>
      </c>
      <c r="B76" s="169">
        <f t="shared" ref="B76:K76" si="19">SUM(B77:B78)</f>
        <v>161</v>
      </c>
      <c r="C76" s="169">
        <f t="shared" si="19"/>
        <v>223</v>
      </c>
      <c r="D76" s="169">
        <f t="shared" si="19"/>
        <v>162</v>
      </c>
      <c r="E76" s="169">
        <f t="shared" si="19"/>
        <v>547</v>
      </c>
      <c r="F76" s="169">
        <f t="shared" si="19"/>
        <v>1032</v>
      </c>
      <c r="G76" s="169">
        <f t="shared" si="19"/>
        <v>438</v>
      </c>
      <c r="H76" s="169">
        <f t="shared" si="19"/>
        <v>496</v>
      </c>
      <c r="I76" s="169">
        <f t="shared" si="19"/>
        <v>761</v>
      </c>
      <c r="J76" s="169">
        <f t="shared" si="19"/>
        <v>687</v>
      </c>
      <c r="K76" s="169">
        <f t="shared" si="19"/>
        <v>942</v>
      </c>
      <c r="L76" s="169">
        <f>SUM(L77:L78)</f>
        <v>198</v>
      </c>
      <c r="M76" s="169">
        <f>SUM(M77:M78)</f>
        <v>133</v>
      </c>
      <c r="N76" s="170">
        <f t="shared" si="15"/>
        <v>5780</v>
      </c>
      <c r="O76" s="11" t="s">
        <v>254</v>
      </c>
      <c r="Q76" s="7"/>
    </row>
    <row r="77" spans="1:17" ht="18" customHeight="1" x14ac:dyDescent="0.2">
      <c r="A77" s="27" t="s">
        <v>615</v>
      </c>
      <c r="B77" s="163">
        <v>112</v>
      </c>
      <c r="C77" s="163">
        <v>159</v>
      </c>
      <c r="D77" s="163">
        <v>75</v>
      </c>
      <c r="E77" s="163">
        <v>207</v>
      </c>
      <c r="F77" s="163">
        <v>764</v>
      </c>
      <c r="G77" s="163">
        <v>257</v>
      </c>
      <c r="H77" s="163">
        <v>293</v>
      </c>
      <c r="I77" s="163">
        <v>434</v>
      </c>
      <c r="J77" s="163">
        <v>449</v>
      </c>
      <c r="K77" s="163">
        <v>732</v>
      </c>
      <c r="L77" s="163">
        <v>132</v>
      </c>
      <c r="M77" s="163">
        <v>55</v>
      </c>
      <c r="N77" s="164">
        <f t="shared" si="15"/>
        <v>3669</v>
      </c>
      <c r="O77" s="7" t="s">
        <v>616</v>
      </c>
    </row>
    <row r="78" spans="1:17" ht="18" customHeight="1" x14ac:dyDescent="0.2">
      <c r="A78" s="27" t="s">
        <v>350</v>
      </c>
      <c r="B78" s="163">
        <v>49</v>
      </c>
      <c r="C78" s="163">
        <v>64</v>
      </c>
      <c r="D78" s="163">
        <v>87</v>
      </c>
      <c r="E78" s="163">
        <v>340</v>
      </c>
      <c r="F78" s="163">
        <v>268</v>
      </c>
      <c r="G78" s="163">
        <v>181</v>
      </c>
      <c r="H78" s="163">
        <v>203</v>
      </c>
      <c r="I78" s="163">
        <v>327</v>
      </c>
      <c r="J78" s="163">
        <v>238</v>
      </c>
      <c r="K78" s="163">
        <v>210</v>
      </c>
      <c r="L78" s="163">
        <v>66</v>
      </c>
      <c r="M78" s="163">
        <v>78</v>
      </c>
      <c r="N78" s="164">
        <f t="shared" si="15"/>
        <v>2111</v>
      </c>
      <c r="O78" s="7" t="s">
        <v>887</v>
      </c>
    </row>
    <row r="79" spans="1:17" s="12" customFormat="1" ht="23.4" customHeight="1" x14ac:dyDescent="0.25">
      <c r="A79" s="31" t="s">
        <v>617</v>
      </c>
      <c r="B79" s="169">
        <f t="shared" ref="B79:M79" si="20">SUM(B80:B81)</f>
        <v>6935</v>
      </c>
      <c r="C79" s="169">
        <f t="shared" si="20"/>
        <v>5320</v>
      </c>
      <c r="D79" s="169">
        <f t="shared" si="20"/>
        <v>11420</v>
      </c>
      <c r="E79" s="169">
        <f t="shared" si="20"/>
        <v>65270</v>
      </c>
      <c r="F79" s="169">
        <f t="shared" si="20"/>
        <v>110500</v>
      </c>
      <c r="G79" s="169">
        <f t="shared" si="20"/>
        <v>124670</v>
      </c>
      <c r="H79" s="169">
        <f t="shared" si="20"/>
        <v>164030</v>
      </c>
      <c r="I79" s="169">
        <f t="shared" si="20"/>
        <v>203650</v>
      </c>
      <c r="J79" s="169">
        <f t="shared" si="20"/>
        <v>159400</v>
      </c>
      <c r="K79" s="169">
        <f t="shared" si="20"/>
        <v>117550</v>
      </c>
      <c r="L79" s="169">
        <f t="shared" si="20"/>
        <v>12700</v>
      </c>
      <c r="M79" s="169">
        <f t="shared" si="20"/>
        <v>4960</v>
      </c>
      <c r="N79" s="170">
        <f t="shared" si="15"/>
        <v>986405</v>
      </c>
      <c r="O79" s="11" t="s">
        <v>257</v>
      </c>
      <c r="Q79" s="7"/>
    </row>
    <row r="80" spans="1:17" ht="18" customHeight="1" x14ac:dyDescent="0.2">
      <c r="A80" s="27" t="s">
        <v>20</v>
      </c>
      <c r="B80" s="163">
        <v>6935</v>
      </c>
      <c r="C80" s="163">
        <v>5320</v>
      </c>
      <c r="D80" s="163">
        <v>11420</v>
      </c>
      <c r="E80" s="163">
        <v>65270</v>
      </c>
      <c r="F80" s="163">
        <v>110500</v>
      </c>
      <c r="G80" s="163">
        <v>124670</v>
      </c>
      <c r="H80" s="163">
        <v>164030</v>
      </c>
      <c r="I80" s="163">
        <v>203650</v>
      </c>
      <c r="J80" s="163">
        <v>159400</v>
      </c>
      <c r="K80" s="163">
        <v>117550</v>
      </c>
      <c r="L80" s="163">
        <v>12700</v>
      </c>
      <c r="M80" s="163">
        <v>4960</v>
      </c>
      <c r="N80" s="164">
        <f t="shared" si="15"/>
        <v>986405</v>
      </c>
      <c r="O80" s="7" t="s">
        <v>858</v>
      </c>
    </row>
    <row r="81" spans="1:17" ht="18" customHeight="1" x14ac:dyDescent="0.2">
      <c r="A81" s="27" t="s">
        <v>618</v>
      </c>
      <c r="B81" s="163">
        <v>0</v>
      </c>
      <c r="C81" s="163">
        <v>0</v>
      </c>
      <c r="D81" s="163">
        <v>0</v>
      </c>
      <c r="E81" s="163">
        <v>0</v>
      </c>
      <c r="F81" s="163">
        <v>0</v>
      </c>
      <c r="G81" s="163">
        <v>0</v>
      </c>
      <c r="H81" s="163">
        <v>0</v>
      </c>
      <c r="I81" s="163">
        <v>0</v>
      </c>
      <c r="J81" s="163">
        <v>0</v>
      </c>
      <c r="K81" s="163">
        <v>0</v>
      </c>
      <c r="L81" s="163">
        <v>0</v>
      </c>
      <c r="M81" s="163">
        <v>0</v>
      </c>
      <c r="N81" s="164">
        <f t="shared" si="15"/>
        <v>0</v>
      </c>
      <c r="O81" s="7" t="s">
        <v>786</v>
      </c>
    </row>
    <row r="82" spans="1:17" ht="23.9" customHeight="1" x14ac:dyDescent="0.25">
      <c r="A82" s="34" t="s">
        <v>619</v>
      </c>
      <c r="B82" s="169">
        <f t="shared" ref="B82:M82" si="21">SUM(B83:B83)</f>
        <v>21</v>
      </c>
      <c r="C82" s="169">
        <f t="shared" si="21"/>
        <v>10</v>
      </c>
      <c r="D82" s="169">
        <f t="shared" si="21"/>
        <v>113</v>
      </c>
      <c r="E82" s="169">
        <f t="shared" si="21"/>
        <v>70</v>
      </c>
      <c r="F82" s="169">
        <f t="shared" si="21"/>
        <v>79</v>
      </c>
      <c r="G82" s="169">
        <f t="shared" si="21"/>
        <v>93</v>
      </c>
      <c r="H82" s="169">
        <f t="shared" si="21"/>
        <v>150</v>
      </c>
      <c r="I82" s="169">
        <f t="shared" si="21"/>
        <v>220</v>
      </c>
      <c r="J82" s="169">
        <f t="shared" si="21"/>
        <v>118</v>
      </c>
      <c r="K82" s="169">
        <f t="shared" si="21"/>
        <v>210</v>
      </c>
      <c r="L82" s="169">
        <f t="shared" si="21"/>
        <v>38</v>
      </c>
      <c r="M82" s="169">
        <f t="shared" si="21"/>
        <v>12</v>
      </c>
      <c r="N82" s="170">
        <f t="shared" si="15"/>
        <v>1134</v>
      </c>
      <c r="O82" s="11" t="s">
        <v>482</v>
      </c>
    </row>
    <row r="83" spans="1:17" ht="18" customHeight="1" x14ac:dyDescent="0.2">
      <c r="A83" s="27" t="s">
        <v>620</v>
      </c>
      <c r="B83" s="163">
        <v>21</v>
      </c>
      <c r="C83" s="163">
        <v>10</v>
      </c>
      <c r="D83" s="163">
        <v>113</v>
      </c>
      <c r="E83" s="163">
        <v>70</v>
      </c>
      <c r="F83" s="163">
        <v>79</v>
      </c>
      <c r="G83" s="163">
        <v>93</v>
      </c>
      <c r="H83" s="163">
        <v>150</v>
      </c>
      <c r="I83" s="163">
        <v>220</v>
      </c>
      <c r="J83" s="163">
        <v>118</v>
      </c>
      <c r="K83" s="163">
        <v>210</v>
      </c>
      <c r="L83" s="163">
        <v>38</v>
      </c>
      <c r="M83" s="163">
        <v>12</v>
      </c>
      <c r="N83" s="164">
        <f t="shared" si="15"/>
        <v>1134</v>
      </c>
      <c r="O83" s="7" t="s">
        <v>788</v>
      </c>
    </row>
    <row r="84" spans="1:17" s="12" customFormat="1" ht="23.4" customHeight="1" x14ac:dyDescent="0.25">
      <c r="A84" s="34" t="s">
        <v>621</v>
      </c>
      <c r="B84" s="169">
        <f t="shared" ref="B84:M84" si="22">SUM(B85:B87)</f>
        <v>22576</v>
      </c>
      <c r="C84" s="169">
        <f t="shared" si="22"/>
        <v>22795</v>
      </c>
      <c r="D84" s="169">
        <f t="shared" si="22"/>
        <v>27807</v>
      </c>
      <c r="E84" s="169">
        <f t="shared" si="22"/>
        <v>54827</v>
      </c>
      <c r="F84" s="169">
        <f t="shared" si="22"/>
        <v>69440</v>
      </c>
      <c r="G84" s="169">
        <f t="shared" si="22"/>
        <v>67957</v>
      </c>
      <c r="H84" s="169">
        <f t="shared" si="22"/>
        <v>82370</v>
      </c>
      <c r="I84" s="169">
        <f t="shared" si="22"/>
        <v>102013</v>
      </c>
      <c r="J84" s="169">
        <f t="shared" si="22"/>
        <v>81000</v>
      </c>
      <c r="K84" s="169">
        <f t="shared" si="22"/>
        <v>75717</v>
      </c>
      <c r="L84" s="169">
        <f t="shared" si="22"/>
        <v>33680</v>
      </c>
      <c r="M84" s="169">
        <f t="shared" si="22"/>
        <v>22531</v>
      </c>
      <c r="N84" s="170">
        <f>SUM(B84:M84)</f>
        <v>662713</v>
      </c>
      <c r="O84" s="11" t="s">
        <v>259</v>
      </c>
      <c r="Q84" s="7"/>
    </row>
    <row r="85" spans="1:17" ht="18" customHeight="1" x14ac:dyDescent="0.2">
      <c r="A85" s="27" t="s">
        <v>61</v>
      </c>
      <c r="B85" s="163">
        <v>2066</v>
      </c>
      <c r="C85" s="163">
        <v>2364</v>
      </c>
      <c r="D85" s="163">
        <v>4206</v>
      </c>
      <c r="E85" s="163">
        <v>7874</v>
      </c>
      <c r="F85" s="163">
        <v>8370</v>
      </c>
      <c r="G85" s="163">
        <v>7574</v>
      </c>
      <c r="H85" s="163">
        <v>9310</v>
      </c>
      <c r="I85" s="163">
        <v>8552</v>
      </c>
      <c r="J85" s="163">
        <v>10030</v>
      </c>
      <c r="K85" s="163">
        <v>8448</v>
      </c>
      <c r="L85" s="163">
        <v>2460</v>
      </c>
      <c r="M85" s="163">
        <v>1954</v>
      </c>
      <c r="N85" s="164">
        <f>SUM(B85:M85)</f>
        <v>73208</v>
      </c>
      <c r="O85" s="7" t="s">
        <v>623</v>
      </c>
    </row>
    <row r="86" spans="1:17" ht="18" customHeight="1" x14ac:dyDescent="0.2">
      <c r="A86" s="27" t="s">
        <v>80</v>
      </c>
      <c r="B86" s="163">
        <v>6505</v>
      </c>
      <c r="C86" s="163">
        <v>6108</v>
      </c>
      <c r="D86" s="163">
        <v>8754</v>
      </c>
      <c r="E86" s="163">
        <v>18257</v>
      </c>
      <c r="F86" s="163">
        <v>24005</v>
      </c>
      <c r="G86" s="163">
        <v>22346</v>
      </c>
      <c r="H86" s="163">
        <v>29545</v>
      </c>
      <c r="I86" s="163">
        <v>32291</v>
      </c>
      <c r="J86" s="163">
        <v>32838</v>
      </c>
      <c r="K86" s="163">
        <v>33372</v>
      </c>
      <c r="L86" s="163">
        <v>10884</v>
      </c>
      <c r="M86" s="163">
        <v>6040</v>
      </c>
      <c r="N86" s="164">
        <f>SUM(B86:M86)</f>
        <v>230945</v>
      </c>
      <c r="O86" s="7" t="s">
        <v>622</v>
      </c>
    </row>
    <row r="87" spans="1:17" ht="18" customHeight="1" x14ac:dyDescent="0.2">
      <c r="A87" s="27" t="s">
        <v>624</v>
      </c>
      <c r="B87" s="163">
        <v>14005</v>
      </c>
      <c r="C87" s="163">
        <v>14323</v>
      </c>
      <c r="D87" s="163">
        <v>14847</v>
      </c>
      <c r="E87" s="163">
        <v>28696</v>
      </c>
      <c r="F87" s="163">
        <v>37065</v>
      </c>
      <c r="G87" s="163">
        <v>38037</v>
      </c>
      <c r="H87" s="163">
        <v>43515</v>
      </c>
      <c r="I87" s="163">
        <v>61170</v>
      </c>
      <c r="J87" s="163">
        <v>38132</v>
      </c>
      <c r="K87" s="163">
        <v>33897</v>
      </c>
      <c r="L87" s="163">
        <v>20336</v>
      </c>
      <c r="M87" s="163">
        <v>14537</v>
      </c>
      <c r="N87" s="164">
        <f>SUM(B87:M87)</f>
        <v>358560</v>
      </c>
      <c r="O87" s="7" t="s">
        <v>625</v>
      </c>
    </row>
    <row r="88" spans="1:17" s="12" customFormat="1" ht="23.9" customHeight="1" x14ac:dyDescent="0.25">
      <c r="A88" s="31" t="s">
        <v>626</v>
      </c>
      <c r="B88" s="169">
        <f t="shared" ref="B88:K88" si="23">SUM(B89:B91)</f>
        <v>931</v>
      </c>
      <c r="C88" s="169">
        <f t="shared" si="23"/>
        <v>925</v>
      </c>
      <c r="D88" s="169">
        <f t="shared" si="23"/>
        <v>909</v>
      </c>
      <c r="E88" s="169">
        <f t="shared" si="23"/>
        <v>2168</v>
      </c>
      <c r="F88" s="169">
        <f t="shared" si="23"/>
        <v>2631</v>
      </c>
      <c r="G88" s="169">
        <f t="shared" si="23"/>
        <v>1871</v>
      </c>
      <c r="H88" s="169">
        <f t="shared" si="23"/>
        <v>1938</v>
      </c>
      <c r="I88" s="169">
        <f t="shared" si="23"/>
        <v>5327</v>
      </c>
      <c r="J88" s="169">
        <f t="shared" si="23"/>
        <v>3527</v>
      </c>
      <c r="K88" s="169">
        <f t="shared" si="23"/>
        <v>3791</v>
      </c>
      <c r="L88" s="169">
        <f>SUM(L89:L91)</f>
        <v>1862</v>
      </c>
      <c r="M88" s="169">
        <f>SUM(M89:M91)</f>
        <v>1520</v>
      </c>
      <c r="N88" s="170">
        <f t="shared" ref="N88:N115" si="24">SUM(B88:M88)</f>
        <v>27400</v>
      </c>
      <c r="O88" s="11" t="s">
        <v>263</v>
      </c>
    </row>
    <row r="89" spans="1:17" ht="18" customHeight="1" x14ac:dyDescent="0.2">
      <c r="A89" s="27" t="s">
        <v>51</v>
      </c>
      <c r="B89" s="163">
        <v>797</v>
      </c>
      <c r="C89" s="163">
        <v>781</v>
      </c>
      <c r="D89" s="163">
        <v>806</v>
      </c>
      <c r="E89" s="163">
        <v>1819</v>
      </c>
      <c r="F89" s="163">
        <v>2117</v>
      </c>
      <c r="G89" s="163">
        <v>1439</v>
      </c>
      <c r="H89" s="163">
        <v>1572</v>
      </c>
      <c r="I89" s="163">
        <v>4843</v>
      </c>
      <c r="J89" s="163">
        <v>3178</v>
      </c>
      <c r="K89" s="163">
        <v>3342</v>
      </c>
      <c r="L89" s="163">
        <v>1657</v>
      </c>
      <c r="M89" s="163">
        <v>1345</v>
      </c>
      <c r="N89" s="164">
        <f t="shared" si="24"/>
        <v>23696</v>
      </c>
      <c r="O89" s="7" t="s">
        <v>628</v>
      </c>
    </row>
    <row r="90" spans="1:17" ht="18" customHeight="1" x14ac:dyDescent="0.2">
      <c r="A90" s="27" t="s">
        <v>52</v>
      </c>
      <c r="B90" s="163">
        <v>134</v>
      </c>
      <c r="C90" s="163">
        <v>144</v>
      </c>
      <c r="D90" s="163">
        <v>103</v>
      </c>
      <c r="E90" s="163">
        <v>349</v>
      </c>
      <c r="F90" s="163">
        <v>514</v>
      </c>
      <c r="G90" s="163">
        <v>432</v>
      </c>
      <c r="H90" s="163">
        <v>366</v>
      </c>
      <c r="I90" s="163">
        <v>484</v>
      </c>
      <c r="J90" s="163">
        <v>349</v>
      </c>
      <c r="K90" s="163">
        <v>449</v>
      </c>
      <c r="L90" s="163">
        <v>205</v>
      </c>
      <c r="M90" s="163">
        <v>175</v>
      </c>
      <c r="N90" s="164">
        <f t="shared" si="24"/>
        <v>3704</v>
      </c>
      <c r="O90" s="7" t="s">
        <v>627</v>
      </c>
    </row>
    <row r="91" spans="1:17" ht="17.7" customHeight="1" x14ac:dyDescent="0.2">
      <c r="A91" s="27" t="s">
        <v>629</v>
      </c>
      <c r="B91" s="163">
        <v>0</v>
      </c>
      <c r="C91" s="163">
        <v>0</v>
      </c>
      <c r="D91" s="163">
        <v>0</v>
      </c>
      <c r="E91" s="163">
        <v>0</v>
      </c>
      <c r="F91" s="163">
        <v>0</v>
      </c>
      <c r="G91" s="163">
        <v>0</v>
      </c>
      <c r="H91" s="163">
        <v>0</v>
      </c>
      <c r="I91" s="163">
        <v>0</v>
      </c>
      <c r="J91" s="163">
        <v>0</v>
      </c>
      <c r="K91" s="163">
        <v>0</v>
      </c>
      <c r="L91" s="163">
        <v>0</v>
      </c>
      <c r="M91" s="163">
        <v>0</v>
      </c>
      <c r="N91" s="164">
        <f t="shared" si="24"/>
        <v>0</v>
      </c>
      <c r="O91" s="7" t="s">
        <v>266</v>
      </c>
    </row>
    <row r="92" spans="1:17" s="12" customFormat="1" ht="23.9" customHeight="1" x14ac:dyDescent="0.25">
      <c r="A92" s="31" t="s">
        <v>630</v>
      </c>
      <c r="B92" s="169">
        <f t="shared" ref="B92:K92" si="25">SUM(B93:B95)</f>
        <v>187</v>
      </c>
      <c r="C92" s="169">
        <f t="shared" si="25"/>
        <v>197</v>
      </c>
      <c r="D92" s="169">
        <f t="shared" si="25"/>
        <v>188</v>
      </c>
      <c r="E92" s="169">
        <f t="shared" si="25"/>
        <v>609</v>
      </c>
      <c r="F92" s="169">
        <f t="shared" si="25"/>
        <v>2721</v>
      </c>
      <c r="G92" s="169">
        <f t="shared" si="25"/>
        <v>4951</v>
      </c>
      <c r="H92" s="169">
        <f t="shared" si="25"/>
        <v>5668</v>
      </c>
      <c r="I92" s="169">
        <f t="shared" si="25"/>
        <v>6836</v>
      </c>
      <c r="J92" s="169">
        <f t="shared" si="25"/>
        <v>6288</v>
      </c>
      <c r="K92" s="169">
        <f t="shared" si="25"/>
        <v>1203</v>
      </c>
      <c r="L92" s="169">
        <f>SUM(L93:L95)</f>
        <v>208</v>
      </c>
      <c r="M92" s="169">
        <f>SUM(M93:M95)</f>
        <v>135</v>
      </c>
      <c r="N92" s="170">
        <f t="shared" si="24"/>
        <v>29191</v>
      </c>
      <c r="O92" s="11" t="s">
        <v>267</v>
      </c>
    </row>
    <row r="93" spans="1:17" ht="17.7" customHeight="1" x14ac:dyDescent="0.2">
      <c r="A93" s="27" t="s">
        <v>21</v>
      </c>
      <c r="B93" s="163">
        <v>20</v>
      </c>
      <c r="C93" s="163">
        <v>20</v>
      </c>
      <c r="D93" s="163">
        <v>87</v>
      </c>
      <c r="E93" s="163">
        <v>316</v>
      </c>
      <c r="F93" s="163">
        <v>2191</v>
      </c>
      <c r="G93" s="163">
        <v>4602</v>
      </c>
      <c r="H93" s="163">
        <v>5170</v>
      </c>
      <c r="I93" s="163">
        <v>6086</v>
      </c>
      <c r="J93" s="163">
        <v>5553</v>
      </c>
      <c r="K93" s="163">
        <v>555</v>
      </c>
      <c r="L93" s="163">
        <v>56</v>
      </c>
      <c r="M93" s="163">
        <v>31</v>
      </c>
      <c r="N93" s="164">
        <f t="shared" si="24"/>
        <v>24687</v>
      </c>
      <c r="O93" s="7" t="s">
        <v>631</v>
      </c>
    </row>
    <row r="94" spans="1:17" ht="17.7" customHeight="1" x14ac:dyDescent="0.2">
      <c r="A94" s="27" t="s">
        <v>22</v>
      </c>
      <c r="B94" s="163">
        <v>134</v>
      </c>
      <c r="C94" s="163">
        <v>142</v>
      </c>
      <c r="D94" s="163">
        <v>63</v>
      </c>
      <c r="E94" s="163">
        <v>222</v>
      </c>
      <c r="F94" s="163">
        <v>373</v>
      </c>
      <c r="G94" s="163">
        <v>213</v>
      </c>
      <c r="H94" s="163">
        <v>342</v>
      </c>
      <c r="I94" s="163">
        <v>452</v>
      </c>
      <c r="J94" s="163">
        <v>460</v>
      </c>
      <c r="K94" s="163">
        <v>416</v>
      </c>
      <c r="L94" s="163">
        <v>81</v>
      </c>
      <c r="M94" s="163">
        <v>49</v>
      </c>
      <c r="N94" s="164">
        <f t="shared" si="24"/>
        <v>2947</v>
      </c>
      <c r="O94" s="7" t="s">
        <v>632</v>
      </c>
    </row>
    <row r="95" spans="1:17" ht="17.7" customHeight="1" x14ac:dyDescent="0.2">
      <c r="A95" s="27" t="s">
        <v>23</v>
      </c>
      <c r="B95" s="163">
        <v>33</v>
      </c>
      <c r="C95" s="163">
        <v>35</v>
      </c>
      <c r="D95" s="163">
        <v>38</v>
      </c>
      <c r="E95" s="163">
        <v>71</v>
      </c>
      <c r="F95" s="163">
        <v>157</v>
      </c>
      <c r="G95" s="163">
        <v>136</v>
      </c>
      <c r="H95" s="163">
        <v>156</v>
      </c>
      <c r="I95" s="163">
        <v>298</v>
      </c>
      <c r="J95" s="163">
        <v>275</v>
      </c>
      <c r="K95" s="163">
        <v>232</v>
      </c>
      <c r="L95" s="163">
        <v>71</v>
      </c>
      <c r="M95" s="163">
        <v>55</v>
      </c>
      <c r="N95" s="164">
        <f t="shared" si="24"/>
        <v>1557</v>
      </c>
      <c r="O95" s="147" t="s">
        <v>633</v>
      </c>
      <c r="P95" s="151"/>
      <c r="Q95" s="151"/>
    </row>
    <row r="96" spans="1:17" ht="23.9" customHeight="1" x14ac:dyDescent="0.25">
      <c r="A96" s="31" t="s">
        <v>634</v>
      </c>
      <c r="B96" s="169">
        <f>SUM(B97:B98)</f>
        <v>36</v>
      </c>
      <c r="C96" s="169">
        <f t="shared" ref="C96:H96" si="26">SUM(C97:C98)</f>
        <v>60</v>
      </c>
      <c r="D96" s="169">
        <f t="shared" si="26"/>
        <v>64</v>
      </c>
      <c r="E96" s="169">
        <f t="shared" si="26"/>
        <v>204</v>
      </c>
      <c r="F96" s="169">
        <f t="shared" si="26"/>
        <v>234</v>
      </c>
      <c r="G96" s="169">
        <f t="shared" si="26"/>
        <v>73</v>
      </c>
      <c r="H96" s="169">
        <f t="shared" si="26"/>
        <v>30</v>
      </c>
      <c r="I96" s="169">
        <f>SUM(I97:I98)</f>
        <v>94</v>
      </c>
      <c r="J96" s="169">
        <f>SUM(J97:J98)</f>
        <v>24</v>
      </c>
      <c r="K96" s="169">
        <f>SUM(K97:K98)</f>
        <v>98</v>
      </c>
      <c r="L96" s="169">
        <f>SUM(L97:L98)</f>
        <v>55</v>
      </c>
      <c r="M96" s="169">
        <f>SUM(M97:M98)</f>
        <v>57</v>
      </c>
      <c r="N96" s="170">
        <f t="shared" si="24"/>
        <v>1029</v>
      </c>
      <c r="O96" s="152" t="s">
        <v>488</v>
      </c>
      <c r="P96" s="151"/>
      <c r="Q96" s="151"/>
    </row>
    <row r="97" spans="1:20" ht="18" customHeight="1" x14ac:dyDescent="0.2">
      <c r="A97" s="27" t="s">
        <v>635</v>
      </c>
      <c r="B97" s="163">
        <v>36</v>
      </c>
      <c r="C97" s="163">
        <v>60</v>
      </c>
      <c r="D97" s="163">
        <v>52</v>
      </c>
      <c r="E97" s="163">
        <v>194</v>
      </c>
      <c r="F97" s="163">
        <v>193</v>
      </c>
      <c r="G97" s="163">
        <v>68</v>
      </c>
      <c r="H97" s="163">
        <v>30</v>
      </c>
      <c r="I97" s="163">
        <v>72</v>
      </c>
      <c r="J97" s="163">
        <v>24</v>
      </c>
      <c r="K97" s="163">
        <v>90</v>
      </c>
      <c r="L97" s="163">
        <v>36</v>
      </c>
      <c r="M97" s="163">
        <v>45</v>
      </c>
      <c r="N97" s="164">
        <f t="shared" si="24"/>
        <v>900</v>
      </c>
      <c r="O97" s="147" t="s">
        <v>789</v>
      </c>
      <c r="P97" s="151"/>
      <c r="Q97" s="151"/>
    </row>
    <row r="98" spans="1:20" ht="18" customHeight="1" x14ac:dyDescent="0.2">
      <c r="A98" s="27" t="s">
        <v>636</v>
      </c>
      <c r="B98" s="163">
        <v>0</v>
      </c>
      <c r="C98" s="163">
        <v>0</v>
      </c>
      <c r="D98" s="163">
        <v>12</v>
      </c>
      <c r="E98" s="163">
        <v>10</v>
      </c>
      <c r="F98" s="163">
        <v>41</v>
      </c>
      <c r="G98" s="163">
        <v>5</v>
      </c>
      <c r="H98" s="163">
        <v>0</v>
      </c>
      <c r="I98" s="163">
        <v>22</v>
      </c>
      <c r="J98" s="163">
        <v>0</v>
      </c>
      <c r="K98" s="163">
        <v>8</v>
      </c>
      <c r="L98" s="163">
        <v>19</v>
      </c>
      <c r="M98" s="163">
        <v>12</v>
      </c>
      <c r="N98" s="164">
        <f t="shared" si="24"/>
        <v>129</v>
      </c>
      <c r="O98" s="147" t="s">
        <v>790</v>
      </c>
      <c r="P98" s="151"/>
      <c r="Q98" s="151"/>
    </row>
    <row r="99" spans="1:20" s="12" customFormat="1" ht="23.9" customHeight="1" x14ac:dyDescent="0.25">
      <c r="A99" s="31" t="s">
        <v>637</v>
      </c>
      <c r="B99" s="169">
        <f t="shared" ref="B99:M99" si="27">SUM(B100:B100)</f>
        <v>0</v>
      </c>
      <c r="C99" s="169">
        <f t="shared" si="27"/>
        <v>0</v>
      </c>
      <c r="D99" s="169">
        <f t="shared" si="27"/>
        <v>0</v>
      </c>
      <c r="E99" s="169">
        <f t="shared" si="27"/>
        <v>0</v>
      </c>
      <c r="F99" s="169">
        <f t="shared" si="27"/>
        <v>0</v>
      </c>
      <c r="G99" s="169">
        <f t="shared" si="27"/>
        <v>0</v>
      </c>
      <c r="H99" s="169">
        <f t="shared" si="27"/>
        <v>0</v>
      </c>
      <c r="I99" s="169">
        <f t="shared" si="27"/>
        <v>0</v>
      </c>
      <c r="J99" s="169">
        <f t="shared" si="27"/>
        <v>0</v>
      </c>
      <c r="K99" s="169">
        <f t="shared" si="27"/>
        <v>0</v>
      </c>
      <c r="L99" s="169">
        <f t="shared" si="27"/>
        <v>0</v>
      </c>
      <c r="M99" s="169">
        <f t="shared" si="27"/>
        <v>0</v>
      </c>
      <c r="N99" s="170">
        <f t="shared" si="24"/>
        <v>0</v>
      </c>
      <c r="O99" s="11" t="s">
        <v>271</v>
      </c>
    </row>
    <row r="100" spans="1:20" ht="18" customHeight="1" x14ac:dyDescent="0.2">
      <c r="A100" s="27" t="s">
        <v>638</v>
      </c>
      <c r="B100" s="163">
        <v>0</v>
      </c>
      <c r="C100" s="163">
        <v>0</v>
      </c>
      <c r="D100" s="163">
        <v>0</v>
      </c>
      <c r="E100" s="163">
        <v>0</v>
      </c>
      <c r="F100" s="163">
        <v>0</v>
      </c>
      <c r="G100" s="163">
        <v>0</v>
      </c>
      <c r="H100" s="163">
        <v>0</v>
      </c>
      <c r="I100" s="163">
        <v>0</v>
      </c>
      <c r="J100" s="163">
        <v>0</v>
      </c>
      <c r="K100" s="163">
        <v>0</v>
      </c>
      <c r="L100" s="163">
        <v>0</v>
      </c>
      <c r="M100" s="163">
        <v>0</v>
      </c>
      <c r="N100" s="164">
        <f t="shared" si="24"/>
        <v>0</v>
      </c>
      <c r="O100" s="7" t="s">
        <v>888</v>
      </c>
    </row>
    <row r="101" spans="1:20" s="12" customFormat="1" ht="23.4" customHeight="1" x14ac:dyDescent="0.25">
      <c r="A101" s="31" t="s">
        <v>640</v>
      </c>
      <c r="B101" s="169">
        <f t="shared" ref="B101:K101" si="28">SUM(B102:B105)</f>
        <v>180</v>
      </c>
      <c r="C101" s="169">
        <f t="shared" si="28"/>
        <v>332</v>
      </c>
      <c r="D101" s="169">
        <f t="shared" si="28"/>
        <v>502</v>
      </c>
      <c r="E101" s="169">
        <f t="shared" si="28"/>
        <v>7452</v>
      </c>
      <c r="F101" s="169">
        <f t="shared" si="28"/>
        <v>12579</v>
      </c>
      <c r="G101" s="169">
        <f t="shared" si="28"/>
        <v>14478</v>
      </c>
      <c r="H101" s="169">
        <f t="shared" si="28"/>
        <v>17359</v>
      </c>
      <c r="I101" s="169">
        <f t="shared" si="28"/>
        <v>22005</v>
      </c>
      <c r="J101" s="169">
        <f t="shared" si="28"/>
        <v>19787</v>
      </c>
      <c r="K101" s="169">
        <f t="shared" si="28"/>
        <v>8790</v>
      </c>
      <c r="L101" s="169">
        <f>SUM(L102:L105)</f>
        <v>1686</v>
      </c>
      <c r="M101" s="169">
        <f>SUM(M102:M105)</f>
        <v>504</v>
      </c>
      <c r="N101" s="170">
        <f t="shared" si="24"/>
        <v>105654</v>
      </c>
      <c r="O101" s="11" t="s">
        <v>273</v>
      </c>
    </row>
    <row r="102" spans="1:20" ht="17.7" customHeight="1" x14ac:dyDescent="0.2">
      <c r="A102" s="35" t="s">
        <v>641</v>
      </c>
      <c r="B102" s="163">
        <v>164</v>
      </c>
      <c r="C102" s="163">
        <v>295</v>
      </c>
      <c r="D102" s="163">
        <v>440</v>
      </c>
      <c r="E102" s="163">
        <v>4044</v>
      </c>
      <c r="F102" s="163">
        <v>5562</v>
      </c>
      <c r="G102" s="163">
        <v>9601</v>
      </c>
      <c r="H102" s="163">
        <v>11280</v>
      </c>
      <c r="I102" s="163">
        <v>15253</v>
      </c>
      <c r="J102" s="163">
        <v>12150</v>
      </c>
      <c r="K102" s="163">
        <v>4931</v>
      </c>
      <c r="L102" s="163">
        <v>613</v>
      </c>
      <c r="M102" s="163">
        <v>382</v>
      </c>
      <c r="N102" s="164">
        <f t="shared" si="24"/>
        <v>64715</v>
      </c>
      <c r="O102" s="7" t="s">
        <v>642</v>
      </c>
      <c r="Q102" s="8"/>
    </row>
    <row r="103" spans="1:20" ht="18" customHeight="1" x14ac:dyDescent="0.2">
      <c r="A103" s="27" t="s">
        <v>643</v>
      </c>
      <c r="B103" s="163">
        <v>0</v>
      </c>
      <c r="C103" s="163">
        <v>0</v>
      </c>
      <c r="D103" s="163">
        <v>0</v>
      </c>
      <c r="E103" s="163">
        <v>0</v>
      </c>
      <c r="F103" s="163">
        <v>0</v>
      </c>
      <c r="G103" s="163">
        <v>0</v>
      </c>
      <c r="H103" s="163">
        <v>0</v>
      </c>
      <c r="I103" s="163">
        <v>0</v>
      </c>
      <c r="J103" s="163">
        <v>0</v>
      </c>
      <c r="K103" s="163">
        <v>0</v>
      </c>
      <c r="L103" s="163">
        <v>0</v>
      </c>
      <c r="M103" s="163">
        <v>0</v>
      </c>
      <c r="N103" s="164">
        <f t="shared" si="24"/>
        <v>0</v>
      </c>
      <c r="O103" s="7" t="s">
        <v>644</v>
      </c>
    </row>
    <row r="104" spans="1:20" ht="18" customHeight="1" x14ac:dyDescent="0.2">
      <c r="A104" s="27" t="s">
        <v>55</v>
      </c>
      <c r="B104" s="163">
        <v>16</v>
      </c>
      <c r="C104" s="163">
        <v>37</v>
      </c>
      <c r="D104" s="163">
        <v>62</v>
      </c>
      <c r="E104" s="163">
        <v>689</v>
      </c>
      <c r="F104" s="163">
        <v>1570</v>
      </c>
      <c r="G104" s="163">
        <v>1142</v>
      </c>
      <c r="H104" s="163">
        <v>1766</v>
      </c>
      <c r="I104" s="163">
        <v>1847</v>
      </c>
      <c r="J104" s="163">
        <v>1695</v>
      </c>
      <c r="K104" s="163">
        <v>890</v>
      </c>
      <c r="L104" s="163">
        <v>90</v>
      </c>
      <c r="M104" s="163">
        <v>36</v>
      </c>
      <c r="N104" s="164">
        <f t="shared" si="24"/>
        <v>9840</v>
      </c>
      <c r="O104" s="7" t="s">
        <v>363</v>
      </c>
    </row>
    <row r="105" spans="1:20" ht="17.7" customHeight="1" x14ac:dyDescent="0.2">
      <c r="A105" s="27" t="s">
        <v>645</v>
      </c>
      <c r="B105" s="163">
        <v>0</v>
      </c>
      <c r="C105" s="163">
        <v>0</v>
      </c>
      <c r="D105" s="163">
        <v>0</v>
      </c>
      <c r="E105" s="163">
        <v>2719</v>
      </c>
      <c r="F105" s="163">
        <v>5447</v>
      </c>
      <c r="G105" s="163">
        <v>3735</v>
      </c>
      <c r="H105" s="163">
        <v>4313</v>
      </c>
      <c r="I105" s="163">
        <v>4905</v>
      </c>
      <c r="J105" s="163">
        <v>5942</v>
      </c>
      <c r="K105" s="163">
        <v>2969</v>
      </c>
      <c r="L105" s="163">
        <v>983</v>
      </c>
      <c r="M105" s="163">
        <v>86</v>
      </c>
      <c r="N105" s="164">
        <f t="shared" si="24"/>
        <v>31099</v>
      </c>
      <c r="O105" s="7" t="s">
        <v>889</v>
      </c>
    </row>
    <row r="106" spans="1:20" s="12" customFormat="1" ht="23.4" customHeight="1" x14ac:dyDescent="0.25">
      <c r="A106" s="31" t="s">
        <v>647</v>
      </c>
      <c r="B106" s="169">
        <f t="shared" ref="B106:H106" si="29">SUM(B107:B107)</f>
        <v>0</v>
      </c>
      <c r="C106" s="169">
        <f t="shared" si="29"/>
        <v>0</v>
      </c>
      <c r="D106" s="169">
        <f t="shared" si="29"/>
        <v>0</v>
      </c>
      <c r="E106" s="169">
        <f t="shared" si="29"/>
        <v>0</v>
      </c>
      <c r="F106" s="169">
        <f t="shared" si="29"/>
        <v>0</v>
      </c>
      <c r="G106" s="169">
        <f t="shared" si="29"/>
        <v>0</v>
      </c>
      <c r="H106" s="169">
        <f t="shared" si="29"/>
        <v>0</v>
      </c>
      <c r="I106" s="169">
        <f>SUM(I107:I107)</f>
        <v>0</v>
      </c>
      <c r="J106" s="169">
        <f>SUM(J107:J107)</f>
        <v>0</v>
      </c>
      <c r="K106" s="169">
        <f>SUM(K107:K107)</f>
        <v>0</v>
      </c>
      <c r="L106" s="169">
        <f>SUM(L107:L107)</f>
        <v>0</v>
      </c>
      <c r="M106" s="169">
        <f>SUM(M107:M107)</f>
        <v>0</v>
      </c>
      <c r="N106" s="170">
        <f t="shared" si="24"/>
        <v>0</v>
      </c>
      <c r="O106" s="11" t="s">
        <v>276</v>
      </c>
      <c r="Q106" s="7"/>
    </row>
    <row r="107" spans="1:20" ht="17.7" customHeight="1" x14ac:dyDescent="0.2">
      <c r="A107" s="27" t="s">
        <v>24</v>
      </c>
      <c r="B107" s="163">
        <v>0</v>
      </c>
      <c r="C107" s="163">
        <v>0</v>
      </c>
      <c r="D107" s="163">
        <v>0</v>
      </c>
      <c r="E107" s="163">
        <v>0</v>
      </c>
      <c r="F107" s="163">
        <v>0</v>
      </c>
      <c r="G107" s="163">
        <v>0</v>
      </c>
      <c r="H107" s="163">
        <v>0</v>
      </c>
      <c r="I107" s="163">
        <v>0</v>
      </c>
      <c r="J107" s="163">
        <v>0</v>
      </c>
      <c r="K107" s="163">
        <v>0</v>
      </c>
      <c r="L107" s="163">
        <v>0</v>
      </c>
      <c r="M107" s="163">
        <v>0</v>
      </c>
      <c r="N107" s="164">
        <f t="shared" si="24"/>
        <v>0</v>
      </c>
      <c r="O107" s="7" t="s">
        <v>648</v>
      </c>
    </row>
    <row r="108" spans="1:20" s="38" customFormat="1" ht="23.4" customHeight="1" x14ac:dyDescent="0.25">
      <c r="A108" s="34" t="s">
        <v>649</v>
      </c>
      <c r="B108" s="169">
        <f t="shared" ref="B108:M108" si="30">SUM(B109:B109)</f>
        <v>12</v>
      </c>
      <c r="C108" s="169">
        <f t="shared" si="30"/>
        <v>11</v>
      </c>
      <c r="D108" s="169">
        <f t="shared" si="30"/>
        <v>0</v>
      </c>
      <c r="E108" s="169">
        <f t="shared" si="30"/>
        <v>22</v>
      </c>
      <c r="F108" s="169">
        <f t="shared" si="30"/>
        <v>26</v>
      </c>
      <c r="G108" s="169">
        <f t="shared" si="30"/>
        <v>0</v>
      </c>
      <c r="H108" s="169">
        <f t="shared" si="30"/>
        <v>28</v>
      </c>
      <c r="I108" s="169">
        <f t="shared" si="30"/>
        <v>48</v>
      </c>
      <c r="J108" s="169">
        <f t="shared" si="30"/>
        <v>17</v>
      </c>
      <c r="K108" s="169">
        <f t="shared" si="30"/>
        <v>70</v>
      </c>
      <c r="L108" s="169">
        <f t="shared" si="30"/>
        <v>31</v>
      </c>
      <c r="M108" s="169">
        <f t="shared" si="30"/>
        <v>10</v>
      </c>
      <c r="N108" s="170">
        <f t="shared" si="24"/>
        <v>275</v>
      </c>
      <c r="O108" s="11" t="s">
        <v>497</v>
      </c>
      <c r="P108" s="37"/>
      <c r="Q108" s="37"/>
      <c r="R108" s="37"/>
      <c r="S108" s="37"/>
      <c r="T108" s="37"/>
    </row>
    <row r="109" spans="1:20" ht="18" customHeight="1" x14ac:dyDescent="0.2">
      <c r="A109" s="27" t="s">
        <v>423</v>
      </c>
      <c r="B109" s="163">
        <v>12</v>
      </c>
      <c r="C109" s="163">
        <v>11</v>
      </c>
      <c r="D109" s="163">
        <v>0</v>
      </c>
      <c r="E109" s="163">
        <v>22</v>
      </c>
      <c r="F109" s="163">
        <v>26</v>
      </c>
      <c r="G109" s="163">
        <v>0</v>
      </c>
      <c r="H109" s="163">
        <v>28</v>
      </c>
      <c r="I109" s="163">
        <v>48</v>
      </c>
      <c r="J109" s="163">
        <v>17</v>
      </c>
      <c r="K109" s="163">
        <v>70</v>
      </c>
      <c r="L109" s="163">
        <v>31</v>
      </c>
      <c r="M109" s="163">
        <v>10</v>
      </c>
      <c r="N109" s="164">
        <f t="shared" si="24"/>
        <v>275</v>
      </c>
      <c r="O109" s="7" t="s">
        <v>498</v>
      </c>
    </row>
    <row r="110" spans="1:20" s="38" customFormat="1" ht="23.9" customHeight="1" x14ac:dyDescent="0.25">
      <c r="A110" s="34" t="s">
        <v>650</v>
      </c>
      <c r="B110" s="169">
        <f t="shared" ref="B110:M110" si="31">SUM(B111:B111)</f>
        <v>75</v>
      </c>
      <c r="C110" s="169">
        <f t="shared" si="31"/>
        <v>230</v>
      </c>
      <c r="D110" s="169">
        <f t="shared" si="31"/>
        <v>164</v>
      </c>
      <c r="E110" s="169">
        <f t="shared" si="31"/>
        <v>348</v>
      </c>
      <c r="F110" s="169">
        <f t="shared" si="31"/>
        <v>532</v>
      </c>
      <c r="G110" s="169">
        <f t="shared" si="31"/>
        <v>118</v>
      </c>
      <c r="H110" s="169">
        <f t="shared" si="31"/>
        <v>140</v>
      </c>
      <c r="I110" s="169">
        <f t="shared" si="31"/>
        <v>270</v>
      </c>
      <c r="J110" s="169">
        <f t="shared" si="31"/>
        <v>168</v>
      </c>
      <c r="K110" s="169">
        <f t="shared" si="31"/>
        <v>291</v>
      </c>
      <c r="L110" s="169">
        <f t="shared" si="31"/>
        <v>126</v>
      </c>
      <c r="M110" s="169">
        <f t="shared" si="31"/>
        <v>58</v>
      </c>
      <c r="N110" s="170">
        <f t="shared" si="24"/>
        <v>2520</v>
      </c>
      <c r="O110" s="11" t="s">
        <v>499</v>
      </c>
      <c r="P110" s="37"/>
      <c r="Q110" s="37"/>
      <c r="R110" s="37"/>
      <c r="S110" s="37"/>
      <c r="T110" s="37"/>
    </row>
    <row r="111" spans="1:20" ht="18" customHeight="1" x14ac:dyDescent="0.2">
      <c r="A111" s="27" t="s">
        <v>651</v>
      </c>
      <c r="B111" s="163">
        <v>75</v>
      </c>
      <c r="C111" s="163">
        <v>230</v>
      </c>
      <c r="D111" s="163">
        <v>164</v>
      </c>
      <c r="E111" s="163">
        <v>348</v>
      </c>
      <c r="F111" s="163">
        <v>532</v>
      </c>
      <c r="G111" s="163">
        <v>118</v>
      </c>
      <c r="H111" s="163">
        <v>140</v>
      </c>
      <c r="I111" s="163">
        <v>270</v>
      </c>
      <c r="J111" s="163">
        <v>168</v>
      </c>
      <c r="K111" s="163">
        <v>291</v>
      </c>
      <c r="L111" s="163">
        <v>126</v>
      </c>
      <c r="M111" s="163">
        <v>58</v>
      </c>
      <c r="N111" s="164">
        <f t="shared" si="24"/>
        <v>2520</v>
      </c>
      <c r="O111" s="7" t="s">
        <v>502</v>
      </c>
    </row>
    <row r="112" spans="1:20" s="12" customFormat="1" ht="23.9" customHeight="1" x14ac:dyDescent="0.25">
      <c r="A112" s="31" t="s">
        <v>652</v>
      </c>
      <c r="B112" s="169">
        <f t="shared" ref="B112:M112" si="32">SUM(B113:B113)</f>
        <v>178</v>
      </c>
      <c r="C112" s="169">
        <f t="shared" si="32"/>
        <v>80</v>
      </c>
      <c r="D112" s="169">
        <f t="shared" si="32"/>
        <v>206</v>
      </c>
      <c r="E112" s="169">
        <f t="shared" si="32"/>
        <v>213</v>
      </c>
      <c r="F112" s="169">
        <f t="shared" si="32"/>
        <v>537</v>
      </c>
      <c r="G112" s="169">
        <f t="shared" si="32"/>
        <v>368</v>
      </c>
      <c r="H112" s="169">
        <f t="shared" si="32"/>
        <v>263</v>
      </c>
      <c r="I112" s="169">
        <f t="shared" si="32"/>
        <v>334</v>
      </c>
      <c r="J112" s="169">
        <f t="shared" si="32"/>
        <v>316</v>
      </c>
      <c r="K112" s="169">
        <f t="shared" si="32"/>
        <v>279</v>
      </c>
      <c r="L112" s="169">
        <f t="shared" si="32"/>
        <v>95</v>
      </c>
      <c r="M112" s="169">
        <f t="shared" si="32"/>
        <v>31</v>
      </c>
      <c r="N112" s="170">
        <f t="shared" si="24"/>
        <v>2900</v>
      </c>
      <c r="O112" s="11" t="s">
        <v>278</v>
      </c>
      <c r="Q112" s="7"/>
    </row>
    <row r="113" spans="1:17" ht="18" customHeight="1" x14ac:dyDescent="0.2">
      <c r="A113" s="27" t="s">
        <v>157</v>
      </c>
      <c r="B113" s="163">
        <v>178</v>
      </c>
      <c r="C113" s="163">
        <v>80</v>
      </c>
      <c r="D113" s="163">
        <v>206</v>
      </c>
      <c r="E113" s="163">
        <v>213</v>
      </c>
      <c r="F113" s="163">
        <v>537</v>
      </c>
      <c r="G113" s="163">
        <v>368</v>
      </c>
      <c r="H113" s="163">
        <v>263</v>
      </c>
      <c r="I113" s="163">
        <v>334</v>
      </c>
      <c r="J113" s="163">
        <v>316</v>
      </c>
      <c r="K113" s="163">
        <v>279</v>
      </c>
      <c r="L113" s="163">
        <v>95</v>
      </c>
      <c r="M113" s="163">
        <v>31</v>
      </c>
      <c r="N113" s="164">
        <f t="shared" si="24"/>
        <v>2900</v>
      </c>
      <c r="O113" s="7" t="s">
        <v>653</v>
      </c>
    </row>
    <row r="114" spans="1:17" s="12" customFormat="1" ht="23.9" customHeight="1" x14ac:dyDescent="0.25">
      <c r="A114" s="31" t="s">
        <v>654</v>
      </c>
      <c r="B114" s="169">
        <f t="shared" ref="B114:M114" si="33">SUM(B115:B130)</f>
        <v>1048</v>
      </c>
      <c r="C114" s="169">
        <f t="shared" si="33"/>
        <v>1603</v>
      </c>
      <c r="D114" s="169">
        <f t="shared" si="33"/>
        <v>2265</v>
      </c>
      <c r="E114" s="169">
        <f t="shared" si="33"/>
        <v>14473</v>
      </c>
      <c r="F114" s="169">
        <f t="shared" si="33"/>
        <v>40438</v>
      </c>
      <c r="G114" s="169">
        <f t="shared" si="33"/>
        <v>39336</v>
      </c>
      <c r="H114" s="169">
        <f t="shared" si="33"/>
        <v>39694</v>
      </c>
      <c r="I114" s="169">
        <f t="shared" si="33"/>
        <v>43478</v>
      </c>
      <c r="J114" s="169">
        <f t="shared" si="33"/>
        <v>47479</v>
      </c>
      <c r="K114" s="169">
        <f t="shared" si="33"/>
        <v>31071</v>
      </c>
      <c r="L114" s="169">
        <f t="shared" si="33"/>
        <v>2989</v>
      </c>
      <c r="M114" s="169">
        <f t="shared" si="33"/>
        <v>1291</v>
      </c>
      <c r="N114" s="170">
        <f t="shared" si="24"/>
        <v>265165</v>
      </c>
      <c r="O114" s="11" t="s">
        <v>280</v>
      </c>
      <c r="Q114" s="7"/>
    </row>
    <row r="115" spans="1:17" s="12" customFormat="1" ht="18" customHeight="1" x14ac:dyDescent="0.2">
      <c r="A115" s="27" t="s">
        <v>655</v>
      </c>
      <c r="B115" s="163">
        <v>0</v>
      </c>
      <c r="C115" s="163">
        <v>0</v>
      </c>
      <c r="D115" s="163">
        <v>0</v>
      </c>
      <c r="E115" s="163">
        <v>0</v>
      </c>
      <c r="F115" s="163">
        <v>0</v>
      </c>
      <c r="G115" s="163">
        <v>0</v>
      </c>
      <c r="H115" s="163">
        <v>0</v>
      </c>
      <c r="I115" s="163">
        <v>0</v>
      </c>
      <c r="J115" s="163">
        <v>0</v>
      </c>
      <c r="K115" s="163">
        <v>0</v>
      </c>
      <c r="L115" s="163">
        <v>0</v>
      </c>
      <c r="M115" s="163">
        <v>0</v>
      </c>
      <c r="N115" s="164">
        <f t="shared" si="24"/>
        <v>0</v>
      </c>
      <c r="O115" s="7" t="s">
        <v>847</v>
      </c>
      <c r="Q115" s="7"/>
    </row>
    <row r="116" spans="1:17" s="12" customFormat="1" ht="18" customHeight="1" x14ac:dyDescent="0.2">
      <c r="A116" s="27" t="s">
        <v>28</v>
      </c>
      <c r="B116" s="163">
        <v>0</v>
      </c>
      <c r="C116" s="163">
        <v>0</v>
      </c>
      <c r="D116" s="163">
        <v>0</v>
      </c>
      <c r="E116" s="163">
        <v>0</v>
      </c>
      <c r="F116" s="163">
        <v>0</v>
      </c>
      <c r="G116" s="163">
        <v>0</v>
      </c>
      <c r="H116" s="163">
        <v>0</v>
      </c>
      <c r="I116" s="163">
        <v>1759</v>
      </c>
      <c r="J116" s="163">
        <v>1141</v>
      </c>
      <c r="K116" s="163">
        <v>258</v>
      </c>
      <c r="L116" s="163">
        <v>35</v>
      </c>
      <c r="M116" s="163">
        <v>0</v>
      </c>
      <c r="N116" s="164">
        <f t="shared" ref="N116:N130" si="34">SUM(B116:M116)</f>
        <v>3193</v>
      </c>
      <c r="O116" s="7" t="s">
        <v>656</v>
      </c>
      <c r="P116" s="7"/>
      <c r="Q116" s="7"/>
    </row>
    <row r="117" spans="1:17" s="12" customFormat="1" ht="18" customHeight="1" x14ac:dyDescent="0.2">
      <c r="A117" s="35" t="s">
        <v>657</v>
      </c>
      <c r="B117" s="163">
        <v>0</v>
      </c>
      <c r="C117" s="163">
        <v>0</v>
      </c>
      <c r="D117" s="163">
        <v>0</v>
      </c>
      <c r="E117" s="163">
        <v>0</v>
      </c>
      <c r="F117" s="163">
        <v>0</v>
      </c>
      <c r="G117" s="163">
        <v>0</v>
      </c>
      <c r="H117" s="163">
        <v>311</v>
      </c>
      <c r="I117" s="163">
        <v>630</v>
      </c>
      <c r="J117" s="163">
        <v>462</v>
      </c>
      <c r="K117" s="163">
        <v>119</v>
      </c>
      <c r="L117" s="163">
        <v>0</v>
      </c>
      <c r="M117" s="163">
        <v>0</v>
      </c>
      <c r="N117" s="164">
        <f t="shared" si="34"/>
        <v>1522</v>
      </c>
      <c r="O117" s="7" t="s">
        <v>848</v>
      </c>
      <c r="P117" s="7"/>
      <c r="Q117" s="7"/>
    </row>
    <row r="118" spans="1:17" s="12" customFormat="1" ht="18" customHeight="1" x14ac:dyDescent="0.2">
      <c r="A118" s="27" t="s">
        <v>658</v>
      </c>
      <c r="B118" s="163">
        <v>660</v>
      </c>
      <c r="C118" s="163">
        <v>1147</v>
      </c>
      <c r="D118" s="163">
        <v>1394</v>
      </c>
      <c r="E118" s="163">
        <v>9096</v>
      </c>
      <c r="F118" s="163">
        <v>21234</v>
      </c>
      <c r="G118" s="163">
        <v>18060</v>
      </c>
      <c r="H118" s="163">
        <v>18133</v>
      </c>
      <c r="I118" s="163">
        <v>16193</v>
      </c>
      <c r="J118" s="163">
        <v>20278</v>
      </c>
      <c r="K118" s="163">
        <v>16010</v>
      </c>
      <c r="L118" s="163">
        <v>2107</v>
      </c>
      <c r="M118" s="163">
        <v>715</v>
      </c>
      <c r="N118" s="164">
        <f t="shared" si="34"/>
        <v>125027</v>
      </c>
      <c r="O118" s="7" t="s">
        <v>659</v>
      </c>
      <c r="P118" s="7"/>
      <c r="Q118" s="7"/>
    </row>
    <row r="119" spans="1:17" s="12" customFormat="1" ht="18" customHeight="1" x14ac:dyDescent="0.2">
      <c r="A119" s="27" t="s">
        <v>68</v>
      </c>
      <c r="B119" s="163">
        <v>300</v>
      </c>
      <c r="C119" s="163">
        <v>300</v>
      </c>
      <c r="D119" s="163">
        <v>360</v>
      </c>
      <c r="E119" s="163">
        <v>2550</v>
      </c>
      <c r="F119" s="163">
        <v>6150</v>
      </c>
      <c r="G119" s="163">
        <v>5860</v>
      </c>
      <c r="H119" s="163">
        <v>6440</v>
      </c>
      <c r="I119" s="163">
        <v>5820</v>
      </c>
      <c r="J119" s="163">
        <v>6730</v>
      </c>
      <c r="K119" s="163">
        <v>4910</v>
      </c>
      <c r="L119" s="163">
        <v>300</v>
      </c>
      <c r="M119" s="163">
        <v>340</v>
      </c>
      <c r="N119" s="164">
        <f t="shared" si="34"/>
        <v>40060</v>
      </c>
      <c r="O119" s="7" t="s">
        <v>660</v>
      </c>
      <c r="P119" s="7"/>
      <c r="Q119" s="7"/>
    </row>
    <row r="120" spans="1:17" s="12" customFormat="1" ht="18" customHeight="1" x14ac:dyDescent="0.2">
      <c r="A120" s="27" t="s">
        <v>69</v>
      </c>
      <c r="B120" s="163">
        <v>0</v>
      </c>
      <c r="C120" s="163">
        <v>0</v>
      </c>
      <c r="D120" s="163">
        <v>0</v>
      </c>
      <c r="E120" s="163">
        <v>48</v>
      </c>
      <c r="F120" s="163">
        <v>189</v>
      </c>
      <c r="G120" s="163">
        <v>314</v>
      </c>
      <c r="H120" s="163">
        <v>367</v>
      </c>
      <c r="I120" s="163">
        <v>633</v>
      </c>
      <c r="J120" s="163">
        <v>496</v>
      </c>
      <c r="K120" s="163">
        <v>181</v>
      </c>
      <c r="L120" s="163">
        <v>0</v>
      </c>
      <c r="M120" s="163">
        <v>0</v>
      </c>
      <c r="N120" s="164">
        <f t="shared" si="34"/>
        <v>2228</v>
      </c>
      <c r="O120" s="7" t="s">
        <v>661</v>
      </c>
      <c r="P120" s="7"/>
      <c r="Q120" s="7"/>
    </row>
    <row r="121" spans="1:17" s="12" customFormat="1" ht="18" customHeight="1" x14ac:dyDescent="0.2">
      <c r="A121" s="27" t="s">
        <v>385</v>
      </c>
      <c r="B121" s="163">
        <v>4</v>
      </c>
      <c r="C121" s="163">
        <v>0</v>
      </c>
      <c r="D121" s="163">
        <v>10</v>
      </c>
      <c r="E121" s="163">
        <v>34</v>
      </c>
      <c r="F121" s="163">
        <v>78</v>
      </c>
      <c r="G121" s="163">
        <v>129</v>
      </c>
      <c r="H121" s="163">
        <v>471</v>
      </c>
      <c r="I121" s="163">
        <v>857</v>
      </c>
      <c r="J121" s="163">
        <v>589</v>
      </c>
      <c r="K121" s="163">
        <v>145</v>
      </c>
      <c r="L121" s="163">
        <v>27</v>
      </c>
      <c r="M121" s="163">
        <v>2</v>
      </c>
      <c r="N121" s="164">
        <f t="shared" si="34"/>
        <v>2346</v>
      </c>
      <c r="O121" s="7" t="s">
        <v>662</v>
      </c>
      <c r="P121" s="7"/>
      <c r="Q121" s="7"/>
    </row>
    <row r="122" spans="1:17" s="12" customFormat="1" ht="18" customHeight="1" x14ac:dyDescent="0.2">
      <c r="A122" s="27" t="s">
        <v>429</v>
      </c>
      <c r="B122" s="163">
        <v>0</v>
      </c>
      <c r="C122" s="163">
        <v>0</v>
      </c>
      <c r="D122" s="163">
        <v>0</v>
      </c>
      <c r="E122" s="163">
        <v>0</v>
      </c>
      <c r="F122" s="163">
        <v>0</v>
      </c>
      <c r="G122" s="163">
        <v>0</v>
      </c>
      <c r="H122" s="163">
        <v>0</v>
      </c>
      <c r="I122" s="163">
        <v>726</v>
      </c>
      <c r="J122" s="163">
        <v>392</v>
      </c>
      <c r="K122" s="163">
        <v>37</v>
      </c>
      <c r="L122" s="163">
        <v>0</v>
      </c>
      <c r="M122" s="163">
        <v>0</v>
      </c>
      <c r="N122" s="164">
        <f t="shared" si="34"/>
        <v>1155</v>
      </c>
      <c r="O122" s="7" t="s">
        <v>509</v>
      </c>
      <c r="P122" s="7"/>
      <c r="Q122" s="7"/>
    </row>
    <row r="123" spans="1:17" s="12" customFormat="1" ht="18" customHeight="1" x14ac:dyDescent="0.2">
      <c r="A123" s="27" t="s">
        <v>30</v>
      </c>
      <c r="B123" s="163">
        <v>0</v>
      </c>
      <c r="C123" s="163">
        <v>0</v>
      </c>
      <c r="D123" s="163">
        <v>55</v>
      </c>
      <c r="E123" s="163">
        <v>102</v>
      </c>
      <c r="F123" s="163">
        <v>464</v>
      </c>
      <c r="G123" s="163">
        <v>1250</v>
      </c>
      <c r="H123" s="163">
        <v>2566</v>
      </c>
      <c r="I123" s="163">
        <v>3440</v>
      </c>
      <c r="J123" s="163">
        <v>2670</v>
      </c>
      <c r="K123" s="163">
        <v>560</v>
      </c>
      <c r="L123" s="163">
        <v>53</v>
      </c>
      <c r="M123" s="163">
        <v>49</v>
      </c>
      <c r="N123" s="164">
        <f t="shared" si="34"/>
        <v>11209</v>
      </c>
      <c r="O123" s="7" t="s">
        <v>663</v>
      </c>
      <c r="P123" s="7"/>
      <c r="Q123" s="7"/>
    </row>
    <row r="124" spans="1:17" s="12" customFormat="1" ht="18" customHeight="1" x14ac:dyDescent="0.2">
      <c r="A124" s="27" t="s">
        <v>25</v>
      </c>
      <c r="B124" s="163">
        <v>0</v>
      </c>
      <c r="C124" s="163">
        <v>51</v>
      </c>
      <c r="D124" s="163">
        <v>128</v>
      </c>
      <c r="E124" s="163">
        <v>865</v>
      </c>
      <c r="F124" s="163">
        <v>1756</v>
      </c>
      <c r="G124" s="163">
        <v>1580</v>
      </c>
      <c r="H124" s="163">
        <v>1267</v>
      </c>
      <c r="I124" s="163">
        <v>1622</v>
      </c>
      <c r="J124" s="163">
        <v>2488</v>
      </c>
      <c r="K124" s="163">
        <v>1805</v>
      </c>
      <c r="L124" s="163">
        <v>99</v>
      </c>
      <c r="M124" s="163">
        <v>20</v>
      </c>
      <c r="N124" s="164">
        <f t="shared" si="34"/>
        <v>11681</v>
      </c>
      <c r="O124" s="7" t="s">
        <v>664</v>
      </c>
      <c r="P124" s="7"/>
      <c r="Q124" s="7"/>
    </row>
    <row r="125" spans="1:17" s="12" customFormat="1" ht="18" customHeight="1" x14ac:dyDescent="0.2">
      <c r="A125" s="27" t="s">
        <v>26</v>
      </c>
      <c r="B125" s="163">
        <v>36</v>
      </c>
      <c r="C125" s="163">
        <v>39</v>
      </c>
      <c r="D125" s="163">
        <v>75</v>
      </c>
      <c r="E125" s="163">
        <v>750</v>
      </c>
      <c r="F125" s="163">
        <v>7500</v>
      </c>
      <c r="G125" s="163">
        <v>8420</v>
      </c>
      <c r="H125" s="163">
        <v>5838</v>
      </c>
      <c r="I125" s="163">
        <v>6212</v>
      </c>
      <c r="J125" s="163">
        <v>8000</v>
      </c>
      <c r="K125" s="163">
        <v>5300</v>
      </c>
      <c r="L125" s="163">
        <v>116</v>
      </c>
      <c r="M125" s="163">
        <v>109</v>
      </c>
      <c r="N125" s="164">
        <f t="shared" si="34"/>
        <v>42395</v>
      </c>
      <c r="O125" s="7" t="s">
        <v>665</v>
      </c>
      <c r="P125" s="7"/>
      <c r="Q125" s="7"/>
    </row>
    <row r="126" spans="1:17" s="12" customFormat="1" ht="18" customHeight="1" x14ac:dyDescent="0.2">
      <c r="A126" s="27" t="s">
        <v>29</v>
      </c>
      <c r="B126" s="163">
        <v>19</v>
      </c>
      <c r="C126" s="163">
        <v>56</v>
      </c>
      <c r="D126" s="163">
        <v>150</v>
      </c>
      <c r="E126" s="163">
        <v>488</v>
      </c>
      <c r="F126" s="163">
        <v>1875</v>
      </c>
      <c r="G126" s="163">
        <v>1805</v>
      </c>
      <c r="H126" s="163">
        <v>2044</v>
      </c>
      <c r="I126" s="163">
        <v>2154</v>
      </c>
      <c r="J126" s="163">
        <v>1838</v>
      </c>
      <c r="K126" s="163">
        <v>1164</v>
      </c>
      <c r="L126" s="163">
        <v>178</v>
      </c>
      <c r="M126" s="163">
        <v>49</v>
      </c>
      <c r="N126" s="164">
        <f t="shared" si="34"/>
        <v>11820</v>
      </c>
      <c r="O126" s="7" t="s">
        <v>666</v>
      </c>
      <c r="P126" s="7"/>
      <c r="Q126" s="7"/>
    </row>
    <row r="127" spans="1:17" s="12" customFormat="1" ht="18" customHeight="1" x14ac:dyDescent="0.2">
      <c r="A127" s="27" t="s">
        <v>667</v>
      </c>
      <c r="B127" s="163">
        <v>0</v>
      </c>
      <c r="C127" s="163">
        <v>0</v>
      </c>
      <c r="D127" s="163">
        <v>0</v>
      </c>
      <c r="E127" s="163">
        <v>10</v>
      </c>
      <c r="F127" s="163">
        <v>56</v>
      </c>
      <c r="G127" s="163">
        <v>113</v>
      </c>
      <c r="H127" s="163">
        <v>219</v>
      </c>
      <c r="I127" s="163">
        <v>180</v>
      </c>
      <c r="J127" s="163">
        <v>150</v>
      </c>
      <c r="K127" s="163">
        <v>0</v>
      </c>
      <c r="L127" s="163">
        <v>0</v>
      </c>
      <c r="M127" s="163">
        <v>0</v>
      </c>
      <c r="N127" s="164">
        <f t="shared" si="34"/>
        <v>728</v>
      </c>
      <c r="O127" s="7" t="s">
        <v>846</v>
      </c>
      <c r="P127" s="7"/>
      <c r="Q127" s="7"/>
    </row>
    <row r="128" spans="1:17" s="12" customFormat="1" ht="18" customHeight="1" x14ac:dyDescent="0.2">
      <c r="A128" s="27" t="s">
        <v>430</v>
      </c>
      <c r="B128" s="163">
        <v>0</v>
      </c>
      <c r="C128" s="163">
        <v>0</v>
      </c>
      <c r="D128" s="163">
        <v>0</v>
      </c>
      <c r="E128" s="163">
        <v>74</v>
      </c>
      <c r="F128" s="163">
        <v>355</v>
      </c>
      <c r="G128" s="163">
        <v>513</v>
      </c>
      <c r="H128" s="163">
        <v>716</v>
      </c>
      <c r="I128" s="163">
        <v>834</v>
      </c>
      <c r="J128" s="163">
        <v>617</v>
      </c>
      <c r="K128" s="163">
        <v>98</v>
      </c>
      <c r="L128" s="163">
        <v>12</v>
      </c>
      <c r="M128" s="163">
        <v>1</v>
      </c>
      <c r="N128" s="164">
        <f t="shared" si="34"/>
        <v>3220</v>
      </c>
      <c r="O128" s="7" t="s">
        <v>510</v>
      </c>
      <c r="P128" s="7"/>
      <c r="Q128" s="7"/>
    </row>
    <row r="129" spans="1:17" s="12" customFormat="1" ht="18" customHeight="1" x14ac:dyDescent="0.2">
      <c r="A129" s="27" t="s">
        <v>191</v>
      </c>
      <c r="B129" s="163">
        <v>19</v>
      </c>
      <c r="C129" s="163">
        <v>0</v>
      </c>
      <c r="D129" s="163">
        <v>70</v>
      </c>
      <c r="E129" s="163">
        <v>315</v>
      </c>
      <c r="F129" s="163">
        <v>524</v>
      </c>
      <c r="G129" s="163">
        <v>951</v>
      </c>
      <c r="H129" s="163">
        <v>908</v>
      </c>
      <c r="I129" s="163">
        <v>1760</v>
      </c>
      <c r="J129" s="163">
        <v>1141</v>
      </c>
      <c r="K129" s="163">
        <v>316</v>
      </c>
      <c r="L129" s="163">
        <v>41</v>
      </c>
      <c r="M129" s="163">
        <v>6</v>
      </c>
      <c r="N129" s="164">
        <f t="shared" si="34"/>
        <v>6051</v>
      </c>
      <c r="O129" s="7" t="s">
        <v>511</v>
      </c>
      <c r="P129" s="7"/>
      <c r="Q129" s="7"/>
    </row>
    <row r="130" spans="1:17" s="12" customFormat="1" ht="18" customHeight="1" x14ac:dyDescent="0.2">
      <c r="A130" s="27" t="s">
        <v>27</v>
      </c>
      <c r="B130" s="163">
        <v>10</v>
      </c>
      <c r="C130" s="163">
        <v>10</v>
      </c>
      <c r="D130" s="163">
        <v>23</v>
      </c>
      <c r="E130" s="163">
        <v>141</v>
      </c>
      <c r="F130" s="163">
        <v>257</v>
      </c>
      <c r="G130" s="163">
        <v>341</v>
      </c>
      <c r="H130" s="163">
        <v>414</v>
      </c>
      <c r="I130" s="163">
        <v>658</v>
      </c>
      <c r="J130" s="163">
        <v>487</v>
      </c>
      <c r="K130" s="163">
        <v>168</v>
      </c>
      <c r="L130" s="163">
        <v>21</v>
      </c>
      <c r="M130" s="163">
        <v>0</v>
      </c>
      <c r="N130" s="164">
        <f t="shared" si="34"/>
        <v>2530</v>
      </c>
      <c r="O130" s="7" t="s">
        <v>890</v>
      </c>
      <c r="P130" s="7"/>
      <c r="Q130" s="7"/>
    </row>
    <row r="131" spans="1:17" s="12" customFormat="1" ht="23.9" customHeight="1" x14ac:dyDescent="0.25">
      <c r="A131" s="31" t="s">
        <v>669</v>
      </c>
      <c r="B131" s="169">
        <f t="shared" ref="B131:M131" si="35">SUM(B132:B135)</f>
        <v>450</v>
      </c>
      <c r="C131" s="169">
        <f t="shared" si="35"/>
        <v>386</v>
      </c>
      <c r="D131" s="169">
        <f t="shared" si="35"/>
        <v>727</v>
      </c>
      <c r="E131" s="169">
        <f t="shared" si="35"/>
        <v>1820</v>
      </c>
      <c r="F131" s="169">
        <f t="shared" si="35"/>
        <v>2347</v>
      </c>
      <c r="G131" s="169">
        <f t="shared" si="35"/>
        <v>1926</v>
      </c>
      <c r="H131" s="169">
        <f t="shared" si="35"/>
        <v>2874</v>
      </c>
      <c r="I131" s="169">
        <f t="shared" si="35"/>
        <v>5555</v>
      </c>
      <c r="J131" s="169">
        <f t="shared" si="35"/>
        <v>2337</v>
      </c>
      <c r="K131" s="169">
        <f t="shared" si="35"/>
        <v>1609</v>
      </c>
      <c r="L131" s="169">
        <f t="shared" si="35"/>
        <v>709</v>
      </c>
      <c r="M131" s="169">
        <f t="shared" si="35"/>
        <v>365</v>
      </c>
      <c r="N131" s="170">
        <f t="shared" ref="N131:N189" si="36">SUM(B131:M131)</f>
        <v>21105</v>
      </c>
      <c r="O131" s="11" t="s">
        <v>290</v>
      </c>
      <c r="Q131" s="7"/>
    </row>
    <row r="132" spans="1:17" ht="18" customHeight="1" x14ac:dyDescent="0.2">
      <c r="A132" s="27" t="s">
        <v>357</v>
      </c>
      <c r="B132" s="163">
        <v>28</v>
      </c>
      <c r="C132" s="163">
        <v>57</v>
      </c>
      <c r="D132" s="163">
        <v>45</v>
      </c>
      <c r="E132" s="163">
        <v>246</v>
      </c>
      <c r="F132" s="163">
        <v>431</v>
      </c>
      <c r="G132" s="163">
        <v>278</v>
      </c>
      <c r="H132" s="163">
        <v>532</v>
      </c>
      <c r="I132" s="163">
        <v>840</v>
      </c>
      <c r="J132" s="163">
        <v>403</v>
      </c>
      <c r="K132" s="163">
        <v>0</v>
      </c>
      <c r="L132" s="163">
        <v>0</v>
      </c>
      <c r="M132" s="163">
        <v>0</v>
      </c>
      <c r="N132" s="164">
        <f t="shared" si="36"/>
        <v>2860</v>
      </c>
      <c r="O132" s="7" t="s">
        <v>291</v>
      </c>
    </row>
    <row r="133" spans="1:17" ht="18" customHeight="1" x14ac:dyDescent="0.2">
      <c r="A133" s="27" t="s">
        <v>670</v>
      </c>
      <c r="B133" s="163">
        <v>149</v>
      </c>
      <c r="C133" s="163">
        <v>102</v>
      </c>
      <c r="D133" s="163">
        <v>308</v>
      </c>
      <c r="E133" s="163">
        <v>736</v>
      </c>
      <c r="F133" s="163">
        <v>630</v>
      </c>
      <c r="G133" s="163">
        <v>623</v>
      </c>
      <c r="H133" s="163">
        <v>913</v>
      </c>
      <c r="I133" s="163">
        <v>2930</v>
      </c>
      <c r="J133" s="163">
        <v>775</v>
      </c>
      <c r="K133" s="163">
        <v>683</v>
      </c>
      <c r="L133" s="163">
        <v>382</v>
      </c>
      <c r="M133" s="163">
        <v>193</v>
      </c>
      <c r="N133" s="164">
        <f t="shared" si="36"/>
        <v>8424</v>
      </c>
      <c r="O133" s="7" t="s">
        <v>671</v>
      </c>
    </row>
    <row r="134" spans="1:17" ht="17.7" customHeight="1" x14ac:dyDescent="0.2">
      <c r="A134" s="27" t="s">
        <v>432</v>
      </c>
      <c r="B134" s="163">
        <v>41</v>
      </c>
      <c r="C134" s="163">
        <v>72</v>
      </c>
      <c r="D134" s="163">
        <v>36</v>
      </c>
      <c r="E134" s="163">
        <v>136</v>
      </c>
      <c r="F134" s="163">
        <v>300</v>
      </c>
      <c r="G134" s="163">
        <v>179</v>
      </c>
      <c r="H134" s="163">
        <v>201</v>
      </c>
      <c r="I134" s="163">
        <v>268</v>
      </c>
      <c r="J134" s="163">
        <v>241</v>
      </c>
      <c r="K134" s="163">
        <v>170</v>
      </c>
      <c r="L134" s="163">
        <v>24</v>
      </c>
      <c r="M134" s="163">
        <v>20</v>
      </c>
      <c r="N134" s="164">
        <f t="shared" si="36"/>
        <v>1688</v>
      </c>
      <c r="O134" s="7" t="s">
        <v>512</v>
      </c>
    </row>
    <row r="135" spans="1:17" ht="18" customHeight="1" x14ac:dyDescent="0.2">
      <c r="A135" s="27" t="s">
        <v>31</v>
      </c>
      <c r="B135" s="163">
        <v>232</v>
      </c>
      <c r="C135" s="163">
        <v>155</v>
      </c>
      <c r="D135" s="163">
        <v>338</v>
      </c>
      <c r="E135" s="163">
        <v>702</v>
      </c>
      <c r="F135" s="163">
        <v>986</v>
      </c>
      <c r="G135" s="163">
        <v>846</v>
      </c>
      <c r="H135" s="163">
        <v>1228</v>
      </c>
      <c r="I135" s="163">
        <v>1517</v>
      </c>
      <c r="J135" s="163">
        <v>918</v>
      </c>
      <c r="K135" s="163">
        <v>756</v>
      </c>
      <c r="L135" s="163">
        <v>303</v>
      </c>
      <c r="M135" s="163">
        <v>152</v>
      </c>
      <c r="N135" s="164">
        <f t="shared" si="36"/>
        <v>8133</v>
      </c>
      <c r="O135" s="7" t="s">
        <v>672</v>
      </c>
    </row>
    <row r="136" spans="1:17" s="12" customFormat="1" ht="23.9" customHeight="1" x14ac:dyDescent="0.25">
      <c r="A136" s="31" t="s">
        <v>673</v>
      </c>
      <c r="B136" s="169">
        <f>SUM(B137:B138)</f>
        <v>238</v>
      </c>
      <c r="C136" s="169">
        <f>SUM(C137:C138)</f>
        <v>200</v>
      </c>
      <c r="D136" s="169">
        <f>SUM(D137:D138)</f>
        <v>215</v>
      </c>
      <c r="E136" s="169">
        <f>SUM(E137:E138)</f>
        <v>275</v>
      </c>
      <c r="F136" s="169">
        <f>SUM(F137:F138)</f>
        <v>530</v>
      </c>
      <c r="G136" s="169">
        <f>SUM(G137:G137)</f>
        <v>744</v>
      </c>
      <c r="H136" s="169">
        <f>SUM(H137:H138)</f>
        <v>636</v>
      </c>
      <c r="I136" s="169">
        <f>SUM(I137:I138)</f>
        <v>821</v>
      </c>
      <c r="J136" s="169">
        <f>SUM(J137:J138)</f>
        <v>741</v>
      </c>
      <c r="K136" s="169">
        <f>SUM(K137:K138)</f>
        <v>771</v>
      </c>
      <c r="L136" s="169">
        <f>SUM(L137:L138)</f>
        <v>427</v>
      </c>
      <c r="M136" s="169">
        <f>SUM(M137:M137)</f>
        <v>254</v>
      </c>
      <c r="N136" s="170">
        <f t="shared" si="36"/>
        <v>5852</v>
      </c>
      <c r="O136" s="11" t="s">
        <v>294</v>
      </c>
      <c r="Q136" s="7"/>
    </row>
    <row r="137" spans="1:17" ht="18" customHeight="1" x14ac:dyDescent="0.2">
      <c r="A137" s="27" t="s">
        <v>674</v>
      </c>
      <c r="B137" s="163">
        <v>238</v>
      </c>
      <c r="C137" s="163">
        <v>200</v>
      </c>
      <c r="D137" s="163">
        <v>215</v>
      </c>
      <c r="E137" s="163">
        <v>275</v>
      </c>
      <c r="F137" s="163">
        <v>530</v>
      </c>
      <c r="G137" s="163">
        <v>744</v>
      </c>
      <c r="H137" s="163">
        <v>636</v>
      </c>
      <c r="I137" s="163">
        <v>821</v>
      </c>
      <c r="J137" s="163">
        <v>741</v>
      </c>
      <c r="K137" s="163">
        <v>771</v>
      </c>
      <c r="L137" s="163">
        <v>427</v>
      </c>
      <c r="M137" s="163">
        <v>254</v>
      </c>
      <c r="N137" s="164">
        <f t="shared" si="36"/>
        <v>5852</v>
      </c>
      <c r="O137" s="7" t="s">
        <v>295</v>
      </c>
    </row>
    <row r="138" spans="1:17" ht="18" customHeight="1" x14ac:dyDescent="0.2">
      <c r="A138" s="27" t="s">
        <v>434</v>
      </c>
      <c r="B138" s="163">
        <v>0</v>
      </c>
      <c r="C138" s="163">
        <v>0</v>
      </c>
      <c r="D138" s="163">
        <v>0</v>
      </c>
      <c r="E138" s="163">
        <v>0</v>
      </c>
      <c r="F138" s="163">
        <v>0</v>
      </c>
      <c r="G138" s="163">
        <v>0</v>
      </c>
      <c r="H138" s="163">
        <v>0</v>
      </c>
      <c r="I138" s="163">
        <v>0</v>
      </c>
      <c r="J138" s="163">
        <v>0</v>
      </c>
      <c r="K138" s="163">
        <v>0</v>
      </c>
      <c r="L138" s="163">
        <v>0</v>
      </c>
      <c r="M138" s="163">
        <v>0</v>
      </c>
      <c r="N138" s="164">
        <f t="shared" si="36"/>
        <v>0</v>
      </c>
      <c r="O138" s="7" t="s">
        <v>844</v>
      </c>
    </row>
    <row r="139" spans="1:17" s="12" customFormat="1" ht="23.9" customHeight="1" x14ac:dyDescent="0.25">
      <c r="A139" s="31" t="s">
        <v>675</v>
      </c>
      <c r="B139" s="169">
        <f t="shared" ref="B139:M139" si="37">SUM(B140:B143)</f>
        <v>669</v>
      </c>
      <c r="C139" s="169">
        <f t="shared" si="37"/>
        <v>480</v>
      </c>
      <c r="D139" s="169">
        <f t="shared" si="37"/>
        <v>1976</v>
      </c>
      <c r="E139" s="169">
        <f t="shared" si="37"/>
        <v>8773</v>
      </c>
      <c r="F139" s="169">
        <f t="shared" si="37"/>
        <v>11795</v>
      </c>
      <c r="G139" s="169">
        <f t="shared" si="37"/>
        <v>9628</v>
      </c>
      <c r="H139" s="169">
        <f t="shared" si="37"/>
        <v>7982</v>
      </c>
      <c r="I139" s="169">
        <f t="shared" si="37"/>
        <v>10297</v>
      </c>
      <c r="J139" s="169">
        <f t="shared" si="37"/>
        <v>11485</v>
      </c>
      <c r="K139" s="169">
        <f t="shared" si="37"/>
        <v>12339</v>
      </c>
      <c r="L139" s="169">
        <f t="shared" si="37"/>
        <v>1629</v>
      </c>
      <c r="M139" s="169">
        <f t="shared" si="37"/>
        <v>754</v>
      </c>
      <c r="N139" s="170">
        <f t="shared" si="36"/>
        <v>77807</v>
      </c>
      <c r="O139" s="11" t="s">
        <v>296</v>
      </c>
    </row>
    <row r="140" spans="1:17" ht="18" customHeight="1" x14ac:dyDescent="0.2">
      <c r="A140" s="27" t="s">
        <v>32</v>
      </c>
      <c r="B140" s="163">
        <v>0</v>
      </c>
      <c r="C140" s="163">
        <v>0</v>
      </c>
      <c r="D140" s="163">
        <v>0</v>
      </c>
      <c r="E140" s="163">
        <v>0</v>
      </c>
      <c r="F140" s="163">
        <v>0</v>
      </c>
      <c r="G140" s="163">
        <v>0</v>
      </c>
      <c r="H140" s="163">
        <v>0</v>
      </c>
      <c r="I140" s="163">
        <v>0</v>
      </c>
      <c r="J140" s="163">
        <v>0</v>
      </c>
      <c r="K140" s="163">
        <v>0</v>
      </c>
      <c r="L140" s="163">
        <v>0</v>
      </c>
      <c r="M140" s="163">
        <v>0</v>
      </c>
      <c r="N140" s="164">
        <f t="shared" si="36"/>
        <v>0</v>
      </c>
      <c r="O140" s="7" t="s">
        <v>676</v>
      </c>
    </row>
    <row r="141" spans="1:17" ht="18" customHeight="1" x14ac:dyDescent="0.2">
      <c r="A141" s="27" t="s">
        <v>677</v>
      </c>
      <c r="B141" s="163">
        <v>20</v>
      </c>
      <c r="C141" s="163">
        <v>0</v>
      </c>
      <c r="D141" s="163">
        <v>100</v>
      </c>
      <c r="E141" s="163">
        <v>135</v>
      </c>
      <c r="F141" s="163">
        <v>245</v>
      </c>
      <c r="G141" s="163">
        <v>410</v>
      </c>
      <c r="H141" s="163">
        <v>390</v>
      </c>
      <c r="I141" s="163">
        <v>515</v>
      </c>
      <c r="J141" s="163">
        <v>385</v>
      </c>
      <c r="K141" s="163">
        <v>250</v>
      </c>
      <c r="L141" s="163">
        <v>20</v>
      </c>
      <c r="M141" s="163">
        <v>0</v>
      </c>
      <c r="N141" s="164">
        <f t="shared" si="36"/>
        <v>2470</v>
      </c>
      <c r="O141" s="7" t="s">
        <v>359</v>
      </c>
    </row>
    <row r="142" spans="1:17" ht="18" customHeight="1" x14ac:dyDescent="0.2">
      <c r="A142" s="35" t="s">
        <v>891</v>
      </c>
      <c r="B142" s="163">
        <v>584</v>
      </c>
      <c r="C142" s="163">
        <v>450</v>
      </c>
      <c r="D142" s="163">
        <v>1750</v>
      </c>
      <c r="E142" s="163">
        <v>8001</v>
      </c>
      <c r="F142" s="163">
        <v>10400</v>
      </c>
      <c r="G142" s="163">
        <v>8300</v>
      </c>
      <c r="H142" s="163">
        <v>6400</v>
      </c>
      <c r="I142" s="163">
        <v>8200</v>
      </c>
      <c r="J142" s="163">
        <v>9740</v>
      </c>
      <c r="K142" s="163">
        <v>10887</v>
      </c>
      <c r="L142" s="163">
        <v>1457</v>
      </c>
      <c r="M142" s="163">
        <v>705</v>
      </c>
      <c r="N142" s="164">
        <f t="shared" si="36"/>
        <v>66874</v>
      </c>
      <c r="O142" s="7" t="s">
        <v>371</v>
      </c>
    </row>
    <row r="143" spans="1:17" ht="18" customHeight="1" x14ac:dyDescent="0.2">
      <c r="A143" s="27" t="s">
        <v>33</v>
      </c>
      <c r="B143" s="163">
        <v>65</v>
      </c>
      <c r="C143" s="163">
        <v>30</v>
      </c>
      <c r="D143" s="163">
        <v>126</v>
      </c>
      <c r="E143" s="163">
        <v>637</v>
      </c>
      <c r="F143" s="163">
        <v>1150</v>
      </c>
      <c r="G143" s="163">
        <v>918</v>
      </c>
      <c r="H143" s="163">
        <v>1192</v>
      </c>
      <c r="I143" s="163">
        <v>1582</v>
      </c>
      <c r="J143" s="163">
        <v>1360</v>
      </c>
      <c r="K143" s="163">
        <v>1202</v>
      </c>
      <c r="L143" s="163">
        <v>152</v>
      </c>
      <c r="M143" s="163">
        <v>49</v>
      </c>
      <c r="N143" s="164">
        <f t="shared" si="36"/>
        <v>8463</v>
      </c>
      <c r="O143" s="7" t="s">
        <v>679</v>
      </c>
    </row>
    <row r="144" spans="1:17" s="12" customFormat="1" ht="23.9" customHeight="1" x14ac:dyDescent="0.25">
      <c r="A144" s="31" t="s">
        <v>680</v>
      </c>
      <c r="B144" s="169">
        <f>SUM(B145:B151)</f>
        <v>106</v>
      </c>
      <c r="C144" s="169">
        <f t="shared" ref="C144:H144" si="38">SUM(C145:C151)</f>
        <v>30</v>
      </c>
      <c r="D144" s="169">
        <f t="shared" si="38"/>
        <v>288</v>
      </c>
      <c r="E144" s="169">
        <f t="shared" si="38"/>
        <v>1597</v>
      </c>
      <c r="F144" s="169">
        <f t="shared" si="38"/>
        <v>2167</v>
      </c>
      <c r="G144" s="169">
        <f t="shared" si="38"/>
        <v>2491</v>
      </c>
      <c r="H144" s="169">
        <f t="shared" si="38"/>
        <v>4013</v>
      </c>
      <c r="I144" s="169">
        <f>SUM(I145:I151)</f>
        <v>4095</v>
      </c>
      <c r="J144" s="169">
        <f>SUM(J145:J151)</f>
        <v>2125</v>
      </c>
      <c r="K144" s="169">
        <f>SUM(K145:K151)</f>
        <v>797</v>
      </c>
      <c r="L144" s="169">
        <f>SUM(L145:L151)</f>
        <v>151</v>
      </c>
      <c r="M144" s="169">
        <f>SUM(M145:M151)</f>
        <v>60</v>
      </c>
      <c r="N144" s="170">
        <f t="shared" si="36"/>
        <v>17920</v>
      </c>
      <c r="O144" s="11" t="s">
        <v>300</v>
      </c>
      <c r="Q144" s="7"/>
    </row>
    <row r="145" spans="1:17" ht="18" customHeight="1" x14ac:dyDescent="0.2">
      <c r="A145" s="27" t="s">
        <v>82</v>
      </c>
      <c r="B145" s="163">
        <v>0</v>
      </c>
      <c r="C145" s="163">
        <v>0</v>
      </c>
      <c r="D145" s="163">
        <v>42</v>
      </c>
      <c r="E145" s="163">
        <v>187</v>
      </c>
      <c r="F145" s="163">
        <v>621</v>
      </c>
      <c r="G145" s="163">
        <v>743</v>
      </c>
      <c r="H145" s="163">
        <v>650</v>
      </c>
      <c r="I145" s="163">
        <v>748</v>
      </c>
      <c r="J145" s="163">
        <v>624</v>
      </c>
      <c r="K145" s="163">
        <v>66</v>
      </c>
      <c r="L145" s="163">
        <v>0</v>
      </c>
      <c r="M145" s="163">
        <v>0</v>
      </c>
      <c r="N145" s="164">
        <f t="shared" si="36"/>
        <v>3681</v>
      </c>
      <c r="O145" s="7" t="s">
        <v>681</v>
      </c>
    </row>
    <row r="146" spans="1:17" ht="18" customHeight="1" x14ac:dyDescent="0.2">
      <c r="A146" s="27" t="s">
        <v>682</v>
      </c>
      <c r="B146" s="163">
        <v>0</v>
      </c>
      <c r="C146" s="163">
        <v>0</v>
      </c>
      <c r="D146" s="163">
        <v>0</v>
      </c>
      <c r="E146" s="163">
        <v>0</v>
      </c>
      <c r="F146" s="163">
        <v>0</v>
      </c>
      <c r="G146" s="163">
        <v>98</v>
      </c>
      <c r="H146" s="163">
        <v>143</v>
      </c>
      <c r="I146" s="163">
        <v>188</v>
      </c>
      <c r="J146" s="163">
        <v>144</v>
      </c>
      <c r="K146" s="163">
        <v>14</v>
      </c>
      <c r="L146" s="163">
        <v>2</v>
      </c>
      <c r="M146" s="163">
        <v>0</v>
      </c>
      <c r="N146" s="164">
        <f t="shared" si="36"/>
        <v>589</v>
      </c>
      <c r="O146" s="7" t="s">
        <v>518</v>
      </c>
    </row>
    <row r="147" spans="1:17" ht="18" customHeight="1" x14ac:dyDescent="0.2">
      <c r="A147" s="27" t="s">
        <v>34</v>
      </c>
      <c r="B147" s="163">
        <v>0</v>
      </c>
      <c r="C147" s="163">
        <v>0</v>
      </c>
      <c r="D147" s="163">
        <v>0</v>
      </c>
      <c r="E147" s="163">
        <v>759</v>
      </c>
      <c r="F147" s="163">
        <v>540</v>
      </c>
      <c r="G147" s="163">
        <v>391</v>
      </c>
      <c r="H147" s="163">
        <v>988</v>
      </c>
      <c r="I147" s="163">
        <v>1532</v>
      </c>
      <c r="J147" s="163">
        <v>767</v>
      </c>
      <c r="K147" s="163">
        <v>438</v>
      </c>
      <c r="L147" s="163">
        <v>0</v>
      </c>
      <c r="M147" s="163">
        <v>0</v>
      </c>
      <c r="N147" s="164">
        <f t="shared" si="36"/>
        <v>5415</v>
      </c>
      <c r="O147" s="7" t="s">
        <v>683</v>
      </c>
    </row>
    <row r="148" spans="1:17" ht="18" customHeight="1" x14ac:dyDescent="0.2">
      <c r="A148" s="27" t="s">
        <v>684</v>
      </c>
      <c r="B148" s="163">
        <v>0</v>
      </c>
      <c r="C148" s="163">
        <v>0</v>
      </c>
      <c r="D148" s="163">
        <v>0</v>
      </c>
      <c r="E148" s="163">
        <v>0</v>
      </c>
      <c r="F148" s="163">
        <v>0</v>
      </c>
      <c r="G148" s="163">
        <v>105</v>
      </c>
      <c r="H148" s="163">
        <v>157</v>
      </c>
      <c r="I148" s="163">
        <v>194</v>
      </c>
      <c r="J148" s="163">
        <v>69</v>
      </c>
      <c r="K148" s="163">
        <v>40</v>
      </c>
      <c r="L148" s="163">
        <v>0</v>
      </c>
      <c r="M148" s="163">
        <v>0</v>
      </c>
      <c r="N148" s="164">
        <f t="shared" si="36"/>
        <v>565</v>
      </c>
      <c r="O148" s="7" t="s">
        <v>517</v>
      </c>
    </row>
    <row r="149" spans="1:17" ht="18" customHeight="1" x14ac:dyDescent="0.2">
      <c r="A149" s="27" t="s">
        <v>35</v>
      </c>
      <c r="B149" s="163">
        <v>106</v>
      </c>
      <c r="C149" s="163">
        <v>30</v>
      </c>
      <c r="D149" s="163">
        <v>246</v>
      </c>
      <c r="E149" s="163">
        <v>651</v>
      </c>
      <c r="F149" s="163">
        <v>1006</v>
      </c>
      <c r="G149" s="163">
        <v>1154</v>
      </c>
      <c r="H149" s="163">
        <v>2075</v>
      </c>
      <c r="I149" s="163">
        <v>1433</v>
      </c>
      <c r="J149" s="163">
        <v>521</v>
      </c>
      <c r="K149" s="163">
        <v>239</v>
      </c>
      <c r="L149" s="163">
        <v>149</v>
      </c>
      <c r="M149" s="163">
        <v>60</v>
      </c>
      <c r="N149" s="164">
        <f t="shared" si="36"/>
        <v>7670</v>
      </c>
      <c r="O149" s="7" t="s">
        <v>685</v>
      </c>
    </row>
    <row r="150" spans="1:17" ht="18" customHeight="1" x14ac:dyDescent="0.2">
      <c r="A150" s="27" t="s">
        <v>56</v>
      </c>
      <c r="B150" s="163">
        <v>0</v>
      </c>
      <c r="C150" s="163">
        <v>0</v>
      </c>
      <c r="D150" s="163">
        <v>0</v>
      </c>
      <c r="E150" s="163">
        <v>0</v>
      </c>
      <c r="F150" s="163">
        <v>0</v>
      </c>
      <c r="G150" s="163">
        <v>0</v>
      </c>
      <c r="H150" s="163">
        <v>0</v>
      </c>
      <c r="I150" s="163">
        <v>0</v>
      </c>
      <c r="J150" s="163">
        <v>0</v>
      </c>
      <c r="K150" s="163">
        <v>0</v>
      </c>
      <c r="L150" s="163">
        <v>0</v>
      </c>
      <c r="M150" s="163">
        <v>0</v>
      </c>
      <c r="N150" s="164">
        <f t="shared" si="36"/>
        <v>0</v>
      </c>
      <c r="O150" s="7" t="s">
        <v>892</v>
      </c>
    </row>
    <row r="151" spans="1:17" ht="18" customHeight="1" x14ac:dyDescent="0.2">
      <c r="A151" s="27" t="s">
        <v>893</v>
      </c>
      <c r="B151" s="163">
        <v>0</v>
      </c>
      <c r="C151" s="163">
        <v>0</v>
      </c>
      <c r="D151" s="163">
        <v>0</v>
      </c>
      <c r="E151" s="163">
        <v>0</v>
      </c>
      <c r="F151" s="163">
        <v>0</v>
      </c>
      <c r="G151" s="163">
        <v>0</v>
      </c>
      <c r="H151" s="163">
        <v>0</v>
      </c>
      <c r="I151" s="163">
        <v>0</v>
      </c>
      <c r="J151" s="163">
        <v>0</v>
      </c>
      <c r="K151" s="163">
        <v>0</v>
      </c>
      <c r="L151" s="163">
        <v>0</v>
      </c>
      <c r="M151" s="163">
        <v>0</v>
      </c>
      <c r="N151" s="164">
        <f t="shared" si="36"/>
        <v>0</v>
      </c>
      <c r="O151" s="7" t="s">
        <v>894</v>
      </c>
    </row>
    <row r="152" spans="1:17" s="12" customFormat="1" ht="23.9" customHeight="1" x14ac:dyDescent="0.25">
      <c r="A152" s="31" t="s">
        <v>686</v>
      </c>
      <c r="B152" s="169">
        <f t="shared" ref="B152:M152" si="39">SUM(B153:B153)</f>
        <v>0</v>
      </c>
      <c r="C152" s="169">
        <f t="shared" si="39"/>
        <v>0</v>
      </c>
      <c r="D152" s="169">
        <f t="shared" si="39"/>
        <v>0</v>
      </c>
      <c r="E152" s="169">
        <f t="shared" si="39"/>
        <v>129</v>
      </c>
      <c r="F152" s="169">
        <f t="shared" si="39"/>
        <v>382</v>
      </c>
      <c r="G152" s="169">
        <f t="shared" si="39"/>
        <v>873</v>
      </c>
      <c r="H152" s="169">
        <f t="shared" si="39"/>
        <v>857</v>
      </c>
      <c r="I152" s="169">
        <f t="shared" si="39"/>
        <v>1518</v>
      </c>
      <c r="J152" s="169">
        <f t="shared" si="39"/>
        <v>1003</v>
      </c>
      <c r="K152" s="169">
        <f t="shared" si="39"/>
        <v>271</v>
      </c>
      <c r="L152" s="169">
        <f t="shared" si="39"/>
        <v>0</v>
      </c>
      <c r="M152" s="169">
        <f t="shared" si="39"/>
        <v>101</v>
      </c>
      <c r="N152" s="170">
        <f t="shared" si="36"/>
        <v>5134</v>
      </c>
      <c r="O152" s="11" t="s">
        <v>305</v>
      </c>
      <c r="Q152" s="7"/>
    </row>
    <row r="153" spans="1:17" ht="17.7" customHeight="1" x14ac:dyDescent="0.2">
      <c r="A153" s="27" t="s">
        <v>64</v>
      </c>
      <c r="B153" s="163">
        <v>0</v>
      </c>
      <c r="C153" s="163">
        <v>0</v>
      </c>
      <c r="D153" s="163">
        <v>0</v>
      </c>
      <c r="E153" s="163">
        <v>129</v>
      </c>
      <c r="F153" s="163">
        <v>382</v>
      </c>
      <c r="G153" s="163">
        <v>873</v>
      </c>
      <c r="H153" s="163">
        <v>857</v>
      </c>
      <c r="I153" s="163">
        <v>1518</v>
      </c>
      <c r="J153" s="163">
        <v>1003</v>
      </c>
      <c r="K153" s="163">
        <v>271</v>
      </c>
      <c r="L153" s="163">
        <v>0</v>
      </c>
      <c r="M153" s="163">
        <v>101</v>
      </c>
      <c r="N153" s="164">
        <f t="shared" si="36"/>
        <v>5134</v>
      </c>
      <c r="O153" s="7" t="s">
        <v>687</v>
      </c>
    </row>
    <row r="154" spans="1:17" s="12" customFormat="1" ht="23.9" customHeight="1" x14ac:dyDescent="0.25">
      <c r="A154" s="31" t="s">
        <v>688</v>
      </c>
      <c r="B154" s="169">
        <f t="shared" ref="B154:K154" si="40">SUM(B155:B156)</f>
        <v>582</v>
      </c>
      <c r="C154" s="169">
        <f t="shared" si="40"/>
        <v>553</v>
      </c>
      <c r="D154" s="169">
        <f t="shared" si="40"/>
        <v>840</v>
      </c>
      <c r="E154" s="169">
        <f t="shared" si="40"/>
        <v>1427</v>
      </c>
      <c r="F154" s="169">
        <f t="shared" si="40"/>
        <v>1807</v>
      </c>
      <c r="G154" s="169">
        <f t="shared" si="40"/>
        <v>2150</v>
      </c>
      <c r="H154" s="169">
        <f t="shared" si="40"/>
        <v>1161</v>
      </c>
      <c r="I154" s="169">
        <f t="shared" si="40"/>
        <v>2363</v>
      </c>
      <c r="J154" s="169">
        <f t="shared" si="40"/>
        <v>2718</v>
      </c>
      <c r="K154" s="169">
        <f t="shared" si="40"/>
        <v>3733</v>
      </c>
      <c r="L154" s="169">
        <f>SUM(L155:L156)</f>
        <v>1404</v>
      </c>
      <c r="M154" s="169">
        <f>SUM(M155:M156)</f>
        <v>881</v>
      </c>
      <c r="N154" s="170">
        <f t="shared" si="36"/>
        <v>19619</v>
      </c>
      <c r="O154" s="11" t="s">
        <v>307</v>
      </c>
      <c r="Q154" s="7"/>
    </row>
    <row r="155" spans="1:17" ht="18" customHeight="1" x14ac:dyDescent="0.2">
      <c r="A155" s="27" t="s">
        <v>37</v>
      </c>
      <c r="B155" s="163">
        <v>0</v>
      </c>
      <c r="C155" s="163">
        <v>0</v>
      </c>
      <c r="D155" s="163">
        <v>0</v>
      </c>
      <c r="E155" s="163">
        <v>0</v>
      </c>
      <c r="F155" s="163">
        <v>0</v>
      </c>
      <c r="G155" s="163">
        <v>0</v>
      </c>
      <c r="H155" s="163">
        <v>50</v>
      </c>
      <c r="I155" s="163">
        <v>0</v>
      </c>
      <c r="J155" s="163">
        <v>50</v>
      </c>
      <c r="K155" s="163">
        <v>50</v>
      </c>
      <c r="L155" s="163">
        <v>50</v>
      </c>
      <c r="M155" s="163">
        <v>0</v>
      </c>
      <c r="N155" s="164">
        <f t="shared" si="36"/>
        <v>200</v>
      </c>
      <c r="O155" s="7" t="s">
        <v>689</v>
      </c>
    </row>
    <row r="156" spans="1:17" ht="18" customHeight="1" x14ac:dyDescent="0.2">
      <c r="A156" s="27" t="s">
        <v>36</v>
      </c>
      <c r="B156" s="163">
        <v>582</v>
      </c>
      <c r="C156" s="163">
        <v>553</v>
      </c>
      <c r="D156" s="163">
        <v>840</v>
      </c>
      <c r="E156" s="163">
        <v>1427</v>
      </c>
      <c r="F156" s="163">
        <v>1807</v>
      </c>
      <c r="G156" s="163">
        <v>2150</v>
      </c>
      <c r="H156" s="163">
        <v>1111</v>
      </c>
      <c r="I156" s="163">
        <v>2363</v>
      </c>
      <c r="J156" s="163">
        <v>2668</v>
      </c>
      <c r="K156" s="163">
        <v>3683</v>
      </c>
      <c r="L156" s="163">
        <v>1354</v>
      </c>
      <c r="M156" s="163">
        <v>881</v>
      </c>
      <c r="N156" s="164">
        <f t="shared" si="36"/>
        <v>19419</v>
      </c>
      <c r="O156" s="7" t="s">
        <v>690</v>
      </c>
    </row>
    <row r="157" spans="1:17" s="12" customFormat="1" ht="23.9" customHeight="1" x14ac:dyDescent="0.25">
      <c r="A157" s="31" t="s">
        <v>691</v>
      </c>
      <c r="B157" s="169">
        <f t="shared" ref="B157:K157" si="41">SUM(B158:B164)</f>
        <v>845</v>
      </c>
      <c r="C157" s="169">
        <f t="shared" si="41"/>
        <v>1112</v>
      </c>
      <c r="D157" s="169">
        <f t="shared" si="41"/>
        <v>1018</v>
      </c>
      <c r="E157" s="169">
        <f t="shared" si="41"/>
        <v>3943</v>
      </c>
      <c r="F157" s="169">
        <f t="shared" si="41"/>
        <v>4038</v>
      </c>
      <c r="G157" s="169">
        <f t="shared" si="41"/>
        <v>4048</v>
      </c>
      <c r="H157" s="169">
        <f t="shared" si="41"/>
        <v>4605</v>
      </c>
      <c r="I157" s="169">
        <f t="shared" si="41"/>
        <v>8545</v>
      </c>
      <c r="J157" s="169">
        <f t="shared" si="41"/>
        <v>3821</v>
      </c>
      <c r="K157" s="169">
        <f t="shared" si="41"/>
        <v>4873</v>
      </c>
      <c r="L157" s="169">
        <f>SUM(L158:L164)</f>
        <v>1057</v>
      </c>
      <c r="M157" s="169">
        <f>SUM(M158:M164)</f>
        <v>1045</v>
      </c>
      <c r="N157" s="170">
        <f t="shared" si="36"/>
        <v>38950</v>
      </c>
      <c r="O157" s="11" t="s">
        <v>310</v>
      </c>
      <c r="Q157" s="7"/>
    </row>
    <row r="158" spans="1:17" ht="18" customHeight="1" x14ac:dyDescent="0.2">
      <c r="A158" s="27" t="s">
        <v>692</v>
      </c>
      <c r="B158" s="163">
        <v>279</v>
      </c>
      <c r="C158" s="163">
        <v>604</v>
      </c>
      <c r="D158" s="163">
        <v>358</v>
      </c>
      <c r="E158" s="163">
        <v>2461</v>
      </c>
      <c r="F158" s="163">
        <v>1852</v>
      </c>
      <c r="G158" s="163">
        <v>1761</v>
      </c>
      <c r="H158" s="163">
        <v>1535</v>
      </c>
      <c r="I158" s="163">
        <v>2854</v>
      </c>
      <c r="J158" s="163">
        <v>1897</v>
      </c>
      <c r="K158" s="163">
        <v>2142</v>
      </c>
      <c r="L158" s="163">
        <v>418</v>
      </c>
      <c r="M158" s="163">
        <v>503</v>
      </c>
      <c r="N158" s="164">
        <f t="shared" si="36"/>
        <v>16664</v>
      </c>
      <c r="O158" s="7" t="s">
        <v>693</v>
      </c>
    </row>
    <row r="159" spans="1:17" ht="18" customHeight="1" x14ac:dyDescent="0.2">
      <c r="A159" s="27" t="s">
        <v>694</v>
      </c>
      <c r="B159" s="163">
        <v>10</v>
      </c>
      <c r="C159" s="163">
        <v>0</v>
      </c>
      <c r="D159" s="163">
        <v>15</v>
      </c>
      <c r="E159" s="163">
        <v>0</v>
      </c>
      <c r="F159" s="163">
        <v>0</v>
      </c>
      <c r="G159" s="163">
        <v>127</v>
      </c>
      <c r="H159" s="163">
        <v>138</v>
      </c>
      <c r="I159" s="163">
        <v>216</v>
      </c>
      <c r="J159" s="163">
        <v>105</v>
      </c>
      <c r="K159" s="163">
        <v>217</v>
      </c>
      <c r="L159" s="163">
        <v>0</v>
      </c>
      <c r="M159" s="163">
        <v>0</v>
      </c>
      <c r="N159" s="164">
        <f t="shared" si="36"/>
        <v>828</v>
      </c>
      <c r="O159" s="7" t="s">
        <v>851</v>
      </c>
    </row>
    <row r="160" spans="1:17" ht="18" customHeight="1" x14ac:dyDescent="0.2">
      <c r="A160" s="27" t="s">
        <v>695</v>
      </c>
      <c r="B160" s="163">
        <v>0</v>
      </c>
      <c r="C160" s="163">
        <v>0</v>
      </c>
      <c r="D160" s="163">
        <v>0</v>
      </c>
      <c r="E160" s="163">
        <v>0</v>
      </c>
      <c r="F160" s="163">
        <v>0</v>
      </c>
      <c r="G160" s="163">
        <v>0</v>
      </c>
      <c r="H160" s="163">
        <v>0</v>
      </c>
      <c r="I160" s="163">
        <v>0</v>
      </c>
      <c r="J160" s="163">
        <v>0</v>
      </c>
      <c r="K160" s="163">
        <v>0</v>
      </c>
      <c r="L160" s="163">
        <v>0</v>
      </c>
      <c r="M160" s="163">
        <v>0</v>
      </c>
      <c r="N160" s="164">
        <f t="shared" si="36"/>
        <v>0</v>
      </c>
      <c r="O160" s="7" t="s">
        <v>852</v>
      </c>
    </row>
    <row r="161" spans="1:20" ht="18" customHeight="1" x14ac:dyDescent="0.2">
      <c r="A161" s="27" t="s">
        <v>696</v>
      </c>
      <c r="B161" s="163">
        <v>320</v>
      </c>
      <c r="C161" s="163">
        <v>508</v>
      </c>
      <c r="D161" s="163">
        <v>440</v>
      </c>
      <c r="E161" s="163">
        <v>916</v>
      </c>
      <c r="F161" s="163">
        <v>998</v>
      </c>
      <c r="G161" s="163">
        <v>884</v>
      </c>
      <c r="H161" s="163">
        <v>1152</v>
      </c>
      <c r="I161" s="163">
        <v>1932</v>
      </c>
      <c r="J161" s="163">
        <v>1066</v>
      </c>
      <c r="K161" s="163">
        <v>985</v>
      </c>
      <c r="L161" s="163">
        <v>459</v>
      </c>
      <c r="M161" s="163">
        <v>542</v>
      </c>
      <c r="N161" s="164">
        <f t="shared" si="36"/>
        <v>10202</v>
      </c>
      <c r="O161" s="7" t="s">
        <v>520</v>
      </c>
    </row>
    <row r="162" spans="1:20" ht="18" customHeight="1" x14ac:dyDescent="0.2">
      <c r="A162" s="27" t="s">
        <v>38</v>
      </c>
      <c r="B162" s="163">
        <v>0</v>
      </c>
      <c r="C162" s="163">
        <v>0</v>
      </c>
      <c r="D162" s="163">
        <v>0</v>
      </c>
      <c r="E162" s="163">
        <v>0</v>
      </c>
      <c r="F162" s="163">
        <v>0</v>
      </c>
      <c r="G162" s="163">
        <v>0</v>
      </c>
      <c r="H162" s="163">
        <v>0</v>
      </c>
      <c r="I162" s="163">
        <v>0</v>
      </c>
      <c r="J162" s="163">
        <v>0</v>
      </c>
      <c r="K162" s="163">
        <v>0</v>
      </c>
      <c r="L162" s="163">
        <v>0</v>
      </c>
      <c r="M162" s="163">
        <v>0</v>
      </c>
      <c r="N162" s="164">
        <f t="shared" si="36"/>
        <v>0</v>
      </c>
      <c r="O162" s="7" t="s">
        <v>697</v>
      </c>
    </row>
    <row r="163" spans="1:20" ht="18" customHeight="1" x14ac:dyDescent="0.2">
      <c r="A163" s="27" t="s">
        <v>698</v>
      </c>
      <c r="B163" s="163">
        <v>0</v>
      </c>
      <c r="C163" s="163">
        <v>0</v>
      </c>
      <c r="D163" s="163">
        <v>0</v>
      </c>
      <c r="E163" s="163">
        <v>107</v>
      </c>
      <c r="F163" s="163">
        <v>278</v>
      </c>
      <c r="G163" s="163">
        <v>739</v>
      </c>
      <c r="H163" s="163">
        <v>910</v>
      </c>
      <c r="I163" s="163">
        <v>2456</v>
      </c>
      <c r="J163" s="163">
        <v>0</v>
      </c>
      <c r="K163" s="163">
        <v>1194</v>
      </c>
      <c r="L163" s="163">
        <v>0</v>
      </c>
      <c r="M163" s="163">
        <v>0</v>
      </c>
      <c r="N163" s="164">
        <f t="shared" si="36"/>
        <v>5684</v>
      </c>
      <c r="O163" s="7" t="s">
        <v>521</v>
      </c>
    </row>
    <row r="164" spans="1:20" ht="18" customHeight="1" x14ac:dyDescent="0.2">
      <c r="A164" s="27" t="s">
        <v>57</v>
      </c>
      <c r="B164" s="163">
        <v>236</v>
      </c>
      <c r="C164" s="163">
        <v>0</v>
      </c>
      <c r="D164" s="163">
        <v>205</v>
      </c>
      <c r="E164" s="163">
        <v>459</v>
      </c>
      <c r="F164" s="163">
        <v>910</v>
      </c>
      <c r="G164" s="163">
        <v>537</v>
      </c>
      <c r="H164" s="163">
        <v>870</v>
      </c>
      <c r="I164" s="163">
        <v>1087</v>
      </c>
      <c r="J164" s="163">
        <v>753</v>
      </c>
      <c r="K164" s="163">
        <v>335</v>
      </c>
      <c r="L164" s="163">
        <v>180</v>
      </c>
      <c r="M164" s="163">
        <v>0</v>
      </c>
      <c r="N164" s="164">
        <f t="shared" si="36"/>
        <v>5572</v>
      </c>
      <c r="O164" s="7" t="s">
        <v>699</v>
      </c>
    </row>
    <row r="165" spans="1:20" ht="23.9" customHeight="1" x14ac:dyDescent="0.25">
      <c r="A165" s="31" t="s">
        <v>895</v>
      </c>
      <c r="B165" s="169">
        <f>SUM(B166:B166)</f>
        <v>168</v>
      </c>
      <c r="C165" s="169">
        <f>SUM(C166:C166)</f>
        <v>168</v>
      </c>
      <c r="D165" s="169">
        <f t="shared" ref="D165:M165" si="42">SUM(D166:D166)</f>
        <v>401</v>
      </c>
      <c r="E165" s="169">
        <f t="shared" si="42"/>
        <v>274</v>
      </c>
      <c r="F165" s="169">
        <f t="shared" si="42"/>
        <v>1069</v>
      </c>
      <c r="G165" s="169">
        <f t="shared" si="42"/>
        <v>870</v>
      </c>
      <c r="H165" s="169">
        <f t="shared" si="42"/>
        <v>491</v>
      </c>
      <c r="I165" s="169">
        <f t="shared" si="42"/>
        <v>777</v>
      </c>
      <c r="J165" s="169">
        <f t="shared" si="42"/>
        <v>456</v>
      </c>
      <c r="K165" s="169">
        <f t="shared" si="42"/>
        <v>682</v>
      </c>
      <c r="L165" s="169">
        <f t="shared" si="42"/>
        <v>211</v>
      </c>
      <c r="M165" s="169">
        <f t="shared" si="42"/>
        <v>329</v>
      </c>
      <c r="N165" s="170">
        <f t="shared" si="36"/>
        <v>5896</v>
      </c>
      <c r="O165" s="11" t="s">
        <v>902</v>
      </c>
    </row>
    <row r="166" spans="1:20" ht="18" customHeight="1" x14ac:dyDescent="0.2">
      <c r="A166" s="27" t="s">
        <v>896</v>
      </c>
      <c r="B166" s="163">
        <v>168</v>
      </c>
      <c r="C166" s="163">
        <v>168</v>
      </c>
      <c r="D166" s="163">
        <v>401</v>
      </c>
      <c r="E166" s="163">
        <v>274</v>
      </c>
      <c r="F166" s="163">
        <v>1069</v>
      </c>
      <c r="G166" s="163">
        <v>870</v>
      </c>
      <c r="H166" s="163">
        <v>491</v>
      </c>
      <c r="I166" s="163">
        <v>777</v>
      </c>
      <c r="J166" s="163">
        <v>456</v>
      </c>
      <c r="K166" s="163">
        <v>682</v>
      </c>
      <c r="L166" s="163">
        <v>211</v>
      </c>
      <c r="M166" s="163">
        <v>329</v>
      </c>
      <c r="N166" s="164">
        <f t="shared" si="36"/>
        <v>5896</v>
      </c>
      <c r="O166" s="7" t="s">
        <v>903</v>
      </c>
    </row>
    <row r="167" spans="1:20" s="12" customFormat="1" ht="23.9" customHeight="1" x14ac:dyDescent="0.25">
      <c r="A167" s="31" t="s">
        <v>700</v>
      </c>
      <c r="B167" s="169">
        <f t="shared" ref="B167:M167" si="43">SUM(B168:B168)</f>
        <v>1400</v>
      </c>
      <c r="C167" s="169">
        <f t="shared" si="43"/>
        <v>1500</v>
      </c>
      <c r="D167" s="169">
        <f t="shared" si="43"/>
        <v>2300</v>
      </c>
      <c r="E167" s="169">
        <f t="shared" si="43"/>
        <v>5400</v>
      </c>
      <c r="F167" s="169">
        <f t="shared" si="43"/>
        <v>8900</v>
      </c>
      <c r="G167" s="169">
        <f t="shared" si="43"/>
        <v>8100</v>
      </c>
      <c r="H167" s="169">
        <f t="shared" si="43"/>
        <v>6400</v>
      </c>
      <c r="I167" s="169">
        <f t="shared" si="43"/>
        <v>8500</v>
      </c>
      <c r="J167" s="169">
        <f t="shared" si="43"/>
        <v>9100</v>
      </c>
      <c r="K167" s="169">
        <f t="shared" si="43"/>
        <v>6600</v>
      </c>
      <c r="L167" s="169">
        <f t="shared" si="43"/>
        <v>3100</v>
      </c>
      <c r="M167" s="169">
        <f t="shared" si="43"/>
        <v>1000</v>
      </c>
      <c r="N167" s="170">
        <f t="shared" si="36"/>
        <v>62300</v>
      </c>
      <c r="O167" s="11" t="s">
        <v>315</v>
      </c>
      <c r="Q167" s="7"/>
    </row>
    <row r="168" spans="1:20" ht="18" customHeight="1" x14ac:dyDescent="0.2">
      <c r="A168" s="27" t="s">
        <v>701</v>
      </c>
      <c r="B168" s="163">
        <v>1400</v>
      </c>
      <c r="C168" s="163">
        <v>1500</v>
      </c>
      <c r="D168" s="163">
        <v>2300</v>
      </c>
      <c r="E168" s="163">
        <v>5400</v>
      </c>
      <c r="F168" s="163">
        <v>8900</v>
      </c>
      <c r="G168" s="163">
        <v>8100</v>
      </c>
      <c r="H168" s="163">
        <v>6400</v>
      </c>
      <c r="I168" s="163">
        <v>8500</v>
      </c>
      <c r="J168" s="163">
        <v>9100</v>
      </c>
      <c r="K168" s="163">
        <v>6600</v>
      </c>
      <c r="L168" s="163">
        <v>3100</v>
      </c>
      <c r="M168" s="163">
        <v>1000</v>
      </c>
      <c r="N168" s="164">
        <f t="shared" si="36"/>
        <v>62300</v>
      </c>
      <c r="O168" s="7" t="s">
        <v>702</v>
      </c>
    </row>
    <row r="169" spans="1:20" s="12" customFormat="1" ht="23.9" customHeight="1" x14ac:dyDescent="0.25">
      <c r="A169" s="31" t="s">
        <v>703</v>
      </c>
      <c r="B169" s="169">
        <f t="shared" ref="B169:M169" si="44">SUM(B170:B170)</f>
        <v>756</v>
      </c>
      <c r="C169" s="169">
        <f t="shared" si="44"/>
        <v>690</v>
      </c>
      <c r="D169" s="169">
        <f t="shared" si="44"/>
        <v>1203</v>
      </c>
      <c r="E169" s="169">
        <f t="shared" si="44"/>
        <v>3088</v>
      </c>
      <c r="F169" s="169">
        <f t="shared" si="44"/>
        <v>6336</v>
      </c>
      <c r="G169" s="169">
        <f t="shared" si="44"/>
        <v>6395</v>
      </c>
      <c r="H169" s="169">
        <f t="shared" si="44"/>
        <v>5655</v>
      </c>
      <c r="I169" s="169">
        <f t="shared" si="44"/>
        <v>8470</v>
      </c>
      <c r="J169" s="169">
        <f t="shared" si="44"/>
        <v>5422</v>
      </c>
      <c r="K169" s="169">
        <f t="shared" si="44"/>
        <v>3609</v>
      </c>
      <c r="L169" s="169">
        <f t="shared" si="44"/>
        <v>936</v>
      </c>
      <c r="M169" s="169">
        <f t="shared" si="44"/>
        <v>997</v>
      </c>
      <c r="N169" s="170">
        <f t="shared" si="36"/>
        <v>43557</v>
      </c>
      <c r="O169" s="11" t="s">
        <v>317</v>
      </c>
      <c r="Q169" s="7"/>
    </row>
    <row r="170" spans="1:20" ht="18" customHeight="1" x14ac:dyDescent="0.2">
      <c r="A170" s="27" t="s">
        <v>40</v>
      </c>
      <c r="B170" s="163">
        <v>756</v>
      </c>
      <c r="C170" s="163">
        <v>690</v>
      </c>
      <c r="D170" s="163">
        <v>1203</v>
      </c>
      <c r="E170" s="163">
        <v>3088</v>
      </c>
      <c r="F170" s="163">
        <v>6336</v>
      </c>
      <c r="G170" s="163">
        <v>6395</v>
      </c>
      <c r="H170" s="163">
        <v>5655</v>
      </c>
      <c r="I170" s="163">
        <v>8470</v>
      </c>
      <c r="J170" s="163">
        <v>5422</v>
      </c>
      <c r="K170" s="163">
        <v>3609</v>
      </c>
      <c r="L170" s="163">
        <v>936</v>
      </c>
      <c r="M170" s="163">
        <v>997</v>
      </c>
      <c r="N170" s="164">
        <f t="shared" si="36"/>
        <v>43557</v>
      </c>
      <c r="O170" s="7" t="s">
        <v>704</v>
      </c>
    </row>
    <row r="171" spans="1:20" s="12" customFormat="1" ht="23.9" customHeight="1" x14ac:dyDescent="0.25">
      <c r="A171" s="31" t="s">
        <v>705</v>
      </c>
      <c r="B171" s="169">
        <f t="shared" ref="B171:M171" si="45">SUM(B172:B172)</f>
        <v>154</v>
      </c>
      <c r="C171" s="169">
        <f t="shared" si="45"/>
        <v>111</v>
      </c>
      <c r="D171" s="169">
        <f t="shared" si="45"/>
        <v>153</v>
      </c>
      <c r="E171" s="169">
        <f t="shared" si="45"/>
        <v>735</v>
      </c>
      <c r="F171" s="169">
        <f t="shared" si="45"/>
        <v>2116</v>
      </c>
      <c r="G171" s="169">
        <f t="shared" si="45"/>
        <v>1986</v>
      </c>
      <c r="H171" s="169">
        <f t="shared" si="45"/>
        <v>2341</v>
      </c>
      <c r="I171" s="169">
        <f t="shared" si="45"/>
        <v>2360</v>
      </c>
      <c r="J171" s="169">
        <f t="shared" si="45"/>
        <v>2358</v>
      </c>
      <c r="K171" s="169">
        <f t="shared" si="45"/>
        <v>729</v>
      </c>
      <c r="L171" s="169">
        <f t="shared" si="45"/>
        <v>159</v>
      </c>
      <c r="M171" s="169">
        <f t="shared" si="45"/>
        <v>104</v>
      </c>
      <c r="N171" s="170">
        <f t="shared" si="36"/>
        <v>13306</v>
      </c>
      <c r="O171" s="11" t="s">
        <v>319</v>
      </c>
      <c r="Q171" s="7"/>
    </row>
    <row r="172" spans="1:20" ht="18" customHeight="1" x14ac:dyDescent="0.2">
      <c r="A172" s="27" t="s">
        <v>706</v>
      </c>
      <c r="B172" s="163">
        <v>154</v>
      </c>
      <c r="C172" s="163">
        <v>111</v>
      </c>
      <c r="D172" s="163">
        <v>153</v>
      </c>
      <c r="E172" s="163">
        <v>735</v>
      </c>
      <c r="F172" s="163">
        <v>2116</v>
      </c>
      <c r="G172" s="163">
        <v>1986</v>
      </c>
      <c r="H172" s="163">
        <v>2341</v>
      </c>
      <c r="I172" s="163">
        <v>2360</v>
      </c>
      <c r="J172" s="163">
        <v>2358</v>
      </c>
      <c r="K172" s="163">
        <v>729</v>
      </c>
      <c r="L172" s="163">
        <v>159</v>
      </c>
      <c r="M172" s="163">
        <v>104</v>
      </c>
      <c r="N172" s="164">
        <f t="shared" si="36"/>
        <v>13306</v>
      </c>
      <c r="O172" s="7" t="s">
        <v>707</v>
      </c>
    </row>
    <row r="173" spans="1:20" s="12" customFormat="1" ht="23.9" customHeight="1" x14ac:dyDescent="0.25">
      <c r="A173" s="31" t="s">
        <v>708</v>
      </c>
      <c r="B173" s="169">
        <f t="shared" ref="B173:M173" si="46">SUM(B174:B174)</f>
        <v>206</v>
      </c>
      <c r="C173" s="169">
        <f t="shared" si="46"/>
        <v>238</v>
      </c>
      <c r="D173" s="169">
        <f t="shared" si="46"/>
        <v>400</v>
      </c>
      <c r="E173" s="169">
        <f t="shared" si="46"/>
        <v>2602</v>
      </c>
      <c r="F173" s="169">
        <f t="shared" si="46"/>
        <v>4126</v>
      </c>
      <c r="G173" s="169">
        <f t="shared" si="46"/>
        <v>4533</v>
      </c>
      <c r="H173" s="169">
        <f t="shared" si="46"/>
        <v>5653</v>
      </c>
      <c r="I173" s="169">
        <f t="shared" si="46"/>
        <v>5748</v>
      </c>
      <c r="J173" s="169">
        <f t="shared" si="46"/>
        <v>5451</v>
      </c>
      <c r="K173" s="169">
        <f t="shared" si="46"/>
        <v>3758</v>
      </c>
      <c r="L173" s="169">
        <f t="shared" si="46"/>
        <v>0</v>
      </c>
      <c r="M173" s="169">
        <f t="shared" si="46"/>
        <v>0</v>
      </c>
      <c r="N173" s="170">
        <f t="shared" si="36"/>
        <v>32715</v>
      </c>
      <c r="O173" s="11" t="s">
        <v>321</v>
      </c>
      <c r="Q173" s="7"/>
    </row>
    <row r="174" spans="1:20" ht="18" customHeight="1" x14ac:dyDescent="0.2">
      <c r="A174" s="27" t="s">
        <v>41</v>
      </c>
      <c r="B174" s="163">
        <v>206</v>
      </c>
      <c r="C174" s="163">
        <v>238</v>
      </c>
      <c r="D174" s="163">
        <v>400</v>
      </c>
      <c r="E174" s="163">
        <v>2602</v>
      </c>
      <c r="F174" s="163">
        <v>4126</v>
      </c>
      <c r="G174" s="163">
        <v>4533</v>
      </c>
      <c r="H174" s="163">
        <v>5653</v>
      </c>
      <c r="I174" s="163">
        <v>5748</v>
      </c>
      <c r="J174" s="163">
        <v>5451</v>
      </c>
      <c r="K174" s="163">
        <v>3758</v>
      </c>
      <c r="L174" s="163">
        <v>0</v>
      </c>
      <c r="M174" s="163">
        <v>0</v>
      </c>
      <c r="N174" s="164">
        <f t="shared" si="36"/>
        <v>32715</v>
      </c>
      <c r="O174" s="7" t="s">
        <v>709</v>
      </c>
    </row>
    <row r="175" spans="1:20" s="38" customFormat="1" ht="23.9" customHeight="1" x14ac:dyDescent="0.25">
      <c r="A175" s="34" t="s">
        <v>710</v>
      </c>
      <c r="B175" s="169">
        <f>SUM(B176:B177)</f>
        <v>34</v>
      </c>
      <c r="C175" s="169">
        <f t="shared" ref="C175:H175" si="47">SUM(C176:C177)</f>
        <v>30</v>
      </c>
      <c r="D175" s="169">
        <f t="shared" si="47"/>
        <v>21</v>
      </c>
      <c r="E175" s="169">
        <f t="shared" si="47"/>
        <v>107</v>
      </c>
      <c r="F175" s="169">
        <f t="shared" si="47"/>
        <v>198</v>
      </c>
      <c r="G175" s="169">
        <f t="shared" si="47"/>
        <v>194</v>
      </c>
      <c r="H175" s="169">
        <f t="shared" si="47"/>
        <v>102</v>
      </c>
      <c r="I175" s="169">
        <f>SUM(I176:I177)</f>
        <v>171</v>
      </c>
      <c r="J175" s="169">
        <f>SUM(J176:J177)</f>
        <v>144</v>
      </c>
      <c r="K175" s="169">
        <f>SUM(K176:K177)</f>
        <v>59</v>
      </c>
      <c r="L175" s="169">
        <f>SUM(L176:L177)</f>
        <v>69</v>
      </c>
      <c r="M175" s="169">
        <f>SUM(M176:M177)</f>
        <v>38</v>
      </c>
      <c r="N175" s="170">
        <f t="shared" si="36"/>
        <v>1167</v>
      </c>
      <c r="O175" s="37" t="s">
        <v>368</v>
      </c>
      <c r="P175" s="37"/>
      <c r="Q175" s="37"/>
      <c r="R175" s="37"/>
      <c r="S175" s="37"/>
      <c r="T175" s="37"/>
    </row>
    <row r="176" spans="1:20" ht="18" customHeight="1" x14ac:dyDescent="0.2">
      <c r="A176" s="39" t="s">
        <v>711</v>
      </c>
      <c r="B176" s="163">
        <v>10</v>
      </c>
      <c r="C176" s="163">
        <v>0</v>
      </c>
      <c r="D176" s="163">
        <v>0</v>
      </c>
      <c r="E176" s="163">
        <v>6</v>
      </c>
      <c r="F176" s="163">
        <v>16</v>
      </c>
      <c r="G176" s="163">
        <v>29</v>
      </c>
      <c r="H176" s="163">
        <v>34</v>
      </c>
      <c r="I176" s="163">
        <v>38</v>
      </c>
      <c r="J176" s="163">
        <v>26</v>
      </c>
      <c r="K176" s="163">
        <v>4</v>
      </c>
      <c r="L176" s="163">
        <v>0</v>
      </c>
      <c r="M176" s="163">
        <v>10</v>
      </c>
      <c r="N176" s="164">
        <f t="shared" si="36"/>
        <v>173</v>
      </c>
      <c r="O176" s="7" t="s">
        <v>523</v>
      </c>
    </row>
    <row r="177" spans="1:20" ht="18" customHeight="1" x14ac:dyDescent="0.2">
      <c r="A177" s="27" t="s">
        <v>195</v>
      </c>
      <c r="B177" s="163">
        <v>24</v>
      </c>
      <c r="C177" s="163">
        <v>30</v>
      </c>
      <c r="D177" s="163">
        <v>21</v>
      </c>
      <c r="E177" s="163">
        <v>101</v>
      </c>
      <c r="F177" s="163">
        <v>182</v>
      </c>
      <c r="G177" s="163">
        <v>165</v>
      </c>
      <c r="H177" s="163">
        <v>68</v>
      </c>
      <c r="I177" s="163">
        <v>133</v>
      </c>
      <c r="J177" s="163">
        <v>118</v>
      </c>
      <c r="K177" s="163">
        <v>55</v>
      </c>
      <c r="L177" s="163">
        <v>69</v>
      </c>
      <c r="M177" s="163">
        <v>28</v>
      </c>
      <c r="N177" s="164">
        <f t="shared" si="36"/>
        <v>994</v>
      </c>
      <c r="O177" s="7" t="s">
        <v>367</v>
      </c>
    </row>
    <row r="178" spans="1:20" s="12" customFormat="1" ht="23.4" customHeight="1" x14ac:dyDescent="0.25">
      <c r="A178" s="31" t="s">
        <v>712</v>
      </c>
      <c r="B178" s="169">
        <f t="shared" ref="B178:M178" si="48">SUM(B179:B180)</f>
        <v>102</v>
      </c>
      <c r="C178" s="169">
        <f t="shared" si="48"/>
        <v>0</v>
      </c>
      <c r="D178" s="169">
        <f t="shared" si="48"/>
        <v>366</v>
      </c>
      <c r="E178" s="169">
        <f t="shared" si="48"/>
        <v>1477</v>
      </c>
      <c r="F178" s="169">
        <f t="shared" si="48"/>
        <v>5929</v>
      </c>
      <c r="G178" s="169">
        <f t="shared" si="48"/>
        <v>7907</v>
      </c>
      <c r="H178" s="169">
        <f t="shared" si="48"/>
        <v>11604</v>
      </c>
      <c r="I178" s="169">
        <f t="shared" si="48"/>
        <v>15874</v>
      </c>
      <c r="J178" s="169">
        <f t="shared" si="48"/>
        <v>9601</v>
      </c>
      <c r="K178" s="169">
        <f t="shared" si="48"/>
        <v>2989</v>
      </c>
      <c r="L178" s="169">
        <f t="shared" si="48"/>
        <v>60</v>
      </c>
      <c r="M178" s="169">
        <f t="shared" si="48"/>
        <v>48</v>
      </c>
      <c r="N178" s="170">
        <f t="shared" si="36"/>
        <v>55957</v>
      </c>
      <c r="O178" s="11" t="s">
        <v>323</v>
      </c>
      <c r="Q178" s="7"/>
    </row>
    <row r="179" spans="1:20" s="12" customFormat="1" ht="17.7" customHeight="1" x14ac:dyDescent="0.2">
      <c r="A179" s="35" t="s">
        <v>713</v>
      </c>
      <c r="B179" s="163">
        <v>102</v>
      </c>
      <c r="C179" s="163">
        <v>0</v>
      </c>
      <c r="D179" s="163">
        <v>66</v>
      </c>
      <c r="E179" s="163">
        <v>510</v>
      </c>
      <c r="F179" s="163">
        <v>2494</v>
      </c>
      <c r="G179" s="163">
        <v>3332</v>
      </c>
      <c r="H179" s="163">
        <v>5518</v>
      </c>
      <c r="I179" s="163">
        <v>6436</v>
      </c>
      <c r="J179" s="163">
        <v>4750</v>
      </c>
      <c r="K179" s="163">
        <v>1300</v>
      </c>
      <c r="L179" s="163">
        <v>60</v>
      </c>
      <c r="M179" s="163">
        <v>48</v>
      </c>
      <c r="N179" s="164">
        <f t="shared" si="36"/>
        <v>24616</v>
      </c>
      <c r="O179" s="7" t="s">
        <v>524</v>
      </c>
      <c r="Q179" s="7"/>
    </row>
    <row r="180" spans="1:20" ht="18" customHeight="1" x14ac:dyDescent="0.2">
      <c r="A180" s="27" t="s">
        <v>42</v>
      </c>
      <c r="B180" s="163">
        <v>0</v>
      </c>
      <c r="C180" s="163">
        <v>0</v>
      </c>
      <c r="D180" s="163">
        <v>300</v>
      </c>
      <c r="E180" s="163">
        <v>967</v>
      </c>
      <c r="F180" s="163">
        <v>3435</v>
      </c>
      <c r="G180" s="163">
        <v>4575</v>
      </c>
      <c r="H180" s="163">
        <v>6086</v>
      </c>
      <c r="I180" s="163">
        <v>9438</v>
      </c>
      <c r="J180" s="163">
        <v>4851</v>
      </c>
      <c r="K180" s="163">
        <v>1689</v>
      </c>
      <c r="L180" s="163">
        <v>0</v>
      </c>
      <c r="M180" s="163">
        <v>0</v>
      </c>
      <c r="N180" s="164">
        <f t="shared" si="36"/>
        <v>31341</v>
      </c>
      <c r="O180" s="7" t="s">
        <v>714</v>
      </c>
    </row>
    <row r="181" spans="1:20" s="12" customFormat="1" ht="23.9" customHeight="1" x14ac:dyDescent="0.25">
      <c r="A181" s="34" t="s">
        <v>715</v>
      </c>
      <c r="B181" s="169">
        <f t="shared" ref="B181:M181" si="49">SUM(B182:B182)</f>
        <v>873</v>
      </c>
      <c r="C181" s="169">
        <f t="shared" si="49"/>
        <v>645</v>
      </c>
      <c r="D181" s="169">
        <f t="shared" si="49"/>
        <v>768</v>
      </c>
      <c r="E181" s="169">
        <f t="shared" si="49"/>
        <v>2158</v>
      </c>
      <c r="F181" s="169">
        <f t="shared" si="49"/>
        <v>3233</v>
      </c>
      <c r="G181" s="169">
        <f t="shared" si="49"/>
        <v>2757</v>
      </c>
      <c r="H181" s="169">
        <f t="shared" si="49"/>
        <v>2187</v>
      </c>
      <c r="I181" s="169">
        <f t="shared" si="49"/>
        <v>4174</v>
      </c>
      <c r="J181" s="169">
        <f t="shared" si="49"/>
        <v>2038</v>
      </c>
      <c r="K181" s="169">
        <f t="shared" si="49"/>
        <v>2469</v>
      </c>
      <c r="L181" s="169">
        <f t="shared" si="49"/>
        <v>1026</v>
      </c>
      <c r="M181" s="169">
        <f t="shared" si="49"/>
        <v>1027</v>
      </c>
      <c r="N181" s="170">
        <f t="shared" si="36"/>
        <v>23355</v>
      </c>
      <c r="O181" s="11" t="s">
        <v>325</v>
      </c>
      <c r="Q181" s="7"/>
    </row>
    <row r="182" spans="1:20" ht="18" customHeight="1" x14ac:dyDescent="0.2">
      <c r="A182" s="27" t="s">
        <v>43</v>
      </c>
      <c r="B182" s="163">
        <v>873</v>
      </c>
      <c r="C182" s="163">
        <v>645</v>
      </c>
      <c r="D182" s="163">
        <v>768</v>
      </c>
      <c r="E182" s="163">
        <v>2158</v>
      </c>
      <c r="F182" s="163">
        <v>3233</v>
      </c>
      <c r="G182" s="163">
        <v>2757</v>
      </c>
      <c r="H182" s="163">
        <v>2187</v>
      </c>
      <c r="I182" s="163">
        <v>4174</v>
      </c>
      <c r="J182" s="163">
        <v>2038</v>
      </c>
      <c r="K182" s="163">
        <v>2469</v>
      </c>
      <c r="L182" s="163">
        <v>1026</v>
      </c>
      <c r="M182" s="163">
        <v>1027</v>
      </c>
      <c r="N182" s="164">
        <f t="shared" si="36"/>
        <v>23355</v>
      </c>
      <c r="O182" s="7" t="s">
        <v>716</v>
      </c>
      <c r="R182" s="8"/>
    </row>
    <row r="183" spans="1:20" s="12" customFormat="1" ht="23.9" customHeight="1" x14ac:dyDescent="0.25">
      <c r="A183" s="34" t="s">
        <v>717</v>
      </c>
      <c r="B183" s="169">
        <f t="shared" ref="B183:M183" si="50">SUM(B184:B187)</f>
        <v>99</v>
      </c>
      <c r="C183" s="169">
        <f t="shared" si="50"/>
        <v>120</v>
      </c>
      <c r="D183" s="169">
        <f t="shared" si="50"/>
        <v>229</v>
      </c>
      <c r="E183" s="169">
        <f t="shared" si="50"/>
        <v>312</v>
      </c>
      <c r="F183" s="169">
        <f t="shared" si="50"/>
        <v>277</v>
      </c>
      <c r="G183" s="169">
        <f t="shared" si="50"/>
        <v>202</v>
      </c>
      <c r="H183" s="169">
        <f t="shared" si="50"/>
        <v>210</v>
      </c>
      <c r="I183" s="169">
        <f t="shared" si="50"/>
        <v>440</v>
      </c>
      <c r="J183" s="169">
        <f t="shared" si="50"/>
        <v>303</v>
      </c>
      <c r="K183" s="169">
        <f t="shared" si="50"/>
        <v>308</v>
      </c>
      <c r="L183" s="169">
        <f t="shared" si="50"/>
        <v>345</v>
      </c>
      <c r="M183" s="169">
        <f t="shared" si="50"/>
        <v>89</v>
      </c>
      <c r="N183" s="170">
        <f t="shared" si="36"/>
        <v>2934</v>
      </c>
      <c r="O183" s="11" t="s">
        <v>327</v>
      </c>
      <c r="Q183" s="11"/>
    </row>
    <row r="184" spans="1:20" s="12" customFormat="1" ht="18" customHeight="1" x14ac:dyDescent="0.2">
      <c r="A184" s="27" t="s">
        <v>718</v>
      </c>
      <c r="B184" s="163">
        <v>0</v>
      </c>
      <c r="C184" s="163">
        <v>6</v>
      </c>
      <c r="D184" s="163">
        <v>96</v>
      </c>
      <c r="E184" s="163">
        <v>49</v>
      </c>
      <c r="F184" s="163">
        <v>18</v>
      </c>
      <c r="G184" s="163">
        <v>5</v>
      </c>
      <c r="H184" s="163">
        <v>40</v>
      </c>
      <c r="I184" s="163">
        <v>60</v>
      </c>
      <c r="J184" s="163">
        <v>10</v>
      </c>
      <c r="K184" s="163">
        <v>5</v>
      </c>
      <c r="L184" s="163">
        <v>0</v>
      </c>
      <c r="M184" s="163">
        <v>0</v>
      </c>
      <c r="N184" s="164">
        <f t="shared" si="36"/>
        <v>289</v>
      </c>
      <c r="O184" s="7" t="s">
        <v>897</v>
      </c>
      <c r="Q184" s="11"/>
    </row>
    <row r="185" spans="1:20" ht="18" customHeight="1" x14ac:dyDescent="0.2">
      <c r="A185" s="27" t="s">
        <v>719</v>
      </c>
      <c r="B185" s="163">
        <v>0</v>
      </c>
      <c r="C185" s="163">
        <v>0</v>
      </c>
      <c r="D185" s="163">
        <v>0</v>
      </c>
      <c r="E185" s="163">
        <v>0</v>
      </c>
      <c r="F185" s="163">
        <v>4</v>
      </c>
      <c r="G185" s="163">
        <v>0</v>
      </c>
      <c r="H185" s="163">
        <v>0</v>
      </c>
      <c r="I185" s="163">
        <v>0</v>
      </c>
      <c r="J185" s="163">
        <v>0</v>
      </c>
      <c r="K185" s="163">
        <v>0</v>
      </c>
      <c r="L185" s="163">
        <v>57</v>
      </c>
      <c r="M185" s="163">
        <v>0</v>
      </c>
      <c r="N185" s="164">
        <f t="shared" si="36"/>
        <v>61</v>
      </c>
      <c r="O185" s="7" t="s">
        <v>529</v>
      </c>
      <c r="R185" s="8"/>
    </row>
    <row r="186" spans="1:20" ht="18" customHeight="1" x14ac:dyDescent="0.2">
      <c r="A186" s="27" t="s">
        <v>45</v>
      </c>
      <c r="B186" s="163">
        <v>87</v>
      </c>
      <c r="C186" s="163">
        <v>78</v>
      </c>
      <c r="D186" s="163">
        <v>76</v>
      </c>
      <c r="E186" s="163">
        <v>205</v>
      </c>
      <c r="F186" s="163">
        <v>207</v>
      </c>
      <c r="G186" s="163">
        <v>136</v>
      </c>
      <c r="H186" s="163">
        <v>142</v>
      </c>
      <c r="I186" s="163">
        <v>307</v>
      </c>
      <c r="J186" s="163">
        <v>199</v>
      </c>
      <c r="K186" s="163">
        <v>170</v>
      </c>
      <c r="L186" s="163">
        <v>216</v>
      </c>
      <c r="M186" s="163">
        <v>76</v>
      </c>
      <c r="N186" s="164">
        <f t="shared" si="36"/>
        <v>1899</v>
      </c>
      <c r="O186" s="7" t="s">
        <v>721</v>
      </c>
      <c r="R186" s="8"/>
    </row>
    <row r="187" spans="1:20" ht="18" customHeight="1" x14ac:dyDescent="0.2">
      <c r="A187" s="27" t="s">
        <v>722</v>
      </c>
      <c r="B187" s="163">
        <v>12</v>
      </c>
      <c r="C187" s="163">
        <v>36</v>
      </c>
      <c r="D187" s="163">
        <v>57</v>
      </c>
      <c r="E187" s="163">
        <v>58</v>
      </c>
      <c r="F187" s="163">
        <v>48</v>
      </c>
      <c r="G187" s="163">
        <v>61</v>
      </c>
      <c r="H187" s="163">
        <v>28</v>
      </c>
      <c r="I187" s="163">
        <v>73</v>
      </c>
      <c r="J187" s="163">
        <v>94</v>
      </c>
      <c r="K187" s="163">
        <v>133</v>
      </c>
      <c r="L187" s="163">
        <v>72</v>
      </c>
      <c r="M187" s="163">
        <v>13</v>
      </c>
      <c r="N187" s="164">
        <f t="shared" si="36"/>
        <v>685</v>
      </c>
      <c r="O187" s="7" t="s">
        <v>723</v>
      </c>
      <c r="R187" s="8"/>
    </row>
    <row r="188" spans="1:20" s="12" customFormat="1" ht="23.9" customHeight="1" x14ac:dyDescent="0.25">
      <c r="A188" s="31" t="s">
        <v>724</v>
      </c>
      <c r="B188" s="169">
        <f t="shared" ref="B188:M188" si="51">SUM(B189:B189)</f>
        <v>0</v>
      </c>
      <c r="C188" s="169">
        <f t="shared" si="51"/>
        <v>43</v>
      </c>
      <c r="D188" s="169">
        <f t="shared" si="51"/>
        <v>24</v>
      </c>
      <c r="E188" s="169">
        <f t="shared" si="51"/>
        <v>14</v>
      </c>
      <c r="F188" s="169">
        <f t="shared" si="51"/>
        <v>96</v>
      </c>
      <c r="G188" s="169">
        <f t="shared" si="51"/>
        <v>42</v>
      </c>
      <c r="H188" s="169">
        <f t="shared" si="51"/>
        <v>90</v>
      </c>
      <c r="I188" s="169">
        <f t="shared" si="51"/>
        <v>46</v>
      </c>
      <c r="J188" s="169">
        <f t="shared" si="51"/>
        <v>115</v>
      </c>
      <c r="K188" s="169">
        <f t="shared" si="51"/>
        <v>82</v>
      </c>
      <c r="L188" s="169">
        <f t="shared" si="51"/>
        <v>35</v>
      </c>
      <c r="M188" s="169">
        <f t="shared" si="51"/>
        <v>28</v>
      </c>
      <c r="N188" s="170">
        <f t="shared" si="36"/>
        <v>615</v>
      </c>
      <c r="O188" s="11" t="s">
        <v>330</v>
      </c>
      <c r="Q188" s="7"/>
    </row>
    <row r="189" spans="1:20" ht="18" customHeight="1" x14ac:dyDescent="0.2">
      <c r="A189" s="27" t="s">
        <v>725</v>
      </c>
      <c r="B189" s="163">
        <v>0</v>
      </c>
      <c r="C189" s="163">
        <v>43</v>
      </c>
      <c r="D189" s="163">
        <v>24</v>
      </c>
      <c r="E189" s="163">
        <v>14</v>
      </c>
      <c r="F189" s="163">
        <v>96</v>
      </c>
      <c r="G189" s="163">
        <v>42</v>
      </c>
      <c r="H189" s="163">
        <v>90</v>
      </c>
      <c r="I189" s="163">
        <v>46</v>
      </c>
      <c r="J189" s="163">
        <v>115</v>
      </c>
      <c r="K189" s="163">
        <v>82</v>
      </c>
      <c r="L189" s="163">
        <v>35</v>
      </c>
      <c r="M189" s="163">
        <v>28</v>
      </c>
      <c r="N189" s="164">
        <f t="shared" si="36"/>
        <v>615</v>
      </c>
      <c r="O189" s="7" t="s">
        <v>726</v>
      </c>
    </row>
    <row r="190" spans="1:20" s="12" customFormat="1" ht="23.9" customHeight="1" x14ac:dyDescent="0.25">
      <c r="A190" s="31" t="s">
        <v>727</v>
      </c>
      <c r="B190" s="169">
        <f t="shared" ref="B190:M190" si="52">SUM(B191:B192)</f>
        <v>28365</v>
      </c>
      <c r="C190" s="169">
        <f t="shared" si="52"/>
        <v>27199</v>
      </c>
      <c r="D190" s="169">
        <f t="shared" si="52"/>
        <v>35754</v>
      </c>
      <c r="E190" s="169">
        <f t="shared" si="52"/>
        <v>114428</v>
      </c>
      <c r="F190" s="169">
        <f t="shared" si="52"/>
        <v>154580</v>
      </c>
      <c r="G190" s="169">
        <f t="shared" si="52"/>
        <v>141881</v>
      </c>
      <c r="H190" s="169">
        <f t="shared" si="52"/>
        <v>134293</v>
      </c>
      <c r="I190" s="169">
        <f t="shared" si="52"/>
        <v>126790</v>
      </c>
      <c r="J190" s="169">
        <f t="shared" si="52"/>
        <v>147712</v>
      </c>
      <c r="K190" s="169">
        <f t="shared" si="52"/>
        <v>111475</v>
      </c>
      <c r="L190" s="169">
        <f t="shared" si="52"/>
        <v>29965</v>
      </c>
      <c r="M190" s="169">
        <f t="shared" si="52"/>
        <v>22087</v>
      </c>
      <c r="N190" s="170">
        <f>SUM(B190:M190)</f>
        <v>1074529</v>
      </c>
      <c r="O190" s="11" t="s">
        <v>332</v>
      </c>
      <c r="Q190" s="7"/>
    </row>
    <row r="191" spans="1:20" ht="18" customHeight="1" x14ac:dyDescent="0.2">
      <c r="A191" s="35" t="s">
        <v>378</v>
      </c>
      <c r="B191" s="163">
        <v>0</v>
      </c>
      <c r="C191" s="163">
        <v>0</v>
      </c>
      <c r="D191" s="163">
        <v>0</v>
      </c>
      <c r="E191" s="163">
        <v>62</v>
      </c>
      <c r="F191" s="163">
        <v>31</v>
      </c>
      <c r="G191" s="163">
        <v>43</v>
      </c>
      <c r="H191" s="163">
        <v>29</v>
      </c>
      <c r="I191" s="163">
        <v>68</v>
      </c>
      <c r="J191" s="163">
        <v>55</v>
      </c>
      <c r="K191" s="163">
        <v>130</v>
      </c>
      <c r="L191" s="163">
        <v>34</v>
      </c>
      <c r="M191" s="163">
        <v>12</v>
      </c>
      <c r="N191" s="164">
        <f>SUM(B191:M191)</f>
        <v>464</v>
      </c>
      <c r="O191" s="7" t="s">
        <v>532</v>
      </c>
      <c r="P191" s="8"/>
      <c r="R191" s="8"/>
      <c r="S191" s="8"/>
      <c r="T191" s="8"/>
    </row>
    <row r="192" spans="1:20" ht="18" customHeight="1" x14ac:dyDescent="0.2">
      <c r="A192" s="27" t="s">
        <v>44</v>
      </c>
      <c r="B192" s="163">
        <v>28365</v>
      </c>
      <c r="C192" s="163">
        <v>27199</v>
      </c>
      <c r="D192" s="163">
        <v>35754</v>
      </c>
      <c r="E192" s="163">
        <v>114366</v>
      </c>
      <c r="F192" s="163">
        <v>154549</v>
      </c>
      <c r="G192" s="163">
        <v>141838</v>
      </c>
      <c r="H192" s="163">
        <v>134264</v>
      </c>
      <c r="I192" s="163">
        <v>126722</v>
      </c>
      <c r="J192" s="163">
        <v>147657</v>
      </c>
      <c r="K192" s="163">
        <v>111345</v>
      </c>
      <c r="L192" s="163">
        <v>29931</v>
      </c>
      <c r="M192" s="163">
        <v>22075</v>
      </c>
      <c r="N192" s="164">
        <f>SUM(B192:M192)</f>
        <v>1074065</v>
      </c>
      <c r="O192" s="7" t="s">
        <v>728</v>
      </c>
    </row>
    <row r="193" spans="1:20" s="12" customFormat="1" ht="23.9" customHeight="1" x14ac:dyDescent="0.25">
      <c r="A193" s="31" t="s">
        <v>729</v>
      </c>
      <c r="B193" s="169">
        <f>SUM(B194:B196)</f>
        <v>0</v>
      </c>
      <c r="C193" s="169">
        <f t="shared" ref="C193:H193" si="53">SUM(C194:C196)</f>
        <v>0</v>
      </c>
      <c r="D193" s="169">
        <f t="shared" si="53"/>
        <v>0</v>
      </c>
      <c r="E193" s="169">
        <f t="shared" si="53"/>
        <v>35</v>
      </c>
      <c r="F193" s="169">
        <f t="shared" si="53"/>
        <v>242</v>
      </c>
      <c r="G193" s="169">
        <f t="shared" si="53"/>
        <v>210</v>
      </c>
      <c r="H193" s="169">
        <f t="shared" si="53"/>
        <v>255</v>
      </c>
      <c r="I193" s="169">
        <f>SUM(I194:I196)</f>
        <v>249</v>
      </c>
      <c r="J193" s="169">
        <f>SUM(J194:J196)</f>
        <v>504</v>
      </c>
      <c r="K193" s="169">
        <f>SUM(K194:K196)</f>
        <v>388</v>
      </c>
      <c r="L193" s="169">
        <f>SUM(L194:L196)</f>
        <v>0</v>
      </c>
      <c r="M193" s="169">
        <f>SUM(M194:M196)</f>
        <v>0</v>
      </c>
      <c r="N193" s="170">
        <f t="shared" ref="N193:N205" si="54">SUM(B193:M193)</f>
        <v>1883</v>
      </c>
      <c r="O193" s="11" t="s">
        <v>334</v>
      </c>
      <c r="Q193" s="7"/>
    </row>
    <row r="194" spans="1:20" ht="18" customHeight="1" x14ac:dyDescent="0.2">
      <c r="A194" s="35" t="s">
        <v>396</v>
      </c>
      <c r="B194" s="163">
        <v>0</v>
      </c>
      <c r="C194" s="163">
        <v>0</v>
      </c>
      <c r="D194" s="163">
        <v>0</v>
      </c>
      <c r="E194" s="163">
        <v>35</v>
      </c>
      <c r="F194" s="163">
        <v>242</v>
      </c>
      <c r="G194" s="163">
        <v>210</v>
      </c>
      <c r="H194" s="163">
        <v>255</v>
      </c>
      <c r="I194" s="163">
        <v>249</v>
      </c>
      <c r="J194" s="163">
        <v>504</v>
      </c>
      <c r="K194" s="163">
        <v>388</v>
      </c>
      <c r="L194" s="163">
        <v>0</v>
      </c>
      <c r="M194" s="163">
        <v>0</v>
      </c>
      <c r="N194" s="164">
        <f t="shared" si="54"/>
        <v>1883</v>
      </c>
      <c r="O194" s="7" t="s">
        <v>799</v>
      </c>
      <c r="P194" s="8"/>
      <c r="R194" s="8"/>
      <c r="S194" s="8"/>
      <c r="T194" s="8"/>
    </row>
    <row r="195" spans="1:20" ht="18" customHeight="1" x14ac:dyDescent="0.2">
      <c r="A195" s="27" t="s">
        <v>46</v>
      </c>
      <c r="B195" s="163">
        <v>0</v>
      </c>
      <c r="C195" s="163">
        <v>0</v>
      </c>
      <c r="D195" s="163">
        <v>0</v>
      </c>
      <c r="E195" s="163">
        <v>0</v>
      </c>
      <c r="F195" s="163">
        <v>0</v>
      </c>
      <c r="G195" s="163">
        <v>0</v>
      </c>
      <c r="H195" s="163">
        <v>0</v>
      </c>
      <c r="I195" s="163">
        <v>0</v>
      </c>
      <c r="J195" s="163">
        <v>0</v>
      </c>
      <c r="K195" s="163">
        <v>0</v>
      </c>
      <c r="L195" s="163">
        <v>0</v>
      </c>
      <c r="M195" s="163">
        <v>0</v>
      </c>
      <c r="N195" s="164">
        <f t="shared" si="54"/>
        <v>0</v>
      </c>
      <c r="O195" s="7" t="s">
        <v>730</v>
      </c>
    </row>
    <row r="196" spans="1:20" ht="18" customHeight="1" x14ac:dyDescent="0.2">
      <c r="A196" s="27" t="s">
        <v>70</v>
      </c>
      <c r="B196" s="163">
        <v>0</v>
      </c>
      <c r="C196" s="163">
        <v>0</v>
      </c>
      <c r="D196" s="163">
        <v>0</v>
      </c>
      <c r="E196" s="163">
        <v>0</v>
      </c>
      <c r="F196" s="163">
        <v>0</v>
      </c>
      <c r="G196" s="163">
        <v>0</v>
      </c>
      <c r="H196" s="163">
        <v>0</v>
      </c>
      <c r="I196" s="163">
        <v>0</v>
      </c>
      <c r="J196" s="163">
        <v>0</v>
      </c>
      <c r="K196" s="163">
        <v>0</v>
      </c>
      <c r="L196" s="163">
        <v>0</v>
      </c>
      <c r="M196" s="163">
        <v>0</v>
      </c>
      <c r="N196" s="164">
        <f t="shared" si="54"/>
        <v>0</v>
      </c>
      <c r="O196" s="7" t="s">
        <v>731</v>
      </c>
    </row>
    <row r="197" spans="1:20" s="12" customFormat="1" ht="23.9" customHeight="1" x14ac:dyDescent="0.25">
      <c r="A197" s="34" t="s">
        <v>732</v>
      </c>
      <c r="B197" s="169">
        <f t="shared" ref="B197:K197" si="55">SUM(B198:B200)</f>
        <v>939</v>
      </c>
      <c r="C197" s="169">
        <f t="shared" si="55"/>
        <v>718</v>
      </c>
      <c r="D197" s="169">
        <f t="shared" si="55"/>
        <v>1154</v>
      </c>
      <c r="E197" s="169">
        <f t="shared" si="55"/>
        <v>8966</v>
      </c>
      <c r="F197" s="169">
        <f t="shared" si="55"/>
        <v>12683</v>
      </c>
      <c r="G197" s="169">
        <f t="shared" si="55"/>
        <v>14647</v>
      </c>
      <c r="H197" s="169">
        <f t="shared" si="55"/>
        <v>15432</v>
      </c>
      <c r="I197" s="169">
        <f t="shared" si="55"/>
        <v>17091</v>
      </c>
      <c r="J197" s="169">
        <f t="shared" si="55"/>
        <v>17014</v>
      </c>
      <c r="K197" s="169">
        <f t="shared" si="55"/>
        <v>14492</v>
      </c>
      <c r="L197" s="169">
        <f>SUM(L198:L200)</f>
        <v>1416</v>
      </c>
      <c r="M197" s="169">
        <f>SUM(M198:M200)</f>
        <v>897</v>
      </c>
      <c r="N197" s="170">
        <f t="shared" si="54"/>
        <v>105449</v>
      </c>
      <c r="O197" s="11" t="s">
        <v>336</v>
      </c>
      <c r="Q197" s="7"/>
    </row>
    <row r="198" spans="1:20" ht="18" customHeight="1" x14ac:dyDescent="0.2">
      <c r="A198" s="27" t="s">
        <v>397</v>
      </c>
      <c r="B198" s="163">
        <v>54</v>
      </c>
      <c r="C198" s="163">
        <v>43</v>
      </c>
      <c r="D198" s="163">
        <v>58</v>
      </c>
      <c r="E198" s="163">
        <v>894</v>
      </c>
      <c r="F198" s="163">
        <v>1288</v>
      </c>
      <c r="G198" s="163">
        <v>1697</v>
      </c>
      <c r="H198" s="163">
        <v>1848</v>
      </c>
      <c r="I198" s="163">
        <v>1965</v>
      </c>
      <c r="J198" s="163">
        <v>2157</v>
      </c>
      <c r="K198" s="163">
        <v>1473</v>
      </c>
      <c r="L198" s="163">
        <v>238</v>
      </c>
      <c r="M198" s="163">
        <v>56</v>
      </c>
      <c r="N198" s="164">
        <f t="shared" si="54"/>
        <v>11771</v>
      </c>
      <c r="O198" s="7" t="s">
        <v>537</v>
      </c>
      <c r="P198" s="8"/>
      <c r="R198" s="8"/>
      <c r="S198" s="8"/>
      <c r="T198" s="8"/>
    </row>
    <row r="199" spans="1:20" ht="18" customHeight="1" x14ac:dyDescent="0.2">
      <c r="A199" s="27" t="s">
        <v>48</v>
      </c>
      <c r="B199" s="163">
        <v>166</v>
      </c>
      <c r="C199" s="163">
        <v>101</v>
      </c>
      <c r="D199" s="163">
        <v>121</v>
      </c>
      <c r="E199" s="163">
        <v>974</v>
      </c>
      <c r="F199" s="163">
        <v>1038</v>
      </c>
      <c r="G199" s="163">
        <v>1104</v>
      </c>
      <c r="H199" s="163">
        <v>1126</v>
      </c>
      <c r="I199" s="163">
        <v>1223</v>
      </c>
      <c r="J199" s="163">
        <v>1440</v>
      </c>
      <c r="K199" s="163">
        <v>1412</v>
      </c>
      <c r="L199" s="163">
        <v>136</v>
      </c>
      <c r="M199" s="163">
        <v>78</v>
      </c>
      <c r="N199" s="164">
        <f t="shared" si="54"/>
        <v>8919</v>
      </c>
      <c r="O199" s="7" t="s">
        <v>337</v>
      </c>
    </row>
    <row r="200" spans="1:20" ht="18" customHeight="1" x14ac:dyDescent="0.2">
      <c r="A200" s="27" t="s">
        <v>59</v>
      </c>
      <c r="B200" s="163">
        <v>719</v>
      </c>
      <c r="C200" s="163">
        <v>574</v>
      </c>
      <c r="D200" s="163">
        <v>975</v>
      </c>
      <c r="E200" s="163">
        <v>7098</v>
      </c>
      <c r="F200" s="163">
        <v>10357</v>
      </c>
      <c r="G200" s="163">
        <v>11846</v>
      </c>
      <c r="H200" s="163">
        <v>12458</v>
      </c>
      <c r="I200" s="163">
        <v>13903</v>
      </c>
      <c r="J200" s="163">
        <v>13417</v>
      </c>
      <c r="K200" s="163">
        <v>11607</v>
      </c>
      <c r="L200" s="163">
        <v>1042</v>
      </c>
      <c r="M200" s="163">
        <v>763</v>
      </c>
      <c r="N200" s="164">
        <f t="shared" si="54"/>
        <v>84759</v>
      </c>
      <c r="O200" s="7" t="s">
        <v>338</v>
      </c>
    </row>
    <row r="201" spans="1:20" s="12" customFormat="1" ht="23.9" customHeight="1" x14ac:dyDescent="0.25">
      <c r="A201" s="34" t="s">
        <v>734</v>
      </c>
      <c r="B201" s="169">
        <f t="shared" ref="B201:K201" si="56">SUM(B202:B205)</f>
        <v>225</v>
      </c>
      <c r="C201" s="169">
        <f t="shared" si="56"/>
        <v>163</v>
      </c>
      <c r="D201" s="169">
        <f t="shared" si="56"/>
        <v>263</v>
      </c>
      <c r="E201" s="169">
        <f t="shared" si="56"/>
        <v>846</v>
      </c>
      <c r="F201" s="169">
        <f t="shared" si="56"/>
        <v>2060</v>
      </c>
      <c r="G201" s="169">
        <f t="shared" si="56"/>
        <v>2007</v>
      </c>
      <c r="H201" s="169">
        <f t="shared" si="56"/>
        <v>3137</v>
      </c>
      <c r="I201" s="169">
        <f t="shared" si="56"/>
        <v>4474</v>
      </c>
      <c r="J201" s="169">
        <f t="shared" si="56"/>
        <v>2525</v>
      </c>
      <c r="K201" s="169">
        <f t="shared" si="56"/>
        <v>929</v>
      </c>
      <c r="L201" s="169">
        <f>SUM(L202:L205)</f>
        <v>433</v>
      </c>
      <c r="M201" s="169">
        <f>SUM(M202:M205)</f>
        <v>147</v>
      </c>
      <c r="N201" s="170">
        <f t="shared" si="54"/>
        <v>17209</v>
      </c>
      <c r="O201" s="11" t="s">
        <v>339</v>
      </c>
      <c r="Q201" s="7"/>
    </row>
    <row r="202" spans="1:20" ht="18" customHeight="1" x14ac:dyDescent="0.2">
      <c r="A202" s="27" t="s">
        <v>63</v>
      </c>
      <c r="B202" s="163">
        <v>40</v>
      </c>
      <c r="C202" s="163">
        <v>20</v>
      </c>
      <c r="D202" s="163">
        <v>65</v>
      </c>
      <c r="E202" s="163">
        <v>325</v>
      </c>
      <c r="F202" s="163">
        <v>1155</v>
      </c>
      <c r="G202" s="163">
        <v>1035</v>
      </c>
      <c r="H202" s="163">
        <v>1245</v>
      </c>
      <c r="I202" s="163">
        <v>1802</v>
      </c>
      <c r="J202" s="163">
        <v>1003</v>
      </c>
      <c r="K202" s="163">
        <v>348</v>
      </c>
      <c r="L202" s="163">
        <v>224</v>
      </c>
      <c r="M202" s="163">
        <v>40</v>
      </c>
      <c r="N202" s="164">
        <f t="shared" si="54"/>
        <v>7302</v>
      </c>
      <c r="O202" s="7" t="s">
        <v>898</v>
      </c>
    </row>
    <row r="203" spans="1:20" ht="18" customHeight="1" x14ac:dyDescent="0.2">
      <c r="A203" s="27" t="s">
        <v>60</v>
      </c>
      <c r="B203" s="163">
        <v>67</v>
      </c>
      <c r="C203" s="163">
        <v>18</v>
      </c>
      <c r="D203" s="163">
        <v>26</v>
      </c>
      <c r="E203" s="163">
        <v>132</v>
      </c>
      <c r="F203" s="163">
        <v>179</v>
      </c>
      <c r="G203" s="163">
        <v>143</v>
      </c>
      <c r="H203" s="163">
        <v>451</v>
      </c>
      <c r="I203" s="163">
        <v>580</v>
      </c>
      <c r="J203" s="163">
        <v>360</v>
      </c>
      <c r="K203" s="163">
        <v>120</v>
      </c>
      <c r="L203" s="163">
        <v>18</v>
      </c>
      <c r="M203" s="163">
        <v>0</v>
      </c>
      <c r="N203" s="164">
        <f t="shared" si="54"/>
        <v>2094</v>
      </c>
      <c r="O203" s="7" t="s">
        <v>736</v>
      </c>
    </row>
    <row r="204" spans="1:20" ht="18" customHeight="1" x14ac:dyDescent="0.2">
      <c r="A204" s="27" t="s">
        <v>737</v>
      </c>
      <c r="B204" s="163">
        <v>59</v>
      </c>
      <c r="C204" s="163">
        <v>89</v>
      </c>
      <c r="D204" s="163">
        <v>60</v>
      </c>
      <c r="E204" s="163">
        <v>274</v>
      </c>
      <c r="F204" s="163">
        <v>521</v>
      </c>
      <c r="G204" s="163">
        <v>475</v>
      </c>
      <c r="H204" s="163">
        <v>877</v>
      </c>
      <c r="I204" s="163">
        <v>1367</v>
      </c>
      <c r="J204" s="163">
        <v>732</v>
      </c>
      <c r="K204" s="163">
        <v>296</v>
      </c>
      <c r="L204" s="163">
        <v>129</v>
      </c>
      <c r="M204" s="163">
        <v>85</v>
      </c>
      <c r="N204" s="164">
        <f t="shared" si="54"/>
        <v>4964</v>
      </c>
      <c r="O204" s="7" t="s">
        <v>738</v>
      </c>
    </row>
    <row r="205" spans="1:20" ht="18" customHeight="1" thickBot="1" x14ac:dyDescent="0.25">
      <c r="A205" s="153" t="s">
        <v>49</v>
      </c>
      <c r="B205" s="174">
        <v>59</v>
      </c>
      <c r="C205" s="174">
        <v>36</v>
      </c>
      <c r="D205" s="174">
        <v>112</v>
      </c>
      <c r="E205" s="174">
        <v>115</v>
      </c>
      <c r="F205" s="174">
        <v>205</v>
      </c>
      <c r="G205" s="174">
        <v>354</v>
      </c>
      <c r="H205" s="174">
        <v>564</v>
      </c>
      <c r="I205" s="174">
        <v>725</v>
      </c>
      <c r="J205" s="174">
        <v>430</v>
      </c>
      <c r="K205" s="174">
        <v>165</v>
      </c>
      <c r="L205" s="174">
        <v>62</v>
      </c>
      <c r="M205" s="174">
        <v>22</v>
      </c>
      <c r="N205" s="175">
        <f t="shared" si="54"/>
        <v>2849</v>
      </c>
      <c r="O205" s="7" t="s">
        <v>739</v>
      </c>
    </row>
    <row r="206" spans="1:20" ht="12.4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45" x14ac:dyDescent="0.2">
      <c r="A209" s="268"/>
      <c r="B209" s="268"/>
      <c r="C209" s="268"/>
      <c r="D209" s="268"/>
      <c r="E209" s="268"/>
      <c r="F209" s="268"/>
      <c r="G209" s="268"/>
      <c r="H209" s="268"/>
      <c r="I209" s="268"/>
      <c r="J209" s="268"/>
      <c r="K209" s="268"/>
      <c r="L209" s="268"/>
      <c r="M209" s="268"/>
      <c r="N209" s="268"/>
      <c r="P209" s="2"/>
      <c r="Q209" s="8"/>
      <c r="R209"/>
      <c r="S209"/>
    </row>
    <row r="210" spans="1:19" ht="12.4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20" ht="41.9" customHeight="1" thickTop="1" thickBot="1" x14ac:dyDescent="0.25">
      <c r="A1" s="272" t="s">
        <v>899</v>
      </c>
      <c r="B1" s="273"/>
      <c r="C1" s="273"/>
      <c r="D1" s="273"/>
      <c r="E1" s="273"/>
      <c r="F1" s="273"/>
      <c r="G1" s="273"/>
      <c r="H1" s="273"/>
      <c r="I1" s="273"/>
      <c r="J1" s="273"/>
      <c r="K1" s="273"/>
      <c r="L1" s="273"/>
      <c r="M1" s="273"/>
      <c r="N1" s="274"/>
      <c r="O1" s="148"/>
      <c r="P1" s="20"/>
      <c r="Q1" s="20"/>
    </row>
    <row r="2" spans="1:20" ht="27" customHeight="1" thickTop="1" thickBot="1" x14ac:dyDescent="0.25">
      <c r="A2" s="272" t="s">
        <v>900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SUM(B5:B218)/2</f>
        <v>324756</v>
      </c>
      <c r="C4" s="41">
        <f t="shared" si="0"/>
        <v>292153</v>
      </c>
      <c r="D4" s="41">
        <f t="shared" si="0"/>
        <v>502274</v>
      </c>
      <c r="E4" s="41">
        <f t="shared" si="0"/>
        <v>917821</v>
      </c>
      <c r="F4" s="41">
        <f t="shared" si="0"/>
        <v>1430368</v>
      </c>
      <c r="G4" s="41">
        <f t="shared" si="0"/>
        <v>1591143</v>
      </c>
      <c r="H4" s="41">
        <f t="shared" si="0"/>
        <v>1954627</v>
      </c>
      <c r="I4" s="41">
        <f t="shared" si="0"/>
        <v>2099341</v>
      </c>
      <c r="J4" s="41">
        <f t="shared" si="0"/>
        <v>1932522</v>
      </c>
      <c r="K4" s="41">
        <f t="shared" si="0"/>
        <v>1542519</v>
      </c>
      <c r="L4" s="41">
        <f t="shared" si="0"/>
        <v>475671</v>
      </c>
      <c r="M4" s="41">
        <f t="shared" si="0"/>
        <v>385269</v>
      </c>
      <c r="N4" s="42">
        <f t="shared" si="0"/>
        <v>13448464</v>
      </c>
      <c r="O4" s="12" t="s">
        <v>881</v>
      </c>
      <c r="P4" s="149"/>
      <c r="Q4" s="149"/>
    </row>
    <row r="5" spans="1:20" s="162" customFormat="1" ht="23.9" customHeight="1" thickTop="1" x14ac:dyDescent="0.25">
      <c r="A5" s="156" t="s">
        <v>447</v>
      </c>
      <c r="B5" s="157">
        <f t="shared" ref="B5:M5" si="1">SUM(B6:B8)</f>
        <v>0</v>
      </c>
      <c r="C5" s="157">
        <f t="shared" si="1"/>
        <v>40</v>
      </c>
      <c r="D5" s="157">
        <f t="shared" si="1"/>
        <v>101</v>
      </c>
      <c r="E5" s="157">
        <f t="shared" si="1"/>
        <v>60</v>
      </c>
      <c r="F5" s="157">
        <f t="shared" si="1"/>
        <v>412</v>
      </c>
      <c r="G5" s="157">
        <f t="shared" si="1"/>
        <v>466</v>
      </c>
      <c r="H5" s="157">
        <f t="shared" si="1"/>
        <v>614</v>
      </c>
      <c r="I5" s="157">
        <f t="shared" si="1"/>
        <v>1943</v>
      </c>
      <c r="J5" s="157">
        <f t="shared" si="1"/>
        <v>934</v>
      </c>
      <c r="K5" s="157">
        <f t="shared" si="1"/>
        <v>644</v>
      </c>
      <c r="L5" s="157">
        <f t="shared" si="1"/>
        <v>522</v>
      </c>
      <c r="M5" s="157">
        <f t="shared" si="1"/>
        <v>160</v>
      </c>
      <c r="N5" s="158">
        <f t="shared" ref="N5:N71" si="2">SUM(B5:M5)</f>
        <v>5896</v>
      </c>
      <c r="O5" s="159" t="s">
        <v>448</v>
      </c>
      <c r="P5" s="160"/>
      <c r="Q5" s="161"/>
      <c r="R5" s="160"/>
      <c r="S5" s="160"/>
      <c r="T5" s="160"/>
    </row>
    <row r="6" spans="1:20" ht="18" customHeight="1" x14ac:dyDescent="0.2">
      <c r="A6" s="27" t="s">
        <v>553</v>
      </c>
      <c r="B6" s="163">
        <v>0</v>
      </c>
      <c r="C6" s="163">
        <v>0</v>
      </c>
      <c r="D6" s="163">
        <v>49</v>
      </c>
      <c r="E6" s="163">
        <v>0</v>
      </c>
      <c r="F6" s="163">
        <v>78</v>
      </c>
      <c r="G6" s="163">
        <v>0</v>
      </c>
      <c r="H6" s="163">
        <v>0</v>
      </c>
      <c r="I6" s="163">
        <v>69</v>
      </c>
      <c r="J6" s="163">
        <v>30</v>
      </c>
      <c r="K6" s="163">
        <v>44</v>
      </c>
      <c r="L6" s="163">
        <v>34</v>
      </c>
      <c r="M6" s="163">
        <v>0</v>
      </c>
      <c r="N6" s="164">
        <f t="shared" si="2"/>
        <v>304</v>
      </c>
      <c r="O6" s="8" t="s">
        <v>860</v>
      </c>
      <c r="Q6" s="15"/>
    </row>
    <row r="7" spans="1:20" ht="18" customHeight="1" x14ac:dyDescent="0.2">
      <c r="A7" s="30" t="s">
        <v>901</v>
      </c>
      <c r="B7" s="163">
        <v>0</v>
      </c>
      <c r="C7" s="163">
        <v>40</v>
      </c>
      <c r="D7" s="163">
        <v>52</v>
      </c>
      <c r="E7" s="163">
        <v>60</v>
      </c>
      <c r="F7" s="163">
        <v>316</v>
      </c>
      <c r="G7" s="163">
        <v>466</v>
      </c>
      <c r="H7" s="163">
        <v>602</v>
      </c>
      <c r="I7" s="163">
        <v>1832</v>
      </c>
      <c r="J7" s="163">
        <v>890</v>
      </c>
      <c r="K7" s="163">
        <v>600</v>
      </c>
      <c r="L7" s="163">
        <v>488</v>
      </c>
      <c r="M7" s="163">
        <v>160</v>
      </c>
      <c r="N7" s="164">
        <f t="shared" si="2"/>
        <v>5506</v>
      </c>
      <c r="O7" s="150" t="s">
        <v>859</v>
      </c>
      <c r="Q7" s="15"/>
    </row>
    <row r="8" spans="1:20" ht="18" customHeight="1" x14ac:dyDescent="0.2">
      <c r="A8" s="27" t="s">
        <v>451</v>
      </c>
      <c r="B8" s="163">
        <v>0</v>
      </c>
      <c r="C8" s="163">
        <v>0</v>
      </c>
      <c r="D8" s="163">
        <v>0</v>
      </c>
      <c r="E8" s="163">
        <v>0</v>
      </c>
      <c r="F8" s="163">
        <v>18</v>
      </c>
      <c r="G8" s="163">
        <v>0</v>
      </c>
      <c r="H8" s="163">
        <v>12</v>
      </c>
      <c r="I8" s="163">
        <v>42</v>
      </c>
      <c r="J8" s="163">
        <v>14</v>
      </c>
      <c r="K8" s="163">
        <v>0</v>
      </c>
      <c r="L8" s="163">
        <v>0</v>
      </c>
      <c r="M8" s="163">
        <v>0</v>
      </c>
      <c r="N8" s="164">
        <f t="shared" si="2"/>
        <v>86</v>
      </c>
      <c r="O8" s="150" t="s">
        <v>861</v>
      </c>
      <c r="Q8" s="15"/>
    </row>
    <row r="9" spans="1:20" s="168" customFormat="1" ht="23.9" customHeight="1" x14ac:dyDescent="0.25">
      <c r="A9" s="165" t="s">
        <v>555</v>
      </c>
      <c r="B9" s="166">
        <f t="shared" ref="B9:M9" si="3">SUM(B10:B11)</f>
        <v>1015</v>
      </c>
      <c r="C9" s="166">
        <f t="shared" si="3"/>
        <v>641</v>
      </c>
      <c r="D9" s="166">
        <f t="shared" si="3"/>
        <v>2498</v>
      </c>
      <c r="E9" s="166">
        <f t="shared" si="3"/>
        <v>3159</v>
      </c>
      <c r="F9" s="166">
        <f t="shared" si="3"/>
        <v>4917</v>
      </c>
      <c r="G9" s="166">
        <f t="shared" si="3"/>
        <v>4503</v>
      </c>
      <c r="H9" s="166">
        <f t="shared" si="3"/>
        <v>5481</v>
      </c>
      <c r="I9" s="166">
        <f t="shared" si="3"/>
        <v>7332</v>
      </c>
      <c r="J9" s="166">
        <f t="shared" si="3"/>
        <v>7038</v>
      </c>
      <c r="K9" s="166">
        <f t="shared" si="3"/>
        <v>6858</v>
      </c>
      <c r="L9" s="166">
        <f t="shared" si="3"/>
        <v>1317</v>
      </c>
      <c r="M9" s="166">
        <f t="shared" si="3"/>
        <v>1140</v>
      </c>
      <c r="N9" s="167">
        <f t="shared" si="2"/>
        <v>45899</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1</v>
      </c>
      <c r="B11" s="163">
        <v>1015</v>
      </c>
      <c r="C11" s="163">
        <v>641</v>
      </c>
      <c r="D11" s="163">
        <v>2498</v>
      </c>
      <c r="E11" s="163">
        <v>3159</v>
      </c>
      <c r="F11" s="163">
        <v>4917</v>
      </c>
      <c r="G11" s="163">
        <v>4503</v>
      </c>
      <c r="H11" s="163">
        <v>5481</v>
      </c>
      <c r="I11" s="163">
        <v>7332</v>
      </c>
      <c r="J11" s="163">
        <v>7038</v>
      </c>
      <c r="K11" s="163">
        <v>6858</v>
      </c>
      <c r="L11" s="163">
        <v>1317</v>
      </c>
      <c r="M11" s="163">
        <v>1140</v>
      </c>
      <c r="N11" s="164">
        <f t="shared" si="2"/>
        <v>45899</v>
      </c>
      <c r="O11" s="7" t="s">
        <v>557</v>
      </c>
      <c r="S11" s="12"/>
    </row>
    <row r="12" spans="1:20" s="12" customFormat="1" ht="23.9" customHeight="1" x14ac:dyDescent="0.25">
      <c r="A12" s="34" t="s">
        <v>558</v>
      </c>
      <c r="B12" s="169">
        <f t="shared" ref="B12:M12" si="4">SUM(B13:B14)</f>
        <v>24</v>
      </c>
      <c r="C12" s="169">
        <f t="shared" si="4"/>
        <v>22</v>
      </c>
      <c r="D12" s="169">
        <f t="shared" si="4"/>
        <v>26</v>
      </c>
      <c r="E12" s="169">
        <f t="shared" si="4"/>
        <v>1033</v>
      </c>
      <c r="F12" s="169">
        <f t="shared" si="4"/>
        <v>1001</v>
      </c>
      <c r="G12" s="169">
        <f t="shared" si="4"/>
        <v>899</v>
      </c>
      <c r="H12" s="169">
        <f t="shared" si="4"/>
        <v>770</v>
      </c>
      <c r="I12" s="169">
        <f t="shared" si="4"/>
        <v>1028</v>
      </c>
      <c r="J12" s="169">
        <f t="shared" si="4"/>
        <v>665</v>
      </c>
      <c r="K12" s="169">
        <f t="shared" si="4"/>
        <v>1263</v>
      </c>
      <c r="L12" s="169">
        <f t="shared" si="4"/>
        <v>680</v>
      </c>
      <c r="M12" s="169">
        <f t="shared" si="4"/>
        <v>300</v>
      </c>
      <c r="N12" s="170">
        <f t="shared" si="2"/>
        <v>7711</v>
      </c>
      <c r="O12" s="11" t="s">
        <v>206</v>
      </c>
      <c r="Q12" s="8"/>
      <c r="S12" s="8"/>
    </row>
    <row r="13" spans="1:20" s="12" customFormat="1" ht="19.149999999999999" customHeight="1" x14ac:dyDescent="0.25">
      <c r="A13" s="27" t="s">
        <v>180</v>
      </c>
      <c r="B13" s="169"/>
      <c r="C13" s="169"/>
      <c r="D13" s="169"/>
      <c r="E13" s="176">
        <v>976</v>
      </c>
      <c r="F13" s="176">
        <v>896</v>
      </c>
      <c r="G13" s="176">
        <v>850</v>
      </c>
      <c r="H13" s="176">
        <v>726</v>
      </c>
      <c r="I13" s="176">
        <v>980</v>
      </c>
      <c r="J13" s="177">
        <v>588</v>
      </c>
      <c r="K13" s="177">
        <v>1200</v>
      </c>
      <c r="L13" s="177">
        <v>664</v>
      </c>
      <c r="M13" s="177">
        <v>290</v>
      </c>
      <c r="N13" s="164">
        <f t="shared" si="2"/>
        <v>7170</v>
      </c>
      <c r="O13" s="11"/>
      <c r="Q13" s="8"/>
      <c r="S13" s="8"/>
    </row>
    <row r="14" spans="1:20" ht="18" customHeight="1" x14ac:dyDescent="0.2">
      <c r="A14" s="27" t="s">
        <v>4</v>
      </c>
      <c r="B14" s="163">
        <v>24</v>
      </c>
      <c r="C14" s="163">
        <v>22</v>
      </c>
      <c r="D14" s="163">
        <v>26</v>
      </c>
      <c r="E14" s="163">
        <v>57</v>
      </c>
      <c r="F14" s="176">
        <v>105</v>
      </c>
      <c r="G14" s="176">
        <v>49</v>
      </c>
      <c r="H14" s="176">
        <v>44</v>
      </c>
      <c r="I14" s="176">
        <v>48</v>
      </c>
      <c r="J14" s="163">
        <v>77</v>
      </c>
      <c r="K14" s="163">
        <v>63</v>
      </c>
      <c r="L14" s="163">
        <v>16</v>
      </c>
      <c r="M14" s="163">
        <v>10</v>
      </c>
      <c r="N14" s="164">
        <f t="shared" si="2"/>
        <v>541</v>
      </c>
      <c r="O14" s="7" t="s">
        <v>559</v>
      </c>
    </row>
    <row r="15" spans="1:20" s="12" customFormat="1" ht="23.9" customHeight="1" x14ac:dyDescent="0.25">
      <c r="A15" s="34" t="s">
        <v>560</v>
      </c>
      <c r="B15" s="169">
        <f t="shared" ref="B15:M15" si="5">SUM(B16:B17)</f>
        <v>191</v>
      </c>
      <c r="C15" s="169">
        <f t="shared" si="5"/>
        <v>119</v>
      </c>
      <c r="D15" s="169">
        <f t="shared" si="5"/>
        <v>329</v>
      </c>
      <c r="E15" s="169">
        <f t="shared" si="5"/>
        <v>458</v>
      </c>
      <c r="F15" s="169">
        <f t="shared" si="5"/>
        <v>1085</v>
      </c>
      <c r="G15" s="169">
        <f t="shared" si="5"/>
        <v>692</v>
      </c>
      <c r="H15" s="169">
        <f t="shared" si="5"/>
        <v>845</v>
      </c>
      <c r="I15" s="169">
        <f t="shared" si="5"/>
        <v>1050</v>
      </c>
      <c r="J15" s="169">
        <f t="shared" si="5"/>
        <v>732</v>
      </c>
      <c r="K15" s="169">
        <f t="shared" si="5"/>
        <v>595</v>
      </c>
      <c r="L15" s="169">
        <f t="shared" si="5"/>
        <v>92</v>
      </c>
      <c r="M15" s="169">
        <f t="shared" si="5"/>
        <v>196</v>
      </c>
      <c r="N15" s="170">
        <f t="shared" si="2"/>
        <v>6384</v>
      </c>
      <c r="O15" s="11" t="s">
        <v>209</v>
      </c>
    </row>
    <row r="16" spans="1:20" s="12" customFormat="1" ht="18" customHeight="1" x14ac:dyDescent="0.2">
      <c r="A16" s="27" t="s">
        <v>561</v>
      </c>
      <c r="B16" s="163">
        <v>38</v>
      </c>
      <c r="C16" s="163">
        <v>28</v>
      </c>
      <c r="D16" s="163">
        <v>96</v>
      </c>
      <c r="E16" s="163">
        <v>150</v>
      </c>
      <c r="F16" s="163">
        <v>490</v>
      </c>
      <c r="G16" s="163">
        <v>136</v>
      </c>
      <c r="H16" s="163">
        <v>314</v>
      </c>
      <c r="I16" s="163">
        <v>260</v>
      </c>
      <c r="J16" s="163">
        <v>246</v>
      </c>
      <c r="K16" s="163">
        <v>204</v>
      </c>
      <c r="L16" s="163">
        <v>0</v>
      </c>
      <c r="M16" s="163">
        <v>80</v>
      </c>
      <c r="N16" s="164">
        <f t="shared" si="2"/>
        <v>2042</v>
      </c>
      <c r="O16" s="11" t="s">
        <v>882</v>
      </c>
    </row>
    <row r="17" spans="1:15" ht="17.7" customHeight="1" x14ac:dyDescent="0.2">
      <c r="A17" s="27" t="s">
        <v>90</v>
      </c>
      <c r="B17" s="163">
        <v>153</v>
      </c>
      <c r="C17" s="163">
        <v>91</v>
      </c>
      <c r="D17" s="163">
        <v>233</v>
      </c>
      <c r="E17" s="163">
        <v>308</v>
      </c>
      <c r="F17" s="163">
        <v>595</v>
      </c>
      <c r="G17" s="163">
        <v>556</v>
      </c>
      <c r="H17" s="163">
        <v>531</v>
      </c>
      <c r="I17" s="163">
        <v>790</v>
      </c>
      <c r="J17" s="163">
        <v>486</v>
      </c>
      <c r="K17" s="163">
        <v>391</v>
      </c>
      <c r="L17" s="163">
        <v>92</v>
      </c>
      <c r="M17" s="163">
        <v>116</v>
      </c>
      <c r="N17" s="164">
        <f t="shared" si="2"/>
        <v>4342</v>
      </c>
      <c r="O17" s="7" t="s">
        <v>210</v>
      </c>
    </row>
    <row r="18" spans="1:15" s="12" customFormat="1" ht="23.9" customHeight="1" x14ac:dyDescent="0.25">
      <c r="A18" s="31" t="s">
        <v>562</v>
      </c>
      <c r="B18" s="169">
        <f t="shared" ref="B18:M18" si="6">SUM(B19:B38)</f>
        <v>235632</v>
      </c>
      <c r="C18" s="169">
        <f t="shared" si="6"/>
        <v>218011</v>
      </c>
      <c r="D18" s="169">
        <f t="shared" si="6"/>
        <v>336952</v>
      </c>
      <c r="E18" s="169">
        <f t="shared" si="6"/>
        <v>489202</v>
      </c>
      <c r="F18" s="169">
        <f t="shared" si="6"/>
        <v>666499</v>
      </c>
      <c r="G18" s="169">
        <f t="shared" si="6"/>
        <v>766257</v>
      </c>
      <c r="H18" s="169">
        <f t="shared" si="6"/>
        <v>916657</v>
      </c>
      <c r="I18" s="169">
        <f t="shared" si="6"/>
        <v>891213</v>
      </c>
      <c r="J18" s="169">
        <f t="shared" si="6"/>
        <v>845197</v>
      </c>
      <c r="K18" s="169">
        <f t="shared" si="6"/>
        <v>705473</v>
      </c>
      <c r="L18" s="169">
        <f t="shared" si="6"/>
        <v>340399</v>
      </c>
      <c r="M18" s="169">
        <f t="shared" si="6"/>
        <v>300756</v>
      </c>
      <c r="N18" s="170">
        <f t="shared" si="2"/>
        <v>6712248</v>
      </c>
      <c r="O18" s="11" t="s">
        <v>211</v>
      </c>
    </row>
    <row r="19" spans="1:15" s="12" customFormat="1" ht="18" customHeight="1" x14ac:dyDescent="0.2">
      <c r="A19" s="35" t="s">
        <v>563</v>
      </c>
      <c r="B19" s="163">
        <v>139564</v>
      </c>
      <c r="C19" s="163">
        <v>141212</v>
      </c>
      <c r="D19" s="163">
        <v>218774</v>
      </c>
      <c r="E19" s="163">
        <v>270149</v>
      </c>
      <c r="F19" s="163">
        <v>370898</v>
      </c>
      <c r="G19" s="163">
        <v>446519</v>
      </c>
      <c r="H19" s="163">
        <v>527949</v>
      </c>
      <c r="I19" s="163">
        <v>498592</v>
      </c>
      <c r="J19" s="163">
        <v>491054</v>
      </c>
      <c r="K19" s="163">
        <v>380813</v>
      </c>
      <c r="L19" s="163">
        <v>209041</v>
      </c>
      <c r="M19" s="163">
        <v>175329</v>
      </c>
      <c r="N19" s="164">
        <f t="shared" si="2"/>
        <v>3869894</v>
      </c>
      <c r="O19" s="7" t="s">
        <v>564</v>
      </c>
    </row>
    <row r="20" spans="1:15" ht="18" customHeight="1" x14ac:dyDescent="0.2">
      <c r="A20" s="27" t="s">
        <v>565</v>
      </c>
      <c r="B20" s="163">
        <v>1641</v>
      </c>
      <c r="C20" s="163">
        <v>1531</v>
      </c>
      <c r="D20" s="163">
        <v>1833</v>
      </c>
      <c r="E20" s="163">
        <v>1620</v>
      </c>
      <c r="F20" s="163">
        <v>1668</v>
      </c>
      <c r="G20" s="163">
        <v>2277</v>
      </c>
      <c r="H20" s="163">
        <v>1930</v>
      </c>
      <c r="I20" s="163">
        <v>1644</v>
      </c>
      <c r="J20" s="163">
        <v>1384</v>
      </c>
      <c r="K20" s="163">
        <v>1239</v>
      </c>
      <c r="L20" s="163">
        <v>1725</v>
      </c>
      <c r="M20" s="163">
        <v>2194</v>
      </c>
      <c r="N20" s="164">
        <f t="shared" si="2"/>
        <v>20686</v>
      </c>
      <c r="O20" s="7" t="s">
        <v>213</v>
      </c>
    </row>
    <row r="21" spans="1:15" ht="18" customHeight="1" x14ac:dyDescent="0.2">
      <c r="A21" s="35" t="s">
        <v>566</v>
      </c>
      <c r="B21" s="163">
        <v>926</v>
      </c>
      <c r="C21" s="163">
        <v>1068</v>
      </c>
      <c r="D21" s="163">
        <v>1385</v>
      </c>
      <c r="E21" s="163">
        <v>1164</v>
      </c>
      <c r="F21" s="163">
        <v>980</v>
      </c>
      <c r="G21" s="163">
        <v>938</v>
      </c>
      <c r="H21" s="163">
        <v>740</v>
      </c>
      <c r="I21" s="163">
        <v>745</v>
      </c>
      <c r="J21" s="163">
        <v>647</v>
      </c>
      <c r="K21" s="163">
        <v>43363</v>
      </c>
      <c r="L21" s="163">
        <v>944</v>
      </c>
      <c r="M21" s="163">
        <v>589</v>
      </c>
      <c r="N21" s="164">
        <f t="shared" si="2"/>
        <v>53489</v>
      </c>
      <c r="O21" s="7" t="s">
        <v>225</v>
      </c>
    </row>
    <row r="22" spans="1:15" ht="18" customHeight="1" x14ac:dyDescent="0.2">
      <c r="A22" s="27" t="s">
        <v>78</v>
      </c>
      <c r="B22" s="163">
        <v>38414</v>
      </c>
      <c r="C22" s="163">
        <v>14310</v>
      </c>
      <c r="D22" s="163">
        <v>16911</v>
      </c>
      <c r="E22" s="163">
        <v>21236</v>
      </c>
      <c r="F22" s="163">
        <v>24170</v>
      </c>
      <c r="G22" s="163">
        <v>33735</v>
      </c>
      <c r="H22" s="163">
        <v>50424</v>
      </c>
      <c r="I22" s="163">
        <v>28887</v>
      </c>
      <c r="J22" s="163">
        <v>33729</v>
      </c>
      <c r="K22" s="163">
        <v>1019</v>
      </c>
      <c r="L22" s="163">
        <v>38076</v>
      </c>
      <c r="M22" s="163">
        <v>33600</v>
      </c>
      <c r="N22" s="164">
        <f t="shared" si="2"/>
        <v>334511</v>
      </c>
      <c r="O22" s="7" t="s">
        <v>226</v>
      </c>
    </row>
    <row r="23" spans="1:15" ht="18" customHeight="1" x14ac:dyDescent="0.2">
      <c r="A23" s="27" t="s">
        <v>568</v>
      </c>
      <c r="B23" s="163">
        <v>5994</v>
      </c>
      <c r="C23" s="163">
        <v>5766</v>
      </c>
      <c r="D23" s="163">
        <v>6780</v>
      </c>
      <c r="E23" s="163">
        <v>20218</v>
      </c>
      <c r="F23" s="163">
        <v>21508</v>
      </c>
      <c r="G23" s="163">
        <v>19979</v>
      </c>
      <c r="H23" s="163">
        <v>24200</v>
      </c>
      <c r="I23" s="163">
        <v>27182</v>
      </c>
      <c r="J23" s="163">
        <v>23313</v>
      </c>
      <c r="K23" s="163">
        <v>27821</v>
      </c>
      <c r="L23" s="163">
        <v>27730</v>
      </c>
      <c r="M23" s="163">
        <v>27488</v>
      </c>
      <c r="N23" s="164">
        <f t="shared" si="2"/>
        <v>237979</v>
      </c>
      <c r="O23" s="7" t="s">
        <v>212</v>
      </c>
    </row>
    <row r="24" spans="1:15" ht="17.7" customHeight="1" x14ac:dyDescent="0.2">
      <c r="A24" s="27" t="s">
        <v>198</v>
      </c>
      <c r="B24" s="163">
        <v>45264</v>
      </c>
      <c r="C24" s="163">
        <v>50106</v>
      </c>
      <c r="D24" s="163">
        <v>86353</v>
      </c>
      <c r="E24" s="163">
        <v>166474</v>
      </c>
      <c r="F24" s="163">
        <v>238567</v>
      </c>
      <c r="G24" s="163">
        <v>255074</v>
      </c>
      <c r="H24" s="163">
        <v>303577</v>
      </c>
      <c r="I24" s="163">
        <v>324425</v>
      </c>
      <c r="J24" s="163">
        <v>286732</v>
      </c>
      <c r="K24" s="163">
        <v>242293</v>
      </c>
      <c r="L24" s="163">
        <v>59414</v>
      </c>
      <c r="M24" s="163">
        <v>58539</v>
      </c>
      <c r="N24" s="164">
        <f t="shared" si="2"/>
        <v>2116818</v>
      </c>
      <c r="O24" s="8" t="s">
        <v>567</v>
      </c>
    </row>
    <row r="25" spans="1:15" ht="18" customHeight="1" x14ac:dyDescent="0.2">
      <c r="A25" s="27" t="s">
        <v>377</v>
      </c>
      <c r="B25" s="163">
        <v>338</v>
      </c>
      <c r="C25" s="163">
        <v>485</v>
      </c>
      <c r="D25" s="163">
        <v>562</v>
      </c>
      <c r="E25" s="163">
        <v>672</v>
      </c>
      <c r="F25" s="163">
        <v>564</v>
      </c>
      <c r="G25" s="163">
        <v>434</v>
      </c>
      <c r="H25" s="163">
        <v>640</v>
      </c>
      <c r="I25" s="163">
        <v>789</v>
      </c>
      <c r="J25" s="163">
        <v>514</v>
      </c>
      <c r="K25" s="163">
        <v>508</v>
      </c>
      <c r="L25" s="163">
        <v>414</v>
      </c>
      <c r="M25" s="163">
        <v>145</v>
      </c>
      <c r="N25" s="164">
        <f t="shared" si="2"/>
        <v>6065</v>
      </c>
      <c r="O25" s="7" t="s">
        <v>214</v>
      </c>
    </row>
    <row r="26" spans="1:15" ht="17.7" customHeight="1" x14ac:dyDescent="0.2">
      <c r="A26" s="27" t="s">
        <v>73</v>
      </c>
      <c r="B26" s="163">
        <v>130</v>
      </c>
      <c r="C26" s="163">
        <v>49</v>
      </c>
      <c r="D26" s="163">
        <v>148</v>
      </c>
      <c r="E26" s="163">
        <v>88</v>
      </c>
      <c r="F26" s="163">
        <v>88</v>
      </c>
      <c r="G26" s="163">
        <v>239</v>
      </c>
      <c r="H26" s="163">
        <v>114</v>
      </c>
      <c r="I26" s="163">
        <v>237</v>
      </c>
      <c r="J26" s="163">
        <v>207</v>
      </c>
      <c r="K26" s="163">
        <v>80</v>
      </c>
      <c r="L26" s="163">
        <v>88</v>
      </c>
      <c r="M26" s="163">
        <v>74</v>
      </c>
      <c r="N26" s="164">
        <f t="shared" si="2"/>
        <v>1542</v>
      </c>
      <c r="O26" s="7" t="s">
        <v>569</v>
      </c>
    </row>
    <row r="27" spans="1:15" ht="17.7" customHeight="1" x14ac:dyDescent="0.2">
      <c r="A27" s="27" t="s">
        <v>2</v>
      </c>
      <c r="B27" s="163">
        <v>175</v>
      </c>
      <c r="C27" s="163">
        <v>188</v>
      </c>
      <c r="D27" s="163">
        <v>247</v>
      </c>
      <c r="E27" s="163">
        <v>520</v>
      </c>
      <c r="F27" s="163">
        <v>406</v>
      </c>
      <c r="G27" s="163">
        <v>526</v>
      </c>
      <c r="H27" s="163">
        <v>562</v>
      </c>
      <c r="I27" s="163">
        <v>616</v>
      </c>
      <c r="J27" s="163">
        <v>542</v>
      </c>
      <c r="K27" s="163">
        <v>488</v>
      </c>
      <c r="L27" s="163">
        <v>178</v>
      </c>
      <c r="M27" s="163">
        <v>214</v>
      </c>
      <c r="N27" s="164">
        <f t="shared" si="2"/>
        <v>4662</v>
      </c>
      <c r="O27" s="7" t="s">
        <v>570</v>
      </c>
    </row>
    <row r="28" spans="1:15" ht="17.7" customHeight="1" x14ac:dyDescent="0.2">
      <c r="A28" s="27" t="s">
        <v>572</v>
      </c>
      <c r="B28" s="163">
        <v>0</v>
      </c>
      <c r="C28" s="163">
        <v>0</v>
      </c>
      <c r="D28" s="163">
        <v>0</v>
      </c>
      <c r="E28" s="163">
        <v>100</v>
      </c>
      <c r="F28" s="163">
        <v>97</v>
      </c>
      <c r="G28" s="163">
        <v>72</v>
      </c>
      <c r="H28" s="163">
        <v>68</v>
      </c>
      <c r="I28" s="163">
        <v>84</v>
      </c>
      <c r="J28" s="163">
        <v>101</v>
      </c>
      <c r="K28" s="163">
        <v>25</v>
      </c>
      <c r="L28" s="163">
        <v>0</v>
      </c>
      <c r="M28" s="163">
        <v>0</v>
      </c>
      <c r="N28" s="164">
        <f t="shared" si="2"/>
        <v>547</v>
      </c>
      <c r="O28" s="7" t="s">
        <v>216</v>
      </c>
    </row>
    <row r="29" spans="1:15" ht="17.7" customHeight="1" x14ac:dyDescent="0.2">
      <c r="A29" s="27" t="s">
        <v>66</v>
      </c>
      <c r="B29" s="163">
        <v>145</v>
      </c>
      <c r="C29" s="163">
        <v>225</v>
      </c>
      <c r="D29" s="163">
        <v>82</v>
      </c>
      <c r="E29" s="163">
        <v>303</v>
      </c>
      <c r="F29" s="163">
        <v>166</v>
      </c>
      <c r="G29" s="163">
        <v>194</v>
      </c>
      <c r="H29" s="163">
        <v>149</v>
      </c>
      <c r="I29" s="163">
        <v>276</v>
      </c>
      <c r="J29" s="163">
        <v>124</v>
      </c>
      <c r="K29" s="163">
        <v>238</v>
      </c>
      <c r="L29" s="163">
        <v>124</v>
      </c>
      <c r="M29" s="163">
        <v>47</v>
      </c>
      <c r="N29" s="164">
        <f t="shared" si="2"/>
        <v>2073</v>
      </c>
      <c r="O29" s="7" t="s">
        <v>217</v>
      </c>
    </row>
    <row r="30" spans="1:15" ht="17.7" customHeight="1" x14ac:dyDescent="0.2">
      <c r="A30" s="27" t="s">
        <v>380</v>
      </c>
      <c r="B30" s="163">
        <v>18</v>
      </c>
      <c r="C30" s="163">
        <v>50</v>
      </c>
      <c r="D30" s="163">
        <v>30</v>
      </c>
      <c r="E30" s="163">
        <v>40</v>
      </c>
      <c r="F30" s="163">
        <v>84</v>
      </c>
      <c r="G30" s="163">
        <v>30</v>
      </c>
      <c r="H30" s="163">
        <v>28</v>
      </c>
      <c r="I30" s="163">
        <v>22</v>
      </c>
      <c r="J30" s="163">
        <v>20</v>
      </c>
      <c r="K30" s="163">
        <v>34</v>
      </c>
      <c r="L30" s="163">
        <v>35</v>
      </c>
      <c r="M30" s="163">
        <v>22</v>
      </c>
      <c r="N30" s="164">
        <f t="shared" si="2"/>
        <v>413</v>
      </c>
      <c r="O30" s="7" t="s">
        <v>571</v>
      </c>
    </row>
    <row r="31" spans="1:15" ht="17.7" customHeight="1" x14ac:dyDescent="0.2">
      <c r="A31" s="27" t="s">
        <v>3</v>
      </c>
      <c r="B31" s="163">
        <v>0</v>
      </c>
      <c r="C31" s="163">
        <v>0</v>
      </c>
      <c r="D31" s="163">
        <v>0</v>
      </c>
      <c r="E31" s="163">
        <v>0</v>
      </c>
      <c r="F31" s="163">
        <v>0</v>
      </c>
      <c r="G31" s="163">
        <v>0</v>
      </c>
      <c r="H31" s="163">
        <v>0</v>
      </c>
      <c r="I31" s="163">
        <v>0</v>
      </c>
      <c r="J31" s="163">
        <v>0</v>
      </c>
      <c r="K31" s="163">
        <v>0</v>
      </c>
      <c r="L31" s="163">
        <v>0</v>
      </c>
      <c r="M31" s="163">
        <v>0</v>
      </c>
      <c r="N31" s="164">
        <f t="shared" si="2"/>
        <v>0</v>
      </c>
      <c r="O31" s="7" t="s">
        <v>218</v>
      </c>
    </row>
    <row r="32" spans="1:15" ht="17.7" customHeight="1" x14ac:dyDescent="0.2">
      <c r="A32" s="27" t="s">
        <v>54</v>
      </c>
      <c r="B32" s="163">
        <v>661</v>
      </c>
      <c r="C32" s="163">
        <v>949</v>
      </c>
      <c r="D32" s="163">
        <v>1128</v>
      </c>
      <c r="E32" s="163">
        <v>1667</v>
      </c>
      <c r="F32" s="163">
        <v>1553</v>
      </c>
      <c r="G32" s="163">
        <v>630</v>
      </c>
      <c r="H32" s="163">
        <v>411</v>
      </c>
      <c r="I32" s="163">
        <v>593</v>
      </c>
      <c r="J32" s="163">
        <v>860</v>
      </c>
      <c r="K32" s="163">
        <v>1540</v>
      </c>
      <c r="L32" s="163">
        <v>608</v>
      </c>
      <c r="M32" s="163">
        <v>404</v>
      </c>
      <c r="N32" s="164">
        <f t="shared" si="2"/>
        <v>11004</v>
      </c>
      <c r="O32" s="7" t="s">
        <v>219</v>
      </c>
    </row>
    <row r="33" spans="1:20" ht="17.7" customHeight="1" x14ac:dyDescent="0.2">
      <c r="A33" s="27" t="s">
        <v>74</v>
      </c>
      <c r="B33" s="163">
        <v>1556</v>
      </c>
      <c r="C33" s="163">
        <v>1311</v>
      </c>
      <c r="D33" s="163">
        <v>1685</v>
      </c>
      <c r="E33" s="163">
        <v>2856</v>
      </c>
      <c r="F33" s="163">
        <v>2518</v>
      </c>
      <c r="G33" s="163">
        <v>3075</v>
      </c>
      <c r="H33" s="163">
        <v>3014</v>
      </c>
      <c r="I33" s="163">
        <v>3285</v>
      </c>
      <c r="J33" s="163">
        <v>2827</v>
      </c>
      <c r="K33" s="163">
        <v>2945</v>
      </c>
      <c r="L33" s="163">
        <v>1143</v>
      </c>
      <c r="M33" s="163">
        <v>1467</v>
      </c>
      <c r="N33" s="164">
        <f t="shared" si="2"/>
        <v>27682</v>
      </c>
      <c r="O33" s="7" t="s">
        <v>220</v>
      </c>
    </row>
    <row r="34" spans="1:20" ht="17.7" customHeight="1" x14ac:dyDescent="0.2">
      <c r="A34" s="27" t="s">
        <v>574</v>
      </c>
      <c r="B34" s="163">
        <v>721</v>
      </c>
      <c r="C34" s="163">
        <v>582</v>
      </c>
      <c r="D34" s="163">
        <v>722</v>
      </c>
      <c r="E34" s="163">
        <v>1426</v>
      </c>
      <c r="F34" s="163">
        <v>1700</v>
      </c>
      <c r="G34" s="163">
        <v>1388</v>
      </c>
      <c r="H34" s="163">
        <v>1396</v>
      </c>
      <c r="I34" s="163">
        <v>1770</v>
      </c>
      <c r="J34" s="163">
        <v>1496</v>
      </c>
      <c r="K34" s="163">
        <v>2076</v>
      </c>
      <c r="L34" s="163">
        <v>728</v>
      </c>
      <c r="M34" s="163">
        <v>612</v>
      </c>
      <c r="N34" s="164">
        <f t="shared" si="2"/>
        <v>14617</v>
      </c>
      <c r="O34" s="7" t="s">
        <v>221</v>
      </c>
    </row>
    <row r="35" spans="1:20" ht="17.7" customHeight="1" x14ac:dyDescent="0.2">
      <c r="A35" s="27" t="s">
        <v>575</v>
      </c>
      <c r="B35" s="163">
        <v>10</v>
      </c>
      <c r="C35" s="163">
        <v>19</v>
      </c>
      <c r="D35" s="163">
        <v>96</v>
      </c>
      <c r="E35" s="163">
        <v>186</v>
      </c>
      <c r="F35" s="163">
        <v>384</v>
      </c>
      <c r="G35" s="163">
        <v>426</v>
      </c>
      <c r="H35" s="163">
        <v>443</v>
      </c>
      <c r="I35" s="163">
        <v>552</v>
      </c>
      <c r="J35" s="163">
        <v>500</v>
      </c>
      <c r="K35" s="163">
        <v>299</v>
      </c>
      <c r="L35" s="163">
        <v>32</v>
      </c>
      <c r="M35" s="163">
        <v>15</v>
      </c>
      <c r="N35" s="164">
        <f t="shared" si="2"/>
        <v>2962</v>
      </c>
      <c r="O35" s="7" t="s">
        <v>793</v>
      </c>
    </row>
    <row r="36" spans="1:20" ht="17.7" customHeight="1" x14ac:dyDescent="0.2">
      <c r="A36" s="27" t="s">
        <v>407</v>
      </c>
      <c r="B36" s="163">
        <v>27</v>
      </c>
      <c r="C36" s="163">
        <v>160</v>
      </c>
      <c r="D36" s="163">
        <v>40</v>
      </c>
      <c r="E36" s="163">
        <v>127</v>
      </c>
      <c r="F36" s="163">
        <v>258</v>
      </c>
      <c r="G36" s="163">
        <v>97</v>
      </c>
      <c r="H36" s="163">
        <v>90</v>
      </c>
      <c r="I36" s="163">
        <v>132</v>
      </c>
      <c r="J36" s="163">
        <v>129</v>
      </c>
      <c r="K36" s="163">
        <v>202</v>
      </c>
      <c r="L36" s="163">
        <v>71</v>
      </c>
      <c r="M36" s="163">
        <v>17</v>
      </c>
      <c r="N36" s="164">
        <f t="shared" si="2"/>
        <v>1350</v>
      </c>
      <c r="O36" s="7" t="s">
        <v>457</v>
      </c>
    </row>
    <row r="37" spans="1:20" ht="17.7" customHeight="1" x14ac:dyDescent="0.2">
      <c r="A37" s="27" t="s">
        <v>6</v>
      </c>
      <c r="B37" s="163">
        <v>48</v>
      </c>
      <c r="C37" s="163">
        <v>0</v>
      </c>
      <c r="D37" s="163">
        <v>176</v>
      </c>
      <c r="E37" s="163">
        <v>356</v>
      </c>
      <c r="F37" s="163">
        <v>890</v>
      </c>
      <c r="G37" s="163">
        <v>624</v>
      </c>
      <c r="H37" s="163">
        <v>922</v>
      </c>
      <c r="I37" s="163">
        <v>1382</v>
      </c>
      <c r="J37" s="163">
        <v>1018</v>
      </c>
      <c r="K37" s="163">
        <v>490</v>
      </c>
      <c r="L37" s="163">
        <v>48</v>
      </c>
      <c r="M37" s="163">
        <v>0</v>
      </c>
      <c r="N37" s="164">
        <f t="shared" si="2"/>
        <v>5954</v>
      </c>
      <c r="O37" s="7" t="s">
        <v>222</v>
      </c>
    </row>
    <row r="38" spans="1:20" ht="17.7" customHeight="1" x14ac:dyDescent="0.2">
      <c r="A38" s="27" t="s">
        <v>578</v>
      </c>
      <c r="B38" s="163">
        <v>0</v>
      </c>
      <c r="C38" s="163">
        <v>0</v>
      </c>
      <c r="D38" s="163">
        <v>0</v>
      </c>
      <c r="E38" s="163">
        <v>0</v>
      </c>
      <c r="F38" s="163">
        <v>0</v>
      </c>
      <c r="G38" s="163">
        <v>0</v>
      </c>
      <c r="H38" s="163">
        <v>0</v>
      </c>
      <c r="I38" s="163">
        <v>0</v>
      </c>
      <c r="J38" s="163">
        <v>0</v>
      </c>
      <c r="K38" s="163">
        <v>0</v>
      </c>
      <c r="L38" s="163">
        <v>0</v>
      </c>
      <c r="M38" s="163">
        <v>0</v>
      </c>
      <c r="N38" s="164">
        <f t="shared" si="2"/>
        <v>0</v>
      </c>
      <c r="O38" s="7" t="s">
        <v>223</v>
      </c>
    </row>
    <row r="39" spans="1:20" s="12" customFormat="1" ht="23.9" customHeight="1" x14ac:dyDescent="0.25">
      <c r="A39" s="31" t="s">
        <v>579</v>
      </c>
      <c r="B39" s="169">
        <f t="shared" ref="B39:M39" si="7">SUM(B40:B41)</f>
        <v>486</v>
      </c>
      <c r="C39" s="169">
        <f t="shared" si="7"/>
        <v>470</v>
      </c>
      <c r="D39" s="169">
        <f t="shared" si="7"/>
        <v>708</v>
      </c>
      <c r="E39" s="169">
        <f t="shared" si="7"/>
        <v>1457</v>
      </c>
      <c r="F39" s="169">
        <f t="shared" si="7"/>
        <v>1771</v>
      </c>
      <c r="G39" s="169">
        <f t="shared" si="7"/>
        <v>1887</v>
      </c>
      <c r="H39" s="169">
        <f t="shared" si="7"/>
        <v>1742</v>
      </c>
      <c r="I39" s="169">
        <f t="shared" si="7"/>
        <v>4296</v>
      </c>
      <c r="J39" s="169">
        <f t="shared" si="7"/>
        <v>3555</v>
      </c>
      <c r="K39" s="169">
        <f t="shared" si="7"/>
        <v>2424</v>
      </c>
      <c r="L39" s="169">
        <f t="shared" si="7"/>
        <v>952</v>
      </c>
      <c r="M39" s="169">
        <f t="shared" si="7"/>
        <v>345</v>
      </c>
      <c r="N39" s="170">
        <f t="shared" si="2"/>
        <v>20093</v>
      </c>
      <c r="O39" s="11" t="s">
        <v>227</v>
      </c>
      <c r="Q39" s="7"/>
    </row>
    <row r="40" spans="1:20" ht="18" customHeight="1" x14ac:dyDescent="0.2">
      <c r="A40" s="27" t="s">
        <v>7</v>
      </c>
      <c r="B40" s="163">
        <v>14</v>
      </c>
      <c r="C40" s="163">
        <v>14</v>
      </c>
      <c r="D40" s="163">
        <v>4</v>
      </c>
      <c r="E40" s="163">
        <v>110</v>
      </c>
      <c r="F40" s="163">
        <v>52</v>
      </c>
      <c r="G40" s="163">
        <v>0</v>
      </c>
      <c r="H40" s="163">
        <v>44</v>
      </c>
      <c r="I40" s="163">
        <v>192</v>
      </c>
      <c r="J40" s="163">
        <v>84</v>
      </c>
      <c r="K40" s="163">
        <v>48</v>
      </c>
      <c r="L40" s="163">
        <v>22</v>
      </c>
      <c r="M40" s="163">
        <v>24</v>
      </c>
      <c r="N40" s="164">
        <f t="shared" si="2"/>
        <v>608</v>
      </c>
      <c r="O40" s="7" t="s">
        <v>580</v>
      </c>
    </row>
    <row r="41" spans="1:20" ht="18" customHeight="1" x14ac:dyDescent="0.2">
      <c r="A41" s="27" t="s">
        <v>410</v>
      </c>
      <c r="B41" s="163">
        <v>472</v>
      </c>
      <c r="C41" s="163">
        <v>456</v>
      </c>
      <c r="D41" s="163">
        <v>704</v>
      </c>
      <c r="E41" s="163">
        <v>1347</v>
      </c>
      <c r="F41" s="163">
        <v>1719</v>
      </c>
      <c r="G41" s="163">
        <v>1887</v>
      </c>
      <c r="H41" s="163">
        <v>1698</v>
      </c>
      <c r="I41" s="163">
        <v>4104</v>
      </c>
      <c r="J41" s="163">
        <v>3471</v>
      </c>
      <c r="K41" s="163">
        <v>2376</v>
      </c>
      <c r="L41" s="163">
        <v>930</v>
      </c>
      <c r="M41" s="163">
        <v>321</v>
      </c>
      <c r="N41" s="164">
        <f t="shared" si="2"/>
        <v>19485</v>
      </c>
      <c r="O41" s="7" t="s">
        <v>459</v>
      </c>
    </row>
    <row r="42" spans="1:20" s="12" customFormat="1" ht="23.9" customHeight="1" x14ac:dyDescent="0.25">
      <c r="A42" s="31" t="s">
        <v>581</v>
      </c>
      <c r="B42" s="169">
        <f t="shared" ref="B42:M42" si="8">SUM(B43:B47)</f>
        <v>1748</v>
      </c>
      <c r="C42" s="169">
        <f t="shared" si="8"/>
        <v>1371</v>
      </c>
      <c r="D42" s="169">
        <f t="shared" si="8"/>
        <v>3292</v>
      </c>
      <c r="E42" s="169">
        <f t="shared" si="8"/>
        <v>7531</v>
      </c>
      <c r="F42" s="169">
        <f t="shared" si="8"/>
        <v>12323</v>
      </c>
      <c r="G42" s="169">
        <f t="shared" si="8"/>
        <v>8286</v>
      </c>
      <c r="H42" s="169">
        <f t="shared" si="8"/>
        <v>13540</v>
      </c>
      <c r="I42" s="169">
        <f t="shared" si="8"/>
        <v>18207</v>
      </c>
      <c r="J42" s="169">
        <f t="shared" si="8"/>
        <v>16161</v>
      </c>
      <c r="K42" s="169">
        <f t="shared" si="8"/>
        <v>15888</v>
      </c>
      <c r="L42" s="169">
        <f t="shared" si="8"/>
        <v>8007</v>
      </c>
      <c r="M42" s="169">
        <f t="shared" si="8"/>
        <v>3983</v>
      </c>
      <c r="N42" s="170">
        <f t="shared" si="2"/>
        <v>110337</v>
      </c>
      <c r="O42" s="11" t="s">
        <v>229</v>
      </c>
      <c r="Q42" s="7"/>
    </row>
    <row r="43" spans="1:20" s="12" customFormat="1" ht="17.7" customHeight="1" x14ac:dyDescent="0.2">
      <c r="A43" s="35" t="s">
        <v>582</v>
      </c>
      <c r="B43" s="163">
        <v>70</v>
      </c>
      <c r="C43" s="163">
        <v>30</v>
      </c>
      <c r="D43" s="163">
        <v>30</v>
      </c>
      <c r="E43" s="163">
        <v>65</v>
      </c>
      <c r="F43" s="163">
        <v>100</v>
      </c>
      <c r="G43" s="163">
        <v>90</v>
      </c>
      <c r="H43" s="163">
        <v>50</v>
      </c>
      <c r="I43" s="163">
        <v>60</v>
      </c>
      <c r="J43" s="163">
        <v>50</v>
      </c>
      <c r="K43" s="163">
        <v>80</v>
      </c>
      <c r="L43" s="163">
        <v>90</v>
      </c>
      <c r="M43" s="163">
        <v>60</v>
      </c>
      <c r="N43" s="164">
        <f t="shared" si="2"/>
        <v>775</v>
      </c>
      <c r="O43" s="7" t="s">
        <v>774</v>
      </c>
      <c r="P43" s="8"/>
      <c r="Q43" s="7"/>
    </row>
    <row r="44" spans="1:20" s="12" customFormat="1" ht="18" customHeight="1" x14ac:dyDescent="0.2">
      <c r="A44" s="27" t="s">
        <v>8</v>
      </c>
      <c r="B44" s="163">
        <v>0</v>
      </c>
      <c r="C44" s="163">
        <v>0</v>
      </c>
      <c r="D44" s="163">
        <v>0</v>
      </c>
      <c r="E44" s="163">
        <v>0</v>
      </c>
      <c r="F44" s="163">
        <v>0</v>
      </c>
      <c r="G44" s="163">
        <v>0</v>
      </c>
      <c r="H44" s="163">
        <v>4812</v>
      </c>
      <c r="I44" s="163">
        <v>6510</v>
      </c>
      <c r="J44" s="163">
        <v>3075</v>
      </c>
      <c r="K44" s="163">
        <v>7272</v>
      </c>
      <c r="L44" s="163">
        <v>5940</v>
      </c>
      <c r="M44" s="163">
        <v>3111</v>
      </c>
      <c r="N44" s="164">
        <f t="shared" si="2"/>
        <v>30720</v>
      </c>
      <c r="O44" s="7" t="s">
        <v>584</v>
      </c>
      <c r="P44" s="8"/>
      <c r="Q44" s="7"/>
    </row>
    <row r="45" spans="1:20" s="12" customFormat="1" ht="18" customHeight="1" x14ac:dyDescent="0.2">
      <c r="A45" s="35" t="s">
        <v>85</v>
      </c>
      <c r="B45" s="163">
        <v>1510</v>
      </c>
      <c r="C45" s="163">
        <v>1317</v>
      </c>
      <c r="D45" s="163">
        <v>3168</v>
      </c>
      <c r="E45" s="163">
        <v>7180</v>
      </c>
      <c r="F45" s="163">
        <v>12002</v>
      </c>
      <c r="G45" s="163">
        <v>7950</v>
      </c>
      <c r="H45" s="163">
        <v>8526</v>
      </c>
      <c r="I45" s="163">
        <v>11444</v>
      </c>
      <c r="J45" s="163">
        <v>12924</v>
      </c>
      <c r="K45" s="163">
        <v>8250</v>
      </c>
      <c r="L45" s="163">
        <v>1636</v>
      </c>
      <c r="M45" s="163">
        <v>776</v>
      </c>
      <c r="N45" s="164">
        <f t="shared" si="2"/>
        <v>76683</v>
      </c>
      <c r="O45" s="7" t="s">
        <v>231</v>
      </c>
      <c r="P45" s="8"/>
      <c r="Q45" s="7"/>
    </row>
    <row r="46" spans="1:20" ht="18" customHeight="1" x14ac:dyDescent="0.2">
      <c r="A46" s="35" t="s">
        <v>583</v>
      </c>
      <c r="B46" s="163">
        <v>8</v>
      </c>
      <c r="C46" s="163">
        <v>0</v>
      </c>
      <c r="D46" s="163">
        <v>2</v>
      </c>
      <c r="E46" s="163">
        <v>52</v>
      </c>
      <c r="F46" s="163">
        <v>18</v>
      </c>
      <c r="G46" s="163">
        <v>12</v>
      </c>
      <c r="H46" s="163">
        <v>19</v>
      </c>
      <c r="I46" s="163">
        <v>3</v>
      </c>
      <c r="J46" s="163">
        <v>0</v>
      </c>
      <c r="K46" s="163">
        <v>18</v>
      </c>
      <c r="L46" s="163">
        <v>10</v>
      </c>
      <c r="M46" s="163">
        <v>0</v>
      </c>
      <c r="N46" s="164">
        <f t="shared" si="2"/>
        <v>142</v>
      </c>
      <c r="O46" s="7" t="s">
        <v>461</v>
      </c>
    </row>
    <row r="47" spans="1:20" ht="17.7" customHeight="1" x14ac:dyDescent="0.2">
      <c r="A47" s="35" t="s">
        <v>585</v>
      </c>
      <c r="B47" s="163">
        <v>160</v>
      </c>
      <c r="C47" s="163">
        <v>24</v>
      </c>
      <c r="D47" s="163">
        <v>92</v>
      </c>
      <c r="E47" s="163">
        <v>234</v>
      </c>
      <c r="F47" s="163">
        <v>203</v>
      </c>
      <c r="G47" s="163">
        <v>234</v>
      </c>
      <c r="H47" s="163">
        <v>133</v>
      </c>
      <c r="I47" s="163">
        <v>190</v>
      </c>
      <c r="J47" s="163">
        <v>112</v>
      </c>
      <c r="K47" s="163">
        <v>268</v>
      </c>
      <c r="L47" s="163">
        <v>331</v>
      </c>
      <c r="M47" s="163">
        <v>36</v>
      </c>
      <c r="N47" s="164">
        <f t="shared" si="2"/>
        <v>2017</v>
      </c>
      <c r="O47" s="7" t="s">
        <v>463</v>
      </c>
      <c r="T47" s="8"/>
    </row>
    <row r="48" spans="1:20" ht="17.7" customHeight="1" x14ac:dyDescent="0.25">
      <c r="A48" s="31" t="s">
        <v>906</v>
      </c>
      <c r="B48" s="169">
        <f t="shared" ref="B48:M50" si="9">SUM(B49:B49)</f>
        <v>0</v>
      </c>
      <c r="C48" s="169">
        <f t="shared" si="9"/>
        <v>0</v>
      </c>
      <c r="D48" s="169">
        <f t="shared" si="9"/>
        <v>0</v>
      </c>
      <c r="E48" s="169">
        <f t="shared" si="9"/>
        <v>28</v>
      </c>
      <c r="F48" s="169">
        <f t="shared" si="9"/>
        <v>46</v>
      </c>
      <c r="G48" s="169">
        <f t="shared" si="9"/>
        <v>12</v>
      </c>
      <c r="H48" s="169">
        <f t="shared" si="9"/>
        <v>14</v>
      </c>
      <c r="I48" s="169">
        <f t="shared" si="9"/>
        <v>103</v>
      </c>
      <c r="J48" s="169">
        <f t="shared" si="9"/>
        <v>32</v>
      </c>
      <c r="K48" s="169">
        <f t="shared" si="9"/>
        <v>67</v>
      </c>
      <c r="L48" s="169">
        <f t="shared" si="9"/>
        <v>22</v>
      </c>
      <c r="M48" s="169">
        <f t="shared" si="9"/>
        <v>0</v>
      </c>
      <c r="N48" s="164">
        <f t="shared" si="2"/>
        <v>324</v>
      </c>
      <c r="O48" s="7"/>
      <c r="T48" s="8"/>
    </row>
    <row r="49" spans="1:20" ht="17.7" customHeight="1" x14ac:dyDescent="0.2">
      <c r="A49" s="27" t="s">
        <v>911</v>
      </c>
      <c r="B49" s="163"/>
      <c r="C49" s="163"/>
      <c r="D49" s="163"/>
      <c r="E49" s="163">
        <v>28</v>
      </c>
      <c r="F49" s="163">
        <v>46</v>
      </c>
      <c r="G49" s="163">
        <v>12</v>
      </c>
      <c r="H49" s="163">
        <v>14</v>
      </c>
      <c r="I49" s="163">
        <v>103</v>
      </c>
      <c r="J49" s="163">
        <v>32</v>
      </c>
      <c r="K49" s="163">
        <v>67</v>
      </c>
      <c r="L49" s="163">
        <v>22</v>
      </c>
      <c r="M49" s="163">
        <v>0</v>
      </c>
      <c r="N49" s="164">
        <f t="shared" si="2"/>
        <v>324</v>
      </c>
      <c r="O49" s="7"/>
      <c r="T49" s="8"/>
    </row>
    <row r="50" spans="1:20" s="12" customFormat="1" ht="23.9" customHeight="1" x14ac:dyDescent="0.25">
      <c r="A50" s="31" t="s">
        <v>586</v>
      </c>
      <c r="B50" s="169">
        <f t="shared" si="9"/>
        <v>53</v>
      </c>
      <c r="C50" s="169">
        <f t="shared" si="9"/>
        <v>46</v>
      </c>
      <c r="D50" s="169">
        <f t="shared" si="9"/>
        <v>60</v>
      </c>
      <c r="E50" s="169">
        <f t="shared" si="9"/>
        <v>95</v>
      </c>
      <c r="F50" s="169">
        <f t="shared" si="9"/>
        <v>148</v>
      </c>
      <c r="G50" s="169">
        <f t="shared" si="9"/>
        <v>76</v>
      </c>
      <c r="H50" s="169">
        <f t="shared" si="9"/>
        <v>78</v>
      </c>
      <c r="I50" s="169">
        <f t="shared" si="9"/>
        <v>130</v>
      </c>
      <c r="J50" s="169">
        <f t="shared" si="9"/>
        <v>130</v>
      </c>
      <c r="K50" s="169">
        <f t="shared" si="9"/>
        <v>105</v>
      </c>
      <c r="L50" s="169">
        <f t="shared" si="9"/>
        <v>51</v>
      </c>
      <c r="M50" s="169">
        <f t="shared" si="9"/>
        <v>103</v>
      </c>
      <c r="N50" s="170">
        <f t="shared" si="2"/>
        <v>1075</v>
      </c>
      <c r="O50" s="11" t="s">
        <v>232</v>
      </c>
      <c r="Q50" s="7"/>
    </row>
    <row r="51" spans="1:20" ht="18" customHeight="1" x14ac:dyDescent="0.2">
      <c r="A51" s="27" t="s">
        <v>9</v>
      </c>
      <c r="B51" s="163">
        <v>53</v>
      </c>
      <c r="C51" s="163">
        <v>46</v>
      </c>
      <c r="D51" s="163">
        <v>60</v>
      </c>
      <c r="E51" s="163">
        <v>95</v>
      </c>
      <c r="F51" s="163">
        <v>148</v>
      </c>
      <c r="G51" s="163">
        <v>76</v>
      </c>
      <c r="H51" s="163">
        <v>78</v>
      </c>
      <c r="I51" s="163">
        <v>130</v>
      </c>
      <c r="J51" s="163">
        <v>130</v>
      </c>
      <c r="K51" s="163">
        <v>105</v>
      </c>
      <c r="L51" s="163">
        <v>51</v>
      </c>
      <c r="M51" s="163">
        <v>103</v>
      </c>
      <c r="N51" s="164">
        <f t="shared" si="2"/>
        <v>1075</v>
      </c>
      <c r="O51" s="7" t="s">
        <v>587</v>
      </c>
    </row>
    <row r="52" spans="1:20" s="12" customFormat="1" ht="23.9" customHeight="1" x14ac:dyDescent="0.25">
      <c r="A52" s="31" t="s">
        <v>588</v>
      </c>
      <c r="B52" s="169">
        <f t="shared" ref="B52:M52" si="10">SUM(B53:B65)</f>
        <v>7075</v>
      </c>
      <c r="C52" s="169">
        <f t="shared" si="10"/>
        <v>11170</v>
      </c>
      <c r="D52" s="169">
        <f t="shared" si="10"/>
        <v>26487</v>
      </c>
      <c r="E52" s="169">
        <f t="shared" si="10"/>
        <v>61183</v>
      </c>
      <c r="F52" s="169">
        <f t="shared" si="10"/>
        <v>148454</v>
      </c>
      <c r="G52" s="169">
        <f t="shared" si="10"/>
        <v>199151</v>
      </c>
      <c r="H52" s="169">
        <f t="shared" si="10"/>
        <v>268273</v>
      </c>
      <c r="I52" s="169">
        <f t="shared" si="10"/>
        <v>282705</v>
      </c>
      <c r="J52" s="169">
        <f t="shared" si="10"/>
        <v>259446</v>
      </c>
      <c r="K52" s="169">
        <f t="shared" si="10"/>
        <v>189483</v>
      </c>
      <c r="L52" s="169">
        <f t="shared" si="10"/>
        <v>20067</v>
      </c>
      <c r="M52" s="169">
        <f t="shared" si="10"/>
        <v>6973</v>
      </c>
      <c r="N52" s="170">
        <f t="shared" si="2"/>
        <v>1480467</v>
      </c>
      <c r="O52" s="11" t="s">
        <v>234</v>
      </c>
      <c r="Q52" s="7"/>
    </row>
    <row r="53" spans="1:20" s="12" customFormat="1" ht="18" customHeight="1" x14ac:dyDescent="0.2">
      <c r="A53" s="35" t="s">
        <v>589</v>
      </c>
      <c r="B53" s="163">
        <v>0</v>
      </c>
      <c r="C53" s="163">
        <v>0</v>
      </c>
      <c r="D53" s="163">
        <v>0</v>
      </c>
      <c r="E53" s="163">
        <v>58</v>
      </c>
      <c r="F53" s="163">
        <v>104</v>
      </c>
      <c r="G53" s="163">
        <v>142</v>
      </c>
      <c r="H53" s="163">
        <v>262</v>
      </c>
      <c r="I53" s="163">
        <v>342</v>
      </c>
      <c r="J53" s="163">
        <v>379</v>
      </c>
      <c r="K53" s="163">
        <v>0</v>
      </c>
      <c r="L53" s="163">
        <v>0</v>
      </c>
      <c r="M53" s="163">
        <v>0</v>
      </c>
      <c r="N53" s="164">
        <f t="shared" si="2"/>
        <v>1287</v>
      </c>
      <c r="O53" s="7" t="s">
        <v>777</v>
      </c>
      <c r="P53" s="8"/>
      <c r="Q53" s="7"/>
    </row>
    <row r="54" spans="1:20" s="12" customFormat="1" ht="18" customHeight="1" x14ac:dyDescent="0.2">
      <c r="A54" s="27" t="s">
        <v>67</v>
      </c>
      <c r="B54" s="163">
        <v>0</v>
      </c>
      <c r="C54" s="163">
        <v>0</v>
      </c>
      <c r="D54" s="163">
        <v>0</v>
      </c>
      <c r="E54" s="163">
        <v>0</v>
      </c>
      <c r="F54" s="163">
        <v>120</v>
      </c>
      <c r="G54" s="163">
        <v>191</v>
      </c>
      <c r="H54" s="163">
        <v>470</v>
      </c>
      <c r="I54" s="163">
        <v>648</v>
      </c>
      <c r="J54" s="163">
        <v>226</v>
      </c>
      <c r="K54" s="163">
        <v>18</v>
      </c>
      <c r="L54" s="163">
        <v>0</v>
      </c>
      <c r="M54" s="163">
        <v>0</v>
      </c>
      <c r="N54" s="164">
        <f t="shared" si="2"/>
        <v>1673</v>
      </c>
      <c r="O54" s="7" t="s">
        <v>592</v>
      </c>
      <c r="P54" s="8"/>
      <c r="Q54" s="7"/>
    </row>
    <row r="55" spans="1:20" s="12" customFormat="1" ht="18" customHeight="1" x14ac:dyDescent="0.2">
      <c r="A55" s="27" t="s">
        <v>590</v>
      </c>
      <c r="B55" s="163">
        <v>0</v>
      </c>
      <c r="C55" s="163">
        <v>0</v>
      </c>
      <c r="D55" s="163">
        <v>0</v>
      </c>
      <c r="E55" s="163">
        <v>181</v>
      </c>
      <c r="F55" s="163">
        <v>294</v>
      </c>
      <c r="G55" s="163">
        <v>397</v>
      </c>
      <c r="H55" s="163">
        <v>488</v>
      </c>
      <c r="I55" s="163">
        <v>611</v>
      </c>
      <c r="J55" s="163">
        <v>380</v>
      </c>
      <c r="K55" s="163">
        <v>0</v>
      </c>
      <c r="L55" s="163">
        <v>0</v>
      </c>
      <c r="M55" s="163">
        <v>0</v>
      </c>
      <c r="N55" s="164">
        <f t="shared" si="2"/>
        <v>2351</v>
      </c>
      <c r="O55" s="7" t="s">
        <v>778</v>
      </c>
      <c r="P55" s="8"/>
      <c r="Q55" s="7"/>
    </row>
    <row r="56" spans="1:20" ht="18" customHeight="1" x14ac:dyDescent="0.2">
      <c r="A56" s="36" t="s">
        <v>591</v>
      </c>
      <c r="B56" s="163">
        <v>0</v>
      </c>
      <c r="C56" s="163">
        <v>0</v>
      </c>
      <c r="D56" s="163">
        <v>0</v>
      </c>
      <c r="E56" s="163">
        <v>0</v>
      </c>
      <c r="F56" s="163">
        <v>0</v>
      </c>
      <c r="G56" s="163">
        <v>0</v>
      </c>
      <c r="H56" s="163">
        <v>116</v>
      </c>
      <c r="I56" s="163">
        <v>103</v>
      </c>
      <c r="J56" s="163">
        <v>451</v>
      </c>
      <c r="K56" s="163">
        <v>404</v>
      </c>
      <c r="L56" s="163">
        <v>0</v>
      </c>
      <c r="M56" s="163">
        <v>0</v>
      </c>
      <c r="N56" s="164">
        <f t="shared" si="2"/>
        <v>1074</v>
      </c>
      <c r="O56" s="7" t="s">
        <v>779</v>
      </c>
    </row>
    <row r="57" spans="1:20" ht="18" customHeight="1" x14ac:dyDescent="0.2">
      <c r="A57" s="27" t="s">
        <v>593</v>
      </c>
      <c r="B57" s="163">
        <v>0</v>
      </c>
      <c r="C57" s="163">
        <v>0</v>
      </c>
      <c r="D57" s="163">
        <v>0</v>
      </c>
      <c r="E57" s="163">
        <v>296</v>
      </c>
      <c r="F57" s="163">
        <v>334</v>
      </c>
      <c r="G57" s="163">
        <v>326</v>
      </c>
      <c r="H57" s="163">
        <v>840</v>
      </c>
      <c r="I57" s="163">
        <v>1404</v>
      </c>
      <c r="J57" s="163">
        <v>1768</v>
      </c>
      <c r="K57" s="163">
        <v>1002</v>
      </c>
      <c r="L57" s="163">
        <v>0</v>
      </c>
      <c r="M57" s="163">
        <v>0</v>
      </c>
      <c r="N57" s="164">
        <f t="shared" si="2"/>
        <v>5970</v>
      </c>
      <c r="O57" s="7" t="s">
        <v>780</v>
      </c>
    </row>
    <row r="58" spans="1:20" ht="18" customHeight="1" x14ac:dyDescent="0.2">
      <c r="A58" s="35" t="s">
        <v>466</v>
      </c>
      <c r="B58" s="163">
        <v>0</v>
      </c>
      <c r="C58" s="163">
        <v>0</v>
      </c>
      <c r="D58" s="163">
        <v>0</v>
      </c>
      <c r="E58" s="163">
        <v>0</v>
      </c>
      <c r="F58" s="163">
        <v>0</v>
      </c>
      <c r="G58" s="163">
        <v>82</v>
      </c>
      <c r="H58" s="163">
        <v>102</v>
      </c>
      <c r="I58" s="163">
        <v>171</v>
      </c>
      <c r="J58" s="163">
        <v>72</v>
      </c>
      <c r="K58" s="163">
        <v>0</v>
      </c>
      <c r="L58" s="163">
        <v>0</v>
      </c>
      <c r="M58" s="163">
        <v>0</v>
      </c>
      <c r="N58" s="164">
        <f t="shared" si="2"/>
        <v>427</v>
      </c>
      <c r="O58" s="7" t="s">
        <v>781</v>
      </c>
    </row>
    <row r="59" spans="1:20" ht="17.7" customHeight="1" x14ac:dyDescent="0.2">
      <c r="A59" s="27" t="s">
        <v>11</v>
      </c>
      <c r="B59" s="163">
        <v>0</v>
      </c>
      <c r="C59" s="163">
        <v>0</v>
      </c>
      <c r="D59" s="163">
        <v>0</v>
      </c>
      <c r="E59" s="163">
        <v>0</v>
      </c>
      <c r="F59" s="163">
        <v>0</v>
      </c>
      <c r="G59" s="163">
        <v>0</v>
      </c>
      <c r="H59" s="163">
        <v>0</v>
      </c>
      <c r="I59" s="163">
        <v>0</v>
      </c>
      <c r="J59" s="163">
        <v>0</v>
      </c>
      <c r="K59" s="163">
        <v>0</v>
      </c>
      <c r="L59" s="163">
        <v>0</v>
      </c>
      <c r="M59" s="163">
        <v>0</v>
      </c>
      <c r="N59" s="164">
        <f t="shared" si="2"/>
        <v>0</v>
      </c>
      <c r="O59" s="7" t="s">
        <v>594</v>
      </c>
    </row>
    <row r="60" spans="1:20" ht="18" customHeight="1" x14ac:dyDescent="0.2">
      <c r="A60" s="27" t="s">
        <v>83</v>
      </c>
      <c r="B60" s="163">
        <v>0</v>
      </c>
      <c r="C60" s="163">
        <v>0</v>
      </c>
      <c r="D60" s="163">
        <v>0</v>
      </c>
      <c r="E60" s="163">
        <v>0</v>
      </c>
      <c r="F60" s="163">
        <v>0</v>
      </c>
      <c r="G60" s="163">
        <v>0</v>
      </c>
      <c r="H60" s="163">
        <v>0</v>
      </c>
      <c r="I60" s="163">
        <v>0</v>
      </c>
      <c r="J60" s="163">
        <v>0</v>
      </c>
      <c r="K60" s="163">
        <v>0</v>
      </c>
      <c r="L60" s="163">
        <v>0</v>
      </c>
      <c r="M60" s="163">
        <v>0</v>
      </c>
      <c r="N60" s="164">
        <f t="shared" si="2"/>
        <v>0</v>
      </c>
      <c r="O60" s="7" t="s">
        <v>883</v>
      </c>
    </row>
    <row r="61" spans="1:20" ht="18" customHeight="1" x14ac:dyDescent="0.2">
      <c r="A61" s="35" t="s">
        <v>470</v>
      </c>
      <c r="B61" s="163">
        <v>0</v>
      </c>
      <c r="C61" s="163">
        <v>0</v>
      </c>
      <c r="D61" s="163">
        <v>5</v>
      </c>
      <c r="E61" s="163">
        <v>0</v>
      </c>
      <c r="F61" s="163">
        <v>222</v>
      </c>
      <c r="G61" s="163">
        <v>354</v>
      </c>
      <c r="H61" s="163">
        <v>754</v>
      </c>
      <c r="I61" s="163">
        <v>1262</v>
      </c>
      <c r="J61" s="163">
        <v>522</v>
      </c>
      <c r="K61" s="163">
        <v>168</v>
      </c>
      <c r="L61" s="163">
        <v>0</v>
      </c>
      <c r="M61" s="163">
        <v>0</v>
      </c>
      <c r="N61" s="164">
        <f t="shared" si="2"/>
        <v>3287</v>
      </c>
      <c r="O61" s="7" t="s">
        <v>782</v>
      </c>
    </row>
    <row r="62" spans="1:20" s="12" customFormat="1" ht="18" customHeight="1" x14ac:dyDescent="0.2">
      <c r="A62" s="27" t="s">
        <v>596</v>
      </c>
      <c r="B62" s="163">
        <v>5655</v>
      </c>
      <c r="C62" s="163">
        <v>8838</v>
      </c>
      <c r="D62" s="163">
        <v>19926</v>
      </c>
      <c r="E62" s="163">
        <v>42120</v>
      </c>
      <c r="F62" s="163">
        <v>108612</v>
      </c>
      <c r="G62" s="163">
        <v>147723</v>
      </c>
      <c r="H62" s="163">
        <v>196893</v>
      </c>
      <c r="I62" s="163">
        <v>206016</v>
      </c>
      <c r="J62" s="163">
        <v>189864</v>
      </c>
      <c r="K62" s="163">
        <v>139887</v>
      </c>
      <c r="L62" s="163">
        <v>16155</v>
      </c>
      <c r="M62" s="163">
        <v>5289</v>
      </c>
      <c r="N62" s="164">
        <f t="shared" si="2"/>
        <v>1086978</v>
      </c>
      <c r="O62" s="7" t="s">
        <v>597</v>
      </c>
      <c r="P62" s="7"/>
      <c r="Q62" s="7"/>
      <c r="R62" s="11"/>
      <c r="S62" s="11"/>
      <c r="T62" s="11"/>
    </row>
    <row r="63" spans="1:20" s="12" customFormat="1" ht="18" customHeight="1" x14ac:dyDescent="0.2">
      <c r="A63" s="27" t="s">
        <v>10</v>
      </c>
      <c r="B63" s="163">
        <v>1420</v>
      </c>
      <c r="C63" s="163">
        <v>2332</v>
      </c>
      <c r="D63" s="163">
        <v>6556</v>
      </c>
      <c r="E63" s="163">
        <v>18528</v>
      </c>
      <c r="F63" s="163">
        <v>38768</v>
      </c>
      <c r="G63" s="163">
        <v>49936</v>
      </c>
      <c r="H63" s="163">
        <v>68348</v>
      </c>
      <c r="I63" s="163">
        <v>72148</v>
      </c>
      <c r="J63" s="163">
        <v>65784</v>
      </c>
      <c r="K63" s="163">
        <v>48004</v>
      </c>
      <c r="L63" s="163">
        <v>3912</v>
      </c>
      <c r="M63" s="163">
        <v>1684</v>
      </c>
      <c r="N63" s="164">
        <f t="shared" si="2"/>
        <v>377420</v>
      </c>
      <c r="O63" s="7" t="s">
        <v>598</v>
      </c>
      <c r="P63" s="11"/>
      <c r="Q63" s="11"/>
      <c r="R63" s="11"/>
      <c r="S63" s="11"/>
      <c r="T63" s="11"/>
    </row>
    <row r="64" spans="1:20" ht="17.7" customHeight="1" x14ac:dyDescent="0.2">
      <c r="A64" s="27" t="s">
        <v>199</v>
      </c>
      <c r="B64" s="163">
        <v>0</v>
      </c>
      <c r="C64" s="163">
        <v>0</v>
      </c>
      <c r="D64" s="163">
        <v>0</v>
      </c>
      <c r="E64" s="163">
        <v>0</v>
      </c>
      <c r="F64" s="163">
        <v>0</v>
      </c>
      <c r="G64" s="163">
        <v>0</v>
      </c>
      <c r="H64" s="163">
        <v>0</v>
      </c>
      <c r="I64" s="163">
        <v>0</v>
      </c>
      <c r="J64" s="163">
        <v>0</v>
      </c>
      <c r="K64" s="163">
        <v>0</v>
      </c>
      <c r="L64" s="163">
        <v>0</v>
      </c>
      <c r="M64" s="163">
        <v>0</v>
      </c>
      <c r="N64" s="164">
        <f t="shared" si="2"/>
        <v>0</v>
      </c>
      <c r="O64" s="7" t="s">
        <v>240</v>
      </c>
    </row>
    <row r="65" spans="1:17" ht="18" customHeight="1" x14ac:dyDescent="0.2">
      <c r="A65" s="27" t="s">
        <v>12</v>
      </c>
      <c r="B65" s="163">
        <v>0</v>
      </c>
      <c r="C65" s="163">
        <v>0</v>
      </c>
      <c r="D65" s="163">
        <v>0</v>
      </c>
      <c r="E65" s="163">
        <v>0</v>
      </c>
      <c r="F65" s="163">
        <v>0</v>
      </c>
      <c r="G65" s="163">
        <v>0</v>
      </c>
      <c r="H65" s="163">
        <v>0</v>
      </c>
      <c r="I65" s="163">
        <v>0</v>
      </c>
      <c r="J65" s="163">
        <v>0</v>
      </c>
      <c r="K65" s="163">
        <v>0</v>
      </c>
      <c r="L65" s="163">
        <v>0</v>
      </c>
      <c r="M65" s="163">
        <v>0</v>
      </c>
      <c r="N65" s="164">
        <f t="shared" si="2"/>
        <v>0</v>
      </c>
      <c r="O65" s="7" t="s">
        <v>599</v>
      </c>
    </row>
    <row r="66" spans="1:17" s="12" customFormat="1" ht="23.4" customHeight="1" x14ac:dyDescent="0.25">
      <c r="A66" s="31" t="s">
        <v>600</v>
      </c>
      <c r="B66" s="169">
        <v>0</v>
      </c>
      <c r="C66" s="169">
        <f t="shared" ref="C66:M66" si="11">SUM(C67:C67)</f>
        <v>0</v>
      </c>
      <c r="D66" s="169">
        <f t="shared" si="11"/>
        <v>0</v>
      </c>
      <c r="E66" s="169">
        <f t="shared" si="11"/>
        <v>0</v>
      </c>
      <c r="F66" s="169">
        <f t="shared" si="11"/>
        <v>0</v>
      </c>
      <c r="G66" s="169">
        <f t="shared" si="11"/>
        <v>0</v>
      </c>
      <c r="H66" s="169">
        <f t="shared" si="11"/>
        <v>0</v>
      </c>
      <c r="I66" s="169">
        <f t="shared" si="11"/>
        <v>0</v>
      </c>
      <c r="J66" s="169">
        <f t="shared" si="11"/>
        <v>0</v>
      </c>
      <c r="K66" s="169">
        <f t="shared" si="11"/>
        <v>0</v>
      </c>
      <c r="L66" s="169">
        <f t="shared" si="11"/>
        <v>0</v>
      </c>
      <c r="M66" s="169">
        <f t="shared" si="11"/>
        <v>0</v>
      </c>
      <c r="N66" s="170">
        <f t="shared" si="2"/>
        <v>0</v>
      </c>
      <c r="O66" s="11" t="s">
        <v>242</v>
      </c>
      <c r="Q66" s="7"/>
    </row>
    <row r="67" spans="1:17" ht="18" customHeight="1" x14ac:dyDescent="0.2">
      <c r="A67" s="27" t="s">
        <v>13</v>
      </c>
      <c r="B67" s="163">
        <v>0</v>
      </c>
      <c r="C67" s="163">
        <v>0</v>
      </c>
      <c r="D67" s="163">
        <v>0</v>
      </c>
      <c r="E67" s="163">
        <v>0</v>
      </c>
      <c r="F67" s="163">
        <v>0</v>
      </c>
      <c r="G67" s="163">
        <v>0</v>
      </c>
      <c r="H67" s="163">
        <v>0</v>
      </c>
      <c r="I67" s="163">
        <v>0</v>
      </c>
      <c r="J67" s="163">
        <v>0</v>
      </c>
      <c r="K67" s="163">
        <v>0</v>
      </c>
      <c r="L67" s="163">
        <v>0</v>
      </c>
      <c r="M67" s="163">
        <v>0</v>
      </c>
      <c r="N67" s="164">
        <f t="shared" si="2"/>
        <v>0</v>
      </c>
      <c r="O67" s="7" t="s">
        <v>884</v>
      </c>
    </row>
    <row r="68" spans="1:17" s="12" customFormat="1" ht="18" customHeight="1" x14ac:dyDescent="0.25">
      <c r="A68" s="34" t="s">
        <v>602</v>
      </c>
      <c r="B68" s="169">
        <f t="shared" ref="B68:M68" si="12">SUM(B69:B72)</f>
        <v>328</v>
      </c>
      <c r="C68" s="169">
        <f t="shared" si="12"/>
        <v>191</v>
      </c>
      <c r="D68" s="169">
        <f t="shared" si="12"/>
        <v>739</v>
      </c>
      <c r="E68" s="169">
        <f t="shared" si="12"/>
        <v>945</v>
      </c>
      <c r="F68" s="169">
        <f t="shared" si="12"/>
        <v>1497</v>
      </c>
      <c r="G68" s="169">
        <f t="shared" si="12"/>
        <v>2252</v>
      </c>
      <c r="H68" s="169">
        <f t="shared" si="12"/>
        <v>2319</v>
      </c>
      <c r="I68" s="169">
        <f t="shared" si="12"/>
        <v>3558</v>
      </c>
      <c r="J68" s="169">
        <f t="shared" si="12"/>
        <v>2258</v>
      </c>
      <c r="K68" s="169">
        <f t="shared" si="12"/>
        <v>978</v>
      </c>
      <c r="L68" s="169">
        <f t="shared" si="12"/>
        <v>161</v>
      </c>
      <c r="M68" s="169">
        <f t="shared" si="12"/>
        <v>71</v>
      </c>
      <c r="N68" s="170">
        <f t="shared" si="2"/>
        <v>15297</v>
      </c>
      <c r="O68" s="11" t="s">
        <v>244</v>
      </c>
    </row>
    <row r="69" spans="1:17" ht="18" customHeight="1" x14ac:dyDescent="0.2">
      <c r="A69" s="27" t="s">
        <v>14</v>
      </c>
      <c r="B69" s="163">
        <v>227</v>
      </c>
      <c r="C69" s="163">
        <v>155</v>
      </c>
      <c r="D69" s="163">
        <v>293</v>
      </c>
      <c r="E69" s="163">
        <v>485</v>
      </c>
      <c r="F69" s="163">
        <v>966</v>
      </c>
      <c r="G69" s="163">
        <v>1274</v>
      </c>
      <c r="H69" s="163">
        <v>936</v>
      </c>
      <c r="I69" s="163">
        <v>1541</v>
      </c>
      <c r="J69" s="163">
        <v>1218</v>
      </c>
      <c r="K69" s="163">
        <v>812</v>
      </c>
      <c r="L69" s="163">
        <v>125</v>
      </c>
      <c r="M69" s="163">
        <v>53</v>
      </c>
      <c r="N69" s="164">
        <f t="shared" si="2"/>
        <v>8085</v>
      </c>
      <c r="O69" s="7" t="s">
        <v>603</v>
      </c>
    </row>
    <row r="70" spans="1:17" ht="18" customHeight="1" x14ac:dyDescent="0.2">
      <c r="A70" s="27" t="s">
        <v>16</v>
      </c>
      <c r="B70" s="163">
        <v>0</v>
      </c>
      <c r="C70" s="163">
        <v>14</v>
      </c>
      <c r="D70" s="163">
        <v>55</v>
      </c>
      <c r="E70" s="163">
        <v>63</v>
      </c>
      <c r="F70" s="163">
        <v>263</v>
      </c>
      <c r="G70" s="163">
        <v>75</v>
      </c>
      <c r="H70" s="163">
        <v>130</v>
      </c>
      <c r="I70" s="163">
        <v>104</v>
      </c>
      <c r="J70" s="163">
        <v>90</v>
      </c>
      <c r="K70" s="163">
        <v>20</v>
      </c>
      <c r="L70" s="163">
        <v>20</v>
      </c>
      <c r="M70" s="163">
        <v>0</v>
      </c>
      <c r="N70" s="164">
        <f t="shared" si="2"/>
        <v>834</v>
      </c>
      <c r="O70" s="7" t="s">
        <v>604</v>
      </c>
    </row>
    <row r="71" spans="1:17" ht="18" customHeight="1" x14ac:dyDescent="0.2">
      <c r="A71" s="27" t="s">
        <v>17</v>
      </c>
      <c r="B71" s="163">
        <v>0</v>
      </c>
      <c r="C71" s="163">
        <v>0</v>
      </c>
      <c r="D71" s="163">
        <v>313</v>
      </c>
      <c r="E71" s="163">
        <v>225</v>
      </c>
      <c r="F71" s="163">
        <v>209</v>
      </c>
      <c r="G71" s="163">
        <v>781</v>
      </c>
      <c r="H71" s="163">
        <v>1106</v>
      </c>
      <c r="I71" s="163">
        <v>1649</v>
      </c>
      <c r="J71" s="163">
        <v>858</v>
      </c>
      <c r="K71" s="163">
        <v>92</v>
      </c>
      <c r="L71" s="163">
        <v>0</v>
      </c>
      <c r="M71" s="163">
        <v>0</v>
      </c>
      <c r="N71" s="164">
        <f t="shared" si="2"/>
        <v>5233</v>
      </c>
      <c r="O71" s="7" t="s">
        <v>605</v>
      </c>
    </row>
    <row r="72" spans="1:17" ht="17.7" customHeight="1" x14ac:dyDescent="0.2">
      <c r="A72" s="27" t="s">
        <v>606</v>
      </c>
      <c r="B72" s="163">
        <v>101</v>
      </c>
      <c r="C72" s="163">
        <v>22</v>
      </c>
      <c r="D72" s="163">
        <v>78</v>
      </c>
      <c r="E72" s="163">
        <v>172</v>
      </c>
      <c r="F72" s="163">
        <v>59</v>
      </c>
      <c r="G72" s="163">
        <v>122</v>
      </c>
      <c r="H72" s="163">
        <v>147</v>
      </c>
      <c r="I72" s="163">
        <v>264</v>
      </c>
      <c r="J72" s="163">
        <v>92</v>
      </c>
      <c r="K72" s="163">
        <v>54</v>
      </c>
      <c r="L72" s="163">
        <v>16</v>
      </c>
      <c r="M72" s="163">
        <v>18</v>
      </c>
      <c r="N72" s="164">
        <f t="shared" ref="N72:N141" si="13">SUM(B72:M72)</f>
        <v>1145</v>
      </c>
      <c r="O72" s="7" t="s">
        <v>607</v>
      </c>
    </row>
    <row r="73" spans="1:17" s="12" customFormat="1" ht="22.95" customHeight="1" x14ac:dyDescent="0.25">
      <c r="A73" s="31" t="s">
        <v>608</v>
      </c>
      <c r="B73" s="169">
        <f t="shared" ref="B73:M73" si="14">SUM(B74:B74)</f>
        <v>8</v>
      </c>
      <c r="C73" s="169">
        <f t="shared" si="14"/>
        <v>27</v>
      </c>
      <c r="D73" s="169">
        <f t="shared" si="14"/>
        <v>96</v>
      </c>
      <c r="E73" s="169">
        <f t="shared" si="14"/>
        <v>476</v>
      </c>
      <c r="F73" s="169">
        <f t="shared" si="14"/>
        <v>1402</v>
      </c>
      <c r="G73" s="169">
        <f t="shared" si="14"/>
        <v>1646</v>
      </c>
      <c r="H73" s="169">
        <f t="shared" si="14"/>
        <v>2700</v>
      </c>
      <c r="I73" s="169">
        <f t="shared" si="14"/>
        <v>3356</v>
      </c>
      <c r="J73" s="169">
        <f t="shared" si="14"/>
        <v>3522</v>
      </c>
      <c r="K73" s="169">
        <f t="shared" si="14"/>
        <v>1276</v>
      </c>
      <c r="L73" s="169">
        <f t="shared" si="14"/>
        <v>62</v>
      </c>
      <c r="M73" s="169">
        <f t="shared" si="14"/>
        <v>24</v>
      </c>
      <c r="N73" s="170">
        <f t="shared" si="13"/>
        <v>14595</v>
      </c>
      <c r="O73" s="11" t="s">
        <v>249</v>
      </c>
    </row>
    <row r="74" spans="1:17" ht="18" customHeight="1" x14ac:dyDescent="0.2">
      <c r="A74" s="27" t="s">
        <v>18</v>
      </c>
      <c r="B74" s="163">
        <v>8</v>
      </c>
      <c r="C74" s="163">
        <v>27</v>
      </c>
      <c r="D74" s="163">
        <v>96</v>
      </c>
      <c r="E74" s="163">
        <v>476</v>
      </c>
      <c r="F74" s="163">
        <v>1402</v>
      </c>
      <c r="G74" s="163">
        <v>1646</v>
      </c>
      <c r="H74" s="163">
        <v>2700</v>
      </c>
      <c r="I74" s="163">
        <v>3356</v>
      </c>
      <c r="J74" s="163">
        <v>3522</v>
      </c>
      <c r="K74" s="163">
        <v>1276</v>
      </c>
      <c r="L74" s="163">
        <v>62</v>
      </c>
      <c r="M74" s="163">
        <v>24</v>
      </c>
      <c r="N74" s="164">
        <f t="shared" si="13"/>
        <v>14595</v>
      </c>
      <c r="O74" s="7" t="s">
        <v>885</v>
      </c>
    </row>
    <row r="75" spans="1:17" s="12" customFormat="1" ht="23.9" customHeight="1" x14ac:dyDescent="0.25">
      <c r="A75" s="31" t="s">
        <v>610</v>
      </c>
      <c r="B75" s="169">
        <f t="shared" ref="B75:M75" si="15">SUM(B76:B79)</f>
        <v>4830</v>
      </c>
      <c r="C75" s="169">
        <f t="shared" si="15"/>
        <v>3952</v>
      </c>
      <c r="D75" s="169">
        <f t="shared" si="15"/>
        <v>15728</v>
      </c>
      <c r="E75" s="169">
        <f t="shared" si="15"/>
        <v>43318</v>
      </c>
      <c r="F75" s="169">
        <f t="shared" si="15"/>
        <v>70480</v>
      </c>
      <c r="G75" s="169">
        <f t="shared" si="15"/>
        <v>73680</v>
      </c>
      <c r="H75" s="169">
        <f t="shared" si="15"/>
        <v>95055</v>
      </c>
      <c r="I75" s="169">
        <f t="shared" si="15"/>
        <v>120470</v>
      </c>
      <c r="J75" s="169">
        <f t="shared" si="15"/>
        <v>95169</v>
      </c>
      <c r="K75" s="169">
        <f t="shared" si="15"/>
        <v>78075</v>
      </c>
      <c r="L75" s="169">
        <f t="shared" si="15"/>
        <v>15733</v>
      </c>
      <c r="M75" s="169">
        <f t="shared" si="15"/>
        <v>7748</v>
      </c>
      <c r="N75" s="170">
        <f t="shared" si="13"/>
        <v>624238</v>
      </c>
      <c r="O75" s="11" t="s">
        <v>251</v>
      </c>
    </row>
    <row r="76" spans="1:17" ht="18" customHeight="1" x14ac:dyDescent="0.2">
      <c r="A76" s="27" t="s">
        <v>19</v>
      </c>
      <c r="B76" s="163">
        <v>4644</v>
      </c>
      <c r="C76" s="163">
        <v>3770</v>
      </c>
      <c r="D76" s="163">
        <v>15227</v>
      </c>
      <c r="E76" s="163">
        <v>38652</v>
      </c>
      <c r="F76" s="163">
        <v>64128</v>
      </c>
      <c r="G76" s="163">
        <v>65844</v>
      </c>
      <c r="H76" s="163">
        <v>85902</v>
      </c>
      <c r="I76" s="163">
        <v>107322</v>
      </c>
      <c r="J76" s="163">
        <v>87228</v>
      </c>
      <c r="K76" s="163">
        <v>71508</v>
      </c>
      <c r="L76" s="163">
        <v>45</v>
      </c>
      <c r="M76" s="163">
        <v>7224</v>
      </c>
      <c r="N76" s="164">
        <f t="shared" si="13"/>
        <v>551494</v>
      </c>
      <c r="O76" s="7" t="s">
        <v>611</v>
      </c>
    </row>
    <row r="77" spans="1:17" ht="18" customHeight="1" x14ac:dyDescent="0.2">
      <c r="A77" s="27" t="s">
        <v>612</v>
      </c>
      <c r="B77" s="163">
        <v>23</v>
      </c>
      <c r="C77" s="163">
        <v>18</v>
      </c>
      <c r="D77" s="163">
        <v>107</v>
      </c>
      <c r="E77" s="163">
        <v>86</v>
      </c>
      <c r="F77" s="163">
        <v>182</v>
      </c>
      <c r="G77" s="163">
        <v>128</v>
      </c>
      <c r="H77" s="163">
        <v>221</v>
      </c>
      <c r="I77" s="163">
        <v>390</v>
      </c>
      <c r="J77" s="163">
        <v>179</v>
      </c>
      <c r="K77" s="163">
        <v>67</v>
      </c>
      <c r="L77" s="163">
        <v>738</v>
      </c>
      <c r="M77" s="163">
        <v>18</v>
      </c>
      <c r="N77" s="164">
        <f t="shared" si="13"/>
        <v>2157</v>
      </c>
      <c r="O77" s="7" t="s">
        <v>886</v>
      </c>
    </row>
    <row r="78" spans="1:17" ht="18" customHeight="1" x14ac:dyDescent="0.2">
      <c r="A78" s="27" t="s">
        <v>907</v>
      </c>
      <c r="B78" s="163"/>
      <c r="C78" s="163"/>
      <c r="D78" s="163"/>
      <c r="E78" s="163">
        <v>50</v>
      </c>
      <c r="F78" s="163">
        <v>92</v>
      </c>
      <c r="G78" s="163">
        <v>46</v>
      </c>
      <c r="H78" s="163">
        <v>94</v>
      </c>
      <c r="I78" s="163">
        <v>332</v>
      </c>
      <c r="J78" s="163">
        <v>82</v>
      </c>
      <c r="K78" s="163">
        <v>86</v>
      </c>
      <c r="L78" s="163">
        <v>34</v>
      </c>
      <c r="M78" s="163">
        <v>32</v>
      </c>
      <c r="N78" s="164">
        <f t="shared" si="13"/>
        <v>848</v>
      </c>
      <c r="O78" s="7"/>
    </row>
    <row r="79" spans="1:17" ht="18" customHeight="1" x14ac:dyDescent="0.2">
      <c r="A79" s="27" t="s">
        <v>613</v>
      </c>
      <c r="B79" s="163">
        <v>163</v>
      </c>
      <c r="C79" s="163">
        <v>164</v>
      </c>
      <c r="D79" s="163">
        <v>394</v>
      </c>
      <c r="E79" s="163">
        <v>4530</v>
      </c>
      <c r="F79" s="163">
        <v>6078</v>
      </c>
      <c r="G79" s="163">
        <v>7662</v>
      </c>
      <c r="H79" s="163">
        <v>8838</v>
      </c>
      <c r="I79" s="163">
        <v>12426</v>
      </c>
      <c r="J79" s="163">
        <v>7680</v>
      </c>
      <c r="K79" s="163">
        <v>6414</v>
      </c>
      <c r="L79" s="163">
        <v>14916</v>
      </c>
      <c r="M79" s="163">
        <v>474</v>
      </c>
      <c r="N79" s="164">
        <f t="shared" si="13"/>
        <v>69739</v>
      </c>
      <c r="O79" s="7" t="s">
        <v>783</v>
      </c>
    </row>
    <row r="80" spans="1:17" s="12" customFormat="1" ht="23.9" customHeight="1" x14ac:dyDescent="0.25">
      <c r="A80" s="31" t="s">
        <v>614</v>
      </c>
      <c r="B80" s="169">
        <f t="shared" ref="B80:M80" si="16">SUM(B81:B82)</f>
        <v>331</v>
      </c>
      <c r="C80" s="169">
        <f t="shared" si="16"/>
        <v>56</v>
      </c>
      <c r="D80" s="169">
        <f t="shared" si="16"/>
        <v>438</v>
      </c>
      <c r="E80" s="169">
        <f t="shared" si="16"/>
        <v>518</v>
      </c>
      <c r="F80" s="169">
        <f t="shared" si="16"/>
        <v>1615</v>
      </c>
      <c r="G80" s="169">
        <f t="shared" si="16"/>
        <v>372</v>
      </c>
      <c r="H80" s="169">
        <f t="shared" si="16"/>
        <v>678</v>
      </c>
      <c r="I80" s="169">
        <f t="shared" si="16"/>
        <v>1131</v>
      </c>
      <c r="J80" s="169">
        <f t="shared" si="16"/>
        <v>589</v>
      </c>
      <c r="K80" s="169">
        <f t="shared" si="16"/>
        <v>801</v>
      </c>
      <c r="L80" s="169">
        <f t="shared" si="16"/>
        <v>121</v>
      </c>
      <c r="M80" s="169">
        <f t="shared" si="16"/>
        <v>172</v>
      </c>
      <c r="N80" s="170">
        <f t="shared" si="13"/>
        <v>6822</v>
      </c>
      <c r="O80" s="11" t="s">
        <v>254</v>
      </c>
      <c r="Q80" s="7"/>
    </row>
    <row r="81" spans="1:17" ht="18" customHeight="1" x14ac:dyDescent="0.2">
      <c r="A81" s="27" t="s">
        <v>615</v>
      </c>
      <c r="B81" s="163">
        <v>269</v>
      </c>
      <c r="C81" s="163">
        <v>20</v>
      </c>
      <c r="D81" s="163">
        <v>210</v>
      </c>
      <c r="E81" s="163">
        <v>418</v>
      </c>
      <c r="F81" s="163">
        <v>1327</v>
      </c>
      <c r="G81" s="163">
        <v>230</v>
      </c>
      <c r="H81" s="163">
        <v>404</v>
      </c>
      <c r="I81" s="163">
        <v>685</v>
      </c>
      <c r="J81" s="163">
        <v>410</v>
      </c>
      <c r="K81" s="163">
        <v>363</v>
      </c>
      <c r="L81" s="163">
        <v>100</v>
      </c>
      <c r="M81" s="163">
        <v>102</v>
      </c>
      <c r="N81" s="164">
        <f t="shared" si="13"/>
        <v>4538</v>
      </c>
      <c r="O81" s="7" t="s">
        <v>616</v>
      </c>
    </row>
    <row r="82" spans="1:17" ht="18" customHeight="1" x14ac:dyDescent="0.2">
      <c r="A82" s="27" t="s">
        <v>350</v>
      </c>
      <c r="B82" s="163">
        <v>62</v>
      </c>
      <c r="C82" s="163">
        <v>36</v>
      </c>
      <c r="D82" s="163">
        <v>228</v>
      </c>
      <c r="E82" s="163">
        <v>100</v>
      </c>
      <c r="F82" s="163">
        <v>288</v>
      </c>
      <c r="G82" s="163">
        <v>142</v>
      </c>
      <c r="H82" s="163">
        <v>274</v>
      </c>
      <c r="I82" s="163">
        <v>446</v>
      </c>
      <c r="J82" s="163">
        <v>179</v>
      </c>
      <c r="K82" s="163">
        <v>438</v>
      </c>
      <c r="L82" s="163">
        <v>21</v>
      </c>
      <c r="M82" s="163">
        <v>70</v>
      </c>
      <c r="N82" s="164">
        <f t="shared" si="13"/>
        <v>2284</v>
      </c>
      <c r="O82" s="7" t="s">
        <v>887</v>
      </c>
    </row>
    <row r="83" spans="1:17" s="12" customFormat="1" ht="23.4" customHeight="1" x14ac:dyDescent="0.25">
      <c r="A83" s="31" t="s">
        <v>617</v>
      </c>
      <c r="B83" s="169">
        <f t="shared" ref="B83:M83" si="17">SUM(B84:B85)</f>
        <v>6415</v>
      </c>
      <c r="C83" s="169">
        <f t="shared" si="17"/>
        <v>4795</v>
      </c>
      <c r="D83" s="169">
        <f t="shared" si="17"/>
        <v>14699</v>
      </c>
      <c r="E83" s="169">
        <f t="shared" si="17"/>
        <v>74150</v>
      </c>
      <c r="F83" s="169">
        <f t="shared" si="17"/>
        <v>148950</v>
      </c>
      <c r="G83" s="169">
        <f t="shared" si="17"/>
        <v>169235</v>
      </c>
      <c r="H83" s="169">
        <f t="shared" si="17"/>
        <v>226815</v>
      </c>
      <c r="I83" s="169">
        <f t="shared" si="17"/>
        <v>268850</v>
      </c>
      <c r="J83" s="169">
        <f t="shared" si="17"/>
        <v>219352</v>
      </c>
      <c r="K83" s="169">
        <f t="shared" si="17"/>
        <v>163320</v>
      </c>
      <c r="L83" s="169">
        <f t="shared" si="17"/>
        <v>17700</v>
      </c>
      <c r="M83" s="169">
        <f t="shared" si="17"/>
        <v>5886</v>
      </c>
      <c r="N83" s="170">
        <f t="shared" si="13"/>
        <v>1320167</v>
      </c>
      <c r="O83" s="11" t="s">
        <v>257</v>
      </c>
      <c r="Q83" s="7"/>
    </row>
    <row r="84" spans="1:17" ht="18" customHeight="1" x14ac:dyDescent="0.2">
      <c r="A84" s="27" t="s">
        <v>20</v>
      </c>
      <c r="B84" s="163">
        <v>6415</v>
      </c>
      <c r="C84" s="163">
        <v>4795</v>
      </c>
      <c r="D84" s="163">
        <v>14699</v>
      </c>
      <c r="E84" s="163">
        <v>74150</v>
      </c>
      <c r="F84" s="163">
        <v>148950</v>
      </c>
      <c r="G84" s="163">
        <v>169235</v>
      </c>
      <c r="H84" s="163">
        <v>226815</v>
      </c>
      <c r="I84" s="163">
        <v>268850</v>
      </c>
      <c r="J84" s="163">
        <v>219352</v>
      </c>
      <c r="K84" s="163">
        <v>163320</v>
      </c>
      <c r="L84" s="163">
        <v>17700</v>
      </c>
      <c r="M84" s="163">
        <v>5886</v>
      </c>
      <c r="N84" s="164">
        <f t="shared" si="13"/>
        <v>1320167</v>
      </c>
      <c r="O84" s="7" t="s">
        <v>858</v>
      </c>
    </row>
    <row r="85" spans="1:17" ht="18" customHeight="1" x14ac:dyDescent="0.2">
      <c r="A85" s="27" t="s">
        <v>618</v>
      </c>
      <c r="B85" s="163">
        <v>0</v>
      </c>
      <c r="C85" s="163">
        <v>0</v>
      </c>
      <c r="D85" s="163">
        <v>0</v>
      </c>
      <c r="E85" s="163">
        <v>0</v>
      </c>
      <c r="F85" s="163">
        <v>0</v>
      </c>
      <c r="G85" s="163">
        <v>0</v>
      </c>
      <c r="H85" s="163">
        <v>0</v>
      </c>
      <c r="I85" s="163">
        <v>0</v>
      </c>
      <c r="J85" s="163">
        <v>0</v>
      </c>
      <c r="K85" s="163">
        <v>0</v>
      </c>
      <c r="L85" s="163">
        <v>0</v>
      </c>
      <c r="M85" s="163">
        <v>0</v>
      </c>
      <c r="N85" s="164">
        <f t="shared" si="13"/>
        <v>0</v>
      </c>
      <c r="O85" s="7" t="s">
        <v>786</v>
      </c>
    </row>
    <row r="86" spans="1:17" ht="23.9" customHeight="1" x14ac:dyDescent="0.25">
      <c r="A86" s="34" t="s">
        <v>619</v>
      </c>
      <c r="B86" s="169">
        <f t="shared" ref="B86:M86" si="18">SUM(B87:B87)</f>
        <v>8</v>
      </c>
      <c r="C86" s="169">
        <f t="shared" si="18"/>
        <v>10</v>
      </c>
      <c r="D86" s="169">
        <f t="shared" si="18"/>
        <v>37</v>
      </c>
      <c r="E86" s="169">
        <f t="shared" si="18"/>
        <v>138</v>
      </c>
      <c r="F86" s="169">
        <f t="shared" si="18"/>
        <v>244</v>
      </c>
      <c r="G86" s="169">
        <f t="shared" si="18"/>
        <v>204</v>
      </c>
      <c r="H86" s="169">
        <f t="shared" si="18"/>
        <v>292</v>
      </c>
      <c r="I86" s="169">
        <f t="shared" si="18"/>
        <v>538</v>
      </c>
      <c r="J86" s="169">
        <f t="shared" si="18"/>
        <v>384</v>
      </c>
      <c r="K86" s="169">
        <f t="shared" si="18"/>
        <v>140</v>
      </c>
      <c r="L86" s="169">
        <f t="shared" si="18"/>
        <v>12</v>
      </c>
      <c r="M86" s="169">
        <f t="shared" si="18"/>
        <v>30</v>
      </c>
      <c r="N86" s="170">
        <f t="shared" si="13"/>
        <v>2037</v>
      </c>
      <c r="O86" s="11" t="s">
        <v>482</v>
      </c>
    </row>
    <row r="87" spans="1:17" ht="18" customHeight="1" x14ac:dyDescent="0.2">
      <c r="A87" s="27" t="s">
        <v>620</v>
      </c>
      <c r="B87" s="163">
        <v>8</v>
      </c>
      <c r="C87" s="163">
        <v>10</v>
      </c>
      <c r="D87" s="163">
        <v>37</v>
      </c>
      <c r="E87" s="163">
        <v>138</v>
      </c>
      <c r="F87" s="163">
        <v>244</v>
      </c>
      <c r="G87" s="163">
        <v>204</v>
      </c>
      <c r="H87" s="163">
        <v>292</v>
      </c>
      <c r="I87" s="163">
        <v>538</v>
      </c>
      <c r="J87" s="163">
        <v>384</v>
      </c>
      <c r="K87" s="163">
        <v>140</v>
      </c>
      <c r="L87" s="163">
        <v>12</v>
      </c>
      <c r="M87" s="163">
        <v>30</v>
      </c>
      <c r="N87" s="164">
        <f t="shared" si="13"/>
        <v>2037</v>
      </c>
      <c r="O87" s="7" t="s">
        <v>788</v>
      </c>
    </row>
    <row r="88" spans="1:17" s="12" customFormat="1" ht="23.4" customHeight="1" x14ac:dyDescent="0.25">
      <c r="A88" s="34" t="s">
        <v>621</v>
      </c>
      <c r="B88" s="169">
        <f t="shared" ref="B88:M88" si="19">SUM(B89:B92)</f>
        <v>25792</v>
      </c>
      <c r="C88" s="169">
        <f t="shared" si="19"/>
        <v>20571</v>
      </c>
      <c r="D88" s="169">
        <f t="shared" si="19"/>
        <v>30994</v>
      </c>
      <c r="E88" s="169">
        <f t="shared" si="19"/>
        <v>74795</v>
      </c>
      <c r="F88" s="169">
        <f t="shared" si="19"/>
        <v>90216</v>
      </c>
      <c r="G88" s="169">
        <f t="shared" si="19"/>
        <v>89021</v>
      </c>
      <c r="H88" s="169">
        <f t="shared" si="19"/>
        <v>120119</v>
      </c>
      <c r="I88" s="169">
        <f t="shared" si="19"/>
        <v>148055</v>
      </c>
      <c r="J88" s="169">
        <f t="shared" si="19"/>
        <v>127351</v>
      </c>
      <c r="K88" s="169">
        <f t="shared" si="19"/>
        <v>118509</v>
      </c>
      <c r="L88" s="169">
        <f t="shared" si="19"/>
        <v>19281</v>
      </c>
      <c r="M88" s="169">
        <f t="shared" si="19"/>
        <v>23567</v>
      </c>
      <c r="N88" s="170">
        <f t="shared" si="13"/>
        <v>888271</v>
      </c>
      <c r="O88" s="11" t="s">
        <v>259</v>
      </c>
      <c r="Q88" s="7"/>
    </row>
    <row r="89" spans="1:17" ht="18" customHeight="1" x14ac:dyDescent="0.2">
      <c r="A89" s="27" t="s">
        <v>61</v>
      </c>
      <c r="B89" s="163">
        <v>1990</v>
      </c>
      <c r="C89" s="163">
        <v>1782</v>
      </c>
      <c r="D89" s="163">
        <v>3940</v>
      </c>
      <c r="E89" s="163">
        <v>11539</v>
      </c>
      <c r="F89" s="163">
        <v>15512</v>
      </c>
      <c r="G89" s="163">
        <v>14506</v>
      </c>
      <c r="H89" s="163">
        <v>13671</v>
      </c>
      <c r="I89" s="163">
        <v>14220</v>
      </c>
      <c r="J89" s="163">
        <v>18704</v>
      </c>
      <c r="K89" s="163">
        <v>14868</v>
      </c>
      <c r="L89" s="163">
        <v>3627</v>
      </c>
      <c r="M89" s="163">
        <v>2876</v>
      </c>
      <c r="N89" s="164">
        <f t="shared" si="13"/>
        <v>117235</v>
      </c>
      <c r="O89" s="7" t="s">
        <v>623</v>
      </c>
    </row>
    <row r="90" spans="1:17" ht="18" customHeight="1" x14ac:dyDescent="0.2">
      <c r="A90" s="27" t="s">
        <v>80</v>
      </c>
      <c r="B90" s="163">
        <v>7251</v>
      </c>
      <c r="C90" s="163">
        <v>5333</v>
      </c>
      <c r="D90" s="163">
        <v>9969</v>
      </c>
      <c r="E90" s="163">
        <v>18708</v>
      </c>
      <c r="F90" s="163">
        <v>26060</v>
      </c>
      <c r="G90" s="163">
        <v>25830</v>
      </c>
      <c r="H90" s="163">
        <v>35319</v>
      </c>
      <c r="I90" s="163">
        <v>38135</v>
      </c>
      <c r="J90" s="163">
        <v>38593</v>
      </c>
      <c r="K90" s="163">
        <v>35890</v>
      </c>
      <c r="L90" s="163">
        <v>7280</v>
      </c>
      <c r="M90" s="163">
        <v>4484</v>
      </c>
      <c r="N90" s="164">
        <f t="shared" si="13"/>
        <v>252852</v>
      </c>
      <c r="O90" s="7" t="s">
        <v>622</v>
      </c>
    </row>
    <row r="91" spans="1:17" ht="18" customHeight="1" x14ac:dyDescent="0.2">
      <c r="A91" s="27" t="s">
        <v>624</v>
      </c>
      <c r="B91" s="163">
        <v>16551</v>
      </c>
      <c r="C91" s="163">
        <v>13456</v>
      </c>
      <c r="D91" s="163">
        <v>17085</v>
      </c>
      <c r="E91" s="163">
        <v>32778</v>
      </c>
      <c r="F91" s="163">
        <v>35196</v>
      </c>
      <c r="G91" s="163">
        <v>35615</v>
      </c>
      <c r="H91" s="163">
        <v>53912</v>
      </c>
      <c r="I91" s="163">
        <v>73771</v>
      </c>
      <c r="J91" s="163">
        <v>49377</v>
      </c>
      <c r="K91" s="163">
        <v>49908</v>
      </c>
      <c r="L91" s="163">
        <v>3523</v>
      </c>
      <c r="M91" s="163">
        <v>14386</v>
      </c>
      <c r="N91" s="164">
        <f t="shared" si="13"/>
        <v>395558</v>
      </c>
      <c r="O91" s="7" t="s">
        <v>625</v>
      </c>
    </row>
    <row r="92" spans="1:17" ht="18" customHeight="1" x14ac:dyDescent="0.2">
      <c r="A92" s="27" t="s">
        <v>908</v>
      </c>
      <c r="B92" s="163"/>
      <c r="C92" s="163"/>
      <c r="D92" s="163"/>
      <c r="E92" s="163">
        <v>11770</v>
      </c>
      <c r="F92" s="163">
        <v>13448</v>
      </c>
      <c r="G92" s="163">
        <v>13070</v>
      </c>
      <c r="H92" s="163">
        <v>17217</v>
      </c>
      <c r="I92" s="163">
        <v>21929</v>
      </c>
      <c r="J92" s="163">
        <v>20677</v>
      </c>
      <c r="K92" s="163">
        <v>17843</v>
      </c>
      <c r="L92" s="163">
        <v>4851</v>
      </c>
      <c r="M92" s="163">
        <v>1821</v>
      </c>
      <c r="N92" s="164">
        <f t="shared" si="13"/>
        <v>122626</v>
      </c>
      <c r="O92" s="7"/>
    </row>
    <row r="93" spans="1:17" s="12" customFormat="1" ht="23.9" customHeight="1" x14ac:dyDescent="0.25">
      <c r="A93" s="31" t="s">
        <v>626</v>
      </c>
      <c r="B93" s="169">
        <f t="shared" ref="B93:M93" si="20">SUM(B94:B96)</f>
        <v>1283</v>
      </c>
      <c r="C93" s="169">
        <f t="shared" si="20"/>
        <v>659</v>
      </c>
      <c r="D93" s="169">
        <f t="shared" si="20"/>
        <v>2142</v>
      </c>
      <c r="E93" s="169">
        <f t="shared" si="20"/>
        <v>2018</v>
      </c>
      <c r="F93" s="169">
        <f t="shared" si="20"/>
        <v>4694</v>
      </c>
      <c r="G93" s="169">
        <f t="shared" si="20"/>
        <v>4280</v>
      </c>
      <c r="H93" s="169">
        <f t="shared" si="20"/>
        <v>4552</v>
      </c>
      <c r="I93" s="169">
        <f t="shared" si="20"/>
        <v>8236</v>
      </c>
      <c r="J93" s="169">
        <f t="shared" si="20"/>
        <v>4954</v>
      </c>
      <c r="K93" s="169">
        <f t="shared" si="20"/>
        <v>5468</v>
      </c>
      <c r="L93" s="169">
        <f t="shared" si="20"/>
        <v>1602</v>
      </c>
      <c r="M93" s="169">
        <f t="shared" si="20"/>
        <v>1958</v>
      </c>
      <c r="N93" s="170">
        <f t="shared" si="13"/>
        <v>41846</v>
      </c>
      <c r="O93" s="11" t="s">
        <v>263</v>
      </c>
    </row>
    <row r="94" spans="1:17" ht="18" customHeight="1" x14ac:dyDescent="0.2">
      <c r="A94" s="27" t="s">
        <v>51</v>
      </c>
      <c r="B94" s="163">
        <v>1154</v>
      </c>
      <c r="C94" s="163">
        <v>568</v>
      </c>
      <c r="D94" s="163">
        <v>1888</v>
      </c>
      <c r="E94" s="163">
        <v>1692</v>
      </c>
      <c r="F94" s="163">
        <v>3928</v>
      </c>
      <c r="G94" s="163">
        <v>3628</v>
      </c>
      <c r="H94" s="163">
        <v>3780</v>
      </c>
      <c r="I94" s="163">
        <v>7080</v>
      </c>
      <c r="J94" s="163">
        <v>3938</v>
      </c>
      <c r="K94" s="163">
        <v>4928</v>
      </c>
      <c r="L94" s="163">
        <v>1384</v>
      </c>
      <c r="M94" s="163">
        <v>1740</v>
      </c>
      <c r="N94" s="164">
        <f t="shared" si="13"/>
        <v>35708</v>
      </c>
      <c r="O94" s="7" t="s">
        <v>628</v>
      </c>
    </row>
    <row r="95" spans="1:17" ht="18" customHeight="1" x14ac:dyDescent="0.2">
      <c r="A95" s="27" t="s">
        <v>52</v>
      </c>
      <c r="B95" s="163">
        <v>129</v>
      </c>
      <c r="C95" s="163">
        <v>91</v>
      </c>
      <c r="D95" s="163">
        <v>254</v>
      </c>
      <c r="E95" s="163">
        <v>326</v>
      </c>
      <c r="F95" s="163">
        <v>766</v>
      </c>
      <c r="G95" s="163">
        <v>652</v>
      </c>
      <c r="H95" s="163">
        <v>772</v>
      </c>
      <c r="I95" s="163">
        <v>1156</v>
      </c>
      <c r="J95" s="163">
        <v>1016</v>
      </c>
      <c r="K95" s="163">
        <v>540</v>
      </c>
      <c r="L95" s="163">
        <v>218</v>
      </c>
      <c r="M95" s="163">
        <v>218</v>
      </c>
      <c r="N95" s="164">
        <f t="shared" si="13"/>
        <v>6138</v>
      </c>
      <c r="O95" s="7" t="s">
        <v>627</v>
      </c>
    </row>
    <row r="96" spans="1:17" ht="17.7" customHeight="1" x14ac:dyDescent="0.2">
      <c r="A96" s="27" t="s">
        <v>629</v>
      </c>
      <c r="B96" s="163">
        <v>0</v>
      </c>
      <c r="C96" s="163">
        <v>0</v>
      </c>
      <c r="D96" s="163">
        <v>0</v>
      </c>
      <c r="E96" s="163">
        <v>0</v>
      </c>
      <c r="F96" s="163">
        <v>0</v>
      </c>
      <c r="G96" s="163">
        <v>0</v>
      </c>
      <c r="H96" s="163">
        <v>0</v>
      </c>
      <c r="I96" s="163">
        <v>0</v>
      </c>
      <c r="J96" s="163">
        <v>0</v>
      </c>
      <c r="K96" s="163">
        <v>0</v>
      </c>
      <c r="L96" s="163">
        <v>0</v>
      </c>
      <c r="M96" s="163">
        <v>0</v>
      </c>
      <c r="N96" s="164">
        <f t="shared" si="13"/>
        <v>0</v>
      </c>
      <c r="O96" s="7" t="s">
        <v>266</v>
      </c>
    </row>
    <row r="97" spans="1:17" s="12" customFormat="1" ht="23.9" customHeight="1" x14ac:dyDescent="0.25">
      <c r="A97" s="31" t="s">
        <v>630</v>
      </c>
      <c r="B97" s="169">
        <f t="shared" ref="B97:M97" si="21">SUM(B98:B100)</f>
        <v>141</v>
      </c>
      <c r="C97" s="169">
        <f t="shared" si="21"/>
        <v>134</v>
      </c>
      <c r="D97" s="169">
        <f t="shared" si="21"/>
        <v>480</v>
      </c>
      <c r="E97" s="169">
        <f t="shared" si="21"/>
        <v>712</v>
      </c>
      <c r="F97" s="169">
        <f t="shared" si="21"/>
        <v>3068</v>
      </c>
      <c r="G97" s="169">
        <f t="shared" si="21"/>
        <v>4245</v>
      </c>
      <c r="H97" s="169">
        <f t="shared" si="21"/>
        <v>5338</v>
      </c>
      <c r="I97" s="169">
        <f t="shared" si="21"/>
        <v>7855</v>
      </c>
      <c r="J97" s="169">
        <f t="shared" si="21"/>
        <v>5835</v>
      </c>
      <c r="K97" s="169">
        <f t="shared" si="21"/>
        <v>1630</v>
      </c>
      <c r="L97" s="169">
        <f t="shared" si="21"/>
        <v>209</v>
      </c>
      <c r="M97" s="169">
        <f t="shared" si="21"/>
        <v>254</v>
      </c>
      <c r="N97" s="170">
        <f t="shared" si="13"/>
        <v>29901</v>
      </c>
      <c r="O97" s="11" t="s">
        <v>267</v>
      </c>
    </row>
    <row r="98" spans="1:17" ht="17.7" customHeight="1" x14ac:dyDescent="0.2">
      <c r="A98" s="27" t="s">
        <v>21</v>
      </c>
      <c r="B98" s="163">
        <v>12</v>
      </c>
      <c r="C98" s="163">
        <v>32</v>
      </c>
      <c r="D98" s="163">
        <v>169</v>
      </c>
      <c r="E98" s="163">
        <v>314</v>
      </c>
      <c r="F98" s="163">
        <v>2105</v>
      </c>
      <c r="G98" s="163">
        <v>3295</v>
      </c>
      <c r="H98" s="163">
        <v>4376</v>
      </c>
      <c r="I98" s="163">
        <v>5933</v>
      </c>
      <c r="J98" s="163">
        <v>4678</v>
      </c>
      <c r="K98" s="163">
        <v>642</v>
      </c>
      <c r="L98" s="163">
        <v>37</v>
      </c>
      <c r="M98" s="163">
        <v>8</v>
      </c>
      <c r="N98" s="164">
        <f t="shared" si="13"/>
        <v>21601</v>
      </c>
      <c r="O98" s="7" t="s">
        <v>631</v>
      </c>
    </row>
    <row r="99" spans="1:17" ht="17.7" customHeight="1" x14ac:dyDescent="0.2">
      <c r="A99" s="27" t="s">
        <v>22</v>
      </c>
      <c r="B99" s="163">
        <v>74</v>
      </c>
      <c r="C99" s="163">
        <v>62</v>
      </c>
      <c r="D99" s="163">
        <v>213</v>
      </c>
      <c r="E99" s="163">
        <v>290</v>
      </c>
      <c r="F99" s="163">
        <v>582</v>
      </c>
      <c r="G99" s="163">
        <v>578</v>
      </c>
      <c r="H99" s="163">
        <v>626</v>
      </c>
      <c r="I99" s="163">
        <v>1094</v>
      </c>
      <c r="J99" s="163">
        <v>878</v>
      </c>
      <c r="K99" s="163">
        <v>370</v>
      </c>
      <c r="L99" s="163">
        <v>142</v>
      </c>
      <c r="M99" s="163">
        <v>132</v>
      </c>
      <c r="N99" s="164">
        <f t="shared" si="13"/>
        <v>5041</v>
      </c>
      <c r="O99" s="7" t="s">
        <v>632</v>
      </c>
    </row>
    <row r="100" spans="1:17" ht="17.7" customHeight="1" x14ac:dyDescent="0.2">
      <c r="A100" s="27" t="s">
        <v>23</v>
      </c>
      <c r="B100" s="163">
        <v>55</v>
      </c>
      <c r="C100" s="163">
        <v>40</v>
      </c>
      <c r="D100" s="163">
        <v>98</v>
      </c>
      <c r="E100" s="163">
        <v>108</v>
      </c>
      <c r="F100" s="163">
        <v>381</v>
      </c>
      <c r="G100" s="163">
        <v>372</v>
      </c>
      <c r="H100" s="163">
        <v>336</v>
      </c>
      <c r="I100" s="163">
        <v>828</v>
      </c>
      <c r="J100" s="163">
        <v>279</v>
      </c>
      <c r="K100" s="163">
        <v>618</v>
      </c>
      <c r="L100" s="163">
        <v>30</v>
      </c>
      <c r="M100" s="163">
        <v>114</v>
      </c>
      <c r="N100" s="164">
        <f t="shared" si="13"/>
        <v>3259</v>
      </c>
      <c r="O100" s="147" t="s">
        <v>633</v>
      </c>
      <c r="P100" s="151"/>
      <c r="Q100" s="151"/>
    </row>
    <row r="101" spans="1:17" ht="23.9" customHeight="1" x14ac:dyDescent="0.25">
      <c r="A101" s="31" t="s">
        <v>634</v>
      </c>
      <c r="B101" s="169">
        <f t="shared" ref="B101:M101" si="22">SUM(B102:B103)</f>
        <v>53</v>
      </c>
      <c r="C101" s="169">
        <f t="shared" si="22"/>
        <v>95</v>
      </c>
      <c r="D101" s="169">
        <f t="shared" si="22"/>
        <v>92</v>
      </c>
      <c r="E101" s="169">
        <f t="shared" si="22"/>
        <v>186</v>
      </c>
      <c r="F101" s="169">
        <f t="shared" si="22"/>
        <v>141</v>
      </c>
      <c r="G101" s="169">
        <f t="shared" si="22"/>
        <v>30</v>
      </c>
      <c r="H101" s="169">
        <f t="shared" si="22"/>
        <v>64</v>
      </c>
      <c r="I101" s="169">
        <f t="shared" si="22"/>
        <v>184</v>
      </c>
      <c r="J101" s="169">
        <f t="shared" si="22"/>
        <v>86</v>
      </c>
      <c r="K101" s="169">
        <f t="shared" si="22"/>
        <v>110</v>
      </c>
      <c r="L101" s="169">
        <f t="shared" si="22"/>
        <v>54</v>
      </c>
      <c r="M101" s="169">
        <f t="shared" si="22"/>
        <v>37</v>
      </c>
      <c r="N101" s="170">
        <f t="shared" si="13"/>
        <v>1132</v>
      </c>
      <c r="O101" s="152" t="s">
        <v>488</v>
      </c>
      <c r="P101" s="151"/>
      <c r="Q101" s="151"/>
    </row>
    <row r="102" spans="1:17" ht="18" customHeight="1" x14ac:dyDescent="0.2">
      <c r="A102" s="27" t="s">
        <v>635</v>
      </c>
      <c r="B102" s="163">
        <v>53</v>
      </c>
      <c r="C102" s="163">
        <v>95</v>
      </c>
      <c r="D102" s="163">
        <v>74</v>
      </c>
      <c r="E102" s="163">
        <v>186</v>
      </c>
      <c r="F102" s="163">
        <v>122</v>
      </c>
      <c r="G102" s="163">
        <v>28</v>
      </c>
      <c r="H102" s="163">
        <v>64</v>
      </c>
      <c r="I102" s="163">
        <v>150</v>
      </c>
      <c r="J102" s="163">
        <v>56</v>
      </c>
      <c r="K102" s="163">
        <v>100</v>
      </c>
      <c r="L102" s="163">
        <v>54</v>
      </c>
      <c r="M102" s="163">
        <v>32</v>
      </c>
      <c r="N102" s="164">
        <f t="shared" si="13"/>
        <v>1014</v>
      </c>
      <c r="O102" s="147" t="s">
        <v>789</v>
      </c>
      <c r="P102" s="151"/>
      <c r="Q102" s="151"/>
    </row>
    <row r="103" spans="1:17" ht="18" customHeight="1" x14ac:dyDescent="0.2">
      <c r="A103" s="27" t="s">
        <v>636</v>
      </c>
      <c r="B103" s="163">
        <v>0</v>
      </c>
      <c r="C103" s="163">
        <v>0</v>
      </c>
      <c r="D103" s="163">
        <v>18</v>
      </c>
      <c r="E103" s="163">
        <v>0</v>
      </c>
      <c r="F103" s="163">
        <v>19</v>
      </c>
      <c r="G103" s="163">
        <v>2</v>
      </c>
      <c r="H103" s="163">
        <v>0</v>
      </c>
      <c r="I103" s="163">
        <v>34</v>
      </c>
      <c r="J103" s="163">
        <v>30</v>
      </c>
      <c r="K103" s="163">
        <v>10</v>
      </c>
      <c r="L103" s="163">
        <v>0</v>
      </c>
      <c r="M103" s="163">
        <v>5</v>
      </c>
      <c r="N103" s="164">
        <f t="shared" si="13"/>
        <v>118</v>
      </c>
      <c r="O103" s="147" t="s">
        <v>790</v>
      </c>
      <c r="P103" s="151"/>
      <c r="Q103" s="151"/>
    </row>
    <row r="104" spans="1:17" s="12" customFormat="1" ht="23.9" customHeight="1" x14ac:dyDescent="0.25">
      <c r="A104" s="31" t="s">
        <v>637</v>
      </c>
      <c r="B104" s="169">
        <f t="shared" ref="B104:M104" si="23">SUM(B105:B105)</f>
        <v>0</v>
      </c>
      <c r="C104" s="169">
        <f t="shared" si="23"/>
        <v>0</v>
      </c>
      <c r="D104" s="169">
        <f t="shared" si="23"/>
        <v>0</v>
      </c>
      <c r="E104" s="169">
        <f t="shared" si="23"/>
        <v>0</v>
      </c>
      <c r="F104" s="169">
        <f t="shared" si="23"/>
        <v>0</v>
      </c>
      <c r="G104" s="169">
        <f t="shared" si="23"/>
        <v>0</v>
      </c>
      <c r="H104" s="169">
        <f t="shared" si="23"/>
        <v>0</v>
      </c>
      <c r="I104" s="169">
        <f t="shared" si="23"/>
        <v>0</v>
      </c>
      <c r="J104" s="169">
        <f t="shared" si="23"/>
        <v>42</v>
      </c>
      <c r="K104" s="169">
        <f t="shared" si="23"/>
        <v>410</v>
      </c>
      <c r="L104" s="169">
        <f t="shared" si="23"/>
        <v>244</v>
      </c>
      <c r="M104" s="169">
        <f t="shared" si="23"/>
        <v>184</v>
      </c>
      <c r="N104" s="170">
        <f t="shared" si="13"/>
        <v>880</v>
      </c>
      <c r="O104" s="11" t="s">
        <v>271</v>
      </c>
    </row>
    <row r="105" spans="1:17" ht="18" customHeight="1" x14ac:dyDescent="0.2">
      <c r="A105" s="27" t="s">
        <v>638</v>
      </c>
      <c r="B105" s="163">
        <v>0</v>
      </c>
      <c r="C105" s="163">
        <v>0</v>
      </c>
      <c r="D105" s="163">
        <v>0</v>
      </c>
      <c r="E105" s="163">
        <v>0</v>
      </c>
      <c r="F105" s="163">
        <v>0</v>
      </c>
      <c r="G105" s="163">
        <v>0</v>
      </c>
      <c r="H105" s="163">
        <v>0</v>
      </c>
      <c r="I105" s="163">
        <v>0</v>
      </c>
      <c r="J105" s="163">
        <v>42</v>
      </c>
      <c r="K105" s="163">
        <v>410</v>
      </c>
      <c r="L105" s="163">
        <v>244</v>
      </c>
      <c r="M105" s="163">
        <v>184</v>
      </c>
      <c r="N105" s="164">
        <f t="shared" si="13"/>
        <v>880</v>
      </c>
      <c r="O105" s="7" t="s">
        <v>888</v>
      </c>
    </row>
    <row r="106" spans="1:17" s="12" customFormat="1" ht="23.4" customHeight="1" x14ac:dyDescent="0.25">
      <c r="A106" s="31" t="s">
        <v>640</v>
      </c>
      <c r="B106" s="169">
        <f t="shared" ref="B106:M106" si="24">SUM(B107:B110)</f>
        <v>454</v>
      </c>
      <c r="C106" s="169">
        <f t="shared" si="24"/>
        <v>194</v>
      </c>
      <c r="D106" s="169">
        <f t="shared" si="24"/>
        <v>1809</v>
      </c>
      <c r="E106" s="169">
        <f t="shared" si="24"/>
        <v>7965</v>
      </c>
      <c r="F106" s="169">
        <f t="shared" si="24"/>
        <v>20324</v>
      </c>
      <c r="G106" s="169">
        <f t="shared" si="24"/>
        <v>20195</v>
      </c>
      <c r="H106" s="169">
        <f t="shared" si="24"/>
        <v>29524</v>
      </c>
      <c r="I106" s="169">
        <f t="shared" si="24"/>
        <v>38837</v>
      </c>
      <c r="J106" s="169">
        <f t="shared" si="24"/>
        <v>31321</v>
      </c>
      <c r="K106" s="169">
        <f t="shared" si="24"/>
        <v>14763</v>
      </c>
      <c r="L106" s="169">
        <f t="shared" si="24"/>
        <v>1464</v>
      </c>
      <c r="M106" s="169">
        <f t="shared" si="24"/>
        <v>381</v>
      </c>
      <c r="N106" s="170">
        <f t="shared" si="13"/>
        <v>167231</v>
      </c>
      <c r="O106" s="11" t="s">
        <v>273</v>
      </c>
    </row>
    <row r="107" spans="1:17" ht="17.7" customHeight="1" x14ac:dyDescent="0.2">
      <c r="A107" s="35" t="s">
        <v>641</v>
      </c>
      <c r="B107" s="163">
        <v>396</v>
      </c>
      <c r="C107" s="163">
        <v>172</v>
      </c>
      <c r="D107" s="163">
        <v>1169</v>
      </c>
      <c r="E107" s="163">
        <v>5591</v>
      </c>
      <c r="F107" s="163">
        <v>12425</v>
      </c>
      <c r="G107" s="163">
        <v>13496</v>
      </c>
      <c r="H107" s="163">
        <v>20514</v>
      </c>
      <c r="I107" s="163">
        <v>28015</v>
      </c>
      <c r="J107" s="163">
        <v>21263</v>
      </c>
      <c r="K107" s="163">
        <v>8747</v>
      </c>
      <c r="L107" s="163">
        <v>732</v>
      </c>
      <c r="M107" s="163">
        <v>339</v>
      </c>
      <c r="N107" s="164">
        <f t="shared" si="13"/>
        <v>112859</v>
      </c>
      <c r="O107" s="7" t="s">
        <v>642</v>
      </c>
      <c r="Q107" s="8"/>
    </row>
    <row r="108" spans="1:17" ht="18" customHeight="1" x14ac:dyDescent="0.2">
      <c r="A108" s="27" t="s">
        <v>643</v>
      </c>
      <c r="B108" s="163">
        <v>0</v>
      </c>
      <c r="C108" s="163">
        <v>0</v>
      </c>
      <c r="D108" s="163">
        <v>0</v>
      </c>
      <c r="E108" s="163">
        <v>0</v>
      </c>
      <c r="F108" s="163">
        <v>0</v>
      </c>
      <c r="G108" s="163">
        <v>0</v>
      </c>
      <c r="H108" s="163">
        <v>0</v>
      </c>
      <c r="I108" s="163">
        <v>0</v>
      </c>
      <c r="J108" s="163">
        <v>0</v>
      </c>
      <c r="K108" s="163">
        <v>0</v>
      </c>
      <c r="L108" s="163">
        <v>0</v>
      </c>
      <c r="M108" s="163">
        <v>0</v>
      </c>
      <c r="N108" s="164">
        <f t="shared" si="13"/>
        <v>0</v>
      </c>
      <c r="O108" s="7" t="s">
        <v>644</v>
      </c>
    </row>
    <row r="109" spans="1:17" ht="18" customHeight="1" x14ac:dyDescent="0.2">
      <c r="A109" s="27" t="s">
        <v>55</v>
      </c>
      <c r="B109" s="163">
        <v>58</v>
      </c>
      <c r="C109" s="163">
        <v>22</v>
      </c>
      <c r="D109" s="163">
        <v>120</v>
      </c>
      <c r="E109" s="163">
        <v>814</v>
      </c>
      <c r="F109" s="163">
        <v>2345</v>
      </c>
      <c r="G109" s="163">
        <v>2239</v>
      </c>
      <c r="H109" s="163">
        <v>3187</v>
      </c>
      <c r="I109" s="163">
        <v>3512</v>
      </c>
      <c r="J109" s="163">
        <v>3752</v>
      </c>
      <c r="K109" s="163">
        <v>2422</v>
      </c>
      <c r="L109" s="163">
        <v>480</v>
      </c>
      <c r="M109" s="163">
        <v>42</v>
      </c>
      <c r="N109" s="164">
        <f t="shared" si="13"/>
        <v>18993</v>
      </c>
      <c r="O109" s="7" t="s">
        <v>363</v>
      </c>
    </row>
    <row r="110" spans="1:17" ht="17.7" customHeight="1" x14ac:dyDescent="0.2">
      <c r="A110" s="27" t="s">
        <v>645</v>
      </c>
      <c r="B110" s="163">
        <v>0</v>
      </c>
      <c r="C110" s="163">
        <v>0</v>
      </c>
      <c r="D110" s="163">
        <v>520</v>
      </c>
      <c r="E110" s="163">
        <v>1560</v>
      </c>
      <c r="F110" s="163">
        <v>5554</v>
      </c>
      <c r="G110" s="163">
        <v>4460</v>
      </c>
      <c r="H110" s="163">
        <v>5823</v>
      </c>
      <c r="I110" s="163">
        <v>7310</v>
      </c>
      <c r="J110" s="163">
        <v>6306</v>
      </c>
      <c r="K110" s="163">
        <v>3594</v>
      </c>
      <c r="L110" s="163">
        <v>252</v>
      </c>
      <c r="M110" s="163">
        <v>0</v>
      </c>
      <c r="N110" s="164">
        <f t="shared" si="13"/>
        <v>35379</v>
      </c>
      <c r="O110" s="7" t="s">
        <v>889</v>
      </c>
    </row>
    <row r="111" spans="1:17" s="12" customFormat="1" ht="23.4" customHeight="1" x14ac:dyDescent="0.25">
      <c r="A111" s="31" t="s">
        <v>647</v>
      </c>
      <c r="B111" s="169">
        <f t="shared" ref="B111:M111" si="25">SUM(B112:B112)</f>
        <v>0</v>
      </c>
      <c r="C111" s="169">
        <f t="shared" si="25"/>
        <v>0</v>
      </c>
      <c r="D111" s="169">
        <f t="shared" si="25"/>
        <v>0</v>
      </c>
      <c r="E111" s="169">
        <f t="shared" si="25"/>
        <v>0</v>
      </c>
      <c r="F111" s="169">
        <f t="shared" si="25"/>
        <v>0</v>
      </c>
      <c r="G111" s="169">
        <f t="shared" si="25"/>
        <v>0</v>
      </c>
      <c r="H111" s="169">
        <f t="shared" si="25"/>
        <v>0</v>
      </c>
      <c r="I111" s="169">
        <f t="shared" si="25"/>
        <v>0</v>
      </c>
      <c r="J111" s="169">
        <f t="shared" si="25"/>
        <v>0</v>
      </c>
      <c r="K111" s="169">
        <f t="shared" si="25"/>
        <v>0</v>
      </c>
      <c r="L111" s="169">
        <f t="shared" si="25"/>
        <v>0</v>
      </c>
      <c r="M111" s="169">
        <f t="shared" si="25"/>
        <v>0</v>
      </c>
      <c r="N111" s="170">
        <f t="shared" si="13"/>
        <v>0</v>
      </c>
      <c r="O111" s="11" t="s">
        <v>276</v>
      </c>
      <c r="Q111" s="7"/>
    </row>
    <row r="112" spans="1:17" ht="17.7" customHeight="1" x14ac:dyDescent="0.2">
      <c r="A112" s="27" t="s">
        <v>24</v>
      </c>
      <c r="B112" s="163">
        <v>0</v>
      </c>
      <c r="C112" s="163">
        <v>0</v>
      </c>
      <c r="D112" s="163">
        <v>0</v>
      </c>
      <c r="E112" s="163">
        <v>0</v>
      </c>
      <c r="F112" s="163">
        <v>0</v>
      </c>
      <c r="G112" s="163">
        <v>0</v>
      </c>
      <c r="H112" s="163">
        <v>0</v>
      </c>
      <c r="I112" s="163">
        <v>0</v>
      </c>
      <c r="J112" s="163">
        <v>0</v>
      </c>
      <c r="K112" s="163">
        <v>0</v>
      </c>
      <c r="L112" s="163">
        <v>0</v>
      </c>
      <c r="M112" s="163">
        <v>0</v>
      </c>
      <c r="N112" s="164">
        <f t="shared" si="13"/>
        <v>0</v>
      </c>
      <c r="O112" s="7" t="s">
        <v>648</v>
      </c>
    </row>
    <row r="113" spans="1:20" s="38" customFormat="1" ht="23.4" customHeight="1" x14ac:dyDescent="0.25">
      <c r="A113" s="34" t="s">
        <v>649</v>
      </c>
      <c r="B113" s="169">
        <f t="shared" ref="B113:M113" si="26">SUM(B114:B114)</f>
        <v>14</v>
      </c>
      <c r="C113" s="169">
        <f t="shared" si="26"/>
        <v>60</v>
      </c>
      <c r="D113" s="169">
        <f t="shared" si="26"/>
        <v>97</v>
      </c>
      <c r="E113" s="169">
        <f t="shared" si="26"/>
        <v>0</v>
      </c>
      <c r="F113" s="169">
        <f t="shared" si="26"/>
        <v>66</v>
      </c>
      <c r="G113" s="169">
        <f t="shared" si="26"/>
        <v>27</v>
      </c>
      <c r="H113" s="169">
        <f t="shared" si="26"/>
        <v>68</v>
      </c>
      <c r="I113" s="169">
        <f t="shared" si="26"/>
        <v>36</v>
      </c>
      <c r="J113" s="169">
        <f t="shared" si="26"/>
        <v>15</v>
      </c>
      <c r="K113" s="169">
        <f t="shared" si="26"/>
        <v>43</v>
      </c>
      <c r="L113" s="169">
        <f t="shared" si="26"/>
        <v>55</v>
      </c>
      <c r="M113" s="169">
        <f t="shared" si="26"/>
        <v>12</v>
      </c>
      <c r="N113" s="170">
        <f t="shared" si="13"/>
        <v>493</v>
      </c>
      <c r="O113" s="11" t="s">
        <v>497</v>
      </c>
      <c r="P113" s="37"/>
      <c r="Q113" s="37"/>
      <c r="R113" s="37"/>
      <c r="S113" s="37"/>
      <c r="T113" s="37"/>
    </row>
    <row r="114" spans="1:20" ht="18" customHeight="1" x14ac:dyDescent="0.2">
      <c r="A114" s="27" t="s">
        <v>423</v>
      </c>
      <c r="B114" s="163">
        <v>14</v>
      </c>
      <c r="C114" s="163">
        <v>60</v>
      </c>
      <c r="D114" s="163">
        <v>97</v>
      </c>
      <c r="E114" s="163">
        <v>0</v>
      </c>
      <c r="F114" s="163">
        <v>66</v>
      </c>
      <c r="G114" s="163">
        <v>27</v>
      </c>
      <c r="H114" s="163">
        <v>68</v>
      </c>
      <c r="I114" s="163">
        <v>36</v>
      </c>
      <c r="J114" s="163">
        <v>15</v>
      </c>
      <c r="K114" s="163">
        <v>43</v>
      </c>
      <c r="L114" s="163">
        <v>55</v>
      </c>
      <c r="M114" s="163">
        <v>12</v>
      </c>
      <c r="N114" s="164">
        <f t="shared" si="13"/>
        <v>493</v>
      </c>
      <c r="O114" s="7" t="s">
        <v>498</v>
      </c>
    </row>
    <row r="115" spans="1:20" s="38" customFormat="1" ht="23.9" customHeight="1" x14ac:dyDescent="0.25">
      <c r="A115" s="34" t="s">
        <v>650</v>
      </c>
      <c r="B115" s="169">
        <f t="shared" ref="B115:M115" si="27">SUM(B116:B118)</f>
        <v>42</v>
      </c>
      <c r="C115" s="169">
        <f t="shared" si="27"/>
        <v>333</v>
      </c>
      <c r="D115" s="169">
        <f t="shared" si="27"/>
        <v>409</v>
      </c>
      <c r="E115" s="169">
        <f t="shared" si="27"/>
        <v>318</v>
      </c>
      <c r="F115" s="169">
        <f t="shared" si="27"/>
        <v>378</v>
      </c>
      <c r="G115" s="169">
        <f t="shared" si="27"/>
        <v>118</v>
      </c>
      <c r="H115" s="169">
        <f t="shared" si="27"/>
        <v>284</v>
      </c>
      <c r="I115" s="169">
        <f t="shared" si="27"/>
        <v>297</v>
      </c>
      <c r="J115" s="169">
        <f t="shared" si="27"/>
        <v>62</v>
      </c>
      <c r="K115" s="169">
        <f t="shared" si="27"/>
        <v>312</v>
      </c>
      <c r="L115" s="169">
        <f t="shared" si="27"/>
        <v>166</v>
      </c>
      <c r="M115" s="169">
        <f t="shared" si="27"/>
        <v>144</v>
      </c>
      <c r="N115" s="170">
        <f t="shared" si="13"/>
        <v>2863</v>
      </c>
      <c r="O115" s="11" t="s">
        <v>499</v>
      </c>
      <c r="P115" s="37"/>
      <c r="Q115" s="37"/>
      <c r="R115" s="37"/>
      <c r="S115" s="37"/>
      <c r="T115" s="37"/>
    </row>
    <row r="116" spans="1:20" ht="18" customHeight="1" x14ac:dyDescent="0.2">
      <c r="A116" s="27" t="s">
        <v>651</v>
      </c>
      <c r="B116" s="163">
        <v>42</v>
      </c>
      <c r="C116" s="163">
        <v>333</v>
      </c>
      <c r="D116" s="163">
        <v>409</v>
      </c>
      <c r="E116" s="163">
        <v>318</v>
      </c>
      <c r="F116" s="163">
        <v>368</v>
      </c>
      <c r="G116" s="163">
        <v>118</v>
      </c>
      <c r="H116" s="163">
        <v>284</v>
      </c>
      <c r="I116" s="163">
        <v>294</v>
      </c>
      <c r="J116" s="163">
        <v>62</v>
      </c>
      <c r="K116" s="163">
        <v>284</v>
      </c>
      <c r="L116" s="163">
        <v>134</v>
      </c>
      <c r="M116" s="163">
        <v>144</v>
      </c>
      <c r="N116" s="164">
        <f t="shared" si="13"/>
        <v>2790</v>
      </c>
      <c r="O116" s="7" t="s">
        <v>502</v>
      </c>
    </row>
    <row r="117" spans="1:20" ht="18" customHeight="1" x14ac:dyDescent="0.2">
      <c r="A117" s="27" t="s">
        <v>912</v>
      </c>
      <c r="B117" s="163"/>
      <c r="C117" s="163"/>
      <c r="D117" s="163"/>
      <c r="E117" s="163"/>
      <c r="F117" s="163">
        <v>6</v>
      </c>
      <c r="G117" s="163">
        <v>0</v>
      </c>
      <c r="H117" s="163">
        <v>0</v>
      </c>
      <c r="I117" s="163">
        <v>0</v>
      </c>
      <c r="J117" s="163">
        <v>0</v>
      </c>
      <c r="K117" s="163">
        <v>28</v>
      </c>
      <c r="L117" s="163">
        <v>0</v>
      </c>
      <c r="M117" s="163">
        <v>0</v>
      </c>
      <c r="N117" s="164">
        <f t="shared" si="13"/>
        <v>34</v>
      </c>
      <c r="O117" s="7"/>
    </row>
    <row r="118" spans="1:20" ht="18" customHeight="1" x14ac:dyDescent="0.2">
      <c r="A118" s="27" t="s">
        <v>913</v>
      </c>
      <c r="B118" s="163"/>
      <c r="C118" s="163"/>
      <c r="D118" s="163"/>
      <c r="E118" s="163"/>
      <c r="F118" s="163">
        <v>4</v>
      </c>
      <c r="G118" s="163">
        <v>0</v>
      </c>
      <c r="H118" s="163">
        <v>0</v>
      </c>
      <c r="I118" s="163">
        <v>3</v>
      </c>
      <c r="J118" s="163">
        <v>0</v>
      </c>
      <c r="K118" s="163">
        <v>0</v>
      </c>
      <c r="L118" s="163">
        <v>32</v>
      </c>
      <c r="M118" s="163">
        <v>0</v>
      </c>
      <c r="N118" s="164">
        <f t="shared" si="13"/>
        <v>39</v>
      </c>
      <c r="O118" s="7"/>
    </row>
    <row r="119" spans="1:20" s="12" customFormat="1" ht="23.9" customHeight="1" x14ac:dyDescent="0.25">
      <c r="A119" s="31" t="s">
        <v>652</v>
      </c>
      <c r="B119" s="169">
        <f t="shared" ref="B119:M119" si="28">SUM(B120:B120)</f>
        <v>307</v>
      </c>
      <c r="C119" s="169">
        <f t="shared" si="28"/>
        <v>46</v>
      </c>
      <c r="D119" s="169">
        <f t="shared" si="28"/>
        <v>164</v>
      </c>
      <c r="E119" s="169">
        <f t="shared" si="28"/>
        <v>506</v>
      </c>
      <c r="F119" s="169">
        <f t="shared" si="28"/>
        <v>361</v>
      </c>
      <c r="G119" s="169">
        <f t="shared" si="28"/>
        <v>660</v>
      </c>
      <c r="H119" s="169">
        <f t="shared" si="28"/>
        <v>308</v>
      </c>
      <c r="I119" s="169">
        <f t="shared" si="28"/>
        <v>281</v>
      </c>
      <c r="J119" s="169">
        <f t="shared" si="28"/>
        <v>297</v>
      </c>
      <c r="K119" s="169">
        <f t="shared" si="28"/>
        <v>384</v>
      </c>
      <c r="L119" s="169">
        <f t="shared" si="28"/>
        <v>121</v>
      </c>
      <c r="M119" s="169">
        <f t="shared" si="28"/>
        <v>70</v>
      </c>
      <c r="N119" s="170">
        <f t="shared" si="13"/>
        <v>3505</v>
      </c>
      <c r="O119" s="11" t="s">
        <v>278</v>
      </c>
      <c r="Q119" s="7"/>
    </row>
    <row r="120" spans="1:20" ht="18" customHeight="1" x14ac:dyDescent="0.2">
      <c r="A120" s="27" t="s">
        <v>157</v>
      </c>
      <c r="B120" s="163">
        <v>307</v>
      </c>
      <c r="C120" s="163">
        <v>46</v>
      </c>
      <c r="D120" s="163">
        <v>164</v>
      </c>
      <c r="E120" s="163">
        <v>506</v>
      </c>
      <c r="F120" s="163">
        <v>361</v>
      </c>
      <c r="G120" s="163">
        <v>660</v>
      </c>
      <c r="H120" s="163">
        <v>308</v>
      </c>
      <c r="I120" s="163">
        <v>281</v>
      </c>
      <c r="J120" s="163">
        <v>297</v>
      </c>
      <c r="K120" s="163">
        <v>384</v>
      </c>
      <c r="L120" s="163">
        <v>121</v>
      </c>
      <c r="M120" s="163">
        <v>70</v>
      </c>
      <c r="N120" s="164">
        <f t="shared" si="13"/>
        <v>3505</v>
      </c>
      <c r="O120" s="7" t="s">
        <v>653</v>
      </c>
    </row>
    <row r="121" spans="1:20" s="12" customFormat="1" ht="23.9" customHeight="1" x14ac:dyDescent="0.25">
      <c r="A121" s="31" t="s">
        <v>654</v>
      </c>
      <c r="B121" s="169">
        <f t="shared" ref="B121:M121" si="29">SUM(B122:B139)</f>
        <v>1402</v>
      </c>
      <c r="C121" s="169">
        <f t="shared" si="29"/>
        <v>1667</v>
      </c>
      <c r="D121" s="169">
        <f t="shared" si="29"/>
        <v>8887</v>
      </c>
      <c r="E121" s="169">
        <f t="shared" si="29"/>
        <v>14933</v>
      </c>
      <c r="F121" s="169">
        <f t="shared" si="29"/>
        <v>35705</v>
      </c>
      <c r="G121" s="169">
        <f t="shared" si="29"/>
        <v>39985</v>
      </c>
      <c r="H121" s="169">
        <f t="shared" si="29"/>
        <v>42474</v>
      </c>
      <c r="I121" s="169">
        <f t="shared" si="29"/>
        <v>49149</v>
      </c>
      <c r="J121" s="169">
        <f t="shared" si="29"/>
        <v>55916</v>
      </c>
      <c r="K121" s="169">
        <f t="shared" si="29"/>
        <v>31146</v>
      </c>
      <c r="L121" s="169">
        <f t="shared" si="29"/>
        <v>3298</v>
      </c>
      <c r="M121" s="169">
        <f t="shared" si="29"/>
        <v>1882</v>
      </c>
      <c r="N121" s="170">
        <f t="shared" si="13"/>
        <v>286444</v>
      </c>
      <c r="O121" s="11" t="s">
        <v>280</v>
      </c>
      <c r="Q121" s="7"/>
    </row>
    <row r="122" spans="1:20" s="12" customFormat="1" ht="18" customHeight="1" x14ac:dyDescent="0.2">
      <c r="A122" s="27" t="s">
        <v>655</v>
      </c>
      <c r="B122" s="163">
        <v>0</v>
      </c>
      <c r="C122" s="163">
        <v>0</v>
      </c>
      <c r="D122" s="163">
        <v>0</v>
      </c>
      <c r="E122" s="163">
        <v>0</v>
      </c>
      <c r="F122" s="163">
        <v>0</v>
      </c>
      <c r="G122" s="163">
        <v>0</v>
      </c>
      <c r="H122" s="163">
        <v>0</v>
      </c>
      <c r="I122" s="163">
        <v>0</v>
      </c>
      <c r="J122" s="163">
        <v>0</v>
      </c>
      <c r="K122" s="163">
        <v>0</v>
      </c>
      <c r="L122" s="163">
        <v>0</v>
      </c>
      <c r="M122" s="163">
        <v>0</v>
      </c>
      <c r="N122" s="164">
        <f t="shared" si="13"/>
        <v>0</v>
      </c>
      <c r="O122" s="7" t="s">
        <v>847</v>
      </c>
      <c r="Q122" s="7"/>
    </row>
    <row r="123" spans="1:20" s="12" customFormat="1" ht="18" customHeight="1" x14ac:dyDescent="0.2">
      <c r="A123" s="27" t="s">
        <v>28</v>
      </c>
      <c r="B123" s="163">
        <v>0</v>
      </c>
      <c r="C123" s="163">
        <v>0</v>
      </c>
      <c r="D123" s="163">
        <v>88</v>
      </c>
      <c r="E123" s="163">
        <v>0</v>
      </c>
      <c r="F123" s="163">
        <v>264</v>
      </c>
      <c r="G123" s="163">
        <v>398</v>
      </c>
      <c r="H123" s="163">
        <v>874</v>
      </c>
      <c r="I123" s="163">
        <v>1000</v>
      </c>
      <c r="J123" s="163">
        <v>690</v>
      </c>
      <c r="K123" s="163">
        <v>322</v>
      </c>
      <c r="L123" s="163">
        <v>0</v>
      </c>
      <c r="M123" s="163">
        <v>0</v>
      </c>
      <c r="N123" s="164">
        <f t="shared" si="13"/>
        <v>3636</v>
      </c>
      <c r="O123" s="7" t="s">
        <v>656</v>
      </c>
      <c r="P123" s="7"/>
      <c r="Q123" s="7"/>
    </row>
    <row r="124" spans="1:20" s="12" customFormat="1" ht="18" customHeight="1" x14ac:dyDescent="0.2">
      <c r="A124" s="35" t="s">
        <v>657</v>
      </c>
      <c r="B124" s="163">
        <v>0</v>
      </c>
      <c r="C124" s="163">
        <v>0</v>
      </c>
      <c r="D124" s="163">
        <v>0</v>
      </c>
      <c r="E124" s="163">
        <v>0</v>
      </c>
      <c r="F124" s="163">
        <v>112</v>
      </c>
      <c r="G124" s="163">
        <v>118</v>
      </c>
      <c r="H124" s="163">
        <v>132</v>
      </c>
      <c r="I124" s="163">
        <v>302</v>
      </c>
      <c r="J124" s="163">
        <v>150</v>
      </c>
      <c r="K124" s="163">
        <v>0</v>
      </c>
      <c r="L124" s="163">
        <v>0</v>
      </c>
      <c r="M124" s="163">
        <v>0</v>
      </c>
      <c r="N124" s="164">
        <f t="shared" si="13"/>
        <v>814</v>
      </c>
      <c r="O124" s="7" t="s">
        <v>848</v>
      </c>
      <c r="P124" s="7"/>
      <c r="Q124" s="7"/>
    </row>
    <row r="125" spans="1:20" s="12" customFormat="1" ht="18" customHeight="1" x14ac:dyDescent="0.2">
      <c r="A125" s="27" t="s">
        <v>658</v>
      </c>
      <c r="B125" s="163">
        <v>862</v>
      </c>
      <c r="C125" s="163">
        <v>1119</v>
      </c>
      <c r="D125" s="163">
        <v>3072</v>
      </c>
      <c r="E125" s="163">
        <v>10971</v>
      </c>
      <c r="F125" s="163">
        <v>24183</v>
      </c>
      <c r="G125" s="163">
        <v>26496</v>
      </c>
      <c r="H125" s="163">
        <v>25161</v>
      </c>
      <c r="I125" s="163">
        <v>23429</v>
      </c>
      <c r="J125" s="163">
        <v>30807</v>
      </c>
      <c r="K125" s="163">
        <v>17572</v>
      </c>
      <c r="L125" s="163">
        <v>1968</v>
      </c>
      <c r="M125" s="163">
        <v>1152</v>
      </c>
      <c r="N125" s="164">
        <f t="shared" si="13"/>
        <v>166792</v>
      </c>
      <c r="O125" s="7" t="s">
        <v>659</v>
      </c>
      <c r="P125" s="7"/>
      <c r="Q125" s="7"/>
    </row>
    <row r="126" spans="1:20" s="12" customFormat="1" ht="18" customHeight="1" x14ac:dyDescent="0.2">
      <c r="A126" s="27" t="s">
        <v>68</v>
      </c>
      <c r="B126" s="163">
        <v>300</v>
      </c>
      <c r="C126" s="163">
        <v>320</v>
      </c>
      <c r="D126" s="163">
        <v>927</v>
      </c>
      <c r="E126" s="163">
        <v>1715</v>
      </c>
      <c r="F126" s="163">
        <v>4000</v>
      </c>
      <c r="G126" s="163">
        <v>4880</v>
      </c>
      <c r="H126" s="163">
        <v>3770</v>
      </c>
      <c r="I126" s="163">
        <v>4265</v>
      </c>
      <c r="J126" s="163">
        <v>5555</v>
      </c>
      <c r="K126" s="163">
        <v>3720</v>
      </c>
      <c r="L126" s="163">
        <v>214</v>
      </c>
      <c r="M126" s="163">
        <v>100</v>
      </c>
      <c r="N126" s="164">
        <f t="shared" si="13"/>
        <v>29766</v>
      </c>
      <c r="O126" s="7" t="s">
        <v>660</v>
      </c>
      <c r="P126" s="7"/>
      <c r="Q126" s="7"/>
    </row>
    <row r="127" spans="1:20" s="12" customFormat="1" ht="18" customHeight="1" x14ac:dyDescent="0.2">
      <c r="A127" s="27" t="s">
        <v>69</v>
      </c>
      <c r="B127" s="163">
        <v>0</v>
      </c>
      <c r="C127" s="163">
        <v>0</v>
      </c>
      <c r="D127" s="163">
        <v>0</v>
      </c>
      <c r="E127" s="163">
        <v>34</v>
      </c>
      <c r="F127" s="163">
        <v>346</v>
      </c>
      <c r="G127" s="163">
        <v>241</v>
      </c>
      <c r="H127" s="163">
        <v>411</v>
      </c>
      <c r="I127" s="163">
        <v>527</v>
      </c>
      <c r="J127" s="163">
        <v>386</v>
      </c>
      <c r="K127" s="163">
        <v>92</v>
      </c>
      <c r="L127" s="163">
        <v>0</v>
      </c>
      <c r="M127" s="163">
        <v>0</v>
      </c>
      <c r="N127" s="164">
        <f t="shared" si="13"/>
        <v>2037</v>
      </c>
      <c r="O127" s="7" t="s">
        <v>661</v>
      </c>
      <c r="P127" s="7"/>
      <c r="Q127" s="7"/>
    </row>
    <row r="128" spans="1:20" s="12" customFormat="1" ht="18" customHeight="1" x14ac:dyDescent="0.2">
      <c r="A128" s="27" t="s">
        <v>385</v>
      </c>
      <c r="B128" s="163">
        <v>0</v>
      </c>
      <c r="C128" s="163">
        <v>6</v>
      </c>
      <c r="D128" s="163">
        <v>78</v>
      </c>
      <c r="E128" s="163">
        <v>68</v>
      </c>
      <c r="F128" s="163">
        <v>80</v>
      </c>
      <c r="G128" s="163">
        <v>234</v>
      </c>
      <c r="H128" s="163">
        <v>309</v>
      </c>
      <c r="I128" s="163">
        <v>228</v>
      </c>
      <c r="J128" s="163">
        <v>199</v>
      </c>
      <c r="K128" s="163">
        <v>38</v>
      </c>
      <c r="L128" s="163">
        <v>0</v>
      </c>
      <c r="M128" s="163">
        <v>0</v>
      </c>
      <c r="N128" s="164">
        <f t="shared" si="13"/>
        <v>1240</v>
      </c>
      <c r="O128" s="7" t="s">
        <v>662</v>
      </c>
      <c r="P128" s="7"/>
      <c r="Q128" s="7"/>
    </row>
    <row r="129" spans="1:17" s="12" customFormat="1" ht="18" customHeight="1" x14ac:dyDescent="0.2">
      <c r="A129" s="27" t="s">
        <v>429</v>
      </c>
      <c r="B129" s="163">
        <v>0</v>
      </c>
      <c r="C129" s="163">
        <v>0</v>
      </c>
      <c r="D129" s="163">
        <v>0</v>
      </c>
      <c r="E129" s="163">
        <v>0</v>
      </c>
      <c r="F129" s="163">
        <v>0</v>
      </c>
      <c r="G129" s="163">
        <v>0</v>
      </c>
      <c r="H129" s="163">
        <v>0</v>
      </c>
      <c r="I129" s="163">
        <v>81</v>
      </c>
      <c r="J129" s="163">
        <v>52</v>
      </c>
      <c r="K129" s="163">
        <v>44</v>
      </c>
      <c r="L129" s="163">
        <v>2</v>
      </c>
      <c r="M129" s="163">
        <v>0</v>
      </c>
      <c r="N129" s="164">
        <f t="shared" si="13"/>
        <v>179</v>
      </c>
      <c r="O129" s="7" t="s">
        <v>509</v>
      </c>
      <c r="P129" s="7"/>
      <c r="Q129" s="7"/>
    </row>
    <row r="130" spans="1:17" s="12" customFormat="1" ht="18" customHeight="1" x14ac:dyDescent="0.2">
      <c r="A130" s="27" t="s">
        <v>30</v>
      </c>
      <c r="B130" s="163">
        <v>50</v>
      </c>
      <c r="C130" s="163">
        <v>20</v>
      </c>
      <c r="D130" s="163">
        <v>4013</v>
      </c>
      <c r="E130" s="163">
        <v>227</v>
      </c>
      <c r="F130" s="163">
        <v>436</v>
      </c>
      <c r="G130" s="163">
        <v>1385</v>
      </c>
      <c r="H130" s="163">
        <v>2563</v>
      </c>
      <c r="I130" s="163">
        <v>2828</v>
      </c>
      <c r="J130" s="163">
        <v>1834</v>
      </c>
      <c r="K130" s="163">
        <v>482</v>
      </c>
      <c r="L130" s="163">
        <v>18</v>
      </c>
      <c r="M130" s="163">
        <v>2</v>
      </c>
      <c r="N130" s="164">
        <f t="shared" si="13"/>
        <v>13858</v>
      </c>
      <c r="O130" s="7" t="s">
        <v>663</v>
      </c>
      <c r="P130" s="7"/>
      <c r="Q130" s="7"/>
    </row>
    <row r="131" spans="1:17" s="12" customFormat="1" ht="18" customHeight="1" x14ac:dyDescent="0.2">
      <c r="A131" s="27" t="s">
        <v>25</v>
      </c>
      <c r="B131" s="163">
        <v>28</v>
      </c>
      <c r="C131" s="163">
        <v>74</v>
      </c>
      <c r="D131" s="163">
        <v>106</v>
      </c>
      <c r="E131" s="163">
        <v>768</v>
      </c>
      <c r="F131" s="163">
        <v>1930</v>
      </c>
      <c r="G131" s="163">
        <v>0</v>
      </c>
      <c r="H131" s="163">
        <v>0</v>
      </c>
      <c r="I131" s="163">
        <v>3992</v>
      </c>
      <c r="J131" s="163">
        <v>5046</v>
      </c>
      <c r="K131" s="163">
        <v>3728</v>
      </c>
      <c r="L131" s="163">
        <v>870</v>
      </c>
      <c r="M131" s="163">
        <v>552</v>
      </c>
      <c r="N131" s="164">
        <f t="shared" si="13"/>
        <v>17094</v>
      </c>
      <c r="O131" s="7" t="s">
        <v>664</v>
      </c>
      <c r="P131" s="7"/>
      <c r="Q131" s="7"/>
    </row>
    <row r="132" spans="1:17" s="12" customFormat="1" ht="18" customHeight="1" x14ac:dyDescent="0.2">
      <c r="A132" s="27" t="s">
        <v>26</v>
      </c>
      <c r="B132" s="163">
        <v>110</v>
      </c>
      <c r="C132" s="163">
        <v>87</v>
      </c>
      <c r="D132" s="163">
        <v>324</v>
      </c>
      <c r="E132" s="163">
        <v>200</v>
      </c>
      <c r="F132" s="163">
        <v>1500</v>
      </c>
      <c r="G132" s="163">
        <v>2600</v>
      </c>
      <c r="H132" s="163">
        <v>4100</v>
      </c>
      <c r="I132" s="163">
        <v>5900</v>
      </c>
      <c r="J132" s="163">
        <v>5900</v>
      </c>
      <c r="K132" s="163">
        <v>3000</v>
      </c>
      <c r="L132" s="163">
        <v>50</v>
      </c>
      <c r="M132" s="163">
        <v>30</v>
      </c>
      <c r="N132" s="164">
        <f t="shared" si="13"/>
        <v>23801</v>
      </c>
      <c r="O132" s="7" t="s">
        <v>665</v>
      </c>
      <c r="P132" s="7"/>
      <c r="Q132" s="7"/>
    </row>
    <row r="133" spans="1:17" s="12" customFormat="1" ht="18" customHeight="1" x14ac:dyDescent="0.2">
      <c r="A133" s="27" t="s">
        <v>29</v>
      </c>
      <c r="B133" s="163">
        <v>16</v>
      </c>
      <c r="C133" s="163">
        <v>32</v>
      </c>
      <c r="D133" s="163">
        <v>177</v>
      </c>
      <c r="E133" s="163">
        <v>372</v>
      </c>
      <c r="F133" s="163">
        <v>1388</v>
      </c>
      <c r="G133" s="163">
        <v>1785</v>
      </c>
      <c r="H133" s="163">
        <v>2115</v>
      </c>
      <c r="I133" s="163">
        <v>2567</v>
      </c>
      <c r="J133" s="163">
        <v>2179</v>
      </c>
      <c r="K133" s="163">
        <v>814</v>
      </c>
      <c r="L133" s="163">
        <v>31</v>
      </c>
      <c r="M133" s="163">
        <v>21</v>
      </c>
      <c r="N133" s="164">
        <f t="shared" si="13"/>
        <v>11497</v>
      </c>
      <c r="O133" s="7" t="s">
        <v>666</v>
      </c>
      <c r="P133" s="7"/>
      <c r="Q133" s="7"/>
    </row>
    <row r="134" spans="1:17" s="12" customFormat="1" ht="18" customHeight="1" x14ac:dyDescent="0.2">
      <c r="A134" s="27" t="s">
        <v>667</v>
      </c>
      <c r="B134" s="163">
        <v>0</v>
      </c>
      <c r="C134" s="163">
        <v>0</v>
      </c>
      <c r="D134" s="163">
        <v>0</v>
      </c>
      <c r="E134" s="163">
        <v>54</v>
      </c>
      <c r="F134" s="163">
        <v>38</v>
      </c>
      <c r="G134" s="163">
        <v>105</v>
      </c>
      <c r="H134" s="163">
        <v>250</v>
      </c>
      <c r="I134" s="163">
        <v>265</v>
      </c>
      <c r="J134" s="163">
        <v>169</v>
      </c>
      <c r="K134" s="163">
        <v>12</v>
      </c>
      <c r="L134" s="163">
        <v>0</v>
      </c>
      <c r="M134" s="163">
        <v>0</v>
      </c>
      <c r="N134" s="164">
        <f t="shared" si="13"/>
        <v>893</v>
      </c>
      <c r="O134" s="7" t="s">
        <v>846</v>
      </c>
      <c r="P134" s="7"/>
      <c r="Q134" s="7"/>
    </row>
    <row r="135" spans="1:17" s="12" customFormat="1" ht="18" customHeight="1" x14ac:dyDescent="0.2">
      <c r="A135" s="27" t="s">
        <v>430</v>
      </c>
      <c r="B135" s="163">
        <v>0</v>
      </c>
      <c r="C135" s="163">
        <v>0</v>
      </c>
      <c r="D135" s="163">
        <v>12</v>
      </c>
      <c r="E135" s="163">
        <v>92</v>
      </c>
      <c r="F135" s="163">
        <v>116</v>
      </c>
      <c r="G135" s="163">
        <v>388</v>
      </c>
      <c r="H135" s="163">
        <v>670</v>
      </c>
      <c r="I135" s="163">
        <v>680</v>
      </c>
      <c r="J135" s="163">
        <v>670</v>
      </c>
      <c r="K135" s="163">
        <v>93</v>
      </c>
      <c r="L135" s="163">
        <v>12</v>
      </c>
      <c r="M135" s="163">
        <v>0</v>
      </c>
      <c r="N135" s="164">
        <f t="shared" si="13"/>
        <v>2733</v>
      </c>
      <c r="O135" s="7" t="s">
        <v>510</v>
      </c>
      <c r="P135" s="7"/>
      <c r="Q135" s="7"/>
    </row>
    <row r="136" spans="1:17" s="12" customFormat="1" ht="18" customHeight="1" x14ac:dyDescent="0.2">
      <c r="A136" s="27" t="s">
        <v>909</v>
      </c>
      <c r="B136" s="163"/>
      <c r="C136" s="163"/>
      <c r="D136" s="163"/>
      <c r="E136" s="163">
        <v>53</v>
      </c>
      <c r="F136" s="163">
        <v>140</v>
      </c>
      <c r="G136" s="163">
        <v>214</v>
      </c>
      <c r="H136" s="163">
        <v>267</v>
      </c>
      <c r="I136" s="163">
        <v>508</v>
      </c>
      <c r="J136" s="163">
        <v>518</v>
      </c>
      <c r="K136" s="163">
        <v>335</v>
      </c>
      <c r="L136" s="163">
        <v>7</v>
      </c>
      <c r="M136" s="163">
        <v>11</v>
      </c>
      <c r="N136" s="164">
        <f t="shared" si="13"/>
        <v>2053</v>
      </c>
      <c r="O136" s="7"/>
      <c r="P136" s="7"/>
      <c r="Q136" s="7"/>
    </row>
    <row r="137" spans="1:17" s="12" customFormat="1" ht="18" customHeight="1" x14ac:dyDescent="0.2">
      <c r="A137" s="27" t="s">
        <v>910</v>
      </c>
      <c r="B137" s="163"/>
      <c r="C137" s="163"/>
      <c r="D137" s="163"/>
      <c r="E137" s="163">
        <v>147</v>
      </c>
      <c r="F137" s="163">
        <v>346</v>
      </c>
      <c r="G137" s="163">
        <v>271</v>
      </c>
      <c r="H137" s="163">
        <v>161</v>
      </c>
      <c r="I137" s="163">
        <v>273</v>
      </c>
      <c r="J137" s="163">
        <v>368</v>
      </c>
      <c r="K137" s="163">
        <v>240</v>
      </c>
      <c r="L137" s="163">
        <v>30</v>
      </c>
      <c r="M137" s="163">
        <v>6</v>
      </c>
      <c r="N137" s="164">
        <f t="shared" si="13"/>
        <v>1842</v>
      </c>
      <c r="O137" s="7"/>
      <c r="P137" s="7"/>
      <c r="Q137" s="7"/>
    </row>
    <row r="138" spans="1:17" s="12" customFormat="1" ht="18" customHeight="1" x14ac:dyDescent="0.2">
      <c r="A138" s="27" t="s">
        <v>191</v>
      </c>
      <c r="B138" s="163">
        <v>16</v>
      </c>
      <c r="C138" s="163">
        <v>9</v>
      </c>
      <c r="D138" s="163">
        <v>47</v>
      </c>
      <c r="E138" s="163">
        <v>93</v>
      </c>
      <c r="F138" s="163">
        <v>563</v>
      </c>
      <c r="G138" s="163">
        <v>575</v>
      </c>
      <c r="H138" s="163">
        <v>1135</v>
      </c>
      <c r="I138" s="163">
        <v>1614</v>
      </c>
      <c r="J138" s="163">
        <v>1006</v>
      </c>
      <c r="K138" s="163">
        <v>421</v>
      </c>
      <c r="L138" s="163">
        <v>82</v>
      </c>
      <c r="M138" s="163">
        <v>8</v>
      </c>
      <c r="N138" s="164">
        <f t="shared" si="13"/>
        <v>5569</v>
      </c>
      <c r="O138" s="7" t="s">
        <v>511</v>
      </c>
      <c r="P138" s="7"/>
      <c r="Q138" s="7"/>
    </row>
    <row r="139" spans="1:17" s="12" customFormat="1" ht="18" customHeight="1" x14ac:dyDescent="0.2">
      <c r="A139" s="27" t="s">
        <v>27</v>
      </c>
      <c r="B139" s="163">
        <v>20</v>
      </c>
      <c r="C139" s="163">
        <v>0</v>
      </c>
      <c r="D139" s="163">
        <v>43</v>
      </c>
      <c r="E139" s="163">
        <v>139</v>
      </c>
      <c r="F139" s="163">
        <v>263</v>
      </c>
      <c r="G139" s="163">
        <v>295</v>
      </c>
      <c r="H139" s="163">
        <v>556</v>
      </c>
      <c r="I139" s="163">
        <v>690</v>
      </c>
      <c r="J139" s="163">
        <v>387</v>
      </c>
      <c r="K139" s="163">
        <v>233</v>
      </c>
      <c r="L139" s="163">
        <v>14</v>
      </c>
      <c r="M139" s="163">
        <v>0</v>
      </c>
      <c r="N139" s="164">
        <f t="shared" si="13"/>
        <v>2640</v>
      </c>
      <c r="O139" s="7" t="s">
        <v>890</v>
      </c>
      <c r="P139" s="7"/>
      <c r="Q139" s="7"/>
    </row>
    <row r="140" spans="1:17" s="12" customFormat="1" ht="23.9" customHeight="1" x14ac:dyDescent="0.25">
      <c r="A140" s="31" t="s">
        <v>669</v>
      </c>
      <c r="B140" s="169">
        <f t="shared" ref="B140:M140" si="30">SUM(B141:B144)</f>
        <v>711</v>
      </c>
      <c r="C140" s="169">
        <f t="shared" si="30"/>
        <v>335</v>
      </c>
      <c r="D140" s="169">
        <f t="shared" si="30"/>
        <v>953</v>
      </c>
      <c r="E140" s="169">
        <f t="shared" si="30"/>
        <v>1074</v>
      </c>
      <c r="F140" s="169">
        <f t="shared" si="30"/>
        <v>1862</v>
      </c>
      <c r="G140" s="169">
        <f t="shared" si="30"/>
        <v>1889</v>
      </c>
      <c r="H140" s="169">
        <f t="shared" si="30"/>
        <v>2176</v>
      </c>
      <c r="I140" s="169">
        <f t="shared" si="30"/>
        <v>3124</v>
      </c>
      <c r="J140" s="169">
        <f t="shared" si="30"/>
        <v>2189</v>
      </c>
      <c r="K140" s="169">
        <f t="shared" si="30"/>
        <v>1702</v>
      </c>
      <c r="L140" s="169">
        <f t="shared" si="30"/>
        <v>571</v>
      </c>
      <c r="M140" s="169">
        <f t="shared" si="30"/>
        <v>350</v>
      </c>
      <c r="N140" s="170">
        <f t="shared" si="13"/>
        <v>16936</v>
      </c>
      <c r="O140" s="11" t="s">
        <v>290</v>
      </c>
      <c r="Q140" s="7"/>
    </row>
    <row r="141" spans="1:17" ht="18" customHeight="1" x14ac:dyDescent="0.2">
      <c r="A141" s="27" t="s">
        <v>357</v>
      </c>
      <c r="B141" s="163">
        <v>0</v>
      </c>
      <c r="C141" s="163">
        <v>0</v>
      </c>
      <c r="D141" s="163">
        <v>0</v>
      </c>
      <c r="E141" s="163">
        <v>0</v>
      </c>
      <c r="F141" s="163">
        <v>0</v>
      </c>
      <c r="G141" s="163">
        <v>0</v>
      </c>
      <c r="H141" s="163">
        <v>0</v>
      </c>
      <c r="I141" s="163">
        <v>0</v>
      </c>
      <c r="J141" s="163">
        <v>0</v>
      </c>
      <c r="K141" s="163">
        <v>0</v>
      </c>
      <c r="L141" s="163">
        <v>0</v>
      </c>
      <c r="M141" s="163">
        <v>0</v>
      </c>
      <c r="N141" s="164">
        <f t="shared" si="13"/>
        <v>0</v>
      </c>
      <c r="O141" s="7" t="s">
        <v>291</v>
      </c>
    </row>
    <row r="142" spans="1:17" ht="18" customHeight="1" x14ac:dyDescent="0.2">
      <c r="A142" s="27" t="s">
        <v>670</v>
      </c>
      <c r="B142" s="163">
        <v>353</v>
      </c>
      <c r="C142" s="163">
        <v>162</v>
      </c>
      <c r="D142" s="163">
        <v>490</v>
      </c>
      <c r="E142" s="163">
        <v>409</v>
      </c>
      <c r="F142" s="163">
        <v>827</v>
      </c>
      <c r="G142" s="163">
        <v>693</v>
      </c>
      <c r="H142" s="163">
        <v>926</v>
      </c>
      <c r="I142" s="163">
        <v>1194</v>
      </c>
      <c r="J142" s="163">
        <v>869</v>
      </c>
      <c r="K142" s="163">
        <v>737</v>
      </c>
      <c r="L142" s="163">
        <v>282</v>
      </c>
      <c r="M142" s="163">
        <v>181</v>
      </c>
      <c r="N142" s="164">
        <f t="shared" ref="N142:N209" si="31">SUM(B142:M142)</f>
        <v>7123</v>
      </c>
      <c r="O142" s="7" t="s">
        <v>671</v>
      </c>
    </row>
    <row r="143" spans="1:17" ht="17.7" customHeight="1" x14ac:dyDescent="0.2">
      <c r="A143" s="27" t="s">
        <v>432</v>
      </c>
      <c r="B143" s="163">
        <v>23</v>
      </c>
      <c r="C143" s="163">
        <v>43</v>
      </c>
      <c r="D143" s="163">
        <v>75</v>
      </c>
      <c r="E143" s="163">
        <v>90</v>
      </c>
      <c r="F143" s="163">
        <v>156</v>
      </c>
      <c r="G143" s="163">
        <v>198</v>
      </c>
      <c r="H143" s="163">
        <v>193</v>
      </c>
      <c r="I143" s="163">
        <v>300</v>
      </c>
      <c r="J143" s="163">
        <v>220</v>
      </c>
      <c r="K143" s="163">
        <v>130</v>
      </c>
      <c r="L143" s="163">
        <v>103</v>
      </c>
      <c r="M143" s="163">
        <v>10</v>
      </c>
      <c r="N143" s="164">
        <f t="shared" si="31"/>
        <v>1541</v>
      </c>
      <c r="O143" s="7" t="s">
        <v>512</v>
      </c>
    </row>
    <row r="144" spans="1:17" ht="18" customHeight="1" x14ac:dyDescent="0.2">
      <c r="A144" s="27" t="s">
        <v>31</v>
      </c>
      <c r="B144" s="163">
        <v>335</v>
      </c>
      <c r="C144" s="163">
        <v>130</v>
      </c>
      <c r="D144" s="163">
        <v>388</v>
      </c>
      <c r="E144" s="163">
        <v>575</v>
      </c>
      <c r="F144" s="163">
        <v>879</v>
      </c>
      <c r="G144" s="163">
        <v>998</v>
      </c>
      <c r="H144" s="163">
        <v>1057</v>
      </c>
      <c r="I144" s="163">
        <v>1630</v>
      </c>
      <c r="J144" s="163">
        <v>1100</v>
      </c>
      <c r="K144" s="163">
        <v>835</v>
      </c>
      <c r="L144" s="163">
        <v>186</v>
      </c>
      <c r="M144" s="163">
        <v>159</v>
      </c>
      <c r="N144" s="164">
        <f t="shared" si="31"/>
        <v>8272</v>
      </c>
      <c r="O144" s="7" t="s">
        <v>672</v>
      </c>
    </row>
    <row r="145" spans="1:17" s="12" customFormat="1" ht="23.9" customHeight="1" x14ac:dyDescent="0.25">
      <c r="A145" s="31" t="s">
        <v>673</v>
      </c>
      <c r="B145" s="169">
        <f t="shared" ref="B145:G145" si="32">SUM(B146:B148)</f>
        <v>363</v>
      </c>
      <c r="C145" s="169">
        <f t="shared" si="32"/>
        <v>150</v>
      </c>
      <c r="D145" s="169">
        <f t="shared" si="32"/>
        <v>488</v>
      </c>
      <c r="E145" s="169">
        <f t="shared" si="32"/>
        <v>1034</v>
      </c>
      <c r="F145" s="169">
        <f t="shared" si="32"/>
        <v>1430</v>
      </c>
      <c r="G145" s="169">
        <f t="shared" si="32"/>
        <v>1074</v>
      </c>
      <c r="H145" s="169">
        <f t="shared" ref="H145:M145" si="33">SUM(H146:H148)</f>
        <v>1116</v>
      </c>
      <c r="I145" s="169">
        <f t="shared" si="33"/>
        <v>1365</v>
      </c>
      <c r="J145" s="169">
        <f t="shared" si="33"/>
        <v>1427</v>
      </c>
      <c r="K145" s="169">
        <f t="shared" si="33"/>
        <v>1875</v>
      </c>
      <c r="L145" s="169">
        <f t="shared" si="33"/>
        <v>783</v>
      </c>
      <c r="M145" s="169">
        <f t="shared" si="33"/>
        <v>689</v>
      </c>
      <c r="N145" s="170">
        <f t="shared" si="31"/>
        <v>11794</v>
      </c>
      <c r="O145" s="11" t="s">
        <v>294</v>
      </c>
      <c r="Q145" s="7"/>
    </row>
    <row r="146" spans="1:17" ht="18" customHeight="1" x14ac:dyDescent="0.2">
      <c r="A146" s="27" t="s">
        <v>674</v>
      </c>
      <c r="B146" s="163">
        <v>363</v>
      </c>
      <c r="C146" s="163">
        <v>150</v>
      </c>
      <c r="D146" s="163">
        <v>488</v>
      </c>
      <c r="E146" s="163">
        <v>248</v>
      </c>
      <c r="F146" s="163">
        <v>822</v>
      </c>
      <c r="G146" s="163">
        <v>726</v>
      </c>
      <c r="H146" s="163">
        <v>710</v>
      </c>
      <c r="I146" s="163">
        <v>929</v>
      </c>
      <c r="J146" s="163">
        <v>1107</v>
      </c>
      <c r="K146" s="163">
        <v>999</v>
      </c>
      <c r="L146" s="163">
        <v>339</v>
      </c>
      <c r="M146" s="163">
        <v>361</v>
      </c>
      <c r="N146" s="164">
        <f t="shared" si="31"/>
        <v>7242</v>
      </c>
      <c r="O146" s="7" t="s">
        <v>295</v>
      </c>
    </row>
    <row r="147" spans="1:17" ht="18" customHeight="1" x14ac:dyDescent="0.2">
      <c r="A147" s="27" t="s">
        <v>915</v>
      </c>
      <c r="B147" s="163"/>
      <c r="C147" s="163"/>
      <c r="D147" s="163"/>
      <c r="E147" s="163"/>
      <c r="F147" s="163"/>
      <c r="G147" s="163">
        <v>348</v>
      </c>
      <c r="H147" s="163">
        <v>406</v>
      </c>
      <c r="I147" s="163">
        <v>436</v>
      </c>
      <c r="J147" s="163">
        <v>320</v>
      </c>
      <c r="K147" s="163">
        <v>876</v>
      </c>
      <c r="L147" s="163">
        <v>444</v>
      </c>
      <c r="M147" s="163">
        <v>328</v>
      </c>
      <c r="N147" s="164">
        <f t="shared" si="31"/>
        <v>3158</v>
      </c>
      <c r="O147" s="7"/>
    </row>
    <row r="148" spans="1:17" ht="18" customHeight="1" x14ac:dyDescent="0.2">
      <c r="A148" s="27" t="s">
        <v>434</v>
      </c>
      <c r="B148" s="163">
        <v>0</v>
      </c>
      <c r="C148" s="163">
        <v>0</v>
      </c>
      <c r="D148" s="163">
        <v>0</v>
      </c>
      <c r="E148" s="163">
        <v>786</v>
      </c>
      <c r="F148" s="163">
        <v>608</v>
      </c>
      <c r="G148" s="163">
        <v>0</v>
      </c>
      <c r="H148" s="163">
        <v>0</v>
      </c>
      <c r="I148" s="163">
        <v>0</v>
      </c>
      <c r="J148" s="163">
        <v>0</v>
      </c>
      <c r="K148" s="163">
        <v>0</v>
      </c>
      <c r="L148" s="163">
        <v>0</v>
      </c>
      <c r="M148" s="163">
        <v>0</v>
      </c>
      <c r="N148" s="164">
        <f t="shared" si="31"/>
        <v>1394</v>
      </c>
      <c r="O148" s="7" t="s">
        <v>844</v>
      </c>
    </row>
    <row r="149" spans="1:17" s="12" customFormat="1" ht="23.9" customHeight="1" x14ac:dyDescent="0.25">
      <c r="A149" s="31" t="s">
        <v>675</v>
      </c>
      <c r="B149" s="169">
        <f t="shared" ref="B149:M149" si="34">SUM(B150:B153)</f>
        <v>674</v>
      </c>
      <c r="C149" s="169">
        <f t="shared" si="34"/>
        <v>177</v>
      </c>
      <c r="D149" s="169">
        <f t="shared" si="34"/>
        <v>1622</v>
      </c>
      <c r="E149" s="169">
        <f t="shared" si="34"/>
        <v>3882</v>
      </c>
      <c r="F149" s="169">
        <f t="shared" si="34"/>
        <v>8703</v>
      </c>
      <c r="G149" s="169">
        <f t="shared" si="34"/>
        <v>7050</v>
      </c>
      <c r="H149" s="169">
        <f t="shared" si="34"/>
        <v>6673</v>
      </c>
      <c r="I149" s="169">
        <f t="shared" si="34"/>
        <v>7853</v>
      </c>
      <c r="J149" s="169">
        <f t="shared" si="34"/>
        <v>9214</v>
      </c>
      <c r="K149" s="169">
        <f t="shared" si="34"/>
        <v>8510</v>
      </c>
      <c r="L149" s="169">
        <f t="shared" si="34"/>
        <v>511</v>
      </c>
      <c r="M149" s="169">
        <f t="shared" si="34"/>
        <v>159</v>
      </c>
      <c r="N149" s="170">
        <f t="shared" si="31"/>
        <v>55028</v>
      </c>
      <c r="O149" s="11" t="s">
        <v>296</v>
      </c>
    </row>
    <row r="150" spans="1:17" ht="18" customHeight="1" x14ac:dyDescent="0.2">
      <c r="A150" s="27" t="s">
        <v>32</v>
      </c>
      <c r="B150" s="163">
        <v>0</v>
      </c>
      <c r="C150" s="163">
        <v>0</v>
      </c>
      <c r="D150" s="163">
        <v>0</v>
      </c>
      <c r="E150" s="163">
        <v>0</v>
      </c>
      <c r="F150" s="163">
        <v>0</v>
      </c>
      <c r="G150" s="163">
        <v>0</v>
      </c>
      <c r="H150" s="163">
        <v>0</v>
      </c>
      <c r="I150" s="163">
        <v>0</v>
      </c>
      <c r="J150" s="163">
        <v>0</v>
      </c>
      <c r="K150" s="163">
        <v>0</v>
      </c>
      <c r="L150" s="163">
        <v>0</v>
      </c>
      <c r="M150" s="163">
        <v>0</v>
      </c>
      <c r="N150" s="164">
        <f t="shared" si="31"/>
        <v>0</v>
      </c>
      <c r="O150" s="7" t="s">
        <v>676</v>
      </c>
    </row>
    <row r="151" spans="1:17" ht="18" customHeight="1" x14ac:dyDescent="0.2">
      <c r="A151" s="27" t="s">
        <v>677</v>
      </c>
      <c r="B151" s="163">
        <v>20</v>
      </c>
      <c r="C151" s="163">
        <v>0</v>
      </c>
      <c r="D151" s="163">
        <v>26</v>
      </c>
      <c r="E151" s="163">
        <v>219</v>
      </c>
      <c r="F151" s="163">
        <v>295</v>
      </c>
      <c r="G151" s="163">
        <v>370</v>
      </c>
      <c r="H151" s="163">
        <v>510</v>
      </c>
      <c r="I151" s="163">
        <v>440</v>
      </c>
      <c r="J151" s="163">
        <v>560</v>
      </c>
      <c r="K151" s="163">
        <v>380</v>
      </c>
      <c r="L151" s="163">
        <v>40</v>
      </c>
      <c r="M151" s="163">
        <v>15</v>
      </c>
      <c r="N151" s="164">
        <f t="shared" si="31"/>
        <v>2875</v>
      </c>
      <c r="O151" s="7" t="s">
        <v>359</v>
      </c>
    </row>
    <row r="152" spans="1:17" ht="18" customHeight="1" x14ac:dyDescent="0.2">
      <c r="A152" s="35" t="s">
        <v>891</v>
      </c>
      <c r="B152" s="163">
        <v>642</v>
      </c>
      <c r="C152" s="163">
        <v>160</v>
      </c>
      <c r="D152" s="163">
        <v>1286</v>
      </c>
      <c r="E152" s="163">
        <v>3352</v>
      </c>
      <c r="F152" s="163">
        <v>7648</v>
      </c>
      <c r="G152" s="163">
        <v>5900</v>
      </c>
      <c r="H152" s="163">
        <v>5200</v>
      </c>
      <c r="I152" s="163">
        <v>6319</v>
      </c>
      <c r="J152" s="163">
        <v>7695</v>
      </c>
      <c r="K152" s="163">
        <v>7458</v>
      </c>
      <c r="L152" s="163">
        <v>430</v>
      </c>
      <c r="M152" s="163">
        <v>144</v>
      </c>
      <c r="N152" s="164">
        <f t="shared" si="31"/>
        <v>46234</v>
      </c>
      <c r="O152" s="7" t="s">
        <v>371</v>
      </c>
    </row>
    <row r="153" spans="1:17" ht="18" customHeight="1" x14ac:dyDescent="0.2">
      <c r="A153" s="27" t="s">
        <v>33</v>
      </c>
      <c r="B153" s="163">
        <v>12</v>
      </c>
      <c r="C153" s="163">
        <v>17</v>
      </c>
      <c r="D153" s="163">
        <v>310</v>
      </c>
      <c r="E153" s="163">
        <v>311</v>
      </c>
      <c r="F153" s="163">
        <v>760</v>
      </c>
      <c r="G153" s="163">
        <v>780</v>
      </c>
      <c r="H153" s="163">
        <v>963</v>
      </c>
      <c r="I153" s="163">
        <v>1094</v>
      </c>
      <c r="J153" s="163">
        <v>959</v>
      </c>
      <c r="K153" s="163">
        <v>672</v>
      </c>
      <c r="L153" s="163">
        <v>41</v>
      </c>
      <c r="M153" s="163">
        <v>0</v>
      </c>
      <c r="N153" s="164">
        <f t="shared" si="31"/>
        <v>5919</v>
      </c>
      <c r="O153" s="7" t="s">
        <v>679</v>
      </c>
    </row>
    <row r="154" spans="1:17" s="12" customFormat="1" ht="23.9" customHeight="1" x14ac:dyDescent="0.25">
      <c r="A154" s="31" t="s">
        <v>680</v>
      </c>
      <c r="B154" s="169">
        <f t="shared" ref="B154:M154" si="35">SUM(B155:B161)</f>
        <v>65</v>
      </c>
      <c r="C154" s="169">
        <f t="shared" si="35"/>
        <v>204</v>
      </c>
      <c r="D154" s="169">
        <f t="shared" si="35"/>
        <v>170</v>
      </c>
      <c r="E154" s="169">
        <f t="shared" si="35"/>
        <v>465</v>
      </c>
      <c r="F154" s="169">
        <f t="shared" si="35"/>
        <v>1177</v>
      </c>
      <c r="G154" s="169">
        <f t="shared" si="35"/>
        <v>1422</v>
      </c>
      <c r="H154" s="169">
        <f>SUM(H155:H161)</f>
        <v>2274</v>
      </c>
      <c r="I154" s="169">
        <f t="shared" si="35"/>
        <v>3458</v>
      </c>
      <c r="J154" s="169">
        <f t="shared" si="35"/>
        <v>1925</v>
      </c>
      <c r="K154" s="169">
        <f t="shared" si="35"/>
        <v>822</v>
      </c>
      <c r="L154" s="169">
        <f t="shared" si="35"/>
        <v>181</v>
      </c>
      <c r="M154" s="169">
        <f t="shared" si="35"/>
        <v>60</v>
      </c>
      <c r="N154" s="170">
        <f t="shared" si="31"/>
        <v>12223</v>
      </c>
      <c r="O154" s="11" t="s">
        <v>300</v>
      </c>
      <c r="Q154" s="7"/>
    </row>
    <row r="155" spans="1:17" ht="18" customHeight="1" x14ac:dyDescent="0.2">
      <c r="A155" s="27" t="s">
        <v>82</v>
      </c>
      <c r="B155" s="163">
        <v>0</v>
      </c>
      <c r="C155" s="163">
        <v>52</v>
      </c>
      <c r="D155" s="163">
        <v>34</v>
      </c>
      <c r="E155" s="163">
        <v>70</v>
      </c>
      <c r="F155" s="163">
        <v>134</v>
      </c>
      <c r="G155" s="163">
        <v>211</v>
      </c>
      <c r="H155" s="163">
        <v>267</v>
      </c>
      <c r="I155" s="163">
        <v>578</v>
      </c>
      <c r="J155" s="163">
        <v>315</v>
      </c>
      <c r="K155" s="163">
        <v>89</v>
      </c>
      <c r="L155" s="163">
        <v>12</v>
      </c>
      <c r="M155" s="163">
        <v>0</v>
      </c>
      <c r="N155" s="164">
        <f t="shared" si="31"/>
        <v>1762</v>
      </c>
      <c r="O155" s="7" t="s">
        <v>681</v>
      </c>
    </row>
    <row r="156" spans="1:17" ht="18" customHeight="1" x14ac:dyDescent="0.2">
      <c r="A156" s="27" t="s">
        <v>682</v>
      </c>
      <c r="B156" s="163">
        <v>0</v>
      </c>
      <c r="C156" s="163">
        <v>4</v>
      </c>
      <c r="D156" s="163">
        <v>2</v>
      </c>
      <c r="E156" s="163">
        <v>9</v>
      </c>
      <c r="F156" s="163">
        <v>73</v>
      </c>
      <c r="G156" s="163">
        <v>85</v>
      </c>
      <c r="H156" s="163">
        <v>78</v>
      </c>
      <c r="I156" s="163">
        <v>81</v>
      </c>
      <c r="J156" s="163">
        <v>105</v>
      </c>
      <c r="K156" s="163">
        <v>22</v>
      </c>
      <c r="L156" s="163">
        <v>5</v>
      </c>
      <c r="M156" s="163">
        <v>0</v>
      </c>
      <c r="N156" s="164">
        <f t="shared" si="31"/>
        <v>464</v>
      </c>
      <c r="O156" s="7" t="s">
        <v>518</v>
      </c>
    </row>
    <row r="157" spans="1:17" ht="18" customHeight="1" x14ac:dyDescent="0.2">
      <c r="A157" s="27" t="s">
        <v>34</v>
      </c>
      <c r="B157" s="163">
        <v>0</v>
      </c>
      <c r="C157" s="163">
        <v>0</v>
      </c>
      <c r="D157" s="163">
        <v>0</v>
      </c>
      <c r="E157" s="163">
        <v>0</v>
      </c>
      <c r="F157" s="163">
        <v>438</v>
      </c>
      <c r="G157" s="163">
        <v>466</v>
      </c>
      <c r="H157" s="163">
        <v>1022</v>
      </c>
      <c r="I157" s="163">
        <v>1184</v>
      </c>
      <c r="J157" s="163">
        <v>568</v>
      </c>
      <c r="K157" s="163">
        <v>259</v>
      </c>
      <c r="L157" s="163">
        <v>0</v>
      </c>
      <c r="M157" s="163">
        <v>0</v>
      </c>
      <c r="N157" s="164">
        <f t="shared" si="31"/>
        <v>3937</v>
      </c>
      <c r="O157" s="7" t="s">
        <v>683</v>
      </c>
    </row>
    <row r="158" spans="1:17" ht="18" customHeight="1" x14ac:dyDescent="0.2">
      <c r="A158" s="27" t="s">
        <v>684</v>
      </c>
      <c r="B158" s="163">
        <v>0</v>
      </c>
      <c r="C158" s="163">
        <v>0</v>
      </c>
      <c r="D158" s="163">
        <v>0</v>
      </c>
      <c r="E158" s="163">
        <v>0</v>
      </c>
      <c r="F158" s="163">
        <v>0</v>
      </c>
      <c r="G158" s="163">
        <v>0</v>
      </c>
      <c r="H158" s="163">
        <v>39</v>
      </c>
      <c r="I158" s="163">
        <v>271</v>
      </c>
      <c r="J158" s="163">
        <v>139</v>
      </c>
      <c r="K158" s="163">
        <v>34</v>
      </c>
      <c r="L158" s="163">
        <v>0</v>
      </c>
      <c r="M158" s="163">
        <v>0</v>
      </c>
      <c r="N158" s="164">
        <f t="shared" si="31"/>
        <v>483</v>
      </c>
      <c r="O158" s="7" t="s">
        <v>517</v>
      </c>
    </row>
    <row r="159" spans="1:17" ht="18" customHeight="1" x14ac:dyDescent="0.2">
      <c r="A159" s="27" t="s">
        <v>35</v>
      </c>
      <c r="B159" s="163">
        <v>65</v>
      </c>
      <c r="C159" s="163">
        <v>148</v>
      </c>
      <c r="D159" s="163">
        <v>134</v>
      </c>
      <c r="E159" s="163">
        <v>386</v>
      </c>
      <c r="F159" s="163">
        <v>532</v>
      </c>
      <c r="G159" s="163">
        <v>660</v>
      </c>
      <c r="H159" s="163">
        <v>868</v>
      </c>
      <c r="I159" s="163">
        <v>1344</v>
      </c>
      <c r="J159" s="163">
        <v>798</v>
      </c>
      <c r="K159" s="163">
        <v>418</v>
      </c>
      <c r="L159" s="163">
        <v>164</v>
      </c>
      <c r="M159" s="163">
        <v>60</v>
      </c>
      <c r="N159" s="164">
        <f t="shared" si="31"/>
        <v>5577</v>
      </c>
      <c r="O159" s="7" t="s">
        <v>685</v>
      </c>
    </row>
    <row r="160" spans="1:17" ht="18" customHeight="1" x14ac:dyDescent="0.2">
      <c r="A160" s="27" t="s">
        <v>56</v>
      </c>
      <c r="B160" s="163">
        <v>0</v>
      </c>
      <c r="C160" s="163">
        <v>0</v>
      </c>
      <c r="D160" s="163">
        <v>0</v>
      </c>
      <c r="E160" s="163">
        <v>0</v>
      </c>
      <c r="F160" s="163">
        <v>0</v>
      </c>
      <c r="G160" s="163">
        <v>0</v>
      </c>
      <c r="H160" s="163">
        <v>0</v>
      </c>
      <c r="I160" s="163">
        <v>0</v>
      </c>
      <c r="J160" s="163">
        <v>0</v>
      </c>
      <c r="K160" s="163">
        <v>0</v>
      </c>
      <c r="L160" s="163">
        <v>0</v>
      </c>
      <c r="M160" s="163">
        <v>0</v>
      </c>
      <c r="N160" s="164">
        <f t="shared" si="31"/>
        <v>0</v>
      </c>
      <c r="O160" s="7" t="s">
        <v>892</v>
      </c>
    </row>
    <row r="161" spans="1:17" ht="18" customHeight="1" x14ac:dyDescent="0.2">
      <c r="A161" s="27" t="s">
        <v>893</v>
      </c>
      <c r="B161" s="163">
        <v>0</v>
      </c>
      <c r="C161" s="163">
        <v>0</v>
      </c>
      <c r="D161" s="163">
        <v>0</v>
      </c>
      <c r="E161" s="163">
        <v>0</v>
      </c>
      <c r="F161" s="163">
        <v>0</v>
      </c>
      <c r="G161" s="163">
        <v>0</v>
      </c>
      <c r="H161" s="163">
        <v>0</v>
      </c>
      <c r="I161" s="163">
        <v>0</v>
      </c>
      <c r="J161" s="163">
        <v>0</v>
      </c>
      <c r="K161" s="163">
        <v>0</v>
      </c>
      <c r="L161" s="163">
        <v>0</v>
      </c>
      <c r="M161" s="163">
        <v>0</v>
      </c>
      <c r="N161" s="164">
        <f t="shared" si="31"/>
        <v>0</v>
      </c>
      <c r="O161" s="7" t="s">
        <v>894</v>
      </c>
    </row>
    <row r="162" spans="1:17" s="12" customFormat="1" ht="23.9" customHeight="1" x14ac:dyDescent="0.25">
      <c r="A162" s="31" t="s">
        <v>686</v>
      </c>
      <c r="B162" s="169">
        <f t="shared" ref="B162:M162" si="36">SUM(B163:B163)</f>
        <v>33</v>
      </c>
      <c r="C162" s="169">
        <f t="shared" si="36"/>
        <v>0</v>
      </c>
      <c r="D162" s="169">
        <f t="shared" si="36"/>
        <v>45</v>
      </c>
      <c r="E162" s="169">
        <f t="shared" si="36"/>
        <v>47</v>
      </c>
      <c r="F162" s="169">
        <f t="shared" si="36"/>
        <v>248</v>
      </c>
      <c r="G162" s="169">
        <f t="shared" si="36"/>
        <v>418</v>
      </c>
      <c r="H162" s="169">
        <f t="shared" si="36"/>
        <v>886</v>
      </c>
      <c r="I162" s="169">
        <f t="shared" si="36"/>
        <v>1138</v>
      </c>
      <c r="J162" s="169">
        <f t="shared" si="36"/>
        <v>1020</v>
      </c>
      <c r="K162" s="169">
        <f t="shared" si="36"/>
        <v>268</v>
      </c>
      <c r="L162" s="169">
        <f t="shared" si="36"/>
        <v>0</v>
      </c>
      <c r="M162" s="169">
        <f t="shared" si="36"/>
        <v>10</v>
      </c>
      <c r="N162" s="170">
        <f t="shared" si="31"/>
        <v>4113</v>
      </c>
      <c r="O162" s="11" t="s">
        <v>305</v>
      </c>
      <c r="Q162" s="7"/>
    </row>
    <row r="163" spans="1:17" ht="17.7" customHeight="1" x14ac:dyDescent="0.2">
      <c r="A163" s="27" t="s">
        <v>64</v>
      </c>
      <c r="B163" s="163">
        <v>33</v>
      </c>
      <c r="C163" s="163">
        <v>0</v>
      </c>
      <c r="D163" s="163">
        <v>45</v>
      </c>
      <c r="E163" s="163">
        <v>47</v>
      </c>
      <c r="F163" s="163">
        <v>248</v>
      </c>
      <c r="G163" s="163">
        <v>418</v>
      </c>
      <c r="H163" s="163">
        <v>886</v>
      </c>
      <c r="I163" s="163">
        <v>1138</v>
      </c>
      <c r="J163" s="163">
        <v>1020</v>
      </c>
      <c r="K163" s="163">
        <v>268</v>
      </c>
      <c r="L163" s="163">
        <v>0</v>
      </c>
      <c r="M163" s="163">
        <v>10</v>
      </c>
      <c r="N163" s="164">
        <f t="shared" si="31"/>
        <v>4113</v>
      </c>
      <c r="O163" s="7" t="s">
        <v>687</v>
      </c>
    </row>
    <row r="164" spans="1:17" s="12" customFormat="1" ht="23.9" customHeight="1" x14ac:dyDescent="0.25">
      <c r="A164" s="31" t="s">
        <v>688</v>
      </c>
      <c r="B164" s="169">
        <f t="shared" ref="B164:M164" si="37">SUM(B165:B166)</f>
        <v>675</v>
      </c>
      <c r="C164" s="169">
        <f t="shared" si="37"/>
        <v>618</v>
      </c>
      <c r="D164" s="169">
        <f t="shared" si="37"/>
        <v>1106</v>
      </c>
      <c r="E164" s="169">
        <f t="shared" si="37"/>
        <v>1444</v>
      </c>
      <c r="F164" s="169">
        <f t="shared" si="37"/>
        <v>2048</v>
      </c>
      <c r="G164" s="169">
        <f t="shared" si="37"/>
        <v>1708</v>
      </c>
      <c r="H164" s="169">
        <f t="shared" si="37"/>
        <v>2118</v>
      </c>
      <c r="I164" s="169">
        <f t="shared" si="37"/>
        <v>1982</v>
      </c>
      <c r="J164" s="169">
        <f t="shared" si="37"/>
        <v>2360</v>
      </c>
      <c r="K164" s="169">
        <f t="shared" si="37"/>
        <v>2646</v>
      </c>
      <c r="L164" s="169">
        <f t="shared" si="37"/>
        <v>1284</v>
      </c>
      <c r="M164" s="169">
        <f t="shared" si="37"/>
        <v>440</v>
      </c>
      <c r="N164" s="170">
        <f t="shared" si="31"/>
        <v>18429</v>
      </c>
      <c r="O164" s="11" t="s">
        <v>307</v>
      </c>
      <c r="Q164" s="7"/>
    </row>
    <row r="165" spans="1:17" ht="18" customHeight="1" x14ac:dyDescent="0.2">
      <c r="A165" s="27" t="s">
        <v>37</v>
      </c>
      <c r="B165" s="163">
        <v>0</v>
      </c>
      <c r="C165" s="163">
        <v>0</v>
      </c>
      <c r="D165" s="163">
        <v>0</v>
      </c>
      <c r="E165" s="163">
        <v>0</v>
      </c>
      <c r="F165" s="163">
        <v>0</v>
      </c>
      <c r="G165" s="163">
        <v>0</v>
      </c>
      <c r="H165" s="163">
        <v>0</v>
      </c>
      <c r="I165" s="163">
        <v>50</v>
      </c>
      <c r="J165" s="163">
        <v>0</v>
      </c>
      <c r="K165" s="163">
        <v>50</v>
      </c>
      <c r="L165" s="163">
        <v>0</v>
      </c>
      <c r="M165" s="163">
        <v>0</v>
      </c>
      <c r="N165" s="164">
        <f t="shared" si="31"/>
        <v>100</v>
      </c>
      <c r="O165" s="7" t="s">
        <v>689</v>
      </c>
    </row>
    <row r="166" spans="1:17" ht="18" customHeight="1" x14ac:dyDescent="0.2">
      <c r="A166" s="27" t="s">
        <v>36</v>
      </c>
      <c r="B166" s="163">
        <v>675</v>
      </c>
      <c r="C166" s="163">
        <v>618</v>
      </c>
      <c r="D166" s="163">
        <v>1106</v>
      </c>
      <c r="E166" s="163">
        <v>1444</v>
      </c>
      <c r="F166" s="163">
        <v>2048</v>
      </c>
      <c r="G166" s="163">
        <v>1708</v>
      </c>
      <c r="H166" s="163">
        <v>2118</v>
      </c>
      <c r="I166" s="163">
        <v>1932</v>
      </c>
      <c r="J166" s="163">
        <v>2360</v>
      </c>
      <c r="K166" s="163">
        <v>2596</v>
      </c>
      <c r="L166" s="163">
        <v>1284</v>
      </c>
      <c r="M166" s="163">
        <v>440</v>
      </c>
      <c r="N166" s="164">
        <f t="shared" si="31"/>
        <v>18329</v>
      </c>
      <c r="O166" s="7" t="s">
        <v>690</v>
      </c>
    </row>
    <row r="167" spans="1:17" s="12" customFormat="1" ht="23.9" customHeight="1" x14ac:dyDescent="0.25">
      <c r="A167" s="31" t="s">
        <v>691</v>
      </c>
      <c r="B167" s="169">
        <f t="shared" ref="B167:M167" si="38">SUM(B168:B174)</f>
        <v>910</v>
      </c>
      <c r="C167" s="169">
        <f t="shared" si="38"/>
        <v>1340</v>
      </c>
      <c r="D167" s="169">
        <f t="shared" si="38"/>
        <v>1908</v>
      </c>
      <c r="E167" s="169">
        <f t="shared" si="38"/>
        <v>5030</v>
      </c>
      <c r="F167" s="169">
        <f t="shared" si="38"/>
        <v>17830</v>
      </c>
      <c r="G167" s="169">
        <f t="shared" si="38"/>
        <v>7166</v>
      </c>
      <c r="H167" s="169">
        <f t="shared" si="38"/>
        <v>9034</v>
      </c>
      <c r="I167" s="169">
        <f t="shared" si="38"/>
        <v>12780</v>
      </c>
      <c r="J167" s="169">
        <f t="shared" si="38"/>
        <v>8568</v>
      </c>
      <c r="K167" s="169">
        <f t="shared" si="38"/>
        <v>7730</v>
      </c>
      <c r="L167" s="169">
        <f t="shared" si="38"/>
        <v>1739</v>
      </c>
      <c r="M167" s="169">
        <f t="shared" si="38"/>
        <v>703</v>
      </c>
      <c r="N167" s="170">
        <f t="shared" si="31"/>
        <v>74738</v>
      </c>
      <c r="O167" s="11" t="s">
        <v>310</v>
      </c>
      <c r="Q167" s="7"/>
    </row>
    <row r="168" spans="1:17" ht="18" customHeight="1" x14ac:dyDescent="0.2">
      <c r="A168" s="27" t="s">
        <v>692</v>
      </c>
      <c r="B168" s="163">
        <v>313</v>
      </c>
      <c r="C168" s="163">
        <v>524</v>
      </c>
      <c r="D168" s="163">
        <v>721</v>
      </c>
      <c r="E168" s="163">
        <v>3474</v>
      </c>
      <c r="F168" s="163">
        <v>14580</v>
      </c>
      <c r="G168" s="163">
        <v>4788</v>
      </c>
      <c r="H168" s="163">
        <v>5180</v>
      </c>
      <c r="I168" s="163">
        <v>6168</v>
      </c>
      <c r="J168" s="163">
        <v>3195</v>
      </c>
      <c r="K168" s="163">
        <v>4101</v>
      </c>
      <c r="L168" s="163">
        <v>1042</v>
      </c>
      <c r="M168" s="163">
        <v>234</v>
      </c>
      <c r="N168" s="164">
        <f t="shared" si="31"/>
        <v>44320</v>
      </c>
      <c r="O168" s="7" t="s">
        <v>693</v>
      </c>
    </row>
    <row r="169" spans="1:17" ht="18" customHeight="1" x14ac:dyDescent="0.2">
      <c r="A169" s="27" t="s">
        <v>694</v>
      </c>
      <c r="B169" s="163">
        <v>30</v>
      </c>
      <c r="C169" s="163">
        <v>13</v>
      </c>
      <c r="D169" s="163">
        <v>45</v>
      </c>
      <c r="E169" s="163">
        <v>86</v>
      </c>
      <c r="F169" s="163">
        <v>140</v>
      </c>
      <c r="G169" s="163">
        <v>121</v>
      </c>
      <c r="H169" s="163">
        <v>163</v>
      </c>
      <c r="I169" s="163">
        <v>440</v>
      </c>
      <c r="J169" s="163">
        <v>224</v>
      </c>
      <c r="K169" s="163">
        <v>146</v>
      </c>
      <c r="L169" s="163">
        <v>49</v>
      </c>
      <c r="M169" s="163">
        <v>13</v>
      </c>
      <c r="N169" s="164">
        <f t="shared" si="31"/>
        <v>1470</v>
      </c>
      <c r="O169" s="7" t="s">
        <v>851</v>
      </c>
    </row>
    <row r="170" spans="1:17" ht="18" customHeight="1" x14ac:dyDescent="0.2">
      <c r="A170" s="27" t="s">
        <v>695</v>
      </c>
      <c r="B170" s="163">
        <v>0</v>
      </c>
      <c r="C170" s="163">
        <v>0</v>
      </c>
      <c r="D170" s="163">
        <v>0</v>
      </c>
      <c r="E170" s="163">
        <v>0</v>
      </c>
      <c r="F170" s="163">
        <v>0</v>
      </c>
      <c r="G170" s="163">
        <v>0</v>
      </c>
      <c r="H170" s="163">
        <v>0</v>
      </c>
      <c r="I170" s="163">
        <v>0</v>
      </c>
      <c r="J170" s="163">
        <v>0</v>
      </c>
      <c r="K170" s="163">
        <v>0</v>
      </c>
      <c r="L170" s="163">
        <v>0</v>
      </c>
      <c r="M170" s="163">
        <v>0</v>
      </c>
      <c r="N170" s="164">
        <f t="shared" si="31"/>
        <v>0</v>
      </c>
      <c r="O170" s="7" t="s">
        <v>852</v>
      </c>
    </row>
    <row r="171" spans="1:17" ht="18" customHeight="1" x14ac:dyDescent="0.2">
      <c r="A171" s="27" t="s">
        <v>696</v>
      </c>
      <c r="B171" s="163">
        <v>567</v>
      </c>
      <c r="C171" s="163">
        <v>538</v>
      </c>
      <c r="D171" s="163">
        <v>752</v>
      </c>
      <c r="E171" s="163">
        <v>954</v>
      </c>
      <c r="F171" s="163">
        <v>1900</v>
      </c>
      <c r="G171" s="163">
        <v>1060</v>
      </c>
      <c r="H171" s="163">
        <v>1650</v>
      </c>
      <c r="I171" s="163">
        <v>2351</v>
      </c>
      <c r="J171" s="163">
        <v>1924</v>
      </c>
      <c r="K171" s="163">
        <v>1386</v>
      </c>
      <c r="L171" s="163">
        <v>276</v>
      </c>
      <c r="M171" s="163">
        <v>314</v>
      </c>
      <c r="N171" s="164">
        <f t="shared" si="31"/>
        <v>13672</v>
      </c>
      <c r="O171" s="7" t="s">
        <v>520</v>
      </c>
    </row>
    <row r="172" spans="1:17" ht="18" customHeight="1" x14ac:dyDescent="0.2">
      <c r="A172" s="27" t="s">
        <v>38</v>
      </c>
      <c r="B172" s="163">
        <v>0</v>
      </c>
      <c r="C172" s="163">
        <v>0</v>
      </c>
      <c r="D172" s="163">
        <v>0</v>
      </c>
      <c r="E172" s="163">
        <v>0</v>
      </c>
      <c r="F172" s="163">
        <v>0</v>
      </c>
      <c r="G172" s="163">
        <v>0</v>
      </c>
      <c r="H172" s="163">
        <v>0</v>
      </c>
      <c r="I172" s="163">
        <v>0</v>
      </c>
      <c r="J172" s="163">
        <v>0</v>
      </c>
      <c r="K172" s="163">
        <v>0</v>
      </c>
      <c r="L172" s="163">
        <v>0</v>
      </c>
      <c r="M172" s="163">
        <v>0</v>
      </c>
      <c r="N172" s="164">
        <f t="shared" si="31"/>
        <v>0</v>
      </c>
      <c r="O172" s="7" t="s">
        <v>697</v>
      </c>
    </row>
    <row r="173" spans="1:17" ht="18" customHeight="1" x14ac:dyDescent="0.2">
      <c r="A173" s="27" t="s">
        <v>698</v>
      </c>
      <c r="B173" s="163">
        <v>0</v>
      </c>
      <c r="C173" s="163">
        <v>153</v>
      </c>
      <c r="D173" s="163">
        <v>151</v>
      </c>
      <c r="E173" s="163">
        <v>186</v>
      </c>
      <c r="F173" s="163">
        <v>540</v>
      </c>
      <c r="G173" s="163">
        <v>428</v>
      </c>
      <c r="H173" s="163">
        <v>810</v>
      </c>
      <c r="I173" s="163">
        <v>1910</v>
      </c>
      <c r="J173" s="163">
        <v>1878</v>
      </c>
      <c r="K173" s="163">
        <v>1251</v>
      </c>
      <c r="L173" s="163">
        <v>115</v>
      </c>
      <c r="M173" s="163">
        <v>82</v>
      </c>
      <c r="N173" s="164">
        <f t="shared" si="31"/>
        <v>7504</v>
      </c>
      <c r="O173" s="7" t="s">
        <v>521</v>
      </c>
    </row>
    <row r="174" spans="1:17" ht="18" customHeight="1" x14ac:dyDescent="0.2">
      <c r="A174" s="27" t="s">
        <v>57</v>
      </c>
      <c r="B174" s="163">
        <v>0</v>
      </c>
      <c r="C174" s="163">
        <v>112</v>
      </c>
      <c r="D174" s="163">
        <v>239</v>
      </c>
      <c r="E174" s="163">
        <v>330</v>
      </c>
      <c r="F174" s="163">
        <v>670</v>
      </c>
      <c r="G174" s="163">
        <v>769</v>
      </c>
      <c r="H174" s="163">
        <v>1231</v>
      </c>
      <c r="I174" s="163">
        <v>1911</v>
      </c>
      <c r="J174" s="163">
        <v>1347</v>
      </c>
      <c r="K174" s="163">
        <v>846</v>
      </c>
      <c r="L174" s="163">
        <v>257</v>
      </c>
      <c r="M174" s="163">
        <v>60</v>
      </c>
      <c r="N174" s="164">
        <f t="shared" si="31"/>
        <v>7772</v>
      </c>
      <c r="O174" s="7" t="s">
        <v>699</v>
      </c>
    </row>
    <row r="175" spans="1:17" ht="23.9" customHeight="1" x14ac:dyDescent="0.25">
      <c r="A175" s="31" t="s">
        <v>895</v>
      </c>
      <c r="B175" s="169">
        <f t="shared" ref="B175:M175" si="39">SUM(B176:B176)</f>
        <v>78</v>
      </c>
      <c r="C175" s="169">
        <f t="shared" si="39"/>
        <v>43</v>
      </c>
      <c r="D175" s="169">
        <f t="shared" si="39"/>
        <v>339</v>
      </c>
      <c r="E175" s="169">
        <f t="shared" si="39"/>
        <v>248</v>
      </c>
      <c r="F175" s="169">
        <f t="shared" si="39"/>
        <v>864</v>
      </c>
      <c r="G175" s="169">
        <f t="shared" si="39"/>
        <v>1036</v>
      </c>
      <c r="H175" s="169">
        <f t="shared" si="39"/>
        <v>688</v>
      </c>
      <c r="I175" s="169">
        <f t="shared" si="39"/>
        <v>1270</v>
      </c>
      <c r="J175" s="169">
        <f t="shared" si="39"/>
        <v>748</v>
      </c>
      <c r="K175" s="169">
        <f t="shared" si="39"/>
        <v>628</v>
      </c>
      <c r="L175" s="169">
        <f t="shared" si="39"/>
        <v>182</v>
      </c>
      <c r="M175" s="169">
        <f t="shared" si="39"/>
        <v>90</v>
      </c>
      <c r="N175" s="170">
        <f t="shared" si="31"/>
        <v>6214</v>
      </c>
      <c r="O175" s="11" t="s">
        <v>902</v>
      </c>
    </row>
    <row r="176" spans="1:17" ht="18" customHeight="1" x14ac:dyDescent="0.2">
      <c r="A176" s="27" t="s">
        <v>896</v>
      </c>
      <c r="B176" s="163">
        <v>78</v>
      </c>
      <c r="C176" s="163">
        <v>43</v>
      </c>
      <c r="D176" s="163">
        <v>339</v>
      </c>
      <c r="E176" s="163">
        <v>248</v>
      </c>
      <c r="F176" s="163">
        <v>864</v>
      </c>
      <c r="G176" s="163">
        <v>1036</v>
      </c>
      <c r="H176" s="163">
        <v>688</v>
      </c>
      <c r="I176" s="163">
        <v>1270</v>
      </c>
      <c r="J176" s="163">
        <v>748</v>
      </c>
      <c r="K176" s="163">
        <v>628</v>
      </c>
      <c r="L176" s="163">
        <v>182</v>
      </c>
      <c r="M176" s="163">
        <v>90</v>
      </c>
      <c r="N176" s="164">
        <f t="shared" si="31"/>
        <v>6214</v>
      </c>
      <c r="O176" s="7" t="s">
        <v>903</v>
      </c>
    </row>
    <row r="177" spans="1:20" ht="18" customHeight="1" x14ac:dyDescent="0.25">
      <c r="A177" s="31" t="s">
        <v>916</v>
      </c>
      <c r="B177" s="163"/>
      <c r="C177" s="163"/>
      <c r="D177" s="163"/>
      <c r="E177" s="163"/>
      <c r="F177" s="163"/>
      <c r="G177" s="163"/>
      <c r="H177" s="169">
        <f t="shared" ref="B177:M179" si="40">SUM(H178:H178)</f>
        <v>0</v>
      </c>
      <c r="I177" s="169">
        <f t="shared" si="40"/>
        <v>0</v>
      </c>
      <c r="J177" s="169">
        <f t="shared" si="40"/>
        <v>0</v>
      </c>
      <c r="K177" s="169">
        <f t="shared" si="40"/>
        <v>0</v>
      </c>
      <c r="L177" s="169">
        <f t="shared" si="40"/>
        <v>0</v>
      </c>
      <c r="M177" s="169">
        <f t="shared" si="40"/>
        <v>0</v>
      </c>
      <c r="N177" s="170">
        <f t="shared" si="31"/>
        <v>0</v>
      </c>
      <c r="O177" s="7"/>
    </row>
    <row r="178" spans="1:20" ht="18" customHeight="1" x14ac:dyDescent="0.2">
      <c r="A178" s="27" t="s">
        <v>917</v>
      </c>
      <c r="B178" s="163"/>
      <c r="C178" s="163"/>
      <c r="D178" s="163"/>
      <c r="E178" s="163"/>
      <c r="F178" s="163"/>
      <c r="G178" s="163"/>
      <c r="H178" s="163">
        <v>0</v>
      </c>
      <c r="I178" s="163">
        <v>0</v>
      </c>
      <c r="J178" s="163">
        <v>0</v>
      </c>
      <c r="K178" s="163">
        <v>0</v>
      </c>
      <c r="L178" s="163">
        <v>0</v>
      </c>
      <c r="M178" s="163">
        <v>0</v>
      </c>
      <c r="N178" s="164">
        <f t="shared" si="31"/>
        <v>0</v>
      </c>
      <c r="O178" s="7"/>
    </row>
    <row r="179" spans="1:20" s="12" customFormat="1" ht="23.9" customHeight="1" x14ac:dyDescent="0.25">
      <c r="A179" s="31" t="s">
        <v>700</v>
      </c>
      <c r="B179" s="169">
        <f t="shared" si="40"/>
        <v>1900</v>
      </c>
      <c r="C179" s="169">
        <f t="shared" si="40"/>
        <v>900</v>
      </c>
      <c r="D179" s="169">
        <f t="shared" si="40"/>
        <v>2899</v>
      </c>
      <c r="E179" s="169">
        <f t="shared" si="40"/>
        <v>6400</v>
      </c>
      <c r="F179" s="169">
        <f t="shared" si="40"/>
        <v>15200</v>
      </c>
      <c r="G179" s="169">
        <f t="shared" si="40"/>
        <v>8400</v>
      </c>
      <c r="H179" s="169">
        <f t="shared" si="40"/>
        <v>7200</v>
      </c>
      <c r="I179" s="169">
        <f t="shared" si="40"/>
        <v>10400</v>
      </c>
      <c r="J179" s="169">
        <f t="shared" si="40"/>
        <v>12000</v>
      </c>
      <c r="K179" s="169">
        <f t="shared" si="40"/>
        <v>11600</v>
      </c>
      <c r="L179" s="169">
        <f t="shared" si="40"/>
        <v>1200</v>
      </c>
      <c r="M179" s="169">
        <f t="shared" si="40"/>
        <v>1400</v>
      </c>
      <c r="N179" s="170">
        <f t="shared" si="31"/>
        <v>79499</v>
      </c>
      <c r="O179" s="11" t="s">
        <v>315</v>
      </c>
      <c r="Q179" s="7"/>
    </row>
    <row r="180" spans="1:20" ht="18" customHeight="1" x14ac:dyDescent="0.2">
      <c r="A180" s="27" t="s">
        <v>701</v>
      </c>
      <c r="B180" s="163">
        <v>1900</v>
      </c>
      <c r="C180" s="163">
        <v>900</v>
      </c>
      <c r="D180" s="163">
        <v>2899</v>
      </c>
      <c r="E180" s="163">
        <v>6400</v>
      </c>
      <c r="F180" s="163">
        <v>15200</v>
      </c>
      <c r="G180" s="163">
        <v>8400</v>
      </c>
      <c r="H180" s="163">
        <v>7200</v>
      </c>
      <c r="I180" s="163">
        <v>10400</v>
      </c>
      <c r="J180" s="163">
        <v>12000</v>
      </c>
      <c r="K180" s="163">
        <v>11600</v>
      </c>
      <c r="L180" s="163">
        <v>1200</v>
      </c>
      <c r="M180" s="163">
        <v>1400</v>
      </c>
      <c r="N180" s="164">
        <f t="shared" si="31"/>
        <v>79499</v>
      </c>
      <c r="O180" s="7" t="s">
        <v>702</v>
      </c>
    </row>
    <row r="181" spans="1:20" s="12" customFormat="1" ht="23.9" customHeight="1" x14ac:dyDescent="0.25">
      <c r="A181" s="31" t="s">
        <v>703</v>
      </c>
      <c r="B181" s="169">
        <f t="shared" ref="B181:M181" si="41">SUM(B182:B182)</f>
        <v>1088</v>
      </c>
      <c r="C181" s="169">
        <f t="shared" si="41"/>
        <v>439</v>
      </c>
      <c r="D181" s="169">
        <f t="shared" si="41"/>
        <v>1721</v>
      </c>
      <c r="E181" s="169">
        <f t="shared" si="41"/>
        <v>3440</v>
      </c>
      <c r="F181" s="169">
        <f t="shared" si="41"/>
        <v>5936</v>
      </c>
      <c r="G181" s="169">
        <f t="shared" si="41"/>
        <v>5464</v>
      </c>
      <c r="H181" s="169">
        <f t="shared" si="41"/>
        <v>8576</v>
      </c>
      <c r="I181" s="169">
        <f t="shared" si="41"/>
        <v>12416</v>
      </c>
      <c r="J181" s="169">
        <f t="shared" si="41"/>
        <v>8248</v>
      </c>
      <c r="K181" s="169">
        <f t="shared" si="41"/>
        <v>7712</v>
      </c>
      <c r="L181" s="169">
        <f t="shared" si="41"/>
        <v>1436</v>
      </c>
      <c r="M181" s="169">
        <f t="shared" si="41"/>
        <v>1548</v>
      </c>
      <c r="N181" s="170">
        <f t="shared" si="31"/>
        <v>58024</v>
      </c>
      <c r="O181" s="11" t="s">
        <v>317</v>
      </c>
      <c r="Q181" s="7"/>
    </row>
    <row r="182" spans="1:20" ht="18" customHeight="1" x14ac:dyDescent="0.2">
      <c r="A182" s="27" t="s">
        <v>40</v>
      </c>
      <c r="B182" s="163">
        <v>1088</v>
      </c>
      <c r="C182" s="163">
        <v>439</v>
      </c>
      <c r="D182" s="163">
        <v>1721</v>
      </c>
      <c r="E182" s="163">
        <v>3440</v>
      </c>
      <c r="F182" s="163">
        <v>5936</v>
      </c>
      <c r="G182" s="163">
        <v>5464</v>
      </c>
      <c r="H182" s="163">
        <v>8576</v>
      </c>
      <c r="I182" s="163">
        <v>12416</v>
      </c>
      <c r="J182" s="163">
        <v>8248</v>
      </c>
      <c r="K182" s="163">
        <v>7712</v>
      </c>
      <c r="L182" s="163">
        <v>1436</v>
      </c>
      <c r="M182" s="163">
        <v>1548</v>
      </c>
      <c r="N182" s="164">
        <f t="shared" si="31"/>
        <v>58024</v>
      </c>
      <c r="O182" s="7" t="s">
        <v>704</v>
      </c>
    </row>
    <row r="183" spans="1:20" s="12" customFormat="1" ht="23.9" customHeight="1" x14ac:dyDescent="0.25">
      <c r="A183" s="31" t="s">
        <v>705</v>
      </c>
      <c r="B183" s="169">
        <f t="shared" ref="B183:M183" si="42">SUM(B184:B184)</f>
        <v>326</v>
      </c>
      <c r="C183" s="169">
        <f t="shared" si="42"/>
        <v>159</v>
      </c>
      <c r="D183" s="169">
        <f t="shared" si="42"/>
        <v>378</v>
      </c>
      <c r="E183" s="169">
        <f t="shared" si="42"/>
        <v>1612</v>
      </c>
      <c r="F183" s="169">
        <f t="shared" si="42"/>
        <v>1720</v>
      </c>
      <c r="G183" s="169">
        <f t="shared" si="42"/>
        <v>2124</v>
      </c>
      <c r="H183" s="169">
        <f t="shared" si="42"/>
        <v>1720</v>
      </c>
      <c r="I183" s="169">
        <f t="shared" si="42"/>
        <v>3040</v>
      </c>
      <c r="J183" s="169">
        <f t="shared" si="42"/>
        <v>2204</v>
      </c>
      <c r="K183" s="169">
        <f t="shared" si="42"/>
        <v>1180</v>
      </c>
      <c r="L183" s="169">
        <f t="shared" si="42"/>
        <v>80</v>
      </c>
      <c r="M183" s="169">
        <f t="shared" si="42"/>
        <v>60</v>
      </c>
      <c r="N183" s="170">
        <f t="shared" si="31"/>
        <v>14603</v>
      </c>
      <c r="O183" s="11" t="s">
        <v>319</v>
      </c>
      <c r="Q183" s="7"/>
    </row>
    <row r="184" spans="1:20" ht="18" customHeight="1" x14ac:dyDescent="0.2">
      <c r="A184" s="27" t="s">
        <v>706</v>
      </c>
      <c r="B184" s="163">
        <v>326</v>
      </c>
      <c r="C184" s="163">
        <v>159</v>
      </c>
      <c r="D184" s="163">
        <v>378</v>
      </c>
      <c r="E184" s="163">
        <v>1612</v>
      </c>
      <c r="F184" s="163">
        <v>1720</v>
      </c>
      <c r="G184" s="163">
        <v>2124</v>
      </c>
      <c r="H184" s="163">
        <v>1720</v>
      </c>
      <c r="I184" s="163">
        <v>3040</v>
      </c>
      <c r="J184" s="163">
        <v>2204</v>
      </c>
      <c r="K184" s="163">
        <v>1180</v>
      </c>
      <c r="L184" s="163">
        <v>80</v>
      </c>
      <c r="M184" s="163">
        <v>60</v>
      </c>
      <c r="N184" s="164">
        <f t="shared" si="31"/>
        <v>14603</v>
      </c>
      <c r="O184" s="7" t="s">
        <v>707</v>
      </c>
    </row>
    <row r="185" spans="1:20" s="12" customFormat="1" ht="23.9" customHeight="1" x14ac:dyDescent="0.25">
      <c r="A185" s="31" t="s">
        <v>708</v>
      </c>
      <c r="B185" s="169">
        <f t="shared" ref="B185:K185" si="43">SUM(B187:B187)</f>
        <v>0</v>
      </c>
      <c r="C185" s="169">
        <f t="shared" si="43"/>
        <v>0</v>
      </c>
      <c r="D185" s="169">
        <f t="shared" si="43"/>
        <v>0</v>
      </c>
      <c r="E185" s="169">
        <f t="shared" si="43"/>
        <v>0</v>
      </c>
      <c r="F185" s="169">
        <f t="shared" si="43"/>
        <v>0</v>
      </c>
      <c r="G185" s="169">
        <f t="shared" si="43"/>
        <v>0</v>
      </c>
      <c r="H185" s="169">
        <f t="shared" si="43"/>
        <v>0</v>
      </c>
      <c r="I185" s="169">
        <f t="shared" si="43"/>
        <v>3429</v>
      </c>
      <c r="J185" s="169">
        <f t="shared" si="43"/>
        <v>3884</v>
      </c>
      <c r="K185" s="169">
        <f t="shared" si="43"/>
        <v>3125</v>
      </c>
      <c r="L185" s="169">
        <f>SUM(L186:L187)</f>
        <v>7083</v>
      </c>
      <c r="M185" s="169">
        <f>SUM(M186:M187)</f>
        <v>1475</v>
      </c>
      <c r="N185" s="170">
        <f t="shared" si="31"/>
        <v>18996</v>
      </c>
      <c r="O185" s="11" t="s">
        <v>321</v>
      </c>
      <c r="Q185" s="7"/>
    </row>
    <row r="186" spans="1:20" s="12" customFormat="1" ht="21.6" customHeight="1" x14ac:dyDescent="0.25">
      <c r="A186" s="178" t="s">
        <v>918</v>
      </c>
      <c r="B186" s="169"/>
      <c r="C186" s="169"/>
      <c r="D186" s="169"/>
      <c r="E186" s="169"/>
      <c r="F186" s="169"/>
      <c r="G186" s="169"/>
      <c r="H186" s="169"/>
      <c r="I186" s="169"/>
      <c r="J186" s="169"/>
      <c r="K186" s="169"/>
      <c r="L186" s="177">
        <v>6752</v>
      </c>
      <c r="M186" s="176">
        <v>1384</v>
      </c>
      <c r="N186" s="170">
        <f t="shared" si="31"/>
        <v>8136</v>
      </c>
      <c r="O186" s="11"/>
      <c r="Q186" s="7"/>
    </row>
    <row r="187" spans="1:20" ht="18" customHeight="1" x14ac:dyDescent="0.2">
      <c r="A187" s="27" t="s">
        <v>41</v>
      </c>
      <c r="B187" s="163">
        <v>0</v>
      </c>
      <c r="C187" s="163">
        <v>0</v>
      </c>
      <c r="D187" s="163">
        <v>0</v>
      </c>
      <c r="E187" s="163">
        <v>0</v>
      </c>
      <c r="F187" s="163">
        <v>0</v>
      </c>
      <c r="G187" s="163">
        <v>0</v>
      </c>
      <c r="H187" s="163">
        <v>0</v>
      </c>
      <c r="I187" s="163">
        <v>3429</v>
      </c>
      <c r="J187" s="163">
        <v>3884</v>
      </c>
      <c r="K187" s="163">
        <v>3125</v>
      </c>
      <c r="L187" s="163">
        <v>331</v>
      </c>
      <c r="M187" s="163">
        <v>91</v>
      </c>
      <c r="N187" s="164">
        <f t="shared" si="31"/>
        <v>10860</v>
      </c>
      <c r="O187" s="7" t="s">
        <v>709</v>
      </c>
    </row>
    <row r="188" spans="1:20" s="38" customFormat="1" ht="23.9" customHeight="1" x14ac:dyDescent="0.25">
      <c r="A188" s="34" t="s">
        <v>710</v>
      </c>
      <c r="B188" s="169">
        <f t="shared" ref="B188:M188" si="44">SUM(B189:B190)</f>
        <v>50</v>
      </c>
      <c r="C188" s="169">
        <f t="shared" si="44"/>
        <v>12</v>
      </c>
      <c r="D188" s="169">
        <f t="shared" si="44"/>
        <v>56</v>
      </c>
      <c r="E188" s="169">
        <f t="shared" si="44"/>
        <v>75</v>
      </c>
      <c r="F188" s="169">
        <f t="shared" si="44"/>
        <v>220</v>
      </c>
      <c r="G188" s="169">
        <f t="shared" si="44"/>
        <v>137</v>
      </c>
      <c r="H188" s="169">
        <f t="shared" si="44"/>
        <v>75</v>
      </c>
      <c r="I188" s="169">
        <f t="shared" si="44"/>
        <v>169</v>
      </c>
      <c r="J188" s="169">
        <f t="shared" si="44"/>
        <v>147</v>
      </c>
      <c r="K188" s="169">
        <f t="shared" si="44"/>
        <v>114</v>
      </c>
      <c r="L188" s="169">
        <f t="shared" si="44"/>
        <v>11</v>
      </c>
      <c r="M188" s="169">
        <f t="shared" si="44"/>
        <v>25</v>
      </c>
      <c r="N188" s="170">
        <f t="shared" si="31"/>
        <v>1091</v>
      </c>
      <c r="O188" s="37" t="s">
        <v>368</v>
      </c>
      <c r="P188" s="37"/>
      <c r="Q188" s="37"/>
      <c r="R188" s="37"/>
      <c r="S188" s="37"/>
      <c r="T188" s="37"/>
    </row>
    <row r="189" spans="1:20" ht="18" customHeight="1" x14ac:dyDescent="0.2">
      <c r="A189" s="39" t="s">
        <v>711</v>
      </c>
      <c r="B189" s="163">
        <v>0</v>
      </c>
      <c r="C189" s="163">
        <v>0</v>
      </c>
      <c r="D189" s="163">
        <v>4</v>
      </c>
      <c r="E189" s="163">
        <v>47</v>
      </c>
      <c r="F189" s="163">
        <v>47</v>
      </c>
      <c r="G189" s="163">
        <v>63</v>
      </c>
      <c r="H189" s="163">
        <v>16</v>
      </c>
      <c r="I189" s="163">
        <v>84</v>
      </c>
      <c r="J189" s="163">
        <v>39</v>
      </c>
      <c r="K189" s="163">
        <v>36</v>
      </c>
      <c r="L189" s="163">
        <v>2</v>
      </c>
      <c r="M189" s="163">
        <v>5</v>
      </c>
      <c r="N189" s="164">
        <f t="shared" si="31"/>
        <v>343</v>
      </c>
      <c r="O189" s="7" t="s">
        <v>523</v>
      </c>
    </row>
    <row r="190" spans="1:20" ht="18" customHeight="1" x14ac:dyDescent="0.2">
      <c r="A190" s="27" t="s">
        <v>195</v>
      </c>
      <c r="B190" s="163">
        <v>50</v>
      </c>
      <c r="C190" s="163">
        <v>12</v>
      </c>
      <c r="D190" s="163">
        <v>52</v>
      </c>
      <c r="E190" s="163">
        <v>28</v>
      </c>
      <c r="F190" s="163">
        <v>173</v>
      </c>
      <c r="G190" s="163">
        <v>74</v>
      </c>
      <c r="H190" s="163">
        <v>59</v>
      </c>
      <c r="I190" s="163">
        <v>85</v>
      </c>
      <c r="J190" s="163">
        <v>108</v>
      </c>
      <c r="K190" s="163">
        <v>78</v>
      </c>
      <c r="L190" s="163">
        <v>9</v>
      </c>
      <c r="M190" s="163">
        <v>20</v>
      </c>
      <c r="N190" s="164">
        <f t="shared" si="31"/>
        <v>748</v>
      </c>
      <c r="O190" s="7" t="s">
        <v>367</v>
      </c>
    </row>
    <row r="191" spans="1:20" s="12" customFormat="1" ht="23.4" customHeight="1" x14ac:dyDescent="0.25">
      <c r="A191" s="31" t="s">
        <v>712</v>
      </c>
      <c r="B191" s="169">
        <f t="shared" ref="B191:M191" si="45">SUM(B192:B193)</f>
        <v>104</v>
      </c>
      <c r="C191" s="169">
        <f t="shared" si="45"/>
        <v>205</v>
      </c>
      <c r="D191" s="169">
        <f t="shared" si="45"/>
        <v>577</v>
      </c>
      <c r="E191" s="169">
        <f t="shared" si="45"/>
        <v>1404</v>
      </c>
      <c r="F191" s="169">
        <f t="shared" si="45"/>
        <v>3131</v>
      </c>
      <c r="G191" s="169">
        <f t="shared" si="45"/>
        <v>4604</v>
      </c>
      <c r="H191" s="169">
        <f t="shared" si="45"/>
        <v>9697</v>
      </c>
      <c r="I191" s="169">
        <f t="shared" si="45"/>
        <v>12794</v>
      </c>
      <c r="J191" s="169">
        <f t="shared" si="45"/>
        <v>8991</v>
      </c>
      <c r="K191" s="169">
        <f t="shared" si="45"/>
        <v>4086</v>
      </c>
      <c r="L191" s="169">
        <f t="shared" si="45"/>
        <v>348</v>
      </c>
      <c r="M191" s="169">
        <f t="shared" si="45"/>
        <v>322</v>
      </c>
      <c r="N191" s="170">
        <f t="shared" si="31"/>
        <v>46263</v>
      </c>
      <c r="O191" s="11" t="s">
        <v>323</v>
      </c>
      <c r="Q191" s="7"/>
    </row>
    <row r="192" spans="1:20" s="12" customFormat="1" ht="17.7" customHeight="1" x14ac:dyDescent="0.2">
      <c r="A192" s="35" t="s">
        <v>713</v>
      </c>
      <c r="B192" s="163">
        <v>64</v>
      </c>
      <c r="C192" s="163">
        <v>86</v>
      </c>
      <c r="D192" s="163">
        <v>178</v>
      </c>
      <c r="E192" s="163">
        <v>586</v>
      </c>
      <c r="F192" s="163">
        <v>1551</v>
      </c>
      <c r="G192" s="163">
        <v>2438</v>
      </c>
      <c r="H192" s="163">
        <v>4794</v>
      </c>
      <c r="I192" s="163">
        <v>6505</v>
      </c>
      <c r="J192" s="163">
        <v>4483</v>
      </c>
      <c r="K192" s="163">
        <v>1750</v>
      </c>
      <c r="L192" s="163">
        <v>198</v>
      </c>
      <c r="M192" s="163">
        <v>114</v>
      </c>
      <c r="N192" s="164">
        <f t="shared" si="31"/>
        <v>22747</v>
      </c>
      <c r="O192" s="7" t="s">
        <v>524</v>
      </c>
      <c r="Q192" s="7"/>
    </row>
    <row r="193" spans="1:20" ht="18" customHeight="1" x14ac:dyDescent="0.2">
      <c r="A193" s="27" t="s">
        <v>42</v>
      </c>
      <c r="B193" s="163">
        <v>40</v>
      </c>
      <c r="C193" s="163">
        <v>119</v>
      </c>
      <c r="D193" s="163">
        <v>399</v>
      </c>
      <c r="E193" s="163">
        <v>818</v>
      </c>
      <c r="F193" s="163">
        <v>1580</v>
      </c>
      <c r="G193" s="163">
        <v>2166</v>
      </c>
      <c r="H193" s="163">
        <v>4903</v>
      </c>
      <c r="I193" s="163">
        <v>6289</v>
      </c>
      <c r="J193" s="163">
        <v>4508</v>
      </c>
      <c r="K193" s="163">
        <v>2336</v>
      </c>
      <c r="L193" s="163">
        <v>150</v>
      </c>
      <c r="M193" s="163">
        <v>208</v>
      </c>
      <c r="N193" s="164">
        <f t="shared" si="31"/>
        <v>23516</v>
      </c>
      <c r="O193" s="7" t="s">
        <v>714</v>
      </c>
    </row>
    <row r="194" spans="1:20" s="12" customFormat="1" ht="23.9" customHeight="1" x14ac:dyDescent="0.25">
      <c r="A194" s="34" t="s">
        <v>715</v>
      </c>
      <c r="B194" s="169">
        <f t="shared" ref="B194:M194" si="46">SUM(B195:B195)</f>
        <v>604</v>
      </c>
      <c r="C194" s="169">
        <f t="shared" si="46"/>
        <v>163</v>
      </c>
      <c r="D194" s="169">
        <f t="shared" si="46"/>
        <v>799</v>
      </c>
      <c r="E194" s="169">
        <f t="shared" si="46"/>
        <v>2358</v>
      </c>
      <c r="F194" s="169">
        <f t="shared" si="46"/>
        <v>4944</v>
      </c>
      <c r="G194" s="169">
        <f t="shared" si="46"/>
        <v>4350</v>
      </c>
      <c r="H194" s="169">
        <f t="shared" si="46"/>
        <v>4779</v>
      </c>
      <c r="I194" s="169">
        <f t="shared" si="46"/>
        <v>8679</v>
      </c>
      <c r="J194" s="169">
        <f t="shared" si="46"/>
        <v>4680</v>
      </c>
      <c r="K194" s="169">
        <f t="shared" si="46"/>
        <v>4203</v>
      </c>
      <c r="L194" s="169">
        <f t="shared" si="46"/>
        <v>1008</v>
      </c>
      <c r="M194" s="169">
        <f t="shared" si="46"/>
        <v>678</v>
      </c>
      <c r="N194" s="170">
        <f t="shared" si="31"/>
        <v>37245</v>
      </c>
      <c r="O194" s="11" t="s">
        <v>325</v>
      </c>
      <c r="Q194" s="7"/>
    </row>
    <row r="195" spans="1:20" ht="18" customHeight="1" x14ac:dyDescent="0.2">
      <c r="A195" s="27" t="s">
        <v>43</v>
      </c>
      <c r="B195" s="163">
        <v>604</v>
      </c>
      <c r="C195" s="163">
        <v>163</v>
      </c>
      <c r="D195" s="163">
        <v>799</v>
      </c>
      <c r="E195" s="163">
        <v>2358</v>
      </c>
      <c r="F195" s="163">
        <v>4944</v>
      </c>
      <c r="G195" s="163">
        <v>4350</v>
      </c>
      <c r="H195" s="163">
        <v>4779</v>
      </c>
      <c r="I195" s="163">
        <v>8679</v>
      </c>
      <c r="J195" s="163">
        <v>4680</v>
      </c>
      <c r="K195" s="163">
        <v>4203</v>
      </c>
      <c r="L195" s="163">
        <v>1008</v>
      </c>
      <c r="M195" s="163">
        <v>678</v>
      </c>
      <c r="N195" s="164">
        <f t="shared" si="31"/>
        <v>37245</v>
      </c>
      <c r="O195" s="7" t="s">
        <v>716</v>
      </c>
      <c r="R195" s="8"/>
    </row>
    <row r="196" spans="1:20" s="12" customFormat="1" ht="23.9" customHeight="1" x14ac:dyDescent="0.25">
      <c r="A196" s="34" t="s">
        <v>717</v>
      </c>
      <c r="B196" s="169">
        <f t="shared" ref="B196:M196" si="47">SUM(B197:B200)</f>
        <v>175</v>
      </c>
      <c r="C196" s="169">
        <f t="shared" si="47"/>
        <v>83</v>
      </c>
      <c r="D196" s="169">
        <f t="shared" si="47"/>
        <v>152</v>
      </c>
      <c r="E196" s="169">
        <f t="shared" si="47"/>
        <v>569</v>
      </c>
      <c r="F196" s="169">
        <f t="shared" si="47"/>
        <v>399</v>
      </c>
      <c r="G196" s="169">
        <f t="shared" si="47"/>
        <v>241</v>
      </c>
      <c r="H196" s="169">
        <f t="shared" si="47"/>
        <v>215</v>
      </c>
      <c r="I196" s="169">
        <f t="shared" si="47"/>
        <v>444</v>
      </c>
      <c r="J196" s="169">
        <f t="shared" si="47"/>
        <v>229</v>
      </c>
      <c r="K196" s="169">
        <f t="shared" si="47"/>
        <v>301</v>
      </c>
      <c r="L196" s="169">
        <f t="shared" si="47"/>
        <v>327</v>
      </c>
      <c r="M196" s="169">
        <f t="shared" si="47"/>
        <v>84</v>
      </c>
      <c r="N196" s="170">
        <f t="shared" si="31"/>
        <v>3219</v>
      </c>
      <c r="O196" s="11" t="s">
        <v>327</v>
      </c>
      <c r="Q196" s="11"/>
    </row>
    <row r="197" spans="1:20" s="12" customFormat="1" ht="18" customHeight="1" x14ac:dyDescent="0.2">
      <c r="A197" s="27" t="s">
        <v>718</v>
      </c>
      <c r="B197" s="163">
        <v>0</v>
      </c>
      <c r="C197" s="163">
        <v>0</v>
      </c>
      <c r="D197" s="163">
        <v>0</v>
      </c>
      <c r="E197" s="163">
        <v>39</v>
      </c>
      <c r="F197" s="163">
        <v>33</v>
      </c>
      <c r="G197" s="163">
        <v>0</v>
      </c>
      <c r="H197" s="163">
        <v>17</v>
      </c>
      <c r="I197" s="163">
        <v>52</v>
      </c>
      <c r="J197" s="163">
        <v>8</v>
      </c>
      <c r="K197" s="163">
        <v>37</v>
      </c>
      <c r="L197" s="163">
        <v>0</v>
      </c>
      <c r="M197" s="163">
        <v>0</v>
      </c>
      <c r="N197" s="164">
        <f t="shared" si="31"/>
        <v>186</v>
      </c>
      <c r="O197" s="7" t="s">
        <v>897</v>
      </c>
      <c r="Q197" s="11"/>
    </row>
    <row r="198" spans="1:20" ht="18" customHeight="1" x14ac:dyDescent="0.2">
      <c r="A198" s="27" t="s">
        <v>719</v>
      </c>
      <c r="B198" s="163">
        <v>0</v>
      </c>
      <c r="C198" s="163">
        <v>0</v>
      </c>
      <c r="D198" s="163">
        <v>0</v>
      </c>
      <c r="E198" s="163">
        <v>0</v>
      </c>
      <c r="F198" s="163">
        <v>113</v>
      </c>
      <c r="G198" s="163">
        <v>0</v>
      </c>
      <c r="H198" s="163">
        <v>0</v>
      </c>
      <c r="I198" s="163">
        <v>0</v>
      </c>
      <c r="J198" s="163">
        <v>0</v>
      </c>
      <c r="K198" s="163">
        <v>0</v>
      </c>
      <c r="L198" s="163">
        <v>57</v>
      </c>
      <c r="M198" s="163">
        <v>0</v>
      </c>
      <c r="N198" s="164">
        <f t="shared" si="31"/>
        <v>170</v>
      </c>
      <c r="O198" s="7" t="s">
        <v>529</v>
      </c>
      <c r="R198" s="8"/>
    </row>
    <row r="199" spans="1:20" ht="18" customHeight="1" x14ac:dyDescent="0.2">
      <c r="A199" s="27" t="s">
        <v>45</v>
      </c>
      <c r="B199" s="163">
        <v>83</v>
      </c>
      <c r="C199" s="163">
        <v>49</v>
      </c>
      <c r="D199" s="163">
        <v>75</v>
      </c>
      <c r="E199" s="163">
        <v>441</v>
      </c>
      <c r="F199" s="163">
        <v>216</v>
      </c>
      <c r="G199" s="163">
        <v>103</v>
      </c>
      <c r="H199" s="163">
        <v>145</v>
      </c>
      <c r="I199" s="163">
        <v>247</v>
      </c>
      <c r="J199" s="163">
        <v>153</v>
      </c>
      <c r="K199" s="163">
        <v>136</v>
      </c>
      <c r="L199" s="163">
        <v>176</v>
      </c>
      <c r="M199" s="163">
        <v>68</v>
      </c>
      <c r="N199" s="164">
        <f t="shared" si="31"/>
        <v>1892</v>
      </c>
      <c r="O199" s="7" t="s">
        <v>721</v>
      </c>
      <c r="R199" s="8"/>
    </row>
    <row r="200" spans="1:20" ht="18" customHeight="1" x14ac:dyDescent="0.2">
      <c r="A200" s="27" t="s">
        <v>722</v>
      </c>
      <c r="B200" s="163">
        <v>92</v>
      </c>
      <c r="C200" s="163">
        <v>34</v>
      </c>
      <c r="D200" s="163">
        <v>77</v>
      </c>
      <c r="E200" s="163">
        <v>89</v>
      </c>
      <c r="F200" s="163">
        <v>37</v>
      </c>
      <c r="G200" s="163">
        <v>138</v>
      </c>
      <c r="H200" s="163">
        <v>53</v>
      </c>
      <c r="I200" s="163">
        <v>145</v>
      </c>
      <c r="J200" s="163">
        <v>68</v>
      </c>
      <c r="K200" s="163">
        <v>128</v>
      </c>
      <c r="L200" s="163">
        <v>94</v>
      </c>
      <c r="M200" s="163">
        <v>16</v>
      </c>
      <c r="N200" s="164">
        <f t="shared" si="31"/>
        <v>971</v>
      </c>
      <c r="O200" s="7" t="s">
        <v>723</v>
      </c>
      <c r="R200" s="8"/>
    </row>
    <row r="201" spans="1:20" s="12" customFormat="1" ht="23.9" customHeight="1" x14ac:dyDescent="0.25">
      <c r="A201" s="31" t="s">
        <v>724</v>
      </c>
      <c r="B201" s="169">
        <f t="shared" ref="B201:M201" si="48">SUM(B202:B202)</f>
        <v>17</v>
      </c>
      <c r="C201" s="169">
        <f t="shared" si="48"/>
        <v>13</v>
      </c>
      <c r="D201" s="169">
        <f t="shared" si="48"/>
        <v>32</v>
      </c>
      <c r="E201" s="169">
        <f t="shared" si="48"/>
        <v>29</v>
      </c>
      <c r="F201" s="169">
        <f t="shared" si="48"/>
        <v>50</v>
      </c>
      <c r="G201" s="169">
        <f t="shared" si="48"/>
        <v>70</v>
      </c>
      <c r="H201" s="169">
        <f t="shared" si="48"/>
        <v>62</v>
      </c>
      <c r="I201" s="169">
        <f t="shared" si="48"/>
        <v>88</v>
      </c>
      <c r="J201" s="169">
        <f t="shared" si="48"/>
        <v>36</v>
      </c>
      <c r="K201" s="169">
        <f t="shared" si="48"/>
        <v>70</v>
      </c>
      <c r="L201" s="169">
        <f t="shared" si="48"/>
        <v>68</v>
      </c>
      <c r="M201" s="169">
        <f t="shared" si="48"/>
        <v>19</v>
      </c>
      <c r="N201" s="170">
        <f t="shared" si="31"/>
        <v>554</v>
      </c>
      <c r="O201" s="11" t="s">
        <v>330</v>
      </c>
      <c r="Q201" s="7"/>
    </row>
    <row r="202" spans="1:20" ht="18" customHeight="1" x14ac:dyDescent="0.2">
      <c r="A202" s="27" t="s">
        <v>725</v>
      </c>
      <c r="B202" s="163">
        <v>17</v>
      </c>
      <c r="C202" s="163">
        <v>13</v>
      </c>
      <c r="D202" s="163">
        <v>32</v>
      </c>
      <c r="E202" s="163">
        <v>29</v>
      </c>
      <c r="F202" s="163">
        <v>50</v>
      </c>
      <c r="G202" s="163">
        <v>70</v>
      </c>
      <c r="H202" s="163">
        <v>62</v>
      </c>
      <c r="I202" s="163">
        <v>88</v>
      </c>
      <c r="J202" s="163">
        <v>36</v>
      </c>
      <c r="K202" s="163">
        <v>70</v>
      </c>
      <c r="L202" s="163">
        <v>68</v>
      </c>
      <c r="M202" s="163">
        <v>19</v>
      </c>
      <c r="N202" s="164">
        <f t="shared" si="31"/>
        <v>554</v>
      </c>
      <c r="O202" s="7" t="s">
        <v>726</v>
      </c>
    </row>
    <row r="203" spans="1:20" s="168" customFormat="1" ht="23.9" customHeight="1" x14ac:dyDescent="0.25">
      <c r="A203" s="165" t="s">
        <v>727</v>
      </c>
      <c r="B203" s="166">
        <f t="shared" ref="B203:M203" si="49">SUM(B204:B205)</f>
        <v>28168</v>
      </c>
      <c r="C203" s="166">
        <f t="shared" si="49"/>
        <v>21601</v>
      </c>
      <c r="D203" s="166">
        <f t="shared" si="49"/>
        <v>39482</v>
      </c>
      <c r="E203" s="166">
        <f t="shared" si="49"/>
        <v>93859</v>
      </c>
      <c r="F203" s="166">
        <f t="shared" si="49"/>
        <v>132652</v>
      </c>
      <c r="G203" s="166">
        <f t="shared" si="49"/>
        <v>139414</v>
      </c>
      <c r="H203" s="166">
        <f t="shared" si="49"/>
        <v>136662</v>
      </c>
      <c r="I203" s="166">
        <f t="shared" si="49"/>
        <v>130366</v>
      </c>
      <c r="J203" s="166">
        <f t="shared" si="49"/>
        <v>160129</v>
      </c>
      <c r="K203" s="166">
        <f t="shared" si="49"/>
        <v>127092</v>
      </c>
      <c r="L203" s="166">
        <f t="shared" si="49"/>
        <v>24416</v>
      </c>
      <c r="M203" s="166">
        <f t="shared" si="49"/>
        <v>19537</v>
      </c>
      <c r="N203" s="167">
        <f t="shared" si="31"/>
        <v>1053378</v>
      </c>
      <c r="O203" s="159" t="s">
        <v>332</v>
      </c>
      <c r="Q203" s="160"/>
    </row>
    <row r="204" spans="1:20" ht="18" customHeight="1" x14ac:dyDescent="0.2">
      <c r="A204" s="35" t="s">
        <v>378</v>
      </c>
      <c r="B204" s="163">
        <v>32</v>
      </c>
      <c r="C204" s="163">
        <v>15</v>
      </c>
      <c r="D204" s="163">
        <v>47</v>
      </c>
      <c r="E204" s="163">
        <v>121</v>
      </c>
      <c r="F204" s="163">
        <v>34</v>
      </c>
      <c r="G204" s="163">
        <v>58</v>
      </c>
      <c r="H204" s="163">
        <v>18</v>
      </c>
      <c r="I204" s="163">
        <v>58</v>
      </c>
      <c r="J204" s="163">
        <v>37</v>
      </c>
      <c r="K204" s="163">
        <v>0</v>
      </c>
      <c r="L204" s="163">
        <v>32</v>
      </c>
      <c r="M204" s="163">
        <v>25</v>
      </c>
      <c r="N204" s="164">
        <f t="shared" si="31"/>
        <v>477</v>
      </c>
      <c r="O204" s="7" t="s">
        <v>532</v>
      </c>
      <c r="P204" s="8"/>
      <c r="R204" s="8"/>
      <c r="S204" s="8"/>
      <c r="T204" s="8"/>
    </row>
    <row r="205" spans="1:20" ht="18" customHeight="1" x14ac:dyDescent="0.2">
      <c r="A205" s="27" t="s">
        <v>44</v>
      </c>
      <c r="B205" s="163">
        <v>28136</v>
      </c>
      <c r="C205" s="163">
        <v>21586</v>
      </c>
      <c r="D205" s="163">
        <v>39435</v>
      </c>
      <c r="E205" s="163">
        <v>93738</v>
      </c>
      <c r="F205" s="163">
        <v>132618</v>
      </c>
      <c r="G205" s="163">
        <v>139356</v>
      </c>
      <c r="H205" s="163">
        <v>136644</v>
      </c>
      <c r="I205" s="163">
        <v>130308</v>
      </c>
      <c r="J205" s="163">
        <v>160092</v>
      </c>
      <c r="K205" s="163">
        <v>127092</v>
      </c>
      <c r="L205" s="163">
        <v>24384</v>
      </c>
      <c r="M205" s="163">
        <v>19512</v>
      </c>
      <c r="N205" s="164">
        <f t="shared" si="31"/>
        <v>1052901</v>
      </c>
      <c r="O205" s="7" t="s">
        <v>728</v>
      </c>
    </row>
    <row r="206" spans="1:20" s="168" customFormat="1" ht="23.9" customHeight="1" x14ac:dyDescent="0.25">
      <c r="A206" s="165" t="s">
        <v>729</v>
      </c>
      <c r="B206" s="166">
        <f t="shared" ref="B206:M206" si="50">SUM(B207:B209)</f>
        <v>0</v>
      </c>
      <c r="C206" s="166">
        <f t="shared" si="50"/>
        <v>0</v>
      </c>
      <c r="D206" s="166">
        <f t="shared" si="50"/>
        <v>2</v>
      </c>
      <c r="E206" s="166">
        <f t="shared" si="50"/>
        <v>162</v>
      </c>
      <c r="F206" s="166">
        <f t="shared" si="50"/>
        <v>336</v>
      </c>
      <c r="G206" s="166">
        <f t="shared" si="50"/>
        <v>390</v>
      </c>
      <c r="H206" s="166">
        <f t="shared" si="50"/>
        <v>424</v>
      </c>
      <c r="I206" s="166">
        <f t="shared" si="50"/>
        <v>448</v>
      </c>
      <c r="J206" s="166">
        <f t="shared" si="50"/>
        <v>782</v>
      </c>
      <c r="K206" s="166">
        <f t="shared" si="50"/>
        <v>572</v>
      </c>
      <c r="L206" s="166">
        <f t="shared" si="50"/>
        <v>0</v>
      </c>
      <c r="M206" s="166">
        <f t="shared" si="50"/>
        <v>0</v>
      </c>
      <c r="N206" s="167">
        <f t="shared" si="31"/>
        <v>3116</v>
      </c>
      <c r="O206" s="159" t="s">
        <v>334</v>
      </c>
      <c r="Q206" s="160"/>
    </row>
    <row r="207" spans="1:20" ht="18" customHeight="1" x14ac:dyDescent="0.2">
      <c r="A207" s="35" t="s">
        <v>396</v>
      </c>
      <c r="B207" s="163">
        <v>0</v>
      </c>
      <c r="C207" s="163">
        <v>0</v>
      </c>
      <c r="D207" s="163">
        <v>2</v>
      </c>
      <c r="E207" s="163">
        <v>162</v>
      </c>
      <c r="F207" s="163">
        <v>336</v>
      </c>
      <c r="G207" s="163">
        <v>390</v>
      </c>
      <c r="H207" s="163">
        <v>424</v>
      </c>
      <c r="I207" s="163">
        <v>448</v>
      </c>
      <c r="J207" s="163">
        <v>782</v>
      </c>
      <c r="K207" s="163">
        <v>572</v>
      </c>
      <c r="L207" s="163">
        <v>0</v>
      </c>
      <c r="M207" s="163">
        <v>0</v>
      </c>
      <c r="N207" s="164">
        <f t="shared" si="31"/>
        <v>3116</v>
      </c>
      <c r="O207" s="7" t="s">
        <v>799</v>
      </c>
      <c r="P207" s="8"/>
      <c r="R207" s="8"/>
      <c r="S207" s="8"/>
      <c r="T207" s="8"/>
    </row>
    <row r="208" spans="1:20" ht="18" customHeight="1" x14ac:dyDescent="0.2">
      <c r="A208" s="27" t="s">
        <v>46</v>
      </c>
      <c r="B208" s="163">
        <v>0</v>
      </c>
      <c r="C208" s="163">
        <v>0</v>
      </c>
      <c r="D208" s="163">
        <v>0</v>
      </c>
      <c r="E208" s="163">
        <v>0</v>
      </c>
      <c r="F208" s="163">
        <v>0</v>
      </c>
      <c r="G208" s="163">
        <v>0</v>
      </c>
      <c r="H208" s="163">
        <v>0</v>
      </c>
      <c r="I208" s="163">
        <v>0</v>
      </c>
      <c r="J208" s="163">
        <v>0</v>
      </c>
      <c r="K208" s="163">
        <v>0</v>
      </c>
      <c r="L208" s="163">
        <v>0</v>
      </c>
      <c r="M208" s="163">
        <v>0</v>
      </c>
      <c r="N208" s="164">
        <f t="shared" si="31"/>
        <v>0</v>
      </c>
      <c r="O208" s="7" t="s">
        <v>730</v>
      </c>
    </row>
    <row r="209" spans="1:20" ht="18" customHeight="1" x14ac:dyDescent="0.2">
      <c r="A209" s="27" t="s">
        <v>70</v>
      </c>
      <c r="B209" s="163">
        <v>0</v>
      </c>
      <c r="C209" s="163">
        <v>0</v>
      </c>
      <c r="D209" s="163">
        <v>0</v>
      </c>
      <c r="E209" s="163">
        <v>0</v>
      </c>
      <c r="F209" s="163">
        <v>0</v>
      </c>
      <c r="G209" s="163">
        <v>0</v>
      </c>
      <c r="H209" s="163">
        <v>0</v>
      </c>
      <c r="I209" s="163">
        <v>0</v>
      </c>
      <c r="J209" s="163">
        <v>0</v>
      </c>
      <c r="K209" s="163">
        <v>0</v>
      </c>
      <c r="L209" s="163">
        <v>0</v>
      </c>
      <c r="M209" s="163">
        <v>0</v>
      </c>
      <c r="N209" s="164">
        <f t="shared" si="31"/>
        <v>0</v>
      </c>
      <c r="O209" s="7" t="s">
        <v>731</v>
      </c>
    </row>
    <row r="210" spans="1:20" s="168" customFormat="1" ht="23.9" customHeight="1" x14ac:dyDescent="0.25">
      <c r="A210" s="171" t="s">
        <v>732</v>
      </c>
      <c r="B210" s="166">
        <f t="shared" ref="B210:M210" si="51">SUM(B211:B213)</f>
        <v>1046</v>
      </c>
      <c r="C210" s="166">
        <f t="shared" si="51"/>
        <v>811</v>
      </c>
      <c r="D210" s="166">
        <f t="shared" si="51"/>
        <v>1965</v>
      </c>
      <c r="E210" s="166">
        <f t="shared" si="51"/>
        <v>8653</v>
      </c>
      <c r="F210" s="166">
        <f t="shared" si="51"/>
        <v>14707</v>
      </c>
      <c r="G210" s="166">
        <f t="shared" si="51"/>
        <v>14884</v>
      </c>
      <c r="H210" s="166">
        <f t="shared" si="51"/>
        <v>18966</v>
      </c>
      <c r="I210" s="166">
        <f t="shared" si="51"/>
        <v>21271</v>
      </c>
      <c r="J210" s="166">
        <f t="shared" si="51"/>
        <v>20601</v>
      </c>
      <c r="K210" s="166">
        <f t="shared" si="51"/>
        <v>17144</v>
      </c>
      <c r="L210" s="166">
        <f t="shared" si="51"/>
        <v>1664</v>
      </c>
      <c r="M210" s="166">
        <f t="shared" si="51"/>
        <v>1036</v>
      </c>
      <c r="N210" s="167">
        <f t="shared" ref="N210:N218" si="52">SUM(B210:M210)</f>
        <v>122748</v>
      </c>
      <c r="O210" s="159" t="s">
        <v>336</v>
      </c>
      <c r="Q210" s="160"/>
    </row>
    <row r="211" spans="1:20" ht="18" customHeight="1" x14ac:dyDescent="0.2">
      <c r="A211" s="27" t="s">
        <v>397</v>
      </c>
      <c r="B211" s="163">
        <v>124</v>
      </c>
      <c r="C211" s="163">
        <v>72</v>
      </c>
      <c r="D211" s="163">
        <v>138</v>
      </c>
      <c r="E211" s="163">
        <v>452</v>
      </c>
      <c r="F211" s="163">
        <v>925</v>
      </c>
      <c r="G211" s="163">
        <v>903</v>
      </c>
      <c r="H211" s="163">
        <v>1287</v>
      </c>
      <c r="I211" s="163">
        <v>1621</v>
      </c>
      <c r="J211" s="163">
        <v>1539</v>
      </c>
      <c r="K211" s="163">
        <v>1270</v>
      </c>
      <c r="L211" s="163">
        <v>168</v>
      </c>
      <c r="M211" s="163">
        <v>39</v>
      </c>
      <c r="N211" s="164">
        <f t="shared" si="52"/>
        <v>8538</v>
      </c>
      <c r="O211" s="7" t="s">
        <v>537</v>
      </c>
      <c r="P211" s="8"/>
      <c r="R211" s="8"/>
      <c r="S211" s="8"/>
      <c r="T211" s="8"/>
    </row>
    <row r="212" spans="1:20" ht="18" customHeight="1" x14ac:dyDescent="0.2">
      <c r="A212" s="27" t="s">
        <v>48</v>
      </c>
      <c r="B212" s="163">
        <v>100</v>
      </c>
      <c r="C212" s="163">
        <v>122</v>
      </c>
      <c r="D212" s="163">
        <v>239</v>
      </c>
      <c r="E212" s="163">
        <v>815</v>
      </c>
      <c r="F212" s="163">
        <v>1006</v>
      </c>
      <c r="G212" s="163">
        <v>947</v>
      </c>
      <c r="H212" s="163">
        <v>1371</v>
      </c>
      <c r="I212" s="163">
        <v>1326</v>
      </c>
      <c r="J212" s="163">
        <v>1542</v>
      </c>
      <c r="K212" s="163">
        <v>1228</v>
      </c>
      <c r="L212" s="163">
        <v>128</v>
      </c>
      <c r="M212" s="163">
        <v>130</v>
      </c>
      <c r="N212" s="164">
        <f t="shared" si="52"/>
        <v>8954</v>
      </c>
      <c r="O212" s="7" t="s">
        <v>337</v>
      </c>
    </row>
    <row r="213" spans="1:20" ht="18" customHeight="1" x14ac:dyDescent="0.2">
      <c r="A213" s="27" t="s">
        <v>59</v>
      </c>
      <c r="B213" s="163">
        <v>822</v>
      </c>
      <c r="C213" s="163">
        <v>617</v>
      </c>
      <c r="D213" s="163">
        <v>1588</v>
      </c>
      <c r="E213" s="163">
        <v>7386</v>
      </c>
      <c r="F213" s="163">
        <v>12776</v>
      </c>
      <c r="G213" s="163">
        <v>13034</v>
      </c>
      <c r="H213" s="163">
        <v>16308</v>
      </c>
      <c r="I213" s="163">
        <v>18324</v>
      </c>
      <c r="J213" s="163">
        <v>17520</v>
      </c>
      <c r="K213" s="163">
        <v>14646</v>
      </c>
      <c r="L213" s="163">
        <v>1368</v>
      </c>
      <c r="M213" s="163">
        <v>867</v>
      </c>
      <c r="N213" s="164">
        <f t="shared" si="52"/>
        <v>105256</v>
      </c>
      <c r="O213" s="7" t="s">
        <v>338</v>
      </c>
    </row>
    <row r="214" spans="1:20" s="168" customFormat="1" ht="23.9" customHeight="1" x14ac:dyDescent="0.25">
      <c r="A214" s="171" t="s">
        <v>734</v>
      </c>
      <c r="B214" s="166">
        <f t="shared" ref="B214:M214" si="53">SUM(B215:B218)</f>
        <v>137</v>
      </c>
      <c r="C214" s="166">
        <f t="shared" si="53"/>
        <v>220</v>
      </c>
      <c r="D214" s="166">
        <f t="shared" si="53"/>
        <v>316</v>
      </c>
      <c r="E214" s="166">
        <f t="shared" si="53"/>
        <v>852</v>
      </c>
      <c r="F214" s="166">
        <f t="shared" si="53"/>
        <v>1114</v>
      </c>
      <c r="G214" s="166">
        <f t="shared" si="53"/>
        <v>1123</v>
      </c>
      <c r="H214" s="166">
        <f t="shared" si="53"/>
        <v>2682</v>
      </c>
      <c r="I214" s="166">
        <f t="shared" si="53"/>
        <v>3987</v>
      </c>
      <c r="J214" s="166">
        <f t="shared" si="53"/>
        <v>2097</v>
      </c>
      <c r="K214" s="166">
        <f t="shared" si="53"/>
        <v>974</v>
      </c>
      <c r="L214" s="166">
        <f t="shared" si="53"/>
        <v>387</v>
      </c>
      <c r="M214" s="166">
        <f t="shared" si="53"/>
        <v>208</v>
      </c>
      <c r="N214" s="167">
        <f t="shared" si="52"/>
        <v>14097</v>
      </c>
      <c r="O214" s="159" t="s">
        <v>339</v>
      </c>
      <c r="Q214" s="160"/>
    </row>
    <row r="215" spans="1:20" ht="18" customHeight="1" x14ac:dyDescent="0.2">
      <c r="A215" s="27" t="s">
        <v>63</v>
      </c>
      <c r="B215" s="163">
        <v>15</v>
      </c>
      <c r="C215" s="163">
        <v>58</v>
      </c>
      <c r="D215" s="163">
        <v>128</v>
      </c>
      <c r="E215" s="163">
        <v>392</v>
      </c>
      <c r="F215" s="163">
        <v>514</v>
      </c>
      <c r="G215" s="163">
        <v>486</v>
      </c>
      <c r="H215" s="163">
        <v>1190</v>
      </c>
      <c r="I215" s="163">
        <v>2000</v>
      </c>
      <c r="J215" s="163">
        <v>1060</v>
      </c>
      <c r="K215" s="163">
        <v>368</v>
      </c>
      <c r="L215" s="163">
        <v>74</v>
      </c>
      <c r="M215" s="163">
        <v>40</v>
      </c>
      <c r="N215" s="164">
        <f t="shared" si="52"/>
        <v>6325</v>
      </c>
      <c r="O215" s="7" t="s">
        <v>898</v>
      </c>
    </row>
    <row r="216" spans="1:20" ht="18" customHeight="1" x14ac:dyDescent="0.2">
      <c r="A216" s="27" t="s">
        <v>60</v>
      </c>
      <c r="B216" s="163">
        <v>0</v>
      </c>
      <c r="C216" s="163">
        <v>0</v>
      </c>
      <c r="D216" s="163">
        <v>0</v>
      </c>
      <c r="E216" s="163">
        <v>0</v>
      </c>
      <c r="F216" s="163">
        <v>0</v>
      </c>
      <c r="G216" s="163">
        <v>0</v>
      </c>
      <c r="H216" s="163">
        <v>0</v>
      </c>
      <c r="I216" s="163">
        <v>0</v>
      </c>
      <c r="J216" s="163">
        <v>0</v>
      </c>
      <c r="K216" s="163">
        <v>119</v>
      </c>
      <c r="L216" s="163">
        <v>30</v>
      </c>
      <c r="M216" s="163">
        <v>21</v>
      </c>
      <c r="N216" s="164">
        <f t="shared" si="52"/>
        <v>170</v>
      </c>
      <c r="O216" s="7" t="s">
        <v>736</v>
      </c>
    </row>
    <row r="217" spans="1:20" ht="18" customHeight="1" x14ac:dyDescent="0.2">
      <c r="A217" s="27" t="s">
        <v>737</v>
      </c>
      <c r="B217" s="163">
        <v>88</v>
      </c>
      <c r="C217" s="163">
        <v>100</v>
      </c>
      <c r="D217" s="163">
        <v>118</v>
      </c>
      <c r="E217" s="163">
        <v>308</v>
      </c>
      <c r="F217" s="163">
        <v>482</v>
      </c>
      <c r="G217" s="163">
        <v>472</v>
      </c>
      <c r="H217" s="163">
        <v>1064</v>
      </c>
      <c r="I217" s="163">
        <v>1422</v>
      </c>
      <c r="J217" s="163">
        <v>738</v>
      </c>
      <c r="K217" s="163">
        <v>318</v>
      </c>
      <c r="L217" s="163">
        <v>184</v>
      </c>
      <c r="M217" s="163">
        <v>108</v>
      </c>
      <c r="N217" s="164">
        <f t="shared" si="52"/>
        <v>5402</v>
      </c>
      <c r="O217" s="7" t="s">
        <v>738</v>
      </c>
    </row>
    <row r="218" spans="1:20" ht="18" customHeight="1" x14ac:dyDescent="0.2">
      <c r="A218" s="27" t="s">
        <v>49</v>
      </c>
      <c r="B218" s="163">
        <v>34</v>
      </c>
      <c r="C218" s="163">
        <v>62</v>
      </c>
      <c r="D218" s="163">
        <v>70</v>
      </c>
      <c r="E218" s="163">
        <v>152</v>
      </c>
      <c r="F218" s="163">
        <v>118</v>
      </c>
      <c r="G218" s="163">
        <v>165</v>
      </c>
      <c r="H218" s="163">
        <v>428</v>
      </c>
      <c r="I218" s="163">
        <v>565</v>
      </c>
      <c r="J218" s="163">
        <v>299</v>
      </c>
      <c r="K218" s="163">
        <v>169</v>
      </c>
      <c r="L218" s="163">
        <v>99</v>
      </c>
      <c r="M218" s="163">
        <v>39</v>
      </c>
      <c r="N218" s="164">
        <f t="shared" si="52"/>
        <v>2200</v>
      </c>
      <c r="O218" s="7" t="s">
        <v>739</v>
      </c>
    </row>
    <row r="219" spans="1:20" x14ac:dyDescent="0.2">
      <c r="A219" s="275" t="s">
        <v>914</v>
      </c>
      <c r="B219" s="267"/>
      <c r="C219" s="267"/>
      <c r="D219" s="267"/>
      <c r="E219" s="267"/>
      <c r="F219" s="267"/>
      <c r="G219" s="267"/>
      <c r="H219" s="267"/>
      <c r="I219" s="267"/>
      <c r="J219" s="267"/>
      <c r="K219" s="267"/>
      <c r="L219" s="267"/>
      <c r="M219" s="267"/>
      <c r="N219" s="267"/>
    </row>
    <row r="220" spans="1:20" ht="11.45" customHeight="1" x14ac:dyDescent="0.2">
      <c r="A220" s="268"/>
      <c r="B220" s="268"/>
      <c r="C220" s="268"/>
      <c r="D220" s="268"/>
      <c r="E220" s="268"/>
      <c r="F220" s="268"/>
      <c r="G220" s="268"/>
      <c r="H220" s="268"/>
      <c r="I220" s="268"/>
      <c r="J220" s="268"/>
      <c r="K220" s="268"/>
      <c r="L220" s="268"/>
      <c r="M220" s="268"/>
      <c r="N220" s="268"/>
    </row>
    <row r="221" spans="1:20" ht="11.45" customHeight="1" x14ac:dyDescent="0.2">
      <c r="A221" s="268"/>
      <c r="B221" s="268"/>
      <c r="C221" s="268"/>
      <c r="D221" s="268"/>
      <c r="E221" s="268"/>
      <c r="F221" s="268"/>
      <c r="G221" s="268"/>
      <c r="H221" s="268"/>
      <c r="I221" s="268"/>
      <c r="J221" s="268"/>
      <c r="K221" s="268"/>
      <c r="L221" s="268"/>
      <c r="M221" s="268"/>
      <c r="N221" s="268"/>
    </row>
    <row r="222" spans="1:20" ht="12.45" x14ac:dyDescent="0.2">
      <c r="A222" s="268"/>
      <c r="B222" s="268"/>
      <c r="C222" s="268"/>
      <c r="D222" s="268"/>
      <c r="E222" s="268"/>
      <c r="F222" s="268"/>
      <c r="G222" s="268"/>
      <c r="H222" s="268"/>
      <c r="I222" s="268"/>
      <c r="J222" s="268"/>
      <c r="K222" s="268"/>
      <c r="L222" s="268"/>
      <c r="M222" s="268"/>
      <c r="N222" s="268"/>
      <c r="P222" s="2"/>
      <c r="Q222" s="8"/>
      <c r="R222"/>
      <c r="S222"/>
    </row>
    <row r="223" spans="1:20" ht="12.45" x14ac:dyDescent="0.2">
      <c r="A223" s="268"/>
      <c r="B223" s="268"/>
      <c r="C223" s="268"/>
      <c r="D223" s="268"/>
      <c r="E223" s="268"/>
      <c r="F223" s="268"/>
      <c r="G223" s="268"/>
      <c r="H223" s="268"/>
      <c r="I223" s="268"/>
      <c r="J223" s="268"/>
      <c r="K223" s="268"/>
      <c r="L223" s="268"/>
      <c r="M223" s="268"/>
      <c r="N223" s="268"/>
      <c r="P223" s="2"/>
      <c r="Q223" s="8"/>
      <c r="R223"/>
      <c r="S223"/>
    </row>
    <row r="224" spans="1:20" ht="11.45" customHeight="1" x14ac:dyDescent="0.2">
      <c r="A224" s="268"/>
      <c r="B224" s="268"/>
      <c r="C224" s="268"/>
      <c r="D224" s="268"/>
      <c r="E224" s="268"/>
      <c r="F224" s="268"/>
      <c r="G224" s="268"/>
      <c r="H224" s="268"/>
      <c r="I224" s="268"/>
      <c r="J224" s="268"/>
      <c r="K224" s="268"/>
      <c r="L224" s="268"/>
      <c r="M224" s="268"/>
      <c r="N224" s="268"/>
    </row>
    <row r="225" spans="1:15" ht="11.45" customHeight="1" x14ac:dyDescent="0.2">
      <c r="A225" s="268"/>
      <c r="B225" s="268"/>
      <c r="C225" s="268"/>
      <c r="D225" s="268"/>
      <c r="E225" s="268"/>
      <c r="F225" s="268"/>
      <c r="G225" s="268"/>
      <c r="H225" s="268"/>
      <c r="I225" s="268"/>
      <c r="J225" s="268"/>
      <c r="K225" s="268"/>
      <c r="L225" s="268"/>
      <c r="M225" s="268"/>
      <c r="N225" s="268"/>
      <c r="O225" s="4"/>
    </row>
    <row r="226" spans="1:15" x14ac:dyDescent="0.2">
      <c r="A226" s="11"/>
      <c r="B226" s="12"/>
      <c r="C226" s="12"/>
      <c r="O226" s="4"/>
    </row>
    <row r="227" spans="1:15" x14ac:dyDescent="0.2">
      <c r="A227" s="18"/>
      <c r="O227" s="4"/>
    </row>
    <row r="234" spans="1:15" x14ac:dyDescent="0.2">
      <c r="O234" s="4"/>
    </row>
    <row r="235" spans="1:15" ht="13.1" x14ac:dyDescent="0.25">
      <c r="A235" s="14"/>
      <c r="O235" s="4"/>
    </row>
    <row r="236" spans="1:15" ht="13.1" x14ac:dyDescent="0.25">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25" defaultRowHeight="10.5" x14ac:dyDescent="0.2"/>
  <cols>
    <col min="1" max="1" width="24.25" style="44" customWidth="1"/>
    <col min="2" max="2" width="10" style="4" customWidth="1"/>
    <col min="3" max="3" width="11.75" style="4" customWidth="1"/>
    <col min="4" max="4" width="10.125" style="4" customWidth="1"/>
    <col min="5" max="5" width="10.75" style="4" customWidth="1"/>
    <col min="6" max="6" width="10.25" style="4" customWidth="1"/>
    <col min="7"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1.875" style="6" customWidth="1"/>
    <col min="15" max="15" width="36.75" style="52" bestFit="1" customWidth="1"/>
    <col min="16" max="18" width="9.125" style="4" customWidth="1"/>
    <col min="19" max="20" width="9.125" style="6" customWidth="1"/>
    <col min="21" max="16384" width="9.125" style="4"/>
  </cols>
  <sheetData>
    <row r="1" spans="1:20" ht="14.4" x14ac:dyDescent="0.25">
      <c r="C1" s="248" t="s">
        <v>870</v>
      </c>
      <c r="D1" s="248"/>
      <c r="E1" s="248"/>
      <c r="F1" s="248"/>
      <c r="G1" s="248"/>
      <c r="H1" s="248"/>
      <c r="I1" s="248"/>
      <c r="J1" s="248"/>
      <c r="K1" s="248"/>
      <c r="L1" s="248"/>
    </row>
    <row r="2" spans="1:20" ht="13.1" x14ac:dyDescent="0.25">
      <c r="C2" s="249" t="s">
        <v>868</v>
      </c>
      <c r="D2" s="249"/>
      <c r="E2" s="249"/>
      <c r="F2" s="249"/>
      <c r="G2" s="249"/>
      <c r="H2" s="249"/>
      <c r="I2" s="249"/>
      <c r="J2" s="249"/>
      <c r="K2" s="249"/>
      <c r="L2" s="249"/>
    </row>
    <row r="3" spans="1:20" ht="13.1" x14ac:dyDescent="0.25">
      <c r="A3" s="44" t="s">
        <v>865</v>
      </c>
      <c r="C3" s="13"/>
      <c r="D3" s="13"/>
      <c r="E3" s="13"/>
      <c r="F3" s="13"/>
      <c r="G3" s="13"/>
      <c r="H3" s="13"/>
      <c r="I3" s="13"/>
      <c r="J3" s="13"/>
      <c r="K3" s="13"/>
      <c r="L3" s="13"/>
      <c r="O3" s="52" t="s">
        <v>869</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103" t="s">
        <v>202</v>
      </c>
      <c r="P4" s="74"/>
      <c r="Q4" s="74"/>
      <c r="R4" s="74"/>
      <c r="S4" s="74"/>
      <c r="T4" s="74"/>
    </row>
    <row r="5" spans="1:20" s="7" customFormat="1" ht="12.45" thickTop="1" x14ac:dyDescent="0.2">
      <c r="A5" s="46"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6" t="s">
        <v>369</v>
      </c>
      <c r="P5" s="11"/>
      <c r="Q5" s="11"/>
      <c r="R5" s="11"/>
      <c r="S5" s="11"/>
      <c r="T5" s="11"/>
    </row>
    <row r="6" spans="1:20" s="7" customFormat="1" ht="11.8" x14ac:dyDescent="0.2">
      <c r="A6" s="46"/>
      <c r="B6" s="12"/>
      <c r="C6" s="12"/>
      <c r="D6" s="12"/>
      <c r="E6" s="12"/>
      <c r="F6" s="12"/>
      <c r="G6" s="12"/>
      <c r="H6" s="12"/>
      <c r="I6" s="12"/>
      <c r="J6" s="12"/>
      <c r="K6" s="12"/>
      <c r="L6" s="12"/>
      <c r="M6" s="12"/>
      <c r="N6" s="12"/>
      <c r="O6" s="56"/>
      <c r="P6" s="11"/>
      <c r="Q6" s="11"/>
      <c r="R6" s="11"/>
      <c r="S6" s="11"/>
      <c r="T6" s="11"/>
    </row>
    <row r="7" spans="1:20" s="7" customFormat="1" ht="11.8" x14ac:dyDescent="0.2">
      <c r="A7" s="46"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3" t="s">
        <v>203</v>
      </c>
      <c r="P7" s="11"/>
      <c r="Q7" s="11"/>
      <c r="R7" s="11"/>
      <c r="S7" s="11"/>
      <c r="T7" s="11"/>
    </row>
    <row r="8" spans="1:20" s="7" customFormat="1" ht="11.8" x14ac:dyDescent="0.2">
      <c r="A8" s="47" t="s">
        <v>0</v>
      </c>
      <c r="B8" s="8">
        <v>12600</v>
      </c>
      <c r="C8" s="8">
        <v>24600</v>
      </c>
      <c r="D8" s="8">
        <v>13800</v>
      </c>
      <c r="E8" s="8">
        <v>90800</v>
      </c>
      <c r="F8" s="8">
        <v>87000</v>
      </c>
      <c r="G8" s="8">
        <v>98100</v>
      </c>
      <c r="H8" s="8">
        <v>107000</v>
      </c>
      <c r="I8" s="8">
        <v>144900</v>
      </c>
      <c r="J8" s="8">
        <v>114000</v>
      </c>
      <c r="K8" s="8">
        <v>68300</v>
      </c>
      <c r="L8" s="8">
        <v>14900</v>
      </c>
      <c r="M8" s="8">
        <v>9600</v>
      </c>
      <c r="N8" s="12">
        <f>SUM(B8:M8)</f>
        <v>785600</v>
      </c>
      <c r="O8" s="54" t="s">
        <v>204</v>
      </c>
      <c r="P8" s="11"/>
      <c r="Q8" s="11"/>
      <c r="R8" s="11"/>
      <c r="S8" s="11"/>
      <c r="T8" s="11"/>
    </row>
    <row r="9" spans="1:20" s="7" customFormat="1" ht="11.8" x14ac:dyDescent="0.2">
      <c r="A9" s="47"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4" t="s">
        <v>205</v>
      </c>
      <c r="P9" s="11"/>
      <c r="Q9" s="11"/>
      <c r="R9" s="11"/>
      <c r="S9" s="11"/>
      <c r="T9" s="11"/>
    </row>
    <row r="10" spans="1:20" s="7" customFormat="1" ht="11.8" x14ac:dyDescent="0.2">
      <c r="A10" s="47"/>
      <c r="B10" s="8"/>
      <c r="C10" s="8"/>
      <c r="D10" s="8"/>
      <c r="E10" s="8"/>
      <c r="F10" s="8"/>
      <c r="G10" s="8"/>
      <c r="H10" s="8"/>
      <c r="I10" s="8"/>
      <c r="J10" s="8"/>
      <c r="K10" s="8"/>
      <c r="L10" s="8"/>
      <c r="M10" s="8"/>
      <c r="N10" s="12"/>
      <c r="O10" s="54"/>
      <c r="R10" s="11"/>
      <c r="S10" s="11"/>
      <c r="T10" s="11"/>
    </row>
    <row r="11" spans="1:20" s="7" customFormat="1" ht="11.8" x14ac:dyDescent="0.2">
      <c r="A11" s="46"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3" t="s">
        <v>206</v>
      </c>
      <c r="P11" s="11"/>
      <c r="Q11" s="11"/>
      <c r="R11" s="11"/>
      <c r="S11" s="11"/>
      <c r="T11" s="11"/>
    </row>
    <row r="12" spans="1:20" s="7" customFormat="1" ht="11.8" x14ac:dyDescent="0.2">
      <c r="A12" s="47" t="s">
        <v>180</v>
      </c>
      <c r="B12" s="8">
        <v>0</v>
      </c>
      <c r="C12" s="8">
        <v>0</v>
      </c>
      <c r="D12" s="8">
        <v>0</v>
      </c>
      <c r="E12" s="8">
        <v>0</v>
      </c>
      <c r="F12" s="8">
        <v>0</v>
      </c>
      <c r="G12" s="8">
        <v>0</v>
      </c>
      <c r="H12" s="8">
        <v>0</v>
      </c>
      <c r="I12" s="8">
        <v>0</v>
      </c>
      <c r="J12" s="8">
        <v>0</v>
      </c>
      <c r="K12" s="8">
        <v>0</v>
      </c>
      <c r="L12" s="8">
        <v>0</v>
      </c>
      <c r="M12" s="8">
        <v>0</v>
      </c>
      <c r="N12" s="12">
        <f t="shared" si="2"/>
        <v>0</v>
      </c>
      <c r="O12" s="54" t="s">
        <v>361</v>
      </c>
      <c r="P12" s="11"/>
      <c r="Q12" s="11"/>
      <c r="R12" s="11"/>
      <c r="S12" s="11"/>
      <c r="T12" s="11"/>
    </row>
    <row r="13" spans="1:20" s="7" customFormat="1" ht="11.8" x14ac:dyDescent="0.2">
      <c r="A13" s="47"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4" t="s">
        <v>208</v>
      </c>
      <c r="P13" s="11"/>
      <c r="Q13" s="11"/>
      <c r="R13" s="11"/>
      <c r="S13" s="11"/>
      <c r="T13" s="11"/>
    </row>
    <row r="14" spans="1:20" s="7" customFormat="1" ht="11.8" x14ac:dyDescent="0.2">
      <c r="A14" s="47" t="s">
        <v>181</v>
      </c>
      <c r="B14" s="8">
        <v>0</v>
      </c>
      <c r="C14" s="8">
        <v>0</v>
      </c>
      <c r="D14" s="8">
        <v>0</v>
      </c>
      <c r="E14" s="8">
        <v>0</v>
      </c>
      <c r="F14" s="8">
        <v>0</v>
      </c>
      <c r="G14" s="8">
        <v>0</v>
      </c>
      <c r="H14" s="8">
        <v>44000</v>
      </c>
      <c r="I14" s="8">
        <v>51400</v>
      </c>
      <c r="J14" s="8">
        <v>14900</v>
      </c>
      <c r="K14" s="8">
        <v>21500</v>
      </c>
      <c r="L14" s="8">
        <v>2500</v>
      </c>
      <c r="M14" s="8">
        <v>11300</v>
      </c>
      <c r="N14" s="12">
        <f t="shared" si="2"/>
        <v>145600</v>
      </c>
      <c r="O14" s="54" t="s">
        <v>360</v>
      </c>
      <c r="P14" s="11"/>
      <c r="Q14" s="11"/>
      <c r="R14" s="11"/>
      <c r="S14" s="11"/>
      <c r="T14" s="11"/>
    </row>
    <row r="15" spans="1:20" s="7" customFormat="1" ht="11.8" x14ac:dyDescent="0.2">
      <c r="A15" s="47"/>
      <c r="B15" s="8"/>
      <c r="C15" s="8"/>
      <c r="D15" s="8"/>
      <c r="E15" s="8"/>
      <c r="F15" s="8"/>
      <c r="G15" s="8"/>
      <c r="H15" s="8"/>
      <c r="I15" s="8"/>
      <c r="J15" s="8"/>
      <c r="K15" s="8"/>
      <c r="L15" s="8"/>
      <c r="M15" s="8"/>
      <c r="N15" s="12"/>
      <c r="O15" s="55"/>
      <c r="R15" s="11"/>
      <c r="S15" s="11"/>
      <c r="T15" s="11"/>
    </row>
    <row r="16" spans="1:20" s="7" customFormat="1" ht="11.8" x14ac:dyDescent="0.2">
      <c r="A16" s="46"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3" t="s">
        <v>209</v>
      </c>
      <c r="P16" s="11"/>
      <c r="Q16" s="11"/>
      <c r="R16" s="11"/>
      <c r="S16" s="11"/>
      <c r="T16" s="11"/>
    </row>
    <row r="17" spans="1:20" s="7" customFormat="1" ht="11.8" x14ac:dyDescent="0.2">
      <c r="A17" s="47"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4" t="s">
        <v>210</v>
      </c>
      <c r="P17" s="11"/>
      <c r="Q17" s="11"/>
      <c r="R17" s="11"/>
      <c r="S17" s="11"/>
      <c r="T17" s="11"/>
    </row>
    <row r="18" spans="1:20" s="7" customFormat="1" ht="11.8" x14ac:dyDescent="0.2">
      <c r="A18" s="47"/>
      <c r="B18" s="8"/>
      <c r="C18" s="8"/>
      <c r="D18" s="8"/>
      <c r="E18" s="8"/>
      <c r="F18" s="8"/>
      <c r="G18" s="8"/>
      <c r="H18" s="8"/>
      <c r="I18" s="8"/>
      <c r="J18" s="8"/>
      <c r="K18" s="8"/>
      <c r="L18" s="8"/>
      <c r="M18" s="8"/>
      <c r="N18" s="12"/>
      <c r="O18" s="54"/>
      <c r="R18" s="11"/>
      <c r="S18" s="11"/>
      <c r="T18" s="11"/>
    </row>
    <row r="19" spans="1:20" s="7" customFormat="1" ht="11.8" x14ac:dyDescent="0.2">
      <c r="A19" s="46"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3" t="s">
        <v>211</v>
      </c>
      <c r="P19" s="11"/>
      <c r="Q19" s="11"/>
      <c r="R19" s="11"/>
      <c r="S19" s="11"/>
      <c r="T19" s="11"/>
    </row>
    <row r="20" spans="1:20" s="7" customFormat="1" ht="11.8" x14ac:dyDescent="0.2">
      <c r="A20" s="48"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4" t="s">
        <v>224</v>
      </c>
      <c r="P20" s="11"/>
      <c r="Q20" s="11"/>
      <c r="S20" s="11"/>
      <c r="T20" s="11"/>
    </row>
    <row r="21" spans="1:20" s="7" customFormat="1" ht="11.8" x14ac:dyDescent="0.2">
      <c r="A21" s="47"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4" t="s">
        <v>215</v>
      </c>
      <c r="P21" s="11"/>
      <c r="Q21" s="11"/>
      <c r="S21" s="11"/>
      <c r="T21" s="11"/>
    </row>
    <row r="22" spans="1:20" s="7" customFormat="1" ht="11.8" x14ac:dyDescent="0.2">
      <c r="A22" s="47"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4" t="s">
        <v>212</v>
      </c>
      <c r="P22" s="11"/>
      <c r="Q22" s="11"/>
      <c r="S22" s="11"/>
      <c r="T22" s="11"/>
    </row>
    <row r="23" spans="1:20" s="7" customFormat="1" ht="11.8" x14ac:dyDescent="0.2">
      <c r="A23" s="47"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4" t="s">
        <v>362</v>
      </c>
      <c r="P23" s="11"/>
      <c r="Q23" s="11"/>
      <c r="R23" s="8"/>
      <c r="S23" s="11"/>
      <c r="T23" s="11"/>
    </row>
    <row r="24" spans="1:20" s="7" customFormat="1" ht="11.8" x14ac:dyDescent="0.2">
      <c r="A24" s="47"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4" t="s">
        <v>218</v>
      </c>
      <c r="P24" s="11"/>
      <c r="Q24" s="11"/>
      <c r="S24" s="11"/>
      <c r="T24" s="11"/>
    </row>
    <row r="25" spans="1:20" s="7" customFormat="1" ht="11.8" x14ac:dyDescent="0.2">
      <c r="A25" s="47"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4" t="s">
        <v>221</v>
      </c>
      <c r="P25" s="11"/>
      <c r="Q25" s="11"/>
      <c r="S25" s="11"/>
      <c r="T25" s="11"/>
    </row>
    <row r="26" spans="1:20" s="7" customFormat="1" ht="11.8" x14ac:dyDescent="0.2">
      <c r="A26" s="47" t="s">
        <v>78</v>
      </c>
      <c r="B26" s="8">
        <v>0</v>
      </c>
      <c r="C26" s="8">
        <v>0</v>
      </c>
      <c r="D26" s="8">
        <v>0</v>
      </c>
      <c r="E26" s="8">
        <v>0</v>
      </c>
      <c r="F26" s="8">
        <v>0</v>
      </c>
      <c r="G26" s="8">
        <v>0</v>
      </c>
      <c r="H26" s="8">
        <v>0</v>
      </c>
      <c r="I26" s="8">
        <v>0</v>
      </c>
      <c r="J26" s="8">
        <v>0</v>
      </c>
      <c r="K26" s="8">
        <v>0</v>
      </c>
      <c r="L26" s="8">
        <v>0</v>
      </c>
      <c r="M26" s="8">
        <v>0</v>
      </c>
      <c r="N26" s="12">
        <f t="shared" si="2"/>
        <v>0</v>
      </c>
      <c r="O26" s="54" t="s">
        <v>226</v>
      </c>
      <c r="P26" s="11"/>
      <c r="Q26" s="11"/>
      <c r="S26" s="11"/>
      <c r="T26" s="11"/>
    </row>
    <row r="27" spans="1:20" s="7" customFormat="1" ht="11.8" x14ac:dyDescent="0.2">
      <c r="A27" s="47"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4" t="s">
        <v>222</v>
      </c>
      <c r="P27" s="11"/>
      <c r="Q27" s="11"/>
      <c r="S27" s="11"/>
      <c r="T27" s="11"/>
    </row>
    <row r="28" spans="1:20" s="7" customFormat="1" ht="11.8" x14ac:dyDescent="0.2">
      <c r="A28" s="47"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4" t="s">
        <v>225</v>
      </c>
      <c r="P28" s="11"/>
      <c r="Q28" s="11"/>
      <c r="S28" s="11"/>
      <c r="T28" s="11"/>
    </row>
    <row r="29" spans="1:20" s="7" customFormat="1" ht="11.8" x14ac:dyDescent="0.2">
      <c r="A29" s="47"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4" t="s">
        <v>214</v>
      </c>
      <c r="P29" s="11"/>
      <c r="Q29" s="11"/>
      <c r="S29" s="11"/>
      <c r="T29" s="11"/>
    </row>
    <row r="30" spans="1:20" s="7" customFormat="1" ht="11.8" x14ac:dyDescent="0.2">
      <c r="A30" s="47"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4" t="s">
        <v>219</v>
      </c>
      <c r="P30" s="11"/>
      <c r="Q30" s="11"/>
      <c r="S30" s="11"/>
      <c r="T30" s="11"/>
    </row>
    <row r="31" spans="1:20" s="7" customFormat="1" ht="11.8" x14ac:dyDescent="0.2">
      <c r="A31" s="47"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4" t="s">
        <v>223</v>
      </c>
      <c r="P31" s="11"/>
      <c r="Q31" s="11"/>
      <c r="S31" s="11"/>
      <c r="T31" s="11"/>
    </row>
    <row r="32" spans="1:20" s="7" customFormat="1" ht="11.8" x14ac:dyDescent="0.2">
      <c r="A32" s="47"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4" t="s">
        <v>220</v>
      </c>
      <c r="P32" s="11"/>
      <c r="Q32" s="11"/>
      <c r="S32" s="11"/>
      <c r="T32" s="11"/>
    </row>
    <row r="33" spans="1:20" s="7" customFormat="1" ht="11.8" x14ac:dyDescent="0.2">
      <c r="A33" s="47" t="s">
        <v>184</v>
      </c>
      <c r="B33" s="8">
        <v>0</v>
      </c>
      <c r="C33" s="8">
        <v>0</v>
      </c>
      <c r="D33" s="8">
        <v>0</v>
      </c>
      <c r="E33" s="8">
        <v>0</v>
      </c>
      <c r="F33" s="8">
        <v>0</v>
      </c>
      <c r="G33" s="8">
        <v>0</v>
      </c>
      <c r="H33" s="8">
        <v>0</v>
      </c>
      <c r="I33" s="8">
        <v>0</v>
      </c>
      <c r="J33" s="8">
        <v>0</v>
      </c>
      <c r="K33" s="8">
        <v>0</v>
      </c>
      <c r="L33" s="8">
        <v>0</v>
      </c>
      <c r="M33" s="8">
        <v>0</v>
      </c>
      <c r="N33" s="12">
        <f t="shared" si="2"/>
        <v>0</v>
      </c>
      <c r="O33" s="55" t="s">
        <v>347</v>
      </c>
      <c r="P33" s="11"/>
      <c r="Q33" s="11"/>
      <c r="S33" s="11"/>
      <c r="T33" s="11"/>
    </row>
    <row r="34" spans="1:20" x14ac:dyDescent="0.2">
      <c r="B34" s="2"/>
      <c r="C34" s="2"/>
      <c r="D34" s="2"/>
      <c r="E34" s="2"/>
      <c r="F34" s="2"/>
      <c r="G34" s="2"/>
      <c r="H34" s="2"/>
      <c r="I34" s="2"/>
      <c r="J34" s="2"/>
      <c r="K34" s="2"/>
      <c r="L34" s="2"/>
      <c r="M34" s="2"/>
      <c r="N34" s="3"/>
      <c r="R34" s="6"/>
    </row>
    <row r="35" spans="1:20" s="7" customFormat="1" ht="11.8" x14ac:dyDescent="0.2">
      <c r="A35" s="46"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3" t="s">
        <v>227</v>
      </c>
      <c r="P35" s="11"/>
      <c r="Q35" s="11"/>
      <c r="R35" s="11"/>
      <c r="S35" s="11"/>
      <c r="T35" s="11"/>
    </row>
    <row r="36" spans="1:20" s="7" customFormat="1" ht="11.8" x14ac:dyDescent="0.2">
      <c r="A36" s="47" t="s">
        <v>185</v>
      </c>
      <c r="B36" s="8">
        <v>0</v>
      </c>
      <c r="C36" s="8">
        <v>0</v>
      </c>
      <c r="D36" s="8">
        <v>0</v>
      </c>
      <c r="E36" s="8">
        <v>0</v>
      </c>
      <c r="F36" s="8">
        <v>0</v>
      </c>
      <c r="G36" s="8">
        <v>0</v>
      </c>
      <c r="H36" s="8">
        <v>0</v>
      </c>
      <c r="I36" s="8">
        <v>0</v>
      </c>
      <c r="J36" s="8">
        <v>0</v>
      </c>
      <c r="K36" s="8">
        <v>0</v>
      </c>
      <c r="L36" s="8">
        <v>0</v>
      </c>
      <c r="M36" s="8">
        <v>0</v>
      </c>
      <c r="N36" s="12">
        <f t="shared" si="2"/>
        <v>0</v>
      </c>
      <c r="O36" s="54" t="s">
        <v>344</v>
      </c>
      <c r="P36" s="11"/>
      <c r="Q36" s="11"/>
      <c r="R36" s="11"/>
      <c r="S36" s="11"/>
      <c r="T36" s="11"/>
    </row>
    <row r="37" spans="1:20" s="7" customFormat="1" ht="11.8" x14ac:dyDescent="0.2">
      <c r="A37" s="47" t="s">
        <v>7</v>
      </c>
      <c r="B37" s="8">
        <v>0</v>
      </c>
      <c r="C37" s="8">
        <v>0</v>
      </c>
      <c r="D37" s="8">
        <v>0</v>
      </c>
      <c r="E37" s="8">
        <v>0</v>
      </c>
      <c r="F37" s="8">
        <v>0</v>
      </c>
      <c r="G37" s="8">
        <v>13000</v>
      </c>
      <c r="H37" s="8">
        <v>21000</v>
      </c>
      <c r="I37" s="8">
        <v>26000</v>
      </c>
      <c r="J37" s="8">
        <v>20000</v>
      </c>
      <c r="K37" s="8">
        <v>10800</v>
      </c>
      <c r="L37" s="8">
        <v>4000</v>
      </c>
      <c r="M37" s="8">
        <v>15300</v>
      </c>
      <c r="N37" s="12">
        <f t="shared" si="2"/>
        <v>110100</v>
      </c>
      <c r="O37" s="54" t="s">
        <v>228</v>
      </c>
      <c r="P37" s="11"/>
      <c r="Q37" s="11"/>
      <c r="R37" s="11"/>
      <c r="S37" s="11"/>
      <c r="T37" s="11"/>
    </row>
    <row r="38" spans="1:20" s="7" customFormat="1" ht="11.8" x14ac:dyDescent="0.2">
      <c r="A38" s="47"/>
      <c r="B38" s="8"/>
      <c r="C38" s="8"/>
      <c r="D38" s="8"/>
      <c r="E38" s="8"/>
      <c r="F38" s="8"/>
      <c r="G38" s="8"/>
      <c r="H38" s="8"/>
      <c r="I38" s="8"/>
      <c r="J38" s="8"/>
      <c r="K38" s="8"/>
      <c r="L38" s="8"/>
      <c r="M38" s="8"/>
      <c r="N38" s="12"/>
      <c r="O38" s="55"/>
      <c r="R38" s="11"/>
      <c r="S38" s="11"/>
      <c r="T38" s="11"/>
    </row>
    <row r="39" spans="1:20" s="7" customFormat="1" ht="11.8" x14ac:dyDescent="0.2">
      <c r="A39" s="46"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3" t="s">
        <v>229</v>
      </c>
      <c r="P39" s="11"/>
      <c r="Q39" s="11"/>
      <c r="R39" s="11"/>
      <c r="S39" s="11"/>
      <c r="T39" s="11"/>
    </row>
    <row r="40" spans="1:20" s="7" customFormat="1" ht="11.8" x14ac:dyDescent="0.2">
      <c r="A40" s="47"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4" t="s">
        <v>230</v>
      </c>
      <c r="P40" s="11"/>
      <c r="Q40" s="11"/>
      <c r="R40" s="11"/>
      <c r="S40" s="11"/>
      <c r="T40" s="11"/>
    </row>
    <row r="41" spans="1:20" s="7" customFormat="1" ht="11.8" x14ac:dyDescent="0.2">
      <c r="A41" s="48"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4" t="s">
        <v>231</v>
      </c>
      <c r="P41" s="11"/>
      <c r="Q41" s="11"/>
      <c r="R41" s="11"/>
      <c r="S41" s="11"/>
      <c r="T41" s="11"/>
    </row>
    <row r="42" spans="1:20" s="7" customFormat="1" ht="11.8" x14ac:dyDescent="0.2">
      <c r="A42" s="47"/>
      <c r="B42" s="8"/>
      <c r="C42" s="8"/>
      <c r="D42" s="8"/>
      <c r="E42" s="8"/>
      <c r="F42" s="8"/>
      <c r="G42" s="8"/>
      <c r="H42" s="8"/>
      <c r="I42" s="8"/>
      <c r="J42" s="8"/>
      <c r="K42" s="8"/>
      <c r="L42" s="8"/>
      <c r="M42" s="8"/>
      <c r="N42" s="12"/>
      <c r="O42" s="55"/>
      <c r="R42" s="11"/>
      <c r="S42" s="11"/>
      <c r="T42" s="11"/>
    </row>
    <row r="43" spans="1:20" s="7" customFormat="1" ht="11.8" x14ac:dyDescent="0.2">
      <c r="A43" s="46"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3" t="s">
        <v>232</v>
      </c>
      <c r="P43" s="11"/>
      <c r="Q43" s="11"/>
      <c r="R43" s="11"/>
      <c r="S43" s="11"/>
      <c r="T43" s="11"/>
    </row>
    <row r="44" spans="1:20" s="7" customFormat="1" ht="11.8" x14ac:dyDescent="0.2">
      <c r="A44" s="47" t="s">
        <v>9</v>
      </c>
      <c r="B44" s="8">
        <v>0</v>
      </c>
      <c r="C44" s="8">
        <v>0</v>
      </c>
      <c r="D44" s="8">
        <v>0</v>
      </c>
      <c r="E44" s="8">
        <v>0</v>
      </c>
      <c r="F44" s="8">
        <v>0</v>
      </c>
      <c r="G44" s="8">
        <v>0</v>
      </c>
      <c r="H44" s="8">
        <v>0</v>
      </c>
      <c r="I44" s="8">
        <v>0</v>
      </c>
      <c r="J44" s="8">
        <v>0</v>
      </c>
      <c r="K44" s="8">
        <v>0</v>
      </c>
      <c r="L44" s="8">
        <v>0</v>
      </c>
      <c r="M44" s="8">
        <v>0</v>
      </c>
      <c r="N44" s="12">
        <f t="shared" si="2"/>
        <v>0</v>
      </c>
      <c r="O44" s="54" t="s">
        <v>233</v>
      </c>
      <c r="P44" s="11"/>
      <c r="Q44" s="11"/>
      <c r="R44" s="11"/>
      <c r="S44" s="11"/>
      <c r="T44" s="11"/>
    </row>
    <row r="45" spans="1:20" s="7" customFormat="1" ht="11.8" x14ac:dyDescent="0.2">
      <c r="A45" s="47"/>
      <c r="B45" s="8"/>
      <c r="C45" s="8"/>
      <c r="D45" s="8"/>
      <c r="E45" s="8"/>
      <c r="F45" s="8"/>
      <c r="G45" s="8"/>
      <c r="H45" s="8"/>
      <c r="I45" s="8"/>
      <c r="J45" s="8"/>
      <c r="K45" s="8"/>
      <c r="L45" s="8"/>
      <c r="M45" s="8"/>
      <c r="N45" s="12"/>
      <c r="O45" s="55"/>
      <c r="R45" s="11"/>
      <c r="S45" s="11"/>
      <c r="T45" s="11"/>
    </row>
    <row r="46" spans="1:20" s="7" customFormat="1" ht="11.8" x14ac:dyDescent="0.2">
      <c r="A46" s="46"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3" t="s">
        <v>234</v>
      </c>
      <c r="P46" s="11"/>
      <c r="Q46" s="11"/>
      <c r="R46" s="11"/>
      <c r="S46" s="11"/>
      <c r="T46" s="11"/>
    </row>
    <row r="47" spans="1:20" s="7" customFormat="1" ht="11.8" x14ac:dyDescent="0.2">
      <c r="A47" s="47"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4" t="s">
        <v>239</v>
      </c>
      <c r="P47" s="11"/>
      <c r="Q47" s="11"/>
      <c r="S47" s="11"/>
      <c r="T47" s="11"/>
    </row>
    <row r="48" spans="1:20" s="7" customFormat="1" ht="11.8" x14ac:dyDescent="0.2">
      <c r="A48" s="47"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4" t="s">
        <v>238</v>
      </c>
      <c r="P48" s="11"/>
      <c r="Q48" s="11"/>
      <c r="S48" s="11"/>
      <c r="T48" s="11"/>
    </row>
    <row r="49" spans="1:20" s="7" customFormat="1" ht="11.8" x14ac:dyDescent="0.2">
      <c r="A49" s="48"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4" t="s">
        <v>236</v>
      </c>
      <c r="P49" s="11"/>
      <c r="Q49" s="11"/>
      <c r="S49" s="11"/>
      <c r="T49" s="11"/>
    </row>
    <row r="50" spans="1:20" s="7" customFormat="1" ht="11.8" x14ac:dyDescent="0.2">
      <c r="A50" s="47"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4" t="s">
        <v>240</v>
      </c>
      <c r="P50" s="11"/>
      <c r="Q50" s="11"/>
      <c r="S50" s="11"/>
      <c r="T50" s="11"/>
    </row>
    <row r="51" spans="1:20" s="7" customFormat="1" ht="11.8" x14ac:dyDescent="0.2">
      <c r="A51" s="47"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4" t="s">
        <v>237</v>
      </c>
      <c r="P51" s="11"/>
      <c r="Q51" s="11"/>
      <c r="S51" s="11"/>
      <c r="T51" s="11"/>
    </row>
    <row r="52" spans="1:20" s="7" customFormat="1" ht="11.8" x14ac:dyDescent="0.2">
      <c r="A52" s="47"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4" t="s">
        <v>241</v>
      </c>
      <c r="P52" s="11"/>
      <c r="Q52" s="11"/>
      <c r="S52" s="11"/>
      <c r="T52" s="11"/>
    </row>
    <row r="53" spans="1:20" s="7" customFormat="1" ht="11.8" x14ac:dyDescent="0.2">
      <c r="A53" s="47"/>
      <c r="B53" s="8"/>
      <c r="C53" s="8"/>
      <c r="D53" s="8"/>
      <c r="E53" s="8"/>
      <c r="F53" s="8"/>
      <c r="G53" s="8"/>
      <c r="H53" s="8"/>
      <c r="I53" s="8"/>
      <c r="J53" s="8"/>
      <c r="K53" s="8"/>
      <c r="L53" s="8"/>
      <c r="M53" s="8"/>
      <c r="N53" s="12"/>
      <c r="O53" s="55"/>
      <c r="R53" s="11"/>
      <c r="S53" s="11"/>
      <c r="T53" s="11"/>
    </row>
    <row r="54" spans="1:20" s="7" customFormat="1" ht="11.8" x14ac:dyDescent="0.2">
      <c r="A54" s="46"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3" t="s">
        <v>242</v>
      </c>
      <c r="P54" s="11"/>
      <c r="Q54" s="11"/>
      <c r="R54" s="11"/>
      <c r="S54" s="11"/>
      <c r="T54" s="11"/>
    </row>
    <row r="55" spans="1:20" s="7" customFormat="1" ht="11.8" x14ac:dyDescent="0.2">
      <c r="A55" s="47"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4" t="s">
        <v>243</v>
      </c>
      <c r="P55" s="11"/>
      <c r="Q55" s="11"/>
      <c r="R55" s="11"/>
      <c r="S55" s="11"/>
      <c r="T55" s="11"/>
    </row>
    <row r="56" spans="1:20" s="7" customFormat="1" ht="11.8" x14ac:dyDescent="0.2">
      <c r="A56" s="47"/>
      <c r="B56" s="8"/>
      <c r="C56" s="8"/>
      <c r="D56" s="8"/>
      <c r="E56" s="8"/>
      <c r="F56" s="8"/>
      <c r="G56" s="8"/>
      <c r="H56" s="8"/>
      <c r="I56" s="8"/>
      <c r="J56" s="8"/>
      <c r="K56" s="8"/>
      <c r="L56" s="8"/>
      <c r="M56" s="8"/>
      <c r="N56" s="12"/>
      <c r="O56" s="54"/>
      <c r="R56" s="11"/>
      <c r="S56" s="11"/>
      <c r="T56" s="11"/>
    </row>
    <row r="57" spans="1:20" s="7" customFormat="1" ht="11.8" x14ac:dyDescent="0.2">
      <c r="A57" s="46"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3" t="s">
        <v>244</v>
      </c>
      <c r="P57" s="11"/>
      <c r="Q57" s="11"/>
      <c r="R57" s="11"/>
      <c r="S57" s="11"/>
      <c r="T57" s="11"/>
    </row>
    <row r="58" spans="1:20" s="7" customFormat="1" ht="11.8" x14ac:dyDescent="0.2">
      <c r="A58" s="47"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4" t="s">
        <v>245</v>
      </c>
      <c r="P58" s="11"/>
      <c r="R58" s="11"/>
      <c r="S58" s="11"/>
      <c r="T58" s="11"/>
    </row>
    <row r="59" spans="1:20" s="7" customFormat="1" ht="11.8" x14ac:dyDescent="0.2">
      <c r="A59" s="47" t="s">
        <v>16</v>
      </c>
      <c r="B59" s="8">
        <v>0</v>
      </c>
      <c r="C59" s="8">
        <v>0</v>
      </c>
      <c r="D59" s="8">
        <v>9500</v>
      </c>
      <c r="E59" s="7">
        <v>4100</v>
      </c>
      <c r="F59" s="8">
        <v>8300</v>
      </c>
      <c r="G59" s="8">
        <v>11600</v>
      </c>
      <c r="H59" s="8">
        <v>11500</v>
      </c>
      <c r="I59" s="8">
        <v>19200</v>
      </c>
      <c r="J59" s="8">
        <v>16500</v>
      </c>
      <c r="K59" s="8">
        <v>0</v>
      </c>
      <c r="L59" s="8">
        <v>0</v>
      </c>
      <c r="M59" s="8">
        <v>0</v>
      </c>
      <c r="N59" s="12">
        <f>SUM(B59:M59)</f>
        <v>80700</v>
      </c>
      <c r="O59" s="54" t="s">
        <v>246</v>
      </c>
      <c r="P59" s="11"/>
      <c r="R59" s="11"/>
      <c r="S59" s="11"/>
      <c r="T59" s="11"/>
    </row>
    <row r="60" spans="1:20" s="7" customFormat="1" ht="11.8" x14ac:dyDescent="0.2">
      <c r="A60" s="47"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4" t="s">
        <v>247</v>
      </c>
      <c r="P60" s="11"/>
      <c r="Q60" s="11"/>
      <c r="R60" s="11"/>
      <c r="S60" s="11"/>
      <c r="T60" s="11"/>
    </row>
    <row r="61" spans="1:20" s="7" customFormat="1" ht="11.8" x14ac:dyDescent="0.2">
      <c r="A61" s="47"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4" t="s">
        <v>248</v>
      </c>
      <c r="P61" s="11"/>
      <c r="R61" s="11"/>
      <c r="S61" s="11"/>
      <c r="T61" s="11"/>
    </row>
    <row r="62" spans="1:20" s="7" customFormat="1" ht="11.8" x14ac:dyDescent="0.2">
      <c r="A62" s="47"/>
      <c r="B62" s="8"/>
      <c r="C62" s="8"/>
      <c r="D62" s="8"/>
      <c r="E62" s="8"/>
      <c r="F62" s="8"/>
      <c r="G62" s="8"/>
      <c r="H62" s="8"/>
      <c r="I62" s="8"/>
      <c r="J62" s="8"/>
      <c r="K62" s="8"/>
      <c r="L62" s="8"/>
      <c r="M62" s="8"/>
      <c r="N62" s="12"/>
      <c r="O62" s="54"/>
      <c r="R62" s="11"/>
      <c r="S62" s="11"/>
      <c r="T62" s="11"/>
    </row>
    <row r="63" spans="1:20" s="7" customFormat="1" ht="11.8" x14ac:dyDescent="0.2">
      <c r="A63" s="46"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3" t="s">
        <v>249</v>
      </c>
      <c r="P63" s="11"/>
      <c r="Q63" s="11"/>
      <c r="R63" s="11"/>
      <c r="S63" s="11"/>
      <c r="T63" s="11"/>
    </row>
    <row r="64" spans="1:20" s="7" customFormat="1" ht="11.8" x14ac:dyDescent="0.2">
      <c r="A64" s="47"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4" t="s">
        <v>250</v>
      </c>
      <c r="P64" s="11"/>
      <c r="Q64" s="11"/>
      <c r="R64" s="11"/>
      <c r="S64" s="11"/>
      <c r="T64" s="11"/>
    </row>
    <row r="65" spans="1:20" s="7" customFormat="1" ht="11.8" x14ac:dyDescent="0.2">
      <c r="A65" s="47"/>
      <c r="B65" s="8"/>
      <c r="C65" s="8"/>
      <c r="D65" s="8"/>
      <c r="E65" s="8"/>
      <c r="F65" s="8"/>
      <c r="G65" s="8"/>
      <c r="H65" s="8"/>
      <c r="I65" s="8"/>
      <c r="J65" s="8"/>
      <c r="K65" s="8"/>
      <c r="L65" s="8"/>
      <c r="M65" s="8"/>
      <c r="N65" s="12"/>
      <c r="O65" s="55"/>
      <c r="R65" s="11"/>
      <c r="S65" s="11"/>
      <c r="T65" s="11"/>
    </row>
    <row r="66" spans="1:20" s="7" customFormat="1" ht="11.8" x14ac:dyDescent="0.2">
      <c r="A66" s="46"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3" t="s">
        <v>251</v>
      </c>
      <c r="P66" s="11"/>
      <c r="Q66" s="11"/>
      <c r="R66" s="11"/>
      <c r="S66" s="11"/>
      <c r="T66" s="11"/>
    </row>
    <row r="67" spans="1:20" s="7" customFormat="1" ht="11.8" x14ac:dyDescent="0.2">
      <c r="A67" s="47"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4" t="s">
        <v>252</v>
      </c>
      <c r="P67" s="11"/>
      <c r="Q67" s="11"/>
      <c r="R67" s="11"/>
      <c r="S67" s="11"/>
      <c r="T67" s="11"/>
    </row>
    <row r="68" spans="1:20" s="7" customFormat="1" ht="11.8" x14ac:dyDescent="0.2">
      <c r="A68" s="47" t="s">
        <v>86</v>
      </c>
      <c r="B68" s="8">
        <v>0</v>
      </c>
      <c r="C68" s="8">
        <v>0</v>
      </c>
      <c r="D68" s="8">
        <v>0</v>
      </c>
      <c r="E68" s="8">
        <v>0</v>
      </c>
      <c r="F68" s="8">
        <v>38500</v>
      </c>
      <c r="G68" s="8">
        <v>33500</v>
      </c>
      <c r="H68" s="8">
        <v>57300</v>
      </c>
      <c r="I68" s="8">
        <v>92800</v>
      </c>
      <c r="J68" s="8">
        <v>50400</v>
      </c>
      <c r="K68" s="8">
        <v>24000</v>
      </c>
      <c r="L68" s="8">
        <v>2000</v>
      </c>
      <c r="M68" s="8">
        <v>4000</v>
      </c>
      <c r="N68" s="12">
        <f t="shared" si="2"/>
        <v>302500</v>
      </c>
      <c r="O68" s="54" t="s">
        <v>253</v>
      </c>
      <c r="P68" s="11"/>
      <c r="Q68" s="11"/>
      <c r="R68" s="11"/>
      <c r="S68" s="11"/>
      <c r="T68" s="11"/>
    </row>
    <row r="69" spans="1:20" s="7" customFormat="1" ht="11.8" x14ac:dyDescent="0.2">
      <c r="A69" s="47"/>
      <c r="B69" s="8"/>
      <c r="C69" s="8"/>
      <c r="D69" s="8"/>
      <c r="E69" s="8"/>
      <c r="F69" s="8"/>
      <c r="G69" s="8"/>
      <c r="H69" s="8"/>
      <c r="I69" s="8"/>
      <c r="J69" s="8"/>
      <c r="K69" s="8"/>
      <c r="L69" s="8"/>
      <c r="M69" s="8"/>
      <c r="N69" s="12"/>
      <c r="O69" s="55"/>
      <c r="R69" s="11"/>
      <c r="S69" s="11"/>
      <c r="T69" s="11"/>
    </row>
    <row r="70" spans="1:20" s="7" customFormat="1" ht="11.8" x14ac:dyDescent="0.2">
      <c r="A70" s="46"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3" t="s">
        <v>254</v>
      </c>
      <c r="P70" s="11"/>
      <c r="Q70" s="11"/>
      <c r="R70" s="11"/>
      <c r="S70" s="11"/>
      <c r="T70" s="11"/>
    </row>
    <row r="71" spans="1:20" s="7" customFormat="1" ht="11.8" x14ac:dyDescent="0.2">
      <c r="A71" s="47"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4" t="s">
        <v>256</v>
      </c>
      <c r="P71" s="11"/>
      <c r="Q71" s="11"/>
      <c r="R71" s="11"/>
      <c r="S71" s="11"/>
      <c r="T71" s="11"/>
    </row>
    <row r="72" spans="1:20" s="7" customFormat="1" ht="11.8" x14ac:dyDescent="0.2">
      <c r="A72" s="47"/>
      <c r="B72" s="8"/>
      <c r="C72" s="8"/>
      <c r="D72" s="8"/>
      <c r="E72" s="8"/>
      <c r="F72" s="8"/>
      <c r="G72" s="8"/>
      <c r="H72" s="8"/>
      <c r="I72" s="8"/>
      <c r="J72" s="8"/>
      <c r="K72" s="8"/>
      <c r="L72" s="8"/>
      <c r="M72" s="8"/>
      <c r="N72" s="12"/>
      <c r="O72" s="55"/>
      <c r="R72" s="11"/>
      <c r="S72" s="11"/>
      <c r="T72" s="11"/>
    </row>
    <row r="73" spans="1:20" s="7" customFormat="1" ht="11.8" x14ac:dyDescent="0.2">
      <c r="A73" s="46"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3" t="s">
        <v>257</v>
      </c>
      <c r="P73" s="11"/>
      <c r="Q73" s="11"/>
      <c r="R73" s="11"/>
      <c r="S73" s="11"/>
      <c r="T73" s="11"/>
    </row>
    <row r="74" spans="1:20" s="7" customFormat="1" ht="11.8" x14ac:dyDescent="0.2">
      <c r="A74" s="47"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4" t="s">
        <v>258</v>
      </c>
      <c r="P74" s="11"/>
      <c r="Q74" s="11"/>
      <c r="R74" s="11"/>
      <c r="S74" s="11"/>
      <c r="T74" s="11"/>
    </row>
    <row r="75" spans="1:20" s="7" customFormat="1" ht="11.8" x14ac:dyDescent="0.2">
      <c r="A75" s="47"/>
      <c r="B75" s="8"/>
      <c r="C75" s="8"/>
      <c r="D75" s="8"/>
      <c r="E75" s="8"/>
      <c r="F75" s="8"/>
      <c r="G75" s="8"/>
      <c r="H75" s="8"/>
      <c r="I75" s="8"/>
      <c r="J75" s="8"/>
      <c r="K75" s="8"/>
      <c r="L75" s="8"/>
      <c r="M75" s="8"/>
      <c r="N75" s="12"/>
      <c r="O75" s="55"/>
      <c r="R75" s="11"/>
      <c r="S75" s="11"/>
      <c r="T75" s="11"/>
    </row>
    <row r="76" spans="1:20" s="7" customFormat="1" ht="11.8" x14ac:dyDescent="0.2">
      <c r="A76" s="46"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3" t="s">
        <v>259</v>
      </c>
      <c r="P76" s="11"/>
      <c r="Q76" s="11"/>
      <c r="R76" s="11"/>
      <c r="S76" s="11"/>
      <c r="T76" s="11"/>
    </row>
    <row r="77" spans="1:20" s="7" customFormat="1" ht="11.8" x14ac:dyDescent="0.2">
      <c r="A77" s="47" t="s">
        <v>187</v>
      </c>
      <c r="B77" s="8">
        <v>0</v>
      </c>
      <c r="C77" s="8">
        <v>0</v>
      </c>
      <c r="D77" s="8">
        <v>0</v>
      </c>
      <c r="E77" s="8">
        <v>0</v>
      </c>
      <c r="F77" s="8">
        <v>0</v>
      </c>
      <c r="G77" s="8">
        <v>0</v>
      </c>
      <c r="H77" s="8">
        <v>0</v>
      </c>
      <c r="I77" s="8">
        <v>0</v>
      </c>
      <c r="J77" s="8">
        <v>0</v>
      </c>
      <c r="K77" s="8">
        <v>0</v>
      </c>
      <c r="L77" s="8">
        <v>0</v>
      </c>
      <c r="M77" s="8">
        <v>0</v>
      </c>
      <c r="N77" s="12">
        <f t="shared" si="16"/>
        <v>0</v>
      </c>
      <c r="O77" s="54" t="s">
        <v>262</v>
      </c>
      <c r="P77" s="11"/>
      <c r="Q77" s="11"/>
      <c r="R77" s="11"/>
      <c r="S77" s="11"/>
      <c r="T77" s="11"/>
    </row>
    <row r="78" spans="1:20" s="7" customFormat="1" ht="11.8" x14ac:dyDescent="0.2">
      <c r="A78" s="47" t="s">
        <v>353</v>
      </c>
      <c r="B78" s="8">
        <v>0</v>
      </c>
      <c r="C78" s="8">
        <v>0</v>
      </c>
      <c r="D78" s="8">
        <v>0</v>
      </c>
      <c r="E78" s="8">
        <v>0</v>
      </c>
      <c r="F78" s="8">
        <v>0</v>
      </c>
      <c r="G78" s="8">
        <v>0</v>
      </c>
      <c r="H78" s="8">
        <v>0</v>
      </c>
      <c r="I78" s="8">
        <v>0</v>
      </c>
      <c r="J78" s="8">
        <v>0</v>
      </c>
      <c r="K78" s="8">
        <v>0</v>
      </c>
      <c r="L78" s="8">
        <v>0</v>
      </c>
      <c r="M78" s="8">
        <v>0</v>
      </c>
      <c r="N78" s="12">
        <f t="shared" si="16"/>
        <v>0</v>
      </c>
      <c r="O78" s="55" t="s">
        <v>354</v>
      </c>
      <c r="P78" s="11"/>
      <c r="Q78" s="11"/>
      <c r="R78" s="11"/>
      <c r="S78" s="11"/>
      <c r="T78" s="11"/>
    </row>
    <row r="79" spans="1:20" s="7" customFormat="1" ht="11.8" x14ac:dyDescent="0.2">
      <c r="A79" s="47" t="s">
        <v>352</v>
      </c>
      <c r="B79" s="8">
        <v>0</v>
      </c>
      <c r="C79" s="8">
        <v>0</v>
      </c>
      <c r="D79" s="8">
        <v>0</v>
      </c>
      <c r="E79" s="8">
        <v>0</v>
      </c>
      <c r="F79" s="8">
        <v>0</v>
      </c>
      <c r="G79" s="8">
        <v>0</v>
      </c>
      <c r="H79" s="8">
        <v>0</v>
      </c>
      <c r="I79" s="8">
        <v>0</v>
      </c>
      <c r="J79" s="8">
        <v>0</v>
      </c>
      <c r="K79" s="8">
        <v>0</v>
      </c>
      <c r="L79" s="8">
        <v>0</v>
      </c>
      <c r="M79" s="8">
        <v>0</v>
      </c>
      <c r="N79" s="12">
        <f t="shared" si="16"/>
        <v>0</v>
      </c>
      <c r="O79" s="55" t="s">
        <v>355</v>
      </c>
      <c r="P79" s="11"/>
      <c r="Q79" s="11"/>
      <c r="R79" s="11"/>
      <c r="S79" s="11"/>
      <c r="T79" s="11"/>
    </row>
    <row r="80" spans="1:20" s="7" customFormat="1" ht="11.8" x14ac:dyDescent="0.2">
      <c r="A80" s="47"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4" t="s">
        <v>260</v>
      </c>
      <c r="P80" s="11"/>
      <c r="Q80" s="11"/>
      <c r="R80" s="11"/>
      <c r="S80" s="11"/>
      <c r="T80" s="11"/>
    </row>
    <row r="81" spans="1:20" s="7" customFormat="1" ht="11.8" x14ac:dyDescent="0.2">
      <c r="A81" s="47"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4" t="s">
        <v>261</v>
      </c>
      <c r="P81" s="11"/>
      <c r="Q81" s="11"/>
      <c r="S81" s="11"/>
      <c r="T81" s="11"/>
    </row>
    <row r="82" spans="1:20" s="7" customFormat="1" ht="11.8" x14ac:dyDescent="0.2">
      <c r="A82" s="47"/>
      <c r="B82" s="8"/>
      <c r="C82" s="8"/>
      <c r="D82" s="8"/>
      <c r="E82" s="8"/>
      <c r="F82" s="8"/>
      <c r="G82" s="8"/>
      <c r="H82" s="8"/>
      <c r="I82" s="8"/>
      <c r="J82" s="8"/>
      <c r="K82" s="8"/>
      <c r="L82" s="8"/>
      <c r="M82" s="8"/>
      <c r="N82" s="12"/>
      <c r="O82" s="55"/>
      <c r="S82" s="11"/>
      <c r="T82" s="11"/>
    </row>
    <row r="83" spans="1:20" s="7" customFormat="1" ht="11.8" x14ac:dyDescent="0.2">
      <c r="A83" s="46"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3" t="s">
        <v>263</v>
      </c>
      <c r="P83" s="11"/>
      <c r="Q83" s="11"/>
      <c r="S83" s="11"/>
      <c r="T83" s="11"/>
    </row>
    <row r="84" spans="1:20" s="7" customFormat="1" ht="11.8" x14ac:dyDescent="0.2">
      <c r="A84" s="47"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4" t="s">
        <v>264</v>
      </c>
      <c r="P84" s="11"/>
      <c r="Q84" s="11"/>
      <c r="S84" s="11"/>
      <c r="T84" s="11"/>
    </row>
    <row r="85" spans="1:20" s="7" customFormat="1" ht="11.8" x14ac:dyDescent="0.2">
      <c r="A85" s="47"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4" t="s">
        <v>265</v>
      </c>
      <c r="P85" s="11"/>
      <c r="Q85" s="11"/>
      <c r="S85" s="11"/>
      <c r="T85" s="11"/>
    </row>
    <row r="86" spans="1:20" s="7" customFormat="1" ht="11.8" x14ac:dyDescent="0.2">
      <c r="A86" s="47"/>
      <c r="B86" s="8"/>
      <c r="C86" s="8"/>
      <c r="D86" s="8"/>
      <c r="E86" s="8"/>
      <c r="F86" s="8"/>
      <c r="G86" s="8"/>
      <c r="H86" s="8"/>
      <c r="I86" s="8"/>
      <c r="J86" s="8"/>
      <c r="K86" s="8"/>
      <c r="L86" s="8"/>
      <c r="M86" s="8"/>
      <c r="N86" s="12"/>
      <c r="O86" s="55"/>
      <c r="S86" s="11"/>
      <c r="T86" s="11"/>
    </row>
    <row r="87" spans="1:20" s="7" customFormat="1" ht="11.8" x14ac:dyDescent="0.2">
      <c r="A87" s="46"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3" t="s">
        <v>267</v>
      </c>
      <c r="P87" s="11"/>
      <c r="Q87" s="11"/>
      <c r="S87" s="11"/>
      <c r="T87" s="11"/>
    </row>
    <row r="88" spans="1:20" s="7" customFormat="1" ht="11.8" x14ac:dyDescent="0.2">
      <c r="A88" s="47" t="s">
        <v>21</v>
      </c>
      <c r="B88" s="8">
        <v>0</v>
      </c>
      <c r="C88" s="8">
        <v>0</v>
      </c>
      <c r="D88" s="8">
        <v>0</v>
      </c>
      <c r="E88" s="8">
        <v>0</v>
      </c>
      <c r="F88" s="8">
        <v>0</v>
      </c>
      <c r="G88" s="8">
        <v>0</v>
      </c>
      <c r="H88" s="8">
        <v>0</v>
      </c>
      <c r="I88" s="8">
        <v>0</v>
      </c>
      <c r="J88" s="8">
        <v>0</v>
      </c>
      <c r="K88" s="8">
        <v>0</v>
      </c>
      <c r="L88" s="8">
        <v>0</v>
      </c>
      <c r="M88" s="8">
        <v>0</v>
      </c>
      <c r="N88" s="12">
        <f t="shared" si="16"/>
        <v>0</v>
      </c>
      <c r="O88" s="54" t="s">
        <v>268</v>
      </c>
      <c r="P88" s="11"/>
      <c r="Q88" s="11"/>
      <c r="S88" s="11"/>
      <c r="T88" s="11"/>
    </row>
    <row r="89" spans="1:20" s="7" customFormat="1" ht="11.8" x14ac:dyDescent="0.2">
      <c r="A89" s="47"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4" t="s">
        <v>269</v>
      </c>
      <c r="P89" s="11"/>
      <c r="Q89" s="11"/>
      <c r="R89" s="8"/>
      <c r="S89" s="11"/>
      <c r="T89" s="11"/>
    </row>
    <row r="90" spans="1:20" s="7" customFormat="1" ht="11.8" x14ac:dyDescent="0.2">
      <c r="A90" s="47" t="s">
        <v>23</v>
      </c>
      <c r="B90" s="8">
        <v>0</v>
      </c>
      <c r="C90" s="8">
        <v>0</v>
      </c>
      <c r="D90" s="8">
        <v>0</v>
      </c>
      <c r="E90" s="8">
        <v>0</v>
      </c>
      <c r="F90" s="8">
        <v>0</v>
      </c>
      <c r="G90" s="8">
        <v>0</v>
      </c>
      <c r="H90" s="8">
        <v>0</v>
      </c>
      <c r="I90" s="8">
        <v>0</v>
      </c>
      <c r="J90" s="8">
        <v>0</v>
      </c>
      <c r="K90" s="8">
        <v>0</v>
      </c>
      <c r="L90" s="8">
        <v>0</v>
      </c>
      <c r="M90" s="8">
        <v>0</v>
      </c>
      <c r="N90" s="12">
        <f t="shared" si="16"/>
        <v>0</v>
      </c>
      <c r="O90" s="54" t="s">
        <v>270</v>
      </c>
      <c r="P90" s="11"/>
      <c r="Q90" s="11"/>
      <c r="S90" s="11"/>
      <c r="T90" s="11"/>
    </row>
    <row r="91" spans="1:20" s="7" customFormat="1" ht="11.8" x14ac:dyDescent="0.2">
      <c r="A91" s="47"/>
      <c r="B91" s="8"/>
      <c r="C91" s="8"/>
      <c r="D91" s="8"/>
      <c r="E91" s="8"/>
      <c r="F91" s="8"/>
      <c r="G91" s="8"/>
      <c r="H91" s="8"/>
      <c r="I91" s="8"/>
      <c r="J91" s="8"/>
      <c r="K91" s="8"/>
      <c r="L91" s="8"/>
      <c r="M91" s="8"/>
      <c r="N91" s="12"/>
      <c r="O91" s="55"/>
      <c r="S91" s="11"/>
      <c r="T91" s="11"/>
    </row>
    <row r="92" spans="1:20" s="7" customFormat="1" ht="11.8" x14ac:dyDescent="0.2">
      <c r="A92" s="46"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3" t="s">
        <v>273</v>
      </c>
      <c r="P92" s="11"/>
      <c r="Q92" s="11"/>
      <c r="S92" s="11"/>
      <c r="T92" s="11"/>
    </row>
    <row r="93" spans="1:20" s="7" customFormat="1" ht="11.8" x14ac:dyDescent="0.2">
      <c r="A93" s="47"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4" t="s">
        <v>275</v>
      </c>
      <c r="P93" s="11"/>
      <c r="Q93" s="11"/>
      <c r="S93" s="11"/>
      <c r="T93" s="11"/>
    </row>
    <row r="94" spans="1:20" s="7" customFormat="1" ht="11.8" x14ac:dyDescent="0.2">
      <c r="A94" s="47" t="s">
        <v>364</v>
      </c>
      <c r="B94" s="8">
        <v>0</v>
      </c>
      <c r="C94" s="8">
        <v>0</v>
      </c>
      <c r="D94" s="8">
        <v>0</v>
      </c>
      <c r="E94" s="8">
        <v>0</v>
      </c>
      <c r="F94" s="8">
        <v>0</v>
      </c>
      <c r="G94" s="8">
        <v>0</v>
      </c>
      <c r="H94" s="8">
        <v>0</v>
      </c>
      <c r="I94" s="8">
        <v>0</v>
      </c>
      <c r="J94" s="8">
        <v>0</v>
      </c>
      <c r="K94" s="8">
        <v>315500</v>
      </c>
      <c r="L94" s="8">
        <v>0</v>
      </c>
      <c r="M94" s="8">
        <v>0</v>
      </c>
      <c r="N94" s="12">
        <f t="shared" si="16"/>
        <v>315500</v>
      </c>
      <c r="O94" s="54" t="s">
        <v>274</v>
      </c>
      <c r="P94" s="11"/>
      <c r="Q94" s="11"/>
      <c r="R94" s="11"/>
      <c r="S94" s="11"/>
      <c r="T94" s="11"/>
    </row>
    <row r="95" spans="1:20" s="7" customFormat="1" ht="11.8" x14ac:dyDescent="0.2">
      <c r="A95" s="47"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4" t="s">
        <v>363</v>
      </c>
      <c r="P95" s="11"/>
      <c r="Q95" s="11"/>
      <c r="R95" s="11"/>
      <c r="S95" s="11"/>
      <c r="T95" s="11"/>
    </row>
    <row r="96" spans="1:20" s="7" customFormat="1" ht="11.8" x14ac:dyDescent="0.2">
      <c r="A96" s="47"/>
      <c r="B96" s="8"/>
      <c r="C96" s="8"/>
      <c r="D96" s="8"/>
      <c r="E96" s="8"/>
      <c r="F96" s="8"/>
      <c r="G96" s="8"/>
      <c r="H96" s="8"/>
      <c r="I96" s="8"/>
      <c r="J96" s="8"/>
      <c r="K96" s="8"/>
      <c r="L96" s="8"/>
      <c r="M96" s="8"/>
      <c r="N96" s="12"/>
      <c r="O96" s="55"/>
      <c r="R96" s="11"/>
      <c r="S96" s="11"/>
      <c r="T96" s="11"/>
    </row>
    <row r="97" spans="1:20" s="7" customFormat="1" ht="11.8" x14ac:dyDescent="0.2">
      <c r="A97" s="46"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3" t="s">
        <v>276</v>
      </c>
      <c r="P97" s="11"/>
      <c r="Q97" s="11"/>
      <c r="R97" s="11"/>
      <c r="S97" s="11"/>
      <c r="T97" s="11"/>
    </row>
    <row r="98" spans="1:20" s="7" customFormat="1" ht="14.25" customHeight="1" x14ac:dyDescent="0.2">
      <c r="A98" s="47" t="s">
        <v>24</v>
      </c>
      <c r="B98" s="8">
        <v>0</v>
      </c>
      <c r="C98" s="8">
        <v>0</v>
      </c>
      <c r="D98" s="8">
        <v>0</v>
      </c>
      <c r="E98" s="8">
        <v>0</v>
      </c>
      <c r="F98" s="8">
        <v>0</v>
      </c>
      <c r="G98" s="8">
        <v>0</v>
      </c>
      <c r="H98" s="8">
        <v>0</v>
      </c>
      <c r="I98" s="8">
        <v>0</v>
      </c>
      <c r="J98" s="8">
        <v>0</v>
      </c>
      <c r="K98" s="8">
        <v>0</v>
      </c>
      <c r="L98" s="8">
        <v>0</v>
      </c>
      <c r="M98" s="8">
        <v>0</v>
      </c>
      <c r="N98" s="12">
        <f t="shared" si="16"/>
        <v>0</v>
      </c>
      <c r="O98" s="54" t="s">
        <v>277</v>
      </c>
      <c r="P98" s="11"/>
      <c r="Q98" s="11"/>
      <c r="R98" s="11"/>
      <c r="S98" s="11"/>
      <c r="T98" s="11"/>
    </row>
    <row r="99" spans="1:20" s="7" customFormat="1" ht="11.8" x14ac:dyDescent="0.2">
      <c r="A99" s="47"/>
      <c r="B99" s="8"/>
      <c r="C99" s="8"/>
      <c r="D99" s="8"/>
      <c r="E99" s="8"/>
      <c r="F99" s="8"/>
      <c r="G99" s="8"/>
      <c r="H99" s="8"/>
      <c r="I99" s="8"/>
      <c r="J99" s="8"/>
      <c r="K99" s="8"/>
      <c r="L99" s="8"/>
      <c r="M99" s="8"/>
      <c r="N99" s="12"/>
      <c r="O99" s="54"/>
      <c r="R99" s="11"/>
      <c r="S99" s="11"/>
      <c r="T99" s="11"/>
    </row>
    <row r="100" spans="1:20" s="7" customFormat="1" ht="11.8" x14ac:dyDescent="0.2">
      <c r="A100" s="46"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3" t="s">
        <v>278</v>
      </c>
      <c r="P100" s="11"/>
      <c r="Q100" s="11"/>
      <c r="R100" s="11"/>
      <c r="S100" s="11"/>
      <c r="T100" s="11"/>
    </row>
    <row r="101" spans="1:20" s="7" customFormat="1" ht="11.8" x14ac:dyDescent="0.2">
      <c r="A101" s="47"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4" t="s">
        <v>279</v>
      </c>
      <c r="P101" s="11"/>
      <c r="Q101" s="11"/>
      <c r="R101" s="11"/>
      <c r="S101" s="11"/>
      <c r="T101" s="11"/>
    </row>
    <row r="102" spans="1:20" s="7" customFormat="1" ht="11.8" x14ac:dyDescent="0.2">
      <c r="A102" s="47"/>
      <c r="B102" s="8"/>
      <c r="C102" s="8"/>
      <c r="D102" s="8"/>
      <c r="E102" s="8"/>
      <c r="F102" s="8"/>
      <c r="G102" s="8"/>
      <c r="H102" s="8"/>
      <c r="I102" s="8"/>
      <c r="J102" s="8"/>
      <c r="K102" s="8"/>
      <c r="L102" s="8"/>
      <c r="M102" s="8"/>
      <c r="N102" s="12"/>
      <c r="O102" s="55"/>
      <c r="R102" s="11"/>
      <c r="S102" s="11"/>
      <c r="T102" s="11"/>
    </row>
    <row r="103" spans="1:20" s="7" customFormat="1" ht="11.8" x14ac:dyDescent="0.2">
      <c r="A103" s="46"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3" t="s">
        <v>280</v>
      </c>
      <c r="P103" s="11"/>
      <c r="Q103" s="11"/>
      <c r="R103" s="11"/>
      <c r="S103" s="11"/>
      <c r="T103" s="11"/>
    </row>
    <row r="104" spans="1:20" s="7" customFormat="1" ht="11.8" x14ac:dyDescent="0.2">
      <c r="A104" s="47"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4" t="s">
        <v>345</v>
      </c>
      <c r="P104" s="11"/>
      <c r="Q104" s="11"/>
      <c r="R104" s="11"/>
      <c r="S104" s="11"/>
      <c r="T104" s="11"/>
    </row>
    <row r="105" spans="1:20" s="7" customFormat="1" ht="11.8" x14ac:dyDescent="0.2">
      <c r="A105" s="47"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4" t="s">
        <v>286</v>
      </c>
      <c r="P105" s="11"/>
      <c r="Q105" s="11"/>
      <c r="R105" s="11"/>
      <c r="S105" s="11"/>
      <c r="T105" s="11"/>
    </row>
    <row r="106" spans="1:20" s="7" customFormat="1" ht="11.8" x14ac:dyDescent="0.2">
      <c r="A106" s="47"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4" t="s">
        <v>287</v>
      </c>
      <c r="P106" s="11"/>
      <c r="Q106" s="11"/>
      <c r="R106" s="11"/>
      <c r="S106" s="8"/>
      <c r="T106" s="11"/>
    </row>
    <row r="107" spans="1:20" s="7" customFormat="1" ht="11.8" x14ac:dyDescent="0.2">
      <c r="A107" s="47"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4" t="s">
        <v>289</v>
      </c>
      <c r="P107" s="11"/>
      <c r="Q107" s="11"/>
      <c r="S107" s="11"/>
      <c r="T107" s="11"/>
    </row>
    <row r="108" spans="1:20" s="7" customFormat="1" ht="11.8" x14ac:dyDescent="0.2">
      <c r="A108" s="47"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4" t="s">
        <v>281</v>
      </c>
      <c r="P108" s="11"/>
      <c r="Q108" s="11"/>
      <c r="S108" s="11"/>
      <c r="T108" s="11"/>
    </row>
    <row r="109" spans="1:20" s="7" customFormat="1" ht="11.8" x14ac:dyDescent="0.2">
      <c r="A109" s="47"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4" t="s">
        <v>288</v>
      </c>
      <c r="P109" s="11"/>
      <c r="Q109" s="11"/>
      <c r="S109" s="11"/>
      <c r="T109" s="11"/>
    </row>
    <row r="110" spans="1:20" s="7" customFormat="1" ht="11.8" x14ac:dyDescent="0.2">
      <c r="A110" s="47"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4" t="s">
        <v>285</v>
      </c>
      <c r="P110" s="11"/>
      <c r="Q110" s="11"/>
      <c r="S110" s="11"/>
      <c r="T110" s="11"/>
    </row>
    <row r="111" spans="1:20" s="7" customFormat="1" ht="11.8" x14ac:dyDescent="0.2">
      <c r="A111" s="47" t="s">
        <v>191</v>
      </c>
      <c r="B111" s="8">
        <v>0</v>
      </c>
      <c r="C111" s="8">
        <v>0</v>
      </c>
      <c r="D111" s="8">
        <v>0</v>
      </c>
      <c r="E111" s="8">
        <v>0</v>
      </c>
      <c r="F111" s="8">
        <v>0</v>
      </c>
      <c r="G111" s="8">
        <v>0</v>
      </c>
      <c r="H111" s="8">
        <v>0</v>
      </c>
      <c r="I111" s="8">
        <v>0</v>
      </c>
      <c r="J111" s="8">
        <v>0</v>
      </c>
      <c r="K111" s="8">
        <v>0</v>
      </c>
      <c r="L111" s="8">
        <v>0</v>
      </c>
      <c r="M111" s="8">
        <v>0</v>
      </c>
      <c r="N111" s="12">
        <f t="shared" si="16"/>
        <v>0</v>
      </c>
      <c r="O111" s="54" t="s">
        <v>365</v>
      </c>
      <c r="P111" s="11"/>
      <c r="Q111" s="11"/>
      <c r="S111" s="11"/>
      <c r="T111" s="11"/>
    </row>
    <row r="112" spans="1:20" s="7" customFormat="1" ht="11.8" x14ac:dyDescent="0.2">
      <c r="A112" s="47"/>
      <c r="B112" s="8"/>
      <c r="C112" s="8"/>
      <c r="D112" s="8"/>
      <c r="E112" s="8"/>
      <c r="F112" s="8"/>
      <c r="G112" s="8"/>
      <c r="H112" s="8"/>
      <c r="I112" s="8"/>
      <c r="J112" s="8"/>
      <c r="K112" s="8"/>
      <c r="L112" s="8"/>
      <c r="M112" s="8"/>
      <c r="N112" s="12"/>
      <c r="O112" s="55"/>
      <c r="P112" s="11"/>
      <c r="Q112" s="11"/>
      <c r="S112" s="11"/>
      <c r="T112" s="11"/>
    </row>
    <row r="113" spans="1:20" s="7" customFormat="1" ht="11.8" x14ac:dyDescent="0.2">
      <c r="A113" s="46"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3" t="s">
        <v>294</v>
      </c>
      <c r="P113" s="11"/>
      <c r="Q113" s="11"/>
      <c r="S113" s="11"/>
      <c r="T113" s="11"/>
    </row>
    <row r="114" spans="1:20" s="7" customFormat="1" ht="11.8" x14ac:dyDescent="0.2">
      <c r="A114" s="47"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4" t="s">
        <v>295</v>
      </c>
      <c r="P114" s="11"/>
      <c r="Q114" s="11"/>
      <c r="S114" s="11"/>
      <c r="T114" s="11"/>
    </row>
    <row r="115" spans="1:20" s="7" customFormat="1" ht="11.8" x14ac:dyDescent="0.2">
      <c r="A115" s="47" t="s">
        <v>192</v>
      </c>
      <c r="B115" s="8">
        <v>0</v>
      </c>
      <c r="C115" s="8">
        <v>0</v>
      </c>
      <c r="D115" s="8">
        <v>0</v>
      </c>
      <c r="E115" s="8">
        <v>0</v>
      </c>
      <c r="F115" s="8">
        <v>0</v>
      </c>
      <c r="G115" s="8">
        <v>0</v>
      </c>
      <c r="H115" s="8">
        <v>0</v>
      </c>
      <c r="I115" s="8">
        <v>0</v>
      </c>
      <c r="J115" s="8">
        <v>0</v>
      </c>
      <c r="K115" s="8">
        <v>0</v>
      </c>
      <c r="L115" s="8">
        <v>0</v>
      </c>
      <c r="M115" s="8">
        <v>0</v>
      </c>
      <c r="N115" s="12">
        <f t="shared" si="16"/>
        <v>0</v>
      </c>
      <c r="O115" s="54" t="s">
        <v>356</v>
      </c>
      <c r="P115" s="11"/>
      <c r="Q115" s="11"/>
      <c r="R115" s="11"/>
      <c r="S115" s="11"/>
      <c r="T115" s="11"/>
    </row>
    <row r="116" spans="1:20" s="7" customFormat="1" ht="11.8" x14ac:dyDescent="0.2">
      <c r="A116" s="47"/>
      <c r="B116" s="8"/>
      <c r="C116" s="8"/>
      <c r="D116" s="8"/>
      <c r="E116" s="8"/>
      <c r="F116" s="8"/>
      <c r="G116" s="8"/>
      <c r="H116" s="8"/>
      <c r="I116" s="8"/>
      <c r="J116" s="8"/>
      <c r="K116" s="8"/>
      <c r="L116" s="8"/>
      <c r="M116" s="8"/>
      <c r="N116" s="12"/>
      <c r="O116" s="55"/>
      <c r="R116" s="11"/>
      <c r="S116" s="11"/>
      <c r="T116" s="11"/>
    </row>
    <row r="117" spans="1:20" s="7" customFormat="1" ht="11.8" x14ac:dyDescent="0.2">
      <c r="A117" s="46"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3" t="s">
        <v>290</v>
      </c>
      <c r="P117" s="11"/>
      <c r="Q117" s="11"/>
      <c r="R117" s="11"/>
      <c r="S117" s="11"/>
      <c r="T117" s="11"/>
    </row>
    <row r="118" spans="1:20" s="7" customFormat="1" ht="11.8" x14ac:dyDescent="0.2">
      <c r="A118" s="47"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4" t="s">
        <v>293</v>
      </c>
      <c r="P118" s="11"/>
      <c r="Q118" s="11"/>
      <c r="R118" s="11"/>
      <c r="S118" s="11"/>
      <c r="T118" s="11"/>
    </row>
    <row r="119" spans="1:20" s="7" customFormat="1" ht="11.8" x14ac:dyDescent="0.2">
      <c r="A119" s="47"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4" t="s">
        <v>291</v>
      </c>
      <c r="P119" s="11"/>
      <c r="Q119" s="11"/>
      <c r="R119" s="11"/>
      <c r="S119" s="11"/>
      <c r="T119" s="11"/>
    </row>
    <row r="120" spans="1:20" s="7" customFormat="1" ht="11.8" x14ac:dyDescent="0.2">
      <c r="A120" s="47"/>
      <c r="B120" s="8"/>
      <c r="C120" s="8"/>
      <c r="D120" s="8"/>
      <c r="E120" s="8"/>
      <c r="F120" s="8"/>
      <c r="G120" s="8"/>
      <c r="H120" s="8"/>
      <c r="I120" s="8"/>
      <c r="J120" s="8"/>
      <c r="K120" s="8"/>
      <c r="L120" s="8"/>
      <c r="M120" s="8"/>
      <c r="N120" s="12"/>
      <c r="O120" s="55"/>
      <c r="R120" s="11"/>
      <c r="S120" s="11"/>
      <c r="T120" s="11"/>
    </row>
    <row r="121" spans="1:20" s="7" customFormat="1" ht="11.8" x14ac:dyDescent="0.2">
      <c r="A121" s="46"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3" t="s">
        <v>296</v>
      </c>
      <c r="P121" s="11"/>
      <c r="Q121" s="11"/>
      <c r="R121" s="11"/>
      <c r="S121" s="11"/>
      <c r="T121" s="11"/>
    </row>
    <row r="122" spans="1:20" s="7" customFormat="1" ht="11.8" x14ac:dyDescent="0.2">
      <c r="A122" s="47"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4" t="s">
        <v>297</v>
      </c>
      <c r="P122" s="11"/>
      <c r="Q122" s="11"/>
      <c r="R122" s="11"/>
      <c r="S122" s="11"/>
      <c r="T122" s="11"/>
    </row>
    <row r="123" spans="1:20" s="7" customFormat="1" ht="11.8" x14ac:dyDescent="0.2">
      <c r="A123" s="47"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4" t="s">
        <v>299</v>
      </c>
      <c r="P123" s="11"/>
      <c r="Q123" s="11"/>
      <c r="R123" s="11"/>
      <c r="S123" s="11"/>
      <c r="T123" s="11"/>
    </row>
    <row r="124" spans="1:20" s="7" customFormat="1" ht="11.8" x14ac:dyDescent="0.2">
      <c r="A124" s="47"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4" t="s">
        <v>298</v>
      </c>
      <c r="P124" s="11"/>
      <c r="R124" s="11"/>
      <c r="S124" s="11"/>
      <c r="T124" s="11"/>
    </row>
    <row r="125" spans="1:20" s="7" customFormat="1" ht="11.8" x14ac:dyDescent="0.2">
      <c r="A125" s="47"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4" t="s">
        <v>359</v>
      </c>
      <c r="P125" s="11"/>
      <c r="Q125" s="11"/>
      <c r="R125" s="11"/>
      <c r="S125" s="11"/>
      <c r="T125" s="11"/>
    </row>
    <row r="126" spans="1:20" s="7" customFormat="1" ht="11.8" x14ac:dyDescent="0.2">
      <c r="A126" s="47"/>
      <c r="B126" s="8"/>
      <c r="C126" s="8"/>
      <c r="D126" s="8"/>
      <c r="E126" s="8"/>
      <c r="F126" s="8"/>
      <c r="G126" s="8"/>
      <c r="H126" s="8"/>
      <c r="I126" s="8"/>
      <c r="J126" s="8"/>
      <c r="K126" s="8"/>
      <c r="L126" s="8"/>
      <c r="M126" s="8"/>
      <c r="N126" s="12"/>
      <c r="O126" s="55"/>
      <c r="R126" s="11"/>
      <c r="S126" s="11"/>
      <c r="T126" s="11"/>
    </row>
    <row r="127" spans="1:20" s="7" customFormat="1" ht="11.8" x14ac:dyDescent="0.2">
      <c r="A127" s="46"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3" t="s">
        <v>300</v>
      </c>
      <c r="P127" s="11"/>
      <c r="Q127" s="11"/>
      <c r="R127" s="11"/>
      <c r="S127" s="11"/>
      <c r="T127" s="11"/>
    </row>
    <row r="128" spans="1:20" s="7" customFormat="1" ht="11.8" x14ac:dyDescent="0.2">
      <c r="A128" s="47"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4" t="s">
        <v>346</v>
      </c>
      <c r="P128" s="11"/>
      <c r="Q128" s="11"/>
      <c r="R128" s="11"/>
      <c r="S128" s="11"/>
      <c r="T128" s="11"/>
    </row>
    <row r="129" spans="1:20" s="7" customFormat="1" ht="11.8" x14ac:dyDescent="0.2">
      <c r="A129" s="47"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4" t="s">
        <v>302</v>
      </c>
      <c r="P129" s="11"/>
      <c r="Q129" s="11"/>
      <c r="R129" s="11"/>
      <c r="S129" s="11"/>
      <c r="T129" s="11"/>
    </row>
    <row r="130" spans="1:20" s="7" customFormat="1" ht="11.8" x14ac:dyDescent="0.2">
      <c r="A130" s="47" t="s">
        <v>35</v>
      </c>
      <c r="B130" s="8">
        <v>0</v>
      </c>
      <c r="C130" s="8">
        <v>0</v>
      </c>
      <c r="D130" s="8">
        <v>15000</v>
      </c>
      <c r="E130" s="8">
        <v>0</v>
      </c>
      <c r="F130" s="8">
        <v>0</v>
      </c>
      <c r="G130" s="8">
        <v>0</v>
      </c>
      <c r="H130" s="8">
        <v>0</v>
      </c>
      <c r="I130" s="8">
        <v>0</v>
      </c>
      <c r="J130" s="8">
        <v>0</v>
      </c>
      <c r="K130" s="8">
        <v>0</v>
      </c>
      <c r="L130" s="8">
        <v>0</v>
      </c>
      <c r="M130" s="8">
        <v>0</v>
      </c>
      <c r="N130" s="12">
        <f t="shared" si="16"/>
        <v>15000</v>
      </c>
      <c r="O130" s="54" t="s">
        <v>366</v>
      </c>
      <c r="P130" s="11"/>
      <c r="Q130" s="11"/>
      <c r="R130" s="11"/>
      <c r="S130" s="11"/>
      <c r="T130" s="11"/>
    </row>
    <row r="131" spans="1:20" s="7" customFormat="1" ht="11.8" x14ac:dyDescent="0.2">
      <c r="A131" s="47"/>
      <c r="B131" s="8"/>
      <c r="C131" s="8"/>
      <c r="D131" s="8"/>
      <c r="E131" s="8"/>
      <c r="F131" s="8"/>
      <c r="G131" s="8"/>
      <c r="H131" s="8"/>
      <c r="I131" s="8"/>
      <c r="J131" s="8" t="s">
        <v>200</v>
      </c>
      <c r="K131" s="8"/>
      <c r="L131" s="8"/>
      <c r="M131" s="8"/>
      <c r="N131" s="12"/>
      <c r="O131" s="55"/>
      <c r="R131" s="11"/>
      <c r="S131" s="11"/>
      <c r="T131" s="11"/>
    </row>
    <row r="132" spans="1:20" s="7" customFormat="1" ht="11.8" x14ac:dyDescent="0.2">
      <c r="A132" s="46"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3" t="s">
        <v>307</v>
      </c>
      <c r="P132" s="11"/>
      <c r="Q132" s="11"/>
      <c r="R132" s="11"/>
      <c r="S132" s="11"/>
      <c r="T132" s="11"/>
    </row>
    <row r="133" spans="1:20" s="7" customFormat="1" ht="11.8" x14ac:dyDescent="0.2">
      <c r="A133" s="47"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4" t="s">
        <v>309</v>
      </c>
      <c r="P133" s="11"/>
      <c r="Q133" s="11"/>
      <c r="R133" s="11"/>
      <c r="S133" s="11"/>
      <c r="T133" s="11"/>
    </row>
    <row r="134" spans="1:20" s="7" customFormat="1" ht="11.8" x14ac:dyDescent="0.2">
      <c r="A134" s="47"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4" t="s">
        <v>308</v>
      </c>
      <c r="P134" s="11"/>
      <c r="Q134" s="11"/>
      <c r="R134" s="11"/>
      <c r="S134" s="11"/>
      <c r="T134" s="11"/>
    </row>
    <row r="135" spans="1:20" s="7" customFormat="1" ht="11.8" x14ac:dyDescent="0.2">
      <c r="A135" s="47"/>
      <c r="B135" s="8"/>
      <c r="C135" s="8"/>
      <c r="D135" s="8"/>
      <c r="E135" s="8"/>
      <c r="F135" s="8"/>
      <c r="G135" s="8"/>
      <c r="H135" s="8"/>
      <c r="I135" s="8"/>
      <c r="J135" s="8"/>
      <c r="K135" s="8"/>
      <c r="L135" s="8"/>
      <c r="M135" s="8"/>
      <c r="N135" s="12"/>
      <c r="O135" s="55"/>
      <c r="R135" s="11"/>
      <c r="S135" s="11"/>
      <c r="T135" s="11"/>
    </row>
    <row r="136" spans="1:20" s="7" customFormat="1" ht="11.8" x14ac:dyDescent="0.2">
      <c r="A136" s="46"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3" t="s">
        <v>310</v>
      </c>
      <c r="P136" s="11"/>
      <c r="Q136" s="11"/>
      <c r="R136" s="11"/>
      <c r="S136" s="11"/>
      <c r="T136" s="11"/>
    </row>
    <row r="137" spans="1:20" s="7" customFormat="1" ht="11.8" x14ac:dyDescent="0.2">
      <c r="A137" s="47"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4" t="s">
        <v>313</v>
      </c>
      <c r="P137" s="11"/>
      <c r="Q137" s="11"/>
      <c r="R137" s="11"/>
      <c r="S137" s="11"/>
      <c r="T137" s="11"/>
    </row>
    <row r="138" spans="1:20" s="7" customFormat="1" ht="11.8" x14ac:dyDescent="0.2">
      <c r="A138" s="47"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4" t="s">
        <v>314</v>
      </c>
      <c r="P138" s="11"/>
      <c r="R138" s="11"/>
      <c r="S138" s="11"/>
      <c r="T138" s="11"/>
    </row>
    <row r="139" spans="1:20" s="7" customFormat="1" ht="11.8" x14ac:dyDescent="0.2">
      <c r="A139" s="47"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4" t="s">
        <v>311</v>
      </c>
      <c r="P139" s="11"/>
      <c r="Q139" s="11"/>
      <c r="R139" s="11"/>
      <c r="S139" s="11"/>
      <c r="T139" s="11"/>
    </row>
    <row r="140" spans="1:20" s="7" customFormat="1" ht="11.8" x14ac:dyDescent="0.2">
      <c r="A140" s="47"/>
      <c r="B140" s="8"/>
      <c r="C140" s="8"/>
      <c r="D140" s="8"/>
      <c r="E140" s="8"/>
      <c r="F140" s="8"/>
      <c r="G140" s="8"/>
      <c r="H140" s="8"/>
      <c r="I140" s="8"/>
      <c r="J140" s="8"/>
      <c r="K140" s="8"/>
      <c r="L140" s="8"/>
      <c r="M140" s="8"/>
      <c r="N140" s="12"/>
      <c r="O140" s="55"/>
      <c r="R140" s="11"/>
      <c r="S140" s="11"/>
      <c r="T140" s="11"/>
    </row>
    <row r="141" spans="1:20" s="7" customFormat="1" ht="11.8" x14ac:dyDescent="0.2">
      <c r="A141" s="46"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3" t="s">
        <v>315</v>
      </c>
      <c r="P141" s="11"/>
      <c r="Q141" s="11"/>
      <c r="R141" s="11"/>
      <c r="S141" s="11"/>
      <c r="T141" s="11"/>
    </row>
    <row r="142" spans="1:20" s="7" customFormat="1" ht="11.8" x14ac:dyDescent="0.2">
      <c r="A142" s="47"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4" t="s">
        <v>316</v>
      </c>
      <c r="P142" s="11"/>
      <c r="Q142" s="11"/>
      <c r="R142" s="11"/>
      <c r="S142" s="11"/>
      <c r="T142" s="11"/>
    </row>
    <row r="143" spans="1:20" s="7" customFormat="1" ht="11.8" x14ac:dyDescent="0.2">
      <c r="A143" s="47"/>
      <c r="B143" s="8"/>
      <c r="C143" s="8"/>
      <c r="D143" s="8"/>
      <c r="E143" s="8"/>
      <c r="F143" s="8"/>
      <c r="G143" s="8"/>
      <c r="H143" s="8"/>
      <c r="I143" s="8"/>
      <c r="J143" s="8"/>
      <c r="K143" s="8"/>
      <c r="L143" s="8"/>
      <c r="M143" s="8"/>
      <c r="N143" s="12"/>
      <c r="O143" s="55"/>
      <c r="R143" s="11"/>
      <c r="S143" s="11"/>
      <c r="T143" s="11"/>
    </row>
    <row r="144" spans="1:20" s="7" customFormat="1" ht="11.8" x14ac:dyDescent="0.2">
      <c r="A144" s="46"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3" t="s">
        <v>317</v>
      </c>
      <c r="P144" s="11"/>
      <c r="Q144" s="11"/>
      <c r="R144" s="11"/>
      <c r="S144" s="11"/>
      <c r="T144" s="11"/>
    </row>
    <row r="145" spans="1:20" s="7" customFormat="1" ht="11.8" x14ac:dyDescent="0.2">
      <c r="A145" s="47"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4" t="s">
        <v>318</v>
      </c>
      <c r="P145" s="11"/>
      <c r="Q145" s="11"/>
      <c r="R145" s="11"/>
      <c r="S145" s="11"/>
      <c r="T145" s="11"/>
    </row>
    <row r="146" spans="1:20" s="7" customFormat="1" ht="11.8" x14ac:dyDescent="0.2">
      <c r="A146" s="47"/>
      <c r="B146" s="8"/>
      <c r="C146" s="8"/>
      <c r="D146" s="8"/>
      <c r="E146" s="8"/>
      <c r="F146" s="8"/>
      <c r="G146" s="8"/>
      <c r="H146" s="8"/>
      <c r="I146" s="8"/>
      <c r="J146" s="8"/>
      <c r="K146" s="8"/>
      <c r="L146" s="8"/>
      <c r="M146" s="8"/>
      <c r="N146" s="12"/>
      <c r="O146" s="55"/>
      <c r="R146" s="11"/>
      <c r="S146" s="11"/>
      <c r="T146" s="11"/>
    </row>
    <row r="147" spans="1:20" s="7" customFormat="1" ht="11.8" x14ac:dyDescent="0.2">
      <c r="A147" s="46"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3" t="s">
        <v>319</v>
      </c>
      <c r="P147" s="11"/>
      <c r="Q147" s="11"/>
      <c r="R147" s="11"/>
      <c r="S147" s="11"/>
      <c r="T147" s="11"/>
    </row>
    <row r="148" spans="1:20" s="7" customFormat="1" ht="11.8" x14ac:dyDescent="0.2">
      <c r="A148" s="47"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4" t="s">
        <v>320</v>
      </c>
      <c r="P148" s="11"/>
      <c r="Q148" s="11"/>
      <c r="R148" s="11"/>
      <c r="S148" s="11"/>
      <c r="T148" s="11"/>
    </row>
    <row r="149" spans="1:20" s="7" customFormat="1" ht="11.8" x14ac:dyDescent="0.2">
      <c r="A149" s="47"/>
      <c r="B149" s="8"/>
      <c r="C149" s="8"/>
      <c r="D149" s="8"/>
      <c r="E149" s="8"/>
      <c r="F149" s="8"/>
      <c r="G149" s="8"/>
      <c r="H149" s="8"/>
      <c r="I149" s="8"/>
      <c r="J149" s="8"/>
      <c r="K149" s="8"/>
      <c r="L149" s="8"/>
      <c r="M149" s="8"/>
      <c r="N149" s="12"/>
      <c r="O149" s="55"/>
      <c r="R149" s="11"/>
      <c r="S149" s="11"/>
      <c r="T149" s="11"/>
    </row>
    <row r="150" spans="1:20" s="7" customFormat="1" ht="12.45" customHeight="1" x14ac:dyDescent="0.2">
      <c r="A150" s="46"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3" t="s">
        <v>321</v>
      </c>
      <c r="P150" s="11"/>
      <c r="Q150" s="11"/>
      <c r="R150" s="11"/>
      <c r="S150" s="11"/>
      <c r="T150" s="11"/>
    </row>
    <row r="151" spans="1:20" s="7" customFormat="1" ht="11.8" x14ac:dyDescent="0.2">
      <c r="A151" s="47"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4" t="s">
        <v>322</v>
      </c>
      <c r="P151" s="11"/>
      <c r="Q151" s="11"/>
      <c r="R151" s="11"/>
      <c r="S151" s="11"/>
      <c r="T151" s="11"/>
    </row>
    <row r="152" spans="1:20" s="7" customFormat="1" ht="11.8" x14ac:dyDescent="0.2">
      <c r="A152" s="47"/>
      <c r="B152" s="8"/>
      <c r="C152" s="8"/>
      <c r="D152" s="8"/>
      <c r="E152" s="8"/>
      <c r="F152" s="8"/>
      <c r="G152" s="8"/>
      <c r="H152" s="8"/>
      <c r="I152" s="8"/>
      <c r="J152" s="8"/>
      <c r="K152" s="8"/>
      <c r="L152" s="8"/>
      <c r="M152" s="8"/>
      <c r="N152" s="12"/>
      <c r="O152" s="55"/>
      <c r="R152" s="11"/>
      <c r="S152" s="11"/>
      <c r="T152" s="11"/>
    </row>
    <row r="153" spans="1:20" s="7" customFormat="1" ht="11.8" x14ac:dyDescent="0.2">
      <c r="A153" s="46"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3" t="s">
        <v>368</v>
      </c>
      <c r="P153" s="11"/>
      <c r="R153" s="11"/>
      <c r="S153" s="11"/>
      <c r="T153" s="11"/>
    </row>
    <row r="154" spans="1:20" s="7" customFormat="1" ht="11.8" x14ac:dyDescent="0.2">
      <c r="A154" s="47" t="s">
        <v>195</v>
      </c>
      <c r="B154" s="8">
        <v>0</v>
      </c>
      <c r="C154" s="8">
        <v>0</v>
      </c>
      <c r="D154" s="8">
        <v>0</v>
      </c>
      <c r="E154" s="8">
        <v>0</v>
      </c>
      <c r="F154" s="8">
        <v>0</v>
      </c>
      <c r="G154" s="8">
        <v>0</v>
      </c>
      <c r="H154" s="8">
        <v>0</v>
      </c>
      <c r="I154" s="8">
        <v>0</v>
      </c>
      <c r="J154" s="8">
        <v>0</v>
      </c>
      <c r="K154" s="8">
        <v>0</v>
      </c>
      <c r="L154" s="8">
        <v>0</v>
      </c>
      <c r="M154" s="8">
        <v>0</v>
      </c>
      <c r="N154" s="12">
        <f t="shared" si="30"/>
        <v>0</v>
      </c>
      <c r="O154" s="54" t="s">
        <v>367</v>
      </c>
      <c r="P154" s="11"/>
      <c r="R154" s="11"/>
      <c r="S154" s="11"/>
      <c r="T154" s="11"/>
    </row>
    <row r="155" spans="1:20" s="7" customFormat="1" ht="11.8" x14ac:dyDescent="0.2">
      <c r="A155" s="47"/>
      <c r="B155" s="8"/>
      <c r="C155" s="8"/>
      <c r="D155" s="8"/>
      <c r="E155" s="8"/>
      <c r="F155" s="8"/>
      <c r="G155" s="8"/>
      <c r="H155" s="8"/>
      <c r="I155" s="8"/>
      <c r="J155" s="8"/>
      <c r="K155" s="8"/>
      <c r="L155" s="8"/>
      <c r="M155" s="8"/>
      <c r="N155" s="12"/>
      <c r="O155" s="55"/>
      <c r="R155" s="11"/>
      <c r="S155" s="11"/>
      <c r="T155" s="11"/>
    </row>
    <row r="156" spans="1:20" s="7" customFormat="1" ht="11.8" x14ac:dyDescent="0.2">
      <c r="A156" s="46"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3" t="s">
        <v>323</v>
      </c>
      <c r="P156" s="11"/>
      <c r="R156" s="11"/>
      <c r="S156" s="11"/>
      <c r="T156" s="11"/>
    </row>
    <row r="157" spans="1:20" s="7" customFormat="1" ht="11.8" x14ac:dyDescent="0.2">
      <c r="A157" s="47"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4" t="s">
        <v>324</v>
      </c>
      <c r="P157" s="11"/>
      <c r="R157" s="11"/>
      <c r="S157" s="11"/>
      <c r="T157" s="11"/>
    </row>
    <row r="158" spans="1:20" s="7" customFormat="1" ht="11.8" x14ac:dyDescent="0.2">
      <c r="A158" s="47"/>
      <c r="B158" s="8"/>
      <c r="C158" s="8"/>
      <c r="D158" s="8"/>
      <c r="E158" s="8"/>
      <c r="F158" s="8"/>
      <c r="G158" s="8"/>
      <c r="H158" s="8"/>
      <c r="I158" s="8"/>
      <c r="J158" s="8"/>
      <c r="K158" s="8"/>
      <c r="L158" s="8"/>
      <c r="M158" s="8"/>
      <c r="N158" s="12"/>
      <c r="O158" s="55"/>
      <c r="R158" s="11"/>
      <c r="S158" s="11"/>
      <c r="T158" s="11"/>
    </row>
    <row r="159" spans="1:20" s="7" customFormat="1" ht="11.8" x14ac:dyDescent="0.2">
      <c r="A159" s="46"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3" t="s">
        <v>325</v>
      </c>
      <c r="P159" s="11"/>
      <c r="R159" s="11"/>
      <c r="S159" s="11"/>
      <c r="T159" s="11"/>
    </row>
    <row r="160" spans="1:20" s="7" customFormat="1" ht="11.8" x14ac:dyDescent="0.2">
      <c r="A160" s="47"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4" t="s">
        <v>326</v>
      </c>
      <c r="P160" s="11"/>
      <c r="R160" s="11"/>
      <c r="S160" s="11"/>
      <c r="T160" s="11"/>
    </row>
    <row r="161" spans="1:20" s="7" customFormat="1" ht="11.8" x14ac:dyDescent="0.2">
      <c r="A161" s="47"/>
      <c r="B161" s="8"/>
      <c r="C161" s="8"/>
      <c r="D161" s="8"/>
      <c r="E161" s="8"/>
      <c r="F161" s="8"/>
      <c r="G161" s="8"/>
      <c r="H161" s="8"/>
      <c r="I161" s="8"/>
      <c r="J161" s="8"/>
      <c r="K161" s="8"/>
      <c r="L161" s="8"/>
      <c r="M161" s="8"/>
      <c r="N161" s="12"/>
      <c r="O161" s="55"/>
      <c r="R161" s="11"/>
      <c r="S161" s="11"/>
      <c r="T161" s="11"/>
    </row>
    <row r="162" spans="1:20" s="7" customFormat="1" ht="11.3" customHeight="1" x14ac:dyDescent="0.2">
      <c r="A162" s="46"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3" t="s">
        <v>332</v>
      </c>
      <c r="P162" s="11"/>
      <c r="R162" s="11"/>
      <c r="S162" s="11"/>
      <c r="T162" s="11"/>
    </row>
    <row r="163" spans="1:20" s="7" customFormat="1" ht="11.8" x14ac:dyDescent="0.2">
      <c r="A163" s="47"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4" t="s">
        <v>333</v>
      </c>
      <c r="P163" s="11"/>
      <c r="R163" s="11"/>
      <c r="S163" s="11"/>
      <c r="T163" s="11"/>
    </row>
    <row r="164" spans="1:20" s="7" customFormat="1" ht="11.8" x14ac:dyDescent="0.2">
      <c r="A164" s="47"/>
      <c r="B164" s="8"/>
      <c r="C164" s="8"/>
      <c r="D164" s="8"/>
      <c r="E164" s="8"/>
      <c r="F164" s="8"/>
      <c r="G164" s="8"/>
      <c r="H164" s="8"/>
      <c r="I164" s="8"/>
      <c r="J164" s="8"/>
      <c r="K164" s="8"/>
      <c r="L164" s="8"/>
      <c r="M164" s="8"/>
      <c r="N164" s="12"/>
      <c r="O164" s="55"/>
      <c r="R164" s="11"/>
      <c r="S164" s="11"/>
      <c r="T164" s="11"/>
    </row>
    <row r="165" spans="1:20" s="7" customFormat="1" ht="11.8" x14ac:dyDescent="0.2">
      <c r="A165" s="46"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3" t="s">
        <v>327</v>
      </c>
      <c r="P165" s="11"/>
      <c r="R165" s="11"/>
      <c r="S165" s="11"/>
      <c r="T165" s="11"/>
    </row>
    <row r="166" spans="1:20" s="7" customFormat="1" ht="11.8" x14ac:dyDescent="0.2">
      <c r="A166" s="47"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4" t="s">
        <v>329</v>
      </c>
      <c r="P166" s="11"/>
      <c r="R166" s="11"/>
      <c r="S166" s="11"/>
      <c r="T166" s="11"/>
    </row>
    <row r="167" spans="1:20" s="7" customFormat="1" ht="11.8" x14ac:dyDescent="0.2">
      <c r="A167" s="47" t="s">
        <v>196</v>
      </c>
      <c r="B167" s="8">
        <v>0</v>
      </c>
      <c r="C167" s="8">
        <v>0</v>
      </c>
      <c r="D167" s="8">
        <v>0</v>
      </c>
      <c r="E167" s="8">
        <v>0</v>
      </c>
      <c r="F167" s="8">
        <v>0</v>
      </c>
      <c r="G167" s="8">
        <v>0</v>
      </c>
      <c r="H167" s="8">
        <v>0</v>
      </c>
      <c r="I167" s="8">
        <v>0</v>
      </c>
      <c r="J167" s="8">
        <v>0</v>
      </c>
      <c r="K167" s="8">
        <v>0</v>
      </c>
      <c r="L167" s="8">
        <v>0</v>
      </c>
      <c r="M167" s="8">
        <v>0</v>
      </c>
      <c r="N167" s="12">
        <f t="shared" si="30"/>
        <v>0</v>
      </c>
      <c r="O167" s="54" t="s">
        <v>328</v>
      </c>
      <c r="P167" s="11"/>
      <c r="R167" s="11"/>
      <c r="S167" s="11"/>
      <c r="T167" s="11"/>
    </row>
    <row r="168" spans="1:20" s="7" customFormat="1" ht="11.8" x14ac:dyDescent="0.2">
      <c r="A168" s="47"/>
      <c r="B168" s="8"/>
      <c r="C168" s="8"/>
      <c r="D168" s="8"/>
      <c r="E168" s="8"/>
      <c r="F168" s="8"/>
      <c r="G168" s="8"/>
      <c r="H168" s="8"/>
      <c r="I168" s="8"/>
      <c r="J168" s="8"/>
      <c r="K168" s="8"/>
      <c r="L168" s="8"/>
      <c r="M168" s="8"/>
      <c r="N168" s="12"/>
      <c r="O168" s="55"/>
      <c r="R168" s="11"/>
      <c r="S168" s="11"/>
      <c r="T168" s="11"/>
    </row>
    <row r="169" spans="1:20" s="7" customFormat="1" ht="11.8" x14ac:dyDescent="0.2">
      <c r="A169" s="46"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3" t="s">
        <v>330</v>
      </c>
      <c r="P169" s="11"/>
      <c r="Q169" s="8"/>
      <c r="R169" s="11"/>
      <c r="S169" s="11"/>
      <c r="T169" s="11"/>
    </row>
    <row r="170" spans="1:20" s="7" customFormat="1" ht="11.8" x14ac:dyDescent="0.2">
      <c r="A170" s="47" t="s">
        <v>47</v>
      </c>
      <c r="B170" s="8">
        <v>0</v>
      </c>
      <c r="C170" s="8">
        <v>0</v>
      </c>
      <c r="D170" s="8">
        <v>0</v>
      </c>
      <c r="E170" s="8">
        <v>0</v>
      </c>
      <c r="F170" s="8">
        <v>0</v>
      </c>
      <c r="G170" s="8">
        <v>0</v>
      </c>
      <c r="H170" s="8">
        <v>0</v>
      </c>
      <c r="I170" s="8">
        <v>0</v>
      </c>
      <c r="J170" s="8">
        <v>0</v>
      </c>
      <c r="K170" s="8">
        <v>0</v>
      </c>
      <c r="L170" s="8">
        <v>0</v>
      </c>
      <c r="M170" s="8">
        <v>0</v>
      </c>
      <c r="N170" s="12">
        <f t="shared" si="30"/>
        <v>0</v>
      </c>
      <c r="O170" s="54" t="s">
        <v>331</v>
      </c>
      <c r="P170" s="11"/>
      <c r="R170" s="11"/>
      <c r="S170" s="11"/>
      <c r="T170" s="11"/>
    </row>
    <row r="171" spans="1:20" s="7" customFormat="1" ht="11.8" x14ac:dyDescent="0.2">
      <c r="A171" s="47"/>
      <c r="B171" s="8"/>
      <c r="C171" s="8"/>
      <c r="D171" s="8"/>
      <c r="E171" s="8"/>
      <c r="F171" s="8"/>
      <c r="G171" s="8"/>
      <c r="H171" s="8"/>
      <c r="I171" s="8"/>
      <c r="J171" s="8"/>
      <c r="K171" s="8"/>
      <c r="L171" s="8"/>
      <c r="M171" s="8"/>
      <c r="N171" s="12"/>
      <c r="O171" s="55"/>
      <c r="R171" s="11"/>
      <c r="S171" s="11"/>
      <c r="T171" s="11"/>
    </row>
    <row r="172" spans="1:20" s="7" customFormat="1" ht="12.45" customHeight="1" x14ac:dyDescent="0.2">
      <c r="A172" s="46"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3" t="s">
        <v>334</v>
      </c>
      <c r="P172" s="11"/>
      <c r="R172" s="11"/>
      <c r="S172" s="11"/>
      <c r="T172" s="11"/>
    </row>
    <row r="173" spans="1:20" s="7" customFormat="1" ht="11.8" x14ac:dyDescent="0.2">
      <c r="A173" s="47"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4" t="s">
        <v>335</v>
      </c>
      <c r="P173" s="11"/>
      <c r="R173" s="11"/>
      <c r="S173" s="11"/>
      <c r="T173" s="11"/>
    </row>
    <row r="174" spans="1:20" s="7" customFormat="1" ht="11.8" x14ac:dyDescent="0.2">
      <c r="A174" s="47"/>
      <c r="B174" s="8"/>
      <c r="C174" s="8"/>
      <c r="D174" s="8"/>
      <c r="E174" s="8"/>
      <c r="F174" s="8"/>
      <c r="G174" s="8"/>
      <c r="H174" s="8"/>
      <c r="I174" s="8"/>
      <c r="J174" s="8"/>
      <c r="K174" s="8"/>
      <c r="L174" s="8"/>
      <c r="M174" s="8"/>
      <c r="N174" s="12"/>
      <c r="O174" s="55"/>
      <c r="R174" s="11"/>
      <c r="S174" s="11"/>
      <c r="T174" s="11"/>
    </row>
    <row r="175" spans="1:20" s="7" customFormat="1" ht="11.8" x14ac:dyDescent="0.2">
      <c r="A175" s="46"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3" t="s">
        <v>336</v>
      </c>
      <c r="P175" s="11"/>
      <c r="Q175" s="8"/>
      <c r="R175" s="11"/>
      <c r="S175" s="11"/>
      <c r="T175" s="11"/>
    </row>
    <row r="176" spans="1:20" s="7" customFormat="1" ht="11.8" x14ac:dyDescent="0.2">
      <c r="A176" s="47"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4" t="s">
        <v>338</v>
      </c>
      <c r="P176" s="11"/>
      <c r="Q176" s="8"/>
      <c r="R176" s="11"/>
      <c r="S176" s="11"/>
      <c r="T176" s="11"/>
    </row>
    <row r="177" spans="1:20" s="7" customFormat="1" ht="11.8" x14ac:dyDescent="0.2">
      <c r="A177" s="47"/>
      <c r="B177" s="8"/>
      <c r="C177" s="8"/>
      <c r="D177" s="8"/>
      <c r="E177" s="8"/>
      <c r="F177" s="8"/>
      <c r="G177" s="8"/>
      <c r="H177" s="8"/>
      <c r="I177" s="8"/>
      <c r="J177" s="8"/>
      <c r="K177" s="8"/>
      <c r="L177" s="8"/>
      <c r="M177" s="8"/>
      <c r="N177" s="12"/>
      <c r="O177" s="55"/>
      <c r="Q177" s="8"/>
      <c r="R177" s="11"/>
      <c r="S177" s="11"/>
      <c r="T177" s="11"/>
    </row>
    <row r="178" spans="1:20" s="7" customFormat="1" ht="11.8" x14ac:dyDescent="0.2">
      <c r="A178" s="46"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3" t="s">
        <v>339</v>
      </c>
      <c r="P178" s="11"/>
      <c r="Q178" s="8"/>
      <c r="R178" s="11"/>
      <c r="S178" s="11"/>
      <c r="T178" s="11"/>
    </row>
    <row r="179" spans="1:20" s="7" customFormat="1" ht="11.8" x14ac:dyDescent="0.2">
      <c r="A179" s="47" t="s">
        <v>49</v>
      </c>
      <c r="B179" s="8">
        <v>0</v>
      </c>
      <c r="C179" s="8">
        <v>0</v>
      </c>
      <c r="D179" s="8">
        <v>0</v>
      </c>
      <c r="E179" s="8">
        <v>0</v>
      </c>
      <c r="F179" s="8">
        <v>0</v>
      </c>
      <c r="G179" s="8">
        <v>0</v>
      </c>
      <c r="H179" s="8">
        <v>0</v>
      </c>
      <c r="I179" s="8">
        <v>0</v>
      </c>
      <c r="J179" s="8">
        <v>0</v>
      </c>
      <c r="K179" s="8">
        <v>0</v>
      </c>
      <c r="L179" s="8">
        <v>27400</v>
      </c>
      <c r="M179" s="8">
        <v>24000</v>
      </c>
      <c r="N179" s="12">
        <f t="shared" si="30"/>
        <v>51400</v>
      </c>
      <c r="O179" s="54" t="s">
        <v>343</v>
      </c>
      <c r="P179" s="11"/>
      <c r="Q179" s="11"/>
      <c r="R179" s="11"/>
      <c r="S179" s="11"/>
      <c r="T179" s="11"/>
    </row>
    <row r="180" spans="1:20" s="7" customFormat="1" ht="11.8" x14ac:dyDescent="0.2">
      <c r="A180" s="47"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4" t="s">
        <v>342</v>
      </c>
      <c r="P180" s="11"/>
      <c r="Q180" s="11"/>
      <c r="R180" s="11"/>
      <c r="S180" s="11"/>
      <c r="T180" s="11"/>
    </row>
    <row r="181" spans="1:20" s="7" customFormat="1" ht="11.8" x14ac:dyDescent="0.2">
      <c r="A181" s="47"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4" t="s">
        <v>340</v>
      </c>
      <c r="P181" s="11"/>
      <c r="Q181" s="11"/>
      <c r="R181" s="11"/>
      <c r="S181" s="11"/>
      <c r="T181" s="11"/>
    </row>
    <row r="182" spans="1:20" s="7" customFormat="1" ht="11.8" x14ac:dyDescent="0.2">
      <c r="A182" s="47"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4" t="s">
        <v>341</v>
      </c>
      <c r="P182" s="11"/>
      <c r="Q182" s="11"/>
      <c r="R182" s="11"/>
      <c r="S182" s="11"/>
      <c r="T182" s="11"/>
    </row>
    <row r="183" spans="1:20" s="7" customFormat="1" ht="11.8" x14ac:dyDescent="0.2">
      <c r="A183" s="46"/>
      <c r="B183" s="8"/>
      <c r="C183" s="8"/>
      <c r="D183" s="8"/>
      <c r="E183" s="8"/>
      <c r="F183" s="8"/>
      <c r="G183" s="8"/>
      <c r="H183" s="8"/>
      <c r="I183" s="8"/>
      <c r="J183" s="8"/>
      <c r="K183" s="8"/>
      <c r="L183" s="8"/>
      <c r="M183" s="8"/>
      <c r="N183" s="12"/>
      <c r="O183" s="55"/>
      <c r="R183" s="11"/>
      <c r="S183" s="11"/>
      <c r="T183" s="11"/>
    </row>
    <row r="185" spans="1:20" s="7" customFormat="1" ht="11.8" x14ac:dyDescent="0.2">
      <c r="A185" s="47"/>
      <c r="N185" s="12"/>
      <c r="O185" s="55"/>
      <c r="S185" s="11"/>
      <c r="T185" s="11"/>
    </row>
    <row r="186" spans="1:20" s="7" customFormat="1" ht="12.45" x14ac:dyDescent="0.2">
      <c r="A186" s="47" t="s">
        <v>875</v>
      </c>
      <c r="N186" s="11"/>
      <c r="O186" s="78" t="s">
        <v>874</v>
      </c>
      <c r="S186" s="11"/>
      <c r="T186" s="11"/>
    </row>
    <row r="187" spans="1:20" s="7" customFormat="1" ht="11.8" x14ac:dyDescent="0.2">
      <c r="A187" s="46"/>
      <c r="B187" s="12"/>
      <c r="C187" s="12"/>
      <c r="D187" s="12"/>
      <c r="E187" s="12"/>
      <c r="F187" s="12"/>
      <c r="G187" s="12"/>
      <c r="H187" s="12"/>
      <c r="I187" s="12"/>
      <c r="J187" s="12"/>
      <c r="K187" s="12"/>
      <c r="L187" s="12"/>
      <c r="M187" s="12"/>
      <c r="N187" s="12"/>
      <c r="O187" s="55"/>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20" ht="41.9" customHeight="1" thickTop="1" thickBot="1" x14ac:dyDescent="0.25">
      <c r="A1" s="272" t="s">
        <v>919</v>
      </c>
      <c r="B1" s="273"/>
      <c r="C1" s="273"/>
      <c r="D1" s="273"/>
      <c r="E1" s="273"/>
      <c r="F1" s="273"/>
      <c r="G1" s="273"/>
      <c r="H1" s="273"/>
      <c r="I1" s="273"/>
      <c r="J1" s="273"/>
      <c r="K1" s="273"/>
      <c r="L1" s="273"/>
      <c r="M1" s="273"/>
      <c r="N1" s="274"/>
      <c r="O1" s="148"/>
      <c r="P1" s="20"/>
      <c r="Q1" s="20"/>
    </row>
    <row r="2" spans="1:20" ht="27" customHeight="1" thickTop="1" thickBot="1" x14ac:dyDescent="0.25">
      <c r="A2" s="272" t="s">
        <v>920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SUM(B5:B223)/2</f>
        <v>381676</v>
      </c>
      <c r="C4" s="41">
        <f t="shared" si="0"/>
        <v>415450</v>
      </c>
      <c r="D4" s="41">
        <f t="shared" si="0"/>
        <v>445127</v>
      </c>
      <c r="E4" s="41">
        <f t="shared" si="0"/>
        <v>1251578</v>
      </c>
      <c r="F4" s="41">
        <f t="shared" si="0"/>
        <v>1795010</v>
      </c>
      <c r="G4" s="41">
        <f t="shared" si="0"/>
        <v>2006908</v>
      </c>
      <c r="H4" s="41">
        <f t="shared" si="0"/>
        <v>2287463</v>
      </c>
      <c r="I4" s="41">
        <f t="shared" si="0"/>
        <v>2508929</v>
      </c>
      <c r="J4" s="41">
        <f t="shared" si="0"/>
        <v>2238334</v>
      </c>
      <c r="K4" s="41">
        <f t="shared" si="0"/>
        <v>1887236</v>
      </c>
      <c r="L4" s="41">
        <f t="shared" si="0"/>
        <v>554442</v>
      </c>
      <c r="M4" s="41">
        <f t="shared" si="0"/>
        <v>402968</v>
      </c>
      <c r="N4" s="42">
        <f t="shared" si="0"/>
        <v>16175121</v>
      </c>
      <c r="O4" s="12" t="s">
        <v>881</v>
      </c>
      <c r="P4" s="149"/>
      <c r="Q4" s="149"/>
    </row>
    <row r="5" spans="1:20" s="162" customFormat="1" ht="23.9" customHeight="1" thickTop="1" x14ac:dyDescent="0.25">
      <c r="A5" s="156" t="s">
        <v>447</v>
      </c>
      <c r="B5" s="157">
        <f t="shared" ref="B5:M5" si="1">SUM(B6:B8)</f>
        <v>200</v>
      </c>
      <c r="C5" s="157">
        <f t="shared" si="1"/>
        <v>252</v>
      </c>
      <c r="D5" s="157">
        <f t="shared" si="1"/>
        <v>286</v>
      </c>
      <c r="E5" s="157">
        <f t="shared" si="1"/>
        <v>653</v>
      </c>
      <c r="F5" s="157">
        <f t="shared" si="1"/>
        <v>510</v>
      </c>
      <c r="G5" s="157">
        <f t="shared" si="1"/>
        <v>272</v>
      </c>
      <c r="H5" s="157">
        <f t="shared" si="1"/>
        <v>406</v>
      </c>
      <c r="I5" s="157">
        <f t="shared" si="1"/>
        <v>849</v>
      </c>
      <c r="J5" s="157">
        <f t="shared" si="1"/>
        <v>302</v>
      </c>
      <c r="K5" s="157">
        <f t="shared" si="1"/>
        <v>633</v>
      </c>
      <c r="L5" s="157">
        <f t="shared" si="1"/>
        <v>306</v>
      </c>
      <c r="M5" s="157">
        <f t="shared" si="1"/>
        <v>200</v>
      </c>
      <c r="N5" s="158">
        <f t="shared" ref="N5:N73" si="2">SUM(B5:M5)</f>
        <v>4869</v>
      </c>
      <c r="O5" s="159" t="s">
        <v>448</v>
      </c>
      <c r="P5" s="160"/>
      <c r="Q5" s="161"/>
      <c r="R5" s="160"/>
      <c r="S5" s="160"/>
      <c r="T5" s="160"/>
    </row>
    <row r="6" spans="1:20" ht="18" customHeight="1" x14ac:dyDescent="0.2">
      <c r="A6" s="27" t="s">
        <v>553</v>
      </c>
      <c r="B6" s="163">
        <v>0</v>
      </c>
      <c r="C6" s="163">
        <v>52</v>
      </c>
      <c r="D6" s="163">
        <v>26</v>
      </c>
      <c r="E6" s="163">
        <v>53</v>
      </c>
      <c r="F6" s="163">
        <v>0</v>
      </c>
      <c r="G6" s="163">
        <v>62</v>
      </c>
      <c r="H6" s="163">
        <v>46</v>
      </c>
      <c r="I6" s="163">
        <v>35</v>
      </c>
      <c r="J6" s="163">
        <v>0</v>
      </c>
      <c r="K6" s="163">
        <v>47</v>
      </c>
      <c r="L6" s="163">
        <v>0</v>
      </c>
      <c r="M6" s="163">
        <v>0</v>
      </c>
      <c r="N6" s="164">
        <f t="shared" si="2"/>
        <v>321</v>
      </c>
      <c r="O6" s="8" t="s">
        <v>860</v>
      </c>
      <c r="Q6" s="15"/>
    </row>
    <row r="7" spans="1:20" ht="18" customHeight="1" x14ac:dyDescent="0.2">
      <c r="A7" s="30" t="s">
        <v>925</v>
      </c>
      <c r="B7" s="163">
        <v>200</v>
      </c>
      <c r="C7" s="163">
        <v>200</v>
      </c>
      <c r="D7" s="163">
        <v>260</v>
      </c>
      <c r="E7" s="163">
        <v>600</v>
      </c>
      <c r="F7" s="163">
        <v>510</v>
      </c>
      <c r="G7" s="163">
        <v>210</v>
      </c>
      <c r="H7" s="163">
        <v>360</v>
      </c>
      <c r="I7" s="163">
        <v>814</v>
      </c>
      <c r="J7" s="163">
        <v>250</v>
      </c>
      <c r="K7" s="163">
        <v>586</v>
      </c>
      <c r="L7" s="163">
        <v>306</v>
      </c>
      <c r="M7" s="163">
        <v>200</v>
      </c>
      <c r="N7" s="164">
        <f t="shared" si="2"/>
        <v>4496</v>
      </c>
      <c r="O7" s="150" t="s">
        <v>859</v>
      </c>
      <c r="Q7" s="15"/>
    </row>
    <row r="8" spans="1:20" ht="18" customHeight="1" x14ac:dyDescent="0.2">
      <c r="A8" s="27" t="s">
        <v>451</v>
      </c>
      <c r="B8" s="163">
        <v>0</v>
      </c>
      <c r="C8" s="163">
        <v>0</v>
      </c>
      <c r="D8" s="163">
        <v>0</v>
      </c>
      <c r="E8" s="163">
        <v>0</v>
      </c>
      <c r="F8" s="163">
        <v>0</v>
      </c>
      <c r="G8" s="163">
        <v>0</v>
      </c>
      <c r="H8" s="163">
        <v>0</v>
      </c>
      <c r="I8" s="163">
        <v>0</v>
      </c>
      <c r="J8" s="163">
        <v>52</v>
      </c>
      <c r="K8" s="163">
        <v>0</v>
      </c>
      <c r="L8" s="163">
        <v>0</v>
      </c>
      <c r="M8" s="163">
        <v>0</v>
      </c>
      <c r="N8" s="164">
        <f t="shared" si="2"/>
        <v>52</v>
      </c>
      <c r="O8" s="150" t="s">
        <v>861</v>
      </c>
      <c r="Q8" s="15"/>
    </row>
    <row r="9" spans="1:20" s="168" customFormat="1" ht="23.9" customHeight="1" x14ac:dyDescent="0.25">
      <c r="A9" s="165" t="s">
        <v>555</v>
      </c>
      <c r="B9" s="166">
        <f t="shared" ref="B9:M9" si="3">SUM(B10:B12)</f>
        <v>1248</v>
      </c>
      <c r="C9" s="166">
        <f t="shared" si="3"/>
        <v>1053</v>
      </c>
      <c r="D9" s="166">
        <f t="shared" si="3"/>
        <v>1892</v>
      </c>
      <c r="E9" s="166">
        <f t="shared" si="3"/>
        <v>4763</v>
      </c>
      <c r="F9" s="166">
        <f t="shared" si="3"/>
        <v>5423</v>
      </c>
      <c r="G9" s="166">
        <f t="shared" si="3"/>
        <v>5714</v>
      </c>
      <c r="H9" s="166">
        <f t="shared" si="3"/>
        <v>6455</v>
      </c>
      <c r="I9" s="166">
        <f t="shared" si="3"/>
        <v>8366</v>
      </c>
      <c r="J9" s="166">
        <f t="shared" si="3"/>
        <v>7461</v>
      </c>
      <c r="K9" s="166">
        <f t="shared" si="3"/>
        <v>5865</v>
      </c>
      <c r="L9" s="166">
        <f t="shared" si="3"/>
        <v>2358</v>
      </c>
      <c r="M9" s="166">
        <f t="shared" si="3"/>
        <v>1335</v>
      </c>
      <c r="N9" s="167">
        <f t="shared" si="2"/>
        <v>51933</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924</v>
      </c>
      <c r="B11" s="163"/>
      <c r="C11" s="163"/>
      <c r="D11" s="163">
        <v>446</v>
      </c>
      <c r="E11" s="163">
        <v>422</v>
      </c>
      <c r="F11" s="163">
        <v>284</v>
      </c>
      <c r="G11" s="163">
        <v>320</v>
      </c>
      <c r="H11" s="163">
        <v>230</v>
      </c>
      <c r="I11" s="163">
        <v>410</v>
      </c>
      <c r="J11" s="163">
        <v>288</v>
      </c>
      <c r="K11" s="163">
        <v>390</v>
      </c>
      <c r="L11" s="163">
        <v>282</v>
      </c>
      <c r="M11" s="163">
        <v>162</v>
      </c>
      <c r="N11" s="164">
        <f t="shared" si="2"/>
        <v>3234</v>
      </c>
      <c r="O11" s="7"/>
      <c r="R11" s="8"/>
    </row>
    <row r="12" spans="1:20" ht="18" customHeight="1" x14ac:dyDescent="0.2">
      <c r="A12" s="27" t="s">
        <v>1</v>
      </c>
      <c r="B12" s="163">
        <v>1248</v>
      </c>
      <c r="C12" s="163">
        <v>1053</v>
      </c>
      <c r="D12" s="163">
        <v>1446</v>
      </c>
      <c r="E12" s="163">
        <v>4341</v>
      </c>
      <c r="F12" s="163">
        <v>5139</v>
      </c>
      <c r="G12" s="163">
        <v>5394</v>
      </c>
      <c r="H12" s="163">
        <v>6225</v>
      </c>
      <c r="I12" s="163">
        <v>7956</v>
      </c>
      <c r="J12" s="163">
        <v>7173</v>
      </c>
      <c r="K12" s="163">
        <v>5475</v>
      </c>
      <c r="L12" s="163">
        <v>2076</v>
      </c>
      <c r="M12" s="163">
        <v>1173</v>
      </c>
      <c r="N12" s="164">
        <f t="shared" si="2"/>
        <v>48699</v>
      </c>
      <c r="O12" s="7" t="s">
        <v>557</v>
      </c>
      <c r="S12" s="12"/>
    </row>
    <row r="13" spans="1:20" s="12" customFormat="1" ht="23.9" customHeight="1" x14ac:dyDescent="0.25">
      <c r="A13" s="34" t="s">
        <v>558</v>
      </c>
      <c r="B13" s="169">
        <f t="shared" ref="B13:M13" si="4">SUM(B14:B15)</f>
        <v>132</v>
      </c>
      <c r="C13" s="169">
        <f t="shared" si="4"/>
        <v>264</v>
      </c>
      <c r="D13" s="169">
        <f t="shared" si="4"/>
        <v>646</v>
      </c>
      <c r="E13" s="169">
        <f t="shared" si="4"/>
        <v>597</v>
      </c>
      <c r="F13" s="169">
        <f t="shared" si="4"/>
        <v>1740</v>
      </c>
      <c r="G13" s="169">
        <f t="shared" si="4"/>
        <v>909</v>
      </c>
      <c r="H13" s="169">
        <f t="shared" si="4"/>
        <v>695</v>
      </c>
      <c r="I13" s="169">
        <f t="shared" si="4"/>
        <v>798</v>
      </c>
      <c r="J13" s="169">
        <f t="shared" si="4"/>
        <v>532</v>
      </c>
      <c r="K13" s="169">
        <f t="shared" si="4"/>
        <v>959</v>
      </c>
      <c r="L13" s="169">
        <f t="shared" si="4"/>
        <v>455</v>
      </c>
      <c r="M13" s="169">
        <f t="shared" si="4"/>
        <v>150</v>
      </c>
      <c r="N13" s="170">
        <f t="shared" si="2"/>
        <v>7877</v>
      </c>
      <c r="O13" s="11" t="s">
        <v>206</v>
      </c>
      <c r="Q13" s="8"/>
      <c r="S13" s="8"/>
    </row>
    <row r="14" spans="1:20" s="12" customFormat="1" ht="19.149999999999999" customHeight="1" x14ac:dyDescent="0.2">
      <c r="A14" s="27" t="s">
        <v>180</v>
      </c>
      <c r="B14" s="177">
        <v>118</v>
      </c>
      <c r="C14" s="177">
        <v>250</v>
      </c>
      <c r="D14" s="177">
        <v>590</v>
      </c>
      <c r="E14" s="177">
        <v>572</v>
      </c>
      <c r="F14" s="177">
        <v>1640</v>
      </c>
      <c r="G14" s="177">
        <v>870</v>
      </c>
      <c r="H14" s="177">
        <v>596</v>
      </c>
      <c r="I14" s="177">
        <v>724</v>
      </c>
      <c r="J14" s="177">
        <v>494</v>
      </c>
      <c r="K14" s="177">
        <v>886</v>
      </c>
      <c r="L14" s="177">
        <v>436</v>
      </c>
      <c r="M14" s="177">
        <v>128</v>
      </c>
      <c r="N14" s="164">
        <f t="shared" si="2"/>
        <v>7304</v>
      </c>
      <c r="O14" s="11"/>
      <c r="Q14" s="8"/>
      <c r="S14" s="8"/>
    </row>
    <row r="15" spans="1:20" ht="18" customHeight="1" x14ac:dyDescent="0.2">
      <c r="A15" s="27" t="s">
        <v>4</v>
      </c>
      <c r="B15" s="163">
        <v>14</v>
      </c>
      <c r="C15" s="163">
        <v>14</v>
      </c>
      <c r="D15" s="163">
        <v>56</v>
      </c>
      <c r="E15" s="163">
        <v>25</v>
      </c>
      <c r="F15" s="176">
        <v>100</v>
      </c>
      <c r="G15" s="176">
        <v>39</v>
      </c>
      <c r="H15" s="176">
        <v>99</v>
      </c>
      <c r="I15" s="176">
        <v>74</v>
      </c>
      <c r="J15" s="163">
        <v>38</v>
      </c>
      <c r="K15" s="163">
        <v>73</v>
      </c>
      <c r="L15" s="163">
        <v>19</v>
      </c>
      <c r="M15" s="163">
        <v>22</v>
      </c>
      <c r="N15" s="164">
        <f t="shared" si="2"/>
        <v>573</v>
      </c>
      <c r="O15" s="7" t="s">
        <v>559</v>
      </c>
    </row>
    <row r="16" spans="1:20" s="12" customFormat="1" ht="23.9" customHeight="1" x14ac:dyDescent="0.25">
      <c r="A16" s="34" t="s">
        <v>560</v>
      </c>
      <c r="B16" s="169">
        <f t="shared" ref="B16:M16" si="5">SUM(B17:B18)</f>
        <v>87</v>
      </c>
      <c r="C16" s="169">
        <f t="shared" si="5"/>
        <v>283</v>
      </c>
      <c r="D16" s="169">
        <f t="shared" si="5"/>
        <v>134</v>
      </c>
      <c r="E16" s="169">
        <f t="shared" si="5"/>
        <v>420</v>
      </c>
      <c r="F16" s="169">
        <f t="shared" si="5"/>
        <v>1013</v>
      </c>
      <c r="G16" s="169">
        <f t="shared" si="5"/>
        <v>1453</v>
      </c>
      <c r="H16" s="169">
        <f t="shared" si="5"/>
        <v>1247</v>
      </c>
      <c r="I16" s="169">
        <f t="shared" si="5"/>
        <v>1675</v>
      </c>
      <c r="J16" s="169">
        <f t="shared" si="5"/>
        <v>1227</v>
      </c>
      <c r="K16" s="169">
        <f t="shared" si="5"/>
        <v>1343</v>
      </c>
      <c r="L16" s="169">
        <f t="shared" si="5"/>
        <v>269</v>
      </c>
      <c r="M16" s="169">
        <f t="shared" si="5"/>
        <v>212</v>
      </c>
      <c r="N16" s="170">
        <f t="shared" si="2"/>
        <v>9363</v>
      </c>
      <c r="O16" s="11" t="s">
        <v>209</v>
      </c>
    </row>
    <row r="17" spans="1:15" s="12" customFormat="1" ht="18" customHeight="1" x14ac:dyDescent="0.2">
      <c r="A17" s="27" t="s">
        <v>561</v>
      </c>
      <c r="B17" s="163">
        <v>52</v>
      </c>
      <c r="C17" s="163">
        <v>126</v>
      </c>
      <c r="D17" s="163">
        <v>28</v>
      </c>
      <c r="E17" s="163">
        <v>132</v>
      </c>
      <c r="F17" s="163">
        <v>270</v>
      </c>
      <c r="G17" s="163">
        <v>298</v>
      </c>
      <c r="H17" s="163">
        <v>476</v>
      </c>
      <c r="I17" s="163">
        <v>380</v>
      </c>
      <c r="J17" s="163">
        <v>342</v>
      </c>
      <c r="K17" s="163">
        <v>460</v>
      </c>
      <c r="L17" s="163">
        <v>0</v>
      </c>
      <c r="M17" s="163">
        <v>96</v>
      </c>
      <c r="N17" s="164">
        <f t="shared" si="2"/>
        <v>2660</v>
      </c>
      <c r="O17" s="11" t="s">
        <v>882</v>
      </c>
    </row>
    <row r="18" spans="1:15" ht="17.7" customHeight="1" x14ac:dyDescent="0.2">
      <c r="A18" s="27" t="s">
        <v>90</v>
      </c>
      <c r="B18" s="163">
        <v>35</v>
      </c>
      <c r="C18" s="163">
        <v>157</v>
      </c>
      <c r="D18" s="163">
        <v>106</v>
      </c>
      <c r="E18" s="163">
        <v>288</v>
      </c>
      <c r="F18" s="163">
        <v>743</v>
      </c>
      <c r="G18" s="163">
        <v>1155</v>
      </c>
      <c r="H18" s="163">
        <v>771</v>
      </c>
      <c r="I18" s="163">
        <v>1295</v>
      </c>
      <c r="J18" s="163">
        <v>885</v>
      </c>
      <c r="K18" s="163">
        <v>883</v>
      </c>
      <c r="L18" s="163">
        <v>269</v>
      </c>
      <c r="M18" s="163">
        <v>116</v>
      </c>
      <c r="N18" s="164">
        <f t="shared" si="2"/>
        <v>6703</v>
      </c>
      <c r="O18" s="7" t="s">
        <v>210</v>
      </c>
    </row>
    <row r="19" spans="1:15" s="12" customFormat="1" ht="23.9" customHeight="1" x14ac:dyDescent="0.25">
      <c r="A19" s="31" t="s">
        <v>562</v>
      </c>
      <c r="B19" s="169">
        <f t="shared" ref="B19:M19" si="6">SUM(B20:B39)</f>
        <v>305843</v>
      </c>
      <c r="C19" s="169">
        <f t="shared" si="6"/>
        <v>340706</v>
      </c>
      <c r="D19" s="169">
        <f t="shared" si="6"/>
        <v>329036</v>
      </c>
      <c r="E19" s="169">
        <f t="shared" si="6"/>
        <v>646113</v>
      </c>
      <c r="F19" s="169">
        <f t="shared" si="6"/>
        <v>822362</v>
      </c>
      <c r="G19" s="169">
        <f t="shared" si="6"/>
        <v>956926</v>
      </c>
      <c r="H19" s="169">
        <f t="shared" si="6"/>
        <v>1065544</v>
      </c>
      <c r="I19" s="169">
        <f t="shared" si="6"/>
        <v>1056703</v>
      </c>
      <c r="J19" s="169">
        <f t="shared" si="6"/>
        <v>970486</v>
      </c>
      <c r="K19" s="169">
        <f t="shared" si="6"/>
        <v>873041</v>
      </c>
      <c r="L19" s="169">
        <f t="shared" si="6"/>
        <v>384395</v>
      </c>
      <c r="M19" s="169">
        <f t="shared" si="6"/>
        <v>298496</v>
      </c>
      <c r="N19" s="170">
        <f t="shared" si="2"/>
        <v>8049651</v>
      </c>
      <c r="O19" s="11" t="s">
        <v>211</v>
      </c>
    </row>
    <row r="20" spans="1:15" s="12" customFormat="1" ht="18" customHeight="1" x14ac:dyDescent="0.2">
      <c r="A20" s="35" t="s">
        <v>563</v>
      </c>
      <c r="B20" s="163">
        <v>150592</v>
      </c>
      <c r="C20" s="163">
        <v>144770</v>
      </c>
      <c r="D20" s="163">
        <v>210531</v>
      </c>
      <c r="E20" s="163">
        <v>342299</v>
      </c>
      <c r="F20" s="163">
        <v>443916</v>
      </c>
      <c r="G20" s="163">
        <v>557255</v>
      </c>
      <c r="H20" s="163">
        <v>636461</v>
      </c>
      <c r="I20" s="163">
        <v>608158</v>
      </c>
      <c r="J20" s="163">
        <v>567180</v>
      </c>
      <c r="K20" s="163">
        <v>460120</v>
      </c>
      <c r="L20" s="163">
        <v>244708</v>
      </c>
      <c r="M20" s="163">
        <v>188039</v>
      </c>
      <c r="N20" s="164">
        <f t="shared" si="2"/>
        <v>4554029</v>
      </c>
      <c r="O20" s="7" t="s">
        <v>564</v>
      </c>
    </row>
    <row r="21" spans="1:15" ht="18" customHeight="1" x14ac:dyDescent="0.2">
      <c r="A21" s="27" t="s">
        <v>565</v>
      </c>
      <c r="B21" s="163">
        <v>2082</v>
      </c>
      <c r="C21" s="163">
        <v>2049</v>
      </c>
      <c r="D21" s="163">
        <v>2441</v>
      </c>
      <c r="E21" s="163">
        <v>1971</v>
      </c>
      <c r="F21" s="163">
        <v>2362</v>
      </c>
      <c r="G21" s="163">
        <v>2922</v>
      </c>
      <c r="H21" s="163">
        <v>2686</v>
      </c>
      <c r="I21" s="163">
        <v>2818</v>
      </c>
      <c r="J21" s="163">
        <v>2580</v>
      </c>
      <c r="K21" s="163">
        <v>2055</v>
      </c>
      <c r="L21" s="163">
        <v>2484</v>
      </c>
      <c r="M21" s="163">
        <v>2370</v>
      </c>
      <c r="N21" s="164">
        <f t="shared" si="2"/>
        <v>28820</v>
      </c>
      <c r="O21" s="7" t="s">
        <v>213</v>
      </c>
    </row>
    <row r="22" spans="1:15" ht="18" customHeight="1" x14ac:dyDescent="0.2">
      <c r="A22" s="35" t="s">
        <v>566</v>
      </c>
      <c r="B22" s="163">
        <v>944</v>
      </c>
      <c r="C22" s="163">
        <v>885</v>
      </c>
      <c r="D22" s="163">
        <v>839</v>
      </c>
      <c r="E22" s="163">
        <v>1131</v>
      </c>
      <c r="F22" s="163">
        <v>563</v>
      </c>
      <c r="G22" s="163">
        <v>585</v>
      </c>
      <c r="H22" s="163">
        <v>639</v>
      </c>
      <c r="I22" s="163">
        <v>808</v>
      </c>
      <c r="J22" s="163">
        <v>629</v>
      </c>
      <c r="K22" s="163">
        <v>1163</v>
      </c>
      <c r="L22" s="163">
        <v>835</v>
      </c>
      <c r="M22" s="163">
        <v>685</v>
      </c>
      <c r="N22" s="164">
        <f t="shared" si="2"/>
        <v>9706</v>
      </c>
      <c r="O22" s="7" t="s">
        <v>225</v>
      </c>
    </row>
    <row r="23" spans="1:15" ht="18" customHeight="1" x14ac:dyDescent="0.2">
      <c r="A23" s="27" t="s">
        <v>78</v>
      </c>
      <c r="B23" s="163">
        <v>55471</v>
      </c>
      <c r="C23" s="163">
        <v>88268</v>
      </c>
      <c r="D23" s="163">
        <v>33306</v>
      </c>
      <c r="E23" s="163">
        <v>48063</v>
      </c>
      <c r="F23" s="163">
        <v>44842</v>
      </c>
      <c r="G23" s="163">
        <v>45895</v>
      </c>
      <c r="H23" s="163">
        <v>48895</v>
      </c>
      <c r="I23" s="163">
        <v>34890</v>
      </c>
      <c r="J23" s="163">
        <v>48049</v>
      </c>
      <c r="K23" s="163">
        <v>79951</v>
      </c>
      <c r="L23" s="163">
        <v>53619</v>
      </c>
      <c r="M23" s="163">
        <v>42160</v>
      </c>
      <c r="N23" s="164">
        <f t="shared" si="2"/>
        <v>623409</v>
      </c>
      <c r="O23" s="7" t="s">
        <v>226</v>
      </c>
    </row>
    <row r="24" spans="1:15" ht="18" customHeight="1" x14ac:dyDescent="0.2">
      <c r="A24" s="27" t="s">
        <v>568</v>
      </c>
      <c r="B24" s="163">
        <v>38541</v>
      </c>
      <c r="C24" s="163">
        <v>53721</v>
      </c>
      <c r="D24" s="163">
        <v>9882</v>
      </c>
      <c r="E24" s="163">
        <v>13474</v>
      </c>
      <c r="F24" s="163">
        <v>22230</v>
      </c>
      <c r="G24" s="163">
        <v>26413</v>
      </c>
      <c r="H24" s="163">
        <v>25095</v>
      </c>
      <c r="I24" s="163">
        <v>25324</v>
      </c>
      <c r="J24" s="163">
        <v>23970</v>
      </c>
      <c r="K24" s="163">
        <v>28010</v>
      </c>
      <c r="L24" s="163">
        <v>5945</v>
      </c>
      <c r="M24" s="163">
        <v>6380</v>
      </c>
      <c r="N24" s="164">
        <f t="shared" si="2"/>
        <v>278985</v>
      </c>
      <c r="O24" s="7" t="s">
        <v>212</v>
      </c>
    </row>
    <row r="25" spans="1:15" ht="17.7" customHeight="1" x14ac:dyDescent="0.2">
      <c r="A25" s="27" t="s">
        <v>198</v>
      </c>
      <c r="B25" s="163">
        <v>54909</v>
      </c>
      <c r="C25" s="163">
        <v>48161</v>
      </c>
      <c r="D25" s="163">
        <v>68474</v>
      </c>
      <c r="E25" s="163">
        <v>226902</v>
      </c>
      <c r="F25" s="163">
        <v>298052</v>
      </c>
      <c r="G25" s="163">
        <v>312282</v>
      </c>
      <c r="H25" s="163">
        <v>341622</v>
      </c>
      <c r="I25" s="163">
        <v>374512</v>
      </c>
      <c r="J25" s="163">
        <v>318425</v>
      </c>
      <c r="K25" s="163">
        <v>290669</v>
      </c>
      <c r="L25" s="163">
        <v>73371</v>
      </c>
      <c r="M25" s="163">
        <v>55779</v>
      </c>
      <c r="N25" s="164">
        <f t="shared" si="2"/>
        <v>2463158</v>
      </c>
      <c r="O25" s="8" t="s">
        <v>567</v>
      </c>
    </row>
    <row r="26" spans="1:15" ht="18" customHeight="1" x14ac:dyDescent="0.2">
      <c r="A26" s="27" t="s">
        <v>377</v>
      </c>
      <c r="B26" s="163">
        <v>202</v>
      </c>
      <c r="C26" s="163">
        <v>273</v>
      </c>
      <c r="D26" s="163">
        <v>242</v>
      </c>
      <c r="E26" s="163">
        <v>877</v>
      </c>
      <c r="F26" s="163">
        <v>643</v>
      </c>
      <c r="G26" s="163">
        <v>635</v>
      </c>
      <c r="H26" s="163">
        <v>781</v>
      </c>
      <c r="I26" s="163">
        <v>1082</v>
      </c>
      <c r="J26" s="163">
        <v>694</v>
      </c>
      <c r="K26" s="163">
        <v>1244</v>
      </c>
      <c r="L26" s="163">
        <v>247</v>
      </c>
      <c r="M26" s="163">
        <v>357</v>
      </c>
      <c r="N26" s="164">
        <f t="shared" si="2"/>
        <v>7277</v>
      </c>
      <c r="O26" s="7" t="s">
        <v>214</v>
      </c>
    </row>
    <row r="27" spans="1:15" ht="17.7" customHeight="1" x14ac:dyDescent="0.2">
      <c r="A27" s="27" t="s">
        <v>73</v>
      </c>
      <c r="B27" s="163">
        <v>74</v>
      </c>
      <c r="C27" s="163">
        <v>74</v>
      </c>
      <c r="D27" s="163">
        <v>98</v>
      </c>
      <c r="E27" s="163">
        <v>911</v>
      </c>
      <c r="F27" s="163">
        <v>911</v>
      </c>
      <c r="G27" s="163">
        <v>1131</v>
      </c>
      <c r="H27" s="163">
        <v>967</v>
      </c>
      <c r="I27" s="163">
        <v>267</v>
      </c>
      <c r="J27" s="163">
        <v>421</v>
      </c>
      <c r="K27" s="163">
        <v>136</v>
      </c>
      <c r="L27" s="163">
        <v>153</v>
      </c>
      <c r="M27" s="163">
        <v>96</v>
      </c>
      <c r="N27" s="164">
        <f t="shared" si="2"/>
        <v>5239</v>
      </c>
      <c r="O27" s="7" t="s">
        <v>569</v>
      </c>
    </row>
    <row r="28" spans="1:15" ht="17.7" customHeight="1" x14ac:dyDescent="0.2">
      <c r="A28" s="27" t="s">
        <v>2</v>
      </c>
      <c r="B28" s="163">
        <v>228</v>
      </c>
      <c r="C28" s="163">
        <v>186</v>
      </c>
      <c r="D28" s="163">
        <v>172</v>
      </c>
      <c r="E28" s="163">
        <v>550</v>
      </c>
      <c r="F28" s="163">
        <v>670</v>
      </c>
      <c r="G28" s="163">
        <v>690</v>
      </c>
      <c r="H28" s="163">
        <v>702</v>
      </c>
      <c r="I28" s="163">
        <v>978</v>
      </c>
      <c r="J28" s="163">
        <v>854</v>
      </c>
      <c r="K28" s="163">
        <v>628</v>
      </c>
      <c r="L28" s="163">
        <v>258</v>
      </c>
      <c r="M28" s="163">
        <v>0</v>
      </c>
      <c r="N28" s="164">
        <f t="shared" si="2"/>
        <v>5916</v>
      </c>
      <c r="O28" s="7" t="s">
        <v>570</v>
      </c>
    </row>
    <row r="29" spans="1:15" ht="17.7" customHeight="1" x14ac:dyDescent="0.2">
      <c r="A29" s="27" t="s">
        <v>572</v>
      </c>
      <c r="B29" s="163">
        <v>0</v>
      </c>
      <c r="C29" s="163">
        <v>0</v>
      </c>
      <c r="D29" s="163">
        <v>0</v>
      </c>
      <c r="E29" s="163">
        <v>0</v>
      </c>
      <c r="F29" s="163">
        <v>128</v>
      </c>
      <c r="G29" s="163">
        <v>0</v>
      </c>
      <c r="H29" s="163">
        <v>117</v>
      </c>
      <c r="I29" s="163">
        <v>90</v>
      </c>
      <c r="J29" s="163">
        <v>93</v>
      </c>
      <c r="K29" s="163">
        <v>22</v>
      </c>
      <c r="L29" s="163">
        <v>0</v>
      </c>
      <c r="M29" s="163">
        <v>0</v>
      </c>
      <c r="N29" s="164">
        <f t="shared" si="2"/>
        <v>450</v>
      </c>
      <c r="O29" s="7" t="s">
        <v>216</v>
      </c>
    </row>
    <row r="30" spans="1:15" ht="17.7" customHeight="1" x14ac:dyDescent="0.2">
      <c r="A30" s="27" t="s">
        <v>66</v>
      </c>
      <c r="B30" s="163">
        <v>54</v>
      </c>
      <c r="C30" s="163">
        <v>52</v>
      </c>
      <c r="D30" s="163">
        <v>278</v>
      </c>
      <c r="E30" s="163">
        <v>142</v>
      </c>
      <c r="F30" s="163">
        <v>347</v>
      </c>
      <c r="G30" s="163">
        <v>257</v>
      </c>
      <c r="H30" s="163">
        <v>134</v>
      </c>
      <c r="I30" s="163">
        <v>211</v>
      </c>
      <c r="J30" s="163">
        <v>113</v>
      </c>
      <c r="K30" s="163">
        <v>286</v>
      </c>
      <c r="L30" s="163">
        <v>84</v>
      </c>
      <c r="M30" s="163">
        <v>85</v>
      </c>
      <c r="N30" s="164">
        <f t="shared" si="2"/>
        <v>2043</v>
      </c>
      <c r="O30" s="7" t="s">
        <v>217</v>
      </c>
    </row>
    <row r="31" spans="1:15" ht="17.7" customHeight="1" x14ac:dyDescent="0.2">
      <c r="A31" s="27" t="s">
        <v>380</v>
      </c>
      <c r="B31" s="163">
        <v>25</v>
      </c>
      <c r="C31" s="163">
        <v>25</v>
      </c>
      <c r="D31" s="163">
        <v>25</v>
      </c>
      <c r="E31" s="163">
        <v>20</v>
      </c>
      <c r="F31" s="163">
        <v>32</v>
      </c>
      <c r="G31" s="163">
        <v>59</v>
      </c>
      <c r="H31" s="163">
        <v>25</v>
      </c>
      <c r="I31" s="163">
        <v>17</v>
      </c>
      <c r="J31" s="163">
        <v>17</v>
      </c>
      <c r="K31" s="163">
        <v>21</v>
      </c>
      <c r="L31" s="163">
        <v>35</v>
      </c>
      <c r="M31" s="163">
        <v>22</v>
      </c>
      <c r="N31" s="164">
        <f t="shared" si="2"/>
        <v>323</v>
      </c>
      <c r="O31" s="7" t="s">
        <v>571</v>
      </c>
    </row>
    <row r="32" spans="1:15" ht="17.7" customHeight="1" x14ac:dyDescent="0.2">
      <c r="A32" s="27" t="s">
        <v>3</v>
      </c>
      <c r="B32" s="163">
        <v>0</v>
      </c>
      <c r="C32" s="163">
        <v>0</v>
      </c>
      <c r="D32" s="163">
        <v>0</v>
      </c>
      <c r="E32" s="163">
        <v>0</v>
      </c>
      <c r="F32" s="163">
        <v>0</v>
      </c>
      <c r="G32" s="163">
        <v>0</v>
      </c>
      <c r="H32" s="163">
        <v>0</v>
      </c>
      <c r="I32" s="163">
        <v>0</v>
      </c>
      <c r="J32" s="163">
        <v>0</v>
      </c>
      <c r="K32" s="163">
        <v>0</v>
      </c>
      <c r="L32" s="163">
        <v>0</v>
      </c>
      <c r="M32" s="163">
        <v>0</v>
      </c>
      <c r="N32" s="164">
        <f t="shared" si="2"/>
        <v>0</v>
      </c>
      <c r="O32" s="7" t="s">
        <v>218</v>
      </c>
    </row>
    <row r="33" spans="1:20" ht="17.7" customHeight="1" x14ac:dyDescent="0.2">
      <c r="A33" s="27" t="s">
        <v>54</v>
      </c>
      <c r="B33" s="163">
        <v>499</v>
      </c>
      <c r="C33" s="163">
        <v>565</v>
      </c>
      <c r="D33" s="163">
        <v>636</v>
      </c>
      <c r="E33" s="163">
        <v>1561</v>
      </c>
      <c r="F33" s="163">
        <v>1190</v>
      </c>
      <c r="G33" s="163">
        <v>933</v>
      </c>
      <c r="H33" s="163">
        <v>717</v>
      </c>
      <c r="I33" s="163">
        <v>377</v>
      </c>
      <c r="J33" s="163">
        <v>974</v>
      </c>
      <c r="K33" s="163">
        <v>2478</v>
      </c>
      <c r="L33" s="163">
        <v>569</v>
      </c>
      <c r="M33" s="163">
        <v>522</v>
      </c>
      <c r="N33" s="164">
        <f t="shared" si="2"/>
        <v>11021</v>
      </c>
      <c r="O33" s="7" t="s">
        <v>219</v>
      </c>
    </row>
    <row r="34" spans="1:20" ht="17.7" customHeight="1" x14ac:dyDescent="0.2">
      <c r="A34" s="27" t="s">
        <v>74</v>
      </c>
      <c r="B34" s="163">
        <v>1594</v>
      </c>
      <c r="C34" s="163">
        <v>1080</v>
      </c>
      <c r="D34" s="163">
        <v>1410</v>
      </c>
      <c r="E34" s="163">
        <v>2972</v>
      </c>
      <c r="F34" s="163">
        <v>3039</v>
      </c>
      <c r="G34" s="163">
        <v>3431</v>
      </c>
      <c r="H34" s="163">
        <v>3053</v>
      </c>
      <c r="I34" s="163">
        <v>3132</v>
      </c>
      <c r="J34" s="163">
        <v>2738</v>
      </c>
      <c r="K34" s="163">
        <v>3253</v>
      </c>
      <c r="L34" s="163">
        <v>1285</v>
      </c>
      <c r="M34" s="163">
        <v>1499</v>
      </c>
      <c r="N34" s="164">
        <f t="shared" si="2"/>
        <v>28486</v>
      </c>
      <c r="O34" s="7" t="s">
        <v>220</v>
      </c>
    </row>
    <row r="35" spans="1:20" ht="17.7" customHeight="1" x14ac:dyDescent="0.2">
      <c r="A35" s="27" t="s">
        <v>574</v>
      </c>
      <c r="B35" s="163">
        <v>514</v>
      </c>
      <c r="C35" s="163">
        <v>412</v>
      </c>
      <c r="D35" s="163">
        <v>528</v>
      </c>
      <c r="E35" s="163">
        <v>3812</v>
      </c>
      <c r="F35" s="163">
        <v>2092</v>
      </c>
      <c r="G35" s="163">
        <v>2646</v>
      </c>
      <c r="H35" s="163">
        <v>1818</v>
      </c>
      <c r="I35" s="163">
        <v>1738</v>
      </c>
      <c r="J35" s="163">
        <v>1780</v>
      </c>
      <c r="K35" s="163">
        <v>1912</v>
      </c>
      <c r="L35" s="163">
        <v>678</v>
      </c>
      <c r="M35" s="163">
        <v>416</v>
      </c>
      <c r="N35" s="164">
        <f t="shared" si="2"/>
        <v>18346</v>
      </c>
      <c r="O35" s="7" t="s">
        <v>221</v>
      </c>
    </row>
    <row r="36" spans="1:20" ht="17.7" customHeight="1" x14ac:dyDescent="0.2">
      <c r="A36" s="27" t="s">
        <v>575</v>
      </c>
      <c r="B36" s="163">
        <v>11</v>
      </c>
      <c r="C36" s="163">
        <v>8</v>
      </c>
      <c r="D36" s="163">
        <v>35</v>
      </c>
      <c r="E36" s="163">
        <v>251</v>
      </c>
      <c r="F36" s="163">
        <v>424</v>
      </c>
      <c r="G36" s="163">
        <v>545</v>
      </c>
      <c r="H36" s="163">
        <v>634</v>
      </c>
      <c r="I36" s="163">
        <v>715</v>
      </c>
      <c r="J36" s="163">
        <v>502</v>
      </c>
      <c r="K36" s="163">
        <v>321</v>
      </c>
      <c r="L36" s="163">
        <v>34</v>
      </c>
      <c r="M36" s="163">
        <v>6</v>
      </c>
      <c r="N36" s="164">
        <f t="shared" si="2"/>
        <v>3486</v>
      </c>
      <c r="O36" s="7" t="s">
        <v>793</v>
      </c>
    </row>
    <row r="37" spans="1:20" ht="17.7" customHeight="1" x14ac:dyDescent="0.2">
      <c r="A37" s="27" t="s">
        <v>407</v>
      </c>
      <c r="B37" s="163">
        <v>103</v>
      </c>
      <c r="C37" s="163">
        <v>95</v>
      </c>
      <c r="D37" s="163">
        <v>83</v>
      </c>
      <c r="E37" s="163">
        <v>295</v>
      </c>
      <c r="F37" s="163">
        <v>291</v>
      </c>
      <c r="G37" s="163">
        <v>137</v>
      </c>
      <c r="H37" s="163">
        <v>80</v>
      </c>
      <c r="I37" s="163">
        <v>196</v>
      </c>
      <c r="J37" s="163">
        <v>105</v>
      </c>
      <c r="K37" s="163">
        <v>228</v>
      </c>
      <c r="L37" s="163">
        <v>46</v>
      </c>
      <c r="M37" s="163">
        <v>80</v>
      </c>
      <c r="N37" s="164">
        <f t="shared" si="2"/>
        <v>1739</v>
      </c>
      <c r="O37" s="7" t="s">
        <v>457</v>
      </c>
    </row>
    <row r="38" spans="1:20" ht="17.7" customHeight="1" x14ac:dyDescent="0.2">
      <c r="A38" s="27" t="s">
        <v>6</v>
      </c>
      <c r="B38" s="163">
        <v>0</v>
      </c>
      <c r="C38" s="163">
        <v>82</v>
      </c>
      <c r="D38" s="163">
        <v>56</v>
      </c>
      <c r="E38" s="163">
        <v>882</v>
      </c>
      <c r="F38" s="163">
        <v>630</v>
      </c>
      <c r="G38" s="163">
        <v>1110</v>
      </c>
      <c r="H38" s="163">
        <v>1118</v>
      </c>
      <c r="I38" s="163">
        <v>1390</v>
      </c>
      <c r="J38" s="163">
        <v>1362</v>
      </c>
      <c r="K38" s="163">
        <v>544</v>
      </c>
      <c r="L38" s="163">
        <v>44</v>
      </c>
      <c r="M38" s="163">
        <v>0</v>
      </c>
      <c r="N38" s="164">
        <f t="shared" si="2"/>
        <v>7218</v>
      </c>
      <c r="O38" s="7" t="s">
        <v>222</v>
      </c>
    </row>
    <row r="39" spans="1:20" ht="17.7" customHeight="1" x14ac:dyDescent="0.2">
      <c r="A39" s="27" t="s">
        <v>578</v>
      </c>
      <c r="B39" s="163">
        <v>0</v>
      </c>
      <c r="C39" s="163">
        <v>0</v>
      </c>
      <c r="D39" s="163">
        <v>0</v>
      </c>
      <c r="E39" s="163">
        <v>0</v>
      </c>
      <c r="F39" s="163">
        <v>0</v>
      </c>
      <c r="G39" s="163">
        <v>0</v>
      </c>
      <c r="H39" s="163">
        <v>0</v>
      </c>
      <c r="I39" s="163">
        <v>0</v>
      </c>
      <c r="J39" s="163">
        <v>0</v>
      </c>
      <c r="K39" s="163">
        <v>0</v>
      </c>
      <c r="L39" s="163">
        <v>0</v>
      </c>
      <c r="M39" s="163">
        <v>0</v>
      </c>
      <c r="N39" s="164">
        <f t="shared" si="2"/>
        <v>0</v>
      </c>
      <c r="O39" s="7" t="s">
        <v>223</v>
      </c>
    </row>
    <row r="40" spans="1:20" s="12" customFormat="1" ht="23.9" customHeight="1" x14ac:dyDescent="0.25">
      <c r="A40" s="31" t="s">
        <v>579</v>
      </c>
      <c r="B40" s="169">
        <f t="shared" ref="B40:M40" si="7">SUM(B41:B42)</f>
        <v>537</v>
      </c>
      <c r="C40" s="169">
        <f t="shared" si="7"/>
        <v>561</v>
      </c>
      <c r="D40" s="169">
        <f t="shared" si="7"/>
        <v>493</v>
      </c>
      <c r="E40" s="169">
        <f t="shared" si="7"/>
        <v>1882</v>
      </c>
      <c r="F40" s="169">
        <f t="shared" si="7"/>
        <v>2290</v>
      </c>
      <c r="G40" s="169">
        <f t="shared" si="7"/>
        <v>2239</v>
      </c>
      <c r="H40" s="169">
        <f t="shared" si="7"/>
        <v>3112</v>
      </c>
      <c r="I40" s="169">
        <f t="shared" si="7"/>
        <v>4028</v>
      </c>
      <c r="J40" s="169">
        <f t="shared" si="7"/>
        <v>2476</v>
      </c>
      <c r="K40" s="169">
        <f t="shared" si="7"/>
        <v>1828</v>
      </c>
      <c r="L40" s="169">
        <f t="shared" si="7"/>
        <v>668</v>
      </c>
      <c r="M40" s="169">
        <f t="shared" si="7"/>
        <v>938</v>
      </c>
      <c r="N40" s="170">
        <f t="shared" si="2"/>
        <v>21052</v>
      </c>
      <c r="O40" s="11" t="s">
        <v>227</v>
      </c>
      <c r="Q40" s="7"/>
    </row>
    <row r="41" spans="1:20" ht="18" customHeight="1" x14ac:dyDescent="0.2">
      <c r="A41" s="27" t="s">
        <v>7</v>
      </c>
      <c r="B41" s="163">
        <v>6</v>
      </c>
      <c r="C41" s="163">
        <v>6</v>
      </c>
      <c r="D41" s="163">
        <v>82</v>
      </c>
      <c r="E41" s="163">
        <v>40</v>
      </c>
      <c r="F41" s="163">
        <v>16</v>
      </c>
      <c r="G41" s="163">
        <v>70</v>
      </c>
      <c r="H41" s="163">
        <v>28</v>
      </c>
      <c r="I41" s="163">
        <v>212</v>
      </c>
      <c r="J41" s="163">
        <v>148</v>
      </c>
      <c r="K41" s="163">
        <v>64</v>
      </c>
      <c r="L41" s="163">
        <v>14</v>
      </c>
      <c r="M41" s="163">
        <v>8</v>
      </c>
      <c r="N41" s="164">
        <f t="shared" si="2"/>
        <v>694</v>
      </c>
      <c r="O41" s="7" t="s">
        <v>580</v>
      </c>
    </row>
    <row r="42" spans="1:20" ht="18" customHeight="1" x14ac:dyDescent="0.2">
      <c r="A42" s="27" t="s">
        <v>410</v>
      </c>
      <c r="B42" s="163">
        <v>531</v>
      </c>
      <c r="C42" s="163">
        <v>555</v>
      </c>
      <c r="D42" s="163">
        <v>411</v>
      </c>
      <c r="E42" s="163">
        <v>1842</v>
      </c>
      <c r="F42" s="163">
        <v>2274</v>
      </c>
      <c r="G42" s="163">
        <v>2169</v>
      </c>
      <c r="H42" s="163">
        <v>3084</v>
      </c>
      <c r="I42" s="163">
        <v>3816</v>
      </c>
      <c r="J42" s="163">
        <v>2328</v>
      </c>
      <c r="K42" s="163">
        <v>1764</v>
      </c>
      <c r="L42" s="163">
        <v>654</v>
      </c>
      <c r="M42" s="163">
        <v>930</v>
      </c>
      <c r="N42" s="164">
        <f t="shared" si="2"/>
        <v>20358</v>
      </c>
      <c r="O42" s="7" t="s">
        <v>459</v>
      </c>
    </row>
    <row r="43" spans="1:20" s="12" customFormat="1" ht="23.9" customHeight="1" x14ac:dyDescent="0.25">
      <c r="A43" s="31" t="s">
        <v>581</v>
      </c>
      <c r="B43" s="169">
        <f t="shared" ref="B43:M43" si="8">SUM(B44:B48)</f>
        <v>3986</v>
      </c>
      <c r="C43" s="169">
        <f t="shared" si="8"/>
        <v>4527</v>
      </c>
      <c r="D43" s="169">
        <f t="shared" si="8"/>
        <v>6823</v>
      </c>
      <c r="E43" s="169">
        <f t="shared" si="8"/>
        <v>19019</v>
      </c>
      <c r="F43" s="169">
        <f t="shared" si="8"/>
        <v>25174</v>
      </c>
      <c r="G43" s="169">
        <f t="shared" si="8"/>
        <v>16804</v>
      </c>
      <c r="H43" s="169">
        <f t="shared" si="8"/>
        <v>15573</v>
      </c>
      <c r="I43" s="169">
        <f t="shared" si="8"/>
        <v>18993</v>
      </c>
      <c r="J43" s="169">
        <f t="shared" si="8"/>
        <v>20208</v>
      </c>
      <c r="K43" s="169">
        <f t="shared" si="8"/>
        <v>19473</v>
      </c>
      <c r="L43" s="169">
        <f t="shared" si="8"/>
        <v>7097</v>
      </c>
      <c r="M43" s="169">
        <f t="shared" si="8"/>
        <v>4401</v>
      </c>
      <c r="N43" s="170">
        <f t="shared" si="2"/>
        <v>162078</v>
      </c>
      <c r="O43" s="11" t="s">
        <v>229</v>
      </c>
      <c r="Q43" s="7"/>
    </row>
    <row r="44" spans="1:20" s="12" customFormat="1" ht="17.7" customHeight="1" x14ac:dyDescent="0.2">
      <c r="A44" s="35" t="s">
        <v>582</v>
      </c>
      <c r="B44" s="163">
        <v>30</v>
      </c>
      <c r="C44" s="163">
        <v>30</v>
      </c>
      <c r="D44" s="163">
        <v>30</v>
      </c>
      <c r="E44" s="163">
        <v>105</v>
      </c>
      <c r="F44" s="163">
        <v>120</v>
      </c>
      <c r="G44" s="163">
        <v>105</v>
      </c>
      <c r="H44" s="163">
        <v>90</v>
      </c>
      <c r="I44" s="163">
        <v>90</v>
      </c>
      <c r="J44" s="163">
        <v>50</v>
      </c>
      <c r="K44" s="163">
        <v>30</v>
      </c>
      <c r="L44" s="163">
        <v>30</v>
      </c>
      <c r="M44" s="163">
        <v>0</v>
      </c>
      <c r="N44" s="164">
        <f t="shared" si="2"/>
        <v>710</v>
      </c>
      <c r="O44" s="7" t="s">
        <v>774</v>
      </c>
      <c r="P44" s="8"/>
      <c r="Q44" s="7"/>
    </row>
    <row r="45" spans="1:20" s="12" customFormat="1" ht="18" customHeight="1" x14ac:dyDescent="0.2">
      <c r="A45" s="27" t="s">
        <v>8</v>
      </c>
      <c r="B45" s="163">
        <v>2820</v>
      </c>
      <c r="C45" s="163">
        <v>3081</v>
      </c>
      <c r="D45" s="163">
        <v>4599</v>
      </c>
      <c r="E45" s="163">
        <v>7938</v>
      </c>
      <c r="F45" s="163">
        <v>7431</v>
      </c>
      <c r="G45" s="163">
        <v>4512</v>
      </c>
      <c r="H45" s="163">
        <v>3066</v>
      </c>
      <c r="I45" s="163">
        <v>4719</v>
      </c>
      <c r="J45" s="163">
        <v>2979</v>
      </c>
      <c r="K45" s="163">
        <v>5760</v>
      </c>
      <c r="L45" s="163">
        <v>4689</v>
      </c>
      <c r="M45" s="163">
        <v>2610</v>
      </c>
      <c r="N45" s="164">
        <f t="shared" si="2"/>
        <v>54204</v>
      </c>
      <c r="O45" s="7" t="s">
        <v>584</v>
      </c>
      <c r="P45" s="8"/>
      <c r="Q45" s="7"/>
    </row>
    <row r="46" spans="1:20" s="12" customFormat="1" ht="18" customHeight="1" x14ac:dyDescent="0.2">
      <c r="A46" s="35" t="s">
        <v>85</v>
      </c>
      <c r="B46" s="163">
        <v>1120</v>
      </c>
      <c r="C46" s="163">
        <v>1314</v>
      </c>
      <c r="D46" s="163">
        <v>2146</v>
      </c>
      <c r="E46" s="163">
        <v>10674</v>
      </c>
      <c r="F46" s="163">
        <v>17400</v>
      </c>
      <c r="G46" s="163">
        <v>11966</v>
      </c>
      <c r="H46" s="163">
        <v>12232</v>
      </c>
      <c r="I46" s="163">
        <v>14034</v>
      </c>
      <c r="J46" s="163">
        <v>17038</v>
      </c>
      <c r="K46" s="163">
        <v>13424</v>
      </c>
      <c r="L46" s="163">
        <v>2144</v>
      </c>
      <c r="M46" s="163">
        <v>1700</v>
      </c>
      <c r="N46" s="164">
        <f t="shared" si="2"/>
        <v>105192</v>
      </c>
      <c r="O46" s="7" t="s">
        <v>231</v>
      </c>
      <c r="P46" s="8"/>
      <c r="Q46" s="7"/>
    </row>
    <row r="47" spans="1:20" ht="18" customHeight="1" x14ac:dyDescent="0.2">
      <c r="A47" s="35" t="s">
        <v>583</v>
      </c>
      <c r="B47" s="163">
        <v>0</v>
      </c>
      <c r="C47" s="163">
        <v>2</v>
      </c>
      <c r="D47" s="163">
        <v>0</v>
      </c>
      <c r="E47" s="163">
        <v>25</v>
      </c>
      <c r="F47" s="163">
        <v>6</v>
      </c>
      <c r="G47" s="163">
        <v>0</v>
      </c>
      <c r="H47" s="163">
        <v>17</v>
      </c>
      <c r="I47" s="163">
        <v>5</v>
      </c>
      <c r="J47" s="163">
        <v>8</v>
      </c>
      <c r="K47" s="163">
        <v>62</v>
      </c>
      <c r="L47" s="163">
        <v>6</v>
      </c>
      <c r="M47" s="163">
        <v>3</v>
      </c>
      <c r="N47" s="164">
        <f t="shared" si="2"/>
        <v>134</v>
      </c>
      <c r="O47" s="7" t="s">
        <v>461</v>
      </c>
    </row>
    <row r="48" spans="1:20" ht="17.7" customHeight="1" x14ac:dyDescent="0.2">
      <c r="A48" s="35" t="s">
        <v>585</v>
      </c>
      <c r="B48" s="163">
        <v>16</v>
      </c>
      <c r="C48" s="163">
        <v>100</v>
      </c>
      <c r="D48" s="163">
        <v>48</v>
      </c>
      <c r="E48" s="163">
        <v>277</v>
      </c>
      <c r="F48" s="163">
        <v>217</v>
      </c>
      <c r="G48" s="163">
        <v>221</v>
      </c>
      <c r="H48" s="163">
        <v>168</v>
      </c>
      <c r="I48" s="163">
        <v>145</v>
      </c>
      <c r="J48" s="163">
        <v>133</v>
      </c>
      <c r="K48" s="163">
        <v>197</v>
      </c>
      <c r="L48" s="163">
        <v>228</v>
      </c>
      <c r="M48" s="163">
        <v>88</v>
      </c>
      <c r="N48" s="164">
        <f t="shared" si="2"/>
        <v>1838</v>
      </c>
      <c r="O48" s="7" t="s">
        <v>463</v>
      </c>
      <c r="T48" s="8"/>
    </row>
    <row r="49" spans="1:20" ht="17.7" customHeight="1" x14ac:dyDescent="0.25">
      <c r="A49" s="31" t="s">
        <v>906</v>
      </c>
      <c r="B49" s="169">
        <f t="shared" ref="B49:M51" si="9">SUM(B50:B50)</f>
        <v>0</v>
      </c>
      <c r="C49" s="169">
        <f t="shared" si="9"/>
        <v>15</v>
      </c>
      <c r="D49" s="169">
        <f t="shared" si="9"/>
        <v>9</v>
      </c>
      <c r="E49" s="169">
        <f t="shared" si="9"/>
        <v>32</v>
      </c>
      <c r="F49" s="169">
        <f t="shared" si="9"/>
        <v>8</v>
      </c>
      <c r="G49" s="169">
        <f t="shared" si="9"/>
        <v>6</v>
      </c>
      <c r="H49" s="169">
        <f t="shared" si="9"/>
        <v>8</v>
      </c>
      <c r="I49" s="169">
        <f t="shared" si="9"/>
        <v>54</v>
      </c>
      <c r="J49" s="169">
        <f t="shared" si="9"/>
        <v>15</v>
      </c>
      <c r="K49" s="169">
        <f t="shared" si="9"/>
        <v>77</v>
      </c>
      <c r="L49" s="169">
        <f t="shared" si="9"/>
        <v>0</v>
      </c>
      <c r="M49" s="169">
        <f t="shared" si="9"/>
        <v>5</v>
      </c>
      <c r="N49" s="164">
        <f t="shared" si="2"/>
        <v>229</v>
      </c>
      <c r="O49" s="7"/>
      <c r="T49" s="8"/>
    </row>
    <row r="50" spans="1:20" ht="17.7" customHeight="1" x14ac:dyDescent="0.2">
      <c r="A50" s="27" t="s">
        <v>911</v>
      </c>
      <c r="B50" s="163">
        <v>0</v>
      </c>
      <c r="C50" s="163">
        <v>15</v>
      </c>
      <c r="D50" s="163">
        <v>9</v>
      </c>
      <c r="E50" s="163">
        <v>32</v>
      </c>
      <c r="F50" s="163">
        <v>8</v>
      </c>
      <c r="G50" s="163">
        <v>6</v>
      </c>
      <c r="H50" s="163">
        <v>8</v>
      </c>
      <c r="I50" s="163">
        <v>54</v>
      </c>
      <c r="J50" s="163">
        <v>15</v>
      </c>
      <c r="K50" s="163">
        <v>77</v>
      </c>
      <c r="L50" s="163">
        <v>0</v>
      </c>
      <c r="M50" s="163">
        <v>5</v>
      </c>
      <c r="N50" s="164">
        <f t="shared" si="2"/>
        <v>229</v>
      </c>
      <c r="O50" s="7"/>
      <c r="T50" s="8"/>
    </row>
    <row r="51" spans="1:20" s="12" customFormat="1" ht="23.9" customHeight="1" x14ac:dyDescent="0.25">
      <c r="A51" s="31" t="s">
        <v>586</v>
      </c>
      <c r="B51" s="169">
        <f t="shared" si="9"/>
        <v>187</v>
      </c>
      <c r="C51" s="169">
        <f t="shared" si="9"/>
        <v>87</v>
      </c>
      <c r="D51" s="169">
        <f t="shared" si="9"/>
        <v>51</v>
      </c>
      <c r="E51" s="169">
        <f t="shared" si="9"/>
        <v>75</v>
      </c>
      <c r="F51" s="169">
        <f t="shared" si="9"/>
        <v>101</v>
      </c>
      <c r="G51" s="169">
        <f t="shared" si="9"/>
        <v>115</v>
      </c>
      <c r="H51" s="169">
        <f t="shared" si="9"/>
        <v>164</v>
      </c>
      <c r="I51" s="169">
        <f t="shared" si="9"/>
        <v>218</v>
      </c>
      <c r="J51" s="169">
        <f t="shared" si="9"/>
        <v>113</v>
      </c>
      <c r="K51" s="169">
        <f t="shared" si="9"/>
        <v>64</v>
      </c>
      <c r="L51" s="169">
        <f t="shared" si="9"/>
        <v>87</v>
      </c>
      <c r="M51" s="169">
        <f t="shared" si="9"/>
        <v>155</v>
      </c>
      <c r="N51" s="170">
        <f t="shared" si="2"/>
        <v>1417</v>
      </c>
      <c r="O51" s="11" t="s">
        <v>232</v>
      </c>
      <c r="Q51" s="7"/>
    </row>
    <row r="52" spans="1:20" ht="18" customHeight="1" x14ac:dyDescent="0.2">
      <c r="A52" s="27" t="s">
        <v>9</v>
      </c>
      <c r="B52" s="163">
        <v>187</v>
      </c>
      <c r="C52" s="163">
        <v>87</v>
      </c>
      <c r="D52" s="163">
        <v>51</v>
      </c>
      <c r="E52" s="163">
        <v>75</v>
      </c>
      <c r="F52" s="163">
        <v>101</v>
      </c>
      <c r="G52" s="163">
        <v>115</v>
      </c>
      <c r="H52" s="163">
        <v>164</v>
      </c>
      <c r="I52" s="163">
        <v>218</v>
      </c>
      <c r="J52" s="163">
        <v>113</v>
      </c>
      <c r="K52" s="163">
        <v>64</v>
      </c>
      <c r="L52" s="163">
        <v>87</v>
      </c>
      <c r="M52" s="163">
        <v>155</v>
      </c>
      <c r="N52" s="164">
        <f t="shared" si="2"/>
        <v>1417</v>
      </c>
      <c r="O52" s="7" t="s">
        <v>587</v>
      </c>
    </row>
    <row r="53" spans="1:20" s="12" customFormat="1" ht="23.9" customHeight="1" x14ac:dyDescent="0.25">
      <c r="A53" s="31" t="s">
        <v>588</v>
      </c>
      <c r="B53" s="169">
        <f t="shared" ref="B53:M53" si="10">SUM(B54:B66)</f>
        <v>4917</v>
      </c>
      <c r="C53" s="169">
        <f t="shared" si="10"/>
        <v>6812</v>
      </c>
      <c r="D53" s="169">
        <f t="shared" si="10"/>
        <v>11660</v>
      </c>
      <c r="E53" s="169">
        <f t="shared" si="10"/>
        <v>87964</v>
      </c>
      <c r="F53" s="169">
        <f t="shared" si="10"/>
        <v>191740</v>
      </c>
      <c r="G53" s="169">
        <f t="shared" si="10"/>
        <v>242892</v>
      </c>
      <c r="H53" s="169">
        <f t="shared" si="10"/>
        <v>291417</v>
      </c>
      <c r="I53" s="169">
        <f t="shared" si="10"/>
        <v>338383</v>
      </c>
      <c r="J53" s="169">
        <f t="shared" si="10"/>
        <v>290280</v>
      </c>
      <c r="K53" s="169">
        <f t="shared" si="10"/>
        <v>226919</v>
      </c>
      <c r="L53" s="169">
        <f t="shared" si="10"/>
        <v>21285</v>
      </c>
      <c r="M53" s="169">
        <f t="shared" si="10"/>
        <v>3593</v>
      </c>
      <c r="N53" s="170">
        <f t="shared" si="2"/>
        <v>1717862</v>
      </c>
      <c r="O53" s="11" t="s">
        <v>234</v>
      </c>
      <c r="Q53" s="7"/>
    </row>
    <row r="54" spans="1:20" s="12" customFormat="1" ht="18" customHeight="1" x14ac:dyDescent="0.2">
      <c r="A54" s="35" t="s">
        <v>589</v>
      </c>
      <c r="B54" s="163">
        <v>0</v>
      </c>
      <c r="C54" s="163">
        <v>0</v>
      </c>
      <c r="D54" s="163">
        <v>0</v>
      </c>
      <c r="E54" s="163">
        <v>66</v>
      </c>
      <c r="F54" s="163">
        <v>44</v>
      </c>
      <c r="G54" s="163">
        <v>156</v>
      </c>
      <c r="H54" s="163">
        <v>247</v>
      </c>
      <c r="I54" s="163">
        <v>357</v>
      </c>
      <c r="J54" s="163">
        <v>213</v>
      </c>
      <c r="K54" s="163">
        <v>0</v>
      </c>
      <c r="L54" s="163">
        <v>0</v>
      </c>
      <c r="M54" s="163">
        <v>0</v>
      </c>
      <c r="N54" s="164">
        <f t="shared" si="2"/>
        <v>1083</v>
      </c>
      <c r="O54" s="7" t="s">
        <v>777</v>
      </c>
      <c r="P54" s="8"/>
      <c r="Q54" s="7"/>
    </row>
    <row r="55" spans="1:20" s="12" customFormat="1" ht="18" customHeight="1" x14ac:dyDescent="0.2">
      <c r="A55" s="27" t="s">
        <v>67</v>
      </c>
      <c r="B55" s="163">
        <v>0</v>
      </c>
      <c r="C55" s="163">
        <v>0</v>
      </c>
      <c r="D55" s="163">
        <v>0</v>
      </c>
      <c r="E55" s="163">
        <v>0</v>
      </c>
      <c r="F55" s="163">
        <v>0</v>
      </c>
      <c r="G55" s="163">
        <v>0</v>
      </c>
      <c r="H55" s="163">
        <v>0</v>
      </c>
      <c r="I55" s="163">
        <v>0</v>
      </c>
      <c r="J55" s="163">
        <v>0</v>
      </c>
      <c r="K55" s="163">
        <v>0</v>
      </c>
      <c r="L55" s="163">
        <v>0</v>
      </c>
      <c r="M55" s="163">
        <v>0</v>
      </c>
      <c r="N55" s="164">
        <f t="shared" si="2"/>
        <v>0</v>
      </c>
      <c r="O55" s="7" t="s">
        <v>592</v>
      </c>
      <c r="P55" s="8"/>
      <c r="Q55" s="7"/>
    </row>
    <row r="56" spans="1:20" s="12" customFormat="1" ht="18" customHeight="1" x14ac:dyDescent="0.2">
      <c r="A56" s="27" t="s">
        <v>590</v>
      </c>
      <c r="B56" s="163">
        <v>0</v>
      </c>
      <c r="C56" s="163">
        <v>0</v>
      </c>
      <c r="D56" s="163">
        <v>22</v>
      </c>
      <c r="E56" s="163">
        <v>86</v>
      </c>
      <c r="F56" s="163">
        <v>93</v>
      </c>
      <c r="G56" s="163">
        <v>175</v>
      </c>
      <c r="H56" s="163">
        <v>154</v>
      </c>
      <c r="I56" s="163">
        <v>206</v>
      </c>
      <c r="J56" s="163">
        <v>169</v>
      </c>
      <c r="K56" s="163">
        <v>116</v>
      </c>
      <c r="L56" s="163">
        <v>12</v>
      </c>
      <c r="M56" s="163">
        <v>0</v>
      </c>
      <c r="N56" s="164">
        <f t="shared" si="2"/>
        <v>1033</v>
      </c>
      <c r="O56" s="7" t="s">
        <v>778</v>
      </c>
      <c r="P56" s="8"/>
      <c r="Q56" s="7"/>
    </row>
    <row r="57" spans="1:20" ht="18" customHeight="1" x14ac:dyDescent="0.2">
      <c r="A57" s="36" t="s">
        <v>922</v>
      </c>
      <c r="B57" s="163">
        <v>28</v>
      </c>
      <c r="C57" s="163">
        <v>0</v>
      </c>
      <c r="D57" s="163">
        <v>0</v>
      </c>
      <c r="E57" s="163">
        <v>84</v>
      </c>
      <c r="F57" s="163">
        <v>210</v>
      </c>
      <c r="G57" s="163">
        <v>481</v>
      </c>
      <c r="H57" s="163">
        <v>584</v>
      </c>
      <c r="I57" s="163">
        <v>465</v>
      </c>
      <c r="J57" s="163">
        <v>589</v>
      </c>
      <c r="K57" s="163">
        <v>362</v>
      </c>
      <c r="L57" s="163">
        <v>12</v>
      </c>
      <c r="M57" s="163">
        <v>0</v>
      </c>
      <c r="N57" s="164">
        <f t="shared" si="2"/>
        <v>2815</v>
      </c>
      <c r="O57" s="7" t="s">
        <v>779</v>
      </c>
    </row>
    <row r="58" spans="1:20" ht="18" customHeight="1" x14ac:dyDescent="0.2">
      <c r="A58" s="27" t="s">
        <v>593</v>
      </c>
      <c r="B58" s="163">
        <v>0</v>
      </c>
      <c r="C58" s="163">
        <v>0</v>
      </c>
      <c r="D58" s="163">
        <v>0</v>
      </c>
      <c r="E58" s="163">
        <v>248</v>
      </c>
      <c r="F58" s="163">
        <v>370</v>
      </c>
      <c r="G58" s="163">
        <v>284</v>
      </c>
      <c r="H58" s="163">
        <v>964</v>
      </c>
      <c r="I58" s="163">
        <v>1600</v>
      </c>
      <c r="J58" s="163">
        <v>1396</v>
      </c>
      <c r="K58" s="163">
        <v>920</v>
      </c>
      <c r="L58" s="163">
        <v>0</v>
      </c>
      <c r="M58" s="163">
        <v>0</v>
      </c>
      <c r="N58" s="164">
        <f t="shared" si="2"/>
        <v>5782</v>
      </c>
      <c r="O58" s="7" t="s">
        <v>780</v>
      </c>
    </row>
    <row r="59" spans="1:20" ht="18" customHeight="1" x14ac:dyDescent="0.2">
      <c r="A59" s="35" t="s">
        <v>466</v>
      </c>
      <c r="B59" s="163">
        <v>0</v>
      </c>
      <c r="C59" s="163">
        <v>0</v>
      </c>
      <c r="D59" s="163">
        <v>0</v>
      </c>
      <c r="E59" s="163">
        <v>0</v>
      </c>
      <c r="F59" s="163">
        <v>0</v>
      </c>
      <c r="G59" s="163">
        <v>110</v>
      </c>
      <c r="H59" s="163">
        <v>219</v>
      </c>
      <c r="I59" s="163">
        <v>210</v>
      </c>
      <c r="J59" s="163">
        <v>181</v>
      </c>
      <c r="K59" s="163">
        <v>90</v>
      </c>
      <c r="L59" s="163">
        <v>0</v>
      </c>
      <c r="M59" s="163">
        <v>10</v>
      </c>
      <c r="N59" s="164">
        <f t="shared" si="2"/>
        <v>820</v>
      </c>
      <c r="O59" s="7" t="s">
        <v>781</v>
      </c>
    </row>
    <row r="60" spans="1:20" ht="17.7" customHeight="1" x14ac:dyDescent="0.2">
      <c r="A60" s="27" t="s">
        <v>11</v>
      </c>
      <c r="B60" s="163">
        <v>0</v>
      </c>
      <c r="C60" s="163">
        <v>0</v>
      </c>
      <c r="D60" s="163">
        <v>123</v>
      </c>
      <c r="E60" s="163">
        <v>1497</v>
      </c>
      <c r="F60" s="163">
        <v>5475</v>
      </c>
      <c r="G60" s="163">
        <v>9278</v>
      </c>
      <c r="H60" s="163">
        <v>8711</v>
      </c>
      <c r="I60" s="163">
        <v>12747</v>
      </c>
      <c r="J60" s="163">
        <v>11166</v>
      </c>
      <c r="K60" s="163">
        <v>7485</v>
      </c>
      <c r="L60" s="163">
        <v>138</v>
      </c>
      <c r="M60" s="163">
        <v>159</v>
      </c>
      <c r="N60" s="164">
        <f t="shared" si="2"/>
        <v>56779</v>
      </c>
      <c r="O60" s="7" t="s">
        <v>594</v>
      </c>
    </row>
    <row r="61" spans="1:20" ht="18" customHeight="1" x14ac:dyDescent="0.2">
      <c r="A61" s="27" t="s">
        <v>83</v>
      </c>
      <c r="B61" s="163">
        <v>0</v>
      </c>
      <c r="C61" s="163">
        <v>0</v>
      </c>
      <c r="D61" s="163">
        <v>0</v>
      </c>
      <c r="E61" s="163">
        <v>0</v>
      </c>
      <c r="F61" s="163">
        <v>0</v>
      </c>
      <c r="G61" s="163">
        <v>141</v>
      </c>
      <c r="H61" s="163">
        <v>191</v>
      </c>
      <c r="I61" s="163">
        <v>245</v>
      </c>
      <c r="J61" s="163">
        <v>302</v>
      </c>
      <c r="K61" s="163">
        <v>278</v>
      </c>
      <c r="L61" s="163">
        <v>0</v>
      </c>
      <c r="M61" s="163">
        <v>0</v>
      </c>
      <c r="N61" s="164">
        <f t="shared" si="2"/>
        <v>1157</v>
      </c>
      <c r="O61" s="7" t="s">
        <v>883</v>
      </c>
    </row>
    <row r="62" spans="1:20" ht="18" customHeight="1" x14ac:dyDescent="0.2">
      <c r="A62" s="35" t="s">
        <v>470</v>
      </c>
      <c r="B62" s="163">
        <v>0</v>
      </c>
      <c r="C62" s="163">
        <v>0</v>
      </c>
      <c r="D62" s="163">
        <v>0</v>
      </c>
      <c r="E62" s="163">
        <v>90</v>
      </c>
      <c r="F62" s="163">
        <v>0</v>
      </c>
      <c r="G62" s="163">
        <v>0</v>
      </c>
      <c r="H62" s="163">
        <v>0</v>
      </c>
      <c r="I62" s="163">
        <v>0</v>
      </c>
      <c r="J62" s="163">
        <v>260</v>
      </c>
      <c r="K62" s="163">
        <v>182</v>
      </c>
      <c r="L62" s="163">
        <v>0</v>
      </c>
      <c r="M62" s="163">
        <v>0</v>
      </c>
      <c r="N62" s="164">
        <f t="shared" si="2"/>
        <v>532</v>
      </c>
      <c r="O62" s="7" t="s">
        <v>782</v>
      </c>
    </row>
    <row r="63" spans="1:20" s="12" customFormat="1" ht="18" customHeight="1" x14ac:dyDescent="0.2">
      <c r="A63" s="27" t="s">
        <v>596</v>
      </c>
      <c r="B63" s="163">
        <v>3633</v>
      </c>
      <c r="C63" s="163">
        <v>5040</v>
      </c>
      <c r="D63" s="163">
        <v>8715</v>
      </c>
      <c r="E63" s="163">
        <v>63261</v>
      </c>
      <c r="F63" s="163">
        <v>135072</v>
      </c>
      <c r="G63" s="163">
        <v>167994</v>
      </c>
      <c r="H63" s="163">
        <v>208304</v>
      </c>
      <c r="I63" s="163">
        <v>241678</v>
      </c>
      <c r="J63" s="163">
        <v>207769</v>
      </c>
      <c r="K63" s="163">
        <v>167525</v>
      </c>
      <c r="L63" s="163">
        <v>16263</v>
      </c>
      <c r="M63" s="163">
        <v>2100</v>
      </c>
      <c r="N63" s="164">
        <f t="shared" si="2"/>
        <v>1227354</v>
      </c>
      <c r="O63" s="7" t="s">
        <v>597</v>
      </c>
      <c r="P63" s="7"/>
      <c r="Q63" s="7"/>
      <c r="R63" s="11"/>
      <c r="S63" s="11"/>
      <c r="T63" s="11"/>
    </row>
    <row r="64" spans="1:20" s="12" customFormat="1" ht="18" customHeight="1" x14ac:dyDescent="0.2">
      <c r="A64" s="27" t="s">
        <v>10</v>
      </c>
      <c r="B64" s="163">
        <v>1256</v>
      </c>
      <c r="C64" s="163">
        <v>1772</v>
      </c>
      <c r="D64" s="163">
        <v>2800</v>
      </c>
      <c r="E64" s="163">
        <v>22632</v>
      </c>
      <c r="F64" s="163">
        <v>50476</v>
      </c>
      <c r="G64" s="163">
        <v>64242</v>
      </c>
      <c r="H64" s="163">
        <v>72003</v>
      </c>
      <c r="I64" s="163">
        <v>80838</v>
      </c>
      <c r="J64" s="163">
        <v>68201</v>
      </c>
      <c r="K64" s="163">
        <v>49876</v>
      </c>
      <c r="L64" s="163">
        <v>4860</v>
      </c>
      <c r="M64" s="163">
        <v>1324</v>
      </c>
      <c r="N64" s="164">
        <f t="shared" si="2"/>
        <v>420280</v>
      </c>
      <c r="O64" s="7" t="s">
        <v>598</v>
      </c>
      <c r="P64" s="11"/>
      <c r="Q64" s="11"/>
      <c r="R64" s="11"/>
      <c r="S64" s="11"/>
      <c r="T64" s="11"/>
    </row>
    <row r="65" spans="1:17" ht="17.7" customHeight="1" x14ac:dyDescent="0.2">
      <c r="A65" s="27" t="s">
        <v>199</v>
      </c>
      <c r="B65" s="163">
        <v>0</v>
      </c>
      <c r="C65" s="163">
        <v>0</v>
      </c>
      <c r="D65" s="163">
        <v>0</v>
      </c>
      <c r="E65" s="163">
        <v>0</v>
      </c>
      <c r="F65" s="163">
        <v>0</v>
      </c>
      <c r="G65" s="163">
        <v>31</v>
      </c>
      <c r="H65" s="163">
        <v>40</v>
      </c>
      <c r="I65" s="163">
        <v>37</v>
      </c>
      <c r="J65" s="163">
        <v>34</v>
      </c>
      <c r="K65" s="163">
        <v>85</v>
      </c>
      <c r="L65" s="163">
        <v>0</v>
      </c>
      <c r="M65" s="163">
        <v>0</v>
      </c>
      <c r="N65" s="164">
        <f t="shared" si="2"/>
        <v>227</v>
      </c>
      <c r="O65" s="7" t="s">
        <v>240</v>
      </c>
    </row>
    <row r="66" spans="1:17" ht="18" customHeight="1" x14ac:dyDescent="0.2">
      <c r="A66" s="27" t="s">
        <v>12</v>
      </c>
      <c r="B66" s="163">
        <v>0</v>
      </c>
      <c r="C66" s="163">
        <v>0</v>
      </c>
      <c r="D66" s="163">
        <v>0</v>
      </c>
      <c r="E66" s="163">
        <v>0</v>
      </c>
      <c r="F66" s="163">
        <v>0</v>
      </c>
      <c r="G66" s="163">
        <v>0</v>
      </c>
      <c r="H66" s="163">
        <v>0</v>
      </c>
      <c r="I66" s="163">
        <v>0</v>
      </c>
      <c r="J66" s="163">
        <v>0</v>
      </c>
      <c r="K66" s="163">
        <v>0</v>
      </c>
      <c r="L66" s="163">
        <v>0</v>
      </c>
      <c r="M66" s="163">
        <v>0</v>
      </c>
      <c r="N66" s="164">
        <f t="shared" si="2"/>
        <v>0</v>
      </c>
      <c r="O66" s="7" t="s">
        <v>599</v>
      </c>
    </row>
    <row r="67" spans="1:17" s="12" customFormat="1" ht="23.4" customHeight="1" x14ac:dyDescent="0.25">
      <c r="A67" s="31" t="s">
        <v>600</v>
      </c>
      <c r="B67" s="169">
        <f>SUM(B68:B69)</f>
        <v>0</v>
      </c>
      <c r="C67" s="169">
        <f t="shared" ref="C67:H67" si="11">SUM(C68:C69)</f>
        <v>40</v>
      </c>
      <c r="D67" s="169">
        <f t="shared" si="11"/>
        <v>50</v>
      </c>
      <c r="E67" s="169">
        <f t="shared" si="11"/>
        <v>0</v>
      </c>
      <c r="F67" s="169">
        <f t="shared" si="11"/>
        <v>326</v>
      </c>
      <c r="G67" s="169">
        <f t="shared" si="11"/>
        <v>90</v>
      </c>
      <c r="H67" s="169">
        <f t="shared" si="11"/>
        <v>180</v>
      </c>
      <c r="I67" s="169">
        <f>SUM(I68:I69)</f>
        <v>320</v>
      </c>
      <c r="J67" s="169">
        <f>SUM(J68:J69)</f>
        <v>68</v>
      </c>
      <c r="K67" s="169">
        <f>SUM(K68:K69)</f>
        <v>226</v>
      </c>
      <c r="L67" s="169">
        <f>SUM(L68:L69)</f>
        <v>112</v>
      </c>
      <c r="M67" s="169">
        <f>SUM(M68:M69)</f>
        <v>0</v>
      </c>
      <c r="N67" s="170">
        <f t="shared" si="2"/>
        <v>1412</v>
      </c>
      <c r="O67" s="11" t="s">
        <v>242</v>
      </c>
      <c r="Q67" s="7"/>
    </row>
    <row r="68" spans="1:17" s="12" customFormat="1" ht="23.4" customHeight="1" x14ac:dyDescent="0.2">
      <c r="A68" s="178" t="s">
        <v>923</v>
      </c>
      <c r="B68" s="177"/>
      <c r="C68" s="177">
        <v>40</v>
      </c>
      <c r="D68" s="177">
        <v>50</v>
      </c>
      <c r="E68" s="177">
        <v>0</v>
      </c>
      <c r="F68" s="177">
        <v>326</v>
      </c>
      <c r="G68" s="177">
        <v>90</v>
      </c>
      <c r="H68" s="177">
        <v>180</v>
      </c>
      <c r="I68" s="177">
        <v>320</v>
      </c>
      <c r="J68" s="177">
        <v>68</v>
      </c>
      <c r="K68" s="177">
        <v>226</v>
      </c>
      <c r="L68" s="177">
        <v>112</v>
      </c>
      <c r="M68" s="177">
        <v>0</v>
      </c>
      <c r="N68" s="164">
        <f t="shared" si="2"/>
        <v>1412</v>
      </c>
      <c r="O68" s="11"/>
      <c r="Q68" s="7"/>
    </row>
    <row r="69" spans="1:17" ht="18" customHeight="1" x14ac:dyDescent="0.2">
      <c r="A69" s="27" t="s">
        <v>13</v>
      </c>
      <c r="B69" s="163">
        <v>0</v>
      </c>
      <c r="C69" s="163">
        <v>0</v>
      </c>
      <c r="D69" s="163">
        <v>0</v>
      </c>
      <c r="E69" s="163">
        <v>0</v>
      </c>
      <c r="F69" s="163">
        <v>0</v>
      </c>
      <c r="G69" s="163">
        <v>0</v>
      </c>
      <c r="H69" s="163">
        <v>0</v>
      </c>
      <c r="I69" s="163">
        <v>0</v>
      </c>
      <c r="J69" s="163">
        <v>0</v>
      </c>
      <c r="K69" s="163">
        <v>0</v>
      </c>
      <c r="L69" s="163">
        <v>0</v>
      </c>
      <c r="M69" s="163">
        <v>0</v>
      </c>
      <c r="N69" s="164">
        <f t="shared" si="2"/>
        <v>0</v>
      </c>
      <c r="O69" s="7" t="s">
        <v>884</v>
      </c>
    </row>
    <row r="70" spans="1:17" s="12" customFormat="1" ht="18" customHeight="1" x14ac:dyDescent="0.25">
      <c r="A70" s="34" t="s">
        <v>602</v>
      </c>
      <c r="B70" s="169">
        <f t="shared" ref="B70:M70" si="12">SUM(B71:B74)</f>
        <v>52</v>
      </c>
      <c r="C70" s="169">
        <f t="shared" si="12"/>
        <v>235</v>
      </c>
      <c r="D70" s="169">
        <f t="shared" si="12"/>
        <v>284</v>
      </c>
      <c r="E70" s="169">
        <f t="shared" si="12"/>
        <v>1232</v>
      </c>
      <c r="F70" s="169">
        <f t="shared" si="12"/>
        <v>1280</v>
      </c>
      <c r="G70" s="169">
        <f t="shared" si="12"/>
        <v>2077</v>
      </c>
      <c r="H70" s="169">
        <f t="shared" si="12"/>
        <v>2390</v>
      </c>
      <c r="I70" s="169">
        <f t="shared" si="12"/>
        <v>4092</v>
      </c>
      <c r="J70" s="169">
        <f t="shared" si="12"/>
        <v>2728</v>
      </c>
      <c r="K70" s="169">
        <f t="shared" si="12"/>
        <v>963</v>
      </c>
      <c r="L70" s="169">
        <f t="shared" si="12"/>
        <v>412</v>
      </c>
      <c r="M70" s="169">
        <f t="shared" si="12"/>
        <v>152</v>
      </c>
      <c r="N70" s="170">
        <f t="shared" si="2"/>
        <v>15897</v>
      </c>
      <c r="O70" s="11" t="s">
        <v>244</v>
      </c>
    </row>
    <row r="71" spans="1:17" ht="18" customHeight="1" x14ac:dyDescent="0.2">
      <c r="A71" s="27" t="s">
        <v>14</v>
      </c>
      <c r="B71" s="163">
        <v>14</v>
      </c>
      <c r="C71" s="163">
        <v>74</v>
      </c>
      <c r="D71" s="163">
        <v>125</v>
      </c>
      <c r="E71" s="163">
        <v>646</v>
      </c>
      <c r="F71" s="163">
        <v>921</v>
      </c>
      <c r="G71" s="163">
        <v>1138</v>
      </c>
      <c r="H71" s="163">
        <v>1135</v>
      </c>
      <c r="I71" s="163">
        <v>1479</v>
      </c>
      <c r="J71" s="163">
        <v>1225</v>
      </c>
      <c r="K71" s="163">
        <v>520</v>
      </c>
      <c r="L71" s="163">
        <v>91</v>
      </c>
      <c r="M71" s="163">
        <v>73</v>
      </c>
      <c r="N71" s="164">
        <f t="shared" si="2"/>
        <v>7441</v>
      </c>
      <c r="O71" s="7" t="s">
        <v>603</v>
      </c>
    </row>
    <row r="72" spans="1:17" ht="18" customHeight="1" x14ac:dyDescent="0.2">
      <c r="A72" s="27" t="s">
        <v>16</v>
      </c>
      <c r="B72" s="163">
        <v>10</v>
      </c>
      <c r="C72" s="163">
        <v>24</v>
      </c>
      <c r="D72" s="163">
        <v>15</v>
      </c>
      <c r="E72" s="163">
        <v>29</v>
      </c>
      <c r="F72" s="163">
        <v>27</v>
      </c>
      <c r="G72" s="163">
        <v>47</v>
      </c>
      <c r="H72" s="163">
        <v>125</v>
      </c>
      <c r="I72" s="163">
        <v>976</v>
      </c>
      <c r="J72" s="163">
        <v>571</v>
      </c>
      <c r="K72" s="163">
        <v>254</v>
      </c>
      <c r="L72" s="163">
        <v>235</v>
      </c>
      <c r="M72" s="163">
        <v>58</v>
      </c>
      <c r="N72" s="164">
        <f t="shared" si="2"/>
        <v>2371</v>
      </c>
      <c r="O72" s="7" t="s">
        <v>604</v>
      </c>
    </row>
    <row r="73" spans="1:17" ht="18" customHeight="1" x14ac:dyDescent="0.2">
      <c r="A73" s="27" t="s">
        <v>17</v>
      </c>
      <c r="B73" s="163">
        <v>0</v>
      </c>
      <c r="C73" s="163">
        <v>92</v>
      </c>
      <c r="D73" s="163">
        <v>61</v>
      </c>
      <c r="E73" s="163">
        <v>391</v>
      </c>
      <c r="F73" s="163">
        <v>231</v>
      </c>
      <c r="G73" s="163">
        <v>732</v>
      </c>
      <c r="H73" s="163">
        <v>1002</v>
      </c>
      <c r="I73" s="163">
        <v>1464</v>
      </c>
      <c r="J73" s="163">
        <v>851</v>
      </c>
      <c r="K73" s="163">
        <v>73</v>
      </c>
      <c r="L73" s="163">
        <v>0</v>
      </c>
      <c r="M73" s="163">
        <v>0</v>
      </c>
      <c r="N73" s="164">
        <f t="shared" si="2"/>
        <v>4897</v>
      </c>
      <c r="O73" s="7" t="s">
        <v>605</v>
      </c>
    </row>
    <row r="74" spans="1:17" ht="17.7" customHeight="1" x14ac:dyDescent="0.2">
      <c r="A74" s="27" t="s">
        <v>606</v>
      </c>
      <c r="B74" s="163">
        <v>28</v>
      </c>
      <c r="C74" s="163">
        <v>45</v>
      </c>
      <c r="D74" s="163">
        <v>83</v>
      </c>
      <c r="E74" s="163">
        <v>166</v>
      </c>
      <c r="F74" s="163">
        <v>101</v>
      </c>
      <c r="G74" s="163">
        <v>160</v>
      </c>
      <c r="H74" s="163">
        <v>128</v>
      </c>
      <c r="I74" s="163">
        <v>173</v>
      </c>
      <c r="J74" s="163">
        <v>81</v>
      </c>
      <c r="K74" s="163">
        <v>116</v>
      </c>
      <c r="L74" s="163">
        <v>86</v>
      </c>
      <c r="M74" s="163">
        <v>21</v>
      </c>
      <c r="N74" s="164">
        <f t="shared" ref="N74:N145" si="13">SUM(B74:M74)</f>
        <v>1188</v>
      </c>
      <c r="O74" s="7" t="s">
        <v>607</v>
      </c>
    </row>
    <row r="75" spans="1:17" s="12" customFormat="1" ht="22.95" customHeight="1" x14ac:dyDescent="0.25">
      <c r="A75" s="31" t="s">
        <v>608</v>
      </c>
      <c r="B75" s="169">
        <f t="shared" ref="B75:M75" si="14">SUM(B76:B76)</f>
        <v>34</v>
      </c>
      <c r="C75" s="169">
        <f t="shared" si="14"/>
        <v>92</v>
      </c>
      <c r="D75" s="169">
        <f t="shared" si="14"/>
        <v>60</v>
      </c>
      <c r="E75" s="169">
        <f t="shared" si="14"/>
        <v>836</v>
      </c>
      <c r="F75" s="169">
        <f t="shared" si="14"/>
        <v>2130</v>
      </c>
      <c r="G75" s="169">
        <f t="shared" si="14"/>
        <v>3066</v>
      </c>
      <c r="H75" s="169">
        <f t="shared" si="14"/>
        <v>3038</v>
      </c>
      <c r="I75" s="169">
        <f t="shared" si="14"/>
        <v>3912</v>
      </c>
      <c r="J75" s="169">
        <f t="shared" si="14"/>
        <v>3592</v>
      </c>
      <c r="K75" s="169">
        <f t="shared" si="14"/>
        <v>1890</v>
      </c>
      <c r="L75" s="169">
        <f t="shared" si="14"/>
        <v>100</v>
      </c>
      <c r="M75" s="169">
        <f t="shared" si="14"/>
        <v>30</v>
      </c>
      <c r="N75" s="170">
        <f t="shared" si="13"/>
        <v>18780</v>
      </c>
      <c r="O75" s="11" t="s">
        <v>249</v>
      </c>
    </row>
    <row r="76" spans="1:17" ht="18" customHeight="1" x14ac:dyDescent="0.2">
      <c r="A76" s="27" t="s">
        <v>18</v>
      </c>
      <c r="B76" s="163">
        <v>34</v>
      </c>
      <c r="C76" s="163">
        <v>92</v>
      </c>
      <c r="D76" s="163">
        <v>60</v>
      </c>
      <c r="E76" s="163">
        <v>836</v>
      </c>
      <c r="F76" s="163">
        <v>2130</v>
      </c>
      <c r="G76" s="163">
        <v>3066</v>
      </c>
      <c r="H76" s="163">
        <v>3038</v>
      </c>
      <c r="I76" s="163">
        <v>3912</v>
      </c>
      <c r="J76" s="163">
        <v>3592</v>
      </c>
      <c r="K76" s="163">
        <v>1890</v>
      </c>
      <c r="L76" s="163">
        <v>100</v>
      </c>
      <c r="M76" s="163">
        <v>30</v>
      </c>
      <c r="N76" s="164">
        <f t="shared" si="13"/>
        <v>18780</v>
      </c>
      <c r="O76" s="7" t="s">
        <v>885</v>
      </c>
    </row>
    <row r="77" spans="1:17" s="12" customFormat="1" ht="23.9" customHeight="1" x14ac:dyDescent="0.25">
      <c r="A77" s="31" t="s">
        <v>610</v>
      </c>
      <c r="B77" s="169">
        <f t="shared" ref="B77:M77" si="15">SUM(B78:B81)</f>
        <v>4250</v>
      </c>
      <c r="C77" s="169">
        <f t="shared" si="15"/>
        <v>4173</v>
      </c>
      <c r="D77" s="169">
        <f t="shared" si="15"/>
        <v>7548</v>
      </c>
      <c r="E77" s="169">
        <f t="shared" si="15"/>
        <v>52630</v>
      </c>
      <c r="F77" s="169">
        <f t="shared" si="15"/>
        <v>110641</v>
      </c>
      <c r="G77" s="169">
        <f t="shared" si="15"/>
        <v>109064</v>
      </c>
      <c r="H77" s="169">
        <f t="shared" si="15"/>
        <v>120561</v>
      </c>
      <c r="I77" s="169">
        <f t="shared" si="15"/>
        <v>144723</v>
      </c>
      <c r="J77" s="169">
        <f t="shared" si="15"/>
        <v>118722</v>
      </c>
      <c r="K77" s="169">
        <f t="shared" si="15"/>
        <v>101604</v>
      </c>
      <c r="L77" s="169">
        <f t="shared" si="15"/>
        <v>13124</v>
      </c>
      <c r="M77" s="169">
        <f t="shared" si="15"/>
        <v>7264</v>
      </c>
      <c r="N77" s="170">
        <f t="shared" si="13"/>
        <v>794304</v>
      </c>
      <c r="O77" s="11" t="s">
        <v>251</v>
      </c>
    </row>
    <row r="78" spans="1:17" ht="18" customHeight="1" x14ac:dyDescent="0.2">
      <c r="A78" s="27" t="s">
        <v>19</v>
      </c>
      <c r="B78" s="163">
        <v>3492</v>
      </c>
      <c r="C78" s="163">
        <v>3678</v>
      </c>
      <c r="D78" s="163">
        <v>6804</v>
      </c>
      <c r="E78" s="163">
        <v>48156</v>
      </c>
      <c r="F78" s="163">
        <v>103020</v>
      </c>
      <c r="G78" s="163">
        <v>97104</v>
      </c>
      <c r="H78" s="163">
        <v>106614</v>
      </c>
      <c r="I78" s="163">
        <v>124614</v>
      </c>
      <c r="J78" s="163">
        <v>106542</v>
      </c>
      <c r="K78" s="163">
        <v>92076</v>
      </c>
      <c r="L78" s="163">
        <v>11406</v>
      </c>
      <c r="M78" s="163">
        <v>6444</v>
      </c>
      <c r="N78" s="164">
        <f t="shared" si="13"/>
        <v>709950</v>
      </c>
      <c r="O78" s="7" t="s">
        <v>611</v>
      </c>
    </row>
    <row r="79" spans="1:17" ht="18" customHeight="1" x14ac:dyDescent="0.2">
      <c r="A79" s="27" t="s">
        <v>612</v>
      </c>
      <c r="B79" s="163">
        <v>10</v>
      </c>
      <c r="C79" s="163">
        <v>19</v>
      </c>
      <c r="D79" s="163">
        <v>78</v>
      </c>
      <c r="E79" s="163">
        <v>118</v>
      </c>
      <c r="F79" s="163">
        <v>117</v>
      </c>
      <c r="G79" s="163">
        <v>214</v>
      </c>
      <c r="H79" s="163">
        <v>299</v>
      </c>
      <c r="I79" s="163">
        <v>427</v>
      </c>
      <c r="J79" s="163">
        <v>220</v>
      </c>
      <c r="K79" s="163">
        <v>138</v>
      </c>
      <c r="L79" s="163">
        <v>26</v>
      </c>
      <c r="M79" s="163">
        <v>8</v>
      </c>
      <c r="N79" s="164">
        <f t="shared" si="13"/>
        <v>1674</v>
      </c>
      <c r="O79" s="7" t="s">
        <v>886</v>
      </c>
    </row>
    <row r="80" spans="1:17" ht="18" customHeight="1" x14ac:dyDescent="0.2">
      <c r="A80" s="27" t="s">
        <v>907</v>
      </c>
      <c r="B80" s="163">
        <v>34</v>
      </c>
      <c r="C80" s="163">
        <v>44</v>
      </c>
      <c r="D80" s="163">
        <v>36</v>
      </c>
      <c r="E80" s="163">
        <v>126</v>
      </c>
      <c r="F80" s="163">
        <v>76</v>
      </c>
      <c r="G80" s="163">
        <v>76</v>
      </c>
      <c r="H80" s="163">
        <v>94</v>
      </c>
      <c r="I80" s="163">
        <v>122</v>
      </c>
      <c r="J80" s="163">
        <v>146</v>
      </c>
      <c r="K80" s="163">
        <v>126</v>
      </c>
      <c r="L80" s="163">
        <v>60</v>
      </c>
      <c r="M80" s="163">
        <v>20</v>
      </c>
      <c r="N80" s="164">
        <f t="shared" si="13"/>
        <v>960</v>
      </c>
      <c r="O80" s="7"/>
    </row>
    <row r="81" spans="1:17" ht="18" customHeight="1" x14ac:dyDescent="0.2">
      <c r="A81" s="27" t="s">
        <v>613</v>
      </c>
      <c r="B81" s="163">
        <v>714</v>
      </c>
      <c r="C81" s="163">
        <v>432</v>
      </c>
      <c r="D81" s="163">
        <v>630</v>
      </c>
      <c r="E81" s="163">
        <v>4230</v>
      </c>
      <c r="F81" s="163">
        <v>7428</v>
      </c>
      <c r="G81" s="163">
        <v>11670</v>
      </c>
      <c r="H81" s="163">
        <v>13554</v>
      </c>
      <c r="I81" s="163">
        <v>19560</v>
      </c>
      <c r="J81" s="163">
        <v>11814</v>
      </c>
      <c r="K81" s="163">
        <v>9264</v>
      </c>
      <c r="L81" s="163">
        <v>1632</v>
      </c>
      <c r="M81" s="163">
        <v>792</v>
      </c>
      <c r="N81" s="164">
        <f t="shared" si="13"/>
        <v>81720</v>
      </c>
      <c r="O81" s="7" t="s">
        <v>783</v>
      </c>
    </row>
    <row r="82" spans="1:17" s="12" customFormat="1" ht="23.9" customHeight="1" x14ac:dyDescent="0.25">
      <c r="A82" s="31" t="s">
        <v>614</v>
      </c>
      <c r="B82" s="169">
        <f t="shared" ref="B82:M82" si="16">SUM(B83:B84)</f>
        <v>203</v>
      </c>
      <c r="C82" s="169">
        <f t="shared" si="16"/>
        <v>115</v>
      </c>
      <c r="D82" s="169">
        <f t="shared" si="16"/>
        <v>172</v>
      </c>
      <c r="E82" s="169">
        <f t="shared" si="16"/>
        <v>886</v>
      </c>
      <c r="F82" s="169">
        <f t="shared" si="16"/>
        <v>1282</v>
      </c>
      <c r="G82" s="169">
        <f t="shared" si="16"/>
        <v>825</v>
      </c>
      <c r="H82" s="169">
        <f t="shared" si="16"/>
        <v>954</v>
      </c>
      <c r="I82" s="169">
        <f t="shared" si="16"/>
        <v>1430</v>
      </c>
      <c r="J82" s="169">
        <f t="shared" si="16"/>
        <v>1024</v>
      </c>
      <c r="K82" s="169">
        <f t="shared" si="16"/>
        <v>1389</v>
      </c>
      <c r="L82" s="169">
        <f t="shared" si="16"/>
        <v>221</v>
      </c>
      <c r="M82" s="169">
        <f t="shared" si="16"/>
        <v>222</v>
      </c>
      <c r="N82" s="170">
        <f t="shared" si="13"/>
        <v>8723</v>
      </c>
      <c r="O82" s="11" t="s">
        <v>254</v>
      </c>
      <c r="Q82" s="7"/>
    </row>
    <row r="83" spans="1:17" ht="18" customHeight="1" x14ac:dyDescent="0.2">
      <c r="A83" s="27" t="s">
        <v>615</v>
      </c>
      <c r="B83" s="163">
        <v>130</v>
      </c>
      <c r="C83" s="163">
        <v>84</v>
      </c>
      <c r="D83" s="163">
        <v>130</v>
      </c>
      <c r="E83" s="163">
        <v>647</v>
      </c>
      <c r="F83" s="163">
        <v>880</v>
      </c>
      <c r="G83" s="163">
        <v>453</v>
      </c>
      <c r="H83" s="163">
        <v>639</v>
      </c>
      <c r="I83" s="163">
        <v>839</v>
      </c>
      <c r="J83" s="163">
        <v>773</v>
      </c>
      <c r="K83" s="163">
        <v>1173</v>
      </c>
      <c r="L83" s="163">
        <v>184</v>
      </c>
      <c r="M83" s="163">
        <v>194</v>
      </c>
      <c r="N83" s="164">
        <f t="shared" si="13"/>
        <v>6126</v>
      </c>
      <c r="O83" s="7" t="s">
        <v>616</v>
      </c>
    </row>
    <row r="84" spans="1:17" ht="18" customHeight="1" x14ac:dyDescent="0.2">
      <c r="A84" s="27" t="s">
        <v>350</v>
      </c>
      <c r="B84" s="163">
        <v>73</v>
      </c>
      <c r="C84" s="163">
        <v>31</v>
      </c>
      <c r="D84" s="163">
        <v>42</v>
      </c>
      <c r="E84" s="163">
        <v>239</v>
      </c>
      <c r="F84" s="163">
        <v>402</v>
      </c>
      <c r="G84" s="163">
        <v>372</v>
      </c>
      <c r="H84" s="163">
        <v>315</v>
      </c>
      <c r="I84" s="163">
        <v>591</v>
      </c>
      <c r="J84" s="163">
        <v>251</v>
      </c>
      <c r="K84" s="163">
        <v>216</v>
      </c>
      <c r="L84" s="163">
        <v>37</v>
      </c>
      <c r="M84" s="163">
        <v>28</v>
      </c>
      <c r="N84" s="164">
        <f t="shared" si="13"/>
        <v>2597</v>
      </c>
      <c r="O84" s="7" t="s">
        <v>887</v>
      </c>
    </row>
    <row r="85" spans="1:17" s="12" customFormat="1" ht="23.4" customHeight="1" x14ac:dyDescent="0.25">
      <c r="A85" s="31" t="s">
        <v>617</v>
      </c>
      <c r="B85" s="169">
        <f t="shared" ref="B85:M85" si="17">SUM(B86:B87)</f>
        <v>7122</v>
      </c>
      <c r="C85" s="169">
        <f t="shared" si="17"/>
        <v>6188</v>
      </c>
      <c r="D85" s="169">
        <f t="shared" si="17"/>
        <v>12724</v>
      </c>
      <c r="E85" s="169">
        <f t="shared" si="17"/>
        <v>101600</v>
      </c>
      <c r="F85" s="169">
        <f t="shared" si="17"/>
        <v>167350</v>
      </c>
      <c r="G85" s="169">
        <f t="shared" si="17"/>
        <v>186190</v>
      </c>
      <c r="H85" s="169">
        <f t="shared" si="17"/>
        <v>253120</v>
      </c>
      <c r="I85" s="169">
        <f t="shared" si="17"/>
        <v>291600</v>
      </c>
      <c r="J85" s="169">
        <f t="shared" si="17"/>
        <v>253440</v>
      </c>
      <c r="K85" s="169">
        <f t="shared" si="17"/>
        <v>203972</v>
      </c>
      <c r="L85" s="169">
        <f t="shared" si="17"/>
        <v>31296</v>
      </c>
      <c r="M85" s="169">
        <f t="shared" si="17"/>
        <v>11772</v>
      </c>
      <c r="N85" s="170">
        <f t="shared" si="13"/>
        <v>1526374</v>
      </c>
      <c r="O85" s="11" t="s">
        <v>257</v>
      </c>
      <c r="Q85" s="7"/>
    </row>
    <row r="86" spans="1:17" ht="18" customHeight="1" x14ac:dyDescent="0.2">
      <c r="A86" s="27" t="s">
        <v>20</v>
      </c>
      <c r="B86" s="163">
        <v>7122</v>
      </c>
      <c r="C86" s="163">
        <v>6188</v>
      </c>
      <c r="D86" s="163">
        <v>12724</v>
      </c>
      <c r="E86" s="163">
        <v>101600</v>
      </c>
      <c r="F86" s="163">
        <v>167350</v>
      </c>
      <c r="G86" s="163">
        <v>186190</v>
      </c>
      <c r="H86" s="163">
        <v>253120</v>
      </c>
      <c r="I86" s="163">
        <v>291600</v>
      </c>
      <c r="J86" s="163">
        <v>253440</v>
      </c>
      <c r="K86" s="163">
        <v>203972</v>
      </c>
      <c r="L86" s="163">
        <v>31296</v>
      </c>
      <c r="M86" s="163">
        <v>11772</v>
      </c>
      <c r="N86" s="164">
        <f t="shared" si="13"/>
        <v>1526374</v>
      </c>
      <c r="O86" s="7" t="s">
        <v>858</v>
      </c>
    </row>
    <row r="87" spans="1:17" ht="18" customHeight="1" x14ac:dyDescent="0.2">
      <c r="A87" s="27" t="s">
        <v>618</v>
      </c>
      <c r="B87" s="163">
        <v>0</v>
      </c>
      <c r="C87" s="163">
        <v>0</v>
      </c>
      <c r="D87" s="163">
        <v>0</v>
      </c>
      <c r="E87" s="163">
        <v>0</v>
      </c>
      <c r="F87" s="163">
        <v>0</v>
      </c>
      <c r="G87" s="163">
        <v>0</v>
      </c>
      <c r="H87" s="163">
        <v>0</v>
      </c>
      <c r="I87" s="163">
        <v>0</v>
      </c>
      <c r="J87" s="163">
        <v>0</v>
      </c>
      <c r="K87" s="163">
        <v>0</v>
      </c>
      <c r="L87" s="163">
        <v>0</v>
      </c>
      <c r="M87" s="163">
        <v>0</v>
      </c>
      <c r="N87" s="164">
        <f t="shared" si="13"/>
        <v>0</v>
      </c>
      <c r="O87" s="7" t="s">
        <v>786</v>
      </c>
    </row>
    <row r="88" spans="1:17" ht="23.9" customHeight="1" x14ac:dyDescent="0.25">
      <c r="A88" s="34" t="s">
        <v>619</v>
      </c>
      <c r="B88" s="169">
        <f t="shared" ref="B88:M88" si="18">SUM(B89:B89)</f>
        <v>32</v>
      </c>
      <c r="C88" s="169">
        <f t="shared" si="18"/>
        <v>8</v>
      </c>
      <c r="D88" s="169">
        <f t="shared" si="18"/>
        <v>28</v>
      </c>
      <c r="E88" s="169">
        <f t="shared" si="18"/>
        <v>74</v>
      </c>
      <c r="F88" s="169">
        <f t="shared" si="18"/>
        <v>186</v>
      </c>
      <c r="G88" s="169">
        <f t="shared" si="18"/>
        <v>130</v>
      </c>
      <c r="H88" s="169">
        <f t="shared" si="18"/>
        <v>232</v>
      </c>
      <c r="I88" s="169">
        <f t="shared" si="18"/>
        <v>506</v>
      </c>
      <c r="J88" s="169">
        <f t="shared" si="18"/>
        <v>300</v>
      </c>
      <c r="K88" s="169">
        <f t="shared" si="18"/>
        <v>226</v>
      </c>
      <c r="L88" s="169">
        <f t="shared" si="18"/>
        <v>48</v>
      </c>
      <c r="M88" s="169">
        <f t="shared" si="18"/>
        <v>16</v>
      </c>
      <c r="N88" s="170">
        <f t="shared" si="13"/>
        <v>1786</v>
      </c>
      <c r="O88" s="11" t="s">
        <v>482</v>
      </c>
    </row>
    <row r="89" spans="1:17" ht="18" customHeight="1" x14ac:dyDescent="0.2">
      <c r="A89" s="27" t="s">
        <v>620</v>
      </c>
      <c r="B89" s="163">
        <v>32</v>
      </c>
      <c r="C89" s="163">
        <v>8</v>
      </c>
      <c r="D89" s="163">
        <v>28</v>
      </c>
      <c r="E89" s="163">
        <v>74</v>
      </c>
      <c r="F89" s="163">
        <v>186</v>
      </c>
      <c r="G89" s="163">
        <v>130</v>
      </c>
      <c r="H89" s="163">
        <v>232</v>
      </c>
      <c r="I89" s="163">
        <v>506</v>
      </c>
      <c r="J89" s="163">
        <v>300</v>
      </c>
      <c r="K89" s="163">
        <v>226</v>
      </c>
      <c r="L89" s="163">
        <v>48</v>
      </c>
      <c r="M89" s="163">
        <v>16</v>
      </c>
      <c r="N89" s="164">
        <f t="shared" si="13"/>
        <v>1786</v>
      </c>
      <c r="O89" s="7" t="s">
        <v>788</v>
      </c>
    </row>
    <row r="90" spans="1:17" s="12" customFormat="1" ht="23.4" customHeight="1" x14ac:dyDescent="0.25">
      <c r="A90" s="34" t="s">
        <v>621</v>
      </c>
      <c r="B90" s="169">
        <f t="shared" ref="B90:M90" si="19">SUM(B91:B94)</f>
        <v>18212</v>
      </c>
      <c r="C90" s="169">
        <f t="shared" si="19"/>
        <v>19942</v>
      </c>
      <c r="D90" s="169">
        <f t="shared" si="19"/>
        <v>27646</v>
      </c>
      <c r="E90" s="169">
        <f t="shared" si="19"/>
        <v>94528</v>
      </c>
      <c r="F90" s="169">
        <f t="shared" si="19"/>
        <v>107881</v>
      </c>
      <c r="G90" s="169">
        <f t="shared" si="19"/>
        <v>112279</v>
      </c>
      <c r="H90" s="169">
        <f t="shared" si="19"/>
        <v>151067</v>
      </c>
      <c r="I90" s="169">
        <f t="shared" si="19"/>
        <v>182720</v>
      </c>
      <c r="J90" s="169">
        <f t="shared" si="19"/>
        <v>139563</v>
      </c>
      <c r="K90" s="169">
        <f t="shared" si="19"/>
        <v>116423</v>
      </c>
      <c r="L90" s="169">
        <f t="shared" si="19"/>
        <v>29067</v>
      </c>
      <c r="M90" s="169">
        <f t="shared" si="19"/>
        <v>28504</v>
      </c>
      <c r="N90" s="170">
        <f t="shared" si="13"/>
        <v>1027832</v>
      </c>
      <c r="O90" s="11" t="s">
        <v>259</v>
      </c>
      <c r="Q90" s="7"/>
    </row>
    <row r="91" spans="1:17" ht="18" customHeight="1" x14ac:dyDescent="0.2">
      <c r="A91" s="27" t="s">
        <v>61</v>
      </c>
      <c r="B91" s="163">
        <v>2864</v>
      </c>
      <c r="C91" s="163">
        <v>2808</v>
      </c>
      <c r="D91" s="163">
        <v>3408</v>
      </c>
      <c r="E91" s="163">
        <v>11653</v>
      </c>
      <c r="F91" s="163">
        <v>18027</v>
      </c>
      <c r="G91" s="163">
        <v>15106</v>
      </c>
      <c r="H91" s="163">
        <v>17152</v>
      </c>
      <c r="I91" s="163">
        <v>19310</v>
      </c>
      <c r="J91" s="163">
        <v>18667</v>
      </c>
      <c r="K91" s="163">
        <v>16139</v>
      </c>
      <c r="L91" s="163">
        <v>4376</v>
      </c>
      <c r="M91" s="163">
        <v>3284</v>
      </c>
      <c r="N91" s="164">
        <f t="shared" si="13"/>
        <v>132794</v>
      </c>
      <c r="O91" s="7" t="s">
        <v>623</v>
      </c>
    </row>
    <row r="92" spans="1:17" ht="18" customHeight="1" x14ac:dyDescent="0.2">
      <c r="A92" s="27" t="s">
        <v>80</v>
      </c>
      <c r="B92" s="163">
        <v>4248</v>
      </c>
      <c r="C92" s="163">
        <v>5020</v>
      </c>
      <c r="D92" s="163">
        <v>5996</v>
      </c>
      <c r="E92" s="163">
        <v>28105</v>
      </c>
      <c r="F92" s="163">
        <v>29570</v>
      </c>
      <c r="G92" s="163">
        <v>35240</v>
      </c>
      <c r="H92" s="163">
        <v>44380</v>
      </c>
      <c r="I92" s="163">
        <v>50583</v>
      </c>
      <c r="J92" s="163">
        <v>43053</v>
      </c>
      <c r="K92" s="163">
        <v>32504</v>
      </c>
      <c r="L92" s="163">
        <v>7152</v>
      </c>
      <c r="M92" s="163">
        <v>5668</v>
      </c>
      <c r="N92" s="164">
        <f t="shared" si="13"/>
        <v>291519</v>
      </c>
      <c r="O92" s="7" t="s">
        <v>622</v>
      </c>
    </row>
    <row r="93" spans="1:17" ht="18" customHeight="1" x14ac:dyDescent="0.2">
      <c r="A93" s="27" t="s">
        <v>624</v>
      </c>
      <c r="B93" s="163">
        <v>9078</v>
      </c>
      <c r="C93" s="163">
        <v>10530</v>
      </c>
      <c r="D93" s="163">
        <v>14574</v>
      </c>
      <c r="E93" s="163">
        <v>44777</v>
      </c>
      <c r="F93" s="163">
        <v>43635</v>
      </c>
      <c r="G93" s="163">
        <v>45273</v>
      </c>
      <c r="H93" s="163">
        <v>67266</v>
      </c>
      <c r="I93" s="163">
        <v>87857</v>
      </c>
      <c r="J93" s="163">
        <v>54285</v>
      </c>
      <c r="K93" s="163">
        <v>52463</v>
      </c>
      <c r="L93" s="163">
        <v>13872</v>
      </c>
      <c r="M93" s="163">
        <v>15996</v>
      </c>
      <c r="N93" s="164">
        <f t="shared" si="13"/>
        <v>459606</v>
      </c>
      <c r="O93" s="7" t="s">
        <v>625</v>
      </c>
    </row>
    <row r="94" spans="1:17" ht="18" customHeight="1" x14ac:dyDescent="0.2">
      <c r="A94" s="27" t="s">
        <v>908</v>
      </c>
      <c r="B94" s="163">
        <v>2022</v>
      </c>
      <c r="C94" s="163">
        <v>1584</v>
      </c>
      <c r="D94" s="163">
        <v>3668</v>
      </c>
      <c r="E94" s="163">
        <v>9993</v>
      </c>
      <c r="F94" s="163">
        <v>16649</v>
      </c>
      <c r="G94" s="163">
        <v>16660</v>
      </c>
      <c r="H94" s="163">
        <v>22269</v>
      </c>
      <c r="I94" s="163">
        <v>24970</v>
      </c>
      <c r="J94" s="163">
        <v>23558</v>
      </c>
      <c r="K94" s="163">
        <v>15317</v>
      </c>
      <c r="L94" s="163">
        <v>3667</v>
      </c>
      <c r="M94" s="163">
        <v>3556</v>
      </c>
      <c r="N94" s="164">
        <f t="shared" si="13"/>
        <v>143913</v>
      </c>
      <c r="O94" s="7"/>
    </row>
    <row r="95" spans="1:17" s="12" customFormat="1" ht="23.9" customHeight="1" x14ac:dyDescent="0.25">
      <c r="A95" s="31" t="s">
        <v>626</v>
      </c>
      <c r="B95" s="169">
        <f t="shared" ref="B95:M95" si="20">SUM(B96:B98)</f>
        <v>1496</v>
      </c>
      <c r="C95" s="169">
        <f t="shared" si="20"/>
        <v>1066</v>
      </c>
      <c r="D95" s="169">
        <f t="shared" si="20"/>
        <v>1264</v>
      </c>
      <c r="E95" s="169">
        <f t="shared" si="20"/>
        <v>4380</v>
      </c>
      <c r="F95" s="169">
        <f t="shared" si="20"/>
        <v>3030</v>
      </c>
      <c r="G95" s="169">
        <f t="shared" si="20"/>
        <v>3780</v>
      </c>
      <c r="H95" s="169">
        <f t="shared" si="20"/>
        <v>3266</v>
      </c>
      <c r="I95" s="169">
        <f t="shared" si="20"/>
        <v>6972</v>
      </c>
      <c r="J95" s="169">
        <f t="shared" si="20"/>
        <v>4392</v>
      </c>
      <c r="K95" s="169">
        <f t="shared" si="20"/>
        <v>4588</v>
      </c>
      <c r="L95" s="169">
        <f t="shared" si="20"/>
        <v>1910</v>
      </c>
      <c r="M95" s="169">
        <f t="shared" si="20"/>
        <v>2726</v>
      </c>
      <c r="N95" s="170">
        <f t="shared" si="13"/>
        <v>38870</v>
      </c>
      <c r="O95" s="11" t="s">
        <v>263</v>
      </c>
    </row>
    <row r="96" spans="1:17" ht="18" customHeight="1" x14ac:dyDescent="0.2">
      <c r="A96" s="27" t="s">
        <v>51</v>
      </c>
      <c r="B96" s="163">
        <v>1374</v>
      </c>
      <c r="C96" s="163">
        <v>890</v>
      </c>
      <c r="D96" s="163">
        <v>1106</v>
      </c>
      <c r="E96" s="163">
        <v>3644</v>
      </c>
      <c r="F96" s="163">
        <v>2286</v>
      </c>
      <c r="G96" s="163">
        <v>3102</v>
      </c>
      <c r="H96" s="163">
        <v>2530</v>
      </c>
      <c r="I96" s="163">
        <v>5668</v>
      </c>
      <c r="J96" s="163">
        <v>3480</v>
      </c>
      <c r="K96" s="163">
        <v>3710</v>
      </c>
      <c r="L96" s="163">
        <v>1340</v>
      </c>
      <c r="M96" s="163">
        <v>2408</v>
      </c>
      <c r="N96" s="164">
        <f t="shared" si="13"/>
        <v>31538</v>
      </c>
      <c r="O96" s="7" t="s">
        <v>628</v>
      </c>
    </row>
    <row r="97" spans="1:17" ht="18" customHeight="1" x14ac:dyDescent="0.2">
      <c r="A97" s="27" t="s">
        <v>52</v>
      </c>
      <c r="B97" s="163">
        <v>122</v>
      </c>
      <c r="C97" s="163">
        <v>176</v>
      </c>
      <c r="D97" s="163">
        <v>158</v>
      </c>
      <c r="E97" s="163">
        <v>736</v>
      </c>
      <c r="F97" s="163">
        <v>744</v>
      </c>
      <c r="G97" s="163">
        <v>678</v>
      </c>
      <c r="H97" s="163">
        <v>736</v>
      </c>
      <c r="I97" s="163">
        <v>1304</v>
      </c>
      <c r="J97" s="163">
        <v>912</v>
      </c>
      <c r="K97" s="163">
        <v>878</v>
      </c>
      <c r="L97" s="163">
        <v>570</v>
      </c>
      <c r="M97" s="163">
        <v>318</v>
      </c>
      <c r="N97" s="164">
        <f t="shared" si="13"/>
        <v>7332</v>
      </c>
      <c r="O97" s="7" t="s">
        <v>627</v>
      </c>
    </row>
    <row r="98" spans="1:17" ht="17.7" customHeight="1" x14ac:dyDescent="0.2">
      <c r="A98" s="27" t="s">
        <v>629</v>
      </c>
      <c r="B98" s="163">
        <v>0</v>
      </c>
      <c r="C98" s="163">
        <v>0</v>
      </c>
      <c r="D98" s="163">
        <v>0</v>
      </c>
      <c r="E98" s="163">
        <v>0</v>
      </c>
      <c r="F98" s="163">
        <v>0</v>
      </c>
      <c r="G98" s="163">
        <v>0</v>
      </c>
      <c r="H98" s="163">
        <v>0</v>
      </c>
      <c r="I98" s="163">
        <v>0</v>
      </c>
      <c r="J98" s="163">
        <v>0</v>
      </c>
      <c r="K98" s="163">
        <v>0</v>
      </c>
      <c r="L98" s="163">
        <v>0</v>
      </c>
      <c r="M98" s="163">
        <v>0</v>
      </c>
      <c r="N98" s="164">
        <f t="shared" si="13"/>
        <v>0</v>
      </c>
      <c r="O98" s="7" t="s">
        <v>266</v>
      </c>
    </row>
    <row r="99" spans="1:17" s="12" customFormat="1" ht="23.9" customHeight="1" x14ac:dyDescent="0.25">
      <c r="A99" s="31" t="s">
        <v>630</v>
      </c>
      <c r="B99" s="169">
        <f t="shared" ref="B99:M99" si="21">SUM(B100:B102)</f>
        <v>117</v>
      </c>
      <c r="C99" s="169">
        <f t="shared" si="21"/>
        <v>250</v>
      </c>
      <c r="D99" s="169">
        <f t="shared" si="21"/>
        <v>148</v>
      </c>
      <c r="E99" s="169">
        <f t="shared" si="21"/>
        <v>1333</v>
      </c>
      <c r="F99" s="169">
        <f t="shared" si="21"/>
        <v>3348</v>
      </c>
      <c r="G99" s="169">
        <f t="shared" si="21"/>
        <v>5898</v>
      </c>
      <c r="H99" s="169">
        <f t="shared" si="21"/>
        <v>7825</v>
      </c>
      <c r="I99" s="169">
        <f t="shared" si="21"/>
        <v>9229</v>
      </c>
      <c r="J99" s="169">
        <f t="shared" si="21"/>
        <v>6794</v>
      </c>
      <c r="K99" s="169">
        <f t="shared" si="21"/>
        <v>1868</v>
      </c>
      <c r="L99" s="169">
        <f t="shared" si="21"/>
        <v>234</v>
      </c>
      <c r="M99" s="169">
        <f t="shared" si="21"/>
        <v>254</v>
      </c>
      <c r="N99" s="170">
        <f t="shared" si="13"/>
        <v>37298</v>
      </c>
      <c r="O99" s="11" t="s">
        <v>267</v>
      </c>
    </row>
    <row r="100" spans="1:17" ht="17.7" customHeight="1" x14ac:dyDescent="0.2">
      <c r="A100" s="27" t="s">
        <v>21</v>
      </c>
      <c r="B100" s="163">
        <v>3</v>
      </c>
      <c r="C100" s="163">
        <v>12</v>
      </c>
      <c r="D100" s="163">
        <v>5</v>
      </c>
      <c r="E100" s="163">
        <v>389</v>
      </c>
      <c r="F100" s="163">
        <v>2242</v>
      </c>
      <c r="G100" s="163">
        <v>4497</v>
      </c>
      <c r="H100" s="163">
        <v>6387</v>
      </c>
      <c r="I100" s="163">
        <v>7415</v>
      </c>
      <c r="J100" s="163">
        <v>5436</v>
      </c>
      <c r="K100" s="163">
        <v>624</v>
      </c>
      <c r="L100" s="163">
        <v>52</v>
      </c>
      <c r="M100" s="163">
        <v>12</v>
      </c>
      <c r="N100" s="164">
        <f t="shared" si="13"/>
        <v>27074</v>
      </c>
      <c r="O100" s="7" t="s">
        <v>631</v>
      </c>
    </row>
    <row r="101" spans="1:17" ht="17.7" customHeight="1" x14ac:dyDescent="0.2">
      <c r="A101" s="27" t="s">
        <v>22</v>
      </c>
      <c r="B101" s="163">
        <v>54</v>
      </c>
      <c r="C101" s="163">
        <v>142</v>
      </c>
      <c r="D101" s="163">
        <v>98</v>
      </c>
      <c r="E101" s="163">
        <v>560</v>
      </c>
      <c r="F101" s="163">
        <v>602</v>
      </c>
      <c r="G101" s="163">
        <v>726</v>
      </c>
      <c r="H101" s="163">
        <v>898</v>
      </c>
      <c r="I101" s="163">
        <v>1274</v>
      </c>
      <c r="J101" s="163">
        <v>818</v>
      </c>
      <c r="K101" s="163">
        <v>314</v>
      </c>
      <c r="L101" s="163">
        <v>122</v>
      </c>
      <c r="M101" s="163">
        <v>152</v>
      </c>
      <c r="N101" s="164">
        <f t="shared" si="13"/>
        <v>5760</v>
      </c>
      <c r="O101" s="7" t="s">
        <v>632</v>
      </c>
    </row>
    <row r="102" spans="1:17" ht="17.7" customHeight="1" x14ac:dyDescent="0.2">
      <c r="A102" s="27" t="s">
        <v>23</v>
      </c>
      <c r="B102" s="163">
        <v>60</v>
      </c>
      <c r="C102" s="163">
        <v>96</v>
      </c>
      <c r="D102" s="163">
        <v>45</v>
      </c>
      <c r="E102" s="163">
        <v>384</v>
      </c>
      <c r="F102" s="163">
        <v>504</v>
      </c>
      <c r="G102" s="163">
        <v>675</v>
      </c>
      <c r="H102" s="163">
        <v>540</v>
      </c>
      <c r="I102" s="163">
        <v>540</v>
      </c>
      <c r="J102" s="163">
        <v>540</v>
      </c>
      <c r="K102" s="163">
        <v>930</v>
      </c>
      <c r="L102" s="163">
        <v>60</v>
      </c>
      <c r="M102" s="163">
        <v>90</v>
      </c>
      <c r="N102" s="164">
        <f t="shared" si="13"/>
        <v>4464</v>
      </c>
      <c r="O102" s="147" t="s">
        <v>633</v>
      </c>
      <c r="P102" s="151"/>
      <c r="Q102" s="151"/>
    </row>
    <row r="103" spans="1:17" ht="23.9" customHeight="1" x14ac:dyDescent="0.25">
      <c r="A103" s="31" t="s">
        <v>634</v>
      </c>
      <c r="B103" s="169">
        <f t="shared" ref="B103:M103" si="22">SUM(B104:B105)</f>
        <v>18</v>
      </c>
      <c r="C103" s="169">
        <f t="shared" si="22"/>
        <v>108</v>
      </c>
      <c r="D103" s="169">
        <f t="shared" si="22"/>
        <v>44</v>
      </c>
      <c r="E103" s="169">
        <f t="shared" si="22"/>
        <v>176</v>
      </c>
      <c r="F103" s="169">
        <f t="shared" si="22"/>
        <v>90</v>
      </c>
      <c r="G103" s="169">
        <f t="shared" si="22"/>
        <v>98</v>
      </c>
      <c r="H103" s="169">
        <f t="shared" si="22"/>
        <v>56</v>
      </c>
      <c r="I103" s="169">
        <f t="shared" si="22"/>
        <v>130</v>
      </c>
      <c r="J103" s="169">
        <f t="shared" si="22"/>
        <v>60</v>
      </c>
      <c r="K103" s="169">
        <f t="shared" si="22"/>
        <v>359</v>
      </c>
      <c r="L103" s="169">
        <f t="shared" si="22"/>
        <v>32</v>
      </c>
      <c r="M103" s="169">
        <f t="shared" si="22"/>
        <v>138</v>
      </c>
      <c r="N103" s="170">
        <f t="shared" si="13"/>
        <v>1309</v>
      </c>
      <c r="O103" s="152" t="s">
        <v>488</v>
      </c>
      <c r="P103" s="151"/>
      <c r="Q103" s="151"/>
    </row>
    <row r="104" spans="1:17" ht="18" customHeight="1" x14ac:dyDescent="0.2">
      <c r="A104" s="27" t="s">
        <v>635</v>
      </c>
      <c r="B104" s="163">
        <v>18</v>
      </c>
      <c r="C104" s="163">
        <v>108</v>
      </c>
      <c r="D104" s="163">
        <v>30</v>
      </c>
      <c r="E104" s="163">
        <v>162</v>
      </c>
      <c r="F104" s="163">
        <v>90</v>
      </c>
      <c r="G104" s="163">
        <v>72</v>
      </c>
      <c r="H104" s="163">
        <v>56</v>
      </c>
      <c r="I104" s="163">
        <v>106</v>
      </c>
      <c r="J104" s="163">
        <v>60</v>
      </c>
      <c r="K104" s="163">
        <v>230</v>
      </c>
      <c r="L104" s="163">
        <v>32</v>
      </c>
      <c r="M104" s="163">
        <v>138</v>
      </c>
      <c r="N104" s="164">
        <f t="shared" si="13"/>
        <v>1102</v>
      </c>
      <c r="O104" s="147" t="s">
        <v>789</v>
      </c>
      <c r="P104" s="151"/>
      <c r="Q104" s="151"/>
    </row>
    <row r="105" spans="1:17" ht="18" customHeight="1" x14ac:dyDescent="0.2">
      <c r="A105" s="27" t="s">
        <v>636</v>
      </c>
      <c r="B105" s="163">
        <v>0</v>
      </c>
      <c r="C105" s="163">
        <v>0</v>
      </c>
      <c r="D105" s="163">
        <v>14</v>
      </c>
      <c r="E105" s="163">
        <v>14</v>
      </c>
      <c r="F105" s="163">
        <v>0</v>
      </c>
      <c r="G105" s="163">
        <v>26</v>
      </c>
      <c r="H105" s="163">
        <v>0</v>
      </c>
      <c r="I105" s="163">
        <v>24</v>
      </c>
      <c r="J105" s="163">
        <v>0</v>
      </c>
      <c r="K105" s="163">
        <v>129</v>
      </c>
      <c r="L105" s="163">
        <v>0</v>
      </c>
      <c r="M105" s="163">
        <v>0</v>
      </c>
      <c r="N105" s="164">
        <f t="shared" si="13"/>
        <v>207</v>
      </c>
      <c r="O105" s="147" t="s">
        <v>790</v>
      </c>
      <c r="P105" s="151"/>
      <c r="Q105" s="151"/>
    </row>
    <row r="106" spans="1:17" s="12" customFormat="1" ht="23.9" customHeight="1" x14ac:dyDescent="0.25">
      <c r="A106" s="31" t="s">
        <v>637</v>
      </c>
      <c r="B106" s="169">
        <f t="shared" ref="B106:M106" si="23">SUM(B107:B107)</f>
        <v>144</v>
      </c>
      <c r="C106" s="169">
        <f t="shared" si="23"/>
        <v>166</v>
      </c>
      <c r="D106" s="169">
        <f t="shared" si="23"/>
        <v>156</v>
      </c>
      <c r="E106" s="169">
        <f t="shared" si="23"/>
        <v>756</v>
      </c>
      <c r="F106" s="169">
        <f t="shared" si="23"/>
        <v>656</v>
      </c>
      <c r="G106" s="169">
        <f t="shared" si="23"/>
        <v>582</v>
      </c>
      <c r="H106" s="169">
        <f t="shared" si="23"/>
        <v>520</v>
      </c>
      <c r="I106" s="169">
        <f t="shared" si="23"/>
        <v>696</v>
      </c>
      <c r="J106" s="169">
        <f t="shared" si="23"/>
        <v>646</v>
      </c>
      <c r="K106" s="169">
        <f t="shared" si="23"/>
        <v>512</v>
      </c>
      <c r="L106" s="169">
        <f t="shared" si="23"/>
        <v>132</v>
      </c>
      <c r="M106" s="169">
        <f t="shared" si="23"/>
        <v>220</v>
      </c>
      <c r="N106" s="170">
        <f t="shared" si="13"/>
        <v>5186</v>
      </c>
      <c r="O106" s="11" t="s">
        <v>271</v>
      </c>
    </row>
    <row r="107" spans="1:17" ht="18" customHeight="1" x14ac:dyDescent="0.2">
      <c r="A107" s="27" t="s">
        <v>638</v>
      </c>
      <c r="B107" s="163">
        <v>144</v>
      </c>
      <c r="C107" s="163">
        <v>166</v>
      </c>
      <c r="D107" s="163">
        <v>156</v>
      </c>
      <c r="E107" s="163">
        <v>756</v>
      </c>
      <c r="F107" s="163">
        <v>656</v>
      </c>
      <c r="G107" s="163">
        <v>582</v>
      </c>
      <c r="H107" s="163">
        <v>520</v>
      </c>
      <c r="I107" s="163">
        <v>696</v>
      </c>
      <c r="J107" s="163">
        <v>646</v>
      </c>
      <c r="K107" s="163">
        <v>512</v>
      </c>
      <c r="L107" s="163">
        <v>132</v>
      </c>
      <c r="M107" s="163">
        <v>220</v>
      </c>
      <c r="N107" s="164">
        <f t="shared" si="13"/>
        <v>5186</v>
      </c>
      <c r="O107" s="7" t="s">
        <v>888</v>
      </c>
    </row>
    <row r="108" spans="1:17" s="12" customFormat="1" ht="23.4" customHeight="1" x14ac:dyDescent="0.25">
      <c r="A108" s="31" t="s">
        <v>640</v>
      </c>
      <c r="B108" s="169">
        <f t="shared" ref="B108:M108" si="24">SUM(B109:B112)</f>
        <v>469</v>
      </c>
      <c r="C108" s="169">
        <f t="shared" si="24"/>
        <v>531</v>
      </c>
      <c r="D108" s="169">
        <f t="shared" si="24"/>
        <v>1000</v>
      </c>
      <c r="E108" s="169">
        <f t="shared" si="24"/>
        <v>11100</v>
      </c>
      <c r="F108" s="169">
        <f t="shared" si="24"/>
        <v>19151</v>
      </c>
      <c r="G108" s="169">
        <f t="shared" si="24"/>
        <v>23889</v>
      </c>
      <c r="H108" s="169">
        <f t="shared" si="24"/>
        <v>34852</v>
      </c>
      <c r="I108" s="169">
        <f t="shared" si="24"/>
        <v>39992</v>
      </c>
      <c r="J108" s="169">
        <f t="shared" si="24"/>
        <v>26804</v>
      </c>
      <c r="K108" s="169">
        <f t="shared" si="24"/>
        <v>16766</v>
      </c>
      <c r="L108" s="169">
        <f t="shared" si="24"/>
        <v>1574</v>
      </c>
      <c r="M108" s="169">
        <f t="shared" si="24"/>
        <v>529</v>
      </c>
      <c r="N108" s="170">
        <f t="shared" si="13"/>
        <v>176657</v>
      </c>
      <c r="O108" s="11" t="s">
        <v>273</v>
      </c>
    </row>
    <row r="109" spans="1:17" ht="17.7" customHeight="1" x14ac:dyDescent="0.2">
      <c r="A109" s="35" t="s">
        <v>641</v>
      </c>
      <c r="B109" s="163">
        <v>159</v>
      </c>
      <c r="C109" s="163">
        <v>351</v>
      </c>
      <c r="D109" s="163">
        <v>690</v>
      </c>
      <c r="E109" s="163">
        <v>7370</v>
      </c>
      <c r="F109" s="163">
        <v>11158</v>
      </c>
      <c r="G109" s="163">
        <v>15225</v>
      </c>
      <c r="H109" s="163">
        <v>24030</v>
      </c>
      <c r="I109" s="163">
        <v>26842</v>
      </c>
      <c r="J109" s="163">
        <v>15393</v>
      </c>
      <c r="K109" s="163">
        <v>8650</v>
      </c>
      <c r="L109" s="163">
        <v>808</v>
      </c>
      <c r="M109" s="163">
        <v>375</v>
      </c>
      <c r="N109" s="164">
        <f t="shared" si="13"/>
        <v>111051</v>
      </c>
      <c r="O109" s="7" t="s">
        <v>642</v>
      </c>
      <c r="Q109" s="8"/>
    </row>
    <row r="110" spans="1:17" ht="18" customHeight="1" x14ac:dyDescent="0.2">
      <c r="A110" s="27" t="s">
        <v>643</v>
      </c>
      <c r="B110" s="163">
        <v>0</v>
      </c>
      <c r="C110" s="163">
        <v>0</v>
      </c>
      <c r="D110" s="163">
        <v>0</v>
      </c>
      <c r="E110" s="163">
        <v>0</v>
      </c>
      <c r="F110" s="163">
        <v>0</v>
      </c>
      <c r="G110" s="163">
        <v>0</v>
      </c>
      <c r="H110" s="163">
        <v>0</v>
      </c>
      <c r="I110" s="163">
        <v>0</v>
      </c>
      <c r="J110" s="163">
        <v>0</v>
      </c>
      <c r="K110" s="163">
        <v>0</v>
      </c>
      <c r="L110" s="163">
        <v>0</v>
      </c>
      <c r="M110" s="163">
        <v>0</v>
      </c>
      <c r="N110" s="164">
        <f t="shared" si="13"/>
        <v>0</v>
      </c>
      <c r="O110" s="7" t="s">
        <v>644</v>
      </c>
    </row>
    <row r="111" spans="1:17" ht="18" customHeight="1" x14ac:dyDescent="0.2">
      <c r="A111" s="27" t="s">
        <v>55</v>
      </c>
      <c r="B111" s="163">
        <v>30</v>
      </c>
      <c r="C111" s="163">
        <v>60</v>
      </c>
      <c r="D111" s="163">
        <v>80</v>
      </c>
      <c r="E111" s="163">
        <v>890</v>
      </c>
      <c r="F111" s="163">
        <v>2111</v>
      </c>
      <c r="G111" s="163">
        <v>2482</v>
      </c>
      <c r="H111" s="163">
        <v>3166</v>
      </c>
      <c r="I111" s="163">
        <v>3486</v>
      </c>
      <c r="J111" s="163">
        <v>3739</v>
      </c>
      <c r="K111" s="163">
        <v>2166</v>
      </c>
      <c r="L111" s="163">
        <v>131</v>
      </c>
      <c r="M111" s="163">
        <v>84</v>
      </c>
      <c r="N111" s="164">
        <f t="shared" si="13"/>
        <v>18425</v>
      </c>
      <c r="O111" s="7" t="s">
        <v>363</v>
      </c>
    </row>
    <row r="112" spans="1:17" ht="17.7" customHeight="1" x14ac:dyDescent="0.2">
      <c r="A112" s="27" t="s">
        <v>645</v>
      </c>
      <c r="B112" s="163">
        <v>280</v>
      </c>
      <c r="C112" s="163">
        <v>120</v>
      </c>
      <c r="D112" s="163">
        <v>230</v>
      </c>
      <c r="E112" s="163">
        <v>2840</v>
      </c>
      <c r="F112" s="163">
        <v>5882</v>
      </c>
      <c r="G112" s="163">
        <v>6182</v>
      </c>
      <c r="H112" s="163">
        <v>7656</v>
      </c>
      <c r="I112" s="163">
        <v>9664</v>
      </c>
      <c r="J112" s="163">
        <v>7672</v>
      </c>
      <c r="K112" s="163">
        <v>5950</v>
      </c>
      <c r="L112" s="163">
        <v>635</v>
      </c>
      <c r="M112" s="163">
        <v>70</v>
      </c>
      <c r="N112" s="164">
        <f t="shared" si="13"/>
        <v>47181</v>
      </c>
      <c r="O112" s="7" t="s">
        <v>889</v>
      </c>
    </row>
    <row r="113" spans="1:20" s="12" customFormat="1" ht="23.4" customHeight="1" x14ac:dyDescent="0.25">
      <c r="A113" s="31" t="s">
        <v>647</v>
      </c>
      <c r="B113" s="169">
        <f t="shared" ref="B113:M113" si="25">SUM(B114:B114)</f>
        <v>0</v>
      </c>
      <c r="C113" s="169">
        <f t="shared" si="25"/>
        <v>0</v>
      </c>
      <c r="D113" s="169">
        <f t="shared" si="25"/>
        <v>0</v>
      </c>
      <c r="E113" s="169">
        <f t="shared" si="25"/>
        <v>0</v>
      </c>
      <c r="F113" s="169">
        <f t="shared" si="25"/>
        <v>0</v>
      </c>
      <c r="G113" s="169">
        <f t="shared" si="25"/>
        <v>0</v>
      </c>
      <c r="H113" s="169">
        <f t="shared" si="25"/>
        <v>0</v>
      </c>
      <c r="I113" s="169">
        <f t="shared" si="25"/>
        <v>0</v>
      </c>
      <c r="J113" s="169">
        <f t="shared" si="25"/>
        <v>0</v>
      </c>
      <c r="K113" s="169">
        <f t="shared" si="25"/>
        <v>0</v>
      </c>
      <c r="L113" s="169">
        <f t="shared" si="25"/>
        <v>0</v>
      </c>
      <c r="M113" s="169">
        <f t="shared" si="25"/>
        <v>0</v>
      </c>
      <c r="N113" s="170">
        <f t="shared" si="13"/>
        <v>0</v>
      </c>
      <c r="O113" s="11" t="s">
        <v>276</v>
      </c>
      <c r="Q113" s="7"/>
    </row>
    <row r="114" spans="1:20" ht="17.7" customHeight="1" x14ac:dyDescent="0.2">
      <c r="A114" s="27" t="s">
        <v>24</v>
      </c>
      <c r="B114" s="163">
        <v>0</v>
      </c>
      <c r="C114" s="163">
        <v>0</v>
      </c>
      <c r="D114" s="163">
        <v>0</v>
      </c>
      <c r="E114" s="163">
        <v>0</v>
      </c>
      <c r="F114" s="163">
        <v>0</v>
      </c>
      <c r="G114" s="163">
        <v>0</v>
      </c>
      <c r="H114" s="163">
        <v>0</v>
      </c>
      <c r="I114" s="163">
        <v>0</v>
      </c>
      <c r="J114" s="163">
        <v>0</v>
      </c>
      <c r="K114" s="163">
        <v>0</v>
      </c>
      <c r="L114" s="163">
        <v>0</v>
      </c>
      <c r="M114" s="163">
        <v>0</v>
      </c>
      <c r="N114" s="164">
        <f t="shared" si="13"/>
        <v>0</v>
      </c>
      <c r="O114" s="7" t="s">
        <v>648</v>
      </c>
    </row>
    <row r="115" spans="1:20" s="38" customFormat="1" ht="23.4" customHeight="1" x14ac:dyDescent="0.25">
      <c r="A115" s="34" t="s">
        <v>649</v>
      </c>
      <c r="B115" s="169">
        <f t="shared" ref="B115:M115" si="26">SUM(B116:B116)</f>
        <v>2</v>
      </c>
      <c r="C115" s="169">
        <f t="shared" si="26"/>
        <v>12</v>
      </c>
      <c r="D115" s="169">
        <f t="shared" si="26"/>
        <v>31</v>
      </c>
      <c r="E115" s="169">
        <f t="shared" si="26"/>
        <v>22</v>
      </c>
      <c r="F115" s="169">
        <f t="shared" si="26"/>
        <v>88</v>
      </c>
      <c r="G115" s="169">
        <f t="shared" si="26"/>
        <v>44</v>
      </c>
      <c r="H115" s="169">
        <f t="shared" si="26"/>
        <v>23</v>
      </c>
      <c r="I115" s="169">
        <f t="shared" si="26"/>
        <v>62</v>
      </c>
      <c r="J115" s="169">
        <f t="shared" si="26"/>
        <v>25</v>
      </c>
      <c r="K115" s="169">
        <f t="shared" si="26"/>
        <v>12</v>
      </c>
      <c r="L115" s="169">
        <f t="shared" si="26"/>
        <v>17</v>
      </c>
      <c r="M115" s="169">
        <f t="shared" si="26"/>
        <v>54</v>
      </c>
      <c r="N115" s="170">
        <f t="shared" si="13"/>
        <v>392</v>
      </c>
      <c r="O115" s="11" t="s">
        <v>497</v>
      </c>
      <c r="P115" s="37"/>
      <c r="Q115" s="37"/>
      <c r="R115" s="37"/>
      <c r="S115" s="37"/>
      <c r="T115" s="37"/>
    </row>
    <row r="116" spans="1:20" ht="18" customHeight="1" x14ac:dyDescent="0.2">
      <c r="A116" s="27" t="s">
        <v>423</v>
      </c>
      <c r="B116" s="163">
        <v>2</v>
      </c>
      <c r="C116" s="163">
        <v>12</v>
      </c>
      <c r="D116" s="163">
        <v>31</v>
      </c>
      <c r="E116" s="163">
        <v>22</v>
      </c>
      <c r="F116" s="163">
        <v>88</v>
      </c>
      <c r="G116" s="163">
        <v>44</v>
      </c>
      <c r="H116" s="163">
        <v>23</v>
      </c>
      <c r="I116" s="163">
        <v>62</v>
      </c>
      <c r="J116" s="163">
        <v>25</v>
      </c>
      <c r="K116" s="163">
        <v>12</v>
      </c>
      <c r="L116" s="163">
        <v>17</v>
      </c>
      <c r="M116" s="163">
        <v>54</v>
      </c>
      <c r="N116" s="164">
        <f t="shared" si="13"/>
        <v>392</v>
      </c>
      <c r="O116" s="7" t="s">
        <v>498</v>
      </c>
    </row>
    <row r="117" spans="1:20" s="38" customFormat="1" ht="23.9" customHeight="1" x14ac:dyDescent="0.25">
      <c r="A117" s="34" t="s">
        <v>650</v>
      </c>
      <c r="B117" s="169">
        <f t="shared" ref="B117:M117" si="27">SUM(B118:B122)</f>
        <v>58</v>
      </c>
      <c r="C117" s="169">
        <f t="shared" si="27"/>
        <v>134</v>
      </c>
      <c r="D117" s="169">
        <f t="shared" si="27"/>
        <v>106</v>
      </c>
      <c r="E117" s="169">
        <f t="shared" si="27"/>
        <v>186</v>
      </c>
      <c r="F117" s="169">
        <f t="shared" si="27"/>
        <v>360</v>
      </c>
      <c r="G117" s="169">
        <f t="shared" si="27"/>
        <v>62</v>
      </c>
      <c r="H117" s="169">
        <f t="shared" si="27"/>
        <v>391</v>
      </c>
      <c r="I117" s="169">
        <f t="shared" si="27"/>
        <v>874</v>
      </c>
      <c r="J117" s="169">
        <f t="shared" si="27"/>
        <v>356</v>
      </c>
      <c r="K117" s="169">
        <f t="shared" si="27"/>
        <v>744</v>
      </c>
      <c r="L117" s="169">
        <f t="shared" si="27"/>
        <v>367</v>
      </c>
      <c r="M117" s="169">
        <f t="shared" si="27"/>
        <v>259</v>
      </c>
      <c r="N117" s="170">
        <f t="shared" si="13"/>
        <v>3897</v>
      </c>
      <c r="O117" s="11" t="s">
        <v>499</v>
      </c>
      <c r="P117" s="37"/>
      <c r="Q117" s="37"/>
      <c r="R117" s="37"/>
      <c r="S117" s="37"/>
      <c r="T117" s="37"/>
    </row>
    <row r="118" spans="1:20" ht="18" customHeight="1" x14ac:dyDescent="0.2">
      <c r="A118" s="27" t="s">
        <v>651</v>
      </c>
      <c r="B118" s="163">
        <v>58</v>
      </c>
      <c r="C118" s="163">
        <v>134</v>
      </c>
      <c r="D118" s="163">
        <v>106</v>
      </c>
      <c r="E118" s="163">
        <v>186</v>
      </c>
      <c r="F118" s="163">
        <v>360</v>
      </c>
      <c r="G118" s="163">
        <v>62</v>
      </c>
      <c r="H118" s="163">
        <v>144</v>
      </c>
      <c r="I118" s="163">
        <v>196</v>
      </c>
      <c r="J118" s="163">
        <v>144</v>
      </c>
      <c r="K118" s="163">
        <v>392</v>
      </c>
      <c r="L118" s="163">
        <v>278</v>
      </c>
      <c r="M118" s="163">
        <v>34</v>
      </c>
      <c r="N118" s="164">
        <f t="shared" si="13"/>
        <v>2094</v>
      </c>
      <c r="O118" s="7" t="s">
        <v>502</v>
      </c>
    </row>
    <row r="119" spans="1:20" ht="18" customHeight="1" x14ac:dyDescent="0.2">
      <c r="A119" s="27" t="s">
        <v>912</v>
      </c>
      <c r="B119" s="163">
        <v>0</v>
      </c>
      <c r="C119" s="163">
        <v>0</v>
      </c>
      <c r="D119" s="163">
        <v>0</v>
      </c>
      <c r="E119" s="163">
        <v>0</v>
      </c>
      <c r="F119" s="163">
        <v>0</v>
      </c>
      <c r="G119" s="163">
        <v>0</v>
      </c>
      <c r="H119" s="163">
        <v>0</v>
      </c>
      <c r="I119" s="163">
        <v>11</v>
      </c>
      <c r="J119" s="163">
        <v>0</v>
      </c>
      <c r="K119" s="163">
        <v>0</v>
      </c>
      <c r="L119" s="163">
        <v>0</v>
      </c>
      <c r="M119" s="163">
        <v>0</v>
      </c>
      <c r="N119" s="164">
        <f t="shared" si="13"/>
        <v>11</v>
      </c>
      <c r="O119" s="7"/>
    </row>
    <row r="120" spans="1:20" ht="18" customHeight="1" x14ac:dyDescent="0.2">
      <c r="A120" s="27" t="s">
        <v>926</v>
      </c>
      <c r="B120" s="163"/>
      <c r="C120" s="163"/>
      <c r="D120" s="163"/>
      <c r="E120" s="163"/>
      <c r="F120" s="163"/>
      <c r="G120" s="163"/>
      <c r="H120" s="163">
        <v>219</v>
      </c>
      <c r="I120" s="163">
        <v>177</v>
      </c>
      <c r="J120" s="163">
        <v>59</v>
      </c>
      <c r="K120" s="163">
        <v>66</v>
      </c>
      <c r="L120" s="163">
        <v>4</v>
      </c>
      <c r="M120" s="163">
        <v>27</v>
      </c>
      <c r="N120" s="164">
        <f t="shared" si="13"/>
        <v>552</v>
      </c>
      <c r="O120" s="7"/>
    </row>
    <row r="121" spans="1:20" ht="18" customHeight="1" x14ac:dyDescent="0.2">
      <c r="A121" s="27" t="s">
        <v>927</v>
      </c>
      <c r="B121" s="163"/>
      <c r="C121" s="163"/>
      <c r="D121" s="163"/>
      <c r="E121" s="163"/>
      <c r="F121" s="163"/>
      <c r="G121" s="163"/>
      <c r="H121" s="163">
        <v>28</v>
      </c>
      <c r="I121" s="163">
        <v>477</v>
      </c>
      <c r="J121" s="163">
        <v>153</v>
      </c>
      <c r="K121" s="163">
        <v>286</v>
      </c>
      <c r="L121" s="163">
        <v>64</v>
      </c>
      <c r="M121" s="163">
        <v>198</v>
      </c>
      <c r="N121" s="164">
        <f t="shared" si="13"/>
        <v>1206</v>
      </c>
      <c r="O121" s="7"/>
    </row>
    <row r="122" spans="1:20" ht="18" customHeight="1" x14ac:dyDescent="0.2">
      <c r="A122" s="27" t="s">
        <v>913</v>
      </c>
      <c r="B122" s="163">
        <v>0</v>
      </c>
      <c r="C122" s="163">
        <v>0</v>
      </c>
      <c r="D122" s="163">
        <v>0</v>
      </c>
      <c r="E122" s="163">
        <v>0</v>
      </c>
      <c r="F122" s="163">
        <v>0</v>
      </c>
      <c r="G122" s="163">
        <v>0</v>
      </c>
      <c r="H122" s="163">
        <v>0</v>
      </c>
      <c r="I122" s="163">
        <v>13</v>
      </c>
      <c r="J122" s="163">
        <v>0</v>
      </c>
      <c r="K122" s="163">
        <v>0</v>
      </c>
      <c r="L122" s="163">
        <v>21</v>
      </c>
      <c r="M122" s="163">
        <v>0</v>
      </c>
      <c r="N122" s="164">
        <f t="shared" si="13"/>
        <v>34</v>
      </c>
      <c r="O122" s="7"/>
    </row>
    <row r="123" spans="1:20" s="12" customFormat="1" ht="23.9" customHeight="1" x14ac:dyDescent="0.25">
      <c r="A123" s="31" t="s">
        <v>652</v>
      </c>
      <c r="B123" s="169">
        <f t="shared" ref="B123:M123" si="28">SUM(B124:B124)</f>
        <v>167</v>
      </c>
      <c r="C123" s="169">
        <f t="shared" si="28"/>
        <v>35</v>
      </c>
      <c r="D123" s="169">
        <f t="shared" si="28"/>
        <v>74</v>
      </c>
      <c r="E123" s="169">
        <f t="shared" si="28"/>
        <v>246</v>
      </c>
      <c r="F123" s="169">
        <f t="shared" si="28"/>
        <v>643</v>
      </c>
      <c r="G123" s="169">
        <f t="shared" si="28"/>
        <v>601</v>
      </c>
      <c r="H123" s="169">
        <f t="shared" si="28"/>
        <v>240</v>
      </c>
      <c r="I123" s="169">
        <f t="shared" si="28"/>
        <v>402</v>
      </c>
      <c r="J123" s="169">
        <f t="shared" si="28"/>
        <v>382</v>
      </c>
      <c r="K123" s="169">
        <f t="shared" si="28"/>
        <v>422</v>
      </c>
      <c r="L123" s="169">
        <f t="shared" si="28"/>
        <v>174</v>
      </c>
      <c r="M123" s="169">
        <f t="shared" si="28"/>
        <v>30</v>
      </c>
      <c r="N123" s="170">
        <f t="shared" si="13"/>
        <v>3416</v>
      </c>
      <c r="O123" s="11" t="s">
        <v>278</v>
      </c>
      <c r="Q123" s="7"/>
    </row>
    <row r="124" spans="1:20" ht="18" customHeight="1" x14ac:dyDescent="0.2">
      <c r="A124" s="27" t="s">
        <v>157</v>
      </c>
      <c r="B124" s="163">
        <v>167</v>
      </c>
      <c r="C124" s="163">
        <v>35</v>
      </c>
      <c r="D124" s="163">
        <v>74</v>
      </c>
      <c r="E124" s="163">
        <v>246</v>
      </c>
      <c r="F124" s="163">
        <v>643</v>
      </c>
      <c r="G124" s="163">
        <v>601</v>
      </c>
      <c r="H124" s="163">
        <v>240</v>
      </c>
      <c r="I124" s="163">
        <v>402</v>
      </c>
      <c r="J124" s="163">
        <v>382</v>
      </c>
      <c r="K124" s="163">
        <v>422</v>
      </c>
      <c r="L124" s="163">
        <v>174</v>
      </c>
      <c r="M124" s="163">
        <v>30</v>
      </c>
      <c r="N124" s="164">
        <f t="shared" si="13"/>
        <v>3416</v>
      </c>
      <c r="O124" s="7" t="s">
        <v>653</v>
      </c>
    </row>
    <row r="125" spans="1:20" s="12" customFormat="1" ht="23.9" customHeight="1" x14ac:dyDescent="0.25">
      <c r="A125" s="31" t="s">
        <v>654</v>
      </c>
      <c r="B125" s="169">
        <f t="shared" ref="B125:M125" si="29">SUM(B126:B143)</f>
        <v>1378</v>
      </c>
      <c r="C125" s="169">
        <f t="shared" si="29"/>
        <v>1473</v>
      </c>
      <c r="D125" s="169">
        <f t="shared" si="29"/>
        <v>2694</v>
      </c>
      <c r="E125" s="169">
        <f t="shared" si="29"/>
        <v>23145</v>
      </c>
      <c r="F125" s="169">
        <f t="shared" si="29"/>
        <v>46753</v>
      </c>
      <c r="G125" s="169">
        <f t="shared" si="29"/>
        <v>52769</v>
      </c>
      <c r="H125" s="169">
        <f t="shared" si="29"/>
        <v>59769</v>
      </c>
      <c r="I125" s="169">
        <f t="shared" si="29"/>
        <v>66329</v>
      </c>
      <c r="J125" s="169">
        <f t="shared" si="29"/>
        <v>71970</v>
      </c>
      <c r="K125" s="169">
        <f t="shared" si="29"/>
        <v>48135</v>
      </c>
      <c r="L125" s="169">
        <f t="shared" si="29"/>
        <v>5719</v>
      </c>
      <c r="M125" s="169">
        <f t="shared" si="29"/>
        <v>2109</v>
      </c>
      <c r="N125" s="170">
        <f t="shared" si="13"/>
        <v>382243</v>
      </c>
      <c r="O125" s="11" t="s">
        <v>280</v>
      </c>
      <c r="Q125" s="7"/>
    </row>
    <row r="126" spans="1:20" s="12" customFormat="1" ht="18" customHeight="1" x14ac:dyDescent="0.2">
      <c r="A126" s="27" t="s">
        <v>655</v>
      </c>
      <c r="B126" s="163">
        <v>0</v>
      </c>
      <c r="C126" s="163">
        <v>0</v>
      </c>
      <c r="D126" s="163">
        <v>0</v>
      </c>
      <c r="E126" s="163">
        <v>0</v>
      </c>
      <c r="F126" s="163">
        <v>0</v>
      </c>
      <c r="G126" s="163">
        <v>0</v>
      </c>
      <c r="H126" s="163">
        <v>0</v>
      </c>
      <c r="I126" s="163">
        <v>0</v>
      </c>
      <c r="J126" s="163">
        <v>0</v>
      </c>
      <c r="K126" s="163">
        <v>0</v>
      </c>
      <c r="L126" s="163">
        <v>0</v>
      </c>
      <c r="M126" s="163">
        <v>0</v>
      </c>
      <c r="N126" s="164">
        <f t="shared" si="13"/>
        <v>0</v>
      </c>
      <c r="O126" s="7" t="s">
        <v>847</v>
      </c>
      <c r="Q126" s="7"/>
    </row>
    <row r="127" spans="1:20" s="12" customFormat="1" ht="18" customHeight="1" x14ac:dyDescent="0.2">
      <c r="A127" s="27" t="s">
        <v>28</v>
      </c>
      <c r="B127" s="163">
        <v>0</v>
      </c>
      <c r="C127" s="163">
        <v>0</v>
      </c>
      <c r="D127" s="163">
        <v>0</v>
      </c>
      <c r="E127" s="163">
        <v>306</v>
      </c>
      <c r="F127" s="163">
        <v>690</v>
      </c>
      <c r="G127" s="163">
        <v>560</v>
      </c>
      <c r="H127" s="163">
        <v>1500</v>
      </c>
      <c r="I127" s="163">
        <v>2918</v>
      </c>
      <c r="J127" s="163">
        <v>2442</v>
      </c>
      <c r="K127" s="163">
        <v>400</v>
      </c>
      <c r="L127" s="163">
        <v>0</v>
      </c>
      <c r="M127" s="163">
        <v>0</v>
      </c>
      <c r="N127" s="164">
        <f t="shared" si="13"/>
        <v>8816</v>
      </c>
      <c r="O127" s="7" t="s">
        <v>656</v>
      </c>
      <c r="P127" s="7"/>
      <c r="Q127" s="7"/>
    </row>
    <row r="128" spans="1:20" s="12" customFormat="1" ht="18" customHeight="1" x14ac:dyDescent="0.2">
      <c r="A128" s="35" t="s">
        <v>657</v>
      </c>
      <c r="B128" s="163">
        <v>0</v>
      </c>
      <c r="C128" s="163">
        <v>0</v>
      </c>
      <c r="D128" s="163">
        <v>0</v>
      </c>
      <c r="E128" s="163">
        <v>0</v>
      </c>
      <c r="F128" s="163">
        <v>0</v>
      </c>
      <c r="G128" s="163">
        <v>82</v>
      </c>
      <c r="H128" s="163">
        <v>208</v>
      </c>
      <c r="I128" s="163">
        <v>237</v>
      </c>
      <c r="J128" s="163">
        <v>202</v>
      </c>
      <c r="K128" s="163">
        <v>0</v>
      </c>
      <c r="L128" s="163">
        <v>0</v>
      </c>
      <c r="M128" s="163">
        <v>0</v>
      </c>
      <c r="N128" s="164">
        <f t="shared" si="13"/>
        <v>729</v>
      </c>
      <c r="O128" s="7" t="s">
        <v>848</v>
      </c>
      <c r="P128" s="7"/>
      <c r="Q128" s="7"/>
    </row>
    <row r="129" spans="1:17" s="12" customFormat="1" ht="18" customHeight="1" x14ac:dyDescent="0.2">
      <c r="A129" s="27" t="s">
        <v>658</v>
      </c>
      <c r="B129" s="163">
        <v>1074</v>
      </c>
      <c r="C129" s="163">
        <v>1125</v>
      </c>
      <c r="D129" s="163">
        <v>1965</v>
      </c>
      <c r="E129" s="163">
        <v>15265</v>
      </c>
      <c r="F129" s="163">
        <v>30485</v>
      </c>
      <c r="G129" s="163">
        <v>31013</v>
      </c>
      <c r="H129" s="163">
        <v>30939</v>
      </c>
      <c r="I129" s="163">
        <v>33405</v>
      </c>
      <c r="J129" s="163">
        <v>38618</v>
      </c>
      <c r="K129" s="163">
        <v>29487</v>
      </c>
      <c r="L129" s="163">
        <v>2856</v>
      </c>
      <c r="M129" s="163">
        <v>1710</v>
      </c>
      <c r="N129" s="164">
        <f t="shared" si="13"/>
        <v>217942</v>
      </c>
      <c r="O129" s="7" t="s">
        <v>659</v>
      </c>
      <c r="P129" s="7"/>
      <c r="Q129" s="7"/>
    </row>
    <row r="130" spans="1:17" s="12" customFormat="1" ht="18" customHeight="1" x14ac:dyDescent="0.2">
      <c r="A130" s="27" t="s">
        <v>68</v>
      </c>
      <c r="B130" s="163">
        <v>149</v>
      </c>
      <c r="C130" s="163">
        <v>100</v>
      </c>
      <c r="D130" s="163">
        <v>150</v>
      </c>
      <c r="E130" s="163">
        <v>1855</v>
      </c>
      <c r="F130" s="163">
        <v>3447</v>
      </c>
      <c r="G130" s="163">
        <v>3750</v>
      </c>
      <c r="H130" s="163">
        <v>4070</v>
      </c>
      <c r="I130" s="163">
        <v>4290</v>
      </c>
      <c r="J130" s="163">
        <v>4665</v>
      </c>
      <c r="K130" s="163">
        <v>3451</v>
      </c>
      <c r="L130" s="163">
        <v>272</v>
      </c>
      <c r="M130" s="163">
        <v>140</v>
      </c>
      <c r="N130" s="164">
        <f t="shared" si="13"/>
        <v>26339</v>
      </c>
      <c r="O130" s="7" t="s">
        <v>660</v>
      </c>
      <c r="P130" s="7"/>
      <c r="Q130" s="7"/>
    </row>
    <row r="131" spans="1:17" s="12" customFormat="1" ht="18" customHeight="1" x14ac:dyDescent="0.2">
      <c r="A131" s="27" t="s">
        <v>69</v>
      </c>
      <c r="B131" s="163">
        <v>0</v>
      </c>
      <c r="C131" s="163">
        <v>0</v>
      </c>
      <c r="D131" s="163">
        <v>0</v>
      </c>
      <c r="E131" s="163">
        <v>22</v>
      </c>
      <c r="F131" s="163">
        <v>77</v>
      </c>
      <c r="G131" s="163">
        <v>254</v>
      </c>
      <c r="H131" s="163">
        <v>273</v>
      </c>
      <c r="I131" s="163">
        <v>498</v>
      </c>
      <c r="J131" s="163">
        <v>476</v>
      </c>
      <c r="K131" s="163">
        <v>177</v>
      </c>
      <c r="L131" s="163">
        <v>0</v>
      </c>
      <c r="M131" s="163">
        <v>0</v>
      </c>
      <c r="N131" s="164">
        <f t="shared" si="13"/>
        <v>1777</v>
      </c>
      <c r="O131" s="7" t="s">
        <v>661</v>
      </c>
      <c r="P131" s="7"/>
      <c r="Q131" s="7"/>
    </row>
    <row r="132" spans="1:17" s="12" customFormat="1" ht="18" customHeight="1" x14ac:dyDescent="0.2">
      <c r="A132" s="27" t="s">
        <v>385</v>
      </c>
      <c r="B132" s="163">
        <v>8</v>
      </c>
      <c r="C132" s="163">
        <v>13</v>
      </c>
      <c r="D132" s="163">
        <v>16</v>
      </c>
      <c r="E132" s="163">
        <v>237</v>
      </c>
      <c r="F132" s="163">
        <v>327</v>
      </c>
      <c r="G132" s="163">
        <v>669</v>
      </c>
      <c r="H132" s="163">
        <v>800</v>
      </c>
      <c r="I132" s="163">
        <v>1236</v>
      </c>
      <c r="J132" s="163">
        <v>515</v>
      </c>
      <c r="K132" s="163">
        <v>340</v>
      </c>
      <c r="L132" s="163">
        <v>45</v>
      </c>
      <c r="M132" s="163">
        <v>8</v>
      </c>
      <c r="N132" s="164">
        <f t="shared" si="13"/>
        <v>4214</v>
      </c>
      <c r="O132" s="7" t="s">
        <v>662</v>
      </c>
      <c r="P132" s="7"/>
      <c r="Q132" s="7"/>
    </row>
    <row r="133" spans="1:17" s="12" customFormat="1" ht="18" customHeight="1" x14ac:dyDescent="0.2">
      <c r="A133" s="27" t="s">
        <v>429</v>
      </c>
      <c r="B133" s="163">
        <v>0</v>
      </c>
      <c r="C133" s="163">
        <v>0</v>
      </c>
      <c r="D133" s="163">
        <v>0</v>
      </c>
      <c r="E133" s="163">
        <v>26</v>
      </c>
      <c r="F133" s="163">
        <v>103</v>
      </c>
      <c r="G133" s="163">
        <v>306</v>
      </c>
      <c r="H133" s="163">
        <v>702</v>
      </c>
      <c r="I133" s="163">
        <v>980</v>
      </c>
      <c r="J133" s="163">
        <v>510</v>
      </c>
      <c r="K133" s="163">
        <v>54</v>
      </c>
      <c r="L133" s="163">
        <v>0</v>
      </c>
      <c r="M133" s="163">
        <v>0</v>
      </c>
      <c r="N133" s="164">
        <f t="shared" si="13"/>
        <v>2681</v>
      </c>
      <c r="O133" s="7" t="s">
        <v>509</v>
      </c>
      <c r="P133" s="7"/>
      <c r="Q133" s="7"/>
    </row>
    <row r="134" spans="1:17" s="12" customFormat="1" ht="18" customHeight="1" x14ac:dyDescent="0.2">
      <c r="A134" s="27" t="s">
        <v>30</v>
      </c>
      <c r="B134" s="163">
        <v>0</v>
      </c>
      <c r="C134" s="163">
        <v>4</v>
      </c>
      <c r="D134" s="163">
        <v>6</v>
      </c>
      <c r="E134" s="163">
        <v>230</v>
      </c>
      <c r="F134" s="163">
        <v>478</v>
      </c>
      <c r="G134" s="163">
        <v>1533</v>
      </c>
      <c r="H134" s="163">
        <v>2453</v>
      </c>
      <c r="I134" s="163">
        <v>2860</v>
      </c>
      <c r="J134" s="163">
        <v>1976</v>
      </c>
      <c r="K134" s="163">
        <v>618</v>
      </c>
      <c r="L134" s="163">
        <v>8</v>
      </c>
      <c r="M134" s="163">
        <v>7</v>
      </c>
      <c r="N134" s="164">
        <f t="shared" si="13"/>
        <v>10173</v>
      </c>
      <c r="O134" s="7" t="s">
        <v>663</v>
      </c>
      <c r="P134" s="7"/>
      <c r="Q134" s="7"/>
    </row>
    <row r="135" spans="1:17" s="12" customFormat="1" ht="18" customHeight="1" x14ac:dyDescent="0.2">
      <c r="A135" s="27" t="s">
        <v>25</v>
      </c>
      <c r="B135" s="163">
        <v>92</v>
      </c>
      <c r="C135" s="163">
        <v>134</v>
      </c>
      <c r="D135" s="163">
        <v>378</v>
      </c>
      <c r="E135" s="163">
        <v>2780</v>
      </c>
      <c r="F135" s="163">
        <v>4536</v>
      </c>
      <c r="G135" s="163">
        <v>5106</v>
      </c>
      <c r="H135" s="163">
        <v>5084</v>
      </c>
      <c r="I135" s="163">
        <v>4844</v>
      </c>
      <c r="J135" s="163">
        <v>6904</v>
      </c>
      <c r="K135" s="163">
        <v>6354</v>
      </c>
      <c r="L135" s="163">
        <v>1708</v>
      </c>
      <c r="M135" s="163">
        <v>110</v>
      </c>
      <c r="N135" s="164">
        <f t="shared" si="13"/>
        <v>38030</v>
      </c>
      <c r="O135" s="7" t="s">
        <v>664</v>
      </c>
      <c r="P135" s="7"/>
      <c r="Q135" s="7"/>
    </row>
    <row r="136" spans="1:17" s="12" customFormat="1" ht="18" customHeight="1" x14ac:dyDescent="0.2">
      <c r="A136" s="27" t="s">
        <v>26</v>
      </c>
      <c r="B136" s="163">
        <v>20</v>
      </c>
      <c r="C136" s="163">
        <v>56</v>
      </c>
      <c r="D136" s="163">
        <v>44</v>
      </c>
      <c r="E136" s="163">
        <v>1000</v>
      </c>
      <c r="F136" s="163">
        <v>3500</v>
      </c>
      <c r="G136" s="163">
        <v>5400</v>
      </c>
      <c r="H136" s="163">
        <v>8100</v>
      </c>
      <c r="I136" s="163">
        <v>8300</v>
      </c>
      <c r="J136" s="163">
        <v>9800</v>
      </c>
      <c r="K136" s="163">
        <v>4400</v>
      </c>
      <c r="L136" s="163">
        <v>575</v>
      </c>
      <c r="M136" s="163">
        <v>20</v>
      </c>
      <c r="N136" s="164">
        <f t="shared" si="13"/>
        <v>41215</v>
      </c>
      <c r="O136" s="7" t="s">
        <v>665</v>
      </c>
      <c r="P136" s="7"/>
      <c r="Q136" s="7"/>
    </row>
    <row r="137" spans="1:17" s="12" customFormat="1" ht="18" customHeight="1" x14ac:dyDescent="0.2">
      <c r="A137" s="27" t="s">
        <v>29</v>
      </c>
      <c r="B137" s="163">
        <v>16</v>
      </c>
      <c r="C137" s="163">
        <v>11</v>
      </c>
      <c r="D137" s="163">
        <v>47</v>
      </c>
      <c r="E137" s="163">
        <v>566</v>
      </c>
      <c r="F137" s="163">
        <v>1546</v>
      </c>
      <c r="G137" s="163">
        <v>2025</v>
      </c>
      <c r="H137" s="163">
        <v>2484</v>
      </c>
      <c r="I137" s="163">
        <v>2816</v>
      </c>
      <c r="J137" s="163">
        <v>2962</v>
      </c>
      <c r="K137" s="163">
        <v>1197</v>
      </c>
      <c r="L137" s="163">
        <v>114</v>
      </c>
      <c r="M137" s="163">
        <v>34</v>
      </c>
      <c r="N137" s="164">
        <f t="shared" si="13"/>
        <v>13818</v>
      </c>
      <c r="O137" s="7" t="s">
        <v>666</v>
      </c>
      <c r="P137" s="7"/>
      <c r="Q137" s="7"/>
    </row>
    <row r="138" spans="1:17" s="12" customFormat="1" ht="18" customHeight="1" x14ac:dyDescent="0.2">
      <c r="A138" s="27" t="s">
        <v>667</v>
      </c>
      <c r="B138" s="163">
        <v>0</v>
      </c>
      <c r="C138" s="163">
        <v>0</v>
      </c>
      <c r="D138" s="163">
        <v>0</v>
      </c>
      <c r="E138" s="163">
        <v>30</v>
      </c>
      <c r="F138" s="163">
        <v>10</v>
      </c>
      <c r="G138" s="163">
        <v>115</v>
      </c>
      <c r="H138" s="163">
        <v>204</v>
      </c>
      <c r="I138" s="163">
        <v>282</v>
      </c>
      <c r="J138" s="163">
        <v>222</v>
      </c>
      <c r="K138" s="163">
        <v>7</v>
      </c>
      <c r="L138" s="163">
        <v>0</v>
      </c>
      <c r="M138" s="163">
        <v>0</v>
      </c>
      <c r="N138" s="164">
        <f t="shared" si="13"/>
        <v>870</v>
      </c>
      <c r="O138" s="7" t="s">
        <v>846</v>
      </c>
      <c r="P138" s="7"/>
      <c r="Q138" s="7"/>
    </row>
    <row r="139" spans="1:17" s="12" customFormat="1" ht="18" customHeight="1" x14ac:dyDescent="0.2">
      <c r="A139" s="27" t="s">
        <v>430</v>
      </c>
      <c r="B139" s="163">
        <v>0</v>
      </c>
      <c r="C139" s="163">
        <v>0</v>
      </c>
      <c r="D139" s="163">
        <v>0</v>
      </c>
      <c r="E139" s="163">
        <v>56</v>
      </c>
      <c r="F139" s="163">
        <v>229</v>
      </c>
      <c r="G139" s="163">
        <v>378</v>
      </c>
      <c r="H139" s="163">
        <v>650</v>
      </c>
      <c r="I139" s="163">
        <v>684</v>
      </c>
      <c r="J139" s="163">
        <v>481</v>
      </c>
      <c r="K139" s="163">
        <v>82</v>
      </c>
      <c r="L139" s="163">
        <v>0</v>
      </c>
      <c r="M139" s="163">
        <v>4</v>
      </c>
      <c r="N139" s="164">
        <f t="shared" si="13"/>
        <v>2564</v>
      </c>
      <c r="O139" s="7" t="s">
        <v>510</v>
      </c>
      <c r="P139" s="7"/>
      <c r="Q139" s="7"/>
    </row>
    <row r="140" spans="1:17" s="12" customFormat="1" ht="18" customHeight="1" x14ac:dyDescent="0.2">
      <c r="A140" s="27" t="s">
        <v>909</v>
      </c>
      <c r="B140" s="163">
        <v>4</v>
      </c>
      <c r="C140" s="163">
        <v>0</v>
      </c>
      <c r="D140" s="163">
        <v>0</v>
      </c>
      <c r="E140" s="163">
        <v>20</v>
      </c>
      <c r="F140" s="163">
        <v>123</v>
      </c>
      <c r="G140" s="163">
        <v>160</v>
      </c>
      <c r="H140" s="163">
        <v>240</v>
      </c>
      <c r="I140" s="163">
        <v>300</v>
      </c>
      <c r="J140" s="163">
        <v>300</v>
      </c>
      <c r="K140" s="163">
        <v>700</v>
      </c>
      <c r="L140" s="163">
        <v>0</v>
      </c>
      <c r="M140" s="163">
        <v>15</v>
      </c>
      <c r="N140" s="164">
        <f t="shared" si="13"/>
        <v>1862</v>
      </c>
      <c r="O140" s="7"/>
      <c r="P140" s="7"/>
      <c r="Q140" s="7"/>
    </row>
    <row r="141" spans="1:17" s="12" customFormat="1" ht="18" customHeight="1" x14ac:dyDescent="0.2">
      <c r="A141" s="27" t="s">
        <v>910</v>
      </c>
      <c r="B141" s="163">
        <v>6</v>
      </c>
      <c r="C141" s="163">
        <v>12</v>
      </c>
      <c r="D141" s="163">
        <v>27</v>
      </c>
      <c r="E141" s="163">
        <v>252</v>
      </c>
      <c r="F141" s="163">
        <v>388</v>
      </c>
      <c r="G141" s="163">
        <v>418</v>
      </c>
      <c r="H141" s="163">
        <v>217</v>
      </c>
      <c r="I141" s="163">
        <v>303</v>
      </c>
      <c r="J141" s="163">
        <v>301</v>
      </c>
      <c r="K141" s="163">
        <v>394</v>
      </c>
      <c r="L141" s="163">
        <v>44</v>
      </c>
      <c r="M141" s="163">
        <v>36</v>
      </c>
      <c r="N141" s="164">
        <f t="shared" si="13"/>
        <v>2398</v>
      </c>
      <c r="O141" s="7"/>
      <c r="P141" s="7"/>
      <c r="Q141" s="7"/>
    </row>
    <row r="142" spans="1:17" s="12" customFormat="1" ht="18" customHeight="1" x14ac:dyDescent="0.2">
      <c r="A142" s="27" t="s">
        <v>191</v>
      </c>
      <c r="B142" s="163">
        <v>9</v>
      </c>
      <c r="C142" s="163">
        <v>4</v>
      </c>
      <c r="D142" s="163">
        <v>35</v>
      </c>
      <c r="E142" s="163">
        <v>263</v>
      </c>
      <c r="F142" s="163">
        <v>476</v>
      </c>
      <c r="G142" s="163">
        <v>729</v>
      </c>
      <c r="H142" s="163">
        <v>1280</v>
      </c>
      <c r="I142" s="163">
        <v>1455</v>
      </c>
      <c r="J142" s="163">
        <v>1110</v>
      </c>
      <c r="K142" s="163">
        <v>293</v>
      </c>
      <c r="L142" s="163">
        <v>71</v>
      </c>
      <c r="M142" s="163">
        <v>20</v>
      </c>
      <c r="N142" s="164">
        <f t="shared" si="13"/>
        <v>5745</v>
      </c>
      <c r="O142" s="7" t="s">
        <v>511</v>
      </c>
      <c r="P142" s="7"/>
      <c r="Q142" s="7"/>
    </row>
    <row r="143" spans="1:17" s="12" customFormat="1" ht="18" customHeight="1" x14ac:dyDescent="0.2">
      <c r="A143" s="27" t="s">
        <v>27</v>
      </c>
      <c r="B143" s="163">
        <v>0</v>
      </c>
      <c r="C143" s="163">
        <v>14</v>
      </c>
      <c r="D143" s="163">
        <v>26</v>
      </c>
      <c r="E143" s="163">
        <v>237</v>
      </c>
      <c r="F143" s="163">
        <v>338</v>
      </c>
      <c r="G143" s="163">
        <v>271</v>
      </c>
      <c r="H143" s="163">
        <v>565</v>
      </c>
      <c r="I143" s="163">
        <v>921</v>
      </c>
      <c r="J143" s="163">
        <v>486</v>
      </c>
      <c r="K143" s="163">
        <v>181</v>
      </c>
      <c r="L143" s="163">
        <v>26</v>
      </c>
      <c r="M143" s="163">
        <v>5</v>
      </c>
      <c r="N143" s="164">
        <f t="shared" si="13"/>
        <v>3070</v>
      </c>
      <c r="O143" s="7" t="s">
        <v>890</v>
      </c>
      <c r="P143" s="7"/>
      <c r="Q143" s="7"/>
    </row>
    <row r="144" spans="1:17" s="12" customFormat="1" ht="23.9" customHeight="1" x14ac:dyDescent="0.25">
      <c r="A144" s="31" t="s">
        <v>669</v>
      </c>
      <c r="B144" s="169">
        <f t="shared" ref="B144:M144" si="30">SUM(B145:B149)</f>
        <v>459</v>
      </c>
      <c r="C144" s="169">
        <f t="shared" si="30"/>
        <v>276</v>
      </c>
      <c r="D144" s="169">
        <f t="shared" si="30"/>
        <v>538</v>
      </c>
      <c r="E144" s="169">
        <f t="shared" si="30"/>
        <v>1582</v>
      </c>
      <c r="F144" s="169">
        <f t="shared" si="30"/>
        <v>1806</v>
      </c>
      <c r="G144" s="169">
        <f t="shared" si="30"/>
        <v>2013</v>
      </c>
      <c r="H144" s="169">
        <f t="shared" si="30"/>
        <v>2627</v>
      </c>
      <c r="I144" s="169">
        <f t="shared" si="30"/>
        <v>3629</v>
      </c>
      <c r="J144" s="169">
        <f t="shared" si="30"/>
        <v>2305</v>
      </c>
      <c r="K144" s="169">
        <f t="shared" si="30"/>
        <v>1796</v>
      </c>
      <c r="L144" s="169">
        <f t="shared" si="30"/>
        <v>343</v>
      </c>
      <c r="M144" s="169">
        <f t="shared" si="30"/>
        <v>285</v>
      </c>
      <c r="N144" s="170">
        <f t="shared" si="13"/>
        <v>17659</v>
      </c>
      <c r="O144" s="11" t="s">
        <v>290</v>
      </c>
      <c r="Q144" s="7"/>
    </row>
    <row r="145" spans="1:17" ht="18" customHeight="1" x14ac:dyDescent="0.2">
      <c r="A145" s="27" t="s">
        <v>357</v>
      </c>
      <c r="B145" s="163">
        <v>0</v>
      </c>
      <c r="C145" s="163">
        <v>0</v>
      </c>
      <c r="D145" s="163">
        <v>0</v>
      </c>
      <c r="E145" s="163">
        <v>0</v>
      </c>
      <c r="F145" s="163">
        <v>0</v>
      </c>
      <c r="G145" s="163">
        <v>0</v>
      </c>
      <c r="H145" s="163">
        <v>0</v>
      </c>
      <c r="I145" s="163">
        <v>0</v>
      </c>
      <c r="J145" s="163">
        <v>0</v>
      </c>
      <c r="K145" s="163">
        <v>0</v>
      </c>
      <c r="L145" s="163">
        <v>0</v>
      </c>
      <c r="M145" s="163">
        <v>0</v>
      </c>
      <c r="N145" s="164">
        <f t="shared" si="13"/>
        <v>0</v>
      </c>
      <c r="O145" s="7" t="s">
        <v>291</v>
      </c>
    </row>
    <row r="146" spans="1:17" ht="18" customHeight="1" x14ac:dyDescent="0.2">
      <c r="A146" s="27" t="s">
        <v>670</v>
      </c>
      <c r="B146" s="163">
        <v>165</v>
      </c>
      <c r="C146" s="163">
        <v>134</v>
      </c>
      <c r="D146" s="163">
        <v>225</v>
      </c>
      <c r="E146" s="163">
        <v>663</v>
      </c>
      <c r="F146" s="163">
        <v>698</v>
      </c>
      <c r="G146" s="163">
        <v>718</v>
      </c>
      <c r="H146" s="163">
        <v>897</v>
      </c>
      <c r="I146" s="163">
        <v>1036</v>
      </c>
      <c r="J146" s="163">
        <v>844</v>
      </c>
      <c r="K146" s="163">
        <v>581</v>
      </c>
      <c r="L146" s="163">
        <v>92</v>
      </c>
      <c r="M146" s="163">
        <v>174</v>
      </c>
      <c r="N146" s="164">
        <f t="shared" ref="N146:N214" si="31">SUM(B146:M146)</f>
        <v>6227</v>
      </c>
      <c r="O146" s="7" t="s">
        <v>671</v>
      </c>
    </row>
    <row r="147" spans="1:17" ht="18" customHeight="1" x14ac:dyDescent="0.2">
      <c r="A147" s="27" t="s">
        <v>921</v>
      </c>
      <c r="B147" s="163">
        <v>16</v>
      </c>
      <c r="C147" s="163">
        <v>12</v>
      </c>
      <c r="D147" s="163">
        <v>19</v>
      </c>
      <c r="E147" s="163">
        <v>9</v>
      </c>
      <c r="F147" s="163">
        <v>17</v>
      </c>
      <c r="G147" s="163">
        <v>58</v>
      </c>
      <c r="H147" s="163">
        <v>79</v>
      </c>
      <c r="I147" s="163">
        <v>265</v>
      </c>
      <c r="J147" s="163">
        <v>96</v>
      </c>
      <c r="K147" s="163">
        <v>83</v>
      </c>
      <c r="L147" s="163">
        <v>8</v>
      </c>
      <c r="M147" s="163">
        <v>0</v>
      </c>
      <c r="N147" s="164">
        <f t="shared" si="31"/>
        <v>662</v>
      </c>
      <c r="O147" s="7"/>
    </row>
    <row r="148" spans="1:17" ht="17.7" customHeight="1" x14ac:dyDescent="0.2">
      <c r="A148" s="27" t="s">
        <v>432</v>
      </c>
      <c r="B148" s="163">
        <v>23</v>
      </c>
      <c r="C148" s="163">
        <v>64</v>
      </c>
      <c r="D148" s="163">
        <v>71</v>
      </c>
      <c r="E148" s="163">
        <v>81</v>
      </c>
      <c r="F148" s="163">
        <v>207</v>
      </c>
      <c r="G148" s="163">
        <v>202</v>
      </c>
      <c r="H148" s="163">
        <v>210</v>
      </c>
      <c r="I148" s="163">
        <v>320</v>
      </c>
      <c r="J148" s="163">
        <v>310</v>
      </c>
      <c r="K148" s="163">
        <v>183</v>
      </c>
      <c r="L148" s="163">
        <v>13</v>
      </c>
      <c r="M148" s="163">
        <v>12</v>
      </c>
      <c r="N148" s="164">
        <f t="shared" si="31"/>
        <v>1696</v>
      </c>
      <c r="O148" s="7" t="s">
        <v>512</v>
      </c>
    </row>
    <row r="149" spans="1:17" ht="18" customHeight="1" x14ac:dyDescent="0.2">
      <c r="A149" s="27" t="s">
        <v>31</v>
      </c>
      <c r="B149" s="163">
        <v>255</v>
      </c>
      <c r="C149" s="163">
        <v>66</v>
      </c>
      <c r="D149" s="163">
        <v>223</v>
      </c>
      <c r="E149" s="163">
        <v>829</v>
      </c>
      <c r="F149" s="163">
        <v>884</v>
      </c>
      <c r="G149" s="163">
        <v>1035</v>
      </c>
      <c r="H149" s="163">
        <v>1441</v>
      </c>
      <c r="I149" s="163">
        <v>2008</v>
      </c>
      <c r="J149" s="163">
        <v>1055</v>
      </c>
      <c r="K149" s="163">
        <v>949</v>
      </c>
      <c r="L149" s="163">
        <v>230</v>
      </c>
      <c r="M149" s="163">
        <v>99</v>
      </c>
      <c r="N149" s="164">
        <f t="shared" si="31"/>
        <v>9074</v>
      </c>
      <c r="O149" s="7" t="s">
        <v>672</v>
      </c>
    </row>
    <row r="150" spans="1:17" s="12" customFormat="1" ht="23.9" customHeight="1" x14ac:dyDescent="0.25">
      <c r="A150" s="31" t="s">
        <v>673</v>
      </c>
      <c r="B150" s="169">
        <f t="shared" ref="B150:G150" si="32">SUM(B151:B153)</f>
        <v>215</v>
      </c>
      <c r="C150" s="169">
        <f t="shared" si="32"/>
        <v>334</v>
      </c>
      <c r="D150" s="169">
        <f t="shared" si="32"/>
        <v>1007</v>
      </c>
      <c r="E150" s="169">
        <f t="shared" si="32"/>
        <v>1099</v>
      </c>
      <c r="F150" s="169">
        <f t="shared" si="32"/>
        <v>1287</v>
      </c>
      <c r="G150" s="169">
        <f t="shared" si="32"/>
        <v>945</v>
      </c>
      <c r="H150" s="169">
        <f t="shared" ref="H150:M150" si="33">SUM(H151:H153)</f>
        <v>860</v>
      </c>
      <c r="I150" s="169">
        <f t="shared" si="33"/>
        <v>1110</v>
      </c>
      <c r="J150" s="169">
        <f t="shared" si="33"/>
        <v>1017</v>
      </c>
      <c r="K150" s="169">
        <f t="shared" si="33"/>
        <v>1908</v>
      </c>
      <c r="L150" s="169">
        <f t="shared" si="33"/>
        <v>614</v>
      </c>
      <c r="M150" s="169">
        <f t="shared" si="33"/>
        <v>701</v>
      </c>
      <c r="N150" s="170">
        <f t="shared" si="31"/>
        <v>11097</v>
      </c>
      <c r="O150" s="11" t="s">
        <v>294</v>
      </c>
      <c r="Q150" s="7"/>
    </row>
    <row r="151" spans="1:17" ht="18" customHeight="1" x14ac:dyDescent="0.2">
      <c r="A151" s="27" t="s">
        <v>674</v>
      </c>
      <c r="B151" s="163">
        <v>75</v>
      </c>
      <c r="C151" s="163">
        <v>218</v>
      </c>
      <c r="D151" s="163">
        <v>299</v>
      </c>
      <c r="E151" s="163">
        <v>377</v>
      </c>
      <c r="F151" s="163">
        <v>607</v>
      </c>
      <c r="G151" s="163">
        <v>601</v>
      </c>
      <c r="H151" s="163">
        <v>474</v>
      </c>
      <c r="I151" s="163">
        <v>500</v>
      </c>
      <c r="J151" s="163">
        <v>601</v>
      </c>
      <c r="K151" s="163">
        <v>1256</v>
      </c>
      <c r="L151" s="163">
        <v>334</v>
      </c>
      <c r="M151" s="163">
        <v>343</v>
      </c>
      <c r="N151" s="164">
        <f t="shared" si="31"/>
        <v>5685</v>
      </c>
      <c r="O151" s="7" t="s">
        <v>295</v>
      </c>
    </row>
    <row r="152" spans="1:17" ht="18" customHeight="1" x14ac:dyDescent="0.2">
      <c r="A152" s="27" t="s">
        <v>915</v>
      </c>
      <c r="B152" s="163">
        <v>140</v>
      </c>
      <c r="C152" s="163">
        <v>116</v>
      </c>
      <c r="D152" s="163">
        <v>708</v>
      </c>
      <c r="E152" s="163">
        <v>722</v>
      </c>
      <c r="F152" s="163">
        <v>680</v>
      </c>
      <c r="G152" s="163">
        <v>344</v>
      </c>
      <c r="H152" s="163">
        <v>386</v>
      </c>
      <c r="I152" s="163">
        <v>610</v>
      </c>
      <c r="J152" s="163">
        <v>416</v>
      </c>
      <c r="K152" s="163">
        <v>652</v>
      </c>
      <c r="L152" s="163">
        <v>280</v>
      </c>
      <c r="M152" s="163">
        <v>358</v>
      </c>
      <c r="N152" s="164">
        <f t="shared" si="31"/>
        <v>5412</v>
      </c>
      <c r="O152" s="7"/>
    </row>
    <row r="153" spans="1:17" ht="18" customHeight="1" x14ac:dyDescent="0.2">
      <c r="A153" s="27" t="s">
        <v>434</v>
      </c>
      <c r="B153" s="163">
        <v>0</v>
      </c>
      <c r="C153" s="163">
        <v>0</v>
      </c>
      <c r="D153" s="163">
        <v>0</v>
      </c>
      <c r="E153" s="163">
        <v>0</v>
      </c>
      <c r="F153" s="163">
        <v>0</v>
      </c>
      <c r="G153" s="163">
        <v>0</v>
      </c>
      <c r="H153" s="163">
        <v>0</v>
      </c>
      <c r="I153" s="163">
        <v>0</v>
      </c>
      <c r="J153" s="163">
        <v>0</v>
      </c>
      <c r="K153" s="163">
        <v>0</v>
      </c>
      <c r="L153" s="163">
        <v>0</v>
      </c>
      <c r="M153" s="163">
        <v>0</v>
      </c>
      <c r="N153" s="164">
        <f t="shared" si="31"/>
        <v>0</v>
      </c>
      <c r="O153" s="7" t="s">
        <v>844</v>
      </c>
    </row>
    <row r="154" spans="1:17" s="12" customFormat="1" ht="23.9" customHeight="1" x14ac:dyDescent="0.25">
      <c r="A154" s="31" t="s">
        <v>675</v>
      </c>
      <c r="B154" s="169">
        <f t="shared" ref="B154:M154" si="34">SUM(B155:B158)</f>
        <v>193</v>
      </c>
      <c r="C154" s="169">
        <f t="shared" si="34"/>
        <v>156</v>
      </c>
      <c r="D154" s="169">
        <f t="shared" si="34"/>
        <v>497</v>
      </c>
      <c r="E154" s="169">
        <f t="shared" si="34"/>
        <v>5030</v>
      </c>
      <c r="F154" s="169">
        <f t="shared" si="34"/>
        <v>7196</v>
      </c>
      <c r="G154" s="169">
        <f t="shared" si="34"/>
        <v>6437</v>
      </c>
      <c r="H154" s="169">
        <f t="shared" si="34"/>
        <v>5768</v>
      </c>
      <c r="I154" s="169">
        <f t="shared" si="34"/>
        <v>7179</v>
      </c>
      <c r="J154" s="169">
        <f t="shared" si="34"/>
        <v>9472</v>
      </c>
      <c r="K154" s="169">
        <f t="shared" si="34"/>
        <v>8330</v>
      </c>
      <c r="L154" s="169">
        <f t="shared" si="34"/>
        <v>486</v>
      </c>
      <c r="M154" s="169">
        <f t="shared" si="34"/>
        <v>180</v>
      </c>
      <c r="N154" s="170">
        <f t="shared" si="31"/>
        <v>50924</v>
      </c>
      <c r="O154" s="11" t="s">
        <v>296</v>
      </c>
    </row>
    <row r="155" spans="1:17" ht="18" customHeight="1" x14ac:dyDescent="0.2">
      <c r="A155" s="27" t="s">
        <v>32</v>
      </c>
      <c r="B155" s="163">
        <v>0</v>
      </c>
      <c r="C155" s="163">
        <v>0</v>
      </c>
      <c r="D155" s="163">
        <v>0</v>
      </c>
      <c r="E155" s="163">
        <v>0</v>
      </c>
      <c r="F155" s="163">
        <v>0</v>
      </c>
      <c r="G155" s="163">
        <v>0</v>
      </c>
      <c r="H155" s="163">
        <v>0</v>
      </c>
      <c r="I155" s="163">
        <v>0</v>
      </c>
      <c r="J155" s="163">
        <v>0</v>
      </c>
      <c r="K155" s="163">
        <v>0</v>
      </c>
      <c r="L155" s="163">
        <v>0</v>
      </c>
      <c r="M155" s="163">
        <v>0</v>
      </c>
      <c r="N155" s="164">
        <f t="shared" si="31"/>
        <v>0</v>
      </c>
      <c r="O155" s="7" t="s">
        <v>676</v>
      </c>
    </row>
    <row r="156" spans="1:17" ht="18" customHeight="1" x14ac:dyDescent="0.2">
      <c r="A156" s="27" t="s">
        <v>677</v>
      </c>
      <c r="B156" s="163">
        <v>0</v>
      </c>
      <c r="C156" s="163">
        <v>10</v>
      </c>
      <c r="D156" s="163">
        <v>0</v>
      </c>
      <c r="E156" s="163">
        <v>200</v>
      </c>
      <c r="F156" s="163">
        <v>265</v>
      </c>
      <c r="G156" s="163">
        <v>450</v>
      </c>
      <c r="H156" s="163">
        <v>415</v>
      </c>
      <c r="I156" s="163">
        <v>510</v>
      </c>
      <c r="J156" s="163">
        <v>595</v>
      </c>
      <c r="K156" s="163">
        <v>340</v>
      </c>
      <c r="L156" s="163">
        <v>15</v>
      </c>
      <c r="M156" s="163">
        <v>21</v>
      </c>
      <c r="N156" s="164">
        <f t="shared" si="31"/>
        <v>2821</v>
      </c>
      <c r="O156" s="7" t="s">
        <v>359</v>
      </c>
    </row>
    <row r="157" spans="1:17" ht="18" customHeight="1" x14ac:dyDescent="0.2">
      <c r="A157" s="35" t="s">
        <v>891</v>
      </c>
      <c r="B157" s="163">
        <v>159</v>
      </c>
      <c r="C157" s="163">
        <v>131</v>
      </c>
      <c r="D157" s="163">
        <v>436</v>
      </c>
      <c r="E157" s="163">
        <v>4426</v>
      </c>
      <c r="F157" s="163">
        <v>6252</v>
      </c>
      <c r="G157" s="163">
        <v>5219</v>
      </c>
      <c r="H157" s="163">
        <v>4488</v>
      </c>
      <c r="I157" s="163">
        <v>5450</v>
      </c>
      <c r="J157" s="163">
        <v>7627</v>
      </c>
      <c r="K157" s="163">
        <v>7151</v>
      </c>
      <c r="L157" s="163">
        <v>417</v>
      </c>
      <c r="M157" s="163">
        <v>128</v>
      </c>
      <c r="N157" s="164">
        <f t="shared" si="31"/>
        <v>41884</v>
      </c>
      <c r="O157" s="7" t="s">
        <v>371</v>
      </c>
    </row>
    <row r="158" spans="1:17" ht="18" customHeight="1" x14ac:dyDescent="0.2">
      <c r="A158" s="27" t="s">
        <v>33</v>
      </c>
      <c r="B158" s="163">
        <v>34</v>
      </c>
      <c r="C158" s="163">
        <v>15</v>
      </c>
      <c r="D158" s="163">
        <v>61</v>
      </c>
      <c r="E158" s="163">
        <v>404</v>
      </c>
      <c r="F158" s="163">
        <v>679</v>
      </c>
      <c r="G158" s="163">
        <v>768</v>
      </c>
      <c r="H158" s="163">
        <v>865</v>
      </c>
      <c r="I158" s="163">
        <v>1219</v>
      </c>
      <c r="J158" s="163">
        <v>1250</v>
      </c>
      <c r="K158" s="163">
        <v>839</v>
      </c>
      <c r="L158" s="163">
        <v>54</v>
      </c>
      <c r="M158" s="163">
        <v>31</v>
      </c>
      <c r="N158" s="164">
        <f t="shared" si="31"/>
        <v>6219</v>
      </c>
      <c r="O158" s="7" t="s">
        <v>679</v>
      </c>
    </row>
    <row r="159" spans="1:17" s="12" customFormat="1" ht="23.9" customHeight="1" x14ac:dyDescent="0.25">
      <c r="A159" s="31" t="s">
        <v>680</v>
      </c>
      <c r="B159" s="169">
        <f t="shared" ref="B159:M159" si="35">SUM(B160:B166)</f>
        <v>64</v>
      </c>
      <c r="C159" s="169">
        <f t="shared" si="35"/>
        <v>143</v>
      </c>
      <c r="D159" s="169">
        <f t="shared" si="35"/>
        <v>56</v>
      </c>
      <c r="E159" s="169">
        <f t="shared" si="35"/>
        <v>603</v>
      </c>
      <c r="F159" s="169">
        <f t="shared" si="35"/>
        <v>1100</v>
      </c>
      <c r="G159" s="169">
        <f t="shared" si="35"/>
        <v>1516</v>
      </c>
      <c r="H159" s="169">
        <f>SUM(H160:H166)</f>
        <v>2388</v>
      </c>
      <c r="I159" s="169">
        <f t="shared" si="35"/>
        <v>3841</v>
      </c>
      <c r="J159" s="169">
        <f t="shared" si="35"/>
        <v>2033</v>
      </c>
      <c r="K159" s="169">
        <f t="shared" si="35"/>
        <v>477</v>
      </c>
      <c r="L159" s="169">
        <f t="shared" si="35"/>
        <v>168</v>
      </c>
      <c r="M159" s="169">
        <f t="shared" si="35"/>
        <v>76</v>
      </c>
      <c r="N159" s="170">
        <f t="shared" si="31"/>
        <v>12465</v>
      </c>
      <c r="O159" s="11" t="s">
        <v>300</v>
      </c>
      <c r="Q159" s="7"/>
    </row>
    <row r="160" spans="1:17" ht="18" customHeight="1" x14ac:dyDescent="0.2">
      <c r="A160" s="27" t="s">
        <v>82</v>
      </c>
      <c r="B160" s="163">
        <v>0</v>
      </c>
      <c r="C160" s="163">
        <v>15</v>
      </c>
      <c r="D160" s="163">
        <v>0</v>
      </c>
      <c r="E160" s="163">
        <v>124</v>
      </c>
      <c r="F160" s="163">
        <v>266</v>
      </c>
      <c r="G160" s="163">
        <v>327</v>
      </c>
      <c r="H160" s="163">
        <v>360</v>
      </c>
      <c r="I160" s="163">
        <v>726</v>
      </c>
      <c r="J160" s="163">
        <v>385</v>
      </c>
      <c r="K160" s="163">
        <v>69</v>
      </c>
      <c r="L160" s="163">
        <v>10</v>
      </c>
      <c r="M160" s="163">
        <v>23</v>
      </c>
      <c r="N160" s="164">
        <f t="shared" si="31"/>
        <v>2305</v>
      </c>
      <c r="O160" s="7" t="s">
        <v>681</v>
      </c>
    </row>
    <row r="161" spans="1:17" ht="18" customHeight="1" x14ac:dyDescent="0.2">
      <c r="A161" s="27" t="s">
        <v>682</v>
      </c>
      <c r="B161" s="163">
        <v>2</v>
      </c>
      <c r="C161" s="163">
        <v>0</v>
      </c>
      <c r="D161" s="163">
        <v>0</v>
      </c>
      <c r="E161" s="163">
        <v>13</v>
      </c>
      <c r="F161" s="163">
        <v>78</v>
      </c>
      <c r="G161" s="163">
        <v>53</v>
      </c>
      <c r="H161" s="163">
        <v>78</v>
      </c>
      <c r="I161" s="163">
        <v>162</v>
      </c>
      <c r="J161" s="163">
        <v>165</v>
      </c>
      <c r="K161" s="163">
        <v>18</v>
      </c>
      <c r="L161" s="163">
        <v>6</v>
      </c>
      <c r="M161" s="163">
        <v>1</v>
      </c>
      <c r="N161" s="164">
        <f t="shared" si="31"/>
        <v>576</v>
      </c>
      <c r="O161" s="7" t="s">
        <v>518</v>
      </c>
    </row>
    <row r="162" spans="1:17" ht="18" customHeight="1" x14ac:dyDescent="0.2">
      <c r="A162" s="27" t="s">
        <v>34</v>
      </c>
      <c r="B162" s="163">
        <v>0</v>
      </c>
      <c r="C162" s="163">
        <v>0</v>
      </c>
      <c r="D162" s="163">
        <v>0</v>
      </c>
      <c r="E162" s="163">
        <v>138</v>
      </c>
      <c r="F162" s="163">
        <v>138</v>
      </c>
      <c r="G162" s="163">
        <v>430</v>
      </c>
      <c r="H162" s="163">
        <v>906</v>
      </c>
      <c r="I162" s="163">
        <v>1435</v>
      </c>
      <c r="J162" s="163">
        <v>645</v>
      </c>
      <c r="K162" s="163">
        <v>0</v>
      </c>
      <c r="L162" s="163">
        <v>0</v>
      </c>
      <c r="M162" s="163">
        <v>0</v>
      </c>
      <c r="N162" s="164">
        <f t="shared" si="31"/>
        <v>3692</v>
      </c>
      <c r="O162" s="7" t="s">
        <v>683</v>
      </c>
    </row>
    <row r="163" spans="1:17" ht="18" customHeight="1" x14ac:dyDescent="0.2">
      <c r="A163" s="27" t="s">
        <v>684</v>
      </c>
      <c r="B163" s="163">
        <v>0</v>
      </c>
      <c r="C163" s="163">
        <v>0</v>
      </c>
      <c r="D163" s="163">
        <v>0</v>
      </c>
      <c r="E163" s="163">
        <v>0</v>
      </c>
      <c r="F163" s="163">
        <v>0</v>
      </c>
      <c r="G163" s="163">
        <v>0</v>
      </c>
      <c r="H163" s="163">
        <v>0</v>
      </c>
      <c r="I163" s="163">
        <v>0</v>
      </c>
      <c r="J163" s="163">
        <v>0</v>
      </c>
      <c r="K163" s="163">
        <v>0</v>
      </c>
      <c r="L163" s="163">
        <v>0</v>
      </c>
      <c r="M163" s="163">
        <v>0</v>
      </c>
      <c r="N163" s="164">
        <f t="shared" si="31"/>
        <v>0</v>
      </c>
      <c r="O163" s="7" t="s">
        <v>517</v>
      </c>
    </row>
    <row r="164" spans="1:17" ht="18" customHeight="1" x14ac:dyDescent="0.2">
      <c r="A164" s="27" t="s">
        <v>35</v>
      </c>
      <c r="B164" s="163">
        <v>62</v>
      </c>
      <c r="C164" s="163">
        <v>128</v>
      </c>
      <c r="D164" s="163">
        <v>56</v>
      </c>
      <c r="E164" s="163">
        <v>328</v>
      </c>
      <c r="F164" s="163">
        <v>618</v>
      </c>
      <c r="G164" s="163">
        <v>706</v>
      </c>
      <c r="H164" s="163">
        <v>1044</v>
      </c>
      <c r="I164" s="163">
        <v>1518</v>
      </c>
      <c r="J164" s="163">
        <v>838</v>
      </c>
      <c r="K164" s="163">
        <v>390</v>
      </c>
      <c r="L164" s="163">
        <v>152</v>
      </c>
      <c r="M164" s="163">
        <v>52</v>
      </c>
      <c r="N164" s="164">
        <f t="shared" si="31"/>
        <v>5892</v>
      </c>
      <c r="O164" s="7" t="s">
        <v>685</v>
      </c>
    </row>
    <row r="165" spans="1:17" ht="18" customHeight="1" x14ac:dyDescent="0.2">
      <c r="A165" s="27" t="s">
        <v>56</v>
      </c>
      <c r="B165" s="163">
        <v>0</v>
      </c>
      <c r="C165" s="163">
        <v>0</v>
      </c>
      <c r="D165" s="163">
        <v>0</v>
      </c>
      <c r="E165" s="163">
        <v>0</v>
      </c>
      <c r="F165" s="163">
        <v>0</v>
      </c>
      <c r="G165" s="163">
        <v>0</v>
      </c>
      <c r="H165" s="163">
        <v>0</v>
      </c>
      <c r="I165" s="163">
        <v>0</v>
      </c>
      <c r="J165" s="163">
        <v>0</v>
      </c>
      <c r="K165" s="163">
        <v>0</v>
      </c>
      <c r="L165" s="163">
        <v>0</v>
      </c>
      <c r="M165" s="163">
        <v>0</v>
      </c>
      <c r="N165" s="164">
        <f t="shared" si="31"/>
        <v>0</v>
      </c>
      <c r="O165" s="7" t="s">
        <v>892</v>
      </c>
    </row>
    <row r="166" spans="1:17" ht="18" customHeight="1" x14ac:dyDescent="0.2">
      <c r="A166" s="27" t="s">
        <v>893</v>
      </c>
      <c r="B166" s="163">
        <v>0</v>
      </c>
      <c r="C166" s="163">
        <v>0</v>
      </c>
      <c r="D166" s="163">
        <v>0</v>
      </c>
      <c r="E166" s="163">
        <v>0</v>
      </c>
      <c r="F166" s="163">
        <v>0</v>
      </c>
      <c r="G166" s="163">
        <v>0</v>
      </c>
      <c r="H166" s="163">
        <v>0</v>
      </c>
      <c r="I166" s="163">
        <v>0</v>
      </c>
      <c r="J166" s="163">
        <v>0</v>
      </c>
      <c r="K166" s="163">
        <v>0</v>
      </c>
      <c r="L166" s="163">
        <v>0</v>
      </c>
      <c r="M166" s="163">
        <v>0</v>
      </c>
      <c r="N166" s="164">
        <f t="shared" si="31"/>
        <v>0</v>
      </c>
      <c r="O166" s="7" t="s">
        <v>894</v>
      </c>
    </row>
    <row r="167" spans="1:17" s="12" customFormat="1" ht="23.9" customHeight="1" x14ac:dyDescent="0.25">
      <c r="A167" s="31" t="s">
        <v>686</v>
      </c>
      <c r="B167" s="169">
        <f t="shared" ref="B167:M167" si="36">SUM(B168:B168)</f>
        <v>0</v>
      </c>
      <c r="C167" s="169">
        <f t="shared" si="36"/>
        <v>41</v>
      </c>
      <c r="D167" s="169">
        <f t="shared" si="36"/>
        <v>19</v>
      </c>
      <c r="E167" s="169">
        <f>SUM(E168:E168)</f>
        <v>156</v>
      </c>
      <c r="F167" s="169">
        <f t="shared" si="36"/>
        <v>425</v>
      </c>
      <c r="G167" s="169">
        <f t="shared" si="36"/>
        <v>690</v>
      </c>
      <c r="H167" s="169">
        <f t="shared" si="36"/>
        <v>888</v>
      </c>
      <c r="I167" s="169">
        <f t="shared" si="36"/>
        <v>1113</v>
      </c>
      <c r="J167" s="169">
        <f t="shared" si="36"/>
        <v>1091</v>
      </c>
      <c r="K167" s="169">
        <f t="shared" si="36"/>
        <v>259</v>
      </c>
      <c r="L167" s="169">
        <f t="shared" si="36"/>
        <v>17</v>
      </c>
      <c r="M167" s="169">
        <f t="shared" si="36"/>
        <v>0</v>
      </c>
      <c r="N167" s="170">
        <f t="shared" si="31"/>
        <v>4699</v>
      </c>
      <c r="O167" s="11" t="s">
        <v>305</v>
      </c>
      <c r="Q167" s="7"/>
    </row>
    <row r="168" spans="1:17" ht="17.7" customHeight="1" x14ac:dyDescent="0.2">
      <c r="A168" s="27" t="s">
        <v>64</v>
      </c>
      <c r="B168" s="163">
        <v>0</v>
      </c>
      <c r="C168" s="163">
        <v>41</v>
      </c>
      <c r="D168" s="163">
        <v>19</v>
      </c>
      <c r="E168" s="163">
        <v>156</v>
      </c>
      <c r="F168" s="163">
        <v>425</v>
      </c>
      <c r="G168" s="163">
        <v>690</v>
      </c>
      <c r="H168" s="163">
        <v>888</v>
      </c>
      <c r="I168" s="163">
        <v>1113</v>
      </c>
      <c r="J168" s="163">
        <v>1091</v>
      </c>
      <c r="K168" s="163">
        <v>259</v>
      </c>
      <c r="L168" s="163">
        <v>17</v>
      </c>
      <c r="M168" s="163">
        <v>0</v>
      </c>
      <c r="N168" s="164">
        <f t="shared" si="31"/>
        <v>4699</v>
      </c>
      <c r="O168" s="7" t="s">
        <v>687</v>
      </c>
    </row>
    <row r="169" spans="1:17" s="12" customFormat="1" ht="23.9" customHeight="1" x14ac:dyDescent="0.25">
      <c r="A169" s="31" t="s">
        <v>688</v>
      </c>
      <c r="B169" s="169">
        <f t="shared" ref="B169:M169" si="37">SUM(B170:B171)</f>
        <v>202</v>
      </c>
      <c r="C169" s="169">
        <f t="shared" si="37"/>
        <v>340</v>
      </c>
      <c r="D169" s="169">
        <f t="shared" si="37"/>
        <v>414</v>
      </c>
      <c r="E169" s="169">
        <f t="shared" si="37"/>
        <v>1830</v>
      </c>
      <c r="F169" s="169">
        <f t="shared" si="37"/>
        <v>1348</v>
      </c>
      <c r="G169" s="169">
        <f t="shared" si="37"/>
        <v>1040</v>
      </c>
      <c r="H169" s="169">
        <f t="shared" si="37"/>
        <v>1402</v>
      </c>
      <c r="I169" s="169">
        <f t="shared" si="37"/>
        <v>2126</v>
      </c>
      <c r="J169" s="169">
        <f t="shared" si="37"/>
        <v>1652</v>
      </c>
      <c r="K169" s="169">
        <f t="shared" si="37"/>
        <v>2616</v>
      </c>
      <c r="L169" s="169">
        <f t="shared" si="37"/>
        <v>374</v>
      </c>
      <c r="M169" s="169">
        <f t="shared" si="37"/>
        <v>446</v>
      </c>
      <c r="N169" s="170">
        <f t="shared" si="31"/>
        <v>13790</v>
      </c>
      <c r="O169" s="11" t="s">
        <v>307</v>
      </c>
      <c r="Q169" s="7"/>
    </row>
    <row r="170" spans="1:17" ht="18" customHeight="1" x14ac:dyDescent="0.2">
      <c r="A170" s="27" t="s">
        <v>37</v>
      </c>
      <c r="B170" s="163">
        <v>0</v>
      </c>
      <c r="C170" s="163">
        <v>0</v>
      </c>
      <c r="D170" s="163">
        <v>0</v>
      </c>
      <c r="E170" s="163">
        <v>0</v>
      </c>
      <c r="F170" s="163">
        <v>0</v>
      </c>
      <c r="G170" s="163">
        <v>0</v>
      </c>
      <c r="H170" s="163">
        <v>0</v>
      </c>
      <c r="I170" s="163">
        <v>50</v>
      </c>
      <c r="J170" s="163">
        <v>0</v>
      </c>
      <c r="K170" s="163">
        <v>0</v>
      </c>
      <c r="L170" s="163">
        <v>0</v>
      </c>
      <c r="M170" s="163">
        <v>50</v>
      </c>
      <c r="N170" s="164">
        <f t="shared" si="31"/>
        <v>100</v>
      </c>
      <c r="O170" s="7" t="s">
        <v>689</v>
      </c>
    </row>
    <row r="171" spans="1:17" ht="18" customHeight="1" x14ac:dyDescent="0.2">
      <c r="A171" s="27" t="s">
        <v>36</v>
      </c>
      <c r="B171" s="163">
        <v>202</v>
      </c>
      <c r="C171" s="163">
        <v>340</v>
      </c>
      <c r="D171" s="163">
        <v>414</v>
      </c>
      <c r="E171" s="163">
        <v>1830</v>
      </c>
      <c r="F171" s="163">
        <v>1348</v>
      </c>
      <c r="G171" s="163">
        <v>1040</v>
      </c>
      <c r="H171" s="163">
        <v>1402</v>
      </c>
      <c r="I171" s="163">
        <v>2076</v>
      </c>
      <c r="J171" s="163">
        <v>1652</v>
      </c>
      <c r="K171" s="163">
        <v>2616</v>
      </c>
      <c r="L171" s="163">
        <v>374</v>
      </c>
      <c r="M171" s="163">
        <v>396</v>
      </c>
      <c r="N171" s="164">
        <f t="shared" si="31"/>
        <v>13690</v>
      </c>
      <c r="O171" s="7" t="s">
        <v>690</v>
      </c>
    </row>
    <row r="172" spans="1:17" s="12" customFormat="1" ht="23.9" customHeight="1" x14ac:dyDescent="0.25">
      <c r="A172" s="31" t="s">
        <v>691</v>
      </c>
      <c r="B172" s="169">
        <f t="shared" ref="B172:M172" si="38">SUM(B173:B179)</f>
        <v>681</v>
      </c>
      <c r="C172" s="169">
        <f t="shared" si="38"/>
        <v>922</v>
      </c>
      <c r="D172" s="169">
        <f t="shared" si="38"/>
        <v>726</v>
      </c>
      <c r="E172" s="169">
        <f t="shared" si="38"/>
        <v>4518</v>
      </c>
      <c r="F172" s="169">
        <f t="shared" si="38"/>
        <v>5225</v>
      </c>
      <c r="G172" s="169">
        <f t="shared" si="38"/>
        <v>8010</v>
      </c>
      <c r="H172" s="169">
        <f t="shared" si="38"/>
        <v>9164</v>
      </c>
      <c r="I172" s="169">
        <f t="shared" si="38"/>
        <v>13588</v>
      </c>
      <c r="J172" s="169">
        <f t="shared" si="38"/>
        <v>9158</v>
      </c>
      <c r="K172" s="169">
        <f t="shared" si="38"/>
        <v>5444</v>
      </c>
      <c r="L172" s="169">
        <f t="shared" si="38"/>
        <v>877</v>
      </c>
      <c r="M172" s="169">
        <f t="shared" si="38"/>
        <v>629</v>
      </c>
      <c r="N172" s="170">
        <f t="shared" si="31"/>
        <v>58942</v>
      </c>
      <c r="O172" s="11" t="s">
        <v>310</v>
      </c>
      <c r="Q172" s="7"/>
    </row>
    <row r="173" spans="1:17" ht="18" customHeight="1" x14ac:dyDescent="0.2">
      <c r="A173" s="27" t="s">
        <v>692</v>
      </c>
      <c r="B173" s="163">
        <v>240</v>
      </c>
      <c r="C173" s="163">
        <v>228</v>
      </c>
      <c r="D173" s="163">
        <v>216</v>
      </c>
      <c r="E173" s="163">
        <v>1904</v>
      </c>
      <c r="F173" s="163">
        <v>1772</v>
      </c>
      <c r="G173" s="163">
        <v>3336</v>
      </c>
      <c r="H173" s="163">
        <v>3837</v>
      </c>
      <c r="I173" s="163">
        <v>5415</v>
      </c>
      <c r="J173" s="163">
        <v>3556</v>
      </c>
      <c r="K173" s="163">
        <v>1842</v>
      </c>
      <c r="L173" s="163">
        <v>150</v>
      </c>
      <c r="M173" s="163">
        <v>132</v>
      </c>
      <c r="N173" s="164">
        <f t="shared" si="31"/>
        <v>22628</v>
      </c>
      <c r="O173" s="7" t="s">
        <v>693</v>
      </c>
    </row>
    <row r="174" spans="1:17" ht="18" customHeight="1" x14ac:dyDescent="0.2">
      <c r="A174" s="27" t="s">
        <v>694</v>
      </c>
      <c r="B174" s="163">
        <v>13</v>
      </c>
      <c r="C174" s="163">
        <v>66</v>
      </c>
      <c r="D174" s="163">
        <v>53</v>
      </c>
      <c r="E174" s="163">
        <v>163</v>
      </c>
      <c r="F174" s="163">
        <v>80</v>
      </c>
      <c r="G174" s="163">
        <v>162</v>
      </c>
      <c r="H174" s="163">
        <v>267</v>
      </c>
      <c r="I174" s="163">
        <v>391</v>
      </c>
      <c r="J174" s="163">
        <v>220</v>
      </c>
      <c r="K174" s="163">
        <v>43</v>
      </c>
      <c r="L174" s="163">
        <v>13</v>
      </c>
      <c r="M174" s="163">
        <v>1</v>
      </c>
      <c r="N174" s="164">
        <f t="shared" si="31"/>
        <v>1472</v>
      </c>
      <c r="O174" s="7" t="s">
        <v>851</v>
      </c>
    </row>
    <row r="175" spans="1:17" ht="18" customHeight="1" x14ac:dyDescent="0.2">
      <c r="A175" s="27" t="s">
        <v>695</v>
      </c>
      <c r="B175" s="163">
        <v>0</v>
      </c>
      <c r="C175" s="163">
        <v>0</v>
      </c>
      <c r="D175" s="163">
        <v>0</v>
      </c>
      <c r="E175" s="163">
        <v>0</v>
      </c>
      <c r="F175" s="163">
        <v>0</v>
      </c>
      <c r="G175" s="163">
        <v>0</v>
      </c>
      <c r="H175" s="163">
        <v>0</v>
      </c>
      <c r="I175" s="163">
        <v>0</v>
      </c>
      <c r="J175" s="163">
        <v>0</v>
      </c>
      <c r="K175" s="163">
        <v>0</v>
      </c>
      <c r="L175" s="163">
        <v>0</v>
      </c>
      <c r="M175" s="163">
        <v>0</v>
      </c>
      <c r="N175" s="164">
        <f t="shared" si="31"/>
        <v>0</v>
      </c>
      <c r="O175" s="7" t="s">
        <v>852</v>
      </c>
    </row>
    <row r="176" spans="1:17" ht="18" customHeight="1" x14ac:dyDescent="0.2">
      <c r="A176" s="27" t="s">
        <v>696</v>
      </c>
      <c r="B176" s="163">
        <v>428</v>
      </c>
      <c r="C176" s="163">
        <v>500</v>
      </c>
      <c r="D176" s="163">
        <v>236</v>
      </c>
      <c r="E176" s="163">
        <v>836</v>
      </c>
      <c r="F176" s="163">
        <v>1070</v>
      </c>
      <c r="G176" s="163">
        <v>1352</v>
      </c>
      <c r="H176" s="163">
        <v>2158</v>
      </c>
      <c r="I176" s="163">
        <v>2970</v>
      </c>
      <c r="J176" s="163">
        <v>1657</v>
      </c>
      <c r="K176" s="163">
        <v>1426</v>
      </c>
      <c r="L176" s="163">
        <v>410</v>
      </c>
      <c r="M176" s="163">
        <v>396</v>
      </c>
      <c r="N176" s="164">
        <f t="shared" si="31"/>
        <v>13439</v>
      </c>
      <c r="O176" s="7" t="s">
        <v>520</v>
      </c>
    </row>
    <row r="177" spans="1:17" ht="18" customHeight="1" x14ac:dyDescent="0.2">
      <c r="A177" s="27" t="s">
        <v>38</v>
      </c>
      <c r="B177" s="163">
        <v>0</v>
      </c>
      <c r="C177" s="163">
        <v>0</v>
      </c>
      <c r="D177" s="163">
        <v>0</v>
      </c>
      <c r="E177" s="163">
        <v>0</v>
      </c>
      <c r="F177" s="163">
        <v>0</v>
      </c>
      <c r="G177" s="163">
        <v>0</v>
      </c>
      <c r="H177" s="163">
        <v>0</v>
      </c>
      <c r="I177" s="163">
        <v>0</v>
      </c>
      <c r="J177" s="163">
        <v>0</v>
      </c>
      <c r="K177" s="163">
        <v>0</v>
      </c>
      <c r="L177" s="163">
        <v>0</v>
      </c>
      <c r="M177" s="163">
        <v>0</v>
      </c>
      <c r="N177" s="164">
        <f t="shared" si="31"/>
        <v>0</v>
      </c>
      <c r="O177" s="7" t="s">
        <v>697</v>
      </c>
    </row>
    <row r="178" spans="1:17" ht="18" customHeight="1" x14ac:dyDescent="0.2">
      <c r="A178" s="27" t="s">
        <v>698</v>
      </c>
      <c r="B178" s="163">
        <v>0</v>
      </c>
      <c r="C178" s="163">
        <v>0</v>
      </c>
      <c r="D178" s="163">
        <v>89</v>
      </c>
      <c r="E178" s="163">
        <v>836</v>
      </c>
      <c r="F178" s="163">
        <v>1460</v>
      </c>
      <c r="G178" s="163">
        <v>1849</v>
      </c>
      <c r="H178" s="163">
        <v>1631</v>
      </c>
      <c r="I178" s="163">
        <v>2806</v>
      </c>
      <c r="J178" s="163">
        <v>2264</v>
      </c>
      <c r="K178" s="163">
        <v>1464</v>
      </c>
      <c r="L178" s="163">
        <v>152</v>
      </c>
      <c r="M178" s="163">
        <v>0</v>
      </c>
      <c r="N178" s="164">
        <f t="shared" si="31"/>
        <v>12551</v>
      </c>
      <c r="O178" s="7" t="s">
        <v>521</v>
      </c>
    </row>
    <row r="179" spans="1:17" ht="18" customHeight="1" x14ac:dyDescent="0.2">
      <c r="A179" s="27" t="s">
        <v>57</v>
      </c>
      <c r="B179" s="163">
        <v>0</v>
      </c>
      <c r="C179" s="163">
        <v>128</v>
      </c>
      <c r="D179" s="163">
        <v>132</v>
      </c>
      <c r="E179" s="163">
        <v>779</v>
      </c>
      <c r="F179" s="163">
        <v>843</v>
      </c>
      <c r="G179" s="163">
        <v>1311</v>
      </c>
      <c r="H179" s="163">
        <v>1271</v>
      </c>
      <c r="I179" s="163">
        <v>2006</v>
      </c>
      <c r="J179" s="163">
        <v>1461</v>
      </c>
      <c r="K179" s="163">
        <v>669</v>
      </c>
      <c r="L179" s="163">
        <v>152</v>
      </c>
      <c r="M179" s="163">
        <v>100</v>
      </c>
      <c r="N179" s="164">
        <f t="shared" si="31"/>
        <v>8852</v>
      </c>
      <c r="O179" s="7" t="s">
        <v>699</v>
      </c>
    </row>
    <row r="180" spans="1:17" ht="23.9" customHeight="1" x14ac:dyDescent="0.25">
      <c r="A180" s="31" t="s">
        <v>895</v>
      </c>
      <c r="B180" s="169">
        <f t="shared" ref="B180:M180" si="39">SUM(B181:B181)</f>
        <v>82</v>
      </c>
      <c r="C180" s="169">
        <f t="shared" si="39"/>
        <v>502</v>
      </c>
      <c r="D180" s="169">
        <f t="shared" si="39"/>
        <v>392</v>
      </c>
      <c r="E180" s="169">
        <f t="shared" si="39"/>
        <v>372</v>
      </c>
      <c r="F180" s="169">
        <f t="shared" si="39"/>
        <v>712</v>
      </c>
      <c r="G180" s="169">
        <f t="shared" si="39"/>
        <v>800</v>
      </c>
      <c r="H180" s="169">
        <f t="shared" si="39"/>
        <v>816</v>
      </c>
      <c r="I180" s="169">
        <f t="shared" si="39"/>
        <v>1114</v>
      </c>
      <c r="J180" s="169">
        <f t="shared" si="39"/>
        <v>714</v>
      </c>
      <c r="K180" s="169">
        <f t="shared" si="39"/>
        <v>418</v>
      </c>
      <c r="L180" s="169">
        <f t="shared" si="39"/>
        <v>222</v>
      </c>
      <c r="M180" s="169">
        <f t="shared" si="39"/>
        <v>96</v>
      </c>
      <c r="N180" s="170">
        <f t="shared" si="31"/>
        <v>6240</v>
      </c>
      <c r="O180" s="11" t="s">
        <v>902</v>
      </c>
    </row>
    <row r="181" spans="1:17" ht="18" customHeight="1" x14ac:dyDescent="0.2">
      <c r="A181" s="27" t="s">
        <v>896</v>
      </c>
      <c r="B181" s="163">
        <v>82</v>
      </c>
      <c r="C181" s="163">
        <v>502</v>
      </c>
      <c r="D181" s="163">
        <v>392</v>
      </c>
      <c r="E181" s="163">
        <v>372</v>
      </c>
      <c r="F181" s="163">
        <v>712</v>
      </c>
      <c r="G181" s="163">
        <v>800</v>
      </c>
      <c r="H181" s="163">
        <v>816</v>
      </c>
      <c r="I181" s="163">
        <v>1114</v>
      </c>
      <c r="J181" s="163">
        <v>714</v>
      </c>
      <c r="K181" s="163">
        <v>418</v>
      </c>
      <c r="L181" s="163">
        <v>222</v>
      </c>
      <c r="M181" s="163">
        <v>96</v>
      </c>
      <c r="N181" s="164">
        <f t="shared" si="31"/>
        <v>6240</v>
      </c>
      <c r="O181" s="7" t="s">
        <v>903</v>
      </c>
    </row>
    <row r="182" spans="1:17" ht="18" customHeight="1" x14ac:dyDescent="0.25">
      <c r="A182" s="31" t="s">
        <v>916</v>
      </c>
      <c r="B182" s="169">
        <f t="shared" ref="B182:G182" si="40">SUM(B183:B183)</f>
        <v>0</v>
      </c>
      <c r="C182" s="169">
        <f t="shared" si="40"/>
        <v>0</v>
      </c>
      <c r="D182" s="169">
        <f t="shared" si="40"/>
        <v>0</v>
      </c>
      <c r="E182" s="169">
        <f t="shared" si="40"/>
        <v>0</v>
      </c>
      <c r="F182" s="169">
        <f t="shared" si="40"/>
        <v>806</v>
      </c>
      <c r="G182" s="169">
        <f t="shared" si="40"/>
        <v>0</v>
      </c>
      <c r="H182" s="169">
        <f t="shared" ref="H182:M182" si="41">SUM(H183:H183)</f>
        <v>3350</v>
      </c>
      <c r="I182" s="169">
        <f t="shared" si="41"/>
        <v>3504</v>
      </c>
      <c r="J182" s="169">
        <f t="shared" si="41"/>
        <v>1284</v>
      </c>
      <c r="K182" s="169">
        <f t="shared" si="41"/>
        <v>180</v>
      </c>
      <c r="L182" s="169">
        <f t="shared" si="41"/>
        <v>30</v>
      </c>
      <c r="M182" s="169">
        <f t="shared" si="41"/>
        <v>10</v>
      </c>
      <c r="N182" s="170">
        <f t="shared" si="31"/>
        <v>9164</v>
      </c>
      <c r="O182" s="7"/>
    </row>
    <row r="183" spans="1:17" ht="18" customHeight="1" x14ac:dyDescent="0.2">
      <c r="A183" s="27" t="s">
        <v>917</v>
      </c>
      <c r="B183" s="163">
        <v>0</v>
      </c>
      <c r="C183" s="163">
        <v>0</v>
      </c>
      <c r="D183" s="163">
        <v>0</v>
      </c>
      <c r="E183" s="163">
        <v>0</v>
      </c>
      <c r="F183" s="163">
        <v>806</v>
      </c>
      <c r="G183" s="163">
        <v>0</v>
      </c>
      <c r="H183" s="163">
        <v>3350</v>
      </c>
      <c r="I183" s="163">
        <v>3504</v>
      </c>
      <c r="J183" s="163">
        <v>1284</v>
      </c>
      <c r="K183" s="163">
        <v>180</v>
      </c>
      <c r="L183" s="163">
        <v>30</v>
      </c>
      <c r="M183" s="163">
        <v>10</v>
      </c>
      <c r="N183" s="164">
        <f t="shared" si="31"/>
        <v>9164</v>
      </c>
      <c r="O183" s="7"/>
    </row>
    <row r="184" spans="1:17" s="12" customFormat="1" ht="23.9" customHeight="1" x14ac:dyDescent="0.25">
      <c r="A184" s="31" t="s">
        <v>700</v>
      </c>
      <c r="B184" s="169">
        <f t="shared" ref="B184:M184" si="42">SUM(B185:B185)</f>
        <v>1000</v>
      </c>
      <c r="C184" s="169">
        <f t="shared" si="42"/>
        <v>1600</v>
      </c>
      <c r="D184" s="169">
        <f t="shared" si="42"/>
        <v>3100</v>
      </c>
      <c r="E184" s="169">
        <f t="shared" si="42"/>
        <v>8220</v>
      </c>
      <c r="F184" s="169">
        <f t="shared" si="42"/>
        <v>13480</v>
      </c>
      <c r="G184" s="169">
        <f t="shared" si="42"/>
        <v>11700</v>
      </c>
      <c r="H184" s="169">
        <f t="shared" si="42"/>
        <v>8900</v>
      </c>
      <c r="I184" s="169">
        <f t="shared" si="42"/>
        <v>11060</v>
      </c>
      <c r="J184" s="169">
        <f t="shared" si="42"/>
        <v>14340</v>
      </c>
      <c r="K184" s="169">
        <f t="shared" si="42"/>
        <v>11460</v>
      </c>
      <c r="L184" s="169">
        <f t="shared" si="42"/>
        <v>2220</v>
      </c>
      <c r="M184" s="169">
        <f t="shared" si="42"/>
        <v>1600</v>
      </c>
      <c r="N184" s="170">
        <f t="shared" si="31"/>
        <v>88680</v>
      </c>
      <c r="O184" s="11" t="s">
        <v>315</v>
      </c>
      <c r="Q184" s="7"/>
    </row>
    <row r="185" spans="1:17" ht="18" customHeight="1" x14ac:dyDescent="0.2">
      <c r="A185" s="27" t="s">
        <v>701</v>
      </c>
      <c r="B185" s="163">
        <v>1000</v>
      </c>
      <c r="C185" s="163">
        <v>1600</v>
      </c>
      <c r="D185" s="163">
        <v>3100</v>
      </c>
      <c r="E185" s="163">
        <v>8220</v>
      </c>
      <c r="F185" s="163">
        <v>13480</v>
      </c>
      <c r="G185" s="163">
        <v>11700</v>
      </c>
      <c r="H185" s="163">
        <v>8900</v>
      </c>
      <c r="I185" s="163">
        <v>11060</v>
      </c>
      <c r="J185" s="163">
        <v>14340</v>
      </c>
      <c r="K185" s="163">
        <v>11460</v>
      </c>
      <c r="L185" s="163">
        <v>2220</v>
      </c>
      <c r="M185" s="163">
        <v>1600</v>
      </c>
      <c r="N185" s="164">
        <f t="shared" si="31"/>
        <v>88680</v>
      </c>
      <c r="O185" s="7" t="s">
        <v>702</v>
      </c>
    </row>
    <row r="186" spans="1:17" s="12" customFormat="1" ht="23.9" customHeight="1" x14ac:dyDescent="0.25">
      <c r="A186" s="31" t="s">
        <v>703</v>
      </c>
      <c r="B186" s="169">
        <f t="shared" ref="B186:M186" si="43">SUM(B187:B187)</f>
        <v>996</v>
      </c>
      <c r="C186" s="169">
        <f t="shared" si="43"/>
        <v>728</v>
      </c>
      <c r="D186" s="169">
        <f t="shared" si="43"/>
        <v>1808</v>
      </c>
      <c r="E186" s="169">
        <f t="shared" si="43"/>
        <v>6032</v>
      </c>
      <c r="F186" s="169">
        <f t="shared" si="43"/>
        <v>6340</v>
      </c>
      <c r="G186" s="169">
        <f t="shared" si="43"/>
        <v>7996</v>
      </c>
      <c r="H186" s="169">
        <f t="shared" si="43"/>
        <v>9744</v>
      </c>
      <c r="I186" s="169">
        <f t="shared" si="43"/>
        <v>14988</v>
      </c>
      <c r="J186" s="169">
        <f t="shared" si="43"/>
        <v>8448</v>
      </c>
      <c r="K186" s="169">
        <f t="shared" si="43"/>
        <v>5880</v>
      </c>
      <c r="L186" s="169">
        <f t="shared" si="43"/>
        <v>1064</v>
      </c>
      <c r="M186" s="169">
        <f t="shared" si="43"/>
        <v>2164</v>
      </c>
      <c r="N186" s="170">
        <f t="shared" si="31"/>
        <v>66188</v>
      </c>
      <c r="O186" s="11" t="s">
        <v>317</v>
      </c>
      <c r="Q186" s="7"/>
    </row>
    <row r="187" spans="1:17" ht="18" customHeight="1" x14ac:dyDescent="0.2">
      <c r="A187" s="27" t="s">
        <v>40</v>
      </c>
      <c r="B187" s="163">
        <v>996</v>
      </c>
      <c r="C187" s="163">
        <v>728</v>
      </c>
      <c r="D187" s="163">
        <v>1808</v>
      </c>
      <c r="E187" s="163">
        <v>6032</v>
      </c>
      <c r="F187" s="163">
        <v>6340</v>
      </c>
      <c r="G187" s="163">
        <v>7996</v>
      </c>
      <c r="H187" s="163">
        <v>9744</v>
      </c>
      <c r="I187" s="163">
        <v>14988</v>
      </c>
      <c r="J187" s="163">
        <v>8448</v>
      </c>
      <c r="K187" s="163">
        <v>5880</v>
      </c>
      <c r="L187" s="163">
        <v>1064</v>
      </c>
      <c r="M187" s="163">
        <v>2164</v>
      </c>
      <c r="N187" s="164">
        <f t="shared" si="31"/>
        <v>66188</v>
      </c>
      <c r="O187" s="7" t="s">
        <v>704</v>
      </c>
    </row>
    <row r="188" spans="1:17" s="12" customFormat="1" ht="23.9" customHeight="1" x14ac:dyDescent="0.25">
      <c r="A188" s="31" t="s">
        <v>705</v>
      </c>
      <c r="B188" s="169">
        <f t="shared" ref="B188:M188" si="44">SUM(B189:B189)</f>
        <v>20</v>
      </c>
      <c r="C188" s="169">
        <f t="shared" si="44"/>
        <v>40</v>
      </c>
      <c r="D188" s="169">
        <f t="shared" si="44"/>
        <v>200</v>
      </c>
      <c r="E188" s="169">
        <f t="shared" si="44"/>
        <v>520</v>
      </c>
      <c r="F188" s="169">
        <f t="shared" si="44"/>
        <v>2080</v>
      </c>
      <c r="G188" s="169">
        <f t="shared" si="44"/>
        <v>1800</v>
      </c>
      <c r="H188" s="169">
        <f t="shared" si="44"/>
        <v>2840</v>
      </c>
      <c r="I188" s="169">
        <f t="shared" si="44"/>
        <v>3440</v>
      </c>
      <c r="J188" s="169">
        <f t="shared" si="44"/>
        <v>3120</v>
      </c>
      <c r="K188" s="169">
        <f t="shared" si="44"/>
        <v>1000</v>
      </c>
      <c r="L188" s="169">
        <f t="shared" si="44"/>
        <v>120</v>
      </c>
      <c r="M188" s="169">
        <f t="shared" si="44"/>
        <v>200</v>
      </c>
      <c r="N188" s="170">
        <f t="shared" si="31"/>
        <v>15380</v>
      </c>
      <c r="O188" s="11" t="s">
        <v>319</v>
      </c>
      <c r="Q188" s="7"/>
    </row>
    <row r="189" spans="1:17" ht="18" customHeight="1" x14ac:dyDescent="0.2">
      <c r="A189" s="27" t="s">
        <v>706</v>
      </c>
      <c r="B189" s="163">
        <v>20</v>
      </c>
      <c r="C189" s="163">
        <v>40</v>
      </c>
      <c r="D189" s="163">
        <v>200</v>
      </c>
      <c r="E189" s="163">
        <v>520</v>
      </c>
      <c r="F189" s="163">
        <v>2080</v>
      </c>
      <c r="G189" s="163">
        <v>1800</v>
      </c>
      <c r="H189" s="163">
        <v>2840</v>
      </c>
      <c r="I189" s="163">
        <v>3440</v>
      </c>
      <c r="J189" s="163">
        <v>3120</v>
      </c>
      <c r="K189" s="163">
        <v>1000</v>
      </c>
      <c r="L189" s="163">
        <v>120</v>
      </c>
      <c r="M189" s="163">
        <v>200</v>
      </c>
      <c r="N189" s="164">
        <f t="shared" si="31"/>
        <v>15380</v>
      </c>
      <c r="O189" s="7" t="s">
        <v>707</v>
      </c>
    </row>
    <row r="190" spans="1:17" s="12" customFormat="1" ht="23.9" customHeight="1" x14ac:dyDescent="0.25">
      <c r="A190" s="31" t="s">
        <v>708</v>
      </c>
      <c r="B190" s="169">
        <f>SUM(B191:B192)</f>
        <v>956</v>
      </c>
      <c r="C190" s="169">
        <f t="shared" ref="C190:M190" si="45">SUM(C191:C192)</f>
        <v>1168</v>
      </c>
      <c r="D190" s="169">
        <f t="shared" si="45"/>
        <v>1859</v>
      </c>
      <c r="E190" s="169">
        <f t="shared" si="45"/>
        <v>7715</v>
      </c>
      <c r="F190" s="169">
        <f t="shared" si="45"/>
        <v>11479</v>
      </c>
      <c r="G190" s="169">
        <f t="shared" si="45"/>
        <v>10162</v>
      </c>
      <c r="H190" s="169">
        <f t="shared" si="45"/>
        <v>12348</v>
      </c>
      <c r="I190" s="169">
        <f t="shared" si="45"/>
        <v>15786</v>
      </c>
      <c r="J190" s="169">
        <f t="shared" si="45"/>
        <v>12204</v>
      </c>
      <c r="K190" s="169">
        <f t="shared" si="45"/>
        <v>24015</v>
      </c>
      <c r="L190" s="169">
        <f t="shared" si="45"/>
        <v>14289</v>
      </c>
      <c r="M190" s="169">
        <f t="shared" si="45"/>
        <v>6717</v>
      </c>
      <c r="N190" s="170">
        <f t="shared" si="31"/>
        <v>118698</v>
      </c>
      <c r="O190" s="11" t="s">
        <v>321</v>
      </c>
      <c r="Q190" s="7"/>
    </row>
    <row r="191" spans="1:17" s="12" customFormat="1" ht="21.6" customHeight="1" x14ac:dyDescent="0.2">
      <c r="A191" s="178" t="s">
        <v>918</v>
      </c>
      <c r="B191" s="177">
        <v>856</v>
      </c>
      <c r="C191" s="177">
        <v>1026</v>
      </c>
      <c r="D191" s="177">
        <v>1590</v>
      </c>
      <c r="E191" s="177">
        <v>5960</v>
      </c>
      <c r="F191" s="177">
        <v>8660</v>
      </c>
      <c r="G191" s="177">
        <v>6911</v>
      </c>
      <c r="H191" s="177">
        <v>8338</v>
      </c>
      <c r="I191" s="177">
        <v>11095</v>
      </c>
      <c r="J191" s="177">
        <v>7837</v>
      </c>
      <c r="K191" s="177">
        <v>19977</v>
      </c>
      <c r="L191" s="177">
        <v>14024</v>
      </c>
      <c r="M191" s="177">
        <v>6602</v>
      </c>
      <c r="N191" s="164">
        <f t="shared" si="31"/>
        <v>92876</v>
      </c>
      <c r="O191" s="11"/>
      <c r="Q191" s="7"/>
    </row>
    <row r="192" spans="1:17" ht="18" customHeight="1" x14ac:dyDescent="0.2">
      <c r="A192" s="27" t="s">
        <v>41</v>
      </c>
      <c r="B192" s="163">
        <v>100</v>
      </c>
      <c r="C192" s="163">
        <v>142</v>
      </c>
      <c r="D192" s="163">
        <v>269</v>
      </c>
      <c r="E192" s="163">
        <v>1755</v>
      </c>
      <c r="F192" s="163">
        <v>2819</v>
      </c>
      <c r="G192" s="163">
        <v>3251</v>
      </c>
      <c r="H192" s="163">
        <v>4010</v>
      </c>
      <c r="I192" s="163">
        <v>4691</v>
      </c>
      <c r="J192" s="163">
        <v>4367</v>
      </c>
      <c r="K192" s="163">
        <v>4038</v>
      </c>
      <c r="L192" s="163">
        <v>265</v>
      </c>
      <c r="M192" s="163">
        <v>115</v>
      </c>
      <c r="N192" s="164">
        <f t="shared" si="31"/>
        <v>25822</v>
      </c>
      <c r="O192" s="7" t="s">
        <v>709</v>
      </c>
    </row>
    <row r="193" spans="1:20" s="38" customFormat="1" ht="23.9" customHeight="1" x14ac:dyDescent="0.25">
      <c r="A193" s="34" t="s">
        <v>710</v>
      </c>
      <c r="B193" s="169">
        <f t="shared" ref="B193:M193" si="46">SUM(B194:B195)</f>
        <v>12</v>
      </c>
      <c r="C193" s="169">
        <f t="shared" si="46"/>
        <v>23</v>
      </c>
      <c r="D193" s="169">
        <f t="shared" si="46"/>
        <v>120</v>
      </c>
      <c r="E193" s="169">
        <f t="shared" si="46"/>
        <v>56</v>
      </c>
      <c r="F193" s="169">
        <f t="shared" si="46"/>
        <v>81</v>
      </c>
      <c r="G193" s="169">
        <f t="shared" si="46"/>
        <v>104</v>
      </c>
      <c r="H193" s="169">
        <f t="shared" si="46"/>
        <v>138</v>
      </c>
      <c r="I193" s="169">
        <f t="shared" si="46"/>
        <v>137</v>
      </c>
      <c r="J193" s="169">
        <f t="shared" si="46"/>
        <v>132</v>
      </c>
      <c r="K193" s="169">
        <f t="shared" si="46"/>
        <v>81</v>
      </c>
      <c r="L193" s="169">
        <f t="shared" si="46"/>
        <v>33</v>
      </c>
      <c r="M193" s="169">
        <f t="shared" si="46"/>
        <v>68</v>
      </c>
      <c r="N193" s="170">
        <f t="shared" si="31"/>
        <v>985</v>
      </c>
      <c r="O193" s="37" t="s">
        <v>368</v>
      </c>
      <c r="P193" s="37"/>
      <c r="Q193" s="37"/>
      <c r="R193" s="37"/>
      <c r="S193" s="37"/>
      <c r="T193" s="37"/>
    </row>
    <row r="194" spans="1:20" ht="18" customHeight="1" x14ac:dyDescent="0.2">
      <c r="A194" s="39" t="s">
        <v>711</v>
      </c>
      <c r="B194" s="163">
        <v>0</v>
      </c>
      <c r="C194" s="163">
        <v>0</v>
      </c>
      <c r="D194" s="163">
        <v>49</v>
      </c>
      <c r="E194" s="163">
        <v>14</v>
      </c>
      <c r="F194" s="163">
        <v>29</v>
      </c>
      <c r="G194" s="163">
        <v>40</v>
      </c>
      <c r="H194" s="163">
        <v>8</v>
      </c>
      <c r="I194" s="163">
        <v>68</v>
      </c>
      <c r="J194" s="163">
        <v>18</v>
      </c>
      <c r="K194" s="163">
        <v>14</v>
      </c>
      <c r="L194" s="163">
        <v>0</v>
      </c>
      <c r="M194" s="163">
        <v>13</v>
      </c>
      <c r="N194" s="164">
        <f t="shared" si="31"/>
        <v>253</v>
      </c>
      <c r="O194" s="7" t="s">
        <v>523</v>
      </c>
    </row>
    <row r="195" spans="1:20" ht="18" customHeight="1" x14ac:dyDescent="0.2">
      <c r="A195" s="27" t="s">
        <v>195</v>
      </c>
      <c r="B195" s="163">
        <v>12</v>
      </c>
      <c r="C195" s="163">
        <v>23</v>
      </c>
      <c r="D195" s="163">
        <v>71</v>
      </c>
      <c r="E195" s="163">
        <v>42</v>
      </c>
      <c r="F195" s="163">
        <v>52</v>
      </c>
      <c r="G195" s="163">
        <v>64</v>
      </c>
      <c r="H195" s="163">
        <v>130</v>
      </c>
      <c r="I195" s="163">
        <v>69</v>
      </c>
      <c r="J195" s="163">
        <v>114</v>
      </c>
      <c r="K195" s="163">
        <v>67</v>
      </c>
      <c r="L195" s="163">
        <v>33</v>
      </c>
      <c r="M195" s="163">
        <v>55</v>
      </c>
      <c r="N195" s="164">
        <f t="shared" si="31"/>
        <v>732</v>
      </c>
      <c r="O195" s="7" t="s">
        <v>367</v>
      </c>
    </row>
    <row r="196" spans="1:20" s="12" customFormat="1" ht="23.4" customHeight="1" x14ac:dyDescent="0.25">
      <c r="A196" s="31" t="s">
        <v>712</v>
      </c>
      <c r="B196" s="169">
        <f t="shared" ref="B196:M196" si="47">SUM(B197:B198)</f>
        <v>54</v>
      </c>
      <c r="C196" s="169">
        <f t="shared" si="47"/>
        <v>117</v>
      </c>
      <c r="D196" s="169">
        <f t="shared" si="47"/>
        <v>205</v>
      </c>
      <c r="E196" s="169">
        <f t="shared" si="47"/>
        <v>1521</v>
      </c>
      <c r="F196" s="169">
        <f t="shared" si="47"/>
        <v>3709</v>
      </c>
      <c r="G196" s="169">
        <f t="shared" si="47"/>
        <v>6916</v>
      </c>
      <c r="H196" s="169">
        <f t="shared" si="47"/>
        <v>12140</v>
      </c>
      <c r="I196" s="169">
        <f t="shared" si="47"/>
        <v>16961</v>
      </c>
      <c r="J196" s="169">
        <f t="shared" si="47"/>
        <v>9401</v>
      </c>
      <c r="K196" s="169">
        <f t="shared" si="47"/>
        <v>2418</v>
      </c>
      <c r="L196" s="169">
        <f t="shared" si="47"/>
        <v>155</v>
      </c>
      <c r="M196" s="169">
        <f t="shared" si="47"/>
        <v>62</v>
      </c>
      <c r="N196" s="170">
        <f t="shared" si="31"/>
        <v>53659</v>
      </c>
      <c r="O196" s="11" t="s">
        <v>323</v>
      </c>
      <c r="Q196" s="7"/>
    </row>
    <row r="197" spans="1:20" s="12" customFormat="1" ht="17.7" customHeight="1" x14ac:dyDescent="0.2">
      <c r="A197" s="35" t="s">
        <v>713</v>
      </c>
      <c r="B197" s="163">
        <v>24</v>
      </c>
      <c r="C197" s="163">
        <v>63</v>
      </c>
      <c r="D197" s="163">
        <v>155</v>
      </c>
      <c r="E197" s="163">
        <v>767</v>
      </c>
      <c r="F197" s="163">
        <v>1838</v>
      </c>
      <c r="G197" s="163">
        <v>3857</v>
      </c>
      <c r="H197" s="163">
        <v>6984</v>
      </c>
      <c r="I197" s="163">
        <v>9048</v>
      </c>
      <c r="J197" s="163">
        <v>4795</v>
      </c>
      <c r="K197" s="163">
        <v>1436</v>
      </c>
      <c r="L197" s="163">
        <v>81</v>
      </c>
      <c r="M197" s="163">
        <v>12</v>
      </c>
      <c r="N197" s="164">
        <f t="shared" si="31"/>
        <v>29060</v>
      </c>
      <c r="O197" s="7" t="s">
        <v>524</v>
      </c>
      <c r="Q197" s="7"/>
    </row>
    <row r="198" spans="1:20" ht="18" customHeight="1" x14ac:dyDescent="0.2">
      <c r="A198" s="27" t="s">
        <v>42</v>
      </c>
      <c r="B198" s="163">
        <v>30</v>
      </c>
      <c r="C198" s="163">
        <v>54</v>
      </c>
      <c r="D198" s="163">
        <v>50</v>
      </c>
      <c r="E198" s="163">
        <v>754</v>
      </c>
      <c r="F198" s="163">
        <v>1871</v>
      </c>
      <c r="G198" s="163">
        <v>3059</v>
      </c>
      <c r="H198" s="163">
        <v>5156</v>
      </c>
      <c r="I198" s="163">
        <v>7913</v>
      </c>
      <c r="J198" s="163">
        <v>4606</v>
      </c>
      <c r="K198" s="163">
        <v>982</v>
      </c>
      <c r="L198" s="163">
        <v>74</v>
      </c>
      <c r="M198" s="163">
        <v>50</v>
      </c>
      <c r="N198" s="164">
        <f t="shared" si="31"/>
        <v>24599</v>
      </c>
      <c r="O198" s="7" t="s">
        <v>714</v>
      </c>
    </row>
    <row r="199" spans="1:20" s="12" customFormat="1" ht="23.9" customHeight="1" x14ac:dyDescent="0.25">
      <c r="A199" s="34" t="s">
        <v>715</v>
      </c>
      <c r="B199" s="169">
        <f t="shared" ref="B199:M199" si="48">SUM(B200:B200)</f>
        <v>987</v>
      </c>
      <c r="C199" s="169">
        <f t="shared" si="48"/>
        <v>606</v>
      </c>
      <c r="D199" s="169">
        <f t="shared" si="48"/>
        <v>1110</v>
      </c>
      <c r="E199" s="169">
        <f t="shared" si="48"/>
        <v>2469</v>
      </c>
      <c r="F199" s="169">
        <f t="shared" si="48"/>
        <v>3987</v>
      </c>
      <c r="G199" s="169">
        <f t="shared" si="48"/>
        <v>4998</v>
      </c>
      <c r="H199" s="169">
        <f t="shared" si="48"/>
        <v>4632</v>
      </c>
      <c r="I199" s="169">
        <f t="shared" si="48"/>
        <v>8598</v>
      </c>
      <c r="J199" s="169">
        <f t="shared" si="48"/>
        <v>4629</v>
      </c>
      <c r="K199" s="169">
        <f t="shared" si="48"/>
        <v>2499</v>
      </c>
      <c r="L199" s="169">
        <f t="shared" si="48"/>
        <v>810</v>
      </c>
      <c r="M199" s="169">
        <f t="shared" si="48"/>
        <v>1080</v>
      </c>
      <c r="N199" s="170">
        <f t="shared" si="31"/>
        <v>36405</v>
      </c>
      <c r="O199" s="11" t="s">
        <v>325</v>
      </c>
      <c r="Q199" s="7"/>
    </row>
    <row r="200" spans="1:20" ht="18" customHeight="1" x14ac:dyDescent="0.2">
      <c r="A200" s="27" t="s">
        <v>43</v>
      </c>
      <c r="B200" s="163">
        <v>987</v>
      </c>
      <c r="C200" s="163">
        <v>606</v>
      </c>
      <c r="D200" s="163">
        <v>1110</v>
      </c>
      <c r="E200" s="163">
        <v>2469</v>
      </c>
      <c r="F200" s="163">
        <v>3987</v>
      </c>
      <c r="G200" s="163">
        <v>4998</v>
      </c>
      <c r="H200" s="163">
        <v>4632</v>
      </c>
      <c r="I200" s="163">
        <v>8598</v>
      </c>
      <c r="J200" s="163">
        <v>4629</v>
      </c>
      <c r="K200" s="163">
        <v>2499</v>
      </c>
      <c r="L200" s="163">
        <v>810</v>
      </c>
      <c r="M200" s="163">
        <v>1080</v>
      </c>
      <c r="N200" s="164">
        <f t="shared" si="31"/>
        <v>36405</v>
      </c>
      <c r="O200" s="7" t="s">
        <v>716</v>
      </c>
      <c r="R200" s="8"/>
    </row>
    <row r="201" spans="1:20" s="12" customFormat="1" ht="23.9" customHeight="1" x14ac:dyDescent="0.25">
      <c r="A201" s="34" t="s">
        <v>717</v>
      </c>
      <c r="B201" s="169">
        <f t="shared" ref="B201:M201" si="49">SUM(B202:B205)</f>
        <v>58</v>
      </c>
      <c r="C201" s="169">
        <f t="shared" si="49"/>
        <v>82</v>
      </c>
      <c r="D201" s="169">
        <f t="shared" si="49"/>
        <v>163</v>
      </c>
      <c r="E201" s="169">
        <f t="shared" si="49"/>
        <v>277</v>
      </c>
      <c r="F201" s="169">
        <f t="shared" si="49"/>
        <v>383</v>
      </c>
      <c r="G201" s="169">
        <f t="shared" si="49"/>
        <v>221</v>
      </c>
      <c r="H201" s="169">
        <f t="shared" si="49"/>
        <v>211</v>
      </c>
      <c r="I201" s="169">
        <f t="shared" si="49"/>
        <v>316</v>
      </c>
      <c r="J201" s="169">
        <f t="shared" si="49"/>
        <v>181</v>
      </c>
      <c r="K201" s="169">
        <f t="shared" si="49"/>
        <v>435</v>
      </c>
      <c r="L201" s="169">
        <f t="shared" si="49"/>
        <v>71</v>
      </c>
      <c r="M201" s="169">
        <f t="shared" si="49"/>
        <v>104</v>
      </c>
      <c r="N201" s="170">
        <f t="shared" si="31"/>
        <v>2502</v>
      </c>
      <c r="O201" s="11" t="s">
        <v>327</v>
      </c>
      <c r="Q201" s="11"/>
    </row>
    <row r="202" spans="1:20" s="12" customFormat="1" ht="18" customHeight="1" x14ac:dyDescent="0.2">
      <c r="A202" s="27" t="s">
        <v>718</v>
      </c>
      <c r="B202" s="163">
        <v>2</v>
      </c>
      <c r="C202" s="163">
        <v>0</v>
      </c>
      <c r="D202" s="163">
        <v>60</v>
      </c>
      <c r="E202" s="163">
        <v>0</v>
      </c>
      <c r="F202" s="163">
        <v>59</v>
      </c>
      <c r="G202" s="163">
        <v>0</v>
      </c>
      <c r="H202" s="163">
        <v>16</v>
      </c>
      <c r="I202" s="163">
        <v>30</v>
      </c>
      <c r="J202" s="163">
        <v>43</v>
      </c>
      <c r="K202" s="163">
        <v>36</v>
      </c>
      <c r="L202" s="163">
        <v>0</v>
      </c>
      <c r="M202" s="163">
        <v>6</v>
      </c>
      <c r="N202" s="164">
        <f t="shared" si="31"/>
        <v>252</v>
      </c>
      <c r="O202" s="7" t="s">
        <v>897</v>
      </c>
      <c r="Q202" s="11"/>
    </row>
    <row r="203" spans="1:20" ht="18" customHeight="1" x14ac:dyDescent="0.2">
      <c r="A203" s="27" t="s">
        <v>719</v>
      </c>
      <c r="B203" s="163">
        <v>0</v>
      </c>
      <c r="C203" s="163">
        <v>0</v>
      </c>
      <c r="D203" s="163">
        <v>0</v>
      </c>
      <c r="E203" s="163">
        <v>0</v>
      </c>
      <c r="F203" s="163">
        <v>67</v>
      </c>
      <c r="G203" s="163">
        <v>0</v>
      </c>
      <c r="H203" s="163">
        <v>0</v>
      </c>
      <c r="I203" s="163">
        <v>0</v>
      </c>
      <c r="J203" s="163">
        <v>0</v>
      </c>
      <c r="K203" s="163">
        <v>0</v>
      </c>
      <c r="L203" s="163">
        <v>0</v>
      </c>
      <c r="M203" s="163">
        <v>0</v>
      </c>
      <c r="N203" s="164">
        <f t="shared" si="31"/>
        <v>67</v>
      </c>
      <c r="O203" s="7" t="s">
        <v>529</v>
      </c>
      <c r="R203" s="8"/>
    </row>
    <row r="204" spans="1:20" ht="18" customHeight="1" x14ac:dyDescent="0.2">
      <c r="A204" s="27" t="s">
        <v>45</v>
      </c>
      <c r="B204" s="163">
        <v>47</v>
      </c>
      <c r="C204" s="163">
        <v>67</v>
      </c>
      <c r="D204" s="163">
        <v>70</v>
      </c>
      <c r="E204" s="163">
        <v>232</v>
      </c>
      <c r="F204" s="163">
        <v>210</v>
      </c>
      <c r="G204" s="163">
        <v>143</v>
      </c>
      <c r="H204" s="163">
        <v>170</v>
      </c>
      <c r="I204" s="163">
        <v>236</v>
      </c>
      <c r="J204" s="163">
        <v>114</v>
      </c>
      <c r="K204" s="163">
        <v>233</v>
      </c>
      <c r="L204" s="163">
        <v>54</v>
      </c>
      <c r="M204" s="163">
        <v>70</v>
      </c>
      <c r="N204" s="164">
        <f t="shared" si="31"/>
        <v>1646</v>
      </c>
      <c r="O204" s="7" t="s">
        <v>721</v>
      </c>
      <c r="R204" s="8"/>
    </row>
    <row r="205" spans="1:20" ht="18" customHeight="1" x14ac:dyDescent="0.2">
      <c r="A205" s="27" t="s">
        <v>722</v>
      </c>
      <c r="B205" s="163">
        <v>9</v>
      </c>
      <c r="C205" s="163">
        <v>15</v>
      </c>
      <c r="D205" s="163">
        <v>33</v>
      </c>
      <c r="E205" s="163">
        <v>45</v>
      </c>
      <c r="F205" s="163">
        <v>47</v>
      </c>
      <c r="G205" s="163">
        <v>78</v>
      </c>
      <c r="H205" s="163">
        <v>25</v>
      </c>
      <c r="I205" s="163">
        <v>50</v>
      </c>
      <c r="J205" s="163">
        <v>24</v>
      </c>
      <c r="K205" s="163">
        <v>166</v>
      </c>
      <c r="L205" s="163">
        <v>17</v>
      </c>
      <c r="M205" s="163">
        <v>28</v>
      </c>
      <c r="N205" s="164">
        <f t="shared" si="31"/>
        <v>537</v>
      </c>
      <c r="O205" s="7" t="s">
        <v>723</v>
      </c>
      <c r="R205" s="8"/>
    </row>
    <row r="206" spans="1:20" s="12" customFormat="1" ht="23.9" customHeight="1" x14ac:dyDescent="0.25">
      <c r="A206" s="31" t="s">
        <v>724</v>
      </c>
      <c r="B206" s="169">
        <f t="shared" ref="B206:M206" si="50">SUM(B207:B207)</f>
        <v>50</v>
      </c>
      <c r="C206" s="169">
        <f t="shared" si="50"/>
        <v>10</v>
      </c>
      <c r="D206" s="169">
        <f t="shared" si="50"/>
        <v>49</v>
      </c>
      <c r="E206" s="169">
        <f t="shared" si="50"/>
        <v>94</v>
      </c>
      <c r="F206" s="169">
        <f t="shared" si="50"/>
        <v>84</v>
      </c>
      <c r="G206" s="169">
        <f t="shared" si="50"/>
        <v>65</v>
      </c>
      <c r="H206" s="169">
        <f t="shared" si="50"/>
        <v>115</v>
      </c>
      <c r="I206" s="169">
        <f t="shared" si="50"/>
        <v>87</v>
      </c>
      <c r="J206" s="169">
        <f t="shared" si="50"/>
        <v>55</v>
      </c>
      <c r="K206" s="169">
        <f t="shared" si="50"/>
        <v>84</v>
      </c>
      <c r="L206" s="169">
        <f t="shared" si="50"/>
        <v>36</v>
      </c>
      <c r="M206" s="169">
        <f t="shared" si="50"/>
        <v>18</v>
      </c>
      <c r="N206" s="170">
        <f t="shared" si="31"/>
        <v>747</v>
      </c>
      <c r="O206" s="11" t="s">
        <v>330</v>
      </c>
      <c r="Q206" s="7"/>
    </row>
    <row r="207" spans="1:20" ht="18" customHeight="1" x14ac:dyDescent="0.2">
      <c r="A207" s="27" t="s">
        <v>725</v>
      </c>
      <c r="B207" s="163">
        <v>50</v>
      </c>
      <c r="C207" s="163">
        <v>10</v>
      </c>
      <c r="D207" s="163">
        <v>49</v>
      </c>
      <c r="E207" s="163">
        <v>94</v>
      </c>
      <c r="F207" s="163">
        <v>84</v>
      </c>
      <c r="G207" s="163">
        <v>65</v>
      </c>
      <c r="H207" s="163">
        <v>115</v>
      </c>
      <c r="I207" s="163">
        <v>87</v>
      </c>
      <c r="J207" s="163">
        <v>55</v>
      </c>
      <c r="K207" s="163">
        <v>84</v>
      </c>
      <c r="L207" s="163">
        <v>36</v>
      </c>
      <c r="M207" s="163">
        <v>18</v>
      </c>
      <c r="N207" s="164">
        <f t="shared" si="31"/>
        <v>747</v>
      </c>
      <c r="O207" s="7" t="s">
        <v>726</v>
      </c>
    </row>
    <row r="208" spans="1:20" s="168" customFormat="1" ht="23.9" customHeight="1" x14ac:dyDescent="0.25">
      <c r="A208" s="165" t="s">
        <v>727</v>
      </c>
      <c r="B208" s="166">
        <f t="shared" ref="B208:M208" si="51">SUM(B209:B210)</f>
        <v>24111</v>
      </c>
      <c r="C208" s="166">
        <f t="shared" si="51"/>
        <v>18276</v>
      </c>
      <c r="D208" s="166">
        <f t="shared" si="51"/>
        <v>25931</v>
      </c>
      <c r="E208" s="166">
        <f t="shared" si="51"/>
        <v>141862</v>
      </c>
      <c r="F208" s="166">
        <f t="shared" si="51"/>
        <v>198910</v>
      </c>
      <c r="G208" s="166">
        <f t="shared" si="51"/>
        <v>190049</v>
      </c>
      <c r="H208" s="166">
        <f t="shared" si="51"/>
        <v>159823</v>
      </c>
      <c r="I208" s="166">
        <f t="shared" si="51"/>
        <v>186340</v>
      </c>
      <c r="J208" s="166">
        <f t="shared" si="51"/>
        <v>204996</v>
      </c>
      <c r="K208" s="166">
        <f t="shared" si="51"/>
        <v>167674</v>
      </c>
      <c r="L208" s="166">
        <f t="shared" si="51"/>
        <v>29083</v>
      </c>
      <c r="M208" s="166">
        <f t="shared" si="51"/>
        <v>23727</v>
      </c>
      <c r="N208" s="167">
        <f t="shared" si="31"/>
        <v>1370782</v>
      </c>
      <c r="O208" s="159" t="s">
        <v>332</v>
      </c>
      <c r="Q208" s="160"/>
    </row>
    <row r="209" spans="1:20" ht="18" customHeight="1" x14ac:dyDescent="0.2">
      <c r="A209" s="35" t="s">
        <v>378</v>
      </c>
      <c r="B209" s="163">
        <v>9</v>
      </c>
      <c r="C209" s="163">
        <v>0</v>
      </c>
      <c r="D209" s="163">
        <v>11</v>
      </c>
      <c r="E209" s="163">
        <v>82</v>
      </c>
      <c r="F209" s="163">
        <v>58</v>
      </c>
      <c r="G209" s="163">
        <v>29</v>
      </c>
      <c r="H209" s="163">
        <v>31</v>
      </c>
      <c r="I209" s="163">
        <v>40</v>
      </c>
      <c r="J209" s="163">
        <v>60</v>
      </c>
      <c r="K209" s="163">
        <v>82</v>
      </c>
      <c r="L209" s="163">
        <v>1</v>
      </c>
      <c r="M209" s="163">
        <v>9</v>
      </c>
      <c r="N209" s="164">
        <f t="shared" si="31"/>
        <v>412</v>
      </c>
      <c r="O209" s="7" t="s">
        <v>532</v>
      </c>
      <c r="P209" s="8"/>
      <c r="R209" s="8"/>
      <c r="S209" s="8"/>
      <c r="T209" s="8"/>
    </row>
    <row r="210" spans="1:20" ht="18" customHeight="1" x14ac:dyDescent="0.2">
      <c r="A210" s="27" t="s">
        <v>44</v>
      </c>
      <c r="B210" s="163">
        <v>24102</v>
      </c>
      <c r="C210" s="163">
        <v>18276</v>
      </c>
      <c r="D210" s="163">
        <v>25920</v>
      </c>
      <c r="E210" s="163">
        <v>141780</v>
      </c>
      <c r="F210" s="163">
        <v>198852</v>
      </c>
      <c r="G210" s="163">
        <v>190020</v>
      </c>
      <c r="H210" s="163">
        <v>159792</v>
      </c>
      <c r="I210" s="163">
        <v>186300</v>
      </c>
      <c r="J210" s="163">
        <v>204936</v>
      </c>
      <c r="K210" s="163">
        <v>167592</v>
      </c>
      <c r="L210" s="163">
        <v>29082</v>
      </c>
      <c r="M210" s="163">
        <v>23718</v>
      </c>
      <c r="N210" s="164">
        <f t="shared" si="31"/>
        <v>1370370</v>
      </c>
      <c r="O210" s="7" t="s">
        <v>728</v>
      </c>
    </row>
    <row r="211" spans="1:20" s="168" customFormat="1" ht="23.9" customHeight="1" x14ac:dyDescent="0.25">
      <c r="A211" s="165" t="s">
        <v>729</v>
      </c>
      <c r="B211" s="166">
        <f t="shared" ref="B211:M211" si="52">SUM(B212:B214)</f>
        <v>0</v>
      </c>
      <c r="C211" s="166">
        <f t="shared" si="52"/>
        <v>0</v>
      </c>
      <c r="D211" s="166">
        <f t="shared" si="52"/>
        <v>0</v>
      </c>
      <c r="E211" s="166">
        <f t="shared" si="52"/>
        <v>116</v>
      </c>
      <c r="F211" s="166">
        <f t="shared" si="52"/>
        <v>430</v>
      </c>
      <c r="G211" s="166">
        <f t="shared" si="52"/>
        <v>512</v>
      </c>
      <c r="H211" s="166">
        <f t="shared" si="52"/>
        <v>320</v>
      </c>
      <c r="I211" s="166">
        <f t="shared" si="52"/>
        <v>482</v>
      </c>
      <c r="J211" s="166">
        <f t="shared" si="52"/>
        <v>760</v>
      </c>
      <c r="K211" s="166">
        <f t="shared" si="52"/>
        <v>662</v>
      </c>
      <c r="L211" s="166">
        <f t="shared" si="52"/>
        <v>44</v>
      </c>
      <c r="M211" s="166">
        <f t="shared" si="52"/>
        <v>0</v>
      </c>
      <c r="N211" s="167">
        <f t="shared" si="31"/>
        <v>3326</v>
      </c>
      <c r="O211" s="159" t="s">
        <v>334</v>
      </c>
      <c r="Q211" s="160"/>
    </row>
    <row r="212" spans="1:20" ht="18" customHeight="1" x14ac:dyDescent="0.2">
      <c r="A212" s="35" t="s">
        <v>396</v>
      </c>
      <c r="B212" s="163">
        <v>0</v>
      </c>
      <c r="C212" s="163">
        <v>0</v>
      </c>
      <c r="D212" s="163">
        <v>0</v>
      </c>
      <c r="E212" s="163">
        <v>116</v>
      </c>
      <c r="F212" s="163">
        <v>430</v>
      </c>
      <c r="G212" s="163">
        <v>512</v>
      </c>
      <c r="H212" s="163">
        <v>320</v>
      </c>
      <c r="I212" s="163">
        <v>482</v>
      </c>
      <c r="J212" s="163">
        <v>760</v>
      </c>
      <c r="K212" s="163">
        <v>662</v>
      </c>
      <c r="L212" s="163">
        <v>44</v>
      </c>
      <c r="M212" s="163">
        <v>0</v>
      </c>
      <c r="N212" s="164">
        <f t="shared" si="31"/>
        <v>3326</v>
      </c>
      <c r="O212" s="7" t="s">
        <v>799</v>
      </c>
      <c r="P212" s="8"/>
      <c r="R212" s="8"/>
      <c r="S212" s="8"/>
      <c r="T212" s="8"/>
    </row>
    <row r="213" spans="1:20" ht="18" customHeight="1" x14ac:dyDescent="0.2">
      <c r="A213" s="27" t="s">
        <v>46</v>
      </c>
      <c r="B213" s="163">
        <v>0</v>
      </c>
      <c r="C213" s="163">
        <v>0</v>
      </c>
      <c r="D213" s="163">
        <v>0</v>
      </c>
      <c r="E213" s="163">
        <v>0</v>
      </c>
      <c r="F213" s="163">
        <v>0</v>
      </c>
      <c r="G213" s="163">
        <v>0</v>
      </c>
      <c r="H213" s="163">
        <v>0</v>
      </c>
      <c r="I213" s="163">
        <v>0</v>
      </c>
      <c r="J213" s="163">
        <v>0</v>
      </c>
      <c r="K213" s="163">
        <v>0</v>
      </c>
      <c r="L213" s="163">
        <v>0</v>
      </c>
      <c r="M213" s="163">
        <v>0</v>
      </c>
      <c r="N213" s="164">
        <f t="shared" si="31"/>
        <v>0</v>
      </c>
      <c r="O213" s="7" t="s">
        <v>730</v>
      </c>
    </row>
    <row r="214" spans="1:20" ht="18" customHeight="1" x14ac:dyDescent="0.2">
      <c r="A214" s="27" t="s">
        <v>70</v>
      </c>
      <c r="B214" s="163">
        <v>0</v>
      </c>
      <c r="C214" s="163">
        <v>0</v>
      </c>
      <c r="D214" s="163">
        <v>0</v>
      </c>
      <c r="E214" s="163">
        <v>0</v>
      </c>
      <c r="F214" s="163">
        <v>0</v>
      </c>
      <c r="G214" s="163">
        <v>0</v>
      </c>
      <c r="H214" s="163">
        <v>0</v>
      </c>
      <c r="I214" s="163">
        <v>0</v>
      </c>
      <c r="J214" s="163">
        <v>0</v>
      </c>
      <c r="K214" s="163">
        <v>0</v>
      </c>
      <c r="L214" s="163">
        <v>0</v>
      </c>
      <c r="M214" s="163">
        <v>0</v>
      </c>
      <c r="N214" s="164">
        <f t="shared" si="31"/>
        <v>0</v>
      </c>
      <c r="O214" s="7" t="s">
        <v>731</v>
      </c>
    </row>
    <row r="215" spans="1:20" s="168" customFormat="1" ht="23.9" customHeight="1" x14ac:dyDescent="0.25">
      <c r="A215" s="171" t="s">
        <v>732</v>
      </c>
      <c r="B215" s="166">
        <f t="shared" ref="B215:M215" si="53">SUM(B216:B218)</f>
        <v>516</v>
      </c>
      <c r="C215" s="166">
        <f t="shared" si="53"/>
        <v>718</v>
      </c>
      <c r="D215" s="166">
        <f t="shared" si="53"/>
        <v>1407</v>
      </c>
      <c r="E215" s="166">
        <f t="shared" si="53"/>
        <v>11850</v>
      </c>
      <c r="F215" s="166">
        <f t="shared" si="53"/>
        <v>17384</v>
      </c>
      <c r="G215" s="166">
        <f t="shared" si="53"/>
        <v>19977</v>
      </c>
      <c r="H215" s="166">
        <f t="shared" si="53"/>
        <v>21930</v>
      </c>
      <c r="I215" s="166">
        <f t="shared" si="53"/>
        <v>23952</v>
      </c>
      <c r="J215" s="166">
        <f t="shared" si="53"/>
        <v>24743</v>
      </c>
      <c r="K215" s="166">
        <f t="shared" si="53"/>
        <v>18235</v>
      </c>
      <c r="L215" s="166">
        <f t="shared" si="53"/>
        <v>1655</v>
      </c>
      <c r="M215" s="166">
        <f t="shared" si="53"/>
        <v>834</v>
      </c>
      <c r="N215" s="167">
        <f t="shared" ref="N215:N223" si="54">SUM(B215:M215)</f>
        <v>143201</v>
      </c>
      <c r="O215" s="159" t="s">
        <v>336</v>
      </c>
      <c r="Q215" s="160"/>
    </row>
    <row r="216" spans="1:20" ht="18" customHeight="1" x14ac:dyDescent="0.2">
      <c r="A216" s="27" t="s">
        <v>397</v>
      </c>
      <c r="B216" s="163">
        <v>29</v>
      </c>
      <c r="C216" s="163">
        <v>35</v>
      </c>
      <c r="D216" s="163">
        <v>54</v>
      </c>
      <c r="E216" s="163">
        <v>622</v>
      </c>
      <c r="F216" s="163">
        <v>1010</v>
      </c>
      <c r="G216" s="163">
        <v>1052</v>
      </c>
      <c r="H216" s="163">
        <v>1522</v>
      </c>
      <c r="I216" s="163">
        <v>1688</v>
      </c>
      <c r="J216" s="163">
        <v>1607</v>
      </c>
      <c r="K216" s="163">
        <v>1275</v>
      </c>
      <c r="L216" s="163">
        <v>311</v>
      </c>
      <c r="M216" s="163">
        <v>95</v>
      </c>
      <c r="N216" s="164">
        <f t="shared" si="54"/>
        <v>9300</v>
      </c>
      <c r="O216" s="7" t="s">
        <v>537</v>
      </c>
      <c r="P216" s="8"/>
      <c r="R216" s="8"/>
      <c r="S216" s="8"/>
      <c r="T216" s="8"/>
    </row>
    <row r="217" spans="1:20" ht="18" customHeight="1" x14ac:dyDescent="0.2">
      <c r="A217" s="27" t="s">
        <v>48</v>
      </c>
      <c r="B217" s="163">
        <v>49</v>
      </c>
      <c r="C217" s="163">
        <v>74</v>
      </c>
      <c r="D217" s="163">
        <v>187</v>
      </c>
      <c r="E217" s="163">
        <v>962</v>
      </c>
      <c r="F217" s="163">
        <v>968</v>
      </c>
      <c r="G217" s="163">
        <v>1222</v>
      </c>
      <c r="H217" s="163">
        <v>1273</v>
      </c>
      <c r="I217" s="163">
        <v>1472</v>
      </c>
      <c r="J217" s="163">
        <v>1500</v>
      </c>
      <c r="K217" s="163">
        <v>1370</v>
      </c>
      <c r="L217" s="163">
        <v>162</v>
      </c>
      <c r="M217" s="163">
        <v>65</v>
      </c>
      <c r="N217" s="164">
        <f t="shared" si="54"/>
        <v>9304</v>
      </c>
      <c r="O217" s="7" t="s">
        <v>337</v>
      </c>
    </row>
    <row r="218" spans="1:20" ht="18" customHeight="1" x14ac:dyDescent="0.2">
      <c r="A218" s="27" t="s">
        <v>59</v>
      </c>
      <c r="B218" s="163">
        <v>438</v>
      </c>
      <c r="C218" s="163">
        <v>609</v>
      </c>
      <c r="D218" s="163">
        <v>1166</v>
      </c>
      <c r="E218" s="163">
        <v>10266</v>
      </c>
      <c r="F218" s="163">
        <v>15406</v>
      </c>
      <c r="G218" s="163">
        <v>17703</v>
      </c>
      <c r="H218" s="163">
        <v>19135</v>
      </c>
      <c r="I218" s="163">
        <v>20792</v>
      </c>
      <c r="J218" s="163">
        <v>21636</v>
      </c>
      <c r="K218" s="163">
        <v>15590</v>
      </c>
      <c r="L218" s="163">
        <v>1182</v>
      </c>
      <c r="M218" s="163">
        <v>674</v>
      </c>
      <c r="N218" s="164">
        <f t="shared" si="54"/>
        <v>124597</v>
      </c>
      <c r="O218" s="7" t="s">
        <v>338</v>
      </c>
    </row>
    <row r="219" spans="1:20" s="168" customFormat="1" ht="23.9" customHeight="1" x14ac:dyDescent="0.25">
      <c r="A219" s="171" t="s">
        <v>734</v>
      </c>
      <c r="B219" s="166">
        <f t="shared" ref="B219:M219" si="55">SUM(B220:B223)</f>
        <v>129</v>
      </c>
      <c r="C219" s="166">
        <f t="shared" si="55"/>
        <v>240</v>
      </c>
      <c r="D219" s="166">
        <f t="shared" si="55"/>
        <v>467</v>
      </c>
      <c r="E219" s="166">
        <f t="shared" si="55"/>
        <v>1008</v>
      </c>
      <c r="F219" s="166">
        <f t="shared" si="55"/>
        <v>1202</v>
      </c>
      <c r="G219" s="166">
        <f t="shared" si="55"/>
        <v>2183</v>
      </c>
      <c r="H219" s="166">
        <f t="shared" si="55"/>
        <v>3954</v>
      </c>
      <c r="I219" s="166">
        <f t="shared" si="55"/>
        <v>5522</v>
      </c>
      <c r="J219" s="166">
        <f t="shared" si="55"/>
        <v>2633</v>
      </c>
      <c r="K219" s="166">
        <f t="shared" si="55"/>
        <v>1064</v>
      </c>
      <c r="L219" s="166">
        <f t="shared" si="55"/>
        <v>272</v>
      </c>
      <c r="M219" s="166">
        <f t="shared" si="55"/>
        <v>207</v>
      </c>
      <c r="N219" s="167">
        <f t="shared" si="54"/>
        <v>18881</v>
      </c>
      <c r="O219" s="159" t="s">
        <v>339</v>
      </c>
      <c r="Q219" s="160"/>
    </row>
    <row r="220" spans="1:20" ht="18" customHeight="1" x14ac:dyDescent="0.2">
      <c r="A220" s="27" t="s">
        <v>63</v>
      </c>
      <c r="B220" s="163">
        <v>30</v>
      </c>
      <c r="C220" s="163">
        <v>76</v>
      </c>
      <c r="D220" s="163">
        <v>224</v>
      </c>
      <c r="E220" s="163">
        <v>348</v>
      </c>
      <c r="F220" s="163">
        <v>494</v>
      </c>
      <c r="G220" s="163">
        <v>882</v>
      </c>
      <c r="H220" s="163">
        <v>1524</v>
      </c>
      <c r="I220" s="163">
        <v>2460</v>
      </c>
      <c r="J220" s="163">
        <v>1080</v>
      </c>
      <c r="K220" s="163">
        <v>430</v>
      </c>
      <c r="L220" s="163">
        <v>126</v>
      </c>
      <c r="M220" s="163">
        <v>44</v>
      </c>
      <c r="N220" s="164">
        <f t="shared" si="54"/>
        <v>7718</v>
      </c>
      <c r="O220" s="7" t="s">
        <v>898</v>
      </c>
    </row>
    <row r="221" spans="1:20" ht="18" customHeight="1" x14ac:dyDescent="0.2">
      <c r="A221" s="27" t="s">
        <v>60</v>
      </c>
      <c r="B221" s="163">
        <v>11</v>
      </c>
      <c r="C221" s="163">
        <v>38</v>
      </c>
      <c r="D221" s="163">
        <v>45</v>
      </c>
      <c r="E221" s="163">
        <v>110</v>
      </c>
      <c r="F221" s="163">
        <v>185</v>
      </c>
      <c r="G221" s="163">
        <v>222</v>
      </c>
      <c r="H221" s="163">
        <v>471</v>
      </c>
      <c r="I221" s="163">
        <v>625</v>
      </c>
      <c r="J221" s="163">
        <v>410</v>
      </c>
      <c r="K221" s="163">
        <v>149</v>
      </c>
      <c r="L221" s="163">
        <v>24</v>
      </c>
      <c r="M221" s="163">
        <v>0</v>
      </c>
      <c r="N221" s="164">
        <f t="shared" si="54"/>
        <v>2290</v>
      </c>
      <c r="O221" s="7" t="s">
        <v>736</v>
      </c>
    </row>
    <row r="222" spans="1:20" ht="18" customHeight="1" x14ac:dyDescent="0.2">
      <c r="A222" s="27" t="s">
        <v>737</v>
      </c>
      <c r="B222" s="163">
        <v>60</v>
      </c>
      <c r="C222" s="163">
        <v>80</v>
      </c>
      <c r="D222" s="163">
        <v>162</v>
      </c>
      <c r="E222" s="163">
        <v>412</v>
      </c>
      <c r="F222" s="163">
        <v>332</v>
      </c>
      <c r="G222" s="163">
        <v>802</v>
      </c>
      <c r="H222" s="163">
        <v>1432</v>
      </c>
      <c r="I222" s="163">
        <v>1642</v>
      </c>
      <c r="J222" s="163">
        <v>774</v>
      </c>
      <c r="K222" s="163">
        <v>324</v>
      </c>
      <c r="L222" s="163">
        <v>88</v>
      </c>
      <c r="M222" s="163">
        <v>124</v>
      </c>
      <c r="N222" s="164">
        <f t="shared" si="54"/>
        <v>6232</v>
      </c>
      <c r="O222" s="7" t="s">
        <v>738</v>
      </c>
    </row>
    <row r="223" spans="1:20" ht="18" customHeight="1" x14ac:dyDescent="0.2">
      <c r="A223" s="27" t="s">
        <v>49</v>
      </c>
      <c r="B223" s="163">
        <v>28</v>
      </c>
      <c r="C223" s="163">
        <v>46</v>
      </c>
      <c r="D223" s="163">
        <v>36</v>
      </c>
      <c r="E223" s="163">
        <v>138</v>
      </c>
      <c r="F223" s="163">
        <v>191</v>
      </c>
      <c r="G223" s="163">
        <v>277</v>
      </c>
      <c r="H223" s="163">
        <v>527</v>
      </c>
      <c r="I223" s="163">
        <v>795</v>
      </c>
      <c r="J223" s="163">
        <v>369</v>
      </c>
      <c r="K223" s="163">
        <v>161</v>
      </c>
      <c r="L223" s="163">
        <v>34</v>
      </c>
      <c r="M223" s="163">
        <v>39</v>
      </c>
      <c r="N223" s="164">
        <f t="shared" si="54"/>
        <v>2641</v>
      </c>
      <c r="O223" s="7" t="s">
        <v>739</v>
      </c>
    </row>
    <row r="224" spans="1:20" x14ac:dyDescent="0.2">
      <c r="A224" s="275" t="s">
        <v>914</v>
      </c>
      <c r="B224" s="267"/>
      <c r="C224" s="267"/>
      <c r="D224" s="267"/>
      <c r="E224" s="267"/>
      <c r="F224" s="267"/>
      <c r="G224" s="267"/>
      <c r="H224" s="267"/>
      <c r="I224" s="267"/>
      <c r="J224" s="267"/>
      <c r="K224" s="267"/>
      <c r="L224" s="267"/>
      <c r="M224" s="267"/>
      <c r="N224" s="267"/>
    </row>
    <row r="225" spans="1:19" ht="11.45" customHeight="1" x14ac:dyDescent="0.2">
      <c r="A225" s="268"/>
      <c r="B225" s="268"/>
      <c r="C225" s="268"/>
      <c r="D225" s="268"/>
      <c r="E225" s="268"/>
      <c r="F225" s="268"/>
      <c r="G225" s="268"/>
      <c r="H225" s="268"/>
      <c r="I225" s="268"/>
      <c r="J225" s="268"/>
      <c r="K225" s="268"/>
      <c r="L225" s="268"/>
      <c r="M225" s="268"/>
      <c r="N225" s="268"/>
    </row>
    <row r="226" spans="1:19" ht="11.45" customHeight="1" x14ac:dyDescent="0.2">
      <c r="A226" s="268"/>
      <c r="B226" s="268"/>
      <c r="C226" s="268"/>
      <c r="D226" s="268"/>
      <c r="E226" s="268"/>
      <c r="F226" s="268"/>
      <c r="G226" s="268"/>
      <c r="H226" s="268"/>
      <c r="I226" s="268"/>
      <c r="J226" s="268"/>
      <c r="K226" s="268"/>
      <c r="L226" s="268"/>
      <c r="M226" s="268"/>
      <c r="N226" s="268"/>
    </row>
    <row r="227" spans="1:19" ht="12.45" x14ac:dyDescent="0.2">
      <c r="A227" s="268"/>
      <c r="B227" s="268"/>
      <c r="C227" s="268"/>
      <c r="D227" s="268"/>
      <c r="E227" s="268"/>
      <c r="F227" s="268"/>
      <c r="G227" s="268"/>
      <c r="H227" s="268"/>
      <c r="I227" s="268"/>
      <c r="J227" s="268"/>
      <c r="K227" s="268"/>
      <c r="L227" s="268"/>
      <c r="M227" s="268"/>
      <c r="N227" s="268"/>
      <c r="P227" s="2"/>
      <c r="Q227" s="8"/>
      <c r="R227"/>
      <c r="S227"/>
    </row>
    <row r="228" spans="1:19" ht="12.45" x14ac:dyDescent="0.2">
      <c r="A228" s="268"/>
      <c r="B228" s="268"/>
      <c r="C228" s="268"/>
      <c r="D228" s="268"/>
      <c r="E228" s="268"/>
      <c r="F228" s="268"/>
      <c r="G228" s="268"/>
      <c r="H228" s="268"/>
      <c r="I228" s="268"/>
      <c r="J228" s="268"/>
      <c r="K228" s="268"/>
      <c r="L228" s="268"/>
      <c r="M228" s="268"/>
      <c r="N228" s="268"/>
      <c r="P228" s="2"/>
      <c r="Q228" s="8"/>
      <c r="R228"/>
      <c r="S228"/>
    </row>
    <row r="229" spans="1:19" ht="11.45" customHeight="1" x14ac:dyDescent="0.2">
      <c r="A229" s="268"/>
      <c r="B229" s="268"/>
      <c r="C229" s="268"/>
      <c r="D229" s="268"/>
      <c r="E229" s="268"/>
      <c r="F229" s="268"/>
      <c r="G229" s="268"/>
      <c r="H229" s="268"/>
      <c r="I229" s="268"/>
      <c r="J229" s="268"/>
      <c r="K229" s="268"/>
      <c r="L229" s="268"/>
      <c r="M229" s="268"/>
      <c r="N229" s="268"/>
    </row>
    <row r="230" spans="1:19" ht="11.45" customHeight="1" x14ac:dyDescent="0.2">
      <c r="A230" s="268"/>
      <c r="B230" s="268"/>
      <c r="C230" s="268"/>
      <c r="D230" s="268"/>
      <c r="E230" s="268"/>
      <c r="F230" s="268"/>
      <c r="G230" s="268"/>
      <c r="H230" s="268"/>
      <c r="I230" s="268"/>
      <c r="J230" s="268"/>
      <c r="K230" s="268"/>
      <c r="L230" s="268"/>
      <c r="M230" s="268"/>
      <c r="N230" s="268"/>
      <c r="O230" s="4"/>
    </row>
    <row r="231" spans="1:19" x14ac:dyDescent="0.2">
      <c r="A231" s="11"/>
      <c r="B231" s="12"/>
      <c r="C231" s="12"/>
      <c r="O231" s="4"/>
    </row>
    <row r="232" spans="1:19" x14ac:dyDescent="0.2">
      <c r="A232" s="18"/>
      <c r="O232" s="4"/>
    </row>
    <row r="239" spans="1:19" x14ac:dyDescent="0.2">
      <c r="O239" s="4"/>
    </row>
    <row r="240" spans="1:19" ht="13.1" x14ac:dyDescent="0.25">
      <c r="A240" s="14"/>
      <c r="O240" s="4"/>
    </row>
    <row r="241" spans="1:1" ht="13.1" x14ac:dyDescent="0.25">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25" defaultRowHeight="12.45" x14ac:dyDescent="0.25"/>
  <cols>
    <col min="1" max="1" width="43.125" style="182" customWidth="1"/>
    <col min="2" max="4" width="12.25" style="182" customWidth="1"/>
    <col min="5" max="5" width="13.25" style="182" customWidth="1"/>
    <col min="6" max="6" width="11.25" style="182" customWidth="1"/>
    <col min="7" max="13" width="11.75" style="182" customWidth="1"/>
    <col min="14" max="14" width="12.875" style="182" customWidth="1"/>
    <col min="15" max="15" width="9.125" style="214" customWidth="1"/>
    <col min="16" max="16" width="9.125" style="181" customWidth="1"/>
    <col min="17" max="17" width="22.25" style="181" customWidth="1"/>
    <col min="18" max="20" width="9.125" style="181" customWidth="1"/>
    <col min="21" max="16384" width="9.125" style="182"/>
  </cols>
  <sheetData>
    <row r="1" spans="1:19" ht="41.9" customHeight="1" thickTop="1" thickBot="1" x14ac:dyDescent="0.3">
      <c r="A1" s="276" t="s">
        <v>928</v>
      </c>
      <c r="B1" s="277"/>
      <c r="C1" s="277"/>
      <c r="D1" s="277"/>
      <c r="E1" s="277"/>
      <c r="F1" s="277"/>
      <c r="G1" s="277"/>
      <c r="H1" s="277"/>
      <c r="I1" s="277"/>
      <c r="J1" s="277"/>
      <c r="K1" s="277"/>
      <c r="L1" s="277"/>
      <c r="M1" s="277"/>
      <c r="N1" s="278"/>
      <c r="O1" s="179"/>
      <c r="P1" s="180"/>
      <c r="Q1" s="180"/>
    </row>
    <row r="2" spans="1:19" ht="27" customHeight="1" thickTop="1" thickBot="1" x14ac:dyDescent="0.3">
      <c r="A2" s="276" t="s">
        <v>929</v>
      </c>
      <c r="B2" s="277"/>
      <c r="C2" s="277"/>
      <c r="D2" s="277"/>
      <c r="E2" s="277"/>
      <c r="F2" s="277"/>
      <c r="G2" s="277"/>
      <c r="H2" s="277"/>
      <c r="I2" s="277"/>
      <c r="J2" s="277"/>
      <c r="K2" s="277"/>
      <c r="L2" s="277"/>
      <c r="M2" s="277"/>
      <c r="N2" s="278"/>
      <c r="O2" s="180"/>
      <c r="P2" s="180"/>
      <c r="Q2" s="180"/>
    </row>
    <row r="3" spans="1:19" ht="27" customHeight="1" thickTop="1" thickBot="1" x14ac:dyDescent="0.3">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3">
      <c r="A4" s="188" t="s">
        <v>880</v>
      </c>
      <c r="B4" s="189">
        <f t="shared" ref="B4:N4" si="0">SUM(B5:B224)/2</f>
        <v>376404</v>
      </c>
      <c r="C4" s="189">
        <f t="shared" si="0"/>
        <v>392847</v>
      </c>
      <c r="D4" s="189">
        <f t="shared" si="0"/>
        <v>624793</v>
      </c>
      <c r="E4" s="189">
        <f t="shared" si="0"/>
        <v>1377812</v>
      </c>
      <c r="F4" s="189">
        <f t="shared" si="0"/>
        <v>2131117</v>
      </c>
      <c r="G4" s="189">
        <f t="shared" si="0"/>
        <v>2269790</v>
      </c>
      <c r="H4" s="189">
        <f t="shared" si="0"/>
        <v>2497780</v>
      </c>
      <c r="I4" s="189">
        <f t="shared" si="0"/>
        <v>2706638</v>
      </c>
      <c r="J4" s="189">
        <f t="shared" si="0"/>
        <v>2552485</v>
      </c>
      <c r="K4" s="189">
        <f t="shared" si="0"/>
        <v>2129703</v>
      </c>
      <c r="L4" s="189">
        <f t="shared" si="0"/>
        <v>688322</v>
      </c>
      <c r="M4" s="189">
        <f t="shared" si="0"/>
        <v>503802</v>
      </c>
      <c r="N4" s="190">
        <f t="shared" si="0"/>
        <v>18251493</v>
      </c>
      <c r="O4" s="186" t="s">
        <v>881</v>
      </c>
      <c r="P4" s="187"/>
      <c r="Q4" s="187"/>
    </row>
    <row r="5" spans="1:19" ht="23.9" customHeight="1" thickTop="1" x14ac:dyDescent="0.3">
      <c r="A5" s="191" t="s">
        <v>447</v>
      </c>
      <c r="B5" s="192">
        <f t="shared" ref="B5:M5" si="1">SUM(B6:B8)</f>
        <v>120</v>
      </c>
      <c r="C5" s="192">
        <f t="shared" si="1"/>
        <v>130</v>
      </c>
      <c r="D5" s="192">
        <f t="shared" si="1"/>
        <v>250</v>
      </c>
      <c r="E5" s="192">
        <f t="shared" si="1"/>
        <v>670</v>
      </c>
      <c r="F5" s="192">
        <f t="shared" si="1"/>
        <v>437</v>
      </c>
      <c r="G5" s="192">
        <f t="shared" si="1"/>
        <v>415</v>
      </c>
      <c r="H5" s="192">
        <f t="shared" si="1"/>
        <v>400</v>
      </c>
      <c r="I5" s="192">
        <f t="shared" si="1"/>
        <v>995</v>
      </c>
      <c r="J5" s="192">
        <f t="shared" si="1"/>
        <v>184</v>
      </c>
      <c r="K5" s="192">
        <f t="shared" si="1"/>
        <v>264</v>
      </c>
      <c r="L5" s="192">
        <f t="shared" si="1"/>
        <v>350</v>
      </c>
      <c r="M5" s="192">
        <f t="shared" si="1"/>
        <v>213</v>
      </c>
      <c r="N5" s="193">
        <f t="shared" ref="N5:N73" si="2">SUM(B5:M5)</f>
        <v>4428</v>
      </c>
      <c r="O5" s="194" t="s">
        <v>448</v>
      </c>
      <c r="Q5" s="195"/>
    </row>
    <row r="6" spans="1:19" ht="18" customHeight="1" x14ac:dyDescent="0.25">
      <c r="A6" s="196" t="s">
        <v>553</v>
      </c>
      <c r="B6" s="197">
        <v>50</v>
      </c>
      <c r="C6" s="197">
        <v>0</v>
      </c>
      <c r="D6" s="197">
        <v>0</v>
      </c>
      <c r="E6" s="197">
        <v>62</v>
      </c>
      <c r="F6" s="197">
        <v>0</v>
      </c>
      <c r="G6" s="197">
        <v>73</v>
      </c>
      <c r="H6" s="197">
        <v>0</v>
      </c>
      <c r="I6" s="197">
        <v>60</v>
      </c>
      <c r="J6" s="197">
        <v>0</v>
      </c>
      <c r="K6" s="197">
        <v>60</v>
      </c>
      <c r="L6" s="197">
        <v>0</v>
      </c>
      <c r="M6" s="197">
        <v>35</v>
      </c>
      <c r="N6" s="198">
        <f t="shared" si="2"/>
        <v>340</v>
      </c>
      <c r="O6" s="182" t="s">
        <v>860</v>
      </c>
      <c r="Q6" s="195"/>
    </row>
    <row r="7" spans="1:19" ht="18" customHeight="1" x14ac:dyDescent="0.25">
      <c r="A7" s="199" t="s">
        <v>925</v>
      </c>
      <c r="B7" s="197">
        <v>70</v>
      </c>
      <c r="C7" s="197">
        <v>130</v>
      </c>
      <c r="D7" s="197">
        <v>250</v>
      </c>
      <c r="E7" s="197">
        <v>608</v>
      </c>
      <c r="F7" s="197">
        <v>420</v>
      </c>
      <c r="G7" s="197">
        <v>330</v>
      </c>
      <c r="H7" s="197">
        <v>370</v>
      </c>
      <c r="I7" s="197">
        <v>900</v>
      </c>
      <c r="J7" s="197">
        <v>170</v>
      </c>
      <c r="K7" s="197">
        <v>200</v>
      </c>
      <c r="L7" s="197">
        <v>350</v>
      </c>
      <c r="M7" s="197">
        <v>178</v>
      </c>
      <c r="N7" s="198">
        <f t="shared" si="2"/>
        <v>3976</v>
      </c>
      <c r="O7" s="200" t="s">
        <v>859</v>
      </c>
      <c r="Q7" s="195"/>
    </row>
    <row r="8" spans="1:19" ht="18" customHeight="1" x14ac:dyDescent="0.25">
      <c r="A8" s="196" t="s">
        <v>451</v>
      </c>
      <c r="B8" s="197">
        <v>0</v>
      </c>
      <c r="C8" s="197">
        <v>0</v>
      </c>
      <c r="D8" s="197">
        <v>0</v>
      </c>
      <c r="E8" s="197">
        <v>0</v>
      </c>
      <c r="F8" s="197">
        <v>17</v>
      </c>
      <c r="G8" s="197">
        <v>12</v>
      </c>
      <c r="H8" s="197">
        <v>30</v>
      </c>
      <c r="I8" s="197">
        <v>35</v>
      </c>
      <c r="J8" s="197">
        <v>14</v>
      </c>
      <c r="K8" s="197">
        <v>4</v>
      </c>
      <c r="L8" s="197">
        <v>0</v>
      </c>
      <c r="M8" s="197">
        <v>0</v>
      </c>
      <c r="N8" s="198">
        <f t="shared" si="2"/>
        <v>112</v>
      </c>
      <c r="O8" s="200" t="s">
        <v>861</v>
      </c>
      <c r="Q8" s="195"/>
    </row>
    <row r="9" spans="1:19" s="186" customFormat="1" ht="23.9" customHeight="1" x14ac:dyDescent="0.3">
      <c r="A9" s="201" t="s">
        <v>555</v>
      </c>
      <c r="B9" s="202">
        <f t="shared" ref="B9:M9" si="3">SUM(B10:B12)</f>
        <v>1299</v>
      </c>
      <c r="C9" s="202">
        <f t="shared" si="3"/>
        <v>1243</v>
      </c>
      <c r="D9" s="202">
        <f t="shared" si="3"/>
        <v>2327</v>
      </c>
      <c r="E9" s="202">
        <f t="shared" si="3"/>
        <v>5484</v>
      </c>
      <c r="F9" s="202">
        <f t="shared" si="3"/>
        <v>6994</v>
      </c>
      <c r="G9" s="202">
        <f t="shared" si="3"/>
        <v>6720</v>
      </c>
      <c r="H9" s="202">
        <f t="shared" si="3"/>
        <v>7529</v>
      </c>
      <c r="I9" s="202">
        <f t="shared" si="3"/>
        <v>9562</v>
      </c>
      <c r="J9" s="202">
        <f t="shared" si="3"/>
        <v>8105</v>
      </c>
      <c r="K9" s="202">
        <f t="shared" si="3"/>
        <v>6715</v>
      </c>
      <c r="L9" s="202">
        <f t="shared" si="3"/>
        <v>2156</v>
      </c>
      <c r="M9" s="202">
        <f t="shared" si="3"/>
        <v>1254</v>
      </c>
      <c r="N9" s="203">
        <f t="shared" si="2"/>
        <v>59388</v>
      </c>
      <c r="O9" s="194" t="s">
        <v>203</v>
      </c>
    </row>
    <row r="10" spans="1:19" ht="18" customHeight="1" x14ac:dyDescent="0.25">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5">
      <c r="A11" s="196" t="s">
        <v>924</v>
      </c>
      <c r="B11" s="197">
        <v>150</v>
      </c>
      <c r="C11" s="197">
        <v>70</v>
      </c>
      <c r="D11" s="197">
        <v>302</v>
      </c>
      <c r="E11" s="197">
        <v>474</v>
      </c>
      <c r="F11" s="197">
        <v>352</v>
      </c>
      <c r="G11" s="197">
        <v>438</v>
      </c>
      <c r="H11" s="197">
        <v>374</v>
      </c>
      <c r="I11" s="197">
        <v>556</v>
      </c>
      <c r="J11" s="197">
        <v>428</v>
      </c>
      <c r="K11" s="197">
        <v>280</v>
      </c>
      <c r="L11" s="197">
        <v>140</v>
      </c>
      <c r="M11" s="197">
        <v>60</v>
      </c>
      <c r="N11" s="198">
        <f t="shared" si="2"/>
        <v>3624</v>
      </c>
      <c r="O11" s="181"/>
      <c r="R11" s="182"/>
    </row>
    <row r="12" spans="1:19" ht="18" customHeight="1" x14ac:dyDescent="0.25">
      <c r="A12" s="196" t="s">
        <v>1</v>
      </c>
      <c r="B12" s="197">
        <v>1149</v>
      </c>
      <c r="C12" s="197">
        <v>1173</v>
      </c>
      <c r="D12" s="197">
        <v>2025</v>
      </c>
      <c r="E12" s="197">
        <v>5010</v>
      </c>
      <c r="F12" s="197">
        <v>6642</v>
      </c>
      <c r="G12" s="197">
        <v>6282</v>
      </c>
      <c r="H12" s="197">
        <v>7155</v>
      </c>
      <c r="I12" s="197">
        <v>9006</v>
      </c>
      <c r="J12" s="197">
        <v>7677</v>
      </c>
      <c r="K12" s="197">
        <v>6435</v>
      </c>
      <c r="L12" s="197">
        <v>2016</v>
      </c>
      <c r="M12" s="197">
        <v>1194</v>
      </c>
      <c r="N12" s="198">
        <f t="shared" si="2"/>
        <v>55764</v>
      </c>
      <c r="O12" s="181" t="s">
        <v>557</v>
      </c>
      <c r="S12" s="186"/>
    </row>
    <row r="13" spans="1:19" s="186" customFormat="1" ht="23.9" customHeight="1" x14ac:dyDescent="0.3">
      <c r="A13" s="204" t="s">
        <v>558</v>
      </c>
      <c r="B13" s="202">
        <f t="shared" ref="B13:M13" si="4">SUM(B14:B15)</f>
        <v>413</v>
      </c>
      <c r="C13" s="202">
        <f t="shared" si="4"/>
        <v>140</v>
      </c>
      <c r="D13" s="202">
        <f t="shared" si="4"/>
        <v>534</v>
      </c>
      <c r="E13" s="202">
        <f t="shared" si="4"/>
        <v>817</v>
      </c>
      <c r="F13" s="202">
        <f t="shared" si="4"/>
        <v>1039</v>
      </c>
      <c r="G13" s="202">
        <f t="shared" si="4"/>
        <v>456</v>
      </c>
      <c r="H13" s="202">
        <f t="shared" si="4"/>
        <v>402</v>
      </c>
      <c r="I13" s="202">
        <f t="shared" si="4"/>
        <v>641</v>
      </c>
      <c r="J13" s="202">
        <f t="shared" si="4"/>
        <v>748</v>
      </c>
      <c r="K13" s="202">
        <f t="shared" si="4"/>
        <v>621</v>
      </c>
      <c r="L13" s="202">
        <f t="shared" si="4"/>
        <v>518</v>
      </c>
      <c r="M13" s="202">
        <f t="shared" si="4"/>
        <v>145</v>
      </c>
      <c r="N13" s="203">
        <f t="shared" si="2"/>
        <v>6474</v>
      </c>
      <c r="O13" s="194" t="s">
        <v>206</v>
      </c>
      <c r="Q13" s="182"/>
      <c r="S13" s="182"/>
    </row>
    <row r="14" spans="1:19" s="186" customFormat="1" ht="19.149999999999999" customHeight="1" x14ac:dyDescent="0.25">
      <c r="A14" s="196" t="s">
        <v>180</v>
      </c>
      <c r="B14" s="197">
        <v>394</v>
      </c>
      <c r="C14" s="197">
        <v>102</v>
      </c>
      <c r="D14" s="197">
        <v>520</v>
      </c>
      <c r="E14" s="197">
        <v>714</v>
      </c>
      <c r="F14" s="197">
        <v>1002</v>
      </c>
      <c r="G14" s="197">
        <v>380</v>
      </c>
      <c r="H14" s="197">
        <v>328</v>
      </c>
      <c r="I14" s="197">
        <v>556</v>
      </c>
      <c r="J14" s="197">
        <v>680</v>
      </c>
      <c r="K14" s="197">
        <v>532</v>
      </c>
      <c r="L14" s="197">
        <v>500</v>
      </c>
      <c r="M14" s="197">
        <v>132</v>
      </c>
      <c r="N14" s="198">
        <f t="shared" si="2"/>
        <v>5840</v>
      </c>
      <c r="O14" s="194"/>
      <c r="Q14" s="182"/>
      <c r="S14" s="182"/>
    </row>
    <row r="15" spans="1:19" ht="18" customHeight="1" x14ac:dyDescent="0.25">
      <c r="A15" s="196" t="s">
        <v>4</v>
      </c>
      <c r="B15" s="197">
        <v>19</v>
      </c>
      <c r="C15" s="197">
        <v>38</v>
      </c>
      <c r="D15" s="197">
        <v>14</v>
      </c>
      <c r="E15" s="197">
        <v>103</v>
      </c>
      <c r="F15" s="197">
        <v>37</v>
      </c>
      <c r="G15" s="197">
        <v>76</v>
      </c>
      <c r="H15" s="197">
        <v>74</v>
      </c>
      <c r="I15" s="197">
        <v>85</v>
      </c>
      <c r="J15" s="197">
        <v>68</v>
      </c>
      <c r="K15" s="197">
        <v>89</v>
      </c>
      <c r="L15" s="197">
        <v>18</v>
      </c>
      <c r="M15" s="197">
        <v>13</v>
      </c>
      <c r="N15" s="198">
        <f t="shared" si="2"/>
        <v>634</v>
      </c>
      <c r="O15" s="181" t="s">
        <v>559</v>
      </c>
    </row>
    <row r="16" spans="1:19" s="186" customFormat="1" ht="23.9" customHeight="1" x14ac:dyDescent="0.3">
      <c r="A16" s="204" t="s">
        <v>560</v>
      </c>
      <c r="B16" s="202">
        <f t="shared" ref="B16:M16" si="5">SUM(B17:B18)</f>
        <v>216</v>
      </c>
      <c r="C16" s="202">
        <f t="shared" si="5"/>
        <v>367</v>
      </c>
      <c r="D16" s="202">
        <f t="shared" si="5"/>
        <v>230</v>
      </c>
      <c r="E16" s="202">
        <f t="shared" si="5"/>
        <v>562</v>
      </c>
      <c r="F16" s="202">
        <f t="shared" si="5"/>
        <v>1791</v>
      </c>
      <c r="G16" s="202">
        <f t="shared" si="5"/>
        <v>947</v>
      </c>
      <c r="H16" s="202">
        <f t="shared" si="5"/>
        <v>1276</v>
      </c>
      <c r="I16" s="202">
        <f t="shared" si="5"/>
        <v>1694</v>
      </c>
      <c r="J16" s="202">
        <f t="shared" si="5"/>
        <v>1054</v>
      </c>
      <c r="K16" s="202">
        <f t="shared" si="5"/>
        <v>813</v>
      </c>
      <c r="L16" s="202">
        <f t="shared" si="5"/>
        <v>364</v>
      </c>
      <c r="M16" s="202">
        <f t="shared" si="5"/>
        <v>196</v>
      </c>
      <c r="N16" s="203">
        <f t="shared" si="2"/>
        <v>9510</v>
      </c>
      <c r="O16" s="194" t="s">
        <v>209</v>
      </c>
    </row>
    <row r="17" spans="1:15" s="186" customFormat="1" ht="18" customHeight="1" x14ac:dyDescent="0.25">
      <c r="A17" s="196" t="s">
        <v>561</v>
      </c>
      <c r="B17" s="197">
        <v>44</v>
      </c>
      <c r="C17" s="197">
        <v>142</v>
      </c>
      <c r="D17" s="197">
        <v>28</v>
      </c>
      <c r="E17" s="197">
        <v>116</v>
      </c>
      <c r="F17" s="197">
        <v>550</v>
      </c>
      <c r="G17" s="197">
        <v>240</v>
      </c>
      <c r="H17" s="197">
        <v>394</v>
      </c>
      <c r="I17" s="197">
        <v>486</v>
      </c>
      <c r="J17" s="197">
        <v>256</v>
      </c>
      <c r="K17" s="197">
        <v>216</v>
      </c>
      <c r="L17" s="197">
        <v>116</v>
      </c>
      <c r="M17" s="197">
        <v>80</v>
      </c>
      <c r="N17" s="198">
        <f t="shared" si="2"/>
        <v>2668</v>
      </c>
      <c r="O17" s="194" t="s">
        <v>882</v>
      </c>
    </row>
    <row r="18" spans="1:15" ht="17.7" customHeight="1" x14ac:dyDescent="0.25">
      <c r="A18" s="196" t="s">
        <v>90</v>
      </c>
      <c r="B18" s="197">
        <v>172</v>
      </c>
      <c r="C18" s="197">
        <v>225</v>
      </c>
      <c r="D18" s="197">
        <v>202</v>
      </c>
      <c r="E18" s="197">
        <v>446</v>
      </c>
      <c r="F18" s="197">
        <v>1241</v>
      </c>
      <c r="G18" s="197">
        <v>707</v>
      </c>
      <c r="H18" s="197">
        <v>882</v>
      </c>
      <c r="I18" s="197">
        <v>1208</v>
      </c>
      <c r="J18" s="197">
        <v>798</v>
      </c>
      <c r="K18" s="197">
        <v>597</v>
      </c>
      <c r="L18" s="197">
        <v>248</v>
      </c>
      <c r="M18" s="197">
        <v>116</v>
      </c>
      <c r="N18" s="198">
        <f t="shared" si="2"/>
        <v>6842</v>
      </c>
      <c r="O18" s="181" t="s">
        <v>210</v>
      </c>
    </row>
    <row r="19" spans="1:15" s="186" customFormat="1" ht="23.9" customHeight="1" x14ac:dyDescent="0.3">
      <c r="A19" s="201" t="s">
        <v>562</v>
      </c>
      <c r="B19" s="202">
        <f t="shared" ref="B19:M19" si="6">SUM(B20:B39)</f>
        <v>276802</v>
      </c>
      <c r="C19" s="202">
        <f t="shared" si="6"/>
        <v>277039</v>
      </c>
      <c r="D19" s="202">
        <f t="shared" si="6"/>
        <v>444162</v>
      </c>
      <c r="E19" s="202">
        <f t="shared" si="6"/>
        <v>714125</v>
      </c>
      <c r="F19" s="202">
        <f t="shared" si="6"/>
        <v>972448</v>
      </c>
      <c r="G19" s="202">
        <f t="shared" si="6"/>
        <v>1062414</v>
      </c>
      <c r="H19" s="202">
        <f t="shared" si="6"/>
        <v>1149960</v>
      </c>
      <c r="I19" s="202">
        <f t="shared" si="6"/>
        <v>1137842</v>
      </c>
      <c r="J19" s="202">
        <f t="shared" si="6"/>
        <v>1118573</v>
      </c>
      <c r="K19" s="202">
        <f t="shared" si="6"/>
        <v>993106</v>
      </c>
      <c r="L19" s="202">
        <f t="shared" si="6"/>
        <v>478716</v>
      </c>
      <c r="M19" s="202">
        <f t="shared" si="6"/>
        <v>377051</v>
      </c>
      <c r="N19" s="203">
        <f t="shared" si="2"/>
        <v>9002238</v>
      </c>
      <c r="O19" s="194" t="s">
        <v>211</v>
      </c>
    </row>
    <row r="20" spans="1:15" s="186" customFormat="1" ht="18" customHeight="1" x14ac:dyDescent="0.25">
      <c r="A20" s="199" t="s">
        <v>563</v>
      </c>
      <c r="B20" s="197">
        <v>163241</v>
      </c>
      <c r="C20" s="197">
        <v>169774</v>
      </c>
      <c r="D20" s="197">
        <v>292510</v>
      </c>
      <c r="E20" s="197">
        <v>404916</v>
      </c>
      <c r="F20" s="197">
        <v>537343</v>
      </c>
      <c r="G20" s="197">
        <v>623408</v>
      </c>
      <c r="H20" s="197">
        <v>685709</v>
      </c>
      <c r="I20" s="197">
        <v>647568</v>
      </c>
      <c r="J20" s="197">
        <v>614448</v>
      </c>
      <c r="K20" s="197">
        <v>539988</v>
      </c>
      <c r="L20" s="197">
        <v>295540</v>
      </c>
      <c r="M20" s="197">
        <v>216490</v>
      </c>
      <c r="N20" s="198">
        <f t="shared" si="2"/>
        <v>5190935</v>
      </c>
      <c r="O20" s="181" t="s">
        <v>564</v>
      </c>
    </row>
    <row r="21" spans="1:15" ht="18" customHeight="1" x14ac:dyDescent="0.25">
      <c r="A21" s="196" t="s">
        <v>565</v>
      </c>
      <c r="B21" s="197">
        <v>2719</v>
      </c>
      <c r="C21" s="197">
        <v>2571</v>
      </c>
      <c r="D21" s="197">
        <v>3505</v>
      </c>
      <c r="E21" s="197">
        <v>2529</v>
      </c>
      <c r="F21" s="197">
        <v>2772</v>
      </c>
      <c r="G21" s="197">
        <v>3202</v>
      </c>
      <c r="H21" s="197">
        <v>1930</v>
      </c>
      <c r="I21" s="197">
        <v>1644</v>
      </c>
      <c r="J21" s="197">
        <v>1384</v>
      </c>
      <c r="K21" s="197">
        <v>3193</v>
      </c>
      <c r="L21" s="197">
        <v>2920</v>
      </c>
      <c r="M21" s="197">
        <v>2772</v>
      </c>
      <c r="N21" s="198">
        <f t="shared" si="2"/>
        <v>31141</v>
      </c>
      <c r="O21" s="181" t="s">
        <v>213</v>
      </c>
    </row>
    <row r="22" spans="1:15" ht="18" customHeight="1" x14ac:dyDescent="0.25">
      <c r="A22" s="199" t="s">
        <v>566</v>
      </c>
      <c r="B22" s="197">
        <v>878</v>
      </c>
      <c r="C22" s="197">
        <v>1403</v>
      </c>
      <c r="D22" s="197">
        <v>1323</v>
      </c>
      <c r="E22" s="197">
        <v>1198</v>
      </c>
      <c r="F22" s="197">
        <v>1002</v>
      </c>
      <c r="G22" s="197">
        <v>602</v>
      </c>
      <c r="H22" s="197">
        <v>967</v>
      </c>
      <c r="I22" s="197">
        <v>900</v>
      </c>
      <c r="J22" s="197">
        <v>769</v>
      </c>
      <c r="K22" s="197">
        <v>1107</v>
      </c>
      <c r="L22" s="197">
        <v>682</v>
      </c>
      <c r="M22" s="197">
        <v>838</v>
      </c>
      <c r="N22" s="198">
        <f t="shared" si="2"/>
        <v>11669</v>
      </c>
      <c r="O22" s="181" t="s">
        <v>225</v>
      </c>
    </row>
    <row r="23" spans="1:15" ht="18" customHeight="1" x14ac:dyDescent="0.25">
      <c r="A23" s="196" t="s">
        <v>78</v>
      </c>
      <c r="B23" s="197">
        <v>36271</v>
      </c>
      <c r="C23" s="197">
        <v>35557</v>
      </c>
      <c r="D23" s="197">
        <v>49248</v>
      </c>
      <c r="E23" s="182">
        <v>47012</v>
      </c>
      <c r="F23" s="197">
        <v>58221</v>
      </c>
      <c r="G23" s="197">
        <v>53908</v>
      </c>
      <c r="H23" s="197">
        <v>52966</v>
      </c>
      <c r="I23" s="197">
        <v>41293</v>
      </c>
      <c r="J23" s="197">
        <v>83986</v>
      </c>
      <c r="K23" s="197">
        <v>93875</v>
      </c>
      <c r="L23" s="197">
        <v>84594</v>
      </c>
      <c r="M23" s="197">
        <v>84030</v>
      </c>
      <c r="N23" s="198">
        <f t="shared" si="2"/>
        <v>720961</v>
      </c>
      <c r="O23" s="181" t="s">
        <v>226</v>
      </c>
    </row>
    <row r="24" spans="1:15" ht="18" customHeight="1" x14ac:dyDescent="0.25">
      <c r="A24" s="196" t="s">
        <v>568</v>
      </c>
      <c r="B24" s="197">
        <v>7006</v>
      </c>
      <c r="C24" s="197">
        <v>7318</v>
      </c>
      <c r="D24" s="197">
        <v>7971</v>
      </c>
      <c r="E24" s="197">
        <v>17777</v>
      </c>
      <c r="F24" s="197">
        <v>24365</v>
      </c>
      <c r="G24" s="197">
        <v>24644</v>
      </c>
      <c r="H24" s="197">
        <v>28256</v>
      </c>
      <c r="I24" s="197">
        <v>31073</v>
      </c>
      <c r="J24" s="197">
        <v>28496</v>
      </c>
      <c r="K24" s="197">
        <v>26571</v>
      </c>
      <c r="L24" s="197">
        <v>6851</v>
      </c>
      <c r="M24" s="197">
        <v>5828</v>
      </c>
      <c r="N24" s="198">
        <f t="shared" si="2"/>
        <v>216156</v>
      </c>
      <c r="O24" s="181" t="s">
        <v>212</v>
      </c>
    </row>
    <row r="25" spans="1:15" ht="17.7" customHeight="1" x14ac:dyDescent="0.25">
      <c r="A25" s="196" t="s">
        <v>198</v>
      </c>
      <c r="B25" s="197">
        <v>62974</v>
      </c>
      <c r="C25" s="197">
        <v>57263</v>
      </c>
      <c r="D25" s="197">
        <v>85225</v>
      </c>
      <c r="E25" s="197">
        <v>230271</v>
      </c>
      <c r="F25" s="197">
        <v>337347</v>
      </c>
      <c r="G25" s="197">
        <v>346944</v>
      </c>
      <c r="H25" s="197">
        <v>370381</v>
      </c>
      <c r="I25" s="197">
        <v>404008</v>
      </c>
      <c r="J25" s="197">
        <v>378085</v>
      </c>
      <c r="K25" s="197">
        <v>317255</v>
      </c>
      <c r="L25" s="197">
        <v>84082</v>
      </c>
      <c r="M25" s="197">
        <v>64032</v>
      </c>
      <c r="N25" s="198">
        <f t="shared" si="2"/>
        <v>2737867</v>
      </c>
      <c r="O25" s="182" t="s">
        <v>567</v>
      </c>
    </row>
    <row r="26" spans="1:15" ht="18" customHeight="1" x14ac:dyDescent="0.25">
      <c r="A26" s="196" t="s">
        <v>930</v>
      </c>
      <c r="B26" s="197">
        <v>559</v>
      </c>
      <c r="C26" s="197">
        <v>419</v>
      </c>
      <c r="D26" s="197">
        <v>397</v>
      </c>
      <c r="E26" s="197">
        <v>839</v>
      </c>
      <c r="F26" s="197">
        <v>836</v>
      </c>
      <c r="G26" s="197">
        <v>732</v>
      </c>
      <c r="H26" s="197">
        <v>704</v>
      </c>
      <c r="I26" s="197">
        <v>902</v>
      </c>
      <c r="J26" s="197">
        <v>831</v>
      </c>
      <c r="K26" s="197">
        <v>1068</v>
      </c>
      <c r="L26" s="197">
        <v>301</v>
      </c>
      <c r="M26" s="197">
        <v>258</v>
      </c>
      <c r="N26" s="198">
        <f t="shared" si="2"/>
        <v>7846</v>
      </c>
      <c r="O26" s="181" t="s">
        <v>214</v>
      </c>
    </row>
    <row r="27" spans="1:15" ht="17.7" customHeight="1" x14ac:dyDescent="0.25">
      <c r="A27" s="196" t="s">
        <v>73</v>
      </c>
      <c r="B27" s="197">
        <v>230</v>
      </c>
      <c r="C27" s="197">
        <v>98</v>
      </c>
      <c r="D27" s="197">
        <v>120</v>
      </c>
      <c r="E27" s="197">
        <v>347</v>
      </c>
      <c r="F27" s="197">
        <v>576</v>
      </c>
      <c r="G27" s="197">
        <v>392</v>
      </c>
      <c r="H27" s="197">
        <v>567</v>
      </c>
      <c r="I27" s="197">
        <v>455</v>
      </c>
      <c r="J27" s="197">
        <v>490</v>
      </c>
      <c r="K27" s="197">
        <v>410</v>
      </c>
      <c r="L27" s="197">
        <v>169</v>
      </c>
      <c r="M27" s="197">
        <v>166</v>
      </c>
      <c r="N27" s="198">
        <f t="shared" si="2"/>
        <v>4020</v>
      </c>
      <c r="O27" s="181" t="s">
        <v>569</v>
      </c>
    </row>
    <row r="28" spans="1:15" ht="17.7" customHeight="1" x14ac:dyDescent="0.25">
      <c r="A28" s="196" t="s">
        <v>2</v>
      </c>
      <c r="B28" s="197">
        <v>0</v>
      </c>
      <c r="C28" s="197">
        <v>0</v>
      </c>
      <c r="D28" s="197">
        <v>44</v>
      </c>
      <c r="E28" s="197">
        <v>244</v>
      </c>
      <c r="F28" s="197">
        <v>562</v>
      </c>
      <c r="G28" s="197">
        <v>570</v>
      </c>
      <c r="H28" s="197">
        <v>546</v>
      </c>
      <c r="I28" s="197">
        <v>692</v>
      </c>
      <c r="J28" s="197">
        <v>604</v>
      </c>
      <c r="K28" s="197">
        <v>606</v>
      </c>
      <c r="L28" s="197">
        <v>198</v>
      </c>
      <c r="M28" s="197">
        <v>126</v>
      </c>
      <c r="N28" s="198">
        <f t="shared" si="2"/>
        <v>4192</v>
      </c>
      <c r="O28" s="181" t="s">
        <v>570</v>
      </c>
    </row>
    <row r="29" spans="1:15" ht="17.7" customHeight="1" x14ac:dyDescent="0.25">
      <c r="A29" s="196" t="s">
        <v>572</v>
      </c>
      <c r="B29" s="197">
        <v>0</v>
      </c>
      <c r="C29" s="197">
        <v>0</v>
      </c>
      <c r="D29" s="197">
        <v>0</v>
      </c>
      <c r="E29" s="197">
        <v>0</v>
      </c>
      <c r="F29" s="197">
        <v>0</v>
      </c>
      <c r="G29" s="197">
        <v>86</v>
      </c>
      <c r="H29" s="197">
        <v>0</v>
      </c>
      <c r="I29" s="197">
        <v>22</v>
      </c>
      <c r="J29" s="197">
        <v>56</v>
      </c>
      <c r="K29" s="197">
        <v>0</v>
      </c>
      <c r="L29" s="197">
        <v>0</v>
      </c>
      <c r="M29" s="197">
        <v>70</v>
      </c>
      <c r="N29" s="198">
        <f t="shared" si="2"/>
        <v>234</v>
      </c>
      <c r="O29" s="181" t="s">
        <v>216</v>
      </c>
    </row>
    <row r="30" spans="1:15" ht="17.7" customHeight="1" x14ac:dyDescent="0.25">
      <c r="A30" s="196" t="s">
        <v>66</v>
      </c>
      <c r="B30" s="197">
        <v>59</v>
      </c>
      <c r="C30" s="197">
        <v>24</v>
      </c>
      <c r="D30" s="197">
        <v>157</v>
      </c>
      <c r="E30" s="197">
        <v>215</v>
      </c>
      <c r="F30" s="197">
        <v>205</v>
      </c>
      <c r="G30" s="197">
        <v>175</v>
      </c>
      <c r="H30" s="197">
        <v>125</v>
      </c>
      <c r="I30" s="197">
        <v>222</v>
      </c>
      <c r="J30" s="197">
        <v>294</v>
      </c>
      <c r="K30" s="197">
        <v>185</v>
      </c>
      <c r="L30" s="197">
        <v>111</v>
      </c>
      <c r="M30" s="197">
        <v>125</v>
      </c>
      <c r="N30" s="198">
        <f t="shared" si="2"/>
        <v>1897</v>
      </c>
      <c r="O30" s="181" t="s">
        <v>217</v>
      </c>
    </row>
    <row r="31" spans="1:15" ht="17.7" customHeight="1" x14ac:dyDescent="0.25">
      <c r="A31" s="196" t="s">
        <v>380</v>
      </c>
      <c r="B31" s="197">
        <v>10</v>
      </c>
      <c r="C31" s="197">
        <v>5</v>
      </c>
      <c r="D31" s="197">
        <v>60</v>
      </c>
      <c r="E31" s="197">
        <v>34</v>
      </c>
      <c r="F31" s="197">
        <v>50</v>
      </c>
      <c r="G31" s="197">
        <v>50</v>
      </c>
      <c r="H31" s="197">
        <v>39</v>
      </c>
      <c r="I31" s="197">
        <v>31</v>
      </c>
      <c r="J31" s="197">
        <v>25</v>
      </c>
      <c r="K31" s="197">
        <v>26</v>
      </c>
      <c r="L31" s="197">
        <v>8</v>
      </c>
      <c r="M31" s="197">
        <v>6</v>
      </c>
      <c r="N31" s="198">
        <f t="shared" si="2"/>
        <v>344</v>
      </c>
      <c r="O31" s="181" t="s">
        <v>571</v>
      </c>
    </row>
    <row r="32" spans="1:15" ht="17.7" customHeight="1" x14ac:dyDescent="0.25">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20" ht="17.7" customHeight="1" x14ac:dyDescent="0.25">
      <c r="A33" s="196" t="s">
        <v>54</v>
      </c>
      <c r="B33" s="197">
        <v>590</v>
      </c>
      <c r="C33" s="197">
        <v>610</v>
      </c>
      <c r="D33" s="197">
        <v>715</v>
      </c>
      <c r="E33" s="197">
        <v>2284</v>
      </c>
      <c r="F33" s="197">
        <v>2009</v>
      </c>
      <c r="G33" s="197">
        <v>1198</v>
      </c>
      <c r="H33" s="197">
        <v>841</v>
      </c>
      <c r="I33" s="197">
        <v>675</v>
      </c>
      <c r="J33" s="197">
        <v>1134</v>
      </c>
      <c r="K33" s="197">
        <v>2024</v>
      </c>
      <c r="L33" s="197">
        <v>663</v>
      </c>
      <c r="M33" s="197">
        <v>491</v>
      </c>
      <c r="N33" s="198">
        <f t="shared" si="2"/>
        <v>13234</v>
      </c>
      <c r="O33" s="181" t="s">
        <v>219</v>
      </c>
    </row>
    <row r="34" spans="1:20" ht="17.7" customHeight="1" x14ac:dyDescent="0.25">
      <c r="A34" s="196" t="s">
        <v>74</v>
      </c>
      <c r="B34" s="197">
        <v>1739</v>
      </c>
      <c r="C34" s="197">
        <v>1265</v>
      </c>
      <c r="D34" s="197">
        <v>1804</v>
      </c>
      <c r="E34" s="197">
        <v>3048</v>
      </c>
      <c r="F34" s="197">
        <v>3138</v>
      </c>
      <c r="G34" s="197">
        <v>2774</v>
      </c>
      <c r="H34" s="197">
        <v>3189</v>
      </c>
      <c r="I34" s="197">
        <v>3714</v>
      </c>
      <c r="J34" s="197">
        <v>3046</v>
      </c>
      <c r="K34" s="197">
        <v>3312</v>
      </c>
      <c r="L34" s="197">
        <v>1614</v>
      </c>
      <c r="M34" s="197">
        <v>1299</v>
      </c>
      <c r="N34" s="198">
        <f t="shared" si="2"/>
        <v>29942</v>
      </c>
      <c r="O34" s="181" t="s">
        <v>220</v>
      </c>
    </row>
    <row r="35" spans="1:20" ht="17.7" customHeight="1" x14ac:dyDescent="0.25">
      <c r="A35" s="196" t="s">
        <v>574</v>
      </c>
      <c r="B35" s="197">
        <v>462</v>
      </c>
      <c r="C35" s="197">
        <v>530</v>
      </c>
      <c r="D35" s="197">
        <v>680</v>
      </c>
      <c r="E35" s="197">
        <v>1734</v>
      </c>
      <c r="F35" s="197">
        <v>2020</v>
      </c>
      <c r="G35" s="197">
        <v>1528</v>
      </c>
      <c r="H35" s="197">
        <v>1698</v>
      </c>
      <c r="I35" s="197">
        <v>1626</v>
      </c>
      <c r="J35" s="197">
        <v>2238</v>
      </c>
      <c r="K35" s="197">
        <v>2122</v>
      </c>
      <c r="L35" s="197">
        <v>836</v>
      </c>
      <c r="M35" s="197">
        <v>400</v>
      </c>
      <c r="N35" s="198">
        <f t="shared" si="2"/>
        <v>15874</v>
      </c>
      <c r="O35" s="181" t="s">
        <v>221</v>
      </c>
    </row>
    <row r="36" spans="1:20" ht="17.7" customHeight="1" x14ac:dyDescent="0.25">
      <c r="A36" s="196" t="s">
        <v>575</v>
      </c>
      <c r="B36" s="197">
        <v>23</v>
      </c>
      <c r="C36" s="197">
        <v>37</v>
      </c>
      <c r="D36" s="197">
        <v>59</v>
      </c>
      <c r="E36" s="197">
        <v>310</v>
      </c>
      <c r="F36" s="197">
        <v>620</v>
      </c>
      <c r="G36" s="197">
        <v>685</v>
      </c>
      <c r="H36" s="197">
        <v>449</v>
      </c>
      <c r="I36" s="197">
        <v>705</v>
      </c>
      <c r="J36" s="197">
        <v>903</v>
      </c>
      <c r="K36" s="197">
        <v>423</v>
      </c>
      <c r="L36" s="197">
        <v>50</v>
      </c>
      <c r="M36" s="197">
        <v>22</v>
      </c>
      <c r="N36" s="198">
        <f t="shared" si="2"/>
        <v>4286</v>
      </c>
      <c r="O36" s="181" t="s">
        <v>793</v>
      </c>
    </row>
    <row r="37" spans="1:20" ht="17.7" customHeight="1" x14ac:dyDescent="0.25">
      <c r="A37" s="196" t="s">
        <v>407</v>
      </c>
      <c r="B37" s="197">
        <v>41</v>
      </c>
      <c r="C37" s="197">
        <v>85</v>
      </c>
      <c r="D37" s="197">
        <v>156</v>
      </c>
      <c r="E37" s="197">
        <v>209</v>
      </c>
      <c r="F37" s="197">
        <v>232</v>
      </c>
      <c r="G37" s="197">
        <v>234</v>
      </c>
      <c r="H37" s="197">
        <v>109</v>
      </c>
      <c r="I37" s="197">
        <v>244</v>
      </c>
      <c r="J37" s="197">
        <v>168</v>
      </c>
      <c r="K37" s="197">
        <v>355</v>
      </c>
      <c r="L37" s="197">
        <v>79</v>
      </c>
      <c r="M37" s="197">
        <v>56</v>
      </c>
      <c r="N37" s="198">
        <f t="shared" si="2"/>
        <v>1968</v>
      </c>
      <c r="O37" s="181" t="s">
        <v>457</v>
      </c>
    </row>
    <row r="38" spans="1:20" ht="17.7" customHeight="1" x14ac:dyDescent="0.25">
      <c r="A38" s="196" t="s">
        <v>6</v>
      </c>
      <c r="B38" s="197">
        <v>0</v>
      </c>
      <c r="C38" s="197">
        <v>80</v>
      </c>
      <c r="D38" s="197">
        <v>188</v>
      </c>
      <c r="E38" s="197">
        <v>1158</v>
      </c>
      <c r="F38" s="197">
        <v>1150</v>
      </c>
      <c r="G38" s="197">
        <v>1282</v>
      </c>
      <c r="H38" s="197">
        <v>1484</v>
      </c>
      <c r="I38" s="197">
        <v>2068</v>
      </c>
      <c r="J38" s="197">
        <v>1616</v>
      </c>
      <c r="K38" s="197">
        <v>586</v>
      </c>
      <c r="L38" s="197">
        <v>18</v>
      </c>
      <c r="M38" s="197">
        <v>42</v>
      </c>
      <c r="N38" s="198">
        <f t="shared" si="2"/>
        <v>9672</v>
      </c>
      <c r="O38" s="181" t="s">
        <v>222</v>
      </c>
    </row>
    <row r="39" spans="1:20" ht="17.7" customHeight="1" x14ac:dyDescent="0.25">
      <c r="A39" s="196" t="s">
        <v>578</v>
      </c>
      <c r="B39" s="197">
        <v>0</v>
      </c>
      <c r="C39" s="197">
        <v>0</v>
      </c>
      <c r="D39" s="197">
        <v>0</v>
      </c>
      <c r="E39" s="197">
        <v>0</v>
      </c>
      <c r="F39" s="197">
        <v>0</v>
      </c>
      <c r="G39" s="197">
        <v>0</v>
      </c>
      <c r="H39" s="197">
        <v>0</v>
      </c>
      <c r="I39" s="197">
        <v>0</v>
      </c>
      <c r="J39" s="197">
        <v>0</v>
      </c>
      <c r="K39" s="197">
        <v>0</v>
      </c>
      <c r="L39" s="197">
        <v>0</v>
      </c>
      <c r="M39" s="197">
        <v>0</v>
      </c>
      <c r="N39" s="198">
        <f t="shared" si="2"/>
        <v>0</v>
      </c>
      <c r="O39" s="181" t="s">
        <v>223</v>
      </c>
    </row>
    <row r="40" spans="1:20" s="186" customFormat="1" ht="23.9" customHeight="1" x14ac:dyDescent="0.3">
      <c r="A40" s="201" t="s">
        <v>579</v>
      </c>
      <c r="B40" s="202">
        <f t="shared" ref="B40:M40" si="7">SUM(B41:B42)</f>
        <v>720</v>
      </c>
      <c r="C40" s="202">
        <f t="shared" si="7"/>
        <v>371</v>
      </c>
      <c r="D40" s="202">
        <f t="shared" si="7"/>
        <v>544</v>
      </c>
      <c r="E40" s="202">
        <f t="shared" si="7"/>
        <v>1495</v>
      </c>
      <c r="F40" s="202">
        <f t="shared" si="7"/>
        <v>1804</v>
      </c>
      <c r="G40" s="202">
        <f t="shared" si="7"/>
        <v>2845</v>
      </c>
      <c r="H40" s="202">
        <f t="shared" si="7"/>
        <v>3245</v>
      </c>
      <c r="I40" s="202">
        <f t="shared" si="7"/>
        <v>4376</v>
      </c>
      <c r="J40" s="202">
        <f t="shared" si="7"/>
        <v>2671</v>
      </c>
      <c r="K40" s="202">
        <f t="shared" si="7"/>
        <v>1994</v>
      </c>
      <c r="L40" s="202">
        <f t="shared" si="7"/>
        <v>1020</v>
      </c>
      <c r="M40" s="202">
        <f t="shared" si="7"/>
        <v>1100</v>
      </c>
      <c r="N40" s="203">
        <f t="shared" si="2"/>
        <v>22185</v>
      </c>
      <c r="O40" s="194" t="s">
        <v>227</v>
      </c>
      <c r="Q40" s="181"/>
    </row>
    <row r="41" spans="1:20" ht="18" customHeight="1" x14ac:dyDescent="0.25">
      <c r="A41" s="196" t="s">
        <v>7</v>
      </c>
      <c r="B41" s="197">
        <v>12</v>
      </c>
      <c r="C41" s="197">
        <v>14</v>
      </c>
      <c r="D41" s="197">
        <v>10</v>
      </c>
      <c r="E41" s="197">
        <v>88</v>
      </c>
      <c r="F41" s="197">
        <v>16</v>
      </c>
      <c r="G41" s="197">
        <v>76</v>
      </c>
      <c r="H41" s="197">
        <v>116</v>
      </c>
      <c r="I41" s="197">
        <v>170</v>
      </c>
      <c r="J41" s="197">
        <v>88</v>
      </c>
      <c r="K41" s="197">
        <v>62</v>
      </c>
      <c r="L41" s="197">
        <v>24</v>
      </c>
      <c r="M41" s="197">
        <v>26</v>
      </c>
      <c r="N41" s="198">
        <f t="shared" si="2"/>
        <v>702</v>
      </c>
      <c r="O41" s="181" t="s">
        <v>580</v>
      </c>
    </row>
    <row r="42" spans="1:20" ht="18" customHeight="1" x14ac:dyDescent="0.25">
      <c r="A42" s="196" t="s">
        <v>410</v>
      </c>
      <c r="B42" s="197">
        <v>708</v>
      </c>
      <c r="C42" s="197">
        <v>357</v>
      </c>
      <c r="D42" s="197">
        <v>534</v>
      </c>
      <c r="E42" s="197">
        <v>1407</v>
      </c>
      <c r="F42" s="197">
        <v>1788</v>
      </c>
      <c r="G42" s="197">
        <v>2769</v>
      </c>
      <c r="H42" s="197">
        <v>3129</v>
      </c>
      <c r="I42" s="197">
        <v>4206</v>
      </c>
      <c r="J42" s="197">
        <v>2583</v>
      </c>
      <c r="K42" s="197">
        <v>1932</v>
      </c>
      <c r="L42" s="197">
        <v>996</v>
      </c>
      <c r="M42" s="197">
        <v>1074</v>
      </c>
      <c r="N42" s="198">
        <f t="shared" si="2"/>
        <v>21483</v>
      </c>
      <c r="O42" s="181" t="s">
        <v>459</v>
      </c>
    </row>
    <row r="43" spans="1:20" s="186" customFormat="1" ht="23.9" customHeight="1" x14ac:dyDescent="0.3">
      <c r="A43" s="201" t="s">
        <v>581</v>
      </c>
      <c r="B43" s="202">
        <f t="shared" ref="B43:M43" si="8">SUM(B44:B48)</f>
        <v>3975</v>
      </c>
      <c r="C43" s="202">
        <f t="shared" si="8"/>
        <v>3800</v>
      </c>
      <c r="D43" s="202">
        <f t="shared" si="8"/>
        <v>7330</v>
      </c>
      <c r="E43" s="202">
        <f t="shared" si="8"/>
        <v>19519</v>
      </c>
      <c r="F43" s="202">
        <f t="shared" si="8"/>
        <v>26522</v>
      </c>
      <c r="G43" s="202">
        <f t="shared" si="8"/>
        <v>21686</v>
      </c>
      <c r="H43" s="202">
        <f t="shared" si="8"/>
        <v>18133</v>
      </c>
      <c r="I43" s="202">
        <f t="shared" si="8"/>
        <v>21279</v>
      </c>
      <c r="J43" s="202">
        <f t="shared" si="8"/>
        <v>20596</v>
      </c>
      <c r="K43" s="202">
        <f t="shared" si="8"/>
        <v>21708</v>
      </c>
      <c r="L43" s="202">
        <f t="shared" si="8"/>
        <v>4309</v>
      </c>
      <c r="M43" s="202">
        <f t="shared" si="8"/>
        <v>3140</v>
      </c>
      <c r="N43" s="203">
        <f t="shared" si="2"/>
        <v>171997</v>
      </c>
      <c r="O43" s="194" t="s">
        <v>229</v>
      </c>
      <c r="Q43" s="181"/>
    </row>
    <row r="44" spans="1:20" s="186" customFormat="1" ht="17.7" customHeight="1" x14ac:dyDescent="0.25">
      <c r="A44" s="199" t="s">
        <v>582</v>
      </c>
      <c r="B44" s="197">
        <v>0</v>
      </c>
      <c r="C44" s="197">
        <v>60</v>
      </c>
      <c r="D44" s="197">
        <v>60</v>
      </c>
      <c r="E44" s="197">
        <v>80</v>
      </c>
      <c r="F44" s="197">
        <v>80</v>
      </c>
      <c r="G44" s="197">
        <v>65</v>
      </c>
      <c r="H44" s="197">
        <v>60</v>
      </c>
      <c r="I44" s="197">
        <v>70</v>
      </c>
      <c r="J44" s="197">
        <v>60</v>
      </c>
      <c r="K44" s="197">
        <v>50</v>
      </c>
      <c r="L44" s="197">
        <v>50</v>
      </c>
      <c r="M44" s="197">
        <v>70</v>
      </c>
      <c r="N44" s="198">
        <f t="shared" si="2"/>
        <v>705</v>
      </c>
      <c r="O44" s="181" t="s">
        <v>774</v>
      </c>
      <c r="P44" s="182"/>
      <c r="Q44" s="181"/>
    </row>
    <row r="45" spans="1:20" s="186" customFormat="1" ht="18" customHeight="1" x14ac:dyDescent="0.25">
      <c r="A45" s="196" t="s">
        <v>8</v>
      </c>
      <c r="B45" s="197">
        <v>2691</v>
      </c>
      <c r="C45" s="197">
        <v>2283</v>
      </c>
      <c r="D45" s="197">
        <v>3645</v>
      </c>
      <c r="E45" s="197">
        <v>5169</v>
      </c>
      <c r="F45" s="197">
        <v>4560</v>
      </c>
      <c r="G45" s="197">
        <v>4875</v>
      </c>
      <c r="H45" s="197">
        <v>3174</v>
      </c>
      <c r="I45" s="197">
        <v>4338</v>
      </c>
      <c r="J45" s="197">
        <v>2922</v>
      </c>
      <c r="K45" s="197">
        <v>3783</v>
      </c>
      <c r="L45" s="197">
        <v>3099</v>
      </c>
      <c r="M45" s="197">
        <v>1446</v>
      </c>
      <c r="N45" s="198">
        <f t="shared" si="2"/>
        <v>41985</v>
      </c>
      <c r="O45" s="181" t="s">
        <v>584</v>
      </c>
      <c r="P45" s="182"/>
      <c r="Q45" s="181"/>
    </row>
    <row r="46" spans="1:20" s="186" customFormat="1" ht="18" customHeight="1" x14ac:dyDescent="0.25">
      <c r="A46" s="199" t="s">
        <v>85</v>
      </c>
      <c r="B46" s="197">
        <v>1244</v>
      </c>
      <c r="C46" s="197">
        <v>1422</v>
      </c>
      <c r="D46" s="197">
        <v>3420</v>
      </c>
      <c r="E46" s="197">
        <v>14118</v>
      </c>
      <c r="F46" s="197">
        <v>21538</v>
      </c>
      <c r="G46" s="197">
        <v>16502</v>
      </c>
      <c r="H46" s="197">
        <v>14792</v>
      </c>
      <c r="I46" s="197">
        <v>16710</v>
      </c>
      <c r="J46" s="197">
        <v>17454</v>
      </c>
      <c r="K46" s="197">
        <v>17758</v>
      </c>
      <c r="L46" s="197">
        <v>1082</v>
      </c>
      <c r="M46" s="197">
        <v>1512</v>
      </c>
      <c r="N46" s="198">
        <f t="shared" si="2"/>
        <v>127552</v>
      </c>
      <c r="O46" s="181" t="s">
        <v>231</v>
      </c>
      <c r="P46" s="182"/>
      <c r="Q46" s="181"/>
    </row>
    <row r="47" spans="1:20" ht="18" customHeight="1" x14ac:dyDescent="0.25">
      <c r="A47" s="199" t="s">
        <v>583</v>
      </c>
      <c r="B47" s="197">
        <v>6</v>
      </c>
      <c r="C47" s="197">
        <v>1</v>
      </c>
      <c r="D47" s="197">
        <v>10</v>
      </c>
      <c r="E47" s="197">
        <v>21</v>
      </c>
      <c r="F47" s="197">
        <v>81</v>
      </c>
      <c r="G47" s="197">
        <v>7</v>
      </c>
      <c r="H47" s="197">
        <v>11</v>
      </c>
      <c r="I47" s="197">
        <v>13</v>
      </c>
      <c r="J47" s="197">
        <v>9</v>
      </c>
      <c r="K47" s="197">
        <v>0</v>
      </c>
      <c r="L47" s="197">
        <v>8</v>
      </c>
      <c r="M47" s="197">
        <v>1</v>
      </c>
      <c r="N47" s="198">
        <f t="shared" si="2"/>
        <v>168</v>
      </c>
      <c r="O47" s="181" t="s">
        <v>461</v>
      </c>
    </row>
    <row r="48" spans="1:20" ht="17.7" customHeight="1" x14ac:dyDescent="0.25">
      <c r="A48" s="199" t="s">
        <v>585</v>
      </c>
      <c r="B48" s="197">
        <v>34</v>
      </c>
      <c r="C48" s="197">
        <v>34</v>
      </c>
      <c r="D48" s="197">
        <v>195</v>
      </c>
      <c r="E48" s="197">
        <v>131</v>
      </c>
      <c r="F48" s="197">
        <v>263</v>
      </c>
      <c r="G48" s="197">
        <v>237</v>
      </c>
      <c r="H48" s="197">
        <v>96</v>
      </c>
      <c r="I48" s="197">
        <v>148</v>
      </c>
      <c r="J48" s="197">
        <v>151</v>
      </c>
      <c r="K48" s="197">
        <v>117</v>
      </c>
      <c r="L48" s="197">
        <v>70</v>
      </c>
      <c r="M48" s="197">
        <v>111</v>
      </c>
      <c r="N48" s="198">
        <f t="shared" si="2"/>
        <v>1587</v>
      </c>
      <c r="O48" s="181" t="s">
        <v>463</v>
      </c>
      <c r="T48" s="182"/>
    </row>
    <row r="49" spans="1:20" ht="17.7" customHeight="1" x14ac:dyDescent="0.3">
      <c r="A49" s="201" t="s">
        <v>906</v>
      </c>
      <c r="B49" s="202">
        <f t="shared" ref="B49:M51" si="9">SUM(B50:B50)</f>
        <v>0</v>
      </c>
      <c r="C49" s="202">
        <f t="shared" si="9"/>
        <v>0</v>
      </c>
      <c r="D49" s="202">
        <f t="shared" si="9"/>
        <v>19</v>
      </c>
      <c r="E49" s="202">
        <f t="shared" si="9"/>
        <v>28</v>
      </c>
      <c r="F49" s="202">
        <f t="shared" si="9"/>
        <v>12</v>
      </c>
      <c r="G49" s="202">
        <f t="shared" si="9"/>
        <v>72</v>
      </c>
      <c r="H49" s="202">
        <f t="shared" si="9"/>
        <v>24</v>
      </c>
      <c r="I49" s="202">
        <f t="shared" si="9"/>
        <v>42</v>
      </c>
      <c r="J49" s="202">
        <f t="shared" si="9"/>
        <v>48</v>
      </c>
      <c r="K49" s="202">
        <f t="shared" si="9"/>
        <v>2</v>
      </c>
      <c r="L49" s="202">
        <f t="shared" si="9"/>
        <v>0</v>
      </c>
      <c r="M49" s="202">
        <f t="shared" si="9"/>
        <v>7</v>
      </c>
      <c r="N49" s="198">
        <f t="shared" si="2"/>
        <v>254</v>
      </c>
      <c r="O49" s="181"/>
      <c r="T49" s="182"/>
    </row>
    <row r="50" spans="1:20" ht="17.7" customHeight="1" x14ac:dyDescent="0.25">
      <c r="A50" s="196" t="s">
        <v>911</v>
      </c>
      <c r="B50" s="197">
        <v>0</v>
      </c>
      <c r="C50" s="197">
        <v>0</v>
      </c>
      <c r="D50" s="197">
        <v>19</v>
      </c>
      <c r="E50" s="197">
        <v>28</v>
      </c>
      <c r="F50" s="197">
        <v>12</v>
      </c>
      <c r="G50" s="197">
        <v>72</v>
      </c>
      <c r="H50" s="197">
        <v>24</v>
      </c>
      <c r="I50" s="197">
        <v>42</v>
      </c>
      <c r="J50" s="197">
        <v>48</v>
      </c>
      <c r="K50" s="197">
        <v>2</v>
      </c>
      <c r="L50" s="197">
        <v>0</v>
      </c>
      <c r="M50" s="197">
        <v>7</v>
      </c>
      <c r="N50" s="198">
        <f t="shared" si="2"/>
        <v>254</v>
      </c>
      <c r="O50" s="181"/>
      <c r="T50" s="182"/>
    </row>
    <row r="51" spans="1:20" s="186" customFormat="1" ht="23.9" customHeight="1" x14ac:dyDescent="0.3">
      <c r="A51" s="201" t="s">
        <v>586</v>
      </c>
      <c r="B51" s="202">
        <f t="shared" si="9"/>
        <v>86</v>
      </c>
      <c r="C51" s="202">
        <f t="shared" si="9"/>
        <v>69</v>
      </c>
      <c r="D51" s="202">
        <f t="shared" si="9"/>
        <v>79</v>
      </c>
      <c r="E51" s="202">
        <f t="shared" si="9"/>
        <v>107</v>
      </c>
      <c r="F51" s="202">
        <f t="shared" si="9"/>
        <v>223</v>
      </c>
      <c r="G51" s="202">
        <f t="shared" si="9"/>
        <v>92</v>
      </c>
      <c r="H51" s="202">
        <f t="shared" si="9"/>
        <v>161</v>
      </c>
      <c r="I51" s="202">
        <f t="shared" si="9"/>
        <v>160</v>
      </c>
      <c r="J51" s="202">
        <f t="shared" si="9"/>
        <v>150</v>
      </c>
      <c r="K51" s="202">
        <f t="shared" si="9"/>
        <v>96</v>
      </c>
      <c r="L51" s="202">
        <f t="shared" si="9"/>
        <v>16</v>
      </c>
      <c r="M51" s="202">
        <f t="shared" si="9"/>
        <v>162</v>
      </c>
      <c r="N51" s="203">
        <f t="shared" si="2"/>
        <v>1401</v>
      </c>
      <c r="O51" s="194" t="s">
        <v>232</v>
      </c>
      <c r="Q51" s="181"/>
    </row>
    <row r="52" spans="1:20" ht="18" customHeight="1" x14ac:dyDescent="0.25">
      <c r="A52" s="196" t="s">
        <v>9</v>
      </c>
      <c r="B52" s="197">
        <v>86</v>
      </c>
      <c r="C52" s="197">
        <v>69</v>
      </c>
      <c r="D52" s="197">
        <v>79</v>
      </c>
      <c r="E52" s="197">
        <v>107</v>
      </c>
      <c r="F52" s="197">
        <v>223</v>
      </c>
      <c r="G52" s="197">
        <v>92</v>
      </c>
      <c r="H52" s="197">
        <v>161</v>
      </c>
      <c r="I52" s="197">
        <v>160</v>
      </c>
      <c r="J52" s="197">
        <v>150</v>
      </c>
      <c r="K52" s="197">
        <v>96</v>
      </c>
      <c r="L52" s="197">
        <v>16</v>
      </c>
      <c r="M52" s="197">
        <v>162</v>
      </c>
      <c r="N52" s="198">
        <f t="shared" si="2"/>
        <v>1401</v>
      </c>
      <c r="O52" s="181" t="s">
        <v>587</v>
      </c>
    </row>
    <row r="53" spans="1:20" s="186" customFormat="1" ht="23.9" customHeight="1" x14ac:dyDescent="0.3">
      <c r="A53" s="201" t="s">
        <v>588</v>
      </c>
      <c r="B53" s="202">
        <f t="shared" ref="B53:M53" si="10">SUM(B54:B66)</f>
        <v>3384</v>
      </c>
      <c r="C53" s="202">
        <f t="shared" si="10"/>
        <v>3656</v>
      </c>
      <c r="D53" s="202">
        <f t="shared" si="10"/>
        <v>8219</v>
      </c>
      <c r="E53" s="202">
        <f t="shared" si="10"/>
        <v>79878</v>
      </c>
      <c r="F53" s="202">
        <f t="shared" si="10"/>
        <v>226319</v>
      </c>
      <c r="G53" s="202">
        <f t="shared" si="10"/>
        <v>254797</v>
      </c>
      <c r="H53" s="202">
        <f t="shared" si="10"/>
        <v>320147</v>
      </c>
      <c r="I53" s="202">
        <f t="shared" si="10"/>
        <v>359925</v>
      </c>
      <c r="J53" s="202">
        <f t="shared" si="10"/>
        <v>308045</v>
      </c>
      <c r="K53" s="202">
        <f t="shared" si="10"/>
        <v>239797</v>
      </c>
      <c r="L53" s="202">
        <f t="shared" si="10"/>
        <v>25168</v>
      </c>
      <c r="M53" s="202">
        <f t="shared" si="10"/>
        <v>6602</v>
      </c>
      <c r="N53" s="203">
        <f t="shared" si="2"/>
        <v>1835937</v>
      </c>
      <c r="O53" s="194" t="s">
        <v>234</v>
      </c>
      <c r="Q53" s="181"/>
    </row>
    <row r="54" spans="1:20" s="186" customFormat="1" ht="18" customHeight="1" x14ac:dyDescent="0.25">
      <c r="A54" s="199" t="s">
        <v>589</v>
      </c>
      <c r="B54" s="197">
        <v>0</v>
      </c>
      <c r="C54" s="197">
        <v>0</v>
      </c>
      <c r="D54" s="197">
        <v>0</v>
      </c>
      <c r="E54" s="197">
        <v>39</v>
      </c>
      <c r="F54" s="197">
        <v>117</v>
      </c>
      <c r="G54" s="197">
        <v>118</v>
      </c>
      <c r="H54" s="197">
        <v>182</v>
      </c>
      <c r="I54" s="197">
        <v>368</v>
      </c>
      <c r="J54" s="197">
        <v>293</v>
      </c>
      <c r="K54" s="197">
        <v>33</v>
      </c>
      <c r="L54" s="197">
        <v>0</v>
      </c>
      <c r="M54" s="197">
        <v>0</v>
      </c>
      <c r="N54" s="198">
        <f t="shared" si="2"/>
        <v>1150</v>
      </c>
      <c r="O54" s="181" t="s">
        <v>777</v>
      </c>
      <c r="P54" s="182"/>
      <c r="Q54" s="181"/>
    </row>
    <row r="55" spans="1:20" s="186" customFormat="1" ht="18" customHeight="1" x14ac:dyDescent="0.25">
      <c r="A55" s="196" t="s">
        <v>67</v>
      </c>
      <c r="B55" s="197">
        <v>0</v>
      </c>
      <c r="C55" s="197">
        <v>0</v>
      </c>
      <c r="D55" s="197">
        <v>0</v>
      </c>
      <c r="E55" s="197">
        <v>0</v>
      </c>
      <c r="F55" s="197">
        <v>66</v>
      </c>
      <c r="G55" s="197">
        <v>236</v>
      </c>
      <c r="H55" s="197">
        <v>568</v>
      </c>
      <c r="I55" s="197">
        <v>657</v>
      </c>
      <c r="J55" s="197">
        <v>447</v>
      </c>
      <c r="K55" s="197">
        <v>80</v>
      </c>
      <c r="L55" s="197">
        <v>15</v>
      </c>
      <c r="M55" s="197">
        <v>0</v>
      </c>
      <c r="N55" s="198">
        <f t="shared" si="2"/>
        <v>2069</v>
      </c>
      <c r="O55" s="181" t="s">
        <v>592</v>
      </c>
      <c r="P55" s="182"/>
      <c r="Q55" s="181"/>
    </row>
    <row r="56" spans="1:20" s="186" customFormat="1" ht="18" customHeight="1" x14ac:dyDescent="0.25">
      <c r="A56" s="196" t="s">
        <v>590</v>
      </c>
      <c r="B56" s="197">
        <v>0</v>
      </c>
      <c r="C56" s="197">
        <v>0</v>
      </c>
      <c r="D56" s="197">
        <v>22</v>
      </c>
      <c r="E56" s="197">
        <v>217</v>
      </c>
      <c r="F56" s="197">
        <v>169</v>
      </c>
      <c r="G56" s="197">
        <v>410</v>
      </c>
      <c r="H56" s="197">
        <v>530</v>
      </c>
      <c r="I56" s="197">
        <v>547</v>
      </c>
      <c r="J56" s="197">
        <v>542</v>
      </c>
      <c r="K56" s="197">
        <v>290</v>
      </c>
      <c r="L56" s="197">
        <v>50</v>
      </c>
      <c r="M56" s="197">
        <v>0</v>
      </c>
      <c r="N56" s="198">
        <f t="shared" si="2"/>
        <v>2777</v>
      </c>
      <c r="O56" s="181" t="s">
        <v>778</v>
      </c>
      <c r="P56" s="182"/>
      <c r="Q56" s="181"/>
    </row>
    <row r="57" spans="1:20" ht="18" customHeight="1" x14ac:dyDescent="0.25">
      <c r="A57" s="205" t="s">
        <v>922</v>
      </c>
      <c r="B57" s="197">
        <v>0</v>
      </c>
      <c r="C57" s="197">
        <v>0</v>
      </c>
      <c r="D57" s="197">
        <v>0</v>
      </c>
      <c r="E57" s="197">
        <v>0</v>
      </c>
      <c r="F57" s="197">
        <v>239</v>
      </c>
      <c r="G57" s="197">
        <v>315</v>
      </c>
      <c r="H57" s="197">
        <v>666</v>
      </c>
      <c r="I57" s="197">
        <v>618</v>
      </c>
      <c r="J57" s="197">
        <v>542</v>
      </c>
      <c r="K57" s="197">
        <v>300</v>
      </c>
      <c r="L57" s="197">
        <v>42</v>
      </c>
      <c r="M57" s="197">
        <v>0</v>
      </c>
      <c r="N57" s="198">
        <f t="shared" si="2"/>
        <v>2722</v>
      </c>
      <c r="O57" s="181" t="s">
        <v>779</v>
      </c>
    </row>
    <row r="58" spans="1:20" ht="18" customHeight="1" x14ac:dyDescent="0.25">
      <c r="A58" s="196" t="s">
        <v>593</v>
      </c>
      <c r="B58" s="197">
        <v>0</v>
      </c>
      <c r="C58" s="197">
        <v>68</v>
      </c>
      <c r="D58" s="197">
        <v>106</v>
      </c>
      <c r="E58" s="197">
        <v>252</v>
      </c>
      <c r="F58" s="197">
        <v>924</v>
      </c>
      <c r="G58" s="197">
        <v>1356</v>
      </c>
      <c r="H58" s="197">
        <v>1960</v>
      </c>
      <c r="I58" s="197">
        <v>2462</v>
      </c>
      <c r="J58" s="197">
        <v>1714</v>
      </c>
      <c r="K58" s="197">
        <v>1054</v>
      </c>
      <c r="L58" s="197">
        <v>0</v>
      </c>
      <c r="M58" s="197">
        <v>0</v>
      </c>
      <c r="N58" s="198">
        <f t="shared" si="2"/>
        <v>9896</v>
      </c>
      <c r="O58" s="181" t="s">
        <v>780</v>
      </c>
    </row>
    <row r="59" spans="1:20" ht="18" customHeight="1" x14ac:dyDescent="0.25">
      <c r="A59" s="199" t="s">
        <v>466</v>
      </c>
      <c r="B59" s="197">
        <v>0</v>
      </c>
      <c r="C59" s="197">
        <v>0</v>
      </c>
      <c r="D59" s="197">
        <v>0</v>
      </c>
      <c r="E59" s="197">
        <v>0</v>
      </c>
      <c r="F59" s="197">
        <v>101</v>
      </c>
      <c r="G59" s="197">
        <v>222</v>
      </c>
      <c r="H59" s="197">
        <v>340</v>
      </c>
      <c r="I59" s="197">
        <v>363</v>
      </c>
      <c r="J59" s="197">
        <v>284</v>
      </c>
      <c r="K59" s="197">
        <v>41</v>
      </c>
      <c r="L59" s="197">
        <v>0</v>
      </c>
      <c r="M59" s="197">
        <v>0</v>
      </c>
      <c r="N59" s="198">
        <f t="shared" si="2"/>
        <v>1351</v>
      </c>
      <c r="O59" s="181" t="s">
        <v>781</v>
      </c>
    </row>
    <row r="60" spans="1:20" ht="17.7" customHeight="1" x14ac:dyDescent="0.25">
      <c r="A60" s="196" t="s">
        <v>11</v>
      </c>
      <c r="B60" s="197">
        <v>183</v>
      </c>
      <c r="C60" s="197">
        <v>315</v>
      </c>
      <c r="D60" s="197">
        <v>126</v>
      </c>
      <c r="E60" s="197">
        <v>3891</v>
      </c>
      <c r="F60" s="197">
        <v>7821</v>
      </c>
      <c r="G60" s="197">
        <v>10836</v>
      </c>
      <c r="H60" s="197">
        <v>13068</v>
      </c>
      <c r="I60" s="197">
        <v>16104</v>
      </c>
      <c r="J60" s="197">
        <v>15006</v>
      </c>
      <c r="K60" s="197">
        <v>9216</v>
      </c>
      <c r="L60" s="197">
        <v>462</v>
      </c>
      <c r="M60" s="197">
        <v>117</v>
      </c>
      <c r="N60" s="198">
        <f t="shared" si="2"/>
        <v>77145</v>
      </c>
      <c r="O60" s="181" t="s">
        <v>594</v>
      </c>
    </row>
    <row r="61" spans="1:20" ht="18" customHeight="1" x14ac:dyDescent="0.25">
      <c r="A61" s="196" t="s">
        <v>83</v>
      </c>
      <c r="B61" s="197">
        <v>0</v>
      </c>
      <c r="C61" s="197">
        <v>91</v>
      </c>
      <c r="D61" s="197">
        <v>123</v>
      </c>
      <c r="E61" s="197">
        <v>100</v>
      </c>
      <c r="F61" s="197">
        <v>184</v>
      </c>
      <c r="G61" s="197">
        <v>213</v>
      </c>
      <c r="H61" s="197">
        <v>197</v>
      </c>
      <c r="I61" s="197">
        <v>170</v>
      </c>
      <c r="J61" s="197">
        <v>226</v>
      </c>
      <c r="K61" s="197">
        <v>153</v>
      </c>
      <c r="L61" s="197">
        <v>187</v>
      </c>
      <c r="M61" s="197">
        <v>49</v>
      </c>
      <c r="N61" s="198">
        <f t="shared" si="2"/>
        <v>1693</v>
      </c>
      <c r="O61" s="181" t="s">
        <v>883</v>
      </c>
    </row>
    <row r="62" spans="1:20" ht="18" customHeight="1" x14ac:dyDescent="0.25">
      <c r="A62" s="199" t="s">
        <v>470</v>
      </c>
      <c r="B62" s="197">
        <v>0</v>
      </c>
      <c r="C62" s="197">
        <v>0</v>
      </c>
      <c r="D62" s="197">
        <v>0</v>
      </c>
      <c r="E62" s="197">
        <v>18</v>
      </c>
      <c r="F62" s="197">
        <v>174</v>
      </c>
      <c r="G62" s="197">
        <v>636</v>
      </c>
      <c r="H62" s="197">
        <v>480</v>
      </c>
      <c r="I62" s="197">
        <v>746</v>
      </c>
      <c r="J62" s="197">
        <v>600</v>
      </c>
      <c r="K62" s="197">
        <v>580</v>
      </c>
      <c r="L62" s="197">
        <v>0</v>
      </c>
      <c r="M62" s="197">
        <v>0</v>
      </c>
      <c r="N62" s="198">
        <f t="shared" si="2"/>
        <v>3234</v>
      </c>
      <c r="O62" s="181" t="s">
        <v>782</v>
      </c>
    </row>
    <row r="63" spans="1:20" s="186" customFormat="1" ht="18" customHeight="1" x14ac:dyDescent="0.25">
      <c r="A63" s="196" t="s">
        <v>596</v>
      </c>
      <c r="B63" s="197">
        <v>1977</v>
      </c>
      <c r="C63" s="197">
        <v>2075</v>
      </c>
      <c r="D63" s="197">
        <v>5161</v>
      </c>
      <c r="E63" s="197">
        <v>53584</v>
      </c>
      <c r="F63" s="197">
        <v>163777</v>
      </c>
      <c r="G63" s="197">
        <v>181314</v>
      </c>
      <c r="H63" s="197">
        <v>222558</v>
      </c>
      <c r="I63" s="197">
        <v>249943</v>
      </c>
      <c r="J63" s="197">
        <v>213609</v>
      </c>
      <c r="K63" s="197">
        <v>175006</v>
      </c>
      <c r="L63" s="197">
        <v>19406</v>
      </c>
      <c r="M63" s="197">
        <v>4839</v>
      </c>
      <c r="N63" s="198">
        <f t="shared" si="2"/>
        <v>1293249</v>
      </c>
      <c r="O63" s="181" t="s">
        <v>597</v>
      </c>
      <c r="P63" s="181"/>
      <c r="Q63" s="181"/>
      <c r="R63" s="194"/>
      <c r="S63" s="194"/>
      <c r="T63" s="194"/>
    </row>
    <row r="64" spans="1:20" s="186" customFormat="1" ht="18" customHeight="1" x14ac:dyDescent="0.25">
      <c r="A64" s="196" t="s">
        <v>10</v>
      </c>
      <c r="B64" s="197">
        <v>1224</v>
      </c>
      <c r="C64" s="197">
        <v>1042</v>
      </c>
      <c r="D64" s="197">
        <v>2608</v>
      </c>
      <c r="E64" s="197">
        <v>21754</v>
      </c>
      <c r="F64" s="197">
        <v>52690</v>
      </c>
      <c r="G64" s="197">
        <v>59096</v>
      </c>
      <c r="H64" s="197">
        <v>79570</v>
      </c>
      <c r="I64" s="197">
        <v>87881</v>
      </c>
      <c r="J64" s="197">
        <v>74752</v>
      </c>
      <c r="K64" s="197">
        <v>52976</v>
      </c>
      <c r="L64" s="197">
        <v>4898</v>
      </c>
      <c r="M64" s="197">
        <v>1576</v>
      </c>
      <c r="N64" s="198">
        <f t="shared" si="2"/>
        <v>440067</v>
      </c>
      <c r="O64" s="181" t="s">
        <v>598</v>
      </c>
      <c r="P64" s="194"/>
      <c r="Q64" s="194"/>
      <c r="R64" s="194"/>
      <c r="S64" s="194"/>
      <c r="T64" s="194"/>
    </row>
    <row r="65" spans="1:17" ht="17.7" customHeight="1" x14ac:dyDescent="0.25">
      <c r="A65" s="196" t="s">
        <v>199</v>
      </c>
      <c r="B65" s="197">
        <v>0</v>
      </c>
      <c r="C65" s="197">
        <v>65</v>
      </c>
      <c r="D65" s="197">
        <v>73</v>
      </c>
      <c r="E65" s="197">
        <v>23</v>
      </c>
      <c r="F65" s="197">
        <v>57</v>
      </c>
      <c r="G65" s="197">
        <v>45</v>
      </c>
      <c r="H65" s="197">
        <v>28</v>
      </c>
      <c r="I65" s="197">
        <v>66</v>
      </c>
      <c r="J65" s="197">
        <v>30</v>
      </c>
      <c r="K65" s="197">
        <v>68</v>
      </c>
      <c r="L65" s="197">
        <v>108</v>
      </c>
      <c r="M65" s="197">
        <v>21</v>
      </c>
      <c r="N65" s="198">
        <f t="shared" si="2"/>
        <v>584</v>
      </c>
      <c r="O65" s="181" t="s">
        <v>240</v>
      </c>
    </row>
    <row r="66" spans="1:17" ht="18" customHeight="1" x14ac:dyDescent="0.25">
      <c r="A66" s="196" t="s">
        <v>12</v>
      </c>
      <c r="B66" s="197">
        <v>0</v>
      </c>
      <c r="C66" s="197">
        <v>0</v>
      </c>
      <c r="D66" s="197">
        <v>0</v>
      </c>
      <c r="E66" s="197">
        <v>0</v>
      </c>
      <c r="F66" s="197">
        <v>0</v>
      </c>
      <c r="G66" s="197">
        <v>0</v>
      </c>
      <c r="H66" s="197">
        <v>0</v>
      </c>
      <c r="I66" s="197">
        <v>0</v>
      </c>
      <c r="J66" s="197">
        <v>0</v>
      </c>
      <c r="K66" s="197">
        <v>0</v>
      </c>
      <c r="L66" s="197">
        <v>0</v>
      </c>
      <c r="M66" s="197">
        <v>0</v>
      </c>
      <c r="N66" s="198">
        <f t="shared" si="2"/>
        <v>0</v>
      </c>
      <c r="O66" s="181" t="s">
        <v>599</v>
      </c>
    </row>
    <row r="67" spans="1:17" s="186" customFormat="1" ht="23.4" customHeight="1" x14ac:dyDescent="0.3">
      <c r="A67" s="201" t="s">
        <v>600</v>
      </c>
      <c r="B67" s="202">
        <f>SUM(B68:B69)</f>
        <v>0</v>
      </c>
      <c r="C67" s="202">
        <f t="shared" ref="C67:H67" si="11">SUM(C68:C69)</f>
        <v>0</v>
      </c>
      <c r="D67" s="202">
        <f t="shared" si="11"/>
        <v>92</v>
      </c>
      <c r="E67" s="202">
        <f t="shared" si="11"/>
        <v>76</v>
      </c>
      <c r="F67" s="202">
        <f t="shared" si="11"/>
        <v>116</v>
      </c>
      <c r="G67" s="202">
        <f t="shared" si="11"/>
        <v>232</v>
      </c>
      <c r="H67" s="202">
        <f t="shared" si="11"/>
        <v>152</v>
      </c>
      <c r="I67" s="202">
        <f>SUM(I68:I69)</f>
        <v>118</v>
      </c>
      <c r="J67" s="202">
        <f>SUM(J68:J69)</f>
        <v>172</v>
      </c>
      <c r="K67" s="202">
        <f>SUM(K68:K69)</f>
        <v>60</v>
      </c>
      <c r="L67" s="202">
        <f>SUM(L68:L69)</f>
        <v>236</v>
      </c>
      <c r="M67" s="202">
        <f>SUM(M68:M69)</f>
        <v>108</v>
      </c>
      <c r="N67" s="203">
        <f t="shared" si="2"/>
        <v>1362</v>
      </c>
      <c r="O67" s="194" t="s">
        <v>242</v>
      </c>
      <c r="Q67" s="181"/>
    </row>
    <row r="68" spans="1:17" s="186" customFormat="1" ht="23.4" customHeight="1" x14ac:dyDescent="0.25">
      <c r="A68" s="199" t="s">
        <v>923</v>
      </c>
      <c r="B68" s="197">
        <v>0</v>
      </c>
      <c r="C68" s="197">
        <v>0</v>
      </c>
      <c r="D68" s="197">
        <v>92</v>
      </c>
      <c r="E68" s="197">
        <v>76</v>
      </c>
      <c r="F68" s="197">
        <v>116</v>
      </c>
      <c r="G68" s="197">
        <v>232</v>
      </c>
      <c r="H68" s="197">
        <v>152</v>
      </c>
      <c r="I68" s="197">
        <v>118</v>
      </c>
      <c r="J68" s="197">
        <v>172</v>
      </c>
      <c r="K68" s="197">
        <v>60</v>
      </c>
      <c r="L68" s="197">
        <v>236</v>
      </c>
      <c r="M68" s="197">
        <v>108</v>
      </c>
      <c r="N68" s="198">
        <f t="shared" si="2"/>
        <v>1362</v>
      </c>
      <c r="O68" s="194"/>
      <c r="Q68" s="181"/>
    </row>
    <row r="69" spans="1:17" ht="18" customHeight="1" x14ac:dyDescent="0.25">
      <c r="A69" s="196" t="s">
        <v>13</v>
      </c>
      <c r="B69" s="197">
        <v>0</v>
      </c>
      <c r="C69" s="197">
        <v>0</v>
      </c>
      <c r="D69" s="197">
        <v>0</v>
      </c>
      <c r="E69" s="197">
        <v>0</v>
      </c>
      <c r="F69" s="197">
        <v>0</v>
      </c>
      <c r="G69" s="197">
        <v>0</v>
      </c>
      <c r="H69" s="197">
        <v>0</v>
      </c>
      <c r="I69" s="197">
        <v>0</v>
      </c>
      <c r="J69" s="197">
        <v>0</v>
      </c>
      <c r="K69" s="197">
        <v>0</v>
      </c>
      <c r="L69" s="197">
        <v>0</v>
      </c>
      <c r="M69" s="197">
        <v>0</v>
      </c>
      <c r="N69" s="198">
        <f t="shared" si="2"/>
        <v>0</v>
      </c>
      <c r="O69" s="181" t="s">
        <v>884</v>
      </c>
    </row>
    <row r="70" spans="1:17" s="186" customFormat="1" ht="18" customHeight="1" x14ac:dyDescent="0.3">
      <c r="A70" s="204" t="s">
        <v>602</v>
      </c>
      <c r="B70" s="202">
        <f t="shared" ref="B70:M70" si="12">SUM(B71:B74)</f>
        <v>149</v>
      </c>
      <c r="C70" s="202">
        <f t="shared" si="12"/>
        <v>308</v>
      </c>
      <c r="D70" s="202">
        <f t="shared" si="12"/>
        <v>315</v>
      </c>
      <c r="E70" s="202">
        <f t="shared" si="12"/>
        <v>1299</v>
      </c>
      <c r="F70" s="202">
        <f t="shared" si="12"/>
        <v>2399</v>
      </c>
      <c r="G70" s="202">
        <f t="shared" si="12"/>
        <v>2297</v>
      </c>
      <c r="H70" s="202">
        <f t="shared" si="12"/>
        <v>2662</v>
      </c>
      <c r="I70" s="202">
        <f t="shared" si="12"/>
        <v>3837</v>
      </c>
      <c r="J70" s="202">
        <f t="shared" si="12"/>
        <v>2994</v>
      </c>
      <c r="K70" s="202">
        <f t="shared" si="12"/>
        <v>1106</v>
      </c>
      <c r="L70" s="202">
        <f t="shared" si="12"/>
        <v>202</v>
      </c>
      <c r="M70" s="202">
        <f t="shared" si="12"/>
        <v>132</v>
      </c>
      <c r="N70" s="203">
        <f t="shared" si="2"/>
        <v>17700</v>
      </c>
      <c r="O70" s="194" t="s">
        <v>244</v>
      </c>
    </row>
    <row r="71" spans="1:17" ht="18" customHeight="1" x14ac:dyDescent="0.25">
      <c r="A71" s="196" t="s">
        <v>14</v>
      </c>
      <c r="B71" s="197">
        <v>63</v>
      </c>
      <c r="C71" s="197">
        <v>132</v>
      </c>
      <c r="D71" s="197">
        <v>153</v>
      </c>
      <c r="E71" s="197">
        <v>750</v>
      </c>
      <c r="F71" s="197">
        <v>1278</v>
      </c>
      <c r="G71" s="197">
        <v>1247</v>
      </c>
      <c r="H71" s="197">
        <v>1181</v>
      </c>
      <c r="I71" s="197">
        <v>1728</v>
      </c>
      <c r="J71" s="197">
        <v>1392</v>
      </c>
      <c r="K71" s="197">
        <v>722</v>
      </c>
      <c r="L71" s="197">
        <v>148</v>
      </c>
      <c r="M71" s="197">
        <v>61</v>
      </c>
      <c r="N71" s="198">
        <f t="shared" si="2"/>
        <v>8855</v>
      </c>
      <c r="O71" s="181" t="s">
        <v>603</v>
      </c>
    </row>
    <row r="72" spans="1:17" ht="18" customHeight="1" x14ac:dyDescent="0.25">
      <c r="A72" s="196" t="s">
        <v>16</v>
      </c>
      <c r="B72" s="197">
        <v>58</v>
      </c>
      <c r="C72" s="197">
        <v>32</v>
      </c>
      <c r="D72" s="197">
        <v>64</v>
      </c>
      <c r="E72" s="197">
        <v>107</v>
      </c>
      <c r="F72" s="197">
        <v>449</v>
      </c>
      <c r="G72" s="197">
        <v>191</v>
      </c>
      <c r="H72" s="197">
        <v>280</v>
      </c>
      <c r="I72" s="197">
        <v>335</v>
      </c>
      <c r="J72" s="197">
        <v>221</v>
      </c>
      <c r="K72" s="197">
        <v>128</v>
      </c>
      <c r="L72" s="197">
        <v>17</v>
      </c>
      <c r="M72" s="197">
        <v>40</v>
      </c>
      <c r="N72" s="198">
        <f t="shared" si="2"/>
        <v>1922</v>
      </c>
      <c r="O72" s="181" t="s">
        <v>604</v>
      </c>
    </row>
    <row r="73" spans="1:17" ht="18" customHeight="1" x14ac:dyDescent="0.25">
      <c r="A73" s="196" t="s">
        <v>17</v>
      </c>
      <c r="B73" s="197">
        <v>0</v>
      </c>
      <c r="C73" s="197">
        <v>98</v>
      </c>
      <c r="D73" s="197">
        <v>29</v>
      </c>
      <c r="E73" s="197">
        <v>357</v>
      </c>
      <c r="F73" s="197">
        <v>405</v>
      </c>
      <c r="G73" s="197">
        <v>615</v>
      </c>
      <c r="H73" s="197">
        <v>1028</v>
      </c>
      <c r="I73" s="197">
        <v>1531</v>
      </c>
      <c r="J73" s="197">
        <v>1040</v>
      </c>
      <c r="K73" s="197">
        <v>102</v>
      </c>
      <c r="L73" s="197">
        <v>0</v>
      </c>
      <c r="M73" s="197">
        <v>0</v>
      </c>
      <c r="N73" s="198">
        <f t="shared" si="2"/>
        <v>5205</v>
      </c>
      <c r="O73" s="181" t="s">
        <v>605</v>
      </c>
    </row>
    <row r="74" spans="1:17" ht="17.7" customHeight="1" x14ac:dyDescent="0.25">
      <c r="A74" s="196" t="s">
        <v>606</v>
      </c>
      <c r="B74" s="197">
        <v>28</v>
      </c>
      <c r="C74" s="197">
        <v>46</v>
      </c>
      <c r="D74" s="197">
        <v>69</v>
      </c>
      <c r="E74" s="197">
        <v>85</v>
      </c>
      <c r="F74" s="197">
        <v>267</v>
      </c>
      <c r="G74" s="197">
        <v>244</v>
      </c>
      <c r="H74" s="197">
        <v>173</v>
      </c>
      <c r="I74" s="197">
        <v>243</v>
      </c>
      <c r="J74" s="197">
        <v>341</v>
      </c>
      <c r="K74" s="197">
        <v>154</v>
      </c>
      <c r="L74" s="197">
        <v>37</v>
      </c>
      <c r="M74" s="197">
        <v>31</v>
      </c>
      <c r="N74" s="198">
        <f t="shared" ref="N74:N146" si="13">SUM(B74:M74)</f>
        <v>1718</v>
      </c>
      <c r="O74" s="181" t="s">
        <v>607</v>
      </c>
    </row>
    <row r="75" spans="1:17" s="186" customFormat="1" ht="22.95" customHeight="1" x14ac:dyDescent="0.3">
      <c r="A75" s="201" t="s">
        <v>608</v>
      </c>
      <c r="B75" s="202">
        <f t="shared" ref="B75:M75" si="14">SUM(B76:B76)</f>
        <v>36</v>
      </c>
      <c r="C75" s="202">
        <f t="shared" si="14"/>
        <v>38</v>
      </c>
      <c r="D75" s="202">
        <f t="shared" si="14"/>
        <v>54</v>
      </c>
      <c r="E75" s="202">
        <f t="shared" si="14"/>
        <v>536</v>
      </c>
      <c r="F75" s="202">
        <f t="shared" si="14"/>
        <v>2592</v>
      </c>
      <c r="G75" s="202">
        <f t="shared" si="14"/>
        <v>3220</v>
      </c>
      <c r="H75" s="202">
        <f t="shared" si="14"/>
        <v>3790</v>
      </c>
      <c r="I75" s="202">
        <f t="shared" si="14"/>
        <v>4626</v>
      </c>
      <c r="J75" s="202">
        <f t="shared" si="14"/>
        <v>3650</v>
      </c>
      <c r="K75" s="202">
        <f t="shared" si="14"/>
        <v>1904</v>
      </c>
      <c r="L75" s="202">
        <f t="shared" si="14"/>
        <v>54</v>
      </c>
      <c r="M75" s="202">
        <f t="shared" si="14"/>
        <v>0</v>
      </c>
      <c r="N75" s="203">
        <f t="shared" si="13"/>
        <v>20500</v>
      </c>
      <c r="O75" s="194" t="s">
        <v>249</v>
      </c>
    </row>
    <row r="76" spans="1:17" ht="18" customHeight="1" x14ac:dyDescent="0.25">
      <c r="A76" s="196" t="s">
        <v>18</v>
      </c>
      <c r="B76" s="197">
        <v>36</v>
      </c>
      <c r="C76" s="197">
        <v>38</v>
      </c>
      <c r="D76" s="197">
        <v>54</v>
      </c>
      <c r="E76" s="197">
        <v>536</v>
      </c>
      <c r="F76" s="197">
        <v>2592</v>
      </c>
      <c r="G76" s="197">
        <v>3220</v>
      </c>
      <c r="H76" s="197">
        <v>3790</v>
      </c>
      <c r="I76" s="197">
        <v>4626</v>
      </c>
      <c r="J76" s="197">
        <v>3650</v>
      </c>
      <c r="K76" s="197">
        <v>1904</v>
      </c>
      <c r="L76" s="197">
        <v>54</v>
      </c>
      <c r="M76" s="197">
        <v>0</v>
      </c>
      <c r="N76" s="198">
        <f t="shared" si="13"/>
        <v>20500</v>
      </c>
      <c r="O76" s="181" t="s">
        <v>885</v>
      </c>
    </row>
    <row r="77" spans="1:17" s="186" customFormat="1" ht="23.9" customHeight="1" x14ac:dyDescent="0.3">
      <c r="A77" s="201" t="s">
        <v>610</v>
      </c>
      <c r="B77" s="202">
        <f t="shared" ref="B77:M77" si="15">SUM(B78:B81)</f>
        <v>6569</v>
      </c>
      <c r="C77" s="202">
        <f t="shared" si="15"/>
        <v>5074</v>
      </c>
      <c r="D77" s="202">
        <f t="shared" si="15"/>
        <v>15959</v>
      </c>
      <c r="E77" s="202">
        <f t="shared" si="15"/>
        <v>67690</v>
      </c>
      <c r="F77" s="202">
        <f t="shared" si="15"/>
        <v>115906</v>
      </c>
      <c r="G77" s="202">
        <f t="shared" si="15"/>
        <v>121105</v>
      </c>
      <c r="H77" s="202">
        <f t="shared" si="15"/>
        <v>129567</v>
      </c>
      <c r="I77" s="202">
        <f t="shared" si="15"/>
        <v>157054</v>
      </c>
      <c r="J77" s="202">
        <f t="shared" si="15"/>
        <v>133171</v>
      </c>
      <c r="K77" s="202">
        <f t="shared" si="15"/>
        <v>115458</v>
      </c>
      <c r="L77" s="202">
        <f t="shared" si="15"/>
        <v>16989</v>
      </c>
      <c r="M77" s="202">
        <f t="shared" si="15"/>
        <v>8140</v>
      </c>
      <c r="N77" s="203">
        <f t="shared" si="13"/>
        <v>892682</v>
      </c>
      <c r="O77" s="194" t="s">
        <v>251</v>
      </c>
    </row>
    <row r="78" spans="1:17" ht="18" customHeight="1" x14ac:dyDescent="0.25">
      <c r="A78" s="196" t="s">
        <v>19</v>
      </c>
      <c r="B78" s="197">
        <v>5736</v>
      </c>
      <c r="C78" s="197">
        <v>4392</v>
      </c>
      <c r="D78" s="197">
        <v>14628</v>
      </c>
      <c r="E78" s="197">
        <v>60522</v>
      </c>
      <c r="F78" s="197">
        <v>100614</v>
      </c>
      <c r="G78" s="197">
        <v>104880</v>
      </c>
      <c r="H78" s="197">
        <v>109068</v>
      </c>
      <c r="I78" s="197">
        <v>134994</v>
      </c>
      <c r="J78" s="197">
        <v>115092</v>
      </c>
      <c r="K78" s="197">
        <v>101430</v>
      </c>
      <c r="L78" s="197">
        <v>14970</v>
      </c>
      <c r="M78" s="197">
        <v>7506</v>
      </c>
      <c r="N78" s="198">
        <f t="shared" si="13"/>
        <v>773832</v>
      </c>
      <c r="O78" s="181" t="s">
        <v>611</v>
      </c>
    </row>
    <row r="79" spans="1:17" ht="18" customHeight="1" x14ac:dyDescent="0.25">
      <c r="A79" s="196" t="s">
        <v>612</v>
      </c>
      <c r="B79" s="197">
        <v>25</v>
      </c>
      <c r="C79" s="197">
        <v>12</v>
      </c>
      <c r="D79" s="197">
        <v>25</v>
      </c>
      <c r="E79" s="197">
        <v>134</v>
      </c>
      <c r="F79" s="197">
        <v>278</v>
      </c>
      <c r="G79" s="197">
        <v>137</v>
      </c>
      <c r="H79" s="197">
        <v>301</v>
      </c>
      <c r="I79" s="197">
        <v>388</v>
      </c>
      <c r="J79" s="197">
        <v>329</v>
      </c>
      <c r="K79" s="197">
        <v>152</v>
      </c>
      <c r="L79" s="197">
        <v>3</v>
      </c>
      <c r="M79" s="197">
        <v>22</v>
      </c>
      <c r="N79" s="198">
        <f t="shared" si="13"/>
        <v>1806</v>
      </c>
      <c r="O79" s="181" t="s">
        <v>886</v>
      </c>
    </row>
    <row r="80" spans="1:17" ht="18" customHeight="1" x14ac:dyDescent="0.25">
      <c r="A80" s="196" t="s">
        <v>907</v>
      </c>
      <c r="B80" s="197">
        <v>40</v>
      </c>
      <c r="C80" s="197">
        <v>22</v>
      </c>
      <c r="D80" s="197">
        <v>22</v>
      </c>
      <c r="E80" s="197">
        <v>98</v>
      </c>
      <c r="F80" s="197">
        <v>134</v>
      </c>
      <c r="G80" s="197">
        <v>182</v>
      </c>
      <c r="H80" s="197">
        <v>116</v>
      </c>
      <c r="I80" s="197">
        <v>204</v>
      </c>
      <c r="J80" s="197">
        <v>254</v>
      </c>
      <c r="K80" s="197">
        <v>538</v>
      </c>
      <c r="L80" s="197">
        <v>258</v>
      </c>
      <c r="M80" s="197">
        <v>0</v>
      </c>
      <c r="N80" s="198">
        <f t="shared" si="13"/>
        <v>1868</v>
      </c>
      <c r="O80" s="181"/>
    </row>
    <row r="81" spans="1:17" ht="18" customHeight="1" x14ac:dyDescent="0.25">
      <c r="A81" s="196" t="s">
        <v>613</v>
      </c>
      <c r="B81" s="197">
        <v>768</v>
      </c>
      <c r="C81" s="197">
        <v>648</v>
      </c>
      <c r="D81" s="197">
        <v>1284</v>
      </c>
      <c r="E81" s="197">
        <v>6936</v>
      </c>
      <c r="F81" s="197">
        <v>14880</v>
      </c>
      <c r="G81" s="197">
        <v>15906</v>
      </c>
      <c r="H81" s="197">
        <v>20082</v>
      </c>
      <c r="I81" s="197">
        <v>21468</v>
      </c>
      <c r="J81" s="197">
        <v>17496</v>
      </c>
      <c r="K81" s="197">
        <v>13338</v>
      </c>
      <c r="L81" s="197">
        <v>1758</v>
      </c>
      <c r="M81" s="197">
        <v>612</v>
      </c>
      <c r="N81" s="198">
        <f t="shared" si="13"/>
        <v>115176</v>
      </c>
      <c r="O81" s="181" t="s">
        <v>783</v>
      </c>
    </row>
    <row r="82" spans="1:17" s="186" customFormat="1" ht="23.9" customHeight="1" x14ac:dyDescent="0.3">
      <c r="A82" s="201" t="s">
        <v>614</v>
      </c>
      <c r="B82" s="202">
        <f t="shared" ref="B82:M82" si="16">SUM(B83:B84)</f>
        <v>235</v>
      </c>
      <c r="C82" s="202">
        <f t="shared" si="16"/>
        <v>200</v>
      </c>
      <c r="D82" s="202">
        <f t="shared" si="16"/>
        <v>243</v>
      </c>
      <c r="E82" s="202">
        <f t="shared" si="16"/>
        <v>796</v>
      </c>
      <c r="F82" s="202">
        <f t="shared" si="16"/>
        <v>1710</v>
      </c>
      <c r="G82" s="202">
        <f t="shared" si="16"/>
        <v>1640</v>
      </c>
      <c r="H82" s="202">
        <f t="shared" si="16"/>
        <v>1387</v>
      </c>
      <c r="I82" s="202">
        <f t="shared" si="16"/>
        <v>1494</v>
      </c>
      <c r="J82" s="202">
        <f t="shared" si="16"/>
        <v>1467</v>
      </c>
      <c r="K82" s="202">
        <f t="shared" si="16"/>
        <v>912</v>
      </c>
      <c r="L82" s="202">
        <f t="shared" si="16"/>
        <v>191</v>
      </c>
      <c r="M82" s="202">
        <f t="shared" si="16"/>
        <v>106</v>
      </c>
      <c r="N82" s="203">
        <f t="shared" si="13"/>
        <v>10381</v>
      </c>
      <c r="O82" s="194" t="s">
        <v>254</v>
      </c>
      <c r="Q82" s="181"/>
    </row>
    <row r="83" spans="1:17" ht="18" customHeight="1" x14ac:dyDescent="0.25">
      <c r="A83" s="196" t="s">
        <v>615</v>
      </c>
      <c r="B83" s="197">
        <v>188</v>
      </c>
      <c r="C83" s="197">
        <v>134</v>
      </c>
      <c r="D83" s="197">
        <v>190</v>
      </c>
      <c r="E83" s="197">
        <v>578</v>
      </c>
      <c r="F83" s="197">
        <v>1306</v>
      </c>
      <c r="G83" s="197">
        <v>1351</v>
      </c>
      <c r="H83" s="197">
        <v>1000</v>
      </c>
      <c r="I83" s="197">
        <v>1121</v>
      </c>
      <c r="J83" s="197">
        <v>938</v>
      </c>
      <c r="K83" s="197">
        <v>622</v>
      </c>
      <c r="L83" s="197">
        <v>140</v>
      </c>
      <c r="M83" s="197">
        <v>74</v>
      </c>
      <c r="N83" s="198">
        <f t="shared" si="13"/>
        <v>7642</v>
      </c>
      <c r="O83" s="181" t="s">
        <v>616</v>
      </c>
    </row>
    <row r="84" spans="1:17" ht="18" customHeight="1" x14ac:dyDescent="0.25">
      <c r="A84" s="196" t="s">
        <v>350</v>
      </c>
      <c r="B84" s="197">
        <v>47</v>
      </c>
      <c r="C84" s="197">
        <v>66</v>
      </c>
      <c r="D84" s="197">
        <v>53</v>
      </c>
      <c r="E84" s="197">
        <v>218</v>
      </c>
      <c r="F84" s="197">
        <v>404</v>
      </c>
      <c r="G84" s="197">
        <v>289</v>
      </c>
      <c r="H84" s="197">
        <v>387</v>
      </c>
      <c r="I84" s="197">
        <v>373</v>
      </c>
      <c r="J84" s="197">
        <v>529</v>
      </c>
      <c r="K84" s="197">
        <v>290</v>
      </c>
      <c r="L84" s="197">
        <v>51</v>
      </c>
      <c r="M84" s="197">
        <v>32</v>
      </c>
      <c r="N84" s="198">
        <f t="shared" si="13"/>
        <v>2739</v>
      </c>
      <c r="O84" s="181" t="s">
        <v>887</v>
      </c>
    </row>
    <row r="85" spans="1:17" s="186" customFormat="1" ht="23.4" customHeight="1" x14ac:dyDescent="0.3">
      <c r="A85" s="201" t="s">
        <v>617</v>
      </c>
      <c r="B85" s="202">
        <f t="shared" ref="B85:M85" si="17">SUM(B86:B87)</f>
        <v>14340</v>
      </c>
      <c r="C85" s="202">
        <f t="shared" si="17"/>
        <v>28296</v>
      </c>
      <c r="D85" s="202">
        <f t="shared" si="17"/>
        <v>41160</v>
      </c>
      <c r="E85" s="202">
        <f t="shared" si="17"/>
        <v>124264</v>
      </c>
      <c r="F85" s="202">
        <f t="shared" si="17"/>
        <v>219900</v>
      </c>
      <c r="G85" s="202">
        <f t="shared" si="17"/>
        <v>210787</v>
      </c>
      <c r="H85" s="202">
        <f t="shared" si="17"/>
        <v>298674</v>
      </c>
      <c r="I85" s="202">
        <f t="shared" si="17"/>
        <v>333503</v>
      </c>
      <c r="J85" s="202">
        <f t="shared" si="17"/>
        <v>311215</v>
      </c>
      <c r="K85" s="202">
        <f t="shared" si="17"/>
        <v>232301</v>
      </c>
      <c r="L85" s="202">
        <f t="shared" si="17"/>
        <v>40983</v>
      </c>
      <c r="M85" s="202">
        <f t="shared" si="17"/>
        <v>21943</v>
      </c>
      <c r="N85" s="203">
        <f t="shared" si="13"/>
        <v>1877366</v>
      </c>
      <c r="O85" s="194" t="s">
        <v>257</v>
      </c>
      <c r="Q85" s="181"/>
    </row>
    <row r="86" spans="1:17" ht="18" customHeight="1" x14ac:dyDescent="0.25">
      <c r="A86" s="196" t="s">
        <v>20</v>
      </c>
      <c r="B86" s="197">
        <v>14340</v>
      </c>
      <c r="C86" s="197">
        <v>28296</v>
      </c>
      <c r="D86" s="197">
        <v>41160</v>
      </c>
      <c r="E86" s="197">
        <v>124264</v>
      </c>
      <c r="F86" s="197">
        <v>219900</v>
      </c>
      <c r="G86" s="197">
        <v>210787</v>
      </c>
      <c r="H86" s="197">
        <v>298674</v>
      </c>
      <c r="I86" s="197">
        <v>333503</v>
      </c>
      <c r="J86" s="197">
        <v>311215</v>
      </c>
      <c r="K86" s="197">
        <v>232301</v>
      </c>
      <c r="L86" s="197">
        <v>40983</v>
      </c>
      <c r="M86" s="197">
        <v>21943</v>
      </c>
      <c r="N86" s="198">
        <f t="shared" si="13"/>
        <v>1877366</v>
      </c>
      <c r="O86" s="181" t="s">
        <v>858</v>
      </c>
    </row>
    <row r="87" spans="1:17" ht="18" customHeight="1" x14ac:dyDescent="0.25">
      <c r="A87" s="196" t="s">
        <v>618</v>
      </c>
      <c r="B87" s="197">
        <v>0</v>
      </c>
      <c r="C87" s="197">
        <v>0</v>
      </c>
      <c r="D87" s="197">
        <v>0</v>
      </c>
      <c r="E87" s="197">
        <v>0</v>
      </c>
      <c r="F87" s="197">
        <v>0</v>
      </c>
      <c r="G87" s="197">
        <v>0</v>
      </c>
      <c r="H87" s="197">
        <v>0</v>
      </c>
      <c r="I87" s="197">
        <v>0</v>
      </c>
      <c r="J87" s="197">
        <v>0</v>
      </c>
      <c r="K87" s="197">
        <v>0</v>
      </c>
      <c r="L87" s="197">
        <v>0</v>
      </c>
      <c r="M87" s="197">
        <v>0</v>
      </c>
      <c r="N87" s="198">
        <f t="shared" si="13"/>
        <v>0</v>
      </c>
      <c r="O87" s="181" t="s">
        <v>786</v>
      </c>
    </row>
    <row r="88" spans="1:17" ht="23.9" customHeight="1" x14ac:dyDescent="0.3">
      <c r="A88" s="204" t="s">
        <v>619</v>
      </c>
      <c r="B88" s="202">
        <f t="shared" ref="B88:M88" si="18">SUM(B89:B89)</f>
        <v>26</v>
      </c>
      <c r="C88" s="202">
        <f t="shared" si="18"/>
        <v>16</v>
      </c>
      <c r="D88" s="202">
        <f t="shared" si="18"/>
        <v>14</v>
      </c>
      <c r="E88" s="202">
        <f t="shared" si="18"/>
        <v>104</v>
      </c>
      <c r="F88" s="202">
        <f t="shared" si="18"/>
        <v>464</v>
      </c>
      <c r="G88" s="202">
        <f t="shared" si="18"/>
        <v>378</v>
      </c>
      <c r="H88" s="202">
        <f t="shared" si="18"/>
        <v>356</v>
      </c>
      <c r="I88" s="202">
        <f t="shared" si="18"/>
        <v>552</v>
      </c>
      <c r="J88" s="202">
        <f t="shared" si="18"/>
        <v>384</v>
      </c>
      <c r="K88" s="202">
        <f t="shared" si="18"/>
        <v>286</v>
      </c>
      <c r="L88" s="202">
        <f t="shared" si="18"/>
        <v>66</v>
      </c>
      <c r="M88" s="202">
        <f t="shared" si="18"/>
        <v>18</v>
      </c>
      <c r="N88" s="203">
        <f t="shared" si="13"/>
        <v>2664</v>
      </c>
      <c r="O88" s="194" t="s">
        <v>482</v>
      </c>
    </row>
    <row r="89" spans="1:17" ht="18" customHeight="1" x14ac:dyDescent="0.25">
      <c r="A89" s="196" t="s">
        <v>620</v>
      </c>
      <c r="B89" s="197">
        <v>26</v>
      </c>
      <c r="C89" s="197">
        <v>16</v>
      </c>
      <c r="D89" s="197">
        <v>14</v>
      </c>
      <c r="E89" s="197">
        <v>104</v>
      </c>
      <c r="F89" s="197">
        <v>464</v>
      </c>
      <c r="G89" s="197">
        <v>378</v>
      </c>
      <c r="H89" s="197">
        <v>356</v>
      </c>
      <c r="I89" s="197">
        <v>552</v>
      </c>
      <c r="J89" s="197">
        <v>384</v>
      </c>
      <c r="K89" s="197">
        <v>286</v>
      </c>
      <c r="L89" s="197">
        <v>66</v>
      </c>
      <c r="M89" s="197">
        <v>18</v>
      </c>
      <c r="N89" s="198">
        <f t="shared" si="13"/>
        <v>2664</v>
      </c>
      <c r="O89" s="181" t="s">
        <v>788</v>
      </c>
    </row>
    <row r="90" spans="1:17" s="186" customFormat="1" ht="23.4" customHeight="1" x14ac:dyDescent="0.3">
      <c r="A90" s="204" t="s">
        <v>621</v>
      </c>
      <c r="B90" s="202">
        <f t="shared" ref="B90:M90" si="19">SUM(B91:B94)</f>
        <v>22925</v>
      </c>
      <c r="C90" s="202">
        <f t="shared" si="19"/>
        <v>21385</v>
      </c>
      <c r="D90" s="202">
        <f t="shared" si="19"/>
        <v>25687</v>
      </c>
      <c r="E90" s="202">
        <f t="shared" si="19"/>
        <v>94677</v>
      </c>
      <c r="F90" s="202">
        <f t="shared" si="19"/>
        <v>116842</v>
      </c>
      <c r="G90" s="202">
        <f t="shared" si="19"/>
        <v>143029</v>
      </c>
      <c r="H90" s="202">
        <f t="shared" si="19"/>
        <v>154606</v>
      </c>
      <c r="I90" s="202">
        <f t="shared" si="19"/>
        <v>187744</v>
      </c>
      <c r="J90" s="202">
        <f t="shared" si="19"/>
        <v>139717</v>
      </c>
      <c r="K90" s="202">
        <f t="shared" si="19"/>
        <v>113655</v>
      </c>
      <c r="L90" s="202">
        <f t="shared" si="19"/>
        <v>32917</v>
      </c>
      <c r="M90" s="202">
        <f t="shared" si="19"/>
        <v>29890</v>
      </c>
      <c r="N90" s="203">
        <f t="shared" si="13"/>
        <v>1083074</v>
      </c>
      <c r="O90" s="194" t="s">
        <v>259</v>
      </c>
      <c r="Q90" s="181"/>
    </row>
    <row r="91" spans="1:17" ht="18" customHeight="1" x14ac:dyDescent="0.25">
      <c r="A91" s="196" t="s">
        <v>61</v>
      </c>
      <c r="B91" s="197">
        <v>2584</v>
      </c>
      <c r="C91" s="197">
        <v>2888</v>
      </c>
      <c r="D91" s="197">
        <v>3923</v>
      </c>
      <c r="E91" s="197">
        <v>15177</v>
      </c>
      <c r="F91" s="197">
        <v>16793</v>
      </c>
      <c r="G91" s="197">
        <v>18687</v>
      </c>
      <c r="H91" s="197">
        <v>19044</v>
      </c>
      <c r="I91" s="197">
        <v>20932</v>
      </c>
      <c r="J91" s="197">
        <v>19625</v>
      </c>
      <c r="K91" s="197">
        <v>19440</v>
      </c>
      <c r="L91" s="197">
        <v>4792</v>
      </c>
      <c r="M91" s="197">
        <v>2972</v>
      </c>
      <c r="N91" s="198">
        <f t="shared" si="13"/>
        <v>146857</v>
      </c>
      <c r="O91" s="181" t="s">
        <v>623</v>
      </c>
    </row>
    <row r="92" spans="1:17" ht="18" customHeight="1" x14ac:dyDescent="0.25">
      <c r="A92" s="196" t="s">
        <v>80</v>
      </c>
      <c r="B92" s="197">
        <v>4848</v>
      </c>
      <c r="C92" s="197">
        <v>4452</v>
      </c>
      <c r="D92" s="197">
        <v>6988</v>
      </c>
      <c r="E92" s="197">
        <v>29818</v>
      </c>
      <c r="F92" s="197">
        <v>38428</v>
      </c>
      <c r="G92" s="197">
        <v>51035</v>
      </c>
      <c r="H92" s="197">
        <v>48781</v>
      </c>
      <c r="I92" s="197">
        <v>56683</v>
      </c>
      <c r="J92" s="197">
        <v>46559</v>
      </c>
      <c r="K92" s="197">
        <v>34049</v>
      </c>
      <c r="L92" s="197">
        <v>8008</v>
      </c>
      <c r="M92" s="197">
        <v>6588</v>
      </c>
      <c r="N92" s="198">
        <f t="shared" si="13"/>
        <v>336237</v>
      </c>
      <c r="O92" s="181" t="s">
        <v>622</v>
      </c>
    </row>
    <row r="93" spans="1:17" ht="18" customHeight="1" x14ac:dyDescent="0.25">
      <c r="A93" s="196" t="s">
        <v>624</v>
      </c>
      <c r="B93" s="197">
        <v>12744</v>
      </c>
      <c r="C93" s="197">
        <v>11246</v>
      </c>
      <c r="D93" s="197">
        <v>10802</v>
      </c>
      <c r="E93" s="197">
        <v>38157</v>
      </c>
      <c r="F93" s="197">
        <v>42943</v>
      </c>
      <c r="G93" s="197">
        <v>52716</v>
      </c>
      <c r="H93" s="197">
        <v>67948</v>
      </c>
      <c r="I93" s="197">
        <v>87370</v>
      </c>
      <c r="J93" s="197">
        <v>53350</v>
      </c>
      <c r="K93" s="197">
        <v>45892</v>
      </c>
      <c r="L93" s="197">
        <v>15942</v>
      </c>
      <c r="M93" s="197">
        <v>17200</v>
      </c>
      <c r="N93" s="198">
        <f t="shared" si="13"/>
        <v>456310</v>
      </c>
      <c r="O93" s="181" t="s">
        <v>625</v>
      </c>
    </row>
    <row r="94" spans="1:17" ht="18" customHeight="1" x14ac:dyDescent="0.25">
      <c r="A94" s="196" t="s">
        <v>908</v>
      </c>
      <c r="B94" s="197">
        <v>2749</v>
      </c>
      <c r="C94" s="197">
        <v>2799</v>
      </c>
      <c r="D94" s="197">
        <v>3974</v>
      </c>
      <c r="E94" s="197">
        <v>11525</v>
      </c>
      <c r="F94" s="197">
        <v>18678</v>
      </c>
      <c r="G94" s="197">
        <v>20591</v>
      </c>
      <c r="H94" s="197">
        <v>18833</v>
      </c>
      <c r="I94" s="197">
        <v>22759</v>
      </c>
      <c r="J94" s="197">
        <v>20183</v>
      </c>
      <c r="K94" s="197">
        <v>14274</v>
      </c>
      <c r="L94" s="197">
        <v>4175</v>
      </c>
      <c r="M94" s="197">
        <v>3130</v>
      </c>
      <c r="N94" s="198">
        <f t="shared" si="13"/>
        <v>143670</v>
      </c>
      <c r="O94" s="181"/>
    </row>
    <row r="95" spans="1:17" s="186" customFormat="1" ht="23.9" customHeight="1" x14ac:dyDescent="0.3">
      <c r="A95" s="201" t="s">
        <v>626</v>
      </c>
      <c r="B95" s="202">
        <f t="shared" ref="B95:M95" si="20">SUM(B96:B98)</f>
        <v>2180</v>
      </c>
      <c r="C95" s="202">
        <f t="shared" si="20"/>
        <v>1356</v>
      </c>
      <c r="D95" s="202">
        <f t="shared" si="20"/>
        <v>1170</v>
      </c>
      <c r="E95" s="202">
        <f t="shared" si="20"/>
        <v>5624</v>
      </c>
      <c r="F95" s="202">
        <f t="shared" si="20"/>
        <v>4728</v>
      </c>
      <c r="G95" s="202">
        <f t="shared" si="20"/>
        <v>4466</v>
      </c>
      <c r="H95" s="202">
        <f t="shared" si="20"/>
        <v>6288</v>
      </c>
      <c r="I95" s="202">
        <f t="shared" si="20"/>
        <v>10304</v>
      </c>
      <c r="J95" s="202">
        <f t="shared" si="20"/>
        <v>5698</v>
      </c>
      <c r="K95" s="202">
        <f t="shared" si="20"/>
        <v>5504</v>
      </c>
      <c r="L95" s="202">
        <f t="shared" si="20"/>
        <v>2272</v>
      </c>
      <c r="M95" s="202">
        <f t="shared" si="20"/>
        <v>2124</v>
      </c>
      <c r="N95" s="203">
        <f t="shared" si="13"/>
        <v>51714</v>
      </c>
      <c r="O95" s="194" t="s">
        <v>263</v>
      </c>
    </row>
    <row r="96" spans="1:17" ht="18" customHeight="1" x14ac:dyDescent="0.25">
      <c r="A96" s="196" t="s">
        <v>51</v>
      </c>
      <c r="B96" s="197">
        <v>1966</v>
      </c>
      <c r="C96" s="197">
        <v>1136</v>
      </c>
      <c r="D96" s="197">
        <v>912</v>
      </c>
      <c r="E96" s="197">
        <v>4668</v>
      </c>
      <c r="F96" s="197">
        <v>4072</v>
      </c>
      <c r="G96" s="197">
        <v>3846</v>
      </c>
      <c r="H96" s="197">
        <v>5370</v>
      </c>
      <c r="I96" s="197">
        <v>8826</v>
      </c>
      <c r="J96" s="197">
        <v>4780</v>
      </c>
      <c r="K96" s="197">
        <v>4848</v>
      </c>
      <c r="L96" s="197">
        <v>1988</v>
      </c>
      <c r="M96" s="197">
        <v>1910</v>
      </c>
      <c r="N96" s="198">
        <f t="shared" si="13"/>
        <v>44322</v>
      </c>
      <c r="O96" s="181" t="s">
        <v>628</v>
      </c>
    </row>
    <row r="97" spans="1:17" ht="18" customHeight="1" x14ac:dyDescent="0.25">
      <c r="A97" s="196" t="s">
        <v>52</v>
      </c>
      <c r="B97" s="197">
        <v>214</v>
      </c>
      <c r="C97" s="197">
        <v>220</v>
      </c>
      <c r="D97" s="197">
        <v>258</v>
      </c>
      <c r="E97" s="197">
        <v>956</v>
      </c>
      <c r="F97" s="197">
        <v>656</v>
      </c>
      <c r="G97" s="197">
        <v>620</v>
      </c>
      <c r="H97" s="197">
        <v>918</v>
      </c>
      <c r="I97" s="197">
        <v>1478</v>
      </c>
      <c r="J97" s="197">
        <v>918</v>
      </c>
      <c r="K97" s="197">
        <v>656</v>
      </c>
      <c r="L97" s="197">
        <v>284</v>
      </c>
      <c r="M97" s="197">
        <v>214</v>
      </c>
      <c r="N97" s="198">
        <f t="shared" si="13"/>
        <v>7392</v>
      </c>
      <c r="O97" s="181" t="s">
        <v>627</v>
      </c>
    </row>
    <row r="98" spans="1:17" ht="17.7" customHeight="1" x14ac:dyDescent="0.25">
      <c r="A98" s="196" t="s">
        <v>629</v>
      </c>
      <c r="B98" s="197">
        <v>0</v>
      </c>
      <c r="C98" s="197">
        <v>0</v>
      </c>
      <c r="D98" s="197">
        <v>0</v>
      </c>
      <c r="E98" s="197">
        <v>0</v>
      </c>
      <c r="F98" s="197">
        <v>0</v>
      </c>
      <c r="G98" s="197">
        <v>0</v>
      </c>
      <c r="H98" s="197">
        <v>0</v>
      </c>
      <c r="I98" s="197">
        <v>0</v>
      </c>
      <c r="J98" s="197">
        <v>0</v>
      </c>
      <c r="K98" s="197">
        <v>0</v>
      </c>
      <c r="L98" s="197">
        <v>0</v>
      </c>
      <c r="M98" s="197">
        <v>0</v>
      </c>
      <c r="N98" s="198">
        <f t="shared" si="13"/>
        <v>0</v>
      </c>
      <c r="O98" s="181" t="s">
        <v>266</v>
      </c>
    </row>
    <row r="99" spans="1:17" s="186" customFormat="1" ht="23.9" customHeight="1" x14ac:dyDescent="0.3">
      <c r="A99" s="201" t="s">
        <v>630</v>
      </c>
      <c r="B99" s="202">
        <f t="shared" ref="B99:M99" si="21">SUM(B100:B102)</f>
        <v>148</v>
      </c>
      <c r="C99" s="202">
        <f t="shared" si="21"/>
        <v>192</v>
      </c>
      <c r="D99" s="202">
        <f t="shared" si="21"/>
        <v>260</v>
      </c>
      <c r="E99" s="202">
        <f t="shared" si="21"/>
        <v>1381</v>
      </c>
      <c r="F99" s="202">
        <f t="shared" si="21"/>
        <v>3369</v>
      </c>
      <c r="G99" s="202">
        <f t="shared" si="21"/>
        <v>8633</v>
      </c>
      <c r="H99" s="202">
        <f t="shared" si="21"/>
        <v>9177</v>
      </c>
      <c r="I99" s="202">
        <f t="shared" si="21"/>
        <v>11038</v>
      </c>
      <c r="J99" s="202">
        <f t="shared" si="21"/>
        <v>9658</v>
      </c>
      <c r="K99" s="202">
        <f t="shared" si="21"/>
        <v>2486</v>
      </c>
      <c r="L99" s="202">
        <f t="shared" si="21"/>
        <v>733</v>
      </c>
      <c r="M99" s="202">
        <f t="shared" si="21"/>
        <v>723</v>
      </c>
      <c r="N99" s="203">
        <f t="shared" si="13"/>
        <v>47798</v>
      </c>
      <c r="O99" s="194" t="s">
        <v>267</v>
      </c>
    </row>
    <row r="100" spans="1:17" ht="17.7" customHeight="1" x14ac:dyDescent="0.25">
      <c r="A100" s="196" t="s">
        <v>21</v>
      </c>
      <c r="B100" s="197">
        <v>22</v>
      </c>
      <c r="C100" s="197">
        <v>12</v>
      </c>
      <c r="D100" s="197">
        <v>60</v>
      </c>
      <c r="E100" s="197">
        <v>411</v>
      </c>
      <c r="F100" s="197">
        <v>2345</v>
      </c>
      <c r="G100" s="197">
        <v>6221</v>
      </c>
      <c r="H100" s="197">
        <v>6285</v>
      </c>
      <c r="I100" s="197">
        <v>7588</v>
      </c>
      <c r="J100" s="197">
        <v>6396</v>
      </c>
      <c r="K100" s="197">
        <v>1310</v>
      </c>
      <c r="L100" s="197">
        <v>63</v>
      </c>
      <c r="M100" s="197">
        <v>31</v>
      </c>
      <c r="N100" s="198">
        <f t="shared" si="13"/>
        <v>30744</v>
      </c>
      <c r="O100" s="181" t="s">
        <v>631</v>
      </c>
    </row>
    <row r="101" spans="1:17" ht="17.7" customHeight="1" x14ac:dyDescent="0.25">
      <c r="A101" s="196" t="s">
        <v>22</v>
      </c>
      <c r="B101" s="197">
        <v>96</v>
      </c>
      <c r="C101" s="197">
        <v>150</v>
      </c>
      <c r="D101" s="197">
        <v>80</v>
      </c>
      <c r="E101" s="197">
        <v>670</v>
      </c>
      <c r="F101" s="197">
        <v>634</v>
      </c>
      <c r="G101" s="197">
        <v>912</v>
      </c>
      <c r="H101" s="197">
        <v>1392</v>
      </c>
      <c r="I101" s="197">
        <v>1530</v>
      </c>
      <c r="J101" s="197">
        <v>1162</v>
      </c>
      <c r="K101" s="197">
        <v>396</v>
      </c>
      <c r="L101" s="197">
        <v>70</v>
      </c>
      <c r="M101" s="197">
        <v>92</v>
      </c>
      <c r="N101" s="198">
        <f t="shared" si="13"/>
        <v>7184</v>
      </c>
      <c r="O101" s="181" t="s">
        <v>632</v>
      </c>
    </row>
    <row r="102" spans="1:17" ht="17.7" customHeight="1" x14ac:dyDescent="0.25">
      <c r="A102" s="196" t="s">
        <v>23</v>
      </c>
      <c r="B102" s="197">
        <v>30</v>
      </c>
      <c r="C102" s="197">
        <v>30</v>
      </c>
      <c r="D102" s="197">
        <v>120</v>
      </c>
      <c r="E102" s="197">
        <v>300</v>
      </c>
      <c r="F102" s="197">
        <v>390</v>
      </c>
      <c r="G102" s="197">
        <v>1500</v>
      </c>
      <c r="H102" s="197">
        <v>1500</v>
      </c>
      <c r="I102" s="197">
        <v>1920</v>
      </c>
      <c r="J102" s="197">
        <v>2100</v>
      </c>
      <c r="K102" s="197">
        <v>780</v>
      </c>
      <c r="L102" s="197">
        <v>600</v>
      </c>
      <c r="M102" s="197">
        <v>600</v>
      </c>
      <c r="N102" s="198">
        <f t="shared" si="13"/>
        <v>9870</v>
      </c>
      <c r="O102" s="181" t="s">
        <v>633</v>
      </c>
    </row>
    <row r="103" spans="1:17" ht="23.9" customHeight="1" x14ac:dyDescent="0.3">
      <c r="A103" s="201" t="s">
        <v>634</v>
      </c>
      <c r="B103" s="202">
        <f t="shared" ref="B103:M103" si="22">SUM(B104:B105)</f>
        <v>48</v>
      </c>
      <c r="C103" s="202">
        <f t="shared" si="22"/>
        <v>53</v>
      </c>
      <c r="D103" s="202">
        <f t="shared" si="22"/>
        <v>56</v>
      </c>
      <c r="E103" s="202">
        <f t="shared" si="22"/>
        <v>144</v>
      </c>
      <c r="F103" s="202">
        <f t="shared" si="22"/>
        <v>100</v>
      </c>
      <c r="G103" s="202">
        <f t="shared" si="22"/>
        <v>68</v>
      </c>
      <c r="H103" s="202">
        <f t="shared" si="22"/>
        <v>84</v>
      </c>
      <c r="I103" s="202">
        <f t="shared" si="22"/>
        <v>158</v>
      </c>
      <c r="J103" s="202">
        <f t="shared" si="22"/>
        <v>84</v>
      </c>
      <c r="K103" s="202">
        <f t="shared" si="22"/>
        <v>194</v>
      </c>
      <c r="L103" s="202">
        <f t="shared" si="22"/>
        <v>113</v>
      </c>
      <c r="M103" s="202">
        <f t="shared" si="22"/>
        <v>42</v>
      </c>
      <c r="N103" s="203">
        <f t="shared" si="13"/>
        <v>1144</v>
      </c>
      <c r="O103" s="194" t="s">
        <v>488</v>
      </c>
    </row>
    <row r="104" spans="1:17" ht="18" customHeight="1" x14ac:dyDescent="0.25">
      <c r="A104" s="196" t="s">
        <v>635</v>
      </c>
      <c r="B104" s="197">
        <v>46</v>
      </c>
      <c r="C104" s="197">
        <v>44</v>
      </c>
      <c r="D104" s="197">
        <v>46</v>
      </c>
      <c r="E104" s="197">
        <v>134</v>
      </c>
      <c r="F104" s="197">
        <v>74</v>
      </c>
      <c r="G104" s="197">
        <v>52</v>
      </c>
      <c r="H104" s="197">
        <v>72</v>
      </c>
      <c r="I104" s="197">
        <v>134</v>
      </c>
      <c r="J104" s="197">
        <v>66</v>
      </c>
      <c r="K104" s="197">
        <v>172</v>
      </c>
      <c r="L104" s="197">
        <v>50</v>
      </c>
      <c r="M104" s="197">
        <v>42</v>
      </c>
      <c r="N104" s="198">
        <f t="shared" si="13"/>
        <v>932</v>
      </c>
      <c r="O104" s="181" t="s">
        <v>789</v>
      </c>
    </row>
    <row r="105" spans="1:17" ht="18" customHeight="1" x14ac:dyDescent="0.25">
      <c r="A105" s="196" t="s">
        <v>636</v>
      </c>
      <c r="B105" s="197">
        <v>2</v>
      </c>
      <c r="C105" s="197">
        <v>9</v>
      </c>
      <c r="D105" s="197">
        <v>10</v>
      </c>
      <c r="E105" s="197">
        <v>10</v>
      </c>
      <c r="F105" s="197">
        <v>26</v>
      </c>
      <c r="G105" s="197">
        <v>16</v>
      </c>
      <c r="H105" s="197">
        <v>12</v>
      </c>
      <c r="I105" s="197">
        <v>24</v>
      </c>
      <c r="J105" s="197">
        <v>18</v>
      </c>
      <c r="K105" s="197">
        <v>22</v>
      </c>
      <c r="L105" s="197">
        <v>63</v>
      </c>
      <c r="M105" s="197">
        <v>0</v>
      </c>
      <c r="N105" s="198">
        <f t="shared" si="13"/>
        <v>212</v>
      </c>
      <c r="O105" s="181" t="s">
        <v>790</v>
      </c>
    </row>
    <row r="106" spans="1:17" s="186" customFormat="1" ht="23.9" customHeight="1" x14ac:dyDescent="0.3">
      <c r="A106" s="201" t="s">
        <v>637</v>
      </c>
      <c r="B106" s="202">
        <f t="shared" ref="B106:M106" si="23">SUM(B107:B107)</f>
        <v>196</v>
      </c>
      <c r="C106" s="202">
        <f t="shared" si="23"/>
        <v>66</v>
      </c>
      <c r="D106" s="202">
        <f t="shared" si="23"/>
        <v>222</v>
      </c>
      <c r="E106" s="202">
        <f t="shared" si="23"/>
        <v>1060</v>
      </c>
      <c r="F106" s="202">
        <f t="shared" si="23"/>
        <v>1074</v>
      </c>
      <c r="G106" s="202">
        <f t="shared" si="23"/>
        <v>682</v>
      </c>
      <c r="H106" s="202">
        <f t="shared" si="23"/>
        <v>646</v>
      </c>
      <c r="I106" s="202">
        <f t="shared" si="23"/>
        <v>824</v>
      </c>
      <c r="J106" s="202">
        <f t="shared" si="23"/>
        <v>912</v>
      </c>
      <c r="K106" s="202">
        <f t="shared" si="23"/>
        <v>512</v>
      </c>
      <c r="L106" s="202">
        <f t="shared" si="23"/>
        <v>280</v>
      </c>
      <c r="M106" s="202">
        <f t="shared" si="23"/>
        <v>216</v>
      </c>
      <c r="N106" s="203">
        <f t="shared" si="13"/>
        <v>6690</v>
      </c>
      <c r="O106" s="194" t="s">
        <v>271</v>
      </c>
    </row>
    <row r="107" spans="1:17" ht="18" customHeight="1" x14ac:dyDescent="0.25">
      <c r="A107" s="196" t="s">
        <v>638</v>
      </c>
      <c r="B107" s="197">
        <v>196</v>
      </c>
      <c r="C107" s="197">
        <v>66</v>
      </c>
      <c r="D107" s="197">
        <v>222</v>
      </c>
      <c r="E107" s="197">
        <v>1060</v>
      </c>
      <c r="F107" s="197">
        <v>1074</v>
      </c>
      <c r="G107" s="197">
        <v>682</v>
      </c>
      <c r="H107" s="197">
        <v>646</v>
      </c>
      <c r="I107" s="197">
        <v>824</v>
      </c>
      <c r="J107" s="197">
        <v>912</v>
      </c>
      <c r="K107" s="197">
        <v>512</v>
      </c>
      <c r="L107" s="197">
        <v>280</v>
      </c>
      <c r="M107" s="197">
        <v>216</v>
      </c>
      <c r="N107" s="198">
        <f t="shared" si="13"/>
        <v>6690</v>
      </c>
      <c r="O107" s="181" t="s">
        <v>888</v>
      </c>
    </row>
    <row r="108" spans="1:17" s="186" customFormat="1" ht="23.4" customHeight="1" x14ac:dyDescent="0.3">
      <c r="A108" s="201" t="s">
        <v>640</v>
      </c>
      <c r="B108" s="202">
        <f t="shared" ref="B108:M108" si="24">SUM(B109:B112)</f>
        <v>352</v>
      </c>
      <c r="C108" s="202">
        <f t="shared" si="24"/>
        <v>631</v>
      </c>
      <c r="D108" s="202">
        <f t="shared" si="24"/>
        <v>2077</v>
      </c>
      <c r="E108" s="202">
        <f t="shared" si="24"/>
        <v>12416</v>
      </c>
      <c r="F108" s="202">
        <f t="shared" si="24"/>
        <v>27016</v>
      </c>
      <c r="G108" s="202">
        <f t="shared" si="24"/>
        <v>28061</v>
      </c>
      <c r="H108" s="202">
        <f t="shared" si="24"/>
        <v>33393</v>
      </c>
      <c r="I108" s="202">
        <f t="shared" si="24"/>
        <v>41307</v>
      </c>
      <c r="J108" s="202">
        <f t="shared" si="24"/>
        <v>30545</v>
      </c>
      <c r="K108" s="202">
        <f t="shared" si="24"/>
        <v>19945</v>
      </c>
      <c r="L108" s="202">
        <f t="shared" si="24"/>
        <v>2150</v>
      </c>
      <c r="M108" s="202">
        <f t="shared" si="24"/>
        <v>788</v>
      </c>
      <c r="N108" s="203">
        <f t="shared" si="13"/>
        <v>198681</v>
      </c>
      <c r="O108" s="194" t="s">
        <v>273</v>
      </c>
    </row>
    <row r="109" spans="1:17" ht="17.7" customHeight="1" x14ac:dyDescent="0.25">
      <c r="A109" s="199" t="s">
        <v>641</v>
      </c>
      <c r="B109" s="197">
        <v>306</v>
      </c>
      <c r="C109" s="197">
        <v>507</v>
      </c>
      <c r="D109" s="197">
        <v>807</v>
      </c>
      <c r="E109" s="197">
        <v>6728</v>
      </c>
      <c r="F109" s="197">
        <v>12133</v>
      </c>
      <c r="G109" s="197">
        <v>16186</v>
      </c>
      <c r="H109" s="197">
        <v>21707</v>
      </c>
      <c r="I109" s="197">
        <v>28608</v>
      </c>
      <c r="J109" s="197">
        <v>17298</v>
      </c>
      <c r="K109" s="197">
        <v>10954</v>
      </c>
      <c r="L109" s="197">
        <v>1026</v>
      </c>
      <c r="M109" s="197">
        <v>327</v>
      </c>
      <c r="N109" s="198">
        <f t="shared" si="13"/>
        <v>116587</v>
      </c>
      <c r="O109" s="181" t="s">
        <v>642</v>
      </c>
      <c r="Q109" s="182"/>
    </row>
    <row r="110" spans="1:17" ht="18" customHeight="1" x14ac:dyDescent="0.25">
      <c r="A110" s="196" t="s">
        <v>643</v>
      </c>
      <c r="B110" s="197">
        <v>0</v>
      </c>
      <c r="C110" s="197">
        <v>0</v>
      </c>
      <c r="D110" s="197">
        <v>0</v>
      </c>
      <c r="E110" s="197">
        <v>0</v>
      </c>
      <c r="F110" s="197">
        <v>0</v>
      </c>
      <c r="G110" s="197">
        <v>0</v>
      </c>
      <c r="H110" s="197">
        <v>0</v>
      </c>
      <c r="I110" s="197">
        <v>0</v>
      </c>
      <c r="J110" s="197">
        <v>0</v>
      </c>
      <c r="K110" s="197">
        <v>0</v>
      </c>
      <c r="L110" s="197">
        <v>330</v>
      </c>
      <c r="M110" s="197">
        <v>105</v>
      </c>
      <c r="N110" s="198">
        <f t="shared" si="13"/>
        <v>435</v>
      </c>
      <c r="O110" s="181" t="s">
        <v>644</v>
      </c>
    </row>
    <row r="111" spans="1:17" ht="18" customHeight="1" x14ac:dyDescent="0.25">
      <c r="A111" s="196" t="s">
        <v>55</v>
      </c>
      <c r="B111" s="197">
        <v>46</v>
      </c>
      <c r="C111" s="197">
        <v>34</v>
      </c>
      <c r="D111" s="197">
        <v>700</v>
      </c>
      <c r="E111" s="197">
        <v>2192</v>
      </c>
      <c r="F111" s="197">
        <v>5511</v>
      </c>
      <c r="G111" s="197">
        <v>3851</v>
      </c>
      <c r="H111" s="197">
        <v>3700</v>
      </c>
      <c r="I111" s="197">
        <v>3729</v>
      </c>
      <c r="J111" s="197">
        <v>4407</v>
      </c>
      <c r="K111" s="197">
        <v>2653</v>
      </c>
      <c r="L111" s="197">
        <v>304</v>
      </c>
      <c r="M111" s="197">
        <v>356</v>
      </c>
      <c r="N111" s="198">
        <f t="shared" si="13"/>
        <v>27483</v>
      </c>
      <c r="O111" s="181" t="s">
        <v>363</v>
      </c>
    </row>
    <row r="112" spans="1:17" ht="17.7" customHeight="1" x14ac:dyDescent="0.25">
      <c r="A112" s="196" t="s">
        <v>645</v>
      </c>
      <c r="B112" s="197">
        <v>0</v>
      </c>
      <c r="C112" s="197">
        <v>90</v>
      </c>
      <c r="D112" s="197">
        <v>570</v>
      </c>
      <c r="E112" s="197">
        <v>3496</v>
      </c>
      <c r="F112" s="197">
        <v>9372</v>
      </c>
      <c r="G112" s="197">
        <v>8024</v>
      </c>
      <c r="H112" s="197">
        <v>7986</v>
      </c>
      <c r="I112" s="197">
        <v>8970</v>
      </c>
      <c r="J112" s="197">
        <v>8840</v>
      </c>
      <c r="K112" s="197">
        <v>6338</v>
      </c>
      <c r="L112" s="197">
        <v>490</v>
      </c>
      <c r="M112" s="197">
        <v>0</v>
      </c>
      <c r="N112" s="198">
        <f t="shared" si="13"/>
        <v>54176</v>
      </c>
      <c r="O112" s="181" t="s">
        <v>889</v>
      </c>
    </row>
    <row r="113" spans="1:20" s="186" customFormat="1" ht="23.4" customHeight="1" x14ac:dyDescent="0.3">
      <c r="A113" s="201" t="s">
        <v>647</v>
      </c>
      <c r="B113" s="202">
        <f t="shared" ref="B113:M113" si="25">SUM(B114:B114)</f>
        <v>0</v>
      </c>
      <c r="C113" s="202">
        <f t="shared" si="25"/>
        <v>0</v>
      </c>
      <c r="D113" s="202">
        <f t="shared" si="25"/>
        <v>0</v>
      </c>
      <c r="E113" s="202">
        <v>0</v>
      </c>
      <c r="F113" s="202">
        <f t="shared" si="25"/>
        <v>0</v>
      </c>
      <c r="G113" s="202">
        <f t="shared" si="25"/>
        <v>0</v>
      </c>
      <c r="H113" s="202">
        <f t="shared" si="25"/>
        <v>0</v>
      </c>
      <c r="I113" s="202">
        <f t="shared" si="25"/>
        <v>0</v>
      </c>
      <c r="J113" s="202">
        <f t="shared" si="25"/>
        <v>0</v>
      </c>
      <c r="K113" s="202">
        <f t="shared" si="25"/>
        <v>0</v>
      </c>
      <c r="L113" s="202">
        <f t="shared" si="25"/>
        <v>0</v>
      </c>
      <c r="M113" s="202">
        <f t="shared" si="25"/>
        <v>0</v>
      </c>
      <c r="N113" s="203">
        <f t="shared" si="13"/>
        <v>0</v>
      </c>
      <c r="O113" s="194" t="s">
        <v>276</v>
      </c>
      <c r="Q113" s="181"/>
    </row>
    <row r="114" spans="1:20" ht="17.7" customHeight="1" x14ac:dyDescent="0.25">
      <c r="A114" s="196" t="s">
        <v>24</v>
      </c>
      <c r="B114" s="197">
        <v>0</v>
      </c>
      <c r="C114" s="197">
        <v>0</v>
      </c>
      <c r="D114" s="197">
        <v>0</v>
      </c>
      <c r="E114" s="197">
        <v>0</v>
      </c>
      <c r="F114" s="197">
        <v>0</v>
      </c>
      <c r="G114" s="197">
        <v>0</v>
      </c>
      <c r="H114" s="197">
        <v>0</v>
      </c>
      <c r="I114" s="197">
        <v>0</v>
      </c>
      <c r="J114" s="197">
        <v>0</v>
      </c>
      <c r="K114" s="197">
        <v>0</v>
      </c>
      <c r="L114" s="197">
        <v>0</v>
      </c>
      <c r="M114" s="197">
        <v>0</v>
      </c>
      <c r="N114" s="198">
        <f t="shared" si="13"/>
        <v>0</v>
      </c>
      <c r="O114" s="181" t="s">
        <v>648</v>
      </c>
    </row>
    <row r="115" spans="1:20" s="186" customFormat="1" ht="23.4" customHeight="1" x14ac:dyDescent="0.3">
      <c r="A115" s="204" t="s">
        <v>649</v>
      </c>
      <c r="B115" s="202">
        <f t="shared" ref="B115:M115" si="26">SUM(B116:B116)</f>
        <v>3</v>
      </c>
      <c r="C115" s="202">
        <f t="shared" si="26"/>
        <v>4</v>
      </c>
      <c r="D115" s="202">
        <f t="shared" si="26"/>
        <v>0</v>
      </c>
      <c r="E115" s="202">
        <f t="shared" si="26"/>
        <v>18</v>
      </c>
      <c r="F115" s="202">
        <f t="shared" si="26"/>
        <v>38</v>
      </c>
      <c r="G115" s="202">
        <f t="shared" si="26"/>
        <v>12</v>
      </c>
      <c r="H115" s="202">
        <f t="shared" si="26"/>
        <v>34</v>
      </c>
      <c r="I115" s="202">
        <f t="shared" si="26"/>
        <v>38</v>
      </c>
      <c r="J115" s="202">
        <f t="shared" si="26"/>
        <v>15</v>
      </c>
      <c r="K115" s="202">
        <f t="shared" si="26"/>
        <v>6</v>
      </c>
      <c r="L115" s="202">
        <f t="shared" si="26"/>
        <v>20</v>
      </c>
      <c r="M115" s="202">
        <f t="shared" si="26"/>
        <v>13</v>
      </c>
      <c r="N115" s="203">
        <f t="shared" si="13"/>
        <v>201</v>
      </c>
      <c r="O115" s="194" t="s">
        <v>497</v>
      </c>
      <c r="P115" s="194"/>
      <c r="Q115" s="194"/>
      <c r="R115" s="194"/>
      <c r="S115" s="194"/>
      <c r="T115" s="194"/>
    </row>
    <row r="116" spans="1:20" ht="18" customHeight="1" x14ac:dyDescent="0.25">
      <c r="A116" s="196" t="s">
        <v>423</v>
      </c>
      <c r="B116" s="197">
        <v>3</v>
      </c>
      <c r="C116" s="197">
        <v>4</v>
      </c>
      <c r="D116" s="197">
        <v>0</v>
      </c>
      <c r="E116" s="197">
        <v>18</v>
      </c>
      <c r="F116" s="197">
        <v>38</v>
      </c>
      <c r="G116" s="197">
        <v>12</v>
      </c>
      <c r="H116" s="197">
        <v>34</v>
      </c>
      <c r="I116" s="197">
        <v>38</v>
      </c>
      <c r="J116" s="197">
        <v>15</v>
      </c>
      <c r="K116" s="197">
        <v>6</v>
      </c>
      <c r="L116" s="197">
        <v>20</v>
      </c>
      <c r="M116" s="197">
        <v>13</v>
      </c>
      <c r="N116" s="198">
        <f t="shared" si="13"/>
        <v>201</v>
      </c>
      <c r="O116" s="181" t="s">
        <v>498</v>
      </c>
    </row>
    <row r="117" spans="1:20" s="186" customFormat="1" ht="23.9" customHeight="1" x14ac:dyDescent="0.3">
      <c r="A117" s="204" t="s">
        <v>650</v>
      </c>
      <c r="B117" s="202">
        <f t="shared" ref="B117:M117" si="27">SUM(B118:B122)</f>
        <v>252</v>
      </c>
      <c r="C117" s="202">
        <f t="shared" si="27"/>
        <v>407</v>
      </c>
      <c r="D117" s="202">
        <f t="shared" si="27"/>
        <v>151</v>
      </c>
      <c r="E117" s="202">
        <f t="shared" si="27"/>
        <v>1035</v>
      </c>
      <c r="F117" s="202">
        <f t="shared" si="27"/>
        <v>692</v>
      </c>
      <c r="G117" s="202">
        <f t="shared" si="27"/>
        <v>386</v>
      </c>
      <c r="H117" s="202">
        <f t="shared" si="27"/>
        <v>367</v>
      </c>
      <c r="I117" s="202">
        <f t="shared" si="27"/>
        <v>692</v>
      </c>
      <c r="J117" s="202">
        <f t="shared" si="27"/>
        <v>342</v>
      </c>
      <c r="K117" s="202">
        <f t="shared" si="27"/>
        <v>492</v>
      </c>
      <c r="L117" s="202">
        <f t="shared" si="27"/>
        <v>295</v>
      </c>
      <c r="M117" s="202">
        <f t="shared" si="27"/>
        <v>348</v>
      </c>
      <c r="N117" s="203">
        <f t="shared" si="13"/>
        <v>5459</v>
      </c>
      <c r="O117" s="194" t="s">
        <v>499</v>
      </c>
      <c r="P117" s="194"/>
      <c r="Q117" s="194"/>
      <c r="R117" s="194"/>
      <c r="S117" s="194"/>
      <c r="T117" s="194"/>
    </row>
    <row r="118" spans="1:20" ht="18" customHeight="1" x14ac:dyDescent="0.25">
      <c r="A118" s="196" t="s">
        <v>651</v>
      </c>
      <c r="B118" s="197">
        <v>28</v>
      </c>
      <c r="C118" s="197">
        <v>158</v>
      </c>
      <c r="D118" s="197">
        <v>76</v>
      </c>
      <c r="E118" s="197">
        <v>274</v>
      </c>
      <c r="F118" s="197">
        <v>302</v>
      </c>
      <c r="G118" s="197">
        <v>188</v>
      </c>
      <c r="H118" s="197">
        <v>116</v>
      </c>
      <c r="I118" s="197">
        <v>188</v>
      </c>
      <c r="J118" s="197">
        <v>104</v>
      </c>
      <c r="K118" s="197">
        <v>116</v>
      </c>
      <c r="L118" s="197">
        <v>130</v>
      </c>
      <c r="M118" s="197">
        <v>74</v>
      </c>
      <c r="N118" s="198">
        <f t="shared" si="13"/>
        <v>1754</v>
      </c>
      <c r="O118" s="181" t="s">
        <v>502</v>
      </c>
    </row>
    <row r="119" spans="1:20" ht="18" customHeight="1" x14ac:dyDescent="0.25">
      <c r="A119" s="196" t="s">
        <v>912</v>
      </c>
      <c r="B119" s="197">
        <v>0</v>
      </c>
      <c r="C119" s="197">
        <v>0</v>
      </c>
      <c r="D119" s="197">
        <v>0</v>
      </c>
      <c r="E119" s="197">
        <v>0</v>
      </c>
      <c r="F119" s="197">
        <v>0</v>
      </c>
      <c r="G119" s="197">
        <v>0</v>
      </c>
      <c r="H119" s="197">
        <v>0</v>
      </c>
      <c r="I119" s="197">
        <v>0</v>
      </c>
      <c r="J119" s="197">
        <v>0</v>
      </c>
      <c r="K119" s="197">
        <v>6</v>
      </c>
      <c r="L119" s="197">
        <v>0</v>
      </c>
      <c r="M119" s="197">
        <v>0</v>
      </c>
      <c r="N119" s="198">
        <f t="shared" si="13"/>
        <v>6</v>
      </c>
      <c r="O119" s="181"/>
    </row>
    <row r="120" spans="1:20" ht="18" customHeight="1" x14ac:dyDescent="0.25">
      <c r="A120" s="196" t="s">
        <v>926</v>
      </c>
      <c r="B120" s="197">
        <v>64</v>
      </c>
      <c r="C120" s="197">
        <v>15</v>
      </c>
      <c r="D120" s="197">
        <v>42</v>
      </c>
      <c r="E120" s="197">
        <v>149</v>
      </c>
      <c r="F120" s="197">
        <v>126</v>
      </c>
      <c r="G120" s="197">
        <v>36</v>
      </c>
      <c r="H120" s="197">
        <v>113</v>
      </c>
      <c r="I120" s="197">
        <v>177</v>
      </c>
      <c r="J120" s="197">
        <v>63</v>
      </c>
      <c r="K120" s="197">
        <v>78</v>
      </c>
      <c r="L120" s="197">
        <v>81</v>
      </c>
      <c r="M120" s="197">
        <v>37</v>
      </c>
      <c r="N120" s="198">
        <f t="shared" si="13"/>
        <v>981</v>
      </c>
      <c r="O120" s="181"/>
    </row>
    <row r="121" spans="1:20" ht="18" customHeight="1" x14ac:dyDescent="0.25">
      <c r="A121" s="196" t="s">
        <v>927</v>
      </c>
      <c r="B121" s="197">
        <v>160</v>
      </c>
      <c r="C121" s="197">
        <v>234</v>
      </c>
      <c r="D121" s="197">
        <v>33</v>
      </c>
      <c r="E121" s="197">
        <v>612</v>
      </c>
      <c r="F121" s="197">
        <v>243</v>
      </c>
      <c r="G121" s="197">
        <v>162</v>
      </c>
      <c r="H121" s="197">
        <v>138</v>
      </c>
      <c r="I121" s="197">
        <v>327</v>
      </c>
      <c r="J121" s="197">
        <v>175</v>
      </c>
      <c r="K121" s="197">
        <v>292</v>
      </c>
      <c r="L121" s="197">
        <v>84</v>
      </c>
      <c r="M121" s="197">
        <v>237</v>
      </c>
      <c r="N121" s="198">
        <f t="shared" si="13"/>
        <v>2697</v>
      </c>
      <c r="O121" s="181"/>
    </row>
    <row r="122" spans="1:20" ht="18" customHeight="1" x14ac:dyDescent="0.25">
      <c r="A122" s="196" t="s">
        <v>913</v>
      </c>
      <c r="B122" s="197">
        <v>0</v>
      </c>
      <c r="C122" s="197">
        <v>0</v>
      </c>
      <c r="D122" s="197">
        <v>0</v>
      </c>
      <c r="E122" s="197">
        <v>0</v>
      </c>
      <c r="F122" s="197">
        <v>21</v>
      </c>
      <c r="G122" s="197">
        <v>0</v>
      </c>
      <c r="H122" s="197">
        <v>0</v>
      </c>
      <c r="I122" s="197">
        <v>0</v>
      </c>
      <c r="J122" s="197">
        <v>0</v>
      </c>
      <c r="K122" s="197">
        <v>0</v>
      </c>
      <c r="L122" s="197">
        <v>0</v>
      </c>
      <c r="M122" s="197">
        <v>0</v>
      </c>
      <c r="N122" s="198">
        <f t="shared" si="13"/>
        <v>21</v>
      </c>
      <c r="O122" s="181"/>
    </row>
    <row r="123" spans="1:20" s="186" customFormat="1" ht="23.9" customHeight="1" x14ac:dyDescent="0.3">
      <c r="A123" s="201" t="s">
        <v>652</v>
      </c>
      <c r="B123" s="202">
        <f t="shared" ref="B123:M123" si="28">SUM(B124:B124)</f>
        <v>34</v>
      </c>
      <c r="C123" s="202">
        <f t="shared" si="28"/>
        <v>88</v>
      </c>
      <c r="D123" s="202">
        <f t="shared" si="28"/>
        <v>180</v>
      </c>
      <c r="E123" s="202">
        <f t="shared" si="28"/>
        <v>213</v>
      </c>
      <c r="F123" s="202">
        <f t="shared" si="28"/>
        <v>452</v>
      </c>
      <c r="G123" s="202">
        <f t="shared" si="28"/>
        <v>491</v>
      </c>
      <c r="H123" s="202">
        <f t="shared" si="28"/>
        <v>320</v>
      </c>
      <c r="I123" s="202">
        <f t="shared" si="28"/>
        <v>529</v>
      </c>
      <c r="J123" s="202">
        <f t="shared" si="28"/>
        <v>495</v>
      </c>
      <c r="K123" s="202">
        <f t="shared" si="28"/>
        <v>305</v>
      </c>
      <c r="L123" s="202">
        <f t="shared" si="28"/>
        <v>138</v>
      </c>
      <c r="M123" s="202">
        <f t="shared" si="28"/>
        <v>22</v>
      </c>
      <c r="N123" s="203">
        <f t="shared" si="13"/>
        <v>3267</v>
      </c>
      <c r="O123" s="194" t="s">
        <v>278</v>
      </c>
      <c r="Q123" s="181"/>
    </row>
    <row r="124" spans="1:20" ht="18" customHeight="1" x14ac:dyDescent="0.25">
      <c r="A124" s="196" t="s">
        <v>157</v>
      </c>
      <c r="B124" s="197">
        <v>34</v>
      </c>
      <c r="C124" s="197">
        <v>88</v>
      </c>
      <c r="D124" s="197">
        <v>180</v>
      </c>
      <c r="E124" s="197">
        <v>213</v>
      </c>
      <c r="F124" s="197">
        <v>452</v>
      </c>
      <c r="G124" s="197">
        <v>491</v>
      </c>
      <c r="H124" s="197">
        <v>320</v>
      </c>
      <c r="I124" s="197">
        <v>529</v>
      </c>
      <c r="J124" s="197">
        <v>495</v>
      </c>
      <c r="K124" s="197">
        <v>305</v>
      </c>
      <c r="L124" s="197">
        <v>138</v>
      </c>
      <c r="M124" s="197">
        <v>22</v>
      </c>
      <c r="N124" s="198">
        <f t="shared" si="13"/>
        <v>3267</v>
      </c>
      <c r="O124" s="181" t="s">
        <v>653</v>
      </c>
    </row>
    <row r="125" spans="1:20" s="186" customFormat="1" ht="23.9" customHeight="1" x14ac:dyDescent="0.3">
      <c r="A125" s="201" t="s">
        <v>654</v>
      </c>
      <c r="B125" s="202">
        <f t="shared" ref="B125:M125" si="29">SUM(B126:B144)</f>
        <v>1486</v>
      </c>
      <c r="C125" s="202">
        <f t="shared" si="29"/>
        <v>1617</v>
      </c>
      <c r="D125" s="202">
        <f t="shared" si="29"/>
        <v>4436</v>
      </c>
      <c r="E125" s="202">
        <f t="shared" si="29"/>
        <v>23554</v>
      </c>
      <c r="F125" s="202">
        <f t="shared" si="29"/>
        <v>52663</v>
      </c>
      <c r="G125" s="202">
        <f t="shared" si="29"/>
        <v>60794</v>
      </c>
      <c r="H125" s="202">
        <f t="shared" si="29"/>
        <v>60291</v>
      </c>
      <c r="I125" s="202">
        <f t="shared" si="29"/>
        <v>65381</v>
      </c>
      <c r="J125" s="202">
        <f t="shared" si="29"/>
        <v>79523</v>
      </c>
      <c r="K125" s="202">
        <f t="shared" si="29"/>
        <v>54475</v>
      </c>
      <c r="L125" s="202">
        <f t="shared" si="29"/>
        <v>5817</v>
      </c>
      <c r="M125" s="202">
        <f t="shared" si="29"/>
        <v>2053</v>
      </c>
      <c r="N125" s="203">
        <f t="shared" si="13"/>
        <v>412090</v>
      </c>
      <c r="O125" s="194" t="s">
        <v>280</v>
      </c>
      <c r="Q125" s="181"/>
    </row>
    <row r="126" spans="1:20" s="186" customFormat="1" ht="18" customHeight="1" x14ac:dyDescent="0.25">
      <c r="A126" s="196" t="s">
        <v>655</v>
      </c>
      <c r="B126" s="197">
        <v>0</v>
      </c>
      <c r="C126" s="197">
        <v>0</v>
      </c>
      <c r="D126" s="197">
        <v>0</v>
      </c>
      <c r="E126" s="197">
        <v>0</v>
      </c>
      <c r="F126" s="197">
        <v>0</v>
      </c>
      <c r="G126" s="197">
        <v>0</v>
      </c>
      <c r="H126" s="197">
        <v>0</v>
      </c>
      <c r="I126" s="197">
        <v>0</v>
      </c>
      <c r="J126" s="197">
        <v>0</v>
      </c>
      <c r="K126" s="197">
        <v>0</v>
      </c>
      <c r="L126" s="197">
        <v>0</v>
      </c>
      <c r="M126" s="197">
        <v>0</v>
      </c>
      <c r="N126" s="198">
        <f t="shared" si="13"/>
        <v>0</v>
      </c>
      <c r="O126" s="181" t="s">
        <v>847</v>
      </c>
      <c r="Q126" s="181"/>
    </row>
    <row r="127" spans="1:20" s="186" customFormat="1" ht="18" customHeight="1" x14ac:dyDescent="0.25">
      <c r="A127" s="196" t="s">
        <v>28</v>
      </c>
      <c r="B127" s="197">
        <v>0</v>
      </c>
      <c r="C127" s="197">
        <v>0</v>
      </c>
      <c r="D127" s="197">
        <v>120</v>
      </c>
      <c r="E127" s="197">
        <v>58</v>
      </c>
      <c r="F127" s="197">
        <v>1204</v>
      </c>
      <c r="G127" s="197">
        <v>1000</v>
      </c>
      <c r="H127" s="197">
        <v>2318</v>
      </c>
      <c r="I127" s="197">
        <v>3114</v>
      </c>
      <c r="J127" s="197">
        <v>2224</v>
      </c>
      <c r="K127" s="197">
        <v>3252</v>
      </c>
      <c r="L127" s="197">
        <v>60</v>
      </c>
      <c r="M127" s="197">
        <v>52</v>
      </c>
      <c r="N127" s="198">
        <f t="shared" si="13"/>
        <v>13402</v>
      </c>
      <c r="O127" s="181" t="s">
        <v>656</v>
      </c>
      <c r="P127" s="181"/>
      <c r="Q127" s="181"/>
    </row>
    <row r="128" spans="1:20" s="186" customFormat="1" ht="18" customHeight="1" x14ac:dyDescent="0.25">
      <c r="A128" s="199" t="s">
        <v>657</v>
      </c>
      <c r="B128" s="197">
        <v>0</v>
      </c>
      <c r="C128" s="197">
        <v>0</v>
      </c>
      <c r="D128" s="197">
        <v>0</v>
      </c>
      <c r="E128" s="197">
        <v>0</v>
      </c>
      <c r="F128" s="197">
        <v>315</v>
      </c>
      <c r="G128" s="197">
        <v>384</v>
      </c>
      <c r="H128" s="197">
        <v>0</v>
      </c>
      <c r="I128" s="197">
        <v>413</v>
      </c>
      <c r="J128" s="197">
        <v>338</v>
      </c>
      <c r="K128" s="197">
        <v>133</v>
      </c>
      <c r="L128" s="197">
        <v>0</v>
      </c>
      <c r="M128" s="197">
        <v>0</v>
      </c>
      <c r="N128" s="198">
        <f t="shared" si="13"/>
        <v>1583</v>
      </c>
      <c r="O128" s="181" t="s">
        <v>848</v>
      </c>
      <c r="P128" s="181"/>
      <c r="Q128" s="181"/>
    </row>
    <row r="129" spans="1:17" s="186" customFormat="1" ht="18" customHeight="1" x14ac:dyDescent="0.25">
      <c r="A129" s="196" t="s">
        <v>658</v>
      </c>
      <c r="B129" s="197">
        <v>1188</v>
      </c>
      <c r="C129" s="197">
        <v>1214</v>
      </c>
      <c r="D129" s="197">
        <v>3351</v>
      </c>
      <c r="E129" s="197">
        <v>15732</v>
      </c>
      <c r="F129" s="197">
        <v>35878</v>
      </c>
      <c r="G129" s="197">
        <v>34388</v>
      </c>
      <c r="H129" s="197">
        <v>32356</v>
      </c>
      <c r="I129" s="197">
        <v>27907</v>
      </c>
      <c r="J129" s="197">
        <v>42195</v>
      </c>
      <c r="K129" s="197">
        <v>32558</v>
      </c>
      <c r="L129" s="197">
        <v>3252</v>
      </c>
      <c r="M129" s="197">
        <v>1601</v>
      </c>
      <c r="N129" s="198">
        <f t="shared" si="13"/>
        <v>231620</v>
      </c>
      <c r="O129" s="181" t="s">
        <v>659</v>
      </c>
      <c r="P129" s="181"/>
      <c r="Q129" s="181"/>
    </row>
    <row r="130" spans="1:17" s="186" customFormat="1" ht="18" customHeight="1" x14ac:dyDescent="0.25">
      <c r="A130" s="196" t="s">
        <v>68</v>
      </c>
      <c r="B130" s="197">
        <v>80</v>
      </c>
      <c r="C130" s="197">
        <v>75</v>
      </c>
      <c r="D130" s="197">
        <v>175</v>
      </c>
      <c r="E130" s="197">
        <v>2257</v>
      </c>
      <c r="F130" s="197">
        <v>4405</v>
      </c>
      <c r="G130" s="197">
        <v>5730</v>
      </c>
      <c r="H130" s="197">
        <v>3136</v>
      </c>
      <c r="I130" s="197">
        <v>5774</v>
      </c>
      <c r="J130" s="197">
        <v>5455</v>
      </c>
      <c r="K130" s="197">
        <v>3337</v>
      </c>
      <c r="L130" s="197">
        <v>330</v>
      </c>
      <c r="M130" s="197">
        <v>170</v>
      </c>
      <c r="N130" s="198">
        <f t="shared" si="13"/>
        <v>30924</v>
      </c>
      <c r="O130" s="181" t="s">
        <v>660</v>
      </c>
      <c r="P130" s="181"/>
      <c r="Q130" s="181"/>
    </row>
    <row r="131" spans="1:17" s="186" customFormat="1" ht="18" customHeight="1" x14ac:dyDescent="0.25">
      <c r="A131" s="196" t="s">
        <v>69</v>
      </c>
      <c r="B131" s="197">
        <v>0</v>
      </c>
      <c r="C131" s="197">
        <v>0</v>
      </c>
      <c r="D131" s="197">
        <v>0</v>
      </c>
      <c r="E131" s="197">
        <v>64</v>
      </c>
      <c r="F131" s="197">
        <v>229</v>
      </c>
      <c r="G131" s="197">
        <v>309</v>
      </c>
      <c r="H131" s="197">
        <v>304</v>
      </c>
      <c r="I131" s="197">
        <v>570</v>
      </c>
      <c r="J131" s="197">
        <v>601</v>
      </c>
      <c r="K131" s="197">
        <v>76</v>
      </c>
      <c r="L131" s="197">
        <v>0</v>
      </c>
      <c r="M131" s="197">
        <v>0</v>
      </c>
      <c r="N131" s="198">
        <f t="shared" si="13"/>
        <v>2153</v>
      </c>
      <c r="O131" s="181" t="s">
        <v>661</v>
      </c>
      <c r="P131" s="181"/>
      <c r="Q131" s="181"/>
    </row>
    <row r="132" spans="1:17" s="186" customFormat="1" ht="18" customHeight="1" x14ac:dyDescent="0.25">
      <c r="A132" s="196" t="s">
        <v>385</v>
      </c>
      <c r="B132" s="197">
        <v>2</v>
      </c>
      <c r="C132" s="197">
        <v>7</v>
      </c>
      <c r="D132" s="197">
        <v>42</v>
      </c>
      <c r="E132" s="197">
        <v>148</v>
      </c>
      <c r="F132" s="197">
        <v>468</v>
      </c>
      <c r="G132" s="197">
        <v>591</v>
      </c>
      <c r="H132" s="197">
        <v>1008</v>
      </c>
      <c r="I132" s="197">
        <v>1208</v>
      </c>
      <c r="J132" s="197">
        <v>682</v>
      </c>
      <c r="K132" s="197">
        <v>202</v>
      </c>
      <c r="L132" s="197">
        <v>28</v>
      </c>
      <c r="M132" s="197">
        <v>4</v>
      </c>
      <c r="N132" s="198">
        <f t="shared" si="13"/>
        <v>4390</v>
      </c>
      <c r="O132" s="181" t="s">
        <v>662</v>
      </c>
      <c r="P132" s="181"/>
      <c r="Q132" s="181"/>
    </row>
    <row r="133" spans="1:17" s="186" customFormat="1" ht="18" customHeight="1" x14ac:dyDescent="0.25">
      <c r="A133" s="196" t="s">
        <v>429</v>
      </c>
      <c r="B133" s="197">
        <v>0</v>
      </c>
      <c r="C133" s="197">
        <v>0</v>
      </c>
      <c r="D133" s="197">
        <v>0</v>
      </c>
      <c r="E133" s="197">
        <v>58</v>
      </c>
      <c r="F133" s="197">
        <v>72</v>
      </c>
      <c r="G133" s="197">
        <v>404</v>
      </c>
      <c r="H133" s="197">
        <v>536</v>
      </c>
      <c r="I133" s="197">
        <v>997</v>
      </c>
      <c r="J133" s="197">
        <v>412</v>
      </c>
      <c r="K133" s="197">
        <v>21</v>
      </c>
      <c r="L133" s="197">
        <v>3</v>
      </c>
      <c r="M133" s="197">
        <v>0</v>
      </c>
      <c r="N133" s="198">
        <f t="shared" si="13"/>
        <v>2503</v>
      </c>
      <c r="O133" s="181" t="s">
        <v>509</v>
      </c>
      <c r="P133" s="181"/>
      <c r="Q133" s="181"/>
    </row>
    <row r="134" spans="1:17" s="186" customFormat="1" ht="18" customHeight="1" x14ac:dyDescent="0.25">
      <c r="A134" s="196" t="s">
        <v>30</v>
      </c>
      <c r="B134" s="197">
        <v>0</v>
      </c>
      <c r="C134" s="197">
        <v>0</v>
      </c>
      <c r="D134" s="197">
        <v>23</v>
      </c>
      <c r="E134" s="197">
        <v>40</v>
      </c>
      <c r="F134" s="197">
        <v>710</v>
      </c>
      <c r="G134" s="197">
        <v>1828</v>
      </c>
      <c r="H134" s="197">
        <v>2395</v>
      </c>
      <c r="I134" s="197">
        <v>2999</v>
      </c>
      <c r="J134" s="197">
        <v>2286</v>
      </c>
      <c r="K134" s="197">
        <v>654</v>
      </c>
      <c r="L134" s="197">
        <v>37</v>
      </c>
      <c r="M134" s="197">
        <v>2</v>
      </c>
      <c r="N134" s="198">
        <f t="shared" si="13"/>
        <v>10974</v>
      </c>
      <c r="O134" s="181" t="s">
        <v>663</v>
      </c>
      <c r="P134" s="181"/>
      <c r="Q134" s="181"/>
    </row>
    <row r="135" spans="1:17" s="186" customFormat="1" ht="18" customHeight="1" x14ac:dyDescent="0.25">
      <c r="A135" s="196" t="s">
        <v>25</v>
      </c>
      <c r="B135" s="197">
        <v>38</v>
      </c>
      <c r="C135" s="197">
        <v>94</v>
      </c>
      <c r="D135" s="197">
        <v>378</v>
      </c>
      <c r="E135" s="197">
        <v>2102</v>
      </c>
      <c r="F135" s="197">
        <v>5358</v>
      </c>
      <c r="G135" s="197">
        <v>4306</v>
      </c>
      <c r="H135" s="197">
        <v>3418</v>
      </c>
      <c r="I135" s="197">
        <v>4136</v>
      </c>
      <c r="J135" s="197">
        <v>6758</v>
      </c>
      <c r="K135" s="197">
        <v>5768</v>
      </c>
      <c r="L135" s="197">
        <v>1616</v>
      </c>
      <c r="M135" s="197">
        <v>90</v>
      </c>
      <c r="N135" s="198">
        <f t="shared" si="13"/>
        <v>34062</v>
      </c>
      <c r="O135" s="181" t="s">
        <v>664</v>
      </c>
      <c r="P135" s="181"/>
      <c r="Q135" s="181"/>
    </row>
    <row r="136" spans="1:17" s="186" customFormat="1" ht="18" customHeight="1" x14ac:dyDescent="0.25">
      <c r="A136" s="196" t="s">
        <v>26</v>
      </c>
      <c r="B136" s="197">
        <v>26</v>
      </c>
      <c r="C136" s="197">
        <v>54</v>
      </c>
      <c r="D136" s="197">
        <v>100</v>
      </c>
      <c r="E136" s="197">
        <v>1400</v>
      </c>
      <c r="F136" s="197">
        <v>0</v>
      </c>
      <c r="G136" s="197">
        <v>6600</v>
      </c>
      <c r="H136" s="197">
        <v>8633</v>
      </c>
      <c r="I136" s="197">
        <v>9618</v>
      </c>
      <c r="J136" s="197">
        <v>9849</v>
      </c>
      <c r="K136" s="197">
        <v>4956</v>
      </c>
      <c r="L136" s="197">
        <v>118</v>
      </c>
      <c r="M136" s="197">
        <v>26</v>
      </c>
      <c r="N136" s="198">
        <f t="shared" si="13"/>
        <v>41380</v>
      </c>
      <c r="O136" s="181" t="s">
        <v>665</v>
      </c>
      <c r="P136" s="181"/>
      <c r="Q136" s="181"/>
    </row>
    <row r="137" spans="1:17" s="186" customFormat="1" ht="18" customHeight="1" x14ac:dyDescent="0.25">
      <c r="A137" s="196" t="s">
        <v>931</v>
      </c>
      <c r="B137" s="197"/>
      <c r="C137" s="197"/>
      <c r="D137" s="197"/>
      <c r="E137" s="197"/>
      <c r="F137" s="197"/>
      <c r="G137" s="197"/>
      <c r="H137" s="197">
        <v>195</v>
      </c>
      <c r="I137" s="197">
        <v>629</v>
      </c>
      <c r="J137" s="197">
        <v>468</v>
      </c>
      <c r="K137" s="197">
        <v>132</v>
      </c>
      <c r="L137" s="197">
        <v>45</v>
      </c>
      <c r="M137" s="197">
        <v>26</v>
      </c>
      <c r="N137" s="198">
        <f t="shared" si="13"/>
        <v>1495</v>
      </c>
      <c r="O137" s="181"/>
      <c r="P137" s="181"/>
      <c r="Q137" s="181"/>
    </row>
    <row r="138" spans="1:17" s="186" customFormat="1" ht="18" customHeight="1" x14ac:dyDescent="0.25">
      <c r="A138" s="196" t="s">
        <v>29</v>
      </c>
      <c r="B138" s="197">
        <v>15</v>
      </c>
      <c r="C138" s="197">
        <v>19</v>
      </c>
      <c r="D138" s="197">
        <v>88</v>
      </c>
      <c r="E138" s="197">
        <v>543</v>
      </c>
      <c r="F138" s="197">
        <v>1992</v>
      </c>
      <c r="G138" s="197">
        <v>2287</v>
      </c>
      <c r="H138" s="197">
        <v>2211</v>
      </c>
      <c r="I138" s="197">
        <v>3207</v>
      </c>
      <c r="J138" s="197">
        <v>4019</v>
      </c>
      <c r="K138" s="197">
        <v>1695</v>
      </c>
      <c r="L138" s="197">
        <v>145</v>
      </c>
      <c r="M138" s="197">
        <v>43</v>
      </c>
      <c r="N138" s="198">
        <f t="shared" si="13"/>
        <v>16264</v>
      </c>
      <c r="O138" s="181" t="s">
        <v>666</v>
      </c>
      <c r="P138" s="181"/>
      <c r="Q138" s="181"/>
    </row>
    <row r="139" spans="1:17" s="186" customFormat="1" ht="18" customHeight="1" x14ac:dyDescent="0.25">
      <c r="A139" s="196" t="s">
        <v>667</v>
      </c>
      <c r="B139" s="197">
        <v>0</v>
      </c>
      <c r="C139" s="197">
        <v>0</v>
      </c>
      <c r="D139" s="197">
        <v>0</v>
      </c>
      <c r="E139" s="197">
        <v>36</v>
      </c>
      <c r="F139" s="197">
        <v>136</v>
      </c>
      <c r="G139" s="197">
        <v>119</v>
      </c>
      <c r="H139" s="197">
        <v>179</v>
      </c>
      <c r="I139" s="197">
        <v>328</v>
      </c>
      <c r="J139" s="197">
        <v>244</v>
      </c>
      <c r="K139" s="197">
        <v>33</v>
      </c>
      <c r="L139" s="197">
        <v>0</v>
      </c>
      <c r="M139" s="197">
        <v>0</v>
      </c>
      <c r="N139" s="198">
        <f t="shared" si="13"/>
        <v>1075</v>
      </c>
      <c r="O139" s="181" t="s">
        <v>846</v>
      </c>
      <c r="P139" s="181"/>
      <c r="Q139" s="181"/>
    </row>
    <row r="140" spans="1:17" s="186" customFormat="1" ht="18" customHeight="1" x14ac:dyDescent="0.25">
      <c r="A140" s="196" t="s">
        <v>430</v>
      </c>
      <c r="B140" s="197">
        <v>0</v>
      </c>
      <c r="C140" s="197">
        <v>0</v>
      </c>
      <c r="D140" s="197">
        <v>1</v>
      </c>
      <c r="E140" s="197">
        <v>97</v>
      </c>
      <c r="F140" s="197">
        <v>296</v>
      </c>
      <c r="G140" s="197">
        <v>556</v>
      </c>
      <c r="H140" s="197">
        <v>556</v>
      </c>
      <c r="I140" s="197">
        <v>859</v>
      </c>
      <c r="J140" s="197">
        <v>823</v>
      </c>
      <c r="K140" s="197">
        <v>152</v>
      </c>
      <c r="L140" s="197">
        <v>6</v>
      </c>
      <c r="M140" s="197">
        <v>0</v>
      </c>
      <c r="N140" s="198">
        <f t="shared" si="13"/>
        <v>3346</v>
      </c>
      <c r="O140" s="181" t="s">
        <v>510</v>
      </c>
      <c r="P140" s="181"/>
      <c r="Q140" s="181"/>
    </row>
    <row r="141" spans="1:17" s="186" customFormat="1" ht="18" customHeight="1" x14ac:dyDescent="0.25">
      <c r="A141" s="196" t="s">
        <v>909</v>
      </c>
      <c r="B141" s="197">
        <v>85</v>
      </c>
      <c r="C141" s="197">
        <v>109</v>
      </c>
      <c r="D141" s="197">
        <v>43</v>
      </c>
      <c r="E141" s="197">
        <v>336</v>
      </c>
      <c r="F141" s="197">
        <v>442</v>
      </c>
      <c r="G141" s="197">
        <v>876</v>
      </c>
      <c r="H141" s="197">
        <v>707</v>
      </c>
      <c r="I141" s="197">
        <v>587</v>
      </c>
      <c r="J141" s="197">
        <v>640</v>
      </c>
      <c r="K141" s="197">
        <v>300</v>
      </c>
      <c r="L141" s="197">
        <v>2</v>
      </c>
      <c r="M141" s="197">
        <v>6</v>
      </c>
      <c r="N141" s="198">
        <f t="shared" si="13"/>
        <v>4133</v>
      </c>
      <c r="O141" s="181"/>
      <c r="P141" s="181"/>
      <c r="Q141" s="181"/>
    </row>
    <row r="142" spans="1:17" s="186" customFormat="1" ht="18" customHeight="1" x14ac:dyDescent="0.25">
      <c r="A142" s="196" t="s">
        <v>910</v>
      </c>
      <c r="B142" s="197">
        <v>18</v>
      </c>
      <c r="C142" s="197">
        <v>13</v>
      </c>
      <c r="D142" s="197">
        <v>55</v>
      </c>
      <c r="E142" s="197">
        <v>222</v>
      </c>
      <c r="F142" s="197">
        <v>357</v>
      </c>
      <c r="G142" s="197">
        <v>271</v>
      </c>
      <c r="H142" s="197">
        <v>162</v>
      </c>
      <c r="I142" s="197">
        <v>257</v>
      </c>
      <c r="J142" s="197">
        <v>474</v>
      </c>
      <c r="K142" s="197">
        <v>324</v>
      </c>
      <c r="L142" s="197">
        <v>54</v>
      </c>
      <c r="M142" s="197">
        <v>0</v>
      </c>
      <c r="N142" s="198">
        <f t="shared" si="13"/>
        <v>2207</v>
      </c>
      <c r="O142" s="181"/>
      <c r="P142" s="181"/>
      <c r="Q142" s="181"/>
    </row>
    <row r="143" spans="1:17" s="186" customFormat="1" ht="18" customHeight="1" x14ac:dyDescent="0.25">
      <c r="A143" s="196" t="s">
        <v>191</v>
      </c>
      <c r="B143" s="197">
        <v>27</v>
      </c>
      <c r="C143" s="197">
        <v>9</v>
      </c>
      <c r="D143" s="197">
        <v>37</v>
      </c>
      <c r="E143" s="197">
        <v>243</v>
      </c>
      <c r="F143" s="197">
        <v>511</v>
      </c>
      <c r="G143" s="197">
        <v>741</v>
      </c>
      <c r="H143" s="197">
        <v>1533</v>
      </c>
      <c r="I143" s="197">
        <v>1950</v>
      </c>
      <c r="J143" s="197">
        <v>1410</v>
      </c>
      <c r="K143" s="197">
        <v>552</v>
      </c>
      <c r="L143" s="197">
        <v>71</v>
      </c>
      <c r="M143" s="197">
        <v>20</v>
      </c>
      <c r="N143" s="198">
        <f t="shared" si="13"/>
        <v>7104</v>
      </c>
      <c r="O143" s="181" t="s">
        <v>511</v>
      </c>
      <c r="P143" s="181"/>
      <c r="Q143" s="181"/>
    </row>
    <row r="144" spans="1:17" s="186" customFormat="1" ht="18" customHeight="1" x14ac:dyDescent="0.25">
      <c r="A144" s="196" t="s">
        <v>27</v>
      </c>
      <c r="B144" s="197">
        <v>7</v>
      </c>
      <c r="C144" s="197">
        <v>23</v>
      </c>
      <c r="D144" s="197">
        <v>23</v>
      </c>
      <c r="E144" s="197">
        <v>218</v>
      </c>
      <c r="F144" s="197">
        <v>290</v>
      </c>
      <c r="G144" s="197">
        <v>404</v>
      </c>
      <c r="H144" s="197">
        <v>644</v>
      </c>
      <c r="I144" s="197">
        <v>828</v>
      </c>
      <c r="J144" s="197">
        <v>645</v>
      </c>
      <c r="K144" s="197">
        <v>330</v>
      </c>
      <c r="L144" s="197">
        <v>50</v>
      </c>
      <c r="M144" s="197">
        <v>13</v>
      </c>
      <c r="N144" s="198">
        <f t="shared" si="13"/>
        <v>3475</v>
      </c>
      <c r="O144" s="181" t="s">
        <v>890</v>
      </c>
      <c r="P144" s="181"/>
      <c r="Q144" s="181"/>
    </row>
    <row r="145" spans="1:17" s="186" customFormat="1" ht="23.9" customHeight="1" x14ac:dyDescent="0.3">
      <c r="A145" s="201" t="s">
        <v>669</v>
      </c>
      <c r="B145" s="202">
        <f t="shared" ref="B145:M145" si="30">SUM(B146:B150)</f>
        <v>416</v>
      </c>
      <c r="C145" s="202">
        <f t="shared" si="30"/>
        <v>304</v>
      </c>
      <c r="D145" s="202">
        <f t="shared" si="30"/>
        <v>547</v>
      </c>
      <c r="E145" s="202">
        <f t="shared" si="30"/>
        <v>1842</v>
      </c>
      <c r="F145" s="202">
        <f t="shared" si="30"/>
        <v>2233</v>
      </c>
      <c r="G145" s="202">
        <f t="shared" si="30"/>
        <v>2300</v>
      </c>
      <c r="H145" s="202">
        <f t="shared" si="30"/>
        <v>3258</v>
      </c>
      <c r="I145" s="202">
        <f t="shared" si="30"/>
        <v>4225</v>
      </c>
      <c r="J145" s="202">
        <f t="shared" si="30"/>
        <v>3074</v>
      </c>
      <c r="K145" s="202">
        <f t="shared" si="30"/>
        <v>1804</v>
      </c>
      <c r="L145" s="202">
        <f t="shared" si="30"/>
        <v>597</v>
      </c>
      <c r="M145" s="202">
        <f t="shared" si="30"/>
        <v>408</v>
      </c>
      <c r="N145" s="203">
        <f t="shared" si="13"/>
        <v>21008</v>
      </c>
      <c r="O145" s="194" t="s">
        <v>290</v>
      </c>
      <c r="Q145" s="181"/>
    </row>
    <row r="146" spans="1:17" ht="18" customHeight="1" x14ac:dyDescent="0.25">
      <c r="A146" s="196" t="s">
        <v>357</v>
      </c>
      <c r="B146" s="197">
        <v>0</v>
      </c>
      <c r="C146" s="197">
        <v>0</v>
      </c>
      <c r="D146" s="197">
        <v>0</v>
      </c>
      <c r="E146" s="197">
        <v>0</v>
      </c>
      <c r="F146" s="197">
        <v>0</v>
      </c>
      <c r="G146" s="197">
        <v>0</v>
      </c>
      <c r="H146" s="197">
        <v>0</v>
      </c>
      <c r="I146" s="197">
        <v>0</v>
      </c>
      <c r="J146" s="197">
        <v>0</v>
      </c>
      <c r="K146" s="197">
        <v>0</v>
      </c>
      <c r="L146" s="197">
        <v>0</v>
      </c>
      <c r="M146" s="197">
        <v>0</v>
      </c>
      <c r="N146" s="198">
        <f t="shared" si="13"/>
        <v>0</v>
      </c>
      <c r="O146" s="181" t="s">
        <v>291</v>
      </c>
    </row>
    <row r="147" spans="1:17" ht="18" customHeight="1" x14ac:dyDescent="0.25">
      <c r="A147" s="196" t="s">
        <v>670</v>
      </c>
      <c r="B147" s="197">
        <v>143</v>
      </c>
      <c r="C147" s="197">
        <v>133</v>
      </c>
      <c r="D147" s="197">
        <v>225</v>
      </c>
      <c r="E147" s="197">
        <v>880</v>
      </c>
      <c r="F147" s="197">
        <v>910</v>
      </c>
      <c r="G147" s="197">
        <v>835</v>
      </c>
      <c r="H147" s="197">
        <v>1180</v>
      </c>
      <c r="I147" s="197">
        <v>1620</v>
      </c>
      <c r="J147" s="197">
        <v>1230</v>
      </c>
      <c r="K147" s="197">
        <v>530</v>
      </c>
      <c r="L147" s="197">
        <v>258</v>
      </c>
      <c r="M147" s="197">
        <v>194</v>
      </c>
      <c r="N147" s="198">
        <f t="shared" ref="N147:N215" si="31">SUM(B147:M147)</f>
        <v>8138</v>
      </c>
      <c r="O147" s="181" t="s">
        <v>671</v>
      </c>
    </row>
    <row r="148" spans="1:17" ht="18" customHeight="1" x14ac:dyDescent="0.25">
      <c r="A148" s="196" t="s">
        <v>921</v>
      </c>
      <c r="B148" s="197">
        <v>0</v>
      </c>
      <c r="C148" s="197">
        <v>10</v>
      </c>
      <c r="D148" s="197">
        <v>12</v>
      </c>
      <c r="E148" s="197">
        <v>60</v>
      </c>
      <c r="F148" s="197">
        <v>37</v>
      </c>
      <c r="G148" s="197">
        <v>60</v>
      </c>
      <c r="H148" s="197">
        <v>63</v>
      </c>
      <c r="I148" s="197">
        <v>157</v>
      </c>
      <c r="J148" s="197">
        <v>126</v>
      </c>
      <c r="K148" s="197">
        <v>33</v>
      </c>
      <c r="L148" s="197">
        <v>56</v>
      </c>
      <c r="M148" s="197">
        <v>0</v>
      </c>
      <c r="N148" s="198">
        <f t="shared" si="31"/>
        <v>614</v>
      </c>
      <c r="O148" s="181"/>
    </row>
    <row r="149" spans="1:17" ht="17.7" customHeight="1" x14ac:dyDescent="0.25">
      <c r="A149" s="196" t="s">
        <v>432</v>
      </c>
      <c r="B149" s="197">
        <v>42</v>
      </c>
      <c r="C149" s="197">
        <v>19</v>
      </c>
      <c r="D149" s="197">
        <v>31</v>
      </c>
      <c r="E149" s="197">
        <v>135</v>
      </c>
      <c r="F149" s="197">
        <v>158</v>
      </c>
      <c r="G149" s="197">
        <v>105</v>
      </c>
      <c r="H149" s="197">
        <v>195</v>
      </c>
      <c r="I149" s="197">
        <v>294</v>
      </c>
      <c r="J149" s="197">
        <v>295</v>
      </c>
      <c r="K149" s="197">
        <v>165</v>
      </c>
      <c r="L149" s="197">
        <v>16</v>
      </c>
      <c r="M149" s="197">
        <v>22</v>
      </c>
      <c r="N149" s="198">
        <f t="shared" si="31"/>
        <v>1477</v>
      </c>
      <c r="O149" s="181" t="s">
        <v>512</v>
      </c>
    </row>
    <row r="150" spans="1:17" ht="18" customHeight="1" x14ac:dyDescent="0.25">
      <c r="A150" s="196" t="s">
        <v>31</v>
      </c>
      <c r="B150" s="197">
        <v>231</v>
      </c>
      <c r="C150" s="197">
        <v>142</v>
      </c>
      <c r="D150" s="197">
        <v>279</v>
      </c>
      <c r="E150" s="197">
        <v>767</v>
      </c>
      <c r="F150" s="197">
        <v>1128</v>
      </c>
      <c r="G150" s="197">
        <v>1300</v>
      </c>
      <c r="H150" s="197">
        <v>1820</v>
      </c>
      <c r="I150" s="197">
        <v>2154</v>
      </c>
      <c r="J150" s="197">
        <v>1423</v>
      </c>
      <c r="K150" s="197">
        <v>1076</v>
      </c>
      <c r="L150" s="197">
        <v>267</v>
      </c>
      <c r="M150" s="197">
        <v>192</v>
      </c>
      <c r="N150" s="198">
        <f t="shared" si="31"/>
        <v>10779</v>
      </c>
      <c r="O150" s="181" t="s">
        <v>672</v>
      </c>
    </row>
    <row r="151" spans="1:17" s="186" customFormat="1" ht="23.9" customHeight="1" x14ac:dyDescent="0.3">
      <c r="A151" s="201" t="s">
        <v>673</v>
      </c>
      <c r="B151" s="202">
        <f t="shared" ref="B151:G151" si="32">SUM(B152:B154)</f>
        <v>225</v>
      </c>
      <c r="C151" s="202">
        <f t="shared" si="32"/>
        <v>345</v>
      </c>
      <c r="D151" s="202">
        <f t="shared" si="32"/>
        <v>658</v>
      </c>
      <c r="E151" s="202">
        <f t="shared" si="32"/>
        <v>663</v>
      </c>
      <c r="F151" s="202">
        <f t="shared" si="32"/>
        <v>1265</v>
      </c>
      <c r="G151" s="202">
        <f t="shared" si="32"/>
        <v>1292</v>
      </c>
      <c r="H151" s="202">
        <f t="shared" ref="H151:M151" si="33">SUM(H152:H154)</f>
        <v>800</v>
      </c>
      <c r="I151" s="202">
        <f t="shared" si="33"/>
        <v>1306</v>
      </c>
      <c r="J151" s="202">
        <f t="shared" si="33"/>
        <v>1158</v>
      </c>
      <c r="K151" s="202">
        <f t="shared" si="33"/>
        <v>1528</v>
      </c>
      <c r="L151" s="202">
        <f t="shared" si="33"/>
        <v>568</v>
      </c>
      <c r="M151" s="202">
        <f t="shared" si="33"/>
        <v>664</v>
      </c>
      <c r="N151" s="203">
        <f t="shared" si="31"/>
        <v>10472</v>
      </c>
      <c r="O151" s="194" t="s">
        <v>294</v>
      </c>
      <c r="Q151" s="181"/>
    </row>
    <row r="152" spans="1:17" ht="18" customHeight="1" x14ac:dyDescent="0.25">
      <c r="A152" s="196" t="s">
        <v>674</v>
      </c>
      <c r="B152" s="197">
        <v>135</v>
      </c>
      <c r="C152" s="197">
        <v>139</v>
      </c>
      <c r="D152" s="197">
        <v>174</v>
      </c>
      <c r="E152" s="197">
        <v>293</v>
      </c>
      <c r="F152" s="197">
        <v>541</v>
      </c>
      <c r="G152" s="197">
        <v>728</v>
      </c>
      <c r="H152" s="197">
        <v>504</v>
      </c>
      <c r="I152" s="197">
        <v>644</v>
      </c>
      <c r="J152" s="197">
        <v>580</v>
      </c>
      <c r="K152" s="197">
        <v>670</v>
      </c>
      <c r="L152" s="197">
        <v>188</v>
      </c>
      <c r="M152" s="197">
        <v>84</v>
      </c>
      <c r="N152" s="198">
        <f t="shared" si="31"/>
        <v>4680</v>
      </c>
      <c r="O152" s="181" t="s">
        <v>295</v>
      </c>
    </row>
    <row r="153" spans="1:17" ht="18" customHeight="1" x14ac:dyDescent="0.25">
      <c r="A153" s="196" t="s">
        <v>915</v>
      </c>
      <c r="B153" s="197">
        <v>90</v>
      </c>
      <c r="C153" s="197">
        <v>206</v>
      </c>
      <c r="D153" s="197">
        <v>484</v>
      </c>
      <c r="E153" s="197">
        <v>370</v>
      </c>
      <c r="F153" s="197">
        <v>724</v>
      </c>
      <c r="G153" s="197">
        <v>564</v>
      </c>
      <c r="H153" s="197">
        <v>296</v>
      </c>
      <c r="I153" s="197">
        <v>662</v>
      </c>
      <c r="J153" s="197">
        <v>578</v>
      </c>
      <c r="K153" s="197">
        <v>858</v>
      </c>
      <c r="L153" s="197">
        <v>380</v>
      </c>
      <c r="M153" s="197">
        <v>580</v>
      </c>
      <c r="N153" s="198">
        <f t="shared" si="31"/>
        <v>5792</v>
      </c>
      <c r="O153" s="181"/>
    </row>
    <row r="154" spans="1:17" ht="18" customHeight="1" x14ac:dyDescent="0.25">
      <c r="A154" s="196" t="s">
        <v>434</v>
      </c>
      <c r="B154" s="197">
        <v>0</v>
      </c>
      <c r="C154" s="197">
        <v>0</v>
      </c>
      <c r="D154" s="197">
        <v>0</v>
      </c>
      <c r="E154" s="197">
        <v>0</v>
      </c>
      <c r="F154" s="197">
        <v>0</v>
      </c>
      <c r="G154" s="197">
        <v>0</v>
      </c>
      <c r="H154" s="197">
        <v>0</v>
      </c>
      <c r="I154" s="197">
        <v>0</v>
      </c>
      <c r="J154" s="197">
        <v>0</v>
      </c>
      <c r="K154" s="197">
        <v>0</v>
      </c>
      <c r="L154" s="197">
        <v>0</v>
      </c>
      <c r="M154" s="197">
        <v>0</v>
      </c>
      <c r="N154" s="198">
        <f t="shared" si="31"/>
        <v>0</v>
      </c>
      <c r="O154" s="181" t="s">
        <v>844</v>
      </c>
    </row>
    <row r="155" spans="1:17" s="186" customFormat="1" ht="23.9" customHeight="1" x14ac:dyDescent="0.3">
      <c r="A155" s="201" t="s">
        <v>675</v>
      </c>
      <c r="B155" s="202">
        <f t="shared" ref="B155:M155" si="34">SUM(B156:B159)</f>
        <v>60</v>
      </c>
      <c r="C155" s="202">
        <f t="shared" si="34"/>
        <v>236</v>
      </c>
      <c r="D155" s="202">
        <f t="shared" si="34"/>
        <v>680</v>
      </c>
      <c r="E155" s="202">
        <f t="shared" si="34"/>
        <v>5136</v>
      </c>
      <c r="F155" s="202">
        <f t="shared" si="34"/>
        <v>9379</v>
      </c>
      <c r="G155" s="202">
        <f t="shared" si="34"/>
        <v>7281</v>
      </c>
      <c r="H155" s="202">
        <f t="shared" si="34"/>
        <v>6798</v>
      </c>
      <c r="I155" s="202">
        <f t="shared" si="34"/>
        <v>7821</v>
      </c>
      <c r="J155" s="202">
        <f t="shared" si="34"/>
        <v>9319</v>
      </c>
      <c r="K155" s="202">
        <f t="shared" si="34"/>
        <v>9416</v>
      </c>
      <c r="L155" s="202">
        <f t="shared" si="34"/>
        <v>785</v>
      </c>
      <c r="M155" s="202">
        <f t="shared" si="34"/>
        <v>239</v>
      </c>
      <c r="N155" s="203">
        <f t="shared" si="31"/>
        <v>57150</v>
      </c>
      <c r="O155" s="194" t="s">
        <v>296</v>
      </c>
    </row>
    <row r="156" spans="1:17" ht="18" customHeight="1" x14ac:dyDescent="0.25">
      <c r="A156" s="196" t="s">
        <v>32</v>
      </c>
      <c r="B156" s="197">
        <v>0</v>
      </c>
      <c r="C156" s="197">
        <v>0</v>
      </c>
      <c r="D156" s="197">
        <v>0</v>
      </c>
      <c r="E156" s="197">
        <v>0</v>
      </c>
      <c r="F156" s="197">
        <v>0</v>
      </c>
      <c r="G156" s="197">
        <v>0</v>
      </c>
      <c r="H156" s="197">
        <v>0</v>
      </c>
      <c r="I156" s="197">
        <v>0</v>
      </c>
      <c r="J156" s="197">
        <v>0</v>
      </c>
      <c r="K156" s="197">
        <v>0</v>
      </c>
      <c r="L156" s="197">
        <v>0</v>
      </c>
      <c r="M156" s="197">
        <v>0</v>
      </c>
      <c r="N156" s="198">
        <f t="shared" si="31"/>
        <v>0</v>
      </c>
      <c r="O156" s="181" t="s">
        <v>676</v>
      </c>
    </row>
    <row r="157" spans="1:17" ht="18" customHeight="1" x14ac:dyDescent="0.25">
      <c r="A157" s="196" t="s">
        <v>677</v>
      </c>
      <c r="B157" s="197">
        <v>18</v>
      </c>
      <c r="C157" s="197">
        <v>0</v>
      </c>
      <c r="D157" s="197">
        <v>19</v>
      </c>
      <c r="E157" s="197">
        <v>242</v>
      </c>
      <c r="F157" s="197">
        <v>395</v>
      </c>
      <c r="G157" s="197">
        <v>520</v>
      </c>
      <c r="H157" s="197">
        <v>630</v>
      </c>
      <c r="I157" s="197">
        <v>620</v>
      </c>
      <c r="J157" s="197">
        <v>720</v>
      </c>
      <c r="K157" s="197">
        <v>500</v>
      </c>
      <c r="L157" s="197">
        <v>70</v>
      </c>
      <c r="M157" s="197">
        <v>10</v>
      </c>
      <c r="N157" s="198">
        <f t="shared" si="31"/>
        <v>3744</v>
      </c>
      <c r="O157" s="181" t="s">
        <v>359</v>
      </c>
    </row>
    <row r="158" spans="1:17" ht="18" customHeight="1" x14ac:dyDescent="0.25">
      <c r="A158" s="199" t="s">
        <v>891</v>
      </c>
      <c r="B158" s="197">
        <v>21</v>
      </c>
      <c r="C158" s="197">
        <v>173</v>
      </c>
      <c r="D158" s="197">
        <v>550</v>
      </c>
      <c r="E158" s="197">
        <v>4580</v>
      </c>
      <c r="F158" s="197">
        <v>7902</v>
      </c>
      <c r="G158" s="197">
        <v>5960</v>
      </c>
      <c r="H158" s="197">
        <v>5198</v>
      </c>
      <c r="I158" s="197">
        <v>5725</v>
      </c>
      <c r="J158" s="197">
        <v>7361</v>
      </c>
      <c r="K158" s="197">
        <v>8000</v>
      </c>
      <c r="L158" s="197">
        <v>648</v>
      </c>
      <c r="M158" s="197">
        <v>199</v>
      </c>
      <c r="N158" s="198">
        <f t="shared" si="31"/>
        <v>46317</v>
      </c>
      <c r="O158" s="181" t="s">
        <v>371</v>
      </c>
    </row>
    <row r="159" spans="1:17" ht="18" customHeight="1" x14ac:dyDescent="0.25">
      <c r="A159" s="196" t="s">
        <v>33</v>
      </c>
      <c r="B159" s="197">
        <v>21</v>
      </c>
      <c r="C159" s="197">
        <v>63</v>
      </c>
      <c r="D159" s="197">
        <v>111</v>
      </c>
      <c r="E159" s="197">
        <v>314</v>
      </c>
      <c r="F159" s="197">
        <v>1082</v>
      </c>
      <c r="G159" s="197">
        <v>801</v>
      </c>
      <c r="H159" s="197">
        <v>970</v>
      </c>
      <c r="I159" s="197">
        <v>1476</v>
      </c>
      <c r="J159" s="197">
        <v>1238</v>
      </c>
      <c r="K159" s="197">
        <v>916</v>
      </c>
      <c r="L159" s="197">
        <v>67</v>
      </c>
      <c r="M159" s="197">
        <v>30</v>
      </c>
      <c r="N159" s="198">
        <f t="shared" si="31"/>
        <v>7089</v>
      </c>
      <c r="O159" s="181" t="s">
        <v>679</v>
      </c>
    </row>
    <row r="160" spans="1:17" s="186" customFormat="1" ht="23.9" customHeight="1" x14ac:dyDescent="0.3">
      <c r="A160" s="201" t="s">
        <v>680</v>
      </c>
      <c r="B160" s="202">
        <f>SUM(B161:B167)</f>
        <v>49</v>
      </c>
      <c r="C160" s="202">
        <f>SUM(C161:C167)</f>
        <v>63</v>
      </c>
      <c r="D160" s="202">
        <f>SUM(D161:D167)</f>
        <v>155</v>
      </c>
      <c r="E160" s="202">
        <f>SUM(E161:E167)</f>
        <v>578</v>
      </c>
      <c r="F160" s="202">
        <f t="shared" ref="F160:M160" si="35">SUM(F161:F167)</f>
        <v>956</v>
      </c>
      <c r="G160" s="202">
        <f t="shared" si="35"/>
        <v>1361</v>
      </c>
      <c r="H160" s="202">
        <f>SUM(H161:H167)</f>
        <v>2616</v>
      </c>
      <c r="I160" s="202">
        <f t="shared" si="35"/>
        <v>4483</v>
      </c>
      <c r="J160" s="202">
        <f t="shared" si="35"/>
        <v>3053</v>
      </c>
      <c r="K160" s="202">
        <f t="shared" si="35"/>
        <v>603</v>
      </c>
      <c r="L160" s="202">
        <f t="shared" si="35"/>
        <v>85</v>
      </c>
      <c r="M160" s="202">
        <f t="shared" si="35"/>
        <v>122</v>
      </c>
      <c r="N160" s="203">
        <f t="shared" si="31"/>
        <v>14124</v>
      </c>
      <c r="O160" s="194" t="s">
        <v>300</v>
      </c>
      <c r="Q160" s="181"/>
    </row>
    <row r="161" spans="1:17" ht="18" customHeight="1" x14ac:dyDescent="0.25">
      <c r="A161" s="196" t="s">
        <v>82</v>
      </c>
      <c r="B161" s="197">
        <v>5</v>
      </c>
      <c r="C161" s="197">
        <v>11</v>
      </c>
      <c r="D161" s="197">
        <v>9</v>
      </c>
      <c r="E161" s="197">
        <v>111</v>
      </c>
      <c r="F161" s="197">
        <v>256</v>
      </c>
      <c r="G161" s="197">
        <v>364</v>
      </c>
      <c r="H161" s="197">
        <v>445</v>
      </c>
      <c r="I161" s="197">
        <v>564</v>
      </c>
      <c r="J161" s="197">
        <v>585</v>
      </c>
      <c r="K161" s="197">
        <v>80</v>
      </c>
      <c r="L161" s="197">
        <v>7</v>
      </c>
      <c r="M161" s="197">
        <v>2</v>
      </c>
      <c r="N161" s="198">
        <f t="shared" si="31"/>
        <v>2439</v>
      </c>
      <c r="O161" s="181" t="s">
        <v>681</v>
      </c>
    </row>
    <row r="162" spans="1:17" ht="18" customHeight="1" x14ac:dyDescent="0.25">
      <c r="A162" s="196" t="s">
        <v>682</v>
      </c>
      <c r="B162" s="197">
        <v>0</v>
      </c>
      <c r="C162" s="197">
        <v>0</v>
      </c>
      <c r="D162" s="197">
        <v>0</v>
      </c>
      <c r="E162" s="197">
        <v>19</v>
      </c>
      <c r="F162" s="197">
        <v>76</v>
      </c>
      <c r="G162" s="197">
        <v>72</v>
      </c>
      <c r="H162" s="197">
        <v>93</v>
      </c>
      <c r="I162" s="197">
        <v>110</v>
      </c>
      <c r="J162" s="197">
        <v>277</v>
      </c>
      <c r="K162" s="197">
        <v>24</v>
      </c>
      <c r="L162" s="197">
        <v>6</v>
      </c>
      <c r="M162" s="197">
        <v>0</v>
      </c>
      <c r="N162" s="198">
        <f t="shared" si="31"/>
        <v>677</v>
      </c>
      <c r="O162" s="181" t="s">
        <v>518</v>
      </c>
    </row>
    <row r="163" spans="1:17" ht="18" customHeight="1" x14ac:dyDescent="0.25">
      <c r="A163" s="196" t="s">
        <v>34</v>
      </c>
      <c r="B163" s="197">
        <v>0</v>
      </c>
      <c r="C163" s="197">
        <v>0</v>
      </c>
      <c r="D163" s="197">
        <v>0</v>
      </c>
      <c r="E163" s="197">
        <v>0</v>
      </c>
      <c r="F163" s="197">
        <v>0</v>
      </c>
      <c r="G163" s="197">
        <v>0</v>
      </c>
      <c r="H163" s="197">
        <v>789</v>
      </c>
      <c r="I163" s="197">
        <v>1823</v>
      </c>
      <c r="J163" s="197">
        <v>927</v>
      </c>
      <c r="K163" s="197">
        <v>119</v>
      </c>
      <c r="L163" s="197">
        <v>0</v>
      </c>
      <c r="M163" s="197">
        <v>0</v>
      </c>
      <c r="N163" s="198">
        <f t="shared" si="31"/>
        <v>3658</v>
      </c>
      <c r="O163" s="181" t="s">
        <v>683</v>
      </c>
    </row>
    <row r="164" spans="1:17" ht="18" customHeight="1" x14ac:dyDescent="0.25">
      <c r="A164" s="196" t="s">
        <v>684</v>
      </c>
      <c r="B164" s="197">
        <v>0</v>
      </c>
      <c r="C164" s="197">
        <v>0</v>
      </c>
      <c r="D164" s="197">
        <v>0</v>
      </c>
      <c r="E164" s="197">
        <v>0</v>
      </c>
      <c r="F164" s="197">
        <v>0</v>
      </c>
      <c r="G164" s="197">
        <v>125</v>
      </c>
      <c r="H164" s="197">
        <v>161</v>
      </c>
      <c r="I164" s="197">
        <v>50</v>
      </c>
      <c r="J164" s="197">
        <v>142</v>
      </c>
      <c r="K164" s="197">
        <v>0</v>
      </c>
      <c r="L164" s="197">
        <v>0</v>
      </c>
      <c r="M164" s="197">
        <v>0</v>
      </c>
      <c r="N164" s="198">
        <f t="shared" si="31"/>
        <v>478</v>
      </c>
      <c r="O164" s="181" t="s">
        <v>517</v>
      </c>
    </row>
    <row r="165" spans="1:17" ht="18" customHeight="1" x14ac:dyDescent="0.25">
      <c r="A165" s="196" t="s">
        <v>35</v>
      </c>
      <c r="B165" s="197">
        <v>44</v>
      </c>
      <c r="C165" s="197">
        <v>52</v>
      </c>
      <c r="D165" s="197">
        <v>146</v>
      </c>
      <c r="E165" s="197">
        <v>448</v>
      </c>
      <c r="F165" s="197">
        <v>624</v>
      </c>
      <c r="G165" s="197">
        <v>800</v>
      </c>
      <c r="H165" s="197">
        <v>1128</v>
      </c>
      <c r="I165" s="197">
        <v>1936</v>
      </c>
      <c r="J165" s="197">
        <v>1122</v>
      </c>
      <c r="K165" s="197">
        <v>380</v>
      </c>
      <c r="L165" s="197">
        <v>72</v>
      </c>
      <c r="M165" s="197">
        <v>120</v>
      </c>
      <c r="N165" s="198">
        <f t="shared" si="31"/>
        <v>6872</v>
      </c>
      <c r="O165" s="181" t="s">
        <v>685</v>
      </c>
    </row>
    <row r="166" spans="1:17" ht="18" customHeight="1" x14ac:dyDescent="0.25">
      <c r="A166" s="196" t="s">
        <v>56</v>
      </c>
      <c r="B166" s="197">
        <v>0</v>
      </c>
      <c r="C166" s="197">
        <v>0</v>
      </c>
      <c r="D166" s="197">
        <v>0</v>
      </c>
      <c r="E166" s="197">
        <v>0</v>
      </c>
      <c r="F166" s="197">
        <v>0</v>
      </c>
      <c r="G166" s="197">
        <v>0</v>
      </c>
      <c r="H166" s="197">
        <v>0</v>
      </c>
      <c r="I166" s="197">
        <v>0</v>
      </c>
      <c r="J166" s="197">
        <v>0</v>
      </c>
      <c r="K166" s="197">
        <v>0</v>
      </c>
      <c r="L166" s="197">
        <v>0</v>
      </c>
      <c r="M166" s="197">
        <v>0</v>
      </c>
      <c r="N166" s="198">
        <f t="shared" si="31"/>
        <v>0</v>
      </c>
      <c r="O166" s="181" t="s">
        <v>892</v>
      </c>
    </row>
    <row r="167" spans="1:17" ht="18" customHeight="1" x14ac:dyDescent="0.25">
      <c r="A167" s="196" t="s">
        <v>893</v>
      </c>
      <c r="B167" s="197">
        <v>0</v>
      </c>
      <c r="C167" s="197">
        <v>0</v>
      </c>
      <c r="D167" s="197">
        <v>0</v>
      </c>
      <c r="E167" s="197">
        <v>0</v>
      </c>
      <c r="F167" s="197">
        <v>0</v>
      </c>
      <c r="G167" s="197">
        <v>0</v>
      </c>
      <c r="H167" s="197">
        <v>0</v>
      </c>
      <c r="I167" s="197">
        <v>0</v>
      </c>
      <c r="J167" s="197">
        <v>0</v>
      </c>
      <c r="K167" s="197">
        <v>0</v>
      </c>
      <c r="L167" s="197">
        <v>0</v>
      </c>
      <c r="M167" s="197">
        <v>0</v>
      </c>
      <c r="N167" s="198">
        <f t="shared" si="31"/>
        <v>0</v>
      </c>
      <c r="O167" s="181" t="s">
        <v>894</v>
      </c>
    </row>
    <row r="168" spans="1:17" s="186" customFormat="1" ht="23.9" customHeight="1" x14ac:dyDescent="0.3">
      <c r="A168" s="201" t="s">
        <v>686</v>
      </c>
      <c r="B168" s="202">
        <f t="shared" ref="B168:M168" si="36">SUM(B169:B169)</f>
        <v>0</v>
      </c>
      <c r="C168" s="202">
        <f t="shared" si="36"/>
        <v>37</v>
      </c>
      <c r="D168" s="202">
        <f t="shared" si="36"/>
        <v>17</v>
      </c>
      <c r="E168" s="202">
        <f>SUM(E169:E169)</f>
        <v>75</v>
      </c>
      <c r="F168" s="202">
        <f t="shared" si="36"/>
        <v>392</v>
      </c>
      <c r="G168" s="202">
        <f t="shared" si="36"/>
        <v>911</v>
      </c>
      <c r="H168" s="202">
        <f t="shared" si="36"/>
        <v>929</v>
      </c>
      <c r="I168" s="202">
        <f t="shared" si="36"/>
        <v>1194</v>
      </c>
      <c r="J168" s="202">
        <f t="shared" si="36"/>
        <v>1084</v>
      </c>
      <c r="K168" s="202">
        <f t="shared" si="36"/>
        <v>326</v>
      </c>
      <c r="L168" s="202">
        <f t="shared" si="36"/>
        <v>0</v>
      </c>
      <c r="M168" s="202">
        <f t="shared" si="36"/>
        <v>0</v>
      </c>
      <c r="N168" s="203">
        <f t="shared" si="31"/>
        <v>4965</v>
      </c>
      <c r="O168" s="194" t="s">
        <v>305</v>
      </c>
      <c r="Q168" s="181"/>
    </row>
    <row r="169" spans="1:17" ht="17.7" customHeight="1" x14ac:dyDescent="0.25">
      <c r="A169" s="196" t="s">
        <v>64</v>
      </c>
      <c r="B169" s="197">
        <v>0</v>
      </c>
      <c r="C169" s="197">
        <v>37</v>
      </c>
      <c r="D169" s="197">
        <v>17</v>
      </c>
      <c r="E169" s="197">
        <v>75</v>
      </c>
      <c r="F169" s="197">
        <v>392</v>
      </c>
      <c r="G169" s="197">
        <v>911</v>
      </c>
      <c r="H169" s="197">
        <v>929</v>
      </c>
      <c r="I169" s="197">
        <v>1194</v>
      </c>
      <c r="J169" s="197">
        <v>1084</v>
      </c>
      <c r="K169" s="197">
        <v>326</v>
      </c>
      <c r="L169" s="197">
        <v>0</v>
      </c>
      <c r="M169" s="197">
        <v>0</v>
      </c>
      <c r="N169" s="198">
        <f t="shared" si="31"/>
        <v>4965</v>
      </c>
      <c r="O169" s="181" t="s">
        <v>687</v>
      </c>
    </row>
    <row r="170" spans="1:17" s="186" customFormat="1" ht="23.9" customHeight="1" x14ac:dyDescent="0.3">
      <c r="A170" s="201" t="s">
        <v>688</v>
      </c>
      <c r="B170" s="202">
        <f t="shared" ref="B170:M170" si="37">SUM(B171:B172)</f>
        <v>352</v>
      </c>
      <c r="C170" s="202">
        <f t="shared" si="37"/>
        <v>192</v>
      </c>
      <c r="D170" s="202">
        <f t="shared" si="37"/>
        <v>282</v>
      </c>
      <c r="E170" s="202">
        <f t="shared" si="37"/>
        <v>1066</v>
      </c>
      <c r="F170" s="202">
        <f t="shared" si="37"/>
        <v>3916</v>
      </c>
      <c r="G170" s="202">
        <f t="shared" si="37"/>
        <v>2826</v>
      </c>
      <c r="H170" s="202">
        <f t="shared" si="37"/>
        <v>1972</v>
      </c>
      <c r="I170" s="202">
        <f t="shared" si="37"/>
        <v>4432</v>
      </c>
      <c r="J170" s="202">
        <f t="shared" si="37"/>
        <v>2616</v>
      </c>
      <c r="K170" s="202">
        <f t="shared" si="37"/>
        <v>2222</v>
      </c>
      <c r="L170" s="202">
        <f t="shared" si="37"/>
        <v>264</v>
      </c>
      <c r="M170" s="202">
        <f t="shared" si="37"/>
        <v>332</v>
      </c>
      <c r="N170" s="203">
        <f t="shared" si="31"/>
        <v>20472</v>
      </c>
      <c r="O170" s="194" t="s">
        <v>307</v>
      </c>
      <c r="Q170" s="181"/>
    </row>
    <row r="171" spans="1:17" ht="18" customHeight="1" x14ac:dyDescent="0.25">
      <c r="A171" s="196" t="s">
        <v>37</v>
      </c>
      <c r="B171" s="197">
        <v>0</v>
      </c>
      <c r="C171" s="197">
        <v>0</v>
      </c>
      <c r="D171" s="197">
        <v>0</v>
      </c>
      <c r="E171" s="197">
        <v>0</v>
      </c>
      <c r="F171" s="197">
        <v>0</v>
      </c>
      <c r="G171" s="197">
        <v>0</v>
      </c>
      <c r="H171" s="197">
        <v>0</v>
      </c>
      <c r="I171" s="197">
        <v>0</v>
      </c>
      <c r="J171" s="197">
        <v>50</v>
      </c>
      <c r="K171" s="197">
        <v>0</v>
      </c>
      <c r="L171" s="197">
        <v>0</v>
      </c>
      <c r="M171" s="197">
        <v>0</v>
      </c>
      <c r="N171" s="198">
        <f t="shared" si="31"/>
        <v>50</v>
      </c>
      <c r="O171" s="181" t="s">
        <v>689</v>
      </c>
    </row>
    <row r="172" spans="1:17" ht="18" customHeight="1" x14ac:dyDescent="0.25">
      <c r="A172" s="196" t="s">
        <v>36</v>
      </c>
      <c r="B172" s="197">
        <v>352</v>
      </c>
      <c r="C172" s="197">
        <v>192</v>
      </c>
      <c r="D172" s="197">
        <v>282</v>
      </c>
      <c r="E172" s="197">
        <v>1066</v>
      </c>
      <c r="F172" s="197">
        <v>3916</v>
      </c>
      <c r="G172" s="197">
        <v>2826</v>
      </c>
      <c r="H172" s="197">
        <v>1972</v>
      </c>
      <c r="I172" s="197">
        <v>4432</v>
      </c>
      <c r="J172" s="197">
        <v>2566</v>
      </c>
      <c r="K172" s="197">
        <v>2222</v>
      </c>
      <c r="L172" s="197">
        <v>264</v>
      </c>
      <c r="M172" s="197">
        <v>332</v>
      </c>
      <c r="N172" s="198">
        <f t="shared" si="31"/>
        <v>20422</v>
      </c>
      <c r="O172" s="181" t="s">
        <v>690</v>
      </c>
    </row>
    <row r="173" spans="1:17" s="186" customFormat="1" ht="23.9" customHeight="1" x14ac:dyDescent="0.3">
      <c r="A173" s="201" t="s">
        <v>691</v>
      </c>
      <c r="B173" s="202">
        <f t="shared" ref="B173:M173" si="38">SUM(B174:B180)</f>
        <v>697</v>
      </c>
      <c r="C173" s="202">
        <f t="shared" si="38"/>
        <v>985</v>
      </c>
      <c r="D173" s="202">
        <f t="shared" si="38"/>
        <v>1226</v>
      </c>
      <c r="E173" s="202">
        <f t="shared" si="38"/>
        <v>3816</v>
      </c>
      <c r="F173" s="202">
        <f t="shared" si="38"/>
        <v>7498</v>
      </c>
      <c r="G173" s="202">
        <f t="shared" si="38"/>
        <v>7387</v>
      </c>
      <c r="H173" s="202">
        <f t="shared" si="38"/>
        <v>8387</v>
      </c>
      <c r="I173" s="202">
        <f t="shared" si="38"/>
        <v>13763</v>
      </c>
      <c r="J173" s="202">
        <f t="shared" si="38"/>
        <v>9398</v>
      </c>
      <c r="K173" s="202">
        <f t="shared" si="38"/>
        <v>6070</v>
      </c>
      <c r="L173" s="202">
        <f t="shared" si="38"/>
        <v>1402</v>
      </c>
      <c r="M173" s="202">
        <f t="shared" si="38"/>
        <v>584</v>
      </c>
      <c r="N173" s="203">
        <f t="shared" si="31"/>
        <v>61213</v>
      </c>
      <c r="O173" s="194" t="s">
        <v>310</v>
      </c>
      <c r="Q173" s="181"/>
    </row>
    <row r="174" spans="1:17" ht="18" customHeight="1" x14ac:dyDescent="0.25">
      <c r="A174" s="196" t="s">
        <v>692</v>
      </c>
      <c r="B174" s="197">
        <v>474</v>
      </c>
      <c r="C174" s="197">
        <v>270</v>
      </c>
      <c r="D174" s="197">
        <v>432</v>
      </c>
      <c r="E174" s="197">
        <v>894</v>
      </c>
      <c r="F174" s="197">
        <v>2712</v>
      </c>
      <c r="G174" s="197">
        <v>1980</v>
      </c>
      <c r="H174" s="197">
        <v>2802</v>
      </c>
      <c r="I174" s="197">
        <v>5202</v>
      </c>
      <c r="J174" s="197">
        <v>3065</v>
      </c>
      <c r="K174" s="197">
        <v>2835</v>
      </c>
      <c r="L174" s="197">
        <v>528</v>
      </c>
      <c r="M174" s="197">
        <v>162</v>
      </c>
      <c r="N174" s="198">
        <f t="shared" si="31"/>
        <v>21356</v>
      </c>
      <c r="O174" s="181" t="s">
        <v>693</v>
      </c>
    </row>
    <row r="175" spans="1:17" ht="18" customHeight="1" x14ac:dyDescent="0.25">
      <c r="A175" s="196" t="s">
        <v>694</v>
      </c>
      <c r="B175" s="197">
        <v>7</v>
      </c>
      <c r="C175" s="197">
        <v>0</v>
      </c>
      <c r="D175" s="197">
        <v>3</v>
      </c>
      <c r="E175" s="197">
        <v>136</v>
      </c>
      <c r="F175" s="197">
        <v>131</v>
      </c>
      <c r="G175" s="197">
        <v>24</v>
      </c>
      <c r="H175" s="197">
        <v>144</v>
      </c>
      <c r="I175" s="197">
        <v>176</v>
      </c>
      <c r="J175" s="197">
        <v>173</v>
      </c>
      <c r="K175" s="197">
        <v>82</v>
      </c>
      <c r="L175" s="197">
        <v>21</v>
      </c>
      <c r="M175" s="197">
        <v>4</v>
      </c>
      <c r="N175" s="198">
        <f t="shared" si="31"/>
        <v>901</v>
      </c>
      <c r="O175" s="181" t="s">
        <v>851</v>
      </c>
    </row>
    <row r="176" spans="1:17" ht="18" customHeight="1" x14ac:dyDescent="0.25">
      <c r="A176" s="196" t="s">
        <v>695</v>
      </c>
      <c r="B176" s="197">
        <v>0</v>
      </c>
      <c r="C176" s="197">
        <v>0</v>
      </c>
      <c r="D176" s="197">
        <v>0</v>
      </c>
      <c r="E176" s="197">
        <v>0</v>
      </c>
      <c r="F176" s="197">
        <v>0</v>
      </c>
      <c r="G176" s="197">
        <v>0</v>
      </c>
      <c r="H176" s="197">
        <v>0</v>
      </c>
      <c r="I176" s="197">
        <v>0</v>
      </c>
      <c r="J176" s="197">
        <v>0</v>
      </c>
      <c r="K176" s="197">
        <v>0</v>
      </c>
      <c r="L176" s="197">
        <v>0</v>
      </c>
      <c r="M176" s="197">
        <v>0</v>
      </c>
      <c r="N176" s="198">
        <f t="shared" si="31"/>
        <v>0</v>
      </c>
      <c r="O176" s="181" t="s">
        <v>852</v>
      </c>
    </row>
    <row r="177" spans="1:17" ht="18" customHeight="1" x14ac:dyDescent="0.25">
      <c r="A177" s="196" t="s">
        <v>696</v>
      </c>
      <c r="B177" s="197">
        <v>162</v>
      </c>
      <c r="C177" s="197">
        <v>484</v>
      </c>
      <c r="D177" s="197">
        <v>522</v>
      </c>
      <c r="E177" s="197">
        <v>1108</v>
      </c>
      <c r="F177" s="197">
        <v>1454</v>
      </c>
      <c r="G177" s="197">
        <v>2242</v>
      </c>
      <c r="H177" s="197">
        <v>2284</v>
      </c>
      <c r="I177" s="197">
        <v>3582</v>
      </c>
      <c r="J177" s="197">
        <v>2610</v>
      </c>
      <c r="K177" s="197">
        <v>1404</v>
      </c>
      <c r="L177" s="197">
        <v>516</v>
      </c>
      <c r="M177" s="197">
        <v>332</v>
      </c>
      <c r="N177" s="198">
        <f t="shared" si="31"/>
        <v>16700</v>
      </c>
      <c r="O177" s="181" t="s">
        <v>520</v>
      </c>
    </row>
    <row r="178" spans="1:17" ht="18" customHeight="1" x14ac:dyDescent="0.25">
      <c r="A178" s="196" t="s">
        <v>38</v>
      </c>
      <c r="B178" s="197">
        <v>0</v>
      </c>
      <c r="C178" s="197">
        <v>0</v>
      </c>
      <c r="D178" s="197">
        <v>0</v>
      </c>
      <c r="E178" s="197">
        <v>0</v>
      </c>
      <c r="F178" s="197">
        <v>0</v>
      </c>
      <c r="G178" s="197">
        <v>0</v>
      </c>
      <c r="H178" s="197">
        <v>0</v>
      </c>
      <c r="I178" s="197">
        <v>0</v>
      </c>
      <c r="J178" s="197">
        <v>0</v>
      </c>
      <c r="K178" s="197">
        <v>0</v>
      </c>
      <c r="L178" s="197">
        <v>0</v>
      </c>
      <c r="M178" s="197">
        <v>0</v>
      </c>
      <c r="N178" s="198">
        <f t="shared" si="31"/>
        <v>0</v>
      </c>
      <c r="O178" s="181" t="s">
        <v>697</v>
      </c>
    </row>
    <row r="179" spans="1:17" ht="18" customHeight="1" x14ac:dyDescent="0.25">
      <c r="A179" s="196" t="s">
        <v>698</v>
      </c>
      <c r="B179" s="197">
        <v>5</v>
      </c>
      <c r="C179" s="197">
        <v>131</v>
      </c>
      <c r="D179" s="197">
        <v>149</v>
      </c>
      <c r="E179" s="197">
        <v>943</v>
      </c>
      <c r="F179" s="197">
        <v>2194</v>
      </c>
      <c r="G179" s="197">
        <v>1883</v>
      </c>
      <c r="H179" s="197">
        <v>1673</v>
      </c>
      <c r="I179" s="197">
        <v>2420</v>
      </c>
      <c r="J179" s="197">
        <v>2037</v>
      </c>
      <c r="K179" s="197">
        <v>1010</v>
      </c>
      <c r="L179" s="197">
        <v>176</v>
      </c>
      <c r="M179" s="197">
        <v>0</v>
      </c>
      <c r="N179" s="198">
        <f t="shared" si="31"/>
        <v>12621</v>
      </c>
      <c r="O179" s="181" t="s">
        <v>521</v>
      </c>
    </row>
    <row r="180" spans="1:17" ht="18" customHeight="1" x14ac:dyDescent="0.25">
      <c r="A180" s="196" t="s">
        <v>57</v>
      </c>
      <c r="B180" s="197">
        <v>49</v>
      </c>
      <c r="C180" s="197">
        <v>100</v>
      </c>
      <c r="D180" s="197">
        <v>120</v>
      </c>
      <c r="E180" s="197">
        <v>735</v>
      </c>
      <c r="F180" s="197">
        <v>1007</v>
      </c>
      <c r="G180" s="197">
        <v>1258</v>
      </c>
      <c r="H180" s="197">
        <v>1484</v>
      </c>
      <c r="I180" s="197">
        <v>2383</v>
      </c>
      <c r="J180" s="197">
        <v>1513</v>
      </c>
      <c r="K180" s="197">
        <v>739</v>
      </c>
      <c r="L180" s="197">
        <v>161</v>
      </c>
      <c r="M180" s="197">
        <v>86</v>
      </c>
      <c r="N180" s="198">
        <f t="shared" si="31"/>
        <v>9635</v>
      </c>
      <c r="O180" s="181" t="s">
        <v>699</v>
      </c>
    </row>
    <row r="181" spans="1:17" ht="23.9" customHeight="1" x14ac:dyDescent="0.3">
      <c r="A181" s="201" t="s">
        <v>895</v>
      </c>
      <c r="B181" s="202">
        <f t="shared" ref="B181:M181" si="39">SUM(B182:B182)</f>
        <v>220</v>
      </c>
      <c r="C181" s="202">
        <f t="shared" si="39"/>
        <v>246</v>
      </c>
      <c r="D181" s="202">
        <f t="shared" si="39"/>
        <v>284</v>
      </c>
      <c r="E181" s="202">
        <f t="shared" si="39"/>
        <v>512</v>
      </c>
      <c r="F181" s="202">
        <f t="shared" si="39"/>
        <v>1156</v>
      </c>
      <c r="G181" s="202">
        <f t="shared" si="39"/>
        <v>816</v>
      </c>
      <c r="H181" s="202">
        <f t="shared" si="39"/>
        <v>796</v>
      </c>
      <c r="I181" s="202">
        <f t="shared" si="39"/>
        <v>912</v>
      </c>
      <c r="J181" s="202">
        <f t="shared" si="39"/>
        <v>660</v>
      </c>
      <c r="K181" s="202">
        <f t="shared" si="39"/>
        <v>466</v>
      </c>
      <c r="L181" s="202">
        <f t="shared" si="39"/>
        <v>82</v>
      </c>
      <c r="M181" s="202">
        <f t="shared" si="39"/>
        <v>158</v>
      </c>
      <c r="N181" s="203">
        <f t="shared" si="31"/>
        <v>6308</v>
      </c>
      <c r="O181" s="194" t="s">
        <v>902</v>
      </c>
    </row>
    <row r="182" spans="1:17" ht="18" customHeight="1" x14ac:dyDescent="0.25">
      <c r="A182" s="196" t="s">
        <v>896</v>
      </c>
      <c r="B182" s="197">
        <v>220</v>
      </c>
      <c r="C182" s="197">
        <v>246</v>
      </c>
      <c r="D182" s="197">
        <v>284</v>
      </c>
      <c r="E182" s="197">
        <v>512</v>
      </c>
      <c r="F182" s="197">
        <v>1156</v>
      </c>
      <c r="G182" s="197">
        <v>816</v>
      </c>
      <c r="H182" s="197">
        <v>796</v>
      </c>
      <c r="I182" s="197">
        <v>912</v>
      </c>
      <c r="J182" s="197">
        <v>660</v>
      </c>
      <c r="K182" s="197">
        <v>466</v>
      </c>
      <c r="L182" s="197">
        <v>82</v>
      </c>
      <c r="M182" s="197">
        <v>158</v>
      </c>
      <c r="N182" s="198">
        <f t="shared" si="31"/>
        <v>6308</v>
      </c>
      <c r="O182" s="181" t="s">
        <v>903</v>
      </c>
    </row>
    <row r="183" spans="1:17" ht="18" customHeight="1" x14ac:dyDescent="0.3">
      <c r="A183" s="201" t="s">
        <v>916</v>
      </c>
      <c r="B183" s="202">
        <f t="shared" ref="B183:M183" si="40">SUM(B184:B184)</f>
        <v>0</v>
      </c>
      <c r="C183" s="202">
        <f t="shared" si="40"/>
        <v>0</v>
      </c>
      <c r="D183" s="202">
        <f t="shared" si="40"/>
        <v>0</v>
      </c>
      <c r="E183" s="202">
        <f t="shared" si="40"/>
        <v>0</v>
      </c>
      <c r="F183" s="202">
        <f t="shared" si="40"/>
        <v>0</v>
      </c>
      <c r="G183" s="202">
        <f t="shared" si="40"/>
        <v>1262</v>
      </c>
      <c r="H183" s="202">
        <f t="shared" si="40"/>
        <v>1620</v>
      </c>
      <c r="I183" s="202">
        <f t="shared" si="40"/>
        <v>2860</v>
      </c>
      <c r="J183" s="202">
        <f t="shared" si="40"/>
        <v>1222</v>
      </c>
      <c r="K183" s="202">
        <f t="shared" si="40"/>
        <v>32</v>
      </c>
      <c r="L183" s="202">
        <f t="shared" si="40"/>
        <v>0</v>
      </c>
      <c r="M183" s="202">
        <f t="shared" si="40"/>
        <v>351</v>
      </c>
      <c r="N183" s="203">
        <f t="shared" si="31"/>
        <v>7347</v>
      </c>
      <c r="O183" s="181"/>
    </row>
    <row r="184" spans="1:17" ht="18" customHeight="1" x14ac:dyDescent="0.25">
      <c r="A184" s="196" t="s">
        <v>917</v>
      </c>
      <c r="B184" s="197">
        <v>0</v>
      </c>
      <c r="C184" s="197">
        <v>0</v>
      </c>
      <c r="D184" s="197">
        <v>0</v>
      </c>
      <c r="E184" s="197">
        <v>0</v>
      </c>
      <c r="F184" s="197">
        <v>0</v>
      </c>
      <c r="G184" s="197">
        <v>1262</v>
      </c>
      <c r="H184" s="197">
        <v>1620</v>
      </c>
      <c r="I184" s="197">
        <v>2860</v>
      </c>
      <c r="J184" s="197">
        <v>1222</v>
      </c>
      <c r="K184" s="197">
        <v>32</v>
      </c>
      <c r="L184" s="197">
        <v>0</v>
      </c>
      <c r="M184" s="197">
        <v>351</v>
      </c>
      <c r="N184" s="198">
        <f t="shared" si="31"/>
        <v>7347</v>
      </c>
      <c r="O184" s="181"/>
    </row>
    <row r="185" spans="1:17" s="186" customFormat="1" ht="23.9" customHeight="1" x14ac:dyDescent="0.3">
      <c r="A185" s="201" t="s">
        <v>700</v>
      </c>
      <c r="B185" s="202">
        <f t="shared" ref="B185:M185" si="41">SUM(B186:B186)</f>
        <v>1520</v>
      </c>
      <c r="C185" s="202">
        <f t="shared" si="41"/>
        <v>2220</v>
      </c>
      <c r="D185" s="202">
        <f t="shared" si="41"/>
        <v>2260</v>
      </c>
      <c r="E185" s="202">
        <f t="shared" si="41"/>
        <v>8320</v>
      </c>
      <c r="F185" s="202">
        <f t="shared" si="41"/>
        <v>13600</v>
      </c>
      <c r="G185" s="202">
        <f t="shared" si="41"/>
        <v>12660</v>
      </c>
      <c r="H185" s="202">
        <f t="shared" si="41"/>
        <v>7740</v>
      </c>
      <c r="I185" s="202">
        <f t="shared" si="41"/>
        <v>10160</v>
      </c>
      <c r="J185" s="202">
        <f t="shared" si="41"/>
        <v>13840</v>
      </c>
      <c r="K185" s="202">
        <f t="shared" si="41"/>
        <v>10176</v>
      </c>
      <c r="L185" s="202">
        <f t="shared" si="41"/>
        <v>1840</v>
      </c>
      <c r="M185" s="202">
        <f t="shared" si="41"/>
        <v>2100</v>
      </c>
      <c r="N185" s="203">
        <f t="shared" si="31"/>
        <v>86436</v>
      </c>
      <c r="O185" s="194" t="s">
        <v>315</v>
      </c>
      <c r="Q185" s="181"/>
    </row>
    <row r="186" spans="1:17" ht="18" customHeight="1" x14ac:dyDescent="0.25">
      <c r="A186" s="196" t="s">
        <v>701</v>
      </c>
      <c r="B186" s="197">
        <v>1520</v>
      </c>
      <c r="C186" s="197">
        <v>2220</v>
      </c>
      <c r="D186" s="197">
        <v>2260</v>
      </c>
      <c r="E186" s="197">
        <v>8320</v>
      </c>
      <c r="F186" s="197">
        <v>13600</v>
      </c>
      <c r="G186" s="197">
        <v>12660</v>
      </c>
      <c r="H186" s="197">
        <v>7740</v>
      </c>
      <c r="I186" s="197">
        <v>10160</v>
      </c>
      <c r="J186" s="197">
        <v>13840</v>
      </c>
      <c r="K186" s="197">
        <v>10176</v>
      </c>
      <c r="L186" s="197">
        <v>1840</v>
      </c>
      <c r="M186" s="197">
        <v>2100</v>
      </c>
      <c r="N186" s="198">
        <f t="shared" si="31"/>
        <v>86436</v>
      </c>
      <c r="O186" s="181" t="s">
        <v>702</v>
      </c>
    </row>
    <row r="187" spans="1:17" s="186" customFormat="1" ht="23.9" customHeight="1" x14ac:dyDescent="0.3">
      <c r="A187" s="201" t="s">
        <v>703</v>
      </c>
      <c r="B187" s="202">
        <f t="shared" ref="B187:M187" si="42">SUM(B188:B188)</f>
        <v>680</v>
      </c>
      <c r="C187" s="202">
        <f t="shared" si="42"/>
        <v>872</v>
      </c>
      <c r="D187" s="202">
        <f t="shared" si="42"/>
        <v>668</v>
      </c>
      <c r="E187" s="202">
        <f t="shared" si="42"/>
        <v>4716</v>
      </c>
      <c r="F187" s="202">
        <f t="shared" si="42"/>
        <v>8200</v>
      </c>
      <c r="G187" s="202">
        <f t="shared" si="42"/>
        <v>9888</v>
      </c>
      <c r="H187" s="202">
        <f t="shared" si="42"/>
        <v>10900</v>
      </c>
      <c r="I187" s="202">
        <f t="shared" si="42"/>
        <v>15996</v>
      </c>
      <c r="J187" s="202">
        <f t="shared" si="42"/>
        <v>8604</v>
      </c>
      <c r="K187" s="202">
        <f t="shared" si="42"/>
        <v>5636</v>
      </c>
      <c r="L187" s="202">
        <f t="shared" si="42"/>
        <v>1244</v>
      </c>
      <c r="M187" s="202">
        <f t="shared" si="42"/>
        <v>1596</v>
      </c>
      <c r="N187" s="203">
        <f t="shared" si="31"/>
        <v>69000</v>
      </c>
      <c r="O187" s="194" t="s">
        <v>317</v>
      </c>
      <c r="Q187" s="181"/>
    </row>
    <row r="188" spans="1:17" ht="18" customHeight="1" x14ac:dyDescent="0.25">
      <c r="A188" s="196" t="s">
        <v>40</v>
      </c>
      <c r="B188" s="197">
        <v>680</v>
      </c>
      <c r="C188" s="197">
        <v>872</v>
      </c>
      <c r="D188" s="197">
        <v>668</v>
      </c>
      <c r="E188" s="197">
        <v>4716</v>
      </c>
      <c r="F188" s="197">
        <v>8200</v>
      </c>
      <c r="G188" s="197">
        <v>9888</v>
      </c>
      <c r="H188" s="197">
        <v>10900</v>
      </c>
      <c r="I188" s="197">
        <v>15996</v>
      </c>
      <c r="J188" s="197">
        <v>8604</v>
      </c>
      <c r="K188" s="197">
        <v>5636</v>
      </c>
      <c r="L188" s="197">
        <v>1244</v>
      </c>
      <c r="M188" s="197">
        <v>1596</v>
      </c>
      <c r="N188" s="198">
        <f t="shared" si="31"/>
        <v>69000</v>
      </c>
      <c r="O188" s="181" t="s">
        <v>704</v>
      </c>
    </row>
    <row r="189" spans="1:17" s="186" customFormat="1" ht="23.9" customHeight="1" x14ac:dyDescent="0.3">
      <c r="A189" s="201" t="s">
        <v>705</v>
      </c>
      <c r="B189" s="202">
        <f t="shared" ref="B189:M189" si="43">SUM(B190:B190)</f>
        <v>120</v>
      </c>
      <c r="C189" s="202">
        <f t="shared" si="43"/>
        <v>120</v>
      </c>
      <c r="D189" s="202">
        <f t="shared" si="43"/>
        <v>240</v>
      </c>
      <c r="E189" s="202">
        <f t="shared" si="43"/>
        <v>640</v>
      </c>
      <c r="F189" s="202">
        <f t="shared" si="43"/>
        <v>1760</v>
      </c>
      <c r="G189" s="202">
        <f t="shared" si="43"/>
        <v>2600</v>
      </c>
      <c r="H189" s="202">
        <f t="shared" si="43"/>
        <v>2800</v>
      </c>
      <c r="I189" s="202">
        <f t="shared" si="43"/>
        <v>3400</v>
      </c>
      <c r="J189" s="202">
        <f t="shared" si="43"/>
        <v>3200</v>
      </c>
      <c r="K189" s="202">
        <f t="shared" si="43"/>
        <v>1600</v>
      </c>
      <c r="L189" s="202">
        <f t="shared" si="43"/>
        <v>400</v>
      </c>
      <c r="M189" s="202">
        <f t="shared" si="43"/>
        <v>200</v>
      </c>
      <c r="N189" s="203">
        <f t="shared" si="31"/>
        <v>17080</v>
      </c>
      <c r="O189" s="194" t="s">
        <v>319</v>
      </c>
      <c r="Q189" s="181"/>
    </row>
    <row r="190" spans="1:17" ht="18" customHeight="1" x14ac:dyDescent="0.25">
      <c r="A190" s="196" t="s">
        <v>706</v>
      </c>
      <c r="B190" s="197">
        <v>120</v>
      </c>
      <c r="C190" s="197">
        <v>120</v>
      </c>
      <c r="D190" s="197">
        <v>240</v>
      </c>
      <c r="E190" s="197">
        <v>640</v>
      </c>
      <c r="F190" s="197">
        <v>1760</v>
      </c>
      <c r="G190" s="197">
        <v>2600</v>
      </c>
      <c r="H190" s="197">
        <v>2800</v>
      </c>
      <c r="I190" s="197">
        <v>3400</v>
      </c>
      <c r="J190" s="197">
        <v>3200</v>
      </c>
      <c r="K190" s="197">
        <v>1600</v>
      </c>
      <c r="L190" s="197">
        <v>400</v>
      </c>
      <c r="M190" s="197">
        <v>200</v>
      </c>
      <c r="N190" s="198">
        <f t="shared" si="31"/>
        <v>17080</v>
      </c>
      <c r="O190" s="181" t="s">
        <v>707</v>
      </c>
    </row>
    <row r="191" spans="1:17" s="186" customFormat="1" ht="23.9" customHeight="1" x14ac:dyDescent="0.3">
      <c r="A191" s="201" t="s">
        <v>708</v>
      </c>
      <c r="B191" s="202">
        <f>SUM(B192:B193)</f>
        <v>9479</v>
      </c>
      <c r="C191" s="202">
        <f t="shared" ref="C191:M191" si="44">SUM(C192:C193)</f>
        <v>15228</v>
      </c>
      <c r="D191" s="202">
        <f t="shared" si="44"/>
        <v>15201</v>
      </c>
      <c r="E191" s="202">
        <f t="shared" si="44"/>
        <v>22460</v>
      </c>
      <c r="F191" s="202">
        <f t="shared" si="44"/>
        <v>14566</v>
      </c>
      <c r="G191" s="202">
        <f t="shared" si="44"/>
        <v>9506</v>
      </c>
      <c r="H191" s="202">
        <f t="shared" si="44"/>
        <v>10112</v>
      </c>
      <c r="I191" s="202">
        <f t="shared" si="44"/>
        <v>14152</v>
      </c>
      <c r="J191" s="202">
        <f t="shared" si="44"/>
        <v>12208</v>
      </c>
      <c r="K191" s="202">
        <f t="shared" si="44"/>
        <v>24612</v>
      </c>
      <c r="L191" s="202">
        <f t="shared" si="44"/>
        <v>20262</v>
      </c>
      <c r="M191" s="202">
        <f t="shared" si="44"/>
        <v>10091</v>
      </c>
      <c r="N191" s="203">
        <f t="shared" si="31"/>
        <v>177877</v>
      </c>
      <c r="O191" s="194" t="s">
        <v>321</v>
      </c>
      <c r="Q191" s="181"/>
    </row>
    <row r="192" spans="1:17" s="186" customFormat="1" ht="21.6" customHeight="1" x14ac:dyDescent="0.25">
      <c r="A192" s="199" t="s">
        <v>918</v>
      </c>
      <c r="B192" s="197">
        <v>9350</v>
      </c>
      <c r="C192" s="197">
        <v>15040</v>
      </c>
      <c r="D192" s="197">
        <v>14932</v>
      </c>
      <c r="E192" s="197">
        <v>20452</v>
      </c>
      <c r="F192" s="197">
        <v>10766</v>
      </c>
      <c r="G192" s="197">
        <v>6165</v>
      </c>
      <c r="H192" s="197">
        <v>6250</v>
      </c>
      <c r="I192" s="197">
        <v>9053</v>
      </c>
      <c r="J192" s="197">
        <v>7433</v>
      </c>
      <c r="K192" s="197">
        <v>20219</v>
      </c>
      <c r="L192" s="197">
        <v>19884</v>
      </c>
      <c r="M192" s="197">
        <v>9864</v>
      </c>
      <c r="N192" s="198">
        <f t="shared" si="31"/>
        <v>149408</v>
      </c>
      <c r="O192" s="194"/>
      <c r="Q192" s="181"/>
    </row>
    <row r="193" spans="1:20" ht="18" customHeight="1" x14ac:dyDescent="0.25">
      <c r="A193" s="196" t="s">
        <v>41</v>
      </c>
      <c r="B193" s="197">
        <v>129</v>
      </c>
      <c r="C193" s="197">
        <v>188</v>
      </c>
      <c r="D193" s="197">
        <v>269</v>
      </c>
      <c r="E193" s="197">
        <v>2008</v>
      </c>
      <c r="F193" s="197">
        <v>3800</v>
      </c>
      <c r="G193" s="197">
        <v>3341</v>
      </c>
      <c r="H193" s="197">
        <v>3862</v>
      </c>
      <c r="I193" s="197">
        <v>5099</v>
      </c>
      <c r="J193" s="197">
        <v>4775</v>
      </c>
      <c r="K193" s="197">
        <v>4393</v>
      </c>
      <c r="L193" s="197">
        <v>378</v>
      </c>
      <c r="M193" s="197">
        <v>227</v>
      </c>
      <c r="N193" s="198">
        <f t="shared" si="31"/>
        <v>28469</v>
      </c>
      <c r="O193" s="181" t="s">
        <v>709</v>
      </c>
    </row>
    <row r="194" spans="1:20" s="186" customFormat="1" ht="23.9" customHeight="1" x14ac:dyDescent="0.3">
      <c r="A194" s="204" t="s">
        <v>710</v>
      </c>
      <c r="B194" s="202">
        <f t="shared" ref="B194:M194" si="45">SUM(B195:B196)</f>
        <v>17</v>
      </c>
      <c r="C194" s="202">
        <f t="shared" si="45"/>
        <v>19</v>
      </c>
      <c r="D194" s="202">
        <f t="shared" si="45"/>
        <v>20</v>
      </c>
      <c r="E194" s="202">
        <f t="shared" si="45"/>
        <v>78</v>
      </c>
      <c r="F194" s="202">
        <f t="shared" si="45"/>
        <v>165</v>
      </c>
      <c r="G194" s="202">
        <f t="shared" si="45"/>
        <v>206</v>
      </c>
      <c r="H194" s="202">
        <f t="shared" si="45"/>
        <v>139</v>
      </c>
      <c r="I194" s="202">
        <f t="shared" si="45"/>
        <v>227</v>
      </c>
      <c r="J194" s="202">
        <f t="shared" si="45"/>
        <v>156</v>
      </c>
      <c r="K194" s="202">
        <f t="shared" si="45"/>
        <v>71</v>
      </c>
      <c r="L194" s="202">
        <f t="shared" si="45"/>
        <v>61</v>
      </c>
      <c r="M194" s="202">
        <f t="shared" si="45"/>
        <v>21</v>
      </c>
      <c r="N194" s="203">
        <f t="shared" si="31"/>
        <v>1180</v>
      </c>
      <c r="O194" s="194" t="s">
        <v>368</v>
      </c>
      <c r="P194" s="194"/>
      <c r="Q194" s="194"/>
      <c r="R194" s="194"/>
      <c r="S194" s="194"/>
      <c r="T194" s="194"/>
    </row>
    <row r="195" spans="1:20" ht="18" customHeight="1" x14ac:dyDescent="0.25">
      <c r="A195" s="210" t="s">
        <v>711</v>
      </c>
      <c r="B195" s="197">
        <v>0</v>
      </c>
      <c r="C195" s="197">
        <v>0</v>
      </c>
      <c r="D195" s="197">
        <v>0</v>
      </c>
      <c r="E195" s="197">
        <v>36</v>
      </c>
      <c r="F195" s="197">
        <v>36</v>
      </c>
      <c r="G195" s="197">
        <v>63</v>
      </c>
      <c r="H195" s="197">
        <v>37</v>
      </c>
      <c r="I195" s="197">
        <v>86</v>
      </c>
      <c r="J195" s="197">
        <v>54</v>
      </c>
      <c r="K195" s="197">
        <v>4</v>
      </c>
      <c r="L195" s="197">
        <v>26</v>
      </c>
      <c r="M195" s="197">
        <v>0</v>
      </c>
      <c r="N195" s="198">
        <f t="shared" si="31"/>
        <v>342</v>
      </c>
      <c r="O195" s="181" t="s">
        <v>523</v>
      </c>
    </row>
    <row r="196" spans="1:20" ht="18" customHeight="1" x14ac:dyDescent="0.25">
      <c r="A196" s="196" t="s">
        <v>195</v>
      </c>
      <c r="B196" s="197">
        <v>17</v>
      </c>
      <c r="C196" s="197">
        <v>19</v>
      </c>
      <c r="D196" s="197">
        <v>20</v>
      </c>
      <c r="E196" s="197">
        <v>42</v>
      </c>
      <c r="F196" s="197">
        <v>129</v>
      </c>
      <c r="G196" s="197">
        <v>143</v>
      </c>
      <c r="H196" s="197">
        <v>102</v>
      </c>
      <c r="I196" s="197">
        <v>141</v>
      </c>
      <c r="J196" s="197">
        <v>102</v>
      </c>
      <c r="K196" s="197">
        <v>67</v>
      </c>
      <c r="L196" s="197">
        <v>35</v>
      </c>
      <c r="M196" s="197">
        <v>21</v>
      </c>
      <c r="N196" s="198">
        <f t="shared" si="31"/>
        <v>838</v>
      </c>
      <c r="O196" s="181" t="s">
        <v>367</v>
      </c>
    </row>
    <row r="197" spans="1:20" s="186" customFormat="1" ht="23.4" customHeight="1" x14ac:dyDescent="0.3">
      <c r="A197" s="201" t="s">
        <v>712</v>
      </c>
      <c r="B197" s="202">
        <f t="shared" ref="B197:M197" si="46">SUM(B198:B199)</f>
        <v>253</v>
      </c>
      <c r="C197" s="202">
        <f t="shared" si="46"/>
        <v>69</v>
      </c>
      <c r="D197" s="202">
        <f t="shared" si="46"/>
        <v>410</v>
      </c>
      <c r="E197" s="202">
        <f t="shared" si="46"/>
        <v>1591</v>
      </c>
      <c r="F197" s="202">
        <f t="shared" si="46"/>
        <v>5465</v>
      </c>
      <c r="G197" s="202">
        <f t="shared" si="46"/>
        <v>8831</v>
      </c>
      <c r="H197" s="202">
        <f t="shared" si="46"/>
        <v>13210</v>
      </c>
      <c r="I197" s="202">
        <f t="shared" si="46"/>
        <v>16184</v>
      </c>
      <c r="J197" s="202">
        <f t="shared" si="46"/>
        <v>10819</v>
      </c>
      <c r="K197" s="202">
        <f t="shared" si="46"/>
        <v>3875</v>
      </c>
      <c r="L197" s="202">
        <f t="shared" si="46"/>
        <v>263</v>
      </c>
      <c r="M197" s="202">
        <f t="shared" si="46"/>
        <v>131</v>
      </c>
      <c r="N197" s="203">
        <f t="shared" si="31"/>
        <v>61101</v>
      </c>
      <c r="O197" s="194" t="s">
        <v>323</v>
      </c>
      <c r="Q197" s="181"/>
    </row>
    <row r="198" spans="1:20" s="186" customFormat="1" ht="17.7" customHeight="1" x14ac:dyDescent="0.25">
      <c r="A198" s="199" t="s">
        <v>713</v>
      </c>
      <c r="B198" s="197">
        <v>153</v>
      </c>
      <c r="C198" s="197">
        <v>57</v>
      </c>
      <c r="D198" s="197">
        <v>75</v>
      </c>
      <c r="E198" s="197">
        <v>604</v>
      </c>
      <c r="F198" s="197">
        <v>3023</v>
      </c>
      <c r="G198" s="197">
        <v>4784</v>
      </c>
      <c r="H198" s="197">
        <v>7830</v>
      </c>
      <c r="I198" s="197">
        <v>9000</v>
      </c>
      <c r="J198" s="197">
        <v>5750</v>
      </c>
      <c r="K198" s="197">
        <v>1686</v>
      </c>
      <c r="L198" s="197">
        <v>114</v>
      </c>
      <c r="M198" s="197">
        <v>51</v>
      </c>
      <c r="N198" s="198">
        <f t="shared" si="31"/>
        <v>33127</v>
      </c>
      <c r="O198" s="181" t="s">
        <v>524</v>
      </c>
      <c r="Q198" s="181"/>
    </row>
    <row r="199" spans="1:20" ht="18" customHeight="1" x14ac:dyDescent="0.25">
      <c r="A199" s="196" t="s">
        <v>42</v>
      </c>
      <c r="B199" s="197">
        <v>100</v>
      </c>
      <c r="C199" s="197">
        <v>12</v>
      </c>
      <c r="D199" s="197">
        <v>335</v>
      </c>
      <c r="E199" s="197">
        <v>987</v>
      </c>
      <c r="F199" s="197">
        <v>2442</v>
      </c>
      <c r="G199" s="197">
        <v>4047</v>
      </c>
      <c r="H199" s="197">
        <v>5380</v>
      </c>
      <c r="I199" s="197">
        <v>7184</v>
      </c>
      <c r="J199" s="197">
        <v>5069</v>
      </c>
      <c r="K199" s="197">
        <v>2189</v>
      </c>
      <c r="L199" s="197">
        <v>149</v>
      </c>
      <c r="M199" s="197">
        <v>80</v>
      </c>
      <c r="N199" s="198">
        <f t="shared" si="31"/>
        <v>27974</v>
      </c>
      <c r="O199" s="181" t="s">
        <v>714</v>
      </c>
    </row>
    <row r="200" spans="1:20" s="186" customFormat="1" ht="23.9" customHeight="1" x14ac:dyDescent="0.3">
      <c r="A200" s="204" t="s">
        <v>715</v>
      </c>
      <c r="B200" s="202">
        <f t="shared" ref="B200:M200" si="47">SUM(B201:B201)</f>
        <v>663</v>
      </c>
      <c r="C200" s="202">
        <f t="shared" si="47"/>
        <v>573</v>
      </c>
      <c r="D200" s="202">
        <f t="shared" si="47"/>
        <v>471</v>
      </c>
      <c r="E200" s="202">
        <f t="shared" si="47"/>
        <v>1902</v>
      </c>
      <c r="F200" s="202">
        <f t="shared" si="47"/>
        <v>4800</v>
      </c>
      <c r="G200" s="202">
        <f t="shared" si="47"/>
        <v>5859</v>
      </c>
      <c r="H200" s="202">
        <f t="shared" si="47"/>
        <v>4665</v>
      </c>
      <c r="I200" s="202">
        <f t="shared" si="47"/>
        <v>6306</v>
      </c>
      <c r="J200" s="202">
        <f t="shared" si="47"/>
        <v>4566</v>
      </c>
      <c r="K200" s="202">
        <f t="shared" si="47"/>
        <v>3114</v>
      </c>
      <c r="L200" s="202">
        <f t="shared" si="47"/>
        <v>957</v>
      </c>
      <c r="M200" s="202">
        <f t="shared" si="47"/>
        <v>1323</v>
      </c>
      <c r="N200" s="203">
        <f t="shared" si="31"/>
        <v>35199</v>
      </c>
      <c r="O200" s="194" t="s">
        <v>325</v>
      </c>
      <c r="Q200" s="181"/>
    </row>
    <row r="201" spans="1:20" ht="18" customHeight="1" x14ac:dyDescent="0.25">
      <c r="A201" s="196" t="s">
        <v>43</v>
      </c>
      <c r="B201" s="197">
        <v>663</v>
      </c>
      <c r="C201" s="197">
        <v>573</v>
      </c>
      <c r="D201" s="197">
        <v>471</v>
      </c>
      <c r="E201" s="197">
        <v>1902</v>
      </c>
      <c r="F201" s="197">
        <v>4800</v>
      </c>
      <c r="G201" s="197">
        <v>5859</v>
      </c>
      <c r="H201" s="197">
        <v>4665</v>
      </c>
      <c r="I201" s="197">
        <v>6306</v>
      </c>
      <c r="J201" s="197">
        <v>4566</v>
      </c>
      <c r="K201" s="197">
        <v>3114</v>
      </c>
      <c r="L201" s="197">
        <v>957</v>
      </c>
      <c r="M201" s="197">
        <v>1323</v>
      </c>
      <c r="N201" s="198">
        <f t="shared" si="31"/>
        <v>35199</v>
      </c>
      <c r="O201" s="181" t="s">
        <v>716</v>
      </c>
      <c r="R201" s="182"/>
    </row>
    <row r="202" spans="1:20" s="186" customFormat="1" ht="23.9" customHeight="1" x14ac:dyDescent="0.3">
      <c r="A202" s="204" t="s">
        <v>717</v>
      </c>
      <c r="B202" s="202">
        <f t="shared" ref="B202:M202" si="48">SUM(B203:B206)</f>
        <v>192</v>
      </c>
      <c r="C202" s="202">
        <f t="shared" si="48"/>
        <v>234</v>
      </c>
      <c r="D202" s="202">
        <f t="shared" si="48"/>
        <v>187</v>
      </c>
      <c r="E202" s="202">
        <f t="shared" si="48"/>
        <v>365</v>
      </c>
      <c r="F202" s="202">
        <f t="shared" si="48"/>
        <v>342</v>
      </c>
      <c r="G202" s="202">
        <f t="shared" si="48"/>
        <v>319</v>
      </c>
      <c r="H202" s="202">
        <f t="shared" si="48"/>
        <v>252</v>
      </c>
      <c r="I202" s="202">
        <f t="shared" si="48"/>
        <v>420</v>
      </c>
      <c r="J202" s="202">
        <f t="shared" si="48"/>
        <v>296</v>
      </c>
      <c r="K202" s="202">
        <f t="shared" si="48"/>
        <v>537</v>
      </c>
      <c r="L202" s="202">
        <f t="shared" si="48"/>
        <v>117</v>
      </c>
      <c r="M202" s="202">
        <f t="shared" si="48"/>
        <v>98</v>
      </c>
      <c r="N202" s="203">
        <f t="shared" si="31"/>
        <v>3359</v>
      </c>
      <c r="O202" s="194" t="s">
        <v>327</v>
      </c>
      <c r="Q202" s="194"/>
    </row>
    <row r="203" spans="1:20" s="186" customFormat="1" ht="18" customHeight="1" x14ac:dyDescent="0.25">
      <c r="A203" s="196" t="s">
        <v>718</v>
      </c>
      <c r="B203" s="197">
        <v>0</v>
      </c>
      <c r="C203" s="197">
        <v>0</v>
      </c>
      <c r="D203" s="197">
        <v>19</v>
      </c>
      <c r="E203" s="197">
        <v>14</v>
      </c>
      <c r="F203" s="197">
        <v>0</v>
      </c>
      <c r="G203" s="197">
        <v>39</v>
      </c>
      <c r="H203" s="197">
        <v>24</v>
      </c>
      <c r="I203" s="197">
        <v>20</v>
      </c>
      <c r="J203" s="197">
        <v>10</v>
      </c>
      <c r="K203" s="197">
        <v>113</v>
      </c>
      <c r="L203" s="197">
        <v>12</v>
      </c>
      <c r="M203" s="197">
        <v>9</v>
      </c>
      <c r="N203" s="198">
        <f t="shared" si="31"/>
        <v>260</v>
      </c>
      <c r="O203" s="181" t="s">
        <v>897</v>
      </c>
      <c r="Q203" s="194"/>
    </row>
    <row r="204" spans="1:20" ht="18" customHeight="1" x14ac:dyDescent="0.25">
      <c r="A204" s="196" t="s">
        <v>719</v>
      </c>
      <c r="B204" s="197">
        <v>50</v>
      </c>
      <c r="C204" s="197">
        <v>0</v>
      </c>
      <c r="D204" s="197">
        <v>0</v>
      </c>
      <c r="E204" s="197">
        <v>51</v>
      </c>
      <c r="F204" s="197">
        <v>0</v>
      </c>
      <c r="G204" s="197">
        <v>0</v>
      </c>
      <c r="H204" s="197">
        <v>0</v>
      </c>
      <c r="I204" s="197">
        <v>0</v>
      </c>
      <c r="J204" s="197">
        <v>0</v>
      </c>
      <c r="K204" s="197">
        <v>0</v>
      </c>
      <c r="L204" s="197">
        <v>0</v>
      </c>
      <c r="M204" s="197">
        <v>0</v>
      </c>
      <c r="N204" s="198">
        <f t="shared" si="31"/>
        <v>101</v>
      </c>
      <c r="O204" s="181" t="s">
        <v>529</v>
      </c>
      <c r="R204" s="182"/>
    </row>
    <row r="205" spans="1:20" ht="18" customHeight="1" x14ac:dyDescent="0.25">
      <c r="A205" s="196" t="s">
        <v>45</v>
      </c>
      <c r="B205" s="197">
        <v>115</v>
      </c>
      <c r="C205" s="197">
        <v>175</v>
      </c>
      <c r="D205" s="197">
        <v>129</v>
      </c>
      <c r="E205" s="197">
        <v>228</v>
      </c>
      <c r="F205" s="197">
        <v>233</v>
      </c>
      <c r="G205" s="197">
        <v>116</v>
      </c>
      <c r="H205" s="197">
        <v>167</v>
      </c>
      <c r="I205" s="197">
        <v>312</v>
      </c>
      <c r="J205" s="197">
        <v>253</v>
      </c>
      <c r="K205" s="197">
        <v>273</v>
      </c>
      <c r="L205" s="197">
        <v>55</v>
      </c>
      <c r="M205" s="197">
        <v>75</v>
      </c>
      <c r="N205" s="198">
        <f t="shared" si="31"/>
        <v>2131</v>
      </c>
      <c r="O205" s="181" t="s">
        <v>721</v>
      </c>
      <c r="R205" s="182"/>
    </row>
    <row r="206" spans="1:20" ht="18" customHeight="1" x14ac:dyDescent="0.25">
      <c r="A206" s="196" t="s">
        <v>722</v>
      </c>
      <c r="B206" s="197">
        <v>27</v>
      </c>
      <c r="C206" s="197">
        <v>59</v>
      </c>
      <c r="D206" s="197">
        <v>39</v>
      </c>
      <c r="E206" s="197">
        <v>72</v>
      </c>
      <c r="F206" s="197">
        <v>109</v>
      </c>
      <c r="G206" s="197">
        <v>164</v>
      </c>
      <c r="H206" s="197">
        <v>61</v>
      </c>
      <c r="I206" s="197">
        <v>88</v>
      </c>
      <c r="J206" s="197">
        <v>33</v>
      </c>
      <c r="K206" s="197">
        <v>151</v>
      </c>
      <c r="L206" s="197">
        <v>50</v>
      </c>
      <c r="M206" s="197">
        <v>14</v>
      </c>
      <c r="N206" s="198">
        <f t="shared" si="31"/>
        <v>867</v>
      </c>
      <c r="O206" s="181" t="s">
        <v>723</v>
      </c>
      <c r="R206" s="182"/>
    </row>
    <row r="207" spans="1:20" s="186" customFormat="1" ht="23.9" customHeight="1" x14ac:dyDescent="0.3">
      <c r="A207" s="201" t="s">
        <v>724</v>
      </c>
      <c r="B207" s="202">
        <f t="shared" ref="B207:M207" si="49">SUM(B208:B208)</f>
        <v>10</v>
      </c>
      <c r="C207" s="202">
        <f t="shared" si="49"/>
        <v>23</v>
      </c>
      <c r="D207" s="202">
        <f t="shared" si="49"/>
        <v>82</v>
      </c>
      <c r="E207" s="202">
        <f t="shared" si="49"/>
        <v>43</v>
      </c>
      <c r="F207" s="202">
        <f t="shared" si="49"/>
        <v>189</v>
      </c>
      <c r="G207" s="202">
        <f t="shared" si="49"/>
        <v>30</v>
      </c>
      <c r="H207" s="202">
        <f t="shared" si="49"/>
        <v>80</v>
      </c>
      <c r="I207" s="202">
        <f t="shared" si="49"/>
        <v>43</v>
      </c>
      <c r="J207" s="202">
        <f t="shared" si="49"/>
        <v>105</v>
      </c>
      <c r="K207" s="202">
        <f t="shared" si="49"/>
        <v>14</v>
      </c>
      <c r="L207" s="202">
        <f t="shared" si="49"/>
        <v>32</v>
      </c>
      <c r="M207" s="202">
        <f t="shared" si="49"/>
        <v>42</v>
      </c>
      <c r="N207" s="203">
        <f t="shared" si="31"/>
        <v>693</v>
      </c>
      <c r="O207" s="194" t="s">
        <v>330</v>
      </c>
      <c r="Q207" s="181"/>
    </row>
    <row r="208" spans="1:20" ht="18" customHeight="1" x14ac:dyDescent="0.25">
      <c r="A208" s="196" t="s">
        <v>725</v>
      </c>
      <c r="B208" s="197">
        <v>10</v>
      </c>
      <c r="C208" s="197">
        <v>23</v>
      </c>
      <c r="D208" s="197">
        <v>82</v>
      </c>
      <c r="E208" s="197">
        <v>43</v>
      </c>
      <c r="F208" s="197">
        <v>189</v>
      </c>
      <c r="G208" s="197">
        <v>30</v>
      </c>
      <c r="H208" s="197">
        <v>80</v>
      </c>
      <c r="I208" s="197">
        <v>43</v>
      </c>
      <c r="J208" s="197">
        <v>105</v>
      </c>
      <c r="K208" s="197">
        <v>14</v>
      </c>
      <c r="L208" s="197">
        <v>32</v>
      </c>
      <c r="M208" s="197">
        <v>42</v>
      </c>
      <c r="N208" s="198">
        <f t="shared" si="31"/>
        <v>693</v>
      </c>
      <c r="O208" s="181" t="s">
        <v>726</v>
      </c>
    </row>
    <row r="209" spans="1:20" s="186" customFormat="1" ht="23.9" customHeight="1" x14ac:dyDescent="0.3">
      <c r="A209" s="201" t="s">
        <v>727</v>
      </c>
      <c r="B209" s="202">
        <f t="shared" ref="B209:M209" si="50">SUM(B210:B211)</f>
        <v>24426</v>
      </c>
      <c r="C209" s="202">
        <f t="shared" si="50"/>
        <v>23807</v>
      </c>
      <c r="D209" s="202">
        <f t="shared" si="50"/>
        <v>43700</v>
      </c>
      <c r="E209" s="202">
        <f t="shared" si="50"/>
        <v>155590</v>
      </c>
      <c r="F209" s="202">
        <f t="shared" si="50"/>
        <v>245854</v>
      </c>
      <c r="G209" s="202">
        <f t="shared" si="50"/>
        <v>229172</v>
      </c>
      <c r="H209" s="202">
        <f t="shared" si="50"/>
        <v>187396</v>
      </c>
      <c r="I209" s="202">
        <f t="shared" si="50"/>
        <v>206006</v>
      </c>
      <c r="J209" s="202">
        <f t="shared" si="50"/>
        <v>251554</v>
      </c>
      <c r="K209" s="202">
        <f t="shared" si="50"/>
        <v>216996</v>
      </c>
      <c r="L209" s="202">
        <f t="shared" si="50"/>
        <v>40935</v>
      </c>
      <c r="M209" s="202">
        <f t="shared" si="50"/>
        <v>27837</v>
      </c>
      <c r="N209" s="203">
        <f t="shared" si="31"/>
        <v>1653273</v>
      </c>
      <c r="O209" s="194" t="s">
        <v>332</v>
      </c>
      <c r="Q209" s="181"/>
    </row>
    <row r="210" spans="1:20" ht="18" customHeight="1" x14ac:dyDescent="0.25">
      <c r="A210" s="199" t="s">
        <v>378</v>
      </c>
      <c r="B210" s="197">
        <v>0</v>
      </c>
      <c r="C210" s="197">
        <v>17</v>
      </c>
      <c r="D210" s="197">
        <v>50</v>
      </c>
      <c r="E210" s="197">
        <v>64</v>
      </c>
      <c r="F210" s="197">
        <v>70</v>
      </c>
      <c r="G210" s="197">
        <v>20</v>
      </c>
      <c r="H210" s="197">
        <v>58</v>
      </c>
      <c r="I210" s="197">
        <v>44</v>
      </c>
      <c r="J210" s="197">
        <v>70</v>
      </c>
      <c r="K210" s="197">
        <v>36</v>
      </c>
      <c r="L210" s="197">
        <v>33</v>
      </c>
      <c r="M210" s="197">
        <v>3</v>
      </c>
      <c r="N210" s="198">
        <f t="shared" si="31"/>
        <v>465</v>
      </c>
      <c r="O210" s="181" t="s">
        <v>532</v>
      </c>
      <c r="P210" s="182"/>
      <c r="R210" s="182"/>
      <c r="S210" s="182"/>
      <c r="T210" s="182"/>
    </row>
    <row r="211" spans="1:20" ht="18" customHeight="1" x14ac:dyDescent="0.25">
      <c r="A211" s="196" t="s">
        <v>44</v>
      </c>
      <c r="B211" s="197">
        <v>24426</v>
      </c>
      <c r="C211" s="197">
        <v>23790</v>
      </c>
      <c r="D211" s="197">
        <v>43650</v>
      </c>
      <c r="E211" s="197">
        <v>155526</v>
      </c>
      <c r="F211" s="197">
        <v>245784</v>
      </c>
      <c r="G211" s="197">
        <v>229152</v>
      </c>
      <c r="H211" s="197">
        <v>187338</v>
      </c>
      <c r="I211" s="197">
        <v>205962</v>
      </c>
      <c r="J211" s="197">
        <v>251484</v>
      </c>
      <c r="K211" s="197">
        <v>216960</v>
      </c>
      <c r="L211" s="197">
        <v>40902</v>
      </c>
      <c r="M211" s="197">
        <v>27834</v>
      </c>
      <c r="N211" s="198">
        <f t="shared" si="31"/>
        <v>1652808</v>
      </c>
      <c r="O211" s="181" t="s">
        <v>728</v>
      </c>
    </row>
    <row r="212" spans="1:20" s="186" customFormat="1" ht="23.9" customHeight="1" x14ac:dyDescent="0.3">
      <c r="A212" s="201" t="s">
        <v>729</v>
      </c>
      <c r="B212" s="202">
        <f t="shared" ref="B212:L212" si="51">SUM(B213:B215)</f>
        <v>0</v>
      </c>
      <c r="C212" s="202">
        <f t="shared" si="51"/>
        <v>0</v>
      </c>
      <c r="D212" s="202">
        <f t="shared" si="51"/>
        <v>0</v>
      </c>
      <c r="E212" s="202">
        <f t="shared" si="51"/>
        <v>160</v>
      </c>
      <c r="F212" s="202">
        <f t="shared" si="51"/>
        <v>524</v>
      </c>
      <c r="G212" s="202">
        <f t="shared" si="51"/>
        <v>2397</v>
      </c>
      <c r="H212" s="202">
        <f t="shared" si="51"/>
        <v>2923</v>
      </c>
      <c r="I212" s="202">
        <f t="shared" si="51"/>
        <v>3045</v>
      </c>
      <c r="J212" s="202">
        <f t="shared" si="51"/>
        <v>3314</v>
      </c>
      <c r="K212" s="202">
        <f t="shared" si="51"/>
        <v>1404</v>
      </c>
      <c r="L212" s="202">
        <f t="shared" si="51"/>
        <v>26</v>
      </c>
      <c r="M212" s="202">
        <v>0</v>
      </c>
      <c r="N212" s="203">
        <f t="shared" si="31"/>
        <v>13793</v>
      </c>
      <c r="O212" s="194" t="s">
        <v>334</v>
      </c>
      <c r="Q212" s="181"/>
    </row>
    <row r="213" spans="1:20" ht="18" customHeight="1" x14ac:dyDescent="0.25">
      <c r="A213" s="199" t="s">
        <v>396</v>
      </c>
      <c r="B213" s="197">
        <v>0</v>
      </c>
      <c r="C213" s="197">
        <v>0</v>
      </c>
      <c r="D213" s="197">
        <v>0</v>
      </c>
      <c r="E213" s="197">
        <v>160</v>
      </c>
      <c r="F213" s="197">
        <v>524</v>
      </c>
      <c r="G213" s="197">
        <v>484</v>
      </c>
      <c r="H213" s="197">
        <v>660</v>
      </c>
      <c r="I213" s="197">
        <v>654</v>
      </c>
      <c r="J213" s="197">
        <v>1192</v>
      </c>
      <c r="K213" s="197">
        <v>714</v>
      </c>
      <c r="L213" s="197">
        <v>26</v>
      </c>
      <c r="M213" s="197">
        <v>0</v>
      </c>
      <c r="N213" s="198">
        <f t="shared" si="31"/>
        <v>4414</v>
      </c>
      <c r="O213" s="181" t="s">
        <v>799</v>
      </c>
      <c r="P213" s="182"/>
      <c r="R213" s="182"/>
      <c r="S213" s="182"/>
      <c r="T213" s="182"/>
    </row>
    <row r="214" spans="1:20" ht="18" customHeight="1" x14ac:dyDescent="0.25">
      <c r="A214" s="196" t="s">
        <v>46</v>
      </c>
      <c r="B214" s="197">
        <v>0</v>
      </c>
      <c r="C214" s="197">
        <v>0</v>
      </c>
      <c r="D214" s="197">
        <v>0</v>
      </c>
      <c r="E214" s="197">
        <v>0</v>
      </c>
      <c r="F214" s="197">
        <v>0</v>
      </c>
      <c r="G214" s="197">
        <v>0</v>
      </c>
      <c r="H214" s="197">
        <v>0</v>
      </c>
      <c r="I214" s="197">
        <v>0</v>
      </c>
      <c r="J214" s="197">
        <v>0</v>
      </c>
      <c r="K214" s="197">
        <v>0</v>
      </c>
      <c r="L214" s="197">
        <v>0</v>
      </c>
      <c r="M214" s="197">
        <v>0</v>
      </c>
      <c r="N214" s="198">
        <f t="shared" si="31"/>
        <v>0</v>
      </c>
      <c r="O214" s="181" t="s">
        <v>730</v>
      </c>
    </row>
    <row r="215" spans="1:20" ht="18" customHeight="1" x14ac:dyDescent="0.25">
      <c r="A215" s="196" t="s">
        <v>70</v>
      </c>
      <c r="B215" s="197">
        <v>0</v>
      </c>
      <c r="C215" s="197">
        <v>0</v>
      </c>
      <c r="D215" s="197">
        <v>0</v>
      </c>
      <c r="E215" s="197">
        <v>0</v>
      </c>
      <c r="F215" s="197">
        <v>0</v>
      </c>
      <c r="G215" s="197">
        <v>1913</v>
      </c>
      <c r="H215" s="197">
        <v>2263</v>
      </c>
      <c r="I215" s="197">
        <v>2391</v>
      </c>
      <c r="J215" s="197">
        <v>2122</v>
      </c>
      <c r="K215" s="197">
        <v>690</v>
      </c>
      <c r="L215" s="197">
        <v>0</v>
      </c>
      <c r="M215" s="197">
        <v>0</v>
      </c>
      <c r="N215" s="198">
        <f t="shared" si="31"/>
        <v>9379</v>
      </c>
      <c r="O215" s="181" t="s">
        <v>731</v>
      </c>
    </row>
    <row r="216" spans="1:20" s="186" customFormat="1" ht="23.9" customHeight="1" x14ac:dyDescent="0.3">
      <c r="A216" s="204" t="s">
        <v>732</v>
      </c>
      <c r="B216" s="202">
        <f t="shared" ref="B216:M216" si="52">SUM(B217:B219)</f>
        <v>889</v>
      </c>
      <c r="C216" s="202">
        <f t="shared" si="52"/>
        <v>529</v>
      </c>
      <c r="D216" s="202">
        <f t="shared" si="52"/>
        <v>1633</v>
      </c>
      <c r="E216" s="202">
        <f t="shared" si="52"/>
        <v>9708</v>
      </c>
      <c r="F216" s="202">
        <f t="shared" si="52"/>
        <v>20174</v>
      </c>
      <c r="G216" s="202">
        <f t="shared" si="52"/>
        <v>24433</v>
      </c>
      <c r="H216" s="202">
        <f t="shared" si="52"/>
        <v>24494</v>
      </c>
      <c r="I216" s="202">
        <f t="shared" si="52"/>
        <v>29095</v>
      </c>
      <c r="J216" s="202">
        <f t="shared" si="52"/>
        <v>29322</v>
      </c>
      <c r="K216" s="202">
        <f t="shared" si="52"/>
        <v>23563</v>
      </c>
      <c r="L216" s="202">
        <f t="shared" si="52"/>
        <v>2029</v>
      </c>
      <c r="M216" s="202">
        <f t="shared" si="52"/>
        <v>849</v>
      </c>
      <c r="N216" s="203">
        <f t="shared" ref="N216:N224" si="53">SUM(B216:M216)</f>
        <v>166718</v>
      </c>
      <c r="O216" s="194" t="s">
        <v>336</v>
      </c>
      <c r="Q216" s="181"/>
    </row>
    <row r="217" spans="1:20" ht="18" customHeight="1" x14ac:dyDescent="0.25">
      <c r="A217" s="196" t="s">
        <v>397</v>
      </c>
      <c r="B217" s="197">
        <v>32</v>
      </c>
      <c r="C217" s="197">
        <v>20</v>
      </c>
      <c r="D217" s="197">
        <v>73</v>
      </c>
      <c r="E217" s="197">
        <v>656</v>
      </c>
      <c r="F217" s="197">
        <v>1091</v>
      </c>
      <c r="G217" s="197">
        <v>1265</v>
      </c>
      <c r="H217" s="197">
        <v>1618</v>
      </c>
      <c r="I217" s="197">
        <v>1790</v>
      </c>
      <c r="J217" s="197">
        <v>2189</v>
      </c>
      <c r="K217" s="197">
        <v>1436</v>
      </c>
      <c r="L217" s="197">
        <v>231</v>
      </c>
      <c r="M217" s="197">
        <v>24</v>
      </c>
      <c r="N217" s="198">
        <f t="shared" si="53"/>
        <v>10425</v>
      </c>
      <c r="O217" s="181" t="s">
        <v>537</v>
      </c>
      <c r="P217" s="182"/>
      <c r="R217" s="182"/>
      <c r="S217" s="182"/>
      <c r="T217" s="182"/>
    </row>
    <row r="218" spans="1:20" ht="18" customHeight="1" x14ac:dyDescent="0.25">
      <c r="A218" s="196" t="s">
        <v>48</v>
      </c>
      <c r="B218" s="197">
        <v>58</v>
      </c>
      <c r="C218" s="197">
        <v>69</v>
      </c>
      <c r="D218" s="197">
        <v>174</v>
      </c>
      <c r="E218" s="197">
        <v>943</v>
      </c>
      <c r="F218" s="197">
        <v>1436</v>
      </c>
      <c r="G218" s="197">
        <v>1231</v>
      </c>
      <c r="H218" s="197">
        <v>1170</v>
      </c>
      <c r="I218" s="197">
        <v>1333</v>
      </c>
      <c r="J218" s="197">
        <v>1577</v>
      </c>
      <c r="K218" s="197">
        <v>1402</v>
      </c>
      <c r="L218" s="197">
        <v>143</v>
      </c>
      <c r="M218" s="197">
        <v>77</v>
      </c>
      <c r="N218" s="198">
        <f t="shared" si="53"/>
        <v>9613</v>
      </c>
      <c r="O218" s="181" t="s">
        <v>337</v>
      </c>
    </row>
    <row r="219" spans="1:20" ht="18" customHeight="1" x14ac:dyDescent="0.25">
      <c r="A219" s="196" t="s">
        <v>59</v>
      </c>
      <c r="B219" s="197">
        <v>799</v>
      </c>
      <c r="C219" s="197">
        <v>440</v>
      </c>
      <c r="D219" s="197">
        <v>1386</v>
      </c>
      <c r="E219" s="197">
        <v>8109</v>
      </c>
      <c r="F219" s="197">
        <v>17647</v>
      </c>
      <c r="G219" s="197">
        <v>21937</v>
      </c>
      <c r="H219" s="197">
        <v>21706</v>
      </c>
      <c r="I219" s="197">
        <v>25972</v>
      </c>
      <c r="J219" s="197">
        <v>25556</v>
      </c>
      <c r="K219" s="197">
        <v>20725</v>
      </c>
      <c r="L219" s="197">
        <v>1655</v>
      </c>
      <c r="M219" s="197">
        <v>748</v>
      </c>
      <c r="N219" s="198">
        <f t="shared" si="53"/>
        <v>146680</v>
      </c>
      <c r="O219" s="181" t="s">
        <v>338</v>
      </c>
    </row>
    <row r="220" spans="1:20" s="186" customFormat="1" ht="23.9" customHeight="1" x14ac:dyDescent="0.3">
      <c r="A220" s="204" t="s">
        <v>734</v>
      </c>
      <c r="B220" s="202">
        <f t="shared" ref="B220:M220" si="54">SUM(B221:B224)</f>
        <v>142</v>
      </c>
      <c r="C220" s="202">
        <f t="shared" si="54"/>
        <v>199</v>
      </c>
      <c r="D220" s="202">
        <f t="shared" si="54"/>
        <v>302</v>
      </c>
      <c r="E220" s="202">
        <f t="shared" si="54"/>
        <v>979</v>
      </c>
      <c r="F220" s="202">
        <f t="shared" si="54"/>
        <v>1033</v>
      </c>
      <c r="G220" s="202">
        <f t="shared" si="54"/>
        <v>1728</v>
      </c>
      <c r="H220" s="202">
        <f t="shared" si="54"/>
        <v>2822</v>
      </c>
      <c r="I220" s="202">
        <f t="shared" si="54"/>
        <v>4893</v>
      </c>
      <c r="J220" s="202">
        <f t="shared" si="54"/>
        <v>2701</v>
      </c>
      <c r="K220" s="202">
        <f t="shared" si="54"/>
        <v>921</v>
      </c>
      <c r="L220" s="202">
        <f t="shared" si="54"/>
        <v>300</v>
      </c>
      <c r="M220" s="202">
        <f t="shared" si="54"/>
        <v>120</v>
      </c>
      <c r="N220" s="203">
        <f t="shared" si="53"/>
        <v>16140</v>
      </c>
      <c r="O220" s="194" t="s">
        <v>339</v>
      </c>
      <c r="Q220" s="181"/>
    </row>
    <row r="221" spans="1:20" ht="18" customHeight="1" x14ac:dyDescent="0.25">
      <c r="A221" s="196" t="s">
        <v>63</v>
      </c>
      <c r="B221" s="197">
        <v>44</v>
      </c>
      <c r="C221" s="197">
        <v>84</v>
      </c>
      <c r="D221" s="197">
        <v>142</v>
      </c>
      <c r="E221" s="197">
        <v>430</v>
      </c>
      <c r="F221" s="197">
        <v>440</v>
      </c>
      <c r="G221" s="197">
        <v>800</v>
      </c>
      <c r="H221" s="197">
        <v>1460</v>
      </c>
      <c r="I221" s="197">
        <v>2200</v>
      </c>
      <c r="J221" s="197">
        <v>1100</v>
      </c>
      <c r="K221" s="197">
        <v>420</v>
      </c>
      <c r="L221" s="197">
        <v>150</v>
      </c>
      <c r="M221" s="197">
        <v>40</v>
      </c>
      <c r="N221" s="198">
        <f t="shared" si="53"/>
        <v>7310</v>
      </c>
      <c r="O221" s="181" t="s">
        <v>898</v>
      </c>
    </row>
    <row r="222" spans="1:20" ht="18" customHeight="1" x14ac:dyDescent="0.25">
      <c r="A222" s="196" t="s">
        <v>60</v>
      </c>
      <c r="B222" s="197">
        <v>0</v>
      </c>
      <c r="C222" s="197">
        <v>0</v>
      </c>
      <c r="D222" s="197">
        <v>0</v>
      </c>
      <c r="E222" s="197">
        <v>0</v>
      </c>
      <c r="F222" s="197">
        <v>0</v>
      </c>
      <c r="G222" s="197">
        <v>0</v>
      </c>
      <c r="H222" s="197">
        <v>0</v>
      </c>
      <c r="I222" s="197">
        <v>341</v>
      </c>
      <c r="J222" s="197">
        <v>282</v>
      </c>
      <c r="K222" s="197">
        <v>99</v>
      </c>
      <c r="L222" s="197">
        <v>12</v>
      </c>
      <c r="M222" s="197">
        <v>6</v>
      </c>
      <c r="N222" s="198">
        <f t="shared" si="53"/>
        <v>740</v>
      </c>
      <c r="O222" s="181" t="s">
        <v>736</v>
      </c>
    </row>
    <row r="223" spans="1:20" ht="18" customHeight="1" x14ac:dyDescent="0.25">
      <c r="A223" s="196" t="s">
        <v>737</v>
      </c>
      <c r="B223" s="197">
        <v>78</v>
      </c>
      <c r="C223" s="197">
        <v>90</v>
      </c>
      <c r="D223" s="197">
        <v>84</v>
      </c>
      <c r="E223" s="197">
        <v>386</v>
      </c>
      <c r="F223" s="197">
        <v>380</v>
      </c>
      <c r="G223" s="197">
        <v>602</v>
      </c>
      <c r="H223" s="197">
        <v>956</v>
      </c>
      <c r="I223" s="197">
        <v>1640</v>
      </c>
      <c r="J223" s="197">
        <v>816</v>
      </c>
      <c r="K223" s="197">
        <v>320</v>
      </c>
      <c r="L223" s="197">
        <v>100</v>
      </c>
      <c r="M223" s="197">
        <v>42</v>
      </c>
      <c r="N223" s="198">
        <f t="shared" si="53"/>
        <v>5494</v>
      </c>
      <c r="O223" s="181" t="s">
        <v>738</v>
      </c>
    </row>
    <row r="224" spans="1:20" ht="18" customHeight="1" x14ac:dyDescent="0.25">
      <c r="A224" s="196" t="s">
        <v>49</v>
      </c>
      <c r="B224" s="197">
        <v>20</v>
      </c>
      <c r="C224" s="197">
        <v>25</v>
      </c>
      <c r="D224" s="197">
        <v>76</v>
      </c>
      <c r="E224" s="197">
        <v>163</v>
      </c>
      <c r="F224" s="197">
        <v>213</v>
      </c>
      <c r="G224" s="197">
        <v>326</v>
      </c>
      <c r="H224" s="197">
        <v>406</v>
      </c>
      <c r="I224" s="197">
        <v>712</v>
      </c>
      <c r="J224" s="197">
        <v>503</v>
      </c>
      <c r="K224" s="197">
        <v>82</v>
      </c>
      <c r="L224" s="197">
        <v>38</v>
      </c>
      <c r="M224" s="197">
        <v>32</v>
      </c>
      <c r="N224" s="198">
        <f t="shared" si="53"/>
        <v>2596</v>
      </c>
      <c r="O224" s="181" t="s">
        <v>739</v>
      </c>
    </row>
    <row r="225" spans="1:19" x14ac:dyDescent="0.25">
      <c r="A225" s="279" t="s">
        <v>914</v>
      </c>
      <c r="B225" s="280"/>
      <c r="C225" s="280"/>
      <c r="D225" s="280"/>
      <c r="E225" s="280"/>
      <c r="F225" s="280"/>
      <c r="G225" s="280"/>
      <c r="H225" s="280"/>
      <c r="I225" s="280"/>
      <c r="J225" s="280"/>
      <c r="K225" s="280"/>
      <c r="L225" s="280"/>
      <c r="M225" s="280"/>
      <c r="N225" s="280"/>
    </row>
    <row r="226" spans="1:19" ht="11.45" customHeight="1" x14ac:dyDescent="0.25">
      <c r="A226" s="280"/>
      <c r="B226" s="280"/>
      <c r="C226" s="280"/>
      <c r="D226" s="280"/>
      <c r="E226" s="280"/>
      <c r="F226" s="280"/>
      <c r="G226" s="280"/>
      <c r="H226" s="280"/>
      <c r="I226" s="280"/>
      <c r="J226" s="280"/>
      <c r="K226" s="280"/>
      <c r="L226" s="280"/>
      <c r="M226" s="280"/>
      <c r="N226" s="280"/>
    </row>
    <row r="227" spans="1:19" ht="11.45" customHeight="1" x14ac:dyDescent="0.25">
      <c r="A227" s="280"/>
      <c r="B227" s="280"/>
      <c r="C227" s="280"/>
      <c r="D227" s="280"/>
      <c r="E227" s="280"/>
      <c r="F227" s="280"/>
      <c r="G227" s="280"/>
      <c r="H227" s="280"/>
      <c r="I227" s="280"/>
      <c r="J227" s="280"/>
      <c r="K227" s="280"/>
      <c r="L227" s="280"/>
      <c r="M227" s="280"/>
      <c r="N227" s="280"/>
    </row>
    <row r="228" spans="1:19" ht="13.1" x14ac:dyDescent="0.25">
      <c r="A228" s="280"/>
      <c r="B228" s="280"/>
      <c r="C228" s="280"/>
      <c r="D228" s="280"/>
      <c r="E228" s="280"/>
      <c r="F228" s="280"/>
      <c r="G228" s="280"/>
      <c r="H228" s="280"/>
      <c r="I228" s="280"/>
      <c r="J228" s="280"/>
      <c r="K228" s="280"/>
      <c r="L228" s="280"/>
      <c r="M228" s="280"/>
      <c r="N228" s="280"/>
      <c r="P228" s="214"/>
      <c r="Q228" s="182"/>
      <c r="R228" s="216"/>
      <c r="S228" s="216"/>
    </row>
    <row r="229" spans="1:19" ht="13.1" x14ac:dyDescent="0.25">
      <c r="A229" s="280"/>
      <c r="B229" s="280"/>
      <c r="C229" s="280"/>
      <c r="D229" s="280"/>
      <c r="E229" s="280"/>
      <c r="F229" s="280"/>
      <c r="G229" s="280"/>
      <c r="H229" s="280"/>
      <c r="I229" s="280"/>
      <c r="J229" s="280"/>
      <c r="K229" s="280"/>
      <c r="L229" s="280"/>
      <c r="M229" s="280"/>
      <c r="N229" s="280"/>
      <c r="P229" s="214"/>
      <c r="Q229" s="182"/>
      <c r="R229" s="216"/>
      <c r="S229" s="216"/>
    </row>
    <row r="230" spans="1:19" ht="11.45" customHeight="1" x14ac:dyDescent="0.25">
      <c r="A230" s="280"/>
      <c r="B230" s="280"/>
      <c r="C230" s="280"/>
      <c r="D230" s="280"/>
      <c r="E230" s="280"/>
      <c r="F230" s="280"/>
      <c r="G230" s="280"/>
      <c r="H230" s="280"/>
      <c r="I230" s="280"/>
      <c r="J230" s="280"/>
      <c r="K230" s="280"/>
      <c r="L230" s="280"/>
      <c r="M230" s="280"/>
      <c r="N230" s="280"/>
    </row>
    <row r="231" spans="1:19" ht="11.45" customHeight="1" x14ac:dyDescent="0.25">
      <c r="A231" s="280"/>
      <c r="B231" s="280"/>
      <c r="C231" s="280"/>
      <c r="D231" s="280"/>
      <c r="E231" s="280"/>
      <c r="F231" s="280"/>
      <c r="G231" s="280"/>
      <c r="H231" s="280"/>
      <c r="I231" s="280"/>
      <c r="J231" s="280"/>
      <c r="K231" s="280"/>
      <c r="L231" s="280"/>
      <c r="M231" s="280"/>
      <c r="N231" s="280"/>
      <c r="O231" s="212"/>
    </row>
    <row r="232" spans="1:19" x14ac:dyDescent="0.25">
      <c r="A232" s="194"/>
      <c r="B232" s="186"/>
      <c r="C232" s="186"/>
      <c r="O232" s="212"/>
    </row>
    <row r="233" spans="1:19" x14ac:dyDescent="0.25">
      <c r="A233" s="217"/>
      <c r="O233" s="212"/>
    </row>
    <row r="236" spans="1:19" x14ac:dyDescent="0.25">
      <c r="L236" s="186"/>
      <c r="N236" s="186"/>
    </row>
    <row r="237" spans="1:19" x14ac:dyDescent="0.25">
      <c r="J237" s="186"/>
    </row>
    <row r="240" spans="1:19" x14ac:dyDescent="0.25">
      <c r="O240" s="212"/>
    </row>
    <row r="241" spans="1:15" ht="13.1" x14ac:dyDescent="0.25">
      <c r="A241" s="215"/>
      <c r="O241" s="212"/>
    </row>
    <row r="242" spans="1:15" ht="13.1" x14ac:dyDescent="0.25">
      <c r="A242" s="215"/>
    </row>
    <row r="243" spans="1:15" x14ac:dyDescent="0.25">
      <c r="A243" s="186"/>
    </row>
    <row r="258" spans="1:1" x14ac:dyDescent="0.25">
      <c r="A258" s="186"/>
    </row>
    <row r="262" spans="1:1" x14ac:dyDescent="0.25">
      <c r="A262" s="186"/>
    </row>
    <row r="266" spans="1:1" x14ac:dyDescent="0.25">
      <c r="A266" s="186"/>
    </row>
    <row r="269" spans="1:1" x14ac:dyDescent="0.25">
      <c r="A269" s="186"/>
    </row>
    <row r="280" spans="1:1" x14ac:dyDescent="0.25">
      <c r="A280" s="186"/>
    </row>
    <row r="285" spans="1:1" x14ac:dyDescent="0.25">
      <c r="A285" s="186"/>
    </row>
    <row r="292" spans="1:1" x14ac:dyDescent="0.25">
      <c r="A292" s="186"/>
    </row>
    <row r="295" spans="1:1" x14ac:dyDescent="0.25">
      <c r="A295" s="186"/>
    </row>
    <row r="299" spans="1:1" x14ac:dyDescent="0.25">
      <c r="A299" s="186"/>
    </row>
    <row r="303" spans="1:1" x14ac:dyDescent="0.25">
      <c r="A303" s="186"/>
    </row>
    <row r="308" spans="1:1" x14ac:dyDescent="0.25">
      <c r="A308" s="186"/>
    </row>
    <row r="316" spans="1:1" x14ac:dyDescent="0.25">
      <c r="A316" s="186"/>
    </row>
    <row r="321" spans="1:1" x14ac:dyDescent="0.25">
      <c r="A321" s="186"/>
    </row>
    <row r="326" spans="1:1" x14ac:dyDescent="0.25">
      <c r="A326" s="186"/>
    </row>
    <row r="329" spans="1:1" x14ac:dyDescent="0.25">
      <c r="A329" s="186"/>
    </row>
    <row r="334" spans="1:1" x14ac:dyDescent="0.25">
      <c r="A334" s="186"/>
    </row>
    <row r="338" spans="1:1" x14ac:dyDescent="0.25">
      <c r="A338" s="186"/>
    </row>
    <row r="341" spans="1:1" x14ac:dyDescent="0.25">
      <c r="A341" s="186"/>
    </row>
    <row r="344" spans="1:1" x14ac:dyDescent="0.25">
      <c r="A344" s="186"/>
    </row>
    <row r="348" spans="1:1" x14ac:dyDescent="0.25">
      <c r="A348" s="186"/>
    </row>
    <row r="366" spans="1:1" x14ac:dyDescent="0.25">
      <c r="A366" s="186"/>
    </row>
    <row r="372" spans="1:1" x14ac:dyDescent="0.25">
      <c r="A372" s="186"/>
    </row>
    <row r="376" spans="1:1" x14ac:dyDescent="0.25">
      <c r="A376" s="186"/>
    </row>
    <row r="383" spans="1:1" x14ac:dyDescent="0.25">
      <c r="A383" s="186"/>
    </row>
    <row r="391" spans="1:1" x14ac:dyDescent="0.25">
      <c r="A391" s="186"/>
    </row>
    <row r="394" spans="1:1" x14ac:dyDescent="0.25">
      <c r="A394" s="186"/>
    </row>
    <row r="398" spans="1:1" x14ac:dyDescent="0.25">
      <c r="A398" s="186"/>
    </row>
    <row r="404" spans="1:1" x14ac:dyDescent="0.25">
      <c r="A404" s="186"/>
    </row>
    <row r="407" spans="1:1" x14ac:dyDescent="0.25">
      <c r="A407" s="186"/>
    </row>
    <row r="410" spans="1:1" x14ac:dyDescent="0.25">
      <c r="A410" s="186"/>
    </row>
    <row r="413" spans="1:1" x14ac:dyDescent="0.25">
      <c r="A413" s="186"/>
    </row>
    <row r="416" spans="1:1" x14ac:dyDescent="0.25">
      <c r="A416" s="186"/>
    </row>
    <row r="419" spans="1:1" x14ac:dyDescent="0.25">
      <c r="A419" s="186"/>
    </row>
    <row r="424" spans="1:1" x14ac:dyDescent="0.25">
      <c r="A424" s="186"/>
    </row>
    <row r="428" spans="1:1" x14ac:dyDescent="0.25">
      <c r="A428" s="186"/>
    </row>
    <row r="433" spans="1:1" x14ac:dyDescent="0.25">
      <c r="A433" s="186"/>
    </row>
    <row r="436" spans="1:1" x14ac:dyDescent="0.25">
      <c r="A436" s="186"/>
    </row>
    <row r="443" spans="1:1" x14ac:dyDescent="0.25">
      <c r="A443" s="186"/>
    </row>
    <row r="447" spans="1:1" x14ac:dyDescent="0.25">
      <c r="A447" s="186"/>
    </row>
    <row r="451" spans="1:1" x14ac:dyDescent="0.25">
      <c r="A451" s="186"/>
    </row>
    <row r="457" spans="1:1" x14ac:dyDescent="0.25">
      <c r="A457" s="186"/>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25" defaultRowHeight="12.45" x14ac:dyDescent="0.25"/>
  <cols>
    <col min="1" max="1" width="43.125" style="182" customWidth="1"/>
    <col min="2" max="13" width="11.25" style="182" customWidth="1"/>
    <col min="14" max="14" width="11.75" style="182" customWidth="1"/>
    <col min="15" max="15" width="9.125" style="214" customWidth="1"/>
    <col min="16" max="16" width="9.125" style="181" customWidth="1"/>
    <col min="17" max="17" width="22.25" style="181" customWidth="1"/>
    <col min="18" max="20" width="9.125" style="181" customWidth="1"/>
    <col min="21" max="16384" width="9.125" style="182"/>
  </cols>
  <sheetData>
    <row r="1" spans="1:19" ht="41.9" customHeight="1" thickTop="1" thickBot="1" x14ac:dyDescent="0.3">
      <c r="A1" s="276" t="s">
        <v>932</v>
      </c>
      <c r="B1" s="277"/>
      <c r="C1" s="277"/>
      <c r="D1" s="277"/>
      <c r="E1" s="277"/>
      <c r="F1" s="277"/>
      <c r="G1" s="277"/>
      <c r="H1" s="277"/>
      <c r="I1" s="277"/>
      <c r="J1" s="277"/>
      <c r="K1" s="277"/>
      <c r="L1" s="277"/>
      <c r="M1" s="277"/>
      <c r="N1" s="278"/>
      <c r="O1" s="179"/>
      <c r="P1" s="180"/>
      <c r="Q1" s="180"/>
    </row>
    <row r="2" spans="1:19" ht="27" customHeight="1" thickTop="1" thickBot="1" x14ac:dyDescent="0.3">
      <c r="A2" s="276" t="s">
        <v>933</v>
      </c>
      <c r="B2" s="277"/>
      <c r="C2" s="277"/>
      <c r="D2" s="277"/>
      <c r="E2" s="277"/>
      <c r="F2" s="277"/>
      <c r="G2" s="277"/>
      <c r="H2" s="277"/>
      <c r="I2" s="277"/>
      <c r="J2" s="277"/>
      <c r="K2" s="277"/>
      <c r="L2" s="277"/>
      <c r="M2" s="277"/>
      <c r="N2" s="278"/>
      <c r="O2" s="180"/>
      <c r="P2" s="180"/>
      <c r="Q2" s="180"/>
    </row>
    <row r="3" spans="1:19" ht="27" customHeight="1" thickTop="1" thickBot="1" x14ac:dyDescent="0.3">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3">
      <c r="A4" s="188" t="s">
        <v>880</v>
      </c>
      <c r="B4" s="189">
        <f t="shared" ref="B4:N4" si="0">SUM(B5:B229)/2</f>
        <v>428229</v>
      </c>
      <c r="C4" s="189">
        <f t="shared" si="0"/>
        <v>472397</v>
      </c>
      <c r="D4" s="189">
        <f t="shared" si="0"/>
        <v>665784</v>
      </c>
      <c r="E4" s="189">
        <f t="shared" si="0"/>
        <v>2114816</v>
      </c>
      <c r="F4" s="189">
        <f t="shared" si="0"/>
        <v>2726813</v>
      </c>
      <c r="G4" s="189">
        <f t="shared" si="0"/>
        <v>2967778</v>
      </c>
      <c r="H4" s="189">
        <f t="shared" si="0"/>
        <v>3157199.5</v>
      </c>
      <c r="I4" s="189">
        <f t="shared" si="0"/>
        <v>3470121.5</v>
      </c>
      <c r="J4" s="189">
        <f t="shared" si="0"/>
        <v>3267155</v>
      </c>
      <c r="K4" s="189">
        <f t="shared" si="0"/>
        <v>2704372</v>
      </c>
      <c r="L4" s="189">
        <f t="shared" si="0"/>
        <v>812191</v>
      </c>
      <c r="M4" s="189">
        <f t="shared" si="0"/>
        <v>556170</v>
      </c>
      <c r="N4" s="190">
        <f t="shared" si="0"/>
        <v>23343026</v>
      </c>
      <c r="O4" s="186" t="s">
        <v>881</v>
      </c>
      <c r="P4" s="187"/>
      <c r="Q4" s="187"/>
    </row>
    <row r="5" spans="1:19" ht="23.9" customHeight="1" thickTop="1" x14ac:dyDescent="0.3">
      <c r="A5" s="191" t="s">
        <v>447</v>
      </c>
      <c r="B5" s="192">
        <f t="shared" ref="B5:M5" si="1">SUM(B6:B8)</f>
        <v>0</v>
      </c>
      <c r="C5" s="192">
        <f t="shared" si="1"/>
        <v>150</v>
      </c>
      <c r="D5" s="192">
        <f t="shared" si="1"/>
        <v>307</v>
      </c>
      <c r="E5" s="192">
        <f t="shared" si="1"/>
        <v>380</v>
      </c>
      <c r="F5" s="192">
        <f t="shared" si="1"/>
        <v>594</v>
      </c>
      <c r="G5" s="192">
        <f t="shared" si="1"/>
        <v>269</v>
      </c>
      <c r="H5" s="192">
        <f t="shared" si="1"/>
        <v>350</v>
      </c>
      <c r="I5" s="192">
        <f>SUM(I6:I8)</f>
        <v>527</v>
      </c>
      <c r="J5" s="192">
        <f>SUM(J6:J8)</f>
        <v>238</v>
      </c>
      <c r="K5" s="192">
        <f t="shared" si="1"/>
        <v>652</v>
      </c>
      <c r="L5" s="192">
        <f t="shared" si="1"/>
        <v>222</v>
      </c>
      <c r="M5" s="192">
        <f t="shared" si="1"/>
        <v>255</v>
      </c>
      <c r="N5" s="193">
        <f t="shared" ref="N5:N74" si="2">SUM(B5:M5)</f>
        <v>3944</v>
      </c>
      <c r="O5" s="194" t="s">
        <v>448</v>
      </c>
      <c r="Q5" s="195"/>
    </row>
    <row r="6" spans="1:19" ht="18" customHeight="1" x14ac:dyDescent="0.25">
      <c r="A6" s="196" t="s">
        <v>553</v>
      </c>
      <c r="B6" s="197">
        <v>0</v>
      </c>
      <c r="C6" s="197">
        <v>0</v>
      </c>
      <c r="D6" s="197">
        <v>57</v>
      </c>
      <c r="E6" s="197">
        <v>0</v>
      </c>
      <c r="F6" s="197">
        <v>94</v>
      </c>
      <c r="G6" s="197">
        <v>69</v>
      </c>
      <c r="H6" s="197">
        <v>0</v>
      </c>
      <c r="I6" s="197">
        <v>130</v>
      </c>
      <c r="J6" s="197">
        <v>0</v>
      </c>
      <c r="K6" s="197">
        <v>50</v>
      </c>
      <c r="L6" s="197">
        <v>0</v>
      </c>
      <c r="M6" s="197">
        <v>55</v>
      </c>
      <c r="N6" s="198">
        <f t="shared" si="2"/>
        <v>455</v>
      </c>
      <c r="O6" s="182" t="s">
        <v>860</v>
      </c>
      <c r="Q6" s="195"/>
    </row>
    <row r="7" spans="1:19" ht="18" customHeight="1" x14ac:dyDescent="0.25">
      <c r="A7" s="199" t="s">
        <v>925</v>
      </c>
      <c r="B7" s="197">
        <v>0</v>
      </c>
      <c r="C7" s="197">
        <v>150</v>
      </c>
      <c r="D7" s="197">
        <v>250</v>
      </c>
      <c r="E7" s="197">
        <v>380</v>
      </c>
      <c r="F7" s="197">
        <v>500</v>
      </c>
      <c r="G7" s="197">
        <v>200</v>
      </c>
      <c r="H7" s="197">
        <v>350</v>
      </c>
      <c r="I7" s="197">
        <v>350</v>
      </c>
      <c r="J7" s="197">
        <v>230</v>
      </c>
      <c r="K7" s="197">
        <v>592</v>
      </c>
      <c r="L7" s="197">
        <v>222</v>
      </c>
      <c r="M7" s="197">
        <v>200</v>
      </c>
      <c r="N7" s="198">
        <f t="shared" si="2"/>
        <v>3424</v>
      </c>
      <c r="O7" s="200" t="s">
        <v>859</v>
      </c>
      <c r="Q7" s="195"/>
    </row>
    <row r="8" spans="1:19" ht="18" customHeight="1" x14ac:dyDescent="0.25">
      <c r="A8" s="196" t="s">
        <v>451</v>
      </c>
      <c r="B8" s="197">
        <v>0</v>
      </c>
      <c r="C8" s="197">
        <v>0</v>
      </c>
      <c r="D8" s="197">
        <v>0</v>
      </c>
      <c r="E8" s="197">
        <v>0</v>
      </c>
      <c r="F8" s="197">
        <v>0</v>
      </c>
      <c r="G8" s="197">
        <v>0</v>
      </c>
      <c r="H8" s="197">
        <v>0</v>
      </c>
      <c r="I8" s="197">
        <v>47</v>
      </c>
      <c r="J8" s="197">
        <v>8</v>
      </c>
      <c r="K8" s="197">
        <v>10</v>
      </c>
      <c r="L8" s="197">
        <v>0</v>
      </c>
      <c r="M8" s="197">
        <v>0</v>
      </c>
      <c r="N8" s="198">
        <f t="shared" si="2"/>
        <v>65</v>
      </c>
      <c r="O8" s="200" t="s">
        <v>861</v>
      </c>
      <c r="Q8" s="195"/>
    </row>
    <row r="9" spans="1:19" s="186" customFormat="1" ht="23.9" customHeight="1" x14ac:dyDescent="0.3">
      <c r="A9" s="201" t="s">
        <v>555</v>
      </c>
      <c r="B9" s="202">
        <f t="shared" ref="B9:M9" si="3">SUM(B10:B12)</f>
        <v>1305</v>
      </c>
      <c r="C9" s="202">
        <f t="shared" si="3"/>
        <v>1003</v>
      </c>
      <c r="D9" s="202">
        <f t="shared" si="3"/>
        <v>3054</v>
      </c>
      <c r="E9" s="202">
        <f t="shared" si="3"/>
        <v>5807</v>
      </c>
      <c r="F9" s="202">
        <f t="shared" si="3"/>
        <v>6878</v>
      </c>
      <c r="G9" s="202">
        <f t="shared" si="3"/>
        <v>7206</v>
      </c>
      <c r="H9" s="202">
        <f t="shared" si="3"/>
        <v>8564</v>
      </c>
      <c r="I9" s="202">
        <f>SUM(I10:I12)</f>
        <v>10375</v>
      </c>
      <c r="J9" s="202">
        <f>SUM(J10:J12)</f>
        <v>7636</v>
      </c>
      <c r="K9" s="202">
        <f t="shared" si="3"/>
        <v>8281</v>
      </c>
      <c r="L9" s="202">
        <f t="shared" si="3"/>
        <v>2135</v>
      </c>
      <c r="M9" s="202">
        <f t="shared" si="3"/>
        <v>1387</v>
      </c>
      <c r="N9" s="203">
        <f t="shared" si="2"/>
        <v>63631</v>
      </c>
      <c r="O9" s="194" t="s">
        <v>203</v>
      </c>
    </row>
    <row r="10" spans="1:19" ht="18" customHeight="1" x14ac:dyDescent="0.25">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5">
      <c r="A11" s="196" t="s">
        <v>924</v>
      </c>
      <c r="B11" s="197">
        <v>78</v>
      </c>
      <c r="C11" s="197">
        <v>70</v>
      </c>
      <c r="D11" s="197">
        <v>174</v>
      </c>
      <c r="E11" s="197">
        <v>296</v>
      </c>
      <c r="F11" s="197">
        <v>464</v>
      </c>
      <c r="G11" s="197">
        <v>366</v>
      </c>
      <c r="H11" s="197">
        <v>404</v>
      </c>
      <c r="I11" s="197">
        <v>562</v>
      </c>
      <c r="J11" s="197">
        <v>394</v>
      </c>
      <c r="K11" s="197">
        <v>316</v>
      </c>
      <c r="L11" s="197">
        <v>158</v>
      </c>
      <c r="M11" s="197">
        <v>100</v>
      </c>
      <c r="N11" s="198">
        <f t="shared" si="2"/>
        <v>3382</v>
      </c>
      <c r="O11" s="181" t="s">
        <v>934</v>
      </c>
      <c r="R11" s="182"/>
    </row>
    <row r="12" spans="1:19" ht="18" customHeight="1" x14ac:dyDescent="0.25">
      <c r="A12" s="196" t="s">
        <v>1</v>
      </c>
      <c r="B12" s="197">
        <v>1227</v>
      </c>
      <c r="C12" s="197">
        <v>933</v>
      </c>
      <c r="D12" s="197">
        <v>2880</v>
      </c>
      <c r="E12" s="197">
        <v>5511</v>
      </c>
      <c r="F12" s="197">
        <v>6414</v>
      </c>
      <c r="G12" s="197">
        <v>6840</v>
      </c>
      <c r="H12" s="197">
        <v>8160</v>
      </c>
      <c r="I12" s="197">
        <v>9813</v>
      </c>
      <c r="J12" s="197">
        <v>7242</v>
      </c>
      <c r="K12" s="197">
        <v>7965</v>
      </c>
      <c r="L12" s="197">
        <v>1977</v>
      </c>
      <c r="M12" s="197">
        <v>1287</v>
      </c>
      <c r="N12" s="198">
        <f t="shared" si="2"/>
        <v>60249</v>
      </c>
      <c r="O12" s="181" t="s">
        <v>557</v>
      </c>
      <c r="S12" s="186"/>
    </row>
    <row r="13" spans="1:19" s="186" customFormat="1" ht="23.9" customHeight="1" x14ac:dyDescent="0.3">
      <c r="A13" s="204" t="s">
        <v>558</v>
      </c>
      <c r="B13" s="202">
        <f t="shared" ref="B13:M13" si="4">SUM(B14:B15)</f>
        <v>95</v>
      </c>
      <c r="C13" s="202">
        <f t="shared" si="4"/>
        <v>36</v>
      </c>
      <c r="D13" s="202">
        <f t="shared" si="4"/>
        <v>324</v>
      </c>
      <c r="E13" s="202">
        <f t="shared" si="4"/>
        <v>348</v>
      </c>
      <c r="F13" s="202">
        <f t="shared" si="4"/>
        <v>920</v>
      </c>
      <c r="G13" s="202">
        <f t="shared" si="4"/>
        <v>559</v>
      </c>
      <c r="H13" s="202">
        <f t="shared" si="4"/>
        <v>402</v>
      </c>
      <c r="I13" s="202">
        <f>SUM(I14:I15)</f>
        <v>774</v>
      </c>
      <c r="J13" s="202">
        <f>SUM(J14:J15)</f>
        <v>1044</v>
      </c>
      <c r="K13" s="202">
        <f t="shared" si="4"/>
        <v>804</v>
      </c>
      <c r="L13" s="202">
        <f t="shared" si="4"/>
        <v>148</v>
      </c>
      <c r="M13" s="202">
        <f t="shared" si="4"/>
        <v>116</v>
      </c>
      <c r="N13" s="203">
        <f t="shared" si="2"/>
        <v>5570</v>
      </c>
      <c r="O13" s="194" t="s">
        <v>206</v>
      </c>
      <c r="Q13" s="182"/>
      <c r="S13" s="182"/>
    </row>
    <row r="14" spans="1:19" s="186" customFormat="1" ht="19.149999999999999" customHeight="1" x14ac:dyDescent="0.25">
      <c r="A14" s="196" t="s">
        <v>180</v>
      </c>
      <c r="B14" s="197">
        <v>80</v>
      </c>
      <c r="C14" s="197">
        <v>24</v>
      </c>
      <c r="D14" s="197">
        <v>280</v>
      </c>
      <c r="E14" s="197">
        <v>314</v>
      </c>
      <c r="F14" s="197">
        <v>864</v>
      </c>
      <c r="G14" s="197">
        <v>502</v>
      </c>
      <c r="H14" s="197">
        <v>338</v>
      </c>
      <c r="I14" s="197">
        <v>704</v>
      </c>
      <c r="J14" s="197">
        <v>958</v>
      </c>
      <c r="K14" s="197">
        <v>756</v>
      </c>
      <c r="L14" s="197">
        <v>118</v>
      </c>
      <c r="M14" s="197">
        <v>98</v>
      </c>
      <c r="N14" s="198">
        <f t="shared" si="2"/>
        <v>5036</v>
      </c>
      <c r="O14" s="181" t="s">
        <v>935</v>
      </c>
      <c r="Q14" s="182"/>
      <c r="S14" s="182"/>
    </row>
    <row r="15" spans="1:19" ht="18" customHeight="1" x14ac:dyDescent="0.25">
      <c r="A15" s="196" t="s">
        <v>4</v>
      </c>
      <c r="B15" s="197">
        <v>15</v>
      </c>
      <c r="C15" s="197">
        <v>12</v>
      </c>
      <c r="D15" s="197">
        <v>44</v>
      </c>
      <c r="E15" s="197">
        <v>34</v>
      </c>
      <c r="F15" s="197">
        <v>56</v>
      </c>
      <c r="G15" s="197">
        <v>57</v>
      </c>
      <c r="H15" s="197">
        <v>64</v>
      </c>
      <c r="I15" s="197">
        <v>70</v>
      </c>
      <c r="J15" s="197">
        <v>86</v>
      </c>
      <c r="K15" s="197">
        <v>48</v>
      </c>
      <c r="L15" s="197">
        <v>30</v>
      </c>
      <c r="M15" s="197">
        <v>18</v>
      </c>
      <c r="N15" s="198">
        <f t="shared" si="2"/>
        <v>534</v>
      </c>
      <c r="O15" s="181" t="s">
        <v>559</v>
      </c>
    </row>
    <row r="16" spans="1:19" s="186" customFormat="1" ht="23.9" customHeight="1" x14ac:dyDescent="0.3">
      <c r="A16" s="204" t="s">
        <v>560</v>
      </c>
      <c r="B16" s="202">
        <f t="shared" ref="B16:M16" si="5">SUM(B17:B18)</f>
        <v>245</v>
      </c>
      <c r="C16" s="202">
        <f t="shared" si="5"/>
        <v>137</v>
      </c>
      <c r="D16" s="202">
        <f t="shared" si="5"/>
        <v>638</v>
      </c>
      <c r="E16" s="202">
        <f t="shared" si="5"/>
        <v>458</v>
      </c>
      <c r="F16" s="202">
        <f t="shared" si="5"/>
        <v>1294</v>
      </c>
      <c r="G16" s="202">
        <f t="shared" si="5"/>
        <v>954</v>
      </c>
      <c r="H16" s="202">
        <f t="shared" si="5"/>
        <v>798</v>
      </c>
      <c r="I16" s="202">
        <f>SUM(I17:I18)</f>
        <v>1469</v>
      </c>
      <c r="J16" s="202">
        <f>SUM(J17:J18)</f>
        <v>1106</v>
      </c>
      <c r="K16" s="202">
        <f t="shared" si="5"/>
        <v>1169</v>
      </c>
      <c r="L16" s="202">
        <f t="shared" si="5"/>
        <v>364</v>
      </c>
      <c r="M16" s="202">
        <f t="shared" si="5"/>
        <v>176</v>
      </c>
      <c r="N16" s="203">
        <f t="shared" si="2"/>
        <v>8808</v>
      </c>
      <c r="O16" s="194" t="s">
        <v>209</v>
      </c>
    </row>
    <row r="17" spans="1:15" s="186" customFormat="1" ht="18" customHeight="1" x14ac:dyDescent="0.25">
      <c r="A17" s="196" t="s">
        <v>561</v>
      </c>
      <c r="B17" s="197">
        <v>64</v>
      </c>
      <c r="C17" s="197">
        <v>44</v>
      </c>
      <c r="D17" s="197">
        <v>212</v>
      </c>
      <c r="E17" s="197">
        <v>98</v>
      </c>
      <c r="F17" s="197">
        <v>416</v>
      </c>
      <c r="G17" s="197">
        <v>258</v>
      </c>
      <c r="H17" s="197">
        <v>120</v>
      </c>
      <c r="I17" s="197">
        <v>388</v>
      </c>
      <c r="J17" s="197">
        <v>352</v>
      </c>
      <c r="K17" s="197">
        <v>312</v>
      </c>
      <c r="L17" s="197">
        <v>0</v>
      </c>
      <c r="M17" s="197">
        <v>86</v>
      </c>
      <c r="N17" s="198">
        <f t="shared" si="2"/>
        <v>2350</v>
      </c>
      <c r="O17" s="194" t="s">
        <v>882</v>
      </c>
    </row>
    <row r="18" spans="1:15" ht="17.7" customHeight="1" x14ac:dyDescent="0.25">
      <c r="A18" s="196" t="s">
        <v>90</v>
      </c>
      <c r="B18" s="197">
        <v>181</v>
      </c>
      <c r="C18" s="197">
        <v>93</v>
      </c>
      <c r="D18" s="197">
        <v>426</v>
      </c>
      <c r="E18" s="197">
        <v>360</v>
      </c>
      <c r="F18" s="197">
        <v>878</v>
      </c>
      <c r="G18" s="197">
        <v>696</v>
      </c>
      <c r="H18" s="197">
        <v>678</v>
      </c>
      <c r="I18" s="197">
        <v>1081</v>
      </c>
      <c r="J18" s="197">
        <v>754</v>
      </c>
      <c r="K18" s="197">
        <v>857</v>
      </c>
      <c r="L18" s="197">
        <v>364</v>
      </c>
      <c r="M18" s="197">
        <v>90</v>
      </c>
      <c r="N18" s="198">
        <f t="shared" si="2"/>
        <v>6458</v>
      </c>
      <c r="O18" s="181" t="s">
        <v>210</v>
      </c>
    </row>
    <row r="19" spans="1:15" s="186" customFormat="1" ht="23.9" customHeight="1" x14ac:dyDescent="0.3">
      <c r="A19" s="201" t="s">
        <v>562</v>
      </c>
      <c r="B19" s="202">
        <f t="shared" ref="B19:L19" si="6">SUM(B20:B39)</f>
        <v>342459</v>
      </c>
      <c r="C19" s="202">
        <f t="shared" si="6"/>
        <v>375520</v>
      </c>
      <c r="D19" s="202">
        <f t="shared" si="6"/>
        <v>459865</v>
      </c>
      <c r="E19" s="202">
        <f t="shared" si="6"/>
        <v>1355424</v>
      </c>
      <c r="F19" s="202">
        <f t="shared" si="6"/>
        <v>1511197</v>
      </c>
      <c r="G19" s="202">
        <f t="shared" si="6"/>
        <v>1724797</v>
      </c>
      <c r="H19" s="202">
        <f t="shared" si="6"/>
        <v>1743863.5</v>
      </c>
      <c r="I19" s="202">
        <f>SUM(I20:I39)</f>
        <v>1853029.5</v>
      </c>
      <c r="J19" s="202">
        <f>SUM(J20:J39)</f>
        <v>1781869</v>
      </c>
      <c r="K19" s="202">
        <f t="shared" si="6"/>
        <v>1493071</v>
      </c>
      <c r="L19" s="202">
        <f t="shared" si="6"/>
        <v>495733</v>
      </c>
      <c r="M19" s="202">
        <f>SUM(M20:M40)</f>
        <v>402822</v>
      </c>
      <c r="N19" s="203">
        <f t="shared" si="2"/>
        <v>13539650</v>
      </c>
      <c r="O19" s="194" t="s">
        <v>211</v>
      </c>
    </row>
    <row r="20" spans="1:15" s="186" customFormat="1" ht="18" customHeight="1" x14ac:dyDescent="0.25">
      <c r="A20" s="199" t="s">
        <v>563</v>
      </c>
      <c r="B20" s="197">
        <v>186962</v>
      </c>
      <c r="C20" s="197">
        <v>209334</v>
      </c>
      <c r="D20" s="197">
        <v>291899</v>
      </c>
      <c r="E20" s="197">
        <v>941150</v>
      </c>
      <c r="F20" s="197">
        <v>1034250</v>
      </c>
      <c r="G20" s="197">
        <v>1268755</v>
      </c>
      <c r="H20" s="197">
        <f>(115572*10)+(23618*5)</f>
        <v>1273810</v>
      </c>
      <c r="I20" s="197">
        <f>(125868*10)+(14601*5)</f>
        <v>1331685</v>
      </c>
      <c r="J20" s="197">
        <v>1278925</v>
      </c>
      <c r="K20" s="197">
        <v>1031560</v>
      </c>
      <c r="L20" s="197">
        <v>298516</v>
      </c>
      <c r="M20" s="197">
        <v>232659</v>
      </c>
      <c r="N20" s="198">
        <f t="shared" si="2"/>
        <v>9379505</v>
      </c>
      <c r="O20" s="181" t="s">
        <v>564</v>
      </c>
    </row>
    <row r="21" spans="1:15" ht="18" customHeight="1" x14ac:dyDescent="0.25">
      <c r="A21" s="196" t="s">
        <v>565</v>
      </c>
      <c r="B21" s="197">
        <v>2398</v>
      </c>
      <c r="C21" s="197">
        <v>2236</v>
      </c>
      <c r="D21" s="197">
        <v>2713</v>
      </c>
      <c r="E21" s="197">
        <v>2382</v>
      </c>
      <c r="F21" s="197">
        <v>2517</v>
      </c>
      <c r="G21" s="197">
        <v>2637</v>
      </c>
      <c r="H21" s="197">
        <f>(848*3)+(687*1.5)</f>
        <v>3574.5</v>
      </c>
      <c r="I21" s="197">
        <f>(720*3)+(653*1.5)</f>
        <v>3139.5</v>
      </c>
      <c r="J21" s="197">
        <v>2361</v>
      </c>
      <c r="K21" s="197">
        <v>2934</v>
      </c>
      <c r="L21" s="197">
        <v>3084</v>
      </c>
      <c r="M21" s="197">
        <v>2453</v>
      </c>
      <c r="N21" s="198">
        <f t="shared" si="2"/>
        <v>32429</v>
      </c>
      <c r="O21" s="181" t="s">
        <v>213</v>
      </c>
    </row>
    <row r="22" spans="1:15" ht="18" customHeight="1" x14ac:dyDescent="0.25">
      <c r="A22" s="199" t="s">
        <v>566</v>
      </c>
      <c r="B22" s="197">
        <v>933</v>
      </c>
      <c r="C22" s="197">
        <v>849</v>
      </c>
      <c r="D22" s="197">
        <v>1056</v>
      </c>
      <c r="E22" s="197">
        <v>1132</v>
      </c>
      <c r="F22" s="197">
        <v>704</v>
      </c>
      <c r="G22" s="197">
        <v>676</v>
      </c>
      <c r="H22" s="197">
        <v>660</v>
      </c>
      <c r="I22" s="197">
        <v>729</v>
      </c>
      <c r="J22" s="197">
        <v>717</v>
      </c>
      <c r="K22" s="197">
        <v>845</v>
      </c>
      <c r="L22" s="197">
        <v>700</v>
      </c>
      <c r="M22" s="197">
        <v>1270</v>
      </c>
      <c r="N22" s="198">
        <f t="shared" si="2"/>
        <v>10271</v>
      </c>
      <c r="O22" s="181" t="s">
        <v>225</v>
      </c>
    </row>
    <row r="23" spans="1:15" ht="18" customHeight="1" x14ac:dyDescent="0.25">
      <c r="A23" s="196" t="s">
        <v>78</v>
      </c>
      <c r="B23" s="197">
        <v>73611</v>
      </c>
      <c r="C23" s="197">
        <v>81841</v>
      </c>
      <c r="D23" s="197">
        <v>63501</v>
      </c>
      <c r="E23" s="182">
        <v>77340</v>
      </c>
      <c r="F23" s="197">
        <v>76701</v>
      </c>
      <c r="G23" s="197">
        <v>53544</v>
      </c>
      <c r="H23" s="197">
        <v>58466</v>
      </c>
      <c r="I23" s="197">
        <v>49917</v>
      </c>
      <c r="J23" s="197">
        <v>65155</v>
      </c>
      <c r="K23" s="197">
        <v>77058</v>
      </c>
      <c r="L23" s="197">
        <v>63419</v>
      </c>
      <c r="M23" s="197">
        <v>55609</v>
      </c>
      <c r="N23" s="198">
        <f t="shared" si="2"/>
        <v>796162</v>
      </c>
      <c r="O23" s="181" t="s">
        <v>226</v>
      </c>
    </row>
    <row r="24" spans="1:15" ht="18" customHeight="1" x14ac:dyDescent="0.25">
      <c r="A24" s="196" t="s">
        <v>568</v>
      </c>
      <c r="B24" s="197">
        <v>6789</v>
      </c>
      <c r="C24" s="197">
        <v>5878</v>
      </c>
      <c r="D24" s="197">
        <v>7930</v>
      </c>
      <c r="E24" s="197">
        <v>21123</v>
      </c>
      <c r="F24" s="197">
        <v>23406</v>
      </c>
      <c r="G24" s="197">
        <v>22172</v>
      </c>
      <c r="H24" s="197">
        <v>21696</v>
      </c>
      <c r="I24" s="197">
        <v>25062</v>
      </c>
      <c r="J24" s="197">
        <v>24873</v>
      </c>
      <c r="K24" s="197">
        <v>27341</v>
      </c>
      <c r="L24" s="197">
        <v>6589</v>
      </c>
      <c r="M24" s="197">
        <v>5556</v>
      </c>
      <c r="N24" s="198">
        <f t="shared" si="2"/>
        <v>198415</v>
      </c>
      <c r="O24" s="181" t="s">
        <v>212</v>
      </c>
    </row>
    <row r="25" spans="1:15" ht="17.7" customHeight="1" x14ac:dyDescent="0.25">
      <c r="A25" s="196" t="s">
        <v>198</v>
      </c>
      <c r="B25" s="197">
        <v>68266</v>
      </c>
      <c r="C25" s="197">
        <v>71937</v>
      </c>
      <c r="D25" s="197">
        <v>87705</v>
      </c>
      <c r="E25" s="197">
        <v>303551</v>
      </c>
      <c r="F25" s="197">
        <v>361893</v>
      </c>
      <c r="G25" s="197">
        <v>365797</v>
      </c>
      <c r="H25" s="197">
        <v>376013</v>
      </c>
      <c r="I25" s="197">
        <v>429825</v>
      </c>
      <c r="J25" s="197">
        <v>397348</v>
      </c>
      <c r="K25" s="197">
        <v>340950</v>
      </c>
      <c r="L25" s="197">
        <v>117072</v>
      </c>
      <c r="M25" s="197">
        <v>100713</v>
      </c>
      <c r="N25" s="198">
        <f t="shared" si="2"/>
        <v>3021070</v>
      </c>
      <c r="O25" s="182" t="s">
        <v>567</v>
      </c>
    </row>
    <row r="26" spans="1:15" ht="18" customHeight="1" x14ac:dyDescent="0.25">
      <c r="A26" s="196" t="s">
        <v>930</v>
      </c>
      <c r="B26" s="197">
        <v>184</v>
      </c>
      <c r="C26" s="197">
        <v>278</v>
      </c>
      <c r="D26" s="197">
        <v>365</v>
      </c>
      <c r="E26" s="197">
        <v>947</v>
      </c>
      <c r="F26" s="197">
        <v>878</v>
      </c>
      <c r="G26" s="197">
        <v>661</v>
      </c>
      <c r="H26" s="197">
        <v>713</v>
      </c>
      <c r="I26" s="197">
        <v>992</v>
      </c>
      <c r="J26" s="197">
        <v>976</v>
      </c>
      <c r="K26" s="197">
        <v>1115</v>
      </c>
      <c r="L26" s="197">
        <v>532</v>
      </c>
      <c r="M26" s="197">
        <v>566</v>
      </c>
      <c r="N26" s="198">
        <f t="shared" si="2"/>
        <v>8207</v>
      </c>
      <c r="O26" s="181" t="s">
        <v>214</v>
      </c>
    </row>
    <row r="27" spans="1:15" ht="17.7" customHeight="1" x14ac:dyDescent="0.25">
      <c r="A27" s="196" t="s">
        <v>73</v>
      </c>
      <c r="B27" s="197">
        <v>186</v>
      </c>
      <c r="C27" s="197">
        <v>263</v>
      </c>
      <c r="D27" s="197">
        <v>154</v>
      </c>
      <c r="E27" s="197">
        <v>279</v>
      </c>
      <c r="F27" s="197">
        <v>322</v>
      </c>
      <c r="G27" s="197">
        <v>407</v>
      </c>
      <c r="H27" s="197">
        <v>552</v>
      </c>
      <c r="I27" s="197">
        <v>299</v>
      </c>
      <c r="J27" s="197">
        <v>406</v>
      </c>
      <c r="K27" s="197">
        <v>282</v>
      </c>
      <c r="L27" s="197">
        <v>406</v>
      </c>
      <c r="M27" s="197">
        <v>552</v>
      </c>
      <c r="N27" s="198">
        <f t="shared" si="2"/>
        <v>4108</v>
      </c>
      <c r="O27" s="181" t="s">
        <v>569</v>
      </c>
    </row>
    <row r="28" spans="1:15" ht="17.7" customHeight="1" x14ac:dyDescent="0.25">
      <c r="A28" s="196" t="s">
        <v>2</v>
      </c>
      <c r="B28" s="197">
        <v>220</v>
      </c>
      <c r="C28" s="197">
        <v>302</v>
      </c>
      <c r="D28" s="197">
        <v>448</v>
      </c>
      <c r="E28" s="197">
        <v>608</v>
      </c>
      <c r="F28" s="197">
        <v>820</v>
      </c>
      <c r="G28" s="197">
        <v>792</v>
      </c>
      <c r="H28" s="197">
        <v>734</v>
      </c>
      <c r="I28" s="197">
        <v>940</v>
      </c>
      <c r="J28" s="197">
        <v>960</v>
      </c>
      <c r="K28" s="197">
        <v>672</v>
      </c>
      <c r="L28" s="197">
        <v>322</v>
      </c>
      <c r="M28" s="197">
        <v>56</v>
      </c>
      <c r="N28" s="198">
        <f t="shared" si="2"/>
        <v>6874</v>
      </c>
      <c r="O28" s="181" t="s">
        <v>570</v>
      </c>
    </row>
    <row r="29" spans="1:15" ht="17.7" customHeight="1" x14ac:dyDescent="0.25">
      <c r="A29" s="196" t="s">
        <v>572</v>
      </c>
      <c r="B29" s="197">
        <v>0</v>
      </c>
      <c r="C29" s="197">
        <v>0</v>
      </c>
      <c r="D29" s="197">
        <v>0</v>
      </c>
      <c r="E29" s="197">
        <v>0</v>
      </c>
      <c r="F29" s="197">
        <v>0</v>
      </c>
      <c r="G29" s="197">
        <v>0</v>
      </c>
      <c r="H29" s="197">
        <v>0</v>
      </c>
      <c r="I29" s="197">
        <v>0</v>
      </c>
      <c r="J29" s="197">
        <v>0</v>
      </c>
      <c r="K29" s="197">
        <v>0</v>
      </c>
      <c r="L29" s="197">
        <v>18</v>
      </c>
      <c r="M29" s="197">
        <v>0</v>
      </c>
      <c r="N29" s="198">
        <f t="shared" si="2"/>
        <v>18</v>
      </c>
      <c r="O29" s="181" t="s">
        <v>216</v>
      </c>
    </row>
    <row r="30" spans="1:15" ht="17.7" customHeight="1" x14ac:dyDescent="0.25">
      <c r="A30" s="196" t="s">
        <v>66</v>
      </c>
      <c r="B30" s="197">
        <v>66</v>
      </c>
      <c r="C30" s="197">
        <v>22</v>
      </c>
      <c r="D30" s="197">
        <v>71</v>
      </c>
      <c r="E30" s="197">
        <v>279</v>
      </c>
      <c r="F30" s="197">
        <v>310</v>
      </c>
      <c r="G30" s="197">
        <v>170</v>
      </c>
      <c r="H30" s="197">
        <v>198</v>
      </c>
      <c r="I30" s="197">
        <v>278</v>
      </c>
      <c r="J30" s="197">
        <v>188</v>
      </c>
      <c r="K30" s="197">
        <v>262</v>
      </c>
      <c r="L30" s="197">
        <v>200</v>
      </c>
      <c r="M30" s="197">
        <v>124</v>
      </c>
      <c r="N30" s="198">
        <f t="shared" si="2"/>
        <v>2168</v>
      </c>
      <c r="O30" s="181" t="s">
        <v>217</v>
      </c>
    </row>
    <row r="31" spans="1:15" ht="17.7" customHeight="1" x14ac:dyDescent="0.25">
      <c r="A31" s="196" t="s">
        <v>380</v>
      </c>
      <c r="B31" s="197">
        <v>9</v>
      </c>
      <c r="C31" s="197">
        <v>68</v>
      </c>
      <c r="D31" s="197">
        <v>16</v>
      </c>
      <c r="E31" s="197">
        <v>130</v>
      </c>
      <c r="F31" s="197">
        <v>35</v>
      </c>
      <c r="G31" s="197">
        <v>89</v>
      </c>
      <c r="H31" s="197">
        <v>20</v>
      </c>
      <c r="I31" s="197">
        <v>34</v>
      </c>
      <c r="J31" s="197">
        <v>80</v>
      </c>
      <c r="K31" s="197">
        <v>69</v>
      </c>
      <c r="L31" s="197">
        <v>126</v>
      </c>
      <c r="M31" s="197">
        <v>0</v>
      </c>
      <c r="N31" s="198">
        <f t="shared" si="2"/>
        <v>676</v>
      </c>
      <c r="O31" s="181" t="s">
        <v>571</v>
      </c>
    </row>
    <row r="32" spans="1:15" ht="17.7" customHeight="1" x14ac:dyDescent="0.25">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17" ht="17.7" customHeight="1" x14ac:dyDescent="0.25">
      <c r="A33" s="196" t="s">
        <v>54</v>
      </c>
      <c r="B33" s="197">
        <v>556</v>
      </c>
      <c r="C33" s="197">
        <v>534</v>
      </c>
      <c r="D33" s="197">
        <v>1094</v>
      </c>
      <c r="E33" s="197">
        <v>1372</v>
      </c>
      <c r="F33" s="197">
        <v>1632</v>
      </c>
      <c r="G33" s="197">
        <v>1289</v>
      </c>
      <c r="H33" s="197">
        <v>625</v>
      </c>
      <c r="I33" s="197">
        <v>507</v>
      </c>
      <c r="J33" s="197">
        <v>1350</v>
      </c>
      <c r="K33" s="197">
        <v>2130</v>
      </c>
      <c r="L33" s="197">
        <v>1644</v>
      </c>
      <c r="M33" s="197">
        <v>544</v>
      </c>
      <c r="N33" s="198">
        <f t="shared" si="2"/>
        <v>13277</v>
      </c>
      <c r="O33" s="181" t="s">
        <v>219</v>
      </c>
    </row>
    <row r="34" spans="1:17" ht="17.7" customHeight="1" x14ac:dyDescent="0.25">
      <c r="A34" s="196" t="s">
        <v>74</v>
      </c>
      <c r="B34" s="197">
        <v>1494</v>
      </c>
      <c r="C34" s="197">
        <v>1412</v>
      </c>
      <c r="D34" s="197">
        <v>1699</v>
      </c>
      <c r="E34" s="197">
        <v>2411</v>
      </c>
      <c r="F34" s="197">
        <v>3426</v>
      </c>
      <c r="G34" s="197">
        <v>3153</v>
      </c>
      <c r="H34" s="197">
        <v>2472</v>
      </c>
      <c r="I34" s="197">
        <v>3846</v>
      </c>
      <c r="J34" s="197">
        <v>3315</v>
      </c>
      <c r="K34" s="197">
        <v>4104</v>
      </c>
      <c r="L34" s="197">
        <v>1701</v>
      </c>
      <c r="M34" s="197">
        <v>1224</v>
      </c>
      <c r="N34" s="198">
        <f t="shared" si="2"/>
        <v>30257</v>
      </c>
      <c r="O34" s="181" t="s">
        <v>220</v>
      </c>
    </row>
    <row r="35" spans="1:17" ht="17.7" customHeight="1" x14ac:dyDescent="0.25">
      <c r="A35" s="196" t="s">
        <v>574</v>
      </c>
      <c r="B35" s="197">
        <v>632</v>
      </c>
      <c r="C35" s="197">
        <v>482</v>
      </c>
      <c r="D35" s="197">
        <v>556</v>
      </c>
      <c r="E35" s="197">
        <v>1690</v>
      </c>
      <c r="F35" s="197">
        <v>2442</v>
      </c>
      <c r="G35" s="197">
        <v>2084</v>
      </c>
      <c r="H35" s="197">
        <v>2024</v>
      </c>
      <c r="I35" s="197">
        <v>2304</v>
      </c>
      <c r="J35" s="197">
        <v>2360</v>
      </c>
      <c r="K35" s="197">
        <v>2234</v>
      </c>
      <c r="L35" s="197">
        <v>1006</v>
      </c>
      <c r="M35" s="197">
        <v>574</v>
      </c>
      <c r="N35" s="198">
        <f t="shared" si="2"/>
        <v>18388</v>
      </c>
      <c r="O35" s="181" t="s">
        <v>221</v>
      </c>
    </row>
    <row r="36" spans="1:17" ht="17.7" customHeight="1" x14ac:dyDescent="0.25">
      <c r="A36" s="196" t="s">
        <v>575</v>
      </c>
      <c r="B36" s="197">
        <v>20</v>
      </c>
      <c r="C36" s="197">
        <v>22</v>
      </c>
      <c r="D36" s="197">
        <v>163</v>
      </c>
      <c r="E36" s="197">
        <v>338</v>
      </c>
      <c r="F36" s="197">
        <v>633</v>
      </c>
      <c r="G36" s="197">
        <v>659</v>
      </c>
      <c r="H36" s="197">
        <v>762</v>
      </c>
      <c r="I36" s="197">
        <v>654</v>
      </c>
      <c r="J36" s="197">
        <v>900</v>
      </c>
      <c r="K36" s="197">
        <v>509</v>
      </c>
      <c r="L36" s="197">
        <v>110</v>
      </c>
      <c r="M36" s="197">
        <v>28</v>
      </c>
      <c r="N36" s="198">
        <f t="shared" si="2"/>
        <v>4798</v>
      </c>
      <c r="O36" s="181" t="s">
        <v>793</v>
      </c>
    </row>
    <row r="37" spans="1:17" ht="17.7" customHeight="1" x14ac:dyDescent="0.25">
      <c r="A37" s="196" t="s">
        <v>407</v>
      </c>
      <c r="B37" s="197">
        <v>119</v>
      </c>
      <c r="C37" s="197">
        <v>62</v>
      </c>
      <c r="D37" s="197">
        <v>151</v>
      </c>
      <c r="E37" s="197">
        <v>112</v>
      </c>
      <c r="F37" s="197">
        <v>200</v>
      </c>
      <c r="G37" s="197">
        <v>326</v>
      </c>
      <c r="H37" s="197">
        <v>114</v>
      </c>
      <c r="I37" s="197">
        <v>220</v>
      </c>
      <c r="J37" s="197">
        <v>141</v>
      </c>
      <c r="K37" s="197">
        <v>250</v>
      </c>
      <c r="L37" s="197">
        <v>246</v>
      </c>
      <c r="M37" s="197">
        <v>136</v>
      </c>
      <c r="N37" s="198">
        <f t="shared" si="2"/>
        <v>2077</v>
      </c>
      <c r="O37" s="181" t="s">
        <v>457</v>
      </c>
    </row>
    <row r="38" spans="1:17" ht="17.7" customHeight="1" x14ac:dyDescent="0.25">
      <c r="A38" s="196" t="s">
        <v>6</v>
      </c>
      <c r="B38" s="197">
        <v>14</v>
      </c>
      <c r="C38" s="197">
        <v>0</v>
      </c>
      <c r="D38" s="197">
        <v>344</v>
      </c>
      <c r="E38" s="197">
        <v>580</v>
      </c>
      <c r="F38" s="197">
        <v>1028</v>
      </c>
      <c r="G38" s="197">
        <v>1586</v>
      </c>
      <c r="H38" s="197">
        <v>1430</v>
      </c>
      <c r="I38" s="197">
        <v>2598</v>
      </c>
      <c r="J38" s="197">
        <v>1814</v>
      </c>
      <c r="K38" s="197">
        <v>756</v>
      </c>
      <c r="L38" s="197">
        <v>42</v>
      </c>
      <c r="M38" s="197">
        <v>28</v>
      </c>
      <c r="N38" s="198">
        <f t="shared" si="2"/>
        <v>10220</v>
      </c>
      <c r="O38" s="181" t="s">
        <v>222</v>
      </c>
    </row>
    <row r="39" spans="1:17" ht="17.7" customHeight="1" x14ac:dyDescent="0.25">
      <c r="A39" s="196" t="s">
        <v>578</v>
      </c>
      <c r="B39" s="197">
        <v>0</v>
      </c>
      <c r="C39" s="197">
        <v>0</v>
      </c>
      <c r="D39" s="197">
        <v>0</v>
      </c>
      <c r="E39" s="197">
        <v>0</v>
      </c>
      <c r="F39" s="197">
        <v>0</v>
      </c>
      <c r="G39" s="197">
        <v>0</v>
      </c>
      <c r="H39" s="197"/>
      <c r="I39" s="197">
        <v>0</v>
      </c>
      <c r="J39" s="197">
        <v>0</v>
      </c>
      <c r="K39" s="197">
        <v>0</v>
      </c>
      <c r="L39" s="197">
        <v>0</v>
      </c>
      <c r="M39" s="197">
        <v>0</v>
      </c>
      <c r="N39" s="198">
        <f t="shared" si="2"/>
        <v>0</v>
      </c>
      <c r="O39" s="181" t="s">
        <v>223</v>
      </c>
    </row>
    <row r="40" spans="1:17" ht="35.700000000000003" customHeight="1" x14ac:dyDescent="0.25">
      <c r="A40" s="206" t="s">
        <v>955</v>
      </c>
      <c r="B40" s="207"/>
      <c r="C40" s="207"/>
      <c r="D40" s="207"/>
      <c r="E40" s="207"/>
      <c r="F40" s="207"/>
      <c r="G40" s="207"/>
      <c r="H40" s="207"/>
      <c r="I40" s="207"/>
      <c r="J40" s="207"/>
      <c r="K40" s="207"/>
      <c r="L40" s="207"/>
      <c r="M40" s="207">
        <v>730</v>
      </c>
      <c r="N40" s="208">
        <f t="shared" si="2"/>
        <v>730</v>
      </c>
      <c r="O40" s="181"/>
    </row>
    <row r="41" spans="1:17" s="186" customFormat="1" ht="23.9" customHeight="1" x14ac:dyDescent="0.3">
      <c r="A41" s="201" t="s">
        <v>579</v>
      </c>
      <c r="B41" s="202">
        <f t="shared" ref="B41:M41" si="7">SUM(B42:B43)</f>
        <v>639</v>
      </c>
      <c r="C41" s="202">
        <f t="shared" si="7"/>
        <v>619</v>
      </c>
      <c r="D41" s="202">
        <f t="shared" si="7"/>
        <v>1123</v>
      </c>
      <c r="E41" s="202">
        <f t="shared" si="7"/>
        <v>2106</v>
      </c>
      <c r="F41" s="202">
        <f t="shared" si="7"/>
        <v>2625</v>
      </c>
      <c r="G41" s="202">
        <f t="shared" si="7"/>
        <v>4246</v>
      </c>
      <c r="H41" s="202">
        <f t="shared" si="7"/>
        <v>4244</v>
      </c>
      <c r="I41" s="202">
        <f>SUM(I42:I43)</f>
        <v>5793</v>
      </c>
      <c r="J41" s="202">
        <f>SUM(J42:J43)</f>
        <v>3403</v>
      </c>
      <c r="K41" s="202">
        <f t="shared" si="7"/>
        <v>3177</v>
      </c>
      <c r="L41" s="202">
        <f t="shared" si="7"/>
        <v>1143</v>
      </c>
      <c r="M41" s="202">
        <f t="shared" si="7"/>
        <v>690</v>
      </c>
      <c r="N41" s="203">
        <f t="shared" si="2"/>
        <v>29808</v>
      </c>
      <c r="O41" s="194" t="s">
        <v>227</v>
      </c>
      <c r="Q41" s="181"/>
    </row>
    <row r="42" spans="1:17" ht="18" customHeight="1" x14ac:dyDescent="0.25">
      <c r="A42" s="196" t="s">
        <v>7</v>
      </c>
      <c r="B42" s="197">
        <v>18</v>
      </c>
      <c r="C42" s="197">
        <v>10</v>
      </c>
      <c r="D42" s="197">
        <v>34</v>
      </c>
      <c r="E42" s="197">
        <v>84</v>
      </c>
      <c r="F42" s="197">
        <v>12</v>
      </c>
      <c r="G42" s="197">
        <v>40</v>
      </c>
      <c r="H42" s="197">
        <v>104</v>
      </c>
      <c r="I42" s="197">
        <v>168</v>
      </c>
      <c r="J42" s="197">
        <v>76</v>
      </c>
      <c r="K42" s="197">
        <v>66</v>
      </c>
      <c r="L42" s="197">
        <v>18</v>
      </c>
      <c r="M42" s="197">
        <v>18</v>
      </c>
      <c r="N42" s="198">
        <f t="shared" si="2"/>
        <v>648</v>
      </c>
      <c r="O42" s="181" t="s">
        <v>580</v>
      </c>
    </row>
    <row r="43" spans="1:17" ht="18" customHeight="1" x14ac:dyDescent="0.25">
      <c r="A43" s="196" t="s">
        <v>410</v>
      </c>
      <c r="B43" s="197">
        <v>621</v>
      </c>
      <c r="C43" s="197">
        <v>609</v>
      </c>
      <c r="D43" s="197">
        <v>1089</v>
      </c>
      <c r="E43" s="197">
        <v>2022</v>
      </c>
      <c r="F43" s="197">
        <v>2613</v>
      </c>
      <c r="G43" s="197">
        <v>4206</v>
      </c>
      <c r="H43" s="197">
        <v>4140</v>
      </c>
      <c r="I43" s="197">
        <v>5625</v>
      </c>
      <c r="J43" s="197">
        <v>3327</v>
      </c>
      <c r="K43" s="197">
        <v>3111</v>
      </c>
      <c r="L43" s="197">
        <v>1125</v>
      </c>
      <c r="M43" s="197">
        <v>672</v>
      </c>
      <c r="N43" s="198">
        <f t="shared" si="2"/>
        <v>29160</v>
      </c>
      <c r="O43" s="181" t="s">
        <v>459</v>
      </c>
    </row>
    <row r="44" spans="1:17" s="186" customFormat="1" ht="23.9" customHeight="1" x14ac:dyDescent="0.3">
      <c r="A44" s="201" t="s">
        <v>581</v>
      </c>
      <c r="B44" s="202">
        <f t="shared" ref="B44:M44" si="8">SUM(B45:B49)</f>
        <v>3105</v>
      </c>
      <c r="C44" s="202">
        <f t="shared" si="8"/>
        <v>2692</v>
      </c>
      <c r="D44" s="202">
        <f t="shared" si="8"/>
        <v>6781</v>
      </c>
      <c r="E44" s="202">
        <f t="shared" si="8"/>
        <v>19329</v>
      </c>
      <c r="F44" s="202">
        <f t="shared" si="8"/>
        <v>25803</v>
      </c>
      <c r="G44" s="202">
        <f t="shared" si="8"/>
        <v>21421</v>
      </c>
      <c r="H44" s="202">
        <f t="shared" si="8"/>
        <v>17410</v>
      </c>
      <c r="I44" s="202">
        <f t="shared" si="8"/>
        <v>21565</v>
      </c>
      <c r="J44" s="202">
        <f t="shared" si="8"/>
        <v>22613</v>
      </c>
      <c r="K44" s="202">
        <f t="shared" si="8"/>
        <v>21216</v>
      </c>
      <c r="L44" s="202">
        <f t="shared" si="8"/>
        <v>4931</v>
      </c>
      <c r="M44" s="202">
        <f t="shared" si="8"/>
        <v>3845</v>
      </c>
      <c r="N44" s="203">
        <f t="shared" si="2"/>
        <v>170711</v>
      </c>
      <c r="O44" s="194" t="s">
        <v>229</v>
      </c>
      <c r="Q44" s="181"/>
    </row>
    <row r="45" spans="1:17" s="186" customFormat="1" ht="17.7" customHeight="1" x14ac:dyDescent="0.25">
      <c r="A45" s="199" t="s">
        <v>582</v>
      </c>
      <c r="B45" s="197">
        <v>50</v>
      </c>
      <c r="C45" s="197">
        <v>40</v>
      </c>
      <c r="D45" s="197">
        <v>50</v>
      </c>
      <c r="E45" s="197">
        <v>60</v>
      </c>
      <c r="F45" s="197">
        <v>60</v>
      </c>
      <c r="G45" s="197">
        <v>45</v>
      </c>
      <c r="H45" s="197">
        <v>40</v>
      </c>
      <c r="I45" s="197">
        <v>40</v>
      </c>
      <c r="J45" s="197">
        <v>45</v>
      </c>
      <c r="K45" s="197">
        <v>82</v>
      </c>
      <c r="L45" s="197">
        <v>70</v>
      </c>
      <c r="M45" s="197">
        <v>60</v>
      </c>
      <c r="N45" s="198">
        <f t="shared" si="2"/>
        <v>642</v>
      </c>
      <c r="O45" s="181" t="s">
        <v>774</v>
      </c>
      <c r="P45" s="182"/>
      <c r="Q45" s="181"/>
    </row>
    <row r="46" spans="1:17" s="186" customFormat="1" ht="18" customHeight="1" x14ac:dyDescent="0.25">
      <c r="A46" s="196" t="s">
        <v>8</v>
      </c>
      <c r="B46" s="197">
        <v>1467</v>
      </c>
      <c r="C46" s="197">
        <v>1410</v>
      </c>
      <c r="D46" s="197">
        <v>3327</v>
      </c>
      <c r="E46" s="197">
        <v>4908</v>
      </c>
      <c r="F46" s="197">
        <v>4542</v>
      </c>
      <c r="G46" s="197">
        <v>3774</v>
      </c>
      <c r="H46" s="197">
        <v>3501</v>
      </c>
      <c r="I46" s="197">
        <v>4635</v>
      </c>
      <c r="J46" s="197">
        <v>3891</v>
      </c>
      <c r="K46" s="197">
        <v>5181</v>
      </c>
      <c r="L46" s="197">
        <v>2211</v>
      </c>
      <c r="M46" s="197">
        <v>1485</v>
      </c>
      <c r="N46" s="198">
        <f t="shared" si="2"/>
        <v>40332</v>
      </c>
      <c r="O46" s="181" t="s">
        <v>584</v>
      </c>
      <c r="P46" s="182"/>
      <c r="Q46" s="181"/>
    </row>
    <row r="47" spans="1:17" s="186" customFormat="1" ht="18" customHeight="1" x14ac:dyDescent="0.25">
      <c r="A47" s="199" t="s">
        <v>85</v>
      </c>
      <c r="B47" s="197">
        <v>1562</v>
      </c>
      <c r="C47" s="197">
        <v>1212</v>
      </c>
      <c r="D47" s="197">
        <v>3258</v>
      </c>
      <c r="E47" s="197">
        <v>14112</v>
      </c>
      <c r="F47" s="197">
        <v>21084</v>
      </c>
      <c r="G47" s="197">
        <v>17352</v>
      </c>
      <c r="H47" s="197">
        <v>13746</v>
      </c>
      <c r="I47" s="197">
        <v>16724</v>
      </c>
      <c r="J47" s="197">
        <v>18484</v>
      </c>
      <c r="K47" s="197">
        <v>15730</v>
      </c>
      <c r="L47" s="197">
        <v>2486</v>
      </c>
      <c r="M47" s="197">
        <v>2040</v>
      </c>
      <c r="N47" s="198">
        <f t="shared" si="2"/>
        <v>127790</v>
      </c>
      <c r="O47" s="181" t="s">
        <v>231</v>
      </c>
      <c r="P47" s="182"/>
      <c r="Q47" s="181"/>
    </row>
    <row r="48" spans="1:17" ht="18" customHeight="1" x14ac:dyDescent="0.25">
      <c r="A48" s="199" t="s">
        <v>583</v>
      </c>
      <c r="B48" s="197">
        <v>0</v>
      </c>
      <c r="C48" s="197">
        <v>0</v>
      </c>
      <c r="D48" s="197">
        <v>46</v>
      </c>
      <c r="E48" s="197">
        <v>2</v>
      </c>
      <c r="F48" s="197">
        <v>10</v>
      </c>
      <c r="G48" s="197">
        <v>62</v>
      </c>
      <c r="H48" s="197">
        <v>29</v>
      </c>
      <c r="I48" s="197">
        <v>24</v>
      </c>
      <c r="J48" s="197">
        <v>20</v>
      </c>
      <c r="K48" s="197">
        <v>19</v>
      </c>
      <c r="L48" s="197">
        <v>12</v>
      </c>
      <c r="M48" s="197">
        <v>40</v>
      </c>
      <c r="N48" s="198">
        <f t="shared" si="2"/>
        <v>264</v>
      </c>
      <c r="O48" s="181" t="s">
        <v>461</v>
      </c>
    </row>
    <row r="49" spans="1:20" ht="17.7" customHeight="1" x14ac:dyDescent="0.25">
      <c r="A49" s="199" t="s">
        <v>585</v>
      </c>
      <c r="B49" s="197">
        <v>26</v>
      </c>
      <c r="C49" s="197">
        <v>30</v>
      </c>
      <c r="D49" s="197">
        <v>100</v>
      </c>
      <c r="E49" s="197">
        <v>247</v>
      </c>
      <c r="F49" s="197">
        <v>107</v>
      </c>
      <c r="G49" s="197">
        <v>188</v>
      </c>
      <c r="H49" s="197">
        <v>94</v>
      </c>
      <c r="I49" s="197">
        <v>142</v>
      </c>
      <c r="J49" s="197">
        <v>173</v>
      </c>
      <c r="K49" s="197">
        <v>204</v>
      </c>
      <c r="L49" s="197">
        <v>152</v>
      </c>
      <c r="M49" s="197">
        <v>220</v>
      </c>
      <c r="N49" s="198">
        <f t="shared" si="2"/>
        <v>1683</v>
      </c>
      <c r="O49" s="181" t="s">
        <v>463</v>
      </c>
      <c r="T49" s="182"/>
    </row>
    <row r="50" spans="1:20" ht="17.7" customHeight="1" x14ac:dyDescent="0.3">
      <c r="A50" s="201" t="s">
        <v>906</v>
      </c>
      <c r="B50" s="202">
        <f t="shared" ref="B50:M52" si="9">SUM(B51:B51)</f>
        <v>0</v>
      </c>
      <c r="C50" s="202">
        <f t="shared" si="9"/>
        <v>0</v>
      </c>
      <c r="D50" s="202">
        <f t="shared" si="9"/>
        <v>14</v>
      </c>
      <c r="E50" s="202">
        <f t="shared" si="9"/>
        <v>74</v>
      </c>
      <c r="F50" s="202">
        <f t="shared" si="9"/>
        <v>0</v>
      </c>
      <c r="G50" s="202">
        <f t="shared" si="9"/>
        <v>0</v>
      </c>
      <c r="H50" s="202">
        <f t="shared" si="9"/>
        <v>16</v>
      </c>
      <c r="I50" s="202">
        <f>SUM(I51:I51)</f>
        <v>30</v>
      </c>
      <c r="J50" s="202">
        <f>SUM(J51:J51)</f>
        <v>16</v>
      </c>
      <c r="K50" s="202">
        <f t="shared" si="9"/>
        <v>18</v>
      </c>
      <c r="L50" s="202">
        <f t="shared" si="9"/>
        <v>62</v>
      </c>
      <c r="M50" s="202">
        <f t="shared" si="9"/>
        <v>0</v>
      </c>
      <c r="N50" s="198">
        <f t="shared" si="2"/>
        <v>230</v>
      </c>
      <c r="O50" s="194" t="s">
        <v>936</v>
      </c>
      <c r="T50" s="182"/>
    </row>
    <row r="51" spans="1:20" ht="17.7" customHeight="1" x14ac:dyDescent="0.25">
      <c r="A51" s="196" t="s">
        <v>911</v>
      </c>
      <c r="B51" s="197">
        <v>0</v>
      </c>
      <c r="C51" s="197">
        <v>0</v>
      </c>
      <c r="D51" s="197">
        <v>14</v>
      </c>
      <c r="E51" s="197">
        <v>74</v>
      </c>
      <c r="F51" s="197">
        <v>0</v>
      </c>
      <c r="G51" s="197">
        <v>0</v>
      </c>
      <c r="H51" s="197">
        <v>16</v>
      </c>
      <c r="I51" s="197">
        <v>30</v>
      </c>
      <c r="J51" s="197">
        <v>16</v>
      </c>
      <c r="K51" s="197">
        <v>18</v>
      </c>
      <c r="L51" s="197">
        <v>62</v>
      </c>
      <c r="M51" s="197">
        <v>0</v>
      </c>
      <c r="N51" s="198">
        <f t="shared" si="2"/>
        <v>230</v>
      </c>
      <c r="O51" s="181" t="s">
        <v>937</v>
      </c>
      <c r="T51" s="182"/>
    </row>
    <row r="52" spans="1:20" s="186" customFormat="1" ht="23.9" customHeight="1" x14ac:dyDescent="0.3">
      <c r="A52" s="201" t="s">
        <v>586</v>
      </c>
      <c r="B52" s="202">
        <f t="shared" si="9"/>
        <v>55</v>
      </c>
      <c r="C52" s="202">
        <f t="shared" si="9"/>
        <v>25</v>
      </c>
      <c r="D52" s="202">
        <f t="shared" si="9"/>
        <v>100</v>
      </c>
      <c r="E52" s="202">
        <f t="shared" si="9"/>
        <v>184</v>
      </c>
      <c r="F52" s="202">
        <f t="shared" si="9"/>
        <v>117</v>
      </c>
      <c r="G52" s="202">
        <f t="shared" si="9"/>
        <v>187</v>
      </c>
      <c r="H52" s="202">
        <f t="shared" si="9"/>
        <v>96</v>
      </c>
      <c r="I52" s="202">
        <f>SUM(I53:I53)</f>
        <v>236</v>
      </c>
      <c r="J52" s="202">
        <f>SUM(J53:J53)</f>
        <v>92</v>
      </c>
      <c r="K52" s="202">
        <f t="shared" si="9"/>
        <v>100</v>
      </c>
      <c r="L52" s="202">
        <f t="shared" si="9"/>
        <v>40</v>
      </c>
      <c r="M52" s="202">
        <f t="shared" si="9"/>
        <v>160</v>
      </c>
      <c r="N52" s="203">
        <f t="shared" si="2"/>
        <v>1392</v>
      </c>
      <c r="O52" s="194" t="s">
        <v>232</v>
      </c>
      <c r="Q52" s="181"/>
    </row>
    <row r="53" spans="1:20" ht="18" customHeight="1" x14ac:dyDescent="0.25">
      <c r="A53" s="196" t="s">
        <v>9</v>
      </c>
      <c r="B53" s="197">
        <v>55</v>
      </c>
      <c r="C53" s="197">
        <v>25</v>
      </c>
      <c r="D53" s="197">
        <v>100</v>
      </c>
      <c r="E53" s="197">
        <v>184</v>
      </c>
      <c r="F53" s="197">
        <v>117</v>
      </c>
      <c r="G53" s="197">
        <v>187</v>
      </c>
      <c r="H53" s="197">
        <v>96</v>
      </c>
      <c r="I53" s="197">
        <v>236</v>
      </c>
      <c r="J53" s="197">
        <v>92</v>
      </c>
      <c r="K53" s="197">
        <v>100</v>
      </c>
      <c r="L53" s="197">
        <v>40</v>
      </c>
      <c r="M53" s="197">
        <v>160</v>
      </c>
      <c r="N53" s="198">
        <f t="shared" si="2"/>
        <v>1392</v>
      </c>
      <c r="O53" s="181" t="s">
        <v>587</v>
      </c>
    </row>
    <row r="54" spans="1:20" s="186" customFormat="1" ht="23.9" customHeight="1" x14ac:dyDescent="0.3">
      <c r="A54" s="201" t="s">
        <v>588</v>
      </c>
      <c r="B54" s="202">
        <f t="shared" ref="B54:M54" si="10">SUM(B55:B67)</f>
        <v>2971</v>
      </c>
      <c r="C54" s="202">
        <f t="shared" si="10"/>
        <v>2854</v>
      </c>
      <c r="D54" s="202">
        <f t="shared" si="10"/>
        <v>8293</v>
      </c>
      <c r="E54" s="202">
        <f t="shared" si="10"/>
        <v>113756</v>
      </c>
      <c r="F54" s="202">
        <f t="shared" si="10"/>
        <v>231869</v>
      </c>
      <c r="G54" s="202">
        <f t="shared" si="10"/>
        <v>270433</v>
      </c>
      <c r="H54" s="202">
        <f t="shared" si="10"/>
        <v>350057</v>
      </c>
      <c r="I54" s="202">
        <f t="shared" si="10"/>
        <v>382257</v>
      </c>
      <c r="J54" s="202">
        <f t="shared" si="10"/>
        <v>348261</v>
      </c>
      <c r="K54" s="202">
        <f t="shared" si="10"/>
        <v>248327</v>
      </c>
      <c r="L54" s="202">
        <f t="shared" si="10"/>
        <v>46650</v>
      </c>
      <c r="M54" s="202">
        <f t="shared" si="10"/>
        <v>12441</v>
      </c>
      <c r="N54" s="203">
        <f t="shared" si="2"/>
        <v>2018169</v>
      </c>
      <c r="O54" s="194" t="s">
        <v>234</v>
      </c>
      <c r="Q54" s="181"/>
    </row>
    <row r="55" spans="1:20" s="186" customFormat="1" ht="18" customHeight="1" x14ac:dyDescent="0.25">
      <c r="A55" s="199" t="s">
        <v>589</v>
      </c>
      <c r="B55" s="197">
        <v>0</v>
      </c>
      <c r="C55" s="197">
        <v>0</v>
      </c>
      <c r="D55" s="197">
        <v>0</v>
      </c>
      <c r="E55" s="197">
        <v>56</v>
      </c>
      <c r="F55" s="197">
        <v>51</v>
      </c>
      <c r="G55" s="197">
        <v>119</v>
      </c>
      <c r="H55" s="197">
        <v>231</v>
      </c>
      <c r="I55" s="197">
        <v>431</v>
      </c>
      <c r="J55" s="197">
        <v>238</v>
      </c>
      <c r="K55" s="197">
        <v>12</v>
      </c>
      <c r="L55" s="197">
        <v>0</v>
      </c>
      <c r="M55" s="197">
        <v>0</v>
      </c>
      <c r="N55" s="198">
        <f t="shared" si="2"/>
        <v>1138</v>
      </c>
      <c r="O55" s="181" t="s">
        <v>777</v>
      </c>
      <c r="P55" s="182"/>
      <c r="Q55" s="181"/>
    </row>
    <row r="56" spans="1:20" s="186" customFormat="1" ht="18" customHeight="1" x14ac:dyDescent="0.25">
      <c r="A56" s="196" t="s">
        <v>67</v>
      </c>
      <c r="B56" s="197">
        <v>0</v>
      </c>
      <c r="C56" s="197">
        <v>0</v>
      </c>
      <c r="D56" s="197">
        <v>0</v>
      </c>
      <c r="E56" s="197">
        <v>0</v>
      </c>
      <c r="F56" s="197">
        <v>66</v>
      </c>
      <c r="G56" s="197">
        <v>349</v>
      </c>
      <c r="H56" s="197">
        <v>784</v>
      </c>
      <c r="I56" s="197">
        <v>716</v>
      </c>
      <c r="J56" s="197">
        <v>350</v>
      </c>
      <c r="K56" s="197">
        <v>63</v>
      </c>
      <c r="L56" s="197">
        <v>48</v>
      </c>
      <c r="M56" s="197">
        <v>0</v>
      </c>
      <c r="N56" s="198">
        <f t="shared" si="2"/>
        <v>2376</v>
      </c>
      <c r="O56" s="181" t="s">
        <v>592</v>
      </c>
      <c r="P56" s="182"/>
      <c r="Q56" s="181"/>
    </row>
    <row r="57" spans="1:20" s="186" customFormat="1" ht="18" customHeight="1" x14ac:dyDescent="0.25">
      <c r="A57" s="196" t="s">
        <v>590</v>
      </c>
      <c r="B57" s="197">
        <v>0</v>
      </c>
      <c r="C57" s="197">
        <v>0</v>
      </c>
      <c r="D57" s="197">
        <v>17</v>
      </c>
      <c r="E57" s="197">
        <v>127</v>
      </c>
      <c r="F57" s="197">
        <v>411</v>
      </c>
      <c r="G57" s="197">
        <v>393</v>
      </c>
      <c r="H57" s="197">
        <v>622</v>
      </c>
      <c r="I57" s="197">
        <v>694</v>
      </c>
      <c r="J57" s="197">
        <v>586</v>
      </c>
      <c r="K57" s="197">
        <v>254</v>
      </c>
      <c r="L57" s="197">
        <v>26</v>
      </c>
      <c r="M57" s="197"/>
      <c r="N57" s="198">
        <f t="shared" si="2"/>
        <v>3130</v>
      </c>
      <c r="O57" s="181" t="s">
        <v>778</v>
      </c>
      <c r="P57" s="182"/>
      <c r="Q57" s="181"/>
    </row>
    <row r="58" spans="1:20" ht="18" customHeight="1" x14ac:dyDescent="0.25">
      <c r="A58" s="205" t="s">
        <v>922</v>
      </c>
      <c r="B58" s="197">
        <v>0</v>
      </c>
      <c r="C58" s="197">
        <v>0</v>
      </c>
      <c r="D58" s="197">
        <v>0</v>
      </c>
      <c r="E58" s="197">
        <v>0</v>
      </c>
      <c r="F58" s="197">
        <v>0</v>
      </c>
      <c r="G58" s="197">
        <v>336</v>
      </c>
      <c r="H58" s="197">
        <v>584</v>
      </c>
      <c r="I58" s="197">
        <v>696</v>
      </c>
      <c r="J58" s="197">
        <v>740</v>
      </c>
      <c r="K58" s="197">
        <v>446</v>
      </c>
      <c r="L58" s="197">
        <v>222</v>
      </c>
      <c r="M58" s="197"/>
      <c r="N58" s="198">
        <f t="shared" si="2"/>
        <v>3024</v>
      </c>
      <c r="O58" s="181" t="s">
        <v>779</v>
      </c>
    </row>
    <row r="59" spans="1:20" ht="18" customHeight="1" x14ac:dyDescent="0.25">
      <c r="A59" s="196" t="s">
        <v>593</v>
      </c>
      <c r="B59" s="197">
        <v>0</v>
      </c>
      <c r="C59" s="197">
        <v>0</v>
      </c>
      <c r="D59" s="197">
        <v>0</v>
      </c>
      <c r="E59" s="197">
        <v>402</v>
      </c>
      <c r="F59" s="197">
        <v>934</v>
      </c>
      <c r="G59" s="197">
        <v>1608</v>
      </c>
      <c r="H59" s="197">
        <v>1744</v>
      </c>
      <c r="I59" s="197">
        <v>3048</v>
      </c>
      <c r="J59" s="197">
        <v>1534</v>
      </c>
      <c r="K59" s="197">
        <v>1302</v>
      </c>
      <c r="L59" s="197">
        <v>0</v>
      </c>
      <c r="M59" s="197">
        <v>0</v>
      </c>
      <c r="N59" s="198">
        <f t="shared" si="2"/>
        <v>10572</v>
      </c>
      <c r="O59" s="181" t="s">
        <v>780</v>
      </c>
    </row>
    <row r="60" spans="1:20" ht="18" customHeight="1" x14ac:dyDescent="0.25">
      <c r="A60" s="199" t="s">
        <v>466</v>
      </c>
      <c r="B60" s="197">
        <v>0</v>
      </c>
      <c r="C60" s="197">
        <v>0</v>
      </c>
      <c r="D60" s="197">
        <v>0</v>
      </c>
      <c r="E60" s="197">
        <v>24</v>
      </c>
      <c r="F60" s="197">
        <v>138</v>
      </c>
      <c r="G60" s="197">
        <v>241</v>
      </c>
      <c r="H60" s="197">
        <v>365</v>
      </c>
      <c r="I60" s="197">
        <v>376</v>
      </c>
      <c r="J60" s="197">
        <v>405</v>
      </c>
      <c r="K60" s="197">
        <v>223</v>
      </c>
      <c r="L60" s="197">
        <v>17</v>
      </c>
      <c r="M60" s="197"/>
      <c r="N60" s="198">
        <f t="shared" si="2"/>
        <v>1789</v>
      </c>
      <c r="O60" s="181" t="s">
        <v>781</v>
      </c>
    </row>
    <row r="61" spans="1:20" ht="17.7" customHeight="1" x14ac:dyDescent="0.25">
      <c r="A61" s="196" t="s">
        <v>11</v>
      </c>
      <c r="B61" s="197">
        <v>111</v>
      </c>
      <c r="C61" s="197">
        <v>93</v>
      </c>
      <c r="D61" s="197">
        <v>201</v>
      </c>
      <c r="E61" s="197">
        <v>3228</v>
      </c>
      <c r="F61" s="197">
        <v>7950</v>
      </c>
      <c r="G61" s="197">
        <v>11016</v>
      </c>
      <c r="H61" s="197">
        <v>15171</v>
      </c>
      <c r="I61" s="197">
        <v>17898</v>
      </c>
      <c r="J61" s="197">
        <v>15672</v>
      </c>
      <c r="K61" s="197">
        <v>11838</v>
      </c>
      <c r="L61" s="197">
        <v>288</v>
      </c>
      <c r="M61" s="197">
        <v>120</v>
      </c>
      <c r="N61" s="198">
        <f t="shared" si="2"/>
        <v>83586</v>
      </c>
      <c r="O61" s="181" t="s">
        <v>594</v>
      </c>
    </row>
    <row r="62" spans="1:20" ht="18" customHeight="1" x14ac:dyDescent="0.25">
      <c r="A62" s="196" t="s">
        <v>83</v>
      </c>
      <c r="B62" s="197">
        <v>63</v>
      </c>
      <c r="C62" s="197">
        <v>64</v>
      </c>
      <c r="D62" s="197">
        <v>123</v>
      </c>
      <c r="E62" s="197">
        <v>162</v>
      </c>
      <c r="F62" s="197">
        <v>287</v>
      </c>
      <c r="G62" s="197">
        <v>308</v>
      </c>
      <c r="H62" s="197">
        <v>352</v>
      </c>
      <c r="I62" s="197">
        <v>350</v>
      </c>
      <c r="J62" s="197">
        <v>441</v>
      </c>
      <c r="K62" s="197">
        <v>377</v>
      </c>
      <c r="L62" s="197">
        <v>334</v>
      </c>
      <c r="M62" s="197">
        <v>204</v>
      </c>
      <c r="N62" s="198">
        <f t="shared" si="2"/>
        <v>3065</v>
      </c>
      <c r="O62" s="181" t="s">
        <v>883</v>
      </c>
    </row>
    <row r="63" spans="1:20" ht="18" customHeight="1" x14ac:dyDescent="0.25">
      <c r="A63" s="199" t="s">
        <v>470</v>
      </c>
      <c r="B63" s="197">
        <v>0</v>
      </c>
      <c r="C63" s="197">
        <v>0</v>
      </c>
      <c r="D63" s="197">
        <v>0</v>
      </c>
      <c r="E63" s="197">
        <v>194</v>
      </c>
      <c r="F63" s="197">
        <v>128</v>
      </c>
      <c r="G63" s="197">
        <v>300</v>
      </c>
      <c r="H63" s="197">
        <v>308</v>
      </c>
      <c r="I63" s="197">
        <v>766</v>
      </c>
      <c r="J63" s="197">
        <v>410</v>
      </c>
      <c r="K63" s="197">
        <v>0</v>
      </c>
      <c r="L63" s="197">
        <v>0</v>
      </c>
      <c r="M63" s="197">
        <v>0</v>
      </c>
      <c r="N63" s="198">
        <f t="shared" si="2"/>
        <v>2106</v>
      </c>
      <c r="O63" s="181" t="s">
        <v>782</v>
      </c>
    </row>
    <row r="64" spans="1:20" s="186" customFormat="1" ht="18" customHeight="1" x14ac:dyDescent="0.25">
      <c r="A64" s="196" t="s">
        <v>596</v>
      </c>
      <c r="B64" s="197">
        <v>1778</v>
      </c>
      <c r="C64" s="197">
        <v>1662</v>
      </c>
      <c r="D64" s="197">
        <v>4861</v>
      </c>
      <c r="E64" s="197">
        <v>84055</v>
      </c>
      <c r="F64" s="197">
        <v>167103</v>
      </c>
      <c r="G64" s="197">
        <v>190593</v>
      </c>
      <c r="H64" s="197">
        <v>239865</v>
      </c>
      <c r="I64" s="197">
        <v>259820</v>
      </c>
      <c r="J64" s="197">
        <v>246630</v>
      </c>
      <c r="K64" s="197">
        <v>174587</v>
      </c>
      <c r="L64" s="197">
        <v>38948</v>
      </c>
      <c r="M64" s="197">
        <v>9504</v>
      </c>
      <c r="N64" s="198">
        <f t="shared" si="2"/>
        <v>1419406</v>
      </c>
      <c r="O64" s="181" t="s">
        <v>597</v>
      </c>
      <c r="P64" s="181"/>
      <c r="Q64" s="181"/>
      <c r="R64" s="194"/>
      <c r="S64" s="194"/>
      <c r="T64" s="194"/>
    </row>
    <row r="65" spans="1:20" s="186" customFormat="1" ht="18" customHeight="1" x14ac:dyDescent="0.25">
      <c r="A65" s="196" t="s">
        <v>10</v>
      </c>
      <c r="B65" s="197">
        <v>992</v>
      </c>
      <c r="C65" s="197">
        <v>1012</v>
      </c>
      <c r="D65" s="197">
        <v>3012</v>
      </c>
      <c r="E65" s="197">
        <v>25490</v>
      </c>
      <c r="F65" s="197">
        <v>54731</v>
      </c>
      <c r="G65" s="197">
        <v>65107</v>
      </c>
      <c r="H65" s="197">
        <v>89941</v>
      </c>
      <c r="I65" s="197">
        <v>97424</v>
      </c>
      <c r="J65" s="197">
        <v>81118</v>
      </c>
      <c r="K65" s="197">
        <v>59164</v>
      </c>
      <c r="L65" s="197">
        <v>6705</v>
      </c>
      <c r="M65" s="197">
        <v>2613</v>
      </c>
      <c r="N65" s="198">
        <f t="shared" si="2"/>
        <v>487309</v>
      </c>
      <c r="O65" s="181" t="s">
        <v>598</v>
      </c>
      <c r="P65" s="194"/>
      <c r="Q65" s="194"/>
      <c r="R65" s="194"/>
      <c r="S65" s="194"/>
      <c r="T65" s="194"/>
    </row>
    <row r="66" spans="1:20" ht="17.7" customHeight="1" x14ac:dyDescent="0.25">
      <c r="A66" s="196" t="s">
        <v>199</v>
      </c>
      <c r="B66" s="197">
        <v>27</v>
      </c>
      <c r="C66" s="197">
        <v>23</v>
      </c>
      <c r="D66" s="197">
        <v>79</v>
      </c>
      <c r="E66" s="197">
        <v>18</v>
      </c>
      <c r="F66" s="197">
        <v>70</v>
      </c>
      <c r="G66" s="197">
        <v>63</v>
      </c>
      <c r="H66" s="197">
        <v>90</v>
      </c>
      <c r="I66" s="197">
        <v>38</v>
      </c>
      <c r="J66" s="197">
        <v>137</v>
      </c>
      <c r="K66" s="197">
        <v>61</v>
      </c>
      <c r="L66" s="197"/>
      <c r="M66" s="197"/>
      <c r="N66" s="198">
        <f t="shared" si="2"/>
        <v>606</v>
      </c>
      <c r="O66" s="181" t="s">
        <v>240</v>
      </c>
    </row>
    <row r="67" spans="1:20" ht="18" customHeight="1" x14ac:dyDescent="0.25">
      <c r="A67" s="196" t="s">
        <v>12</v>
      </c>
      <c r="B67" s="197">
        <v>0</v>
      </c>
      <c r="C67" s="197">
        <v>0</v>
      </c>
      <c r="D67" s="197">
        <v>0</v>
      </c>
      <c r="E67" s="197">
        <v>0</v>
      </c>
      <c r="F67" s="197">
        <v>0</v>
      </c>
      <c r="G67" s="197">
        <v>0</v>
      </c>
      <c r="H67" s="197">
        <v>0</v>
      </c>
      <c r="I67" s="197">
        <v>0</v>
      </c>
      <c r="J67" s="197">
        <v>0</v>
      </c>
      <c r="K67" s="197">
        <v>0</v>
      </c>
      <c r="L67" s="197">
        <v>62</v>
      </c>
      <c r="M67" s="197">
        <v>0</v>
      </c>
      <c r="N67" s="198">
        <f t="shared" si="2"/>
        <v>62</v>
      </c>
      <c r="O67" s="181" t="s">
        <v>599</v>
      </c>
    </row>
    <row r="68" spans="1:20" s="186" customFormat="1" ht="23.4" customHeight="1" x14ac:dyDescent="0.3">
      <c r="A68" s="201" t="s">
        <v>600</v>
      </c>
      <c r="B68" s="202">
        <f>SUM(B69:B70)</f>
        <v>0</v>
      </c>
      <c r="C68" s="202">
        <f t="shared" ref="C68:H68" si="11">SUM(C69:C70)</f>
        <v>32</v>
      </c>
      <c r="D68" s="202">
        <f t="shared" si="11"/>
        <v>42</v>
      </c>
      <c r="E68" s="202">
        <f t="shared" si="11"/>
        <v>24</v>
      </c>
      <c r="F68" s="202">
        <f t="shared" si="11"/>
        <v>48</v>
      </c>
      <c r="G68" s="202">
        <f t="shared" si="11"/>
        <v>32</v>
      </c>
      <c r="H68" s="202">
        <f t="shared" si="11"/>
        <v>176</v>
      </c>
      <c r="I68" s="202">
        <f>SUM(I69:I70)</f>
        <v>162</v>
      </c>
      <c r="J68" s="202">
        <f>SUM(J69:J70)</f>
        <v>52</v>
      </c>
      <c r="K68" s="202">
        <f>SUM(K69:K70)</f>
        <v>154</v>
      </c>
      <c r="L68" s="202">
        <f>SUM(L69:L70)</f>
        <v>34</v>
      </c>
      <c r="M68" s="202">
        <f>SUM(M69:M70)</f>
        <v>32</v>
      </c>
      <c r="N68" s="203">
        <f t="shared" si="2"/>
        <v>788</v>
      </c>
      <c r="O68" s="194" t="s">
        <v>242</v>
      </c>
      <c r="Q68" s="181"/>
    </row>
    <row r="69" spans="1:20" s="186" customFormat="1" ht="23.4" customHeight="1" x14ac:dyDescent="0.25">
      <c r="A69" s="199" t="s">
        <v>923</v>
      </c>
      <c r="B69" s="197">
        <v>0</v>
      </c>
      <c r="C69" s="197">
        <v>32</v>
      </c>
      <c r="D69" s="197">
        <v>42</v>
      </c>
      <c r="E69" s="197">
        <v>24</v>
      </c>
      <c r="F69" s="197">
        <v>48</v>
      </c>
      <c r="G69" s="197">
        <v>32</v>
      </c>
      <c r="H69" s="197">
        <v>176</v>
      </c>
      <c r="I69" s="197">
        <v>162</v>
      </c>
      <c r="J69" s="197">
        <v>52</v>
      </c>
      <c r="K69" s="197">
        <v>154</v>
      </c>
      <c r="L69" s="197">
        <v>34</v>
      </c>
      <c r="M69" s="197">
        <v>32</v>
      </c>
      <c r="N69" s="198">
        <f t="shared" si="2"/>
        <v>788</v>
      </c>
      <c r="O69" s="209" t="s">
        <v>938</v>
      </c>
      <c r="Q69" s="181"/>
    </row>
    <row r="70" spans="1:20" ht="18" customHeight="1" x14ac:dyDescent="0.25">
      <c r="A70" s="196" t="s">
        <v>13</v>
      </c>
      <c r="B70" s="197">
        <v>0</v>
      </c>
      <c r="C70" s="197">
        <v>0</v>
      </c>
      <c r="D70" s="197">
        <v>0</v>
      </c>
      <c r="E70" s="197">
        <v>0</v>
      </c>
      <c r="F70" s="197">
        <v>0</v>
      </c>
      <c r="G70" s="197">
        <v>0</v>
      </c>
      <c r="H70" s="197">
        <v>0</v>
      </c>
      <c r="I70" s="197">
        <v>0</v>
      </c>
      <c r="J70" s="197">
        <v>0</v>
      </c>
      <c r="K70" s="197">
        <v>0</v>
      </c>
      <c r="L70" s="197">
        <v>0</v>
      </c>
      <c r="M70" s="197">
        <v>0</v>
      </c>
      <c r="N70" s="198">
        <f t="shared" si="2"/>
        <v>0</v>
      </c>
      <c r="O70" s="181" t="s">
        <v>884</v>
      </c>
    </row>
    <row r="71" spans="1:20" s="186" customFormat="1" ht="18" customHeight="1" x14ac:dyDescent="0.3">
      <c r="A71" s="204" t="s">
        <v>602</v>
      </c>
      <c r="B71" s="202">
        <f t="shared" ref="B71:M71" si="12">SUM(B72:B75)</f>
        <v>150</v>
      </c>
      <c r="C71" s="202">
        <f t="shared" si="12"/>
        <v>92</v>
      </c>
      <c r="D71" s="202">
        <f t="shared" si="12"/>
        <v>400</v>
      </c>
      <c r="E71" s="202">
        <f t="shared" si="12"/>
        <v>818</v>
      </c>
      <c r="F71" s="202">
        <f t="shared" si="12"/>
        <v>1220</v>
      </c>
      <c r="G71" s="202">
        <f t="shared" si="12"/>
        <v>2309</v>
      </c>
      <c r="H71" s="202">
        <f t="shared" si="12"/>
        <v>2915</v>
      </c>
      <c r="I71" s="202">
        <f t="shared" si="12"/>
        <v>3312</v>
      </c>
      <c r="J71" s="202">
        <f t="shared" si="12"/>
        <v>2875</v>
      </c>
      <c r="K71" s="202">
        <f t="shared" si="12"/>
        <v>1142</v>
      </c>
      <c r="L71" s="202">
        <f t="shared" si="12"/>
        <v>429</v>
      </c>
      <c r="M71" s="202">
        <f t="shared" si="12"/>
        <v>204</v>
      </c>
      <c r="N71" s="203">
        <f t="shared" si="2"/>
        <v>15866</v>
      </c>
      <c r="O71" s="194" t="s">
        <v>244</v>
      </c>
    </row>
    <row r="72" spans="1:20" ht="18" customHeight="1" x14ac:dyDescent="0.25">
      <c r="A72" s="196" t="s">
        <v>14</v>
      </c>
      <c r="B72" s="197">
        <v>120</v>
      </c>
      <c r="C72" s="197">
        <v>75</v>
      </c>
      <c r="D72" s="197">
        <v>137</v>
      </c>
      <c r="E72" s="197">
        <v>479</v>
      </c>
      <c r="F72" s="197">
        <v>832</v>
      </c>
      <c r="G72" s="197">
        <v>1324</v>
      </c>
      <c r="H72" s="197">
        <v>1254</v>
      </c>
      <c r="I72" s="197">
        <v>1455</v>
      </c>
      <c r="J72" s="197">
        <v>1521</v>
      </c>
      <c r="K72" s="197">
        <v>783</v>
      </c>
      <c r="L72" s="197">
        <v>220</v>
      </c>
      <c r="M72" s="197">
        <v>136</v>
      </c>
      <c r="N72" s="198">
        <f t="shared" si="2"/>
        <v>8336</v>
      </c>
      <c r="O72" s="181" t="s">
        <v>603</v>
      </c>
    </row>
    <row r="73" spans="1:20" ht="18" customHeight="1" x14ac:dyDescent="0.25">
      <c r="A73" s="196" t="s">
        <v>16</v>
      </c>
      <c r="B73" s="197">
        <v>14</v>
      </c>
      <c r="C73" s="197">
        <v>0</v>
      </c>
      <c r="D73" s="197">
        <v>56</v>
      </c>
      <c r="E73" s="197">
        <v>45</v>
      </c>
      <c r="F73" s="197">
        <v>118</v>
      </c>
      <c r="G73" s="197">
        <v>123</v>
      </c>
      <c r="H73" s="197">
        <v>328</v>
      </c>
      <c r="I73" s="197">
        <v>336</v>
      </c>
      <c r="J73" s="197">
        <v>286</v>
      </c>
      <c r="K73" s="197">
        <v>91</v>
      </c>
      <c r="L73" s="197">
        <v>27</v>
      </c>
      <c r="M73" s="197">
        <v>0</v>
      </c>
      <c r="N73" s="198">
        <f t="shared" si="2"/>
        <v>1424</v>
      </c>
      <c r="O73" s="181" t="s">
        <v>604</v>
      </c>
    </row>
    <row r="74" spans="1:20" ht="18" customHeight="1" x14ac:dyDescent="0.25">
      <c r="A74" s="196" t="s">
        <v>17</v>
      </c>
      <c r="B74" s="197">
        <v>0</v>
      </c>
      <c r="C74" s="197">
        <v>0</v>
      </c>
      <c r="D74" s="197">
        <v>162</v>
      </c>
      <c r="E74" s="197">
        <v>259</v>
      </c>
      <c r="F74" s="197">
        <v>121</v>
      </c>
      <c r="G74" s="197">
        <v>701</v>
      </c>
      <c r="H74" s="197">
        <v>1131</v>
      </c>
      <c r="I74" s="197">
        <v>1328</v>
      </c>
      <c r="J74" s="197">
        <v>870</v>
      </c>
      <c r="K74" s="197">
        <v>100</v>
      </c>
      <c r="L74" s="197">
        <v>20</v>
      </c>
      <c r="M74" s="197">
        <v>0</v>
      </c>
      <c r="N74" s="198">
        <f t="shared" si="2"/>
        <v>4692</v>
      </c>
      <c r="O74" s="181" t="s">
        <v>605</v>
      </c>
    </row>
    <row r="75" spans="1:20" ht="17.7" customHeight="1" x14ac:dyDescent="0.25">
      <c r="A75" s="196" t="s">
        <v>606</v>
      </c>
      <c r="B75" s="197">
        <v>16</v>
      </c>
      <c r="C75" s="197">
        <v>17</v>
      </c>
      <c r="D75" s="197">
        <v>45</v>
      </c>
      <c r="E75" s="197">
        <v>35</v>
      </c>
      <c r="F75" s="197">
        <v>149</v>
      </c>
      <c r="G75" s="197">
        <v>161</v>
      </c>
      <c r="H75" s="197">
        <v>202</v>
      </c>
      <c r="I75" s="197">
        <v>193</v>
      </c>
      <c r="J75" s="197">
        <v>198</v>
      </c>
      <c r="K75" s="197">
        <v>168</v>
      </c>
      <c r="L75" s="197">
        <v>162</v>
      </c>
      <c r="M75" s="197">
        <v>68</v>
      </c>
      <c r="N75" s="198">
        <f t="shared" ref="N75:N151" si="13">SUM(B75:M75)</f>
        <v>1414</v>
      </c>
      <c r="O75" s="181" t="s">
        <v>607</v>
      </c>
    </row>
    <row r="76" spans="1:20" s="186" customFormat="1" ht="22.95" customHeight="1" x14ac:dyDescent="0.3">
      <c r="A76" s="201" t="s">
        <v>608</v>
      </c>
      <c r="B76" s="202">
        <f t="shared" ref="B76:M76" si="14">SUM(B77:B77)</f>
        <v>48</v>
      </c>
      <c r="C76" s="202">
        <f t="shared" si="14"/>
        <v>50</v>
      </c>
      <c r="D76" s="202">
        <f t="shared" si="14"/>
        <v>72</v>
      </c>
      <c r="E76" s="202">
        <f t="shared" si="14"/>
        <v>474</v>
      </c>
      <c r="F76" s="202">
        <f t="shared" si="14"/>
        <v>1698</v>
      </c>
      <c r="G76" s="202">
        <f t="shared" si="14"/>
        <v>1826</v>
      </c>
      <c r="H76" s="202">
        <f t="shared" si="14"/>
        <v>3178</v>
      </c>
      <c r="I76" s="202">
        <f>SUM(I77:I77)</f>
        <v>3550</v>
      </c>
      <c r="J76" s="202">
        <f>SUM(J77:J77)</f>
        <v>2212</v>
      </c>
      <c r="K76" s="202">
        <f t="shared" si="14"/>
        <v>2974</v>
      </c>
      <c r="L76" s="202">
        <f t="shared" si="14"/>
        <v>46</v>
      </c>
      <c r="M76" s="202">
        <f t="shared" si="14"/>
        <v>40</v>
      </c>
      <c r="N76" s="203">
        <f t="shared" si="13"/>
        <v>16168</v>
      </c>
      <c r="O76" s="194" t="s">
        <v>249</v>
      </c>
    </row>
    <row r="77" spans="1:20" ht="18" customHeight="1" x14ac:dyDescent="0.25">
      <c r="A77" s="196" t="s">
        <v>18</v>
      </c>
      <c r="B77" s="197">
        <v>48</v>
      </c>
      <c r="C77" s="197">
        <v>50</v>
      </c>
      <c r="D77" s="197">
        <v>72</v>
      </c>
      <c r="E77" s="197">
        <v>474</v>
      </c>
      <c r="F77" s="197">
        <v>1698</v>
      </c>
      <c r="G77" s="197">
        <v>1826</v>
      </c>
      <c r="H77" s="197">
        <v>3178</v>
      </c>
      <c r="I77" s="197">
        <v>3550</v>
      </c>
      <c r="J77" s="197">
        <v>2212</v>
      </c>
      <c r="K77" s="197">
        <v>2974</v>
      </c>
      <c r="L77" s="197">
        <v>46</v>
      </c>
      <c r="M77" s="197">
        <v>40</v>
      </c>
      <c r="N77" s="198">
        <f t="shared" si="13"/>
        <v>16168</v>
      </c>
      <c r="O77" s="181" t="s">
        <v>885</v>
      </c>
    </row>
    <row r="78" spans="1:20" s="186" customFormat="1" ht="23.9" customHeight="1" x14ac:dyDescent="0.3">
      <c r="A78" s="201" t="s">
        <v>610</v>
      </c>
      <c r="B78" s="202">
        <f t="shared" ref="B78:M78" si="15">SUM(B79:B82)</f>
        <v>6016</v>
      </c>
      <c r="C78" s="202">
        <f t="shared" si="15"/>
        <v>4809</v>
      </c>
      <c r="D78" s="202">
        <f t="shared" si="15"/>
        <v>17442</v>
      </c>
      <c r="E78" s="202">
        <f t="shared" si="15"/>
        <v>62369</v>
      </c>
      <c r="F78" s="202">
        <f t="shared" si="15"/>
        <v>107893</v>
      </c>
      <c r="G78" s="202">
        <f t="shared" si="15"/>
        <v>130499</v>
      </c>
      <c r="H78" s="202">
        <f t="shared" si="15"/>
        <v>154931</v>
      </c>
      <c r="I78" s="202">
        <f>SUM(I79:I82)</f>
        <v>153360</v>
      </c>
      <c r="J78" s="202">
        <f>SUM(J79:J82)</f>
        <v>132838</v>
      </c>
      <c r="K78" s="202">
        <f t="shared" si="15"/>
        <v>108070</v>
      </c>
      <c r="L78" s="202">
        <f t="shared" si="15"/>
        <v>16224</v>
      </c>
      <c r="M78" s="202">
        <f t="shared" si="15"/>
        <v>7004</v>
      </c>
      <c r="N78" s="203">
        <f t="shared" si="13"/>
        <v>901455</v>
      </c>
      <c r="O78" s="194" t="s">
        <v>251</v>
      </c>
    </row>
    <row r="79" spans="1:20" ht="18" customHeight="1" x14ac:dyDescent="0.25">
      <c r="A79" s="196" t="s">
        <v>19</v>
      </c>
      <c r="B79" s="197">
        <v>5304</v>
      </c>
      <c r="C79" s="197">
        <v>4164</v>
      </c>
      <c r="D79" s="197">
        <v>15300</v>
      </c>
      <c r="E79" s="197">
        <v>54798</v>
      </c>
      <c r="F79" s="197">
        <v>95916</v>
      </c>
      <c r="G79" s="197">
        <v>114030</v>
      </c>
      <c r="H79" s="197">
        <v>118908</v>
      </c>
      <c r="I79" s="197">
        <v>125142</v>
      </c>
      <c r="J79" s="197">
        <v>111822</v>
      </c>
      <c r="K79" s="197">
        <v>95802</v>
      </c>
      <c r="L79" s="197">
        <v>14262</v>
      </c>
      <c r="M79" s="197">
        <v>5736</v>
      </c>
      <c r="N79" s="198">
        <f t="shared" si="13"/>
        <v>761184</v>
      </c>
      <c r="O79" s="181" t="s">
        <v>611</v>
      </c>
    </row>
    <row r="80" spans="1:20" ht="18" customHeight="1" x14ac:dyDescent="0.25">
      <c r="A80" s="196" t="s">
        <v>612</v>
      </c>
      <c r="B80" s="197">
        <v>14</v>
      </c>
      <c r="C80" s="197">
        <v>13</v>
      </c>
      <c r="D80" s="197">
        <v>82</v>
      </c>
      <c r="E80" s="197">
        <v>61</v>
      </c>
      <c r="F80" s="197">
        <v>241</v>
      </c>
      <c r="G80" s="197">
        <v>385</v>
      </c>
      <c r="H80" s="197">
        <v>269</v>
      </c>
      <c r="I80" s="197">
        <v>422</v>
      </c>
      <c r="J80" s="197">
        <v>198</v>
      </c>
      <c r="K80" s="197">
        <v>144</v>
      </c>
      <c r="L80" s="197">
        <v>52</v>
      </c>
      <c r="M80" s="197">
        <v>36</v>
      </c>
      <c r="N80" s="198">
        <f t="shared" si="13"/>
        <v>1917</v>
      </c>
      <c r="O80" s="181" t="s">
        <v>886</v>
      </c>
    </row>
    <row r="81" spans="1:17" ht="18" customHeight="1" x14ac:dyDescent="0.25">
      <c r="A81" s="196" t="s">
        <v>907</v>
      </c>
      <c r="B81" s="197">
        <v>8</v>
      </c>
      <c r="C81" s="197">
        <v>38</v>
      </c>
      <c r="D81" s="197">
        <v>44</v>
      </c>
      <c r="E81" s="197">
        <v>94</v>
      </c>
      <c r="F81" s="197">
        <v>126</v>
      </c>
      <c r="G81" s="197">
        <v>70</v>
      </c>
      <c r="H81" s="197">
        <v>150</v>
      </c>
      <c r="I81" s="197">
        <v>208</v>
      </c>
      <c r="J81" s="197">
        <v>352</v>
      </c>
      <c r="K81" s="197">
        <v>352</v>
      </c>
      <c r="L81" s="197">
        <v>62</v>
      </c>
      <c r="M81" s="197">
        <v>26</v>
      </c>
      <c r="N81" s="198">
        <f t="shared" si="13"/>
        <v>1530</v>
      </c>
      <c r="O81" s="181" t="s">
        <v>939</v>
      </c>
    </row>
    <row r="82" spans="1:17" ht="18" customHeight="1" x14ac:dyDescent="0.25">
      <c r="A82" s="196" t="s">
        <v>613</v>
      </c>
      <c r="B82" s="197">
        <v>690</v>
      </c>
      <c r="C82" s="197">
        <v>594</v>
      </c>
      <c r="D82" s="197">
        <v>2016</v>
      </c>
      <c r="E82" s="197">
        <v>7416</v>
      </c>
      <c r="F82" s="197">
        <v>11610</v>
      </c>
      <c r="G82" s="197">
        <v>16014</v>
      </c>
      <c r="H82" s="197">
        <v>35604</v>
      </c>
      <c r="I82" s="197">
        <v>27588</v>
      </c>
      <c r="J82" s="197">
        <v>20466</v>
      </c>
      <c r="K82" s="197">
        <v>11772</v>
      </c>
      <c r="L82" s="197">
        <v>1848</v>
      </c>
      <c r="M82" s="197">
        <v>1206</v>
      </c>
      <c r="N82" s="198">
        <f t="shared" si="13"/>
        <v>136824</v>
      </c>
      <c r="O82" s="181" t="s">
        <v>783</v>
      </c>
    </row>
    <row r="83" spans="1:17" s="186" customFormat="1" ht="23.9" customHeight="1" x14ac:dyDescent="0.3">
      <c r="A83" s="201" t="s">
        <v>614</v>
      </c>
      <c r="B83" s="202">
        <f t="shared" ref="B83:M83" si="16">SUM(B84:B85)</f>
        <v>133</v>
      </c>
      <c r="C83" s="202">
        <f t="shared" si="16"/>
        <v>191</v>
      </c>
      <c r="D83" s="202">
        <f t="shared" si="16"/>
        <v>384</v>
      </c>
      <c r="E83" s="202">
        <f t="shared" si="16"/>
        <v>944</v>
      </c>
      <c r="F83" s="202">
        <f t="shared" si="16"/>
        <v>1123</v>
      </c>
      <c r="G83" s="202">
        <f>SUM(G84:G85)</f>
        <v>1065</v>
      </c>
      <c r="H83" s="202">
        <f t="shared" si="16"/>
        <v>1246</v>
      </c>
      <c r="I83" s="202">
        <f>SUM(I84:I85)</f>
        <v>1588</v>
      </c>
      <c r="J83" s="202">
        <f>SUM(J84:J85)</f>
        <v>1088</v>
      </c>
      <c r="K83" s="202">
        <f t="shared" si="16"/>
        <v>1040</v>
      </c>
      <c r="L83" s="202">
        <f t="shared" si="16"/>
        <v>324</v>
      </c>
      <c r="M83" s="202">
        <f t="shared" si="16"/>
        <v>196</v>
      </c>
      <c r="N83" s="203">
        <f t="shared" si="13"/>
        <v>9322</v>
      </c>
      <c r="O83" s="194" t="s">
        <v>254</v>
      </c>
      <c r="Q83" s="181"/>
    </row>
    <row r="84" spans="1:17" ht="18" customHeight="1" x14ac:dyDescent="0.25">
      <c r="A84" s="196" t="s">
        <v>615</v>
      </c>
      <c r="B84" s="197">
        <v>92</v>
      </c>
      <c r="C84" s="197">
        <v>118</v>
      </c>
      <c r="D84" s="197">
        <v>307</v>
      </c>
      <c r="E84" s="197">
        <v>732</v>
      </c>
      <c r="F84" s="197">
        <v>722</v>
      </c>
      <c r="G84" s="197">
        <v>690</v>
      </c>
      <c r="H84" s="197">
        <v>743</v>
      </c>
      <c r="I84" s="197">
        <v>1102</v>
      </c>
      <c r="J84" s="197">
        <v>690</v>
      </c>
      <c r="K84" s="197">
        <v>552</v>
      </c>
      <c r="L84" s="197">
        <v>226</v>
      </c>
      <c r="M84" s="197">
        <v>158</v>
      </c>
      <c r="N84" s="198">
        <f t="shared" si="13"/>
        <v>6132</v>
      </c>
      <c r="O84" s="181" t="s">
        <v>616</v>
      </c>
    </row>
    <row r="85" spans="1:17" ht="18" customHeight="1" x14ac:dyDescent="0.25">
      <c r="A85" s="196" t="s">
        <v>350</v>
      </c>
      <c r="B85" s="197">
        <v>41</v>
      </c>
      <c r="C85" s="197">
        <v>73</v>
      </c>
      <c r="D85" s="197">
        <v>77</v>
      </c>
      <c r="E85" s="197">
        <v>212</v>
      </c>
      <c r="F85" s="197">
        <v>401</v>
      </c>
      <c r="G85" s="197">
        <v>375</v>
      </c>
      <c r="H85" s="197">
        <v>503</v>
      </c>
      <c r="I85" s="197">
        <v>486</v>
      </c>
      <c r="J85" s="197">
        <v>398</v>
      </c>
      <c r="K85" s="197">
        <v>488</v>
      </c>
      <c r="L85" s="197">
        <v>98</v>
      </c>
      <c r="M85" s="197">
        <v>38</v>
      </c>
      <c r="N85" s="198">
        <f t="shared" si="13"/>
        <v>3190</v>
      </c>
      <c r="O85" s="181" t="s">
        <v>887</v>
      </c>
    </row>
    <row r="86" spans="1:17" s="186" customFormat="1" ht="23.4" customHeight="1" x14ac:dyDescent="0.3">
      <c r="A86" s="201" t="s">
        <v>617</v>
      </c>
      <c r="B86" s="202">
        <f t="shared" ref="B86:M86" si="17">SUM(B87:B88)</f>
        <v>10696</v>
      </c>
      <c r="C86" s="202">
        <f t="shared" si="17"/>
        <v>18421</v>
      </c>
      <c r="D86" s="202">
        <f t="shared" si="17"/>
        <v>34156</v>
      </c>
      <c r="E86" s="202">
        <f t="shared" si="17"/>
        <v>134838</v>
      </c>
      <c r="F86" s="202">
        <f t="shared" si="17"/>
        <v>215937</v>
      </c>
      <c r="G86" s="202">
        <f t="shared" si="17"/>
        <v>227203</v>
      </c>
      <c r="H86" s="202">
        <f t="shared" si="17"/>
        <v>287903</v>
      </c>
      <c r="I86" s="202">
        <f>SUM(I87:I88)</f>
        <v>330279</v>
      </c>
      <c r="J86" s="202">
        <f>SUM(J87:J88)</f>
        <v>293370</v>
      </c>
      <c r="K86" s="202">
        <f t="shared" si="17"/>
        <v>241964</v>
      </c>
      <c r="L86" s="202">
        <f t="shared" si="17"/>
        <v>92742</v>
      </c>
      <c r="M86" s="202">
        <f t="shared" si="17"/>
        <v>28104</v>
      </c>
      <c r="N86" s="203">
        <f t="shared" si="13"/>
        <v>1915613</v>
      </c>
      <c r="O86" s="194" t="s">
        <v>257</v>
      </c>
      <c r="Q86" s="181"/>
    </row>
    <row r="87" spans="1:17" ht="18" customHeight="1" x14ac:dyDescent="0.25">
      <c r="A87" s="196" t="s">
        <v>20</v>
      </c>
      <c r="B87" s="197">
        <v>10696</v>
      </c>
      <c r="C87" s="197">
        <v>18421</v>
      </c>
      <c r="D87" s="197">
        <v>34156</v>
      </c>
      <c r="E87" s="197">
        <v>134838</v>
      </c>
      <c r="F87" s="197">
        <v>215937</v>
      </c>
      <c r="G87" s="197">
        <v>227203</v>
      </c>
      <c r="H87" s="197">
        <v>287903</v>
      </c>
      <c r="I87" s="197">
        <v>330279</v>
      </c>
      <c r="J87" s="197">
        <v>293370</v>
      </c>
      <c r="K87" s="197">
        <v>241964</v>
      </c>
      <c r="L87" s="197">
        <v>92742</v>
      </c>
      <c r="M87" s="197">
        <v>28104</v>
      </c>
      <c r="N87" s="198">
        <f t="shared" si="13"/>
        <v>1915613</v>
      </c>
      <c r="O87" s="181" t="s">
        <v>858</v>
      </c>
    </row>
    <row r="88" spans="1:17" ht="18" customHeight="1" x14ac:dyDescent="0.25">
      <c r="A88" s="196" t="s">
        <v>618</v>
      </c>
      <c r="B88" s="197">
        <v>0</v>
      </c>
      <c r="C88" s="197">
        <v>0</v>
      </c>
      <c r="D88" s="197">
        <v>0</v>
      </c>
      <c r="E88" s="197">
        <v>0</v>
      </c>
      <c r="F88" s="197">
        <v>0</v>
      </c>
      <c r="G88" s="197">
        <v>0</v>
      </c>
      <c r="H88" s="197">
        <v>0</v>
      </c>
      <c r="I88" s="197">
        <v>0</v>
      </c>
      <c r="J88" s="197">
        <v>0</v>
      </c>
      <c r="K88" s="197">
        <v>0</v>
      </c>
      <c r="L88" s="197">
        <v>0</v>
      </c>
      <c r="M88" s="197">
        <v>0</v>
      </c>
      <c r="N88" s="198">
        <f t="shared" si="13"/>
        <v>0</v>
      </c>
      <c r="O88" s="181" t="s">
        <v>786</v>
      </c>
    </row>
    <row r="89" spans="1:17" ht="23.9" customHeight="1" x14ac:dyDescent="0.3">
      <c r="A89" s="204" t="s">
        <v>619</v>
      </c>
      <c r="B89" s="202">
        <f t="shared" ref="B89:M89" si="18">SUM(B90:B90)</f>
        <v>26</v>
      </c>
      <c r="C89" s="202">
        <f t="shared" si="18"/>
        <v>20</v>
      </c>
      <c r="D89" s="202">
        <f t="shared" si="18"/>
        <v>66</v>
      </c>
      <c r="E89" s="202">
        <f t="shared" si="18"/>
        <v>184</v>
      </c>
      <c r="F89" s="202">
        <f t="shared" si="18"/>
        <v>322</v>
      </c>
      <c r="G89" s="202">
        <f t="shared" si="18"/>
        <v>250</v>
      </c>
      <c r="H89" s="202">
        <f t="shared" si="18"/>
        <v>476</v>
      </c>
      <c r="I89" s="202">
        <f>SUM(I90:I90)</f>
        <v>770</v>
      </c>
      <c r="J89" s="202">
        <f>SUM(J90:J90)</f>
        <v>216</v>
      </c>
      <c r="K89" s="202">
        <f t="shared" si="18"/>
        <v>232</v>
      </c>
      <c r="L89" s="202">
        <f t="shared" si="18"/>
        <v>12</v>
      </c>
      <c r="M89" s="202">
        <f t="shared" si="18"/>
        <v>64</v>
      </c>
      <c r="N89" s="203">
        <f t="shared" si="13"/>
        <v>2638</v>
      </c>
      <c r="O89" s="194" t="s">
        <v>482</v>
      </c>
    </row>
    <row r="90" spans="1:17" ht="18" customHeight="1" x14ac:dyDescent="0.25">
      <c r="A90" s="196" t="s">
        <v>620</v>
      </c>
      <c r="B90" s="197">
        <v>26</v>
      </c>
      <c r="C90" s="197">
        <v>20</v>
      </c>
      <c r="D90" s="197">
        <v>66</v>
      </c>
      <c r="E90" s="197">
        <v>184</v>
      </c>
      <c r="F90" s="197">
        <v>322</v>
      </c>
      <c r="G90" s="197">
        <v>250</v>
      </c>
      <c r="H90" s="197">
        <v>476</v>
      </c>
      <c r="I90" s="197">
        <v>770</v>
      </c>
      <c r="J90" s="197">
        <v>216</v>
      </c>
      <c r="K90" s="197">
        <v>232</v>
      </c>
      <c r="L90" s="197">
        <v>12</v>
      </c>
      <c r="M90" s="197">
        <v>64</v>
      </c>
      <c r="N90" s="198">
        <f t="shared" si="13"/>
        <v>2638</v>
      </c>
      <c r="O90" s="181" t="s">
        <v>788</v>
      </c>
    </row>
    <row r="91" spans="1:17" s="186" customFormat="1" ht="23.4" customHeight="1" x14ac:dyDescent="0.3">
      <c r="A91" s="204" t="s">
        <v>621</v>
      </c>
      <c r="B91" s="202">
        <f t="shared" ref="B91:M91" si="19">SUM(B92:B95)</f>
        <v>21256</v>
      </c>
      <c r="C91" s="202">
        <f t="shared" si="19"/>
        <v>20367</v>
      </c>
      <c r="D91" s="202">
        <f t="shared" si="19"/>
        <v>35641</v>
      </c>
      <c r="E91" s="202">
        <f t="shared" si="19"/>
        <v>101277</v>
      </c>
      <c r="F91" s="202">
        <f t="shared" si="19"/>
        <v>123566</v>
      </c>
      <c r="G91" s="202">
        <f t="shared" si="19"/>
        <v>137059</v>
      </c>
      <c r="H91" s="202">
        <f t="shared" si="19"/>
        <v>158636</v>
      </c>
      <c r="I91" s="202">
        <f>SUM(I92:I95)</f>
        <v>195566</v>
      </c>
      <c r="J91" s="202">
        <f>SUM(J92:J95)</f>
        <v>141312</v>
      </c>
      <c r="K91" s="202">
        <f t="shared" si="19"/>
        <v>139483</v>
      </c>
      <c r="L91" s="202">
        <f t="shared" si="19"/>
        <v>51169</v>
      </c>
      <c r="M91" s="202">
        <f t="shared" si="19"/>
        <v>42525</v>
      </c>
      <c r="N91" s="203">
        <f t="shared" si="13"/>
        <v>1167857</v>
      </c>
      <c r="O91" s="194" t="s">
        <v>259</v>
      </c>
      <c r="Q91" s="181"/>
    </row>
    <row r="92" spans="1:17" ht="18" customHeight="1" x14ac:dyDescent="0.25">
      <c r="A92" s="196" t="s">
        <v>61</v>
      </c>
      <c r="B92" s="197">
        <v>2948</v>
      </c>
      <c r="C92" s="197">
        <v>2760</v>
      </c>
      <c r="D92" s="197">
        <v>5072</v>
      </c>
      <c r="E92" s="197">
        <v>16552</v>
      </c>
      <c r="F92" s="197">
        <v>20375</v>
      </c>
      <c r="G92" s="197">
        <v>18742</v>
      </c>
      <c r="H92" s="197">
        <v>18033</v>
      </c>
      <c r="I92" s="197">
        <v>21850</v>
      </c>
      <c r="J92" s="197">
        <v>20071</v>
      </c>
      <c r="K92" s="197">
        <v>19891</v>
      </c>
      <c r="L92" s="197">
        <v>5491</v>
      </c>
      <c r="M92" s="197">
        <v>3172</v>
      </c>
      <c r="N92" s="198">
        <f t="shared" si="13"/>
        <v>154957</v>
      </c>
      <c r="O92" s="181" t="s">
        <v>623</v>
      </c>
    </row>
    <row r="93" spans="1:17" ht="18" customHeight="1" x14ac:dyDescent="0.25">
      <c r="A93" s="196" t="s">
        <v>80</v>
      </c>
      <c r="B93" s="197">
        <v>6408</v>
      </c>
      <c r="C93" s="197">
        <v>4952</v>
      </c>
      <c r="D93" s="197">
        <v>7552</v>
      </c>
      <c r="E93" s="197">
        <v>32464</v>
      </c>
      <c r="F93" s="197">
        <v>37539</v>
      </c>
      <c r="G93" s="197">
        <v>47062</v>
      </c>
      <c r="H93" s="197">
        <v>50733</v>
      </c>
      <c r="I93" s="197">
        <v>61635</v>
      </c>
      <c r="J93" s="197">
        <v>46307</v>
      </c>
      <c r="K93" s="197">
        <v>40874</v>
      </c>
      <c r="L93" s="197">
        <v>9360</v>
      </c>
      <c r="M93" s="197">
        <v>7016</v>
      </c>
      <c r="N93" s="198">
        <f t="shared" si="13"/>
        <v>351902</v>
      </c>
      <c r="O93" s="181" t="s">
        <v>622</v>
      </c>
    </row>
    <row r="94" spans="1:17" ht="18" customHeight="1" x14ac:dyDescent="0.25">
      <c r="A94" s="196" t="s">
        <v>624</v>
      </c>
      <c r="B94" s="197">
        <v>9668</v>
      </c>
      <c r="C94" s="197">
        <v>10450</v>
      </c>
      <c r="D94" s="197">
        <v>18084</v>
      </c>
      <c r="E94" s="197">
        <v>41162</v>
      </c>
      <c r="F94" s="197">
        <v>46887</v>
      </c>
      <c r="G94" s="197">
        <v>54990</v>
      </c>
      <c r="H94" s="197">
        <v>71557</v>
      </c>
      <c r="I94" s="197">
        <v>85834</v>
      </c>
      <c r="J94" s="197">
        <v>51897</v>
      </c>
      <c r="K94" s="197">
        <v>59087</v>
      </c>
      <c r="L94" s="197">
        <v>26073</v>
      </c>
      <c r="M94" s="197">
        <v>25119</v>
      </c>
      <c r="N94" s="198">
        <f t="shared" si="13"/>
        <v>500808</v>
      </c>
      <c r="O94" s="181" t="s">
        <v>625</v>
      </c>
    </row>
    <row r="95" spans="1:17" ht="18" customHeight="1" x14ac:dyDescent="0.25">
      <c r="A95" s="196" t="s">
        <v>908</v>
      </c>
      <c r="B95" s="197">
        <v>2232</v>
      </c>
      <c r="C95" s="197">
        <v>2205</v>
      </c>
      <c r="D95" s="197">
        <v>4933</v>
      </c>
      <c r="E95" s="197">
        <v>11099</v>
      </c>
      <c r="F95" s="197">
        <v>18765</v>
      </c>
      <c r="G95" s="197">
        <v>16265</v>
      </c>
      <c r="H95" s="197">
        <v>18313</v>
      </c>
      <c r="I95" s="197">
        <v>26247</v>
      </c>
      <c r="J95" s="197">
        <v>23037</v>
      </c>
      <c r="K95" s="197">
        <v>19631</v>
      </c>
      <c r="L95" s="197">
        <v>10245</v>
      </c>
      <c r="M95" s="197">
        <v>7218</v>
      </c>
      <c r="N95" s="198">
        <f t="shared" si="13"/>
        <v>160190</v>
      </c>
      <c r="O95" s="181" t="s">
        <v>940</v>
      </c>
    </row>
    <row r="96" spans="1:17" s="186" customFormat="1" ht="23.9" customHeight="1" x14ac:dyDescent="0.3">
      <c r="A96" s="201" t="s">
        <v>626</v>
      </c>
      <c r="B96" s="202">
        <f t="shared" ref="B96:M96" si="20">SUM(B97:B99)</f>
        <v>1236</v>
      </c>
      <c r="C96" s="202">
        <f t="shared" si="20"/>
        <v>1160</v>
      </c>
      <c r="D96" s="202">
        <f t="shared" si="20"/>
        <v>2632</v>
      </c>
      <c r="E96" s="202">
        <f t="shared" si="20"/>
        <v>3676</v>
      </c>
      <c r="F96" s="202">
        <f t="shared" si="20"/>
        <v>4338</v>
      </c>
      <c r="G96" s="202">
        <f t="shared" si="20"/>
        <v>4636</v>
      </c>
      <c r="H96" s="202">
        <f t="shared" si="20"/>
        <v>5152</v>
      </c>
      <c r="I96" s="202">
        <f t="shared" si="20"/>
        <v>8916</v>
      </c>
      <c r="J96" s="202">
        <f t="shared" si="20"/>
        <v>6270</v>
      </c>
      <c r="K96" s="202">
        <f t="shared" si="20"/>
        <v>6230</v>
      </c>
      <c r="L96" s="202">
        <f t="shared" si="20"/>
        <v>2385</v>
      </c>
      <c r="M96" s="202">
        <f t="shared" si="20"/>
        <v>3702</v>
      </c>
      <c r="N96" s="203">
        <f t="shared" si="13"/>
        <v>50333</v>
      </c>
      <c r="O96" s="194" t="s">
        <v>263</v>
      </c>
    </row>
    <row r="97" spans="1:17" ht="18" customHeight="1" x14ac:dyDescent="0.25">
      <c r="A97" s="196" t="s">
        <v>51</v>
      </c>
      <c r="B97" s="197">
        <v>1046</v>
      </c>
      <c r="C97" s="197">
        <v>1038</v>
      </c>
      <c r="D97" s="197">
        <v>2192</v>
      </c>
      <c r="E97" s="197">
        <v>3146</v>
      </c>
      <c r="F97" s="197">
        <v>3268</v>
      </c>
      <c r="G97" s="197">
        <v>3880</v>
      </c>
      <c r="H97" s="197">
        <v>4180</v>
      </c>
      <c r="I97" s="197">
        <v>7482</v>
      </c>
      <c r="J97" s="197">
        <v>4860</v>
      </c>
      <c r="K97" s="197">
        <v>5436</v>
      </c>
      <c r="L97" s="197">
        <v>2027</v>
      </c>
      <c r="M97" s="197">
        <v>3192</v>
      </c>
      <c r="N97" s="198">
        <f t="shared" si="13"/>
        <v>41747</v>
      </c>
      <c r="O97" s="181" t="s">
        <v>628</v>
      </c>
    </row>
    <row r="98" spans="1:17" ht="18" customHeight="1" x14ac:dyDescent="0.25">
      <c r="A98" s="196" t="s">
        <v>52</v>
      </c>
      <c r="B98" s="197">
        <v>190</v>
      </c>
      <c r="C98" s="197">
        <v>122</v>
      </c>
      <c r="D98" s="197">
        <v>440</v>
      </c>
      <c r="E98" s="197">
        <v>530</v>
      </c>
      <c r="F98" s="197">
        <v>1070</v>
      </c>
      <c r="G98" s="197">
        <v>756</v>
      </c>
      <c r="H98" s="197">
        <v>972</v>
      </c>
      <c r="I98" s="197">
        <v>1434</v>
      </c>
      <c r="J98" s="197">
        <v>1410</v>
      </c>
      <c r="K98" s="197">
        <v>794</v>
      </c>
      <c r="L98" s="197">
        <v>358</v>
      </c>
      <c r="M98" s="197">
        <v>510</v>
      </c>
      <c r="N98" s="198">
        <f t="shared" si="13"/>
        <v>8586</v>
      </c>
      <c r="O98" s="181" t="s">
        <v>627</v>
      </c>
    </row>
    <row r="99" spans="1:17" ht="17.7" customHeight="1" x14ac:dyDescent="0.25">
      <c r="A99" s="196" t="s">
        <v>629</v>
      </c>
      <c r="B99" s="197">
        <v>0</v>
      </c>
      <c r="C99" s="197">
        <v>0</v>
      </c>
      <c r="D99" s="197">
        <v>0</v>
      </c>
      <c r="E99" s="197">
        <v>0</v>
      </c>
      <c r="F99" s="197">
        <v>0</v>
      </c>
      <c r="G99" s="197">
        <v>0</v>
      </c>
      <c r="H99" s="197">
        <v>0</v>
      </c>
      <c r="I99" s="197">
        <v>0</v>
      </c>
      <c r="J99" s="197">
        <v>0</v>
      </c>
      <c r="K99" s="197">
        <v>0</v>
      </c>
      <c r="L99" s="197">
        <v>0</v>
      </c>
      <c r="M99" s="197">
        <v>0</v>
      </c>
      <c r="N99" s="198">
        <f t="shared" si="13"/>
        <v>0</v>
      </c>
      <c r="O99" s="181" t="s">
        <v>266</v>
      </c>
    </row>
    <row r="100" spans="1:17" s="186" customFormat="1" ht="23.9" customHeight="1" x14ac:dyDescent="0.3">
      <c r="A100" s="201" t="s">
        <v>630</v>
      </c>
      <c r="B100" s="202">
        <f t="shared" ref="B100:M100" si="21">SUM(B101:B103)</f>
        <v>174</v>
      </c>
      <c r="C100" s="202">
        <f t="shared" si="21"/>
        <v>626</v>
      </c>
      <c r="D100" s="202">
        <f t="shared" si="21"/>
        <v>658</v>
      </c>
      <c r="E100" s="202">
        <f t="shared" si="21"/>
        <v>3597</v>
      </c>
      <c r="F100" s="202">
        <f t="shared" si="21"/>
        <v>6296</v>
      </c>
      <c r="G100" s="202">
        <f t="shared" si="21"/>
        <v>7699</v>
      </c>
      <c r="H100" s="202">
        <f t="shared" si="21"/>
        <v>11190</v>
      </c>
      <c r="I100" s="202">
        <f>SUM(I101:I103)</f>
        <v>12352</v>
      </c>
      <c r="J100" s="202">
        <f>SUM(J101:J103)</f>
        <v>11225</v>
      </c>
      <c r="K100" s="202">
        <f t="shared" si="21"/>
        <v>5006</v>
      </c>
      <c r="L100" s="202">
        <f t="shared" si="21"/>
        <v>1140</v>
      </c>
      <c r="M100" s="202">
        <f t="shared" si="21"/>
        <v>484</v>
      </c>
      <c r="N100" s="203">
        <f t="shared" si="13"/>
        <v>60447</v>
      </c>
      <c r="O100" s="194" t="s">
        <v>267</v>
      </c>
    </row>
    <row r="101" spans="1:17" ht="17.7" customHeight="1" x14ac:dyDescent="0.25">
      <c r="A101" s="196" t="s">
        <v>21</v>
      </c>
      <c r="B101" s="197">
        <v>0</v>
      </c>
      <c r="C101" s="197">
        <v>26</v>
      </c>
      <c r="D101" s="197">
        <v>68</v>
      </c>
      <c r="E101" s="197">
        <v>445</v>
      </c>
      <c r="F101" s="197">
        <v>2594</v>
      </c>
      <c r="G101" s="197">
        <v>4448</v>
      </c>
      <c r="H101" s="197">
        <v>6857</v>
      </c>
      <c r="I101" s="197">
        <v>7398</v>
      </c>
      <c r="J101" s="197">
        <v>5887</v>
      </c>
      <c r="K101" s="197">
        <v>671</v>
      </c>
      <c r="L101" s="197">
        <v>138</v>
      </c>
      <c r="M101" s="197">
        <v>8</v>
      </c>
      <c r="N101" s="198">
        <f t="shared" si="13"/>
        <v>28540</v>
      </c>
      <c r="O101" s="181" t="s">
        <v>631</v>
      </c>
    </row>
    <row r="102" spans="1:17" ht="17.7" customHeight="1" x14ac:dyDescent="0.25">
      <c r="A102" s="196" t="s">
        <v>22</v>
      </c>
      <c r="B102" s="197">
        <v>84</v>
      </c>
      <c r="C102" s="197">
        <v>90</v>
      </c>
      <c r="D102" s="197">
        <v>290</v>
      </c>
      <c r="E102" s="197">
        <v>452</v>
      </c>
      <c r="F102" s="197">
        <v>702</v>
      </c>
      <c r="G102" s="197">
        <v>788</v>
      </c>
      <c r="H102" s="197">
        <v>1432</v>
      </c>
      <c r="I102" s="197">
        <v>2056</v>
      </c>
      <c r="J102" s="197">
        <v>1150</v>
      </c>
      <c r="K102" s="197">
        <v>888</v>
      </c>
      <c r="L102" s="197">
        <v>216</v>
      </c>
      <c r="M102" s="197">
        <v>284</v>
      </c>
      <c r="N102" s="198">
        <f t="shared" si="13"/>
        <v>8432</v>
      </c>
      <c r="O102" s="181" t="s">
        <v>632</v>
      </c>
    </row>
    <row r="103" spans="1:17" ht="17.7" customHeight="1" x14ac:dyDescent="0.25">
      <c r="A103" s="196" t="s">
        <v>23</v>
      </c>
      <c r="B103" s="197">
        <v>90</v>
      </c>
      <c r="C103" s="197">
        <v>510</v>
      </c>
      <c r="D103" s="197">
        <v>300</v>
      </c>
      <c r="E103" s="197">
        <v>2700</v>
      </c>
      <c r="F103" s="197">
        <v>3000</v>
      </c>
      <c r="G103" s="197">
        <v>2463</v>
      </c>
      <c r="H103" s="197">
        <v>2901</v>
      </c>
      <c r="I103" s="197">
        <v>2898</v>
      </c>
      <c r="J103" s="197">
        <v>4188</v>
      </c>
      <c r="K103" s="197">
        <v>3447</v>
      </c>
      <c r="L103" s="197">
        <v>786</v>
      </c>
      <c r="M103" s="197">
        <v>192</v>
      </c>
      <c r="N103" s="198">
        <f t="shared" si="13"/>
        <v>23475</v>
      </c>
      <c r="O103" s="181" t="s">
        <v>633</v>
      </c>
    </row>
    <row r="104" spans="1:17" ht="23.9" customHeight="1" x14ac:dyDescent="0.3">
      <c r="A104" s="201" t="s">
        <v>634</v>
      </c>
      <c r="B104" s="202">
        <f t="shared" ref="B104:M104" si="22">SUM(B105:B106)</f>
        <v>32</v>
      </c>
      <c r="C104" s="202">
        <f t="shared" si="22"/>
        <v>51</v>
      </c>
      <c r="D104" s="202">
        <f t="shared" si="22"/>
        <v>68</v>
      </c>
      <c r="E104" s="202">
        <f t="shared" si="22"/>
        <v>260</v>
      </c>
      <c r="F104" s="202">
        <f t="shared" si="22"/>
        <v>194</v>
      </c>
      <c r="G104" s="202">
        <f t="shared" si="22"/>
        <v>50</v>
      </c>
      <c r="H104" s="202">
        <f t="shared" si="22"/>
        <v>52</v>
      </c>
      <c r="I104" s="202">
        <f>SUM(I105:I106)</f>
        <v>184</v>
      </c>
      <c r="J104" s="202">
        <f>SUM(J105:J106)</f>
        <v>102</v>
      </c>
      <c r="K104" s="202">
        <f t="shared" si="22"/>
        <v>587</v>
      </c>
      <c r="L104" s="202">
        <f t="shared" si="22"/>
        <v>120</v>
      </c>
      <c r="M104" s="202">
        <f t="shared" si="22"/>
        <v>68</v>
      </c>
      <c r="N104" s="203">
        <f t="shared" si="13"/>
        <v>1768</v>
      </c>
      <c r="O104" s="194" t="s">
        <v>488</v>
      </c>
    </row>
    <row r="105" spans="1:17" ht="18" customHeight="1" x14ac:dyDescent="0.25">
      <c r="A105" s="196" t="s">
        <v>635</v>
      </c>
      <c r="B105" s="197">
        <v>32</v>
      </c>
      <c r="C105" s="197">
        <v>40</v>
      </c>
      <c r="D105" s="197">
        <v>68</v>
      </c>
      <c r="E105" s="197">
        <v>206</v>
      </c>
      <c r="F105" s="197">
        <v>156</v>
      </c>
      <c r="G105" s="197">
        <v>44</v>
      </c>
      <c r="H105" s="197">
        <v>48</v>
      </c>
      <c r="I105" s="197">
        <v>176</v>
      </c>
      <c r="J105" s="197">
        <v>94</v>
      </c>
      <c r="K105" s="197">
        <v>454</v>
      </c>
      <c r="L105" s="197">
        <v>120</v>
      </c>
      <c r="M105" s="197">
        <v>64</v>
      </c>
      <c r="N105" s="198">
        <f t="shared" si="13"/>
        <v>1502</v>
      </c>
      <c r="O105" s="181" t="s">
        <v>789</v>
      </c>
    </row>
    <row r="106" spans="1:17" ht="18" customHeight="1" x14ac:dyDescent="0.25">
      <c r="A106" s="196" t="s">
        <v>636</v>
      </c>
      <c r="B106" s="197">
        <v>0</v>
      </c>
      <c r="C106" s="197">
        <v>11</v>
      </c>
      <c r="D106" s="197">
        <v>0</v>
      </c>
      <c r="E106" s="197">
        <v>54</v>
      </c>
      <c r="F106" s="197">
        <v>38</v>
      </c>
      <c r="G106" s="197">
        <v>6</v>
      </c>
      <c r="H106" s="197">
        <v>4</v>
      </c>
      <c r="I106" s="197">
        <v>8</v>
      </c>
      <c r="J106" s="197">
        <v>8</v>
      </c>
      <c r="K106" s="197">
        <v>133</v>
      </c>
      <c r="L106" s="197">
        <v>0</v>
      </c>
      <c r="M106" s="197">
        <v>4</v>
      </c>
      <c r="N106" s="198">
        <f t="shared" si="13"/>
        <v>266</v>
      </c>
      <c r="O106" s="181" t="s">
        <v>790</v>
      </c>
    </row>
    <row r="107" spans="1:17" s="186" customFormat="1" ht="23.9" customHeight="1" x14ac:dyDescent="0.3">
      <c r="A107" s="201" t="s">
        <v>637</v>
      </c>
      <c r="B107" s="202">
        <f>SUM(B108:B109)</f>
        <v>140</v>
      </c>
      <c r="C107" s="202">
        <f>SUM(C108:C109)</f>
        <v>126</v>
      </c>
      <c r="D107" s="202">
        <f t="shared" ref="D107:M107" si="23">SUM(D108:D109)</f>
        <v>400</v>
      </c>
      <c r="E107" s="202">
        <f t="shared" si="23"/>
        <v>752</v>
      </c>
      <c r="F107" s="202">
        <f t="shared" si="23"/>
        <v>790</v>
      </c>
      <c r="G107" s="202">
        <f t="shared" si="23"/>
        <v>1147</v>
      </c>
      <c r="H107" s="202">
        <f t="shared" si="23"/>
        <v>556</v>
      </c>
      <c r="I107" s="202">
        <f t="shared" si="23"/>
        <v>1012</v>
      </c>
      <c r="J107" s="202">
        <f t="shared" si="23"/>
        <v>902</v>
      </c>
      <c r="K107" s="202">
        <f t="shared" si="23"/>
        <v>881</v>
      </c>
      <c r="L107" s="202">
        <f t="shared" si="23"/>
        <v>408</v>
      </c>
      <c r="M107" s="202">
        <f t="shared" si="23"/>
        <v>372</v>
      </c>
      <c r="N107" s="203">
        <f t="shared" si="13"/>
        <v>7486</v>
      </c>
      <c r="O107" s="194" t="s">
        <v>271</v>
      </c>
    </row>
    <row r="108" spans="1:17" s="186" customFormat="1" ht="18" customHeight="1" x14ac:dyDescent="0.25">
      <c r="A108" s="196" t="s">
        <v>926</v>
      </c>
      <c r="B108" s="197"/>
      <c r="C108" s="197">
        <v>0</v>
      </c>
      <c r="D108" s="197">
        <v>76</v>
      </c>
      <c r="E108" s="197">
        <v>122</v>
      </c>
      <c r="F108" s="197">
        <v>144</v>
      </c>
      <c r="G108" s="197">
        <v>67</v>
      </c>
      <c r="H108" s="197">
        <v>54</v>
      </c>
      <c r="I108" s="197">
        <v>116</v>
      </c>
      <c r="J108" s="197">
        <v>122</v>
      </c>
      <c r="K108" s="197">
        <v>101</v>
      </c>
      <c r="L108" s="197">
        <v>50</v>
      </c>
      <c r="M108" s="197">
        <v>90</v>
      </c>
      <c r="N108" s="198">
        <f t="shared" si="13"/>
        <v>942</v>
      </c>
      <c r="O108" s="181" t="s">
        <v>941</v>
      </c>
    </row>
    <row r="109" spans="1:17" ht="18" customHeight="1" x14ac:dyDescent="0.25">
      <c r="A109" s="196" t="s">
        <v>638</v>
      </c>
      <c r="B109" s="197">
        <v>140</v>
      </c>
      <c r="C109" s="197">
        <v>126</v>
      </c>
      <c r="D109" s="197">
        <v>324</v>
      </c>
      <c r="E109" s="197">
        <v>630</v>
      </c>
      <c r="F109" s="197">
        <v>646</v>
      </c>
      <c r="G109" s="197">
        <v>1080</v>
      </c>
      <c r="H109" s="197">
        <v>502</v>
      </c>
      <c r="I109" s="197">
        <v>896</v>
      </c>
      <c r="J109" s="197">
        <v>780</v>
      </c>
      <c r="K109" s="197">
        <v>780</v>
      </c>
      <c r="L109" s="197">
        <v>358</v>
      </c>
      <c r="M109" s="197">
        <v>282</v>
      </c>
      <c r="N109" s="198">
        <f t="shared" si="13"/>
        <v>6544</v>
      </c>
      <c r="O109" s="181" t="s">
        <v>888</v>
      </c>
    </row>
    <row r="110" spans="1:17" s="186" customFormat="1" ht="23.4" customHeight="1" x14ac:dyDescent="0.3">
      <c r="A110" s="201" t="s">
        <v>640</v>
      </c>
      <c r="B110" s="202">
        <f t="shared" ref="B110:M110" si="24">SUM(B111:B114)</f>
        <v>416</v>
      </c>
      <c r="C110" s="202">
        <f t="shared" si="24"/>
        <v>591</v>
      </c>
      <c r="D110" s="202">
        <f t="shared" si="24"/>
        <v>1919</v>
      </c>
      <c r="E110" s="202">
        <f t="shared" si="24"/>
        <v>17256</v>
      </c>
      <c r="F110" s="202">
        <f t="shared" si="24"/>
        <v>29420</v>
      </c>
      <c r="G110" s="202">
        <f t="shared" si="24"/>
        <v>30376</v>
      </c>
      <c r="H110" s="202">
        <f t="shared" si="24"/>
        <v>41470</v>
      </c>
      <c r="I110" s="202">
        <f>SUM(I111:I114)</f>
        <v>52884</v>
      </c>
      <c r="J110" s="202">
        <f>SUM(J111:J114)</f>
        <v>36566</v>
      </c>
      <c r="K110" s="202">
        <f t="shared" si="24"/>
        <v>26376</v>
      </c>
      <c r="L110" s="202">
        <f t="shared" si="24"/>
        <v>3650</v>
      </c>
      <c r="M110" s="202">
        <f t="shared" si="24"/>
        <v>911</v>
      </c>
      <c r="N110" s="203">
        <f t="shared" si="13"/>
        <v>241835</v>
      </c>
      <c r="O110" s="194" t="s">
        <v>273</v>
      </c>
    </row>
    <row r="111" spans="1:17" ht="17.7" customHeight="1" x14ac:dyDescent="0.25">
      <c r="A111" s="199" t="s">
        <v>641</v>
      </c>
      <c r="B111" s="197">
        <v>309</v>
      </c>
      <c r="C111" s="197">
        <v>324</v>
      </c>
      <c r="D111" s="197">
        <v>1149</v>
      </c>
      <c r="E111" s="197">
        <v>9232</v>
      </c>
      <c r="F111" s="197">
        <v>13560</v>
      </c>
      <c r="G111" s="197">
        <v>14621</v>
      </c>
      <c r="H111" s="197">
        <v>21851</v>
      </c>
      <c r="I111" s="197">
        <v>30092</v>
      </c>
      <c r="J111" s="197">
        <v>17163</v>
      </c>
      <c r="K111" s="197">
        <v>11072</v>
      </c>
      <c r="L111" s="197">
        <v>1104</v>
      </c>
      <c r="M111" s="197">
        <v>579</v>
      </c>
      <c r="N111" s="198">
        <f t="shared" si="13"/>
        <v>121056</v>
      </c>
      <c r="O111" s="181" t="s">
        <v>642</v>
      </c>
      <c r="Q111" s="182"/>
    </row>
    <row r="112" spans="1:17" ht="18" customHeight="1" x14ac:dyDescent="0.25">
      <c r="A112" s="196" t="s">
        <v>643</v>
      </c>
      <c r="B112" s="197">
        <v>75</v>
      </c>
      <c r="C112" s="197">
        <v>93</v>
      </c>
      <c r="D112" s="197">
        <v>144</v>
      </c>
      <c r="E112" s="197">
        <v>2820</v>
      </c>
      <c r="F112" s="197">
        <v>6401</v>
      </c>
      <c r="G112" s="197">
        <v>6828</v>
      </c>
      <c r="H112" s="197">
        <v>9038</v>
      </c>
      <c r="I112" s="197">
        <v>10281</v>
      </c>
      <c r="J112" s="197">
        <v>7649</v>
      </c>
      <c r="K112" s="197">
        <v>4412</v>
      </c>
      <c r="L112" s="197">
        <v>326</v>
      </c>
      <c r="M112" s="197">
        <v>192</v>
      </c>
      <c r="N112" s="198">
        <f t="shared" si="13"/>
        <v>48259</v>
      </c>
      <c r="O112" s="181" t="s">
        <v>644</v>
      </c>
    </row>
    <row r="113" spans="1:20" ht="18" customHeight="1" x14ac:dyDescent="0.25">
      <c r="A113" s="196" t="s">
        <v>55</v>
      </c>
      <c r="B113" s="197">
        <v>32</v>
      </c>
      <c r="C113" s="197">
        <v>44</v>
      </c>
      <c r="D113" s="197">
        <v>96</v>
      </c>
      <c r="E113" s="197">
        <v>1556</v>
      </c>
      <c r="F113" s="197">
        <v>3088</v>
      </c>
      <c r="G113" s="197">
        <v>3227</v>
      </c>
      <c r="H113" s="197">
        <v>3795</v>
      </c>
      <c r="I113" s="197">
        <v>4321</v>
      </c>
      <c r="J113" s="197">
        <v>4420</v>
      </c>
      <c r="K113" s="197">
        <v>2976</v>
      </c>
      <c r="L113" s="197">
        <v>1128</v>
      </c>
      <c r="M113" s="197">
        <v>140</v>
      </c>
      <c r="N113" s="198">
        <f t="shared" si="13"/>
        <v>24823</v>
      </c>
      <c r="O113" s="181" t="s">
        <v>363</v>
      </c>
    </row>
    <row r="114" spans="1:20" ht="17.7" customHeight="1" x14ac:dyDescent="0.25">
      <c r="A114" s="196" t="s">
        <v>645</v>
      </c>
      <c r="B114" s="197">
        <v>0</v>
      </c>
      <c r="C114" s="197">
        <v>130</v>
      </c>
      <c r="D114" s="197">
        <v>530</v>
      </c>
      <c r="E114" s="197">
        <v>3648</v>
      </c>
      <c r="F114" s="197">
        <v>6371</v>
      </c>
      <c r="G114" s="197">
        <v>5700</v>
      </c>
      <c r="H114" s="197">
        <v>6786</v>
      </c>
      <c r="I114" s="197">
        <v>8190</v>
      </c>
      <c r="J114" s="197">
        <v>7334</v>
      </c>
      <c r="K114" s="197">
        <v>7916</v>
      </c>
      <c r="L114" s="197">
        <v>1092</v>
      </c>
      <c r="M114" s="197">
        <v>0</v>
      </c>
      <c r="N114" s="198">
        <f t="shared" si="13"/>
        <v>47697</v>
      </c>
      <c r="O114" s="181" t="s">
        <v>889</v>
      </c>
    </row>
    <row r="115" spans="1:20" s="186" customFormat="1" ht="23.4" customHeight="1" x14ac:dyDescent="0.3">
      <c r="A115" s="201" t="s">
        <v>647</v>
      </c>
      <c r="B115" s="202">
        <f t="shared" ref="B115:L115" si="25">SUM(B116:B118)</f>
        <v>0</v>
      </c>
      <c r="C115" s="202">
        <f t="shared" si="25"/>
        <v>0</v>
      </c>
      <c r="D115" s="202">
        <f t="shared" si="25"/>
        <v>0</v>
      </c>
      <c r="E115" s="202">
        <f t="shared" si="25"/>
        <v>0</v>
      </c>
      <c r="F115" s="202">
        <f t="shared" si="25"/>
        <v>0</v>
      </c>
      <c r="G115" s="202">
        <f t="shared" si="25"/>
        <v>0</v>
      </c>
      <c r="H115" s="202">
        <f t="shared" si="25"/>
        <v>0</v>
      </c>
      <c r="I115" s="202">
        <f t="shared" si="25"/>
        <v>0</v>
      </c>
      <c r="J115" s="202">
        <f t="shared" si="25"/>
        <v>0</v>
      </c>
      <c r="K115" s="202">
        <f t="shared" si="25"/>
        <v>0</v>
      </c>
      <c r="L115" s="202">
        <f t="shared" si="25"/>
        <v>0</v>
      </c>
      <c r="M115" s="202">
        <f>SUM(M116:M118)</f>
        <v>18</v>
      </c>
      <c r="N115" s="203">
        <f t="shared" si="13"/>
        <v>18</v>
      </c>
      <c r="O115" s="194" t="s">
        <v>276</v>
      </c>
      <c r="Q115" s="181"/>
    </row>
    <row r="116" spans="1:20" ht="17.7" customHeight="1" x14ac:dyDescent="0.25">
      <c r="A116" s="196" t="s">
        <v>956</v>
      </c>
      <c r="B116" s="197"/>
      <c r="C116" s="197"/>
      <c r="D116" s="197"/>
      <c r="E116" s="197"/>
      <c r="F116" s="197"/>
      <c r="G116" s="197"/>
      <c r="H116" s="197"/>
      <c r="I116" s="197"/>
      <c r="J116" s="197"/>
      <c r="K116" s="197"/>
      <c r="L116" s="197"/>
      <c r="M116" s="197">
        <v>6</v>
      </c>
      <c r="N116" s="198">
        <f>SUM(B116:M116)</f>
        <v>6</v>
      </c>
      <c r="O116" s="181" t="s">
        <v>648</v>
      </c>
    </row>
    <row r="117" spans="1:20" ht="17.7" customHeight="1" x14ac:dyDescent="0.25">
      <c r="A117" s="196" t="s">
        <v>957</v>
      </c>
      <c r="B117" s="197"/>
      <c r="C117" s="197"/>
      <c r="D117" s="197"/>
      <c r="E117" s="197"/>
      <c r="F117" s="197"/>
      <c r="G117" s="197"/>
      <c r="H117" s="197"/>
      <c r="I117" s="197"/>
      <c r="J117" s="197"/>
      <c r="K117" s="197"/>
      <c r="L117" s="197"/>
      <c r="M117" s="197">
        <v>12</v>
      </c>
      <c r="N117" s="198">
        <f>SUM(B117:M117)</f>
        <v>12</v>
      </c>
      <c r="O117" s="181"/>
    </row>
    <row r="118" spans="1:20" ht="17.7" customHeight="1" x14ac:dyDescent="0.25">
      <c r="A118" s="196" t="s">
        <v>24</v>
      </c>
      <c r="B118" s="197">
        <v>0</v>
      </c>
      <c r="C118" s="197">
        <v>0</v>
      </c>
      <c r="D118" s="197">
        <v>0</v>
      </c>
      <c r="E118" s="197">
        <v>0</v>
      </c>
      <c r="F118" s="197">
        <v>0</v>
      </c>
      <c r="G118" s="197">
        <v>0</v>
      </c>
      <c r="H118" s="197">
        <v>0</v>
      </c>
      <c r="I118" s="197">
        <v>0</v>
      </c>
      <c r="J118" s="197">
        <v>0</v>
      </c>
      <c r="K118" s="197">
        <v>0</v>
      </c>
      <c r="L118" s="197"/>
      <c r="M118" s="197">
        <v>0</v>
      </c>
      <c r="N118" s="198">
        <f>SUM(B118:M118)</f>
        <v>0</v>
      </c>
      <c r="O118" s="181"/>
    </row>
    <row r="119" spans="1:20" s="186" customFormat="1" ht="23.4" customHeight="1" x14ac:dyDescent="0.3">
      <c r="A119" s="204" t="s">
        <v>649</v>
      </c>
      <c r="B119" s="202">
        <f t="shared" ref="B119:M119" si="26">SUM(B120:B120)</f>
        <v>4</v>
      </c>
      <c r="C119" s="202">
        <f t="shared" si="26"/>
        <v>12</v>
      </c>
      <c r="D119" s="202">
        <f t="shared" si="26"/>
        <v>10</v>
      </c>
      <c r="E119" s="202">
        <f t="shared" si="26"/>
        <v>40</v>
      </c>
      <c r="F119" s="202">
        <f t="shared" si="26"/>
        <v>20</v>
      </c>
      <c r="G119" s="202">
        <f t="shared" si="26"/>
        <v>11</v>
      </c>
      <c r="H119" s="202">
        <f t="shared" si="26"/>
        <v>0</v>
      </c>
      <c r="I119" s="202">
        <f>SUM(I120:I120)</f>
        <v>32</v>
      </c>
      <c r="J119" s="202">
        <f>SUM(J120:J120)</f>
        <v>43</v>
      </c>
      <c r="K119" s="202">
        <f t="shared" si="26"/>
        <v>62</v>
      </c>
      <c r="L119" s="202">
        <f t="shared" si="26"/>
        <v>84</v>
      </c>
      <c r="M119" s="202">
        <f t="shared" si="26"/>
        <v>14</v>
      </c>
      <c r="N119" s="203">
        <f t="shared" si="13"/>
        <v>332</v>
      </c>
      <c r="O119" s="194" t="s">
        <v>497</v>
      </c>
      <c r="P119" s="194"/>
      <c r="Q119" s="194"/>
      <c r="R119" s="194"/>
      <c r="S119" s="194"/>
      <c r="T119" s="194"/>
    </row>
    <row r="120" spans="1:20" ht="18" customHeight="1" x14ac:dyDescent="0.25">
      <c r="A120" s="196" t="s">
        <v>423</v>
      </c>
      <c r="B120" s="197">
        <v>4</v>
      </c>
      <c r="C120" s="197">
        <v>12</v>
      </c>
      <c r="D120" s="197">
        <v>10</v>
      </c>
      <c r="E120" s="197">
        <v>40</v>
      </c>
      <c r="F120" s="197">
        <v>20</v>
      </c>
      <c r="G120" s="197">
        <v>11</v>
      </c>
      <c r="H120" s="197">
        <v>0</v>
      </c>
      <c r="I120" s="197">
        <v>32</v>
      </c>
      <c r="J120" s="197">
        <v>43</v>
      </c>
      <c r="K120" s="197">
        <v>62</v>
      </c>
      <c r="L120" s="197">
        <v>84</v>
      </c>
      <c r="M120" s="197">
        <v>14</v>
      </c>
      <c r="N120" s="198">
        <f t="shared" si="13"/>
        <v>332</v>
      </c>
      <c r="O120" s="181" t="s">
        <v>498</v>
      </c>
    </row>
    <row r="121" spans="1:20" s="186" customFormat="1" ht="23.9" customHeight="1" x14ac:dyDescent="0.3">
      <c r="A121" s="204" t="s">
        <v>650</v>
      </c>
      <c r="B121" s="202">
        <f t="shared" ref="B121:L121" si="27">SUM(B122:B127)</f>
        <v>123</v>
      </c>
      <c r="C121" s="202">
        <f t="shared" si="27"/>
        <v>126</v>
      </c>
      <c r="D121" s="202">
        <f t="shared" si="27"/>
        <v>564</v>
      </c>
      <c r="E121" s="202">
        <f t="shared" si="27"/>
        <v>540</v>
      </c>
      <c r="F121" s="202">
        <f t="shared" si="27"/>
        <v>511</v>
      </c>
      <c r="G121" s="202">
        <f t="shared" si="27"/>
        <v>361</v>
      </c>
      <c r="H121" s="202">
        <f t="shared" si="27"/>
        <v>309</v>
      </c>
      <c r="I121" s="202">
        <f t="shared" si="27"/>
        <v>376</v>
      </c>
      <c r="J121" s="202">
        <f t="shared" si="27"/>
        <v>282</v>
      </c>
      <c r="K121" s="202">
        <f t="shared" si="27"/>
        <v>390</v>
      </c>
      <c r="L121" s="202">
        <f t="shared" si="27"/>
        <v>424</v>
      </c>
      <c r="M121" s="202">
        <f>SUM(M122:M127)</f>
        <v>320</v>
      </c>
      <c r="N121" s="203">
        <f t="shared" si="13"/>
        <v>4326</v>
      </c>
      <c r="O121" s="194" t="s">
        <v>499</v>
      </c>
      <c r="P121" s="194"/>
      <c r="Q121" s="194"/>
      <c r="R121" s="194"/>
      <c r="S121" s="194"/>
      <c r="T121" s="194"/>
    </row>
    <row r="122" spans="1:20" ht="18" customHeight="1" x14ac:dyDescent="0.25">
      <c r="A122" s="196" t="s">
        <v>651</v>
      </c>
      <c r="B122" s="197">
        <v>70</v>
      </c>
      <c r="C122" s="197">
        <v>74</v>
      </c>
      <c r="D122" s="197">
        <v>182</v>
      </c>
      <c r="E122" s="197">
        <v>288</v>
      </c>
      <c r="F122" s="197">
        <v>380</v>
      </c>
      <c r="G122" s="197">
        <v>178</v>
      </c>
      <c r="H122" s="197">
        <v>196</v>
      </c>
      <c r="I122" s="197">
        <v>192</v>
      </c>
      <c r="J122" s="197">
        <v>138</v>
      </c>
      <c r="K122" s="197">
        <v>218</v>
      </c>
      <c r="L122" s="197">
        <v>280</v>
      </c>
      <c r="M122" s="197">
        <v>116</v>
      </c>
      <c r="N122" s="198">
        <f t="shared" si="13"/>
        <v>2312</v>
      </c>
      <c r="O122" s="181" t="s">
        <v>502</v>
      </c>
    </row>
    <row r="123" spans="1:20" ht="18" customHeight="1" x14ac:dyDescent="0.25">
      <c r="A123" s="196" t="s">
        <v>912</v>
      </c>
      <c r="B123" s="197">
        <v>0</v>
      </c>
      <c r="C123" s="197">
        <v>0</v>
      </c>
      <c r="D123" s="197">
        <v>0</v>
      </c>
      <c r="E123" s="197">
        <v>0</v>
      </c>
      <c r="F123" s="197">
        <v>0</v>
      </c>
      <c r="G123" s="197">
        <v>0</v>
      </c>
      <c r="H123" s="197">
        <v>0</v>
      </c>
      <c r="I123" s="197">
        <v>0</v>
      </c>
      <c r="J123" s="197">
        <v>0</v>
      </c>
      <c r="K123" s="197">
        <v>0</v>
      </c>
      <c r="L123" s="197">
        <v>0</v>
      </c>
      <c r="M123" s="197">
        <v>0</v>
      </c>
      <c r="N123" s="198">
        <f t="shared" si="13"/>
        <v>0</v>
      </c>
      <c r="O123" s="181" t="s">
        <v>942</v>
      </c>
    </row>
    <row r="124" spans="1:20" ht="18" customHeight="1" x14ac:dyDescent="0.25">
      <c r="A124" s="196" t="s">
        <v>927</v>
      </c>
      <c r="B124" s="197">
        <v>53</v>
      </c>
      <c r="C124" s="197">
        <v>52</v>
      </c>
      <c r="D124" s="197">
        <v>382</v>
      </c>
      <c r="E124" s="197">
        <v>252</v>
      </c>
      <c r="F124" s="197">
        <v>131</v>
      </c>
      <c r="G124" s="197">
        <v>183</v>
      </c>
      <c r="H124" s="197">
        <v>113</v>
      </c>
      <c r="I124" s="197">
        <v>184</v>
      </c>
      <c r="J124" s="197">
        <v>144</v>
      </c>
      <c r="K124" s="197">
        <v>172</v>
      </c>
      <c r="L124" s="197">
        <v>144</v>
      </c>
      <c r="M124" s="197">
        <v>174</v>
      </c>
      <c r="N124" s="198">
        <f t="shared" si="13"/>
        <v>1984</v>
      </c>
      <c r="O124" s="181" t="s">
        <v>943</v>
      </c>
    </row>
    <row r="125" spans="1:20" ht="18" customHeight="1" x14ac:dyDescent="0.25">
      <c r="A125" s="196" t="s">
        <v>913</v>
      </c>
      <c r="B125" s="197">
        <v>0</v>
      </c>
      <c r="C125" s="197">
        <v>0</v>
      </c>
      <c r="D125" s="197">
        <v>0</v>
      </c>
      <c r="E125" s="197">
        <v>0</v>
      </c>
      <c r="F125" s="197">
        <v>0</v>
      </c>
      <c r="G125" s="197">
        <v>0</v>
      </c>
      <c r="H125" s="197">
        <v>0</v>
      </c>
      <c r="I125" s="197">
        <v>0</v>
      </c>
      <c r="J125" s="197">
        <v>0</v>
      </c>
      <c r="K125" s="197">
        <v>0</v>
      </c>
      <c r="L125" s="197">
        <v>0</v>
      </c>
      <c r="M125" s="197">
        <v>0</v>
      </c>
      <c r="N125" s="198">
        <f t="shared" si="13"/>
        <v>0</v>
      </c>
      <c r="O125" s="181" t="s">
        <v>944</v>
      </c>
    </row>
    <row r="126" spans="1:20" ht="18" customHeight="1" x14ac:dyDescent="0.25">
      <c r="A126" s="196" t="s">
        <v>958</v>
      </c>
      <c r="B126" s="197"/>
      <c r="C126" s="197"/>
      <c r="D126" s="197"/>
      <c r="E126" s="197"/>
      <c r="F126" s="197"/>
      <c r="G126" s="197"/>
      <c r="H126" s="197"/>
      <c r="I126" s="197"/>
      <c r="J126" s="197"/>
      <c r="K126" s="197"/>
      <c r="L126" s="197"/>
      <c r="M126" s="197">
        <v>0</v>
      </c>
      <c r="N126" s="198">
        <f t="shared" si="13"/>
        <v>0</v>
      </c>
      <c r="O126" s="181"/>
    </row>
    <row r="127" spans="1:20" ht="18" customHeight="1" x14ac:dyDescent="0.25">
      <c r="A127" s="196" t="s">
        <v>959</v>
      </c>
      <c r="B127" s="197"/>
      <c r="C127" s="197"/>
      <c r="D127" s="197"/>
      <c r="E127" s="197"/>
      <c r="F127" s="197"/>
      <c r="G127" s="197"/>
      <c r="H127" s="197"/>
      <c r="I127" s="197"/>
      <c r="J127" s="197"/>
      <c r="K127" s="197"/>
      <c r="L127" s="197"/>
      <c r="M127" s="197">
        <v>30</v>
      </c>
      <c r="N127" s="198">
        <f t="shared" si="13"/>
        <v>30</v>
      </c>
      <c r="O127" s="181"/>
    </row>
    <row r="128" spans="1:20" s="186" customFormat="1" ht="23.9" customHeight="1" x14ac:dyDescent="0.3">
      <c r="A128" s="201" t="s">
        <v>652</v>
      </c>
      <c r="B128" s="202">
        <f t="shared" ref="B128:M128" si="28">SUM(B129:B129)</f>
        <v>111</v>
      </c>
      <c r="C128" s="202">
        <f t="shared" si="28"/>
        <v>52</v>
      </c>
      <c r="D128" s="202">
        <f t="shared" si="28"/>
        <v>78</v>
      </c>
      <c r="E128" s="202">
        <f t="shared" si="28"/>
        <v>261</v>
      </c>
      <c r="F128" s="202">
        <f t="shared" si="28"/>
        <v>585</v>
      </c>
      <c r="G128" s="202">
        <f t="shared" si="28"/>
        <v>655</v>
      </c>
      <c r="H128" s="202">
        <f t="shared" si="28"/>
        <v>439</v>
      </c>
      <c r="I128" s="202">
        <f>SUM(I129:I129)</f>
        <v>450</v>
      </c>
      <c r="J128" s="202">
        <f>SUM(J129:J129)</f>
        <v>366</v>
      </c>
      <c r="K128" s="202">
        <f t="shared" si="28"/>
        <v>585</v>
      </c>
      <c r="L128" s="202">
        <f t="shared" si="28"/>
        <v>158</v>
      </c>
      <c r="M128" s="202">
        <f t="shared" si="28"/>
        <v>154</v>
      </c>
      <c r="N128" s="203">
        <f t="shared" si="13"/>
        <v>3894</v>
      </c>
      <c r="O128" s="194" t="s">
        <v>278</v>
      </c>
      <c r="Q128" s="181"/>
    </row>
    <row r="129" spans="1:17" ht="18" customHeight="1" x14ac:dyDescent="0.25">
      <c r="A129" s="196" t="s">
        <v>157</v>
      </c>
      <c r="B129" s="197">
        <v>111</v>
      </c>
      <c r="C129" s="197">
        <v>52</v>
      </c>
      <c r="D129" s="197">
        <v>78</v>
      </c>
      <c r="E129" s="197">
        <v>261</v>
      </c>
      <c r="F129" s="197">
        <v>585</v>
      </c>
      <c r="G129" s="197">
        <v>655</v>
      </c>
      <c r="H129" s="197">
        <v>439</v>
      </c>
      <c r="I129" s="197">
        <v>450</v>
      </c>
      <c r="J129" s="197">
        <v>366</v>
      </c>
      <c r="K129" s="197">
        <v>585</v>
      </c>
      <c r="L129" s="197">
        <v>158</v>
      </c>
      <c r="M129" s="197">
        <v>154</v>
      </c>
      <c r="N129" s="198">
        <f t="shared" si="13"/>
        <v>3894</v>
      </c>
      <c r="O129" s="181" t="s">
        <v>653</v>
      </c>
    </row>
    <row r="130" spans="1:17" s="186" customFormat="1" ht="23.9" customHeight="1" x14ac:dyDescent="0.3">
      <c r="A130" s="201" t="s">
        <v>654</v>
      </c>
      <c r="B130" s="202">
        <f t="shared" ref="B130:M130" si="29">SUM(B131:B149)</f>
        <v>1920</v>
      </c>
      <c r="C130" s="202">
        <f t="shared" si="29"/>
        <v>1929</v>
      </c>
      <c r="D130" s="202">
        <f t="shared" si="29"/>
        <v>4004</v>
      </c>
      <c r="E130" s="202">
        <f t="shared" si="29"/>
        <v>23982</v>
      </c>
      <c r="F130" s="202">
        <f t="shared" si="29"/>
        <v>53860</v>
      </c>
      <c r="G130" s="202">
        <f t="shared" si="29"/>
        <v>58340</v>
      </c>
      <c r="H130" s="202">
        <f t="shared" si="29"/>
        <v>55093</v>
      </c>
      <c r="I130" s="202">
        <f>SUM(I131:I149)</f>
        <v>61111</v>
      </c>
      <c r="J130" s="202">
        <f>SUM(J131:J149)</f>
        <v>75002</v>
      </c>
      <c r="K130" s="202">
        <f t="shared" si="29"/>
        <v>49361</v>
      </c>
      <c r="L130" s="202">
        <f t="shared" si="29"/>
        <v>5255</v>
      </c>
      <c r="M130" s="202">
        <f t="shared" si="29"/>
        <v>1975</v>
      </c>
      <c r="N130" s="203">
        <f t="shared" si="13"/>
        <v>391832</v>
      </c>
      <c r="O130" s="194" t="s">
        <v>280</v>
      </c>
      <c r="Q130" s="181"/>
    </row>
    <row r="131" spans="1:17" s="186" customFormat="1" ht="18" customHeight="1" x14ac:dyDescent="0.25">
      <c r="A131" s="196" t="s">
        <v>655</v>
      </c>
      <c r="B131" s="197">
        <v>0</v>
      </c>
      <c r="C131" s="197">
        <v>0</v>
      </c>
      <c r="D131" s="197">
        <v>0</v>
      </c>
      <c r="E131" s="197">
        <v>0</v>
      </c>
      <c r="F131" s="197">
        <v>0</v>
      </c>
      <c r="G131" s="197">
        <v>0</v>
      </c>
      <c r="H131" s="197">
        <v>0</v>
      </c>
      <c r="I131" s="197">
        <v>0</v>
      </c>
      <c r="J131" s="197">
        <v>0</v>
      </c>
      <c r="K131" s="197">
        <v>0</v>
      </c>
      <c r="L131" s="197">
        <v>0</v>
      </c>
      <c r="M131" s="197"/>
      <c r="N131" s="198">
        <f t="shared" si="13"/>
        <v>0</v>
      </c>
      <c r="O131" s="181" t="s">
        <v>847</v>
      </c>
      <c r="Q131" s="181"/>
    </row>
    <row r="132" spans="1:17" s="186" customFormat="1" ht="18" customHeight="1" x14ac:dyDescent="0.25">
      <c r="A132" s="196" t="s">
        <v>28</v>
      </c>
      <c r="B132" s="197">
        <v>0</v>
      </c>
      <c r="C132" s="197">
        <v>0</v>
      </c>
      <c r="D132" s="197">
        <v>192</v>
      </c>
      <c r="E132" s="197">
        <v>380</v>
      </c>
      <c r="F132" s="197">
        <v>1120</v>
      </c>
      <c r="G132" s="197">
        <v>1436</v>
      </c>
      <c r="H132" s="197">
        <v>2554</v>
      </c>
      <c r="I132" s="197">
        <v>2468</v>
      </c>
      <c r="J132" s="197">
        <v>3018</v>
      </c>
      <c r="K132" s="197">
        <v>1960</v>
      </c>
      <c r="L132" s="197">
        <v>100</v>
      </c>
      <c r="M132" s="197">
        <v>28</v>
      </c>
      <c r="N132" s="198">
        <f t="shared" si="13"/>
        <v>13256</v>
      </c>
      <c r="O132" s="181" t="s">
        <v>656</v>
      </c>
      <c r="P132" s="181"/>
      <c r="Q132" s="181"/>
    </row>
    <row r="133" spans="1:17" s="186" customFormat="1" ht="18" customHeight="1" x14ac:dyDescent="0.25">
      <c r="A133" s="199" t="s">
        <v>657</v>
      </c>
      <c r="B133" s="197">
        <v>0</v>
      </c>
      <c r="C133" s="197">
        <v>0</v>
      </c>
      <c r="D133" s="197">
        <v>0</v>
      </c>
      <c r="E133" s="197">
        <v>0</v>
      </c>
      <c r="F133" s="197">
        <v>147</v>
      </c>
      <c r="G133" s="197">
        <v>420</v>
      </c>
      <c r="H133" s="197">
        <v>413</v>
      </c>
      <c r="I133" s="197">
        <v>402</v>
      </c>
      <c r="J133" s="197">
        <v>254</v>
      </c>
      <c r="K133" s="197">
        <v>36</v>
      </c>
      <c r="L133" s="197">
        <v>43</v>
      </c>
      <c r="M133" s="197"/>
      <c r="N133" s="198">
        <f t="shared" si="13"/>
        <v>1715</v>
      </c>
      <c r="O133" s="181" t="s">
        <v>848</v>
      </c>
      <c r="P133" s="181"/>
      <c r="Q133" s="181"/>
    </row>
    <row r="134" spans="1:17" s="186" customFormat="1" ht="18" customHeight="1" x14ac:dyDescent="0.25">
      <c r="A134" s="196" t="s">
        <v>658</v>
      </c>
      <c r="B134" s="197">
        <v>1605</v>
      </c>
      <c r="C134" s="197">
        <v>1632</v>
      </c>
      <c r="D134" s="197">
        <v>3041</v>
      </c>
      <c r="E134" s="197">
        <v>17383</v>
      </c>
      <c r="F134" s="197">
        <v>36370</v>
      </c>
      <c r="G134" s="197">
        <v>30977</v>
      </c>
      <c r="H134" s="197">
        <v>26098</v>
      </c>
      <c r="I134" s="197">
        <v>27411</v>
      </c>
      <c r="J134" s="197">
        <v>39796</v>
      </c>
      <c r="K134" s="197">
        <v>30900</v>
      </c>
      <c r="L134" s="197">
        <v>4002</v>
      </c>
      <c r="M134" s="197">
        <v>1605</v>
      </c>
      <c r="N134" s="198">
        <f t="shared" si="13"/>
        <v>220820</v>
      </c>
      <c r="O134" s="181" t="s">
        <v>659</v>
      </c>
      <c r="P134" s="181"/>
      <c r="Q134" s="181"/>
    </row>
    <row r="135" spans="1:17" s="186" customFormat="1" ht="18" customHeight="1" x14ac:dyDescent="0.25">
      <c r="A135" s="196" t="s">
        <v>68</v>
      </c>
      <c r="B135" s="197">
        <v>100</v>
      </c>
      <c r="C135" s="197">
        <v>150</v>
      </c>
      <c r="D135" s="197">
        <v>250</v>
      </c>
      <c r="E135" s="197">
        <v>2563</v>
      </c>
      <c r="F135" s="197">
        <v>3395</v>
      </c>
      <c r="G135" s="197">
        <v>3895</v>
      </c>
      <c r="H135" s="197">
        <v>2866</v>
      </c>
      <c r="I135" s="197">
        <v>3525</v>
      </c>
      <c r="J135" s="197">
        <v>2740</v>
      </c>
      <c r="K135" s="197">
        <v>2614</v>
      </c>
      <c r="L135" s="197">
        <v>500</v>
      </c>
      <c r="M135" s="197">
        <v>200</v>
      </c>
      <c r="N135" s="198">
        <f t="shared" si="13"/>
        <v>22798</v>
      </c>
      <c r="O135" s="181" t="s">
        <v>660</v>
      </c>
      <c r="P135" s="181"/>
      <c r="Q135" s="181"/>
    </row>
    <row r="136" spans="1:17" s="186" customFormat="1" ht="18" customHeight="1" x14ac:dyDescent="0.25">
      <c r="A136" s="196" t="s">
        <v>69</v>
      </c>
      <c r="B136" s="197">
        <v>0</v>
      </c>
      <c r="C136" s="197">
        <v>0</v>
      </c>
      <c r="D136" s="197">
        <v>0</v>
      </c>
      <c r="E136" s="197">
        <v>0</v>
      </c>
      <c r="F136" s="197">
        <v>202</v>
      </c>
      <c r="G136" s="197">
        <v>195</v>
      </c>
      <c r="H136" s="197">
        <v>186</v>
      </c>
      <c r="I136" s="197">
        <v>366</v>
      </c>
      <c r="J136" s="197">
        <v>424</v>
      </c>
      <c r="K136" s="197">
        <v>74</v>
      </c>
      <c r="L136" s="197">
        <v>0</v>
      </c>
      <c r="M136" s="197">
        <v>0</v>
      </c>
      <c r="N136" s="198">
        <f t="shared" si="13"/>
        <v>1447</v>
      </c>
      <c r="O136" s="181" t="s">
        <v>661</v>
      </c>
      <c r="P136" s="181"/>
      <c r="Q136" s="181"/>
    </row>
    <row r="137" spans="1:17" s="186" customFormat="1" ht="18" customHeight="1" x14ac:dyDescent="0.25">
      <c r="A137" s="196" t="s">
        <v>385</v>
      </c>
      <c r="B137" s="197">
        <v>0</v>
      </c>
      <c r="C137" s="197">
        <v>3</v>
      </c>
      <c r="D137" s="197">
        <v>13</v>
      </c>
      <c r="E137" s="197">
        <v>139</v>
      </c>
      <c r="F137" s="197">
        <v>238</v>
      </c>
      <c r="G137" s="197">
        <v>776</v>
      </c>
      <c r="H137" s="197">
        <v>898</v>
      </c>
      <c r="I137" s="197">
        <v>1353</v>
      </c>
      <c r="J137" s="197">
        <v>758</v>
      </c>
      <c r="K137" s="197">
        <v>233</v>
      </c>
      <c r="L137" s="197">
        <v>9</v>
      </c>
      <c r="M137" s="197">
        <v>0</v>
      </c>
      <c r="N137" s="198">
        <f t="shared" si="13"/>
        <v>4420</v>
      </c>
      <c r="O137" s="181" t="s">
        <v>662</v>
      </c>
      <c r="P137" s="181"/>
      <c r="Q137" s="181"/>
    </row>
    <row r="138" spans="1:17" s="186" customFormat="1" ht="18" customHeight="1" x14ac:dyDescent="0.25">
      <c r="A138" s="196" t="s">
        <v>429</v>
      </c>
      <c r="B138" s="197">
        <v>0</v>
      </c>
      <c r="C138" s="197">
        <v>0</v>
      </c>
      <c r="D138" s="197">
        <v>0</v>
      </c>
      <c r="E138" s="197">
        <v>0</v>
      </c>
      <c r="F138" s="197">
        <v>23</v>
      </c>
      <c r="G138" s="197">
        <v>420</v>
      </c>
      <c r="H138" s="197">
        <v>845</v>
      </c>
      <c r="I138" s="197">
        <v>1044</v>
      </c>
      <c r="J138" s="197">
        <v>578</v>
      </c>
      <c r="K138" s="197">
        <v>113</v>
      </c>
      <c r="L138" s="197">
        <v>4</v>
      </c>
      <c r="M138" s="197">
        <v>8</v>
      </c>
      <c r="N138" s="198">
        <f t="shared" si="13"/>
        <v>3035</v>
      </c>
      <c r="O138" s="181" t="s">
        <v>509</v>
      </c>
      <c r="P138" s="181"/>
      <c r="Q138" s="181"/>
    </row>
    <row r="139" spans="1:17" s="186" customFormat="1" ht="18" customHeight="1" x14ac:dyDescent="0.25">
      <c r="A139" s="196" t="s">
        <v>30</v>
      </c>
      <c r="B139" s="197">
        <v>4</v>
      </c>
      <c r="C139" s="197">
        <v>10</v>
      </c>
      <c r="D139" s="197">
        <v>28</v>
      </c>
      <c r="E139" s="197">
        <v>286</v>
      </c>
      <c r="F139" s="197">
        <v>1071</v>
      </c>
      <c r="G139" s="197">
        <v>2354</v>
      </c>
      <c r="H139" s="197">
        <v>2869</v>
      </c>
      <c r="I139" s="197">
        <v>2979</v>
      </c>
      <c r="J139" s="197">
        <v>2470</v>
      </c>
      <c r="K139" s="197">
        <v>812</v>
      </c>
      <c r="L139" s="197">
        <v>58</v>
      </c>
      <c r="M139" s="197">
        <v>8</v>
      </c>
      <c r="N139" s="198">
        <f t="shared" si="13"/>
        <v>12949</v>
      </c>
      <c r="O139" s="181" t="s">
        <v>663</v>
      </c>
      <c r="P139" s="181"/>
      <c r="Q139" s="181"/>
    </row>
    <row r="140" spans="1:17" s="186" customFormat="1" ht="18" customHeight="1" x14ac:dyDescent="0.25">
      <c r="A140" s="196" t="s">
        <v>25</v>
      </c>
      <c r="B140" s="197">
        <v>66</v>
      </c>
      <c r="C140" s="197">
        <v>0</v>
      </c>
      <c r="D140" s="197">
        <v>0</v>
      </c>
      <c r="E140" s="197">
        <v>0</v>
      </c>
      <c r="F140" s="197">
        <v>2684</v>
      </c>
      <c r="G140" s="197">
        <v>5890</v>
      </c>
      <c r="H140" s="197">
        <v>4334</v>
      </c>
      <c r="I140" s="197">
        <v>5640</v>
      </c>
      <c r="J140" s="197">
        <v>7966</v>
      </c>
      <c r="K140" s="197">
        <v>6220</v>
      </c>
      <c r="L140" s="197">
        <v>0</v>
      </c>
      <c r="M140" s="197">
        <v>0</v>
      </c>
      <c r="N140" s="198">
        <f t="shared" si="13"/>
        <v>32800</v>
      </c>
      <c r="O140" s="181" t="s">
        <v>664</v>
      </c>
      <c r="P140" s="181"/>
      <c r="Q140" s="181"/>
    </row>
    <row r="141" spans="1:17" s="186" customFormat="1" ht="18" customHeight="1" x14ac:dyDescent="0.25">
      <c r="A141" s="196" t="s">
        <v>26</v>
      </c>
      <c r="B141" s="197">
        <v>50</v>
      </c>
      <c r="C141" s="197">
        <v>50</v>
      </c>
      <c r="D141" s="197">
        <v>200</v>
      </c>
      <c r="E141" s="197">
        <v>1300</v>
      </c>
      <c r="F141" s="197">
        <v>4100</v>
      </c>
      <c r="G141" s="197">
        <v>5800</v>
      </c>
      <c r="H141" s="197">
        <v>6300</v>
      </c>
      <c r="I141" s="197">
        <v>6700</v>
      </c>
      <c r="J141" s="197">
        <v>8247</v>
      </c>
      <c r="K141" s="197">
        <v>2536</v>
      </c>
      <c r="L141" s="197">
        <v>168</v>
      </c>
      <c r="M141" s="197">
        <v>26</v>
      </c>
      <c r="N141" s="198">
        <f t="shared" si="13"/>
        <v>35477</v>
      </c>
      <c r="O141" s="181" t="s">
        <v>665</v>
      </c>
      <c r="P141" s="181"/>
      <c r="Q141" s="181"/>
    </row>
    <row r="142" spans="1:17" s="186" customFormat="1" ht="18" customHeight="1" x14ac:dyDescent="0.25">
      <c r="A142" s="196" t="s">
        <v>931</v>
      </c>
      <c r="B142" s="197">
        <v>0</v>
      </c>
      <c r="C142" s="197">
        <v>0</v>
      </c>
      <c r="D142" s="197">
        <v>0</v>
      </c>
      <c r="E142" s="197">
        <v>58</v>
      </c>
      <c r="F142" s="197">
        <v>210</v>
      </c>
      <c r="G142" s="197">
        <v>351</v>
      </c>
      <c r="H142" s="197">
        <v>434</v>
      </c>
      <c r="I142" s="197">
        <v>527</v>
      </c>
      <c r="J142" s="197">
        <v>499</v>
      </c>
      <c r="K142" s="197">
        <v>152</v>
      </c>
      <c r="L142" s="197">
        <v>0</v>
      </c>
      <c r="M142" s="197">
        <v>20</v>
      </c>
      <c r="N142" s="198">
        <f t="shared" si="13"/>
        <v>2251</v>
      </c>
      <c r="O142" s="181"/>
      <c r="P142" s="181"/>
      <c r="Q142" s="181"/>
    </row>
    <row r="143" spans="1:17" s="186" customFormat="1" ht="18" customHeight="1" x14ac:dyDescent="0.25">
      <c r="A143" s="196" t="s">
        <v>29</v>
      </c>
      <c r="B143" s="197">
        <v>16</v>
      </c>
      <c r="C143" s="197">
        <v>15</v>
      </c>
      <c r="D143" s="197">
        <v>33</v>
      </c>
      <c r="E143" s="197">
        <v>742</v>
      </c>
      <c r="F143" s="197">
        <v>2446</v>
      </c>
      <c r="G143" s="197">
        <v>2727</v>
      </c>
      <c r="H143" s="197">
        <v>3048</v>
      </c>
      <c r="I143" s="197">
        <v>3159</v>
      </c>
      <c r="J143" s="197">
        <v>4047</v>
      </c>
      <c r="K143" s="197">
        <v>1672</v>
      </c>
      <c r="L143" s="197">
        <v>122</v>
      </c>
      <c r="M143" s="197">
        <v>38</v>
      </c>
      <c r="N143" s="198">
        <f t="shared" si="13"/>
        <v>18065</v>
      </c>
      <c r="O143" s="181" t="s">
        <v>666</v>
      </c>
      <c r="P143" s="181"/>
      <c r="Q143" s="181"/>
    </row>
    <row r="144" spans="1:17" s="186" customFormat="1" ht="18" customHeight="1" x14ac:dyDescent="0.25">
      <c r="A144" s="196" t="s">
        <v>667</v>
      </c>
      <c r="B144" s="197">
        <v>0</v>
      </c>
      <c r="C144" s="197">
        <v>0</v>
      </c>
      <c r="D144" s="197">
        <v>44</v>
      </c>
      <c r="E144" s="197">
        <v>25</v>
      </c>
      <c r="F144" s="197">
        <v>104</v>
      </c>
      <c r="G144" s="197">
        <v>280</v>
      </c>
      <c r="H144" s="197">
        <v>244</v>
      </c>
      <c r="I144" s="197">
        <v>272</v>
      </c>
      <c r="J144" s="197">
        <v>296</v>
      </c>
      <c r="K144" s="197">
        <v>64</v>
      </c>
      <c r="L144" s="197">
        <v>4</v>
      </c>
      <c r="M144" s="197">
        <v>0</v>
      </c>
      <c r="N144" s="198">
        <f t="shared" si="13"/>
        <v>1333</v>
      </c>
      <c r="O144" s="181" t="s">
        <v>846</v>
      </c>
      <c r="P144" s="181"/>
      <c r="Q144" s="181"/>
    </row>
    <row r="145" spans="1:17" s="186" customFormat="1" ht="18" customHeight="1" x14ac:dyDescent="0.25">
      <c r="A145" s="196" t="s">
        <v>430</v>
      </c>
      <c r="B145" s="197">
        <v>0</v>
      </c>
      <c r="C145" s="197">
        <v>0</v>
      </c>
      <c r="D145" s="197">
        <v>4</v>
      </c>
      <c r="E145" s="197">
        <v>120</v>
      </c>
      <c r="F145" s="197">
        <v>256</v>
      </c>
      <c r="G145" s="197">
        <v>772</v>
      </c>
      <c r="H145" s="197">
        <v>825</v>
      </c>
      <c r="I145" s="197">
        <v>793</v>
      </c>
      <c r="J145" s="197">
        <v>869</v>
      </c>
      <c r="K145" s="197">
        <v>369</v>
      </c>
      <c r="L145" s="197">
        <v>6</v>
      </c>
      <c r="M145" s="197">
        <v>0</v>
      </c>
      <c r="N145" s="198">
        <f t="shared" si="13"/>
        <v>4014</v>
      </c>
      <c r="O145" s="181" t="s">
        <v>510</v>
      </c>
      <c r="P145" s="181"/>
      <c r="Q145" s="181"/>
    </row>
    <row r="146" spans="1:17" s="186" customFormat="1" ht="18" customHeight="1" x14ac:dyDescent="0.25">
      <c r="A146" s="196" t="s">
        <v>909</v>
      </c>
      <c r="B146" s="197">
        <v>0</v>
      </c>
      <c r="C146" s="197">
        <v>0</v>
      </c>
      <c r="D146" s="197">
        <v>12</v>
      </c>
      <c r="E146" s="197">
        <v>82</v>
      </c>
      <c r="F146" s="197">
        <v>123</v>
      </c>
      <c r="G146" s="197">
        <v>335</v>
      </c>
      <c r="H146" s="197">
        <v>440</v>
      </c>
      <c r="I146" s="197">
        <v>490</v>
      </c>
      <c r="J146" s="197">
        <v>490</v>
      </c>
      <c r="K146" s="197">
        <v>270</v>
      </c>
      <c r="L146" s="197">
        <v>10</v>
      </c>
      <c r="M146" s="197">
        <v>0</v>
      </c>
      <c r="N146" s="198">
        <f t="shared" si="13"/>
        <v>2252</v>
      </c>
      <c r="O146" s="181" t="s">
        <v>945</v>
      </c>
      <c r="P146" s="181"/>
      <c r="Q146" s="181"/>
    </row>
    <row r="147" spans="1:17" s="186" customFormat="1" ht="18" customHeight="1" x14ac:dyDescent="0.25">
      <c r="A147" s="196" t="s">
        <v>910</v>
      </c>
      <c r="B147" s="197">
        <v>31</v>
      </c>
      <c r="C147" s="197">
        <v>32</v>
      </c>
      <c r="D147" s="197">
        <v>53</v>
      </c>
      <c r="E147" s="197">
        <v>470</v>
      </c>
      <c r="F147" s="197">
        <v>546</v>
      </c>
      <c r="G147" s="197">
        <v>280</v>
      </c>
      <c r="H147" s="197">
        <v>261</v>
      </c>
      <c r="I147" s="197">
        <v>356</v>
      </c>
      <c r="J147" s="197">
        <v>422</v>
      </c>
      <c r="K147" s="197">
        <v>267</v>
      </c>
      <c r="L147" s="197">
        <v>34</v>
      </c>
      <c r="M147" s="197">
        <v>0</v>
      </c>
      <c r="N147" s="198">
        <f t="shared" si="13"/>
        <v>2752</v>
      </c>
      <c r="O147" s="181" t="s">
        <v>946</v>
      </c>
      <c r="P147" s="181"/>
      <c r="Q147" s="181"/>
    </row>
    <row r="148" spans="1:17" s="186" customFormat="1" ht="18" customHeight="1" x14ac:dyDescent="0.25">
      <c r="A148" s="196" t="s">
        <v>191</v>
      </c>
      <c r="B148" s="197">
        <v>39</v>
      </c>
      <c r="C148" s="197">
        <v>27</v>
      </c>
      <c r="D148" s="197">
        <v>92</v>
      </c>
      <c r="E148" s="197">
        <v>286</v>
      </c>
      <c r="F148" s="197">
        <v>544</v>
      </c>
      <c r="G148" s="197">
        <v>1039</v>
      </c>
      <c r="H148" s="197">
        <v>1735</v>
      </c>
      <c r="I148" s="197">
        <v>2611</v>
      </c>
      <c r="J148" s="197">
        <v>1413</v>
      </c>
      <c r="K148" s="197">
        <v>720</v>
      </c>
      <c r="L148" s="197">
        <v>103</v>
      </c>
      <c r="M148" s="197">
        <v>30</v>
      </c>
      <c r="N148" s="198">
        <f t="shared" si="13"/>
        <v>8639</v>
      </c>
      <c r="O148" s="181" t="s">
        <v>511</v>
      </c>
      <c r="P148" s="181"/>
      <c r="Q148" s="181"/>
    </row>
    <row r="149" spans="1:17" s="186" customFormat="1" ht="18" customHeight="1" x14ac:dyDescent="0.25">
      <c r="A149" s="196" t="s">
        <v>27</v>
      </c>
      <c r="B149" s="197">
        <v>9</v>
      </c>
      <c r="C149" s="197">
        <v>10</v>
      </c>
      <c r="D149" s="197">
        <v>42</v>
      </c>
      <c r="E149" s="197">
        <v>148</v>
      </c>
      <c r="F149" s="197">
        <v>281</v>
      </c>
      <c r="G149" s="197">
        <v>393</v>
      </c>
      <c r="H149" s="197">
        <v>743</v>
      </c>
      <c r="I149" s="197">
        <v>1015</v>
      </c>
      <c r="J149" s="197">
        <v>715</v>
      </c>
      <c r="K149" s="197">
        <v>349</v>
      </c>
      <c r="L149" s="197">
        <v>92</v>
      </c>
      <c r="M149" s="197">
        <v>12</v>
      </c>
      <c r="N149" s="198">
        <f t="shared" si="13"/>
        <v>3809</v>
      </c>
      <c r="O149" s="181" t="s">
        <v>890</v>
      </c>
      <c r="P149" s="181"/>
      <c r="Q149" s="181"/>
    </row>
    <row r="150" spans="1:17" s="186" customFormat="1" ht="23.9" customHeight="1" x14ac:dyDescent="0.3">
      <c r="A150" s="201" t="s">
        <v>669</v>
      </c>
      <c r="B150" s="202">
        <f t="shared" ref="B150:M150" si="30">SUM(B151:B155)</f>
        <v>340</v>
      </c>
      <c r="C150" s="202">
        <f t="shared" si="30"/>
        <v>273</v>
      </c>
      <c r="D150" s="202">
        <f t="shared" si="30"/>
        <v>864</v>
      </c>
      <c r="E150" s="202">
        <f t="shared" si="30"/>
        <v>1499</v>
      </c>
      <c r="F150" s="202">
        <f t="shared" si="30"/>
        <v>1919</v>
      </c>
      <c r="G150" s="202">
        <f t="shared" si="30"/>
        <v>2155</v>
      </c>
      <c r="H150" s="202">
        <f t="shared" si="30"/>
        <v>3217</v>
      </c>
      <c r="I150" s="202">
        <f t="shared" si="30"/>
        <v>4318</v>
      </c>
      <c r="J150" s="202">
        <f t="shared" si="30"/>
        <v>2896</v>
      </c>
      <c r="K150" s="202">
        <f t="shared" si="30"/>
        <v>2457</v>
      </c>
      <c r="L150" s="202">
        <f t="shared" si="30"/>
        <v>932</v>
      </c>
      <c r="M150" s="202">
        <f t="shared" si="30"/>
        <v>876</v>
      </c>
      <c r="N150" s="203">
        <f t="shared" si="13"/>
        <v>21746</v>
      </c>
      <c r="O150" s="194" t="s">
        <v>290</v>
      </c>
      <c r="Q150" s="181"/>
    </row>
    <row r="151" spans="1:17" ht="18" customHeight="1" x14ac:dyDescent="0.25">
      <c r="A151" s="196" t="s">
        <v>357</v>
      </c>
      <c r="B151" s="197">
        <v>0</v>
      </c>
      <c r="C151" s="197">
        <v>0</v>
      </c>
      <c r="D151" s="197">
        <v>0</v>
      </c>
      <c r="E151" s="197">
        <v>0</v>
      </c>
      <c r="F151" s="197">
        <v>0</v>
      </c>
      <c r="G151" s="197">
        <v>0</v>
      </c>
      <c r="H151" s="197">
        <v>0</v>
      </c>
      <c r="I151" s="197">
        <v>0</v>
      </c>
      <c r="J151" s="197">
        <v>0</v>
      </c>
      <c r="K151" s="197">
        <v>0</v>
      </c>
      <c r="L151" s="197">
        <v>0</v>
      </c>
      <c r="M151" s="197">
        <v>0</v>
      </c>
      <c r="N151" s="198">
        <f t="shared" si="13"/>
        <v>0</v>
      </c>
      <c r="O151" s="181" t="s">
        <v>291</v>
      </c>
    </row>
    <row r="152" spans="1:17" ht="18" customHeight="1" x14ac:dyDescent="0.25">
      <c r="A152" s="196" t="s">
        <v>670</v>
      </c>
      <c r="B152" s="197">
        <v>152</v>
      </c>
      <c r="C152" s="197">
        <v>108</v>
      </c>
      <c r="D152" s="197">
        <v>354</v>
      </c>
      <c r="E152" s="197">
        <v>530</v>
      </c>
      <c r="F152" s="197">
        <v>554</v>
      </c>
      <c r="G152" s="197">
        <v>525</v>
      </c>
      <c r="H152" s="197">
        <v>730</v>
      </c>
      <c r="I152" s="197">
        <v>781</v>
      </c>
      <c r="J152" s="197">
        <v>782</v>
      </c>
      <c r="K152" s="197">
        <v>720</v>
      </c>
      <c r="L152" s="197">
        <v>394</v>
      </c>
      <c r="M152" s="197">
        <v>230</v>
      </c>
      <c r="N152" s="198">
        <f t="shared" ref="N152:N220" si="31">SUM(B152:M152)</f>
        <v>5860</v>
      </c>
      <c r="O152" s="181" t="s">
        <v>671</v>
      </c>
    </row>
    <row r="153" spans="1:17" ht="18" customHeight="1" x14ac:dyDescent="0.25">
      <c r="A153" s="196" t="s">
        <v>921</v>
      </c>
      <c r="B153" s="197">
        <v>0</v>
      </c>
      <c r="C153" s="197">
        <v>0</v>
      </c>
      <c r="D153" s="197">
        <v>9</v>
      </c>
      <c r="E153" s="197">
        <v>19</v>
      </c>
      <c r="F153" s="197">
        <v>23</v>
      </c>
      <c r="G153" s="197">
        <v>71</v>
      </c>
      <c r="H153" s="197">
        <v>123</v>
      </c>
      <c r="I153" s="197">
        <v>212</v>
      </c>
      <c r="J153" s="197">
        <v>116</v>
      </c>
      <c r="K153" s="197">
        <v>38</v>
      </c>
      <c r="L153" s="197">
        <v>22</v>
      </c>
      <c r="M153" s="197">
        <v>18</v>
      </c>
      <c r="N153" s="198">
        <f t="shared" si="31"/>
        <v>651</v>
      </c>
      <c r="O153" s="181" t="s">
        <v>947</v>
      </c>
    </row>
    <row r="154" spans="1:17" ht="17.7" customHeight="1" x14ac:dyDescent="0.25">
      <c r="A154" s="196" t="s">
        <v>432</v>
      </c>
      <c r="B154" s="197">
        <v>20</v>
      </c>
      <c r="C154" s="197">
        <v>10</v>
      </c>
      <c r="D154" s="197">
        <v>102</v>
      </c>
      <c r="E154" s="197">
        <v>118</v>
      </c>
      <c r="F154" s="197">
        <v>129</v>
      </c>
      <c r="G154" s="197">
        <v>187</v>
      </c>
      <c r="H154" s="197">
        <v>207</v>
      </c>
      <c r="I154" s="197">
        <v>397</v>
      </c>
      <c r="J154" s="197">
        <v>255</v>
      </c>
      <c r="K154" s="197">
        <v>189</v>
      </c>
      <c r="L154" s="197">
        <v>46</v>
      </c>
      <c r="M154" s="197">
        <v>58</v>
      </c>
      <c r="N154" s="198">
        <f t="shared" si="31"/>
        <v>1718</v>
      </c>
      <c r="O154" s="181" t="s">
        <v>512</v>
      </c>
    </row>
    <row r="155" spans="1:17" ht="18" customHeight="1" x14ac:dyDescent="0.25">
      <c r="A155" s="196" t="s">
        <v>31</v>
      </c>
      <c r="B155" s="197">
        <v>168</v>
      </c>
      <c r="C155" s="197">
        <v>155</v>
      </c>
      <c r="D155" s="197">
        <v>399</v>
      </c>
      <c r="E155" s="197">
        <v>832</v>
      </c>
      <c r="F155" s="197">
        <v>1213</v>
      </c>
      <c r="G155" s="197">
        <v>1372</v>
      </c>
      <c r="H155" s="197">
        <v>2157</v>
      </c>
      <c r="I155" s="197">
        <v>2928</v>
      </c>
      <c r="J155" s="197">
        <v>1743</v>
      </c>
      <c r="K155" s="197">
        <v>1510</v>
      </c>
      <c r="L155" s="197">
        <v>470</v>
      </c>
      <c r="M155" s="197">
        <v>570</v>
      </c>
      <c r="N155" s="198">
        <f t="shared" si="31"/>
        <v>13517</v>
      </c>
      <c r="O155" s="181" t="s">
        <v>672</v>
      </c>
    </row>
    <row r="156" spans="1:17" s="186" customFormat="1" ht="23.9" customHeight="1" x14ac:dyDescent="0.3">
      <c r="A156" s="201" t="s">
        <v>673</v>
      </c>
      <c r="B156" s="202">
        <f t="shared" ref="B156:G156" si="32">SUM(B157:B159)</f>
        <v>357</v>
      </c>
      <c r="C156" s="202">
        <f t="shared" si="32"/>
        <v>474</v>
      </c>
      <c r="D156" s="202">
        <f t="shared" si="32"/>
        <v>828</v>
      </c>
      <c r="E156" s="202">
        <f t="shared" si="32"/>
        <v>1056</v>
      </c>
      <c r="F156" s="202">
        <f t="shared" si="32"/>
        <v>896</v>
      </c>
      <c r="G156" s="202">
        <f t="shared" si="32"/>
        <v>1236</v>
      </c>
      <c r="H156" s="202">
        <f t="shared" ref="H156:M156" si="33">SUM(H157:H159)</f>
        <v>1022</v>
      </c>
      <c r="I156" s="202">
        <f>SUM(I157:I159)</f>
        <v>1139</v>
      </c>
      <c r="J156" s="202">
        <f>SUM(J157:J159)</f>
        <v>1295</v>
      </c>
      <c r="K156" s="202">
        <f t="shared" si="33"/>
        <v>1517</v>
      </c>
      <c r="L156" s="202">
        <f t="shared" si="33"/>
        <v>1118</v>
      </c>
      <c r="M156" s="202">
        <f t="shared" si="33"/>
        <v>776</v>
      </c>
      <c r="N156" s="203">
        <f t="shared" si="31"/>
        <v>11714</v>
      </c>
      <c r="O156" s="194" t="s">
        <v>294</v>
      </c>
      <c r="Q156" s="181"/>
    </row>
    <row r="157" spans="1:17" ht="18" customHeight="1" x14ac:dyDescent="0.25">
      <c r="A157" s="196" t="s">
        <v>674</v>
      </c>
      <c r="B157" s="197">
        <v>115</v>
      </c>
      <c r="C157" s="197">
        <v>76</v>
      </c>
      <c r="D157" s="197">
        <v>400</v>
      </c>
      <c r="E157" s="197">
        <v>464</v>
      </c>
      <c r="F157" s="197">
        <v>428</v>
      </c>
      <c r="G157" s="197">
        <v>560</v>
      </c>
      <c r="H157" s="197">
        <v>336</v>
      </c>
      <c r="I157" s="197">
        <v>383</v>
      </c>
      <c r="J157" s="197">
        <v>651</v>
      </c>
      <c r="K157" s="197">
        <v>759</v>
      </c>
      <c r="L157" s="197">
        <v>404</v>
      </c>
      <c r="M157" s="197">
        <v>122</v>
      </c>
      <c r="N157" s="198">
        <f t="shared" si="31"/>
        <v>4698</v>
      </c>
      <c r="O157" s="181" t="s">
        <v>295</v>
      </c>
    </row>
    <row r="158" spans="1:17" ht="18" customHeight="1" x14ac:dyDescent="0.25">
      <c r="A158" s="196" t="s">
        <v>915</v>
      </c>
      <c r="B158" s="197">
        <v>242</v>
      </c>
      <c r="C158" s="197">
        <v>398</v>
      </c>
      <c r="D158" s="197">
        <v>428</v>
      </c>
      <c r="E158" s="197">
        <v>592</v>
      </c>
      <c r="F158" s="197">
        <v>468</v>
      </c>
      <c r="G158" s="197">
        <v>676</v>
      </c>
      <c r="H158" s="197">
        <v>686</v>
      </c>
      <c r="I158" s="197">
        <v>756</v>
      </c>
      <c r="J158" s="197">
        <v>644</v>
      </c>
      <c r="K158" s="197">
        <v>758</v>
      </c>
      <c r="L158" s="197">
        <v>714</v>
      </c>
      <c r="M158" s="197">
        <v>654</v>
      </c>
      <c r="N158" s="198">
        <f t="shared" si="31"/>
        <v>7016</v>
      </c>
      <c r="O158" s="181" t="s">
        <v>948</v>
      </c>
    </row>
    <row r="159" spans="1:17" ht="18" customHeight="1" x14ac:dyDescent="0.25">
      <c r="A159" s="196" t="s">
        <v>434</v>
      </c>
      <c r="B159" s="197">
        <v>0</v>
      </c>
      <c r="C159" s="197">
        <v>0</v>
      </c>
      <c r="D159" s="197">
        <v>0</v>
      </c>
      <c r="E159" s="197">
        <v>0</v>
      </c>
      <c r="F159" s="197">
        <v>0</v>
      </c>
      <c r="G159" s="197">
        <v>0</v>
      </c>
      <c r="H159" s="197">
        <v>0</v>
      </c>
      <c r="I159" s="197">
        <v>0</v>
      </c>
      <c r="J159" s="197">
        <v>0</v>
      </c>
      <c r="K159" s="197">
        <v>0</v>
      </c>
      <c r="L159" s="197">
        <v>0</v>
      </c>
      <c r="M159" s="197">
        <v>0</v>
      </c>
      <c r="N159" s="198">
        <f t="shared" si="31"/>
        <v>0</v>
      </c>
      <c r="O159" s="181" t="s">
        <v>844</v>
      </c>
    </row>
    <row r="160" spans="1:17" s="186" customFormat="1" ht="23.9" customHeight="1" x14ac:dyDescent="0.3">
      <c r="A160" s="201" t="s">
        <v>675</v>
      </c>
      <c r="B160" s="202">
        <f t="shared" ref="B160:M160" si="34">SUM(B161:B164)</f>
        <v>55</v>
      </c>
      <c r="C160" s="202">
        <f t="shared" si="34"/>
        <v>149</v>
      </c>
      <c r="D160" s="202">
        <f t="shared" si="34"/>
        <v>800</v>
      </c>
      <c r="E160" s="202">
        <f t="shared" si="34"/>
        <v>3857</v>
      </c>
      <c r="F160" s="202">
        <f t="shared" si="34"/>
        <v>7947</v>
      </c>
      <c r="G160" s="202">
        <f t="shared" si="34"/>
        <v>6583</v>
      </c>
      <c r="H160" s="202">
        <f t="shared" si="34"/>
        <v>5441</v>
      </c>
      <c r="I160" s="202">
        <f>SUM(I161:I164)</f>
        <v>6788</v>
      </c>
      <c r="J160" s="202">
        <f>SUM(J161:J164)</f>
        <v>8276</v>
      </c>
      <c r="K160" s="202">
        <f t="shared" si="34"/>
        <v>8416</v>
      </c>
      <c r="L160" s="202">
        <f t="shared" si="34"/>
        <v>2428</v>
      </c>
      <c r="M160" s="202">
        <f t="shared" si="34"/>
        <v>248</v>
      </c>
      <c r="N160" s="203">
        <f t="shared" si="31"/>
        <v>50988</v>
      </c>
      <c r="O160" s="194" t="s">
        <v>296</v>
      </c>
    </row>
    <row r="161" spans="1:17" ht="18" customHeight="1" x14ac:dyDescent="0.25">
      <c r="A161" s="196" t="s">
        <v>32</v>
      </c>
      <c r="B161" s="197">
        <v>0</v>
      </c>
      <c r="C161" s="197">
        <v>0</v>
      </c>
      <c r="D161" s="197">
        <v>0</v>
      </c>
      <c r="E161" s="197">
        <v>0</v>
      </c>
      <c r="F161" s="197">
        <v>0</v>
      </c>
      <c r="G161" s="197">
        <v>0</v>
      </c>
      <c r="H161" s="197">
        <v>0</v>
      </c>
      <c r="I161" s="197">
        <v>0</v>
      </c>
      <c r="J161" s="197">
        <v>0</v>
      </c>
      <c r="K161" s="197">
        <v>0</v>
      </c>
      <c r="L161" s="197">
        <v>0</v>
      </c>
      <c r="M161" s="197">
        <v>0</v>
      </c>
      <c r="N161" s="198">
        <f t="shared" si="31"/>
        <v>0</v>
      </c>
      <c r="O161" s="181" t="s">
        <v>676</v>
      </c>
    </row>
    <row r="162" spans="1:17" ht="18" customHeight="1" x14ac:dyDescent="0.25">
      <c r="A162" s="196" t="s">
        <v>677</v>
      </c>
      <c r="B162" s="197">
        <v>0</v>
      </c>
      <c r="C162" s="197">
        <v>0</v>
      </c>
      <c r="D162" s="197">
        <v>0</v>
      </c>
      <c r="E162" s="197">
        <v>0</v>
      </c>
      <c r="F162" s="197">
        <v>0</v>
      </c>
      <c r="G162" s="197">
        <v>0</v>
      </c>
      <c r="H162" s="197">
        <v>0</v>
      </c>
      <c r="I162" s="197">
        <v>0</v>
      </c>
      <c r="J162" s="197">
        <v>0</v>
      </c>
      <c r="K162" s="197">
        <v>0</v>
      </c>
      <c r="L162" s="197">
        <v>0</v>
      </c>
      <c r="M162" s="197">
        <v>0</v>
      </c>
      <c r="N162" s="198">
        <f t="shared" si="31"/>
        <v>0</v>
      </c>
      <c r="O162" s="181" t="s">
        <v>359</v>
      </c>
    </row>
    <row r="163" spans="1:17" ht="18" customHeight="1" x14ac:dyDescent="0.25">
      <c r="A163" s="199" t="s">
        <v>891</v>
      </c>
      <c r="B163" s="197">
        <v>55</v>
      </c>
      <c r="C163" s="197">
        <v>104</v>
      </c>
      <c r="D163" s="197">
        <v>735</v>
      </c>
      <c r="E163" s="197">
        <v>3446</v>
      </c>
      <c r="F163" s="197">
        <v>7162</v>
      </c>
      <c r="G163" s="197">
        <v>5778</v>
      </c>
      <c r="H163" s="197">
        <v>4509</v>
      </c>
      <c r="I163" s="197">
        <v>5597</v>
      </c>
      <c r="J163" s="197">
        <v>7179</v>
      </c>
      <c r="K163" s="197">
        <v>7542</v>
      </c>
      <c r="L163" s="197">
        <v>2338</v>
      </c>
      <c r="M163" s="197">
        <v>248</v>
      </c>
      <c r="N163" s="198">
        <f t="shared" si="31"/>
        <v>44693</v>
      </c>
      <c r="O163" s="181" t="s">
        <v>371</v>
      </c>
    </row>
    <row r="164" spans="1:17" ht="18" customHeight="1" x14ac:dyDescent="0.25">
      <c r="A164" s="196" t="s">
        <v>33</v>
      </c>
      <c r="B164" s="197">
        <v>0</v>
      </c>
      <c r="C164" s="197">
        <v>45</v>
      </c>
      <c r="D164" s="197">
        <v>65</v>
      </c>
      <c r="E164" s="197">
        <v>411</v>
      </c>
      <c r="F164" s="197">
        <v>785</v>
      </c>
      <c r="G164" s="197">
        <v>805</v>
      </c>
      <c r="H164" s="197">
        <v>932</v>
      </c>
      <c r="I164" s="197">
        <v>1191</v>
      </c>
      <c r="J164" s="197">
        <v>1097</v>
      </c>
      <c r="K164" s="197">
        <v>874</v>
      </c>
      <c r="L164" s="197">
        <v>90</v>
      </c>
      <c r="M164" s="197">
        <v>0</v>
      </c>
      <c r="N164" s="198">
        <f t="shared" si="31"/>
        <v>6295</v>
      </c>
      <c r="O164" s="181" t="s">
        <v>679</v>
      </c>
    </row>
    <row r="165" spans="1:17" s="186" customFormat="1" ht="23.9" customHeight="1" x14ac:dyDescent="0.3">
      <c r="A165" s="201" t="s">
        <v>680</v>
      </c>
      <c r="B165" s="202">
        <f>SUM(B166:B172)</f>
        <v>130</v>
      </c>
      <c r="C165" s="202">
        <f>SUM(C166:C172)</f>
        <v>91</v>
      </c>
      <c r="D165" s="202">
        <f>SUM(D166:D172)</f>
        <v>194</v>
      </c>
      <c r="E165" s="202">
        <f>SUM(E166:E172)</f>
        <v>613</v>
      </c>
      <c r="F165" s="202">
        <f t="shared" ref="F165:M165" si="35">SUM(F166:F172)</f>
        <v>1232</v>
      </c>
      <c r="G165" s="202">
        <f t="shared" si="35"/>
        <v>2228</v>
      </c>
      <c r="H165" s="202">
        <f>SUM(H166:H172)</f>
        <v>4319</v>
      </c>
      <c r="I165" s="202">
        <f>SUM(I166:I172)</f>
        <v>5474</v>
      </c>
      <c r="J165" s="202">
        <f>SUM(J166:J172)</f>
        <v>2863</v>
      </c>
      <c r="K165" s="202">
        <f t="shared" si="35"/>
        <v>1104</v>
      </c>
      <c r="L165" s="202">
        <f t="shared" si="35"/>
        <v>316</v>
      </c>
      <c r="M165" s="202">
        <f t="shared" si="35"/>
        <v>70</v>
      </c>
      <c r="N165" s="203">
        <f t="shared" si="31"/>
        <v>18634</v>
      </c>
      <c r="O165" s="194" t="s">
        <v>300</v>
      </c>
      <c r="Q165" s="181"/>
    </row>
    <row r="166" spans="1:17" ht="18" customHeight="1" x14ac:dyDescent="0.25">
      <c r="A166" s="196" t="s">
        <v>82</v>
      </c>
      <c r="B166" s="197">
        <v>3</v>
      </c>
      <c r="C166" s="197">
        <v>6</v>
      </c>
      <c r="D166" s="197">
        <v>5</v>
      </c>
      <c r="E166" s="197">
        <v>53</v>
      </c>
      <c r="F166" s="197">
        <v>283</v>
      </c>
      <c r="G166" s="197">
        <v>379</v>
      </c>
      <c r="H166" s="197">
        <v>482</v>
      </c>
      <c r="I166" s="197">
        <v>581</v>
      </c>
      <c r="J166" s="197">
        <v>470</v>
      </c>
      <c r="K166" s="197">
        <v>295</v>
      </c>
      <c r="L166" s="197">
        <v>20</v>
      </c>
      <c r="M166" s="197">
        <v>26</v>
      </c>
      <c r="N166" s="198">
        <f t="shared" si="31"/>
        <v>2603</v>
      </c>
      <c r="O166" s="181" t="s">
        <v>681</v>
      </c>
    </row>
    <row r="167" spans="1:17" ht="18" customHeight="1" x14ac:dyDescent="0.25">
      <c r="A167" s="196" t="s">
        <v>682</v>
      </c>
      <c r="B167" s="197">
        <v>0</v>
      </c>
      <c r="C167" s="197">
        <v>0</v>
      </c>
      <c r="D167" s="197">
        <v>0</v>
      </c>
      <c r="E167" s="197">
        <v>8</v>
      </c>
      <c r="F167" s="197">
        <v>88</v>
      </c>
      <c r="G167" s="197">
        <v>114</v>
      </c>
      <c r="H167" s="197">
        <v>47</v>
      </c>
      <c r="I167" s="197">
        <v>72</v>
      </c>
      <c r="J167" s="197">
        <v>124</v>
      </c>
      <c r="K167" s="197">
        <v>20</v>
      </c>
      <c r="L167" s="197">
        <v>6</v>
      </c>
      <c r="M167" s="197">
        <v>2</v>
      </c>
      <c r="N167" s="198">
        <f t="shared" si="31"/>
        <v>481</v>
      </c>
      <c r="O167" s="181" t="s">
        <v>518</v>
      </c>
    </row>
    <row r="168" spans="1:17" ht="18" customHeight="1" x14ac:dyDescent="0.25">
      <c r="A168" s="196" t="s">
        <v>34</v>
      </c>
      <c r="B168" s="197">
        <v>41</v>
      </c>
      <c r="C168" s="197">
        <v>0</v>
      </c>
      <c r="D168" s="197">
        <v>29</v>
      </c>
      <c r="E168" s="197">
        <v>80</v>
      </c>
      <c r="F168" s="197">
        <v>196</v>
      </c>
      <c r="G168" s="197">
        <v>533</v>
      </c>
      <c r="H168" s="197">
        <v>1584</v>
      </c>
      <c r="I168" s="197">
        <v>1958</v>
      </c>
      <c r="J168" s="197">
        <v>849</v>
      </c>
      <c r="K168" s="197">
        <v>210</v>
      </c>
      <c r="L168" s="197">
        <v>122</v>
      </c>
      <c r="M168" s="197">
        <v>10</v>
      </c>
      <c r="N168" s="198">
        <f t="shared" si="31"/>
        <v>5612</v>
      </c>
      <c r="O168" s="181" t="s">
        <v>683</v>
      </c>
    </row>
    <row r="169" spans="1:17" ht="18" customHeight="1" x14ac:dyDescent="0.25">
      <c r="A169" s="196" t="s">
        <v>684</v>
      </c>
      <c r="B169" s="197">
        <v>14</v>
      </c>
      <c r="C169" s="197">
        <v>35</v>
      </c>
      <c r="D169" s="197">
        <v>68</v>
      </c>
      <c r="E169" s="197">
        <v>64</v>
      </c>
      <c r="F169" s="197">
        <v>65</v>
      </c>
      <c r="G169" s="197">
        <v>78</v>
      </c>
      <c r="H169" s="197">
        <v>152</v>
      </c>
      <c r="I169" s="197">
        <v>239</v>
      </c>
      <c r="J169" s="197">
        <v>136</v>
      </c>
      <c r="K169" s="197">
        <v>67</v>
      </c>
      <c r="L169" s="197">
        <v>18</v>
      </c>
      <c r="M169" s="197">
        <v>0</v>
      </c>
      <c r="N169" s="198">
        <f t="shared" si="31"/>
        <v>936</v>
      </c>
      <c r="O169" s="181" t="s">
        <v>517</v>
      </c>
    </row>
    <row r="170" spans="1:17" ht="18" customHeight="1" x14ac:dyDescent="0.25">
      <c r="A170" s="196" t="s">
        <v>35</v>
      </c>
      <c r="B170" s="197">
        <v>72</v>
      </c>
      <c r="C170" s="197">
        <v>50</v>
      </c>
      <c r="D170" s="197">
        <v>92</v>
      </c>
      <c r="E170" s="197">
        <v>408</v>
      </c>
      <c r="F170" s="197">
        <v>600</v>
      </c>
      <c r="G170" s="197">
        <v>1124</v>
      </c>
      <c r="H170" s="197">
        <v>2054</v>
      </c>
      <c r="I170" s="197">
        <v>2624</v>
      </c>
      <c r="J170" s="197">
        <v>1284</v>
      </c>
      <c r="K170" s="197">
        <v>512</v>
      </c>
      <c r="L170" s="197">
        <v>150</v>
      </c>
      <c r="M170" s="197">
        <v>32</v>
      </c>
      <c r="N170" s="198">
        <f t="shared" si="31"/>
        <v>9002</v>
      </c>
      <c r="O170" s="181" t="s">
        <v>685</v>
      </c>
    </row>
    <row r="171" spans="1:17" ht="18" customHeight="1" x14ac:dyDescent="0.25">
      <c r="A171" s="196" t="s">
        <v>56</v>
      </c>
      <c r="B171" s="197">
        <v>0</v>
      </c>
      <c r="C171" s="197">
        <v>0</v>
      </c>
      <c r="D171" s="197">
        <v>0</v>
      </c>
      <c r="E171" s="197">
        <v>0</v>
      </c>
      <c r="F171" s="197">
        <v>0</v>
      </c>
      <c r="G171" s="197">
        <v>0</v>
      </c>
      <c r="H171" s="197">
        <v>0</v>
      </c>
      <c r="I171" s="197">
        <v>0</v>
      </c>
      <c r="J171" s="197">
        <v>0</v>
      </c>
      <c r="K171" s="197">
        <v>0</v>
      </c>
      <c r="L171" s="197">
        <v>0</v>
      </c>
      <c r="M171" s="197">
        <v>0</v>
      </c>
      <c r="N171" s="198">
        <f t="shared" si="31"/>
        <v>0</v>
      </c>
      <c r="O171" s="181" t="s">
        <v>892</v>
      </c>
    </row>
    <row r="172" spans="1:17" ht="18" customHeight="1" x14ac:dyDescent="0.25">
      <c r="A172" s="196" t="s">
        <v>893</v>
      </c>
      <c r="B172" s="197">
        <v>0</v>
      </c>
      <c r="C172" s="197">
        <v>0</v>
      </c>
      <c r="D172" s="197">
        <v>0</v>
      </c>
      <c r="E172" s="197">
        <v>0</v>
      </c>
      <c r="F172" s="197">
        <v>0</v>
      </c>
      <c r="G172" s="197">
        <v>0</v>
      </c>
      <c r="H172" s="197">
        <v>0</v>
      </c>
      <c r="I172" s="197">
        <v>0</v>
      </c>
      <c r="J172" s="197">
        <v>0</v>
      </c>
      <c r="K172" s="197">
        <v>0</v>
      </c>
      <c r="L172" s="197">
        <v>0</v>
      </c>
      <c r="M172" s="197"/>
      <c r="N172" s="198">
        <f t="shared" si="31"/>
        <v>0</v>
      </c>
      <c r="O172" s="181" t="s">
        <v>894</v>
      </c>
    </row>
    <row r="173" spans="1:17" s="186" customFormat="1" ht="23.9" customHeight="1" x14ac:dyDescent="0.3">
      <c r="A173" s="201" t="s">
        <v>686</v>
      </c>
      <c r="B173" s="202">
        <f t="shared" ref="B173:M173" si="36">SUM(B174:B174)</f>
        <v>0</v>
      </c>
      <c r="C173" s="202">
        <f t="shared" si="36"/>
        <v>0</v>
      </c>
      <c r="D173" s="202">
        <f t="shared" si="36"/>
        <v>48</v>
      </c>
      <c r="E173" s="202">
        <f>SUM(E174:E174)</f>
        <v>103</v>
      </c>
      <c r="F173" s="202">
        <f t="shared" si="36"/>
        <v>549</v>
      </c>
      <c r="G173" s="202">
        <f t="shared" si="36"/>
        <v>618</v>
      </c>
      <c r="H173" s="202">
        <f t="shared" si="36"/>
        <v>980</v>
      </c>
      <c r="I173" s="202">
        <f>SUM(I174:I174)</f>
        <v>1407</v>
      </c>
      <c r="J173" s="202">
        <f>SUM(J174:J174)</f>
        <v>731</v>
      </c>
      <c r="K173" s="202">
        <f t="shared" si="36"/>
        <v>248</v>
      </c>
      <c r="L173" s="202">
        <f t="shared" si="36"/>
        <v>0</v>
      </c>
      <c r="M173" s="202">
        <f t="shared" si="36"/>
        <v>0</v>
      </c>
      <c r="N173" s="203">
        <f t="shared" si="31"/>
        <v>4684</v>
      </c>
      <c r="O173" s="194" t="s">
        <v>305</v>
      </c>
      <c r="Q173" s="181"/>
    </row>
    <row r="174" spans="1:17" ht="17.7" customHeight="1" x14ac:dyDescent="0.25">
      <c r="A174" s="196" t="s">
        <v>64</v>
      </c>
      <c r="B174" s="197">
        <v>0</v>
      </c>
      <c r="C174" s="197">
        <v>0</v>
      </c>
      <c r="D174" s="197">
        <v>48</v>
      </c>
      <c r="E174" s="197">
        <v>103</v>
      </c>
      <c r="F174" s="197">
        <v>549</v>
      </c>
      <c r="G174" s="197">
        <v>618</v>
      </c>
      <c r="H174" s="197">
        <v>980</v>
      </c>
      <c r="I174" s="197">
        <v>1407</v>
      </c>
      <c r="J174" s="197">
        <v>731</v>
      </c>
      <c r="K174" s="197">
        <v>248</v>
      </c>
      <c r="L174" s="197">
        <v>0</v>
      </c>
      <c r="M174" s="197">
        <v>0</v>
      </c>
      <c r="N174" s="198">
        <f t="shared" si="31"/>
        <v>4684</v>
      </c>
      <c r="O174" s="181" t="s">
        <v>687</v>
      </c>
    </row>
    <row r="175" spans="1:17" s="186" customFormat="1" ht="23.9" customHeight="1" x14ac:dyDescent="0.3">
      <c r="A175" s="201" t="s">
        <v>688</v>
      </c>
      <c r="B175" s="202">
        <f t="shared" ref="B175:M175" si="37">SUM(B176:B177)</f>
        <v>176</v>
      </c>
      <c r="C175" s="202">
        <f t="shared" si="37"/>
        <v>164</v>
      </c>
      <c r="D175" s="202">
        <f t="shared" si="37"/>
        <v>330</v>
      </c>
      <c r="E175" s="202">
        <f t="shared" si="37"/>
        <v>672</v>
      </c>
      <c r="F175" s="202">
        <f t="shared" si="37"/>
        <v>1774</v>
      </c>
      <c r="G175" s="202">
        <f t="shared" si="37"/>
        <v>1406</v>
      </c>
      <c r="H175" s="202">
        <f t="shared" si="37"/>
        <v>1902</v>
      </c>
      <c r="I175" s="202">
        <f t="shared" si="37"/>
        <v>1968</v>
      </c>
      <c r="J175" s="202">
        <f t="shared" si="37"/>
        <v>1902</v>
      </c>
      <c r="K175" s="202">
        <f t="shared" si="37"/>
        <v>1250</v>
      </c>
      <c r="L175" s="202">
        <f t="shared" si="37"/>
        <v>312</v>
      </c>
      <c r="M175" s="202">
        <f t="shared" si="37"/>
        <v>392</v>
      </c>
      <c r="N175" s="203">
        <f t="shared" si="31"/>
        <v>12248</v>
      </c>
      <c r="O175" s="194" t="s">
        <v>307</v>
      </c>
      <c r="Q175" s="181"/>
    </row>
    <row r="176" spans="1:17" ht="18" customHeight="1" x14ac:dyDescent="0.25">
      <c r="A176" s="196" t="s">
        <v>37</v>
      </c>
      <c r="B176" s="197">
        <v>0</v>
      </c>
      <c r="C176" s="197">
        <v>0</v>
      </c>
      <c r="D176" s="197">
        <v>0</v>
      </c>
      <c r="E176" s="197">
        <v>0</v>
      </c>
      <c r="F176" s="197">
        <v>0</v>
      </c>
      <c r="G176" s="197">
        <v>46</v>
      </c>
      <c r="H176" s="197">
        <v>24</v>
      </c>
      <c r="I176" s="197">
        <v>0</v>
      </c>
      <c r="J176" s="197">
        <v>0</v>
      </c>
      <c r="K176" s="197">
        <v>10</v>
      </c>
      <c r="L176" s="197">
        <v>0</v>
      </c>
      <c r="M176" s="197">
        <v>0</v>
      </c>
      <c r="N176" s="198">
        <f t="shared" si="31"/>
        <v>80</v>
      </c>
      <c r="O176" s="181" t="s">
        <v>689</v>
      </c>
    </row>
    <row r="177" spans="1:17" ht="18" customHeight="1" x14ac:dyDescent="0.25">
      <c r="A177" s="196" t="s">
        <v>36</v>
      </c>
      <c r="B177" s="197">
        <v>176</v>
      </c>
      <c r="C177" s="197">
        <v>164</v>
      </c>
      <c r="D177" s="197">
        <v>330</v>
      </c>
      <c r="E177" s="197">
        <v>672</v>
      </c>
      <c r="F177" s="197">
        <v>1774</v>
      </c>
      <c r="G177" s="197">
        <v>1360</v>
      </c>
      <c r="H177" s="197">
        <v>1878</v>
      </c>
      <c r="I177" s="197">
        <v>1968</v>
      </c>
      <c r="J177" s="197">
        <v>1902</v>
      </c>
      <c r="K177" s="197">
        <v>1240</v>
      </c>
      <c r="L177" s="197">
        <v>312</v>
      </c>
      <c r="M177" s="197">
        <v>392</v>
      </c>
      <c r="N177" s="198">
        <f t="shared" si="31"/>
        <v>12168</v>
      </c>
      <c r="O177" s="181" t="s">
        <v>690</v>
      </c>
    </row>
    <row r="178" spans="1:17" s="186" customFormat="1" ht="23.9" customHeight="1" x14ac:dyDescent="0.3">
      <c r="A178" s="201" t="s">
        <v>691</v>
      </c>
      <c r="B178" s="202">
        <f t="shared" ref="B178:M178" si="38">SUM(B179:B185)</f>
        <v>404</v>
      </c>
      <c r="C178" s="202">
        <f t="shared" si="38"/>
        <v>355</v>
      </c>
      <c r="D178" s="202">
        <f t="shared" si="38"/>
        <v>1505</v>
      </c>
      <c r="E178" s="202">
        <f t="shared" si="38"/>
        <v>4502</v>
      </c>
      <c r="F178" s="202">
        <f t="shared" si="38"/>
        <v>8323</v>
      </c>
      <c r="G178" s="202">
        <f t="shared" si="38"/>
        <v>7069</v>
      </c>
      <c r="H178" s="202">
        <f t="shared" si="38"/>
        <v>9393</v>
      </c>
      <c r="I178" s="202">
        <f>SUM(I179:I185)</f>
        <v>13380</v>
      </c>
      <c r="J178" s="202">
        <f>SUM(J179:J185)</f>
        <v>10441</v>
      </c>
      <c r="K178" s="202">
        <f t="shared" si="38"/>
        <v>7680</v>
      </c>
      <c r="L178" s="202">
        <f t="shared" si="38"/>
        <v>959</v>
      </c>
      <c r="M178" s="202">
        <f t="shared" si="38"/>
        <v>647</v>
      </c>
      <c r="N178" s="203">
        <f t="shared" si="31"/>
        <v>64658</v>
      </c>
      <c r="O178" s="194" t="s">
        <v>310</v>
      </c>
      <c r="Q178" s="181"/>
    </row>
    <row r="179" spans="1:17" ht="18" customHeight="1" x14ac:dyDescent="0.25">
      <c r="A179" s="196" t="s">
        <v>692</v>
      </c>
      <c r="B179" s="197">
        <v>78</v>
      </c>
      <c r="C179" s="197">
        <v>30</v>
      </c>
      <c r="D179" s="197">
        <v>564</v>
      </c>
      <c r="E179" s="197">
        <v>1518</v>
      </c>
      <c r="F179" s="197">
        <v>3768</v>
      </c>
      <c r="G179" s="197">
        <v>2394</v>
      </c>
      <c r="H179" s="197">
        <v>3372</v>
      </c>
      <c r="I179" s="197">
        <v>4902</v>
      </c>
      <c r="J179" s="197">
        <v>3315</v>
      </c>
      <c r="K179" s="197">
        <v>3180</v>
      </c>
      <c r="L179" s="197">
        <v>205</v>
      </c>
      <c r="M179" s="197">
        <v>195</v>
      </c>
      <c r="N179" s="198">
        <f t="shared" si="31"/>
        <v>23521</v>
      </c>
      <c r="O179" s="181" t="s">
        <v>693</v>
      </c>
    </row>
    <row r="180" spans="1:17" ht="18" customHeight="1" x14ac:dyDescent="0.25">
      <c r="A180" s="196" t="s">
        <v>694</v>
      </c>
      <c r="B180" s="197">
        <v>0</v>
      </c>
      <c r="C180" s="197">
        <v>3</v>
      </c>
      <c r="D180" s="197">
        <v>65</v>
      </c>
      <c r="E180" s="197">
        <v>52</v>
      </c>
      <c r="F180" s="197">
        <v>48</v>
      </c>
      <c r="G180" s="197">
        <v>35</v>
      </c>
      <c r="H180" s="197">
        <v>5</v>
      </c>
      <c r="I180" s="197">
        <v>0</v>
      </c>
      <c r="J180" s="197">
        <v>0</v>
      </c>
      <c r="K180" s="197">
        <v>115</v>
      </c>
      <c r="L180" s="197">
        <v>10</v>
      </c>
      <c r="M180" s="197">
        <v>0</v>
      </c>
      <c r="N180" s="198">
        <f t="shared" si="31"/>
        <v>333</v>
      </c>
      <c r="O180" s="181" t="s">
        <v>851</v>
      </c>
    </row>
    <row r="181" spans="1:17" ht="18" customHeight="1" x14ac:dyDescent="0.25">
      <c r="A181" s="196" t="s">
        <v>695</v>
      </c>
      <c r="B181" s="197">
        <v>0</v>
      </c>
      <c r="C181" s="197">
        <v>0</v>
      </c>
      <c r="D181" s="197">
        <v>0</v>
      </c>
      <c r="E181" s="197">
        <v>0</v>
      </c>
      <c r="F181" s="197">
        <v>0</v>
      </c>
      <c r="G181" s="197">
        <v>0</v>
      </c>
      <c r="H181" s="197">
        <v>0</v>
      </c>
      <c r="I181" s="197">
        <v>0</v>
      </c>
      <c r="J181" s="197">
        <v>0</v>
      </c>
      <c r="K181" s="197">
        <v>0</v>
      </c>
      <c r="L181" s="197">
        <v>0</v>
      </c>
      <c r="M181" s="197">
        <v>0</v>
      </c>
      <c r="N181" s="198">
        <f t="shared" si="31"/>
        <v>0</v>
      </c>
      <c r="O181" s="181" t="s">
        <v>852</v>
      </c>
    </row>
    <row r="182" spans="1:17" ht="18" customHeight="1" x14ac:dyDescent="0.25">
      <c r="A182" s="196" t="s">
        <v>696</v>
      </c>
      <c r="B182" s="197">
        <v>256</v>
      </c>
      <c r="C182" s="197">
        <v>282</v>
      </c>
      <c r="D182" s="197">
        <v>678</v>
      </c>
      <c r="E182" s="197">
        <v>1304</v>
      </c>
      <c r="F182" s="197">
        <v>2030</v>
      </c>
      <c r="G182" s="197">
        <v>2160</v>
      </c>
      <c r="H182" s="197">
        <v>3302</v>
      </c>
      <c r="I182" s="197">
        <v>4355</v>
      </c>
      <c r="J182" s="197">
        <v>3118</v>
      </c>
      <c r="K182" s="197">
        <v>2015</v>
      </c>
      <c r="L182" s="197">
        <v>498</v>
      </c>
      <c r="M182" s="197">
        <v>294</v>
      </c>
      <c r="N182" s="198">
        <f t="shared" si="31"/>
        <v>20292</v>
      </c>
      <c r="O182" s="181" t="s">
        <v>520</v>
      </c>
    </row>
    <row r="183" spans="1:17" ht="18" customHeight="1" x14ac:dyDescent="0.25">
      <c r="A183" s="196" t="s">
        <v>38</v>
      </c>
      <c r="B183" s="197">
        <v>0</v>
      </c>
      <c r="C183" s="197">
        <v>0</v>
      </c>
      <c r="D183" s="197">
        <v>0</v>
      </c>
      <c r="E183" s="197">
        <v>0</v>
      </c>
      <c r="F183" s="197">
        <v>0</v>
      </c>
      <c r="G183" s="197">
        <v>0</v>
      </c>
      <c r="H183" s="197">
        <v>0</v>
      </c>
      <c r="I183" s="197">
        <v>0</v>
      </c>
      <c r="J183" s="197">
        <v>0</v>
      </c>
      <c r="K183" s="197">
        <v>0</v>
      </c>
      <c r="L183" s="197">
        <v>0</v>
      </c>
      <c r="M183" s="197">
        <v>0</v>
      </c>
      <c r="N183" s="198">
        <f t="shared" si="31"/>
        <v>0</v>
      </c>
      <c r="O183" s="181" t="s">
        <v>697</v>
      </c>
    </row>
    <row r="184" spans="1:17" ht="18" customHeight="1" x14ac:dyDescent="0.25">
      <c r="A184" s="196" t="s">
        <v>698</v>
      </c>
      <c r="B184" s="197">
        <v>0</v>
      </c>
      <c r="C184" s="197">
        <v>0</v>
      </c>
      <c r="D184" s="197">
        <v>0</v>
      </c>
      <c r="E184" s="197">
        <v>1114</v>
      </c>
      <c r="F184" s="197">
        <v>1493</v>
      </c>
      <c r="G184" s="197">
        <v>1353</v>
      </c>
      <c r="H184" s="197">
        <v>1460</v>
      </c>
      <c r="I184" s="197">
        <v>2275</v>
      </c>
      <c r="J184" s="197">
        <v>2627</v>
      </c>
      <c r="K184" s="197">
        <v>1573</v>
      </c>
      <c r="L184" s="197">
        <v>0</v>
      </c>
      <c r="M184" s="197">
        <v>54</v>
      </c>
      <c r="N184" s="198">
        <f t="shared" si="31"/>
        <v>11949</v>
      </c>
      <c r="O184" s="181" t="s">
        <v>521</v>
      </c>
    </row>
    <row r="185" spans="1:17" ht="18" customHeight="1" x14ac:dyDescent="0.25">
      <c r="A185" s="196" t="s">
        <v>57</v>
      </c>
      <c r="B185" s="197">
        <v>70</v>
      </c>
      <c r="C185" s="197">
        <v>40</v>
      </c>
      <c r="D185" s="197">
        <v>198</v>
      </c>
      <c r="E185" s="197">
        <v>514</v>
      </c>
      <c r="F185" s="197">
        <v>984</v>
      </c>
      <c r="G185" s="197">
        <v>1127</v>
      </c>
      <c r="H185" s="197">
        <v>1254</v>
      </c>
      <c r="I185" s="197">
        <v>1848</v>
      </c>
      <c r="J185" s="197">
        <v>1381</v>
      </c>
      <c r="K185" s="197">
        <v>797</v>
      </c>
      <c r="L185" s="197">
        <v>246</v>
      </c>
      <c r="M185" s="197">
        <v>104</v>
      </c>
      <c r="N185" s="198">
        <f t="shared" si="31"/>
        <v>8563</v>
      </c>
      <c r="O185" s="181" t="s">
        <v>699</v>
      </c>
    </row>
    <row r="186" spans="1:17" ht="23.9" customHeight="1" x14ac:dyDescent="0.3">
      <c r="A186" s="201" t="s">
        <v>895</v>
      </c>
      <c r="B186" s="202">
        <f t="shared" ref="B186:M186" si="39">SUM(B187:B187)</f>
        <v>64</v>
      </c>
      <c r="C186" s="202">
        <f t="shared" si="39"/>
        <v>218</v>
      </c>
      <c r="D186" s="202">
        <f t="shared" si="39"/>
        <v>454</v>
      </c>
      <c r="E186" s="202">
        <f t="shared" si="39"/>
        <v>368</v>
      </c>
      <c r="F186" s="202">
        <f t="shared" si="39"/>
        <v>716</v>
      </c>
      <c r="G186" s="202">
        <f t="shared" si="39"/>
        <v>484</v>
      </c>
      <c r="H186" s="202">
        <f t="shared" si="39"/>
        <v>612</v>
      </c>
      <c r="I186" s="202">
        <f>SUM(I187:I187)</f>
        <v>864</v>
      </c>
      <c r="J186" s="202">
        <f>SUM(J187:J187)</f>
        <v>614</v>
      </c>
      <c r="K186" s="202">
        <f t="shared" si="39"/>
        <v>358</v>
      </c>
      <c r="L186" s="202">
        <f t="shared" si="39"/>
        <v>0</v>
      </c>
      <c r="M186" s="202">
        <f t="shared" si="39"/>
        <v>138</v>
      </c>
      <c r="N186" s="203">
        <f t="shared" si="31"/>
        <v>4890</v>
      </c>
      <c r="O186" s="194" t="s">
        <v>902</v>
      </c>
    </row>
    <row r="187" spans="1:17" ht="18" customHeight="1" x14ac:dyDescent="0.25">
      <c r="A187" s="196" t="s">
        <v>896</v>
      </c>
      <c r="B187" s="197">
        <v>64</v>
      </c>
      <c r="C187" s="197">
        <v>218</v>
      </c>
      <c r="D187" s="197">
        <v>454</v>
      </c>
      <c r="E187" s="197">
        <v>368</v>
      </c>
      <c r="F187" s="197">
        <v>716</v>
      </c>
      <c r="G187" s="197">
        <v>484</v>
      </c>
      <c r="H187" s="197">
        <v>612</v>
      </c>
      <c r="I187" s="197">
        <v>864</v>
      </c>
      <c r="J187" s="197">
        <v>614</v>
      </c>
      <c r="K187" s="197">
        <v>358</v>
      </c>
      <c r="L187" s="197"/>
      <c r="M187" s="197">
        <v>138</v>
      </c>
      <c r="N187" s="198">
        <f t="shared" si="31"/>
        <v>4890</v>
      </c>
      <c r="O187" s="181" t="s">
        <v>903</v>
      </c>
    </row>
    <row r="188" spans="1:17" ht="18" customHeight="1" x14ac:dyDescent="0.3">
      <c r="A188" s="201" t="s">
        <v>916</v>
      </c>
      <c r="B188" s="202">
        <f t="shared" ref="B188:M188" si="40">SUM(B189:B189)</f>
        <v>0</v>
      </c>
      <c r="C188" s="202">
        <f t="shared" si="40"/>
        <v>0</v>
      </c>
      <c r="D188" s="202">
        <f t="shared" si="40"/>
        <v>0</v>
      </c>
      <c r="E188" s="202">
        <f t="shared" si="40"/>
        <v>0</v>
      </c>
      <c r="F188" s="202">
        <f t="shared" si="40"/>
        <v>194</v>
      </c>
      <c r="G188" s="202">
        <f t="shared" si="40"/>
        <v>420</v>
      </c>
      <c r="H188" s="202">
        <f t="shared" si="40"/>
        <v>1684</v>
      </c>
      <c r="I188" s="202">
        <f>SUM(I189:I189)</f>
        <v>2458</v>
      </c>
      <c r="J188" s="202">
        <f>SUM(J189:J189)</f>
        <v>1212</v>
      </c>
      <c r="K188" s="202">
        <f t="shared" si="40"/>
        <v>380</v>
      </c>
      <c r="L188" s="202">
        <f t="shared" si="40"/>
        <v>12</v>
      </c>
      <c r="M188" s="202">
        <f t="shared" si="40"/>
        <v>0</v>
      </c>
      <c r="N188" s="203">
        <f t="shared" si="31"/>
        <v>6360</v>
      </c>
      <c r="O188" s="194" t="s">
        <v>949</v>
      </c>
    </row>
    <row r="189" spans="1:17" ht="18" customHeight="1" x14ac:dyDescent="0.25">
      <c r="A189" s="196" t="s">
        <v>917</v>
      </c>
      <c r="B189" s="197">
        <v>0</v>
      </c>
      <c r="C189" s="197">
        <v>0</v>
      </c>
      <c r="D189" s="197">
        <v>0</v>
      </c>
      <c r="E189" s="197">
        <v>0</v>
      </c>
      <c r="F189" s="197">
        <v>194</v>
      </c>
      <c r="G189" s="197">
        <v>420</v>
      </c>
      <c r="H189" s="197">
        <v>1684</v>
      </c>
      <c r="I189" s="197">
        <v>2458</v>
      </c>
      <c r="J189" s="197">
        <v>1212</v>
      </c>
      <c r="K189" s="197">
        <v>380</v>
      </c>
      <c r="L189" s="197">
        <v>12</v>
      </c>
      <c r="M189" s="197">
        <v>0</v>
      </c>
      <c r="N189" s="198">
        <f t="shared" si="31"/>
        <v>6360</v>
      </c>
      <c r="O189" s="181" t="s">
        <v>950</v>
      </c>
    </row>
    <row r="190" spans="1:17" s="186" customFormat="1" ht="23.9" customHeight="1" x14ac:dyDescent="0.3">
      <c r="A190" s="201" t="s">
        <v>700</v>
      </c>
      <c r="B190" s="202">
        <f t="shared" ref="B190:M190" si="41">SUM(B191:B191)</f>
        <v>1140</v>
      </c>
      <c r="C190" s="202">
        <f t="shared" si="41"/>
        <v>860</v>
      </c>
      <c r="D190" s="202">
        <f t="shared" si="41"/>
        <v>1700</v>
      </c>
      <c r="E190" s="202">
        <f t="shared" si="41"/>
        <v>5784</v>
      </c>
      <c r="F190" s="202">
        <f t="shared" si="41"/>
        <v>14060</v>
      </c>
      <c r="G190" s="202">
        <f t="shared" si="41"/>
        <v>10740</v>
      </c>
      <c r="H190" s="202">
        <f t="shared" si="41"/>
        <v>8700</v>
      </c>
      <c r="I190" s="202">
        <f>SUM(I191:I191)</f>
        <v>10500</v>
      </c>
      <c r="J190" s="202">
        <f>SUM(J191:J191)</f>
        <v>14800</v>
      </c>
      <c r="K190" s="202">
        <f t="shared" si="41"/>
        <v>10500</v>
      </c>
      <c r="L190" s="202">
        <f t="shared" si="41"/>
        <v>2080</v>
      </c>
      <c r="M190" s="202">
        <f t="shared" si="41"/>
        <v>1940</v>
      </c>
      <c r="N190" s="203">
        <f t="shared" si="31"/>
        <v>82804</v>
      </c>
      <c r="O190" s="194" t="s">
        <v>315</v>
      </c>
      <c r="Q190" s="181"/>
    </row>
    <row r="191" spans="1:17" ht="18" customHeight="1" x14ac:dyDescent="0.25">
      <c r="A191" s="196" t="s">
        <v>701</v>
      </c>
      <c r="B191" s="197">
        <v>1140</v>
      </c>
      <c r="C191" s="197">
        <v>860</v>
      </c>
      <c r="D191" s="197">
        <v>1700</v>
      </c>
      <c r="E191" s="197">
        <v>5784</v>
      </c>
      <c r="F191" s="197">
        <v>14060</v>
      </c>
      <c r="G191" s="197">
        <v>10740</v>
      </c>
      <c r="H191" s="197">
        <v>8700</v>
      </c>
      <c r="I191" s="197">
        <v>10500</v>
      </c>
      <c r="J191" s="197">
        <v>14800</v>
      </c>
      <c r="K191" s="197">
        <v>10500</v>
      </c>
      <c r="L191" s="197">
        <v>2080</v>
      </c>
      <c r="M191" s="197">
        <v>1940</v>
      </c>
      <c r="N191" s="198">
        <f t="shared" si="31"/>
        <v>82804</v>
      </c>
      <c r="O191" s="181" t="s">
        <v>702</v>
      </c>
    </row>
    <row r="192" spans="1:17" s="186" customFormat="1" ht="23.9" customHeight="1" x14ac:dyDescent="0.3">
      <c r="A192" s="201" t="s">
        <v>703</v>
      </c>
      <c r="B192" s="202">
        <f t="shared" ref="B192:M192" si="42">SUM(B193:B193)</f>
        <v>640</v>
      </c>
      <c r="C192" s="202">
        <f t="shared" si="42"/>
        <v>640</v>
      </c>
      <c r="D192" s="202">
        <f t="shared" si="42"/>
        <v>1760</v>
      </c>
      <c r="E192" s="202">
        <f t="shared" si="42"/>
        <v>5636</v>
      </c>
      <c r="F192" s="202">
        <f t="shared" si="42"/>
        <v>7108</v>
      </c>
      <c r="G192" s="202">
        <f t="shared" si="42"/>
        <v>7388</v>
      </c>
      <c r="H192" s="202">
        <f t="shared" si="42"/>
        <v>12760</v>
      </c>
      <c r="I192" s="202">
        <f>SUM(I193:I193)</f>
        <v>15740</v>
      </c>
      <c r="J192" s="202">
        <f>SUM(J193:J193)</f>
        <v>10924</v>
      </c>
      <c r="K192" s="202">
        <f t="shared" si="42"/>
        <v>6860</v>
      </c>
      <c r="L192" s="202">
        <f t="shared" si="42"/>
        <v>1272</v>
      </c>
      <c r="M192" s="202">
        <f t="shared" si="42"/>
        <v>1436</v>
      </c>
      <c r="N192" s="203">
        <f t="shared" si="31"/>
        <v>72164</v>
      </c>
      <c r="O192" s="194" t="s">
        <v>317</v>
      </c>
      <c r="Q192" s="181"/>
    </row>
    <row r="193" spans="1:20" ht="18" customHeight="1" x14ac:dyDescent="0.25">
      <c r="A193" s="196" t="s">
        <v>40</v>
      </c>
      <c r="B193" s="197">
        <v>640</v>
      </c>
      <c r="C193" s="197">
        <v>640</v>
      </c>
      <c r="D193" s="197">
        <v>1760</v>
      </c>
      <c r="E193" s="197">
        <v>5636</v>
      </c>
      <c r="F193" s="197">
        <v>7108</v>
      </c>
      <c r="G193" s="197">
        <v>7388</v>
      </c>
      <c r="H193" s="197">
        <v>12760</v>
      </c>
      <c r="I193" s="197">
        <v>15740</v>
      </c>
      <c r="J193" s="197">
        <v>10924</v>
      </c>
      <c r="K193" s="197">
        <v>6860</v>
      </c>
      <c r="L193" s="197">
        <v>1272</v>
      </c>
      <c r="M193" s="197">
        <v>1436</v>
      </c>
      <c r="N193" s="198">
        <f t="shared" si="31"/>
        <v>72164</v>
      </c>
      <c r="O193" s="181" t="s">
        <v>704</v>
      </c>
    </row>
    <row r="194" spans="1:20" s="186" customFormat="1" ht="23.9" customHeight="1" x14ac:dyDescent="0.3">
      <c r="A194" s="201" t="s">
        <v>705</v>
      </c>
      <c r="B194" s="202">
        <f t="shared" ref="B194:M194" si="43">SUM(B195:B195)</f>
        <v>200</v>
      </c>
      <c r="C194" s="202">
        <f t="shared" si="43"/>
        <v>240</v>
      </c>
      <c r="D194" s="202">
        <f t="shared" si="43"/>
        <v>320</v>
      </c>
      <c r="E194" s="202">
        <f t="shared" si="43"/>
        <v>760</v>
      </c>
      <c r="F194" s="202">
        <f t="shared" si="43"/>
        <v>2240</v>
      </c>
      <c r="G194" s="202">
        <f t="shared" si="43"/>
        <v>2240</v>
      </c>
      <c r="H194" s="202">
        <f t="shared" si="43"/>
        <v>2600</v>
      </c>
      <c r="I194" s="202">
        <f>SUM(I195:I195)</f>
        <v>4000</v>
      </c>
      <c r="J194" s="202">
        <f>SUM(J195:J195)</f>
        <v>3400</v>
      </c>
      <c r="K194" s="202">
        <f t="shared" si="43"/>
        <v>1000</v>
      </c>
      <c r="L194" s="202">
        <f t="shared" si="43"/>
        <v>200</v>
      </c>
      <c r="M194" s="202">
        <f t="shared" si="43"/>
        <v>280</v>
      </c>
      <c r="N194" s="203">
        <f t="shared" si="31"/>
        <v>17480</v>
      </c>
      <c r="O194" s="194" t="s">
        <v>319</v>
      </c>
      <c r="Q194" s="181"/>
    </row>
    <row r="195" spans="1:20" ht="18" customHeight="1" x14ac:dyDescent="0.25">
      <c r="A195" s="196" t="s">
        <v>706</v>
      </c>
      <c r="B195" s="197">
        <v>200</v>
      </c>
      <c r="C195" s="197">
        <v>240</v>
      </c>
      <c r="D195" s="197">
        <v>320</v>
      </c>
      <c r="E195" s="197">
        <v>760</v>
      </c>
      <c r="F195" s="197">
        <v>2240</v>
      </c>
      <c r="G195" s="197">
        <v>2240</v>
      </c>
      <c r="H195" s="197">
        <v>2600</v>
      </c>
      <c r="I195" s="197">
        <v>4000</v>
      </c>
      <c r="J195" s="197">
        <v>3400</v>
      </c>
      <c r="K195" s="197">
        <v>1000</v>
      </c>
      <c r="L195" s="197">
        <v>200</v>
      </c>
      <c r="M195" s="197">
        <v>280</v>
      </c>
      <c r="N195" s="198">
        <f t="shared" si="31"/>
        <v>17480</v>
      </c>
      <c r="O195" s="181" t="s">
        <v>707</v>
      </c>
    </row>
    <row r="196" spans="1:20" s="186" customFormat="1" ht="23.9" customHeight="1" x14ac:dyDescent="0.3">
      <c r="A196" s="201" t="s">
        <v>708</v>
      </c>
      <c r="B196" s="202">
        <f>SUM(B197:B198)</f>
        <v>2535</v>
      </c>
      <c r="C196" s="202">
        <f t="shared" ref="C196:M196" si="44">SUM(C197:C198)</f>
        <v>8660</v>
      </c>
      <c r="D196" s="202">
        <f t="shared" si="44"/>
        <v>10574</v>
      </c>
      <c r="E196" s="202">
        <f t="shared" si="44"/>
        <v>17186</v>
      </c>
      <c r="F196" s="202">
        <f t="shared" si="44"/>
        <v>11586</v>
      </c>
      <c r="G196" s="202">
        <f t="shared" si="44"/>
        <v>9565</v>
      </c>
      <c r="H196" s="202">
        <f t="shared" si="44"/>
        <v>10705</v>
      </c>
      <c r="I196" s="202">
        <f>SUM(I197:I198)</f>
        <v>13051</v>
      </c>
      <c r="J196" s="202">
        <f>SUM(J197:J198)</f>
        <v>11291</v>
      </c>
      <c r="K196" s="202">
        <f t="shared" si="44"/>
        <v>23482</v>
      </c>
      <c r="L196" s="202">
        <f t="shared" si="44"/>
        <v>19772</v>
      </c>
      <c r="M196" s="202">
        <f t="shared" si="44"/>
        <v>4544</v>
      </c>
      <c r="N196" s="203">
        <f t="shared" si="31"/>
        <v>142951</v>
      </c>
      <c r="O196" s="194" t="s">
        <v>321</v>
      </c>
      <c r="Q196" s="181"/>
    </row>
    <row r="197" spans="1:20" s="186" customFormat="1" ht="21.6" customHeight="1" x14ac:dyDescent="0.25">
      <c r="A197" s="199" t="s">
        <v>918</v>
      </c>
      <c r="B197" s="197">
        <v>2384</v>
      </c>
      <c r="C197" s="197">
        <v>8422</v>
      </c>
      <c r="D197" s="197">
        <v>10352</v>
      </c>
      <c r="E197" s="197">
        <v>15584</v>
      </c>
      <c r="F197" s="197">
        <v>7540</v>
      </c>
      <c r="G197" s="197">
        <v>5807</v>
      </c>
      <c r="H197" s="197">
        <v>5970</v>
      </c>
      <c r="I197" s="197">
        <v>7664</v>
      </c>
      <c r="J197" s="197">
        <v>6955</v>
      </c>
      <c r="K197" s="197">
        <v>19528</v>
      </c>
      <c r="L197" s="197">
        <v>19242</v>
      </c>
      <c r="M197" s="197">
        <v>4140</v>
      </c>
      <c r="N197" s="198">
        <f t="shared" si="31"/>
        <v>113588</v>
      </c>
      <c r="O197" s="181" t="s">
        <v>951</v>
      </c>
      <c r="Q197" s="181"/>
    </row>
    <row r="198" spans="1:20" ht="18" customHeight="1" x14ac:dyDescent="0.25">
      <c r="A198" s="196" t="s">
        <v>41</v>
      </c>
      <c r="B198" s="197">
        <v>151</v>
      </c>
      <c r="C198" s="197">
        <v>238</v>
      </c>
      <c r="D198" s="197">
        <v>222</v>
      </c>
      <c r="E198" s="197">
        <v>1602</v>
      </c>
      <c r="F198" s="197">
        <v>4046</v>
      </c>
      <c r="G198" s="197">
        <v>3758</v>
      </c>
      <c r="H198" s="197">
        <v>4735</v>
      </c>
      <c r="I198" s="197">
        <v>5387</v>
      </c>
      <c r="J198" s="197">
        <v>4336</v>
      </c>
      <c r="K198" s="197">
        <v>3954</v>
      </c>
      <c r="L198" s="197">
        <v>530</v>
      </c>
      <c r="M198" s="197">
        <v>404</v>
      </c>
      <c r="N198" s="198">
        <f t="shared" si="31"/>
        <v>29363</v>
      </c>
      <c r="O198" s="181" t="s">
        <v>709</v>
      </c>
    </row>
    <row r="199" spans="1:20" s="186" customFormat="1" ht="23.9" customHeight="1" x14ac:dyDescent="0.3">
      <c r="A199" s="204" t="s">
        <v>710</v>
      </c>
      <c r="B199" s="202">
        <f t="shared" ref="B199:M199" si="45">SUM(B200:B201)</f>
        <v>18</v>
      </c>
      <c r="C199" s="202">
        <f t="shared" si="45"/>
        <v>11</v>
      </c>
      <c r="D199" s="202">
        <f t="shared" si="45"/>
        <v>36</v>
      </c>
      <c r="E199" s="202">
        <f t="shared" si="45"/>
        <v>87</v>
      </c>
      <c r="F199" s="202">
        <f t="shared" si="45"/>
        <v>175</v>
      </c>
      <c r="G199" s="202">
        <f t="shared" si="45"/>
        <v>114</v>
      </c>
      <c r="H199" s="202">
        <f t="shared" si="45"/>
        <v>277</v>
      </c>
      <c r="I199" s="202">
        <f t="shared" si="45"/>
        <v>203</v>
      </c>
      <c r="J199" s="202">
        <f t="shared" si="45"/>
        <v>211</v>
      </c>
      <c r="K199" s="202">
        <f t="shared" si="45"/>
        <v>197</v>
      </c>
      <c r="L199" s="202">
        <f t="shared" si="45"/>
        <v>136</v>
      </c>
      <c r="M199" s="202">
        <f t="shared" si="45"/>
        <v>44</v>
      </c>
      <c r="N199" s="203">
        <f t="shared" si="31"/>
        <v>1509</v>
      </c>
      <c r="O199" s="194" t="s">
        <v>368</v>
      </c>
      <c r="P199" s="194"/>
      <c r="Q199" s="194"/>
      <c r="R199" s="194"/>
      <c r="S199" s="194"/>
      <c r="T199" s="194"/>
    </row>
    <row r="200" spans="1:20" ht="18" customHeight="1" x14ac:dyDescent="0.25">
      <c r="A200" s="210" t="s">
        <v>711</v>
      </c>
      <c r="B200" s="197">
        <v>0</v>
      </c>
      <c r="C200" s="197">
        <v>0</v>
      </c>
      <c r="D200" s="197">
        <v>23</v>
      </c>
      <c r="E200" s="197">
        <v>42</v>
      </c>
      <c r="F200" s="197">
        <v>28</v>
      </c>
      <c r="G200" s="197">
        <v>74</v>
      </c>
      <c r="H200" s="197">
        <v>98</v>
      </c>
      <c r="I200" s="197">
        <v>38</v>
      </c>
      <c r="J200" s="197">
        <v>51</v>
      </c>
      <c r="K200" s="197">
        <v>42</v>
      </c>
      <c r="L200" s="197">
        <v>8</v>
      </c>
      <c r="M200" s="197">
        <v>4</v>
      </c>
      <c r="N200" s="198">
        <f t="shared" si="31"/>
        <v>408</v>
      </c>
      <c r="O200" s="181" t="s">
        <v>523</v>
      </c>
    </row>
    <row r="201" spans="1:20" ht="18" customHeight="1" x14ac:dyDescent="0.25">
      <c r="A201" s="196" t="s">
        <v>195</v>
      </c>
      <c r="B201" s="197">
        <v>18</v>
      </c>
      <c r="C201" s="197">
        <v>11</v>
      </c>
      <c r="D201" s="197">
        <v>13</v>
      </c>
      <c r="E201" s="197">
        <v>45</v>
      </c>
      <c r="F201" s="197">
        <v>147</v>
      </c>
      <c r="G201" s="197">
        <v>40</v>
      </c>
      <c r="H201" s="197">
        <v>179</v>
      </c>
      <c r="I201" s="197">
        <v>165</v>
      </c>
      <c r="J201" s="197">
        <v>160</v>
      </c>
      <c r="K201" s="197">
        <v>155</v>
      </c>
      <c r="L201" s="197">
        <v>128</v>
      </c>
      <c r="M201" s="197">
        <v>40</v>
      </c>
      <c r="N201" s="198">
        <f t="shared" si="31"/>
        <v>1101</v>
      </c>
      <c r="O201" s="181" t="s">
        <v>367</v>
      </c>
    </row>
    <row r="202" spans="1:20" s="186" customFormat="1" ht="23.4" customHeight="1" x14ac:dyDescent="0.3">
      <c r="A202" s="201" t="s">
        <v>712</v>
      </c>
      <c r="B202" s="202">
        <f t="shared" ref="B202:M202" si="46">SUM(B203:B204)</f>
        <v>142</v>
      </c>
      <c r="C202" s="202">
        <f t="shared" si="46"/>
        <v>144</v>
      </c>
      <c r="D202" s="202">
        <f t="shared" si="46"/>
        <v>513</v>
      </c>
      <c r="E202" s="202">
        <f t="shared" si="46"/>
        <v>1546</v>
      </c>
      <c r="F202" s="202">
        <f t="shared" si="46"/>
        <v>5239</v>
      </c>
      <c r="G202" s="202">
        <f t="shared" si="46"/>
        <v>7826</v>
      </c>
      <c r="H202" s="202">
        <f t="shared" si="46"/>
        <v>12530</v>
      </c>
      <c r="I202" s="202">
        <f>SUM(I203:I204)</f>
        <v>16416</v>
      </c>
      <c r="J202" s="202">
        <f>SUM(J203:J204)</f>
        <v>11996</v>
      </c>
      <c r="K202" s="202">
        <f t="shared" si="46"/>
        <v>3303</v>
      </c>
      <c r="L202" s="202">
        <f t="shared" si="46"/>
        <v>189</v>
      </c>
      <c r="M202" s="202">
        <f t="shared" si="46"/>
        <v>258</v>
      </c>
      <c r="N202" s="203">
        <f t="shared" si="31"/>
        <v>60102</v>
      </c>
      <c r="O202" s="194" t="s">
        <v>323</v>
      </c>
      <c r="Q202" s="181"/>
    </row>
    <row r="203" spans="1:20" s="186" customFormat="1" ht="17.7" customHeight="1" x14ac:dyDescent="0.25">
      <c r="A203" s="199" t="s">
        <v>713</v>
      </c>
      <c r="B203" s="197">
        <v>66</v>
      </c>
      <c r="C203" s="197">
        <v>78</v>
      </c>
      <c r="D203" s="197">
        <v>297</v>
      </c>
      <c r="E203" s="197">
        <v>984</v>
      </c>
      <c r="F203" s="197">
        <v>2732</v>
      </c>
      <c r="G203" s="197">
        <v>4536</v>
      </c>
      <c r="H203" s="197">
        <v>7597</v>
      </c>
      <c r="I203" s="197">
        <v>9509</v>
      </c>
      <c r="J203" s="197">
        <v>6904</v>
      </c>
      <c r="K203" s="197">
        <v>2112</v>
      </c>
      <c r="L203" s="197">
        <v>147</v>
      </c>
      <c r="M203" s="197">
        <v>78</v>
      </c>
      <c r="N203" s="198">
        <f t="shared" si="31"/>
        <v>35040</v>
      </c>
      <c r="O203" s="181" t="s">
        <v>524</v>
      </c>
      <c r="Q203" s="181"/>
    </row>
    <row r="204" spans="1:20" ht="18" customHeight="1" x14ac:dyDescent="0.25">
      <c r="A204" s="196" t="s">
        <v>42</v>
      </c>
      <c r="B204" s="197">
        <v>76</v>
      </c>
      <c r="C204" s="197">
        <v>66</v>
      </c>
      <c r="D204" s="197">
        <v>216</v>
      </c>
      <c r="E204" s="197">
        <v>562</v>
      </c>
      <c r="F204" s="197">
        <v>2507</v>
      </c>
      <c r="G204" s="197">
        <v>3290</v>
      </c>
      <c r="H204" s="197">
        <v>4933</v>
      </c>
      <c r="I204" s="197">
        <v>6907</v>
      </c>
      <c r="J204" s="197">
        <v>5092</v>
      </c>
      <c r="K204" s="197">
        <v>1191</v>
      </c>
      <c r="L204" s="197">
        <v>42</v>
      </c>
      <c r="M204" s="197">
        <v>180</v>
      </c>
      <c r="N204" s="198">
        <f t="shared" si="31"/>
        <v>25062</v>
      </c>
      <c r="O204" s="181" t="s">
        <v>714</v>
      </c>
    </row>
    <row r="205" spans="1:20" s="186" customFormat="1" ht="23.9" customHeight="1" x14ac:dyDescent="0.3">
      <c r="A205" s="204" t="s">
        <v>715</v>
      </c>
      <c r="B205" s="202">
        <f t="shared" ref="B205:M205" si="47">SUM(B206:B206)</f>
        <v>534</v>
      </c>
      <c r="C205" s="202">
        <f t="shared" si="47"/>
        <v>417</v>
      </c>
      <c r="D205" s="202">
        <f t="shared" si="47"/>
        <v>1197</v>
      </c>
      <c r="E205" s="202">
        <f t="shared" si="47"/>
        <v>2337</v>
      </c>
      <c r="F205" s="202">
        <f t="shared" si="47"/>
        <v>3852</v>
      </c>
      <c r="G205" s="202">
        <f t="shared" si="47"/>
        <v>4998</v>
      </c>
      <c r="H205" s="202">
        <f t="shared" si="47"/>
        <v>4185</v>
      </c>
      <c r="I205" s="202">
        <f>SUM(I206:I206)</f>
        <v>7545</v>
      </c>
      <c r="J205" s="202">
        <f>SUM(J206:J206)</f>
        <v>5202</v>
      </c>
      <c r="K205" s="202">
        <f t="shared" si="47"/>
        <v>4254</v>
      </c>
      <c r="L205" s="202">
        <f t="shared" si="47"/>
        <v>2361</v>
      </c>
      <c r="M205" s="202">
        <f t="shared" si="47"/>
        <v>1242</v>
      </c>
      <c r="N205" s="203">
        <f t="shared" si="31"/>
        <v>38124</v>
      </c>
      <c r="O205" s="194" t="s">
        <v>325</v>
      </c>
      <c r="Q205" s="181"/>
    </row>
    <row r="206" spans="1:20" ht="18" customHeight="1" x14ac:dyDescent="0.25">
      <c r="A206" s="196" t="s">
        <v>43</v>
      </c>
      <c r="B206" s="197">
        <v>534</v>
      </c>
      <c r="C206" s="197">
        <v>417</v>
      </c>
      <c r="D206" s="197">
        <v>1197</v>
      </c>
      <c r="E206" s="197">
        <v>2337</v>
      </c>
      <c r="F206" s="197">
        <v>3852</v>
      </c>
      <c r="G206" s="197">
        <v>4998</v>
      </c>
      <c r="H206" s="197">
        <v>4185</v>
      </c>
      <c r="I206" s="197">
        <v>7545</v>
      </c>
      <c r="J206" s="197">
        <v>5202</v>
      </c>
      <c r="K206" s="197">
        <v>4254</v>
      </c>
      <c r="L206" s="197">
        <v>2361</v>
      </c>
      <c r="M206" s="197">
        <v>1242</v>
      </c>
      <c r="N206" s="198">
        <f t="shared" si="31"/>
        <v>38124</v>
      </c>
      <c r="O206" s="181" t="s">
        <v>716</v>
      </c>
      <c r="R206" s="182"/>
    </row>
    <row r="207" spans="1:20" s="186" customFormat="1" ht="23.9" customHeight="1" x14ac:dyDescent="0.3">
      <c r="A207" s="204" t="s">
        <v>717</v>
      </c>
      <c r="B207" s="202">
        <f t="shared" ref="B207:M207" si="48">SUM(B208:B211)</f>
        <v>125</v>
      </c>
      <c r="C207" s="202">
        <f t="shared" si="48"/>
        <v>62</v>
      </c>
      <c r="D207" s="202">
        <f t="shared" si="48"/>
        <v>296</v>
      </c>
      <c r="E207" s="202">
        <f t="shared" si="48"/>
        <v>350</v>
      </c>
      <c r="F207" s="202">
        <f t="shared" si="48"/>
        <v>212</v>
      </c>
      <c r="G207" s="202">
        <f t="shared" si="48"/>
        <v>402</v>
      </c>
      <c r="H207" s="202">
        <f t="shared" si="48"/>
        <v>263</v>
      </c>
      <c r="I207" s="202">
        <f t="shared" si="48"/>
        <v>493</v>
      </c>
      <c r="J207" s="202">
        <f t="shared" si="48"/>
        <v>420</v>
      </c>
      <c r="K207" s="202">
        <f t="shared" si="48"/>
        <v>659</v>
      </c>
      <c r="L207" s="202">
        <f t="shared" si="48"/>
        <v>246</v>
      </c>
      <c r="M207" s="202">
        <f t="shared" si="48"/>
        <v>150</v>
      </c>
      <c r="N207" s="203">
        <f t="shared" si="31"/>
        <v>3678</v>
      </c>
      <c r="O207" s="194" t="s">
        <v>327</v>
      </c>
      <c r="Q207" s="194"/>
    </row>
    <row r="208" spans="1:20" s="186" customFormat="1" ht="18" customHeight="1" x14ac:dyDescent="0.25">
      <c r="A208" s="196" t="s">
        <v>718</v>
      </c>
      <c r="B208" s="197">
        <v>17</v>
      </c>
      <c r="C208" s="197">
        <v>0</v>
      </c>
      <c r="D208" s="197">
        <v>37</v>
      </c>
      <c r="E208" s="197">
        <v>48</v>
      </c>
      <c r="F208" s="197">
        <v>4</v>
      </c>
      <c r="G208" s="197">
        <v>112</v>
      </c>
      <c r="H208" s="197">
        <v>28</v>
      </c>
      <c r="I208" s="197">
        <v>52</v>
      </c>
      <c r="J208" s="197">
        <v>110</v>
      </c>
      <c r="K208" s="197">
        <v>6</v>
      </c>
      <c r="L208" s="197">
        <v>0</v>
      </c>
      <c r="M208" s="197">
        <v>36</v>
      </c>
      <c r="N208" s="198">
        <f t="shared" si="31"/>
        <v>450</v>
      </c>
      <c r="O208" s="181" t="s">
        <v>897</v>
      </c>
      <c r="Q208" s="194"/>
    </row>
    <row r="209" spans="1:20" ht="18" customHeight="1" x14ac:dyDescent="0.25">
      <c r="A209" s="196" t="s">
        <v>719</v>
      </c>
      <c r="B209" s="197">
        <v>0</v>
      </c>
      <c r="C209" s="197">
        <v>0</v>
      </c>
      <c r="D209" s="197">
        <v>54</v>
      </c>
      <c r="E209" s="197">
        <v>0</v>
      </c>
      <c r="F209" s="197">
        <v>0</v>
      </c>
      <c r="G209" s="197">
        <v>0</v>
      </c>
      <c r="H209" s="197">
        <v>0</v>
      </c>
      <c r="I209" s="197">
        <v>0</v>
      </c>
      <c r="J209" s="197">
        <v>20</v>
      </c>
      <c r="K209" s="197">
        <v>0</v>
      </c>
      <c r="L209" s="197">
        <v>0</v>
      </c>
      <c r="M209" s="197">
        <v>22</v>
      </c>
      <c r="N209" s="198">
        <f t="shared" si="31"/>
        <v>96</v>
      </c>
      <c r="O209" s="181" t="s">
        <v>529</v>
      </c>
      <c r="R209" s="182"/>
    </row>
    <row r="210" spans="1:20" ht="18" customHeight="1" x14ac:dyDescent="0.25">
      <c r="A210" s="196" t="s">
        <v>45</v>
      </c>
      <c r="B210" s="197">
        <v>52</v>
      </c>
      <c r="C210" s="197">
        <v>43</v>
      </c>
      <c r="D210" s="197">
        <v>150</v>
      </c>
      <c r="E210" s="197">
        <v>273</v>
      </c>
      <c r="F210" s="197">
        <v>153</v>
      </c>
      <c r="G210" s="197">
        <v>227</v>
      </c>
      <c r="H210" s="197">
        <v>189</v>
      </c>
      <c r="I210" s="197">
        <v>350</v>
      </c>
      <c r="J210" s="197">
        <v>244</v>
      </c>
      <c r="K210" s="197">
        <v>337</v>
      </c>
      <c r="L210" s="197">
        <v>226</v>
      </c>
      <c r="M210" s="197">
        <v>60</v>
      </c>
      <c r="N210" s="198">
        <f t="shared" si="31"/>
        <v>2304</v>
      </c>
      <c r="O210" s="181" t="s">
        <v>721</v>
      </c>
      <c r="R210" s="182"/>
    </row>
    <row r="211" spans="1:20" ht="18" customHeight="1" x14ac:dyDescent="0.25">
      <c r="A211" s="196" t="s">
        <v>722</v>
      </c>
      <c r="B211" s="197">
        <v>56</v>
      </c>
      <c r="C211" s="197">
        <v>19</v>
      </c>
      <c r="D211" s="197">
        <v>55</v>
      </c>
      <c r="E211" s="197">
        <v>29</v>
      </c>
      <c r="F211" s="197">
        <v>55</v>
      </c>
      <c r="G211" s="197">
        <v>63</v>
      </c>
      <c r="H211" s="197">
        <v>46</v>
      </c>
      <c r="I211" s="197">
        <v>91</v>
      </c>
      <c r="J211" s="197">
        <v>46</v>
      </c>
      <c r="K211" s="197">
        <v>316</v>
      </c>
      <c r="L211" s="197">
        <v>20</v>
      </c>
      <c r="M211" s="197">
        <v>32</v>
      </c>
      <c r="N211" s="198">
        <f t="shared" si="31"/>
        <v>828</v>
      </c>
      <c r="O211" s="181" t="s">
        <v>723</v>
      </c>
      <c r="R211" s="182"/>
    </row>
    <row r="212" spans="1:20" s="186" customFormat="1" ht="23.9" customHeight="1" x14ac:dyDescent="0.3">
      <c r="A212" s="201" t="s">
        <v>724</v>
      </c>
      <c r="B212" s="202">
        <f t="shared" ref="B212:M212" si="49">SUM(B213:B213)</f>
        <v>5</v>
      </c>
      <c r="C212" s="202">
        <f t="shared" si="49"/>
        <v>35</v>
      </c>
      <c r="D212" s="202">
        <f t="shared" si="49"/>
        <v>32</v>
      </c>
      <c r="E212" s="202">
        <f t="shared" si="49"/>
        <v>66</v>
      </c>
      <c r="F212" s="202">
        <f t="shared" si="49"/>
        <v>32</v>
      </c>
      <c r="G212" s="202">
        <f t="shared" si="49"/>
        <v>40</v>
      </c>
      <c r="H212" s="202">
        <f t="shared" si="49"/>
        <v>145</v>
      </c>
      <c r="I212" s="202">
        <f>SUM(I213:I213)</f>
        <v>112</v>
      </c>
      <c r="J212" s="202">
        <f>SUM(J213:J213)</f>
        <v>128</v>
      </c>
      <c r="K212" s="202">
        <f t="shared" si="49"/>
        <v>58</v>
      </c>
      <c r="L212" s="202">
        <f t="shared" si="49"/>
        <v>94</v>
      </c>
      <c r="M212" s="202">
        <f t="shared" si="49"/>
        <v>94</v>
      </c>
      <c r="N212" s="203">
        <f t="shared" si="31"/>
        <v>841</v>
      </c>
      <c r="O212" s="194" t="s">
        <v>330</v>
      </c>
      <c r="Q212" s="181"/>
    </row>
    <row r="213" spans="1:20" ht="18" customHeight="1" x14ac:dyDescent="0.25">
      <c r="A213" s="196" t="s">
        <v>725</v>
      </c>
      <c r="B213" s="197">
        <v>5</v>
      </c>
      <c r="C213" s="197">
        <v>35</v>
      </c>
      <c r="D213" s="197">
        <v>32</v>
      </c>
      <c r="E213" s="197">
        <v>66</v>
      </c>
      <c r="F213" s="197">
        <v>32</v>
      </c>
      <c r="G213" s="197">
        <v>40</v>
      </c>
      <c r="H213" s="197">
        <v>145</v>
      </c>
      <c r="I213" s="197">
        <v>112</v>
      </c>
      <c r="J213" s="197">
        <v>128</v>
      </c>
      <c r="K213" s="197">
        <v>58</v>
      </c>
      <c r="L213" s="197">
        <v>94</v>
      </c>
      <c r="M213" s="197">
        <v>94</v>
      </c>
      <c r="N213" s="198">
        <f t="shared" si="31"/>
        <v>841</v>
      </c>
      <c r="O213" s="181" t="s">
        <v>726</v>
      </c>
    </row>
    <row r="214" spans="1:20" s="186" customFormat="1" ht="23.9" customHeight="1" x14ac:dyDescent="0.3">
      <c r="A214" s="201" t="s">
        <v>727</v>
      </c>
      <c r="B214" s="202">
        <f t="shared" ref="B214:M214" si="50">SUM(B215:B216)</f>
        <v>27165</v>
      </c>
      <c r="C214" s="202">
        <f t="shared" si="50"/>
        <v>25981</v>
      </c>
      <c r="D214" s="202">
        <f t="shared" si="50"/>
        <v>63622</v>
      </c>
      <c r="E214" s="202">
        <f t="shared" si="50"/>
        <v>206607</v>
      </c>
      <c r="F214" s="202">
        <f t="shared" si="50"/>
        <v>302805</v>
      </c>
      <c r="G214" s="202">
        <f t="shared" si="50"/>
        <v>242988</v>
      </c>
      <c r="H214" s="202">
        <f t="shared" si="50"/>
        <v>197430</v>
      </c>
      <c r="I214" s="202">
        <f>SUM(I215:I216)</f>
        <v>224021</v>
      </c>
      <c r="J214" s="202">
        <f>SUM(J215:J216)</f>
        <v>276020</v>
      </c>
      <c r="K214" s="202">
        <f t="shared" si="50"/>
        <v>248036</v>
      </c>
      <c r="L214" s="202">
        <f t="shared" si="50"/>
        <v>51170</v>
      </c>
      <c r="M214" s="202">
        <f t="shared" si="50"/>
        <v>32708</v>
      </c>
      <c r="N214" s="203">
        <f t="shared" si="31"/>
        <v>1898553</v>
      </c>
      <c r="O214" s="194" t="s">
        <v>332</v>
      </c>
      <c r="Q214" s="181"/>
    </row>
    <row r="215" spans="1:20" ht="18" customHeight="1" x14ac:dyDescent="0.25">
      <c r="A215" s="199" t="s">
        <v>378</v>
      </c>
      <c r="B215" s="197">
        <v>15</v>
      </c>
      <c r="C215" s="197">
        <v>43</v>
      </c>
      <c r="D215" s="197">
        <v>94</v>
      </c>
      <c r="E215" s="197">
        <v>99</v>
      </c>
      <c r="F215" s="197">
        <v>75</v>
      </c>
      <c r="G215" s="197">
        <v>66</v>
      </c>
      <c r="H215" s="197">
        <v>36</v>
      </c>
      <c r="I215" s="197">
        <v>41</v>
      </c>
      <c r="J215" s="197">
        <v>32</v>
      </c>
      <c r="K215" s="197">
        <v>26</v>
      </c>
      <c r="L215" s="197">
        <v>44</v>
      </c>
      <c r="M215" s="197">
        <v>20</v>
      </c>
      <c r="N215" s="198">
        <f t="shared" si="31"/>
        <v>591</v>
      </c>
      <c r="O215" s="181" t="s">
        <v>532</v>
      </c>
      <c r="P215" s="182"/>
      <c r="R215" s="182"/>
      <c r="S215" s="182"/>
      <c r="T215" s="182"/>
    </row>
    <row r="216" spans="1:20" ht="18" customHeight="1" x14ac:dyDescent="0.25">
      <c r="A216" s="196" t="s">
        <v>44</v>
      </c>
      <c r="B216" s="197">
        <v>27150</v>
      </c>
      <c r="C216" s="197">
        <v>25938</v>
      </c>
      <c r="D216" s="197">
        <v>63528</v>
      </c>
      <c r="E216" s="197">
        <v>206508</v>
      </c>
      <c r="F216" s="197">
        <v>302730</v>
      </c>
      <c r="G216" s="197">
        <v>242922</v>
      </c>
      <c r="H216" s="197">
        <v>197394</v>
      </c>
      <c r="I216" s="197">
        <v>223980</v>
      </c>
      <c r="J216" s="197">
        <v>275988</v>
      </c>
      <c r="K216" s="197">
        <v>248010</v>
      </c>
      <c r="L216" s="197">
        <v>51126</v>
      </c>
      <c r="M216" s="197">
        <v>32688</v>
      </c>
      <c r="N216" s="198">
        <f t="shared" si="31"/>
        <v>1897962</v>
      </c>
      <c r="O216" s="181" t="s">
        <v>728</v>
      </c>
    </row>
    <row r="217" spans="1:20" s="186" customFormat="1" ht="23.9" customHeight="1" x14ac:dyDescent="0.3">
      <c r="A217" s="201" t="s">
        <v>729</v>
      </c>
      <c r="B217" s="202">
        <f t="shared" ref="B217:L217" si="51">SUM(B218:B220)</f>
        <v>0</v>
      </c>
      <c r="C217" s="202">
        <f t="shared" si="51"/>
        <v>0</v>
      </c>
      <c r="D217" s="202">
        <f t="shared" si="51"/>
        <v>68</v>
      </c>
      <c r="E217" s="202">
        <f t="shared" si="51"/>
        <v>212</v>
      </c>
      <c r="F217" s="202">
        <f t="shared" si="51"/>
        <v>682</v>
      </c>
      <c r="G217" s="202">
        <f t="shared" si="51"/>
        <v>1888</v>
      </c>
      <c r="H217" s="202">
        <f t="shared" si="51"/>
        <v>2043</v>
      </c>
      <c r="I217" s="202">
        <f>SUM(I218:I220)</f>
        <v>2189</v>
      </c>
      <c r="J217" s="202">
        <f>SUM(J218:J220)</f>
        <v>2531</v>
      </c>
      <c r="K217" s="202">
        <f t="shared" si="51"/>
        <v>536</v>
      </c>
      <c r="L217" s="202">
        <f t="shared" si="51"/>
        <v>54</v>
      </c>
      <c r="M217" s="202">
        <v>0</v>
      </c>
      <c r="N217" s="203">
        <f t="shared" si="31"/>
        <v>10203</v>
      </c>
      <c r="O217" s="194" t="s">
        <v>334</v>
      </c>
      <c r="Q217" s="181"/>
    </row>
    <row r="218" spans="1:20" ht="18" customHeight="1" x14ac:dyDescent="0.25">
      <c r="A218" s="199" t="s">
        <v>396</v>
      </c>
      <c r="B218" s="197">
        <v>0</v>
      </c>
      <c r="C218" s="197">
        <v>0</v>
      </c>
      <c r="D218" s="197">
        <v>68</v>
      </c>
      <c r="E218" s="197">
        <v>212</v>
      </c>
      <c r="F218" s="197">
        <v>682</v>
      </c>
      <c r="G218" s="197">
        <v>646</v>
      </c>
      <c r="H218" s="197">
        <v>504</v>
      </c>
      <c r="I218" s="197">
        <v>404</v>
      </c>
      <c r="J218" s="197">
        <v>824</v>
      </c>
      <c r="K218" s="197">
        <v>536</v>
      </c>
      <c r="L218" s="197">
        <v>54</v>
      </c>
      <c r="M218" s="197">
        <v>0</v>
      </c>
      <c r="N218" s="198">
        <f t="shared" si="31"/>
        <v>3930</v>
      </c>
      <c r="O218" s="181" t="s">
        <v>799</v>
      </c>
      <c r="P218" s="182"/>
      <c r="R218" s="182"/>
      <c r="S218" s="182"/>
      <c r="T218" s="182"/>
    </row>
    <row r="219" spans="1:20" ht="18" customHeight="1" x14ac:dyDescent="0.25">
      <c r="A219" s="196" t="s">
        <v>46</v>
      </c>
      <c r="B219" s="197">
        <v>0</v>
      </c>
      <c r="C219" s="197">
        <v>0</v>
      </c>
      <c r="D219" s="197">
        <v>0</v>
      </c>
      <c r="E219" s="197">
        <v>0</v>
      </c>
      <c r="F219" s="197">
        <v>0</v>
      </c>
      <c r="G219" s="197">
        <v>0</v>
      </c>
      <c r="H219" s="197">
        <v>0</v>
      </c>
      <c r="I219" s="197">
        <v>0</v>
      </c>
      <c r="J219" s="197">
        <v>0</v>
      </c>
      <c r="K219" s="197">
        <v>0</v>
      </c>
      <c r="L219" s="197">
        <v>0</v>
      </c>
      <c r="M219" s="197">
        <v>0</v>
      </c>
      <c r="N219" s="198">
        <f t="shared" si="31"/>
        <v>0</v>
      </c>
      <c r="O219" s="181" t="s">
        <v>730</v>
      </c>
    </row>
    <row r="220" spans="1:20" ht="18" customHeight="1" x14ac:dyDescent="0.25">
      <c r="A220" s="196" t="s">
        <v>70</v>
      </c>
      <c r="B220" s="197">
        <v>0</v>
      </c>
      <c r="C220" s="197">
        <v>0</v>
      </c>
      <c r="D220" s="197">
        <v>0</v>
      </c>
      <c r="E220" s="197">
        <v>0</v>
      </c>
      <c r="F220" s="197">
        <v>0</v>
      </c>
      <c r="G220" s="197">
        <v>1242</v>
      </c>
      <c r="H220" s="197">
        <v>1539</v>
      </c>
      <c r="I220" s="197">
        <v>1785</v>
      </c>
      <c r="J220" s="197">
        <v>1707</v>
      </c>
      <c r="K220" s="197">
        <v>0</v>
      </c>
      <c r="L220" s="197">
        <v>0</v>
      </c>
      <c r="M220" s="197">
        <v>0</v>
      </c>
      <c r="N220" s="198">
        <f t="shared" si="31"/>
        <v>6273</v>
      </c>
      <c r="O220" s="181" t="s">
        <v>731</v>
      </c>
    </row>
    <row r="221" spans="1:20" s="186" customFormat="1" ht="23.9" customHeight="1" x14ac:dyDescent="0.3">
      <c r="A221" s="204" t="s">
        <v>732</v>
      </c>
      <c r="B221" s="202">
        <f t="shared" ref="B221:M221" si="52">SUM(B222:B224)</f>
        <v>744</v>
      </c>
      <c r="C221" s="202">
        <f t="shared" si="52"/>
        <v>1823</v>
      </c>
      <c r="D221" s="202">
        <f t="shared" si="52"/>
        <v>1291</v>
      </c>
      <c r="E221" s="202">
        <f t="shared" si="52"/>
        <v>11369</v>
      </c>
      <c r="F221" s="202">
        <f t="shared" si="52"/>
        <v>25010</v>
      </c>
      <c r="G221" s="202">
        <f t="shared" si="52"/>
        <v>21885</v>
      </c>
      <c r="H221" s="202">
        <f t="shared" si="52"/>
        <v>24163</v>
      </c>
      <c r="I221" s="202">
        <f>SUM(I222:I224)</f>
        <v>31045</v>
      </c>
      <c r="J221" s="202">
        <f>SUM(J222:J224)</f>
        <v>26938</v>
      </c>
      <c r="K221" s="202">
        <f t="shared" si="52"/>
        <v>19732</v>
      </c>
      <c r="L221" s="202">
        <f t="shared" si="52"/>
        <v>2240</v>
      </c>
      <c r="M221" s="202">
        <f t="shared" si="52"/>
        <v>2048</v>
      </c>
      <c r="N221" s="203">
        <f t="shared" ref="N221:N229" si="53">SUM(B221:M221)</f>
        <v>168288</v>
      </c>
      <c r="O221" s="194" t="s">
        <v>336</v>
      </c>
      <c r="Q221" s="181"/>
    </row>
    <row r="222" spans="1:20" ht="18" customHeight="1" x14ac:dyDescent="0.25">
      <c r="A222" s="196" t="s">
        <v>397</v>
      </c>
      <c r="B222" s="197">
        <v>33</v>
      </c>
      <c r="C222" s="197">
        <v>23</v>
      </c>
      <c r="D222" s="197">
        <v>64</v>
      </c>
      <c r="E222" s="197">
        <v>705</v>
      </c>
      <c r="F222" s="197">
        <v>1261</v>
      </c>
      <c r="G222" s="197">
        <v>1322</v>
      </c>
      <c r="H222" s="197">
        <v>1728</v>
      </c>
      <c r="I222" s="197">
        <v>1801</v>
      </c>
      <c r="J222" s="197">
        <v>2050</v>
      </c>
      <c r="K222" s="197">
        <v>1399</v>
      </c>
      <c r="L222" s="197">
        <v>230</v>
      </c>
      <c r="M222" s="197">
        <v>174</v>
      </c>
      <c r="N222" s="198">
        <f t="shared" si="53"/>
        <v>10790</v>
      </c>
      <c r="O222" s="181" t="s">
        <v>537</v>
      </c>
      <c r="P222" s="182"/>
      <c r="R222" s="182"/>
      <c r="S222" s="182"/>
      <c r="T222" s="182"/>
    </row>
    <row r="223" spans="1:20" ht="18" customHeight="1" x14ac:dyDescent="0.25">
      <c r="A223" s="196" t="s">
        <v>48</v>
      </c>
      <c r="B223" s="197">
        <v>62</v>
      </c>
      <c r="C223" s="197">
        <v>52</v>
      </c>
      <c r="D223" s="197">
        <v>85</v>
      </c>
      <c r="E223" s="197">
        <v>851</v>
      </c>
      <c r="F223" s="197">
        <v>1190</v>
      </c>
      <c r="G223" s="197">
        <v>1243</v>
      </c>
      <c r="H223" s="197">
        <v>1361</v>
      </c>
      <c r="I223" s="197">
        <v>1183</v>
      </c>
      <c r="J223" s="197">
        <v>1604</v>
      </c>
      <c r="K223" s="197">
        <v>1169</v>
      </c>
      <c r="L223" s="197">
        <v>208</v>
      </c>
      <c r="M223" s="197">
        <v>170</v>
      </c>
      <c r="N223" s="198">
        <f t="shared" si="53"/>
        <v>9178</v>
      </c>
      <c r="O223" s="181" t="s">
        <v>337</v>
      </c>
    </row>
    <row r="224" spans="1:20" ht="18" customHeight="1" x14ac:dyDescent="0.25">
      <c r="A224" s="196" t="s">
        <v>59</v>
      </c>
      <c r="B224" s="197">
        <v>649</v>
      </c>
      <c r="C224" s="197">
        <v>1748</v>
      </c>
      <c r="D224" s="197">
        <v>1142</v>
      </c>
      <c r="E224" s="197">
        <v>9813</v>
      </c>
      <c r="F224" s="197">
        <v>22559</v>
      </c>
      <c r="G224" s="197">
        <v>19320</v>
      </c>
      <c r="H224" s="197">
        <v>21074</v>
      </c>
      <c r="I224" s="197">
        <v>28061</v>
      </c>
      <c r="J224" s="197">
        <v>23284</v>
      </c>
      <c r="K224" s="197">
        <v>17164</v>
      </c>
      <c r="L224" s="197">
        <v>1802</v>
      </c>
      <c r="M224" s="197">
        <v>1704</v>
      </c>
      <c r="N224" s="198">
        <f t="shared" si="53"/>
        <v>148320</v>
      </c>
      <c r="O224" s="181" t="s">
        <v>338</v>
      </c>
    </row>
    <row r="225" spans="1:17" s="186" customFormat="1" ht="23.9" customHeight="1" x14ac:dyDescent="0.3">
      <c r="A225" s="204" t="s">
        <v>734</v>
      </c>
      <c r="B225" s="202">
        <f t="shared" ref="B225:M225" si="54">SUM(B226:B229)</f>
        <v>100</v>
      </c>
      <c r="C225" s="202">
        <f t="shared" si="54"/>
        <v>109</v>
      </c>
      <c r="D225" s="202">
        <f t="shared" si="54"/>
        <v>317</v>
      </c>
      <c r="E225" s="202">
        <f t="shared" si="54"/>
        <v>1048</v>
      </c>
      <c r="F225" s="202">
        <f t="shared" si="54"/>
        <v>1144</v>
      </c>
      <c r="G225" s="202">
        <f t="shared" si="54"/>
        <v>1915</v>
      </c>
      <c r="H225" s="202">
        <f t="shared" si="54"/>
        <v>3306</v>
      </c>
      <c r="I225" s="202">
        <f>SUM(I226:I229)</f>
        <v>5051</v>
      </c>
      <c r="J225" s="202">
        <f>SUM(J226:J229)</f>
        <v>2065</v>
      </c>
      <c r="K225" s="202">
        <f t="shared" si="54"/>
        <v>993</v>
      </c>
      <c r="L225" s="202">
        <f t="shared" si="54"/>
        <v>268</v>
      </c>
      <c r="M225" s="202">
        <f t="shared" si="54"/>
        <v>200</v>
      </c>
      <c r="N225" s="203">
        <f t="shared" si="53"/>
        <v>16516</v>
      </c>
      <c r="O225" s="194" t="s">
        <v>339</v>
      </c>
      <c r="Q225" s="181"/>
    </row>
    <row r="226" spans="1:17" ht="18" customHeight="1" x14ac:dyDescent="0.25">
      <c r="A226" s="196" t="s">
        <v>63</v>
      </c>
      <c r="B226" s="197">
        <v>30</v>
      </c>
      <c r="C226" s="197">
        <v>20</v>
      </c>
      <c r="D226" s="197">
        <v>130</v>
      </c>
      <c r="E226" s="197">
        <v>420</v>
      </c>
      <c r="F226" s="197">
        <v>510</v>
      </c>
      <c r="G226" s="197">
        <v>940</v>
      </c>
      <c r="H226" s="197">
        <v>1480</v>
      </c>
      <c r="I226" s="197">
        <v>2880</v>
      </c>
      <c r="J226" s="197">
        <v>740</v>
      </c>
      <c r="K226" s="197">
        <v>530</v>
      </c>
      <c r="L226" s="197">
        <v>70</v>
      </c>
      <c r="M226" s="197">
        <v>42</v>
      </c>
      <c r="N226" s="198">
        <f t="shared" si="53"/>
        <v>7792</v>
      </c>
      <c r="O226" s="181" t="s">
        <v>898</v>
      </c>
    </row>
    <row r="227" spans="1:17" ht="18" customHeight="1" x14ac:dyDescent="0.25">
      <c r="A227" s="196" t="s">
        <v>60</v>
      </c>
      <c r="B227" s="197">
        <v>34</v>
      </c>
      <c r="C227" s="197">
        <v>36</v>
      </c>
      <c r="D227" s="197">
        <v>30</v>
      </c>
      <c r="E227" s="197">
        <v>161</v>
      </c>
      <c r="F227" s="197">
        <v>182</v>
      </c>
      <c r="G227" s="197">
        <v>234</v>
      </c>
      <c r="H227" s="197">
        <v>524</v>
      </c>
      <c r="I227" s="197">
        <v>644</v>
      </c>
      <c r="J227" s="197">
        <v>400</v>
      </c>
      <c r="K227" s="197">
        <v>186</v>
      </c>
      <c r="L227" s="197">
        <v>42</v>
      </c>
      <c r="M227" s="197"/>
      <c r="N227" s="198">
        <f t="shared" si="53"/>
        <v>2473</v>
      </c>
      <c r="O227" s="181" t="s">
        <v>736</v>
      </c>
    </row>
    <row r="228" spans="1:17" ht="18" customHeight="1" x14ac:dyDescent="0.25">
      <c r="A228" s="196" t="s">
        <v>737</v>
      </c>
      <c r="B228" s="197">
        <v>20</v>
      </c>
      <c r="C228" s="197">
        <v>30</v>
      </c>
      <c r="D228" s="197">
        <v>112</v>
      </c>
      <c r="E228" s="197">
        <v>306</v>
      </c>
      <c r="F228" s="197">
        <v>298</v>
      </c>
      <c r="G228" s="197">
        <v>518</v>
      </c>
      <c r="H228" s="197">
        <v>744</v>
      </c>
      <c r="I228" s="197">
        <v>796</v>
      </c>
      <c r="J228" s="197">
        <v>512</v>
      </c>
      <c r="K228" s="197">
        <v>140</v>
      </c>
      <c r="L228" s="197">
        <v>80</v>
      </c>
      <c r="M228" s="197">
        <v>80</v>
      </c>
      <c r="N228" s="198">
        <f t="shared" si="53"/>
        <v>3636</v>
      </c>
      <c r="O228" s="181" t="s">
        <v>738</v>
      </c>
    </row>
    <row r="229" spans="1:17" ht="18" customHeight="1" x14ac:dyDescent="0.25">
      <c r="A229" s="196" t="s">
        <v>49</v>
      </c>
      <c r="B229" s="197">
        <v>16</v>
      </c>
      <c r="C229" s="197">
        <v>23</v>
      </c>
      <c r="D229" s="197">
        <v>45</v>
      </c>
      <c r="E229" s="197">
        <v>161</v>
      </c>
      <c r="F229" s="197">
        <v>154</v>
      </c>
      <c r="G229" s="197">
        <v>223</v>
      </c>
      <c r="H229" s="197">
        <v>558</v>
      </c>
      <c r="I229" s="197">
        <v>731</v>
      </c>
      <c r="J229" s="197">
        <v>413</v>
      </c>
      <c r="K229" s="197">
        <v>137</v>
      </c>
      <c r="L229" s="197">
        <v>76</v>
      </c>
      <c r="M229" s="197">
        <v>78</v>
      </c>
      <c r="N229" s="198">
        <f t="shared" si="53"/>
        <v>2615</v>
      </c>
      <c r="O229" s="181" t="s">
        <v>739</v>
      </c>
    </row>
    <row r="230" spans="1:17" ht="11.45" customHeight="1" x14ac:dyDescent="0.25">
      <c r="A230" s="211"/>
      <c r="B230" s="211"/>
      <c r="C230" s="211"/>
      <c r="D230" s="211"/>
      <c r="E230" s="211"/>
      <c r="F230" s="211"/>
      <c r="G230" s="211"/>
      <c r="H230" s="211"/>
      <c r="I230" s="211"/>
      <c r="J230" s="211"/>
      <c r="K230" s="211"/>
      <c r="L230" s="211"/>
      <c r="M230" s="211"/>
      <c r="N230" s="211"/>
      <c r="O230" s="212"/>
    </row>
    <row r="231" spans="1:17" ht="29.3" customHeight="1" x14ac:dyDescent="0.25">
      <c r="A231" s="281" t="s">
        <v>952</v>
      </c>
      <c r="B231" s="281"/>
      <c r="C231" s="281"/>
      <c r="D231" s="281"/>
      <c r="E231" s="281"/>
      <c r="F231" s="281"/>
      <c r="G231" s="281"/>
      <c r="H231" s="281"/>
      <c r="I231" s="281"/>
      <c r="J231" s="281"/>
      <c r="K231" s="281"/>
      <c r="L231" s="281"/>
      <c r="M231" s="281"/>
      <c r="N231" s="281"/>
      <c r="O231" s="212"/>
    </row>
    <row r="232" spans="1:17" ht="15.05" x14ac:dyDescent="0.3">
      <c r="A232" s="213"/>
      <c r="O232" s="212"/>
    </row>
    <row r="233" spans="1:17" ht="10.15" customHeight="1" x14ac:dyDescent="0.25"/>
    <row r="235" spans="1:17" x14ac:dyDescent="0.25">
      <c r="L235" s="186"/>
      <c r="N235" s="186"/>
    </row>
    <row r="236" spans="1:17" x14ac:dyDescent="0.25">
      <c r="J236" s="186"/>
    </row>
    <row r="239" spans="1:17" x14ac:dyDescent="0.25">
      <c r="O239" s="212"/>
    </row>
    <row r="240" spans="1:17" ht="13.1" x14ac:dyDescent="0.25">
      <c r="A240" s="215"/>
      <c r="O240" s="212"/>
    </row>
    <row r="241" spans="1:1" ht="13.1" x14ac:dyDescent="0.25">
      <c r="A241" s="215"/>
    </row>
    <row r="242" spans="1:1" x14ac:dyDescent="0.25">
      <c r="A242" s="186"/>
    </row>
    <row r="257" spans="1:1" x14ac:dyDescent="0.25">
      <c r="A257" s="186"/>
    </row>
    <row r="261" spans="1:1" x14ac:dyDescent="0.25">
      <c r="A261" s="186"/>
    </row>
    <row r="265" spans="1:1" x14ac:dyDescent="0.25">
      <c r="A265" s="186"/>
    </row>
    <row r="268" spans="1:1" x14ac:dyDescent="0.25">
      <c r="A268" s="186"/>
    </row>
    <row r="279" spans="1:1" x14ac:dyDescent="0.25">
      <c r="A279" s="186"/>
    </row>
    <row r="284" spans="1:1" x14ac:dyDescent="0.25">
      <c r="A284" s="186"/>
    </row>
    <row r="291" spans="1:1" x14ac:dyDescent="0.25">
      <c r="A291" s="186"/>
    </row>
    <row r="294" spans="1:1" x14ac:dyDescent="0.25">
      <c r="A294" s="186"/>
    </row>
    <row r="298" spans="1:1" x14ac:dyDescent="0.25">
      <c r="A298" s="186"/>
    </row>
    <row r="302" spans="1:1" x14ac:dyDescent="0.25">
      <c r="A302" s="186"/>
    </row>
    <row r="307" spans="1:1" x14ac:dyDescent="0.25">
      <c r="A307" s="186"/>
    </row>
    <row r="315" spans="1:1" x14ac:dyDescent="0.25">
      <c r="A315" s="186"/>
    </row>
    <row r="320" spans="1:1" x14ac:dyDescent="0.25">
      <c r="A320" s="186"/>
    </row>
    <row r="325" spans="1:1" x14ac:dyDescent="0.25">
      <c r="A325" s="186"/>
    </row>
    <row r="328" spans="1:1" x14ac:dyDescent="0.25">
      <c r="A328" s="186"/>
    </row>
    <row r="333" spans="1:1" x14ac:dyDescent="0.25">
      <c r="A333" s="186"/>
    </row>
    <row r="337" spans="1:1" x14ac:dyDescent="0.25">
      <c r="A337" s="186"/>
    </row>
    <row r="340" spans="1:1" x14ac:dyDescent="0.25">
      <c r="A340" s="186"/>
    </row>
    <row r="343" spans="1:1" x14ac:dyDescent="0.25">
      <c r="A343" s="186"/>
    </row>
    <row r="347" spans="1:1" x14ac:dyDescent="0.25">
      <c r="A347" s="186"/>
    </row>
    <row r="365" spans="1:1" x14ac:dyDescent="0.25">
      <c r="A365" s="186"/>
    </row>
    <row r="371" spans="1:1" x14ac:dyDescent="0.25">
      <c r="A371" s="186"/>
    </row>
    <row r="375" spans="1:1" x14ac:dyDescent="0.25">
      <c r="A375" s="186"/>
    </row>
    <row r="382" spans="1:1" x14ac:dyDescent="0.25">
      <c r="A382" s="186"/>
    </row>
    <row r="390" spans="1:1" x14ac:dyDescent="0.25">
      <c r="A390" s="186"/>
    </row>
    <row r="393" spans="1:1" x14ac:dyDescent="0.25">
      <c r="A393" s="186"/>
    </row>
    <row r="397" spans="1:1" x14ac:dyDescent="0.25">
      <c r="A397" s="186"/>
    </row>
    <row r="403" spans="1:1" x14ac:dyDescent="0.25">
      <c r="A403" s="186"/>
    </row>
    <row r="406" spans="1:1" x14ac:dyDescent="0.25">
      <c r="A406" s="186"/>
    </row>
    <row r="409" spans="1:1" x14ac:dyDescent="0.25">
      <c r="A409" s="186"/>
    </row>
    <row r="412" spans="1:1" x14ac:dyDescent="0.25">
      <c r="A412" s="186"/>
    </row>
    <row r="415" spans="1:1" x14ac:dyDescent="0.25">
      <c r="A415" s="186"/>
    </row>
    <row r="418" spans="1:1" x14ac:dyDescent="0.25">
      <c r="A418" s="186"/>
    </row>
    <row r="423" spans="1:1" x14ac:dyDescent="0.25">
      <c r="A423" s="186"/>
    </row>
    <row r="427" spans="1:1" x14ac:dyDescent="0.25">
      <c r="A427" s="186"/>
    </row>
    <row r="432" spans="1:1" x14ac:dyDescent="0.25">
      <c r="A432" s="186"/>
    </row>
    <row r="435" spans="1:1" x14ac:dyDescent="0.25">
      <c r="A435" s="186"/>
    </row>
    <row r="442" spans="1:1" x14ac:dyDescent="0.25">
      <c r="A442" s="186"/>
    </row>
    <row r="446" spans="1:1" x14ac:dyDescent="0.25">
      <c r="A446" s="186"/>
    </row>
    <row r="450" spans="1:1" x14ac:dyDescent="0.25">
      <c r="A450" s="186"/>
    </row>
    <row r="456" spans="1:1" x14ac:dyDescent="0.25">
      <c r="A456" s="186"/>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3.1" x14ac:dyDescent="0.25"/>
  <cols>
    <col min="1" max="1" width="46.25" style="225" customWidth="1"/>
    <col min="2" max="4" width="11.875" style="225" customWidth="1"/>
    <col min="5" max="5" width="10.25" style="225" customWidth="1"/>
    <col min="6" max="6" width="10.875" style="225" customWidth="1"/>
    <col min="7" max="7" width="11.25" style="225" customWidth="1"/>
    <col min="8" max="8" width="10.75" style="225" customWidth="1"/>
    <col min="9" max="9" width="11.125" style="225" customWidth="1"/>
    <col min="10" max="10" width="10.75" style="225" customWidth="1"/>
    <col min="11" max="11" width="10.875" style="225" customWidth="1"/>
    <col min="12" max="13" width="11.875" style="225" customWidth="1"/>
    <col min="14" max="14" width="12.75" style="225" customWidth="1"/>
    <col min="15" max="15" width="51.125" style="225" bestFit="1" customWidth="1"/>
    <col min="16" max="16384" width="9" style="225"/>
  </cols>
  <sheetData>
    <row r="1" spans="1:15" ht="26.85" thickBot="1" x14ac:dyDescent="0.3">
      <c r="A1" s="282" t="s">
        <v>953</v>
      </c>
      <c r="B1" s="283"/>
      <c r="C1" s="283"/>
      <c r="D1" s="283"/>
      <c r="E1" s="283"/>
      <c r="F1" s="283"/>
      <c r="G1" s="283"/>
      <c r="H1" s="283"/>
      <c r="I1" s="283"/>
      <c r="J1" s="283"/>
      <c r="K1" s="283"/>
      <c r="L1" s="283"/>
      <c r="M1" s="283"/>
      <c r="N1" s="284"/>
      <c r="O1" s="226"/>
    </row>
    <row r="2" spans="1:15" ht="27.5" thickTop="1" thickBot="1" x14ac:dyDescent="0.3">
      <c r="A2" s="285" t="s">
        <v>954</v>
      </c>
      <c r="B2" s="286"/>
      <c r="C2" s="286"/>
      <c r="D2" s="286"/>
      <c r="E2" s="286"/>
      <c r="F2" s="286"/>
      <c r="G2" s="286"/>
      <c r="H2" s="286"/>
      <c r="I2" s="286"/>
      <c r="J2" s="286"/>
      <c r="K2" s="286"/>
      <c r="L2" s="286"/>
      <c r="M2" s="286"/>
      <c r="N2" s="287"/>
      <c r="O2" s="218"/>
    </row>
    <row r="3" spans="1:15" ht="28.15" customHeight="1" thickTop="1" thickBot="1" x14ac:dyDescent="0.3">
      <c r="A3" s="227" t="s">
        <v>539</v>
      </c>
      <c r="B3" s="184" t="s">
        <v>540</v>
      </c>
      <c r="C3" s="184" t="s">
        <v>541</v>
      </c>
      <c r="D3" s="184" t="s">
        <v>961</v>
      </c>
      <c r="E3" s="184" t="s">
        <v>962</v>
      </c>
      <c r="F3" s="184" t="s">
        <v>963</v>
      </c>
      <c r="G3" s="184" t="s">
        <v>964</v>
      </c>
      <c r="H3" s="184" t="s">
        <v>546</v>
      </c>
      <c r="I3" s="184" t="s">
        <v>547</v>
      </c>
      <c r="J3" s="184" t="s">
        <v>548</v>
      </c>
      <c r="K3" s="184" t="s">
        <v>549</v>
      </c>
      <c r="L3" s="184" t="s">
        <v>979</v>
      </c>
      <c r="M3" s="184" t="s">
        <v>980</v>
      </c>
      <c r="N3" s="228" t="s">
        <v>552</v>
      </c>
      <c r="O3" s="219" t="s">
        <v>202</v>
      </c>
    </row>
    <row r="4" spans="1:15" ht="17.05" thickTop="1" thickBot="1" x14ac:dyDescent="0.3">
      <c r="A4" s="229" t="s">
        <v>880</v>
      </c>
      <c r="B4" s="189">
        <f>SUM(B5:B231)/2</f>
        <v>478529</v>
      </c>
      <c r="C4" s="189">
        <f t="shared" ref="C4:N4" si="0">SUM(C5:C231)/2</f>
        <v>548062</v>
      </c>
      <c r="D4" s="189">
        <f t="shared" si="0"/>
        <v>166972</v>
      </c>
      <c r="E4" s="189">
        <f t="shared" si="0"/>
        <v>0</v>
      </c>
      <c r="F4" s="189">
        <f t="shared" si="0"/>
        <v>0</v>
      </c>
      <c r="G4" s="189">
        <f t="shared" si="0"/>
        <v>54652</v>
      </c>
      <c r="H4" s="189">
        <f t="shared" si="0"/>
        <v>553144</v>
      </c>
      <c r="I4" s="189">
        <f t="shared" si="0"/>
        <v>996567</v>
      </c>
      <c r="J4" s="189">
        <f t="shared" si="0"/>
        <v>661853</v>
      </c>
      <c r="K4" s="189">
        <f t="shared" si="0"/>
        <v>566389</v>
      </c>
      <c r="L4" s="189">
        <f t="shared" si="0"/>
        <v>21233</v>
      </c>
      <c r="M4" s="189">
        <f t="shared" si="0"/>
        <v>0</v>
      </c>
      <c r="N4" s="230">
        <f t="shared" si="0"/>
        <v>4047401</v>
      </c>
      <c r="O4" s="219" t="s">
        <v>977</v>
      </c>
    </row>
    <row r="5" spans="1:15" ht="17.850000000000001" customHeight="1" thickTop="1" x14ac:dyDescent="0.3">
      <c r="A5" s="231" t="s">
        <v>447</v>
      </c>
      <c r="B5" s="192">
        <f>SUM(B6:B8)</f>
        <v>100</v>
      </c>
      <c r="C5" s="192">
        <f t="shared" ref="C5:M5" si="1">SUM(C6:C8)</f>
        <v>180</v>
      </c>
      <c r="D5" s="192">
        <f t="shared" si="1"/>
        <v>0</v>
      </c>
      <c r="E5" s="192">
        <f t="shared" si="1"/>
        <v>0</v>
      </c>
      <c r="F5" s="192">
        <f t="shared" si="1"/>
        <v>0</v>
      </c>
      <c r="G5" s="192">
        <f t="shared" si="1"/>
        <v>162</v>
      </c>
      <c r="H5" s="192">
        <f t="shared" si="1"/>
        <v>274</v>
      </c>
      <c r="I5" s="192">
        <f t="shared" si="1"/>
        <v>515</v>
      </c>
      <c r="J5" s="192">
        <f t="shared" si="1"/>
        <v>262</v>
      </c>
      <c r="K5" s="192">
        <f>SUM(K6:K8)</f>
        <v>235</v>
      </c>
      <c r="L5" s="192">
        <f t="shared" si="1"/>
        <v>0</v>
      </c>
      <c r="M5" s="192">
        <f t="shared" si="1"/>
        <v>0</v>
      </c>
      <c r="N5" s="236">
        <f t="shared" ref="N5:N72" si="2">SUM(B5:M5)</f>
        <v>1728</v>
      </c>
      <c r="O5" s="220" t="s">
        <v>448</v>
      </c>
    </row>
    <row r="6" spans="1:15" ht="17.850000000000001" customHeight="1" x14ac:dyDescent="0.25">
      <c r="A6" s="232" t="s">
        <v>553</v>
      </c>
      <c r="B6" s="197">
        <v>0</v>
      </c>
      <c r="C6" s="197">
        <v>80</v>
      </c>
      <c r="D6" s="197">
        <v>0</v>
      </c>
      <c r="E6" s="197"/>
      <c r="F6" s="197"/>
      <c r="G6" s="197">
        <v>0</v>
      </c>
      <c r="H6" s="197">
        <v>44</v>
      </c>
      <c r="I6" s="197">
        <v>45</v>
      </c>
      <c r="J6" s="197">
        <v>0</v>
      </c>
      <c r="K6" s="197">
        <v>59</v>
      </c>
      <c r="L6" s="197">
        <v>0</v>
      </c>
      <c r="M6" s="197"/>
      <c r="N6" s="233">
        <f t="shared" si="2"/>
        <v>228</v>
      </c>
      <c r="O6" s="221" t="s">
        <v>860</v>
      </c>
    </row>
    <row r="7" spans="1:15" ht="17.850000000000001" customHeight="1" x14ac:dyDescent="0.25">
      <c r="A7" s="234" t="s">
        <v>925</v>
      </c>
      <c r="B7" s="197">
        <v>100</v>
      </c>
      <c r="C7" s="197">
        <v>100</v>
      </c>
      <c r="D7" s="197">
        <v>0</v>
      </c>
      <c r="E7" s="197"/>
      <c r="F7" s="197"/>
      <c r="G7" s="197">
        <v>162</v>
      </c>
      <c r="H7" s="197">
        <v>230</v>
      </c>
      <c r="I7" s="197">
        <v>470</v>
      </c>
      <c r="J7" s="197">
        <v>262</v>
      </c>
      <c r="K7" s="197">
        <v>176</v>
      </c>
      <c r="L7" s="197">
        <v>0</v>
      </c>
      <c r="M7" s="197"/>
      <c r="N7" s="233">
        <f t="shared" si="2"/>
        <v>1500</v>
      </c>
      <c r="O7" s="222" t="s">
        <v>859</v>
      </c>
    </row>
    <row r="8" spans="1:15" ht="17.850000000000001" customHeight="1" x14ac:dyDescent="0.25">
      <c r="A8" s="232" t="s">
        <v>451</v>
      </c>
      <c r="B8" s="197">
        <v>0</v>
      </c>
      <c r="C8" s="197">
        <v>0</v>
      </c>
      <c r="D8" s="197">
        <v>0</v>
      </c>
      <c r="E8" s="197"/>
      <c r="F8" s="197"/>
      <c r="G8" s="197">
        <v>0</v>
      </c>
      <c r="H8" s="197">
        <v>0</v>
      </c>
      <c r="I8" s="197">
        <v>0</v>
      </c>
      <c r="J8" s="197">
        <v>0</v>
      </c>
      <c r="K8" s="197">
        <v>0</v>
      </c>
      <c r="L8" s="197">
        <v>0</v>
      </c>
      <c r="M8" s="197"/>
      <c r="N8" s="233">
        <f t="shared" si="2"/>
        <v>0</v>
      </c>
      <c r="O8" s="222" t="s">
        <v>861</v>
      </c>
    </row>
    <row r="9" spans="1:15" ht="17.850000000000001" customHeight="1" x14ac:dyDescent="0.3">
      <c r="A9" s="235" t="s">
        <v>555</v>
      </c>
      <c r="B9" s="202">
        <f>SUM(B10:B12)</f>
        <v>1377</v>
      </c>
      <c r="C9" s="202">
        <f t="shared" ref="C9:M9" si="3">SUM(C10:C12)</f>
        <v>1279</v>
      </c>
      <c r="D9" s="202">
        <f t="shared" si="3"/>
        <v>521</v>
      </c>
      <c r="E9" s="202">
        <f t="shared" si="3"/>
        <v>0</v>
      </c>
      <c r="F9" s="202">
        <f t="shared" si="3"/>
        <v>0</v>
      </c>
      <c r="G9" s="202">
        <f t="shared" si="3"/>
        <v>309</v>
      </c>
      <c r="H9" s="202">
        <f t="shared" si="3"/>
        <v>3172</v>
      </c>
      <c r="I9" s="202">
        <f t="shared" si="3"/>
        <v>5064</v>
      </c>
      <c r="J9" s="202">
        <f t="shared" si="3"/>
        <v>3142</v>
      </c>
      <c r="K9" s="202">
        <f t="shared" si="3"/>
        <v>2580</v>
      </c>
      <c r="L9" s="202">
        <f t="shared" si="3"/>
        <v>77</v>
      </c>
      <c r="M9" s="202">
        <f t="shared" si="3"/>
        <v>0</v>
      </c>
      <c r="N9" s="236">
        <f t="shared" si="2"/>
        <v>17521</v>
      </c>
      <c r="O9" s="220" t="s">
        <v>203</v>
      </c>
    </row>
    <row r="10" spans="1:15" ht="17.850000000000001" customHeight="1" x14ac:dyDescent="0.25">
      <c r="A10" s="232" t="s">
        <v>0</v>
      </c>
      <c r="B10" s="197">
        <v>0</v>
      </c>
      <c r="C10" s="197">
        <v>0</v>
      </c>
      <c r="D10" s="197">
        <v>0</v>
      </c>
      <c r="E10" s="197"/>
      <c r="F10" s="197"/>
      <c r="G10" s="197"/>
      <c r="H10" s="197">
        <v>0</v>
      </c>
      <c r="I10" s="197">
        <v>0</v>
      </c>
      <c r="J10" s="197">
        <v>0</v>
      </c>
      <c r="K10" s="197">
        <v>0</v>
      </c>
      <c r="L10" s="197">
        <v>0</v>
      </c>
      <c r="M10" s="197"/>
      <c r="N10" s="233">
        <f t="shared" si="2"/>
        <v>0</v>
      </c>
      <c r="O10" s="223" t="s">
        <v>556</v>
      </c>
    </row>
    <row r="11" spans="1:15" ht="17.850000000000001" customHeight="1" x14ac:dyDescent="0.25">
      <c r="A11" s="232" t="s">
        <v>924</v>
      </c>
      <c r="B11" s="197">
        <v>72</v>
      </c>
      <c r="C11" s="197">
        <v>70</v>
      </c>
      <c r="D11" s="197">
        <v>20</v>
      </c>
      <c r="E11" s="197"/>
      <c r="F11" s="197"/>
      <c r="G11" s="197">
        <v>18</v>
      </c>
      <c r="H11" s="197">
        <v>404</v>
      </c>
      <c r="I11" s="197">
        <v>404</v>
      </c>
      <c r="J11" s="197">
        <v>128</v>
      </c>
      <c r="K11" s="197">
        <v>112</v>
      </c>
      <c r="L11" s="197">
        <v>2</v>
      </c>
      <c r="M11" s="197"/>
      <c r="N11" s="233">
        <f t="shared" si="2"/>
        <v>1230</v>
      </c>
      <c r="O11" s="223" t="s">
        <v>934</v>
      </c>
    </row>
    <row r="12" spans="1:15" ht="17.850000000000001" customHeight="1" x14ac:dyDescent="0.25">
      <c r="A12" s="232" t="s">
        <v>1</v>
      </c>
      <c r="B12" s="197">
        <v>1305</v>
      </c>
      <c r="C12" s="197">
        <v>1209</v>
      </c>
      <c r="D12" s="197">
        <v>501</v>
      </c>
      <c r="E12" s="197"/>
      <c r="F12" s="197"/>
      <c r="G12" s="197">
        <v>291</v>
      </c>
      <c r="H12" s="197">
        <v>2768</v>
      </c>
      <c r="I12" s="197">
        <v>4660</v>
      </c>
      <c r="J12" s="197">
        <v>3014</v>
      </c>
      <c r="K12" s="197">
        <v>2468</v>
      </c>
      <c r="L12" s="197">
        <v>75</v>
      </c>
      <c r="M12" s="197"/>
      <c r="N12" s="233">
        <f t="shared" si="2"/>
        <v>16291</v>
      </c>
      <c r="O12" s="223" t="s">
        <v>557</v>
      </c>
    </row>
    <row r="13" spans="1:15" ht="17.850000000000001" customHeight="1" x14ac:dyDescent="0.3">
      <c r="A13" s="237" t="s">
        <v>558</v>
      </c>
      <c r="B13" s="202">
        <f>SUM(B14:B15)</f>
        <v>336</v>
      </c>
      <c r="C13" s="202">
        <f t="shared" ref="C13:M13" si="4">SUM(C14:C15)</f>
        <v>112</v>
      </c>
      <c r="D13" s="202">
        <f t="shared" si="4"/>
        <v>66</v>
      </c>
      <c r="E13" s="202">
        <f t="shared" si="4"/>
        <v>0</v>
      </c>
      <c r="F13" s="202">
        <f t="shared" si="4"/>
        <v>0</v>
      </c>
      <c r="G13" s="202">
        <f t="shared" si="4"/>
        <v>70</v>
      </c>
      <c r="H13" s="202">
        <f t="shared" si="4"/>
        <v>190</v>
      </c>
      <c r="I13" s="202">
        <f t="shared" si="4"/>
        <v>556</v>
      </c>
      <c r="J13" s="202">
        <f t="shared" si="4"/>
        <v>263</v>
      </c>
      <c r="K13" s="202">
        <f t="shared" si="4"/>
        <v>574</v>
      </c>
      <c r="L13" s="202">
        <f t="shared" si="4"/>
        <v>20</v>
      </c>
      <c r="M13" s="202">
        <f t="shared" si="4"/>
        <v>0</v>
      </c>
      <c r="N13" s="236">
        <f t="shared" si="2"/>
        <v>2187</v>
      </c>
      <c r="O13" s="220" t="s">
        <v>206</v>
      </c>
    </row>
    <row r="14" spans="1:15" ht="17.850000000000001" customHeight="1" x14ac:dyDescent="0.25">
      <c r="A14" s="232" t="s">
        <v>180</v>
      </c>
      <c r="B14" s="197">
        <v>314</v>
      </c>
      <c r="C14" s="197">
        <v>58</v>
      </c>
      <c r="D14" s="197">
        <v>50</v>
      </c>
      <c r="E14" s="197"/>
      <c r="F14" s="197"/>
      <c r="G14" s="197">
        <v>58</v>
      </c>
      <c r="H14" s="197">
        <v>144</v>
      </c>
      <c r="I14" s="197">
        <v>494</v>
      </c>
      <c r="J14" s="197">
        <v>208</v>
      </c>
      <c r="K14" s="197">
        <v>522</v>
      </c>
      <c r="L14" s="197">
        <v>16</v>
      </c>
      <c r="M14" s="197"/>
      <c r="N14" s="233">
        <f t="shared" si="2"/>
        <v>1864</v>
      </c>
      <c r="O14" s="223" t="s">
        <v>935</v>
      </c>
    </row>
    <row r="15" spans="1:15" ht="17.850000000000001" customHeight="1" x14ac:dyDescent="0.25">
      <c r="A15" s="232" t="s">
        <v>4</v>
      </c>
      <c r="B15" s="197">
        <v>22</v>
      </c>
      <c r="C15" s="197">
        <v>54</v>
      </c>
      <c r="D15" s="197">
        <v>16</v>
      </c>
      <c r="E15" s="197"/>
      <c r="F15" s="197"/>
      <c r="G15" s="197">
        <v>12</v>
      </c>
      <c r="H15" s="197">
        <v>46</v>
      </c>
      <c r="I15" s="197">
        <v>62</v>
      </c>
      <c r="J15" s="197">
        <v>55</v>
      </c>
      <c r="K15" s="197">
        <v>52</v>
      </c>
      <c r="L15" s="197">
        <v>4</v>
      </c>
      <c r="M15" s="197"/>
      <c r="N15" s="233">
        <f t="shared" si="2"/>
        <v>323</v>
      </c>
      <c r="O15" s="223" t="s">
        <v>559</v>
      </c>
    </row>
    <row r="16" spans="1:15" ht="17.850000000000001" customHeight="1" x14ac:dyDescent="0.3">
      <c r="A16" s="237" t="s">
        <v>560</v>
      </c>
      <c r="B16" s="202">
        <f>SUM(B17:B18)</f>
        <v>206</v>
      </c>
      <c r="C16" s="202">
        <f t="shared" ref="C16:M16" si="5">SUM(C17:C18)</f>
        <v>422</v>
      </c>
      <c r="D16" s="202">
        <f t="shared" si="5"/>
        <v>186</v>
      </c>
      <c r="E16" s="202">
        <f t="shared" si="5"/>
        <v>0</v>
      </c>
      <c r="F16" s="202">
        <f t="shared" si="5"/>
        <v>0</v>
      </c>
      <c r="G16" s="202">
        <f t="shared" si="5"/>
        <v>97</v>
      </c>
      <c r="H16" s="202">
        <f t="shared" si="5"/>
        <v>472</v>
      </c>
      <c r="I16" s="202">
        <f t="shared" si="5"/>
        <v>814</v>
      </c>
      <c r="J16" s="202">
        <f t="shared" si="5"/>
        <v>568</v>
      </c>
      <c r="K16" s="202">
        <f t="shared" si="5"/>
        <v>628</v>
      </c>
      <c r="L16" s="202">
        <f t="shared" si="5"/>
        <v>0</v>
      </c>
      <c r="M16" s="202">
        <f t="shared" si="5"/>
        <v>0</v>
      </c>
      <c r="N16" s="236">
        <f t="shared" si="2"/>
        <v>3393</v>
      </c>
      <c r="O16" s="220" t="s">
        <v>209</v>
      </c>
    </row>
    <row r="17" spans="1:15" ht="17.850000000000001" customHeight="1" x14ac:dyDescent="0.25">
      <c r="A17" s="232" t="s">
        <v>561</v>
      </c>
      <c r="B17" s="197">
        <v>58</v>
      </c>
      <c r="C17" s="197">
        <v>44</v>
      </c>
      <c r="D17" s="197">
        <v>0</v>
      </c>
      <c r="E17" s="197"/>
      <c r="F17" s="197"/>
      <c r="G17" s="197">
        <v>0</v>
      </c>
      <c r="H17" s="197">
        <v>118</v>
      </c>
      <c r="I17" s="197">
        <v>242</v>
      </c>
      <c r="J17" s="197">
        <v>100</v>
      </c>
      <c r="K17" s="197">
        <v>106</v>
      </c>
      <c r="L17" s="197">
        <v>0</v>
      </c>
      <c r="M17" s="197"/>
      <c r="N17" s="233">
        <f t="shared" si="2"/>
        <v>668</v>
      </c>
      <c r="O17" s="220" t="s">
        <v>882</v>
      </c>
    </row>
    <row r="18" spans="1:15" ht="17.850000000000001" customHeight="1" x14ac:dyDescent="0.25">
      <c r="A18" s="232" t="s">
        <v>90</v>
      </c>
      <c r="B18" s="197">
        <v>148</v>
      </c>
      <c r="C18" s="197">
        <v>378</v>
      </c>
      <c r="D18" s="197">
        <v>186</v>
      </c>
      <c r="E18" s="197"/>
      <c r="F18" s="197"/>
      <c r="G18" s="197">
        <v>97</v>
      </c>
      <c r="H18" s="197">
        <v>354</v>
      </c>
      <c r="I18" s="197">
        <v>572</v>
      </c>
      <c r="J18" s="197">
        <v>468</v>
      </c>
      <c r="K18" s="197">
        <v>522</v>
      </c>
      <c r="L18" s="197">
        <v>0</v>
      </c>
      <c r="M18" s="197"/>
      <c r="N18" s="233">
        <f t="shared" si="2"/>
        <v>2725</v>
      </c>
      <c r="O18" s="223" t="s">
        <v>210</v>
      </c>
    </row>
    <row r="19" spans="1:15" ht="17.850000000000001" customHeight="1" x14ac:dyDescent="0.3">
      <c r="A19" s="235" t="s">
        <v>562</v>
      </c>
      <c r="B19" s="202">
        <f>SUM(B20:B43)</f>
        <v>357924</v>
      </c>
      <c r="C19" s="202">
        <f t="shared" ref="C19:M19" si="6">SUM(C20:C43)</f>
        <v>395676</v>
      </c>
      <c r="D19" s="202">
        <f t="shared" si="6"/>
        <v>112437</v>
      </c>
      <c r="E19" s="202">
        <f t="shared" si="6"/>
        <v>0</v>
      </c>
      <c r="F19" s="202">
        <f t="shared" si="6"/>
        <v>0</v>
      </c>
      <c r="G19" s="202">
        <f t="shared" si="6"/>
        <v>30268</v>
      </c>
      <c r="H19" s="202">
        <f t="shared" si="6"/>
        <v>245353</v>
      </c>
      <c r="I19" s="202">
        <f t="shared" si="6"/>
        <v>423440</v>
      </c>
      <c r="J19" s="202">
        <f t="shared" si="6"/>
        <v>291991</v>
      </c>
      <c r="K19" s="202">
        <f t="shared" si="6"/>
        <v>256724</v>
      </c>
      <c r="L19" s="202">
        <f t="shared" si="6"/>
        <v>13369</v>
      </c>
      <c r="M19" s="202">
        <f t="shared" si="6"/>
        <v>0</v>
      </c>
      <c r="N19" s="236">
        <f t="shared" si="2"/>
        <v>2127182</v>
      </c>
      <c r="O19" s="220" t="s">
        <v>211</v>
      </c>
    </row>
    <row r="20" spans="1:15" ht="17.850000000000001" customHeight="1" x14ac:dyDescent="0.25">
      <c r="A20" s="234" t="s">
        <v>563</v>
      </c>
      <c r="B20" s="197">
        <v>199209</v>
      </c>
      <c r="C20" s="197">
        <v>224690</v>
      </c>
      <c r="D20" s="197">
        <v>65979</v>
      </c>
      <c r="E20" s="197"/>
      <c r="F20" s="197"/>
      <c r="G20" s="197">
        <v>17780</v>
      </c>
      <c r="H20" s="197">
        <v>157780</v>
      </c>
      <c r="I20" s="197">
        <v>272095</v>
      </c>
      <c r="J20" s="197">
        <v>186470</v>
      </c>
      <c r="K20" s="197">
        <v>160540</v>
      </c>
      <c r="L20" s="197">
        <v>8085</v>
      </c>
      <c r="M20" s="197"/>
      <c r="N20" s="233">
        <f t="shared" si="2"/>
        <v>1292628</v>
      </c>
      <c r="O20" s="223" t="s">
        <v>564</v>
      </c>
    </row>
    <row r="21" spans="1:15" ht="17.850000000000001" customHeight="1" x14ac:dyDescent="0.25">
      <c r="A21" s="232" t="s">
        <v>565</v>
      </c>
      <c r="B21" s="197">
        <v>2868</v>
      </c>
      <c r="C21" s="197">
        <v>2900</v>
      </c>
      <c r="D21" s="197">
        <v>801</v>
      </c>
      <c r="E21" s="197"/>
      <c r="F21" s="197"/>
      <c r="G21" s="197">
        <v>156</v>
      </c>
      <c r="H21" s="197">
        <v>671</v>
      </c>
      <c r="I21" s="197">
        <v>1413</v>
      </c>
      <c r="J21" s="197">
        <v>1427</v>
      </c>
      <c r="K21" s="197">
        <v>831</v>
      </c>
      <c r="L21" s="197">
        <v>0</v>
      </c>
      <c r="M21" s="197"/>
      <c r="N21" s="233">
        <f t="shared" si="2"/>
        <v>11067</v>
      </c>
      <c r="O21" s="223" t="s">
        <v>213</v>
      </c>
    </row>
    <row r="22" spans="1:15" ht="17.850000000000001" customHeight="1" x14ac:dyDescent="0.25">
      <c r="A22" s="234" t="s">
        <v>566</v>
      </c>
      <c r="B22" s="197">
        <v>427</v>
      </c>
      <c r="C22" s="197">
        <v>306</v>
      </c>
      <c r="D22" s="197">
        <v>183</v>
      </c>
      <c r="E22" s="197"/>
      <c r="F22" s="197"/>
      <c r="G22" s="197">
        <v>15</v>
      </c>
      <c r="H22" s="197">
        <v>90</v>
      </c>
      <c r="I22" s="197">
        <v>180</v>
      </c>
      <c r="J22" s="197">
        <v>417</v>
      </c>
      <c r="K22" s="197">
        <v>234</v>
      </c>
      <c r="L22" s="197">
        <v>6</v>
      </c>
      <c r="M22" s="197"/>
      <c r="N22" s="233">
        <f t="shared" si="2"/>
        <v>1858</v>
      </c>
      <c r="O22" s="223" t="s">
        <v>225</v>
      </c>
    </row>
    <row r="23" spans="1:15" ht="17.850000000000001" customHeight="1" x14ac:dyDescent="0.25">
      <c r="A23" s="232" t="s">
        <v>78</v>
      </c>
      <c r="B23" s="197">
        <v>63911</v>
      </c>
      <c r="C23" s="197">
        <v>79801</v>
      </c>
      <c r="D23" s="197">
        <v>19544</v>
      </c>
      <c r="E23" s="238"/>
      <c r="F23" s="197"/>
      <c r="G23" s="197">
        <v>4360</v>
      </c>
      <c r="H23" s="197">
        <v>15655</v>
      </c>
      <c r="I23" s="197">
        <v>20735</v>
      </c>
      <c r="J23" s="197">
        <v>21814</v>
      </c>
      <c r="K23" s="197">
        <v>26404</v>
      </c>
      <c r="L23" s="197">
        <v>3683</v>
      </c>
      <c r="M23" s="197"/>
      <c r="N23" s="233">
        <f t="shared" si="2"/>
        <v>255907</v>
      </c>
      <c r="O23" s="223" t="s">
        <v>226</v>
      </c>
    </row>
    <row r="24" spans="1:15" ht="17.850000000000001" customHeight="1" x14ac:dyDescent="0.25">
      <c r="A24" s="232" t="s">
        <v>568</v>
      </c>
      <c r="B24" s="197">
        <v>7294</v>
      </c>
      <c r="C24" s="197">
        <v>6694</v>
      </c>
      <c r="D24" s="197">
        <v>1876</v>
      </c>
      <c r="E24" s="197"/>
      <c r="F24" s="197"/>
      <c r="G24" s="197">
        <v>645</v>
      </c>
      <c r="H24" s="197">
        <v>5877</v>
      </c>
      <c r="I24" s="197">
        <v>10074</v>
      </c>
      <c r="J24" s="197">
        <v>7985</v>
      </c>
      <c r="K24" s="197">
        <v>4725</v>
      </c>
      <c r="L24" s="197">
        <v>128</v>
      </c>
      <c r="M24" s="197"/>
      <c r="N24" s="233">
        <f t="shared" si="2"/>
        <v>45298</v>
      </c>
      <c r="O24" s="223" t="s">
        <v>212</v>
      </c>
    </row>
    <row r="25" spans="1:15" ht="17.850000000000001" customHeight="1" x14ac:dyDescent="0.25">
      <c r="A25" s="232" t="s">
        <v>198</v>
      </c>
      <c r="B25" s="197">
        <v>78504</v>
      </c>
      <c r="C25" s="197">
        <v>75096</v>
      </c>
      <c r="D25" s="197">
        <v>22143</v>
      </c>
      <c r="E25" s="197"/>
      <c r="F25" s="197"/>
      <c r="G25" s="197">
        <v>5565</v>
      </c>
      <c r="H25" s="197">
        <v>60071</v>
      </c>
      <c r="I25" s="197">
        <v>110952</v>
      </c>
      <c r="J25" s="197">
        <v>68463</v>
      </c>
      <c r="K25" s="197">
        <v>58599</v>
      </c>
      <c r="L25" s="197">
        <v>1326</v>
      </c>
      <c r="M25" s="197"/>
      <c r="N25" s="233">
        <f t="shared" si="2"/>
        <v>480719</v>
      </c>
      <c r="O25" s="221" t="s">
        <v>567</v>
      </c>
    </row>
    <row r="26" spans="1:15" ht="27" customHeight="1" x14ac:dyDescent="0.25">
      <c r="A26" s="239" t="s">
        <v>930</v>
      </c>
      <c r="B26" s="197">
        <v>604</v>
      </c>
      <c r="C26" s="197">
        <v>634</v>
      </c>
      <c r="D26" s="197">
        <v>154</v>
      </c>
      <c r="E26" s="197"/>
      <c r="F26" s="197"/>
      <c r="G26" s="197">
        <f>110+66</f>
        <v>176</v>
      </c>
      <c r="H26" s="197">
        <f>4+279+60</f>
        <v>343</v>
      </c>
      <c r="I26" s="197">
        <v>30</v>
      </c>
      <c r="J26" s="197">
        <v>26</v>
      </c>
      <c r="K26" s="197">
        <v>60</v>
      </c>
      <c r="L26" s="197">
        <v>0</v>
      </c>
      <c r="M26" s="197"/>
      <c r="N26" s="233">
        <f t="shared" si="2"/>
        <v>2027</v>
      </c>
      <c r="O26" s="223" t="s">
        <v>214</v>
      </c>
    </row>
    <row r="27" spans="1:15" ht="17.850000000000001" customHeight="1" x14ac:dyDescent="0.25">
      <c r="A27" s="232" t="s">
        <v>73</v>
      </c>
      <c r="B27" s="197">
        <v>194</v>
      </c>
      <c r="C27" s="197">
        <v>219</v>
      </c>
      <c r="D27" s="197">
        <v>28</v>
      </c>
      <c r="E27" s="197"/>
      <c r="F27" s="197"/>
      <c r="G27" s="197">
        <v>16</v>
      </c>
      <c r="H27" s="197">
        <v>140</v>
      </c>
      <c r="I27" s="197">
        <v>164</v>
      </c>
      <c r="J27" s="197">
        <v>166</v>
      </c>
      <c r="K27" s="197">
        <v>109</v>
      </c>
      <c r="L27" s="197">
        <v>2</v>
      </c>
      <c r="M27" s="197"/>
      <c r="N27" s="233">
        <f t="shared" si="2"/>
        <v>1038</v>
      </c>
      <c r="O27" s="223" t="s">
        <v>569</v>
      </c>
    </row>
    <row r="28" spans="1:15" ht="17.850000000000001" customHeight="1" x14ac:dyDescent="0.25">
      <c r="A28" s="232" t="s">
        <v>2</v>
      </c>
      <c r="B28" s="197">
        <v>64</v>
      </c>
      <c r="C28" s="197">
        <v>194</v>
      </c>
      <c r="D28" s="197">
        <v>62</v>
      </c>
      <c r="E28" s="197"/>
      <c r="F28" s="197"/>
      <c r="G28" s="197">
        <v>42</v>
      </c>
      <c r="H28" s="197">
        <v>188</v>
      </c>
      <c r="I28" s="197">
        <v>276</v>
      </c>
      <c r="J28" s="197">
        <v>188</v>
      </c>
      <c r="K28" s="197">
        <v>236</v>
      </c>
      <c r="L28" s="197">
        <v>0</v>
      </c>
      <c r="M28" s="197"/>
      <c r="N28" s="233">
        <f t="shared" si="2"/>
        <v>1250</v>
      </c>
      <c r="O28" s="223" t="s">
        <v>570</v>
      </c>
    </row>
    <row r="29" spans="1:15" ht="17.850000000000001" customHeight="1" x14ac:dyDescent="0.25">
      <c r="A29" s="232" t="s">
        <v>572</v>
      </c>
      <c r="B29" s="197">
        <v>0</v>
      </c>
      <c r="C29" s="197">
        <v>0</v>
      </c>
      <c r="D29" s="197">
        <v>0</v>
      </c>
      <c r="E29" s="197"/>
      <c r="F29" s="197"/>
      <c r="G29" s="197">
        <v>0</v>
      </c>
      <c r="H29" s="197">
        <v>0</v>
      </c>
      <c r="I29" s="197">
        <v>0</v>
      </c>
      <c r="J29" s="197">
        <v>0</v>
      </c>
      <c r="K29" s="197">
        <v>0</v>
      </c>
      <c r="L29" s="197">
        <v>0</v>
      </c>
      <c r="M29" s="197"/>
      <c r="N29" s="233">
        <f t="shared" si="2"/>
        <v>0</v>
      </c>
      <c r="O29" s="223" t="s">
        <v>216</v>
      </c>
    </row>
    <row r="30" spans="1:15" ht="17.850000000000001" customHeight="1" x14ac:dyDescent="0.25">
      <c r="A30" s="232" t="s">
        <v>66</v>
      </c>
      <c r="B30" s="197">
        <v>56</v>
      </c>
      <c r="C30" s="197">
        <v>108</v>
      </c>
      <c r="D30" s="197">
        <v>40</v>
      </c>
      <c r="E30" s="197"/>
      <c r="F30" s="197"/>
      <c r="G30" s="197">
        <v>47</v>
      </c>
      <c r="H30" s="197">
        <v>144</v>
      </c>
      <c r="I30" s="197">
        <v>213</v>
      </c>
      <c r="J30" s="197">
        <v>156</v>
      </c>
      <c r="K30" s="197">
        <v>141</v>
      </c>
      <c r="L30" s="197">
        <v>0</v>
      </c>
      <c r="M30" s="197"/>
      <c r="N30" s="233">
        <f t="shared" si="2"/>
        <v>905</v>
      </c>
      <c r="O30" s="223" t="s">
        <v>217</v>
      </c>
    </row>
    <row r="31" spans="1:15" ht="17.850000000000001" customHeight="1" x14ac:dyDescent="0.25">
      <c r="A31" s="232" t="s">
        <v>380</v>
      </c>
      <c r="B31" s="197">
        <v>10</v>
      </c>
      <c r="C31" s="197">
        <v>36</v>
      </c>
      <c r="D31" s="197">
        <v>14</v>
      </c>
      <c r="E31" s="197"/>
      <c r="F31" s="197"/>
      <c r="G31" s="197">
        <v>54</v>
      </c>
      <c r="H31" s="197">
        <v>208</v>
      </c>
      <c r="I31" s="197">
        <v>173</v>
      </c>
      <c r="J31" s="197">
        <v>40</v>
      </c>
      <c r="K31" s="197">
        <v>63</v>
      </c>
      <c r="L31" s="197">
        <v>9</v>
      </c>
      <c r="M31" s="197"/>
      <c r="N31" s="233">
        <f t="shared" si="2"/>
        <v>607</v>
      </c>
      <c r="O31" s="223" t="s">
        <v>571</v>
      </c>
    </row>
    <row r="32" spans="1:15" ht="17.850000000000001" customHeight="1" x14ac:dyDescent="0.25">
      <c r="A32" s="232" t="s">
        <v>3</v>
      </c>
      <c r="B32" s="197">
        <v>0</v>
      </c>
      <c r="C32" s="197">
        <v>0</v>
      </c>
      <c r="D32" s="197">
        <v>0</v>
      </c>
      <c r="E32" s="197"/>
      <c r="F32" s="197"/>
      <c r="G32" s="197"/>
      <c r="H32" s="197">
        <v>0</v>
      </c>
      <c r="I32" s="197">
        <v>0</v>
      </c>
      <c r="J32" s="197">
        <v>0</v>
      </c>
      <c r="K32" s="197">
        <v>0</v>
      </c>
      <c r="L32" s="197">
        <v>0</v>
      </c>
      <c r="M32" s="197"/>
      <c r="N32" s="233">
        <f t="shared" si="2"/>
        <v>0</v>
      </c>
      <c r="O32" s="223" t="s">
        <v>218</v>
      </c>
    </row>
    <row r="33" spans="1:15" ht="17.850000000000001" customHeight="1" x14ac:dyDescent="0.25">
      <c r="A33" s="232" t="s">
        <v>54</v>
      </c>
      <c r="B33" s="197">
        <v>1340</v>
      </c>
      <c r="C33" s="197">
        <v>1272</v>
      </c>
      <c r="D33" s="197">
        <v>716</v>
      </c>
      <c r="E33" s="197"/>
      <c r="F33" s="197"/>
      <c r="G33" s="197">
        <v>777</v>
      </c>
      <c r="H33" s="197">
        <v>722</v>
      </c>
      <c r="I33" s="197">
        <v>868</v>
      </c>
      <c r="J33" s="197">
        <v>890</v>
      </c>
      <c r="K33" s="197">
        <v>1939</v>
      </c>
      <c r="L33" s="197">
        <v>120</v>
      </c>
      <c r="M33" s="197"/>
      <c r="N33" s="233">
        <f t="shared" si="2"/>
        <v>8644</v>
      </c>
      <c r="O33" s="223" t="s">
        <v>219</v>
      </c>
    </row>
    <row r="34" spans="1:15" ht="17.850000000000001" customHeight="1" x14ac:dyDescent="0.25">
      <c r="A34" s="232" t="s">
        <v>74</v>
      </c>
      <c r="B34" s="197">
        <v>1545</v>
      </c>
      <c r="C34" s="197">
        <v>1830</v>
      </c>
      <c r="D34" s="197">
        <v>459</v>
      </c>
      <c r="E34" s="197"/>
      <c r="F34" s="197"/>
      <c r="G34" s="197">
        <v>216</v>
      </c>
      <c r="H34" s="197">
        <v>789</v>
      </c>
      <c r="I34" s="197">
        <v>984</v>
      </c>
      <c r="J34" s="197">
        <v>573</v>
      </c>
      <c r="K34" s="197">
        <v>828</v>
      </c>
      <c r="L34" s="197">
        <v>0</v>
      </c>
      <c r="M34" s="197"/>
      <c r="N34" s="233">
        <f t="shared" si="2"/>
        <v>7224</v>
      </c>
      <c r="O34" s="223" t="s">
        <v>220</v>
      </c>
    </row>
    <row r="35" spans="1:15" ht="17.850000000000001" customHeight="1" x14ac:dyDescent="0.25">
      <c r="A35" s="232" t="s">
        <v>574</v>
      </c>
      <c r="B35" s="197">
        <v>836</v>
      </c>
      <c r="C35" s="197">
        <v>820</v>
      </c>
      <c r="D35" s="197">
        <v>212</v>
      </c>
      <c r="E35" s="197"/>
      <c r="F35" s="197"/>
      <c r="G35" s="197">
        <v>120</v>
      </c>
      <c r="H35" s="197">
        <v>658</v>
      </c>
      <c r="I35" s="197">
        <v>1034</v>
      </c>
      <c r="J35" s="197">
        <v>1504</v>
      </c>
      <c r="K35" s="197">
        <v>762</v>
      </c>
      <c r="L35" s="197">
        <v>8</v>
      </c>
      <c r="M35" s="197"/>
      <c r="N35" s="233">
        <f t="shared" si="2"/>
        <v>5954</v>
      </c>
      <c r="O35" s="223" t="s">
        <v>221</v>
      </c>
    </row>
    <row r="36" spans="1:15" ht="17.850000000000001" customHeight="1" x14ac:dyDescent="0.25">
      <c r="A36" s="232" t="s">
        <v>575</v>
      </c>
      <c r="B36" s="197">
        <v>36</v>
      </c>
      <c r="C36" s="197">
        <v>110</v>
      </c>
      <c r="D36" s="197">
        <v>18</v>
      </c>
      <c r="E36" s="197"/>
      <c r="F36" s="197"/>
      <c r="G36" s="197">
        <v>66</v>
      </c>
      <c r="H36" s="197">
        <v>220</v>
      </c>
      <c r="I36" s="197">
        <v>324</v>
      </c>
      <c r="J36" s="197">
        <v>141</v>
      </c>
      <c r="K36" s="197">
        <v>138</v>
      </c>
      <c r="L36" s="197">
        <v>0</v>
      </c>
      <c r="M36" s="197"/>
      <c r="N36" s="233">
        <f t="shared" si="2"/>
        <v>1053</v>
      </c>
      <c r="O36" s="223" t="s">
        <v>793</v>
      </c>
    </row>
    <row r="37" spans="1:15" ht="17.850000000000001" customHeight="1" x14ac:dyDescent="0.25">
      <c r="A37" s="232" t="s">
        <v>407</v>
      </c>
      <c r="B37" s="197">
        <v>122</v>
      </c>
      <c r="C37" s="197">
        <v>308</v>
      </c>
      <c r="D37" s="197">
        <v>16</v>
      </c>
      <c r="E37" s="197"/>
      <c r="F37" s="197"/>
      <c r="G37" s="197">
        <v>0</v>
      </c>
      <c r="H37" s="197">
        <v>95</v>
      </c>
      <c r="I37" s="197">
        <v>327</v>
      </c>
      <c r="J37" s="197">
        <v>136</v>
      </c>
      <c r="K37" s="197">
        <v>216</v>
      </c>
      <c r="L37" s="197">
        <v>0</v>
      </c>
      <c r="M37" s="197"/>
      <c r="N37" s="233">
        <f t="shared" si="2"/>
        <v>1220</v>
      </c>
      <c r="O37" s="223" t="s">
        <v>457</v>
      </c>
    </row>
    <row r="38" spans="1:15" ht="17.850000000000001" customHeight="1" x14ac:dyDescent="0.25">
      <c r="A38" s="232" t="s">
        <v>6</v>
      </c>
      <c r="B38" s="197">
        <v>0</v>
      </c>
      <c r="C38" s="197">
        <v>48</v>
      </c>
      <c r="D38" s="197">
        <v>42</v>
      </c>
      <c r="E38" s="197"/>
      <c r="F38" s="197"/>
      <c r="G38" s="197">
        <v>138</v>
      </c>
      <c r="H38" s="197">
        <v>670</v>
      </c>
      <c r="I38" s="197">
        <v>1078</v>
      </c>
      <c r="J38" s="197">
        <v>584</v>
      </c>
      <c r="K38" s="197">
        <v>420</v>
      </c>
      <c r="L38" s="197">
        <v>2</v>
      </c>
      <c r="M38" s="197"/>
      <c r="N38" s="233">
        <f t="shared" si="2"/>
        <v>2982</v>
      </c>
      <c r="O38" s="223" t="s">
        <v>222</v>
      </c>
    </row>
    <row r="39" spans="1:15" ht="17.850000000000001" customHeight="1" x14ac:dyDescent="0.25">
      <c r="A39" s="232" t="s">
        <v>578</v>
      </c>
      <c r="B39" s="197">
        <v>0</v>
      </c>
      <c r="C39" s="197">
        <v>0</v>
      </c>
      <c r="D39" s="197">
        <v>0</v>
      </c>
      <c r="E39" s="197"/>
      <c r="F39" s="197"/>
      <c r="G39" s="197"/>
      <c r="H39" s="197">
        <v>0</v>
      </c>
      <c r="I39" s="197">
        <v>0</v>
      </c>
      <c r="J39" s="197">
        <v>0</v>
      </c>
      <c r="K39" s="197">
        <v>0</v>
      </c>
      <c r="L39" s="197">
        <v>0</v>
      </c>
      <c r="M39" s="197"/>
      <c r="N39" s="233">
        <f t="shared" si="2"/>
        <v>0</v>
      </c>
      <c r="O39" s="223" t="s">
        <v>223</v>
      </c>
    </row>
    <row r="40" spans="1:15" ht="30.45" customHeight="1" x14ac:dyDescent="0.25">
      <c r="A40" s="239" t="s">
        <v>955</v>
      </c>
      <c r="B40" s="197">
        <v>900</v>
      </c>
      <c r="C40" s="197">
        <v>610</v>
      </c>
      <c r="D40" s="197">
        <v>150</v>
      </c>
      <c r="E40" s="197"/>
      <c r="F40" s="197"/>
      <c r="G40" s="197">
        <v>95</v>
      </c>
      <c r="H40" s="197">
        <v>220</v>
      </c>
      <c r="I40" s="197">
        <v>425</v>
      </c>
      <c r="J40" s="197">
        <v>303</v>
      </c>
      <c r="K40" s="197">
        <v>0</v>
      </c>
      <c r="L40" s="197">
        <v>0</v>
      </c>
      <c r="M40" s="197"/>
      <c r="N40" s="233">
        <f t="shared" si="2"/>
        <v>2703</v>
      </c>
      <c r="O40" s="223" t="s">
        <v>960</v>
      </c>
    </row>
    <row r="41" spans="1:15" ht="17.850000000000001" customHeight="1" x14ac:dyDescent="0.25">
      <c r="A41" s="232" t="s">
        <v>917</v>
      </c>
      <c r="B41" s="197">
        <v>4</v>
      </c>
      <c r="C41" s="197">
        <v>0</v>
      </c>
      <c r="D41" s="197">
        <v>0</v>
      </c>
      <c r="E41" s="197"/>
      <c r="F41" s="197"/>
      <c r="G41" s="197">
        <v>0</v>
      </c>
      <c r="H41" s="197">
        <v>812</v>
      </c>
      <c r="I41" s="197">
        <v>1534</v>
      </c>
      <c r="J41" s="197">
        <v>456</v>
      </c>
      <c r="K41" s="197">
        <v>44</v>
      </c>
      <c r="L41" s="197">
        <v>0</v>
      </c>
      <c r="M41" s="197"/>
      <c r="N41" s="233">
        <f t="shared" si="2"/>
        <v>2850</v>
      </c>
      <c r="O41" s="223" t="s">
        <v>950</v>
      </c>
    </row>
    <row r="42" spans="1:15" ht="17.850000000000001" customHeight="1" x14ac:dyDescent="0.25">
      <c r="A42" s="232" t="s">
        <v>966</v>
      </c>
      <c r="B42" s="197">
        <v>0</v>
      </c>
      <c r="C42" s="197">
        <v>0</v>
      </c>
      <c r="D42" s="197">
        <v>0</v>
      </c>
      <c r="E42" s="197"/>
      <c r="F42" s="197"/>
      <c r="G42" s="197">
        <v>0</v>
      </c>
      <c r="H42" s="197">
        <v>0</v>
      </c>
      <c r="I42" s="197">
        <v>459</v>
      </c>
      <c r="J42" s="197">
        <v>228</v>
      </c>
      <c r="K42" s="197">
        <v>324</v>
      </c>
      <c r="L42" s="197">
        <v>0</v>
      </c>
      <c r="M42" s="197"/>
      <c r="N42" s="233">
        <f t="shared" si="2"/>
        <v>1011</v>
      </c>
      <c r="O42" s="223" t="s">
        <v>968</v>
      </c>
    </row>
    <row r="43" spans="1:15" ht="32.9" customHeight="1" x14ac:dyDescent="0.25">
      <c r="A43" s="239" t="s">
        <v>967</v>
      </c>
      <c r="B43" s="197">
        <v>0</v>
      </c>
      <c r="C43" s="197">
        <v>0</v>
      </c>
      <c r="D43" s="197">
        <v>0</v>
      </c>
      <c r="E43" s="197"/>
      <c r="F43" s="197"/>
      <c r="G43" s="197">
        <v>0</v>
      </c>
      <c r="H43" s="197">
        <v>0</v>
      </c>
      <c r="I43" s="197">
        <v>102</v>
      </c>
      <c r="J43" s="197">
        <v>24</v>
      </c>
      <c r="K43" s="197">
        <v>111</v>
      </c>
      <c r="L43" s="197">
        <v>0</v>
      </c>
      <c r="M43" s="197"/>
      <c r="N43" s="233">
        <f t="shared" si="2"/>
        <v>237</v>
      </c>
      <c r="O43" s="223" t="s">
        <v>970</v>
      </c>
    </row>
    <row r="44" spans="1:15" ht="17.850000000000001" customHeight="1" x14ac:dyDescent="0.3">
      <c r="A44" s="235" t="s">
        <v>579</v>
      </c>
      <c r="B44" s="202">
        <f>SUM(B45:B46)</f>
        <v>500</v>
      </c>
      <c r="C44" s="202">
        <f t="shared" ref="C44:M44" si="7">SUM(C45:C46)</f>
        <v>162</v>
      </c>
      <c r="D44" s="202">
        <f t="shared" si="7"/>
        <v>42</v>
      </c>
      <c r="E44" s="202">
        <f t="shared" si="7"/>
        <v>0</v>
      </c>
      <c r="F44" s="202">
        <f t="shared" si="7"/>
        <v>0</v>
      </c>
      <c r="G44" s="202">
        <f t="shared" si="7"/>
        <v>242</v>
      </c>
      <c r="H44" s="202">
        <f t="shared" si="7"/>
        <v>1306</v>
      </c>
      <c r="I44" s="202">
        <f>SUM(I45:I46)</f>
        <v>2093</v>
      </c>
      <c r="J44" s="202">
        <f>SUM(J45:J46)</f>
        <v>1240</v>
      </c>
      <c r="K44" s="202">
        <f t="shared" si="7"/>
        <v>964</v>
      </c>
      <c r="L44" s="202">
        <f t="shared" si="7"/>
        <v>31</v>
      </c>
      <c r="M44" s="202">
        <f t="shared" si="7"/>
        <v>0</v>
      </c>
      <c r="N44" s="236">
        <f t="shared" si="2"/>
        <v>6580</v>
      </c>
      <c r="O44" s="220" t="s">
        <v>227</v>
      </c>
    </row>
    <row r="45" spans="1:15" ht="17.850000000000001" customHeight="1" x14ac:dyDescent="0.25">
      <c r="A45" s="232" t="s">
        <v>7</v>
      </c>
      <c r="B45" s="197">
        <v>26</v>
      </c>
      <c r="C45" s="197">
        <v>12</v>
      </c>
      <c r="D45" s="197">
        <v>0</v>
      </c>
      <c r="E45" s="197"/>
      <c r="F45" s="197"/>
      <c r="G45" s="197">
        <v>38</v>
      </c>
      <c r="H45" s="197">
        <v>52</v>
      </c>
      <c r="I45" s="197">
        <v>122</v>
      </c>
      <c r="J45" s="197">
        <v>82</v>
      </c>
      <c r="K45" s="197">
        <v>906</v>
      </c>
      <c r="L45" s="197">
        <v>4</v>
      </c>
      <c r="M45" s="197"/>
      <c r="N45" s="233">
        <f t="shared" si="2"/>
        <v>1242</v>
      </c>
      <c r="O45" s="223" t="s">
        <v>580</v>
      </c>
    </row>
    <row r="46" spans="1:15" ht="17.850000000000001" customHeight="1" x14ac:dyDescent="0.25">
      <c r="A46" s="232" t="s">
        <v>410</v>
      </c>
      <c r="B46" s="197">
        <v>474</v>
      </c>
      <c r="C46" s="197">
        <v>150</v>
      </c>
      <c r="D46" s="197">
        <v>42</v>
      </c>
      <c r="E46" s="197"/>
      <c r="F46" s="197"/>
      <c r="G46" s="197">
        <v>204</v>
      </c>
      <c r="H46" s="197">
        <v>1254</v>
      </c>
      <c r="I46" s="197">
        <v>1971</v>
      </c>
      <c r="J46" s="197">
        <v>1158</v>
      </c>
      <c r="K46" s="197">
        <v>58</v>
      </c>
      <c r="L46" s="197">
        <v>27</v>
      </c>
      <c r="M46" s="197"/>
      <c r="N46" s="233">
        <f t="shared" si="2"/>
        <v>5338</v>
      </c>
      <c r="O46" s="223" t="s">
        <v>459</v>
      </c>
    </row>
    <row r="47" spans="1:15" ht="17.850000000000001" customHeight="1" x14ac:dyDescent="0.3">
      <c r="A47" s="235" t="s">
        <v>581</v>
      </c>
      <c r="B47" s="202">
        <f>SUM(B48:B52)</f>
        <v>3062</v>
      </c>
      <c r="C47" s="202">
        <f t="shared" ref="C47:M47" si="8">SUM(C48:C52)</f>
        <v>4292</v>
      </c>
      <c r="D47" s="202">
        <f t="shared" si="8"/>
        <v>1304</v>
      </c>
      <c r="E47" s="202">
        <f t="shared" si="8"/>
        <v>0</v>
      </c>
      <c r="F47" s="202">
        <f t="shared" si="8"/>
        <v>0</v>
      </c>
      <c r="G47" s="202">
        <f t="shared" si="8"/>
        <v>605</v>
      </c>
      <c r="H47" s="202">
        <f t="shared" si="8"/>
        <v>4232</v>
      </c>
      <c r="I47" s="202">
        <f t="shared" si="8"/>
        <v>7648</v>
      </c>
      <c r="J47" s="202">
        <f t="shared" si="8"/>
        <v>7004</v>
      </c>
      <c r="K47" s="202">
        <f t="shared" si="8"/>
        <v>6946</v>
      </c>
      <c r="L47" s="202">
        <f t="shared" si="8"/>
        <v>51</v>
      </c>
      <c r="M47" s="202">
        <f t="shared" si="8"/>
        <v>0</v>
      </c>
      <c r="N47" s="236">
        <f t="shared" si="2"/>
        <v>35144</v>
      </c>
      <c r="O47" s="220" t="s">
        <v>229</v>
      </c>
    </row>
    <row r="48" spans="1:15" ht="17.850000000000001" customHeight="1" x14ac:dyDescent="0.25">
      <c r="A48" s="234" t="s">
        <v>582</v>
      </c>
      <c r="B48" s="197">
        <v>70</v>
      </c>
      <c r="C48" s="197">
        <v>40</v>
      </c>
      <c r="D48" s="197">
        <v>0</v>
      </c>
      <c r="E48" s="197"/>
      <c r="F48" s="197"/>
      <c r="G48" s="197">
        <v>0</v>
      </c>
      <c r="H48" s="197">
        <v>0</v>
      </c>
      <c r="I48" s="197">
        <v>0</v>
      </c>
      <c r="J48" s="197">
        <v>0</v>
      </c>
      <c r="K48" s="197">
        <v>0</v>
      </c>
      <c r="L48" s="197">
        <v>0</v>
      </c>
      <c r="M48" s="197"/>
      <c r="N48" s="233">
        <f t="shared" si="2"/>
        <v>110</v>
      </c>
      <c r="O48" s="223" t="s">
        <v>774</v>
      </c>
    </row>
    <row r="49" spans="1:15" ht="17.850000000000001" customHeight="1" x14ac:dyDescent="0.25">
      <c r="A49" s="232" t="s">
        <v>8</v>
      </c>
      <c r="B49" s="197">
        <v>1056</v>
      </c>
      <c r="C49" s="197">
        <v>2190</v>
      </c>
      <c r="D49" s="197">
        <v>624</v>
      </c>
      <c r="E49" s="197"/>
      <c r="F49" s="197"/>
      <c r="G49" s="197">
        <v>411</v>
      </c>
      <c r="H49" s="197">
        <v>1527</v>
      </c>
      <c r="I49" s="197">
        <v>2706</v>
      </c>
      <c r="J49" s="197">
        <v>1332</v>
      </c>
      <c r="K49" s="197">
        <v>1713</v>
      </c>
      <c r="L49" s="197">
        <v>18</v>
      </c>
      <c r="M49" s="197"/>
      <c r="N49" s="233">
        <f t="shared" si="2"/>
        <v>11577</v>
      </c>
      <c r="O49" s="223" t="s">
        <v>584</v>
      </c>
    </row>
    <row r="50" spans="1:15" ht="17.850000000000001" customHeight="1" x14ac:dyDescent="0.25">
      <c r="A50" s="234" t="s">
        <v>85</v>
      </c>
      <c r="B50" s="197">
        <v>1866</v>
      </c>
      <c r="C50" s="197">
        <v>1766</v>
      </c>
      <c r="D50" s="197">
        <v>658</v>
      </c>
      <c r="E50" s="197"/>
      <c r="F50" s="197"/>
      <c r="G50" s="197">
        <v>94</v>
      </c>
      <c r="H50" s="197">
        <v>2542</v>
      </c>
      <c r="I50" s="197">
        <v>4786</v>
      </c>
      <c r="J50" s="197">
        <v>5608</v>
      </c>
      <c r="K50" s="197">
        <v>5054</v>
      </c>
      <c r="L50" s="197">
        <v>30</v>
      </c>
      <c r="M50" s="197"/>
      <c r="N50" s="233">
        <f t="shared" si="2"/>
        <v>22404</v>
      </c>
      <c r="O50" s="223" t="s">
        <v>231</v>
      </c>
    </row>
    <row r="51" spans="1:15" ht="17.850000000000001" customHeight="1" x14ac:dyDescent="0.25">
      <c r="A51" s="234" t="s">
        <v>583</v>
      </c>
      <c r="B51" s="197">
        <v>0</v>
      </c>
      <c r="C51" s="197">
        <v>10</v>
      </c>
      <c r="D51" s="197">
        <v>14</v>
      </c>
      <c r="E51" s="197"/>
      <c r="F51" s="197"/>
      <c r="G51" s="197">
        <v>0</v>
      </c>
      <c r="H51" s="197">
        <v>52</v>
      </c>
      <c r="I51" s="197">
        <v>40</v>
      </c>
      <c r="J51" s="197">
        <v>15</v>
      </c>
      <c r="K51" s="197">
        <v>12</v>
      </c>
      <c r="L51" s="197">
        <v>3</v>
      </c>
      <c r="M51" s="197"/>
      <c r="N51" s="233">
        <f t="shared" si="2"/>
        <v>146</v>
      </c>
      <c r="O51" s="223" t="s">
        <v>461</v>
      </c>
    </row>
    <row r="52" spans="1:15" ht="17.850000000000001" customHeight="1" x14ac:dyDescent="0.25">
      <c r="A52" s="234" t="s">
        <v>585</v>
      </c>
      <c r="B52" s="197">
        <v>70</v>
      </c>
      <c r="C52" s="197">
        <v>286</v>
      </c>
      <c r="D52" s="197">
        <v>8</v>
      </c>
      <c r="E52" s="197"/>
      <c r="F52" s="197"/>
      <c r="G52" s="197">
        <v>100</v>
      </c>
      <c r="H52" s="197">
        <v>111</v>
      </c>
      <c r="I52" s="197">
        <v>116</v>
      </c>
      <c r="J52" s="197">
        <v>49</v>
      </c>
      <c r="K52" s="197">
        <v>167</v>
      </c>
      <c r="L52" s="197">
        <v>0</v>
      </c>
      <c r="M52" s="197"/>
      <c r="N52" s="233">
        <f t="shared" si="2"/>
        <v>907</v>
      </c>
      <c r="O52" s="223" t="s">
        <v>463</v>
      </c>
    </row>
    <row r="53" spans="1:15" ht="17.850000000000001" customHeight="1" x14ac:dyDescent="0.3">
      <c r="A53" s="235" t="s">
        <v>906</v>
      </c>
      <c r="B53" s="202">
        <f>SUM(B54:B54)</f>
        <v>0</v>
      </c>
      <c r="C53" s="202">
        <f t="shared" ref="C53:M55" si="9">SUM(C54:C54)</f>
        <v>10</v>
      </c>
      <c r="D53" s="202">
        <f t="shared" si="9"/>
        <v>6</v>
      </c>
      <c r="E53" s="202">
        <f t="shared" si="9"/>
        <v>0</v>
      </c>
      <c r="F53" s="202">
        <f t="shared" si="9"/>
        <v>0</v>
      </c>
      <c r="G53" s="202">
        <f t="shared" si="9"/>
        <v>0</v>
      </c>
      <c r="H53" s="202">
        <f t="shared" si="9"/>
        <v>9</v>
      </c>
      <c r="I53" s="202">
        <f>SUM(I54:I54)</f>
        <v>81</v>
      </c>
      <c r="J53" s="202">
        <f>SUM(J54:J54)</f>
        <v>9</v>
      </c>
      <c r="K53" s="202">
        <f t="shared" si="9"/>
        <v>18</v>
      </c>
      <c r="L53" s="202">
        <f t="shared" si="9"/>
        <v>0</v>
      </c>
      <c r="M53" s="202">
        <f t="shared" si="9"/>
        <v>0</v>
      </c>
      <c r="N53" s="233">
        <f t="shared" si="2"/>
        <v>133</v>
      </c>
      <c r="O53" s="220" t="s">
        <v>936</v>
      </c>
    </row>
    <row r="54" spans="1:15" ht="17.850000000000001" customHeight="1" x14ac:dyDescent="0.25">
      <c r="A54" s="232" t="s">
        <v>911</v>
      </c>
      <c r="B54" s="197">
        <v>0</v>
      </c>
      <c r="C54" s="197">
        <v>10</v>
      </c>
      <c r="D54" s="197">
        <v>6</v>
      </c>
      <c r="E54" s="197"/>
      <c r="F54" s="197"/>
      <c r="G54" s="197">
        <v>0</v>
      </c>
      <c r="H54" s="197">
        <v>9</v>
      </c>
      <c r="I54" s="197">
        <v>81</v>
      </c>
      <c r="J54" s="197">
        <v>9</v>
      </c>
      <c r="K54" s="197">
        <v>18</v>
      </c>
      <c r="L54" s="197">
        <v>0</v>
      </c>
      <c r="M54" s="197"/>
      <c r="N54" s="233">
        <f t="shared" si="2"/>
        <v>133</v>
      </c>
      <c r="O54" s="223" t="s">
        <v>937</v>
      </c>
    </row>
    <row r="55" spans="1:15" ht="17.850000000000001" customHeight="1" x14ac:dyDescent="0.3">
      <c r="A55" s="235" t="s">
        <v>586</v>
      </c>
      <c r="B55" s="202">
        <f>SUM(B56:B56)</f>
        <v>70</v>
      </c>
      <c r="C55" s="202">
        <f t="shared" si="9"/>
        <v>30</v>
      </c>
      <c r="D55" s="202">
        <f t="shared" si="9"/>
        <v>5</v>
      </c>
      <c r="E55" s="202">
        <f t="shared" si="9"/>
        <v>0</v>
      </c>
      <c r="F55" s="202">
        <f t="shared" si="9"/>
        <v>0</v>
      </c>
      <c r="G55" s="202">
        <f t="shared" si="9"/>
        <v>34</v>
      </c>
      <c r="H55" s="202">
        <f t="shared" si="9"/>
        <v>94</v>
      </c>
      <c r="I55" s="202">
        <f>SUM(I56:I56)</f>
        <v>208</v>
      </c>
      <c r="J55" s="202">
        <f>SUM(J56:J56)</f>
        <v>156</v>
      </c>
      <c r="K55" s="202">
        <f t="shared" si="9"/>
        <v>158</v>
      </c>
      <c r="L55" s="202">
        <f t="shared" si="9"/>
        <v>0</v>
      </c>
      <c r="M55" s="202">
        <f t="shared" si="9"/>
        <v>0</v>
      </c>
      <c r="N55" s="236">
        <f t="shared" si="2"/>
        <v>755</v>
      </c>
      <c r="O55" s="220" t="s">
        <v>232</v>
      </c>
    </row>
    <row r="56" spans="1:15" ht="17.850000000000001" customHeight="1" x14ac:dyDescent="0.25">
      <c r="A56" s="232" t="s">
        <v>9</v>
      </c>
      <c r="B56" s="197">
        <v>70</v>
      </c>
      <c r="C56" s="197">
        <v>30</v>
      </c>
      <c r="D56" s="197">
        <v>5</v>
      </c>
      <c r="E56" s="197"/>
      <c r="F56" s="197"/>
      <c r="G56" s="197">
        <v>34</v>
      </c>
      <c r="H56" s="197">
        <v>94</v>
      </c>
      <c r="I56" s="197">
        <v>208</v>
      </c>
      <c r="J56" s="197">
        <v>156</v>
      </c>
      <c r="K56" s="197">
        <v>158</v>
      </c>
      <c r="L56" s="197">
        <v>0</v>
      </c>
      <c r="M56" s="197"/>
      <c r="N56" s="233">
        <f t="shared" si="2"/>
        <v>755</v>
      </c>
      <c r="O56" s="223" t="s">
        <v>587</v>
      </c>
    </row>
    <row r="57" spans="1:15" ht="17.850000000000001" customHeight="1" x14ac:dyDescent="0.3">
      <c r="A57" s="235" t="s">
        <v>588</v>
      </c>
      <c r="B57" s="202">
        <f>SUM(B58:B71)</f>
        <v>5803</v>
      </c>
      <c r="C57" s="202">
        <f t="shared" ref="C57:M57" si="10">SUM(C58:C71)</f>
        <v>6578</v>
      </c>
      <c r="D57" s="202">
        <f t="shared" si="10"/>
        <v>1391</v>
      </c>
      <c r="E57" s="202">
        <f t="shared" si="10"/>
        <v>0</v>
      </c>
      <c r="F57" s="202">
        <f t="shared" si="10"/>
        <v>0</v>
      </c>
      <c r="G57" s="202">
        <f t="shared" si="10"/>
        <v>2355</v>
      </c>
      <c r="H57" s="202">
        <f t="shared" si="10"/>
        <v>66844</v>
      </c>
      <c r="I57" s="202">
        <f t="shared" si="10"/>
        <v>136746</v>
      </c>
      <c r="J57" s="202">
        <f t="shared" si="10"/>
        <v>106004</v>
      </c>
      <c r="K57" s="202">
        <f t="shared" si="10"/>
        <v>102671</v>
      </c>
      <c r="L57" s="202">
        <f t="shared" si="10"/>
        <v>2941</v>
      </c>
      <c r="M57" s="202">
        <f t="shared" si="10"/>
        <v>0</v>
      </c>
      <c r="N57" s="236">
        <f t="shared" si="2"/>
        <v>431333</v>
      </c>
      <c r="O57" s="220" t="s">
        <v>234</v>
      </c>
    </row>
    <row r="58" spans="1:15" ht="17.850000000000001" customHeight="1" x14ac:dyDescent="0.25">
      <c r="A58" s="234" t="s">
        <v>589</v>
      </c>
      <c r="B58" s="197">
        <v>0</v>
      </c>
      <c r="C58" s="197">
        <v>0</v>
      </c>
      <c r="D58" s="197">
        <v>0</v>
      </c>
      <c r="E58" s="197"/>
      <c r="F58" s="197"/>
      <c r="G58" s="197">
        <v>18</v>
      </c>
      <c r="H58" s="197">
        <v>180</v>
      </c>
      <c r="I58" s="197">
        <v>386</v>
      </c>
      <c r="J58" s="197">
        <v>55</v>
      </c>
      <c r="K58" s="197">
        <v>4</v>
      </c>
      <c r="L58" s="197">
        <v>0</v>
      </c>
      <c r="M58" s="197"/>
      <c r="N58" s="233">
        <f t="shared" si="2"/>
        <v>643</v>
      </c>
      <c r="O58" s="223" t="s">
        <v>777</v>
      </c>
    </row>
    <row r="59" spans="1:15" ht="17.850000000000001" customHeight="1" x14ac:dyDescent="0.25">
      <c r="A59" s="232" t="s">
        <v>67</v>
      </c>
      <c r="B59" s="197">
        <v>0</v>
      </c>
      <c r="C59" s="197">
        <v>0</v>
      </c>
      <c r="D59" s="197">
        <v>0</v>
      </c>
      <c r="E59" s="197"/>
      <c r="F59" s="197"/>
      <c r="G59" s="197">
        <v>0</v>
      </c>
      <c r="H59" s="197">
        <v>212</v>
      </c>
      <c r="I59" s="197">
        <v>475</v>
      </c>
      <c r="J59" s="197">
        <v>178</v>
      </c>
      <c r="K59" s="197">
        <v>27</v>
      </c>
      <c r="L59" s="197">
        <v>3</v>
      </c>
      <c r="M59" s="197"/>
      <c r="N59" s="233">
        <f t="shared" si="2"/>
        <v>895</v>
      </c>
      <c r="O59" s="223" t="s">
        <v>592</v>
      </c>
    </row>
    <row r="60" spans="1:15" ht="17.850000000000001" customHeight="1" x14ac:dyDescent="0.25">
      <c r="A60" s="232" t="s">
        <v>590</v>
      </c>
      <c r="B60" s="197">
        <v>0</v>
      </c>
      <c r="C60" s="197">
        <v>0</v>
      </c>
      <c r="D60" s="197">
        <v>0</v>
      </c>
      <c r="E60" s="197"/>
      <c r="F60" s="197"/>
      <c r="G60" s="197">
        <v>61</v>
      </c>
      <c r="H60" s="197">
        <v>161</v>
      </c>
      <c r="I60" s="197">
        <v>430</v>
      </c>
      <c r="J60" s="197">
        <v>222</v>
      </c>
      <c r="K60" s="197">
        <v>127</v>
      </c>
      <c r="L60" s="197">
        <v>0</v>
      </c>
      <c r="M60" s="197"/>
      <c r="N60" s="233">
        <f t="shared" si="2"/>
        <v>1001</v>
      </c>
      <c r="O60" s="223" t="s">
        <v>778</v>
      </c>
    </row>
    <row r="61" spans="1:15" ht="17.850000000000001" customHeight="1" x14ac:dyDescent="0.25">
      <c r="A61" s="239" t="s">
        <v>922</v>
      </c>
      <c r="B61" s="197">
        <v>0</v>
      </c>
      <c r="C61" s="197">
        <v>0</v>
      </c>
      <c r="D61" s="197">
        <v>0</v>
      </c>
      <c r="E61" s="197"/>
      <c r="F61" s="197"/>
      <c r="G61" s="197">
        <v>54</v>
      </c>
      <c r="H61" s="197">
        <v>203</v>
      </c>
      <c r="I61" s="197">
        <v>594</v>
      </c>
      <c r="J61" s="197">
        <v>299</v>
      </c>
      <c r="K61" s="197">
        <v>151</v>
      </c>
      <c r="L61" s="197">
        <v>0</v>
      </c>
      <c r="M61" s="197"/>
      <c r="N61" s="233">
        <f t="shared" si="2"/>
        <v>1301</v>
      </c>
      <c r="O61" s="223" t="s">
        <v>779</v>
      </c>
    </row>
    <row r="62" spans="1:15" ht="17.850000000000001" customHeight="1" x14ac:dyDescent="0.25">
      <c r="A62" s="232" t="s">
        <v>593</v>
      </c>
      <c r="B62" s="197">
        <v>0</v>
      </c>
      <c r="C62" s="197">
        <v>0</v>
      </c>
      <c r="D62" s="197">
        <v>0</v>
      </c>
      <c r="E62" s="197"/>
      <c r="F62" s="197"/>
      <c r="G62" s="197">
        <v>0</v>
      </c>
      <c r="H62" s="197">
        <v>676</v>
      </c>
      <c r="I62" s="197">
        <v>1110</v>
      </c>
      <c r="J62" s="197">
        <v>486</v>
      </c>
      <c r="K62" s="197">
        <v>328</v>
      </c>
      <c r="L62" s="197">
        <v>0</v>
      </c>
      <c r="M62" s="197"/>
      <c r="N62" s="233">
        <f t="shared" si="2"/>
        <v>2600</v>
      </c>
      <c r="O62" s="223" t="s">
        <v>780</v>
      </c>
    </row>
    <row r="63" spans="1:15" ht="17.850000000000001" customHeight="1" x14ac:dyDescent="0.25">
      <c r="A63" s="234" t="s">
        <v>466</v>
      </c>
      <c r="B63" s="197">
        <v>0</v>
      </c>
      <c r="C63" s="197">
        <v>0</v>
      </c>
      <c r="D63" s="197">
        <v>0</v>
      </c>
      <c r="E63" s="197"/>
      <c r="F63" s="197"/>
      <c r="G63" s="197">
        <v>0</v>
      </c>
      <c r="H63" s="197">
        <v>94</v>
      </c>
      <c r="I63" s="197">
        <v>234</v>
      </c>
      <c r="J63" s="197">
        <v>126</v>
      </c>
      <c r="K63" s="197">
        <v>75</v>
      </c>
      <c r="L63" s="197">
        <v>0</v>
      </c>
      <c r="M63" s="197"/>
      <c r="N63" s="233">
        <f t="shared" si="2"/>
        <v>529</v>
      </c>
      <c r="O63" s="223" t="s">
        <v>781</v>
      </c>
    </row>
    <row r="64" spans="1:15" ht="17.850000000000001" customHeight="1" x14ac:dyDescent="0.25">
      <c r="A64" s="232" t="s">
        <v>11</v>
      </c>
      <c r="B64" s="197">
        <v>132</v>
      </c>
      <c r="C64" s="197">
        <v>75</v>
      </c>
      <c r="D64" s="197">
        <v>45</v>
      </c>
      <c r="E64" s="197"/>
      <c r="F64" s="197"/>
      <c r="G64" s="197">
        <v>57</v>
      </c>
      <c r="H64" s="197">
        <v>2700</v>
      </c>
      <c r="I64" s="197">
        <v>5937</v>
      </c>
      <c r="J64" s="197">
        <v>4080</v>
      </c>
      <c r="K64" s="197">
        <v>3738</v>
      </c>
      <c r="L64" s="197">
        <v>75</v>
      </c>
      <c r="M64" s="197"/>
      <c r="N64" s="233">
        <f t="shared" si="2"/>
        <v>16839</v>
      </c>
      <c r="O64" s="223" t="s">
        <v>594</v>
      </c>
    </row>
    <row r="65" spans="1:15" ht="17.850000000000001" customHeight="1" x14ac:dyDescent="0.25">
      <c r="A65" s="232" t="s">
        <v>83</v>
      </c>
      <c r="B65" s="197">
        <v>0</v>
      </c>
      <c r="C65" s="197">
        <v>64</v>
      </c>
      <c r="D65" s="197">
        <v>60</v>
      </c>
      <c r="E65" s="197"/>
      <c r="F65" s="197"/>
      <c r="G65" s="197">
        <v>5</v>
      </c>
      <c r="H65" s="197">
        <v>99</v>
      </c>
      <c r="I65" s="197">
        <v>127</v>
      </c>
      <c r="J65" s="197">
        <v>114</v>
      </c>
      <c r="K65" s="197">
        <v>99</v>
      </c>
      <c r="L65" s="197">
        <v>16</v>
      </c>
      <c r="M65" s="197"/>
      <c r="N65" s="233">
        <f t="shared" si="2"/>
        <v>584</v>
      </c>
      <c r="O65" s="223" t="s">
        <v>883</v>
      </c>
    </row>
    <row r="66" spans="1:15" ht="17.850000000000001" customHeight="1" x14ac:dyDescent="0.25">
      <c r="A66" s="234" t="s">
        <v>470</v>
      </c>
      <c r="B66" s="197">
        <v>0</v>
      </c>
      <c r="C66" s="197">
        <v>0</v>
      </c>
      <c r="D66" s="197">
        <v>0</v>
      </c>
      <c r="E66" s="197"/>
      <c r="F66" s="197"/>
      <c r="G66" s="197">
        <v>40</v>
      </c>
      <c r="H66" s="197">
        <v>260</v>
      </c>
      <c r="I66" s="197">
        <v>644</v>
      </c>
      <c r="J66" s="197">
        <v>218</v>
      </c>
      <c r="K66" s="197">
        <v>134</v>
      </c>
      <c r="L66" s="197">
        <v>0</v>
      </c>
      <c r="M66" s="197"/>
      <c r="N66" s="233">
        <f t="shared" si="2"/>
        <v>1296</v>
      </c>
      <c r="O66" s="223" t="s">
        <v>782</v>
      </c>
    </row>
    <row r="67" spans="1:15" ht="17.850000000000001" customHeight="1" x14ac:dyDescent="0.25">
      <c r="A67" s="232" t="s">
        <v>596</v>
      </c>
      <c r="B67" s="197">
        <v>4492</v>
      </c>
      <c r="C67" s="197">
        <v>5034</v>
      </c>
      <c r="D67" s="197">
        <v>922</v>
      </c>
      <c r="E67" s="197"/>
      <c r="F67" s="197"/>
      <c r="G67" s="197">
        <v>1586</v>
      </c>
      <c r="H67" s="197">
        <v>47512</v>
      </c>
      <c r="I67" s="197">
        <v>98036</v>
      </c>
      <c r="J67" s="197">
        <v>76620</v>
      </c>
      <c r="K67" s="197">
        <v>77474</v>
      </c>
      <c r="L67" s="197">
        <v>2222</v>
      </c>
      <c r="M67" s="197"/>
      <c r="N67" s="233">
        <f t="shared" si="2"/>
        <v>313898</v>
      </c>
      <c r="O67" s="223" t="s">
        <v>597</v>
      </c>
    </row>
    <row r="68" spans="1:15" ht="17.850000000000001" customHeight="1" x14ac:dyDescent="0.25">
      <c r="A68" s="232" t="s">
        <v>10</v>
      </c>
      <c r="B68" s="197">
        <v>1179</v>
      </c>
      <c r="C68" s="197">
        <v>1371</v>
      </c>
      <c r="D68" s="197">
        <v>348</v>
      </c>
      <c r="E68" s="197"/>
      <c r="F68" s="197"/>
      <c r="G68" s="197">
        <v>529</v>
      </c>
      <c r="H68" s="197">
        <v>14669</v>
      </c>
      <c r="I68" s="197">
        <v>28459</v>
      </c>
      <c r="J68" s="197">
        <v>23341</v>
      </c>
      <c r="K68" s="197">
        <v>20042</v>
      </c>
      <c r="L68" s="197">
        <v>577</v>
      </c>
      <c r="M68" s="197"/>
      <c r="N68" s="233">
        <f t="shared" si="2"/>
        <v>90515</v>
      </c>
      <c r="O68" s="223" t="s">
        <v>598</v>
      </c>
    </row>
    <row r="69" spans="1:15" ht="17.850000000000001" customHeight="1" x14ac:dyDescent="0.25">
      <c r="A69" s="232" t="s">
        <v>969</v>
      </c>
      <c r="B69" s="197">
        <v>0</v>
      </c>
      <c r="C69" s="197">
        <v>0</v>
      </c>
      <c r="D69" s="197">
        <v>0</v>
      </c>
      <c r="E69" s="197"/>
      <c r="F69" s="197"/>
      <c r="G69" s="197">
        <v>0</v>
      </c>
      <c r="H69" s="197">
        <v>0</v>
      </c>
      <c r="I69" s="197">
        <v>0</v>
      </c>
      <c r="J69" s="197">
        <v>43</v>
      </c>
      <c r="K69" s="197">
        <v>46</v>
      </c>
      <c r="L69" s="197">
        <v>10</v>
      </c>
      <c r="M69" s="197"/>
      <c r="N69" s="233">
        <f t="shared" si="2"/>
        <v>99</v>
      </c>
      <c r="O69" s="223" t="s">
        <v>976</v>
      </c>
    </row>
    <row r="70" spans="1:15" ht="17.850000000000001" customHeight="1" x14ac:dyDescent="0.25">
      <c r="A70" s="232" t="s">
        <v>199</v>
      </c>
      <c r="B70" s="197">
        <v>0</v>
      </c>
      <c r="C70" s="197">
        <v>22</v>
      </c>
      <c r="D70" s="197">
        <v>16</v>
      </c>
      <c r="E70" s="197"/>
      <c r="F70" s="197"/>
      <c r="G70" s="197">
        <v>5</v>
      </c>
      <c r="H70" s="197">
        <v>14</v>
      </c>
      <c r="I70" s="197">
        <v>30</v>
      </c>
      <c r="J70" s="197">
        <v>24</v>
      </c>
      <c r="K70" s="197">
        <v>20</v>
      </c>
      <c r="L70" s="197">
        <v>0</v>
      </c>
      <c r="M70" s="197"/>
      <c r="N70" s="233">
        <f t="shared" si="2"/>
        <v>131</v>
      </c>
      <c r="O70" s="223" t="s">
        <v>240</v>
      </c>
    </row>
    <row r="71" spans="1:15" ht="17.850000000000001" customHeight="1" x14ac:dyDescent="0.25">
      <c r="A71" s="232" t="s">
        <v>12</v>
      </c>
      <c r="B71" s="197">
        <v>0</v>
      </c>
      <c r="C71" s="197">
        <v>12</v>
      </c>
      <c r="D71" s="197">
        <v>0</v>
      </c>
      <c r="E71" s="197"/>
      <c r="F71" s="197"/>
      <c r="G71" s="197">
        <v>0</v>
      </c>
      <c r="H71" s="197">
        <v>64</v>
      </c>
      <c r="I71" s="197">
        <v>284</v>
      </c>
      <c r="J71" s="197">
        <v>198</v>
      </c>
      <c r="K71" s="197">
        <v>406</v>
      </c>
      <c r="L71" s="197">
        <v>38</v>
      </c>
      <c r="M71" s="197"/>
      <c r="N71" s="233">
        <f t="shared" si="2"/>
        <v>1002</v>
      </c>
      <c r="O71" s="223" t="s">
        <v>599</v>
      </c>
    </row>
    <row r="72" spans="1:15" ht="17.850000000000001" customHeight="1" x14ac:dyDescent="0.3">
      <c r="A72" s="235" t="s">
        <v>600</v>
      </c>
      <c r="B72" s="202">
        <f>SUM(B73:B74)</f>
        <v>4</v>
      </c>
      <c r="C72" s="202">
        <f t="shared" ref="C72:H72" si="11">SUM(C73:C74)</f>
        <v>0</v>
      </c>
      <c r="D72" s="202">
        <f t="shared" si="11"/>
        <v>4</v>
      </c>
      <c r="E72" s="202">
        <f t="shared" si="11"/>
        <v>0</v>
      </c>
      <c r="F72" s="202">
        <f t="shared" si="11"/>
        <v>0</v>
      </c>
      <c r="G72" s="202">
        <f t="shared" si="11"/>
        <v>12</v>
      </c>
      <c r="H72" s="202">
        <f t="shared" si="11"/>
        <v>36</v>
      </c>
      <c r="I72" s="202">
        <f>SUM(I73:I74)</f>
        <v>93</v>
      </c>
      <c r="J72" s="202">
        <f>SUM(J73:J74)</f>
        <v>65</v>
      </c>
      <c r="K72" s="202">
        <f>SUM(K73:K74)</f>
        <v>89</v>
      </c>
      <c r="L72" s="202">
        <f>SUM(L73:L74)</f>
        <v>0</v>
      </c>
      <c r="M72" s="202">
        <f>SUM(M73:M74)</f>
        <v>0</v>
      </c>
      <c r="N72" s="236">
        <f t="shared" si="2"/>
        <v>303</v>
      </c>
      <c r="O72" s="220" t="s">
        <v>242</v>
      </c>
    </row>
    <row r="73" spans="1:15" ht="17.850000000000001" customHeight="1" x14ac:dyDescent="0.25">
      <c r="A73" s="234" t="s">
        <v>923</v>
      </c>
      <c r="B73" s="197">
        <v>4</v>
      </c>
      <c r="C73" s="197">
        <v>0</v>
      </c>
      <c r="D73" s="197">
        <v>4</v>
      </c>
      <c r="E73" s="197"/>
      <c r="F73" s="197"/>
      <c r="G73" s="197">
        <v>12</v>
      </c>
      <c r="H73" s="197">
        <v>36</v>
      </c>
      <c r="I73" s="197">
        <v>93</v>
      </c>
      <c r="J73" s="197">
        <v>65</v>
      </c>
      <c r="K73" s="197">
        <v>89</v>
      </c>
      <c r="L73" s="197">
        <v>0</v>
      </c>
      <c r="M73" s="197"/>
      <c r="N73" s="233">
        <f t="shared" ref="N73:N136" si="12">SUM(B73:M73)</f>
        <v>303</v>
      </c>
      <c r="O73" s="224" t="s">
        <v>938</v>
      </c>
    </row>
    <row r="74" spans="1:15" ht="17.850000000000001" customHeight="1" x14ac:dyDescent="0.25">
      <c r="A74" s="232" t="s">
        <v>13</v>
      </c>
      <c r="B74" s="197">
        <v>0</v>
      </c>
      <c r="C74" s="197">
        <v>0</v>
      </c>
      <c r="D74" s="197">
        <v>0</v>
      </c>
      <c r="E74" s="197"/>
      <c r="F74" s="197"/>
      <c r="G74" s="197">
        <v>0</v>
      </c>
      <c r="H74" s="197">
        <v>0</v>
      </c>
      <c r="I74" s="197">
        <v>0</v>
      </c>
      <c r="J74" s="197">
        <v>0</v>
      </c>
      <c r="K74" s="197">
        <v>0</v>
      </c>
      <c r="L74" s="197">
        <v>0</v>
      </c>
      <c r="M74" s="197"/>
      <c r="N74" s="233">
        <f t="shared" si="12"/>
        <v>0</v>
      </c>
      <c r="O74" s="223" t="s">
        <v>884</v>
      </c>
    </row>
    <row r="75" spans="1:15" ht="17.850000000000001" customHeight="1" x14ac:dyDescent="0.3">
      <c r="A75" s="237" t="s">
        <v>602</v>
      </c>
      <c r="B75" s="202">
        <f>SUM(B76:B79)</f>
        <v>180</v>
      </c>
      <c r="C75" s="202">
        <f t="shared" ref="C75:M75" si="13">SUM(C76:C79)</f>
        <v>290</v>
      </c>
      <c r="D75" s="202">
        <f t="shared" si="13"/>
        <v>0</v>
      </c>
      <c r="E75" s="202">
        <f t="shared" si="13"/>
        <v>0</v>
      </c>
      <c r="F75" s="202">
        <f t="shared" si="13"/>
        <v>0</v>
      </c>
      <c r="G75" s="202">
        <f t="shared" si="13"/>
        <v>338</v>
      </c>
      <c r="H75" s="202">
        <f t="shared" si="13"/>
        <v>2439</v>
      </c>
      <c r="I75" s="202">
        <f t="shared" si="13"/>
        <v>2875</v>
      </c>
      <c r="J75" s="202">
        <f t="shared" si="13"/>
        <v>1154</v>
      </c>
      <c r="K75" s="202">
        <f t="shared" si="13"/>
        <v>492</v>
      </c>
      <c r="L75" s="202">
        <f t="shared" si="13"/>
        <v>20</v>
      </c>
      <c r="M75" s="202">
        <f t="shared" si="13"/>
        <v>0</v>
      </c>
      <c r="N75" s="236">
        <f t="shared" si="12"/>
        <v>7788</v>
      </c>
      <c r="O75" s="220" t="s">
        <v>244</v>
      </c>
    </row>
    <row r="76" spans="1:15" ht="17.850000000000001" customHeight="1" x14ac:dyDescent="0.25">
      <c r="A76" s="232" t="s">
        <v>14</v>
      </c>
      <c r="B76" s="197">
        <v>106</v>
      </c>
      <c r="C76" s="197">
        <v>136</v>
      </c>
      <c r="D76" s="197">
        <v>0</v>
      </c>
      <c r="E76" s="197"/>
      <c r="F76" s="197"/>
      <c r="G76" s="197">
        <v>164</v>
      </c>
      <c r="H76" s="197">
        <v>1055</v>
      </c>
      <c r="I76" s="197">
        <v>790</v>
      </c>
      <c r="J76" s="197">
        <v>408</v>
      </c>
      <c r="K76" s="197">
        <v>255</v>
      </c>
      <c r="L76" s="197">
        <v>11</v>
      </c>
      <c r="M76" s="197"/>
      <c r="N76" s="233">
        <f t="shared" si="12"/>
        <v>2925</v>
      </c>
      <c r="O76" s="223" t="s">
        <v>603</v>
      </c>
    </row>
    <row r="77" spans="1:15" ht="17.850000000000001" customHeight="1" x14ac:dyDescent="0.25">
      <c r="A77" s="232" t="s">
        <v>16</v>
      </c>
      <c r="B77" s="197">
        <v>0</v>
      </c>
      <c r="C77" s="197">
        <v>20</v>
      </c>
      <c r="D77" s="197">
        <v>0</v>
      </c>
      <c r="E77" s="197"/>
      <c r="F77" s="197"/>
      <c r="G77" s="197">
        <v>18</v>
      </c>
      <c r="H77" s="197">
        <v>324</v>
      </c>
      <c r="I77" s="197">
        <v>343</v>
      </c>
      <c r="J77" s="197">
        <v>141</v>
      </c>
      <c r="K77" s="197">
        <v>111</v>
      </c>
      <c r="L77" s="197">
        <v>0</v>
      </c>
      <c r="M77" s="197"/>
      <c r="N77" s="233">
        <f t="shared" si="12"/>
        <v>957</v>
      </c>
      <c r="O77" s="223" t="s">
        <v>604</v>
      </c>
    </row>
    <row r="78" spans="1:15" ht="17.850000000000001" customHeight="1" x14ac:dyDescent="0.25">
      <c r="A78" s="232" t="s">
        <v>17</v>
      </c>
      <c r="B78" s="197">
        <v>0</v>
      </c>
      <c r="C78" s="197">
        <v>44</v>
      </c>
      <c r="D78" s="197">
        <v>0</v>
      </c>
      <c r="E78" s="197"/>
      <c r="F78" s="197"/>
      <c r="G78" s="197">
        <v>124</v>
      </c>
      <c r="H78" s="197">
        <v>962</v>
      </c>
      <c r="I78" s="197">
        <v>1576</v>
      </c>
      <c r="J78" s="197">
        <v>538</v>
      </c>
      <c r="K78" s="197">
        <v>56</v>
      </c>
      <c r="L78" s="197">
        <v>0</v>
      </c>
      <c r="M78" s="197"/>
      <c r="N78" s="233">
        <f t="shared" si="12"/>
        <v>3300</v>
      </c>
      <c r="O78" s="223" t="s">
        <v>605</v>
      </c>
    </row>
    <row r="79" spans="1:15" ht="17.850000000000001" customHeight="1" x14ac:dyDescent="0.25">
      <c r="A79" s="232" t="s">
        <v>606</v>
      </c>
      <c r="B79" s="197">
        <v>74</v>
      </c>
      <c r="C79" s="197">
        <v>90</v>
      </c>
      <c r="D79" s="197">
        <v>0</v>
      </c>
      <c r="E79" s="197"/>
      <c r="F79" s="197"/>
      <c r="G79" s="197">
        <v>32</v>
      </c>
      <c r="H79" s="197">
        <v>98</v>
      </c>
      <c r="I79" s="197">
        <v>166</v>
      </c>
      <c r="J79" s="197">
        <v>67</v>
      </c>
      <c r="K79" s="197">
        <v>70</v>
      </c>
      <c r="L79" s="197">
        <v>9</v>
      </c>
      <c r="M79" s="197"/>
      <c r="N79" s="233">
        <f t="shared" si="12"/>
        <v>606</v>
      </c>
      <c r="O79" s="223" t="s">
        <v>607</v>
      </c>
    </row>
    <row r="80" spans="1:15" ht="17.850000000000001" customHeight="1" x14ac:dyDescent="0.3">
      <c r="A80" s="235" t="s">
        <v>608</v>
      </c>
      <c r="B80" s="202">
        <f>SUM(B81:B81)</f>
        <v>0</v>
      </c>
      <c r="C80" s="202">
        <f t="shared" ref="C80:M80" si="14">SUM(C81:C81)</f>
        <v>0</v>
      </c>
      <c r="D80" s="202">
        <f t="shared" si="14"/>
        <v>0</v>
      </c>
      <c r="E80" s="202">
        <f t="shared" si="14"/>
        <v>0</v>
      </c>
      <c r="F80" s="202">
        <f t="shared" si="14"/>
        <v>0</v>
      </c>
      <c r="G80" s="202">
        <f t="shared" si="14"/>
        <v>0</v>
      </c>
      <c r="H80" s="202">
        <f t="shared" si="14"/>
        <v>754</v>
      </c>
      <c r="I80" s="202">
        <f>SUM(I81:I81)</f>
        <v>1404</v>
      </c>
      <c r="J80" s="202">
        <f>SUM(J81:J81)</f>
        <v>620</v>
      </c>
      <c r="K80" s="202">
        <f t="shared" si="14"/>
        <v>98</v>
      </c>
      <c r="L80" s="202">
        <f t="shared" si="14"/>
        <v>0</v>
      </c>
      <c r="M80" s="202">
        <f t="shared" si="14"/>
        <v>0</v>
      </c>
      <c r="N80" s="236">
        <f t="shared" si="12"/>
        <v>2876</v>
      </c>
      <c r="O80" s="220" t="s">
        <v>249</v>
      </c>
    </row>
    <row r="81" spans="1:15" ht="17.850000000000001" customHeight="1" x14ac:dyDescent="0.25">
      <c r="A81" s="232" t="s">
        <v>18</v>
      </c>
      <c r="B81" s="197">
        <v>0</v>
      </c>
      <c r="C81" s="197">
        <v>0</v>
      </c>
      <c r="D81" s="197">
        <v>0</v>
      </c>
      <c r="E81" s="197"/>
      <c r="F81" s="197"/>
      <c r="G81" s="197">
        <v>0</v>
      </c>
      <c r="H81" s="197">
        <v>754</v>
      </c>
      <c r="I81" s="197">
        <v>1404</v>
      </c>
      <c r="J81" s="197">
        <v>620</v>
      </c>
      <c r="K81" s="197">
        <v>98</v>
      </c>
      <c r="L81" s="197">
        <v>0</v>
      </c>
      <c r="M81" s="197"/>
      <c r="N81" s="233">
        <f t="shared" si="12"/>
        <v>2876</v>
      </c>
      <c r="O81" s="223" t="s">
        <v>885</v>
      </c>
    </row>
    <row r="82" spans="1:15" ht="17.850000000000001" customHeight="1" x14ac:dyDescent="0.3">
      <c r="A82" s="235" t="s">
        <v>610</v>
      </c>
      <c r="B82" s="202">
        <f>SUM(B83:B86)</f>
        <v>5778</v>
      </c>
      <c r="C82" s="202">
        <f t="shared" ref="C82:M82" si="15">SUM(C83:C86)</f>
        <v>6896</v>
      </c>
      <c r="D82" s="202">
        <f t="shared" si="15"/>
        <v>1012</v>
      </c>
      <c r="E82" s="202">
        <f t="shared" si="15"/>
        <v>0</v>
      </c>
      <c r="F82" s="202">
        <f t="shared" si="15"/>
        <v>0</v>
      </c>
      <c r="G82" s="202">
        <f t="shared" si="15"/>
        <v>1314</v>
      </c>
      <c r="H82" s="202">
        <f t="shared" si="15"/>
        <v>15578</v>
      </c>
      <c r="I82" s="202">
        <f>SUM(I83:I86)</f>
        <v>30728</v>
      </c>
      <c r="J82" s="202">
        <f>SUM(J83:J86)</f>
        <v>16518</v>
      </c>
      <c r="K82" s="202">
        <f t="shared" si="15"/>
        <v>12958</v>
      </c>
      <c r="L82" s="202">
        <f t="shared" si="15"/>
        <v>558</v>
      </c>
      <c r="M82" s="202">
        <f t="shared" si="15"/>
        <v>0</v>
      </c>
      <c r="N82" s="236">
        <f t="shared" si="12"/>
        <v>91340</v>
      </c>
      <c r="O82" s="220" t="s">
        <v>251</v>
      </c>
    </row>
    <row r="83" spans="1:15" ht="17.850000000000001" customHeight="1" x14ac:dyDescent="0.25">
      <c r="A83" s="232" t="s">
        <v>19</v>
      </c>
      <c r="B83" s="197">
        <v>4566</v>
      </c>
      <c r="C83" s="197">
        <v>5640</v>
      </c>
      <c r="D83" s="197">
        <v>828</v>
      </c>
      <c r="E83" s="197"/>
      <c r="F83" s="197"/>
      <c r="G83" s="197">
        <v>960</v>
      </c>
      <c r="H83" s="197">
        <v>10266</v>
      </c>
      <c r="I83" s="197">
        <v>22398</v>
      </c>
      <c r="J83" s="197">
        <v>11694</v>
      </c>
      <c r="K83" s="197">
        <v>9132</v>
      </c>
      <c r="L83" s="197">
        <v>336</v>
      </c>
      <c r="M83" s="197"/>
      <c r="N83" s="233">
        <f t="shared" si="12"/>
        <v>65820</v>
      </c>
      <c r="O83" s="223" t="s">
        <v>611</v>
      </c>
    </row>
    <row r="84" spans="1:15" ht="17.850000000000001" customHeight="1" x14ac:dyDescent="0.25">
      <c r="A84" s="232" t="s">
        <v>612</v>
      </c>
      <c r="B84" s="197">
        <v>26</v>
      </c>
      <c r="C84" s="197">
        <v>24</v>
      </c>
      <c r="D84" s="197">
        <v>40</v>
      </c>
      <c r="E84" s="197"/>
      <c r="F84" s="197"/>
      <c r="G84" s="197">
        <v>26</v>
      </c>
      <c r="H84" s="197">
        <v>264</v>
      </c>
      <c r="I84" s="197">
        <v>614</v>
      </c>
      <c r="J84" s="197">
        <v>158</v>
      </c>
      <c r="K84" s="197">
        <v>182</v>
      </c>
      <c r="L84" s="197">
        <v>8</v>
      </c>
      <c r="M84" s="197"/>
      <c r="N84" s="233">
        <f t="shared" si="12"/>
        <v>1342</v>
      </c>
      <c r="O84" s="223" t="s">
        <v>886</v>
      </c>
    </row>
    <row r="85" spans="1:15" ht="17.850000000000001" customHeight="1" x14ac:dyDescent="0.25">
      <c r="A85" s="232" t="s">
        <v>907</v>
      </c>
      <c r="B85" s="197">
        <v>100</v>
      </c>
      <c r="C85" s="197">
        <v>140</v>
      </c>
      <c r="D85" s="197">
        <v>0</v>
      </c>
      <c r="E85" s="197"/>
      <c r="F85" s="197"/>
      <c r="G85" s="197">
        <v>40</v>
      </c>
      <c r="H85" s="197">
        <v>494</v>
      </c>
      <c r="I85" s="197">
        <v>726</v>
      </c>
      <c r="J85" s="197">
        <v>310</v>
      </c>
      <c r="K85" s="197">
        <v>410</v>
      </c>
      <c r="L85" s="197">
        <v>76</v>
      </c>
      <c r="M85" s="197"/>
      <c r="N85" s="233">
        <f t="shared" si="12"/>
        <v>2296</v>
      </c>
      <c r="O85" s="223" t="s">
        <v>939</v>
      </c>
    </row>
    <row r="86" spans="1:15" ht="17.850000000000001" customHeight="1" x14ac:dyDescent="0.25">
      <c r="A86" s="232" t="s">
        <v>613</v>
      </c>
      <c r="B86" s="197">
        <v>1086</v>
      </c>
      <c r="C86" s="197">
        <v>1092</v>
      </c>
      <c r="D86" s="197">
        <v>144</v>
      </c>
      <c r="E86" s="197"/>
      <c r="F86" s="197"/>
      <c r="G86" s="197">
        <v>288</v>
      </c>
      <c r="H86" s="197">
        <v>4554</v>
      </c>
      <c r="I86" s="197">
        <v>6990</v>
      </c>
      <c r="J86" s="197">
        <v>4356</v>
      </c>
      <c r="K86" s="197">
        <v>3234</v>
      </c>
      <c r="L86" s="197">
        <v>138</v>
      </c>
      <c r="M86" s="197"/>
      <c r="N86" s="233">
        <f t="shared" si="12"/>
        <v>21882</v>
      </c>
      <c r="O86" s="223" t="s">
        <v>783</v>
      </c>
    </row>
    <row r="87" spans="1:15" ht="17.850000000000001" customHeight="1" x14ac:dyDescent="0.3">
      <c r="A87" s="235" t="s">
        <v>614</v>
      </c>
      <c r="B87" s="202">
        <f>SUM(B88:B89)</f>
        <v>192</v>
      </c>
      <c r="C87" s="202">
        <f t="shared" ref="C87:M87" si="16">SUM(C88:C89)</f>
        <v>480</v>
      </c>
      <c r="D87" s="202">
        <f t="shared" si="16"/>
        <v>36</v>
      </c>
      <c r="E87" s="202">
        <f t="shared" si="16"/>
        <v>0</v>
      </c>
      <c r="F87" s="202">
        <f t="shared" si="16"/>
        <v>0</v>
      </c>
      <c r="G87" s="202">
        <f>SUM(G88:G89)</f>
        <v>73</v>
      </c>
      <c r="H87" s="202">
        <f t="shared" si="16"/>
        <v>451</v>
      </c>
      <c r="I87" s="202">
        <f>SUM(I88:I89)</f>
        <v>659</v>
      </c>
      <c r="J87" s="202">
        <f>SUM(J88:J89)</f>
        <v>515</v>
      </c>
      <c r="K87" s="202">
        <f t="shared" si="16"/>
        <v>436</v>
      </c>
      <c r="L87" s="202">
        <f t="shared" si="16"/>
        <v>0</v>
      </c>
      <c r="M87" s="202">
        <f t="shared" si="16"/>
        <v>0</v>
      </c>
      <c r="N87" s="236">
        <f t="shared" si="12"/>
        <v>2842</v>
      </c>
      <c r="O87" s="220" t="s">
        <v>254</v>
      </c>
    </row>
    <row r="88" spans="1:15" ht="17.850000000000001" customHeight="1" x14ac:dyDescent="0.25">
      <c r="A88" s="232" t="s">
        <v>615</v>
      </c>
      <c r="B88" s="197">
        <v>136</v>
      </c>
      <c r="C88" s="197">
        <v>326</v>
      </c>
      <c r="D88" s="197">
        <v>14</v>
      </c>
      <c r="E88" s="197"/>
      <c r="F88" s="197"/>
      <c r="G88" s="197">
        <v>34</v>
      </c>
      <c r="H88" s="197">
        <v>298</v>
      </c>
      <c r="I88" s="197">
        <v>450</v>
      </c>
      <c r="J88" s="197">
        <v>351</v>
      </c>
      <c r="K88" s="197">
        <v>259</v>
      </c>
      <c r="L88" s="197">
        <v>0</v>
      </c>
      <c r="M88" s="197"/>
      <c r="N88" s="233">
        <f t="shared" si="12"/>
        <v>1868</v>
      </c>
      <c r="O88" s="223" t="s">
        <v>616</v>
      </c>
    </row>
    <row r="89" spans="1:15" ht="17.850000000000001" customHeight="1" x14ac:dyDescent="0.25">
      <c r="A89" s="232" t="s">
        <v>350</v>
      </c>
      <c r="B89" s="197">
        <v>56</v>
      </c>
      <c r="C89" s="197">
        <v>154</v>
      </c>
      <c r="D89" s="197">
        <v>22</v>
      </c>
      <c r="E89" s="197"/>
      <c r="F89" s="197"/>
      <c r="G89" s="197">
        <v>39</v>
      </c>
      <c r="H89" s="197">
        <v>153</v>
      </c>
      <c r="I89" s="197">
        <v>209</v>
      </c>
      <c r="J89" s="197">
        <v>164</v>
      </c>
      <c r="K89" s="197">
        <v>177</v>
      </c>
      <c r="L89" s="197">
        <v>0</v>
      </c>
      <c r="M89" s="197"/>
      <c r="N89" s="233">
        <f t="shared" si="12"/>
        <v>974</v>
      </c>
      <c r="O89" s="223" t="s">
        <v>887</v>
      </c>
    </row>
    <row r="90" spans="1:15" ht="17.850000000000001" customHeight="1" x14ac:dyDescent="0.3">
      <c r="A90" s="235" t="s">
        <v>617</v>
      </c>
      <c r="B90" s="202">
        <f>SUM(B91:B92)</f>
        <v>14772</v>
      </c>
      <c r="C90" s="202">
        <f t="shared" ref="C90:M90" si="17">SUM(C91:C92)</f>
        <v>43908</v>
      </c>
      <c r="D90" s="202">
        <f t="shared" si="17"/>
        <v>18408</v>
      </c>
      <c r="E90" s="202">
        <f t="shared" si="17"/>
        <v>0</v>
      </c>
      <c r="F90" s="202">
        <f t="shared" si="17"/>
        <v>0</v>
      </c>
      <c r="G90" s="202">
        <f t="shared" si="17"/>
        <v>2398</v>
      </c>
      <c r="H90" s="202">
        <f t="shared" si="17"/>
        <v>78342</v>
      </c>
      <c r="I90" s="202">
        <f>SUM(I91:I92)</f>
        <v>145520</v>
      </c>
      <c r="J90" s="202">
        <f>SUM(J91:J92)</f>
        <v>89546</v>
      </c>
      <c r="K90" s="202">
        <f t="shared" si="17"/>
        <v>63632</v>
      </c>
      <c r="L90" s="202">
        <f t="shared" si="17"/>
        <v>2502</v>
      </c>
      <c r="M90" s="202">
        <f t="shared" si="17"/>
        <v>0</v>
      </c>
      <c r="N90" s="236">
        <f t="shared" si="12"/>
        <v>459028</v>
      </c>
      <c r="O90" s="220" t="s">
        <v>257</v>
      </c>
    </row>
    <row r="91" spans="1:15" ht="17.850000000000001" customHeight="1" x14ac:dyDescent="0.25">
      <c r="A91" s="232" t="s">
        <v>20</v>
      </c>
      <c r="B91" s="197">
        <v>14772</v>
      </c>
      <c r="C91" s="197">
        <v>43908</v>
      </c>
      <c r="D91" s="197">
        <v>18408</v>
      </c>
      <c r="E91" s="197"/>
      <c r="F91" s="197"/>
      <c r="G91" s="197">
        <v>2398</v>
      </c>
      <c r="H91" s="197">
        <v>78342</v>
      </c>
      <c r="I91" s="197">
        <v>145520</v>
      </c>
      <c r="J91" s="197">
        <v>89546</v>
      </c>
      <c r="K91" s="197">
        <v>63632</v>
      </c>
      <c r="L91" s="197">
        <v>2502</v>
      </c>
      <c r="M91" s="197"/>
      <c r="N91" s="233">
        <f t="shared" si="12"/>
        <v>459028</v>
      </c>
      <c r="O91" s="223" t="s">
        <v>858</v>
      </c>
    </row>
    <row r="92" spans="1:15" ht="17.850000000000001" customHeight="1" x14ac:dyDescent="0.25">
      <c r="A92" s="232" t="s">
        <v>618</v>
      </c>
      <c r="B92" s="197">
        <v>0</v>
      </c>
      <c r="C92" s="197">
        <v>0</v>
      </c>
      <c r="D92" s="197">
        <v>0</v>
      </c>
      <c r="E92" s="197"/>
      <c r="F92" s="197"/>
      <c r="G92" s="197"/>
      <c r="H92" s="197">
        <v>0</v>
      </c>
      <c r="I92" s="197">
        <v>0</v>
      </c>
      <c r="J92" s="197">
        <v>0</v>
      </c>
      <c r="K92" s="197">
        <v>0</v>
      </c>
      <c r="L92" s="197">
        <v>0</v>
      </c>
      <c r="M92" s="197"/>
      <c r="N92" s="233">
        <f t="shared" si="12"/>
        <v>0</v>
      </c>
      <c r="O92" s="223" t="s">
        <v>786</v>
      </c>
    </row>
    <row r="93" spans="1:15" ht="17.850000000000001" customHeight="1" x14ac:dyDescent="0.3">
      <c r="A93" s="237" t="s">
        <v>619</v>
      </c>
      <c r="B93" s="202">
        <f>SUM(B94:B94)</f>
        <v>10</v>
      </c>
      <c r="C93" s="202">
        <f t="shared" ref="C93:M93" si="18">SUM(C94:C94)</f>
        <v>54</v>
      </c>
      <c r="D93" s="202">
        <f t="shared" si="18"/>
        <v>6</v>
      </c>
      <c r="E93" s="202">
        <f t="shared" si="18"/>
        <v>0</v>
      </c>
      <c r="F93" s="202">
        <f t="shared" si="18"/>
        <v>0</v>
      </c>
      <c r="G93" s="202">
        <f t="shared" si="18"/>
        <v>20</v>
      </c>
      <c r="H93" s="202">
        <f t="shared" si="18"/>
        <v>160</v>
      </c>
      <c r="I93" s="202">
        <f>SUM(I94:I94)</f>
        <v>290</v>
      </c>
      <c r="J93" s="202">
        <f>SUM(J94:J94)</f>
        <v>156</v>
      </c>
      <c r="K93" s="202">
        <f t="shared" si="18"/>
        <v>94</v>
      </c>
      <c r="L93" s="202">
        <f t="shared" si="18"/>
        <v>0</v>
      </c>
      <c r="M93" s="202">
        <f t="shared" si="18"/>
        <v>0</v>
      </c>
      <c r="N93" s="236">
        <f t="shared" si="12"/>
        <v>790</v>
      </c>
      <c r="O93" s="220" t="s">
        <v>482</v>
      </c>
    </row>
    <row r="94" spans="1:15" ht="17.850000000000001" customHeight="1" x14ac:dyDescent="0.25">
      <c r="A94" s="232" t="s">
        <v>620</v>
      </c>
      <c r="B94" s="197">
        <v>10</v>
      </c>
      <c r="C94" s="197">
        <v>54</v>
      </c>
      <c r="D94" s="197">
        <v>6</v>
      </c>
      <c r="E94" s="197"/>
      <c r="F94" s="197"/>
      <c r="G94" s="197">
        <v>20</v>
      </c>
      <c r="H94" s="197">
        <v>160</v>
      </c>
      <c r="I94" s="197">
        <v>290</v>
      </c>
      <c r="J94" s="197">
        <v>156</v>
      </c>
      <c r="K94" s="197">
        <v>94</v>
      </c>
      <c r="L94" s="197">
        <v>0</v>
      </c>
      <c r="M94" s="197"/>
      <c r="N94" s="233">
        <f t="shared" si="12"/>
        <v>790</v>
      </c>
      <c r="O94" s="223" t="s">
        <v>788</v>
      </c>
    </row>
    <row r="95" spans="1:15" ht="17.850000000000001" customHeight="1" x14ac:dyDescent="0.3">
      <c r="A95" s="237" t="s">
        <v>621</v>
      </c>
      <c r="B95" s="202">
        <f>SUM(B96:B99)</f>
        <v>38190</v>
      </c>
      <c r="C95" s="202">
        <f t="shared" ref="C95:M95" si="19">SUM(C96:C99)</f>
        <v>35253</v>
      </c>
      <c r="D95" s="202">
        <f t="shared" si="19"/>
        <v>10414</v>
      </c>
      <c r="E95" s="202">
        <f t="shared" si="19"/>
        <v>0</v>
      </c>
      <c r="F95" s="202">
        <f t="shared" si="19"/>
        <v>0</v>
      </c>
      <c r="G95" s="202">
        <f t="shared" si="19"/>
        <v>6032</v>
      </c>
      <c r="H95" s="202">
        <f t="shared" si="19"/>
        <v>36408</v>
      </c>
      <c r="I95" s="202">
        <f>SUM(I96:I99)</f>
        <v>55851</v>
      </c>
      <c r="J95" s="202">
        <f>SUM(J96:J99)</f>
        <v>37270</v>
      </c>
      <c r="K95" s="202">
        <f t="shared" si="19"/>
        <v>37468</v>
      </c>
      <c r="L95" s="202">
        <f t="shared" si="19"/>
        <v>0</v>
      </c>
      <c r="M95" s="202">
        <f t="shared" si="19"/>
        <v>0</v>
      </c>
      <c r="N95" s="236">
        <f t="shared" si="12"/>
        <v>256886</v>
      </c>
      <c r="O95" s="220" t="s">
        <v>259</v>
      </c>
    </row>
    <row r="96" spans="1:15" ht="17.850000000000001" customHeight="1" x14ac:dyDescent="0.25">
      <c r="A96" s="232" t="s">
        <v>61</v>
      </c>
      <c r="B96" s="197">
        <v>3504</v>
      </c>
      <c r="C96" s="197">
        <v>3408</v>
      </c>
      <c r="D96" s="197">
        <v>820</v>
      </c>
      <c r="E96" s="197"/>
      <c r="F96" s="197"/>
      <c r="G96" s="197">
        <v>352</v>
      </c>
      <c r="H96" s="197">
        <v>3600</v>
      </c>
      <c r="I96" s="197">
        <v>6344</v>
      </c>
      <c r="J96" s="197">
        <v>4516</v>
      </c>
      <c r="K96" s="197">
        <v>4124</v>
      </c>
      <c r="L96" s="197">
        <v>0</v>
      </c>
      <c r="M96" s="197"/>
      <c r="N96" s="233">
        <f t="shared" si="12"/>
        <v>26668</v>
      </c>
      <c r="O96" s="223" t="s">
        <v>623</v>
      </c>
    </row>
    <row r="97" spans="1:15" ht="17.850000000000001" customHeight="1" x14ac:dyDescent="0.25">
      <c r="A97" s="232" t="s">
        <v>80</v>
      </c>
      <c r="B97" s="197">
        <v>6456</v>
      </c>
      <c r="C97" s="197">
        <v>5736</v>
      </c>
      <c r="D97" s="197">
        <v>1956</v>
      </c>
      <c r="E97" s="197"/>
      <c r="F97" s="197"/>
      <c r="G97" s="197">
        <v>892</v>
      </c>
      <c r="H97" s="197">
        <v>7644</v>
      </c>
      <c r="I97" s="197">
        <v>12184</v>
      </c>
      <c r="J97" s="197">
        <v>8088</v>
      </c>
      <c r="K97" s="197">
        <v>8120</v>
      </c>
      <c r="L97" s="197">
        <v>0</v>
      </c>
      <c r="M97" s="197"/>
      <c r="N97" s="233">
        <f t="shared" si="12"/>
        <v>51076</v>
      </c>
      <c r="O97" s="223" t="s">
        <v>622</v>
      </c>
    </row>
    <row r="98" spans="1:15" ht="17.850000000000001" customHeight="1" x14ac:dyDescent="0.25">
      <c r="A98" s="232" t="s">
        <v>624</v>
      </c>
      <c r="B98" s="197">
        <v>21588</v>
      </c>
      <c r="C98" s="197">
        <v>19248</v>
      </c>
      <c r="D98" s="197">
        <v>5802</v>
      </c>
      <c r="E98" s="197"/>
      <c r="F98" s="197"/>
      <c r="G98" s="197">
        <v>3627</v>
      </c>
      <c r="H98" s="197">
        <v>18039</v>
      </c>
      <c r="I98" s="197">
        <v>26784</v>
      </c>
      <c r="J98" s="197">
        <v>16740</v>
      </c>
      <c r="K98" s="197">
        <v>17286</v>
      </c>
      <c r="L98" s="197">
        <v>0</v>
      </c>
      <c r="M98" s="197"/>
      <c r="N98" s="233">
        <f t="shared" si="12"/>
        <v>129114</v>
      </c>
      <c r="O98" s="223" t="s">
        <v>625</v>
      </c>
    </row>
    <row r="99" spans="1:15" ht="17.850000000000001" customHeight="1" x14ac:dyDescent="0.25">
      <c r="A99" s="232" t="s">
        <v>908</v>
      </c>
      <c r="B99" s="197">
        <v>6642</v>
      </c>
      <c r="C99" s="197">
        <v>6861</v>
      </c>
      <c r="D99" s="197">
        <v>1836</v>
      </c>
      <c r="E99" s="197"/>
      <c r="F99" s="197"/>
      <c r="G99" s="197">
        <v>1161</v>
      </c>
      <c r="H99" s="197">
        <v>7125</v>
      </c>
      <c r="I99" s="197">
        <v>10539</v>
      </c>
      <c r="J99" s="197">
        <v>7926</v>
      </c>
      <c r="K99" s="197">
        <v>7938</v>
      </c>
      <c r="L99" s="197">
        <v>0</v>
      </c>
      <c r="M99" s="197"/>
      <c r="N99" s="233">
        <f t="shared" si="12"/>
        <v>50028</v>
      </c>
      <c r="O99" s="223" t="s">
        <v>940</v>
      </c>
    </row>
    <row r="100" spans="1:15" ht="17.850000000000001" customHeight="1" x14ac:dyDescent="0.3">
      <c r="A100" s="235" t="s">
        <v>626</v>
      </c>
      <c r="B100" s="202">
        <f>SUM(B101:B103)</f>
        <v>2403</v>
      </c>
      <c r="C100" s="202">
        <f t="shared" ref="C100:M100" si="20">SUM(C101:C103)</f>
        <v>2113</v>
      </c>
      <c r="D100" s="202">
        <f t="shared" si="20"/>
        <v>546</v>
      </c>
      <c r="E100" s="202">
        <f t="shared" si="20"/>
        <v>0</v>
      </c>
      <c r="F100" s="202">
        <f t="shared" si="20"/>
        <v>0</v>
      </c>
      <c r="G100" s="202">
        <f t="shared" si="20"/>
        <v>354</v>
      </c>
      <c r="H100" s="202">
        <f t="shared" si="20"/>
        <v>2409</v>
      </c>
      <c r="I100" s="202">
        <f t="shared" si="20"/>
        <v>4545</v>
      </c>
      <c r="J100" s="202">
        <f t="shared" si="20"/>
        <v>2577</v>
      </c>
      <c r="K100" s="202">
        <f t="shared" si="20"/>
        <v>2022</v>
      </c>
      <c r="L100" s="202">
        <f t="shared" si="20"/>
        <v>0</v>
      </c>
      <c r="M100" s="202">
        <f t="shared" si="20"/>
        <v>0</v>
      </c>
      <c r="N100" s="236">
        <f t="shared" si="12"/>
        <v>16969</v>
      </c>
      <c r="O100" s="220" t="s">
        <v>263</v>
      </c>
    </row>
    <row r="101" spans="1:15" ht="17.850000000000001" customHeight="1" x14ac:dyDescent="0.25">
      <c r="A101" s="232" t="s">
        <v>51</v>
      </c>
      <c r="B101" s="197">
        <v>2082</v>
      </c>
      <c r="C101" s="197">
        <v>1818</v>
      </c>
      <c r="D101" s="197">
        <v>438</v>
      </c>
      <c r="E101" s="197"/>
      <c r="F101" s="197"/>
      <c r="G101" s="197">
        <v>300</v>
      </c>
      <c r="H101" s="197">
        <v>1716</v>
      </c>
      <c r="I101" s="197">
        <v>3519</v>
      </c>
      <c r="J101" s="197">
        <v>2085</v>
      </c>
      <c r="K101" s="197">
        <v>1632</v>
      </c>
      <c r="L101" s="197">
        <v>0</v>
      </c>
      <c r="M101" s="197"/>
      <c r="N101" s="233">
        <f t="shared" si="12"/>
        <v>13590</v>
      </c>
      <c r="O101" s="223" t="s">
        <v>628</v>
      </c>
    </row>
    <row r="102" spans="1:15" ht="17.850000000000001" customHeight="1" x14ac:dyDescent="0.25">
      <c r="A102" s="232" t="s">
        <v>52</v>
      </c>
      <c r="B102" s="197">
        <v>321</v>
      </c>
      <c r="C102" s="197">
        <v>295</v>
      </c>
      <c r="D102" s="197">
        <v>108</v>
      </c>
      <c r="E102" s="197"/>
      <c r="F102" s="197"/>
      <c r="G102" s="197">
        <v>54</v>
      </c>
      <c r="H102" s="197">
        <v>693</v>
      </c>
      <c r="I102" s="197">
        <v>1026</v>
      </c>
      <c r="J102" s="197">
        <v>492</v>
      </c>
      <c r="K102" s="197">
        <v>390</v>
      </c>
      <c r="L102" s="197">
        <v>0</v>
      </c>
      <c r="M102" s="197"/>
      <c r="N102" s="233">
        <f t="shared" si="12"/>
        <v>3379</v>
      </c>
      <c r="O102" s="223" t="s">
        <v>627</v>
      </c>
    </row>
    <row r="103" spans="1:15" ht="17.850000000000001" customHeight="1" x14ac:dyDescent="0.25">
      <c r="A103" s="232" t="s">
        <v>629</v>
      </c>
      <c r="B103" s="197">
        <v>0</v>
      </c>
      <c r="C103" s="197">
        <v>0</v>
      </c>
      <c r="D103" s="197">
        <v>0</v>
      </c>
      <c r="E103" s="197"/>
      <c r="F103" s="197"/>
      <c r="G103" s="197"/>
      <c r="H103" s="197">
        <v>0</v>
      </c>
      <c r="I103" s="197">
        <v>0</v>
      </c>
      <c r="J103" s="197">
        <v>0</v>
      </c>
      <c r="K103" s="197">
        <v>0</v>
      </c>
      <c r="L103" s="197">
        <v>0</v>
      </c>
      <c r="M103" s="197"/>
      <c r="N103" s="233">
        <f t="shared" si="12"/>
        <v>0</v>
      </c>
      <c r="O103" s="223" t="s">
        <v>266</v>
      </c>
    </row>
    <row r="104" spans="1:15" ht="17.850000000000001" customHeight="1" x14ac:dyDescent="0.3">
      <c r="A104" s="235" t="s">
        <v>630</v>
      </c>
      <c r="B104" s="202">
        <f>SUM(B105:B107)</f>
        <v>669</v>
      </c>
      <c r="C104" s="202">
        <f t="shared" ref="C104:M104" si="21">SUM(C105:C107)</f>
        <v>1286</v>
      </c>
      <c r="D104" s="202">
        <f t="shared" si="21"/>
        <v>140</v>
      </c>
      <c r="E104" s="202">
        <f t="shared" si="21"/>
        <v>0</v>
      </c>
      <c r="F104" s="202">
        <f t="shared" si="21"/>
        <v>0</v>
      </c>
      <c r="G104" s="202">
        <f t="shared" si="21"/>
        <v>418</v>
      </c>
      <c r="H104" s="202">
        <f t="shared" si="21"/>
        <v>3765</v>
      </c>
      <c r="I104" s="202">
        <f>SUM(I105:I107)</f>
        <v>5935</v>
      </c>
      <c r="J104" s="202">
        <f>SUM(J105:J107)</f>
        <v>2929</v>
      </c>
      <c r="K104" s="202">
        <f t="shared" si="21"/>
        <v>1113</v>
      </c>
      <c r="L104" s="202">
        <f t="shared" si="21"/>
        <v>2</v>
      </c>
      <c r="M104" s="202">
        <f t="shared" si="21"/>
        <v>0</v>
      </c>
      <c r="N104" s="236">
        <f t="shared" si="12"/>
        <v>16257</v>
      </c>
      <c r="O104" s="220" t="s">
        <v>267</v>
      </c>
    </row>
    <row r="105" spans="1:15" ht="17.850000000000001" customHeight="1" x14ac:dyDescent="0.25">
      <c r="A105" s="232" t="s">
        <v>21</v>
      </c>
      <c r="B105" s="197">
        <v>40</v>
      </c>
      <c r="C105" s="197">
        <v>74</v>
      </c>
      <c r="D105" s="197">
        <v>12</v>
      </c>
      <c r="E105" s="197"/>
      <c r="F105" s="197"/>
      <c r="G105" s="197">
        <v>270</v>
      </c>
      <c r="H105" s="197">
        <v>2706</v>
      </c>
      <c r="I105" s="197">
        <v>4422</v>
      </c>
      <c r="J105" s="197">
        <v>2054</v>
      </c>
      <c r="K105" s="197">
        <v>334</v>
      </c>
      <c r="L105" s="197">
        <v>0</v>
      </c>
      <c r="M105" s="197"/>
      <c r="N105" s="233">
        <f t="shared" si="12"/>
        <v>9912</v>
      </c>
      <c r="O105" s="223" t="s">
        <v>631</v>
      </c>
    </row>
    <row r="106" spans="1:15" ht="17.850000000000001" customHeight="1" x14ac:dyDescent="0.25">
      <c r="A106" s="232" t="s">
        <v>22</v>
      </c>
      <c r="B106" s="197">
        <v>452</v>
      </c>
      <c r="C106" s="197">
        <v>960</v>
      </c>
      <c r="D106" s="197">
        <v>122</v>
      </c>
      <c r="E106" s="197"/>
      <c r="F106" s="197"/>
      <c r="G106" s="197">
        <v>40</v>
      </c>
      <c r="H106" s="197">
        <v>300</v>
      </c>
      <c r="I106" s="197">
        <v>400</v>
      </c>
      <c r="J106" s="197">
        <v>338</v>
      </c>
      <c r="K106" s="197">
        <v>194</v>
      </c>
      <c r="L106" s="197">
        <v>2</v>
      </c>
      <c r="M106" s="197"/>
      <c r="N106" s="233">
        <f t="shared" si="12"/>
        <v>2808</v>
      </c>
      <c r="O106" s="223" t="s">
        <v>632</v>
      </c>
    </row>
    <row r="107" spans="1:15" ht="17.850000000000001" customHeight="1" x14ac:dyDescent="0.25">
      <c r="A107" s="232" t="s">
        <v>23</v>
      </c>
      <c r="B107" s="197">
        <v>177</v>
      </c>
      <c r="C107" s="197">
        <v>252</v>
      </c>
      <c r="D107" s="197">
        <v>6</v>
      </c>
      <c r="E107" s="197"/>
      <c r="F107" s="197"/>
      <c r="G107" s="197">
        <v>108</v>
      </c>
      <c r="H107" s="197">
        <v>759</v>
      </c>
      <c r="I107" s="197">
        <v>1113</v>
      </c>
      <c r="J107" s="197">
        <v>537</v>
      </c>
      <c r="K107" s="197">
        <v>585</v>
      </c>
      <c r="L107" s="197">
        <v>0</v>
      </c>
      <c r="M107" s="197"/>
      <c r="N107" s="233">
        <f t="shared" si="12"/>
        <v>3537</v>
      </c>
      <c r="O107" s="223" t="s">
        <v>633</v>
      </c>
    </row>
    <row r="108" spans="1:15" ht="17.850000000000001" customHeight="1" x14ac:dyDescent="0.3">
      <c r="A108" s="235" t="s">
        <v>634</v>
      </c>
      <c r="B108" s="202">
        <f>SUM(B109:B110)</f>
        <v>36</v>
      </c>
      <c r="C108" s="202">
        <f t="shared" ref="C108:M108" si="22">SUM(C109:C110)</f>
        <v>88</v>
      </c>
      <c r="D108" s="202">
        <f t="shared" si="22"/>
        <v>6</v>
      </c>
      <c r="E108" s="202">
        <f t="shared" si="22"/>
        <v>0</v>
      </c>
      <c r="F108" s="202">
        <f t="shared" si="22"/>
        <v>0</v>
      </c>
      <c r="G108" s="202">
        <f t="shared" si="22"/>
        <v>12</v>
      </c>
      <c r="H108" s="202">
        <f t="shared" si="22"/>
        <v>60</v>
      </c>
      <c r="I108" s="202">
        <f>SUM(I109:I110)</f>
        <v>86</v>
      </c>
      <c r="J108" s="202">
        <f>SUM(J109:J110)</f>
        <v>29</v>
      </c>
      <c r="K108" s="202">
        <f t="shared" si="22"/>
        <v>3</v>
      </c>
      <c r="L108" s="202">
        <f t="shared" si="22"/>
        <v>0</v>
      </c>
      <c r="M108" s="202">
        <f t="shared" si="22"/>
        <v>0</v>
      </c>
      <c r="N108" s="236">
        <f t="shared" si="12"/>
        <v>320</v>
      </c>
      <c r="O108" s="220" t="s">
        <v>488</v>
      </c>
    </row>
    <row r="109" spans="1:15" ht="17.850000000000001" customHeight="1" x14ac:dyDescent="0.25">
      <c r="A109" s="232" t="s">
        <v>635</v>
      </c>
      <c r="B109" s="197">
        <v>30</v>
      </c>
      <c r="C109" s="197">
        <v>82</v>
      </c>
      <c r="D109" s="197">
        <v>6</v>
      </c>
      <c r="E109" s="197"/>
      <c r="F109" s="197"/>
      <c r="G109" s="197">
        <v>12</v>
      </c>
      <c r="H109" s="197">
        <v>54</v>
      </c>
      <c r="I109" s="197">
        <v>68</v>
      </c>
      <c r="J109" s="197">
        <v>26</v>
      </c>
      <c r="K109" s="197">
        <v>0</v>
      </c>
      <c r="L109" s="197">
        <v>0</v>
      </c>
      <c r="M109" s="197"/>
      <c r="N109" s="233">
        <f t="shared" si="12"/>
        <v>278</v>
      </c>
      <c r="O109" s="223" t="s">
        <v>789</v>
      </c>
    </row>
    <row r="110" spans="1:15" ht="17.850000000000001" customHeight="1" x14ac:dyDescent="0.25">
      <c r="A110" s="232" t="s">
        <v>636</v>
      </c>
      <c r="B110" s="197">
        <v>6</v>
      </c>
      <c r="C110" s="197">
        <v>6</v>
      </c>
      <c r="D110" s="197">
        <v>0</v>
      </c>
      <c r="E110" s="197"/>
      <c r="F110" s="197"/>
      <c r="G110" s="197">
        <v>0</v>
      </c>
      <c r="H110" s="197">
        <v>6</v>
      </c>
      <c r="I110" s="197">
        <v>18</v>
      </c>
      <c r="J110" s="197">
        <v>3</v>
      </c>
      <c r="K110" s="197">
        <v>3</v>
      </c>
      <c r="L110" s="197">
        <v>0</v>
      </c>
      <c r="M110" s="197"/>
      <c r="N110" s="233">
        <f t="shared" si="12"/>
        <v>42</v>
      </c>
      <c r="O110" s="223" t="s">
        <v>790</v>
      </c>
    </row>
    <row r="111" spans="1:15" ht="17.850000000000001" customHeight="1" x14ac:dyDescent="0.3">
      <c r="A111" s="235" t="s">
        <v>637</v>
      </c>
      <c r="B111" s="202">
        <f>SUM(B112:B113)</f>
        <v>360</v>
      </c>
      <c r="C111" s="202">
        <f>SUM(C112:C113)</f>
        <v>314</v>
      </c>
      <c r="D111" s="202">
        <f t="shared" ref="D111:M111" si="23">SUM(D112:D113)</f>
        <v>0</v>
      </c>
      <c r="E111" s="202">
        <f t="shared" si="23"/>
        <v>0</v>
      </c>
      <c r="F111" s="202">
        <f t="shared" si="23"/>
        <v>0</v>
      </c>
      <c r="G111" s="202">
        <f t="shared" si="23"/>
        <v>125</v>
      </c>
      <c r="H111" s="202">
        <f t="shared" si="23"/>
        <v>232</v>
      </c>
      <c r="I111" s="202">
        <f t="shared" si="23"/>
        <v>863</v>
      </c>
      <c r="J111" s="202">
        <f t="shared" si="23"/>
        <v>341</v>
      </c>
      <c r="K111" s="202">
        <f t="shared" si="23"/>
        <v>237</v>
      </c>
      <c r="L111" s="202">
        <f t="shared" si="23"/>
        <v>0</v>
      </c>
      <c r="M111" s="202">
        <f t="shared" si="23"/>
        <v>0</v>
      </c>
      <c r="N111" s="236">
        <f t="shared" si="12"/>
        <v>2472</v>
      </c>
      <c r="O111" s="220" t="s">
        <v>271</v>
      </c>
    </row>
    <row r="112" spans="1:15" ht="17.850000000000001" customHeight="1" x14ac:dyDescent="0.25">
      <c r="A112" s="232" t="s">
        <v>926</v>
      </c>
      <c r="B112" s="197">
        <v>100</v>
      </c>
      <c r="C112" s="197">
        <v>124</v>
      </c>
      <c r="D112" s="197">
        <v>0</v>
      </c>
      <c r="E112" s="197"/>
      <c r="F112" s="197"/>
      <c r="G112" s="197">
        <v>53</v>
      </c>
      <c r="H112" s="197">
        <v>110</v>
      </c>
      <c r="I112" s="197">
        <v>405</v>
      </c>
      <c r="J112" s="197">
        <v>75</v>
      </c>
      <c r="K112" s="197">
        <v>39</v>
      </c>
      <c r="L112" s="197">
        <v>0</v>
      </c>
      <c r="M112" s="197"/>
      <c r="N112" s="233">
        <f t="shared" si="12"/>
        <v>906</v>
      </c>
      <c r="O112" s="223" t="s">
        <v>941</v>
      </c>
    </row>
    <row r="113" spans="1:15" ht="17.850000000000001" customHeight="1" x14ac:dyDescent="0.25">
      <c r="A113" s="232" t="s">
        <v>638</v>
      </c>
      <c r="B113" s="197">
        <v>260</v>
      </c>
      <c r="C113" s="197">
        <v>190</v>
      </c>
      <c r="D113" s="197">
        <v>0</v>
      </c>
      <c r="E113" s="197"/>
      <c r="F113" s="197"/>
      <c r="G113" s="197">
        <v>72</v>
      </c>
      <c r="H113" s="197">
        <v>122</v>
      </c>
      <c r="I113" s="197">
        <v>458</v>
      </c>
      <c r="J113" s="197">
        <v>266</v>
      </c>
      <c r="K113" s="197">
        <v>198</v>
      </c>
      <c r="L113" s="197">
        <v>0</v>
      </c>
      <c r="M113" s="197"/>
      <c r="N113" s="233">
        <f t="shared" si="12"/>
        <v>1566</v>
      </c>
      <c r="O113" s="223" t="s">
        <v>888</v>
      </c>
    </row>
    <row r="114" spans="1:15" ht="17.850000000000001" customHeight="1" x14ac:dyDescent="0.3">
      <c r="A114" s="235" t="s">
        <v>640</v>
      </c>
      <c r="B114" s="202">
        <f>SUM(B115:B118)</f>
        <v>566</v>
      </c>
      <c r="C114" s="202">
        <f t="shared" ref="C114:M114" si="24">SUM(C115:C118)</f>
        <v>517</v>
      </c>
      <c r="D114" s="202">
        <f t="shared" si="24"/>
        <v>443</v>
      </c>
      <c r="E114" s="202">
        <f t="shared" si="24"/>
        <v>0</v>
      </c>
      <c r="F114" s="202">
        <f t="shared" si="24"/>
        <v>0</v>
      </c>
      <c r="G114" s="202">
        <f t="shared" si="24"/>
        <v>890</v>
      </c>
      <c r="H114" s="202">
        <f t="shared" si="24"/>
        <v>10621</v>
      </c>
      <c r="I114" s="202">
        <f>SUM(I115:I118)</f>
        <v>21896</v>
      </c>
      <c r="J114" s="202">
        <f>SUM(J115:J118)</f>
        <v>13263</v>
      </c>
      <c r="K114" s="202">
        <f t="shared" si="24"/>
        <v>7518</v>
      </c>
      <c r="L114" s="202">
        <f t="shared" si="24"/>
        <v>150</v>
      </c>
      <c r="M114" s="202">
        <f t="shared" si="24"/>
        <v>0</v>
      </c>
      <c r="N114" s="236">
        <f t="shared" si="12"/>
        <v>55864</v>
      </c>
      <c r="O114" s="220" t="s">
        <v>273</v>
      </c>
    </row>
    <row r="115" spans="1:15" ht="17.850000000000001" customHeight="1" x14ac:dyDescent="0.25">
      <c r="A115" s="234" t="s">
        <v>641</v>
      </c>
      <c r="B115" s="197">
        <v>393</v>
      </c>
      <c r="C115" s="197">
        <v>417</v>
      </c>
      <c r="D115" s="197">
        <v>198</v>
      </c>
      <c r="E115" s="197"/>
      <c r="F115" s="197"/>
      <c r="G115" s="197">
        <v>546</v>
      </c>
      <c r="H115" s="197">
        <v>6327</v>
      </c>
      <c r="I115" s="197">
        <v>13047</v>
      </c>
      <c r="J115" s="197">
        <v>7215</v>
      </c>
      <c r="K115" s="197">
        <v>4065</v>
      </c>
      <c r="L115" s="197">
        <v>78</v>
      </c>
      <c r="M115" s="197"/>
      <c r="N115" s="233">
        <f t="shared" si="12"/>
        <v>32286</v>
      </c>
      <c r="O115" s="223" t="s">
        <v>642</v>
      </c>
    </row>
    <row r="116" spans="1:15" ht="17.850000000000001" customHeight="1" x14ac:dyDescent="0.25">
      <c r="A116" s="232" t="s">
        <v>643</v>
      </c>
      <c r="B116" s="197">
        <v>135</v>
      </c>
      <c r="C116" s="197">
        <v>54</v>
      </c>
      <c r="D116" s="197">
        <v>21</v>
      </c>
      <c r="E116" s="197"/>
      <c r="F116" s="197"/>
      <c r="G116" s="197">
        <v>54</v>
      </c>
      <c r="H116" s="197">
        <v>1713</v>
      </c>
      <c r="I116" s="197">
        <v>3690</v>
      </c>
      <c r="J116" s="197">
        <v>2871</v>
      </c>
      <c r="K116" s="197">
        <v>1455</v>
      </c>
      <c r="L116" s="197">
        <v>18</v>
      </c>
      <c r="M116" s="197"/>
      <c r="N116" s="233">
        <f t="shared" si="12"/>
        <v>10011</v>
      </c>
      <c r="O116" s="223" t="s">
        <v>644</v>
      </c>
    </row>
    <row r="117" spans="1:15" ht="17.850000000000001" customHeight="1" x14ac:dyDescent="0.25">
      <c r="A117" s="232" t="s">
        <v>55</v>
      </c>
      <c r="B117" s="197">
        <v>38</v>
      </c>
      <c r="C117" s="197">
        <v>46</v>
      </c>
      <c r="D117" s="197">
        <v>224</v>
      </c>
      <c r="E117" s="197"/>
      <c r="F117" s="197"/>
      <c r="G117" s="197">
        <v>8</v>
      </c>
      <c r="H117" s="197">
        <v>490</v>
      </c>
      <c r="I117" s="197">
        <v>1336</v>
      </c>
      <c r="J117" s="197">
        <v>1309</v>
      </c>
      <c r="K117" s="197">
        <v>515</v>
      </c>
      <c r="L117" s="197">
        <v>14</v>
      </c>
      <c r="M117" s="197"/>
      <c r="N117" s="233">
        <f t="shared" si="12"/>
        <v>3980</v>
      </c>
      <c r="O117" s="223" t="s">
        <v>363</v>
      </c>
    </row>
    <row r="118" spans="1:15" ht="17.850000000000001" customHeight="1" x14ac:dyDescent="0.25">
      <c r="A118" s="232" t="s">
        <v>645</v>
      </c>
      <c r="B118" s="197">
        <v>0</v>
      </c>
      <c r="C118" s="197">
        <v>0</v>
      </c>
      <c r="D118" s="197">
        <v>0</v>
      </c>
      <c r="E118" s="197"/>
      <c r="F118" s="197"/>
      <c r="G118" s="197">
        <v>282</v>
      </c>
      <c r="H118" s="197">
        <v>2091</v>
      </c>
      <c r="I118" s="197">
        <v>3823</v>
      </c>
      <c r="J118" s="197">
        <v>1868</v>
      </c>
      <c r="K118" s="197">
        <v>1483</v>
      </c>
      <c r="L118" s="197">
        <v>40</v>
      </c>
      <c r="M118" s="197"/>
      <c r="N118" s="233">
        <f t="shared" si="12"/>
        <v>9587</v>
      </c>
      <c r="O118" s="223" t="s">
        <v>889</v>
      </c>
    </row>
    <row r="119" spans="1:15" ht="17.850000000000001" customHeight="1" x14ac:dyDescent="0.3">
      <c r="A119" s="235" t="s">
        <v>647</v>
      </c>
      <c r="B119" s="202">
        <f>SUM(B120:B122)</f>
        <v>2</v>
      </c>
      <c r="C119" s="202">
        <f t="shared" ref="C119:L119" si="25">SUM(C120:C122)</f>
        <v>14</v>
      </c>
      <c r="D119" s="202">
        <f t="shared" si="25"/>
        <v>0</v>
      </c>
      <c r="E119" s="202">
        <f t="shared" si="25"/>
        <v>0</v>
      </c>
      <c r="F119" s="202">
        <f t="shared" si="25"/>
        <v>0</v>
      </c>
      <c r="G119" s="202">
        <f t="shared" si="25"/>
        <v>97</v>
      </c>
      <c r="H119" s="202">
        <f t="shared" si="25"/>
        <v>926</v>
      </c>
      <c r="I119" s="202">
        <f t="shared" si="25"/>
        <v>2103</v>
      </c>
      <c r="J119" s="202">
        <f t="shared" si="25"/>
        <v>501</v>
      </c>
      <c r="K119" s="202">
        <f t="shared" si="25"/>
        <v>0</v>
      </c>
      <c r="L119" s="202">
        <f t="shared" si="25"/>
        <v>0</v>
      </c>
      <c r="M119" s="202">
        <f>SUM(M120:M122)</f>
        <v>0</v>
      </c>
      <c r="N119" s="236">
        <f t="shared" si="12"/>
        <v>3643</v>
      </c>
      <c r="O119" s="220" t="s">
        <v>276</v>
      </c>
    </row>
    <row r="120" spans="1:15" ht="17.850000000000001" customHeight="1" x14ac:dyDescent="0.25">
      <c r="A120" s="232" t="s">
        <v>956</v>
      </c>
      <c r="B120" s="197">
        <v>0</v>
      </c>
      <c r="C120" s="197">
        <v>0</v>
      </c>
      <c r="D120" s="197">
        <v>0</v>
      </c>
      <c r="E120" s="197"/>
      <c r="F120" s="197"/>
      <c r="G120" s="197">
        <v>27</v>
      </c>
      <c r="H120" s="197">
        <v>377</v>
      </c>
      <c r="I120" s="197">
        <v>897</v>
      </c>
      <c r="J120" s="197">
        <v>281</v>
      </c>
      <c r="K120" s="197">
        <v>0</v>
      </c>
      <c r="L120" s="197">
        <v>0</v>
      </c>
      <c r="M120" s="197"/>
      <c r="N120" s="233">
        <f t="shared" si="12"/>
        <v>1582</v>
      </c>
      <c r="O120" s="223" t="s">
        <v>971</v>
      </c>
    </row>
    <row r="121" spans="1:15" ht="17.850000000000001" customHeight="1" x14ac:dyDescent="0.25">
      <c r="A121" s="232" t="s">
        <v>957</v>
      </c>
      <c r="B121" s="197">
        <v>2</v>
      </c>
      <c r="C121" s="197">
        <v>14</v>
      </c>
      <c r="D121" s="197">
        <v>0</v>
      </c>
      <c r="E121" s="197"/>
      <c r="F121" s="197"/>
      <c r="G121" s="197">
        <v>70</v>
      </c>
      <c r="H121" s="197">
        <v>549</v>
      </c>
      <c r="I121" s="197">
        <v>1206</v>
      </c>
      <c r="J121" s="197">
        <v>220</v>
      </c>
      <c r="K121" s="197">
        <v>0</v>
      </c>
      <c r="L121" s="197">
        <v>0</v>
      </c>
      <c r="M121" s="197"/>
      <c r="N121" s="233">
        <f t="shared" si="12"/>
        <v>2061</v>
      </c>
      <c r="O121" s="223" t="s">
        <v>972</v>
      </c>
    </row>
    <row r="122" spans="1:15" ht="17.850000000000001" customHeight="1" x14ac:dyDescent="0.25">
      <c r="A122" s="232" t="s">
        <v>24</v>
      </c>
      <c r="B122" s="197">
        <v>0</v>
      </c>
      <c r="C122" s="197">
        <v>0</v>
      </c>
      <c r="D122" s="197">
        <v>0</v>
      </c>
      <c r="E122" s="197"/>
      <c r="F122" s="197"/>
      <c r="G122" s="197"/>
      <c r="H122" s="197">
        <v>0</v>
      </c>
      <c r="I122" s="197">
        <v>0</v>
      </c>
      <c r="J122" s="197">
        <v>0</v>
      </c>
      <c r="K122" s="197">
        <v>0</v>
      </c>
      <c r="L122" s="197">
        <v>0</v>
      </c>
      <c r="M122" s="197"/>
      <c r="N122" s="233">
        <f t="shared" si="12"/>
        <v>0</v>
      </c>
      <c r="O122" s="223" t="s">
        <v>648</v>
      </c>
    </row>
    <row r="123" spans="1:15" ht="17.850000000000001" customHeight="1" x14ac:dyDescent="0.3">
      <c r="A123" s="237" t="s">
        <v>649</v>
      </c>
      <c r="B123" s="202">
        <f>SUM(B124:B124)</f>
        <v>10</v>
      </c>
      <c r="C123" s="202">
        <f t="shared" ref="C123:M123" si="26">SUM(C124:C124)</f>
        <v>6</v>
      </c>
      <c r="D123" s="202">
        <f t="shared" si="26"/>
        <v>4</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20</v>
      </c>
      <c r="O123" s="220" t="s">
        <v>497</v>
      </c>
    </row>
    <row r="124" spans="1:15" ht="17.850000000000001" customHeight="1" x14ac:dyDescent="0.25">
      <c r="A124" s="232" t="s">
        <v>423</v>
      </c>
      <c r="B124" s="197">
        <v>10</v>
      </c>
      <c r="C124" s="197">
        <v>6</v>
      </c>
      <c r="D124" s="197">
        <v>4</v>
      </c>
      <c r="E124" s="197"/>
      <c r="F124" s="197"/>
      <c r="G124" s="197">
        <v>0</v>
      </c>
      <c r="H124" s="197">
        <v>0</v>
      </c>
      <c r="I124" s="197">
        <v>0</v>
      </c>
      <c r="J124" s="197">
        <v>0</v>
      </c>
      <c r="K124" s="197">
        <v>0</v>
      </c>
      <c r="L124" s="197">
        <v>0</v>
      </c>
      <c r="M124" s="197"/>
      <c r="N124" s="233">
        <f t="shared" si="12"/>
        <v>20</v>
      </c>
      <c r="O124" s="223" t="s">
        <v>498</v>
      </c>
    </row>
    <row r="125" spans="1:15" ht="17.850000000000001" customHeight="1" x14ac:dyDescent="0.3">
      <c r="A125" s="237" t="s">
        <v>650</v>
      </c>
      <c r="B125" s="202">
        <f>SUM(B126:B131)</f>
        <v>378</v>
      </c>
      <c r="C125" s="202">
        <f t="shared" ref="C125:L125" si="27">SUM(C126:C131)</f>
        <v>526</v>
      </c>
      <c r="D125" s="202">
        <f t="shared" si="27"/>
        <v>20</v>
      </c>
      <c r="E125" s="202">
        <f t="shared" si="27"/>
        <v>0</v>
      </c>
      <c r="F125" s="202">
        <f t="shared" si="27"/>
        <v>0</v>
      </c>
      <c r="G125" s="202">
        <f t="shared" si="27"/>
        <v>80</v>
      </c>
      <c r="H125" s="202">
        <f t="shared" si="27"/>
        <v>147</v>
      </c>
      <c r="I125" s="202">
        <f t="shared" si="27"/>
        <v>481</v>
      </c>
      <c r="J125" s="202">
        <f t="shared" si="27"/>
        <v>226</v>
      </c>
      <c r="K125" s="202">
        <f t="shared" si="27"/>
        <v>113</v>
      </c>
      <c r="L125" s="202">
        <f t="shared" si="27"/>
        <v>0</v>
      </c>
      <c r="M125" s="202">
        <f>SUM(M126:M131)</f>
        <v>0</v>
      </c>
      <c r="N125" s="236">
        <f t="shared" si="12"/>
        <v>1971</v>
      </c>
      <c r="O125" s="220" t="s">
        <v>499</v>
      </c>
    </row>
    <row r="126" spans="1:15" ht="17.850000000000001" customHeight="1" x14ac:dyDescent="0.25">
      <c r="A126" s="232" t="s">
        <v>651</v>
      </c>
      <c r="B126" s="197">
        <v>124</v>
      </c>
      <c r="C126" s="197">
        <v>326</v>
      </c>
      <c r="D126" s="197">
        <v>0</v>
      </c>
      <c r="E126" s="197"/>
      <c r="F126" s="197"/>
      <c r="G126" s="197">
        <v>52</v>
      </c>
      <c r="H126" s="197">
        <v>72</v>
      </c>
      <c r="I126" s="197">
        <v>226</v>
      </c>
      <c r="J126" s="197">
        <v>152</v>
      </c>
      <c r="K126" s="197">
        <v>42</v>
      </c>
      <c r="L126" s="197">
        <v>0</v>
      </c>
      <c r="M126" s="197"/>
      <c r="N126" s="233">
        <f t="shared" si="12"/>
        <v>994</v>
      </c>
      <c r="O126" s="223" t="s">
        <v>502</v>
      </c>
    </row>
    <row r="127" spans="1:15" ht="17.850000000000001" customHeight="1" x14ac:dyDescent="0.25">
      <c r="A127" s="232" t="s">
        <v>912</v>
      </c>
      <c r="B127" s="197">
        <v>0</v>
      </c>
      <c r="C127" s="197">
        <v>0</v>
      </c>
      <c r="D127" s="197">
        <v>0</v>
      </c>
      <c r="E127" s="197"/>
      <c r="F127" s="197"/>
      <c r="G127" s="197">
        <v>0</v>
      </c>
      <c r="H127" s="197">
        <v>0</v>
      </c>
      <c r="I127" s="197">
        <v>0</v>
      </c>
      <c r="J127" s="197">
        <v>0</v>
      </c>
      <c r="K127" s="197">
        <v>0</v>
      </c>
      <c r="L127" s="197">
        <v>0</v>
      </c>
      <c r="M127" s="197"/>
      <c r="N127" s="233">
        <f t="shared" si="12"/>
        <v>0</v>
      </c>
      <c r="O127" s="223" t="s">
        <v>942</v>
      </c>
    </row>
    <row r="128" spans="1:15" ht="17.850000000000001" customHeight="1" x14ac:dyDescent="0.25">
      <c r="A128" s="232" t="s">
        <v>927</v>
      </c>
      <c r="B128" s="197">
        <v>236</v>
      </c>
      <c r="C128" s="197">
        <v>164</v>
      </c>
      <c r="D128" s="197">
        <v>18</v>
      </c>
      <c r="E128" s="197"/>
      <c r="F128" s="197"/>
      <c r="G128" s="197">
        <v>16</v>
      </c>
      <c r="H128" s="197">
        <v>42</v>
      </c>
      <c r="I128" s="197">
        <v>217</v>
      </c>
      <c r="J128" s="197">
        <v>58</v>
      </c>
      <c r="K128" s="197">
        <v>62</v>
      </c>
      <c r="L128" s="197">
        <v>0</v>
      </c>
      <c r="M128" s="197"/>
      <c r="N128" s="233">
        <f t="shared" si="12"/>
        <v>813</v>
      </c>
      <c r="O128" s="223" t="s">
        <v>943</v>
      </c>
    </row>
    <row r="129" spans="1:15" ht="17.850000000000001" customHeight="1" x14ac:dyDescent="0.25">
      <c r="A129" s="232" t="s">
        <v>913</v>
      </c>
      <c r="B129" s="197">
        <v>0</v>
      </c>
      <c r="C129" s="197">
        <v>0</v>
      </c>
      <c r="D129" s="197">
        <v>0</v>
      </c>
      <c r="E129" s="197"/>
      <c r="F129" s="197"/>
      <c r="G129" s="197">
        <v>0</v>
      </c>
      <c r="H129" s="197">
        <v>0</v>
      </c>
      <c r="I129" s="197">
        <v>0</v>
      </c>
      <c r="J129" s="197">
        <v>0</v>
      </c>
      <c r="K129" s="197">
        <v>0</v>
      </c>
      <c r="L129" s="197">
        <v>0</v>
      </c>
      <c r="M129" s="197"/>
      <c r="N129" s="233">
        <f t="shared" si="12"/>
        <v>0</v>
      </c>
      <c r="O129" s="223" t="s">
        <v>944</v>
      </c>
    </row>
    <row r="130" spans="1:15" ht="17.850000000000001" customHeight="1" x14ac:dyDescent="0.25">
      <c r="A130" s="232" t="s">
        <v>958</v>
      </c>
      <c r="B130" s="197">
        <v>0</v>
      </c>
      <c r="C130" s="197">
        <v>12</v>
      </c>
      <c r="D130" s="197">
        <v>0</v>
      </c>
      <c r="E130" s="197"/>
      <c r="F130" s="197"/>
      <c r="G130" s="197">
        <v>0</v>
      </c>
      <c r="H130" s="197">
        <v>21</v>
      </c>
      <c r="I130" s="197">
        <v>18</v>
      </c>
      <c r="J130" s="197">
        <v>3</v>
      </c>
      <c r="K130" s="197">
        <v>3</v>
      </c>
      <c r="L130" s="197">
        <v>0</v>
      </c>
      <c r="M130" s="197"/>
      <c r="N130" s="233">
        <f t="shared" si="12"/>
        <v>57</v>
      </c>
      <c r="O130" s="223" t="s">
        <v>973</v>
      </c>
    </row>
    <row r="131" spans="1:15" ht="17.850000000000001" customHeight="1" x14ac:dyDescent="0.25">
      <c r="A131" s="232" t="s">
        <v>959</v>
      </c>
      <c r="B131" s="197">
        <v>18</v>
      </c>
      <c r="C131" s="197">
        <v>24</v>
      </c>
      <c r="D131" s="197">
        <v>2</v>
      </c>
      <c r="E131" s="197"/>
      <c r="F131" s="197"/>
      <c r="G131" s="197">
        <v>12</v>
      </c>
      <c r="H131" s="197">
        <v>12</v>
      </c>
      <c r="I131" s="197">
        <v>20</v>
      </c>
      <c r="J131" s="197">
        <v>13</v>
      </c>
      <c r="K131" s="197">
        <v>6</v>
      </c>
      <c r="L131" s="197">
        <v>0</v>
      </c>
      <c r="M131" s="197"/>
      <c r="N131" s="233">
        <f t="shared" si="12"/>
        <v>107</v>
      </c>
      <c r="O131" s="223" t="s">
        <v>974</v>
      </c>
    </row>
    <row r="132" spans="1:15" ht="17.850000000000001" customHeight="1" x14ac:dyDescent="0.3">
      <c r="A132" s="235" t="s">
        <v>652</v>
      </c>
      <c r="B132" s="202">
        <f>SUM(B133:B133)</f>
        <v>228</v>
      </c>
      <c r="C132" s="202">
        <f t="shared" ref="C132:M132" si="28">SUM(C133:C133)</f>
        <v>176</v>
      </c>
      <c r="D132" s="202">
        <f t="shared" si="28"/>
        <v>30</v>
      </c>
      <c r="E132" s="202">
        <f t="shared" si="28"/>
        <v>0</v>
      </c>
      <c r="F132" s="202">
        <f t="shared" si="28"/>
        <v>0</v>
      </c>
      <c r="G132" s="202">
        <f t="shared" si="28"/>
        <v>60</v>
      </c>
      <c r="H132" s="202">
        <f t="shared" si="28"/>
        <v>388</v>
      </c>
      <c r="I132" s="202">
        <f>SUM(I133:I133)</f>
        <v>314</v>
      </c>
      <c r="J132" s="202">
        <f>SUM(J133:J133)</f>
        <v>306</v>
      </c>
      <c r="K132" s="202">
        <f t="shared" si="28"/>
        <v>240</v>
      </c>
      <c r="L132" s="202">
        <f t="shared" si="28"/>
        <v>0</v>
      </c>
      <c r="M132" s="202">
        <f t="shared" si="28"/>
        <v>0</v>
      </c>
      <c r="N132" s="236">
        <f t="shared" si="12"/>
        <v>1742</v>
      </c>
      <c r="O132" s="220" t="s">
        <v>278</v>
      </c>
    </row>
    <row r="133" spans="1:15" ht="17.850000000000001" customHeight="1" x14ac:dyDescent="0.25">
      <c r="A133" s="232" t="s">
        <v>157</v>
      </c>
      <c r="B133" s="197">
        <v>228</v>
      </c>
      <c r="C133" s="197">
        <v>176</v>
      </c>
      <c r="D133" s="197">
        <v>30</v>
      </c>
      <c r="E133" s="197"/>
      <c r="F133" s="197"/>
      <c r="G133" s="197">
        <v>60</v>
      </c>
      <c r="H133" s="197">
        <v>388</v>
      </c>
      <c r="I133" s="197">
        <v>314</v>
      </c>
      <c r="J133" s="197">
        <v>306</v>
      </c>
      <c r="K133" s="197">
        <v>240</v>
      </c>
      <c r="L133" s="197">
        <v>0</v>
      </c>
      <c r="M133" s="197"/>
      <c r="N133" s="233">
        <f t="shared" si="12"/>
        <v>1742</v>
      </c>
      <c r="O133" s="223" t="s">
        <v>653</v>
      </c>
    </row>
    <row r="134" spans="1:15" ht="17.850000000000001" customHeight="1" x14ac:dyDescent="0.3">
      <c r="A134" s="235" t="s">
        <v>654</v>
      </c>
      <c r="B134" s="202">
        <f>SUM(B135:B153)</f>
        <v>1974</v>
      </c>
      <c r="C134" s="202">
        <f t="shared" ref="C134:M134" si="29">SUM(C135:C153)</f>
        <v>1234</v>
      </c>
      <c r="D134" s="202">
        <f t="shared" si="29"/>
        <v>338</v>
      </c>
      <c r="E134" s="202">
        <f t="shared" si="29"/>
        <v>0</v>
      </c>
      <c r="F134" s="202">
        <f t="shared" si="29"/>
        <v>0</v>
      </c>
      <c r="G134" s="202">
        <f t="shared" si="29"/>
        <v>1350</v>
      </c>
      <c r="H134" s="202">
        <f t="shared" si="29"/>
        <v>16502</v>
      </c>
      <c r="I134" s="202">
        <f>SUM(I135:I153)</f>
        <v>32268</v>
      </c>
      <c r="J134" s="202">
        <f>SUM(J135:J153)</f>
        <v>19531</v>
      </c>
      <c r="K134" s="202">
        <f t="shared" si="29"/>
        <v>11242</v>
      </c>
      <c r="L134" s="202">
        <f t="shared" si="29"/>
        <v>261</v>
      </c>
      <c r="M134" s="202">
        <f t="shared" si="29"/>
        <v>0</v>
      </c>
      <c r="N134" s="236">
        <f t="shared" si="12"/>
        <v>84700</v>
      </c>
      <c r="O134" s="220" t="s">
        <v>280</v>
      </c>
    </row>
    <row r="135" spans="1:15" ht="17.850000000000001" customHeight="1" x14ac:dyDescent="0.25">
      <c r="A135" s="232" t="s">
        <v>655</v>
      </c>
      <c r="B135" s="197">
        <v>0</v>
      </c>
      <c r="C135" s="197">
        <v>0</v>
      </c>
      <c r="D135" s="197">
        <v>0</v>
      </c>
      <c r="E135" s="197"/>
      <c r="F135" s="197"/>
      <c r="G135" s="197"/>
      <c r="H135" s="197">
        <v>0</v>
      </c>
      <c r="I135" s="197">
        <v>0</v>
      </c>
      <c r="J135" s="197">
        <v>0</v>
      </c>
      <c r="K135" s="197">
        <v>0</v>
      </c>
      <c r="L135" s="197">
        <v>0</v>
      </c>
      <c r="M135" s="197"/>
      <c r="N135" s="233">
        <f t="shared" si="12"/>
        <v>0</v>
      </c>
      <c r="O135" s="223" t="s">
        <v>847</v>
      </c>
    </row>
    <row r="136" spans="1:15" ht="17.850000000000001" customHeight="1" x14ac:dyDescent="0.25">
      <c r="A136" s="232" t="s">
        <v>28</v>
      </c>
      <c r="B136" s="197">
        <v>0</v>
      </c>
      <c r="C136" s="197">
        <v>0</v>
      </c>
      <c r="D136" s="197">
        <v>44</v>
      </c>
      <c r="E136" s="197"/>
      <c r="F136" s="197"/>
      <c r="G136" s="197">
        <v>0</v>
      </c>
      <c r="H136" s="197">
        <v>1174</v>
      </c>
      <c r="I136" s="197">
        <v>1468</v>
      </c>
      <c r="J136" s="197">
        <v>706</v>
      </c>
      <c r="K136" s="197">
        <v>572</v>
      </c>
      <c r="L136" s="197">
        <v>124</v>
      </c>
      <c r="M136" s="197"/>
      <c r="N136" s="233">
        <f t="shared" si="12"/>
        <v>4088</v>
      </c>
      <c r="O136" s="223" t="s">
        <v>656</v>
      </c>
    </row>
    <row r="137" spans="1:15" ht="17.850000000000001" customHeight="1" x14ac:dyDescent="0.25">
      <c r="A137" s="234" t="s">
        <v>657</v>
      </c>
      <c r="B137" s="197">
        <v>0</v>
      </c>
      <c r="C137" s="197">
        <v>0</v>
      </c>
      <c r="D137" s="197">
        <v>0</v>
      </c>
      <c r="E137" s="197"/>
      <c r="F137" s="197"/>
      <c r="G137" s="197">
        <v>21</v>
      </c>
      <c r="H137" s="197">
        <v>0</v>
      </c>
      <c r="I137" s="197">
        <v>643</v>
      </c>
      <c r="J137" s="197">
        <v>399</v>
      </c>
      <c r="K137" s="197">
        <v>101</v>
      </c>
      <c r="L137" s="197">
        <v>0</v>
      </c>
      <c r="M137" s="197"/>
      <c r="N137" s="233">
        <f t="shared" ref="N137:N200" si="30">SUM(B137:M137)</f>
        <v>1164</v>
      </c>
      <c r="O137" s="223" t="s">
        <v>848</v>
      </c>
    </row>
    <row r="138" spans="1:15" ht="17.850000000000001" customHeight="1" x14ac:dyDescent="0.25">
      <c r="A138" s="232" t="s">
        <v>658</v>
      </c>
      <c r="B138" s="197">
        <v>1545</v>
      </c>
      <c r="C138" s="197">
        <v>921</v>
      </c>
      <c r="D138" s="197">
        <v>0</v>
      </c>
      <c r="E138" s="197"/>
      <c r="F138" s="197"/>
      <c r="G138" s="197">
        <v>633</v>
      </c>
      <c r="H138" s="197">
        <v>6921</v>
      </c>
      <c r="I138" s="197">
        <v>13683</v>
      </c>
      <c r="J138" s="197">
        <v>10071</v>
      </c>
      <c r="K138" s="197">
        <v>6090</v>
      </c>
      <c r="L138" s="197">
        <v>51</v>
      </c>
      <c r="M138" s="197"/>
      <c r="N138" s="233">
        <f t="shared" si="30"/>
        <v>39915</v>
      </c>
      <c r="O138" s="223" t="s">
        <v>659</v>
      </c>
    </row>
    <row r="139" spans="1:15" ht="17.850000000000001" customHeight="1" x14ac:dyDescent="0.25">
      <c r="A139" s="232" t="s">
        <v>68</v>
      </c>
      <c r="B139" s="197">
        <v>320</v>
      </c>
      <c r="C139" s="197">
        <v>220</v>
      </c>
      <c r="D139" s="197">
        <v>148</v>
      </c>
      <c r="E139" s="197"/>
      <c r="F139" s="197"/>
      <c r="G139" s="197">
        <v>51</v>
      </c>
      <c r="H139" s="197">
        <v>1031</v>
      </c>
      <c r="I139" s="197">
        <v>1600</v>
      </c>
      <c r="J139" s="197">
        <v>735</v>
      </c>
      <c r="K139" s="197">
        <v>569</v>
      </c>
      <c r="L139" s="197">
        <v>4</v>
      </c>
      <c r="M139" s="197"/>
      <c r="N139" s="233">
        <f t="shared" si="30"/>
        <v>4678</v>
      </c>
      <c r="O139" s="223" t="s">
        <v>660</v>
      </c>
    </row>
    <row r="140" spans="1:15" ht="17.850000000000001" customHeight="1" x14ac:dyDescent="0.25">
      <c r="A140" s="232" t="s">
        <v>69</v>
      </c>
      <c r="B140" s="197">
        <v>0</v>
      </c>
      <c r="C140" s="197">
        <v>0</v>
      </c>
      <c r="D140" s="197">
        <v>0</v>
      </c>
      <c r="E140" s="197"/>
      <c r="F140" s="197"/>
      <c r="G140" s="197">
        <v>0</v>
      </c>
      <c r="H140" s="197">
        <v>292</v>
      </c>
      <c r="I140" s="197">
        <v>504</v>
      </c>
      <c r="J140" s="197">
        <v>240</v>
      </c>
      <c r="K140" s="197">
        <v>50</v>
      </c>
      <c r="L140" s="197">
        <v>0</v>
      </c>
      <c r="M140" s="197"/>
      <c r="N140" s="233">
        <f t="shared" si="30"/>
        <v>1086</v>
      </c>
      <c r="O140" s="223" t="s">
        <v>661</v>
      </c>
    </row>
    <row r="141" spans="1:15" ht="17.850000000000001" customHeight="1" x14ac:dyDescent="0.25">
      <c r="A141" s="232" t="s">
        <v>385</v>
      </c>
      <c r="B141" s="197">
        <v>0</v>
      </c>
      <c r="C141" s="197">
        <v>0</v>
      </c>
      <c r="D141" s="197">
        <v>0</v>
      </c>
      <c r="E141" s="197"/>
      <c r="F141" s="197"/>
      <c r="G141" s="197">
        <v>174</v>
      </c>
      <c r="H141" s="197">
        <v>819</v>
      </c>
      <c r="I141" s="197">
        <v>1391</v>
      </c>
      <c r="J141" s="197">
        <v>471</v>
      </c>
      <c r="K141" s="197">
        <v>292</v>
      </c>
      <c r="L141" s="197">
        <v>14</v>
      </c>
      <c r="M141" s="197"/>
      <c r="N141" s="233">
        <f t="shared" si="30"/>
        <v>3161</v>
      </c>
      <c r="O141" s="223" t="s">
        <v>662</v>
      </c>
    </row>
    <row r="142" spans="1:15" ht="17.850000000000001" customHeight="1" x14ac:dyDescent="0.25">
      <c r="A142" s="232" t="s">
        <v>429</v>
      </c>
      <c r="B142" s="197">
        <v>0</v>
      </c>
      <c r="C142" s="197">
        <v>0</v>
      </c>
      <c r="D142" s="197">
        <v>0</v>
      </c>
      <c r="E142" s="197"/>
      <c r="F142" s="197"/>
      <c r="G142" s="197">
        <v>49</v>
      </c>
      <c r="H142" s="197">
        <v>580</v>
      </c>
      <c r="I142" s="197">
        <v>1050</v>
      </c>
      <c r="J142" s="197">
        <v>379</v>
      </c>
      <c r="K142" s="197">
        <v>111</v>
      </c>
      <c r="L142" s="197">
        <v>0</v>
      </c>
      <c r="M142" s="197"/>
      <c r="N142" s="233">
        <f t="shared" si="30"/>
        <v>2169</v>
      </c>
      <c r="O142" s="223" t="s">
        <v>509</v>
      </c>
    </row>
    <row r="143" spans="1:15" ht="17.850000000000001" customHeight="1" x14ac:dyDescent="0.25">
      <c r="A143" s="232" t="s">
        <v>30</v>
      </c>
      <c r="B143" s="197">
        <v>10</v>
      </c>
      <c r="C143" s="197">
        <v>10</v>
      </c>
      <c r="D143" s="197">
        <v>6</v>
      </c>
      <c r="E143" s="197"/>
      <c r="F143" s="197"/>
      <c r="G143" s="197">
        <v>128</v>
      </c>
      <c r="H143" s="197">
        <v>1592</v>
      </c>
      <c r="I143" s="197">
        <v>3058</v>
      </c>
      <c r="J143" s="197">
        <v>1276</v>
      </c>
      <c r="K143" s="197">
        <v>411</v>
      </c>
      <c r="L143" s="197">
        <v>0</v>
      </c>
      <c r="M143" s="197"/>
      <c r="N143" s="233">
        <f t="shared" si="30"/>
        <v>6491</v>
      </c>
      <c r="O143" s="223" t="s">
        <v>663</v>
      </c>
    </row>
    <row r="144" spans="1:15" ht="17.850000000000001" customHeight="1" x14ac:dyDescent="0.25">
      <c r="A144" s="232" t="s">
        <v>25</v>
      </c>
      <c r="B144" s="197">
        <v>0</v>
      </c>
      <c r="C144" s="197">
        <v>0</v>
      </c>
      <c r="D144" s="197">
        <v>0</v>
      </c>
      <c r="E144" s="197"/>
      <c r="F144" s="197"/>
      <c r="G144" s="197">
        <v>0</v>
      </c>
      <c r="H144" s="197">
        <v>846</v>
      </c>
      <c r="I144" s="197">
        <v>2436</v>
      </c>
      <c r="J144" s="197">
        <v>1822</v>
      </c>
      <c r="K144" s="197">
        <v>888</v>
      </c>
      <c r="L144" s="197">
        <v>12</v>
      </c>
      <c r="M144" s="197"/>
      <c r="N144" s="233">
        <f t="shared" si="30"/>
        <v>6004</v>
      </c>
      <c r="O144" s="223" t="s">
        <v>664</v>
      </c>
    </row>
    <row r="145" spans="1:15" ht="17.850000000000001" customHeight="1" x14ac:dyDescent="0.25">
      <c r="A145" s="232" t="s">
        <v>26</v>
      </c>
      <c r="B145" s="197">
        <v>36</v>
      </c>
      <c r="C145" s="197">
        <v>0</v>
      </c>
      <c r="D145" s="197">
        <v>0</v>
      </c>
      <c r="E145" s="197"/>
      <c r="F145" s="197"/>
      <c r="G145" s="197">
        <v>0</v>
      </c>
      <c r="H145" s="197">
        <v>0</v>
      </c>
      <c r="I145" s="197">
        <v>0</v>
      </c>
      <c r="J145" s="197">
        <v>0</v>
      </c>
      <c r="K145" s="197">
        <v>0</v>
      </c>
      <c r="L145" s="197">
        <v>0</v>
      </c>
      <c r="M145" s="197"/>
      <c r="N145" s="233">
        <f t="shared" si="30"/>
        <v>36</v>
      </c>
      <c r="O145" s="223" t="s">
        <v>665</v>
      </c>
    </row>
    <row r="146" spans="1:15" ht="17.850000000000001" customHeight="1" x14ac:dyDescent="0.25">
      <c r="A146" s="232" t="s">
        <v>931</v>
      </c>
      <c r="B146" s="197">
        <v>0</v>
      </c>
      <c r="C146" s="197">
        <v>0</v>
      </c>
      <c r="D146" s="197">
        <v>10</v>
      </c>
      <c r="E146" s="197"/>
      <c r="F146" s="197"/>
      <c r="G146" s="197">
        <v>38</v>
      </c>
      <c r="H146" s="197">
        <v>264</v>
      </c>
      <c r="I146" s="197">
        <v>397</v>
      </c>
      <c r="J146" s="197">
        <v>82</v>
      </c>
      <c r="K146" s="197">
        <v>269</v>
      </c>
      <c r="L146" s="197">
        <v>6</v>
      </c>
      <c r="M146" s="197"/>
      <c r="N146" s="233">
        <f t="shared" si="30"/>
        <v>1066</v>
      </c>
      <c r="O146" s="223" t="s">
        <v>975</v>
      </c>
    </row>
    <row r="147" spans="1:15" ht="17.850000000000001" customHeight="1" x14ac:dyDescent="0.25">
      <c r="A147" s="232" t="s">
        <v>29</v>
      </c>
      <c r="B147" s="197">
        <v>12</v>
      </c>
      <c r="C147" s="197">
        <v>28</v>
      </c>
      <c r="D147" s="197">
        <v>24</v>
      </c>
      <c r="E147" s="197"/>
      <c r="F147" s="197"/>
      <c r="G147" s="197">
        <v>49</v>
      </c>
      <c r="H147" s="197">
        <v>1182</v>
      </c>
      <c r="I147" s="197">
        <v>2275</v>
      </c>
      <c r="J147" s="197">
        <v>1361</v>
      </c>
      <c r="K147" s="197">
        <v>895</v>
      </c>
      <c r="L147" s="197">
        <v>16</v>
      </c>
      <c r="M147" s="197"/>
      <c r="N147" s="233">
        <f t="shared" si="30"/>
        <v>5842</v>
      </c>
      <c r="O147" s="223" t="s">
        <v>666</v>
      </c>
    </row>
    <row r="148" spans="1:15" ht="17.850000000000001" customHeight="1" x14ac:dyDescent="0.25">
      <c r="A148" s="232" t="s">
        <v>667</v>
      </c>
      <c r="B148" s="197">
        <v>0</v>
      </c>
      <c r="C148" s="197">
        <v>0</v>
      </c>
      <c r="D148" s="197">
        <v>0</v>
      </c>
      <c r="E148" s="197"/>
      <c r="F148" s="197"/>
      <c r="G148" s="197">
        <v>47</v>
      </c>
      <c r="H148" s="197">
        <v>116</v>
      </c>
      <c r="I148" s="197">
        <v>206</v>
      </c>
      <c r="J148" s="197">
        <v>108</v>
      </c>
      <c r="K148" s="197">
        <v>45</v>
      </c>
      <c r="L148" s="197">
        <v>0</v>
      </c>
      <c r="M148" s="197"/>
      <c r="N148" s="233">
        <f t="shared" si="30"/>
        <v>522</v>
      </c>
      <c r="O148" s="223" t="s">
        <v>846</v>
      </c>
    </row>
    <row r="149" spans="1:15" ht="17.850000000000001" customHeight="1" x14ac:dyDescent="0.25">
      <c r="A149" s="232" t="s">
        <v>430</v>
      </c>
      <c r="B149" s="197">
        <v>0</v>
      </c>
      <c r="C149" s="197">
        <v>0</v>
      </c>
      <c r="D149" s="197">
        <v>4</v>
      </c>
      <c r="E149" s="197"/>
      <c r="F149" s="197"/>
      <c r="G149" s="197">
        <v>0</v>
      </c>
      <c r="H149" s="197">
        <v>369</v>
      </c>
      <c r="I149" s="197">
        <v>653</v>
      </c>
      <c r="J149" s="197">
        <v>350</v>
      </c>
      <c r="K149" s="197">
        <v>94</v>
      </c>
      <c r="L149" s="197">
        <v>0</v>
      </c>
      <c r="M149" s="197"/>
      <c r="N149" s="233">
        <f t="shared" si="30"/>
        <v>1470</v>
      </c>
      <c r="O149" s="223" t="s">
        <v>510</v>
      </c>
    </row>
    <row r="150" spans="1:15" ht="17.850000000000001" customHeight="1" x14ac:dyDescent="0.25">
      <c r="A150" s="232" t="s">
        <v>909</v>
      </c>
      <c r="B150" s="197">
        <v>0</v>
      </c>
      <c r="C150" s="197">
        <v>0</v>
      </c>
      <c r="D150" s="197">
        <v>0</v>
      </c>
      <c r="E150" s="197"/>
      <c r="F150" s="197"/>
      <c r="G150" s="197">
        <v>0</v>
      </c>
      <c r="H150" s="197">
        <v>239</v>
      </c>
      <c r="I150" s="197">
        <v>386</v>
      </c>
      <c r="J150" s="197">
        <v>314</v>
      </c>
      <c r="K150" s="197">
        <v>223</v>
      </c>
      <c r="L150" s="197">
        <v>0</v>
      </c>
      <c r="M150" s="197"/>
      <c r="N150" s="233">
        <f t="shared" si="30"/>
        <v>1162</v>
      </c>
      <c r="O150" s="223" t="s">
        <v>945</v>
      </c>
    </row>
    <row r="151" spans="1:15" ht="17.850000000000001" customHeight="1" x14ac:dyDescent="0.25">
      <c r="A151" s="232" t="s">
        <v>910</v>
      </c>
      <c r="B151" s="197">
        <v>0</v>
      </c>
      <c r="C151" s="197">
        <v>0</v>
      </c>
      <c r="D151" s="197">
        <v>16</v>
      </c>
      <c r="E151" s="197"/>
      <c r="F151" s="197"/>
      <c r="G151" s="197">
        <v>0</v>
      </c>
      <c r="H151" s="197">
        <v>0</v>
      </c>
      <c r="I151" s="197">
        <v>250</v>
      </c>
      <c r="J151" s="197">
        <v>191</v>
      </c>
      <c r="K151" s="197">
        <v>60</v>
      </c>
      <c r="L151" s="197">
        <v>0</v>
      </c>
      <c r="M151" s="197"/>
      <c r="N151" s="233">
        <f t="shared" si="30"/>
        <v>517</v>
      </c>
      <c r="O151" s="223" t="s">
        <v>946</v>
      </c>
    </row>
    <row r="152" spans="1:15" ht="17.850000000000001" customHeight="1" x14ac:dyDescent="0.25">
      <c r="A152" s="232" t="s">
        <v>191</v>
      </c>
      <c r="B152" s="197">
        <v>19</v>
      </c>
      <c r="C152" s="197">
        <v>29</v>
      </c>
      <c r="D152" s="197">
        <v>62</v>
      </c>
      <c r="E152" s="197"/>
      <c r="F152" s="197"/>
      <c r="G152" s="197">
        <v>98</v>
      </c>
      <c r="H152" s="197">
        <v>529</v>
      </c>
      <c r="I152" s="197">
        <v>1508</v>
      </c>
      <c r="J152" s="197">
        <v>700</v>
      </c>
      <c r="K152" s="197">
        <v>370</v>
      </c>
      <c r="L152" s="197">
        <v>34</v>
      </c>
      <c r="M152" s="197"/>
      <c r="N152" s="233">
        <f t="shared" si="30"/>
        <v>3349</v>
      </c>
      <c r="O152" s="223" t="s">
        <v>511</v>
      </c>
    </row>
    <row r="153" spans="1:15" ht="17.850000000000001" customHeight="1" x14ac:dyDescent="0.25">
      <c r="A153" s="232" t="s">
        <v>27</v>
      </c>
      <c r="B153" s="197">
        <v>32</v>
      </c>
      <c r="C153" s="197">
        <v>26</v>
      </c>
      <c r="D153" s="197">
        <v>24</v>
      </c>
      <c r="E153" s="197"/>
      <c r="F153" s="197"/>
      <c r="G153" s="197">
        <v>62</v>
      </c>
      <c r="H153" s="197">
        <v>548</v>
      </c>
      <c r="I153" s="197">
        <v>760</v>
      </c>
      <c r="J153" s="197">
        <v>326</v>
      </c>
      <c r="K153" s="197">
        <v>202</v>
      </c>
      <c r="L153" s="197">
        <v>0</v>
      </c>
      <c r="M153" s="197"/>
      <c r="N153" s="233">
        <f t="shared" si="30"/>
        <v>1980</v>
      </c>
      <c r="O153" s="223" t="s">
        <v>890</v>
      </c>
    </row>
    <row r="154" spans="1:15" ht="17.850000000000001" customHeight="1" x14ac:dyDescent="0.3">
      <c r="A154" s="235" t="s">
        <v>669</v>
      </c>
      <c r="B154" s="202">
        <f>SUM(B155:B159)</f>
        <v>566</v>
      </c>
      <c r="C154" s="202">
        <f t="shared" ref="C154:M154" si="31">SUM(C155:C159)</f>
        <v>602</v>
      </c>
      <c r="D154" s="202">
        <f t="shared" si="31"/>
        <v>310</v>
      </c>
      <c r="E154" s="202">
        <f t="shared" si="31"/>
        <v>0</v>
      </c>
      <c r="F154" s="202">
        <f t="shared" si="31"/>
        <v>0</v>
      </c>
      <c r="G154" s="202">
        <f t="shared" si="31"/>
        <v>223</v>
      </c>
      <c r="H154" s="202">
        <f t="shared" si="31"/>
        <v>1624</v>
      </c>
      <c r="I154" s="202">
        <f t="shared" si="31"/>
        <v>3293</v>
      </c>
      <c r="J154" s="202">
        <f t="shared" si="31"/>
        <v>1600</v>
      </c>
      <c r="K154" s="202">
        <f t="shared" si="31"/>
        <v>1261</v>
      </c>
      <c r="L154" s="202">
        <f t="shared" si="31"/>
        <v>40</v>
      </c>
      <c r="M154" s="202">
        <f t="shared" si="31"/>
        <v>0</v>
      </c>
      <c r="N154" s="236">
        <f t="shared" si="30"/>
        <v>9519</v>
      </c>
      <c r="O154" s="220" t="s">
        <v>290</v>
      </c>
    </row>
    <row r="155" spans="1:15" ht="17.850000000000001" customHeight="1" x14ac:dyDescent="0.25">
      <c r="A155" s="232" t="s">
        <v>357</v>
      </c>
      <c r="B155" s="197">
        <v>0</v>
      </c>
      <c r="C155" s="197">
        <v>0</v>
      </c>
      <c r="D155" s="197">
        <v>0</v>
      </c>
      <c r="E155" s="197"/>
      <c r="F155" s="197"/>
      <c r="G155" s="197"/>
      <c r="H155" s="197">
        <v>0</v>
      </c>
      <c r="I155" s="197">
        <v>0</v>
      </c>
      <c r="J155" s="197">
        <v>0</v>
      </c>
      <c r="K155" s="197">
        <v>0</v>
      </c>
      <c r="L155" s="197"/>
      <c r="M155" s="197"/>
      <c r="N155" s="233">
        <f t="shared" si="30"/>
        <v>0</v>
      </c>
      <c r="O155" s="223" t="s">
        <v>291</v>
      </c>
    </row>
    <row r="156" spans="1:15" ht="17.850000000000001" customHeight="1" x14ac:dyDescent="0.25">
      <c r="A156" s="232" t="s">
        <v>670</v>
      </c>
      <c r="B156" s="197">
        <v>230</v>
      </c>
      <c r="C156" s="197">
        <v>252</v>
      </c>
      <c r="D156" s="197">
        <v>166</v>
      </c>
      <c r="E156" s="197"/>
      <c r="F156" s="197"/>
      <c r="G156" s="197">
        <v>83</v>
      </c>
      <c r="H156" s="197">
        <v>471</v>
      </c>
      <c r="I156" s="197">
        <v>777</v>
      </c>
      <c r="J156" s="197">
        <v>523</v>
      </c>
      <c r="K156" s="197">
        <v>330</v>
      </c>
      <c r="L156" s="197">
        <v>36</v>
      </c>
      <c r="M156" s="197"/>
      <c r="N156" s="233">
        <f t="shared" si="30"/>
        <v>2868</v>
      </c>
      <c r="O156" s="223" t="s">
        <v>671</v>
      </c>
    </row>
    <row r="157" spans="1:15" ht="17.850000000000001" customHeight="1" x14ac:dyDescent="0.25">
      <c r="A157" s="232" t="s">
        <v>921</v>
      </c>
      <c r="B157" s="197">
        <v>0</v>
      </c>
      <c r="C157" s="197">
        <v>0</v>
      </c>
      <c r="D157" s="197">
        <v>10</v>
      </c>
      <c r="E157" s="197"/>
      <c r="F157" s="197"/>
      <c r="G157" s="197">
        <v>27</v>
      </c>
      <c r="H157" s="197">
        <v>110</v>
      </c>
      <c r="I157" s="197">
        <v>321</v>
      </c>
      <c r="J157" s="197">
        <v>67</v>
      </c>
      <c r="K157" s="197">
        <v>63</v>
      </c>
      <c r="L157" s="197">
        <v>4</v>
      </c>
      <c r="M157" s="197"/>
      <c r="N157" s="233">
        <f t="shared" si="30"/>
        <v>602</v>
      </c>
      <c r="O157" s="223" t="s">
        <v>947</v>
      </c>
    </row>
    <row r="158" spans="1:15" ht="17.850000000000001" customHeight="1" x14ac:dyDescent="0.25">
      <c r="A158" s="232" t="s">
        <v>432</v>
      </c>
      <c r="B158" s="197">
        <v>36</v>
      </c>
      <c r="C158" s="197">
        <v>32</v>
      </c>
      <c r="D158" s="197">
        <v>26</v>
      </c>
      <c r="E158" s="197"/>
      <c r="F158" s="197"/>
      <c r="G158" s="197">
        <v>40</v>
      </c>
      <c r="H158" s="197">
        <v>258</v>
      </c>
      <c r="I158" s="197">
        <v>350</v>
      </c>
      <c r="J158" s="197">
        <v>178</v>
      </c>
      <c r="K158" s="197">
        <v>177</v>
      </c>
      <c r="L158" s="197">
        <v>0</v>
      </c>
      <c r="M158" s="197"/>
      <c r="N158" s="233">
        <f t="shared" si="30"/>
        <v>1097</v>
      </c>
      <c r="O158" s="223" t="s">
        <v>512</v>
      </c>
    </row>
    <row r="159" spans="1:15" ht="17.850000000000001" customHeight="1" x14ac:dyDescent="0.25">
      <c r="A159" s="232" t="s">
        <v>31</v>
      </c>
      <c r="B159" s="197">
        <v>300</v>
      </c>
      <c r="C159" s="197">
        <v>318</v>
      </c>
      <c r="D159" s="197">
        <v>108</v>
      </c>
      <c r="E159" s="197"/>
      <c r="F159" s="197"/>
      <c r="G159" s="197">
        <v>73</v>
      </c>
      <c r="H159" s="197">
        <v>785</v>
      </c>
      <c r="I159" s="197">
        <v>1845</v>
      </c>
      <c r="J159" s="197">
        <v>832</v>
      </c>
      <c r="K159" s="197">
        <v>691</v>
      </c>
      <c r="L159" s="197">
        <v>0</v>
      </c>
      <c r="M159" s="197"/>
      <c r="N159" s="233">
        <f t="shared" si="30"/>
        <v>4952</v>
      </c>
      <c r="O159" s="223" t="s">
        <v>672</v>
      </c>
    </row>
    <row r="160" spans="1:15" ht="17.850000000000001" customHeight="1" x14ac:dyDescent="0.3">
      <c r="A160" s="235" t="s">
        <v>673</v>
      </c>
      <c r="B160" s="202">
        <f>SUM(B161:B163)</f>
        <v>1171</v>
      </c>
      <c r="C160" s="202">
        <f t="shared" ref="C160:M160" si="32">SUM(C161:C163)</f>
        <v>609</v>
      </c>
      <c r="D160" s="202">
        <f t="shared" si="32"/>
        <v>389</v>
      </c>
      <c r="E160" s="202">
        <f t="shared" si="32"/>
        <v>0</v>
      </c>
      <c r="F160" s="202">
        <f t="shared" si="32"/>
        <v>0</v>
      </c>
      <c r="G160" s="202">
        <f t="shared" si="32"/>
        <v>153</v>
      </c>
      <c r="H160" s="202">
        <f t="shared" si="32"/>
        <v>468</v>
      </c>
      <c r="I160" s="202">
        <f>SUM(I161:I163)</f>
        <v>787</v>
      </c>
      <c r="J160" s="202">
        <f>SUM(J161:J163)</f>
        <v>865</v>
      </c>
      <c r="K160" s="202">
        <f t="shared" si="32"/>
        <v>637</v>
      </c>
      <c r="L160" s="202">
        <f t="shared" si="32"/>
        <v>0</v>
      </c>
      <c r="M160" s="202">
        <f t="shared" si="32"/>
        <v>0</v>
      </c>
      <c r="N160" s="236">
        <f t="shared" si="30"/>
        <v>5079</v>
      </c>
      <c r="O160" s="220" t="s">
        <v>294</v>
      </c>
    </row>
    <row r="161" spans="1:15" ht="17.850000000000001" customHeight="1" x14ac:dyDescent="0.25">
      <c r="A161" s="232" t="s">
        <v>674</v>
      </c>
      <c r="B161" s="197">
        <v>244</v>
      </c>
      <c r="C161" s="197">
        <v>108</v>
      </c>
      <c r="D161" s="197">
        <v>176</v>
      </c>
      <c r="E161" s="197"/>
      <c r="F161" s="197"/>
      <c r="G161" s="197">
        <v>27</v>
      </c>
      <c r="H161" s="197">
        <v>0</v>
      </c>
      <c r="I161" s="197">
        <v>226</v>
      </c>
      <c r="J161" s="197">
        <v>301</v>
      </c>
      <c r="K161" s="197">
        <v>238</v>
      </c>
      <c r="L161" s="197">
        <v>0</v>
      </c>
      <c r="M161" s="197"/>
      <c r="N161" s="233">
        <f t="shared" si="30"/>
        <v>1320</v>
      </c>
      <c r="O161" s="223" t="s">
        <v>295</v>
      </c>
    </row>
    <row r="162" spans="1:15" ht="17.850000000000001" customHeight="1" x14ac:dyDescent="0.25">
      <c r="A162" s="232" t="s">
        <v>915</v>
      </c>
      <c r="B162" s="197">
        <v>927</v>
      </c>
      <c r="C162" s="197">
        <v>501</v>
      </c>
      <c r="D162" s="197">
        <v>213</v>
      </c>
      <c r="E162" s="197"/>
      <c r="F162" s="197"/>
      <c r="G162" s="197">
        <v>126</v>
      </c>
      <c r="H162" s="197">
        <v>468</v>
      </c>
      <c r="I162" s="197">
        <v>561</v>
      </c>
      <c r="J162" s="197">
        <v>564</v>
      </c>
      <c r="K162" s="197">
        <v>399</v>
      </c>
      <c r="L162" s="197">
        <v>0</v>
      </c>
      <c r="M162" s="197"/>
      <c r="N162" s="233">
        <f t="shared" si="30"/>
        <v>3759</v>
      </c>
      <c r="O162" s="223" t="s">
        <v>948</v>
      </c>
    </row>
    <row r="163" spans="1:15" ht="17.850000000000001" customHeight="1" x14ac:dyDescent="0.25">
      <c r="A163" s="232" t="s">
        <v>434</v>
      </c>
      <c r="B163" s="197">
        <v>0</v>
      </c>
      <c r="C163" s="197"/>
      <c r="D163" s="197">
        <v>0</v>
      </c>
      <c r="E163" s="197"/>
      <c r="F163" s="197"/>
      <c r="G163" s="197"/>
      <c r="H163" s="197">
        <v>0</v>
      </c>
      <c r="I163" s="197">
        <v>0</v>
      </c>
      <c r="J163" s="197">
        <v>0</v>
      </c>
      <c r="K163" s="197">
        <v>0</v>
      </c>
      <c r="L163" s="197">
        <v>0</v>
      </c>
      <c r="M163" s="197"/>
      <c r="N163" s="233">
        <f t="shared" si="30"/>
        <v>0</v>
      </c>
      <c r="O163" s="223" t="s">
        <v>844</v>
      </c>
    </row>
    <row r="164" spans="1:15" ht="17.850000000000001" customHeight="1" x14ac:dyDescent="0.3">
      <c r="A164" s="235" t="s">
        <v>675</v>
      </c>
      <c r="B164" s="202">
        <f>SUM(B165:B168)</f>
        <v>332</v>
      </c>
      <c r="C164" s="202">
        <f t="shared" ref="C164:M164" si="33">SUM(C165:C168)</f>
        <v>338</v>
      </c>
      <c r="D164" s="202">
        <f t="shared" si="33"/>
        <v>350</v>
      </c>
      <c r="E164" s="202">
        <f t="shared" si="33"/>
        <v>0</v>
      </c>
      <c r="F164" s="202">
        <f t="shared" si="33"/>
        <v>0</v>
      </c>
      <c r="G164" s="202">
        <f t="shared" si="33"/>
        <v>59</v>
      </c>
      <c r="H164" s="202">
        <f t="shared" si="33"/>
        <v>2336</v>
      </c>
      <c r="I164" s="202">
        <f>SUM(I165:I168)</f>
        <v>4012</v>
      </c>
      <c r="J164" s="202">
        <f>SUM(J165:J168)</f>
        <v>3552</v>
      </c>
      <c r="K164" s="202">
        <f t="shared" si="33"/>
        <v>3798</v>
      </c>
      <c r="L164" s="202">
        <f t="shared" si="33"/>
        <v>130</v>
      </c>
      <c r="M164" s="202">
        <f t="shared" si="33"/>
        <v>0</v>
      </c>
      <c r="N164" s="236">
        <f t="shared" si="30"/>
        <v>14907</v>
      </c>
      <c r="O164" s="220" t="s">
        <v>296</v>
      </c>
    </row>
    <row r="165" spans="1:15" ht="17.850000000000001" customHeight="1" x14ac:dyDescent="0.25">
      <c r="A165" s="232" t="s">
        <v>32</v>
      </c>
      <c r="B165" s="197">
        <v>0</v>
      </c>
      <c r="C165" s="197">
        <v>0</v>
      </c>
      <c r="D165" s="197">
        <v>0</v>
      </c>
      <c r="E165" s="197"/>
      <c r="F165" s="197"/>
      <c r="G165" s="197">
        <v>0</v>
      </c>
      <c r="H165" s="197">
        <v>0</v>
      </c>
      <c r="I165" s="197">
        <v>0</v>
      </c>
      <c r="J165" s="197">
        <v>0</v>
      </c>
      <c r="K165" s="197">
        <v>0</v>
      </c>
      <c r="L165" s="197">
        <v>0</v>
      </c>
      <c r="M165" s="197"/>
      <c r="N165" s="233">
        <f t="shared" si="30"/>
        <v>0</v>
      </c>
      <c r="O165" s="223" t="s">
        <v>676</v>
      </c>
    </row>
    <row r="166" spans="1:15" ht="17.850000000000001" customHeight="1" x14ac:dyDescent="0.25">
      <c r="A166" s="232" t="s">
        <v>677</v>
      </c>
      <c r="B166" s="197">
        <v>0</v>
      </c>
      <c r="C166" s="197">
        <v>0</v>
      </c>
      <c r="D166" s="197">
        <v>0</v>
      </c>
      <c r="E166" s="197"/>
      <c r="F166" s="197"/>
      <c r="G166" s="197">
        <v>0</v>
      </c>
      <c r="H166" s="197">
        <v>0</v>
      </c>
      <c r="I166" s="197">
        <v>0</v>
      </c>
      <c r="J166" s="197">
        <v>0</v>
      </c>
      <c r="K166" s="197">
        <v>0</v>
      </c>
      <c r="L166" s="197">
        <v>0</v>
      </c>
      <c r="M166" s="197"/>
      <c r="N166" s="233">
        <f t="shared" si="30"/>
        <v>0</v>
      </c>
      <c r="O166" s="223" t="s">
        <v>359</v>
      </c>
    </row>
    <row r="167" spans="1:15" ht="17.850000000000001" customHeight="1" x14ac:dyDescent="0.25">
      <c r="A167" s="234" t="s">
        <v>891</v>
      </c>
      <c r="B167" s="197">
        <v>242</v>
      </c>
      <c r="C167" s="197">
        <v>266</v>
      </c>
      <c r="D167" s="197">
        <v>320</v>
      </c>
      <c r="E167" s="197"/>
      <c r="F167" s="197"/>
      <c r="G167" s="197">
        <v>27</v>
      </c>
      <c r="H167" s="197">
        <v>1919</v>
      </c>
      <c r="I167" s="197">
        <v>3390</v>
      </c>
      <c r="J167" s="197">
        <v>2927</v>
      </c>
      <c r="K167" s="197">
        <v>3340</v>
      </c>
      <c r="L167" s="197">
        <v>130</v>
      </c>
      <c r="M167" s="197"/>
      <c r="N167" s="233">
        <f t="shared" si="30"/>
        <v>12561</v>
      </c>
      <c r="O167" s="223" t="s">
        <v>371</v>
      </c>
    </row>
    <row r="168" spans="1:15" ht="17.850000000000001" customHeight="1" x14ac:dyDescent="0.25">
      <c r="A168" s="232" t="s">
        <v>33</v>
      </c>
      <c r="B168" s="197">
        <v>90</v>
      </c>
      <c r="C168" s="197">
        <v>72</v>
      </c>
      <c r="D168" s="197">
        <v>30</v>
      </c>
      <c r="E168" s="197"/>
      <c r="F168" s="197"/>
      <c r="G168" s="197">
        <v>32</v>
      </c>
      <c r="H168" s="197">
        <v>417</v>
      </c>
      <c r="I168" s="197">
        <v>622</v>
      </c>
      <c r="J168" s="197">
        <v>625</v>
      </c>
      <c r="K168" s="197">
        <v>458</v>
      </c>
      <c r="L168" s="197">
        <v>0</v>
      </c>
      <c r="M168" s="197"/>
      <c r="N168" s="233">
        <f t="shared" si="30"/>
        <v>2346</v>
      </c>
      <c r="O168" s="223" t="s">
        <v>679</v>
      </c>
    </row>
    <row r="169" spans="1:15" ht="17.850000000000001" customHeight="1" x14ac:dyDescent="0.3">
      <c r="A169" s="235" t="s">
        <v>680</v>
      </c>
      <c r="B169" s="202">
        <f>SUM(B170:B176)</f>
        <v>190</v>
      </c>
      <c r="C169" s="202">
        <f>SUM(C170:C176)</f>
        <v>78</v>
      </c>
      <c r="D169" s="202">
        <f>SUM(D170:D176)</f>
        <v>8</v>
      </c>
      <c r="E169" s="202">
        <f>SUM(E170:E176)</f>
        <v>0</v>
      </c>
      <c r="F169" s="202">
        <f t="shared" ref="F169:M169" si="34">SUM(F170:F176)</f>
        <v>0</v>
      </c>
      <c r="G169" s="202">
        <f t="shared" si="34"/>
        <v>147</v>
      </c>
      <c r="H169" s="202">
        <f>SUM(H170:H176)</f>
        <v>1574</v>
      </c>
      <c r="I169" s="202">
        <f>SUM(I170:I176)</f>
        <v>2447</v>
      </c>
      <c r="J169" s="202">
        <f>SUM(J170:J176)</f>
        <v>758</v>
      </c>
      <c r="K169" s="202">
        <f t="shared" si="34"/>
        <v>219</v>
      </c>
      <c r="L169" s="202">
        <f t="shared" si="34"/>
        <v>14</v>
      </c>
      <c r="M169" s="202">
        <f t="shared" si="34"/>
        <v>0</v>
      </c>
      <c r="N169" s="236">
        <f t="shared" si="30"/>
        <v>5435</v>
      </c>
      <c r="O169" s="220" t="s">
        <v>300</v>
      </c>
    </row>
    <row r="170" spans="1:15" ht="17.850000000000001" customHeight="1" x14ac:dyDescent="0.25">
      <c r="A170" s="232" t="s">
        <v>82</v>
      </c>
      <c r="B170" s="197">
        <v>8</v>
      </c>
      <c r="C170" s="197">
        <v>0</v>
      </c>
      <c r="D170" s="197">
        <v>0</v>
      </c>
      <c r="E170" s="197"/>
      <c r="F170" s="197"/>
      <c r="G170" s="197">
        <v>6</v>
      </c>
      <c r="H170" s="197">
        <v>118</v>
      </c>
      <c r="I170" s="197">
        <v>147</v>
      </c>
      <c r="J170" s="197">
        <v>102</v>
      </c>
      <c r="K170" s="197">
        <v>19</v>
      </c>
      <c r="L170" s="197">
        <v>2</v>
      </c>
      <c r="M170" s="197"/>
      <c r="N170" s="233">
        <f t="shared" si="30"/>
        <v>402</v>
      </c>
      <c r="O170" s="223" t="s">
        <v>681</v>
      </c>
    </row>
    <row r="171" spans="1:15" ht="17.850000000000001" customHeight="1" x14ac:dyDescent="0.25">
      <c r="A171" s="232" t="s">
        <v>682</v>
      </c>
      <c r="B171" s="197">
        <v>0</v>
      </c>
      <c r="C171" s="197">
        <v>0</v>
      </c>
      <c r="D171" s="197">
        <v>0</v>
      </c>
      <c r="E171" s="197"/>
      <c r="F171" s="197"/>
      <c r="G171" s="197">
        <v>3</v>
      </c>
      <c r="H171" s="197">
        <v>0</v>
      </c>
      <c r="I171" s="197">
        <v>39</v>
      </c>
      <c r="J171" s="197">
        <v>9</v>
      </c>
      <c r="K171" s="197">
        <v>0</v>
      </c>
      <c r="L171" s="197">
        <v>0</v>
      </c>
      <c r="M171" s="197"/>
      <c r="N171" s="233">
        <f t="shared" si="30"/>
        <v>51</v>
      </c>
      <c r="O171" s="223" t="s">
        <v>518</v>
      </c>
    </row>
    <row r="172" spans="1:15" ht="17.850000000000001" customHeight="1" x14ac:dyDescent="0.25">
      <c r="A172" s="232" t="s">
        <v>34</v>
      </c>
      <c r="B172" s="197">
        <v>8</v>
      </c>
      <c r="C172" s="197">
        <v>0</v>
      </c>
      <c r="D172" s="197">
        <v>0</v>
      </c>
      <c r="E172" s="197"/>
      <c r="F172" s="197"/>
      <c r="G172" s="197">
        <v>100</v>
      </c>
      <c r="H172" s="197">
        <v>1086</v>
      </c>
      <c r="I172" s="197">
        <v>1678</v>
      </c>
      <c r="J172" s="197">
        <v>490</v>
      </c>
      <c r="K172" s="197">
        <v>66</v>
      </c>
      <c r="L172" s="197">
        <v>0</v>
      </c>
      <c r="M172" s="197"/>
      <c r="N172" s="233">
        <f t="shared" si="30"/>
        <v>3428</v>
      </c>
      <c r="O172" s="223" t="s">
        <v>683</v>
      </c>
    </row>
    <row r="173" spans="1:15" ht="17.850000000000001" customHeight="1" x14ac:dyDescent="0.25">
      <c r="A173" s="232" t="s">
        <v>684</v>
      </c>
      <c r="B173" s="197">
        <v>16</v>
      </c>
      <c r="C173" s="197">
        <v>0</v>
      </c>
      <c r="D173" s="197">
        <v>0</v>
      </c>
      <c r="E173" s="197"/>
      <c r="F173" s="197"/>
      <c r="G173" s="197">
        <v>14</v>
      </c>
      <c r="H173" s="197">
        <v>70</v>
      </c>
      <c r="I173" s="197">
        <v>79</v>
      </c>
      <c r="J173" s="197">
        <v>13</v>
      </c>
      <c r="K173" s="197">
        <v>34</v>
      </c>
      <c r="L173" s="197">
        <v>0</v>
      </c>
      <c r="M173" s="197"/>
      <c r="N173" s="233">
        <f t="shared" si="30"/>
        <v>226</v>
      </c>
      <c r="O173" s="223" t="s">
        <v>517</v>
      </c>
    </row>
    <row r="174" spans="1:15" ht="17.850000000000001" customHeight="1" x14ac:dyDescent="0.25">
      <c r="A174" s="232" t="s">
        <v>35</v>
      </c>
      <c r="B174" s="197">
        <v>158</v>
      </c>
      <c r="C174" s="197">
        <v>78</v>
      </c>
      <c r="D174" s="197">
        <v>8</v>
      </c>
      <c r="E174" s="197"/>
      <c r="F174" s="197"/>
      <c r="G174" s="197">
        <v>24</v>
      </c>
      <c r="H174" s="197">
        <v>300</v>
      </c>
      <c r="I174" s="197">
        <v>504</v>
      </c>
      <c r="J174" s="197">
        <v>144</v>
      </c>
      <c r="K174" s="197">
        <v>100</v>
      </c>
      <c r="L174" s="197">
        <v>12</v>
      </c>
      <c r="M174" s="197"/>
      <c r="N174" s="233">
        <f t="shared" si="30"/>
        <v>1328</v>
      </c>
      <c r="O174" s="223" t="s">
        <v>685</v>
      </c>
    </row>
    <row r="175" spans="1:15" ht="17.850000000000001" customHeight="1" x14ac:dyDescent="0.25">
      <c r="A175" s="232" t="s">
        <v>56</v>
      </c>
      <c r="B175" s="197">
        <v>0</v>
      </c>
      <c r="C175" s="197">
        <v>0</v>
      </c>
      <c r="D175" s="197">
        <v>0</v>
      </c>
      <c r="E175" s="197"/>
      <c r="F175" s="197"/>
      <c r="G175" s="197">
        <v>0</v>
      </c>
      <c r="H175" s="197">
        <v>0</v>
      </c>
      <c r="I175" s="197">
        <v>0</v>
      </c>
      <c r="J175" s="197">
        <v>0</v>
      </c>
      <c r="K175" s="197">
        <v>0</v>
      </c>
      <c r="L175" s="197">
        <v>0</v>
      </c>
      <c r="M175" s="197"/>
      <c r="N175" s="233">
        <f t="shared" si="30"/>
        <v>0</v>
      </c>
      <c r="O175" s="223" t="s">
        <v>892</v>
      </c>
    </row>
    <row r="176" spans="1:15" ht="17.850000000000001" customHeight="1" x14ac:dyDescent="0.25">
      <c r="A176" s="232" t="s">
        <v>893</v>
      </c>
      <c r="B176" s="197">
        <v>0</v>
      </c>
      <c r="C176" s="197">
        <v>0</v>
      </c>
      <c r="D176" s="197">
        <v>0</v>
      </c>
      <c r="E176" s="197"/>
      <c r="F176" s="197"/>
      <c r="G176" s="197"/>
      <c r="H176" s="197">
        <v>0</v>
      </c>
      <c r="I176" s="197">
        <v>0</v>
      </c>
      <c r="J176" s="197">
        <v>0</v>
      </c>
      <c r="K176" s="197">
        <v>0</v>
      </c>
      <c r="L176" s="197">
        <v>0</v>
      </c>
      <c r="M176" s="197"/>
      <c r="N176" s="233">
        <f t="shared" si="30"/>
        <v>0</v>
      </c>
      <c r="O176" s="223" t="s">
        <v>894</v>
      </c>
    </row>
    <row r="177" spans="1:15" ht="17.850000000000001" customHeight="1" x14ac:dyDescent="0.3">
      <c r="A177" s="235" t="s">
        <v>686</v>
      </c>
      <c r="B177" s="202">
        <f>SUM(B178:B178)</f>
        <v>22</v>
      </c>
      <c r="C177" s="202">
        <f>SUM(C178:C178)</f>
        <v>0</v>
      </c>
      <c r="D177" s="202">
        <f>SUM(D178:D178)</f>
        <v>24</v>
      </c>
      <c r="E177" s="202">
        <f>SUM(E178:E178)</f>
        <v>0</v>
      </c>
      <c r="F177" s="202">
        <f t="shared" ref="F177:M177" si="35">SUM(F178:F178)</f>
        <v>0</v>
      </c>
      <c r="G177" s="202">
        <f t="shared" si="35"/>
        <v>54</v>
      </c>
      <c r="H177" s="202">
        <f t="shared" si="35"/>
        <v>606</v>
      </c>
      <c r="I177" s="202">
        <f>SUM(I178:I178)</f>
        <v>949</v>
      </c>
      <c r="J177" s="202">
        <f>SUM(J178:J178)</f>
        <v>636</v>
      </c>
      <c r="K177" s="202">
        <f t="shared" si="35"/>
        <v>154</v>
      </c>
      <c r="L177" s="202">
        <f t="shared" si="35"/>
        <v>0</v>
      </c>
      <c r="M177" s="202">
        <f t="shared" si="35"/>
        <v>0</v>
      </c>
      <c r="N177" s="236">
        <f t="shared" si="30"/>
        <v>2445</v>
      </c>
      <c r="O177" s="220" t="s">
        <v>305</v>
      </c>
    </row>
    <row r="178" spans="1:15" ht="17.850000000000001" customHeight="1" x14ac:dyDescent="0.25">
      <c r="A178" s="232" t="s">
        <v>64</v>
      </c>
      <c r="B178" s="197">
        <v>22</v>
      </c>
      <c r="C178" s="197">
        <v>0</v>
      </c>
      <c r="D178" s="197">
        <v>24</v>
      </c>
      <c r="E178" s="197"/>
      <c r="F178" s="197"/>
      <c r="G178" s="197">
        <v>54</v>
      </c>
      <c r="H178" s="197">
        <v>606</v>
      </c>
      <c r="I178" s="197">
        <v>949</v>
      </c>
      <c r="J178" s="197">
        <v>636</v>
      </c>
      <c r="K178" s="197">
        <v>154</v>
      </c>
      <c r="L178" s="197">
        <v>0</v>
      </c>
      <c r="M178" s="197"/>
      <c r="N178" s="233">
        <f t="shared" si="30"/>
        <v>2445</v>
      </c>
      <c r="O178" s="223" t="s">
        <v>687</v>
      </c>
    </row>
    <row r="179" spans="1:15" ht="17.850000000000001" customHeight="1" x14ac:dyDescent="0.3">
      <c r="A179" s="235" t="s">
        <v>688</v>
      </c>
      <c r="B179" s="202">
        <f>SUM(B180:B181)</f>
        <v>292</v>
      </c>
      <c r="C179" s="202">
        <f t="shared" ref="C179:M179" si="36">SUM(C180:C181)</f>
        <v>322</v>
      </c>
      <c r="D179" s="202">
        <f t="shared" si="36"/>
        <v>72</v>
      </c>
      <c r="E179" s="202">
        <f t="shared" si="36"/>
        <v>0</v>
      </c>
      <c r="F179" s="202">
        <f t="shared" si="36"/>
        <v>0</v>
      </c>
      <c r="G179" s="202">
        <f t="shared" si="36"/>
        <v>34</v>
      </c>
      <c r="H179" s="202">
        <f t="shared" si="36"/>
        <v>428</v>
      </c>
      <c r="I179" s="202">
        <f t="shared" si="36"/>
        <v>450</v>
      </c>
      <c r="J179" s="202">
        <f t="shared" si="36"/>
        <v>210</v>
      </c>
      <c r="K179" s="202">
        <f t="shared" si="36"/>
        <v>156</v>
      </c>
      <c r="L179" s="202">
        <f t="shared" si="36"/>
        <v>0</v>
      </c>
      <c r="M179" s="202">
        <f t="shared" si="36"/>
        <v>0</v>
      </c>
      <c r="N179" s="236">
        <f t="shared" si="30"/>
        <v>1964</v>
      </c>
      <c r="O179" s="220" t="s">
        <v>307</v>
      </c>
    </row>
    <row r="180" spans="1:15" ht="17.850000000000001" customHeight="1" x14ac:dyDescent="0.25">
      <c r="A180" s="232" t="s">
        <v>37</v>
      </c>
      <c r="B180" s="197">
        <v>0</v>
      </c>
      <c r="C180" s="197">
        <v>50</v>
      </c>
      <c r="D180" s="197">
        <v>0</v>
      </c>
      <c r="E180" s="197"/>
      <c r="F180" s="197"/>
      <c r="G180" s="197">
        <v>0</v>
      </c>
      <c r="H180" s="197">
        <v>50</v>
      </c>
      <c r="I180" s="197">
        <v>0</v>
      </c>
      <c r="J180" s="197">
        <v>50</v>
      </c>
      <c r="K180" s="197">
        <v>0</v>
      </c>
      <c r="L180" s="197">
        <v>0</v>
      </c>
      <c r="M180" s="197"/>
      <c r="N180" s="233">
        <f t="shared" si="30"/>
        <v>150</v>
      </c>
      <c r="O180" s="223" t="s">
        <v>689</v>
      </c>
    </row>
    <row r="181" spans="1:15" ht="17.850000000000001" customHeight="1" x14ac:dyDescent="0.25">
      <c r="A181" s="232" t="s">
        <v>36</v>
      </c>
      <c r="B181" s="197">
        <v>292</v>
      </c>
      <c r="C181" s="197">
        <v>272</v>
      </c>
      <c r="D181" s="197">
        <v>72</v>
      </c>
      <c r="E181" s="197"/>
      <c r="F181" s="197"/>
      <c r="G181" s="197">
        <v>34</v>
      </c>
      <c r="H181" s="197">
        <v>378</v>
      </c>
      <c r="I181" s="197">
        <v>450</v>
      </c>
      <c r="J181" s="197">
        <v>160</v>
      </c>
      <c r="K181" s="197">
        <v>156</v>
      </c>
      <c r="L181" s="197">
        <v>0</v>
      </c>
      <c r="M181" s="197"/>
      <c r="N181" s="233">
        <f t="shared" si="30"/>
        <v>1814</v>
      </c>
      <c r="O181" s="223" t="s">
        <v>690</v>
      </c>
    </row>
    <row r="182" spans="1:15" ht="17.850000000000001" customHeight="1" x14ac:dyDescent="0.3">
      <c r="A182" s="235" t="s">
        <v>691</v>
      </c>
      <c r="B182" s="202">
        <f>SUM(B183:B189)</f>
        <v>620</v>
      </c>
      <c r="C182" s="202">
        <f t="shared" ref="C182:M182" si="37">SUM(C183:C189)</f>
        <v>506</v>
      </c>
      <c r="D182" s="202">
        <f t="shared" si="37"/>
        <v>351</v>
      </c>
      <c r="E182" s="202">
        <f t="shared" si="37"/>
        <v>0</v>
      </c>
      <c r="F182" s="202">
        <f t="shared" si="37"/>
        <v>0</v>
      </c>
      <c r="G182" s="202">
        <f t="shared" si="37"/>
        <v>986</v>
      </c>
      <c r="H182" s="202">
        <f t="shared" si="37"/>
        <v>5405</v>
      </c>
      <c r="I182" s="202">
        <f>SUM(I183:I189)</f>
        <v>10246</v>
      </c>
      <c r="J182" s="202">
        <f>SUM(J183:J189)</f>
        <v>5844</v>
      </c>
      <c r="K182" s="202">
        <f t="shared" si="37"/>
        <v>4176</v>
      </c>
      <c r="L182" s="202">
        <f t="shared" si="37"/>
        <v>115</v>
      </c>
      <c r="M182" s="202">
        <f t="shared" si="37"/>
        <v>0</v>
      </c>
      <c r="N182" s="236">
        <f t="shared" si="30"/>
        <v>28249</v>
      </c>
      <c r="O182" s="220" t="s">
        <v>310</v>
      </c>
    </row>
    <row r="183" spans="1:15" ht="17.850000000000001" customHeight="1" x14ac:dyDescent="0.25">
      <c r="A183" s="232" t="s">
        <v>692</v>
      </c>
      <c r="B183" s="197">
        <v>280</v>
      </c>
      <c r="C183" s="197">
        <v>70</v>
      </c>
      <c r="D183" s="197">
        <v>265</v>
      </c>
      <c r="E183" s="197"/>
      <c r="F183" s="197"/>
      <c r="G183" s="197">
        <v>215</v>
      </c>
      <c r="H183" s="197">
        <v>1185</v>
      </c>
      <c r="I183" s="197">
        <v>2325</v>
      </c>
      <c r="J183" s="197">
        <v>1555</v>
      </c>
      <c r="K183" s="197">
        <v>1065</v>
      </c>
      <c r="L183" s="197">
        <v>15</v>
      </c>
      <c r="M183" s="197"/>
      <c r="N183" s="233">
        <f t="shared" si="30"/>
        <v>6975</v>
      </c>
      <c r="O183" s="223" t="s">
        <v>693</v>
      </c>
    </row>
    <row r="184" spans="1:15" ht="17.850000000000001" customHeight="1" x14ac:dyDescent="0.25">
      <c r="A184" s="232" t="s">
        <v>694</v>
      </c>
      <c r="B184" s="197">
        <v>12</v>
      </c>
      <c r="C184" s="197">
        <v>6</v>
      </c>
      <c r="D184" s="197">
        <v>4</v>
      </c>
      <c r="E184" s="197"/>
      <c r="F184" s="197"/>
      <c r="G184" s="197">
        <v>23</v>
      </c>
      <c r="H184" s="197">
        <v>178</v>
      </c>
      <c r="I184" s="197">
        <v>262</v>
      </c>
      <c r="J184" s="197">
        <v>20</v>
      </c>
      <c r="K184" s="197">
        <v>0</v>
      </c>
      <c r="L184" s="197">
        <v>0</v>
      </c>
      <c r="M184" s="197"/>
      <c r="N184" s="233">
        <f t="shared" si="30"/>
        <v>505</v>
      </c>
      <c r="O184" s="223" t="s">
        <v>851</v>
      </c>
    </row>
    <row r="185" spans="1:15" ht="17.850000000000001" customHeight="1" x14ac:dyDescent="0.25">
      <c r="A185" s="232" t="s">
        <v>695</v>
      </c>
      <c r="B185" s="197">
        <v>0</v>
      </c>
      <c r="C185" s="197">
        <v>0</v>
      </c>
      <c r="D185" s="197">
        <v>0</v>
      </c>
      <c r="E185" s="197"/>
      <c r="F185" s="197"/>
      <c r="G185" s="197"/>
      <c r="H185" s="197">
        <v>0</v>
      </c>
      <c r="I185" s="197">
        <v>0</v>
      </c>
      <c r="J185" s="197">
        <v>0</v>
      </c>
      <c r="K185" s="197">
        <v>0</v>
      </c>
      <c r="L185" s="197"/>
      <c r="M185" s="197"/>
      <c r="N185" s="233">
        <f t="shared" si="30"/>
        <v>0</v>
      </c>
      <c r="O185" s="223" t="s">
        <v>852</v>
      </c>
    </row>
    <row r="186" spans="1:15" ht="17.850000000000001" customHeight="1" x14ac:dyDescent="0.25">
      <c r="A186" s="232" t="s">
        <v>696</v>
      </c>
      <c r="B186" s="197">
        <v>200</v>
      </c>
      <c r="C186" s="197">
        <v>310</v>
      </c>
      <c r="D186" s="197">
        <v>0</v>
      </c>
      <c r="E186" s="197"/>
      <c r="F186" s="197"/>
      <c r="G186" s="197">
        <v>164</v>
      </c>
      <c r="H186" s="197">
        <v>844</v>
      </c>
      <c r="I186" s="197">
        <v>1796</v>
      </c>
      <c r="J186" s="197">
        <v>1038</v>
      </c>
      <c r="K186" s="197">
        <v>694</v>
      </c>
      <c r="L186" s="197">
        <v>28</v>
      </c>
      <c r="M186" s="197"/>
      <c r="N186" s="233">
        <f t="shared" si="30"/>
        <v>5074</v>
      </c>
      <c r="O186" s="223" t="s">
        <v>520</v>
      </c>
    </row>
    <row r="187" spans="1:15" ht="17.850000000000001" customHeight="1" x14ac:dyDescent="0.25">
      <c r="A187" s="232" t="s">
        <v>38</v>
      </c>
      <c r="B187" s="197">
        <v>0</v>
      </c>
      <c r="C187" s="197">
        <v>0</v>
      </c>
      <c r="D187" s="197">
        <v>0</v>
      </c>
      <c r="E187" s="197"/>
      <c r="F187" s="197"/>
      <c r="G187" s="197"/>
      <c r="H187" s="197">
        <v>0</v>
      </c>
      <c r="I187" s="197">
        <v>0</v>
      </c>
      <c r="J187" s="197">
        <v>0</v>
      </c>
      <c r="K187" s="197">
        <v>0</v>
      </c>
      <c r="L187" s="197">
        <v>0</v>
      </c>
      <c r="M187" s="197"/>
      <c r="N187" s="233">
        <f t="shared" si="30"/>
        <v>0</v>
      </c>
      <c r="O187" s="223" t="s">
        <v>697</v>
      </c>
    </row>
    <row r="188" spans="1:15" ht="17.850000000000001" customHeight="1" x14ac:dyDescent="0.25">
      <c r="A188" s="232" t="s">
        <v>698</v>
      </c>
      <c r="B188" s="197">
        <v>0</v>
      </c>
      <c r="C188" s="197">
        <v>0</v>
      </c>
      <c r="D188" s="197">
        <v>0</v>
      </c>
      <c r="E188" s="197"/>
      <c r="F188" s="197"/>
      <c r="G188" s="197">
        <v>489</v>
      </c>
      <c r="H188" s="197">
        <v>2201</v>
      </c>
      <c r="I188" s="197">
        <v>3857</v>
      </c>
      <c r="J188" s="197">
        <v>2105</v>
      </c>
      <c r="K188" s="197">
        <v>1510</v>
      </c>
      <c r="L188" s="197">
        <v>48</v>
      </c>
      <c r="M188" s="197"/>
      <c r="N188" s="233">
        <f t="shared" si="30"/>
        <v>10210</v>
      </c>
      <c r="O188" s="223" t="s">
        <v>521</v>
      </c>
    </row>
    <row r="189" spans="1:15" ht="17.850000000000001" customHeight="1" x14ac:dyDescent="0.25">
      <c r="A189" s="232" t="s">
        <v>57</v>
      </c>
      <c r="B189" s="197">
        <v>128</v>
      </c>
      <c r="C189" s="197">
        <v>120</v>
      </c>
      <c r="D189" s="197">
        <v>82</v>
      </c>
      <c r="E189" s="197"/>
      <c r="F189" s="197"/>
      <c r="G189" s="197">
        <v>95</v>
      </c>
      <c r="H189" s="197">
        <v>997</v>
      </c>
      <c r="I189" s="197">
        <v>2006</v>
      </c>
      <c r="J189" s="197">
        <v>1126</v>
      </c>
      <c r="K189" s="197">
        <v>907</v>
      </c>
      <c r="L189" s="197">
        <v>24</v>
      </c>
      <c r="M189" s="197"/>
      <c r="N189" s="233">
        <f t="shared" si="30"/>
        <v>5485</v>
      </c>
      <c r="O189" s="223" t="s">
        <v>699</v>
      </c>
    </row>
    <row r="190" spans="1:15" ht="17.850000000000001" customHeight="1" x14ac:dyDescent="0.3">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5">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3">
      <c r="A192" s="235" t="s">
        <v>700</v>
      </c>
      <c r="B192" s="202">
        <f>SUM(B193:B193)</f>
        <v>1260</v>
      </c>
      <c r="C192" s="202">
        <f t="shared" ref="C192:M192" si="39">SUM(C193:C193)</f>
        <v>1460</v>
      </c>
      <c r="D192" s="202">
        <f t="shared" si="39"/>
        <v>1180</v>
      </c>
      <c r="E192" s="202">
        <f t="shared" si="39"/>
        <v>0</v>
      </c>
      <c r="F192" s="202">
        <f t="shared" si="39"/>
        <v>0</v>
      </c>
      <c r="G192" s="202">
        <f t="shared" si="39"/>
        <v>660</v>
      </c>
      <c r="H192" s="202">
        <f t="shared" si="39"/>
        <v>2120</v>
      </c>
      <c r="I192" s="202">
        <f>SUM(I193:I193)</f>
        <v>2500</v>
      </c>
      <c r="J192" s="202">
        <f>SUM(J193:J193)</f>
        <v>2840</v>
      </c>
      <c r="K192" s="202">
        <f t="shared" si="39"/>
        <v>2880</v>
      </c>
      <c r="L192" s="202">
        <f t="shared" si="39"/>
        <v>0</v>
      </c>
      <c r="M192" s="202">
        <f t="shared" si="39"/>
        <v>0</v>
      </c>
      <c r="N192" s="236">
        <f t="shared" si="30"/>
        <v>14900</v>
      </c>
      <c r="O192" s="220" t="s">
        <v>315</v>
      </c>
    </row>
    <row r="193" spans="1:15" ht="17.850000000000001" customHeight="1" x14ac:dyDescent="0.25">
      <c r="A193" s="232" t="s">
        <v>701</v>
      </c>
      <c r="B193" s="197">
        <v>1260</v>
      </c>
      <c r="C193" s="197">
        <v>1460</v>
      </c>
      <c r="D193" s="197">
        <v>1180</v>
      </c>
      <c r="E193" s="197"/>
      <c r="F193" s="197"/>
      <c r="G193" s="197">
        <v>660</v>
      </c>
      <c r="H193" s="197">
        <v>2120</v>
      </c>
      <c r="I193" s="197">
        <v>2500</v>
      </c>
      <c r="J193" s="197">
        <v>2840</v>
      </c>
      <c r="K193" s="197">
        <v>2880</v>
      </c>
      <c r="L193" s="197">
        <v>0</v>
      </c>
      <c r="M193" s="197"/>
      <c r="N193" s="233">
        <f t="shared" si="30"/>
        <v>14900</v>
      </c>
      <c r="O193" s="223" t="s">
        <v>702</v>
      </c>
    </row>
    <row r="194" spans="1:15" ht="17.850000000000001" customHeight="1" x14ac:dyDescent="0.3">
      <c r="A194" s="235" t="s">
        <v>703</v>
      </c>
      <c r="B194" s="202">
        <f>SUM(B195:B195)</f>
        <v>672</v>
      </c>
      <c r="C194" s="202">
        <f t="shared" ref="C194:M194" si="40">SUM(C195:C195)</f>
        <v>1032</v>
      </c>
      <c r="D194" s="202">
        <f t="shared" si="40"/>
        <v>200</v>
      </c>
      <c r="E194" s="202">
        <f t="shared" si="40"/>
        <v>0</v>
      </c>
      <c r="F194" s="202">
        <f t="shared" si="40"/>
        <v>0</v>
      </c>
      <c r="G194" s="202">
        <f t="shared" si="40"/>
        <v>340</v>
      </c>
      <c r="H194" s="202">
        <f t="shared" si="40"/>
        <v>2788</v>
      </c>
      <c r="I194" s="202">
        <f>SUM(I195:I195)</f>
        <v>4748</v>
      </c>
      <c r="J194" s="202">
        <f>SUM(J195:J195)</f>
        <v>2432</v>
      </c>
      <c r="K194" s="202">
        <f t="shared" si="40"/>
        <v>1912</v>
      </c>
      <c r="L194" s="202">
        <f t="shared" si="40"/>
        <v>8</v>
      </c>
      <c r="M194" s="202">
        <f t="shared" si="40"/>
        <v>0</v>
      </c>
      <c r="N194" s="236">
        <f t="shared" si="30"/>
        <v>14132</v>
      </c>
      <c r="O194" s="220" t="s">
        <v>317</v>
      </c>
    </row>
    <row r="195" spans="1:15" ht="17.850000000000001" customHeight="1" x14ac:dyDescent="0.25">
      <c r="A195" s="232" t="s">
        <v>40</v>
      </c>
      <c r="B195" s="197">
        <v>672</v>
      </c>
      <c r="C195" s="197">
        <v>1032</v>
      </c>
      <c r="D195" s="197">
        <v>200</v>
      </c>
      <c r="E195" s="197"/>
      <c r="F195" s="197"/>
      <c r="G195" s="197">
        <v>340</v>
      </c>
      <c r="H195" s="197">
        <v>2788</v>
      </c>
      <c r="I195" s="197">
        <v>4748</v>
      </c>
      <c r="J195" s="197">
        <v>2432</v>
      </c>
      <c r="K195" s="197">
        <v>1912</v>
      </c>
      <c r="L195" s="197">
        <v>8</v>
      </c>
      <c r="M195" s="197"/>
      <c r="N195" s="233">
        <f t="shared" si="30"/>
        <v>14132</v>
      </c>
      <c r="O195" s="223" t="s">
        <v>704</v>
      </c>
    </row>
    <row r="196" spans="1:15" ht="17.850000000000001" customHeight="1" x14ac:dyDescent="0.3">
      <c r="A196" s="235" t="s">
        <v>705</v>
      </c>
      <c r="B196" s="202">
        <f>SUM(B197:B197)</f>
        <v>80</v>
      </c>
      <c r="C196" s="202">
        <f t="shared" ref="C196:M196" si="41">SUM(C197:C197)</f>
        <v>92</v>
      </c>
      <c r="D196" s="202">
        <f t="shared" si="41"/>
        <v>68</v>
      </c>
      <c r="E196" s="202">
        <f t="shared" si="41"/>
        <v>0</v>
      </c>
      <c r="F196" s="202">
        <f t="shared" si="41"/>
        <v>0</v>
      </c>
      <c r="G196" s="202">
        <f t="shared" si="41"/>
        <v>160</v>
      </c>
      <c r="H196" s="202">
        <f t="shared" si="41"/>
        <v>1200</v>
      </c>
      <c r="I196" s="202">
        <f>SUM(I197:I197)</f>
        <v>2944</v>
      </c>
      <c r="J196" s="202">
        <f>SUM(J197:J197)</f>
        <v>1136</v>
      </c>
      <c r="K196" s="202">
        <f t="shared" si="41"/>
        <v>400</v>
      </c>
      <c r="L196" s="202">
        <f t="shared" si="41"/>
        <v>0</v>
      </c>
      <c r="M196" s="202">
        <f t="shared" si="41"/>
        <v>0</v>
      </c>
      <c r="N196" s="236">
        <f t="shared" si="30"/>
        <v>6080</v>
      </c>
      <c r="O196" s="220" t="s">
        <v>319</v>
      </c>
    </row>
    <row r="197" spans="1:15" ht="17.850000000000001" customHeight="1" x14ac:dyDescent="0.25">
      <c r="A197" s="232" t="s">
        <v>706</v>
      </c>
      <c r="B197" s="197">
        <v>80</v>
      </c>
      <c r="C197" s="197">
        <v>92</v>
      </c>
      <c r="D197" s="197">
        <v>68</v>
      </c>
      <c r="E197" s="197"/>
      <c r="F197" s="197"/>
      <c r="G197" s="197">
        <v>160</v>
      </c>
      <c r="H197" s="197">
        <v>1200</v>
      </c>
      <c r="I197" s="197">
        <v>2944</v>
      </c>
      <c r="J197" s="197">
        <v>1136</v>
      </c>
      <c r="K197" s="197">
        <v>400</v>
      </c>
      <c r="L197" s="197">
        <v>0</v>
      </c>
      <c r="M197" s="197"/>
      <c r="N197" s="233">
        <f t="shared" si="30"/>
        <v>6080</v>
      </c>
      <c r="O197" s="223" t="s">
        <v>707</v>
      </c>
    </row>
    <row r="198" spans="1:15" ht="17.850000000000001" customHeight="1" x14ac:dyDescent="0.3">
      <c r="A198" s="235" t="s">
        <v>708</v>
      </c>
      <c r="B198" s="202">
        <f>SUM(B199:B200)</f>
        <v>2356</v>
      </c>
      <c r="C198" s="202">
        <f t="shared" ref="C198:M198" si="42">SUM(C199:C200)</f>
        <v>11626</v>
      </c>
      <c r="D198" s="202">
        <f t="shared" si="42"/>
        <v>4780</v>
      </c>
      <c r="E198" s="202">
        <f t="shared" si="42"/>
        <v>0</v>
      </c>
      <c r="F198" s="202">
        <f t="shared" si="42"/>
        <v>0</v>
      </c>
      <c r="G198" s="202">
        <f t="shared" si="42"/>
        <v>162</v>
      </c>
      <c r="H198" s="202">
        <f t="shared" si="42"/>
        <v>4384</v>
      </c>
      <c r="I198" s="202">
        <f>SUM(I199:I200)</f>
        <v>8420</v>
      </c>
      <c r="J198" s="202">
        <f>SUM(J199:J200)</f>
        <v>5751</v>
      </c>
      <c r="K198" s="202">
        <f t="shared" si="42"/>
        <v>5322</v>
      </c>
      <c r="L198" s="202">
        <f t="shared" si="42"/>
        <v>134</v>
      </c>
      <c r="M198" s="202">
        <f t="shared" si="42"/>
        <v>0</v>
      </c>
      <c r="N198" s="236">
        <f t="shared" si="30"/>
        <v>42935</v>
      </c>
      <c r="O198" s="220" t="s">
        <v>321</v>
      </c>
    </row>
    <row r="199" spans="1:15" ht="17.850000000000001" customHeight="1" x14ac:dyDescent="0.25">
      <c r="A199" s="234" t="s">
        <v>918</v>
      </c>
      <c r="B199" s="197">
        <v>2130</v>
      </c>
      <c r="C199" s="197">
        <v>11348</v>
      </c>
      <c r="D199" s="197">
        <v>4408</v>
      </c>
      <c r="E199" s="197"/>
      <c r="F199" s="197"/>
      <c r="G199" s="197">
        <v>132</v>
      </c>
      <c r="H199" s="197">
        <v>2248</v>
      </c>
      <c r="I199" s="197">
        <v>4700</v>
      </c>
      <c r="J199" s="197">
        <v>2777</v>
      </c>
      <c r="K199" s="197">
        <v>3026</v>
      </c>
      <c r="L199" s="197">
        <v>52</v>
      </c>
      <c r="M199" s="197"/>
      <c r="N199" s="233">
        <f t="shared" si="30"/>
        <v>30821</v>
      </c>
      <c r="O199" s="223" t="s">
        <v>951</v>
      </c>
    </row>
    <row r="200" spans="1:15" ht="17.850000000000001" customHeight="1" x14ac:dyDescent="0.25">
      <c r="A200" s="232" t="s">
        <v>41</v>
      </c>
      <c r="B200" s="197">
        <v>226</v>
      </c>
      <c r="C200" s="197">
        <v>278</v>
      </c>
      <c r="D200" s="197">
        <v>372</v>
      </c>
      <c r="E200" s="197"/>
      <c r="F200" s="197"/>
      <c r="G200" s="197">
        <v>30</v>
      </c>
      <c r="H200" s="197">
        <v>2136</v>
      </c>
      <c r="I200" s="197">
        <v>3720</v>
      </c>
      <c r="J200" s="197">
        <v>2974</v>
      </c>
      <c r="K200" s="197">
        <v>2296</v>
      </c>
      <c r="L200" s="197">
        <v>82</v>
      </c>
      <c r="M200" s="197"/>
      <c r="N200" s="233">
        <f t="shared" si="30"/>
        <v>12114</v>
      </c>
      <c r="O200" s="223" t="s">
        <v>709</v>
      </c>
    </row>
    <row r="201" spans="1:15" ht="17.850000000000001" customHeight="1" x14ac:dyDescent="0.3">
      <c r="A201" s="237" t="s">
        <v>710</v>
      </c>
      <c r="B201" s="202">
        <f>SUM(B202:B203)</f>
        <v>100</v>
      </c>
      <c r="C201" s="202">
        <f t="shared" ref="C201:M201" si="43">SUM(C202:C203)</f>
        <v>78</v>
      </c>
      <c r="D201" s="202">
        <f t="shared" si="43"/>
        <v>12</v>
      </c>
      <c r="E201" s="202">
        <f t="shared" si="43"/>
        <v>0</v>
      </c>
      <c r="F201" s="202">
        <f t="shared" si="43"/>
        <v>0</v>
      </c>
      <c r="G201" s="202">
        <f t="shared" si="43"/>
        <v>33</v>
      </c>
      <c r="H201" s="202">
        <f t="shared" si="43"/>
        <v>99</v>
      </c>
      <c r="I201" s="202">
        <f t="shared" si="43"/>
        <v>216</v>
      </c>
      <c r="J201" s="202">
        <f t="shared" si="43"/>
        <v>130</v>
      </c>
      <c r="K201" s="202">
        <f t="shared" si="43"/>
        <v>87</v>
      </c>
      <c r="L201" s="202">
        <f t="shared" si="43"/>
        <v>0</v>
      </c>
      <c r="M201" s="202">
        <f t="shared" si="43"/>
        <v>0</v>
      </c>
      <c r="N201" s="236">
        <f t="shared" ref="N201:N231" si="44">SUM(B201:M201)</f>
        <v>755</v>
      </c>
      <c r="O201" s="220" t="s">
        <v>368</v>
      </c>
    </row>
    <row r="202" spans="1:15" ht="17.850000000000001" customHeight="1" x14ac:dyDescent="0.25">
      <c r="A202" s="240" t="s">
        <v>711</v>
      </c>
      <c r="B202" s="197">
        <v>0</v>
      </c>
      <c r="C202" s="197">
        <v>16</v>
      </c>
      <c r="D202" s="197">
        <v>0</v>
      </c>
      <c r="E202" s="197"/>
      <c r="F202" s="197"/>
      <c r="G202" s="197">
        <v>33</v>
      </c>
      <c r="H202" s="197">
        <v>48</v>
      </c>
      <c r="I202" s="197">
        <v>112</v>
      </c>
      <c r="J202" s="197">
        <v>43</v>
      </c>
      <c r="K202" s="197">
        <v>44</v>
      </c>
      <c r="L202" s="197">
        <v>0</v>
      </c>
      <c r="M202" s="197"/>
      <c r="N202" s="233">
        <f t="shared" si="44"/>
        <v>296</v>
      </c>
      <c r="O202" s="223" t="s">
        <v>523</v>
      </c>
    </row>
    <row r="203" spans="1:15" ht="17.850000000000001" customHeight="1" x14ac:dyDescent="0.25">
      <c r="A203" s="232" t="s">
        <v>195</v>
      </c>
      <c r="B203" s="197">
        <v>100</v>
      </c>
      <c r="C203" s="197">
        <v>62</v>
      </c>
      <c r="D203" s="197">
        <v>12</v>
      </c>
      <c r="E203" s="197"/>
      <c r="F203" s="197"/>
      <c r="G203" s="197">
        <v>0</v>
      </c>
      <c r="H203" s="197">
        <v>51</v>
      </c>
      <c r="I203" s="197">
        <v>104</v>
      </c>
      <c r="J203" s="197">
        <v>87</v>
      </c>
      <c r="K203" s="197">
        <v>43</v>
      </c>
      <c r="L203" s="197">
        <v>0</v>
      </c>
      <c r="M203" s="197"/>
      <c r="N203" s="233">
        <f t="shared" si="44"/>
        <v>459</v>
      </c>
      <c r="O203" s="223" t="s">
        <v>367</v>
      </c>
    </row>
    <row r="204" spans="1:15" ht="17.850000000000001" customHeight="1" x14ac:dyDescent="0.3">
      <c r="A204" s="235" t="s">
        <v>712</v>
      </c>
      <c r="B204" s="202">
        <f>SUM(B205:B206)</f>
        <v>180</v>
      </c>
      <c r="C204" s="202">
        <f t="shared" ref="C204:M204" si="45">SUM(C205:C206)</f>
        <v>94</v>
      </c>
      <c r="D204" s="202">
        <f t="shared" si="45"/>
        <v>9</v>
      </c>
      <c r="E204" s="202">
        <f t="shared" si="45"/>
        <v>0</v>
      </c>
      <c r="F204" s="202">
        <f t="shared" si="45"/>
        <v>0</v>
      </c>
      <c r="G204" s="202">
        <f t="shared" si="45"/>
        <v>216</v>
      </c>
      <c r="H204" s="202">
        <f t="shared" si="45"/>
        <v>1894</v>
      </c>
      <c r="I204" s="202">
        <f>SUM(I205:I206)</f>
        <v>3727</v>
      </c>
      <c r="J204" s="202">
        <f>SUM(J205:J206)</f>
        <v>1892</v>
      </c>
      <c r="K204" s="202">
        <f t="shared" si="45"/>
        <v>942</v>
      </c>
      <c r="L204" s="202">
        <f t="shared" si="45"/>
        <v>0</v>
      </c>
      <c r="M204" s="202">
        <f t="shared" si="45"/>
        <v>0</v>
      </c>
      <c r="N204" s="236">
        <f t="shared" si="44"/>
        <v>8954</v>
      </c>
      <c r="O204" s="220" t="s">
        <v>323</v>
      </c>
    </row>
    <row r="205" spans="1:15" ht="17.850000000000001" customHeight="1" x14ac:dyDescent="0.25">
      <c r="A205" s="234" t="s">
        <v>713</v>
      </c>
      <c r="B205" s="197">
        <v>96</v>
      </c>
      <c r="C205" s="197">
        <v>48</v>
      </c>
      <c r="D205" s="197">
        <v>9</v>
      </c>
      <c r="E205" s="197"/>
      <c r="F205" s="197"/>
      <c r="G205" s="197">
        <v>66</v>
      </c>
      <c r="H205" s="197">
        <v>1134</v>
      </c>
      <c r="I205" s="197">
        <v>2247</v>
      </c>
      <c r="J205" s="197">
        <v>1242</v>
      </c>
      <c r="K205" s="197">
        <v>666</v>
      </c>
      <c r="L205" s="197">
        <v>0</v>
      </c>
      <c r="M205" s="197"/>
      <c r="N205" s="233">
        <f t="shared" si="44"/>
        <v>5508</v>
      </c>
      <c r="O205" s="223" t="s">
        <v>524</v>
      </c>
    </row>
    <row r="206" spans="1:15" ht="17.850000000000001" customHeight="1" x14ac:dyDescent="0.25">
      <c r="A206" s="232" t="s">
        <v>42</v>
      </c>
      <c r="B206" s="197">
        <v>84</v>
      </c>
      <c r="C206" s="197">
        <v>46</v>
      </c>
      <c r="D206" s="197">
        <v>0</v>
      </c>
      <c r="E206" s="197"/>
      <c r="F206" s="197"/>
      <c r="G206" s="197">
        <v>150</v>
      </c>
      <c r="H206" s="197">
        <v>760</v>
      </c>
      <c r="I206" s="197">
        <v>1480</v>
      </c>
      <c r="J206" s="197">
        <v>650</v>
      </c>
      <c r="K206" s="197">
        <v>276</v>
      </c>
      <c r="L206" s="197">
        <v>0</v>
      </c>
      <c r="M206" s="197"/>
      <c r="N206" s="233">
        <f t="shared" si="44"/>
        <v>3446</v>
      </c>
      <c r="O206" s="223" t="s">
        <v>714</v>
      </c>
    </row>
    <row r="207" spans="1:15" ht="17.850000000000001" customHeight="1" x14ac:dyDescent="0.3">
      <c r="A207" s="237" t="s">
        <v>715</v>
      </c>
      <c r="B207" s="202">
        <f>SUM(B208:B208)</f>
        <v>801</v>
      </c>
      <c r="C207" s="202">
        <f t="shared" ref="C207:M207" si="46">SUM(C208:C208)</f>
        <v>816</v>
      </c>
      <c r="D207" s="202">
        <f t="shared" si="46"/>
        <v>228</v>
      </c>
      <c r="E207" s="202">
        <f t="shared" si="46"/>
        <v>0</v>
      </c>
      <c r="F207" s="202">
        <f t="shared" si="46"/>
        <v>0</v>
      </c>
      <c r="G207" s="202">
        <f t="shared" si="46"/>
        <v>306</v>
      </c>
      <c r="H207" s="202">
        <f t="shared" si="46"/>
        <v>1761</v>
      </c>
      <c r="I207" s="202">
        <f>SUM(I208:I208)</f>
        <v>3540</v>
      </c>
      <c r="J207" s="202">
        <f>SUM(J208:J208)</f>
        <v>2007</v>
      </c>
      <c r="K207" s="202">
        <f t="shared" si="46"/>
        <v>1431</v>
      </c>
      <c r="L207" s="202">
        <f t="shared" si="46"/>
        <v>0</v>
      </c>
      <c r="M207" s="202">
        <f t="shared" si="46"/>
        <v>0</v>
      </c>
      <c r="N207" s="236">
        <f t="shared" si="44"/>
        <v>10890</v>
      </c>
      <c r="O207" s="220" t="s">
        <v>325</v>
      </c>
    </row>
    <row r="208" spans="1:15" ht="17.850000000000001" customHeight="1" x14ac:dyDescent="0.25">
      <c r="A208" s="232" t="s">
        <v>43</v>
      </c>
      <c r="B208" s="197">
        <v>801</v>
      </c>
      <c r="C208" s="197">
        <v>816</v>
      </c>
      <c r="D208" s="197">
        <v>228</v>
      </c>
      <c r="E208" s="197"/>
      <c r="F208" s="197"/>
      <c r="G208" s="197">
        <v>306</v>
      </c>
      <c r="H208" s="197">
        <v>1761</v>
      </c>
      <c r="I208" s="197">
        <v>3540</v>
      </c>
      <c r="J208" s="197">
        <v>2007</v>
      </c>
      <c r="K208" s="197">
        <v>1431</v>
      </c>
      <c r="L208" s="197">
        <v>0</v>
      </c>
      <c r="M208" s="197"/>
      <c r="N208" s="233">
        <f t="shared" si="44"/>
        <v>10890</v>
      </c>
      <c r="O208" s="223" t="s">
        <v>716</v>
      </c>
    </row>
    <row r="209" spans="1:15" ht="17.850000000000001" customHeight="1" x14ac:dyDescent="0.3">
      <c r="A209" s="237" t="s">
        <v>717</v>
      </c>
      <c r="B209" s="202">
        <f>SUM(B210:B213)</f>
        <v>159</v>
      </c>
      <c r="C209" s="202">
        <f t="shared" ref="C209:M209" si="47">SUM(C210:C213)</f>
        <v>229</v>
      </c>
      <c r="D209" s="202">
        <f t="shared" si="47"/>
        <v>78</v>
      </c>
      <c r="E209" s="202">
        <f t="shared" si="47"/>
        <v>0</v>
      </c>
      <c r="F209" s="202">
        <f t="shared" si="47"/>
        <v>0</v>
      </c>
      <c r="G209" s="202">
        <f t="shared" si="47"/>
        <v>88</v>
      </c>
      <c r="H209" s="202">
        <f t="shared" si="47"/>
        <v>212</v>
      </c>
      <c r="I209" s="202">
        <f t="shared" si="47"/>
        <v>485</v>
      </c>
      <c r="J209" s="202">
        <f t="shared" si="47"/>
        <v>190</v>
      </c>
      <c r="K209" s="202">
        <f t="shared" si="47"/>
        <v>254</v>
      </c>
      <c r="L209" s="202">
        <f t="shared" si="47"/>
        <v>14</v>
      </c>
      <c r="M209" s="202">
        <f t="shared" si="47"/>
        <v>0</v>
      </c>
      <c r="N209" s="236">
        <f t="shared" si="44"/>
        <v>1709</v>
      </c>
      <c r="O209" s="220" t="s">
        <v>327</v>
      </c>
    </row>
    <row r="210" spans="1:15" ht="17.850000000000001" customHeight="1" x14ac:dyDescent="0.25">
      <c r="A210" s="232" t="s">
        <v>718</v>
      </c>
      <c r="B210" s="197">
        <v>5</v>
      </c>
      <c r="C210" s="197">
        <v>7</v>
      </c>
      <c r="D210" s="197">
        <v>0</v>
      </c>
      <c r="E210" s="197"/>
      <c r="F210" s="197"/>
      <c r="G210" s="197">
        <v>0</v>
      </c>
      <c r="H210" s="197">
        <v>33</v>
      </c>
      <c r="I210" s="197">
        <v>64</v>
      </c>
      <c r="J210" s="197">
        <v>27</v>
      </c>
      <c r="K210" s="197">
        <v>0</v>
      </c>
      <c r="L210" s="197">
        <v>0</v>
      </c>
      <c r="M210" s="197"/>
      <c r="N210" s="233">
        <f t="shared" si="44"/>
        <v>136</v>
      </c>
      <c r="O210" s="223" t="s">
        <v>897</v>
      </c>
    </row>
    <row r="211" spans="1:15" ht="17.850000000000001" customHeight="1" x14ac:dyDescent="0.25">
      <c r="A211" s="232" t="s">
        <v>719</v>
      </c>
      <c r="B211" s="197">
        <v>0</v>
      </c>
      <c r="C211" s="197">
        <v>0</v>
      </c>
      <c r="D211" s="197">
        <v>0</v>
      </c>
      <c r="E211" s="197"/>
      <c r="F211" s="197"/>
      <c r="G211" s="197">
        <v>46</v>
      </c>
      <c r="H211" s="197">
        <v>0</v>
      </c>
      <c r="I211" s="197">
        <v>0</v>
      </c>
      <c r="J211" s="197">
        <v>0</v>
      </c>
      <c r="K211" s="197">
        <v>0</v>
      </c>
      <c r="L211" s="197">
        <v>0</v>
      </c>
      <c r="M211" s="197"/>
      <c r="N211" s="233">
        <f t="shared" si="44"/>
        <v>46</v>
      </c>
      <c r="O211" s="223" t="s">
        <v>529</v>
      </c>
    </row>
    <row r="212" spans="1:15" ht="17.850000000000001" customHeight="1" x14ac:dyDescent="0.25">
      <c r="A212" s="232" t="s">
        <v>45</v>
      </c>
      <c r="B212" s="197">
        <v>112</v>
      </c>
      <c r="C212" s="197">
        <v>204</v>
      </c>
      <c r="D212" s="197">
        <v>58</v>
      </c>
      <c r="E212" s="197"/>
      <c r="F212" s="197"/>
      <c r="G212" s="197">
        <v>42</v>
      </c>
      <c r="H212" s="197">
        <v>128</v>
      </c>
      <c r="I212" s="197">
        <v>359</v>
      </c>
      <c r="J212" s="197">
        <v>132</v>
      </c>
      <c r="K212" s="197">
        <v>198</v>
      </c>
      <c r="L212" s="197">
        <v>14</v>
      </c>
      <c r="M212" s="197"/>
      <c r="N212" s="233">
        <f t="shared" si="44"/>
        <v>1247</v>
      </c>
      <c r="O212" s="223" t="s">
        <v>721</v>
      </c>
    </row>
    <row r="213" spans="1:15" ht="17.850000000000001" customHeight="1" x14ac:dyDescent="0.25">
      <c r="A213" s="232" t="s">
        <v>722</v>
      </c>
      <c r="B213" s="197">
        <v>42</v>
      </c>
      <c r="C213" s="197">
        <v>18</v>
      </c>
      <c r="D213" s="197">
        <v>20</v>
      </c>
      <c r="E213" s="197"/>
      <c r="F213" s="197"/>
      <c r="G213" s="197">
        <v>0</v>
      </c>
      <c r="H213" s="197">
        <v>51</v>
      </c>
      <c r="I213" s="197">
        <v>62</v>
      </c>
      <c r="J213" s="197">
        <v>31</v>
      </c>
      <c r="K213" s="197">
        <v>56</v>
      </c>
      <c r="L213" s="197">
        <v>0</v>
      </c>
      <c r="M213" s="197"/>
      <c r="N213" s="233">
        <f t="shared" si="44"/>
        <v>280</v>
      </c>
      <c r="O213" s="223" t="s">
        <v>723</v>
      </c>
    </row>
    <row r="214" spans="1:15" ht="17.850000000000001" customHeight="1" x14ac:dyDescent="0.3">
      <c r="A214" s="235" t="s">
        <v>724</v>
      </c>
      <c r="B214" s="202">
        <f>SUM(B215:B215)</f>
        <v>22</v>
      </c>
      <c r="C214" s="202">
        <f t="shared" ref="C214:M214" si="48">SUM(C215:C215)</f>
        <v>84</v>
      </c>
      <c r="D214" s="202">
        <f t="shared" si="48"/>
        <v>4</v>
      </c>
      <c r="E214" s="202">
        <f t="shared" si="48"/>
        <v>0</v>
      </c>
      <c r="F214" s="202">
        <f t="shared" si="48"/>
        <v>0</v>
      </c>
      <c r="G214" s="202">
        <f t="shared" si="48"/>
        <v>36</v>
      </c>
      <c r="H214" s="202">
        <f t="shared" si="48"/>
        <v>30</v>
      </c>
      <c r="I214" s="202">
        <f>SUM(I215:I215)</f>
        <v>57</v>
      </c>
      <c r="J214" s="202">
        <f>SUM(J215:J215)</f>
        <v>58</v>
      </c>
      <c r="K214" s="202">
        <f t="shared" si="48"/>
        <v>86</v>
      </c>
      <c r="L214" s="202">
        <f t="shared" si="48"/>
        <v>6</v>
      </c>
      <c r="M214" s="202">
        <f t="shared" si="48"/>
        <v>0</v>
      </c>
      <c r="N214" s="236">
        <f t="shared" si="44"/>
        <v>383</v>
      </c>
      <c r="O214" s="220" t="s">
        <v>330</v>
      </c>
    </row>
    <row r="215" spans="1:15" ht="17.850000000000001" customHeight="1" x14ac:dyDescent="0.25">
      <c r="A215" s="232" t="s">
        <v>725</v>
      </c>
      <c r="B215" s="197">
        <v>22</v>
      </c>
      <c r="C215" s="197">
        <v>84</v>
      </c>
      <c r="D215" s="197">
        <v>4</v>
      </c>
      <c r="E215" s="197"/>
      <c r="F215" s="197"/>
      <c r="G215" s="197">
        <v>36</v>
      </c>
      <c r="H215" s="197">
        <v>30</v>
      </c>
      <c r="I215" s="197">
        <v>57</v>
      </c>
      <c r="J215" s="197">
        <v>58</v>
      </c>
      <c r="K215" s="197">
        <v>86</v>
      </c>
      <c r="L215" s="197">
        <v>6</v>
      </c>
      <c r="M215" s="197"/>
      <c r="N215" s="233">
        <f t="shared" si="44"/>
        <v>383</v>
      </c>
      <c r="O215" s="223" t="s">
        <v>726</v>
      </c>
    </row>
    <row r="216" spans="1:15" ht="17.850000000000001" customHeight="1" x14ac:dyDescent="0.3">
      <c r="A216" s="235" t="s">
        <v>727</v>
      </c>
      <c r="B216" s="202">
        <f>SUM(B217:B218)</f>
        <v>33456</v>
      </c>
      <c r="C216" s="202">
        <f t="shared" ref="C216:M216" si="49">SUM(C217:C218)</f>
        <v>27108</v>
      </c>
      <c r="D216" s="202">
        <f t="shared" si="49"/>
        <v>11186</v>
      </c>
      <c r="E216" s="202">
        <f t="shared" si="49"/>
        <v>0</v>
      </c>
      <c r="F216" s="202">
        <f t="shared" si="49"/>
        <v>0</v>
      </c>
      <c r="G216" s="202">
        <f t="shared" si="49"/>
        <v>3008</v>
      </c>
      <c r="H216" s="202">
        <f t="shared" si="49"/>
        <v>27061</v>
      </c>
      <c r="I216" s="202">
        <f>SUM(I217:I218)</f>
        <v>49152</v>
      </c>
      <c r="J216" s="202">
        <f>SUM(J217:J218)</f>
        <v>28936</v>
      </c>
      <c r="K216" s="202">
        <f t="shared" si="49"/>
        <v>30656</v>
      </c>
      <c r="L216" s="202">
        <f t="shared" si="49"/>
        <v>756</v>
      </c>
      <c r="M216" s="202">
        <f t="shared" si="49"/>
        <v>0</v>
      </c>
      <c r="N216" s="236">
        <f t="shared" si="44"/>
        <v>211319</v>
      </c>
      <c r="O216" s="220" t="s">
        <v>332</v>
      </c>
    </row>
    <row r="217" spans="1:15" ht="17.850000000000001" customHeight="1" x14ac:dyDescent="0.25">
      <c r="A217" s="234" t="s">
        <v>378</v>
      </c>
      <c r="B217" s="197">
        <v>0</v>
      </c>
      <c r="C217" s="197">
        <v>126</v>
      </c>
      <c r="D217" s="197">
        <v>14</v>
      </c>
      <c r="E217" s="197"/>
      <c r="F217" s="197"/>
      <c r="G217" s="197">
        <v>14</v>
      </c>
      <c r="H217" s="197">
        <v>25</v>
      </c>
      <c r="I217" s="197">
        <v>108</v>
      </c>
      <c r="J217" s="197">
        <v>40</v>
      </c>
      <c r="K217" s="197">
        <v>56</v>
      </c>
      <c r="L217" s="197">
        <v>0</v>
      </c>
      <c r="M217" s="197"/>
      <c r="N217" s="233">
        <f t="shared" si="44"/>
        <v>383</v>
      </c>
      <c r="O217" s="223" t="s">
        <v>532</v>
      </c>
    </row>
    <row r="218" spans="1:15" ht="17.850000000000001" customHeight="1" x14ac:dyDescent="0.25">
      <c r="A218" s="232" t="s">
        <v>44</v>
      </c>
      <c r="B218" s="197">
        <v>33456</v>
      </c>
      <c r="C218" s="197">
        <v>26982</v>
      </c>
      <c r="D218" s="197">
        <v>11172</v>
      </c>
      <c r="E218" s="197"/>
      <c r="F218" s="197"/>
      <c r="G218" s="197">
        <v>2994</v>
      </c>
      <c r="H218" s="197">
        <v>27036</v>
      </c>
      <c r="I218" s="197">
        <v>49044</v>
      </c>
      <c r="J218" s="197">
        <v>28896</v>
      </c>
      <c r="K218" s="197">
        <v>30600</v>
      </c>
      <c r="L218" s="197">
        <v>756</v>
      </c>
      <c r="M218" s="197"/>
      <c r="N218" s="233">
        <f t="shared" si="44"/>
        <v>210936</v>
      </c>
      <c r="O218" s="223" t="s">
        <v>728</v>
      </c>
    </row>
    <row r="219" spans="1:15" ht="17.850000000000001" customHeight="1" x14ac:dyDescent="0.3">
      <c r="A219" s="235" t="s">
        <v>729</v>
      </c>
      <c r="B219" s="202">
        <f>SUM(B220:B222)</f>
        <v>0</v>
      </c>
      <c r="C219" s="202">
        <f t="shared" ref="C219:L219" si="50">SUM(C220:C222)</f>
        <v>0</v>
      </c>
      <c r="D219" s="202">
        <f t="shared" si="50"/>
        <v>0</v>
      </c>
      <c r="E219" s="202">
        <f t="shared" si="50"/>
        <v>0</v>
      </c>
      <c r="F219" s="202">
        <f t="shared" si="50"/>
        <v>0</v>
      </c>
      <c r="G219" s="202">
        <f t="shared" si="50"/>
        <v>0</v>
      </c>
      <c r="H219" s="202">
        <f t="shared" si="50"/>
        <v>971</v>
      </c>
      <c r="I219" s="202">
        <f>SUM(I220:I222)</f>
        <v>1978</v>
      </c>
      <c r="J219" s="202">
        <f>SUM(J220:J222)</f>
        <v>1318</v>
      </c>
      <c r="K219" s="202">
        <f t="shared" si="50"/>
        <v>914</v>
      </c>
      <c r="L219" s="202">
        <f t="shared" si="50"/>
        <v>0</v>
      </c>
      <c r="M219" s="202">
        <v>0</v>
      </c>
      <c r="N219" s="236">
        <f t="shared" si="44"/>
        <v>5181</v>
      </c>
      <c r="O219" s="220" t="s">
        <v>334</v>
      </c>
    </row>
    <row r="220" spans="1:15" ht="17.850000000000001" customHeight="1" x14ac:dyDescent="0.25">
      <c r="A220" s="234" t="s">
        <v>396</v>
      </c>
      <c r="B220" s="197">
        <v>0</v>
      </c>
      <c r="C220" s="197">
        <v>0</v>
      </c>
      <c r="D220" s="197">
        <v>0</v>
      </c>
      <c r="E220" s="197"/>
      <c r="F220" s="197"/>
      <c r="G220" s="197">
        <v>0</v>
      </c>
      <c r="H220" s="197">
        <v>250</v>
      </c>
      <c r="I220" s="197">
        <v>518</v>
      </c>
      <c r="J220" s="197">
        <v>514</v>
      </c>
      <c r="K220" s="197">
        <v>224</v>
      </c>
      <c r="L220" s="197">
        <v>0</v>
      </c>
      <c r="M220" s="197"/>
      <c r="N220" s="233">
        <f t="shared" si="44"/>
        <v>1506</v>
      </c>
      <c r="O220" s="223" t="s">
        <v>799</v>
      </c>
    </row>
    <row r="221" spans="1:15" ht="17.850000000000001" customHeight="1" x14ac:dyDescent="0.25">
      <c r="A221" s="232" t="s">
        <v>46</v>
      </c>
      <c r="B221" s="197">
        <v>0</v>
      </c>
      <c r="C221" s="197">
        <v>0</v>
      </c>
      <c r="D221" s="197">
        <v>0</v>
      </c>
      <c r="E221" s="197"/>
      <c r="F221" s="197"/>
      <c r="G221" s="197"/>
      <c r="H221" s="197">
        <v>0</v>
      </c>
      <c r="I221" s="197">
        <v>0</v>
      </c>
      <c r="J221" s="197">
        <v>0</v>
      </c>
      <c r="K221" s="197">
        <v>0</v>
      </c>
      <c r="L221" s="197">
        <v>0</v>
      </c>
      <c r="M221" s="197"/>
      <c r="N221" s="233">
        <f t="shared" si="44"/>
        <v>0</v>
      </c>
      <c r="O221" s="223" t="s">
        <v>730</v>
      </c>
    </row>
    <row r="222" spans="1:15" ht="17.850000000000001" customHeight="1" x14ac:dyDescent="0.25">
      <c r="A222" s="232" t="s">
        <v>70</v>
      </c>
      <c r="B222" s="197">
        <v>0</v>
      </c>
      <c r="C222" s="197"/>
      <c r="D222" s="197">
        <v>0</v>
      </c>
      <c r="E222" s="197"/>
      <c r="F222" s="197"/>
      <c r="G222" s="197">
        <v>0</v>
      </c>
      <c r="H222" s="197">
        <v>721</v>
      </c>
      <c r="I222" s="197">
        <v>1460</v>
      </c>
      <c r="J222" s="197">
        <v>804</v>
      </c>
      <c r="K222" s="197">
        <v>690</v>
      </c>
      <c r="L222" s="197">
        <v>0</v>
      </c>
      <c r="M222" s="197"/>
      <c r="N222" s="233">
        <f t="shared" si="44"/>
        <v>3675</v>
      </c>
      <c r="O222" s="223" t="s">
        <v>731</v>
      </c>
    </row>
    <row r="223" spans="1:15" ht="17.850000000000001" customHeight="1" x14ac:dyDescent="0.3">
      <c r="A223" s="237" t="s">
        <v>732</v>
      </c>
      <c r="B223" s="202">
        <f>SUM(B224:B226)</f>
        <v>934</v>
      </c>
      <c r="C223" s="202">
        <f t="shared" ref="C223:M223" si="51">SUM(C224:C226)</f>
        <v>954</v>
      </c>
      <c r="D223" s="202">
        <f t="shared" si="51"/>
        <v>304</v>
      </c>
      <c r="E223" s="202">
        <f t="shared" si="51"/>
        <v>0</v>
      </c>
      <c r="F223" s="202">
        <f t="shared" si="51"/>
        <v>0</v>
      </c>
      <c r="G223" s="202">
        <f t="shared" si="51"/>
        <v>156</v>
      </c>
      <c r="H223" s="202">
        <f t="shared" si="51"/>
        <v>6160</v>
      </c>
      <c r="I223" s="202">
        <f>SUM(I224:I226)</f>
        <v>11617</v>
      </c>
      <c r="J223" s="202">
        <f>SUM(J224:J226)</f>
        <v>4905</v>
      </c>
      <c r="K223" s="202">
        <f t="shared" si="51"/>
        <v>1473</v>
      </c>
      <c r="L223" s="202">
        <f t="shared" si="51"/>
        <v>24</v>
      </c>
      <c r="M223" s="202">
        <f t="shared" si="51"/>
        <v>0</v>
      </c>
      <c r="N223" s="236">
        <f t="shared" si="44"/>
        <v>26527</v>
      </c>
      <c r="O223" s="220" t="s">
        <v>336</v>
      </c>
    </row>
    <row r="224" spans="1:15" ht="17.850000000000001" customHeight="1" x14ac:dyDescent="0.25">
      <c r="A224" s="232" t="s">
        <v>397</v>
      </c>
      <c r="B224" s="197">
        <v>98</v>
      </c>
      <c r="C224" s="197">
        <v>86</v>
      </c>
      <c r="D224" s="197">
        <v>78</v>
      </c>
      <c r="E224" s="197"/>
      <c r="F224" s="197"/>
      <c r="G224" s="197">
        <v>8</v>
      </c>
      <c r="H224" s="197">
        <v>788</v>
      </c>
      <c r="I224" s="197">
        <v>1516</v>
      </c>
      <c r="J224" s="197">
        <v>1052</v>
      </c>
      <c r="K224" s="197">
        <v>998</v>
      </c>
      <c r="L224" s="197">
        <v>16</v>
      </c>
      <c r="M224" s="197"/>
      <c r="N224" s="233">
        <f t="shared" si="44"/>
        <v>4640</v>
      </c>
      <c r="O224" s="223" t="s">
        <v>537</v>
      </c>
    </row>
    <row r="225" spans="1:15" ht="17.850000000000001" customHeight="1" x14ac:dyDescent="0.25">
      <c r="A225" s="232" t="s">
        <v>48</v>
      </c>
      <c r="B225" s="197">
        <v>126</v>
      </c>
      <c r="C225" s="197">
        <v>94</v>
      </c>
      <c r="D225" s="197">
        <v>28</v>
      </c>
      <c r="E225" s="197"/>
      <c r="F225" s="197"/>
      <c r="G225" s="197">
        <v>12</v>
      </c>
      <c r="H225" s="197">
        <v>332</v>
      </c>
      <c r="I225" s="197">
        <v>699</v>
      </c>
      <c r="J225" s="197">
        <v>605</v>
      </c>
      <c r="K225" s="197">
        <v>475</v>
      </c>
      <c r="L225" s="197">
        <v>8</v>
      </c>
      <c r="M225" s="197"/>
      <c r="N225" s="233">
        <f t="shared" si="44"/>
        <v>2379</v>
      </c>
      <c r="O225" s="223" t="s">
        <v>337</v>
      </c>
    </row>
    <row r="226" spans="1:15" ht="17.850000000000001" customHeight="1" x14ac:dyDescent="0.25">
      <c r="A226" s="232" t="s">
        <v>59</v>
      </c>
      <c r="B226" s="197">
        <v>710</v>
      </c>
      <c r="C226" s="197">
        <v>774</v>
      </c>
      <c r="D226" s="197">
        <v>198</v>
      </c>
      <c r="E226" s="197"/>
      <c r="F226" s="197"/>
      <c r="G226" s="197">
        <v>136</v>
      </c>
      <c r="H226" s="197">
        <v>5040</v>
      </c>
      <c r="I226" s="197">
        <v>9402</v>
      </c>
      <c r="J226" s="197">
        <v>3248</v>
      </c>
      <c r="K226" s="197">
        <v>0</v>
      </c>
      <c r="L226" s="197">
        <v>0</v>
      </c>
      <c r="M226" s="197"/>
      <c r="N226" s="233">
        <f t="shared" si="44"/>
        <v>19508</v>
      </c>
      <c r="O226" s="223" t="s">
        <v>338</v>
      </c>
    </row>
    <row r="227" spans="1:15" ht="17.850000000000001" customHeight="1" x14ac:dyDescent="0.3">
      <c r="A227" s="237" t="s">
        <v>734</v>
      </c>
      <c r="B227" s="202">
        <f>SUM(B228:B231)</f>
        <v>186</v>
      </c>
      <c r="C227" s="202">
        <f t="shared" ref="C227:M227" si="52">SUM(C228:C231)</f>
        <v>138</v>
      </c>
      <c r="D227" s="202">
        <f t="shared" si="52"/>
        <v>54</v>
      </c>
      <c r="E227" s="202">
        <f t="shared" si="52"/>
        <v>0</v>
      </c>
      <c r="F227" s="202">
        <f t="shared" si="52"/>
        <v>0</v>
      </c>
      <c r="G227" s="202">
        <f t="shared" si="52"/>
        <v>116</v>
      </c>
      <c r="H227" s="202">
        <f t="shared" si="52"/>
        <v>859</v>
      </c>
      <c r="I227" s="202">
        <f>SUM(I228:I231)</f>
        <v>1923</v>
      </c>
      <c r="J227" s="202">
        <f>SUM(J228:J231)</f>
        <v>607</v>
      </c>
      <c r="K227" s="202">
        <f t="shared" si="52"/>
        <v>378</v>
      </c>
      <c r="L227" s="202">
        <f t="shared" si="52"/>
        <v>10</v>
      </c>
      <c r="M227" s="202">
        <f t="shared" si="52"/>
        <v>0</v>
      </c>
      <c r="N227" s="236">
        <f t="shared" si="44"/>
        <v>4271</v>
      </c>
      <c r="O227" s="220" t="s">
        <v>339</v>
      </c>
    </row>
    <row r="228" spans="1:15" ht="17.850000000000001" customHeight="1" x14ac:dyDescent="0.25">
      <c r="A228" s="232" t="s">
        <v>63</v>
      </c>
      <c r="B228" s="197">
        <v>40</v>
      </c>
      <c r="C228" s="197">
        <v>38</v>
      </c>
      <c r="D228" s="197">
        <v>0</v>
      </c>
      <c r="E228" s="197"/>
      <c r="F228" s="197"/>
      <c r="G228" s="197">
        <v>44</v>
      </c>
      <c r="H228" s="197">
        <v>348</v>
      </c>
      <c r="I228" s="197">
        <v>948</v>
      </c>
      <c r="J228" s="197">
        <v>260</v>
      </c>
      <c r="K228" s="197">
        <v>170</v>
      </c>
      <c r="L228" s="197">
        <v>0</v>
      </c>
      <c r="M228" s="197"/>
      <c r="N228" s="233">
        <f t="shared" si="44"/>
        <v>1848</v>
      </c>
      <c r="O228" s="223" t="s">
        <v>898</v>
      </c>
    </row>
    <row r="229" spans="1:15" ht="17.850000000000001" customHeight="1" x14ac:dyDescent="0.25">
      <c r="A229" s="232" t="s">
        <v>60</v>
      </c>
      <c r="B229" s="197">
        <v>0</v>
      </c>
      <c r="C229" s="197">
        <v>0</v>
      </c>
      <c r="D229" s="197">
        <v>0</v>
      </c>
      <c r="E229" s="197"/>
      <c r="F229" s="197"/>
      <c r="G229" s="197">
        <v>0</v>
      </c>
      <c r="H229" s="197">
        <v>0</v>
      </c>
      <c r="I229" s="197">
        <v>0</v>
      </c>
      <c r="J229" s="197">
        <v>0</v>
      </c>
      <c r="K229" s="197">
        <v>0</v>
      </c>
      <c r="L229" s="197">
        <v>0</v>
      </c>
      <c r="M229" s="197"/>
      <c r="N229" s="233">
        <f t="shared" si="44"/>
        <v>0</v>
      </c>
      <c r="O229" s="223" t="s">
        <v>736</v>
      </c>
    </row>
    <row r="230" spans="1:15" ht="17.850000000000001" customHeight="1" x14ac:dyDescent="0.25">
      <c r="A230" s="232" t="s">
        <v>737</v>
      </c>
      <c r="B230" s="197">
        <v>94</v>
      </c>
      <c r="C230" s="197">
        <v>48</v>
      </c>
      <c r="D230" s="197">
        <v>28</v>
      </c>
      <c r="E230" s="197"/>
      <c r="F230" s="197"/>
      <c r="G230" s="197">
        <v>58</v>
      </c>
      <c r="H230" s="197">
        <v>316</v>
      </c>
      <c r="I230" s="197">
        <v>510</v>
      </c>
      <c r="J230" s="197">
        <v>182</v>
      </c>
      <c r="K230" s="197">
        <v>142</v>
      </c>
      <c r="L230" s="197">
        <v>4</v>
      </c>
      <c r="M230" s="197"/>
      <c r="N230" s="233">
        <f t="shared" si="44"/>
        <v>1382</v>
      </c>
      <c r="O230" s="223" t="s">
        <v>738</v>
      </c>
    </row>
    <row r="231" spans="1:15" ht="17.850000000000001" customHeight="1" thickBot="1" x14ac:dyDescent="0.3">
      <c r="A231" s="241" t="s">
        <v>49</v>
      </c>
      <c r="B231" s="242">
        <v>52</v>
      </c>
      <c r="C231" s="242">
        <v>52</v>
      </c>
      <c r="D231" s="242">
        <v>26</v>
      </c>
      <c r="E231" s="242"/>
      <c r="F231" s="242"/>
      <c r="G231" s="242">
        <v>14</v>
      </c>
      <c r="H231" s="242">
        <v>195</v>
      </c>
      <c r="I231" s="242">
        <v>465</v>
      </c>
      <c r="J231" s="242">
        <v>165</v>
      </c>
      <c r="K231" s="242">
        <v>66</v>
      </c>
      <c r="L231" s="242">
        <v>6</v>
      </c>
      <c r="M231" s="242"/>
      <c r="N231" s="243">
        <f t="shared" si="44"/>
        <v>1041</v>
      </c>
      <c r="O231" s="223" t="s">
        <v>739</v>
      </c>
    </row>
    <row r="233" spans="1:15" x14ac:dyDescent="0.25">
      <c r="A233" s="244" t="s">
        <v>965</v>
      </c>
    </row>
    <row r="234" spans="1:15" ht="30.6" customHeight="1" x14ac:dyDescent="0.25">
      <c r="A234" s="288" t="s">
        <v>978</v>
      </c>
      <c r="B234" s="288"/>
      <c r="C234" s="288"/>
      <c r="D234" s="288"/>
      <c r="E234" s="288"/>
      <c r="F234" s="288"/>
      <c r="G234" s="288"/>
      <c r="H234" s="288"/>
      <c r="I234" s="288"/>
      <c r="J234" s="288"/>
      <c r="K234" s="288"/>
      <c r="L234" s="288"/>
      <c r="M234" s="288"/>
      <c r="N234" s="288"/>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4"/>
  <sheetViews>
    <sheetView tabSelected="1" zoomScale="113" zoomScaleNormal="113" workbookViewId="0">
      <pane xSplit="1" ySplit="4" topLeftCell="B5" activePane="bottomRight" state="frozen"/>
      <selection pane="topRight" activeCell="B1" sqref="B1"/>
      <selection pane="bottomLeft" activeCell="A5" sqref="A5"/>
      <selection pane="bottomRight" sqref="A1:N1"/>
    </sheetView>
  </sheetViews>
  <sheetFormatPr defaultColWidth="9" defaultRowHeight="13.1" x14ac:dyDescent="0.25"/>
  <cols>
    <col min="1" max="1" width="46.25" style="225" customWidth="1"/>
    <col min="2" max="4" width="11.875" style="225" customWidth="1"/>
    <col min="5" max="5" width="10.25" style="225" customWidth="1"/>
    <col min="6" max="6" width="10.875" style="225" customWidth="1"/>
    <col min="7" max="7" width="11.25" style="225" customWidth="1"/>
    <col min="8" max="8" width="10.75" style="225" customWidth="1"/>
    <col min="9" max="9" width="11.125" style="225" customWidth="1"/>
    <col min="10" max="10" width="10.75" style="225" customWidth="1"/>
    <col min="11" max="11" width="10.875" style="225" customWidth="1"/>
    <col min="12" max="13" width="11.875" style="225" customWidth="1"/>
    <col min="14" max="14" width="12.75" style="225" customWidth="1"/>
    <col min="15" max="15" width="51.125" style="225" bestFit="1" customWidth="1"/>
    <col min="16" max="16384" width="9" style="225"/>
  </cols>
  <sheetData>
    <row r="1" spans="1:15" ht="26.85" thickBot="1" x14ac:dyDescent="0.3">
      <c r="A1" s="282" t="s">
        <v>981</v>
      </c>
      <c r="B1" s="283"/>
      <c r="C1" s="283"/>
      <c r="D1" s="283"/>
      <c r="E1" s="283"/>
      <c r="F1" s="283"/>
      <c r="G1" s="283"/>
      <c r="H1" s="283"/>
      <c r="I1" s="283"/>
      <c r="J1" s="283"/>
      <c r="K1" s="283"/>
      <c r="L1" s="283"/>
      <c r="M1" s="283"/>
      <c r="N1" s="284"/>
      <c r="O1" s="226"/>
    </row>
    <row r="2" spans="1:15" ht="27.5" thickTop="1" thickBot="1" x14ac:dyDescent="0.3">
      <c r="A2" s="285" t="s">
        <v>982</v>
      </c>
      <c r="B2" s="286"/>
      <c r="C2" s="286"/>
      <c r="D2" s="286"/>
      <c r="E2" s="286"/>
      <c r="F2" s="286"/>
      <c r="G2" s="286"/>
      <c r="H2" s="286"/>
      <c r="I2" s="286"/>
      <c r="J2" s="286"/>
      <c r="K2" s="286"/>
      <c r="L2" s="286"/>
      <c r="M2" s="286"/>
      <c r="N2" s="287"/>
      <c r="O2" s="218"/>
    </row>
    <row r="3" spans="1:15" ht="28.15" customHeight="1" thickTop="1" thickBot="1" x14ac:dyDescent="0.3">
      <c r="A3" s="227" t="s">
        <v>539</v>
      </c>
      <c r="B3" s="184" t="s">
        <v>983</v>
      </c>
      <c r="C3" s="184" t="s">
        <v>984</v>
      </c>
      <c r="D3" s="184" t="s">
        <v>961</v>
      </c>
      <c r="E3" s="184" t="s">
        <v>962</v>
      </c>
      <c r="F3" s="184" t="s">
        <v>963</v>
      </c>
      <c r="G3" s="184" t="s">
        <v>545</v>
      </c>
      <c r="H3" s="184" t="s">
        <v>546</v>
      </c>
      <c r="I3" s="184" t="s">
        <v>547</v>
      </c>
      <c r="J3" s="184" t="s">
        <v>548</v>
      </c>
      <c r="K3" s="184" t="s">
        <v>549</v>
      </c>
      <c r="L3" s="184" t="s">
        <v>550</v>
      </c>
      <c r="M3" s="184" t="s">
        <v>551</v>
      </c>
      <c r="N3" s="228" t="s">
        <v>552</v>
      </c>
      <c r="O3" s="219" t="s">
        <v>202</v>
      </c>
    </row>
    <row r="4" spans="1:15" ht="17.05" thickTop="1" thickBot="1" x14ac:dyDescent="0.3">
      <c r="A4" s="229" t="s">
        <v>880</v>
      </c>
      <c r="B4" s="189">
        <f>SUM(B5:B231)/2</f>
        <v>0</v>
      </c>
      <c r="C4" s="189">
        <f t="shared" ref="C4:N4" si="0">SUM(C5:C231)/2</f>
        <v>0</v>
      </c>
      <c r="D4" s="189">
        <f t="shared" si="0"/>
        <v>0</v>
      </c>
      <c r="E4" s="189">
        <f t="shared" si="0"/>
        <v>0</v>
      </c>
      <c r="F4" s="189">
        <f t="shared" si="0"/>
        <v>279225</v>
      </c>
      <c r="G4" s="189">
        <f t="shared" si="0"/>
        <v>982373.5</v>
      </c>
      <c r="H4" s="189">
        <f t="shared" si="0"/>
        <v>2010818</v>
      </c>
      <c r="I4" s="189">
        <f t="shared" si="0"/>
        <v>2572515.7999999998</v>
      </c>
      <c r="J4" s="189">
        <f t="shared" si="0"/>
        <v>0</v>
      </c>
      <c r="K4" s="189">
        <f t="shared" si="0"/>
        <v>0</v>
      </c>
      <c r="L4" s="189">
        <f t="shared" si="0"/>
        <v>0</v>
      </c>
      <c r="M4" s="189">
        <f t="shared" si="0"/>
        <v>0</v>
      </c>
      <c r="N4" s="230">
        <f t="shared" si="0"/>
        <v>5844932.2999999998</v>
      </c>
      <c r="O4" s="219" t="s">
        <v>977</v>
      </c>
    </row>
    <row r="5" spans="1:15" ht="17.850000000000001" customHeight="1" thickTop="1" x14ac:dyDescent="0.3">
      <c r="A5" s="231" t="s">
        <v>447</v>
      </c>
      <c r="B5" s="192">
        <f>SUM(B6:B8)</f>
        <v>0</v>
      </c>
      <c r="C5" s="192">
        <f t="shared" ref="C5:M5" si="1">SUM(C6:C8)</f>
        <v>0</v>
      </c>
      <c r="D5" s="192">
        <f t="shared" si="1"/>
        <v>0</v>
      </c>
      <c r="E5" s="192">
        <f t="shared" si="1"/>
        <v>0</v>
      </c>
      <c r="F5" s="192">
        <f t="shared" si="1"/>
        <v>94</v>
      </c>
      <c r="G5" s="192">
        <f t="shared" si="1"/>
        <v>211</v>
      </c>
      <c r="H5" s="192">
        <f t="shared" si="1"/>
        <v>221</v>
      </c>
      <c r="I5" s="192">
        <f t="shared" si="1"/>
        <v>760</v>
      </c>
      <c r="J5" s="192">
        <f t="shared" si="1"/>
        <v>0</v>
      </c>
      <c r="K5" s="192">
        <f>SUM(K6:K8)</f>
        <v>0</v>
      </c>
      <c r="L5" s="192">
        <f t="shared" si="1"/>
        <v>0</v>
      </c>
      <c r="M5" s="192">
        <f t="shared" si="1"/>
        <v>0</v>
      </c>
      <c r="N5" s="236">
        <f t="shared" ref="N5:N72" si="2">SUM(B5:M5)</f>
        <v>1286</v>
      </c>
      <c r="O5" s="220" t="s">
        <v>448</v>
      </c>
    </row>
    <row r="6" spans="1:15" ht="17.850000000000001" customHeight="1" x14ac:dyDescent="0.25">
      <c r="A6" s="232" t="s">
        <v>553</v>
      </c>
      <c r="B6" s="197"/>
      <c r="C6" s="197"/>
      <c r="D6" s="197"/>
      <c r="E6" s="197"/>
      <c r="F6" s="197">
        <v>0</v>
      </c>
      <c r="G6" s="197">
        <v>49</v>
      </c>
      <c r="H6" s="197">
        <v>0</v>
      </c>
      <c r="I6" s="197">
        <v>127</v>
      </c>
      <c r="J6" s="197"/>
      <c r="K6" s="197"/>
      <c r="L6" s="197"/>
      <c r="M6" s="197"/>
      <c r="N6" s="233">
        <f t="shared" si="2"/>
        <v>176</v>
      </c>
      <c r="O6" s="221" t="s">
        <v>860</v>
      </c>
    </row>
    <row r="7" spans="1:15" ht="17.850000000000001" customHeight="1" x14ac:dyDescent="0.25">
      <c r="A7" s="234" t="s">
        <v>925</v>
      </c>
      <c r="B7" s="197"/>
      <c r="C7" s="197"/>
      <c r="D7" s="197"/>
      <c r="E7" s="197"/>
      <c r="F7" s="197">
        <v>94</v>
      </c>
      <c r="G7" s="197">
        <v>162</v>
      </c>
      <c r="H7" s="197">
        <v>206</v>
      </c>
      <c r="I7" s="197">
        <v>580</v>
      </c>
      <c r="J7" s="197"/>
      <c r="K7" s="197"/>
      <c r="L7" s="197"/>
      <c r="M7" s="197"/>
      <c r="N7" s="233">
        <f t="shared" si="2"/>
        <v>1042</v>
      </c>
      <c r="O7" s="222" t="s">
        <v>859</v>
      </c>
    </row>
    <row r="8" spans="1:15" ht="17.850000000000001" customHeight="1" x14ac:dyDescent="0.25">
      <c r="A8" s="232" t="s">
        <v>451</v>
      </c>
      <c r="B8" s="197"/>
      <c r="C8" s="197"/>
      <c r="D8" s="197"/>
      <c r="E8" s="197"/>
      <c r="F8" s="197">
        <v>0</v>
      </c>
      <c r="G8" s="197">
        <v>0</v>
      </c>
      <c r="H8" s="197">
        <v>15</v>
      </c>
      <c r="I8" s="197">
        <v>53</v>
      </c>
      <c r="J8" s="197"/>
      <c r="K8" s="197"/>
      <c r="L8" s="197"/>
      <c r="M8" s="197"/>
      <c r="N8" s="233">
        <f t="shared" si="2"/>
        <v>68</v>
      </c>
      <c r="O8" s="222" t="s">
        <v>861</v>
      </c>
    </row>
    <row r="9" spans="1:15" ht="17.850000000000001" customHeight="1" x14ac:dyDescent="0.3">
      <c r="A9" s="235" t="s">
        <v>555</v>
      </c>
      <c r="B9" s="202">
        <f>SUM(B10:B12)</f>
        <v>0</v>
      </c>
      <c r="C9" s="202">
        <f t="shared" ref="C9:M9" si="3">SUM(C10:C12)</f>
        <v>0</v>
      </c>
      <c r="D9" s="202">
        <f t="shared" si="3"/>
        <v>0</v>
      </c>
      <c r="E9" s="202">
        <f t="shared" si="3"/>
        <v>0</v>
      </c>
      <c r="F9" s="202">
        <f t="shared" si="3"/>
        <v>1061</v>
      </c>
      <c r="G9" s="202">
        <f t="shared" si="3"/>
        <v>3409</v>
      </c>
      <c r="H9" s="202">
        <f t="shared" si="3"/>
        <v>7563</v>
      </c>
      <c r="I9" s="202">
        <f t="shared" si="3"/>
        <v>10877</v>
      </c>
      <c r="J9" s="202">
        <f t="shared" si="3"/>
        <v>0</v>
      </c>
      <c r="K9" s="202">
        <f t="shared" si="3"/>
        <v>0</v>
      </c>
      <c r="L9" s="202">
        <f t="shared" si="3"/>
        <v>0</v>
      </c>
      <c r="M9" s="202">
        <f t="shared" si="3"/>
        <v>0</v>
      </c>
      <c r="N9" s="236">
        <f t="shared" si="2"/>
        <v>22910</v>
      </c>
      <c r="O9" s="220" t="s">
        <v>203</v>
      </c>
    </row>
    <row r="10" spans="1:15" ht="17.850000000000001" customHeight="1" x14ac:dyDescent="0.25">
      <c r="A10" s="232" t="s">
        <v>0</v>
      </c>
      <c r="B10" s="197"/>
      <c r="C10" s="197"/>
      <c r="D10" s="197"/>
      <c r="E10" s="197"/>
      <c r="F10" s="197"/>
      <c r="G10" s="197"/>
      <c r="H10" s="197"/>
      <c r="I10" s="197"/>
      <c r="J10" s="197"/>
      <c r="K10" s="197"/>
      <c r="L10" s="197"/>
      <c r="M10" s="197"/>
      <c r="N10" s="233">
        <f t="shared" si="2"/>
        <v>0</v>
      </c>
      <c r="O10" s="223" t="s">
        <v>556</v>
      </c>
    </row>
    <row r="11" spans="1:15" ht="17.850000000000001" customHeight="1" x14ac:dyDescent="0.25">
      <c r="A11" s="232" t="s">
        <v>924</v>
      </c>
      <c r="B11" s="197"/>
      <c r="C11" s="197"/>
      <c r="D11" s="197"/>
      <c r="E11" s="197"/>
      <c r="F11" s="197">
        <v>52</v>
      </c>
      <c r="G11" s="197">
        <v>204</v>
      </c>
      <c r="H11" s="197">
        <v>310</v>
      </c>
      <c r="I11" s="197">
        <v>812</v>
      </c>
      <c r="J11" s="197"/>
      <c r="K11" s="197"/>
      <c r="L11" s="197"/>
      <c r="M11" s="197"/>
      <c r="N11" s="233">
        <f t="shared" si="2"/>
        <v>1378</v>
      </c>
      <c r="O11" s="223" t="s">
        <v>934</v>
      </c>
    </row>
    <row r="12" spans="1:15" ht="17.850000000000001" customHeight="1" x14ac:dyDescent="0.25">
      <c r="A12" s="232" t="s">
        <v>1</v>
      </c>
      <c r="B12" s="197"/>
      <c r="C12" s="197"/>
      <c r="D12" s="197"/>
      <c r="E12" s="197"/>
      <c r="F12" s="197">
        <v>1009</v>
      </c>
      <c r="G12" s="197">
        <v>3205</v>
      </c>
      <c r="H12" s="197">
        <v>7253</v>
      </c>
      <c r="I12" s="197">
        <v>10065</v>
      </c>
      <c r="J12" s="197"/>
      <c r="K12" s="197"/>
      <c r="L12" s="197"/>
      <c r="M12" s="197"/>
      <c r="N12" s="233">
        <f t="shared" si="2"/>
        <v>21532</v>
      </c>
      <c r="O12" s="223" t="s">
        <v>557</v>
      </c>
    </row>
    <row r="13" spans="1:15" ht="17.850000000000001" customHeight="1" x14ac:dyDescent="0.3">
      <c r="A13" s="237" t="s">
        <v>558</v>
      </c>
      <c r="B13" s="202">
        <f>SUM(B14:B15)</f>
        <v>0</v>
      </c>
      <c r="C13" s="202">
        <f t="shared" ref="C13:M13" si="4">SUM(C14:C15)</f>
        <v>0</v>
      </c>
      <c r="D13" s="202">
        <f t="shared" si="4"/>
        <v>0</v>
      </c>
      <c r="E13" s="202">
        <f t="shared" si="4"/>
        <v>0</v>
      </c>
      <c r="F13" s="202">
        <f t="shared" si="4"/>
        <v>142</v>
      </c>
      <c r="G13" s="202">
        <f t="shared" si="4"/>
        <v>199</v>
      </c>
      <c r="H13" s="202">
        <f t="shared" si="4"/>
        <v>303</v>
      </c>
      <c r="I13" s="202">
        <f t="shared" si="4"/>
        <v>475</v>
      </c>
      <c r="J13" s="202">
        <f t="shared" si="4"/>
        <v>0</v>
      </c>
      <c r="K13" s="202">
        <f t="shared" si="4"/>
        <v>0</v>
      </c>
      <c r="L13" s="202">
        <f t="shared" si="4"/>
        <v>0</v>
      </c>
      <c r="M13" s="202">
        <f t="shared" si="4"/>
        <v>0</v>
      </c>
      <c r="N13" s="236">
        <f t="shared" si="2"/>
        <v>1119</v>
      </c>
      <c r="O13" s="220" t="s">
        <v>206</v>
      </c>
    </row>
    <row r="14" spans="1:15" ht="17.850000000000001" customHeight="1" x14ac:dyDescent="0.25">
      <c r="A14" s="232" t="s">
        <v>180</v>
      </c>
      <c r="B14" s="197"/>
      <c r="C14" s="197"/>
      <c r="D14" s="197"/>
      <c r="E14" s="197"/>
      <c r="F14" s="197">
        <v>120</v>
      </c>
      <c r="G14" s="197">
        <v>160</v>
      </c>
      <c r="H14" s="197">
        <v>194</v>
      </c>
      <c r="I14" s="197">
        <v>392</v>
      </c>
      <c r="J14" s="197"/>
      <c r="K14" s="197"/>
      <c r="L14" s="197"/>
      <c r="M14" s="197"/>
      <c r="N14" s="233">
        <f t="shared" si="2"/>
        <v>866</v>
      </c>
      <c r="O14" s="223" t="s">
        <v>935</v>
      </c>
    </row>
    <row r="15" spans="1:15" ht="17.850000000000001" customHeight="1" x14ac:dyDescent="0.25">
      <c r="A15" s="232" t="s">
        <v>4</v>
      </c>
      <c r="B15" s="197"/>
      <c r="C15" s="197"/>
      <c r="D15" s="197"/>
      <c r="E15" s="197"/>
      <c r="F15" s="197">
        <v>22</v>
      </c>
      <c r="G15" s="197">
        <v>39</v>
      </c>
      <c r="H15" s="197">
        <v>109</v>
      </c>
      <c r="I15" s="197">
        <v>83</v>
      </c>
      <c r="J15" s="197"/>
      <c r="K15" s="197"/>
      <c r="L15" s="197"/>
      <c r="M15" s="197"/>
      <c r="N15" s="233">
        <f t="shared" si="2"/>
        <v>253</v>
      </c>
      <c r="O15" s="223" t="s">
        <v>559</v>
      </c>
    </row>
    <row r="16" spans="1:15" ht="17.850000000000001" customHeight="1" x14ac:dyDescent="0.3">
      <c r="A16" s="237" t="s">
        <v>560</v>
      </c>
      <c r="B16" s="202">
        <f>SUM(B17:B18)</f>
        <v>0</v>
      </c>
      <c r="C16" s="202">
        <f t="shared" ref="C16:M16" si="5">SUM(C17:C18)</f>
        <v>0</v>
      </c>
      <c r="D16" s="202">
        <f t="shared" si="5"/>
        <v>0</v>
      </c>
      <c r="E16" s="202">
        <f t="shared" si="5"/>
        <v>0</v>
      </c>
      <c r="F16" s="202">
        <f t="shared" si="5"/>
        <v>261</v>
      </c>
      <c r="G16" s="202">
        <f t="shared" si="5"/>
        <v>527</v>
      </c>
      <c r="H16" s="202">
        <f t="shared" si="5"/>
        <v>832</v>
      </c>
      <c r="I16" s="202">
        <f t="shared" si="5"/>
        <v>1193</v>
      </c>
      <c r="J16" s="202">
        <f t="shared" si="5"/>
        <v>0</v>
      </c>
      <c r="K16" s="202">
        <f t="shared" si="5"/>
        <v>0</v>
      </c>
      <c r="L16" s="202">
        <f t="shared" si="5"/>
        <v>0</v>
      </c>
      <c r="M16" s="202">
        <f t="shared" si="5"/>
        <v>0</v>
      </c>
      <c r="N16" s="236">
        <f t="shared" si="2"/>
        <v>2813</v>
      </c>
      <c r="O16" s="220" t="s">
        <v>209</v>
      </c>
    </row>
    <row r="17" spans="1:15" ht="17.850000000000001" customHeight="1" x14ac:dyDescent="0.25">
      <c r="A17" s="232" t="s">
        <v>561</v>
      </c>
      <c r="B17" s="197"/>
      <c r="C17" s="197"/>
      <c r="D17" s="197"/>
      <c r="E17" s="197"/>
      <c r="F17" s="197">
        <v>82</v>
      </c>
      <c r="G17" s="197">
        <v>154</v>
      </c>
      <c r="H17" s="197">
        <v>292</v>
      </c>
      <c r="I17" s="197">
        <v>460</v>
      </c>
      <c r="J17" s="197"/>
      <c r="K17" s="197"/>
      <c r="L17" s="197"/>
      <c r="M17" s="197"/>
      <c r="N17" s="233">
        <f t="shared" si="2"/>
        <v>988</v>
      </c>
      <c r="O17" s="220" t="s">
        <v>882</v>
      </c>
    </row>
    <row r="18" spans="1:15" ht="17.850000000000001" customHeight="1" x14ac:dyDescent="0.25">
      <c r="A18" s="232" t="s">
        <v>90</v>
      </c>
      <c r="B18" s="197"/>
      <c r="C18" s="197"/>
      <c r="D18" s="197"/>
      <c r="E18" s="197"/>
      <c r="F18" s="197">
        <v>179</v>
      </c>
      <c r="G18" s="197">
        <v>373</v>
      </c>
      <c r="H18" s="197">
        <v>540</v>
      </c>
      <c r="I18" s="197">
        <v>733</v>
      </c>
      <c r="J18" s="197"/>
      <c r="K18" s="197"/>
      <c r="L18" s="197"/>
      <c r="M18" s="197"/>
      <c r="N18" s="233">
        <f t="shared" si="2"/>
        <v>1825</v>
      </c>
      <c r="O18" s="223" t="s">
        <v>210</v>
      </c>
    </row>
    <row r="19" spans="1:15" ht="17.850000000000001" customHeight="1" x14ac:dyDescent="0.3">
      <c r="A19" s="235" t="s">
        <v>562</v>
      </c>
      <c r="B19" s="202">
        <f>SUM(B20:B43)</f>
        <v>0</v>
      </c>
      <c r="C19" s="202">
        <f t="shared" ref="C19:M19" si="6">SUM(C20:C43)</f>
        <v>0</v>
      </c>
      <c r="D19" s="202">
        <f t="shared" si="6"/>
        <v>0</v>
      </c>
      <c r="E19" s="202">
        <f t="shared" si="6"/>
        <v>0</v>
      </c>
      <c r="F19" s="202">
        <f t="shared" si="6"/>
        <v>166908</v>
      </c>
      <c r="G19" s="202">
        <f t="shared" si="6"/>
        <v>600713.5</v>
      </c>
      <c r="H19" s="202">
        <f t="shared" si="6"/>
        <v>1094213</v>
      </c>
      <c r="I19" s="202">
        <f t="shared" si="6"/>
        <v>1330921.8</v>
      </c>
      <c r="J19" s="202">
        <f t="shared" si="6"/>
        <v>0</v>
      </c>
      <c r="K19" s="202">
        <f t="shared" si="6"/>
        <v>0</v>
      </c>
      <c r="L19" s="202">
        <f t="shared" si="6"/>
        <v>0</v>
      </c>
      <c r="M19" s="202">
        <f t="shared" si="6"/>
        <v>0</v>
      </c>
      <c r="N19" s="236">
        <f t="shared" si="2"/>
        <v>3192756.3</v>
      </c>
      <c r="O19" s="220" t="s">
        <v>211</v>
      </c>
    </row>
    <row r="20" spans="1:15" ht="17.850000000000001" customHeight="1" x14ac:dyDescent="0.25">
      <c r="A20" s="234" t="s">
        <v>563</v>
      </c>
      <c r="B20" s="197"/>
      <c r="C20" s="197"/>
      <c r="D20" s="197"/>
      <c r="E20" s="197"/>
      <c r="F20" s="197">
        <v>72770</v>
      </c>
      <c r="G20" s="197">
        <v>352895</v>
      </c>
      <c r="H20" s="197">
        <v>652115</v>
      </c>
      <c r="I20" s="197">
        <v>787425</v>
      </c>
      <c r="J20" s="197"/>
      <c r="K20" s="197"/>
      <c r="L20" s="197"/>
      <c r="M20" s="197"/>
      <c r="N20" s="233">
        <f t="shared" si="2"/>
        <v>1865205</v>
      </c>
      <c r="O20" s="223" t="s">
        <v>564</v>
      </c>
    </row>
    <row r="21" spans="1:15" ht="17.850000000000001" customHeight="1" x14ac:dyDescent="0.25">
      <c r="A21" s="232" t="s">
        <v>565</v>
      </c>
      <c r="B21" s="197"/>
      <c r="C21" s="197"/>
      <c r="D21" s="197"/>
      <c r="E21" s="197"/>
      <c r="F21" s="197">
        <v>411</v>
      </c>
      <c r="G21" s="197">
        <v>1367</v>
      </c>
      <c r="H21" s="197">
        <v>2447</v>
      </c>
      <c r="I21" s="197">
        <v>3314</v>
      </c>
      <c r="J21" s="197"/>
      <c r="K21" s="197"/>
      <c r="L21" s="197"/>
      <c r="M21" s="197"/>
      <c r="N21" s="233">
        <f t="shared" si="2"/>
        <v>7539</v>
      </c>
      <c r="O21" s="223" t="s">
        <v>213</v>
      </c>
    </row>
    <row r="22" spans="1:15" ht="17.850000000000001" customHeight="1" x14ac:dyDescent="0.25">
      <c r="A22" s="234" t="s">
        <v>566</v>
      </c>
      <c r="B22" s="197"/>
      <c r="C22" s="197"/>
      <c r="D22" s="197"/>
      <c r="E22" s="197"/>
      <c r="F22" s="197">
        <v>47550</v>
      </c>
      <c r="G22" s="197">
        <v>83155</v>
      </c>
      <c r="H22" s="197">
        <v>100820</v>
      </c>
      <c r="I22" s="197">
        <v>95235</v>
      </c>
      <c r="J22" s="197"/>
      <c r="K22" s="197"/>
      <c r="L22" s="197"/>
      <c r="M22" s="197"/>
      <c r="N22" s="233">
        <f t="shared" si="2"/>
        <v>326760</v>
      </c>
      <c r="O22" s="223" t="s">
        <v>225</v>
      </c>
    </row>
    <row r="23" spans="1:15" ht="17.850000000000001" customHeight="1" x14ac:dyDescent="0.25">
      <c r="A23" s="232" t="s">
        <v>78</v>
      </c>
      <c r="B23" s="197"/>
      <c r="C23" s="197"/>
      <c r="D23" s="197"/>
      <c r="E23" s="238"/>
      <c r="F23" s="197">
        <v>15112</v>
      </c>
      <c r="G23" s="197">
        <v>42626.5</v>
      </c>
      <c r="H23" s="197">
        <v>63364</v>
      </c>
      <c r="I23" s="197">
        <f>57503.4+15885.4</f>
        <v>73388.800000000003</v>
      </c>
      <c r="J23" s="197"/>
      <c r="K23" s="197"/>
      <c r="L23" s="197"/>
      <c r="M23" s="197"/>
      <c r="N23" s="233">
        <f t="shared" si="2"/>
        <v>194491.3</v>
      </c>
      <c r="O23" s="223" t="s">
        <v>226</v>
      </c>
    </row>
    <row r="24" spans="1:15" ht="17.850000000000001" customHeight="1" x14ac:dyDescent="0.25">
      <c r="A24" s="232" t="s">
        <v>568</v>
      </c>
      <c r="B24" s="197"/>
      <c r="C24" s="197"/>
      <c r="D24" s="197"/>
      <c r="E24" s="197"/>
      <c r="F24" s="197">
        <v>2434</v>
      </c>
      <c r="G24" s="197">
        <v>8835</v>
      </c>
      <c r="H24" s="197">
        <v>18263</v>
      </c>
      <c r="I24" s="197">
        <v>21233</v>
      </c>
      <c r="J24" s="197"/>
      <c r="K24" s="197"/>
      <c r="L24" s="197"/>
      <c r="M24" s="197"/>
      <c r="N24" s="233">
        <f t="shared" si="2"/>
        <v>50765</v>
      </c>
      <c r="O24" s="223" t="s">
        <v>212</v>
      </c>
    </row>
    <row r="25" spans="1:15" ht="17.850000000000001" customHeight="1" x14ac:dyDescent="0.25">
      <c r="A25" s="232" t="s">
        <v>198</v>
      </c>
      <c r="B25" s="197"/>
      <c r="C25" s="197"/>
      <c r="D25" s="197"/>
      <c r="E25" s="197"/>
      <c r="F25" s="197">
        <v>25803</v>
      </c>
      <c r="G25" s="197">
        <v>105339</v>
      </c>
      <c r="H25" s="197">
        <v>247626</v>
      </c>
      <c r="I25" s="197">
        <v>337410</v>
      </c>
      <c r="J25" s="197"/>
      <c r="K25" s="197"/>
      <c r="L25" s="197"/>
      <c r="M25" s="197"/>
      <c r="N25" s="233">
        <f t="shared" si="2"/>
        <v>716178</v>
      </c>
      <c r="O25" s="221" t="s">
        <v>567</v>
      </c>
    </row>
    <row r="26" spans="1:15" ht="27" customHeight="1" x14ac:dyDescent="0.25">
      <c r="A26" s="239" t="s">
        <v>930</v>
      </c>
      <c r="B26" s="197"/>
      <c r="C26" s="197"/>
      <c r="D26" s="197"/>
      <c r="E26" s="197"/>
      <c r="F26" s="197">
        <v>10</v>
      </c>
      <c r="G26" s="197">
        <v>96</v>
      </c>
      <c r="H26" s="197">
        <v>68</v>
      </c>
      <c r="I26" s="197">
        <v>22</v>
      </c>
      <c r="J26" s="197"/>
      <c r="K26" s="197"/>
      <c r="L26" s="197"/>
      <c r="M26" s="197"/>
      <c r="N26" s="233">
        <f t="shared" si="2"/>
        <v>196</v>
      </c>
      <c r="O26" s="223" t="s">
        <v>214</v>
      </c>
    </row>
    <row r="27" spans="1:15" ht="17.850000000000001" customHeight="1" x14ac:dyDescent="0.25">
      <c r="A27" s="232" t="s">
        <v>73</v>
      </c>
      <c r="B27" s="197"/>
      <c r="C27" s="197"/>
      <c r="D27" s="197"/>
      <c r="E27" s="197"/>
      <c r="F27" s="197">
        <v>134</v>
      </c>
      <c r="G27" s="197">
        <v>327</v>
      </c>
      <c r="H27" s="197">
        <v>476</v>
      </c>
      <c r="I27" s="197">
        <v>877</v>
      </c>
      <c r="J27" s="197"/>
      <c r="K27" s="197"/>
      <c r="L27" s="197"/>
      <c r="M27" s="197"/>
      <c r="N27" s="233">
        <f t="shared" si="2"/>
        <v>1814</v>
      </c>
      <c r="O27" s="223" t="s">
        <v>569</v>
      </c>
    </row>
    <row r="28" spans="1:15" ht="17.850000000000001" customHeight="1" x14ac:dyDescent="0.25">
      <c r="A28" s="232" t="s">
        <v>2</v>
      </c>
      <c r="B28" s="197"/>
      <c r="C28" s="197"/>
      <c r="D28" s="197"/>
      <c r="E28" s="197"/>
      <c r="F28" s="197">
        <v>0</v>
      </c>
      <c r="G28" s="197">
        <v>0</v>
      </c>
      <c r="H28" s="197">
        <v>164</v>
      </c>
      <c r="I28" s="197">
        <v>598</v>
      </c>
      <c r="J28" s="197"/>
      <c r="K28" s="197"/>
      <c r="L28" s="197"/>
      <c r="M28" s="197"/>
      <c r="N28" s="233">
        <f t="shared" si="2"/>
        <v>762</v>
      </c>
      <c r="O28" s="223" t="s">
        <v>570</v>
      </c>
    </row>
    <row r="29" spans="1:15" ht="17.850000000000001" customHeight="1" x14ac:dyDescent="0.25">
      <c r="A29" s="232" t="s">
        <v>572</v>
      </c>
      <c r="B29" s="197"/>
      <c r="C29" s="197"/>
      <c r="D29" s="197"/>
      <c r="E29" s="197"/>
      <c r="F29" s="197">
        <v>0</v>
      </c>
      <c r="G29" s="197">
        <v>6</v>
      </c>
      <c r="H29" s="197">
        <v>59</v>
      </c>
      <c r="I29" s="197">
        <v>56</v>
      </c>
      <c r="J29" s="197"/>
      <c r="K29" s="197"/>
      <c r="L29" s="197"/>
      <c r="M29" s="197"/>
      <c r="N29" s="233">
        <f t="shared" si="2"/>
        <v>121</v>
      </c>
      <c r="O29" s="223" t="s">
        <v>216</v>
      </c>
    </row>
    <row r="30" spans="1:15" ht="17.850000000000001" customHeight="1" x14ac:dyDescent="0.25">
      <c r="A30" s="232" t="s">
        <v>66</v>
      </c>
      <c r="B30" s="197"/>
      <c r="C30" s="197"/>
      <c r="D30" s="197"/>
      <c r="E30" s="197"/>
      <c r="F30" s="197">
        <v>78</v>
      </c>
      <c r="G30" s="197">
        <v>147</v>
      </c>
      <c r="H30" s="197">
        <v>233</v>
      </c>
      <c r="I30" s="197">
        <v>306</v>
      </c>
      <c r="J30" s="197"/>
      <c r="K30" s="197"/>
      <c r="L30" s="197"/>
      <c r="M30" s="197"/>
      <c r="N30" s="233">
        <f t="shared" si="2"/>
        <v>764</v>
      </c>
      <c r="O30" s="223" t="s">
        <v>217</v>
      </c>
    </row>
    <row r="31" spans="1:15" ht="17.850000000000001" customHeight="1" x14ac:dyDescent="0.25">
      <c r="A31" s="232" t="s">
        <v>380</v>
      </c>
      <c r="B31" s="197"/>
      <c r="C31" s="197"/>
      <c r="D31" s="197"/>
      <c r="E31" s="197"/>
      <c r="F31" s="197">
        <v>17</v>
      </c>
      <c r="G31" s="197">
        <v>54</v>
      </c>
      <c r="H31" s="197">
        <v>52</v>
      </c>
      <c r="I31" s="197">
        <v>50</v>
      </c>
      <c r="J31" s="197"/>
      <c r="K31" s="197"/>
      <c r="L31" s="197"/>
      <c r="M31" s="197"/>
      <c r="N31" s="233">
        <f t="shared" si="2"/>
        <v>173</v>
      </c>
      <c r="O31" s="223" t="s">
        <v>571</v>
      </c>
    </row>
    <row r="32" spans="1:15" ht="17.850000000000001" customHeight="1" x14ac:dyDescent="0.25">
      <c r="A32" s="232" t="s">
        <v>3</v>
      </c>
      <c r="B32" s="197"/>
      <c r="C32" s="197"/>
      <c r="D32" s="197"/>
      <c r="E32" s="197"/>
      <c r="F32" s="197"/>
      <c r="G32" s="197"/>
      <c r="H32" s="197"/>
      <c r="I32" s="197"/>
      <c r="J32" s="197"/>
      <c r="K32" s="197"/>
      <c r="L32" s="197"/>
      <c r="M32" s="197"/>
      <c r="N32" s="233">
        <f t="shared" si="2"/>
        <v>0</v>
      </c>
      <c r="O32" s="223" t="s">
        <v>218</v>
      </c>
    </row>
    <row r="33" spans="1:15" ht="17.850000000000001" customHeight="1" x14ac:dyDescent="0.25">
      <c r="A33" s="232" t="s">
        <v>54</v>
      </c>
      <c r="B33" s="197"/>
      <c r="C33" s="197"/>
      <c r="D33" s="197"/>
      <c r="E33" s="197"/>
      <c r="F33" s="197">
        <v>1161</v>
      </c>
      <c r="G33" s="197">
        <v>1076</v>
      </c>
      <c r="H33" s="197">
        <v>490</v>
      </c>
      <c r="I33" s="197">
        <v>36</v>
      </c>
      <c r="J33" s="197"/>
      <c r="K33" s="197"/>
      <c r="L33" s="197"/>
      <c r="M33" s="197"/>
      <c r="N33" s="233">
        <f t="shared" si="2"/>
        <v>2763</v>
      </c>
      <c r="O33" s="223" t="s">
        <v>219</v>
      </c>
    </row>
    <row r="34" spans="1:15" ht="17.850000000000001" customHeight="1" x14ac:dyDescent="0.25">
      <c r="A34" s="232" t="s">
        <v>74</v>
      </c>
      <c r="B34" s="197"/>
      <c r="C34" s="197"/>
      <c r="D34" s="197"/>
      <c r="E34" s="197"/>
      <c r="F34" s="197">
        <v>588</v>
      </c>
      <c r="G34" s="197">
        <v>1494</v>
      </c>
      <c r="H34" s="197">
        <v>1713</v>
      </c>
      <c r="I34" s="197">
        <v>2319</v>
      </c>
      <c r="J34" s="197"/>
      <c r="K34" s="197"/>
      <c r="L34" s="197"/>
      <c r="M34" s="197"/>
      <c r="N34" s="233">
        <f t="shared" si="2"/>
        <v>6114</v>
      </c>
      <c r="O34" s="223" t="s">
        <v>220</v>
      </c>
    </row>
    <row r="35" spans="1:15" ht="17.850000000000001" customHeight="1" x14ac:dyDescent="0.25">
      <c r="A35" s="232" t="s">
        <v>574</v>
      </c>
      <c r="B35" s="197"/>
      <c r="C35" s="197"/>
      <c r="D35" s="197"/>
      <c r="E35" s="197"/>
      <c r="F35" s="197">
        <v>0</v>
      </c>
      <c r="G35" s="197">
        <v>648</v>
      </c>
      <c r="H35" s="197">
        <v>1198</v>
      </c>
      <c r="I35" s="197">
        <v>1492</v>
      </c>
      <c r="J35" s="197"/>
      <c r="K35" s="197"/>
      <c r="L35" s="197"/>
      <c r="M35" s="197"/>
      <c r="N35" s="233">
        <f t="shared" si="2"/>
        <v>3338</v>
      </c>
      <c r="O35" s="223" t="s">
        <v>221</v>
      </c>
    </row>
    <row r="36" spans="1:15" ht="17.850000000000001" customHeight="1" x14ac:dyDescent="0.25">
      <c r="A36" s="232" t="s">
        <v>575</v>
      </c>
      <c r="B36" s="197"/>
      <c r="C36" s="197"/>
      <c r="D36" s="197"/>
      <c r="E36" s="197"/>
      <c r="F36" s="197">
        <v>133</v>
      </c>
      <c r="G36" s="197">
        <v>405</v>
      </c>
      <c r="H36" s="197">
        <v>569</v>
      </c>
      <c r="I36" s="197">
        <v>825</v>
      </c>
      <c r="J36" s="197"/>
      <c r="K36" s="197"/>
      <c r="L36" s="197"/>
      <c r="M36" s="197"/>
      <c r="N36" s="233">
        <f t="shared" si="2"/>
        <v>1932</v>
      </c>
      <c r="O36" s="223" t="s">
        <v>793</v>
      </c>
    </row>
    <row r="37" spans="1:15" ht="17.850000000000001" customHeight="1" x14ac:dyDescent="0.25">
      <c r="A37" s="232" t="s">
        <v>407</v>
      </c>
      <c r="B37" s="197"/>
      <c r="C37" s="197"/>
      <c r="D37" s="197"/>
      <c r="E37" s="197"/>
      <c r="F37" s="197">
        <v>75</v>
      </c>
      <c r="G37" s="197">
        <v>131</v>
      </c>
      <c r="H37" s="197">
        <v>172</v>
      </c>
      <c r="I37" s="197">
        <v>267</v>
      </c>
      <c r="J37" s="197"/>
      <c r="K37" s="197"/>
      <c r="L37" s="197"/>
      <c r="M37" s="197"/>
      <c r="N37" s="233">
        <f t="shared" si="2"/>
        <v>645</v>
      </c>
      <c r="O37" s="223" t="s">
        <v>457</v>
      </c>
    </row>
    <row r="38" spans="1:15" ht="17.850000000000001" customHeight="1" x14ac:dyDescent="0.25">
      <c r="A38" s="232" t="s">
        <v>6</v>
      </c>
      <c r="B38" s="197"/>
      <c r="C38" s="197"/>
      <c r="D38" s="197"/>
      <c r="E38" s="197"/>
      <c r="F38" s="197">
        <v>346</v>
      </c>
      <c r="G38" s="197">
        <v>900</v>
      </c>
      <c r="H38" s="197">
        <v>1054</v>
      </c>
      <c r="I38" s="197">
        <v>1570</v>
      </c>
      <c r="J38" s="197"/>
      <c r="K38" s="197"/>
      <c r="L38" s="197"/>
      <c r="M38" s="197"/>
      <c r="N38" s="233">
        <f t="shared" si="2"/>
        <v>3870</v>
      </c>
      <c r="O38" s="223" t="s">
        <v>222</v>
      </c>
    </row>
    <row r="39" spans="1:15" ht="17.850000000000001" customHeight="1" x14ac:dyDescent="0.25">
      <c r="A39" s="232" t="s">
        <v>578</v>
      </c>
      <c r="B39" s="197"/>
      <c r="C39" s="197"/>
      <c r="D39" s="197"/>
      <c r="E39" s="197"/>
      <c r="F39" s="197"/>
      <c r="G39" s="197"/>
      <c r="H39" s="197"/>
      <c r="I39" s="197"/>
      <c r="J39" s="197"/>
      <c r="K39" s="197"/>
      <c r="L39" s="197"/>
      <c r="M39" s="197"/>
      <c r="N39" s="233">
        <f t="shared" si="2"/>
        <v>0</v>
      </c>
      <c r="O39" s="223" t="s">
        <v>223</v>
      </c>
    </row>
    <row r="40" spans="1:15" ht="30.45" customHeight="1" x14ac:dyDescent="0.25">
      <c r="A40" s="239" t="s">
        <v>955</v>
      </c>
      <c r="B40" s="197"/>
      <c r="C40" s="197"/>
      <c r="D40" s="197"/>
      <c r="E40" s="197"/>
      <c r="F40" s="197">
        <v>148</v>
      </c>
      <c r="G40" s="197">
        <v>288</v>
      </c>
      <c r="H40" s="197">
        <v>752</v>
      </c>
      <c r="I40" s="197">
        <v>809</v>
      </c>
      <c r="J40" s="197"/>
      <c r="K40" s="197"/>
      <c r="L40" s="197"/>
      <c r="M40" s="197"/>
      <c r="N40" s="233">
        <f t="shared" si="2"/>
        <v>1997</v>
      </c>
      <c r="O40" s="223" t="s">
        <v>960</v>
      </c>
    </row>
    <row r="41" spans="1:15" ht="17.850000000000001" customHeight="1" x14ac:dyDescent="0.25">
      <c r="A41" s="232" t="s">
        <v>917</v>
      </c>
      <c r="B41" s="197"/>
      <c r="C41" s="197"/>
      <c r="D41" s="197"/>
      <c r="E41" s="197"/>
      <c r="F41" s="197">
        <v>0</v>
      </c>
      <c r="G41" s="197">
        <v>546</v>
      </c>
      <c r="H41" s="197">
        <v>1984</v>
      </c>
      <c r="I41" s="197">
        <v>2690</v>
      </c>
      <c r="J41" s="197"/>
      <c r="K41" s="197"/>
      <c r="L41" s="197"/>
      <c r="M41" s="197"/>
      <c r="N41" s="233">
        <f t="shared" si="2"/>
        <v>5220</v>
      </c>
      <c r="O41" s="223" t="s">
        <v>950</v>
      </c>
    </row>
    <row r="42" spans="1:15" ht="17.850000000000001" customHeight="1" x14ac:dyDescent="0.25">
      <c r="A42" s="232" t="s">
        <v>966</v>
      </c>
      <c r="B42" s="197"/>
      <c r="C42" s="197"/>
      <c r="D42" s="197"/>
      <c r="E42" s="197"/>
      <c r="F42" s="197">
        <v>111</v>
      </c>
      <c r="G42" s="197">
        <v>291</v>
      </c>
      <c r="H42" s="197">
        <v>537</v>
      </c>
      <c r="I42" s="197">
        <v>912</v>
      </c>
      <c r="J42" s="197"/>
      <c r="K42" s="197"/>
      <c r="L42" s="197"/>
      <c r="M42" s="197"/>
      <c r="N42" s="233">
        <f t="shared" si="2"/>
        <v>1851</v>
      </c>
      <c r="O42" s="223" t="s">
        <v>968</v>
      </c>
    </row>
    <row r="43" spans="1:15" ht="32.9" customHeight="1" x14ac:dyDescent="0.25">
      <c r="A43" s="239" t="s">
        <v>967</v>
      </c>
      <c r="B43" s="197"/>
      <c r="C43" s="197"/>
      <c r="D43" s="197"/>
      <c r="E43" s="197"/>
      <c r="F43" s="197">
        <v>27</v>
      </c>
      <c r="G43" s="197">
        <v>87</v>
      </c>
      <c r="H43" s="197">
        <v>57</v>
      </c>
      <c r="I43" s="197">
        <v>87</v>
      </c>
      <c r="J43" s="197"/>
      <c r="K43" s="197"/>
      <c r="L43" s="197"/>
      <c r="M43" s="197"/>
      <c r="N43" s="233">
        <f t="shared" si="2"/>
        <v>258</v>
      </c>
      <c r="O43" s="223" t="s">
        <v>970</v>
      </c>
    </row>
    <row r="44" spans="1:15" ht="17.850000000000001" customHeight="1" x14ac:dyDescent="0.3">
      <c r="A44" s="235" t="s">
        <v>579</v>
      </c>
      <c r="B44" s="202">
        <f>SUM(B45:B46)</f>
        <v>0</v>
      </c>
      <c r="C44" s="202">
        <f t="shared" ref="C44:M44" si="7">SUM(C45:C46)</f>
        <v>0</v>
      </c>
      <c r="D44" s="202">
        <f t="shared" si="7"/>
        <v>0</v>
      </c>
      <c r="E44" s="202">
        <f t="shared" si="7"/>
        <v>0</v>
      </c>
      <c r="F44" s="202">
        <f t="shared" si="7"/>
        <v>375</v>
      </c>
      <c r="G44" s="202">
        <f t="shared" si="7"/>
        <v>1064</v>
      </c>
      <c r="H44" s="202">
        <f t="shared" si="7"/>
        <v>2176</v>
      </c>
      <c r="I44" s="202">
        <f>SUM(I45:I46)</f>
        <v>3738</v>
      </c>
      <c r="J44" s="202">
        <f>SUM(J45:J46)</f>
        <v>0</v>
      </c>
      <c r="K44" s="202">
        <f t="shared" si="7"/>
        <v>0</v>
      </c>
      <c r="L44" s="202">
        <f t="shared" si="7"/>
        <v>0</v>
      </c>
      <c r="M44" s="202">
        <f t="shared" si="7"/>
        <v>0</v>
      </c>
      <c r="N44" s="236">
        <f t="shared" si="2"/>
        <v>7353</v>
      </c>
      <c r="O44" s="220" t="s">
        <v>227</v>
      </c>
    </row>
    <row r="45" spans="1:15" ht="17.850000000000001" customHeight="1" x14ac:dyDescent="0.25">
      <c r="A45" s="232" t="s">
        <v>7</v>
      </c>
      <c r="B45" s="197"/>
      <c r="C45" s="197"/>
      <c r="D45" s="197"/>
      <c r="E45" s="197"/>
      <c r="F45" s="197">
        <v>0</v>
      </c>
      <c r="G45" s="197">
        <v>68</v>
      </c>
      <c r="H45" s="197">
        <v>52</v>
      </c>
      <c r="I45" s="197">
        <v>144</v>
      </c>
      <c r="J45" s="197"/>
      <c r="K45" s="197"/>
      <c r="L45" s="197"/>
      <c r="M45" s="197"/>
      <c r="N45" s="233">
        <f t="shared" si="2"/>
        <v>264</v>
      </c>
      <c r="O45" s="223" t="s">
        <v>580</v>
      </c>
    </row>
    <row r="46" spans="1:15" ht="17.850000000000001" customHeight="1" x14ac:dyDescent="0.25">
      <c r="A46" s="232" t="s">
        <v>410</v>
      </c>
      <c r="B46" s="197"/>
      <c r="C46" s="197"/>
      <c r="D46" s="197"/>
      <c r="E46" s="197"/>
      <c r="F46" s="197">
        <v>375</v>
      </c>
      <c r="G46" s="197">
        <v>996</v>
      </c>
      <c r="H46" s="197">
        <v>2124</v>
      </c>
      <c r="I46" s="197">
        <v>3594</v>
      </c>
      <c r="J46" s="197"/>
      <c r="K46" s="197"/>
      <c r="L46" s="197"/>
      <c r="M46" s="197"/>
      <c r="N46" s="233">
        <f t="shared" si="2"/>
        <v>7089</v>
      </c>
      <c r="O46" s="223" t="s">
        <v>459</v>
      </c>
    </row>
    <row r="47" spans="1:15" ht="17.850000000000001" customHeight="1" x14ac:dyDescent="0.3">
      <c r="A47" s="235" t="s">
        <v>581</v>
      </c>
      <c r="B47" s="202">
        <f>SUM(B48:B52)</f>
        <v>0</v>
      </c>
      <c r="C47" s="202">
        <f t="shared" ref="C47:M47" si="8">SUM(C48:C52)</f>
        <v>0</v>
      </c>
      <c r="D47" s="202">
        <f t="shared" si="8"/>
        <v>0</v>
      </c>
      <c r="E47" s="202">
        <f t="shared" si="8"/>
        <v>0</v>
      </c>
      <c r="F47" s="202">
        <f t="shared" si="8"/>
        <v>2914</v>
      </c>
      <c r="G47" s="202">
        <f t="shared" si="8"/>
        <v>5191</v>
      </c>
      <c r="H47" s="202">
        <f t="shared" si="8"/>
        <v>9167</v>
      </c>
      <c r="I47" s="202">
        <f t="shared" si="8"/>
        <v>11720</v>
      </c>
      <c r="J47" s="202">
        <f t="shared" si="8"/>
        <v>0</v>
      </c>
      <c r="K47" s="202">
        <f t="shared" si="8"/>
        <v>0</v>
      </c>
      <c r="L47" s="202">
        <f t="shared" si="8"/>
        <v>0</v>
      </c>
      <c r="M47" s="202">
        <f t="shared" si="8"/>
        <v>0</v>
      </c>
      <c r="N47" s="236">
        <f t="shared" si="2"/>
        <v>28992</v>
      </c>
      <c r="O47" s="220" t="s">
        <v>229</v>
      </c>
    </row>
    <row r="48" spans="1:15" ht="17.850000000000001" customHeight="1" x14ac:dyDescent="0.25">
      <c r="A48" s="234" t="s">
        <v>582</v>
      </c>
      <c r="B48" s="197"/>
      <c r="C48" s="197"/>
      <c r="D48" s="197"/>
      <c r="E48" s="197"/>
      <c r="F48" s="197">
        <v>20</v>
      </c>
      <c r="G48" s="197">
        <v>40</v>
      </c>
      <c r="H48" s="197">
        <v>40</v>
      </c>
      <c r="I48" s="197">
        <v>50</v>
      </c>
      <c r="J48" s="197"/>
      <c r="K48" s="197"/>
      <c r="L48" s="197"/>
      <c r="M48" s="197"/>
      <c r="N48" s="233">
        <f t="shared" si="2"/>
        <v>150</v>
      </c>
      <c r="O48" s="223" t="s">
        <v>774</v>
      </c>
    </row>
    <row r="49" spans="1:15" ht="17.850000000000001" customHeight="1" x14ac:dyDescent="0.25">
      <c r="A49" s="232" t="s">
        <v>8</v>
      </c>
      <c r="B49" s="197"/>
      <c r="C49" s="197"/>
      <c r="D49" s="197"/>
      <c r="E49" s="197"/>
      <c r="F49" s="197">
        <v>1128</v>
      </c>
      <c r="G49" s="197">
        <v>1638</v>
      </c>
      <c r="H49" s="197">
        <v>2742</v>
      </c>
      <c r="I49" s="197">
        <v>3321</v>
      </c>
      <c r="J49" s="197"/>
      <c r="K49" s="197"/>
      <c r="L49" s="197"/>
      <c r="M49" s="197"/>
      <c r="N49" s="233">
        <f t="shared" si="2"/>
        <v>8829</v>
      </c>
      <c r="O49" s="223" t="s">
        <v>584</v>
      </c>
    </row>
    <row r="50" spans="1:15" ht="17.850000000000001" customHeight="1" x14ac:dyDescent="0.25">
      <c r="A50" s="234" t="s">
        <v>85</v>
      </c>
      <c r="B50" s="197"/>
      <c r="C50" s="197"/>
      <c r="D50" s="197"/>
      <c r="E50" s="197"/>
      <c r="F50" s="197">
        <v>1670</v>
      </c>
      <c r="G50" s="197">
        <v>3378</v>
      </c>
      <c r="H50" s="197">
        <v>6246</v>
      </c>
      <c r="I50" s="197">
        <v>8234</v>
      </c>
      <c r="J50" s="197"/>
      <c r="K50" s="197"/>
      <c r="L50" s="197"/>
      <c r="M50" s="197"/>
      <c r="N50" s="233">
        <f t="shared" si="2"/>
        <v>19528</v>
      </c>
      <c r="O50" s="223" t="s">
        <v>231</v>
      </c>
    </row>
    <row r="51" spans="1:15" ht="17.850000000000001" customHeight="1" x14ac:dyDescent="0.25">
      <c r="A51" s="234" t="s">
        <v>583</v>
      </c>
      <c r="B51" s="197"/>
      <c r="C51" s="197"/>
      <c r="D51" s="197"/>
      <c r="E51" s="197"/>
      <c r="F51" s="197">
        <v>8</v>
      </c>
      <c r="G51" s="197">
        <v>28</v>
      </c>
      <c r="H51" s="197">
        <v>12</v>
      </c>
      <c r="I51" s="197">
        <v>18</v>
      </c>
      <c r="J51" s="197"/>
      <c r="K51" s="197"/>
      <c r="L51" s="197"/>
      <c r="M51" s="197"/>
      <c r="N51" s="233">
        <f t="shared" si="2"/>
        <v>66</v>
      </c>
      <c r="O51" s="223" t="s">
        <v>461</v>
      </c>
    </row>
    <row r="52" spans="1:15" ht="17.850000000000001" customHeight="1" x14ac:dyDescent="0.25">
      <c r="A52" s="234" t="s">
        <v>585</v>
      </c>
      <c r="B52" s="197"/>
      <c r="C52" s="197"/>
      <c r="D52" s="197"/>
      <c r="E52" s="197"/>
      <c r="F52" s="197">
        <v>88</v>
      </c>
      <c r="G52" s="197">
        <v>107</v>
      </c>
      <c r="H52" s="197">
        <v>127</v>
      </c>
      <c r="I52" s="197">
        <v>97</v>
      </c>
      <c r="J52" s="197"/>
      <c r="K52" s="197"/>
      <c r="L52" s="197"/>
      <c r="M52" s="197"/>
      <c r="N52" s="233">
        <f t="shared" si="2"/>
        <v>419</v>
      </c>
      <c r="O52" s="223" t="s">
        <v>463</v>
      </c>
    </row>
    <row r="53" spans="1:15" ht="17.850000000000001" customHeight="1" x14ac:dyDescent="0.3">
      <c r="A53" s="235" t="s">
        <v>906</v>
      </c>
      <c r="B53" s="202">
        <f>SUM(B54:B54)</f>
        <v>0</v>
      </c>
      <c r="C53" s="202">
        <f t="shared" ref="C53:M55" si="9">SUM(C54:C54)</f>
        <v>0</v>
      </c>
      <c r="D53" s="202">
        <f t="shared" si="9"/>
        <v>0</v>
      </c>
      <c r="E53" s="202">
        <f t="shared" si="9"/>
        <v>0</v>
      </c>
      <c r="F53" s="202">
        <f t="shared" si="9"/>
        <v>0</v>
      </c>
      <c r="G53" s="202">
        <f t="shared" si="9"/>
        <v>24</v>
      </c>
      <c r="H53" s="202">
        <f t="shared" si="9"/>
        <v>17</v>
      </c>
      <c r="I53" s="202">
        <f>SUM(I54:I54)</f>
        <v>89</v>
      </c>
      <c r="J53" s="202">
        <f>SUM(J54:J54)</f>
        <v>0</v>
      </c>
      <c r="K53" s="202">
        <f t="shared" si="9"/>
        <v>0</v>
      </c>
      <c r="L53" s="202">
        <f t="shared" si="9"/>
        <v>0</v>
      </c>
      <c r="M53" s="202">
        <f t="shared" si="9"/>
        <v>0</v>
      </c>
      <c r="N53" s="233">
        <f t="shared" si="2"/>
        <v>130</v>
      </c>
      <c r="O53" s="220" t="s">
        <v>936</v>
      </c>
    </row>
    <row r="54" spans="1:15" ht="17.850000000000001" customHeight="1" x14ac:dyDescent="0.25">
      <c r="A54" s="232" t="s">
        <v>911</v>
      </c>
      <c r="B54" s="197"/>
      <c r="C54" s="197"/>
      <c r="D54" s="197"/>
      <c r="E54" s="197"/>
      <c r="F54" s="197">
        <v>0</v>
      </c>
      <c r="G54" s="197">
        <v>24</v>
      </c>
      <c r="H54" s="197">
        <v>17</v>
      </c>
      <c r="I54" s="197">
        <v>89</v>
      </c>
      <c r="J54" s="197"/>
      <c r="K54" s="197"/>
      <c r="L54" s="197"/>
      <c r="M54" s="197"/>
      <c r="N54" s="233">
        <f t="shared" si="2"/>
        <v>130</v>
      </c>
      <c r="O54" s="223" t="s">
        <v>937</v>
      </c>
    </row>
    <row r="55" spans="1:15" ht="17.850000000000001" customHeight="1" x14ac:dyDescent="0.3">
      <c r="A55" s="235" t="s">
        <v>586</v>
      </c>
      <c r="B55" s="202">
        <f>SUM(B56:B56)</f>
        <v>0</v>
      </c>
      <c r="C55" s="202">
        <f t="shared" si="9"/>
        <v>0</v>
      </c>
      <c r="D55" s="202">
        <f t="shared" si="9"/>
        <v>0</v>
      </c>
      <c r="E55" s="202">
        <f t="shared" si="9"/>
        <v>0</v>
      </c>
      <c r="F55" s="202">
        <f t="shared" si="9"/>
        <v>84</v>
      </c>
      <c r="G55" s="202">
        <f t="shared" si="9"/>
        <v>186</v>
      </c>
      <c r="H55" s="202">
        <f t="shared" si="9"/>
        <v>330</v>
      </c>
      <c r="I55" s="202">
        <f>SUM(I56:I56)</f>
        <v>446</v>
      </c>
      <c r="J55" s="202">
        <f>SUM(J56:J56)</f>
        <v>0</v>
      </c>
      <c r="K55" s="202">
        <f t="shared" si="9"/>
        <v>0</v>
      </c>
      <c r="L55" s="202">
        <f t="shared" si="9"/>
        <v>0</v>
      </c>
      <c r="M55" s="202">
        <f t="shared" si="9"/>
        <v>0</v>
      </c>
      <c r="N55" s="236">
        <f t="shared" si="2"/>
        <v>1046</v>
      </c>
      <c r="O55" s="220" t="s">
        <v>232</v>
      </c>
    </row>
    <row r="56" spans="1:15" ht="17.850000000000001" customHeight="1" x14ac:dyDescent="0.25">
      <c r="A56" s="232" t="s">
        <v>9</v>
      </c>
      <c r="B56" s="197"/>
      <c r="C56" s="197"/>
      <c r="D56" s="197"/>
      <c r="E56" s="197"/>
      <c r="F56" s="197">
        <v>84</v>
      </c>
      <c r="G56" s="197">
        <v>186</v>
      </c>
      <c r="H56" s="197">
        <v>330</v>
      </c>
      <c r="I56" s="197">
        <v>446</v>
      </c>
      <c r="J56" s="197"/>
      <c r="K56" s="197"/>
      <c r="L56" s="197"/>
      <c r="M56" s="197"/>
      <c r="N56" s="233">
        <f t="shared" si="2"/>
        <v>1046</v>
      </c>
      <c r="O56" s="223" t="s">
        <v>587</v>
      </c>
    </row>
    <row r="57" spans="1:15" ht="17.850000000000001" customHeight="1" x14ac:dyDescent="0.3">
      <c r="A57" s="235" t="s">
        <v>588</v>
      </c>
      <c r="B57" s="202">
        <f>SUM(B58:B71)</f>
        <v>0</v>
      </c>
      <c r="C57" s="202">
        <f t="shared" ref="C57:M57" si="10">SUM(C58:C71)</f>
        <v>0</v>
      </c>
      <c r="D57" s="202">
        <f t="shared" si="10"/>
        <v>0</v>
      </c>
      <c r="E57" s="202">
        <f t="shared" si="10"/>
        <v>0</v>
      </c>
      <c r="F57" s="202">
        <f t="shared" si="10"/>
        <v>24926</v>
      </c>
      <c r="G57" s="202">
        <f t="shared" si="10"/>
        <v>97894</v>
      </c>
      <c r="H57" s="202">
        <f t="shared" si="10"/>
        <v>242789</v>
      </c>
      <c r="I57" s="202">
        <f t="shared" si="10"/>
        <v>348437</v>
      </c>
      <c r="J57" s="202">
        <f t="shared" si="10"/>
        <v>0</v>
      </c>
      <c r="K57" s="202">
        <f t="shared" si="10"/>
        <v>0</v>
      </c>
      <c r="L57" s="202">
        <f t="shared" si="10"/>
        <v>0</v>
      </c>
      <c r="M57" s="202">
        <f t="shared" si="10"/>
        <v>0</v>
      </c>
      <c r="N57" s="236">
        <f t="shared" si="2"/>
        <v>714046</v>
      </c>
      <c r="O57" s="220" t="s">
        <v>234</v>
      </c>
    </row>
    <row r="58" spans="1:15" ht="17.850000000000001" customHeight="1" x14ac:dyDescent="0.25">
      <c r="A58" s="234" t="s">
        <v>589</v>
      </c>
      <c r="B58" s="197"/>
      <c r="C58" s="197"/>
      <c r="D58" s="197"/>
      <c r="E58" s="197"/>
      <c r="F58" s="197">
        <v>13</v>
      </c>
      <c r="G58" s="197">
        <v>102</v>
      </c>
      <c r="H58" s="197">
        <v>331</v>
      </c>
      <c r="I58" s="197">
        <v>360</v>
      </c>
      <c r="J58" s="197"/>
      <c r="K58" s="197"/>
      <c r="L58" s="197"/>
      <c r="M58" s="197"/>
      <c r="N58" s="233">
        <f t="shared" si="2"/>
        <v>806</v>
      </c>
      <c r="O58" s="223" t="s">
        <v>777</v>
      </c>
    </row>
    <row r="59" spans="1:15" ht="17.850000000000001" customHeight="1" x14ac:dyDescent="0.25">
      <c r="A59" s="232" t="s">
        <v>67</v>
      </c>
      <c r="B59" s="197"/>
      <c r="C59" s="197"/>
      <c r="D59" s="197"/>
      <c r="E59" s="197"/>
      <c r="F59" s="197">
        <v>36</v>
      </c>
      <c r="G59" s="197">
        <v>382</v>
      </c>
      <c r="H59" s="197">
        <v>1065</v>
      </c>
      <c r="I59" s="197">
        <v>883</v>
      </c>
      <c r="J59" s="197"/>
      <c r="K59" s="197"/>
      <c r="L59" s="197"/>
      <c r="M59" s="197"/>
      <c r="N59" s="233">
        <f t="shared" si="2"/>
        <v>2366</v>
      </c>
      <c r="O59" s="223" t="s">
        <v>592</v>
      </c>
    </row>
    <row r="60" spans="1:15" ht="17.850000000000001" customHeight="1" x14ac:dyDescent="0.25">
      <c r="A60" s="232" t="s">
        <v>590</v>
      </c>
      <c r="B60" s="197"/>
      <c r="C60" s="197"/>
      <c r="D60" s="197"/>
      <c r="E60" s="197"/>
      <c r="F60" s="197">
        <v>65</v>
      </c>
      <c r="G60" s="197">
        <v>253</v>
      </c>
      <c r="H60" s="197">
        <v>477</v>
      </c>
      <c r="I60" s="197">
        <v>597</v>
      </c>
      <c r="J60" s="197"/>
      <c r="K60" s="197"/>
      <c r="L60" s="197"/>
      <c r="M60" s="197"/>
      <c r="N60" s="233">
        <f t="shared" si="2"/>
        <v>1392</v>
      </c>
      <c r="O60" s="223" t="s">
        <v>778</v>
      </c>
    </row>
    <row r="61" spans="1:15" ht="17.850000000000001" customHeight="1" x14ac:dyDescent="0.25">
      <c r="A61" s="239" t="s">
        <v>922</v>
      </c>
      <c r="B61" s="197"/>
      <c r="C61" s="197"/>
      <c r="D61" s="197"/>
      <c r="E61" s="197"/>
      <c r="F61" s="197">
        <v>93</v>
      </c>
      <c r="G61" s="197">
        <v>319</v>
      </c>
      <c r="H61" s="197">
        <v>526</v>
      </c>
      <c r="I61" s="197">
        <v>943</v>
      </c>
      <c r="J61" s="197"/>
      <c r="K61" s="197"/>
      <c r="L61" s="197"/>
      <c r="M61" s="197"/>
      <c r="N61" s="233">
        <f t="shared" si="2"/>
        <v>1881</v>
      </c>
      <c r="O61" s="223" t="s">
        <v>779</v>
      </c>
    </row>
    <row r="62" spans="1:15" ht="17.850000000000001" customHeight="1" x14ac:dyDescent="0.25">
      <c r="A62" s="232" t="s">
        <v>593</v>
      </c>
      <c r="B62" s="197"/>
      <c r="C62" s="197"/>
      <c r="D62" s="197"/>
      <c r="E62" s="197"/>
      <c r="F62" s="197">
        <v>0</v>
      </c>
      <c r="G62" s="197">
        <v>436</v>
      </c>
      <c r="H62" s="197">
        <v>1166</v>
      </c>
      <c r="I62" s="197">
        <v>2036</v>
      </c>
      <c r="J62" s="197"/>
      <c r="K62" s="197"/>
      <c r="L62" s="197"/>
      <c r="M62" s="197"/>
      <c r="N62" s="233">
        <f t="shared" si="2"/>
        <v>3638</v>
      </c>
      <c r="O62" s="223" t="s">
        <v>780</v>
      </c>
    </row>
    <row r="63" spans="1:15" ht="17.850000000000001" customHeight="1" x14ac:dyDescent="0.25">
      <c r="A63" s="234" t="s">
        <v>466</v>
      </c>
      <c r="B63" s="197"/>
      <c r="C63" s="197"/>
      <c r="D63" s="197"/>
      <c r="E63" s="197"/>
      <c r="F63" s="197">
        <v>39</v>
      </c>
      <c r="G63" s="197">
        <v>171</v>
      </c>
      <c r="H63" s="197">
        <v>314</v>
      </c>
      <c r="I63" s="197">
        <v>555</v>
      </c>
      <c r="J63" s="197"/>
      <c r="K63" s="197"/>
      <c r="L63" s="197"/>
      <c r="M63" s="197"/>
      <c r="N63" s="233">
        <f t="shared" si="2"/>
        <v>1079</v>
      </c>
      <c r="O63" s="223" t="s">
        <v>781</v>
      </c>
    </row>
    <row r="64" spans="1:15" ht="17.850000000000001" customHeight="1" x14ac:dyDescent="0.25">
      <c r="A64" s="232" t="s">
        <v>11</v>
      </c>
      <c r="B64" s="197"/>
      <c r="C64" s="197"/>
      <c r="D64" s="197"/>
      <c r="E64" s="197"/>
      <c r="F64" s="197">
        <v>585</v>
      </c>
      <c r="G64" s="197">
        <v>3636</v>
      </c>
      <c r="H64" s="197">
        <v>10161</v>
      </c>
      <c r="I64" s="197">
        <v>13629</v>
      </c>
      <c r="J64" s="197"/>
      <c r="K64" s="197"/>
      <c r="L64" s="197"/>
      <c r="M64" s="197"/>
      <c r="N64" s="233">
        <f t="shared" si="2"/>
        <v>28011</v>
      </c>
      <c r="O64" s="223" t="s">
        <v>594</v>
      </c>
    </row>
    <row r="65" spans="1:15" ht="17.850000000000001" customHeight="1" x14ac:dyDescent="0.25">
      <c r="A65" s="232" t="s">
        <v>83</v>
      </c>
      <c r="B65" s="197"/>
      <c r="C65" s="197"/>
      <c r="D65" s="197"/>
      <c r="E65" s="197"/>
      <c r="F65" s="197">
        <v>44</v>
      </c>
      <c r="G65" s="197">
        <v>123</v>
      </c>
      <c r="H65" s="197">
        <v>353</v>
      </c>
      <c r="I65" s="197">
        <v>272</v>
      </c>
      <c r="J65" s="197"/>
      <c r="K65" s="197"/>
      <c r="L65" s="197"/>
      <c r="M65" s="197"/>
      <c r="N65" s="233">
        <f t="shared" si="2"/>
        <v>792</v>
      </c>
      <c r="O65" s="223" t="s">
        <v>883</v>
      </c>
    </row>
    <row r="66" spans="1:15" ht="17.850000000000001" customHeight="1" x14ac:dyDescent="0.25">
      <c r="A66" s="234" t="s">
        <v>470</v>
      </c>
      <c r="B66" s="197"/>
      <c r="C66" s="197"/>
      <c r="D66" s="197"/>
      <c r="E66" s="197"/>
      <c r="F66" s="197">
        <v>40</v>
      </c>
      <c r="G66" s="197">
        <v>140</v>
      </c>
      <c r="H66" s="197">
        <v>372</v>
      </c>
      <c r="I66" s="197">
        <v>730</v>
      </c>
      <c r="J66" s="197"/>
      <c r="K66" s="197"/>
      <c r="L66" s="197"/>
      <c r="M66" s="197"/>
      <c r="N66" s="233">
        <f t="shared" si="2"/>
        <v>1282</v>
      </c>
      <c r="O66" s="223" t="s">
        <v>782</v>
      </c>
    </row>
    <row r="67" spans="1:15" ht="17.850000000000001" customHeight="1" x14ac:dyDescent="0.25">
      <c r="A67" s="232" t="s">
        <v>596</v>
      </c>
      <c r="B67" s="197"/>
      <c r="C67" s="197"/>
      <c r="D67" s="197"/>
      <c r="E67" s="197"/>
      <c r="F67" s="197">
        <v>18278</v>
      </c>
      <c r="G67" s="197">
        <v>68270</v>
      </c>
      <c r="H67" s="197">
        <v>167850</v>
      </c>
      <c r="I67" s="197">
        <v>245912</v>
      </c>
      <c r="J67" s="197"/>
      <c r="K67" s="197"/>
      <c r="L67" s="197"/>
      <c r="M67" s="197"/>
      <c r="N67" s="233">
        <f t="shared" si="2"/>
        <v>500310</v>
      </c>
      <c r="O67" s="223" t="s">
        <v>597</v>
      </c>
    </row>
    <row r="68" spans="1:15" ht="17.850000000000001" customHeight="1" x14ac:dyDescent="0.25">
      <c r="A68" s="232" t="s">
        <v>10</v>
      </c>
      <c r="B68" s="197"/>
      <c r="C68" s="197"/>
      <c r="D68" s="197"/>
      <c r="E68" s="197"/>
      <c r="F68" s="197">
        <v>5664</v>
      </c>
      <c r="G68" s="197">
        <v>23597</v>
      </c>
      <c r="H68" s="197">
        <v>59255</v>
      </c>
      <c r="I68" s="197">
        <v>81199</v>
      </c>
      <c r="J68" s="197"/>
      <c r="K68" s="197"/>
      <c r="L68" s="197"/>
      <c r="M68" s="197"/>
      <c r="N68" s="233">
        <f t="shared" si="2"/>
        <v>169715</v>
      </c>
      <c r="O68" s="223" t="s">
        <v>598</v>
      </c>
    </row>
    <row r="69" spans="1:15" ht="17.850000000000001" customHeight="1" x14ac:dyDescent="0.25">
      <c r="A69" s="232" t="s">
        <v>969</v>
      </c>
      <c r="B69" s="197"/>
      <c r="C69" s="197"/>
      <c r="D69" s="197"/>
      <c r="E69" s="197"/>
      <c r="F69" s="197">
        <v>16</v>
      </c>
      <c r="G69" s="197">
        <v>115</v>
      </c>
      <c r="H69" s="197">
        <v>355</v>
      </c>
      <c r="I69" s="197">
        <v>445</v>
      </c>
      <c r="J69" s="197"/>
      <c r="K69" s="197"/>
      <c r="L69" s="197"/>
      <c r="M69" s="197"/>
      <c r="N69" s="233">
        <f t="shared" si="2"/>
        <v>931</v>
      </c>
      <c r="O69" s="223" t="s">
        <v>976</v>
      </c>
    </row>
    <row r="70" spans="1:15" ht="17.850000000000001" customHeight="1" x14ac:dyDescent="0.25">
      <c r="A70" s="232" t="s">
        <v>199</v>
      </c>
      <c r="B70" s="197"/>
      <c r="C70" s="197"/>
      <c r="D70" s="197"/>
      <c r="E70" s="197"/>
      <c r="F70" s="197">
        <v>5</v>
      </c>
      <c r="G70" s="197">
        <v>18</v>
      </c>
      <c r="H70" s="197">
        <v>70</v>
      </c>
      <c r="I70" s="197">
        <v>74</v>
      </c>
      <c r="J70" s="197"/>
      <c r="K70" s="197"/>
      <c r="L70" s="197"/>
      <c r="M70" s="197"/>
      <c r="N70" s="233">
        <f t="shared" si="2"/>
        <v>167</v>
      </c>
      <c r="O70" s="223" t="s">
        <v>240</v>
      </c>
    </row>
    <row r="71" spans="1:15" ht="17.850000000000001" customHeight="1" x14ac:dyDescent="0.25">
      <c r="A71" s="232" t="s">
        <v>12</v>
      </c>
      <c r="B71" s="197"/>
      <c r="C71" s="197"/>
      <c r="D71" s="197"/>
      <c r="E71" s="197"/>
      <c r="F71" s="197">
        <v>48</v>
      </c>
      <c r="G71" s="197">
        <v>332</v>
      </c>
      <c r="H71" s="197">
        <v>494</v>
      </c>
      <c r="I71" s="197">
        <v>802</v>
      </c>
      <c r="J71" s="197"/>
      <c r="K71" s="197"/>
      <c r="L71" s="197"/>
      <c r="M71" s="197"/>
      <c r="N71" s="233">
        <f t="shared" si="2"/>
        <v>1676</v>
      </c>
      <c r="O71" s="223" t="s">
        <v>599</v>
      </c>
    </row>
    <row r="72" spans="1:15" ht="17.850000000000001" customHeight="1" x14ac:dyDescent="0.3">
      <c r="A72" s="235" t="s">
        <v>600</v>
      </c>
      <c r="B72" s="202">
        <f>SUM(B73:B74)</f>
        <v>0</v>
      </c>
      <c r="C72" s="202">
        <f t="shared" ref="C72:H72" si="11">SUM(C73:C74)</f>
        <v>0</v>
      </c>
      <c r="D72" s="202">
        <f t="shared" si="11"/>
        <v>0</v>
      </c>
      <c r="E72" s="202">
        <f t="shared" si="11"/>
        <v>0</v>
      </c>
      <c r="F72" s="202">
        <f t="shared" si="11"/>
        <v>39</v>
      </c>
      <c r="G72" s="202">
        <f t="shared" si="11"/>
        <v>42</v>
      </c>
      <c r="H72" s="202">
        <f t="shared" si="11"/>
        <v>68</v>
      </c>
      <c r="I72" s="202">
        <f>SUM(I73:I74)</f>
        <v>141</v>
      </c>
      <c r="J72" s="202">
        <f>SUM(J73:J74)</f>
        <v>0</v>
      </c>
      <c r="K72" s="202">
        <f>SUM(K73:K74)</f>
        <v>0</v>
      </c>
      <c r="L72" s="202">
        <f>SUM(L73:L74)</f>
        <v>0</v>
      </c>
      <c r="M72" s="202">
        <f>SUM(M73:M74)</f>
        <v>0</v>
      </c>
      <c r="N72" s="236">
        <f t="shared" si="2"/>
        <v>290</v>
      </c>
      <c r="O72" s="220" t="s">
        <v>242</v>
      </c>
    </row>
    <row r="73" spans="1:15" ht="17.850000000000001" customHeight="1" x14ac:dyDescent="0.25">
      <c r="A73" s="234" t="s">
        <v>923</v>
      </c>
      <c r="B73" s="197"/>
      <c r="C73" s="197"/>
      <c r="D73" s="197"/>
      <c r="E73" s="197"/>
      <c r="F73" s="197">
        <v>39</v>
      </c>
      <c r="G73" s="197">
        <v>42</v>
      </c>
      <c r="H73" s="197">
        <v>68</v>
      </c>
      <c r="I73" s="197">
        <v>141</v>
      </c>
      <c r="J73" s="197"/>
      <c r="K73" s="197"/>
      <c r="L73" s="197"/>
      <c r="M73" s="197"/>
      <c r="N73" s="233">
        <f t="shared" ref="N73:N136" si="12">SUM(B73:M73)</f>
        <v>290</v>
      </c>
      <c r="O73" s="224" t="s">
        <v>938</v>
      </c>
    </row>
    <row r="74" spans="1:15" ht="17.850000000000001" customHeight="1" x14ac:dyDescent="0.25">
      <c r="A74" s="232" t="s">
        <v>13</v>
      </c>
      <c r="B74" s="197"/>
      <c r="C74" s="197"/>
      <c r="D74" s="197"/>
      <c r="E74" s="197"/>
      <c r="F74" s="197"/>
      <c r="G74" s="197"/>
      <c r="H74" s="197"/>
      <c r="I74" s="197">
        <v>0</v>
      </c>
      <c r="J74" s="197"/>
      <c r="K74" s="197"/>
      <c r="L74" s="197"/>
      <c r="M74" s="197"/>
      <c r="N74" s="233">
        <f t="shared" si="12"/>
        <v>0</v>
      </c>
      <c r="O74" s="223" t="s">
        <v>884</v>
      </c>
    </row>
    <row r="75" spans="1:15" ht="17.850000000000001" customHeight="1" x14ac:dyDescent="0.3">
      <c r="A75" s="237" t="s">
        <v>602</v>
      </c>
      <c r="B75" s="202">
        <f>SUM(B76:B79)</f>
        <v>0</v>
      </c>
      <c r="C75" s="202">
        <f t="shared" ref="C75:M75" si="13">SUM(C76:C79)</f>
        <v>0</v>
      </c>
      <c r="D75" s="202">
        <f t="shared" si="13"/>
        <v>0</v>
      </c>
      <c r="E75" s="202">
        <f t="shared" si="13"/>
        <v>0</v>
      </c>
      <c r="F75" s="202">
        <f t="shared" si="13"/>
        <v>337</v>
      </c>
      <c r="G75" s="202">
        <f t="shared" si="13"/>
        <v>1152</v>
      </c>
      <c r="H75" s="202">
        <f t="shared" si="13"/>
        <v>3285</v>
      </c>
      <c r="I75" s="202">
        <f t="shared" si="13"/>
        <v>3671</v>
      </c>
      <c r="J75" s="202">
        <f t="shared" si="13"/>
        <v>0</v>
      </c>
      <c r="K75" s="202">
        <f t="shared" si="13"/>
        <v>0</v>
      </c>
      <c r="L75" s="202">
        <f t="shared" si="13"/>
        <v>0</v>
      </c>
      <c r="M75" s="202">
        <f t="shared" si="13"/>
        <v>0</v>
      </c>
      <c r="N75" s="236">
        <f t="shared" si="12"/>
        <v>8445</v>
      </c>
      <c r="O75" s="220" t="s">
        <v>244</v>
      </c>
    </row>
    <row r="76" spans="1:15" ht="17.850000000000001" customHeight="1" x14ac:dyDescent="0.25">
      <c r="A76" s="232" t="s">
        <v>14</v>
      </c>
      <c r="B76" s="197"/>
      <c r="C76" s="197"/>
      <c r="D76" s="197"/>
      <c r="E76" s="197"/>
      <c r="F76" s="197">
        <v>193</v>
      </c>
      <c r="G76" s="197">
        <v>470</v>
      </c>
      <c r="H76" s="197">
        <v>1175</v>
      </c>
      <c r="I76" s="197">
        <v>1320</v>
      </c>
      <c r="J76" s="197"/>
      <c r="K76" s="197"/>
      <c r="L76" s="197"/>
      <c r="M76" s="197"/>
      <c r="N76" s="233">
        <f t="shared" si="12"/>
        <v>3158</v>
      </c>
      <c r="O76" s="223" t="s">
        <v>603</v>
      </c>
    </row>
    <row r="77" spans="1:15" ht="17.850000000000001" customHeight="1" x14ac:dyDescent="0.25">
      <c r="A77" s="232" t="s">
        <v>16</v>
      </c>
      <c r="B77" s="197"/>
      <c r="C77" s="197"/>
      <c r="D77" s="197"/>
      <c r="E77" s="197"/>
      <c r="F77" s="197">
        <v>30</v>
      </c>
      <c r="G77" s="197">
        <v>149</v>
      </c>
      <c r="H77" s="197">
        <v>315</v>
      </c>
      <c r="I77" s="197">
        <v>413</v>
      </c>
      <c r="J77" s="197"/>
      <c r="K77" s="197"/>
      <c r="L77" s="197"/>
      <c r="M77" s="197"/>
      <c r="N77" s="233">
        <f t="shared" si="12"/>
        <v>907</v>
      </c>
      <c r="O77" s="223" t="s">
        <v>604</v>
      </c>
    </row>
    <row r="78" spans="1:15" ht="17.850000000000001" customHeight="1" x14ac:dyDescent="0.25">
      <c r="A78" s="232" t="s">
        <v>17</v>
      </c>
      <c r="B78" s="197"/>
      <c r="C78" s="197"/>
      <c r="D78" s="197"/>
      <c r="E78" s="197"/>
      <c r="F78" s="197">
        <v>52</v>
      </c>
      <c r="G78" s="197">
        <v>450</v>
      </c>
      <c r="H78" s="197">
        <v>1742</v>
      </c>
      <c r="I78" s="197">
        <v>1682</v>
      </c>
      <c r="J78" s="197"/>
      <c r="K78" s="197"/>
      <c r="L78" s="197"/>
      <c r="M78" s="197"/>
      <c r="N78" s="233">
        <f t="shared" si="12"/>
        <v>3926</v>
      </c>
      <c r="O78" s="223" t="s">
        <v>605</v>
      </c>
    </row>
    <row r="79" spans="1:15" ht="17.850000000000001" customHeight="1" x14ac:dyDescent="0.25">
      <c r="A79" s="232" t="s">
        <v>606</v>
      </c>
      <c r="B79" s="197"/>
      <c r="C79" s="197"/>
      <c r="D79" s="197"/>
      <c r="E79" s="197"/>
      <c r="F79" s="197">
        <v>62</v>
      </c>
      <c r="G79" s="197">
        <v>83</v>
      </c>
      <c r="H79" s="197">
        <v>53</v>
      </c>
      <c r="I79" s="197">
        <v>256</v>
      </c>
      <c r="J79" s="197"/>
      <c r="K79" s="197"/>
      <c r="L79" s="197"/>
      <c r="M79" s="197"/>
      <c r="N79" s="233">
        <f t="shared" si="12"/>
        <v>454</v>
      </c>
      <c r="O79" s="223" t="s">
        <v>607</v>
      </c>
    </row>
    <row r="80" spans="1:15" ht="17.850000000000001" customHeight="1" x14ac:dyDescent="0.3">
      <c r="A80" s="235" t="s">
        <v>608</v>
      </c>
      <c r="B80" s="202">
        <f>SUM(B81:B81)</f>
        <v>0</v>
      </c>
      <c r="C80" s="202">
        <f t="shared" ref="C80:M80" si="14">SUM(C81:C81)</f>
        <v>0</v>
      </c>
      <c r="D80" s="202">
        <f t="shared" si="14"/>
        <v>0</v>
      </c>
      <c r="E80" s="202">
        <f t="shared" si="14"/>
        <v>0</v>
      </c>
      <c r="F80" s="202">
        <f t="shared" si="14"/>
        <v>152</v>
      </c>
      <c r="G80" s="202">
        <f t="shared" si="14"/>
        <v>700</v>
      </c>
      <c r="H80" s="202">
        <f t="shared" si="14"/>
        <v>2068</v>
      </c>
      <c r="I80" s="202">
        <f>SUM(I81:I81)</f>
        <v>2442</v>
      </c>
      <c r="J80" s="202">
        <f>SUM(J81:J81)</f>
        <v>0</v>
      </c>
      <c r="K80" s="202">
        <f t="shared" si="14"/>
        <v>0</v>
      </c>
      <c r="L80" s="202">
        <f t="shared" si="14"/>
        <v>0</v>
      </c>
      <c r="M80" s="202">
        <f t="shared" si="14"/>
        <v>0</v>
      </c>
      <c r="N80" s="236">
        <f t="shared" si="12"/>
        <v>5362</v>
      </c>
      <c r="O80" s="220" t="s">
        <v>249</v>
      </c>
    </row>
    <row r="81" spans="1:15" ht="17.850000000000001" customHeight="1" x14ac:dyDescent="0.25">
      <c r="A81" s="232" t="s">
        <v>18</v>
      </c>
      <c r="B81" s="197"/>
      <c r="C81" s="197"/>
      <c r="D81" s="197"/>
      <c r="E81" s="197"/>
      <c r="F81" s="197">
        <v>152</v>
      </c>
      <c r="G81" s="197">
        <v>700</v>
      </c>
      <c r="H81" s="197">
        <v>2068</v>
      </c>
      <c r="I81" s="197">
        <v>2442</v>
      </c>
      <c r="J81" s="197"/>
      <c r="K81" s="197"/>
      <c r="L81" s="197"/>
      <c r="M81" s="197"/>
      <c r="N81" s="233">
        <f t="shared" si="12"/>
        <v>5362</v>
      </c>
      <c r="O81" s="223" t="s">
        <v>885</v>
      </c>
    </row>
    <row r="82" spans="1:15" ht="17.850000000000001" customHeight="1" x14ac:dyDescent="0.3">
      <c r="A82" s="235" t="s">
        <v>610</v>
      </c>
      <c r="B82" s="202">
        <f>SUM(B83:B86)</f>
        <v>0</v>
      </c>
      <c r="C82" s="202">
        <f t="shared" ref="C82:M82" si="15">SUM(C83:C86)</f>
        <v>0</v>
      </c>
      <c r="D82" s="202">
        <f t="shared" si="15"/>
        <v>0</v>
      </c>
      <c r="E82" s="202">
        <f t="shared" si="15"/>
        <v>0</v>
      </c>
      <c r="F82" s="202">
        <f t="shared" si="15"/>
        <v>5414</v>
      </c>
      <c r="G82" s="202">
        <f t="shared" si="15"/>
        <v>18112</v>
      </c>
      <c r="H82" s="202">
        <f t="shared" si="15"/>
        <v>49612</v>
      </c>
      <c r="I82" s="202">
        <f>SUM(I83:I86)</f>
        <v>48304</v>
      </c>
      <c r="J82" s="202">
        <f>SUM(J83:J86)</f>
        <v>0</v>
      </c>
      <c r="K82" s="202">
        <f t="shared" si="15"/>
        <v>0</v>
      </c>
      <c r="L82" s="202">
        <f t="shared" si="15"/>
        <v>0</v>
      </c>
      <c r="M82" s="202">
        <f t="shared" si="15"/>
        <v>0</v>
      </c>
      <c r="N82" s="236">
        <f t="shared" si="12"/>
        <v>121442</v>
      </c>
      <c r="O82" s="220" t="s">
        <v>251</v>
      </c>
    </row>
    <row r="83" spans="1:15" ht="17.850000000000001" customHeight="1" x14ac:dyDescent="0.25">
      <c r="A83" s="232" t="s">
        <v>19</v>
      </c>
      <c r="B83" s="197"/>
      <c r="C83" s="197"/>
      <c r="D83" s="197"/>
      <c r="E83" s="197"/>
      <c r="F83" s="197">
        <v>4182</v>
      </c>
      <c r="G83" s="197">
        <v>13254</v>
      </c>
      <c r="H83" s="197">
        <v>35808</v>
      </c>
      <c r="I83" s="197">
        <v>34650</v>
      </c>
      <c r="J83" s="197"/>
      <c r="K83" s="197"/>
      <c r="L83" s="197"/>
      <c r="M83" s="197"/>
      <c r="N83" s="233">
        <f t="shared" si="12"/>
        <v>87894</v>
      </c>
      <c r="O83" s="223" t="s">
        <v>611</v>
      </c>
    </row>
    <row r="84" spans="1:15" ht="17.850000000000001" customHeight="1" x14ac:dyDescent="0.25">
      <c r="A84" s="232" t="s">
        <v>612</v>
      </c>
      <c r="B84" s="197"/>
      <c r="C84" s="197"/>
      <c r="D84" s="197"/>
      <c r="E84" s="197"/>
      <c r="F84" s="197">
        <v>88</v>
      </c>
      <c r="G84" s="197">
        <v>222</v>
      </c>
      <c r="H84" s="197">
        <v>444</v>
      </c>
      <c r="I84" s="197">
        <v>718</v>
      </c>
      <c r="J84" s="197"/>
      <c r="K84" s="197"/>
      <c r="L84" s="197"/>
      <c r="M84" s="197"/>
      <c r="N84" s="233">
        <f t="shared" si="12"/>
        <v>1472</v>
      </c>
      <c r="O84" s="223" t="s">
        <v>886</v>
      </c>
    </row>
    <row r="85" spans="1:15" ht="17.850000000000001" customHeight="1" x14ac:dyDescent="0.25">
      <c r="A85" s="232" t="s">
        <v>907</v>
      </c>
      <c r="B85" s="197"/>
      <c r="C85" s="197"/>
      <c r="D85" s="197"/>
      <c r="E85" s="197"/>
      <c r="F85" s="197">
        <v>88</v>
      </c>
      <c r="G85" s="197">
        <v>112</v>
      </c>
      <c r="H85" s="197">
        <v>196</v>
      </c>
      <c r="I85" s="197">
        <v>336</v>
      </c>
      <c r="J85" s="197"/>
      <c r="K85" s="197"/>
      <c r="L85" s="197"/>
      <c r="M85" s="197"/>
      <c r="N85" s="233">
        <f t="shared" si="12"/>
        <v>732</v>
      </c>
      <c r="O85" s="223" t="s">
        <v>939</v>
      </c>
    </row>
    <row r="86" spans="1:15" ht="17.850000000000001" customHeight="1" x14ac:dyDescent="0.25">
      <c r="A86" s="232" t="s">
        <v>613</v>
      </c>
      <c r="B86" s="197"/>
      <c r="C86" s="197"/>
      <c r="D86" s="197"/>
      <c r="E86" s="197"/>
      <c r="F86" s="197">
        <v>1056</v>
      </c>
      <c r="G86" s="197">
        <v>4524</v>
      </c>
      <c r="H86" s="197">
        <v>13164</v>
      </c>
      <c r="I86" s="197">
        <v>12600</v>
      </c>
      <c r="J86" s="197"/>
      <c r="K86" s="197"/>
      <c r="L86" s="197"/>
      <c r="M86" s="197"/>
      <c r="N86" s="233">
        <f t="shared" si="12"/>
        <v>31344</v>
      </c>
      <c r="O86" s="223" t="s">
        <v>783</v>
      </c>
    </row>
    <row r="87" spans="1:15" ht="17.850000000000001" customHeight="1" x14ac:dyDescent="0.3">
      <c r="A87" s="235" t="s">
        <v>614</v>
      </c>
      <c r="B87" s="202">
        <f>SUM(B88:B89)</f>
        <v>0</v>
      </c>
      <c r="C87" s="202">
        <f t="shared" ref="C87:M87" si="16">SUM(C88:C89)</f>
        <v>0</v>
      </c>
      <c r="D87" s="202">
        <f t="shared" si="16"/>
        <v>0</v>
      </c>
      <c r="E87" s="202">
        <f t="shared" si="16"/>
        <v>0</v>
      </c>
      <c r="F87" s="202">
        <f t="shared" si="16"/>
        <v>232</v>
      </c>
      <c r="G87" s="202">
        <f>SUM(G88:G89)</f>
        <v>358</v>
      </c>
      <c r="H87" s="202">
        <f t="shared" si="16"/>
        <v>808</v>
      </c>
      <c r="I87" s="202">
        <f>SUM(I88:I89)</f>
        <v>1724</v>
      </c>
      <c r="J87" s="202">
        <f>SUM(J88:J89)</f>
        <v>0</v>
      </c>
      <c r="K87" s="202">
        <f t="shared" si="16"/>
        <v>0</v>
      </c>
      <c r="L87" s="202">
        <f t="shared" si="16"/>
        <v>0</v>
      </c>
      <c r="M87" s="202">
        <f t="shared" si="16"/>
        <v>0</v>
      </c>
      <c r="N87" s="236">
        <f t="shared" si="12"/>
        <v>3122</v>
      </c>
      <c r="O87" s="220" t="s">
        <v>254</v>
      </c>
    </row>
    <row r="88" spans="1:15" ht="17.850000000000001" customHeight="1" x14ac:dyDescent="0.25">
      <c r="A88" s="232" t="s">
        <v>615</v>
      </c>
      <c r="B88" s="197"/>
      <c r="C88" s="197"/>
      <c r="D88" s="197"/>
      <c r="E88" s="197"/>
      <c r="F88" s="197">
        <v>76</v>
      </c>
      <c r="G88" s="197">
        <v>182</v>
      </c>
      <c r="H88" s="197">
        <v>469</v>
      </c>
      <c r="I88" s="197">
        <v>1114</v>
      </c>
      <c r="J88" s="197"/>
      <c r="K88" s="197"/>
      <c r="L88" s="197"/>
      <c r="M88" s="197"/>
      <c r="N88" s="233">
        <f t="shared" si="12"/>
        <v>1841</v>
      </c>
      <c r="O88" s="223" t="s">
        <v>616</v>
      </c>
    </row>
    <row r="89" spans="1:15" ht="17.850000000000001" customHeight="1" x14ac:dyDescent="0.25">
      <c r="A89" s="232" t="s">
        <v>350</v>
      </c>
      <c r="B89" s="197"/>
      <c r="C89" s="197"/>
      <c r="D89" s="197"/>
      <c r="E89" s="197"/>
      <c r="F89" s="197">
        <v>156</v>
      </c>
      <c r="G89" s="197">
        <v>176</v>
      </c>
      <c r="H89" s="197">
        <v>339</v>
      </c>
      <c r="I89" s="197">
        <v>610</v>
      </c>
      <c r="J89" s="197"/>
      <c r="K89" s="197"/>
      <c r="L89" s="197"/>
      <c r="M89" s="197"/>
      <c r="N89" s="233">
        <f t="shared" si="12"/>
        <v>1281</v>
      </c>
      <c r="O89" s="223" t="s">
        <v>887</v>
      </c>
    </row>
    <row r="90" spans="1:15" ht="17.850000000000001" customHeight="1" x14ac:dyDescent="0.3">
      <c r="A90" s="235" t="s">
        <v>617</v>
      </c>
      <c r="B90" s="202">
        <f>SUM(B91:B92)</f>
        <v>0</v>
      </c>
      <c r="C90" s="202">
        <f t="shared" ref="C90:M90" si="17">SUM(C91:C92)</f>
        <v>0</v>
      </c>
      <c r="D90" s="202">
        <f t="shared" si="17"/>
        <v>0</v>
      </c>
      <c r="E90" s="202">
        <f t="shared" si="17"/>
        <v>0</v>
      </c>
      <c r="F90" s="202">
        <f t="shared" si="17"/>
        <v>24332</v>
      </c>
      <c r="G90" s="202">
        <f t="shared" si="17"/>
        <v>98672</v>
      </c>
      <c r="H90" s="202">
        <f t="shared" si="17"/>
        <v>239142</v>
      </c>
      <c r="I90" s="202">
        <f>SUM(I91:I92)</f>
        <v>321718</v>
      </c>
      <c r="J90" s="202">
        <f>SUM(J91:J92)</f>
        <v>0</v>
      </c>
      <c r="K90" s="202">
        <f t="shared" si="17"/>
        <v>0</v>
      </c>
      <c r="L90" s="202">
        <f t="shared" si="17"/>
        <v>0</v>
      </c>
      <c r="M90" s="202">
        <f t="shared" si="17"/>
        <v>0</v>
      </c>
      <c r="N90" s="236">
        <f t="shared" si="12"/>
        <v>683864</v>
      </c>
      <c r="O90" s="220" t="s">
        <v>257</v>
      </c>
    </row>
    <row r="91" spans="1:15" ht="17.850000000000001" customHeight="1" x14ac:dyDescent="0.25">
      <c r="A91" s="232" t="s">
        <v>20</v>
      </c>
      <c r="B91" s="197"/>
      <c r="C91" s="197"/>
      <c r="D91" s="197"/>
      <c r="E91" s="197"/>
      <c r="F91" s="197">
        <v>24332</v>
      </c>
      <c r="G91" s="197">
        <v>98672</v>
      </c>
      <c r="H91" s="197">
        <v>239142</v>
      </c>
      <c r="I91" s="197">
        <v>321718</v>
      </c>
      <c r="J91" s="197"/>
      <c r="K91" s="197"/>
      <c r="L91" s="197"/>
      <c r="M91" s="197"/>
      <c r="N91" s="233">
        <f t="shared" si="12"/>
        <v>683864</v>
      </c>
      <c r="O91" s="223" t="s">
        <v>858</v>
      </c>
    </row>
    <row r="92" spans="1:15" ht="17.850000000000001" customHeight="1" x14ac:dyDescent="0.25">
      <c r="A92" s="232" t="s">
        <v>618</v>
      </c>
      <c r="B92" s="197"/>
      <c r="C92" s="197"/>
      <c r="D92" s="197"/>
      <c r="E92" s="197"/>
      <c r="F92" s="197"/>
      <c r="G92" s="197"/>
      <c r="H92" s="197"/>
      <c r="I92" s="197"/>
      <c r="J92" s="197"/>
      <c r="K92" s="197"/>
      <c r="L92" s="197"/>
      <c r="M92" s="197"/>
      <c r="N92" s="233">
        <f t="shared" si="12"/>
        <v>0</v>
      </c>
      <c r="O92" s="223" t="s">
        <v>786</v>
      </c>
    </row>
    <row r="93" spans="1:15" ht="17.850000000000001" customHeight="1" x14ac:dyDescent="0.3">
      <c r="A93" s="237" t="s">
        <v>619</v>
      </c>
      <c r="B93" s="202">
        <f>SUM(B94:B94)</f>
        <v>0</v>
      </c>
      <c r="C93" s="202">
        <f t="shared" ref="C93:M93" si="18">SUM(C94:C94)</f>
        <v>0</v>
      </c>
      <c r="D93" s="202">
        <f t="shared" si="18"/>
        <v>0</v>
      </c>
      <c r="E93" s="202">
        <f t="shared" si="18"/>
        <v>0</v>
      </c>
      <c r="F93" s="202">
        <f t="shared" si="18"/>
        <v>86</v>
      </c>
      <c r="G93" s="202">
        <f t="shared" si="18"/>
        <v>84</v>
      </c>
      <c r="H93" s="202">
        <f t="shared" si="18"/>
        <v>284</v>
      </c>
      <c r="I93" s="202">
        <f>SUM(I94:I94)</f>
        <v>550</v>
      </c>
      <c r="J93" s="202">
        <f>SUM(J94:J94)</f>
        <v>0</v>
      </c>
      <c r="K93" s="202">
        <f t="shared" si="18"/>
        <v>0</v>
      </c>
      <c r="L93" s="202">
        <f t="shared" si="18"/>
        <v>0</v>
      </c>
      <c r="M93" s="202">
        <f t="shared" si="18"/>
        <v>0</v>
      </c>
      <c r="N93" s="236">
        <f t="shared" si="12"/>
        <v>1004</v>
      </c>
      <c r="O93" s="220" t="s">
        <v>482</v>
      </c>
    </row>
    <row r="94" spans="1:15" ht="17.850000000000001" customHeight="1" x14ac:dyDescent="0.25">
      <c r="A94" s="232" t="s">
        <v>620</v>
      </c>
      <c r="B94" s="197"/>
      <c r="C94" s="197"/>
      <c r="D94" s="197"/>
      <c r="E94" s="197"/>
      <c r="F94" s="197">
        <v>86</v>
      </c>
      <c r="G94" s="197">
        <v>84</v>
      </c>
      <c r="H94" s="197">
        <v>284</v>
      </c>
      <c r="I94" s="197">
        <v>550</v>
      </c>
      <c r="J94" s="197"/>
      <c r="K94" s="197"/>
      <c r="L94" s="197"/>
      <c r="M94" s="197"/>
      <c r="N94" s="233">
        <f t="shared" si="12"/>
        <v>1004</v>
      </c>
      <c r="O94" s="223" t="s">
        <v>788</v>
      </c>
    </row>
    <row r="95" spans="1:15" ht="17.850000000000001" customHeight="1" x14ac:dyDescent="0.3">
      <c r="A95" s="237" t="s">
        <v>621</v>
      </c>
      <c r="B95" s="202">
        <f>SUM(B96:B99)</f>
        <v>0</v>
      </c>
      <c r="C95" s="202">
        <f t="shared" ref="C95:M95" si="19">SUM(C96:C99)</f>
        <v>0</v>
      </c>
      <c r="D95" s="202">
        <f t="shared" si="19"/>
        <v>0</v>
      </c>
      <c r="E95" s="202">
        <f t="shared" si="19"/>
        <v>0</v>
      </c>
      <c r="F95" s="202">
        <f t="shared" si="19"/>
        <v>19712</v>
      </c>
      <c r="G95" s="202">
        <f t="shared" si="19"/>
        <v>46289</v>
      </c>
      <c r="H95" s="202">
        <f t="shared" si="19"/>
        <v>111843</v>
      </c>
      <c r="I95" s="202">
        <f>SUM(I96:I99)</f>
        <v>146477</v>
      </c>
      <c r="J95" s="202">
        <f>SUM(J96:J99)</f>
        <v>0</v>
      </c>
      <c r="K95" s="202">
        <f t="shared" si="19"/>
        <v>0</v>
      </c>
      <c r="L95" s="202">
        <f t="shared" si="19"/>
        <v>0</v>
      </c>
      <c r="M95" s="202">
        <f t="shared" si="19"/>
        <v>0</v>
      </c>
      <c r="N95" s="236">
        <f t="shared" si="12"/>
        <v>324321</v>
      </c>
      <c r="O95" s="220" t="s">
        <v>259</v>
      </c>
    </row>
    <row r="96" spans="1:15" ht="17.850000000000001" customHeight="1" x14ac:dyDescent="0.25">
      <c r="A96" s="232" t="s">
        <v>61</v>
      </c>
      <c r="B96" s="197"/>
      <c r="C96" s="197"/>
      <c r="D96" s="197"/>
      <c r="E96" s="197"/>
      <c r="F96" s="197">
        <v>1736</v>
      </c>
      <c r="G96" s="197">
        <v>4880</v>
      </c>
      <c r="H96" s="197">
        <v>11247</v>
      </c>
      <c r="I96" s="197">
        <v>15019</v>
      </c>
      <c r="J96" s="197"/>
      <c r="K96" s="197"/>
      <c r="L96" s="197"/>
      <c r="M96" s="197"/>
      <c r="N96" s="233">
        <f t="shared" si="12"/>
        <v>32882</v>
      </c>
      <c r="O96" s="223" t="s">
        <v>623</v>
      </c>
    </row>
    <row r="97" spans="1:15" ht="17.850000000000001" customHeight="1" x14ac:dyDescent="0.25">
      <c r="A97" s="232" t="s">
        <v>80</v>
      </c>
      <c r="B97" s="197"/>
      <c r="C97" s="197"/>
      <c r="D97" s="197"/>
      <c r="E97" s="197"/>
      <c r="F97" s="197">
        <v>3240</v>
      </c>
      <c r="G97" s="197">
        <v>10476</v>
      </c>
      <c r="H97" s="197">
        <v>27030</v>
      </c>
      <c r="I97" s="197">
        <v>37972</v>
      </c>
      <c r="J97" s="197"/>
      <c r="K97" s="197"/>
      <c r="L97" s="197"/>
      <c r="M97" s="197"/>
      <c r="N97" s="233">
        <f t="shared" si="12"/>
        <v>78718</v>
      </c>
      <c r="O97" s="223" t="s">
        <v>622</v>
      </c>
    </row>
    <row r="98" spans="1:15" ht="17.850000000000001" customHeight="1" x14ac:dyDescent="0.25">
      <c r="A98" s="232" t="s">
        <v>624</v>
      </c>
      <c r="B98" s="197"/>
      <c r="C98" s="197"/>
      <c r="D98" s="197"/>
      <c r="E98" s="197"/>
      <c r="F98" s="197">
        <v>11652</v>
      </c>
      <c r="G98" s="197">
        <v>21573</v>
      </c>
      <c r="H98" s="197">
        <v>49791</v>
      </c>
      <c r="I98" s="197">
        <v>59817</v>
      </c>
      <c r="J98" s="197"/>
      <c r="K98" s="197"/>
      <c r="L98" s="197"/>
      <c r="M98" s="197"/>
      <c r="N98" s="233">
        <f t="shared" si="12"/>
        <v>142833</v>
      </c>
      <c r="O98" s="223" t="s">
        <v>625</v>
      </c>
    </row>
    <row r="99" spans="1:15" ht="17.850000000000001" customHeight="1" x14ac:dyDescent="0.25">
      <c r="A99" s="232" t="s">
        <v>908</v>
      </c>
      <c r="B99" s="197"/>
      <c r="C99" s="197"/>
      <c r="D99" s="197"/>
      <c r="E99" s="197"/>
      <c r="F99" s="197">
        <v>3084</v>
      </c>
      <c r="G99" s="197">
        <v>9360</v>
      </c>
      <c r="H99" s="197">
        <v>23775</v>
      </c>
      <c r="I99" s="197">
        <v>33669</v>
      </c>
      <c r="J99" s="197"/>
      <c r="K99" s="197"/>
      <c r="L99" s="197"/>
      <c r="M99" s="197"/>
      <c r="N99" s="233">
        <f t="shared" si="12"/>
        <v>69888</v>
      </c>
      <c r="O99" s="223" t="s">
        <v>940</v>
      </c>
    </row>
    <row r="100" spans="1:15" ht="17.850000000000001" customHeight="1" x14ac:dyDescent="0.3">
      <c r="A100" s="235" t="s">
        <v>626</v>
      </c>
      <c r="B100" s="202">
        <f>SUM(B101:B103)</f>
        <v>0</v>
      </c>
      <c r="C100" s="202">
        <f t="shared" ref="C100:M100" si="20">SUM(C101:C103)</f>
        <v>0</v>
      </c>
      <c r="D100" s="202">
        <f t="shared" si="20"/>
        <v>0</v>
      </c>
      <c r="E100" s="202">
        <f t="shared" si="20"/>
        <v>0</v>
      </c>
      <c r="F100" s="202">
        <f t="shared" si="20"/>
        <v>1203</v>
      </c>
      <c r="G100" s="202">
        <f t="shared" si="20"/>
        <v>3612</v>
      </c>
      <c r="H100" s="202">
        <f t="shared" si="20"/>
        <v>6342</v>
      </c>
      <c r="I100" s="202">
        <f t="shared" si="20"/>
        <v>12063</v>
      </c>
      <c r="J100" s="202">
        <f t="shared" si="20"/>
        <v>0</v>
      </c>
      <c r="K100" s="202">
        <f t="shared" si="20"/>
        <v>0</v>
      </c>
      <c r="L100" s="202">
        <f t="shared" si="20"/>
        <v>0</v>
      </c>
      <c r="M100" s="202">
        <f t="shared" si="20"/>
        <v>0</v>
      </c>
      <c r="N100" s="236">
        <f t="shared" si="12"/>
        <v>23220</v>
      </c>
      <c r="O100" s="220" t="s">
        <v>263</v>
      </c>
    </row>
    <row r="101" spans="1:15" ht="17.850000000000001" customHeight="1" x14ac:dyDescent="0.25">
      <c r="A101" s="232" t="s">
        <v>51</v>
      </c>
      <c r="B101" s="197"/>
      <c r="C101" s="197"/>
      <c r="D101" s="197"/>
      <c r="E101" s="197"/>
      <c r="F101" s="197">
        <v>1038</v>
      </c>
      <c r="G101" s="197">
        <v>3129</v>
      </c>
      <c r="H101" s="197">
        <v>5178</v>
      </c>
      <c r="I101" s="197">
        <v>10221</v>
      </c>
      <c r="J101" s="197"/>
      <c r="K101" s="197"/>
      <c r="L101" s="197"/>
      <c r="M101" s="197"/>
      <c r="N101" s="233">
        <f t="shared" si="12"/>
        <v>19566</v>
      </c>
      <c r="O101" s="223" t="s">
        <v>628</v>
      </c>
    </row>
    <row r="102" spans="1:15" ht="17.850000000000001" customHeight="1" x14ac:dyDescent="0.25">
      <c r="A102" s="232" t="s">
        <v>52</v>
      </c>
      <c r="B102" s="197"/>
      <c r="C102" s="197"/>
      <c r="D102" s="197"/>
      <c r="E102" s="197"/>
      <c r="F102" s="197">
        <v>165</v>
      </c>
      <c r="G102" s="197">
        <v>483</v>
      </c>
      <c r="H102" s="197">
        <v>1164</v>
      </c>
      <c r="I102" s="197">
        <v>1842</v>
      </c>
      <c r="J102" s="197"/>
      <c r="K102" s="197"/>
      <c r="L102" s="197"/>
      <c r="M102" s="197"/>
      <c r="N102" s="233">
        <f t="shared" si="12"/>
        <v>3654</v>
      </c>
      <c r="O102" s="223" t="s">
        <v>627</v>
      </c>
    </row>
    <row r="103" spans="1:15" ht="17.850000000000001" customHeight="1" x14ac:dyDescent="0.25">
      <c r="A103" s="232" t="s">
        <v>629</v>
      </c>
      <c r="B103" s="197"/>
      <c r="C103" s="197"/>
      <c r="D103" s="197"/>
      <c r="E103" s="197"/>
      <c r="F103" s="197"/>
      <c r="G103" s="197"/>
      <c r="H103" s="197"/>
      <c r="I103" s="197"/>
      <c r="J103" s="197"/>
      <c r="K103" s="197"/>
      <c r="L103" s="197"/>
      <c r="M103" s="197"/>
      <c r="N103" s="233">
        <f t="shared" si="12"/>
        <v>0</v>
      </c>
      <c r="O103" s="223" t="s">
        <v>266</v>
      </c>
    </row>
    <row r="104" spans="1:15" ht="17.850000000000001" customHeight="1" x14ac:dyDescent="0.3">
      <c r="A104" s="235" t="s">
        <v>630</v>
      </c>
      <c r="B104" s="202">
        <f>SUM(B105:B107)</f>
        <v>0</v>
      </c>
      <c r="C104" s="202">
        <f t="shared" ref="C104:M104" si="21">SUM(C105:C107)</f>
        <v>0</v>
      </c>
      <c r="D104" s="202">
        <f t="shared" si="21"/>
        <v>0</v>
      </c>
      <c r="E104" s="202">
        <f t="shared" si="21"/>
        <v>0</v>
      </c>
      <c r="F104" s="202">
        <f t="shared" si="21"/>
        <v>920</v>
      </c>
      <c r="G104" s="202">
        <f t="shared" si="21"/>
        <v>4065</v>
      </c>
      <c r="H104" s="202">
        <f t="shared" si="21"/>
        <v>9500</v>
      </c>
      <c r="I104" s="202">
        <f>SUM(I105:I107)</f>
        <v>11862</v>
      </c>
      <c r="J104" s="202">
        <f>SUM(J105:J107)</f>
        <v>0</v>
      </c>
      <c r="K104" s="202">
        <f t="shared" si="21"/>
        <v>0</v>
      </c>
      <c r="L104" s="202">
        <f t="shared" si="21"/>
        <v>0</v>
      </c>
      <c r="M104" s="202">
        <f t="shared" si="21"/>
        <v>0</v>
      </c>
      <c r="N104" s="236">
        <f t="shared" si="12"/>
        <v>26347</v>
      </c>
      <c r="O104" s="220" t="s">
        <v>267</v>
      </c>
    </row>
    <row r="105" spans="1:15" ht="17.850000000000001" customHeight="1" x14ac:dyDescent="0.25">
      <c r="A105" s="232" t="s">
        <v>21</v>
      </c>
      <c r="B105" s="197"/>
      <c r="C105" s="197"/>
      <c r="D105" s="197"/>
      <c r="E105" s="197"/>
      <c r="F105" s="197">
        <v>466</v>
      </c>
      <c r="G105" s="197">
        <v>2866</v>
      </c>
      <c r="H105" s="197">
        <v>7142</v>
      </c>
      <c r="I105" s="197">
        <v>8754</v>
      </c>
      <c r="J105" s="197"/>
      <c r="K105" s="197"/>
      <c r="L105" s="197"/>
      <c r="M105" s="197"/>
      <c r="N105" s="233">
        <f t="shared" si="12"/>
        <v>19228</v>
      </c>
      <c r="O105" s="223" t="s">
        <v>631</v>
      </c>
    </row>
    <row r="106" spans="1:15" ht="17.850000000000001" customHeight="1" x14ac:dyDescent="0.25">
      <c r="A106" s="232" t="s">
        <v>22</v>
      </c>
      <c r="B106" s="197"/>
      <c r="C106" s="197"/>
      <c r="D106" s="197"/>
      <c r="E106" s="197"/>
      <c r="F106" s="197">
        <v>160</v>
      </c>
      <c r="G106" s="197">
        <v>374</v>
      </c>
      <c r="H106" s="197">
        <v>936</v>
      </c>
      <c r="I106" s="197">
        <v>1230</v>
      </c>
      <c r="J106" s="197"/>
      <c r="K106" s="197"/>
      <c r="L106" s="197"/>
      <c r="M106" s="197"/>
      <c r="N106" s="233">
        <f t="shared" si="12"/>
        <v>2700</v>
      </c>
      <c r="O106" s="223" t="s">
        <v>632</v>
      </c>
    </row>
    <row r="107" spans="1:15" ht="17.850000000000001" customHeight="1" x14ac:dyDescent="0.25">
      <c r="A107" s="232" t="s">
        <v>23</v>
      </c>
      <c r="B107" s="197"/>
      <c r="C107" s="197"/>
      <c r="D107" s="197"/>
      <c r="E107" s="197"/>
      <c r="F107" s="197">
        <v>294</v>
      </c>
      <c r="G107" s="197">
        <v>825</v>
      </c>
      <c r="H107" s="197">
        <v>1422</v>
      </c>
      <c r="I107" s="197">
        <v>1878</v>
      </c>
      <c r="J107" s="197"/>
      <c r="K107" s="197"/>
      <c r="L107" s="197"/>
      <c r="M107" s="197"/>
      <c r="N107" s="233">
        <f t="shared" si="12"/>
        <v>4419</v>
      </c>
      <c r="O107" s="223" t="s">
        <v>633</v>
      </c>
    </row>
    <row r="108" spans="1:15" ht="17.850000000000001" customHeight="1" x14ac:dyDescent="0.3">
      <c r="A108" s="235" t="s">
        <v>634</v>
      </c>
      <c r="B108" s="202">
        <f>SUM(B109:B110)</f>
        <v>0</v>
      </c>
      <c r="C108" s="202">
        <f t="shared" ref="C108:M108" si="22">SUM(C109:C110)</f>
        <v>0</v>
      </c>
      <c r="D108" s="202">
        <f t="shared" si="22"/>
        <v>0</v>
      </c>
      <c r="E108" s="202">
        <f t="shared" si="22"/>
        <v>0</v>
      </c>
      <c r="F108" s="202">
        <f t="shared" si="22"/>
        <v>0</v>
      </c>
      <c r="G108" s="202">
        <f t="shared" si="22"/>
        <v>21</v>
      </c>
      <c r="H108" s="202">
        <f t="shared" si="22"/>
        <v>15</v>
      </c>
      <c r="I108" s="202">
        <f>SUM(I109:I110)</f>
        <v>218</v>
      </c>
      <c r="J108" s="202">
        <f>SUM(J109:J110)</f>
        <v>0</v>
      </c>
      <c r="K108" s="202">
        <f t="shared" si="22"/>
        <v>0</v>
      </c>
      <c r="L108" s="202">
        <f t="shared" si="22"/>
        <v>0</v>
      </c>
      <c r="M108" s="202">
        <f t="shared" si="22"/>
        <v>0</v>
      </c>
      <c r="N108" s="236">
        <f t="shared" si="12"/>
        <v>254</v>
      </c>
      <c r="O108" s="220" t="s">
        <v>488</v>
      </c>
    </row>
    <row r="109" spans="1:15" ht="17.850000000000001" customHeight="1" x14ac:dyDescent="0.25">
      <c r="A109" s="232" t="s">
        <v>635</v>
      </c>
      <c r="B109" s="197"/>
      <c r="C109" s="197"/>
      <c r="D109" s="197"/>
      <c r="E109" s="197"/>
      <c r="F109" s="197">
        <v>0</v>
      </c>
      <c r="G109" s="197">
        <v>0</v>
      </c>
      <c r="H109" s="197">
        <v>0</v>
      </c>
      <c r="I109" s="197">
        <v>164</v>
      </c>
      <c r="J109" s="197"/>
      <c r="K109" s="197"/>
      <c r="L109" s="197"/>
      <c r="M109" s="197"/>
      <c r="N109" s="233">
        <f t="shared" si="12"/>
        <v>164</v>
      </c>
      <c r="O109" s="223" t="s">
        <v>789</v>
      </c>
    </row>
    <row r="110" spans="1:15" ht="17.850000000000001" customHeight="1" x14ac:dyDescent="0.25">
      <c r="A110" s="232" t="s">
        <v>636</v>
      </c>
      <c r="B110" s="197"/>
      <c r="C110" s="197"/>
      <c r="D110" s="197"/>
      <c r="E110" s="197"/>
      <c r="F110" s="197">
        <v>0</v>
      </c>
      <c r="G110" s="197">
        <v>21</v>
      </c>
      <c r="H110" s="197">
        <v>15</v>
      </c>
      <c r="I110" s="197">
        <v>54</v>
      </c>
      <c r="J110" s="197"/>
      <c r="K110" s="197"/>
      <c r="L110" s="197"/>
      <c r="M110" s="197"/>
      <c r="N110" s="233">
        <f t="shared" si="12"/>
        <v>90</v>
      </c>
      <c r="O110" s="223" t="s">
        <v>790</v>
      </c>
    </row>
    <row r="111" spans="1:15" ht="17.850000000000001" customHeight="1" x14ac:dyDescent="0.3">
      <c r="A111" s="235" t="s">
        <v>637</v>
      </c>
      <c r="B111" s="202">
        <f>SUM(B112:B113)</f>
        <v>0</v>
      </c>
      <c r="C111" s="202">
        <f>SUM(C112:C113)</f>
        <v>0</v>
      </c>
      <c r="D111" s="202">
        <f t="shared" ref="D111:M111" si="23">SUM(D112:D113)</f>
        <v>0</v>
      </c>
      <c r="E111" s="202">
        <f t="shared" si="23"/>
        <v>0</v>
      </c>
      <c r="F111" s="202">
        <f t="shared" si="23"/>
        <v>125</v>
      </c>
      <c r="G111" s="202">
        <f t="shared" si="23"/>
        <v>461</v>
      </c>
      <c r="H111" s="202">
        <f t="shared" si="23"/>
        <v>645</v>
      </c>
      <c r="I111" s="202">
        <f t="shared" si="23"/>
        <v>1218</v>
      </c>
      <c r="J111" s="202">
        <f t="shared" si="23"/>
        <v>0</v>
      </c>
      <c r="K111" s="202">
        <f t="shared" si="23"/>
        <v>0</v>
      </c>
      <c r="L111" s="202">
        <f t="shared" si="23"/>
        <v>0</v>
      </c>
      <c r="M111" s="202">
        <f t="shared" si="23"/>
        <v>0</v>
      </c>
      <c r="N111" s="236">
        <f t="shared" si="12"/>
        <v>2449</v>
      </c>
      <c r="O111" s="220" t="s">
        <v>271</v>
      </c>
    </row>
    <row r="112" spans="1:15" ht="17.850000000000001" customHeight="1" x14ac:dyDescent="0.25">
      <c r="A112" s="232" t="s">
        <v>926</v>
      </c>
      <c r="B112" s="197"/>
      <c r="C112" s="197"/>
      <c r="D112" s="197"/>
      <c r="E112" s="197"/>
      <c r="F112" s="197">
        <v>27</v>
      </c>
      <c r="G112" s="197">
        <v>179</v>
      </c>
      <c r="H112" s="197">
        <v>171</v>
      </c>
      <c r="I112" s="197">
        <v>370</v>
      </c>
      <c r="J112" s="197"/>
      <c r="K112" s="197"/>
      <c r="L112" s="197"/>
      <c r="M112" s="197"/>
      <c r="N112" s="233">
        <f t="shared" si="12"/>
        <v>747</v>
      </c>
      <c r="O112" s="223" t="s">
        <v>941</v>
      </c>
    </row>
    <row r="113" spans="1:15" ht="17.850000000000001" customHeight="1" x14ac:dyDescent="0.25">
      <c r="A113" s="232" t="s">
        <v>638</v>
      </c>
      <c r="B113" s="197"/>
      <c r="C113" s="197"/>
      <c r="D113" s="197"/>
      <c r="E113" s="197"/>
      <c r="F113" s="197">
        <v>98</v>
      </c>
      <c r="G113" s="197">
        <v>282</v>
      </c>
      <c r="H113" s="197">
        <v>474</v>
      </c>
      <c r="I113" s="197">
        <v>848</v>
      </c>
      <c r="J113" s="197"/>
      <c r="K113" s="197"/>
      <c r="L113" s="197"/>
      <c r="M113" s="197"/>
      <c r="N113" s="233">
        <f t="shared" si="12"/>
        <v>1702</v>
      </c>
      <c r="O113" s="223" t="s">
        <v>888</v>
      </c>
    </row>
    <row r="114" spans="1:15" ht="17.850000000000001" customHeight="1" x14ac:dyDescent="0.3">
      <c r="A114" s="235" t="s">
        <v>640</v>
      </c>
      <c r="B114" s="202">
        <f>SUM(B115:B118)</f>
        <v>0</v>
      </c>
      <c r="C114" s="202">
        <f t="shared" ref="C114:M114" si="24">SUM(C115:C118)</f>
        <v>0</v>
      </c>
      <c r="D114" s="202">
        <f t="shared" si="24"/>
        <v>0</v>
      </c>
      <c r="E114" s="202">
        <f t="shared" si="24"/>
        <v>0</v>
      </c>
      <c r="F114" s="202">
        <f t="shared" si="24"/>
        <v>2608</v>
      </c>
      <c r="G114" s="202">
        <f t="shared" si="24"/>
        <v>15350</v>
      </c>
      <c r="H114" s="202">
        <f t="shared" si="24"/>
        <v>44057</v>
      </c>
      <c r="I114" s="202">
        <f>SUM(I115:I118)</f>
        <v>63083</v>
      </c>
      <c r="J114" s="202">
        <f>SUM(J115:J118)</f>
        <v>0</v>
      </c>
      <c r="K114" s="202">
        <f t="shared" si="24"/>
        <v>0</v>
      </c>
      <c r="L114" s="202">
        <f t="shared" si="24"/>
        <v>0</v>
      </c>
      <c r="M114" s="202">
        <f t="shared" si="24"/>
        <v>0</v>
      </c>
      <c r="N114" s="236">
        <f t="shared" si="12"/>
        <v>125098</v>
      </c>
      <c r="O114" s="220" t="s">
        <v>273</v>
      </c>
    </row>
    <row r="115" spans="1:15" ht="17.850000000000001" customHeight="1" x14ac:dyDescent="0.25">
      <c r="A115" s="234" t="s">
        <v>641</v>
      </c>
      <c r="B115" s="197"/>
      <c r="C115" s="197"/>
      <c r="D115" s="197"/>
      <c r="E115" s="197"/>
      <c r="F115" s="197">
        <v>1437</v>
      </c>
      <c r="G115" s="197">
        <v>8625</v>
      </c>
      <c r="H115" s="197">
        <v>26319</v>
      </c>
      <c r="I115" s="197">
        <v>38175</v>
      </c>
      <c r="J115" s="197"/>
      <c r="K115" s="197"/>
      <c r="L115" s="197"/>
      <c r="M115" s="197"/>
      <c r="N115" s="233">
        <f t="shared" si="12"/>
        <v>74556</v>
      </c>
      <c r="O115" s="223" t="s">
        <v>642</v>
      </c>
    </row>
    <row r="116" spans="1:15" ht="17.850000000000001" customHeight="1" x14ac:dyDescent="0.25">
      <c r="A116" s="232" t="s">
        <v>643</v>
      </c>
      <c r="B116" s="197"/>
      <c r="C116" s="197"/>
      <c r="D116" s="197"/>
      <c r="E116" s="197"/>
      <c r="F116" s="197">
        <v>282</v>
      </c>
      <c r="G116" s="197">
        <v>2517</v>
      </c>
      <c r="H116" s="197">
        <v>7704</v>
      </c>
      <c r="I116" s="197">
        <v>11022</v>
      </c>
      <c r="J116" s="197"/>
      <c r="K116" s="197"/>
      <c r="L116" s="197"/>
      <c r="M116" s="197"/>
      <c r="N116" s="233">
        <f t="shared" si="12"/>
        <v>21525</v>
      </c>
      <c r="O116" s="223" t="s">
        <v>644</v>
      </c>
    </row>
    <row r="117" spans="1:15" ht="17.850000000000001" customHeight="1" x14ac:dyDescent="0.25">
      <c r="A117" s="232" t="s">
        <v>55</v>
      </c>
      <c r="B117" s="197"/>
      <c r="C117" s="197"/>
      <c r="D117" s="197"/>
      <c r="E117" s="197"/>
      <c r="F117" s="197">
        <v>218</v>
      </c>
      <c r="G117" s="197">
        <v>1058</v>
      </c>
      <c r="H117" s="197">
        <v>2940</v>
      </c>
      <c r="I117" s="197">
        <v>3498</v>
      </c>
      <c r="J117" s="197"/>
      <c r="K117" s="197"/>
      <c r="L117" s="197"/>
      <c r="M117" s="197"/>
      <c r="N117" s="233">
        <f t="shared" si="12"/>
        <v>7714</v>
      </c>
      <c r="O117" s="223" t="s">
        <v>363</v>
      </c>
    </row>
    <row r="118" spans="1:15" ht="17.850000000000001" customHeight="1" x14ac:dyDescent="0.25">
      <c r="A118" s="232" t="s">
        <v>645</v>
      </c>
      <c r="B118" s="197"/>
      <c r="C118" s="197"/>
      <c r="D118" s="197"/>
      <c r="E118" s="197"/>
      <c r="F118" s="197">
        <v>671</v>
      </c>
      <c r="G118" s="197">
        <v>3150</v>
      </c>
      <c r="H118" s="197">
        <v>7094</v>
      </c>
      <c r="I118" s="197">
        <v>10388</v>
      </c>
      <c r="J118" s="197"/>
      <c r="K118" s="197"/>
      <c r="L118" s="197"/>
      <c r="M118" s="197"/>
      <c r="N118" s="233">
        <f t="shared" si="12"/>
        <v>21303</v>
      </c>
      <c r="O118" s="223" t="s">
        <v>889</v>
      </c>
    </row>
    <row r="119" spans="1:15" ht="17.850000000000001" customHeight="1" x14ac:dyDescent="0.3">
      <c r="A119" s="235" t="s">
        <v>647</v>
      </c>
      <c r="B119" s="202">
        <f>SUM(B120:B122)</f>
        <v>0</v>
      </c>
      <c r="C119" s="202">
        <f t="shared" ref="C119:L119" si="25">SUM(C120:C122)</f>
        <v>0</v>
      </c>
      <c r="D119" s="202">
        <f t="shared" si="25"/>
        <v>0</v>
      </c>
      <c r="E119" s="202">
        <f t="shared" si="25"/>
        <v>0</v>
      </c>
      <c r="F119" s="202">
        <f t="shared" si="25"/>
        <v>0</v>
      </c>
      <c r="G119" s="202">
        <f t="shared" si="25"/>
        <v>36</v>
      </c>
      <c r="H119" s="202">
        <f t="shared" si="25"/>
        <v>786</v>
      </c>
      <c r="I119" s="202">
        <f t="shared" si="25"/>
        <v>1165</v>
      </c>
      <c r="J119" s="202">
        <f t="shared" si="25"/>
        <v>0</v>
      </c>
      <c r="K119" s="202">
        <f t="shared" si="25"/>
        <v>0</v>
      </c>
      <c r="L119" s="202">
        <f t="shared" si="25"/>
        <v>0</v>
      </c>
      <c r="M119" s="202">
        <f>SUM(M120:M122)</f>
        <v>0</v>
      </c>
      <c r="N119" s="236">
        <f t="shared" si="12"/>
        <v>1987</v>
      </c>
      <c r="O119" s="220" t="s">
        <v>276</v>
      </c>
    </row>
    <row r="120" spans="1:15" ht="17.850000000000001" customHeight="1" x14ac:dyDescent="0.25">
      <c r="A120" s="232" t="s">
        <v>956</v>
      </c>
      <c r="B120" s="197"/>
      <c r="C120" s="197"/>
      <c r="D120" s="197"/>
      <c r="E120" s="197"/>
      <c r="F120" s="197">
        <v>0</v>
      </c>
      <c r="G120" s="197">
        <v>36</v>
      </c>
      <c r="H120" s="197">
        <v>786</v>
      </c>
      <c r="I120" s="197">
        <v>1165</v>
      </c>
      <c r="J120" s="197"/>
      <c r="K120" s="197"/>
      <c r="L120" s="197"/>
      <c r="M120" s="197"/>
      <c r="N120" s="233">
        <f>SUM(B120:M120)</f>
        <v>1987</v>
      </c>
      <c r="O120" s="223" t="s">
        <v>971</v>
      </c>
    </row>
    <row r="121" spans="1:15" ht="17.850000000000001" customHeight="1" x14ac:dyDescent="0.25">
      <c r="A121" s="232" t="s">
        <v>957</v>
      </c>
      <c r="B121" s="197"/>
      <c r="C121" s="197"/>
      <c r="D121" s="197"/>
      <c r="E121" s="197"/>
      <c r="F121" s="197">
        <v>0</v>
      </c>
      <c r="G121" s="197">
        <v>0</v>
      </c>
      <c r="H121" s="197">
        <v>0</v>
      </c>
      <c r="I121" s="197">
        <v>0</v>
      </c>
      <c r="J121" s="197"/>
      <c r="K121" s="197"/>
      <c r="L121" s="197"/>
      <c r="M121" s="197"/>
      <c r="N121" s="233">
        <f>SUM(B121:M121)</f>
        <v>0</v>
      </c>
      <c r="O121" s="223" t="s">
        <v>972</v>
      </c>
    </row>
    <row r="122" spans="1:15" ht="17.850000000000001" customHeight="1" x14ac:dyDescent="0.25">
      <c r="A122" s="232" t="s">
        <v>24</v>
      </c>
      <c r="B122" s="197"/>
      <c r="C122" s="197"/>
      <c r="D122" s="197"/>
      <c r="E122" s="197"/>
      <c r="F122" s="197"/>
      <c r="G122" s="197"/>
      <c r="H122" s="197"/>
      <c r="I122" s="197"/>
      <c r="J122" s="197"/>
      <c r="K122" s="197"/>
      <c r="L122" s="197"/>
      <c r="M122" s="197"/>
      <c r="N122" s="233">
        <f>SUM(B122:M122)</f>
        <v>0</v>
      </c>
      <c r="O122" s="223" t="s">
        <v>648</v>
      </c>
    </row>
    <row r="123" spans="1:15" ht="17.850000000000001" customHeight="1" x14ac:dyDescent="0.3">
      <c r="A123" s="237" t="s">
        <v>649</v>
      </c>
      <c r="B123" s="202">
        <f>SUM(B124:B124)</f>
        <v>0</v>
      </c>
      <c r="C123" s="202">
        <f t="shared" ref="C123:M123" si="26">SUM(C124:C124)</f>
        <v>0</v>
      </c>
      <c r="D123" s="202">
        <f t="shared" si="26"/>
        <v>0</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0</v>
      </c>
      <c r="O123" s="220" t="s">
        <v>497</v>
      </c>
    </row>
    <row r="124" spans="1:15" ht="17.850000000000001" customHeight="1" x14ac:dyDescent="0.25">
      <c r="A124" s="232" t="s">
        <v>423</v>
      </c>
      <c r="B124" s="197"/>
      <c r="C124" s="197"/>
      <c r="D124" s="197"/>
      <c r="E124" s="197"/>
      <c r="F124" s="197">
        <v>0</v>
      </c>
      <c r="G124" s="197">
        <v>0</v>
      </c>
      <c r="H124" s="197">
        <v>0</v>
      </c>
      <c r="I124" s="197">
        <v>0</v>
      </c>
      <c r="J124" s="197"/>
      <c r="K124" s="197"/>
      <c r="L124" s="197"/>
      <c r="M124" s="197"/>
      <c r="N124" s="233">
        <f t="shared" si="12"/>
        <v>0</v>
      </c>
      <c r="O124" s="223" t="s">
        <v>498</v>
      </c>
    </row>
    <row r="125" spans="1:15" ht="17.850000000000001" customHeight="1" x14ac:dyDescent="0.3">
      <c r="A125" s="237" t="s">
        <v>650</v>
      </c>
      <c r="B125" s="202">
        <f>SUM(B126:B131)</f>
        <v>0</v>
      </c>
      <c r="C125" s="202">
        <f t="shared" ref="C125:L125" si="27">SUM(C126:C131)</f>
        <v>0</v>
      </c>
      <c r="D125" s="202">
        <f t="shared" si="27"/>
        <v>0</v>
      </c>
      <c r="E125" s="202">
        <f t="shared" si="27"/>
        <v>0</v>
      </c>
      <c r="F125" s="202">
        <f t="shared" si="27"/>
        <v>239</v>
      </c>
      <c r="G125" s="202">
        <f t="shared" si="27"/>
        <v>328</v>
      </c>
      <c r="H125" s="202">
        <f t="shared" si="27"/>
        <v>427</v>
      </c>
      <c r="I125" s="202">
        <f t="shared" si="27"/>
        <v>757</v>
      </c>
      <c r="J125" s="202">
        <f t="shared" si="27"/>
        <v>0</v>
      </c>
      <c r="K125" s="202">
        <f t="shared" si="27"/>
        <v>0</v>
      </c>
      <c r="L125" s="202">
        <f t="shared" si="27"/>
        <v>0</v>
      </c>
      <c r="M125" s="202">
        <f>SUM(M126:M131)</f>
        <v>0</v>
      </c>
      <c r="N125" s="236">
        <f t="shared" si="12"/>
        <v>1751</v>
      </c>
      <c r="O125" s="220" t="s">
        <v>499</v>
      </c>
    </row>
    <row r="126" spans="1:15" ht="17.850000000000001" customHeight="1" x14ac:dyDescent="0.25">
      <c r="A126" s="232" t="s">
        <v>651</v>
      </c>
      <c r="B126" s="197"/>
      <c r="C126" s="197"/>
      <c r="D126" s="197"/>
      <c r="E126" s="197"/>
      <c r="F126" s="197">
        <v>88</v>
      </c>
      <c r="G126" s="197">
        <v>124</v>
      </c>
      <c r="H126" s="197">
        <v>122</v>
      </c>
      <c r="I126" s="197">
        <v>178</v>
      </c>
      <c r="J126" s="197"/>
      <c r="K126" s="197"/>
      <c r="L126" s="197"/>
      <c r="M126" s="197"/>
      <c r="N126" s="233">
        <f t="shared" si="12"/>
        <v>512</v>
      </c>
      <c r="O126" s="223" t="s">
        <v>502</v>
      </c>
    </row>
    <row r="127" spans="1:15" ht="17.850000000000001" customHeight="1" x14ac:dyDescent="0.25">
      <c r="A127" s="232" t="s">
        <v>912</v>
      </c>
      <c r="B127" s="197"/>
      <c r="C127" s="197"/>
      <c r="D127" s="197"/>
      <c r="E127" s="197"/>
      <c r="F127" s="197">
        <v>0</v>
      </c>
      <c r="G127" s="197">
        <v>29</v>
      </c>
      <c r="H127" s="197">
        <v>44</v>
      </c>
      <c r="I127" s="197">
        <v>112</v>
      </c>
      <c r="J127" s="197"/>
      <c r="K127" s="197"/>
      <c r="L127" s="197"/>
      <c r="M127" s="197"/>
      <c r="N127" s="233">
        <f t="shared" si="12"/>
        <v>185</v>
      </c>
      <c r="O127" s="223" t="s">
        <v>942</v>
      </c>
    </row>
    <row r="128" spans="1:15" ht="17.850000000000001" customHeight="1" x14ac:dyDescent="0.25">
      <c r="A128" s="232" t="s">
        <v>927</v>
      </c>
      <c r="B128" s="197"/>
      <c r="C128" s="197"/>
      <c r="D128" s="197"/>
      <c r="E128" s="197"/>
      <c r="F128" s="197">
        <v>139</v>
      </c>
      <c r="G128" s="197">
        <v>116</v>
      </c>
      <c r="H128" s="197">
        <v>233</v>
      </c>
      <c r="I128" s="197">
        <v>383</v>
      </c>
      <c r="J128" s="197"/>
      <c r="K128" s="197"/>
      <c r="L128" s="197"/>
      <c r="M128" s="197"/>
      <c r="N128" s="233">
        <f t="shared" si="12"/>
        <v>871</v>
      </c>
      <c r="O128" s="223" t="s">
        <v>943</v>
      </c>
    </row>
    <row r="129" spans="1:15" ht="17.850000000000001" customHeight="1" x14ac:dyDescent="0.25">
      <c r="A129" s="232" t="s">
        <v>913</v>
      </c>
      <c r="B129" s="197"/>
      <c r="C129" s="197"/>
      <c r="D129" s="197"/>
      <c r="E129" s="197"/>
      <c r="F129" s="197">
        <v>0</v>
      </c>
      <c r="G129" s="197">
        <v>18</v>
      </c>
      <c r="H129" s="197">
        <v>0</v>
      </c>
      <c r="I129" s="197">
        <v>0</v>
      </c>
      <c r="J129" s="197"/>
      <c r="K129" s="197"/>
      <c r="L129" s="197"/>
      <c r="M129" s="197"/>
      <c r="N129" s="233">
        <f t="shared" si="12"/>
        <v>18</v>
      </c>
      <c r="O129" s="223" t="s">
        <v>944</v>
      </c>
    </row>
    <row r="130" spans="1:15" ht="17.850000000000001" customHeight="1" x14ac:dyDescent="0.25">
      <c r="A130" s="232" t="s">
        <v>958</v>
      </c>
      <c r="B130" s="197"/>
      <c r="C130" s="197"/>
      <c r="D130" s="197"/>
      <c r="E130" s="197"/>
      <c r="F130" s="197">
        <v>6</v>
      </c>
      <c r="G130" s="197">
        <v>12</v>
      </c>
      <c r="H130" s="197">
        <v>12</v>
      </c>
      <c r="I130" s="197">
        <v>25</v>
      </c>
      <c r="J130" s="197"/>
      <c r="K130" s="197"/>
      <c r="L130" s="197"/>
      <c r="M130" s="197"/>
      <c r="N130" s="233">
        <f t="shared" si="12"/>
        <v>55</v>
      </c>
      <c r="O130" s="223" t="s">
        <v>973</v>
      </c>
    </row>
    <row r="131" spans="1:15" ht="17.850000000000001" customHeight="1" x14ac:dyDescent="0.25">
      <c r="A131" s="232" t="s">
        <v>959</v>
      </c>
      <c r="B131" s="197"/>
      <c r="C131" s="197"/>
      <c r="D131" s="197"/>
      <c r="E131" s="197"/>
      <c r="F131" s="197">
        <v>6</v>
      </c>
      <c r="G131" s="197">
        <v>29</v>
      </c>
      <c r="H131" s="197">
        <v>16</v>
      </c>
      <c r="I131" s="197">
        <v>59</v>
      </c>
      <c r="J131" s="197"/>
      <c r="K131" s="197"/>
      <c r="L131" s="197"/>
      <c r="M131" s="197"/>
      <c r="N131" s="233">
        <f t="shared" si="12"/>
        <v>110</v>
      </c>
      <c r="O131" s="223" t="s">
        <v>974</v>
      </c>
    </row>
    <row r="132" spans="1:15" ht="17.850000000000001" customHeight="1" x14ac:dyDescent="0.3">
      <c r="A132" s="235" t="s">
        <v>652</v>
      </c>
      <c r="B132" s="202">
        <f>SUM(B133:B133)</f>
        <v>0</v>
      </c>
      <c r="C132" s="202">
        <f t="shared" ref="C132:M132" si="28">SUM(C133:C133)</f>
        <v>0</v>
      </c>
      <c r="D132" s="202">
        <f t="shared" si="28"/>
        <v>0</v>
      </c>
      <c r="E132" s="202">
        <f t="shared" si="28"/>
        <v>0</v>
      </c>
      <c r="F132" s="202">
        <f t="shared" si="28"/>
        <v>158</v>
      </c>
      <c r="G132" s="202">
        <f t="shared" si="28"/>
        <v>234</v>
      </c>
      <c r="H132" s="202">
        <f t="shared" si="28"/>
        <v>284</v>
      </c>
      <c r="I132" s="202">
        <f>SUM(I133:I133)</f>
        <v>566</v>
      </c>
      <c r="J132" s="202">
        <f>SUM(J133:J133)</f>
        <v>0</v>
      </c>
      <c r="K132" s="202">
        <f t="shared" si="28"/>
        <v>0</v>
      </c>
      <c r="L132" s="202">
        <f t="shared" si="28"/>
        <v>0</v>
      </c>
      <c r="M132" s="202">
        <f t="shared" si="28"/>
        <v>0</v>
      </c>
      <c r="N132" s="236">
        <f t="shared" si="12"/>
        <v>1242</v>
      </c>
      <c r="O132" s="220" t="s">
        <v>278</v>
      </c>
    </row>
    <row r="133" spans="1:15" ht="17.850000000000001" customHeight="1" x14ac:dyDescent="0.25">
      <c r="A133" s="232" t="s">
        <v>157</v>
      </c>
      <c r="B133" s="197"/>
      <c r="C133" s="197"/>
      <c r="D133" s="197"/>
      <c r="E133" s="197"/>
      <c r="F133" s="197">
        <v>158</v>
      </c>
      <c r="G133" s="197">
        <v>234</v>
      </c>
      <c r="H133" s="197">
        <v>284</v>
      </c>
      <c r="I133" s="197">
        <v>566</v>
      </c>
      <c r="J133" s="197"/>
      <c r="K133" s="197"/>
      <c r="L133" s="197"/>
      <c r="M133" s="197"/>
      <c r="N133" s="233">
        <f t="shared" si="12"/>
        <v>1242</v>
      </c>
      <c r="O133" s="223" t="s">
        <v>653</v>
      </c>
    </row>
    <row r="134" spans="1:15" ht="17.850000000000001" customHeight="1" x14ac:dyDescent="0.3">
      <c r="A134" s="235" t="s">
        <v>654</v>
      </c>
      <c r="B134" s="202">
        <f>SUM(B135:B153)</f>
        <v>0</v>
      </c>
      <c r="C134" s="202">
        <f t="shared" ref="C134:M134" si="29">SUM(C135:C153)</f>
        <v>0</v>
      </c>
      <c r="D134" s="202">
        <f t="shared" si="29"/>
        <v>0</v>
      </c>
      <c r="E134" s="202">
        <f t="shared" si="29"/>
        <v>0</v>
      </c>
      <c r="F134" s="202">
        <f t="shared" si="29"/>
        <v>4351</v>
      </c>
      <c r="G134" s="202">
        <f t="shared" si="29"/>
        <v>18056</v>
      </c>
      <c r="H134" s="202">
        <f t="shared" si="29"/>
        <v>39141</v>
      </c>
      <c r="I134" s="202">
        <f>SUM(I135:I153)</f>
        <v>46861</v>
      </c>
      <c r="J134" s="202">
        <f>SUM(J135:J153)</f>
        <v>0</v>
      </c>
      <c r="K134" s="202">
        <f t="shared" si="29"/>
        <v>0</v>
      </c>
      <c r="L134" s="202">
        <f t="shared" si="29"/>
        <v>0</v>
      </c>
      <c r="M134" s="202">
        <f t="shared" si="29"/>
        <v>0</v>
      </c>
      <c r="N134" s="236">
        <f t="shared" si="12"/>
        <v>108409</v>
      </c>
      <c r="O134" s="220" t="s">
        <v>280</v>
      </c>
    </row>
    <row r="135" spans="1:15" ht="17.850000000000001" customHeight="1" x14ac:dyDescent="0.25">
      <c r="A135" s="232" t="s">
        <v>655</v>
      </c>
      <c r="B135" s="197"/>
      <c r="C135" s="197"/>
      <c r="D135" s="197"/>
      <c r="E135" s="197"/>
      <c r="F135" s="197"/>
      <c r="G135" s="197"/>
      <c r="H135" s="197"/>
      <c r="I135" s="197"/>
      <c r="J135" s="197"/>
      <c r="K135" s="197"/>
      <c r="L135" s="197"/>
      <c r="M135" s="197"/>
      <c r="N135" s="233">
        <f t="shared" si="12"/>
        <v>0</v>
      </c>
      <c r="O135" s="223" t="s">
        <v>847</v>
      </c>
    </row>
    <row r="136" spans="1:15" ht="17.850000000000001" customHeight="1" x14ac:dyDescent="0.25">
      <c r="A136" s="232" t="s">
        <v>28</v>
      </c>
      <c r="B136" s="197"/>
      <c r="C136" s="197"/>
      <c r="D136" s="197"/>
      <c r="E136" s="197"/>
      <c r="F136" s="197">
        <v>8</v>
      </c>
      <c r="G136" s="197">
        <v>338</v>
      </c>
      <c r="H136" s="197">
        <v>2054</v>
      </c>
      <c r="I136" s="197">
        <v>2276</v>
      </c>
      <c r="J136" s="197"/>
      <c r="K136" s="197"/>
      <c r="L136" s="197"/>
      <c r="M136" s="197"/>
      <c r="N136" s="233">
        <f t="shared" si="12"/>
        <v>4676</v>
      </c>
      <c r="O136" s="223" t="s">
        <v>656</v>
      </c>
    </row>
    <row r="137" spans="1:15" ht="17.850000000000001" customHeight="1" x14ac:dyDescent="0.25">
      <c r="A137" s="234" t="s">
        <v>657</v>
      </c>
      <c r="B137" s="197"/>
      <c r="C137" s="197"/>
      <c r="D137" s="197"/>
      <c r="E137" s="197"/>
      <c r="F137" s="197">
        <v>0</v>
      </c>
      <c r="G137" s="197">
        <v>285</v>
      </c>
      <c r="H137" s="197">
        <v>1304</v>
      </c>
      <c r="I137" s="197">
        <v>1022</v>
      </c>
      <c r="J137" s="197"/>
      <c r="K137" s="197"/>
      <c r="L137" s="197"/>
      <c r="M137" s="197"/>
      <c r="N137" s="233">
        <f t="shared" ref="N137:N213" si="30">SUM(B137:M137)</f>
        <v>2611</v>
      </c>
      <c r="O137" s="223" t="s">
        <v>848</v>
      </c>
    </row>
    <row r="138" spans="1:15" ht="17.850000000000001" customHeight="1" x14ac:dyDescent="0.25">
      <c r="A138" s="232" t="s">
        <v>658</v>
      </c>
      <c r="B138" s="197"/>
      <c r="C138" s="197"/>
      <c r="D138" s="197"/>
      <c r="E138" s="197"/>
      <c r="F138" s="197">
        <v>3300</v>
      </c>
      <c r="G138" s="197">
        <v>11652</v>
      </c>
      <c r="H138" s="197">
        <v>20661</v>
      </c>
      <c r="I138" s="197">
        <v>24732</v>
      </c>
      <c r="J138" s="197"/>
      <c r="K138" s="197"/>
      <c r="L138" s="197"/>
      <c r="M138" s="197"/>
      <c r="N138" s="233">
        <f t="shared" si="30"/>
        <v>60345</v>
      </c>
      <c r="O138" s="223" t="s">
        <v>659</v>
      </c>
    </row>
    <row r="139" spans="1:15" ht="17.850000000000001" customHeight="1" x14ac:dyDescent="0.25">
      <c r="A139" s="232" t="s">
        <v>68</v>
      </c>
      <c r="B139" s="197"/>
      <c r="C139" s="197"/>
      <c r="D139" s="197"/>
      <c r="E139" s="197"/>
      <c r="F139" s="197">
        <v>0</v>
      </c>
      <c r="G139" s="197"/>
      <c r="H139" s="197"/>
      <c r="I139" s="197"/>
      <c r="J139" s="197"/>
      <c r="K139" s="197"/>
      <c r="L139" s="197"/>
      <c r="M139" s="197"/>
      <c r="N139" s="233">
        <f t="shared" si="30"/>
        <v>0</v>
      </c>
      <c r="O139" s="223" t="s">
        <v>660</v>
      </c>
    </row>
    <row r="140" spans="1:15" ht="17.850000000000001" customHeight="1" x14ac:dyDescent="0.25">
      <c r="A140" s="232" t="s">
        <v>69</v>
      </c>
      <c r="B140" s="197"/>
      <c r="C140" s="197"/>
      <c r="D140" s="197"/>
      <c r="E140" s="197"/>
      <c r="F140" s="197">
        <v>0</v>
      </c>
      <c r="G140" s="197">
        <v>240</v>
      </c>
      <c r="H140" s="197">
        <v>520</v>
      </c>
      <c r="I140" s="197">
        <v>750</v>
      </c>
      <c r="J140" s="197"/>
      <c r="K140" s="197"/>
      <c r="L140" s="197"/>
      <c r="M140" s="197"/>
      <c r="N140" s="233">
        <f t="shared" si="30"/>
        <v>1510</v>
      </c>
      <c r="O140" s="223" t="s">
        <v>661</v>
      </c>
    </row>
    <row r="141" spans="1:15" ht="17.850000000000001" customHeight="1" x14ac:dyDescent="0.25">
      <c r="A141" s="232" t="s">
        <v>385</v>
      </c>
      <c r="B141" s="197"/>
      <c r="C141" s="197"/>
      <c r="D141" s="197"/>
      <c r="E141" s="197"/>
      <c r="F141" s="197">
        <v>219</v>
      </c>
      <c r="G141" s="197">
        <v>452</v>
      </c>
      <c r="H141" s="197">
        <v>1153</v>
      </c>
      <c r="I141" s="197">
        <v>1678</v>
      </c>
      <c r="J141" s="197"/>
      <c r="K141" s="197"/>
      <c r="L141" s="197"/>
      <c r="M141" s="197"/>
      <c r="N141" s="233">
        <f t="shared" si="30"/>
        <v>3502</v>
      </c>
      <c r="O141" s="223" t="s">
        <v>662</v>
      </c>
    </row>
    <row r="142" spans="1:15" ht="17.850000000000001" customHeight="1" x14ac:dyDescent="0.25">
      <c r="A142" s="232" t="s">
        <v>429</v>
      </c>
      <c r="B142" s="197"/>
      <c r="C142" s="197"/>
      <c r="D142" s="197"/>
      <c r="E142" s="197"/>
      <c r="F142" s="197">
        <v>8</v>
      </c>
      <c r="G142" s="197">
        <v>408</v>
      </c>
      <c r="H142" s="197">
        <v>809</v>
      </c>
      <c r="I142" s="197">
        <v>747</v>
      </c>
      <c r="J142" s="197"/>
      <c r="K142" s="197"/>
      <c r="L142" s="197"/>
      <c r="M142" s="197"/>
      <c r="N142" s="233">
        <f t="shared" si="30"/>
        <v>1972</v>
      </c>
      <c r="O142" s="223" t="s">
        <v>509</v>
      </c>
    </row>
    <row r="143" spans="1:15" ht="17.850000000000001" customHeight="1" x14ac:dyDescent="0.25">
      <c r="A143" s="232" t="s">
        <v>30</v>
      </c>
      <c r="B143" s="197"/>
      <c r="C143" s="197"/>
      <c r="D143" s="197"/>
      <c r="E143" s="197"/>
      <c r="F143" s="197">
        <v>152</v>
      </c>
      <c r="G143" s="197">
        <v>1453</v>
      </c>
      <c r="H143" s="197">
        <v>4422</v>
      </c>
      <c r="I143" s="197">
        <v>3935</v>
      </c>
      <c r="J143" s="197"/>
      <c r="K143" s="197"/>
      <c r="L143" s="197"/>
      <c r="M143" s="197"/>
      <c r="N143" s="233">
        <f t="shared" si="30"/>
        <v>9962</v>
      </c>
      <c r="O143" s="223" t="s">
        <v>663</v>
      </c>
    </row>
    <row r="144" spans="1:15" ht="17.850000000000001" customHeight="1" x14ac:dyDescent="0.25">
      <c r="A144" s="232" t="s">
        <v>25</v>
      </c>
      <c r="B144" s="197"/>
      <c r="C144" s="197"/>
      <c r="D144" s="197"/>
      <c r="E144" s="197"/>
      <c r="F144" s="197">
        <v>0</v>
      </c>
      <c r="G144" s="197">
        <v>0</v>
      </c>
      <c r="H144" s="197">
        <v>0</v>
      </c>
      <c r="I144" s="197">
        <v>2322</v>
      </c>
      <c r="J144" s="197"/>
      <c r="K144" s="197"/>
      <c r="L144" s="197"/>
      <c r="M144" s="197"/>
      <c r="N144" s="233">
        <f t="shared" si="30"/>
        <v>2322</v>
      </c>
      <c r="O144" s="223" t="s">
        <v>664</v>
      </c>
    </row>
    <row r="145" spans="1:15" ht="17.850000000000001" customHeight="1" x14ac:dyDescent="0.25">
      <c r="A145" s="232" t="s">
        <v>26</v>
      </c>
      <c r="B145" s="197"/>
      <c r="C145" s="197"/>
      <c r="D145" s="197"/>
      <c r="E145" s="197"/>
      <c r="F145" s="197">
        <v>0</v>
      </c>
      <c r="G145" s="197">
        <v>0</v>
      </c>
      <c r="H145" s="197">
        <v>0</v>
      </c>
      <c r="I145" s="197">
        <v>0</v>
      </c>
      <c r="J145" s="197"/>
      <c r="K145" s="197"/>
      <c r="L145" s="197"/>
      <c r="M145" s="197"/>
      <c r="N145" s="233">
        <f t="shared" si="30"/>
        <v>0</v>
      </c>
      <c r="O145" s="223" t="s">
        <v>665</v>
      </c>
    </row>
    <row r="146" spans="1:15" ht="17.850000000000001" customHeight="1" x14ac:dyDescent="0.25">
      <c r="A146" s="232" t="s">
        <v>931</v>
      </c>
      <c r="B146" s="197"/>
      <c r="C146" s="197"/>
      <c r="D146" s="197"/>
      <c r="E146" s="197"/>
      <c r="F146" s="197">
        <v>0</v>
      </c>
      <c r="G146" s="197">
        <v>196</v>
      </c>
      <c r="H146" s="197">
        <v>517</v>
      </c>
      <c r="I146" s="197">
        <v>752</v>
      </c>
      <c r="J146" s="197"/>
      <c r="K146" s="197"/>
      <c r="L146" s="197"/>
      <c r="M146" s="197"/>
      <c r="N146" s="233">
        <f t="shared" si="30"/>
        <v>1465</v>
      </c>
      <c r="O146" s="223" t="s">
        <v>975</v>
      </c>
    </row>
    <row r="147" spans="1:15" ht="17.850000000000001" customHeight="1" x14ac:dyDescent="0.25">
      <c r="A147" s="232" t="s">
        <v>29</v>
      </c>
      <c r="B147" s="197"/>
      <c r="C147" s="197"/>
      <c r="D147" s="197"/>
      <c r="E147" s="197"/>
      <c r="F147" s="197">
        <v>298</v>
      </c>
      <c r="G147" s="197">
        <v>1268</v>
      </c>
      <c r="H147" s="197">
        <v>3182</v>
      </c>
      <c r="I147" s="197">
        <v>3727</v>
      </c>
      <c r="J147" s="197"/>
      <c r="K147" s="197"/>
      <c r="L147" s="197"/>
      <c r="M147" s="197"/>
      <c r="N147" s="233">
        <f t="shared" si="30"/>
        <v>8475</v>
      </c>
      <c r="O147" s="223" t="s">
        <v>666</v>
      </c>
    </row>
    <row r="148" spans="1:15" ht="17.850000000000001" customHeight="1" x14ac:dyDescent="0.25">
      <c r="A148" s="232" t="s">
        <v>667</v>
      </c>
      <c r="B148" s="197"/>
      <c r="C148" s="197"/>
      <c r="D148" s="197"/>
      <c r="E148" s="197"/>
      <c r="F148" s="197">
        <v>23</v>
      </c>
      <c r="G148" s="197">
        <v>24</v>
      </c>
      <c r="H148" s="197"/>
      <c r="I148" s="197">
        <v>0</v>
      </c>
      <c r="J148" s="197"/>
      <c r="K148" s="197"/>
      <c r="L148" s="197"/>
      <c r="M148" s="197"/>
      <c r="N148" s="233">
        <f t="shared" si="30"/>
        <v>47</v>
      </c>
      <c r="O148" s="223" t="s">
        <v>846</v>
      </c>
    </row>
    <row r="149" spans="1:15" ht="17.850000000000001" customHeight="1" x14ac:dyDescent="0.25">
      <c r="A149" s="232" t="s">
        <v>430</v>
      </c>
      <c r="B149" s="197"/>
      <c r="C149" s="197"/>
      <c r="D149" s="197"/>
      <c r="E149" s="197"/>
      <c r="F149" s="197">
        <v>30</v>
      </c>
      <c r="G149" s="197">
        <v>323</v>
      </c>
      <c r="H149" s="197">
        <v>658</v>
      </c>
      <c r="I149" s="197">
        <v>632</v>
      </c>
      <c r="J149" s="197"/>
      <c r="K149" s="197"/>
      <c r="L149" s="197"/>
      <c r="M149" s="197"/>
      <c r="N149" s="233">
        <f t="shared" si="30"/>
        <v>1643</v>
      </c>
      <c r="O149" s="223" t="s">
        <v>510</v>
      </c>
    </row>
    <row r="150" spans="1:15" ht="17.850000000000001" customHeight="1" x14ac:dyDescent="0.25">
      <c r="A150" s="232" t="s">
        <v>909</v>
      </c>
      <c r="B150" s="197"/>
      <c r="C150" s="197"/>
      <c r="D150" s="197"/>
      <c r="E150" s="197"/>
      <c r="F150" s="197">
        <v>39</v>
      </c>
      <c r="G150" s="197">
        <v>233</v>
      </c>
      <c r="H150" s="197">
        <v>420</v>
      </c>
      <c r="I150" s="197">
        <v>455</v>
      </c>
      <c r="J150" s="197"/>
      <c r="K150" s="197"/>
      <c r="L150" s="197"/>
      <c r="M150" s="197"/>
      <c r="N150" s="233">
        <f t="shared" si="30"/>
        <v>1147</v>
      </c>
      <c r="O150" s="223" t="s">
        <v>945</v>
      </c>
    </row>
    <row r="151" spans="1:15" ht="17.850000000000001" customHeight="1" x14ac:dyDescent="0.25">
      <c r="A151" s="232" t="s">
        <v>910</v>
      </c>
      <c r="B151" s="197"/>
      <c r="C151" s="197"/>
      <c r="D151" s="197"/>
      <c r="E151" s="197"/>
      <c r="F151" s="197">
        <v>0</v>
      </c>
      <c r="G151" s="197">
        <v>0</v>
      </c>
      <c r="H151" s="197">
        <v>65</v>
      </c>
      <c r="I151" s="197">
        <v>55</v>
      </c>
      <c r="J151" s="197"/>
      <c r="K151" s="197"/>
      <c r="L151" s="197"/>
      <c r="M151" s="197"/>
      <c r="N151" s="233">
        <f t="shared" si="30"/>
        <v>120</v>
      </c>
      <c r="O151" s="223" t="s">
        <v>946</v>
      </c>
    </row>
    <row r="152" spans="1:15" ht="17.850000000000001" customHeight="1" x14ac:dyDescent="0.25">
      <c r="A152" s="232" t="s">
        <v>191</v>
      </c>
      <c r="B152" s="197"/>
      <c r="C152" s="197"/>
      <c r="D152" s="197"/>
      <c r="E152" s="197"/>
      <c r="F152" s="197">
        <v>143</v>
      </c>
      <c r="G152" s="197">
        <v>771</v>
      </c>
      <c r="H152" s="197">
        <v>2213</v>
      </c>
      <c r="I152" s="197">
        <v>2608</v>
      </c>
      <c r="J152" s="197"/>
      <c r="K152" s="197"/>
      <c r="L152" s="197"/>
      <c r="M152" s="197"/>
      <c r="N152" s="233">
        <f t="shared" si="30"/>
        <v>5735</v>
      </c>
      <c r="O152" s="223" t="s">
        <v>511</v>
      </c>
    </row>
    <row r="153" spans="1:15" ht="17.850000000000001" customHeight="1" x14ac:dyDescent="0.25">
      <c r="A153" s="232" t="s">
        <v>27</v>
      </c>
      <c r="B153" s="197"/>
      <c r="C153" s="197"/>
      <c r="D153" s="197"/>
      <c r="E153" s="197"/>
      <c r="F153" s="197">
        <v>131</v>
      </c>
      <c r="G153" s="197">
        <v>413</v>
      </c>
      <c r="H153" s="197">
        <v>1163</v>
      </c>
      <c r="I153" s="197">
        <v>1170</v>
      </c>
      <c r="J153" s="197"/>
      <c r="K153" s="197"/>
      <c r="L153" s="197"/>
      <c r="M153" s="197"/>
      <c r="N153" s="233">
        <f t="shared" si="30"/>
        <v>2877</v>
      </c>
      <c r="O153" s="223" t="s">
        <v>890</v>
      </c>
    </row>
    <row r="154" spans="1:15" ht="17.850000000000001" customHeight="1" x14ac:dyDescent="0.3">
      <c r="A154" s="235" t="s">
        <v>669</v>
      </c>
      <c r="B154" s="202">
        <f>SUM(B155:B159)</f>
        <v>0</v>
      </c>
      <c r="C154" s="202">
        <f t="shared" ref="C154:M154" si="31">SUM(C155:C159)</f>
        <v>0</v>
      </c>
      <c r="D154" s="202">
        <f t="shared" si="31"/>
        <v>0</v>
      </c>
      <c r="E154" s="202">
        <f t="shared" si="31"/>
        <v>0</v>
      </c>
      <c r="F154" s="202">
        <f t="shared" si="31"/>
        <v>810</v>
      </c>
      <c r="G154" s="202">
        <f t="shared" si="31"/>
        <v>1945</v>
      </c>
      <c r="H154" s="202">
        <f t="shared" si="31"/>
        <v>3466</v>
      </c>
      <c r="I154" s="202">
        <f t="shared" si="31"/>
        <v>5711</v>
      </c>
      <c r="J154" s="202">
        <f t="shared" si="31"/>
        <v>0</v>
      </c>
      <c r="K154" s="202">
        <f t="shared" si="31"/>
        <v>0</v>
      </c>
      <c r="L154" s="202">
        <f t="shared" si="31"/>
        <v>0</v>
      </c>
      <c r="M154" s="202">
        <f t="shared" si="31"/>
        <v>0</v>
      </c>
      <c r="N154" s="236">
        <f t="shared" si="30"/>
        <v>11932</v>
      </c>
      <c r="O154" s="220" t="s">
        <v>290</v>
      </c>
    </row>
    <row r="155" spans="1:15" ht="17.850000000000001" customHeight="1" x14ac:dyDescent="0.25">
      <c r="A155" s="232" t="s">
        <v>357</v>
      </c>
      <c r="B155" s="197"/>
      <c r="C155" s="197"/>
      <c r="D155" s="197"/>
      <c r="E155" s="197"/>
      <c r="F155" s="197"/>
      <c r="G155" s="197"/>
      <c r="H155" s="197"/>
      <c r="I155" s="197"/>
      <c r="J155" s="197"/>
      <c r="K155" s="197"/>
      <c r="L155" s="197"/>
      <c r="M155" s="197"/>
      <c r="N155" s="233">
        <f t="shared" si="30"/>
        <v>0</v>
      </c>
      <c r="O155" s="223" t="s">
        <v>291</v>
      </c>
    </row>
    <row r="156" spans="1:15" ht="17.850000000000001" customHeight="1" x14ac:dyDescent="0.25">
      <c r="A156" s="232" t="s">
        <v>670</v>
      </c>
      <c r="B156" s="197"/>
      <c r="C156" s="197"/>
      <c r="D156" s="197"/>
      <c r="E156" s="197"/>
      <c r="F156" s="197">
        <v>398</v>
      </c>
      <c r="G156" s="197">
        <v>550</v>
      </c>
      <c r="H156" s="197">
        <v>767</v>
      </c>
      <c r="I156" s="197">
        <v>910</v>
      </c>
      <c r="J156" s="197"/>
      <c r="K156" s="197"/>
      <c r="L156" s="197"/>
      <c r="M156" s="197"/>
      <c r="N156" s="233">
        <f t="shared" si="30"/>
        <v>2625</v>
      </c>
      <c r="O156" s="223" t="s">
        <v>671</v>
      </c>
    </row>
    <row r="157" spans="1:15" ht="17.850000000000001" customHeight="1" x14ac:dyDescent="0.25">
      <c r="A157" s="232" t="s">
        <v>921</v>
      </c>
      <c r="B157" s="197"/>
      <c r="C157" s="197"/>
      <c r="D157" s="197"/>
      <c r="E157" s="197"/>
      <c r="F157" s="197">
        <v>11</v>
      </c>
      <c r="G157" s="197">
        <v>60</v>
      </c>
      <c r="H157" s="197">
        <v>202</v>
      </c>
      <c r="I157" s="197">
        <v>373</v>
      </c>
      <c r="J157" s="197"/>
      <c r="K157" s="197"/>
      <c r="L157" s="197"/>
      <c r="M157" s="197"/>
      <c r="N157" s="233">
        <f t="shared" si="30"/>
        <v>646</v>
      </c>
      <c r="O157" s="223" t="s">
        <v>947</v>
      </c>
    </row>
    <row r="158" spans="1:15" ht="17.850000000000001" customHeight="1" x14ac:dyDescent="0.25">
      <c r="A158" s="232" t="s">
        <v>432</v>
      </c>
      <c r="B158" s="197"/>
      <c r="C158" s="197"/>
      <c r="D158" s="197"/>
      <c r="E158" s="197"/>
      <c r="F158" s="197">
        <v>66</v>
      </c>
      <c r="G158" s="197">
        <v>220</v>
      </c>
      <c r="H158" s="197">
        <v>349</v>
      </c>
      <c r="I158" s="197">
        <v>430</v>
      </c>
      <c r="J158" s="197"/>
      <c r="K158" s="197"/>
      <c r="L158" s="197"/>
      <c r="M158" s="197"/>
      <c r="N158" s="233">
        <f t="shared" si="30"/>
        <v>1065</v>
      </c>
      <c r="O158" s="223" t="s">
        <v>512</v>
      </c>
    </row>
    <row r="159" spans="1:15" ht="17.850000000000001" customHeight="1" x14ac:dyDescent="0.25">
      <c r="A159" s="232" t="s">
        <v>31</v>
      </c>
      <c r="B159" s="197"/>
      <c r="C159" s="197"/>
      <c r="D159" s="197"/>
      <c r="E159" s="197"/>
      <c r="F159" s="197">
        <v>335</v>
      </c>
      <c r="G159" s="197">
        <v>1115</v>
      </c>
      <c r="H159" s="197">
        <v>2148</v>
      </c>
      <c r="I159" s="197">
        <v>3998</v>
      </c>
      <c r="J159" s="197"/>
      <c r="K159" s="197"/>
      <c r="L159" s="197"/>
      <c r="M159" s="197"/>
      <c r="N159" s="233">
        <f t="shared" si="30"/>
        <v>7596</v>
      </c>
      <c r="O159" s="223" t="s">
        <v>672</v>
      </c>
    </row>
    <row r="160" spans="1:15" ht="17.850000000000001" customHeight="1" x14ac:dyDescent="0.3">
      <c r="A160" s="235" t="s">
        <v>673</v>
      </c>
      <c r="B160" s="202">
        <f>SUM(B161:B163)</f>
        <v>0</v>
      </c>
      <c r="C160" s="202">
        <f t="shared" ref="C160:M160" si="32">SUM(C161:C163)</f>
        <v>0</v>
      </c>
      <c r="D160" s="202">
        <f t="shared" si="32"/>
        <v>0</v>
      </c>
      <c r="E160" s="202">
        <f t="shared" si="32"/>
        <v>0</v>
      </c>
      <c r="F160" s="202">
        <f t="shared" si="32"/>
        <v>348</v>
      </c>
      <c r="G160" s="202">
        <f t="shared" si="32"/>
        <v>513</v>
      </c>
      <c r="H160" s="202">
        <f t="shared" si="32"/>
        <v>869</v>
      </c>
      <c r="I160" s="202">
        <f>SUM(I161:I163)</f>
        <v>1479</v>
      </c>
      <c r="J160" s="202">
        <f>SUM(J161:J163)</f>
        <v>0</v>
      </c>
      <c r="K160" s="202">
        <f t="shared" si="32"/>
        <v>0</v>
      </c>
      <c r="L160" s="202">
        <f t="shared" si="32"/>
        <v>0</v>
      </c>
      <c r="M160" s="202">
        <f t="shared" si="32"/>
        <v>0</v>
      </c>
      <c r="N160" s="236">
        <f t="shared" si="30"/>
        <v>3209</v>
      </c>
      <c r="O160" s="220" t="s">
        <v>294</v>
      </c>
    </row>
    <row r="161" spans="1:15" ht="17.850000000000001" customHeight="1" x14ac:dyDescent="0.25">
      <c r="A161" s="232" t="s">
        <v>674</v>
      </c>
      <c r="B161" s="197"/>
      <c r="C161" s="197"/>
      <c r="D161" s="197"/>
      <c r="E161" s="197"/>
      <c r="F161" s="197">
        <v>111</v>
      </c>
      <c r="G161" s="197">
        <v>114</v>
      </c>
      <c r="H161" s="197">
        <v>224</v>
      </c>
      <c r="I161" s="197">
        <v>585</v>
      </c>
      <c r="J161" s="197"/>
      <c r="K161" s="197"/>
      <c r="L161" s="197"/>
      <c r="M161" s="197"/>
      <c r="N161" s="233">
        <f t="shared" si="30"/>
        <v>1034</v>
      </c>
      <c r="O161" s="223" t="s">
        <v>295</v>
      </c>
    </row>
    <row r="162" spans="1:15" ht="17.850000000000001" customHeight="1" x14ac:dyDescent="0.25">
      <c r="A162" s="232" t="s">
        <v>915</v>
      </c>
      <c r="B162" s="197"/>
      <c r="C162" s="197"/>
      <c r="D162" s="197"/>
      <c r="E162" s="197"/>
      <c r="F162" s="197">
        <v>237</v>
      </c>
      <c r="G162" s="197">
        <v>399</v>
      </c>
      <c r="H162" s="197">
        <v>645</v>
      </c>
      <c r="I162" s="197">
        <v>894</v>
      </c>
      <c r="J162" s="197"/>
      <c r="K162" s="197"/>
      <c r="L162" s="197"/>
      <c r="M162" s="197"/>
      <c r="N162" s="233">
        <f t="shared" si="30"/>
        <v>2175</v>
      </c>
      <c r="O162" s="223" t="s">
        <v>948</v>
      </c>
    </row>
    <row r="163" spans="1:15" ht="17.850000000000001" customHeight="1" x14ac:dyDescent="0.25">
      <c r="A163" s="232" t="s">
        <v>434</v>
      </c>
      <c r="B163" s="197"/>
      <c r="C163" s="197"/>
      <c r="D163" s="197"/>
      <c r="E163" s="197"/>
      <c r="F163" s="197"/>
      <c r="G163" s="197"/>
      <c r="H163" s="197"/>
      <c r="I163" s="197"/>
      <c r="J163" s="197"/>
      <c r="K163" s="197"/>
      <c r="L163" s="197"/>
      <c r="M163" s="197"/>
      <c r="N163" s="233">
        <f t="shared" si="30"/>
        <v>0</v>
      </c>
      <c r="O163" s="223" t="s">
        <v>844</v>
      </c>
    </row>
    <row r="164" spans="1:15" ht="17.850000000000001" customHeight="1" x14ac:dyDescent="0.3">
      <c r="A164" s="235" t="s">
        <v>675</v>
      </c>
      <c r="B164" s="202">
        <f>SUM(B165:B168)</f>
        <v>0</v>
      </c>
      <c r="C164" s="202">
        <f t="shared" ref="C164:M164" si="33">SUM(C165:C168)</f>
        <v>0</v>
      </c>
      <c r="D164" s="202">
        <f t="shared" si="33"/>
        <v>0</v>
      </c>
      <c r="E164" s="202">
        <f t="shared" si="33"/>
        <v>0</v>
      </c>
      <c r="F164" s="202">
        <f t="shared" si="33"/>
        <v>1272</v>
      </c>
      <c r="G164" s="202">
        <f t="shared" si="33"/>
        <v>2978</v>
      </c>
      <c r="H164" s="202">
        <f t="shared" si="33"/>
        <v>5983</v>
      </c>
      <c r="I164" s="202">
        <f>SUM(I165:I168)</f>
        <v>7382</v>
      </c>
      <c r="J164" s="202">
        <f>SUM(J165:J168)</f>
        <v>0</v>
      </c>
      <c r="K164" s="202">
        <f t="shared" si="33"/>
        <v>0</v>
      </c>
      <c r="L164" s="202">
        <f t="shared" si="33"/>
        <v>0</v>
      </c>
      <c r="M164" s="202">
        <f t="shared" si="33"/>
        <v>0</v>
      </c>
      <c r="N164" s="236">
        <f t="shared" si="30"/>
        <v>17615</v>
      </c>
      <c r="O164" s="220" t="s">
        <v>296</v>
      </c>
    </row>
    <row r="165" spans="1:15" ht="17.850000000000001" customHeight="1" x14ac:dyDescent="0.25">
      <c r="A165" s="232" t="s">
        <v>32</v>
      </c>
      <c r="B165" s="197"/>
      <c r="C165" s="197"/>
      <c r="D165" s="197"/>
      <c r="E165" s="197"/>
      <c r="F165" s="197">
        <v>0</v>
      </c>
      <c r="G165" s="197">
        <v>0</v>
      </c>
      <c r="H165" s="197">
        <v>0</v>
      </c>
      <c r="I165" s="197">
        <v>0</v>
      </c>
      <c r="J165" s="197"/>
      <c r="K165" s="197"/>
      <c r="L165" s="197"/>
      <c r="M165" s="197"/>
      <c r="N165" s="233">
        <f t="shared" si="30"/>
        <v>0</v>
      </c>
      <c r="O165" s="223" t="s">
        <v>676</v>
      </c>
    </row>
    <row r="166" spans="1:15" ht="17.850000000000001" customHeight="1" x14ac:dyDescent="0.25">
      <c r="A166" s="232" t="s">
        <v>677</v>
      </c>
      <c r="B166" s="197"/>
      <c r="C166" s="197"/>
      <c r="D166" s="197"/>
      <c r="E166" s="197"/>
      <c r="F166" s="197">
        <v>0</v>
      </c>
      <c r="G166" s="197">
        <v>0</v>
      </c>
      <c r="H166" s="197">
        <v>0</v>
      </c>
      <c r="I166" s="197">
        <v>0</v>
      </c>
      <c r="J166" s="197"/>
      <c r="K166" s="197"/>
      <c r="L166" s="197"/>
      <c r="M166" s="197"/>
      <c r="N166" s="233">
        <f t="shared" si="30"/>
        <v>0</v>
      </c>
      <c r="O166" s="223" t="s">
        <v>359</v>
      </c>
    </row>
    <row r="167" spans="1:15" ht="17.850000000000001" customHeight="1" x14ac:dyDescent="0.25">
      <c r="A167" s="234" t="s">
        <v>891</v>
      </c>
      <c r="B167" s="197"/>
      <c r="C167" s="197"/>
      <c r="D167" s="197"/>
      <c r="E167" s="197"/>
      <c r="F167" s="197">
        <v>1122</v>
      </c>
      <c r="G167" s="197">
        <v>2494</v>
      </c>
      <c r="H167" s="197">
        <v>4843</v>
      </c>
      <c r="I167" s="197">
        <v>6047</v>
      </c>
      <c r="J167" s="197"/>
      <c r="K167" s="197"/>
      <c r="L167" s="197"/>
      <c r="M167" s="197"/>
      <c r="N167" s="233">
        <f t="shared" si="30"/>
        <v>14506</v>
      </c>
      <c r="O167" s="223" t="s">
        <v>371</v>
      </c>
    </row>
    <row r="168" spans="1:15" ht="17.850000000000001" customHeight="1" x14ac:dyDescent="0.25">
      <c r="A168" s="232" t="s">
        <v>33</v>
      </c>
      <c r="B168" s="197"/>
      <c r="C168" s="197"/>
      <c r="D168" s="197"/>
      <c r="E168" s="197"/>
      <c r="F168" s="197">
        <v>150</v>
      </c>
      <c r="G168" s="197">
        <v>484</v>
      </c>
      <c r="H168" s="197">
        <v>1140</v>
      </c>
      <c r="I168" s="197">
        <v>1335</v>
      </c>
      <c r="J168" s="197"/>
      <c r="K168" s="197"/>
      <c r="L168" s="197"/>
      <c r="M168" s="197"/>
      <c r="N168" s="233">
        <f t="shared" si="30"/>
        <v>3109</v>
      </c>
      <c r="O168" s="223" t="s">
        <v>679</v>
      </c>
    </row>
    <row r="169" spans="1:15" ht="17.850000000000001" customHeight="1" x14ac:dyDescent="0.3">
      <c r="A169" s="235" t="s">
        <v>680</v>
      </c>
      <c r="B169" s="202">
        <f>SUM(B170:B176)</f>
        <v>0</v>
      </c>
      <c r="C169" s="202">
        <f>SUM(C170:C176)</f>
        <v>0</v>
      </c>
      <c r="D169" s="202">
        <f>SUM(D170:D176)</f>
        <v>0</v>
      </c>
      <c r="E169" s="202">
        <f>SUM(E170:E176)</f>
        <v>0</v>
      </c>
      <c r="F169" s="202">
        <f t="shared" ref="F169:M169" si="34">SUM(F170:F176)</f>
        <v>136</v>
      </c>
      <c r="G169" s="202">
        <f t="shared" si="34"/>
        <v>1131</v>
      </c>
      <c r="H169" s="202">
        <f>SUM(H170:H176)</f>
        <v>2715</v>
      </c>
      <c r="I169" s="202">
        <f>SUM(I170:I176)</f>
        <v>4387</v>
      </c>
      <c r="J169" s="202">
        <f>SUM(J170:J176)</f>
        <v>0</v>
      </c>
      <c r="K169" s="202">
        <f t="shared" si="34"/>
        <v>0</v>
      </c>
      <c r="L169" s="202">
        <f t="shared" si="34"/>
        <v>0</v>
      </c>
      <c r="M169" s="202">
        <f t="shared" si="34"/>
        <v>0</v>
      </c>
      <c r="N169" s="236">
        <f t="shared" si="30"/>
        <v>8369</v>
      </c>
      <c r="O169" s="220" t="s">
        <v>300</v>
      </c>
    </row>
    <row r="170" spans="1:15" ht="17.850000000000001" customHeight="1" x14ac:dyDescent="0.25">
      <c r="A170" s="232" t="s">
        <v>82</v>
      </c>
      <c r="B170" s="197"/>
      <c r="C170" s="197"/>
      <c r="D170" s="197"/>
      <c r="E170" s="197"/>
      <c r="F170" s="197">
        <v>12</v>
      </c>
      <c r="G170" s="197">
        <v>133</v>
      </c>
      <c r="H170" s="197">
        <v>260</v>
      </c>
      <c r="I170" s="197">
        <v>635</v>
      </c>
      <c r="J170" s="197"/>
      <c r="K170" s="197"/>
      <c r="L170" s="197"/>
      <c r="M170" s="197"/>
      <c r="N170" s="233">
        <f t="shared" si="30"/>
        <v>1040</v>
      </c>
      <c r="O170" s="223" t="s">
        <v>681</v>
      </c>
    </row>
    <row r="171" spans="1:15" ht="17.850000000000001" customHeight="1" x14ac:dyDescent="0.25">
      <c r="A171" s="232" t="s">
        <v>682</v>
      </c>
      <c r="B171" s="197"/>
      <c r="C171" s="197"/>
      <c r="D171" s="197"/>
      <c r="E171" s="197"/>
      <c r="F171" s="197">
        <v>0</v>
      </c>
      <c r="G171" s="197">
        <v>0</v>
      </c>
      <c r="H171" s="197">
        <v>15</v>
      </c>
      <c r="I171" s="197">
        <v>57</v>
      </c>
      <c r="J171" s="197"/>
      <c r="K171" s="197"/>
      <c r="L171" s="197"/>
      <c r="M171" s="197"/>
      <c r="N171" s="233">
        <f t="shared" si="30"/>
        <v>72</v>
      </c>
      <c r="O171" s="223" t="s">
        <v>518</v>
      </c>
    </row>
    <row r="172" spans="1:15" ht="17.850000000000001" customHeight="1" x14ac:dyDescent="0.25">
      <c r="A172" s="232" t="s">
        <v>34</v>
      </c>
      <c r="B172" s="197"/>
      <c r="C172" s="197"/>
      <c r="D172" s="197"/>
      <c r="E172" s="197"/>
      <c r="F172" s="197">
        <v>67</v>
      </c>
      <c r="G172" s="197">
        <v>670</v>
      </c>
      <c r="H172" s="197">
        <v>1561</v>
      </c>
      <c r="I172" s="197">
        <v>2108</v>
      </c>
      <c r="J172" s="197"/>
      <c r="K172" s="197"/>
      <c r="L172" s="197"/>
      <c r="M172" s="197"/>
      <c r="N172" s="233">
        <f t="shared" si="30"/>
        <v>4406</v>
      </c>
      <c r="O172" s="223" t="s">
        <v>683</v>
      </c>
    </row>
    <row r="173" spans="1:15" ht="17.850000000000001" customHeight="1" x14ac:dyDescent="0.25">
      <c r="A173" s="232" t="s">
        <v>684</v>
      </c>
      <c r="B173" s="197"/>
      <c r="C173" s="197"/>
      <c r="D173" s="197"/>
      <c r="E173" s="197"/>
      <c r="F173" s="197">
        <v>15</v>
      </c>
      <c r="G173" s="197">
        <v>60</v>
      </c>
      <c r="H173" s="197">
        <v>111</v>
      </c>
      <c r="I173" s="197">
        <v>317</v>
      </c>
      <c r="J173" s="197"/>
      <c r="K173" s="197"/>
      <c r="L173" s="197"/>
      <c r="M173" s="197"/>
      <c r="N173" s="233">
        <f t="shared" si="30"/>
        <v>503</v>
      </c>
      <c r="O173" s="223" t="s">
        <v>517</v>
      </c>
    </row>
    <row r="174" spans="1:15" ht="17.850000000000001" customHeight="1" x14ac:dyDescent="0.25">
      <c r="A174" s="232" t="s">
        <v>35</v>
      </c>
      <c r="B174" s="197"/>
      <c r="C174" s="197"/>
      <c r="D174" s="197"/>
      <c r="E174" s="197"/>
      <c r="F174" s="197">
        <v>42</v>
      </c>
      <c r="G174" s="197">
        <v>268</v>
      </c>
      <c r="H174" s="197">
        <v>768</v>
      </c>
      <c r="I174" s="197">
        <v>1270</v>
      </c>
      <c r="J174" s="197"/>
      <c r="K174" s="197"/>
      <c r="L174" s="197"/>
      <c r="M174" s="197"/>
      <c r="N174" s="233">
        <f t="shared" si="30"/>
        <v>2348</v>
      </c>
      <c r="O174" s="223" t="s">
        <v>685</v>
      </c>
    </row>
    <row r="175" spans="1:15" ht="17.850000000000001" customHeight="1" x14ac:dyDescent="0.25">
      <c r="A175" s="232" t="s">
        <v>56</v>
      </c>
      <c r="B175" s="197"/>
      <c r="C175" s="197"/>
      <c r="D175" s="197"/>
      <c r="E175" s="197"/>
      <c r="F175" s="197">
        <v>0</v>
      </c>
      <c r="G175" s="197">
        <v>0</v>
      </c>
      <c r="H175" s="197">
        <v>0</v>
      </c>
      <c r="I175" s="197">
        <v>0</v>
      </c>
      <c r="J175" s="197"/>
      <c r="K175" s="197"/>
      <c r="L175" s="197"/>
      <c r="M175" s="197"/>
      <c r="N175" s="233">
        <f t="shared" si="30"/>
        <v>0</v>
      </c>
      <c r="O175" s="223" t="s">
        <v>892</v>
      </c>
    </row>
    <row r="176" spans="1:15" ht="17.850000000000001" customHeight="1" x14ac:dyDescent="0.25">
      <c r="A176" s="232" t="s">
        <v>893</v>
      </c>
      <c r="B176" s="197"/>
      <c r="C176" s="197"/>
      <c r="D176" s="197"/>
      <c r="E176" s="197"/>
      <c r="F176" s="197"/>
      <c r="G176" s="197"/>
      <c r="H176" s="197"/>
      <c r="I176" s="197"/>
      <c r="J176" s="197"/>
      <c r="K176" s="197"/>
      <c r="L176" s="197"/>
      <c r="M176" s="197"/>
      <c r="N176" s="233">
        <f t="shared" si="30"/>
        <v>0</v>
      </c>
      <c r="O176" s="223" t="s">
        <v>894</v>
      </c>
    </row>
    <row r="177" spans="1:15" ht="17.850000000000001" customHeight="1" x14ac:dyDescent="0.3">
      <c r="A177" s="235" t="s">
        <v>686</v>
      </c>
      <c r="B177" s="202">
        <f>SUM(B178:B178)</f>
        <v>0</v>
      </c>
      <c r="C177" s="202">
        <f>SUM(C178:C178)</f>
        <v>0</v>
      </c>
      <c r="D177" s="202">
        <f>SUM(D178:D178)</f>
        <v>0</v>
      </c>
      <c r="E177" s="202">
        <f>SUM(E178:E178)</f>
        <v>0</v>
      </c>
      <c r="F177" s="202">
        <f t="shared" ref="F177:M177" si="35">SUM(F178:F178)</f>
        <v>64</v>
      </c>
      <c r="G177" s="202">
        <f t="shared" si="35"/>
        <v>320</v>
      </c>
      <c r="H177" s="202">
        <f t="shared" si="35"/>
        <v>1185</v>
      </c>
      <c r="I177" s="202">
        <f>SUM(I178:I178)</f>
        <v>1693</v>
      </c>
      <c r="J177" s="202">
        <f>SUM(J178:J178)</f>
        <v>0</v>
      </c>
      <c r="K177" s="202">
        <f t="shared" si="35"/>
        <v>0</v>
      </c>
      <c r="L177" s="202">
        <f t="shared" si="35"/>
        <v>0</v>
      </c>
      <c r="M177" s="202">
        <f t="shared" si="35"/>
        <v>0</v>
      </c>
      <c r="N177" s="236">
        <f t="shared" si="30"/>
        <v>3262</v>
      </c>
      <c r="O177" s="220" t="s">
        <v>305</v>
      </c>
    </row>
    <row r="178" spans="1:15" ht="17.850000000000001" customHeight="1" x14ac:dyDescent="0.25">
      <c r="A178" s="232" t="s">
        <v>64</v>
      </c>
      <c r="B178" s="197"/>
      <c r="C178" s="197"/>
      <c r="D178" s="197"/>
      <c r="E178" s="197"/>
      <c r="F178" s="197">
        <v>64</v>
      </c>
      <c r="G178" s="197">
        <v>320</v>
      </c>
      <c r="H178" s="197">
        <v>1185</v>
      </c>
      <c r="I178" s="197">
        <v>1693</v>
      </c>
      <c r="J178" s="197"/>
      <c r="K178" s="197"/>
      <c r="L178" s="197"/>
      <c r="M178" s="197"/>
      <c r="N178" s="233">
        <f t="shared" si="30"/>
        <v>3262</v>
      </c>
      <c r="O178" s="223" t="s">
        <v>687</v>
      </c>
    </row>
    <row r="179" spans="1:15" ht="17.850000000000001" customHeight="1" x14ac:dyDescent="0.3">
      <c r="A179" s="235" t="s">
        <v>688</v>
      </c>
      <c r="B179" s="202">
        <f>SUM(B180:B181)</f>
        <v>0</v>
      </c>
      <c r="C179" s="202">
        <f t="shared" ref="C179:M179" si="36">SUM(C180:C181)</f>
        <v>0</v>
      </c>
      <c r="D179" s="202">
        <f t="shared" si="36"/>
        <v>0</v>
      </c>
      <c r="E179" s="202">
        <f t="shared" si="36"/>
        <v>0</v>
      </c>
      <c r="F179" s="202">
        <f t="shared" si="36"/>
        <v>68</v>
      </c>
      <c r="G179" s="202">
        <f t="shared" si="36"/>
        <v>206</v>
      </c>
      <c r="H179" s="202">
        <f t="shared" si="36"/>
        <v>410</v>
      </c>
      <c r="I179" s="202">
        <f t="shared" si="36"/>
        <v>846</v>
      </c>
      <c r="J179" s="202">
        <f t="shared" si="36"/>
        <v>0</v>
      </c>
      <c r="K179" s="202">
        <f t="shared" si="36"/>
        <v>0</v>
      </c>
      <c r="L179" s="202">
        <f t="shared" si="36"/>
        <v>0</v>
      </c>
      <c r="M179" s="202">
        <f t="shared" si="36"/>
        <v>0</v>
      </c>
      <c r="N179" s="236">
        <f t="shared" si="30"/>
        <v>1530</v>
      </c>
      <c r="O179" s="220" t="s">
        <v>307</v>
      </c>
    </row>
    <row r="180" spans="1:15" ht="17.850000000000001" customHeight="1" x14ac:dyDescent="0.25">
      <c r="A180" s="232" t="s">
        <v>37</v>
      </c>
      <c r="B180" s="197"/>
      <c r="C180" s="197"/>
      <c r="D180" s="197"/>
      <c r="E180" s="197"/>
      <c r="F180" s="197">
        <v>0</v>
      </c>
      <c r="G180" s="197">
        <v>0</v>
      </c>
      <c r="H180" s="197">
        <v>50</v>
      </c>
      <c r="I180" s="197">
        <v>0</v>
      </c>
      <c r="J180" s="197"/>
      <c r="K180" s="197"/>
      <c r="L180" s="197"/>
      <c r="M180" s="197"/>
      <c r="N180" s="233">
        <f t="shared" si="30"/>
        <v>50</v>
      </c>
      <c r="O180" s="223" t="s">
        <v>689</v>
      </c>
    </row>
    <row r="181" spans="1:15" ht="17.850000000000001" customHeight="1" x14ac:dyDescent="0.25">
      <c r="A181" s="232" t="s">
        <v>36</v>
      </c>
      <c r="B181" s="197"/>
      <c r="C181" s="197"/>
      <c r="D181" s="197"/>
      <c r="E181" s="197"/>
      <c r="F181" s="197">
        <v>68</v>
      </c>
      <c r="G181" s="197">
        <v>206</v>
      </c>
      <c r="H181" s="197">
        <v>360</v>
      </c>
      <c r="I181" s="197">
        <v>846</v>
      </c>
      <c r="J181" s="197"/>
      <c r="K181" s="197"/>
      <c r="L181" s="197"/>
      <c r="M181" s="197"/>
      <c r="N181" s="233">
        <f t="shared" si="30"/>
        <v>1480</v>
      </c>
      <c r="O181" s="223" t="s">
        <v>690</v>
      </c>
    </row>
    <row r="182" spans="1:15" ht="17.850000000000001" customHeight="1" x14ac:dyDescent="0.3">
      <c r="A182" s="235" t="s">
        <v>691</v>
      </c>
      <c r="B182" s="202">
        <f>SUM(B183:B189)</f>
        <v>0</v>
      </c>
      <c r="C182" s="202">
        <f t="shared" ref="C182:M182" si="37">SUM(C183:C189)</f>
        <v>0</v>
      </c>
      <c r="D182" s="202">
        <f t="shared" si="37"/>
        <v>0</v>
      </c>
      <c r="E182" s="202">
        <f t="shared" si="37"/>
        <v>0</v>
      </c>
      <c r="F182" s="202">
        <f t="shared" si="37"/>
        <v>1642</v>
      </c>
      <c r="G182" s="202">
        <f t="shared" si="37"/>
        <v>3992</v>
      </c>
      <c r="H182" s="202">
        <f t="shared" si="37"/>
        <v>8324</v>
      </c>
      <c r="I182" s="202">
        <f>SUM(I183:I189)</f>
        <v>11702</v>
      </c>
      <c r="J182" s="202">
        <f>SUM(J183:J189)</f>
        <v>0</v>
      </c>
      <c r="K182" s="202">
        <f t="shared" si="37"/>
        <v>0</v>
      </c>
      <c r="L182" s="202">
        <f t="shared" si="37"/>
        <v>0</v>
      </c>
      <c r="M182" s="202">
        <f t="shared" si="37"/>
        <v>0</v>
      </c>
      <c r="N182" s="236">
        <f t="shared" si="30"/>
        <v>25660</v>
      </c>
      <c r="O182" s="220" t="s">
        <v>310</v>
      </c>
    </row>
    <row r="183" spans="1:15" ht="17.850000000000001" customHeight="1" x14ac:dyDescent="0.25">
      <c r="A183" s="232" t="s">
        <v>692</v>
      </c>
      <c r="B183" s="197"/>
      <c r="C183" s="197"/>
      <c r="D183" s="197"/>
      <c r="E183" s="197"/>
      <c r="F183" s="197">
        <v>400</v>
      </c>
      <c r="G183" s="197">
        <v>1025</v>
      </c>
      <c r="H183" s="197">
        <v>2105</v>
      </c>
      <c r="I183" s="197">
        <v>3220</v>
      </c>
      <c r="J183" s="197"/>
      <c r="K183" s="197"/>
      <c r="L183" s="197"/>
      <c r="M183" s="197"/>
      <c r="N183" s="233">
        <f t="shared" si="30"/>
        <v>6750</v>
      </c>
      <c r="O183" s="223" t="s">
        <v>693</v>
      </c>
    </row>
    <row r="184" spans="1:15" ht="17.850000000000001" customHeight="1" x14ac:dyDescent="0.25">
      <c r="A184" s="232" t="s">
        <v>694</v>
      </c>
      <c r="B184" s="197"/>
      <c r="C184" s="197"/>
      <c r="D184" s="197"/>
      <c r="E184" s="197"/>
      <c r="F184" s="197">
        <v>30</v>
      </c>
      <c r="G184" s="197">
        <v>43</v>
      </c>
      <c r="H184" s="197">
        <v>86</v>
      </c>
      <c r="I184" s="197">
        <v>339</v>
      </c>
      <c r="J184" s="197"/>
      <c r="K184" s="197"/>
      <c r="L184" s="197"/>
      <c r="M184" s="197"/>
      <c r="N184" s="233">
        <f t="shared" si="30"/>
        <v>498</v>
      </c>
      <c r="O184" s="223" t="s">
        <v>851</v>
      </c>
    </row>
    <row r="185" spans="1:15" ht="17.850000000000001" customHeight="1" x14ac:dyDescent="0.25">
      <c r="A185" s="232" t="s">
        <v>695</v>
      </c>
      <c r="B185" s="197"/>
      <c r="C185" s="197"/>
      <c r="D185" s="197"/>
      <c r="E185" s="197"/>
      <c r="F185" s="197"/>
      <c r="G185" s="197"/>
      <c r="H185" s="197"/>
      <c r="I185" s="197"/>
      <c r="J185" s="197"/>
      <c r="K185" s="197"/>
      <c r="L185" s="197"/>
      <c r="M185" s="197"/>
      <c r="N185" s="233">
        <f t="shared" si="30"/>
        <v>0</v>
      </c>
      <c r="O185" s="223" t="s">
        <v>852</v>
      </c>
    </row>
    <row r="186" spans="1:15" ht="17.850000000000001" customHeight="1" x14ac:dyDescent="0.25">
      <c r="A186" s="232" t="s">
        <v>696</v>
      </c>
      <c r="B186" s="197"/>
      <c r="C186" s="197"/>
      <c r="D186" s="197"/>
      <c r="E186" s="197"/>
      <c r="F186" s="197">
        <v>319</v>
      </c>
      <c r="G186" s="197">
        <v>864</v>
      </c>
      <c r="H186" s="197">
        <v>1852</v>
      </c>
      <c r="I186" s="197">
        <v>2974</v>
      </c>
      <c r="J186" s="197"/>
      <c r="K186" s="197"/>
      <c r="L186" s="197"/>
      <c r="M186" s="197"/>
      <c r="N186" s="233">
        <f t="shared" si="30"/>
        <v>6009</v>
      </c>
      <c r="O186" s="223" t="s">
        <v>520</v>
      </c>
    </row>
    <row r="187" spans="1:15" ht="17.850000000000001" customHeight="1" x14ac:dyDescent="0.25">
      <c r="A187" s="232" t="s">
        <v>38</v>
      </c>
      <c r="B187" s="197"/>
      <c r="C187" s="197"/>
      <c r="D187" s="197"/>
      <c r="E187" s="197"/>
      <c r="F187" s="197"/>
      <c r="G187" s="197"/>
      <c r="H187" s="197"/>
      <c r="I187" s="197"/>
      <c r="J187" s="197"/>
      <c r="K187" s="197"/>
      <c r="L187" s="197"/>
      <c r="M187" s="197"/>
      <c r="N187" s="233">
        <f t="shared" si="30"/>
        <v>0</v>
      </c>
      <c r="O187" s="223" t="s">
        <v>697</v>
      </c>
    </row>
    <row r="188" spans="1:15" ht="17.850000000000001" customHeight="1" x14ac:dyDescent="0.25">
      <c r="A188" s="232" t="s">
        <v>698</v>
      </c>
      <c r="B188" s="197"/>
      <c r="C188" s="197"/>
      <c r="D188" s="197"/>
      <c r="E188" s="197"/>
      <c r="F188" s="197">
        <v>736</v>
      </c>
      <c r="G188" s="197">
        <v>1382</v>
      </c>
      <c r="H188" s="197">
        <v>2629</v>
      </c>
      <c r="I188" s="197">
        <v>3025</v>
      </c>
      <c r="J188" s="197"/>
      <c r="K188" s="197"/>
      <c r="L188" s="197"/>
      <c r="M188" s="197"/>
      <c r="N188" s="233">
        <f t="shared" si="30"/>
        <v>7772</v>
      </c>
      <c r="O188" s="223" t="s">
        <v>521</v>
      </c>
    </row>
    <row r="189" spans="1:15" ht="17.850000000000001" customHeight="1" x14ac:dyDescent="0.25">
      <c r="A189" s="232" t="s">
        <v>57</v>
      </c>
      <c r="B189" s="197"/>
      <c r="C189" s="197"/>
      <c r="D189" s="197"/>
      <c r="E189" s="197"/>
      <c r="F189" s="197">
        <v>157</v>
      </c>
      <c r="G189" s="197">
        <v>678</v>
      </c>
      <c r="H189" s="197">
        <v>1652</v>
      </c>
      <c r="I189" s="197">
        <v>2144</v>
      </c>
      <c r="J189" s="197"/>
      <c r="K189" s="197"/>
      <c r="L189" s="197"/>
      <c r="M189" s="197"/>
      <c r="N189" s="233">
        <f t="shared" si="30"/>
        <v>4631</v>
      </c>
      <c r="O189" s="223" t="s">
        <v>699</v>
      </c>
    </row>
    <row r="190" spans="1:15" ht="17.850000000000001" customHeight="1" x14ac:dyDescent="0.3">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5">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3">
      <c r="A192" s="235" t="s">
        <v>700</v>
      </c>
      <c r="B192" s="202">
        <f>SUM(B193:B193)</f>
        <v>0</v>
      </c>
      <c r="C192" s="202">
        <f t="shared" ref="C192:M192" si="39">SUM(C193:C193)</f>
        <v>0</v>
      </c>
      <c r="D192" s="202">
        <f t="shared" si="39"/>
        <v>0</v>
      </c>
      <c r="E192" s="202">
        <f t="shared" si="39"/>
        <v>0</v>
      </c>
      <c r="F192" s="202">
        <f t="shared" si="39"/>
        <v>1320</v>
      </c>
      <c r="G192" s="202">
        <f t="shared" si="39"/>
        <v>3260</v>
      </c>
      <c r="H192" s="202">
        <f t="shared" si="39"/>
        <v>5760</v>
      </c>
      <c r="I192" s="202">
        <f>SUM(I193:I193)</f>
        <v>6640</v>
      </c>
      <c r="J192" s="202">
        <f>SUM(J193:J193)</f>
        <v>0</v>
      </c>
      <c r="K192" s="202">
        <f t="shared" si="39"/>
        <v>0</v>
      </c>
      <c r="L192" s="202">
        <f t="shared" si="39"/>
        <v>0</v>
      </c>
      <c r="M192" s="202">
        <f t="shared" si="39"/>
        <v>0</v>
      </c>
      <c r="N192" s="236">
        <f t="shared" si="30"/>
        <v>16980</v>
      </c>
      <c r="O192" s="220" t="s">
        <v>315</v>
      </c>
    </row>
    <row r="193" spans="1:15" ht="17.850000000000001" customHeight="1" x14ac:dyDescent="0.25">
      <c r="A193" s="232" t="s">
        <v>701</v>
      </c>
      <c r="B193" s="197"/>
      <c r="C193" s="197"/>
      <c r="D193" s="197"/>
      <c r="E193" s="197"/>
      <c r="F193" s="197">
        <v>1320</v>
      </c>
      <c r="G193" s="197">
        <v>3260</v>
      </c>
      <c r="H193" s="197">
        <v>5760</v>
      </c>
      <c r="I193" s="197">
        <v>6640</v>
      </c>
      <c r="J193" s="197"/>
      <c r="K193" s="197"/>
      <c r="L193" s="197"/>
      <c r="M193" s="197"/>
      <c r="N193" s="233">
        <f t="shared" si="30"/>
        <v>16980</v>
      </c>
      <c r="O193" s="223" t="s">
        <v>702</v>
      </c>
    </row>
    <row r="194" spans="1:15" ht="17.850000000000001" customHeight="1" x14ac:dyDescent="0.3">
      <c r="A194" s="235" t="s">
        <v>703</v>
      </c>
      <c r="B194" s="202">
        <f>SUM(B195:B195)</f>
        <v>0</v>
      </c>
      <c r="C194" s="202">
        <f t="shared" ref="C194:M194" si="40">SUM(C195:C195)</f>
        <v>0</v>
      </c>
      <c r="D194" s="202">
        <f t="shared" si="40"/>
        <v>0</v>
      </c>
      <c r="E194" s="202">
        <f t="shared" si="40"/>
        <v>0</v>
      </c>
      <c r="F194" s="202">
        <f t="shared" si="40"/>
        <v>720</v>
      </c>
      <c r="G194" s="202">
        <f t="shared" si="40"/>
        <v>2152</v>
      </c>
      <c r="H194" s="202">
        <f t="shared" si="40"/>
        <v>5980</v>
      </c>
      <c r="I194" s="202">
        <f>SUM(I195:I195)</f>
        <v>12200</v>
      </c>
      <c r="J194" s="202">
        <f>SUM(J195:J195)</f>
        <v>0</v>
      </c>
      <c r="K194" s="202">
        <f t="shared" si="40"/>
        <v>0</v>
      </c>
      <c r="L194" s="202">
        <f t="shared" si="40"/>
        <v>0</v>
      </c>
      <c r="M194" s="202">
        <f t="shared" si="40"/>
        <v>0</v>
      </c>
      <c r="N194" s="236">
        <f t="shared" si="30"/>
        <v>21052</v>
      </c>
      <c r="O194" s="220" t="s">
        <v>317</v>
      </c>
    </row>
    <row r="195" spans="1:15" ht="17.850000000000001" customHeight="1" x14ac:dyDescent="0.25">
      <c r="A195" s="232" t="s">
        <v>40</v>
      </c>
      <c r="B195" s="197"/>
      <c r="C195" s="197"/>
      <c r="D195" s="197"/>
      <c r="E195" s="197"/>
      <c r="F195" s="197">
        <v>720</v>
      </c>
      <c r="G195" s="197">
        <v>2152</v>
      </c>
      <c r="H195" s="197">
        <v>5980</v>
      </c>
      <c r="I195" s="197">
        <v>12200</v>
      </c>
      <c r="J195" s="197"/>
      <c r="K195" s="197"/>
      <c r="L195" s="197"/>
      <c r="M195" s="197"/>
      <c r="N195" s="233">
        <f t="shared" si="30"/>
        <v>21052</v>
      </c>
      <c r="O195" s="223" t="s">
        <v>704</v>
      </c>
    </row>
    <row r="196" spans="1:15" ht="17.850000000000001" customHeight="1" x14ac:dyDescent="0.3">
      <c r="A196" s="235" t="s">
        <v>705</v>
      </c>
      <c r="B196" s="202">
        <f>SUM(B197:B197)</f>
        <v>0</v>
      </c>
      <c r="C196" s="202">
        <f t="shared" ref="C196:M196" si="41">SUM(C197:C197)</f>
        <v>0</v>
      </c>
      <c r="D196" s="202">
        <f t="shared" si="41"/>
        <v>0</v>
      </c>
      <c r="E196" s="202">
        <f t="shared" si="41"/>
        <v>0</v>
      </c>
      <c r="F196" s="202">
        <f t="shared" si="41"/>
        <v>280</v>
      </c>
      <c r="G196" s="202">
        <f t="shared" si="41"/>
        <v>880</v>
      </c>
      <c r="H196" s="202">
        <f t="shared" si="41"/>
        <v>2880</v>
      </c>
      <c r="I196" s="202">
        <f>SUM(I197:I197)</f>
        <v>5280</v>
      </c>
      <c r="J196" s="202">
        <f>SUM(J197:J197)</f>
        <v>0</v>
      </c>
      <c r="K196" s="202">
        <f t="shared" si="41"/>
        <v>0</v>
      </c>
      <c r="L196" s="202">
        <f t="shared" si="41"/>
        <v>0</v>
      </c>
      <c r="M196" s="202">
        <f t="shared" si="41"/>
        <v>0</v>
      </c>
      <c r="N196" s="236">
        <f t="shared" si="30"/>
        <v>9320</v>
      </c>
      <c r="O196" s="220" t="s">
        <v>319</v>
      </c>
    </row>
    <row r="197" spans="1:15" ht="17.850000000000001" customHeight="1" x14ac:dyDescent="0.25">
      <c r="A197" s="232" t="s">
        <v>706</v>
      </c>
      <c r="B197" s="197"/>
      <c r="C197" s="197"/>
      <c r="D197" s="197"/>
      <c r="E197" s="197"/>
      <c r="F197" s="197">
        <v>280</v>
      </c>
      <c r="G197" s="197">
        <v>880</v>
      </c>
      <c r="H197" s="197">
        <v>2880</v>
      </c>
      <c r="I197" s="197">
        <v>5280</v>
      </c>
      <c r="J197" s="197"/>
      <c r="K197" s="197"/>
      <c r="L197" s="197"/>
      <c r="M197" s="197"/>
      <c r="N197" s="233">
        <f t="shared" si="30"/>
        <v>9320</v>
      </c>
      <c r="O197" s="223" t="s">
        <v>707</v>
      </c>
    </row>
    <row r="198" spans="1:15" ht="17.850000000000001" customHeight="1" x14ac:dyDescent="0.3">
      <c r="A198" s="235" t="s">
        <v>708</v>
      </c>
      <c r="B198" s="202">
        <f>SUM(B199:B200)</f>
        <v>0</v>
      </c>
      <c r="C198" s="202">
        <f t="shared" ref="C198:M198" si="42">SUM(C199:C200)</f>
        <v>0</v>
      </c>
      <c r="D198" s="202">
        <f t="shared" si="42"/>
        <v>0</v>
      </c>
      <c r="E198" s="202">
        <f t="shared" si="42"/>
        <v>0</v>
      </c>
      <c r="F198" s="202">
        <f t="shared" si="42"/>
        <v>1716</v>
      </c>
      <c r="G198" s="202">
        <f t="shared" si="42"/>
        <v>4716</v>
      </c>
      <c r="H198" s="202">
        <f t="shared" si="42"/>
        <v>13064</v>
      </c>
      <c r="I198" s="202">
        <f>SUM(I199:I200)</f>
        <v>16102</v>
      </c>
      <c r="J198" s="202">
        <f>SUM(J199:J200)</f>
        <v>0</v>
      </c>
      <c r="K198" s="202">
        <f t="shared" si="42"/>
        <v>0</v>
      </c>
      <c r="L198" s="202">
        <f t="shared" si="42"/>
        <v>0</v>
      </c>
      <c r="M198" s="202">
        <f t="shared" si="42"/>
        <v>0</v>
      </c>
      <c r="N198" s="236">
        <f t="shared" si="30"/>
        <v>35598</v>
      </c>
      <c r="O198" s="220" t="s">
        <v>321</v>
      </c>
    </row>
    <row r="199" spans="1:15" ht="17.850000000000001" customHeight="1" x14ac:dyDescent="0.25">
      <c r="A199" s="234" t="s">
        <v>918</v>
      </c>
      <c r="B199" s="197"/>
      <c r="C199" s="197"/>
      <c r="D199" s="197"/>
      <c r="E199" s="197"/>
      <c r="F199" s="197">
        <v>756</v>
      </c>
      <c r="G199" s="197">
        <v>2008</v>
      </c>
      <c r="H199" s="197">
        <v>4996</v>
      </c>
      <c r="I199" s="197">
        <v>5530</v>
      </c>
      <c r="J199" s="197"/>
      <c r="K199" s="197"/>
      <c r="L199" s="197"/>
      <c r="M199" s="197"/>
      <c r="N199" s="233">
        <f t="shared" si="30"/>
        <v>13290</v>
      </c>
      <c r="O199" s="223" t="s">
        <v>951</v>
      </c>
    </row>
    <row r="200" spans="1:15" ht="17.850000000000001" customHeight="1" x14ac:dyDescent="0.25">
      <c r="A200" s="232" t="s">
        <v>41</v>
      </c>
      <c r="B200" s="197"/>
      <c r="C200" s="197"/>
      <c r="D200" s="197"/>
      <c r="E200" s="197"/>
      <c r="F200" s="197">
        <v>960</v>
      </c>
      <c r="G200" s="197">
        <v>2708</v>
      </c>
      <c r="H200" s="197">
        <v>8068</v>
      </c>
      <c r="I200" s="197">
        <v>10572</v>
      </c>
      <c r="J200" s="197"/>
      <c r="K200" s="197"/>
      <c r="L200" s="197"/>
      <c r="M200" s="197"/>
      <c r="N200" s="233">
        <f t="shared" si="30"/>
        <v>22308</v>
      </c>
      <c r="O200" s="223" t="s">
        <v>709</v>
      </c>
    </row>
    <row r="201" spans="1:15" ht="17.850000000000001" customHeight="1" x14ac:dyDescent="0.3">
      <c r="A201" s="237" t="s">
        <v>710</v>
      </c>
      <c r="B201" s="202">
        <f>SUM(B202:B203)</f>
        <v>0</v>
      </c>
      <c r="C201" s="202">
        <f t="shared" ref="C201:M201" si="43">SUM(C202:C203)</f>
        <v>0</v>
      </c>
      <c r="D201" s="202">
        <f t="shared" si="43"/>
        <v>0</v>
      </c>
      <c r="E201" s="202">
        <f t="shared" si="43"/>
        <v>0</v>
      </c>
      <c r="F201" s="202">
        <f t="shared" si="43"/>
        <v>52</v>
      </c>
      <c r="G201" s="202">
        <f t="shared" si="43"/>
        <v>61</v>
      </c>
      <c r="H201" s="202">
        <f t="shared" si="43"/>
        <v>236</v>
      </c>
      <c r="I201" s="202">
        <f t="shared" si="43"/>
        <v>425</v>
      </c>
      <c r="J201" s="202">
        <f t="shared" si="43"/>
        <v>0</v>
      </c>
      <c r="K201" s="202">
        <f t="shared" si="43"/>
        <v>0</v>
      </c>
      <c r="L201" s="202">
        <f t="shared" si="43"/>
        <v>0</v>
      </c>
      <c r="M201" s="202">
        <f t="shared" si="43"/>
        <v>0</v>
      </c>
      <c r="N201" s="236">
        <f t="shared" si="30"/>
        <v>774</v>
      </c>
      <c r="O201" s="220" t="s">
        <v>368</v>
      </c>
    </row>
    <row r="202" spans="1:15" ht="17.850000000000001" customHeight="1" x14ac:dyDescent="0.25">
      <c r="A202" s="240" t="s">
        <v>711</v>
      </c>
      <c r="B202" s="197"/>
      <c r="C202" s="197"/>
      <c r="D202" s="197"/>
      <c r="E202" s="197"/>
      <c r="F202" s="197">
        <v>0</v>
      </c>
      <c r="G202" s="197">
        <v>23</v>
      </c>
      <c r="H202" s="197">
        <v>75</v>
      </c>
      <c r="I202" s="197">
        <v>170</v>
      </c>
      <c r="J202" s="197"/>
      <c r="K202" s="197"/>
      <c r="L202" s="197"/>
      <c r="M202" s="197"/>
      <c r="N202" s="233">
        <f t="shared" si="30"/>
        <v>268</v>
      </c>
      <c r="O202" s="223" t="s">
        <v>523</v>
      </c>
    </row>
    <row r="203" spans="1:15" ht="17.850000000000001" customHeight="1" x14ac:dyDescent="0.25">
      <c r="A203" s="232" t="s">
        <v>195</v>
      </c>
      <c r="B203" s="197"/>
      <c r="C203" s="197"/>
      <c r="D203" s="197"/>
      <c r="E203" s="197"/>
      <c r="F203" s="197">
        <v>52</v>
      </c>
      <c r="G203" s="197">
        <v>38</v>
      </c>
      <c r="H203" s="197">
        <v>161</v>
      </c>
      <c r="I203" s="197">
        <v>255</v>
      </c>
      <c r="J203" s="197"/>
      <c r="K203" s="197"/>
      <c r="L203" s="197"/>
      <c r="M203" s="197"/>
      <c r="N203" s="233">
        <f t="shared" si="30"/>
        <v>506</v>
      </c>
      <c r="O203" s="223" t="s">
        <v>367</v>
      </c>
    </row>
    <row r="204" spans="1:15" ht="17.850000000000001" customHeight="1" x14ac:dyDescent="0.3">
      <c r="A204" s="235" t="s">
        <v>712</v>
      </c>
      <c r="B204" s="202">
        <f>SUM(B205:B206)</f>
        <v>0</v>
      </c>
      <c r="C204" s="202">
        <f t="shared" ref="C204:M204" si="44">SUM(C205:C206)</f>
        <v>0</v>
      </c>
      <c r="D204" s="202">
        <f t="shared" si="44"/>
        <v>0</v>
      </c>
      <c r="E204" s="202">
        <f t="shared" si="44"/>
        <v>0</v>
      </c>
      <c r="F204" s="202">
        <f t="shared" si="44"/>
        <v>402</v>
      </c>
      <c r="G204" s="202">
        <f t="shared" si="44"/>
        <v>2006</v>
      </c>
      <c r="H204" s="202">
        <f t="shared" si="44"/>
        <v>5973</v>
      </c>
      <c r="I204" s="202">
        <f>SUM(I205:I206)</f>
        <v>10243</v>
      </c>
      <c r="J204" s="202">
        <f>SUM(J205:J206)</f>
        <v>0</v>
      </c>
      <c r="K204" s="202">
        <f t="shared" si="44"/>
        <v>0</v>
      </c>
      <c r="L204" s="202">
        <f t="shared" si="44"/>
        <v>0</v>
      </c>
      <c r="M204" s="202">
        <f t="shared" si="44"/>
        <v>0</v>
      </c>
      <c r="N204" s="236">
        <f t="shared" si="30"/>
        <v>18624</v>
      </c>
      <c r="O204" s="220" t="s">
        <v>323</v>
      </c>
    </row>
    <row r="205" spans="1:15" ht="17.850000000000001" customHeight="1" x14ac:dyDescent="0.25">
      <c r="A205" s="234" t="s">
        <v>713</v>
      </c>
      <c r="B205" s="197"/>
      <c r="C205" s="197"/>
      <c r="D205" s="197"/>
      <c r="E205" s="197"/>
      <c r="F205" s="197">
        <v>204</v>
      </c>
      <c r="G205" s="197">
        <v>1248</v>
      </c>
      <c r="H205" s="197">
        <v>3477</v>
      </c>
      <c r="I205" s="197">
        <v>6339</v>
      </c>
      <c r="J205" s="197"/>
      <c r="K205" s="197"/>
      <c r="L205" s="197"/>
      <c r="M205" s="197"/>
      <c r="N205" s="233">
        <f t="shared" si="30"/>
        <v>11268</v>
      </c>
      <c r="O205" s="223" t="s">
        <v>524</v>
      </c>
    </row>
    <row r="206" spans="1:15" ht="17.850000000000001" customHeight="1" x14ac:dyDescent="0.25">
      <c r="A206" s="232" t="s">
        <v>42</v>
      </c>
      <c r="B206" s="197"/>
      <c r="C206" s="197"/>
      <c r="D206" s="197"/>
      <c r="E206" s="197"/>
      <c r="F206" s="197">
        <v>198</v>
      </c>
      <c r="G206" s="197">
        <v>758</v>
      </c>
      <c r="H206" s="197">
        <v>2496</v>
      </c>
      <c r="I206" s="197">
        <v>3904</v>
      </c>
      <c r="J206" s="197"/>
      <c r="K206" s="197"/>
      <c r="L206" s="197"/>
      <c r="M206" s="197"/>
      <c r="N206" s="233">
        <f t="shared" si="30"/>
        <v>7356</v>
      </c>
      <c r="O206" s="223" t="s">
        <v>714</v>
      </c>
    </row>
    <row r="207" spans="1:15" ht="17.850000000000001" customHeight="1" x14ac:dyDescent="0.3">
      <c r="A207" s="237" t="s">
        <v>715</v>
      </c>
      <c r="B207" s="202">
        <f>SUM(B208:B208)</f>
        <v>0</v>
      </c>
      <c r="C207" s="202">
        <f t="shared" ref="C207:M207" si="45">SUM(C208:C208)</f>
        <v>0</v>
      </c>
      <c r="D207" s="202">
        <f t="shared" si="45"/>
        <v>0</v>
      </c>
      <c r="E207" s="202">
        <f t="shared" si="45"/>
        <v>0</v>
      </c>
      <c r="F207" s="202">
        <f t="shared" si="45"/>
        <v>549</v>
      </c>
      <c r="G207" s="202">
        <f t="shared" si="45"/>
        <v>1827</v>
      </c>
      <c r="H207" s="202">
        <f t="shared" si="45"/>
        <v>2958</v>
      </c>
      <c r="I207" s="202">
        <f>SUM(I208:I208)</f>
        <v>7308</v>
      </c>
      <c r="J207" s="202">
        <f>SUM(J208:J208)</f>
        <v>0</v>
      </c>
      <c r="K207" s="202">
        <f t="shared" si="45"/>
        <v>0</v>
      </c>
      <c r="L207" s="202">
        <f t="shared" si="45"/>
        <v>0</v>
      </c>
      <c r="M207" s="202">
        <f t="shared" si="45"/>
        <v>0</v>
      </c>
      <c r="N207" s="236">
        <f t="shared" si="30"/>
        <v>12642</v>
      </c>
      <c r="O207" s="220" t="s">
        <v>325</v>
      </c>
    </row>
    <row r="208" spans="1:15" ht="17.850000000000001" customHeight="1" x14ac:dyDescent="0.25">
      <c r="A208" s="232" t="s">
        <v>43</v>
      </c>
      <c r="B208" s="197"/>
      <c r="C208" s="197"/>
      <c r="D208" s="197"/>
      <c r="E208" s="197"/>
      <c r="F208" s="197">
        <v>549</v>
      </c>
      <c r="G208" s="197">
        <v>1827</v>
      </c>
      <c r="H208" s="197">
        <v>2958</v>
      </c>
      <c r="I208" s="197">
        <v>7308</v>
      </c>
      <c r="J208" s="197"/>
      <c r="K208" s="197"/>
      <c r="L208" s="197"/>
      <c r="M208" s="197"/>
      <c r="N208" s="233">
        <f t="shared" si="30"/>
        <v>12642</v>
      </c>
      <c r="O208" s="223" t="s">
        <v>716</v>
      </c>
    </row>
    <row r="209" spans="1:15" ht="17.850000000000001" customHeight="1" x14ac:dyDescent="0.3">
      <c r="A209" s="237" t="s">
        <v>717</v>
      </c>
      <c r="B209" s="202">
        <f>SUM(B210:B213)</f>
        <v>0</v>
      </c>
      <c r="C209" s="202">
        <f t="shared" ref="C209:M209" si="46">SUM(C210:C213)</f>
        <v>0</v>
      </c>
      <c r="D209" s="202">
        <f t="shared" si="46"/>
        <v>0</v>
      </c>
      <c r="E209" s="202">
        <f t="shared" si="46"/>
        <v>0</v>
      </c>
      <c r="F209" s="202">
        <f t="shared" si="46"/>
        <v>169</v>
      </c>
      <c r="G209" s="202">
        <f t="shared" si="46"/>
        <v>304</v>
      </c>
      <c r="H209" s="202">
        <f t="shared" si="46"/>
        <v>334</v>
      </c>
      <c r="I209" s="202">
        <f t="shared" si="46"/>
        <v>349</v>
      </c>
      <c r="J209" s="202">
        <f t="shared" si="46"/>
        <v>0</v>
      </c>
      <c r="K209" s="202">
        <f t="shared" si="46"/>
        <v>0</v>
      </c>
      <c r="L209" s="202">
        <f t="shared" si="46"/>
        <v>0</v>
      </c>
      <c r="M209" s="202">
        <f t="shared" si="46"/>
        <v>0</v>
      </c>
      <c r="N209" s="236">
        <f t="shared" si="30"/>
        <v>1156</v>
      </c>
      <c r="O209" s="220" t="s">
        <v>327</v>
      </c>
    </row>
    <row r="210" spans="1:15" ht="17.850000000000001" customHeight="1" x14ac:dyDescent="0.25">
      <c r="A210" s="232" t="s">
        <v>718</v>
      </c>
      <c r="B210" s="197"/>
      <c r="C210" s="197"/>
      <c r="D210" s="197"/>
      <c r="E210" s="197"/>
      <c r="F210" s="197">
        <v>11</v>
      </c>
      <c r="G210" s="197">
        <v>21</v>
      </c>
      <c r="H210" s="197">
        <v>47</v>
      </c>
      <c r="I210" s="197">
        <v>60</v>
      </c>
      <c r="J210" s="197"/>
      <c r="K210" s="197"/>
      <c r="L210" s="197"/>
      <c r="M210" s="197"/>
      <c r="N210" s="233">
        <f t="shared" si="30"/>
        <v>139</v>
      </c>
      <c r="O210" s="223" t="s">
        <v>897</v>
      </c>
    </row>
    <row r="211" spans="1:15" ht="17.850000000000001" customHeight="1" x14ac:dyDescent="0.25">
      <c r="A211" s="232" t="s">
        <v>719</v>
      </c>
      <c r="B211" s="197"/>
      <c r="C211" s="197"/>
      <c r="D211" s="197"/>
      <c r="E211" s="197"/>
      <c r="F211" s="197">
        <v>0</v>
      </c>
      <c r="G211" s="197">
        <v>0</v>
      </c>
      <c r="H211" s="197">
        <v>0</v>
      </c>
      <c r="I211" s="197">
        <v>0</v>
      </c>
      <c r="J211" s="197"/>
      <c r="K211" s="197"/>
      <c r="L211" s="197"/>
      <c r="M211" s="197"/>
      <c r="N211" s="233">
        <f t="shared" si="30"/>
        <v>0</v>
      </c>
      <c r="O211" s="223" t="s">
        <v>529</v>
      </c>
    </row>
    <row r="212" spans="1:15" ht="17.850000000000001" customHeight="1" x14ac:dyDescent="0.25">
      <c r="A212" s="232" t="s">
        <v>45</v>
      </c>
      <c r="B212" s="197"/>
      <c r="C212" s="197"/>
      <c r="D212" s="197"/>
      <c r="E212" s="197"/>
      <c r="F212" s="197">
        <v>126</v>
      </c>
      <c r="G212" s="197">
        <v>200</v>
      </c>
      <c r="H212" s="197">
        <v>224</v>
      </c>
      <c r="I212" s="197">
        <v>225</v>
      </c>
      <c r="J212" s="197"/>
      <c r="K212" s="197"/>
      <c r="L212" s="197"/>
      <c r="M212" s="197"/>
      <c r="N212" s="233">
        <f t="shared" si="30"/>
        <v>775</v>
      </c>
      <c r="O212" s="223" t="s">
        <v>721</v>
      </c>
    </row>
    <row r="213" spans="1:15" ht="17.850000000000001" customHeight="1" x14ac:dyDescent="0.25">
      <c r="A213" s="232" t="s">
        <v>722</v>
      </c>
      <c r="B213" s="197"/>
      <c r="C213" s="197"/>
      <c r="D213" s="197"/>
      <c r="E213" s="197"/>
      <c r="F213" s="197">
        <v>32</v>
      </c>
      <c r="G213" s="197">
        <v>83</v>
      </c>
      <c r="H213" s="197">
        <v>63</v>
      </c>
      <c r="I213" s="197">
        <v>64</v>
      </c>
      <c r="J213" s="197"/>
      <c r="K213" s="197"/>
      <c r="L213" s="197"/>
      <c r="M213" s="197"/>
      <c r="N213" s="233">
        <f t="shared" si="30"/>
        <v>242</v>
      </c>
      <c r="O213" s="223" t="s">
        <v>723</v>
      </c>
    </row>
    <row r="214" spans="1:15" ht="17.850000000000001" customHeight="1" x14ac:dyDescent="0.3">
      <c r="A214" s="235" t="s">
        <v>724</v>
      </c>
      <c r="B214" s="202">
        <f>SUM(B215:B215)</f>
        <v>0</v>
      </c>
      <c r="C214" s="202">
        <f t="shared" ref="C214:M214" si="47">SUM(C215:C215)</f>
        <v>0</v>
      </c>
      <c r="D214" s="202">
        <f t="shared" si="47"/>
        <v>0</v>
      </c>
      <c r="E214" s="202">
        <f t="shared" si="47"/>
        <v>0</v>
      </c>
      <c r="F214" s="202">
        <f t="shared" si="47"/>
        <v>42</v>
      </c>
      <c r="G214" s="202">
        <f t="shared" si="47"/>
        <v>54</v>
      </c>
      <c r="H214" s="202">
        <f t="shared" si="47"/>
        <v>139</v>
      </c>
      <c r="I214" s="202">
        <f>SUM(I215:I215)</f>
        <v>118</v>
      </c>
      <c r="J214" s="202">
        <f>SUM(J215:J215)</f>
        <v>0</v>
      </c>
      <c r="K214" s="202">
        <f t="shared" si="47"/>
        <v>0</v>
      </c>
      <c r="L214" s="202">
        <f t="shared" si="47"/>
        <v>0</v>
      </c>
      <c r="M214" s="202">
        <f t="shared" si="47"/>
        <v>0</v>
      </c>
      <c r="N214" s="236">
        <f t="shared" ref="N214:N231" si="48">SUM(B214:M214)</f>
        <v>353</v>
      </c>
      <c r="O214" s="220" t="s">
        <v>330</v>
      </c>
    </row>
    <row r="215" spans="1:15" ht="17.850000000000001" customHeight="1" x14ac:dyDescent="0.25">
      <c r="A215" s="232" t="s">
        <v>725</v>
      </c>
      <c r="B215" s="197"/>
      <c r="C215" s="197"/>
      <c r="D215" s="197"/>
      <c r="E215" s="197"/>
      <c r="F215" s="197">
        <v>42</v>
      </c>
      <c r="G215" s="197">
        <v>54</v>
      </c>
      <c r="H215" s="197">
        <v>139</v>
      </c>
      <c r="I215" s="197">
        <v>118</v>
      </c>
      <c r="J215" s="197"/>
      <c r="K215" s="197"/>
      <c r="L215" s="197"/>
      <c r="M215" s="197"/>
      <c r="N215" s="233">
        <f t="shared" si="48"/>
        <v>353</v>
      </c>
      <c r="O215" s="223" t="s">
        <v>726</v>
      </c>
    </row>
    <row r="216" spans="1:15" ht="17.850000000000001" customHeight="1" x14ac:dyDescent="0.3">
      <c r="A216" s="235" t="s">
        <v>727</v>
      </c>
      <c r="B216" s="202">
        <f>SUM(B217:B218)</f>
        <v>0</v>
      </c>
      <c r="C216" s="202">
        <f t="shared" ref="C216:M216" si="49">SUM(C217:C218)</f>
        <v>0</v>
      </c>
      <c r="D216" s="202">
        <f t="shared" si="49"/>
        <v>0</v>
      </c>
      <c r="E216" s="202">
        <f t="shared" si="49"/>
        <v>0</v>
      </c>
      <c r="F216" s="202">
        <f t="shared" si="49"/>
        <v>12581</v>
      </c>
      <c r="G216" s="202">
        <f t="shared" si="49"/>
        <v>36327</v>
      </c>
      <c r="H216" s="202">
        <f t="shared" si="49"/>
        <v>76915</v>
      </c>
      <c r="I216" s="202">
        <f>SUM(I217:I218)</f>
        <v>98248</v>
      </c>
      <c r="J216" s="202">
        <f>SUM(J217:J218)</f>
        <v>0</v>
      </c>
      <c r="K216" s="202">
        <f t="shared" si="49"/>
        <v>0</v>
      </c>
      <c r="L216" s="202">
        <f t="shared" si="49"/>
        <v>0</v>
      </c>
      <c r="M216" s="202">
        <f t="shared" si="49"/>
        <v>0</v>
      </c>
      <c r="N216" s="236">
        <f t="shared" si="48"/>
        <v>224071</v>
      </c>
      <c r="O216" s="220" t="s">
        <v>332</v>
      </c>
    </row>
    <row r="217" spans="1:15" ht="17.850000000000001" customHeight="1" x14ac:dyDescent="0.25">
      <c r="A217" s="234" t="s">
        <v>378</v>
      </c>
      <c r="B217" s="197"/>
      <c r="C217" s="197"/>
      <c r="D217" s="197"/>
      <c r="E217" s="197"/>
      <c r="F217" s="197">
        <v>23</v>
      </c>
      <c r="G217" s="197">
        <v>27</v>
      </c>
      <c r="H217" s="197">
        <v>67</v>
      </c>
      <c r="I217" s="197">
        <v>166</v>
      </c>
      <c r="J217" s="197"/>
      <c r="K217" s="197"/>
      <c r="L217" s="197"/>
      <c r="M217" s="197"/>
      <c r="N217" s="233">
        <f t="shared" si="48"/>
        <v>283</v>
      </c>
      <c r="O217" s="223" t="s">
        <v>532</v>
      </c>
    </row>
    <row r="218" spans="1:15" ht="17.850000000000001" customHeight="1" x14ac:dyDescent="0.25">
      <c r="A218" s="232" t="s">
        <v>44</v>
      </c>
      <c r="B218" s="197"/>
      <c r="C218" s="197"/>
      <c r="D218" s="197"/>
      <c r="E218" s="197"/>
      <c r="F218" s="197">
        <v>12558</v>
      </c>
      <c r="G218" s="197">
        <v>36300</v>
      </c>
      <c r="H218" s="197">
        <v>76848</v>
      </c>
      <c r="I218" s="197">
        <v>98082</v>
      </c>
      <c r="J218" s="197"/>
      <c r="K218" s="197"/>
      <c r="L218" s="197"/>
      <c r="M218" s="197"/>
      <c r="N218" s="233">
        <f t="shared" si="48"/>
        <v>223788</v>
      </c>
      <c r="O218" s="223" t="s">
        <v>728</v>
      </c>
    </row>
    <row r="219" spans="1:15" ht="17.850000000000001" customHeight="1" x14ac:dyDescent="0.3">
      <c r="A219" s="235" t="s">
        <v>729</v>
      </c>
      <c r="B219" s="202">
        <f>SUM(B220:B222)</f>
        <v>0</v>
      </c>
      <c r="C219" s="202">
        <f t="shared" ref="C219:L219" si="50">SUM(C220:C222)</f>
        <v>0</v>
      </c>
      <c r="D219" s="202">
        <f t="shared" si="50"/>
        <v>0</v>
      </c>
      <c r="E219" s="202">
        <f t="shared" si="50"/>
        <v>0</v>
      </c>
      <c r="F219" s="202">
        <f t="shared" si="50"/>
        <v>0</v>
      </c>
      <c r="G219" s="202">
        <f t="shared" si="50"/>
        <v>920</v>
      </c>
      <c r="H219" s="202">
        <f t="shared" si="50"/>
        <v>2038</v>
      </c>
      <c r="I219" s="202">
        <f>SUM(I220:I222)</f>
        <v>2680</v>
      </c>
      <c r="J219" s="202">
        <f>SUM(J220:J222)</f>
        <v>0</v>
      </c>
      <c r="K219" s="202">
        <f t="shared" si="50"/>
        <v>0</v>
      </c>
      <c r="L219" s="202">
        <f t="shared" si="50"/>
        <v>0</v>
      </c>
      <c r="M219" s="202">
        <v>0</v>
      </c>
      <c r="N219" s="236">
        <f t="shared" si="48"/>
        <v>5638</v>
      </c>
      <c r="O219" s="220" t="s">
        <v>334</v>
      </c>
    </row>
    <row r="220" spans="1:15" ht="17.850000000000001" customHeight="1" x14ac:dyDescent="0.25">
      <c r="A220" s="234" t="s">
        <v>396</v>
      </c>
      <c r="B220" s="197"/>
      <c r="C220" s="197"/>
      <c r="D220" s="197"/>
      <c r="E220" s="197"/>
      <c r="F220" s="197">
        <v>0</v>
      </c>
      <c r="G220" s="197">
        <v>300</v>
      </c>
      <c r="H220" s="197">
        <v>406</v>
      </c>
      <c r="I220" s="197">
        <v>594</v>
      </c>
      <c r="J220" s="197"/>
      <c r="K220" s="197"/>
      <c r="L220" s="197"/>
      <c r="M220" s="197"/>
      <c r="N220" s="233">
        <f t="shared" si="48"/>
        <v>1300</v>
      </c>
      <c r="O220" s="223" t="s">
        <v>799</v>
      </c>
    </row>
    <row r="221" spans="1:15" ht="17.850000000000001" customHeight="1" x14ac:dyDescent="0.25">
      <c r="A221" s="232" t="s">
        <v>46</v>
      </c>
      <c r="B221" s="197"/>
      <c r="C221" s="197"/>
      <c r="D221" s="197"/>
      <c r="E221" s="197"/>
      <c r="F221" s="197"/>
      <c r="G221" s="197"/>
      <c r="H221" s="197"/>
      <c r="I221" s="197"/>
      <c r="J221" s="197"/>
      <c r="K221" s="197"/>
      <c r="L221" s="197"/>
      <c r="M221" s="197"/>
      <c r="N221" s="233">
        <f t="shared" si="48"/>
        <v>0</v>
      </c>
      <c r="O221" s="223" t="s">
        <v>730</v>
      </c>
    </row>
    <row r="222" spans="1:15" ht="17.850000000000001" customHeight="1" x14ac:dyDescent="0.25">
      <c r="A222" s="232" t="s">
        <v>70</v>
      </c>
      <c r="B222" s="197"/>
      <c r="C222" s="197"/>
      <c r="D222" s="197"/>
      <c r="E222" s="197"/>
      <c r="F222" s="197">
        <v>0</v>
      </c>
      <c r="G222" s="197">
        <v>620</v>
      </c>
      <c r="H222" s="197">
        <v>1632</v>
      </c>
      <c r="I222" s="197">
        <v>2086</v>
      </c>
      <c r="J222" s="197"/>
      <c r="K222" s="197"/>
      <c r="L222" s="197"/>
      <c r="M222" s="197"/>
      <c r="N222" s="233">
        <f t="shared" si="48"/>
        <v>4338</v>
      </c>
      <c r="O222" s="223" t="s">
        <v>731</v>
      </c>
    </row>
    <row r="223" spans="1:15" ht="17.850000000000001" customHeight="1" x14ac:dyDescent="0.3">
      <c r="A223" s="237" t="s">
        <v>732</v>
      </c>
      <c r="B223" s="202">
        <f>SUM(B224:B226)</f>
        <v>0</v>
      </c>
      <c r="C223" s="202">
        <f t="shared" ref="C223:M223" si="51">SUM(C224:C226)</f>
        <v>0</v>
      </c>
      <c r="D223" s="202">
        <f t="shared" si="51"/>
        <v>0</v>
      </c>
      <c r="E223" s="202">
        <f t="shared" si="51"/>
        <v>0</v>
      </c>
      <c r="F223" s="202">
        <f t="shared" si="51"/>
        <v>298</v>
      </c>
      <c r="G223" s="202">
        <f t="shared" si="51"/>
        <v>1242</v>
      </c>
      <c r="H223" s="202">
        <f t="shared" si="51"/>
        <v>3220</v>
      </c>
      <c r="I223" s="202">
        <f>SUM(I224:I226)</f>
        <v>4319</v>
      </c>
      <c r="J223" s="202">
        <f>SUM(J224:J226)</f>
        <v>0</v>
      </c>
      <c r="K223" s="202">
        <f t="shared" si="51"/>
        <v>0</v>
      </c>
      <c r="L223" s="202">
        <f t="shared" si="51"/>
        <v>0</v>
      </c>
      <c r="M223" s="202">
        <f t="shared" si="51"/>
        <v>0</v>
      </c>
      <c r="N223" s="236">
        <f t="shared" si="48"/>
        <v>9079</v>
      </c>
      <c r="O223" s="220" t="s">
        <v>336</v>
      </c>
    </row>
    <row r="224" spans="1:15" ht="17.850000000000001" customHeight="1" x14ac:dyDescent="0.25">
      <c r="A224" s="232" t="s">
        <v>397</v>
      </c>
      <c r="B224" s="197"/>
      <c r="C224" s="197"/>
      <c r="D224" s="197"/>
      <c r="E224" s="197"/>
      <c r="F224" s="197">
        <v>152</v>
      </c>
      <c r="G224" s="197">
        <v>712</v>
      </c>
      <c r="H224" s="197">
        <v>1998</v>
      </c>
      <c r="I224" s="197">
        <v>2586</v>
      </c>
      <c r="J224" s="197"/>
      <c r="K224" s="197"/>
      <c r="L224" s="197"/>
      <c r="M224" s="197"/>
      <c r="N224" s="233">
        <f t="shared" si="48"/>
        <v>5448</v>
      </c>
      <c r="O224" s="223" t="s">
        <v>537</v>
      </c>
    </row>
    <row r="225" spans="1:18" ht="17.850000000000001" customHeight="1" x14ac:dyDescent="0.25">
      <c r="A225" s="232" t="s">
        <v>48</v>
      </c>
      <c r="B225" s="197"/>
      <c r="C225" s="197"/>
      <c r="D225" s="197"/>
      <c r="E225" s="197"/>
      <c r="F225" s="197">
        <v>146</v>
      </c>
      <c r="G225" s="197">
        <v>530</v>
      </c>
      <c r="H225" s="197">
        <v>1222</v>
      </c>
      <c r="I225" s="197">
        <v>1733</v>
      </c>
      <c r="J225" s="197"/>
      <c r="K225" s="197"/>
      <c r="L225" s="197"/>
      <c r="M225" s="197"/>
      <c r="N225" s="233">
        <f t="shared" si="48"/>
        <v>3631</v>
      </c>
      <c r="O225" s="223" t="s">
        <v>337</v>
      </c>
    </row>
    <row r="226" spans="1:18" ht="17.850000000000001" customHeight="1" x14ac:dyDescent="0.25">
      <c r="A226" s="232" t="s">
        <v>59</v>
      </c>
      <c r="B226" s="197"/>
      <c r="C226" s="197"/>
      <c r="D226" s="197"/>
      <c r="E226" s="197"/>
      <c r="F226" s="197"/>
      <c r="G226" s="197"/>
      <c r="H226" s="197"/>
      <c r="I226" s="197"/>
      <c r="J226" s="197"/>
      <c r="K226" s="197"/>
      <c r="L226" s="197"/>
      <c r="M226" s="197"/>
      <c r="N226" s="233">
        <f t="shared" si="48"/>
        <v>0</v>
      </c>
      <c r="O226" s="223" t="s">
        <v>338</v>
      </c>
    </row>
    <row r="227" spans="1:18" ht="17.850000000000001" customHeight="1" x14ac:dyDescent="0.3">
      <c r="A227" s="237" t="s">
        <v>734</v>
      </c>
      <c r="B227" s="202">
        <f>SUM(B228:B231)</f>
        <v>0</v>
      </c>
      <c r="C227" s="202">
        <f t="shared" ref="C227:M227" si="52">SUM(C228:C231)</f>
        <v>0</v>
      </c>
      <c r="D227" s="202">
        <f t="shared" si="52"/>
        <v>0</v>
      </c>
      <c r="E227" s="202">
        <f t="shared" si="52"/>
        <v>0</v>
      </c>
      <c r="F227" s="202">
        <f t="shared" si="52"/>
        <v>83</v>
      </c>
      <c r="G227" s="202">
        <f t="shared" si="52"/>
        <v>549</v>
      </c>
      <c r="H227" s="202">
        <f t="shared" si="52"/>
        <v>2451</v>
      </c>
      <c r="I227" s="202">
        <f>SUM(I228:I231)</f>
        <v>3927</v>
      </c>
      <c r="J227" s="202">
        <f>SUM(J228:J231)</f>
        <v>0</v>
      </c>
      <c r="K227" s="202">
        <f t="shared" si="52"/>
        <v>0</v>
      </c>
      <c r="L227" s="202">
        <f t="shared" si="52"/>
        <v>0</v>
      </c>
      <c r="M227" s="202">
        <f t="shared" si="52"/>
        <v>0</v>
      </c>
      <c r="N227" s="236">
        <f t="shared" si="48"/>
        <v>7010</v>
      </c>
      <c r="O227" s="220" t="s">
        <v>339</v>
      </c>
    </row>
    <row r="228" spans="1:18" ht="17.850000000000001" customHeight="1" x14ac:dyDescent="0.25">
      <c r="A228" s="232" t="s">
        <v>63</v>
      </c>
      <c r="B228" s="197"/>
      <c r="C228" s="197"/>
      <c r="D228" s="197"/>
      <c r="E228" s="197"/>
      <c r="F228" s="197">
        <v>28</v>
      </c>
      <c r="G228" s="197">
        <v>244</v>
      </c>
      <c r="H228" s="197">
        <v>1236</v>
      </c>
      <c r="I228" s="197">
        <v>1942</v>
      </c>
      <c r="J228" s="197"/>
      <c r="K228" s="197"/>
      <c r="L228" s="197"/>
      <c r="M228" s="197"/>
      <c r="N228" s="233">
        <f t="shared" si="48"/>
        <v>3450</v>
      </c>
      <c r="O228" s="223" t="s">
        <v>898</v>
      </c>
    </row>
    <row r="229" spans="1:18" ht="17.850000000000001" customHeight="1" x14ac:dyDescent="0.25">
      <c r="A229" s="232" t="s">
        <v>60</v>
      </c>
      <c r="B229" s="197"/>
      <c r="C229" s="197"/>
      <c r="D229" s="197"/>
      <c r="E229" s="197"/>
      <c r="F229" s="197"/>
      <c r="G229" s="197"/>
      <c r="H229" s="197"/>
      <c r="I229" s="197"/>
      <c r="J229" s="197"/>
      <c r="K229" s="197"/>
      <c r="L229" s="197"/>
      <c r="M229" s="197"/>
      <c r="N229" s="233">
        <f t="shared" si="48"/>
        <v>0</v>
      </c>
      <c r="O229" s="223" t="s">
        <v>736</v>
      </c>
    </row>
    <row r="230" spans="1:18" ht="17.850000000000001" customHeight="1" x14ac:dyDescent="0.25">
      <c r="A230" s="232" t="s">
        <v>737</v>
      </c>
      <c r="B230" s="197"/>
      <c r="C230" s="197"/>
      <c r="D230" s="197"/>
      <c r="E230" s="197"/>
      <c r="F230" s="197">
        <v>20</v>
      </c>
      <c r="G230" s="197">
        <v>154</v>
      </c>
      <c r="H230" s="197">
        <v>634</v>
      </c>
      <c r="I230" s="197">
        <v>1132</v>
      </c>
      <c r="J230" s="197"/>
      <c r="K230" s="197"/>
      <c r="L230" s="197"/>
      <c r="M230" s="197"/>
      <c r="N230" s="233">
        <f t="shared" si="48"/>
        <v>1940</v>
      </c>
      <c r="O230" s="223" t="s">
        <v>738</v>
      </c>
    </row>
    <row r="231" spans="1:18" ht="17.850000000000001" customHeight="1" thickBot="1" x14ac:dyDescent="0.3">
      <c r="A231" s="241" t="s">
        <v>49</v>
      </c>
      <c r="B231" s="242"/>
      <c r="C231" s="242"/>
      <c r="D231" s="242"/>
      <c r="E231" s="242"/>
      <c r="F231" s="242">
        <v>35</v>
      </c>
      <c r="G231" s="242">
        <v>151</v>
      </c>
      <c r="H231" s="242">
        <v>581</v>
      </c>
      <c r="I231" s="242">
        <v>853</v>
      </c>
      <c r="J231" s="242"/>
      <c r="K231" s="242"/>
      <c r="L231" s="242"/>
      <c r="M231" s="242"/>
      <c r="N231" s="243">
        <f t="shared" si="48"/>
        <v>1620</v>
      </c>
      <c r="O231" s="223" t="s">
        <v>739</v>
      </c>
    </row>
    <row r="233" spans="1:18" s="221" customFormat="1" x14ac:dyDescent="0.25">
      <c r="A233" s="245" t="s">
        <v>986</v>
      </c>
      <c r="B233" s="246"/>
      <c r="C233" s="246"/>
      <c r="D233" s="246"/>
      <c r="E233" s="246"/>
      <c r="F233" s="247"/>
      <c r="G233" s="246"/>
      <c r="H233" s="246"/>
      <c r="I233" s="246"/>
      <c r="J233" s="246"/>
      <c r="K233" s="246"/>
      <c r="L233" s="246"/>
      <c r="M233" s="246"/>
      <c r="N233" s="246"/>
      <c r="O233" s="223"/>
      <c r="P233" s="223"/>
      <c r="Q233" s="223"/>
      <c r="R233" s="223"/>
    </row>
    <row r="234" spans="1:18" ht="24.75" customHeight="1" x14ac:dyDescent="0.25">
      <c r="A234" s="288" t="s">
        <v>985</v>
      </c>
      <c r="B234" s="288"/>
      <c r="C234" s="288"/>
      <c r="D234" s="288"/>
      <c r="E234" s="288"/>
      <c r="F234" s="288"/>
      <c r="G234" s="288"/>
      <c r="H234" s="288"/>
      <c r="I234" s="288"/>
      <c r="J234" s="288"/>
      <c r="K234" s="288"/>
      <c r="L234" s="288"/>
      <c r="M234" s="288"/>
      <c r="N234" s="288"/>
    </row>
  </sheetData>
  <mergeCells count="3">
    <mergeCell ref="A1:N1"/>
    <mergeCell ref="A2:N2"/>
    <mergeCell ref="A234:N2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25" defaultRowHeight="12.45" x14ac:dyDescent="0.2"/>
  <cols>
    <col min="1" max="1" width="24.25" style="4" customWidth="1"/>
    <col min="2" max="2" width="10.875" style="57" customWidth="1"/>
    <col min="3" max="3" width="11.25" style="4" customWidth="1"/>
    <col min="4" max="4" width="9.75" style="4" customWidth="1"/>
    <col min="5" max="5" width="10.875" style="4" customWidth="1"/>
    <col min="6" max="6" width="9.75" style="4" customWidth="1"/>
    <col min="7" max="7" width="10.875" style="4" customWidth="1"/>
    <col min="8" max="8" width="10.75" style="4" customWidth="1"/>
    <col min="9" max="9" width="10.875" style="4" bestFit="1" customWidth="1"/>
    <col min="10" max="10" width="11.75" style="4" customWidth="1"/>
    <col min="11" max="11" width="10.875" style="4" customWidth="1"/>
    <col min="12" max="13" width="10.75" style="4" customWidth="1"/>
    <col min="14" max="14" width="12.125" style="6" customWidth="1"/>
    <col min="15" max="15" width="36.75" style="52" bestFit="1" customWidth="1"/>
    <col min="16" max="16" width="11.25" style="2" bestFit="1" customWidth="1"/>
    <col min="17" max="17" width="8.875" customWidth="1"/>
    <col min="18" max="18" width="9.125" style="6" customWidth="1"/>
    <col min="19" max="16384" width="9.125" style="4"/>
  </cols>
  <sheetData>
    <row r="1" spans="1:18" ht="14.4" x14ac:dyDescent="0.25">
      <c r="C1" s="248" t="s">
        <v>864</v>
      </c>
      <c r="D1" s="248"/>
      <c r="E1" s="248"/>
      <c r="F1" s="248"/>
      <c r="G1" s="248"/>
      <c r="H1" s="248"/>
      <c r="I1" s="248"/>
      <c r="J1" s="248"/>
      <c r="K1" s="248"/>
      <c r="L1" s="248"/>
      <c r="Q1" s="79"/>
    </row>
    <row r="2" spans="1:18" ht="13.1" x14ac:dyDescent="0.25">
      <c r="C2" s="249" t="s">
        <v>867</v>
      </c>
      <c r="D2" s="249"/>
      <c r="E2" s="249"/>
      <c r="F2" s="249"/>
      <c r="G2" s="249"/>
      <c r="H2" s="249"/>
      <c r="I2" s="249"/>
      <c r="J2" s="249"/>
      <c r="K2" s="249"/>
      <c r="L2" s="249"/>
      <c r="Q2" s="79"/>
    </row>
    <row r="3" spans="1:18" ht="13.1" x14ac:dyDescent="0.25">
      <c r="A3" s="4" t="s">
        <v>865</v>
      </c>
      <c r="C3" s="13"/>
      <c r="D3" s="13"/>
      <c r="E3" s="13"/>
      <c r="F3" s="13"/>
      <c r="G3" s="13"/>
      <c r="H3" s="13"/>
      <c r="I3" s="13"/>
      <c r="J3" s="13"/>
      <c r="K3" s="13"/>
      <c r="L3" s="13"/>
      <c r="O3" s="52" t="s">
        <v>866</v>
      </c>
      <c r="Q3" s="79"/>
    </row>
    <row r="4" spans="1:18" s="112" customFormat="1" ht="28.15" customHeight="1" thickBot="1" x14ac:dyDescent="0.3">
      <c r="A4" s="104" t="s">
        <v>390</v>
      </c>
      <c r="B4" s="105" t="s">
        <v>741</v>
      </c>
      <c r="C4" s="106" t="s">
        <v>742</v>
      </c>
      <c r="D4" s="106" t="s">
        <v>743</v>
      </c>
      <c r="E4" s="106" t="s">
        <v>744</v>
      </c>
      <c r="F4" s="107" t="s">
        <v>745</v>
      </c>
      <c r="G4" s="107" t="s">
        <v>746</v>
      </c>
      <c r="H4" s="107" t="s">
        <v>747</v>
      </c>
      <c r="I4" s="107" t="s">
        <v>748</v>
      </c>
      <c r="J4" s="107" t="s">
        <v>749</v>
      </c>
      <c r="K4" s="107" t="s">
        <v>750</v>
      </c>
      <c r="L4" s="106" t="s">
        <v>751</v>
      </c>
      <c r="M4" s="107" t="s">
        <v>752</v>
      </c>
      <c r="N4" s="107" t="s">
        <v>753</v>
      </c>
      <c r="O4" s="108" t="s">
        <v>202</v>
      </c>
      <c r="P4" s="109"/>
      <c r="Q4" s="110"/>
      <c r="R4" s="111"/>
    </row>
    <row r="5" spans="1:18" s="7" customFormat="1" thickTop="1" x14ac:dyDescent="0.2">
      <c r="A5" s="11" t="s">
        <v>50</v>
      </c>
      <c r="B5" s="58">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6" t="s">
        <v>369</v>
      </c>
      <c r="P5" s="12"/>
      <c r="R5" s="11"/>
    </row>
    <row r="6" spans="1:18" s="7" customFormat="1" ht="11.8" x14ac:dyDescent="0.2">
      <c r="A6" s="11"/>
      <c r="B6" s="58"/>
      <c r="C6" s="12"/>
      <c r="D6" s="12"/>
      <c r="E6" s="12"/>
      <c r="F6" s="12"/>
      <c r="G6" s="12"/>
      <c r="H6" s="12"/>
      <c r="I6" s="12"/>
      <c r="J6" s="12"/>
      <c r="K6" s="12"/>
      <c r="L6" s="12"/>
      <c r="M6" s="12"/>
      <c r="N6" s="12"/>
      <c r="O6" s="56"/>
      <c r="P6" s="12"/>
      <c r="R6" s="11"/>
    </row>
    <row r="7" spans="1:18" s="7" customFormat="1" ht="11.8" x14ac:dyDescent="0.2">
      <c r="A7" s="11" t="s">
        <v>136</v>
      </c>
      <c r="B7" s="58">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3" t="s">
        <v>203</v>
      </c>
      <c r="P7" s="12"/>
      <c r="R7" s="11"/>
    </row>
    <row r="8" spans="1:18" s="7" customFormat="1" ht="11.8" x14ac:dyDescent="0.2">
      <c r="A8" s="7" t="s">
        <v>0</v>
      </c>
      <c r="B8" s="55">
        <v>11600</v>
      </c>
      <c r="C8" s="8">
        <v>10500</v>
      </c>
      <c r="D8" s="8">
        <v>27900</v>
      </c>
      <c r="E8" s="8">
        <v>93700</v>
      </c>
      <c r="F8" s="8">
        <v>82900</v>
      </c>
      <c r="G8" s="8">
        <v>106000</v>
      </c>
      <c r="H8" s="8">
        <v>92200</v>
      </c>
      <c r="I8" s="8">
        <v>159100</v>
      </c>
      <c r="J8" s="8">
        <v>103200</v>
      </c>
      <c r="K8" s="8">
        <v>77900</v>
      </c>
      <c r="L8" s="8">
        <v>24200</v>
      </c>
      <c r="M8" s="8">
        <v>11200</v>
      </c>
      <c r="N8" s="12">
        <f>SUM(B8:M8)</f>
        <v>800400</v>
      </c>
      <c r="O8" s="54" t="s">
        <v>204</v>
      </c>
      <c r="P8" s="12"/>
      <c r="R8" s="11"/>
    </row>
    <row r="9" spans="1:18" s="7" customFormat="1" ht="11.8" x14ac:dyDescent="0.2">
      <c r="A9" s="7" t="s">
        <v>1</v>
      </c>
      <c r="B9" s="55">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4" t="s">
        <v>205</v>
      </c>
      <c r="P9" s="12"/>
      <c r="R9" s="11"/>
    </row>
    <row r="10" spans="1:18" s="7" customFormat="1" ht="11.8" x14ac:dyDescent="0.2">
      <c r="B10" s="55"/>
      <c r="C10" s="8"/>
      <c r="D10" s="8"/>
      <c r="E10" s="8"/>
      <c r="F10" s="8"/>
      <c r="G10" s="8"/>
      <c r="H10" s="8"/>
      <c r="I10" s="8"/>
      <c r="J10" s="8"/>
      <c r="K10" s="8"/>
      <c r="L10" s="8"/>
      <c r="M10" s="8"/>
      <c r="N10" s="12"/>
      <c r="O10" s="54"/>
      <c r="P10" s="12"/>
      <c r="R10" s="11"/>
    </row>
    <row r="11" spans="1:18" s="7" customFormat="1" ht="11.8" x14ac:dyDescent="0.2">
      <c r="A11" s="11" t="s">
        <v>137</v>
      </c>
      <c r="B11" s="58">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3" t="s">
        <v>206</v>
      </c>
      <c r="P11" s="12"/>
      <c r="R11" s="11"/>
    </row>
    <row r="12" spans="1:18" s="7" customFormat="1" ht="11.8" x14ac:dyDescent="0.2">
      <c r="A12" s="7" t="s">
        <v>180</v>
      </c>
      <c r="B12" s="55">
        <v>0</v>
      </c>
      <c r="C12" s="8">
        <v>0</v>
      </c>
      <c r="D12" s="8">
        <v>0</v>
      </c>
      <c r="E12" s="8">
        <v>0</v>
      </c>
      <c r="F12" s="8">
        <v>0</v>
      </c>
      <c r="G12" s="8">
        <v>0</v>
      </c>
      <c r="H12" s="8">
        <v>0</v>
      </c>
      <c r="I12" s="8">
        <v>0</v>
      </c>
      <c r="J12" s="8">
        <v>0</v>
      </c>
      <c r="K12" s="8">
        <v>0</v>
      </c>
      <c r="L12" s="8">
        <v>0</v>
      </c>
      <c r="M12" s="8">
        <v>0</v>
      </c>
      <c r="N12" s="12">
        <f t="shared" si="2"/>
        <v>0</v>
      </c>
      <c r="O12" s="54" t="s">
        <v>361</v>
      </c>
      <c r="P12" s="12"/>
      <c r="R12" s="11"/>
    </row>
    <row r="13" spans="1:18" s="7" customFormat="1" ht="11.8" x14ac:dyDescent="0.2">
      <c r="A13" s="7" t="s">
        <v>4</v>
      </c>
      <c r="B13" s="55">
        <v>7000</v>
      </c>
      <c r="C13" s="8">
        <v>5100</v>
      </c>
      <c r="D13" s="8">
        <v>5500</v>
      </c>
      <c r="E13" s="8">
        <v>25100</v>
      </c>
      <c r="F13" s="8">
        <v>22700</v>
      </c>
      <c r="G13" s="8">
        <v>29300</v>
      </c>
      <c r="H13" s="8">
        <v>31800</v>
      </c>
      <c r="I13" s="8">
        <v>54500</v>
      </c>
      <c r="J13" s="8">
        <v>37500</v>
      </c>
      <c r="K13" s="8">
        <v>25900</v>
      </c>
      <c r="L13" s="8">
        <v>15000</v>
      </c>
      <c r="M13" s="8">
        <v>5500</v>
      </c>
      <c r="N13" s="12">
        <f t="shared" si="2"/>
        <v>264900</v>
      </c>
      <c r="O13" s="54" t="s">
        <v>208</v>
      </c>
      <c r="P13" s="12"/>
      <c r="R13" s="11"/>
    </row>
    <row r="14" spans="1:18" s="7" customFormat="1" ht="11.8" x14ac:dyDescent="0.2">
      <c r="A14" s="7" t="s">
        <v>181</v>
      </c>
      <c r="B14" s="55">
        <v>2000</v>
      </c>
      <c r="C14" s="8">
        <v>2500</v>
      </c>
      <c r="D14" s="8">
        <v>25900</v>
      </c>
      <c r="E14" s="8">
        <v>8800</v>
      </c>
      <c r="F14" s="8">
        <v>12500</v>
      </c>
      <c r="G14" s="8">
        <v>36300</v>
      </c>
      <c r="H14" s="8">
        <v>43200</v>
      </c>
      <c r="I14" s="8">
        <v>54400</v>
      </c>
      <c r="J14" s="8">
        <v>30200</v>
      </c>
      <c r="K14" s="8">
        <v>13500</v>
      </c>
      <c r="L14" s="8">
        <v>4200</v>
      </c>
      <c r="M14" s="8">
        <v>5500</v>
      </c>
      <c r="N14" s="12">
        <f t="shared" si="2"/>
        <v>239000</v>
      </c>
      <c r="O14" s="54" t="s">
        <v>360</v>
      </c>
      <c r="P14" s="12"/>
      <c r="R14" s="11"/>
    </row>
    <row r="15" spans="1:18" s="7" customFormat="1" ht="11.8" x14ac:dyDescent="0.2">
      <c r="B15" s="55"/>
      <c r="C15" s="8"/>
      <c r="D15" s="8"/>
      <c r="E15" s="8"/>
      <c r="F15" s="8"/>
      <c r="G15" s="8"/>
      <c r="H15" s="8"/>
      <c r="I15" s="8"/>
      <c r="J15" s="8"/>
      <c r="K15" s="8"/>
      <c r="L15" s="8"/>
      <c r="M15" s="8"/>
      <c r="N15" s="12"/>
      <c r="O15" s="55"/>
      <c r="P15" s="12"/>
      <c r="R15" s="11"/>
    </row>
    <row r="16" spans="1:18" s="7" customFormat="1" ht="11.8" x14ac:dyDescent="0.2">
      <c r="A16" s="11" t="s">
        <v>138</v>
      </c>
      <c r="B16" s="58">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3" t="s">
        <v>209</v>
      </c>
      <c r="P16" s="12"/>
      <c r="R16" s="11"/>
    </row>
    <row r="17" spans="1:18" s="7" customFormat="1" ht="11.8" x14ac:dyDescent="0.2">
      <c r="A17" s="7" t="s">
        <v>90</v>
      </c>
      <c r="B17" s="55">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4" t="s">
        <v>210</v>
      </c>
      <c r="P17" s="12"/>
      <c r="R17" s="11"/>
    </row>
    <row r="18" spans="1:18" s="7" customFormat="1" ht="11.8" x14ac:dyDescent="0.2">
      <c r="B18" s="55"/>
      <c r="C18" s="8"/>
      <c r="D18" s="8"/>
      <c r="E18" s="8"/>
      <c r="F18" s="8"/>
      <c r="G18" s="8"/>
      <c r="H18" s="8"/>
      <c r="I18" s="8"/>
      <c r="J18" s="8"/>
      <c r="K18" s="8"/>
      <c r="L18" s="8"/>
      <c r="M18" s="8"/>
      <c r="N18" s="12"/>
      <c r="O18" s="54"/>
      <c r="P18" s="12"/>
      <c r="R18" s="11"/>
    </row>
    <row r="19" spans="1:18" s="7" customFormat="1" ht="11.8" x14ac:dyDescent="0.2">
      <c r="A19" s="11" t="s">
        <v>139</v>
      </c>
      <c r="B19" s="58">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3" t="s">
        <v>211</v>
      </c>
      <c r="P19" s="12"/>
      <c r="R19" s="11"/>
    </row>
    <row r="20" spans="1:18" s="7" customFormat="1" ht="11.8" x14ac:dyDescent="0.2">
      <c r="A20" s="8" t="s">
        <v>348</v>
      </c>
      <c r="B20" s="55">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4" t="s">
        <v>224</v>
      </c>
      <c r="P20" s="12"/>
      <c r="R20" s="11"/>
    </row>
    <row r="21" spans="1:18" s="7" customFormat="1" ht="11.8" x14ac:dyDescent="0.2">
      <c r="A21" s="7" t="s">
        <v>2</v>
      </c>
      <c r="B21" s="55">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4" t="s">
        <v>215</v>
      </c>
      <c r="P21" s="12"/>
      <c r="R21" s="11"/>
    </row>
    <row r="22" spans="1:18" s="7" customFormat="1" ht="11.8" x14ac:dyDescent="0.2">
      <c r="A22" s="7" t="s">
        <v>84</v>
      </c>
      <c r="B22" s="55">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4" t="s">
        <v>212</v>
      </c>
      <c r="P22" s="12"/>
      <c r="R22" s="11"/>
    </row>
    <row r="23" spans="1:18" s="7" customFormat="1" ht="11.8" x14ac:dyDescent="0.2">
      <c r="A23" s="7" t="s">
        <v>198</v>
      </c>
      <c r="B23" s="55">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4" t="s">
        <v>362</v>
      </c>
      <c r="P23" s="12"/>
      <c r="R23" s="11"/>
    </row>
    <row r="24" spans="1:18" s="7" customFormat="1" ht="11.8" x14ac:dyDescent="0.2">
      <c r="A24" s="7" t="s">
        <v>3</v>
      </c>
      <c r="B24" s="55">
        <v>0</v>
      </c>
      <c r="C24" s="8">
        <v>0</v>
      </c>
      <c r="D24" s="8">
        <v>0</v>
      </c>
      <c r="E24" s="8">
        <v>0</v>
      </c>
      <c r="F24" s="8">
        <v>0</v>
      </c>
      <c r="G24" s="8">
        <v>0</v>
      </c>
      <c r="H24" s="8">
        <v>0</v>
      </c>
      <c r="I24" s="8">
        <v>0</v>
      </c>
      <c r="J24" s="8">
        <v>0</v>
      </c>
      <c r="K24" s="8">
        <v>0</v>
      </c>
      <c r="L24" s="8">
        <v>0</v>
      </c>
      <c r="M24" s="8">
        <v>0</v>
      </c>
      <c r="N24" s="12">
        <f t="shared" si="2"/>
        <v>0</v>
      </c>
      <c r="O24" s="54" t="s">
        <v>218</v>
      </c>
      <c r="P24" s="12"/>
      <c r="R24" s="11"/>
    </row>
    <row r="25" spans="1:18" s="7" customFormat="1" ht="11.8" x14ac:dyDescent="0.2">
      <c r="A25" s="7" t="s">
        <v>88</v>
      </c>
      <c r="B25" s="55">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4" t="s">
        <v>221</v>
      </c>
      <c r="P25" s="12"/>
      <c r="R25" s="11"/>
    </row>
    <row r="26" spans="1:18" s="7" customFormat="1" ht="11.8" x14ac:dyDescent="0.2">
      <c r="A26" s="7" t="s">
        <v>78</v>
      </c>
      <c r="B26" s="55">
        <v>0</v>
      </c>
      <c r="C26" s="8">
        <v>0</v>
      </c>
      <c r="D26" s="8">
        <v>0</v>
      </c>
      <c r="E26" s="8">
        <v>0</v>
      </c>
      <c r="F26" s="8">
        <v>0</v>
      </c>
      <c r="G26" s="8">
        <v>5283000</v>
      </c>
      <c r="H26" s="8">
        <v>6275000</v>
      </c>
      <c r="I26" s="8">
        <v>5454000</v>
      </c>
      <c r="J26" s="8">
        <v>5869000</v>
      </c>
      <c r="K26" s="8">
        <v>11489000</v>
      </c>
      <c r="L26" s="8">
        <v>20486000</v>
      </c>
      <c r="M26" s="8">
        <v>19269000</v>
      </c>
      <c r="N26" s="12">
        <f t="shared" si="2"/>
        <v>74125000</v>
      </c>
      <c r="O26" s="54" t="s">
        <v>226</v>
      </c>
      <c r="P26" s="12"/>
      <c r="R26" s="11"/>
    </row>
    <row r="27" spans="1:18" s="7" customFormat="1" ht="11.8" x14ac:dyDescent="0.2">
      <c r="A27" s="7" t="s">
        <v>6</v>
      </c>
      <c r="B27" s="55">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4" t="s">
        <v>222</v>
      </c>
      <c r="P27" s="12"/>
      <c r="R27" s="11"/>
    </row>
    <row r="28" spans="1:18" s="7" customFormat="1" ht="11.8" x14ac:dyDescent="0.2">
      <c r="A28" s="7" t="s">
        <v>349</v>
      </c>
      <c r="B28" s="55">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4" t="s">
        <v>225</v>
      </c>
      <c r="P28" s="12"/>
      <c r="R28" s="11"/>
    </row>
    <row r="29" spans="1:18" s="7" customFormat="1" ht="11.8" x14ac:dyDescent="0.2">
      <c r="A29" s="7" t="s">
        <v>377</v>
      </c>
      <c r="B29" s="55">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4" t="s">
        <v>214</v>
      </c>
      <c r="P29" s="12"/>
      <c r="R29" s="11"/>
    </row>
    <row r="30" spans="1:18" s="7" customFormat="1" ht="11.8" x14ac:dyDescent="0.2">
      <c r="A30" s="7" t="s">
        <v>54</v>
      </c>
      <c r="B30" s="55">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4" t="s">
        <v>219</v>
      </c>
      <c r="P30" s="12"/>
      <c r="R30" s="11"/>
    </row>
    <row r="31" spans="1:18" s="7" customFormat="1" ht="11.8" x14ac:dyDescent="0.2">
      <c r="A31" s="7" t="s">
        <v>182</v>
      </c>
      <c r="B31" s="55">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4" t="s">
        <v>223</v>
      </c>
      <c r="P31" s="12"/>
      <c r="R31" s="11"/>
    </row>
    <row r="32" spans="1:18" s="7" customFormat="1" ht="11.8" x14ac:dyDescent="0.2">
      <c r="A32" s="7" t="s">
        <v>183</v>
      </c>
      <c r="B32" s="55">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4" t="s">
        <v>220</v>
      </c>
      <c r="P32" s="12"/>
      <c r="R32" s="11"/>
    </row>
    <row r="33" spans="1:18" s="7" customFormat="1" ht="11.8" x14ac:dyDescent="0.2">
      <c r="A33" s="7" t="s">
        <v>184</v>
      </c>
      <c r="B33" s="55">
        <v>0</v>
      </c>
      <c r="C33" s="8">
        <v>0</v>
      </c>
      <c r="D33" s="8">
        <v>0</v>
      </c>
      <c r="E33" s="8">
        <v>0</v>
      </c>
      <c r="F33" s="8">
        <v>0</v>
      </c>
      <c r="G33" s="8">
        <v>0</v>
      </c>
      <c r="H33" s="8">
        <v>0</v>
      </c>
      <c r="I33" s="8">
        <v>0</v>
      </c>
      <c r="J33" s="8">
        <v>0</v>
      </c>
      <c r="K33" s="8">
        <v>0</v>
      </c>
      <c r="L33" s="8">
        <v>0</v>
      </c>
      <c r="M33" s="8">
        <v>0</v>
      </c>
      <c r="N33" s="12">
        <f t="shared" si="2"/>
        <v>0</v>
      </c>
      <c r="O33" s="55" t="s">
        <v>347</v>
      </c>
      <c r="P33" s="12"/>
      <c r="R33" s="11"/>
    </row>
    <row r="34" spans="1:18" s="7" customFormat="1" ht="11.8" x14ac:dyDescent="0.2">
      <c r="B34" s="55"/>
      <c r="C34" s="8"/>
      <c r="D34" s="8"/>
      <c r="E34" s="8"/>
      <c r="F34" s="8"/>
      <c r="G34" s="8"/>
      <c r="H34" s="8"/>
      <c r="I34" s="8"/>
      <c r="J34" s="8"/>
      <c r="K34" s="8"/>
      <c r="L34" s="8"/>
      <c r="M34" s="8"/>
      <c r="N34" s="12"/>
      <c r="O34" s="55"/>
      <c r="P34" s="12"/>
      <c r="R34" s="11"/>
    </row>
    <row r="35" spans="1:18" s="7" customFormat="1" ht="11.8" x14ac:dyDescent="0.2">
      <c r="A35" s="11" t="s">
        <v>140</v>
      </c>
      <c r="B35" s="58">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3" t="s">
        <v>227</v>
      </c>
      <c r="P35" s="12"/>
      <c r="R35" s="11"/>
    </row>
    <row r="36" spans="1:18" s="7" customFormat="1" ht="11.8" x14ac:dyDescent="0.2">
      <c r="A36" s="7" t="s">
        <v>185</v>
      </c>
      <c r="B36" s="55">
        <v>0</v>
      </c>
      <c r="C36" s="8">
        <v>0</v>
      </c>
      <c r="D36" s="8">
        <v>0</v>
      </c>
      <c r="E36" s="8">
        <v>0</v>
      </c>
      <c r="F36" s="8">
        <v>0</v>
      </c>
      <c r="G36" s="8">
        <v>0</v>
      </c>
      <c r="H36" s="8">
        <v>0</v>
      </c>
      <c r="I36" s="8">
        <v>0</v>
      </c>
      <c r="J36" s="8">
        <v>0</v>
      </c>
      <c r="K36" s="8">
        <v>0</v>
      </c>
      <c r="L36" s="8">
        <v>0</v>
      </c>
      <c r="M36" s="8">
        <v>0</v>
      </c>
      <c r="N36" s="12">
        <f t="shared" si="2"/>
        <v>0</v>
      </c>
      <c r="O36" s="54" t="s">
        <v>344</v>
      </c>
      <c r="P36" s="12"/>
      <c r="R36" s="11"/>
    </row>
    <row r="37" spans="1:18" s="7" customFormat="1" ht="11.8" x14ac:dyDescent="0.2">
      <c r="A37" s="7" t="s">
        <v>7</v>
      </c>
      <c r="B37" s="55">
        <v>3500</v>
      </c>
      <c r="C37" s="8">
        <v>3500</v>
      </c>
      <c r="D37" s="8">
        <v>6500</v>
      </c>
      <c r="E37" s="8">
        <v>27500</v>
      </c>
      <c r="F37" s="8">
        <v>14000</v>
      </c>
      <c r="G37" s="8">
        <v>8900</v>
      </c>
      <c r="H37" s="8">
        <v>16000</v>
      </c>
      <c r="I37" s="8">
        <v>25000</v>
      </c>
      <c r="J37" s="8">
        <v>16500</v>
      </c>
      <c r="K37" s="8">
        <v>14500</v>
      </c>
      <c r="L37" s="8">
        <v>16500</v>
      </c>
      <c r="M37" s="8">
        <v>8800</v>
      </c>
      <c r="N37" s="12">
        <f t="shared" si="2"/>
        <v>161200</v>
      </c>
      <c r="O37" s="54" t="s">
        <v>228</v>
      </c>
      <c r="P37" s="12"/>
      <c r="R37" s="11"/>
    </row>
    <row r="38" spans="1:18" s="7" customFormat="1" ht="11.8" x14ac:dyDescent="0.2">
      <c r="B38" s="55"/>
      <c r="C38" s="8"/>
      <c r="D38" s="8"/>
      <c r="E38" s="8"/>
      <c r="F38" s="8"/>
      <c r="G38" s="8"/>
      <c r="H38" s="8"/>
      <c r="I38" s="8"/>
      <c r="J38" s="8"/>
      <c r="K38" s="8"/>
      <c r="L38" s="8"/>
      <c r="M38" s="8"/>
      <c r="N38" s="12"/>
      <c r="O38" s="55"/>
      <c r="P38" s="12"/>
      <c r="R38" s="11"/>
    </row>
    <row r="39" spans="1:18" s="7" customFormat="1" ht="11.8" x14ac:dyDescent="0.2">
      <c r="A39" s="11" t="s">
        <v>141</v>
      </c>
      <c r="B39" s="58">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3" t="s">
        <v>229</v>
      </c>
      <c r="P39" s="12"/>
      <c r="R39" s="11"/>
    </row>
    <row r="40" spans="1:18" s="7" customFormat="1" ht="11.8" x14ac:dyDescent="0.2">
      <c r="A40" s="7" t="s">
        <v>8</v>
      </c>
      <c r="B40" s="55">
        <v>12200</v>
      </c>
      <c r="C40" s="8">
        <v>68400</v>
      </c>
      <c r="D40" s="8">
        <v>18000</v>
      </c>
      <c r="E40" s="8">
        <v>76900</v>
      </c>
      <c r="F40" s="8">
        <v>75400</v>
      </c>
      <c r="G40" s="8">
        <v>50800</v>
      </c>
      <c r="H40" s="8">
        <v>112400</v>
      </c>
      <c r="I40" s="8">
        <v>163300</v>
      </c>
      <c r="J40" s="8">
        <v>121200</v>
      </c>
      <c r="K40" s="8">
        <v>121000</v>
      </c>
      <c r="L40" s="8">
        <v>31000</v>
      </c>
      <c r="M40" s="8">
        <v>7000</v>
      </c>
      <c r="N40" s="12">
        <f t="shared" si="2"/>
        <v>857600</v>
      </c>
      <c r="O40" s="54" t="s">
        <v>230</v>
      </c>
      <c r="P40" s="12"/>
      <c r="R40" s="11"/>
    </row>
    <row r="41" spans="1:18" s="7" customFormat="1" ht="11.8" x14ac:dyDescent="0.2">
      <c r="A41" s="8" t="s">
        <v>85</v>
      </c>
      <c r="B41" s="55">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4" t="s">
        <v>231</v>
      </c>
      <c r="P41" s="12"/>
      <c r="R41" s="11"/>
    </row>
    <row r="42" spans="1:18" s="7" customFormat="1" ht="11.8" x14ac:dyDescent="0.2">
      <c r="B42" s="55"/>
      <c r="C42" s="8"/>
      <c r="D42" s="8"/>
      <c r="E42" s="8"/>
      <c r="F42" s="8"/>
      <c r="G42" s="8"/>
      <c r="H42" s="8"/>
      <c r="I42" s="8"/>
      <c r="J42" s="8"/>
      <c r="K42" s="8"/>
      <c r="L42" s="8"/>
      <c r="M42" s="8"/>
      <c r="N42" s="12"/>
      <c r="O42" s="55"/>
      <c r="P42" s="12"/>
      <c r="R42" s="11"/>
    </row>
    <row r="43" spans="1:18" s="7" customFormat="1" ht="11.8" x14ac:dyDescent="0.2">
      <c r="A43" s="11" t="s">
        <v>142</v>
      </c>
      <c r="B43" s="58">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3" t="s">
        <v>232</v>
      </c>
      <c r="P43" s="12"/>
      <c r="R43" s="11"/>
    </row>
    <row r="44" spans="1:18" s="7" customFormat="1" ht="11.8" x14ac:dyDescent="0.2">
      <c r="A44" s="7" t="s">
        <v>9</v>
      </c>
      <c r="B44" s="55">
        <v>0</v>
      </c>
      <c r="C44" s="8">
        <v>12600</v>
      </c>
      <c r="D44" s="8">
        <v>11000</v>
      </c>
      <c r="E44" s="8">
        <v>26200</v>
      </c>
      <c r="F44" s="8">
        <v>34500</v>
      </c>
      <c r="G44" s="8">
        <v>38900</v>
      </c>
      <c r="H44" s="8">
        <v>27100</v>
      </c>
      <c r="I44" s="8">
        <v>54100</v>
      </c>
      <c r="J44" s="8">
        <v>24500</v>
      </c>
      <c r="K44" s="8">
        <v>19700</v>
      </c>
      <c r="L44" s="8">
        <v>6800</v>
      </c>
      <c r="M44" s="8">
        <v>5500</v>
      </c>
      <c r="N44" s="12">
        <f t="shared" si="2"/>
        <v>260900</v>
      </c>
      <c r="O44" s="54" t="s">
        <v>233</v>
      </c>
      <c r="P44" s="12"/>
      <c r="R44" s="11"/>
    </row>
    <row r="45" spans="1:18" s="7" customFormat="1" ht="11.8" x14ac:dyDescent="0.2">
      <c r="B45" s="55"/>
      <c r="C45" s="8"/>
      <c r="D45" s="8"/>
      <c r="E45" s="8"/>
      <c r="F45" s="8"/>
      <c r="G45" s="8"/>
      <c r="H45" s="8"/>
      <c r="I45" s="8"/>
      <c r="J45" s="8"/>
      <c r="K45" s="8"/>
      <c r="L45" s="8"/>
      <c r="M45" s="8"/>
      <c r="N45" s="12"/>
      <c r="O45" s="55"/>
      <c r="P45" s="12"/>
      <c r="R45" s="11"/>
    </row>
    <row r="46" spans="1:18" s="7" customFormat="1" ht="11.8" x14ac:dyDescent="0.2">
      <c r="A46" s="11" t="s">
        <v>143</v>
      </c>
      <c r="B46" s="58">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3" t="s">
        <v>234</v>
      </c>
      <c r="P46" s="12"/>
      <c r="R46" s="11"/>
    </row>
    <row r="47" spans="1:18" s="7" customFormat="1" ht="11.8" x14ac:dyDescent="0.2">
      <c r="A47" s="7" t="s">
        <v>10</v>
      </c>
      <c r="B47" s="55">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4" t="s">
        <v>239</v>
      </c>
      <c r="P47" s="12"/>
      <c r="R47" s="11"/>
    </row>
    <row r="48" spans="1:18" s="7" customFormat="1" ht="11.8" x14ac:dyDescent="0.2">
      <c r="A48" s="7" t="s">
        <v>186</v>
      </c>
      <c r="B48" s="55">
        <v>80000</v>
      </c>
      <c r="C48" s="8">
        <v>0</v>
      </c>
      <c r="D48" s="8">
        <v>0</v>
      </c>
      <c r="E48" s="8">
        <v>0</v>
      </c>
      <c r="F48" s="8">
        <v>0</v>
      </c>
      <c r="G48" s="8">
        <v>0</v>
      </c>
      <c r="H48" s="8">
        <v>1650000</v>
      </c>
      <c r="I48" s="8">
        <v>3130000</v>
      </c>
      <c r="J48" s="8">
        <v>2010000</v>
      </c>
      <c r="K48" s="8">
        <v>136000</v>
      </c>
      <c r="L48" s="8">
        <v>0</v>
      </c>
      <c r="M48" s="8">
        <v>0</v>
      </c>
      <c r="N48" s="12">
        <f t="shared" si="2"/>
        <v>7006000</v>
      </c>
      <c r="O48" s="54" t="s">
        <v>238</v>
      </c>
      <c r="P48" s="12"/>
      <c r="R48" s="11"/>
    </row>
    <row r="49" spans="1:18" s="7" customFormat="1" ht="11.8" x14ac:dyDescent="0.2">
      <c r="A49" s="8" t="s">
        <v>93</v>
      </c>
      <c r="B49" s="55">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4" t="s">
        <v>236</v>
      </c>
      <c r="P49" s="12"/>
      <c r="R49" s="11"/>
    </row>
    <row r="50" spans="1:18" s="7" customFormat="1" ht="11.8" x14ac:dyDescent="0.2">
      <c r="A50" s="7" t="s">
        <v>199</v>
      </c>
      <c r="B50" s="55">
        <v>50000</v>
      </c>
      <c r="C50" s="8">
        <v>0</v>
      </c>
      <c r="D50" s="8">
        <v>50000</v>
      </c>
      <c r="E50" s="8">
        <v>250000</v>
      </c>
      <c r="F50" s="8">
        <v>380000</v>
      </c>
      <c r="G50" s="8">
        <v>300000</v>
      </c>
      <c r="H50" s="8">
        <v>250000</v>
      </c>
      <c r="I50" s="8">
        <v>400000</v>
      </c>
      <c r="J50" s="8">
        <v>250000</v>
      </c>
      <c r="K50" s="8">
        <v>280000</v>
      </c>
      <c r="L50" s="8">
        <v>0</v>
      </c>
      <c r="M50" s="8">
        <v>0</v>
      </c>
      <c r="N50" s="12">
        <f t="shared" si="2"/>
        <v>2210000</v>
      </c>
      <c r="O50" s="54" t="s">
        <v>240</v>
      </c>
      <c r="P50" s="12"/>
      <c r="R50" s="11"/>
    </row>
    <row r="51" spans="1:18" s="7" customFormat="1" ht="11.8" x14ac:dyDescent="0.2">
      <c r="A51" s="7" t="s">
        <v>11</v>
      </c>
      <c r="B51" s="55">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4" t="s">
        <v>237</v>
      </c>
      <c r="P51" s="12"/>
      <c r="R51" s="11"/>
    </row>
    <row r="52" spans="1:18" s="7" customFormat="1" ht="11.8" x14ac:dyDescent="0.2">
      <c r="A52" s="7" t="s">
        <v>12</v>
      </c>
      <c r="B52" s="55">
        <v>1000</v>
      </c>
      <c r="C52" s="8">
        <v>1000</v>
      </c>
      <c r="D52" s="8">
        <v>1500</v>
      </c>
      <c r="E52" s="8">
        <v>80500</v>
      </c>
      <c r="F52" s="8">
        <v>314000</v>
      </c>
      <c r="G52" s="8">
        <v>267300</v>
      </c>
      <c r="H52" s="8">
        <v>257100</v>
      </c>
      <c r="I52" s="8">
        <v>374300</v>
      </c>
      <c r="J52" s="8">
        <v>356700</v>
      </c>
      <c r="K52" s="8">
        <v>228400</v>
      </c>
      <c r="L52" s="8">
        <v>0</v>
      </c>
      <c r="M52" s="8">
        <v>0</v>
      </c>
      <c r="N52" s="12">
        <f t="shared" si="2"/>
        <v>1881800</v>
      </c>
      <c r="O52" s="54" t="s">
        <v>241</v>
      </c>
      <c r="P52" s="12"/>
      <c r="R52" s="11"/>
    </row>
    <row r="53" spans="1:18" s="7" customFormat="1" ht="11.8" x14ac:dyDescent="0.2">
      <c r="B53" s="55"/>
      <c r="C53" s="8"/>
      <c r="D53" s="8"/>
      <c r="E53" s="8"/>
      <c r="F53" s="8"/>
      <c r="G53" s="8"/>
      <c r="H53" s="8"/>
      <c r="I53" s="8"/>
      <c r="J53" s="8"/>
      <c r="K53" s="8"/>
      <c r="L53" s="8"/>
      <c r="M53" s="8"/>
      <c r="N53" s="12"/>
      <c r="O53" s="55"/>
      <c r="P53" s="12"/>
      <c r="R53" s="11"/>
    </row>
    <row r="54" spans="1:18" s="7" customFormat="1" ht="11.8" x14ac:dyDescent="0.2">
      <c r="A54" s="11" t="s">
        <v>144</v>
      </c>
      <c r="B54" s="58">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3" t="s">
        <v>242</v>
      </c>
      <c r="P54" s="12"/>
      <c r="R54" s="11"/>
    </row>
    <row r="55" spans="1:18" s="7" customFormat="1" ht="11.8" x14ac:dyDescent="0.2">
      <c r="A55" s="7" t="s">
        <v>13</v>
      </c>
      <c r="B55" s="55">
        <v>0</v>
      </c>
      <c r="C55" s="8">
        <v>0</v>
      </c>
      <c r="D55" s="8">
        <v>0</v>
      </c>
      <c r="E55" s="8">
        <v>131100</v>
      </c>
      <c r="F55" s="8">
        <v>178500</v>
      </c>
      <c r="G55" s="8">
        <v>476600</v>
      </c>
      <c r="H55" s="8">
        <v>1199700</v>
      </c>
      <c r="I55" s="8">
        <v>2553800</v>
      </c>
      <c r="J55" s="8">
        <v>435200</v>
      </c>
      <c r="K55" s="8">
        <v>26100</v>
      </c>
      <c r="L55" s="8">
        <v>0</v>
      </c>
      <c r="M55" s="8">
        <v>0</v>
      </c>
      <c r="N55" s="12">
        <f t="shared" si="2"/>
        <v>5001000</v>
      </c>
      <c r="O55" s="54" t="s">
        <v>243</v>
      </c>
      <c r="P55" s="12"/>
      <c r="R55" s="11"/>
    </row>
    <row r="56" spans="1:18" s="7" customFormat="1" ht="11.8" x14ac:dyDescent="0.2">
      <c r="B56" s="55"/>
      <c r="C56" s="8"/>
      <c r="D56" s="8"/>
      <c r="E56" s="8"/>
      <c r="F56" s="8"/>
      <c r="G56" s="8"/>
      <c r="H56" s="8"/>
      <c r="I56" s="8"/>
      <c r="J56" s="8"/>
      <c r="K56" s="8"/>
      <c r="L56" s="8"/>
      <c r="M56" s="8"/>
      <c r="N56" s="12"/>
      <c r="O56" s="54"/>
      <c r="P56" s="12"/>
      <c r="R56" s="11"/>
    </row>
    <row r="57" spans="1:18" s="7" customFormat="1" ht="11.8" x14ac:dyDescent="0.2">
      <c r="A57" s="11" t="s">
        <v>145</v>
      </c>
      <c r="B57" s="58">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3" t="s">
        <v>244</v>
      </c>
      <c r="P57" s="12"/>
      <c r="R57" s="11"/>
    </row>
    <row r="58" spans="1:18" s="7" customFormat="1" ht="11.8" x14ac:dyDescent="0.2">
      <c r="A58" s="7" t="s">
        <v>14</v>
      </c>
      <c r="B58" s="55">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4" t="s">
        <v>245</v>
      </c>
      <c r="P58" s="12"/>
      <c r="R58" s="11"/>
    </row>
    <row r="59" spans="1:18" s="7" customFormat="1" ht="11.8" x14ac:dyDescent="0.2">
      <c r="A59" s="7" t="s">
        <v>16</v>
      </c>
      <c r="B59" s="55">
        <v>0</v>
      </c>
      <c r="C59" s="8">
        <v>0</v>
      </c>
      <c r="D59" s="8">
        <v>0</v>
      </c>
      <c r="E59" s="8">
        <v>14000</v>
      </c>
      <c r="F59" s="8">
        <v>18000</v>
      </c>
      <c r="G59" s="8">
        <v>32300</v>
      </c>
      <c r="H59" s="8">
        <v>22500</v>
      </c>
      <c r="I59" s="8">
        <v>35300</v>
      </c>
      <c r="J59" s="8">
        <v>24600</v>
      </c>
      <c r="K59" s="8">
        <v>0</v>
      </c>
      <c r="L59" s="8">
        <v>0</v>
      </c>
      <c r="M59" s="8">
        <v>0</v>
      </c>
      <c r="N59" s="12">
        <f>SUM(B59:M59)</f>
        <v>146700</v>
      </c>
      <c r="O59" s="54" t="s">
        <v>246</v>
      </c>
      <c r="P59" s="12"/>
      <c r="R59" s="11"/>
    </row>
    <row r="60" spans="1:18" s="7" customFormat="1" ht="11.8" x14ac:dyDescent="0.2">
      <c r="A60" s="7" t="s">
        <v>17</v>
      </c>
      <c r="B60" s="55">
        <v>0</v>
      </c>
      <c r="C60" s="8">
        <v>0</v>
      </c>
      <c r="D60" s="8">
        <v>0</v>
      </c>
      <c r="E60" s="8">
        <v>69500</v>
      </c>
      <c r="F60" s="8">
        <v>67900</v>
      </c>
      <c r="G60" s="8">
        <v>159500</v>
      </c>
      <c r="H60" s="8">
        <v>332600</v>
      </c>
      <c r="I60" s="8">
        <v>699100</v>
      </c>
      <c r="J60" s="8">
        <v>165900</v>
      </c>
      <c r="K60" s="8">
        <v>26000</v>
      </c>
      <c r="L60" s="8">
        <v>0</v>
      </c>
      <c r="M60" s="8">
        <v>0</v>
      </c>
      <c r="N60" s="12">
        <f>SUM(B60:M60)</f>
        <v>1520500</v>
      </c>
      <c r="O60" s="54" t="s">
        <v>247</v>
      </c>
      <c r="P60" s="8"/>
      <c r="R60" s="11"/>
    </row>
    <row r="61" spans="1:18" s="7" customFormat="1" ht="11.8" x14ac:dyDescent="0.2">
      <c r="A61" s="7" t="s">
        <v>15</v>
      </c>
      <c r="B61" s="55">
        <v>6500</v>
      </c>
      <c r="C61" s="8">
        <v>3500</v>
      </c>
      <c r="D61" s="8">
        <v>13000</v>
      </c>
      <c r="E61" s="8">
        <v>40400</v>
      </c>
      <c r="F61" s="8">
        <v>49200</v>
      </c>
      <c r="G61" s="8">
        <v>66200</v>
      </c>
      <c r="H61" s="8">
        <v>53200</v>
      </c>
      <c r="I61" s="8">
        <v>83300</v>
      </c>
      <c r="J61" s="8">
        <v>64600</v>
      </c>
      <c r="K61" s="8">
        <v>36700</v>
      </c>
      <c r="L61" s="8">
        <v>22400</v>
      </c>
      <c r="M61" s="8">
        <v>24000</v>
      </c>
      <c r="N61" s="12">
        <f t="shared" si="2"/>
        <v>463000</v>
      </c>
      <c r="O61" s="54" t="s">
        <v>248</v>
      </c>
      <c r="P61" s="12"/>
      <c r="R61" s="11"/>
    </row>
    <row r="62" spans="1:18" s="7" customFormat="1" ht="11.8" x14ac:dyDescent="0.2">
      <c r="B62" s="55"/>
      <c r="C62" s="8"/>
      <c r="D62" s="8"/>
      <c r="E62" s="8"/>
      <c r="F62" s="8"/>
      <c r="G62" s="8"/>
      <c r="H62" s="8"/>
      <c r="I62" s="8"/>
      <c r="J62" s="8"/>
      <c r="K62" s="8"/>
      <c r="L62" s="8"/>
      <c r="M62" s="8"/>
      <c r="N62" s="12"/>
      <c r="O62" s="54"/>
      <c r="P62" s="12"/>
      <c r="R62" s="11"/>
    </row>
    <row r="63" spans="1:18" s="7" customFormat="1" ht="11.8" x14ac:dyDescent="0.2">
      <c r="A63" s="11" t="s">
        <v>146</v>
      </c>
      <c r="B63" s="58">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3" t="s">
        <v>249</v>
      </c>
      <c r="P63" s="12"/>
      <c r="R63" s="11"/>
    </row>
    <row r="64" spans="1:18" s="7" customFormat="1" ht="11.8" x14ac:dyDescent="0.2">
      <c r="A64" s="7" t="s">
        <v>18</v>
      </c>
      <c r="B64" s="55">
        <v>40000</v>
      </c>
      <c r="C64" s="8">
        <v>0</v>
      </c>
      <c r="D64" s="8">
        <v>0</v>
      </c>
      <c r="E64" s="8">
        <v>275200</v>
      </c>
      <c r="F64" s="8">
        <v>480400</v>
      </c>
      <c r="G64" s="8">
        <v>930000</v>
      </c>
      <c r="H64" s="8">
        <v>1315600</v>
      </c>
      <c r="I64" s="8">
        <v>2034400</v>
      </c>
      <c r="J64" s="8">
        <v>1484400</v>
      </c>
      <c r="K64" s="8">
        <v>453600</v>
      </c>
      <c r="L64" s="8">
        <v>70400</v>
      </c>
      <c r="M64" s="8">
        <v>0</v>
      </c>
      <c r="N64" s="12">
        <f t="shared" si="2"/>
        <v>7084000</v>
      </c>
      <c r="O64" s="54" t="s">
        <v>250</v>
      </c>
      <c r="P64" s="12"/>
      <c r="R64" s="11"/>
    </row>
    <row r="65" spans="1:18" s="7" customFormat="1" ht="11.8" x14ac:dyDescent="0.2">
      <c r="B65" s="55"/>
      <c r="C65" s="8"/>
      <c r="D65" s="8"/>
      <c r="E65" s="8"/>
      <c r="F65" s="8"/>
      <c r="G65" s="8"/>
      <c r="H65" s="8"/>
      <c r="I65" s="8"/>
      <c r="J65" s="8"/>
      <c r="K65" s="8"/>
      <c r="L65" s="8"/>
      <c r="M65" s="8"/>
      <c r="N65" s="12"/>
      <c r="O65" s="55"/>
      <c r="P65" s="12"/>
      <c r="R65" s="11"/>
    </row>
    <row r="66" spans="1:18" s="7" customFormat="1" ht="11.8" x14ac:dyDescent="0.2">
      <c r="A66" s="11" t="s">
        <v>147</v>
      </c>
      <c r="B66" s="58">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3" t="s">
        <v>251</v>
      </c>
      <c r="P66" s="12"/>
      <c r="R66" s="11"/>
    </row>
    <row r="67" spans="1:18" s="7" customFormat="1" ht="11.8" x14ac:dyDescent="0.2">
      <c r="A67" s="7" t="s">
        <v>19</v>
      </c>
      <c r="B67" s="55">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4" t="s">
        <v>252</v>
      </c>
      <c r="P67" s="12"/>
      <c r="R67" s="11"/>
    </row>
    <row r="68" spans="1:18" s="7" customFormat="1" ht="11.8" x14ac:dyDescent="0.2">
      <c r="A68" s="7" t="s">
        <v>86</v>
      </c>
      <c r="B68" s="55">
        <v>4100</v>
      </c>
      <c r="C68" s="8">
        <v>3500</v>
      </c>
      <c r="D68" s="8">
        <v>17800</v>
      </c>
      <c r="E68" s="8">
        <v>24100</v>
      </c>
      <c r="F68" s="8">
        <v>83900</v>
      </c>
      <c r="G68" s="8">
        <v>69200</v>
      </c>
      <c r="H68" s="8">
        <v>52300</v>
      </c>
      <c r="I68" s="8">
        <v>83800</v>
      </c>
      <c r="J68" s="8">
        <v>46700</v>
      </c>
      <c r="K68" s="8">
        <v>21300</v>
      </c>
      <c r="L68" s="8">
        <v>13800</v>
      </c>
      <c r="M68" s="8">
        <v>6000</v>
      </c>
      <c r="N68" s="12">
        <f t="shared" si="2"/>
        <v>426500</v>
      </c>
      <c r="O68" s="54" t="s">
        <v>253</v>
      </c>
      <c r="P68" s="12"/>
      <c r="R68" s="11"/>
    </row>
    <row r="69" spans="1:18" s="7" customFormat="1" ht="11.8" x14ac:dyDescent="0.2">
      <c r="B69" s="55"/>
      <c r="C69" s="8"/>
      <c r="D69" s="8"/>
      <c r="E69" s="8"/>
      <c r="F69" s="8"/>
      <c r="G69" s="8"/>
      <c r="H69" s="8"/>
      <c r="I69" s="8"/>
      <c r="J69" s="8"/>
      <c r="K69" s="8"/>
      <c r="L69" s="8"/>
      <c r="M69" s="8"/>
      <c r="N69" s="12"/>
      <c r="O69" s="55"/>
      <c r="P69" s="12"/>
      <c r="R69" s="11"/>
    </row>
    <row r="70" spans="1:18" s="7" customFormat="1" ht="11.8" x14ac:dyDescent="0.2">
      <c r="A70" s="11" t="s">
        <v>148</v>
      </c>
      <c r="B70" s="58">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3" t="s">
        <v>254</v>
      </c>
      <c r="P70" s="12"/>
      <c r="R70" s="11"/>
    </row>
    <row r="71" spans="1:18" s="7" customFormat="1" ht="11.8" x14ac:dyDescent="0.2">
      <c r="A71" s="7" t="s">
        <v>350</v>
      </c>
      <c r="B71" s="55">
        <v>14000</v>
      </c>
      <c r="C71" s="8">
        <v>7500</v>
      </c>
      <c r="D71" s="8">
        <v>4500</v>
      </c>
      <c r="E71" s="8">
        <v>15800</v>
      </c>
      <c r="F71" s="8">
        <v>29000</v>
      </c>
      <c r="G71" s="8">
        <v>49400</v>
      </c>
      <c r="H71" s="8">
        <v>60600</v>
      </c>
      <c r="I71" s="8">
        <v>47200</v>
      </c>
      <c r="J71" s="8">
        <v>23000</v>
      </c>
      <c r="K71" s="8">
        <v>22800</v>
      </c>
      <c r="L71" s="8">
        <v>9700</v>
      </c>
      <c r="M71" s="8">
        <v>7500</v>
      </c>
      <c r="N71" s="12">
        <f t="shared" si="2"/>
        <v>291000</v>
      </c>
      <c r="O71" s="54" t="s">
        <v>256</v>
      </c>
      <c r="P71" s="12"/>
      <c r="R71" s="11"/>
    </row>
    <row r="72" spans="1:18" s="7" customFormat="1" ht="11.8" x14ac:dyDescent="0.2">
      <c r="B72" s="55"/>
      <c r="C72" s="8"/>
      <c r="D72" s="8"/>
      <c r="E72" s="8"/>
      <c r="F72" s="8"/>
      <c r="G72" s="8"/>
      <c r="H72" s="8"/>
      <c r="I72" s="8"/>
      <c r="J72" s="8"/>
      <c r="K72" s="8"/>
      <c r="L72" s="8"/>
      <c r="M72" s="8"/>
      <c r="N72" s="12"/>
      <c r="O72" s="55"/>
      <c r="P72" s="12"/>
      <c r="R72" s="11"/>
    </row>
    <row r="73" spans="1:18" s="7" customFormat="1" ht="11.8" x14ac:dyDescent="0.2">
      <c r="A73" s="11" t="s">
        <v>149</v>
      </c>
      <c r="B73" s="58">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3" t="s">
        <v>257</v>
      </c>
      <c r="P73" s="12"/>
      <c r="R73" s="11"/>
    </row>
    <row r="74" spans="1:18" s="7" customFormat="1" ht="11.8" x14ac:dyDescent="0.2">
      <c r="A74" s="7" t="s">
        <v>20</v>
      </c>
      <c r="B74" s="55">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4" t="s">
        <v>258</v>
      </c>
      <c r="P74" s="12"/>
      <c r="R74" s="11"/>
    </row>
    <row r="75" spans="1:18" s="7" customFormat="1" ht="11.8" x14ac:dyDescent="0.2">
      <c r="B75" s="55"/>
      <c r="C75" s="8"/>
      <c r="D75" s="8"/>
      <c r="E75" s="8"/>
      <c r="F75" s="8"/>
      <c r="G75" s="8"/>
      <c r="H75" s="8"/>
      <c r="I75" s="8"/>
      <c r="J75" s="8"/>
      <c r="K75" s="8"/>
      <c r="L75" s="8"/>
      <c r="M75" s="8"/>
      <c r="N75" s="12"/>
      <c r="O75" s="55"/>
      <c r="P75" s="12"/>
      <c r="R75" s="11"/>
    </row>
    <row r="76" spans="1:18" s="7" customFormat="1" ht="11.8" x14ac:dyDescent="0.2">
      <c r="A76" s="11" t="s">
        <v>150</v>
      </c>
      <c r="B76" s="58">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3" t="s">
        <v>259</v>
      </c>
      <c r="P76" s="12"/>
      <c r="R76" s="11"/>
    </row>
    <row r="77" spans="1:18" s="7" customFormat="1" ht="11.8" x14ac:dyDescent="0.2">
      <c r="A77" s="7" t="s">
        <v>187</v>
      </c>
      <c r="B77" s="55">
        <v>0</v>
      </c>
      <c r="C77" s="8">
        <v>0</v>
      </c>
      <c r="D77" s="8">
        <v>0</v>
      </c>
      <c r="E77" s="8">
        <v>0</v>
      </c>
      <c r="F77" s="8">
        <v>0</v>
      </c>
      <c r="G77" s="8">
        <v>0</v>
      </c>
      <c r="H77" s="8">
        <v>0</v>
      </c>
      <c r="I77" s="8">
        <v>0</v>
      </c>
      <c r="J77" s="8">
        <v>0</v>
      </c>
      <c r="K77" s="8">
        <v>0</v>
      </c>
      <c r="L77" s="8">
        <v>0</v>
      </c>
      <c r="M77" s="8">
        <v>0</v>
      </c>
      <c r="N77" s="12">
        <f t="shared" si="16"/>
        <v>0</v>
      </c>
      <c r="O77" s="54" t="s">
        <v>262</v>
      </c>
      <c r="P77" s="12"/>
      <c r="R77" s="11"/>
    </row>
    <row r="78" spans="1:18" s="7" customFormat="1" ht="11.8" x14ac:dyDescent="0.2">
      <c r="A78" s="7" t="s">
        <v>353</v>
      </c>
      <c r="B78" s="55">
        <v>0</v>
      </c>
      <c r="C78" s="8">
        <v>0</v>
      </c>
      <c r="D78" s="8">
        <v>0</v>
      </c>
      <c r="E78" s="8">
        <v>0</v>
      </c>
      <c r="F78" s="8">
        <v>0</v>
      </c>
      <c r="G78" s="8">
        <v>0</v>
      </c>
      <c r="H78" s="8">
        <v>0</v>
      </c>
      <c r="I78" s="8">
        <v>0</v>
      </c>
      <c r="J78" s="8">
        <v>0</v>
      </c>
      <c r="K78" s="8">
        <v>0</v>
      </c>
      <c r="L78" s="8">
        <v>0</v>
      </c>
      <c r="M78" s="8">
        <v>0</v>
      </c>
      <c r="N78" s="12">
        <f t="shared" si="16"/>
        <v>0</v>
      </c>
      <c r="O78" s="55" t="s">
        <v>354</v>
      </c>
      <c r="P78" s="12"/>
      <c r="R78" s="11"/>
    </row>
    <row r="79" spans="1:18" s="7" customFormat="1" ht="11.8" x14ac:dyDescent="0.2">
      <c r="A79" s="7" t="s">
        <v>352</v>
      </c>
      <c r="B79" s="55">
        <v>0</v>
      </c>
      <c r="C79" s="8">
        <v>0</v>
      </c>
      <c r="D79" s="8">
        <v>0</v>
      </c>
      <c r="E79" s="8">
        <v>0</v>
      </c>
      <c r="F79" s="8">
        <v>0</v>
      </c>
      <c r="G79" s="8">
        <v>0</v>
      </c>
      <c r="H79" s="8">
        <v>0</v>
      </c>
      <c r="I79" s="8">
        <v>0</v>
      </c>
      <c r="J79" s="8">
        <v>0</v>
      </c>
      <c r="K79" s="8">
        <v>0</v>
      </c>
      <c r="L79" s="8">
        <v>0</v>
      </c>
      <c r="M79" s="8">
        <v>0</v>
      </c>
      <c r="N79" s="12">
        <f t="shared" si="16"/>
        <v>0</v>
      </c>
      <c r="O79" s="55" t="s">
        <v>355</v>
      </c>
      <c r="P79" s="12"/>
      <c r="R79" s="11"/>
    </row>
    <row r="80" spans="1:18" s="7" customFormat="1" ht="11.8" x14ac:dyDescent="0.2">
      <c r="A80" s="7" t="s">
        <v>351</v>
      </c>
      <c r="B80" s="55">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4" t="s">
        <v>260</v>
      </c>
      <c r="P80" s="12"/>
      <c r="R80" s="11"/>
    </row>
    <row r="81" spans="1:18" s="7" customFormat="1" ht="11.8" x14ac:dyDescent="0.2">
      <c r="A81" s="7" t="s">
        <v>188</v>
      </c>
      <c r="B81" s="55">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4" t="s">
        <v>261</v>
      </c>
      <c r="P81" s="12"/>
      <c r="R81" s="11"/>
    </row>
    <row r="82" spans="1:18" s="7" customFormat="1" ht="11.8" x14ac:dyDescent="0.2">
      <c r="B82" s="55"/>
      <c r="C82" s="8"/>
      <c r="D82" s="8"/>
      <c r="E82" s="8"/>
      <c r="F82" s="8"/>
      <c r="G82" s="8"/>
      <c r="H82" s="8"/>
      <c r="I82" s="8"/>
      <c r="J82" s="8"/>
      <c r="K82" s="8"/>
      <c r="L82" s="8"/>
      <c r="M82" s="8"/>
      <c r="N82" s="12"/>
      <c r="O82" s="55"/>
      <c r="P82" s="12"/>
      <c r="R82" s="11"/>
    </row>
    <row r="83" spans="1:18" s="7" customFormat="1" ht="11.8" x14ac:dyDescent="0.2">
      <c r="A83" s="11" t="s">
        <v>151</v>
      </c>
      <c r="B83" s="58">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3" t="s">
        <v>263</v>
      </c>
      <c r="P83" s="12"/>
      <c r="R83" s="11"/>
    </row>
    <row r="84" spans="1:18" s="7" customFormat="1" ht="11.8" x14ac:dyDescent="0.2">
      <c r="A84" s="7" t="s">
        <v>52</v>
      </c>
      <c r="B84" s="55">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4" t="s">
        <v>264</v>
      </c>
      <c r="P84" s="12"/>
      <c r="R84" s="11"/>
    </row>
    <row r="85" spans="1:18" s="7" customFormat="1" ht="11.8" x14ac:dyDescent="0.2">
      <c r="A85" s="7" t="s">
        <v>51</v>
      </c>
      <c r="B85" s="55">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4" t="s">
        <v>265</v>
      </c>
      <c r="P85" s="12"/>
      <c r="R85" s="11"/>
    </row>
    <row r="86" spans="1:18" s="7" customFormat="1" ht="11.8" x14ac:dyDescent="0.2">
      <c r="B86" s="55"/>
      <c r="C86" s="8"/>
      <c r="D86" s="8"/>
      <c r="E86" s="8"/>
      <c r="F86" s="8"/>
      <c r="G86" s="8"/>
      <c r="H86" s="8"/>
      <c r="I86" s="8"/>
      <c r="J86" s="8"/>
      <c r="K86" s="8"/>
      <c r="L86" s="8"/>
      <c r="M86" s="8"/>
      <c r="N86" s="12"/>
      <c r="O86" s="55"/>
      <c r="P86" s="12"/>
      <c r="R86" s="11"/>
    </row>
    <row r="87" spans="1:18" s="7" customFormat="1" ht="11.8" x14ac:dyDescent="0.2">
      <c r="A87" s="11" t="s">
        <v>152</v>
      </c>
      <c r="B87" s="58">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3" t="s">
        <v>267</v>
      </c>
      <c r="P87" s="12"/>
      <c r="R87" s="11"/>
    </row>
    <row r="88" spans="1:18" s="7" customFormat="1" ht="11.8" x14ac:dyDescent="0.2">
      <c r="A88" s="7" t="s">
        <v>21</v>
      </c>
      <c r="B88" s="55">
        <v>0</v>
      </c>
      <c r="C88" s="8">
        <v>0</v>
      </c>
      <c r="D88" s="8">
        <v>0</v>
      </c>
      <c r="E88" s="8">
        <v>0</v>
      </c>
      <c r="F88" s="8">
        <v>0</v>
      </c>
      <c r="G88" s="8">
        <v>0</v>
      </c>
      <c r="H88" s="8">
        <v>0</v>
      </c>
      <c r="I88" s="8">
        <v>0</v>
      </c>
      <c r="J88" s="8">
        <v>0</v>
      </c>
      <c r="K88" s="8">
        <v>0</v>
      </c>
      <c r="L88" s="8">
        <v>0</v>
      </c>
      <c r="M88" s="8">
        <v>0</v>
      </c>
      <c r="N88" s="12">
        <f t="shared" si="16"/>
        <v>0</v>
      </c>
      <c r="O88" s="54" t="s">
        <v>268</v>
      </c>
      <c r="P88" s="12"/>
      <c r="R88" s="11"/>
    </row>
    <row r="89" spans="1:18" s="7" customFormat="1" ht="11.8" x14ac:dyDescent="0.2">
      <c r="A89" s="7" t="s">
        <v>22</v>
      </c>
      <c r="B89" s="55">
        <v>11000</v>
      </c>
      <c r="C89" s="8">
        <v>5500</v>
      </c>
      <c r="D89" s="8">
        <v>40300</v>
      </c>
      <c r="E89" s="8">
        <v>36500</v>
      </c>
      <c r="F89" s="8">
        <v>211800</v>
      </c>
      <c r="G89" s="8">
        <v>139400</v>
      </c>
      <c r="H89" s="8">
        <v>83000</v>
      </c>
      <c r="I89" s="8">
        <v>154100</v>
      </c>
      <c r="J89" s="8">
        <v>84300</v>
      </c>
      <c r="K89" s="8">
        <v>55600</v>
      </c>
      <c r="L89" s="8">
        <v>30400</v>
      </c>
      <c r="M89" s="8">
        <v>12100</v>
      </c>
      <c r="N89" s="12">
        <f t="shared" si="16"/>
        <v>864000</v>
      </c>
      <c r="O89" s="54" t="s">
        <v>269</v>
      </c>
      <c r="P89" s="12"/>
      <c r="R89" s="11"/>
    </row>
    <row r="90" spans="1:18" s="7" customFormat="1" ht="11.8" x14ac:dyDescent="0.2">
      <c r="A90" s="7" t="s">
        <v>23</v>
      </c>
      <c r="B90" s="55">
        <v>0</v>
      </c>
      <c r="C90" s="8">
        <v>0</v>
      </c>
      <c r="D90" s="8">
        <v>0</v>
      </c>
      <c r="E90" s="8">
        <v>0</v>
      </c>
      <c r="F90" s="8">
        <v>0</v>
      </c>
      <c r="G90" s="8">
        <v>0</v>
      </c>
      <c r="H90" s="8">
        <v>0</v>
      </c>
      <c r="I90" s="8">
        <v>0</v>
      </c>
      <c r="J90" s="8">
        <v>0</v>
      </c>
      <c r="K90" s="8">
        <v>0</v>
      </c>
      <c r="L90" s="8">
        <v>0</v>
      </c>
      <c r="M90" s="8">
        <v>0</v>
      </c>
      <c r="N90" s="12">
        <f t="shared" si="16"/>
        <v>0</v>
      </c>
      <c r="O90" s="54" t="s">
        <v>270</v>
      </c>
      <c r="P90" s="12"/>
      <c r="R90" s="11"/>
    </row>
    <row r="91" spans="1:18" s="7" customFormat="1" ht="11.8" x14ac:dyDescent="0.2">
      <c r="B91" s="55"/>
      <c r="C91" s="8"/>
      <c r="D91" s="8"/>
      <c r="E91" s="8"/>
      <c r="F91" s="8"/>
      <c r="G91" s="8"/>
      <c r="H91" s="8"/>
      <c r="I91" s="8"/>
      <c r="J91" s="8"/>
      <c r="K91" s="8"/>
      <c r="L91" s="8"/>
      <c r="M91" s="8"/>
      <c r="N91" s="12"/>
      <c r="O91" s="55"/>
      <c r="P91" s="12"/>
      <c r="R91" s="11"/>
    </row>
    <row r="92" spans="1:18" s="7" customFormat="1" ht="11.8" x14ac:dyDescent="0.2">
      <c r="A92" s="11" t="s">
        <v>154</v>
      </c>
      <c r="B92" s="58">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3" t="s">
        <v>273</v>
      </c>
      <c r="P92" s="12"/>
      <c r="R92" s="11"/>
    </row>
    <row r="93" spans="1:18" s="7" customFormat="1" ht="11.8" x14ac:dyDescent="0.2">
      <c r="A93" s="7" t="s">
        <v>72</v>
      </c>
      <c r="B93" s="55">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4" t="s">
        <v>275</v>
      </c>
      <c r="P93" s="12"/>
      <c r="R93" s="11"/>
    </row>
    <row r="94" spans="1:18" s="7" customFormat="1" ht="11.8" x14ac:dyDescent="0.2">
      <c r="A94" s="7" t="s">
        <v>364</v>
      </c>
      <c r="B94" s="55">
        <v>0</v>
      </c>
      <c r="C94" s="8">
        <v>0</v>
      </c>
      <c r="D94" s="8">
        <v>0</v>
      </c>
      <c r="E94" s="8">
        <v>0</v>
      </c>
      <c r="F94" s="8">
        <v>0</v>
      </c>
      <c r="G94" s="8">
        <v>0</v>
      </c>
      <c r="H94" s="8">
        <v>0</v>
      </c>
      <c r="I94" s="8">
        <v>0</v>
      </c>
      <c r="J94" s="8">
        <v>0</v>
      </c>
      <c r="K94" s="8">
        <v>0</v>
      </c>
      <c r="L94" s="8">
        <v>0</v>
      </c>
      <c r="M94" s="8">
        <v>0</v>
      </c>
      <c r="N94" s="12">
        <f t="shared" si="16"/>
        <v>0</v>
      </c>
      <c r="O94" s="54" t="s">
        <v>274</v>
      </c>
      <c r="P94" s="12"/>
      <c r="R94" s="11"/>
    </row>
    <row r="95" spans="1:18" s="7" customFormat="1" ht="11.8" x14ac:dyDescent="0.2">
      <c r="A95" s="7" t="s">
        <v>55</v>
      </c>
      <c r="B95" s="55">
        <v>0</v>
      </c>
      <c r="C95" s="8">
        <v>0</v>
      </c>
      <c r="D95" s="8">
        <v>0</v>
      </c>
      <c r="E95" s="8">
        <v>0</v>
      </c>
      <c r="F95" s="8">
        <v>0</v>
      </c>
      <c r="G95" s="8">
        <v>121600</v>
      </c>
      <c r="H95" s="8">
        <v>545000</v>
      </c>
      <c r="I95" s="8">
        <v>739100</v>
      </c>
      <c r="J95" s="8">
        <v>520700</v>
      </c>
      <c r="K95" s="8">
        <v>302200</v>
      </c>
      <c r="L95" s="8">
        <v>13500</v>
      </c>
      <c r="M95" s="8">
        <v>10000</v>
      </c>
      <c r="N95" s="12">
        <f t="shared" si="16"/>
        <v>2252100</v>
      </c>
      <c r="O95" s="54" t="s">
        <v>363</v>
      </c>
      <c r="P95" s="12"/>
      <c r="R95" s="11"/>
    </row>
    <row r="96" spans="1:18" s="7" customFormat="1" ht="11.8" x14ac:dyDescent="0.2">
      <c r="B96" s="55"/>
      <c r="C96" s="8"/>
      <c r="D96" s="8"/>
      <c r="E96" s="8"/>
      <c r="F96" s="8"/>
      <c r="G96" s="8"/>
      <c r="H96" s="8"/>
      <c r="I96" s="8"/>
      <c r="J96" s="8"/>
      <c r="K96" s="8"/>
      <c r="L96" s="8"/>
      <c r="M96" s="8"/>
      <c r="N96" s="12"/>
      <c r="O96" s="55"/>
      <c r="P96" s="12"/>
      <c r="R96" s="11"/>
    </row>
    <row r="97" spans="1:18" s="7" customFormat="1" ht="11.8" x14ac:dyDescent="0.2">
      <c r="A97" s="11" t="s">
        <v>155</v>
      </c>
      <c r="B97" s="58">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3" t="s">
        <v>276</v>
      </c>
      <c r="P97" s="12"/>
      <c r="R97" s="11"/>
    </row>
    <row r="98" spans="1:18" s="7" customFormat="1" ht="14.25" customHeight="1" x14ac:dyDescent="0.2">
      <c r="A98" s="7" t="s">
        <v>24</v>
      </c>
      <c r="B98" s="55">
        <v>0</v>
      </c>
      <c r="C98" s="8">
        <v>0</v>
      </c>
      <c r="D98" s="8">
        <v>0</v>
      </c>
      <c r="E98" s="8">
        <v>0</v>
      </c>
      <c r="F98" s="8">
        <v>0</v>
      </c>
      <c r="G98" s="8">
        <v>0</v>
      </c>
      <c r="H98" s="8">
        <v>801000</v>
      </c>
      <c r="I98" s="8">
        <v>954500</v>
      </c>
      <c r="J98" s="8">
        <v>570200</v>
      </c>
      <c r="K98" s="8">
        <v>315900</v>
      </c>
      <c r="L98" s="8">
        <v>17500</v>
      </c>
      <c r="M98" s="8">
        <v>3800</v>
      </c>
      <c r="N98" s="12">
        <f t="shared" si="16"/>
        <v>2662900</v>
      </c>
      <c r="O98" s="54" t="s">
        <v>277</v>
      </c>
      <c r="P98" s="12"/>
      <c r="R98" s="11"/>
    </row>
    <row r="99" spans="1:18" s="7" customFormat="1" ht="11.8" x14ac:dyDescent="0.2">
      <c r="B99" s="55"/>
      <c r="C99" s="8"/>
      <c r="D99" s="8"/>
      <c r="E99" s="8"/>
      <c r="F99" s="8"/>
      <c r="G99" s="8"/>
      <c r="H99" s="8"/>
      <c r="I99" s="8"/>
      <c r="J99" s="8"/>
      <c r="K99" s="8"/>
      <c r="L99" s="8"/>
      <c r="M99" s="8"/>
      <c r="N99" s="12"/>
      <c r="O99" s="54"/>
      <c r="P99" s="12"/>
      <c r="R99" s="11"/>
    </row>
    <row r="100" spans="1:18" s="7" customFormat="1" ht="11.8" x14ac:dyDescent="0.2">
      <c r="A100" s="11" t="s">
        <v>156</v>
      </c>
      <c r="B100" s="58">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3" t="s">
        <v>278</v>
      </c>
      <c r="P100" s="12"/>
      <c r="R100" s="11"/>
    </row>
    <row r="101" spans="1:18" s="7" customFormat="1" ht="11.8" x14ac:dyDescent="0.2">
      <c r="A101" s="7" t="s">
        <v>189</v>
      </c>
      <c r="B101" s="55">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4" t="s">
        <v>279</v>
      </c>
      <c r="P101" s="12"/>
      <c r="R101" s="11"/>
    </row>
    <row r="102" spans="1:18" s="7" customFormat="1" ht="11.8" x14ac:dyDescent="0.2">
      <c r="B102" s="55"/>
      <c r="C102" s="8"/>
      <c r="D102" s="8"/>
      <c r="E102" s="8"/>
      <c r="F102" s="8"/>
      <c r="G102" s="8"/>
      <c r="H102" s="8"/>
      <c r="I102" s="8"/>
      <c r="J102" s="8"/>
      <c r="K102" s="8"/>
      <c r="L102" s="8"/>
      <c r="M102" s="8"/>
      <c r="N102" s="12"/>
      <c r="O102" s="55"/>
      <c r="P102" s="12"/>
      <c r="R102" s="11"/>
    </row>
    <row r="103" spans="1:18" s="7" customFormat="1" ht="11.8" x14ac:dyDescent="0.2">
      <c r="A103" s="11" t="s">
        <v>158</v>
      </c>
      <c r="B103" s="58">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3" t="s">
        <v>280</v>
      </c>
      <c r="P103" s="12"/>
      <c r="R103" s="11"/>
    </row>
    <row r="104" spans="1:18" s="7" customFormat="1" ht="11.8" x14ac:dyDescent="0.2">
      <c r="A104" s="7" t="s">
        <v>190</v>
      </c>
      <c r="B104" s="55">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4" t="s">
        <v>345</v>
      </c>
      <c r="P104" s="12"/>
      <c r="R104" s="11"/>
    </row>
    <row r="105" spans="1:18" s="7" customFormat="1" ht="11.8" x14ac:dyDescent="0.2">
      <c r="A105" s="7" t="s">
        <v>25</v>
      </c>
      <c r="B105" s="55">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4" t="s">
        <v>286</v>
      </c>
      <c r="P105" s="12"/>
      <c r="R105" s="11"/>
    </row>
    <row r="106" spans="1:18" s="7" customFormat="1" ht="11.8" x14ac:dyDescent="0.2">
      <c r="A106" s="7" t="s">
        <v>26</v>
      </c>
      <c r="B106" s="55">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4" t="s">
        <v>287</v>
      </c>
      <c r="P106" s="12"/>
      <c r="R106" s="11"/>
    </row>
    <row r="107" spans="1:18" s="7" customFormat="1" ht="11.8" x14ac:dyDescent="0.2">
      <c r="A107" s="7" t="s">
        <v>27</v>
      </c>
      <c r="B107" s="55">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4" t="s">
        <v>289</v>
      </c>
      <c r="P107" s="12"/>
      <c r="R107" s="11"/>
    </row>
    <row r="108" spans="1:18" s="7" customFormat="1" ht="11.8" x14ac:dyDescent="0.2">
      <c r="A108" s="7" t="s">
        <v>28</v>
      </c>
      <c r="B108" s="55">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4" t="s">
        <v>281</v>
      </c>
      <c r="P108" s="12"/>
      <c r="R108" s="11"/>
    </row>
    <row r="109" spans="1:18" s="7" customFormat="1" ht="11.8" x14ac:dyDescent="0.2">
      <c r="A109" s="7" t="s">
        <v>29</v>
      </c>
      <c r="B109" s="55">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4" t="s">
        <v>288</v>
      </c>
      <c r="P109" s="12"/>
      <c r="R109" s="11"/>
    </row>
    <row r="110" spans="1:18" s="7" customFormat="1" ht="11.8" x14ac:dyDescent="0.2">
      <c r="A110" s="7" t="s">
        <v>30</v>
      </c>
      <c r="B110" s="55">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4" t="s">
        <v>285</v>
      </c>
      <c r="P110" s="12"/>
      <c r="R110" s="11"/>
    </row>
    <row r="111" spans="1:18" s="7" customFormat="1" ht="11.8" x14ac:dyDescent="0.2">
      <c r="A111" s="7" t="s">
        <v>191</v>
      </c>
      <c r="B111" s="55">
        <v>0</v>
      </c>
      <c r="C111" s="8">
        <v>0</v>
      </c>
      <c r="D111" s="8">
        <v>0</v>
      </c>
      <c r="E111" s="8">
        <v>0</v>
      </c>
      <c r="F111" s="8">
        <v>0</v>
      </c>
      <c r="G111" s="8">
        <v>0</v>
      </c>
      <c r="H111" s="8">
        <v>0</v>
      </c>
      <c r="I111" s="8">
        <v>0</v>
      </c>
      <c r="J111" s="8">
        <v>0</v>
      </c>
      <c r="K111" s="8">
        <v>0</v>
      </c>
      <c r="L111" s="8">
        <v>0</v>
      </c>
      <c r="M111" s="8">
        <v>0</v>
      </c>
      <c r="N111" s="12">
        <f t="shared" si="16"/>
        <v>0</v>
      </c>
      <c r="O111" s="54" t="s">
        <v>365</v>
      </c>
      <c r="P111" s="12"/>
      <c r="R111" s="11"/>
    </row>
    <row r="112" spans="1:18" s="7" customFormat="1" ht="11.8" x14ac:dyDescent="0.2">
      <c r="B112" s="55"/>
      <c r="C112" s="8"/>
      <c r="D112" s="8"/>
      <c r="E112" s="8"/>
      <c r="F112" s="8"/>
      <c r="G112" s="8"/>
      <c r="H112" s="8"/>
      <c r="I112" s="8"/>
      <c r="J112" s="8"/>
      <c r="K112" s="8"/>
      <c r="L112" s="8"/>
      <c r="M112" s="8"/>
      <c r="N112" s="12"/>
      <c r="O112" s="55"/>
      <c r="P112" s="12"/>
      <c r="R112" s="11"/>
    </row>
    <row r="113" spans="1:18" s="7" customFormat="1" ht="11.8" x14ac:dyDescent="0.2">
      <c r="A113" s="11" t="s">
        <v>162</v>
      </c>
      <c r="B113" s="58">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3" t="s">
        <v>294</v>
      </c>
      <c r="P113" s="12"/>
      <c r="R113" s="11"/>
    </row>
    <row r="114" spans="1:18" s="7" customFormat="1" ht="11.8" x14ac:dyDescent="0.2">
      <c r="A114" s="7" t="s">
        <v>92</v>
      </c>
      <c r="B114" s="55">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4" t="s">
        <v>295</v>
      </c>
      <c r="P114" s="12"/>
      <c r="R114" s="11"/>
    </row>
    <row r="115" spans="1:18" s="7" customFormat="1" ht="11.8" x14ac:dyDescent="0.2">
      <c r="A115" s="7" t="s">
        <v>192</v>
      </c>
      <c r="B115" s="55">
        <v>0</v>
      </c>
      <c r="C115" s="8">
        <v>0</v>
      </c>
      <c r="D115" s="8">
        <v>0</v>
      </c>
      <c r="E115" s="8">
        <v>0</v>
      </c>
      <c r="F115" s="8">
        <v>0</v>
      </c>
      <c r="G115" s="8">
        <v>0</v>
      </c>
      <c r="H115" s="8">
        <v>0</v>
      </c>
      <c r="I115" s="8">
        <v>0</v>
      </c>
      <c r="J115" s="8">
        <v>0</v>
      </c>
      <c r="K115" s="8">
        <v>0</v>
      </c>
      <c r="L115" s="8">
        <v>0</v>
      </c>
      <c r="M115" s="8">
        <v>0</v>
      </c>
      <c r="N115" s="12">
        <f t="shared" si="16"/>
        <v>0</v>
      </c>
      <c r="O115" s="54" t="s">
        <v>356</v>
      </c>
      <c r="P115" s="12"/>
      <c r="R115" s="11"/>
    </row>
    <row r="116" spans="1:18" s="7" customFormat="1" ht="11.8" x14ac:dyDescent="0.2">
      <c r="B116" s="55"/>
      <c r="C116" s="8"/>
      <c r="D116" s="8"/>
      <c r="E116" s="8"/>
      <c r="F116" s="8"/>
      <c r="G116" s="8"/>
      <c r="H116" s="8"/>
      <c r="I116" s="8"/>
      <c r="J116" s="8"/>
      <c r="K116" s="8"/>
      <c r="L116" s="8"/>
      <c r="M116" s="8"/>
      <c r="N116" s="12"/>
      <c r="O116" s="55"/>
      <c r="P116" s="12"/>
      <c r="R116" s="11"/>
    </row>
    <row r="117" spans="1:18" s="7" customFormat="1" ht="11.8" x14ac:dyDescent="0.2">
      <c r="A117" s="11" t="s">
        <v>160</v>
      </c>
      <c r="B117" s="58">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3" t="s">
        <v>290</v>
      </c>
      <c r="P117" s="12"/>
      <c r="R117" s="11"/>
    </row>
    <row r="118" spans="1:18" s="7" customFormat="1" ht="11.8" x14ac:dyDescent="0.2">
      <c r="A118" s="7" t="s">
        <v>31</v>
      </c>
      <c r="B118" s="55">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4" t="s">
        <v>293</v>
      </c>
      <c r="P118" s="12"/>
      <c r="R118" s="11"/>
    </row>
    <row r="119" spans="1:18" s="7" customFormat="1" ht="11.8" x14ac:dyDescent="0.2">
      <c r="A119" s="7" t="s">
        <v>357</v>
      </c>
      <c r="B119" s="55">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4" t="s">
        <v>291</v>
      </c>
      <c r="P119" s="12"/>
      <c r="R119" s="11"/>
    </row>
    <row r="120" spans="1:18" s="7" customFormat="1" ht="11.8" x14ac:dyDescent="0.2">
      <c r="A120" s="7" t="s">
        <v>161</v>
      </c>
      <c r="B120" s="55">
        <v>0</v>
      </c>
      <c r="C120" s="55">
        <v>0</v>
      </c>
      <c r="D120" s="55">
        <v>0</v>
      </c>
      <c r="E120" s="55">
        <v>0</v>
      </c>
      <c r="F120" s="55">
        <v>0</v>
      </c>
      <c r="G120" s="55">
        <v>0</v>
      </c>
      <c r="H120" s="55">
        <v>0</v>
      </c>
      <c r="I120" s="55">
        <v>0</v>
      </c>
      <c r="J120" s="55">
        <v>0</v>
      </c>
      <c r="K120" s="55">
        <v>0</v>
      </c>
      <c r="L120" s="55">
        <v>0</v>
      </c>
      <c r="M120" s="55">
        <v>0</v>
      </c>
      <c r="N120" s="12">
        <f t="shared" si="16"/>
        <v>0</v>
      </c>
      <c r="O120" s="54" t="s">
        <v>292</v>
      </c>
      <c r="P120" s="12"/>
      <c r="R120" s="11"/>
    </row>
    <row r="121" spans="1:18" s="7" customFormat="1" ht="11.8" x14ac:dyDescent="0.2">
      <c r="B121" s="55"/>
      <c r="C121" s="8"/>
      <c r="D121" s="8"/>
      <c r="E121" s="8"/>
      <c r="F121" s="8"/>
      <c r="G121" s="8"/>
      <c r="H121" s="8"/>
      <c r="I121" s="8"/>
      <c r="J121" s="8"/>
      <c r="K121" s="8"/>
      <c r="L121" s="8"/>
      <c r="M121" s="8"/>
      <c r="N121" s="12"/>
      <c r="O121" s="55"/>
      <c r="P121" s="12"/>
      <c r="R121" s="11"/>
    </row>
    <row r="122" spans="1:18" s="7" customFormat="1" ht="11.8" x14ac:dyDescent="0.2">
      <c r="A122" s="11" t="s">
        <v>163</v>
      </c>
      <c r="B122" s="58">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3" t="s">
        <v>296</v>
      </c>
      <c r="P122" s="12"/>
      <c r="R122" s="11"/>
    </row>
    <row r="123" spans="1:18" s="7" customFormat="1" ht="11.8" x14ac:dyDescent="0.2">
      <c r="A123" s="7" t="s">
        <v>32</v>
      </c>
      <c r="B123" s="55">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4" t="s">
        <v>297</v>
      </c>
      <c r="P123" s="12"/>
      <c r="R123" s="11"/>
    </row>
    <row r="124" spans="1:18" s="7" customFormat="1" ht="11.8" x14ac:dyDescent="0.2">
      <c r="A124" s="7" t="s">
        <v>33</v>
      </c>
      <c r="B124" s="55">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4" t="s">
        <v>299</v>
      </c>
      <c r="P124" s="12"/>
      <c r="R124" s="11"/>
    </row>
    <row r="125" spans="1:18" s="7" customFormat="1" ht="11.8" x14ac:dyDescent="0.2">
      <c r="A125" s="7" t="s">
        <v>370</v>
      </c>
      <c r="B125" s="55">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4" t="s">
        <v>298</v>
      </c>
      <c r="P125" s="12"/>
      <c r="R125" s="11"/>
    </row>
    <row r="126" spans="1:18" s="7" customFormat="1" ht="11.8" x14ac:dyDescent="0.2">
      <c r="A126" s="7" t="s">
        <v>358</v>
      </c>
      <c r="B126" s="55">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4" t="s">
        <v>359</v>
      </c>
      <c r="P126" s="12"/>
      <c r="R126" s="11"/>
    </row>
    <row r="127" spans="1:18" s="7" customFormat="1" ht="11.8" x14ac:dyDescent="0.2">
      <c r="B127" s="55"/>
      <c r="C127" s="8"/>
      <c r="D127" s="8"/>
      <c r="E127" s="8"/>
      <c r="F127" s="8"/>
      <c r="G127" s="8"/>
      <c r="H127" s="8"/>
      <c r="I127" s="8"/>
      <c r="J127" s="8"/>
      <c r="K127" s="8"/>
      <c r="L127" s="8"/>
      <c r="M127" s="8"/>
      <c r="N127" s="12"/>
      <c r="O127" s="55"/>
      <c r="P127" s="12"/>
      <c r="R127" s="11"/>
    </row>
    <row r="128" spans="1:18" s="7" customFormat="1" ht="11.8" x14ac:dyDescent="0.2">
      <c r="A128" s="11" t="s">
        <v>164</v>
      </c>
      <c r="B128" s="58">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3" t="s">
        <v>300</v>
      </c>
      <c r="P128" s="12"/>
      <c r="R128" s="11"/>
    </row>
    <row r="129" spans="1:21" s="7" customFormat="1" ht="11.8" x14ac:dyDescent="0.2">
      <c r="A129" s="7" t="s">
        <v>193</v>
      </c>
      <c r="B129" s="55">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4" t="s">
        <v>346</v>
      </c>
      <c r="P129" s="12"/>
      <c r="R129" s="11"/>
      <c r="U129" s="8"/>
    </row>
    <row r="130" spans="1:21" s="7" customFormat="1" ht="11.8" x14ac:dyDescent="0.2">
      <c r="A130" s="7" t="s">
        <v>34</v>
      </c>
      <c r="B130" s="55">
        <v>0</v>
      </c>
      <c r="C130" s="8">
        <v>0</v>
      </c>
      <c r="D130" s="8">
        <v>0</v>
      </c>
      <c r="E130" s="8">
        <v>34400</v>
      </c>
      <c r="F130" s="8">
        <v>75300</v>
      </c>
      <c r="G130" s="8">
        <v>240700</v>
      </c>
      <c r="H130" s="8">
        <v>557500</v>
      </c>
      <c r="I130" s="8">
        <v>973200</v>
      </c>
      <c r="J130" s="8">
        <v>405700</v>
      </c>
      <c r="K130" s="8">
        <v>29800</v>
      </c>
      <c r="L130" s="8">
        <v>0</v>
      </c>
      <c r="M130" s="8">
        <v>0</v>
      </c>
      <c r="N130" s="12">
        <f t="shared" si="16"/>
        <v>2316600</v>
      </c>
      <c r="O130" s="54" t="s">
        <v>302</v>
      </c>
      <c r="P130" s="12"/>
      <c r="R130" s="11"/>
      <c r="U130" s="8"/>
    </row>
    <row r="131" spans="1:21" s="7" customFormat="1" ht="11.8" x14ac:dyDescent="0.2">
      <c r="A131" s="7" t="s">
        <v>35</v>
      </c>
      <c r="B131" s="55"/>
      <c r="C131" s="8"/>
      <c r="D131" s="8"/>
      <c r="E131" s="8">
        <v>0</v>
      </c>
      <c r="F131" s="8">
        <v>0</v>
      </c>
      <c r="G131" s="8">
        <v>275200</v>
      </c>
      <c r="H131" s="8">
        <v>476700</v>
      </c>
      <c r="I131" s="8">
        <v>975700</v>
      </c>
      <c r="J131" s="8">
        <v>396200</v>
      </c>
      <c r="K131" s="8">
        <v>204900</v>
      </c>
      <c r="L131" s="8">
        <v>18100</v>
      </c>
      <c r="M131" s="8">
        <v>8500</v>
      </c>
      <c r="N131" s="12">
        <f t="shared" si="16"/>
        <v>2355300</v>
      </c>
      <c r="O131" s="54" t="s">
        <v>366</v>
      </c>
      <c r="P131" s="12"/>
      <c r="R131" s="11"/>
      <c r="U131" s="8"/>
    </row>
    <row r="132" spans="1:21" s="7" customFormat="1" ht="11.8" x14ac:dyDescent="0.2">
      <c r="B132" s="55"/>
      <c r="C132" s="8"/>
      <c r="D132" s="8"/>
      <c r="E132" s="8"/>
      <c r="F132" s="8"/>
      <c r="G132" s="8"/>
      <c r="H132" s="8"/>
      <c r="I132" s="8"/>
      <c r="J132" s="8" t="s">
        <v>200</v>
      </c>
      <c r="K132" s="8"/>
      <c r="L132" s="8"/>
      <c r="M132" s="8"/>
      <c r="N132" s="12"/>
      <c r="O132" s="55"/>
      <c r="P132" s="12"/>
      <c r="R132" s="11"/>
      <c r="U132" s="8"/>
    </row>
    <row r="133" spans="1:21" s="7" customFormat="1" ht="11.8" x14ac:dyDescent="0.2">
      <c r="A133" s="11" t="s">
        <v>166</v>
      </c>
      <c r="B133" s="58">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3" t="s">
        <v>307</v>
      </c>
      <c r="P133" s="12"/>
      <c r="R133" s="11"/>
      <c r="U133" s="8"/>
    </row>
    <row r="134" spans="1:21" s="7" customFormat="1" ht="11.8" x14ac:dyDescent="0.2">
      <c r="A134" s="7" t="s">
        <v>36</v>
      </c>
      <c r="B134" s="55">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4" t="s">
        <v>309</v>
      </c>
      <c r="P134" s="12"/>
      <c r="R134" s="11"/>
      <c r="U134" s="8"/>
    </row>
    <row r="135" spans="1:21" s="7" customFormat="1" ht="11.8" x14ac:dyDescent="0.2">
      <c r="A135" s="7" t="s">
        <v>37</v>
      </c>
      <c r="B135" s="55">
        <v>3500</v>
      </c>
      <c r="C135" s="8">
        <v>0</v>
      </c>
      <c r="D135" s="8">
        <v>0</v>
      </c>
      <c r="E135" s="8">
        <v>3000</v>
      </c>
      <c r="F135" s="8">
        <v>8000</v>
      </c>
      <c r="G135" s="8">
        <v>1500</v>
      </c>
      <c r="H135" s="8">
        <v>4000</v>
      </c>
      <c r="I135" s="8">
        <v>9600</v>
      </c>
      <c r="J135" s="8">
        <v>7500</v>
      </c>
      <c r="K135" s="8">
        <v>1000</v>
      </c>
      <c r="L135" s="8">
        <v>3000</v>
      </c>
      <c r="M135" s="8">
        <v>4300</v>
      </c>
      <c r="N135" s="12">
        <f t="shared" si="16"/>
        <v>45400</v>
      </c>
      <c r="O135" s="54" t="s">
        <v>308</v>
      </c>
      <c r="P135" s="12"/>
      <c r="R135" s="11"/>
      <c r="U135" s="8"/>
    </row>
    <row r="136" spans="1:21" s="7" customFormat="1" ht="11.8" x14ac:dyDescent="0.2">
      <c r="B136" s="55"/>
      <c r="C136" s="8"/>
      <c r="D136" s="8"/>
      <c r="E136" s="8"/>
      <c r="F136" s="8"/>
      <c r="G136" s="8"/>
      <c r="H136" s="8"/>
      <c r="I136" s="8"/>
      <c r="J136" s="8"/>
      <c r="K136" s="8"/>
      <c r="L136" s="8"/>
      <c r="M136" s="8"/>
      <c r="N136" s="12"/>
      <c r="O136" s="55"/>
      <c r="P136" s="12"/>
      <c r="R136" s="11"/>
      <c r="U136" s="8"/>
    </row>
    <row r="137" spans="1:21" s="7" customFormat="1" ht="11.8" x14ac:dyDescent="0.2">
      <c r="A137" s="11" t="s">
        <v>167</v>
      </c>
      <c r="B137" s="58">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3" t="s">
        <v>310</v>
      </c>
      <c r="P137" s="12"/>
      <c r="R137" s="11"/>
      <c r="U137" s="8"/>
    </row>
    <row r="138" spans="1:21" s="7" customFormat="1" ht="11.8" x14ac:dyDescent="0.2">
      <c r="A138" s="7" t="s">
        <v>38</v>
      </c>
      <c r="B138" s="55">
        <v>0</v>
      </c>
      <c r="C138" s="8">
        <v>0</v>
      </c>
      <c r="D138" s="8">
        <v>0</v>
      </c>
      <c r="E138" s="8">
        <v>0</v>
      </c>
      <c r="F138" s="8">
        <v>0</v>
      </c>
      <c r="G138" s="8">
        <v>0</v>
      </c>
      <c r="H138" s="8">
        <v>89100</v>
      </c>
      <c r="I138" s="8">
        <v>123400</v>
      </c>
      <c r="J138" s="8">
        <v>69900</v>
      </c>
      <c r="K138" s="8">
        <v>38000</v>
      </c>
      <c r="L138" s="8">
        <v>0</v>
      </c>
      <c r="M138" s="8">
        <v>14000</v>
      </c>
      <c r="N138" s="12">
        <f t="shared" si="30"/>
        <v>334400</v>
      </c>
      <c r="O138" s="54" t="s">
        <v>313</v>
      </c>
      <c r="P138" s="12"/>
      <c r="R138" s="11"/>
      <c r="U138" s="8"/>
    </row>
    <row r="139" spans="1:21" s="7" customFormat="1" ht="11.8" x14ac:dyDescent="0.2">
      <c r="A139" s="7" t="s">
        <v>57</v>
      </c>
      <c r="B139" s="55">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4" t="s">
        <v>314</v>
      </c>
      <c r="P139" s="12"/>
      <c r="R139" s="11"/>
      <c r="U139" s="8"/>
    </row>
    <row r="140" spans="1:21" s="7" customFormat="1" ht="11.8" x14ac:dyDescent="0.2">
      <c r="A140" s="7" t="s">
        <v>53</v>
      </c>
      <c r="B140" s="55">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4" t="s">
        <v>311</v>
      </c>
      <c r="P140" s="12"/>
      <c r="R140" s="11"/>
      <c r="U140" s="8"/>
    </row>
    <row r="141" spans="1:21" s="7" customFormat="1" ht="11.8" x14ac:dyDescent="0.2">
      <c r="B141" s="55"/>
      <c r="C141" s="8"/>
      <c r="D141" s="8"/>
      <c r="E141" s="8"/>
      <c r="F141" s="8"/>
      <c r="G141" s="8"/>
      <c r="H141" s="8"/>
      <c r="I141" s="8"/>
      <c r="J141" s="8"/>
      <c r="K141" s="8"/>
      <c r="L141" s="8"/>
      <c r="M141" s="8"/>
      <c r="N141" s="12"/>
      <c r="O141" s="55"/>
      <c r="P141" s="12"/>
      <c r="R141" s="11"/>
      <c r="U141" s="8"/>
    </row>
    <row r="142" spans="1:21" s="7" customFormat="1" ht="11.8" x14ac:dyDescent="0.2">
      <c r="A142" s="11" t="s">
        <v>168</v>
      </c>
      <c r="B142" s="58">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3" t="s">
        <v>315</v>
      </c>
      <c r="P142" s="12"/>
      <c r="R142" s="11"/>
      <c r="U142" s="8"/>
    </row>
    <row r="143" spans="1:21" s="7" customFormat="1" ht="11.8" x14ac:dyDescent="0.2">
      <c r="A143" s="7" t="s">
        <v>39</v>
      </c>
      <c r="B143" s="55">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4" t="s">
        <v>316</v>
      </c>
      <c r="P143" s="12"/>
      <c r="R143" s="11"/>
      <c r="U143" s="8"/>
    </row>
    <row r="144" spans="1:21" s="7" customFormat="1" ht="11.8" x14ac:dyDescent="0.2">
      <c r="B144" s="55"/>
      <c r="C144" s="8"/>
      <c r="D144" s="8"/>
      <c r="E144" s="8"/>
      <c r="F144" s="8"/>
      <c r="G144" s="8"/>
      <c r="H144" s="8"/>
      <c r="I144" s="8"/>
      <c r="J144" s="8"/>
      <c r="K144" s="8"/>
      <c r="L144" s="8"/>
      <c r="M144" s="8"/>
      <c r="N144" s="12"/>
      <c r="O144" s="55"/>
      <c r="P144" s="12"/>
      <c r="R144" s="11"/>
      <c r="T144" s="8"/>
      <c r="U144" s="8"/>
    </row>
    <row r="145" spans="1:21" s="7" customFormat="1" ht="11.8" x14ac:dyDescent="0.2">
      <c r="A145" s="11" t="s">
        <v>169</v>
      </c>
      <c r="B145" s="58">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3" t="s">
        <v>317</v>
      </c>
      <c r="P145" s="12"/>
      <c r="R145" s="11"/>
      <c r="T145" s="8"/>
      <c r="U145" s="8"/>
    </row>
    <row r="146" spans="1:21" s="7" customFormat="1" ht="11.8" x14ac:dyDescent="0.2">
      <c r="A146" s="7" t="s">
        <v>40</v>
      </c>
      <c r="B146" s="55">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4" t="s">
        <v>318</v>
      </c>
      <c r="P146" s="12"/>
      <c r="R146" s="11"/>
      <c r="T146" s="8"/>
      <c r="U146" s="8"/>
    </row>
    <row r="147" spans="1:21" s="7" customFormat="1" ht="11.8" x14ac:dyDescent="0.2">
      <c r="B147" s="55"/>
      <c r="C147" s="8"/>
      <c r="D147" s="8"/>
      <c r="E147" s="8"/>
      <c r="F147" s="8"/>
      <c r="G147" s="8"/>
      <c r="H147" s="8"/>
      <c r="I147" s="8"/>
      <c r="J147" s="8"/>
      <c r="K147" s="8"/>
      <c r="L147" s="8"/>
      <c r="M147" s="8"/>
      <c r="N147" s="12"/>
      <c r="O147" s="55"/>
      <c r="P147" s="12"/>
      <c r="R147" s="11"/>
      <c r="T147" s="8"/>
      <c r="U147" s="8"/>
    </row>
    <row r="148" spans="1:21" s="7" customFormat="1" ht="11.8" x14ac:dyDescent="0.2">
      <c r="A148" s="11" t="s">
        <v>170</v>
      </c>
      <c r="B148" s="58">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3" t="s">
        <v>319</v>
      </c>
      <c r="P148" s="12"/>
      <c r="R148" s="11"/>
      <c r="T148" s="8"/>
      <c r="U148" s="8"/>
    </row>
    <row r="149" spans="1:21" s="7" customFormat="1" ht="11.8" x14ac:dyDescent="0.2">
      <c r="A149" s="7" t="s">
        <v>58</v>
      </c>
      <c r="B149" s="55">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4" t="s">
        <v>320</v>
      </c>
      <c r="P149" s="12"/>
      <c r="R149" s="11"/>
      <c r="T149" s="8"/>
      <c r="U149" s="8"/>
    </row>
    <row r="150" spans="1:21" s="7" customFormat="1" ht="11.8" x14ac:dyDescent="0.2">
      <c r="B150" s="55"/>
      <c r="C150" s="8"/>
      <c r="D150" s="8"/>
      <c r="E150" s="8"/>
      <c r="F150" s="8"/>
      <c r="G150" s="8"/>
      <c r="H150" s="8"/>
      <c r="I150" s="8"/>
      <c r="J150" s="8"/>
      <c r="K150" s="8"/>
      <c r="L150" s="8"/>
      <c r="M150" s="8"/>
      <c r="N150" s="12"/>
      <c r="O150" s="55"/>
      <c r="P150" s="12"/>
      <c r="R150" s="11"/>
      <c r="T150" s="8"/>
      <c r="U150" s="8"/>
    </row>
    <row r="151" spans="1:21" s="7" customFormat="1" ht="12.45" customHeight="1" x14ac:dyDescent="0.2">
      <c r="A151" s="11" t="s">
        <v>171</v>
      </c>
      <c r="B151" s="58">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3" t="s">
        <v>321</v>
      </c>
      <c r="P151" s="12"/>
      <c r="R151" s="11"/>
      <c r="U151" s="8"/>
    </row>
    <row r="152" spans="1:21" s="7" customFormat="1" ht="11.8" x14ac:dyDescent="0.2">
      <c r="A152" s="7" t="s">
        <v>41</v>
      </c>
      <c r="B152" s="55">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4" t="s">
        <v>322</v>
      </c>
      <c r="P152" s="12"/>
      <c r="R152" s="11"/>
      <c r="U152" s="8"/>
    </row>
    <row r="153" spans="1:21" s="7" customFormat="1" ht="11.8" x14ac:dyDescent="0.2">
      <c r="B153" s="55"/>
      <c r="C153" s="8"/>
      <c r="D153" s="8"/>
      <c r="E153" s="8"/>
      <c r="F153" s="8"/>
      <c r="G153" s="8"/>
      <c r="H153" s="8"/>
      <c r="I153" s="8"/>
      <c r="J153" s="8"/>
      <c r="K153" s="8"/>
      <c r="L153" s="8"/>
      <c r="M153" s="8"/>
      <c r="N153" s="12"/>
      <c r="O153" s="55"/>
      <c r="P153" s="12"/>
      <c r="R153" s="11"/>
      <c r="U153" s="8"/>
    </row>
    <row r="154" spans="1:21" s="7" customFormat="1" ht="11.8" x14ac:dyDescent="0.2">
      <c r="A154" s="11" t="s">
        <v>194</v>
      </c>
      <c r="B154" s="58">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3" t="s">
        <v>368</v>
      </c>
      <c r="P154" s="12"/>
      <c r="R154" s="11"/>
      <c r="U154" s="8"/>
    </row>
    <row r="155" spans="1:21" s="7" customFormat="1" ht="11.8" x14ac:dyDescent="0.2">
      <c r="A155" s="7" t="s">
        <v>195</v>
      </c>
      <c r="B155" s="55">
        <v>0</v>
      </c>
      <c r="C155" s="8">
        <v>0</v>
      </c>
      <c r="D155" s="8">
        <v>0</v>
      </c>
      <c r="E155" s="8">
        <v>0</v>
      </c>
      <c r="F155" s="8">
        <v>0</v>
      </c>
      <c r="G155" s="8">
        <v>0</v>
      </c>
      <c r="H155" s="8">
        <v>0</v>
      </c>
      <c r="I155" s="8">
        <v>0</v>
      </c>
      <c r="J155" s="8">
        <v>0</v>
      </c>
      <c r="K155" s="8">
        <v>0</v>
      </c>
      <c r="L155" s="8">
        <v>0</v>
      </c>
      <c r="M155" s="8">
        <v>0</v>
      </c>
      <c r="N155" s="12">
        <f t="shared" si="30"/>
        <v>0</v>
      </c>
      <c r="O155" s="54" t="s">
        <v>367</v>
      </c>
      <c r="P155" s="12"/>
      <c r="R155" s="11"/>
      <c r="U155" s="8"/>
    </row>
    <row r="156" spans="1:21" s="7" customFormat="1" ht="11.8" x14ac:dyDescent="0.2">
      <c r="B156" s="55"/>
      <c r="C156" s="8"/>
      <c r="D156" s="8"/>
      <c r="E156" s="8"/>
      <c r="F156" s="8"/>
      <c r="G156" s="8"/>
      <c r="H156" s="8"/>
      <c r="I156" s="8"/>
      <c r="J156" s="8"/>
      <c r="K156" s="8"/>
      <c r="L156" s="8"/>
      <c r="M156" s="8"/>
      <c r="N156" s="12"/>
      <c r="O156" s="55"/>
      <c r="P156" s="12"/>
      <c r="R156" s="11"/>
      <c r="U156" s="8"/>
    </row>
    <row r="157" spans="1:21" s="7" customFormat="1" ht="11.8" x14ac:dyDescent="0.2">
      <c r="A157" s="11" t="s">
        <v>172</v>
      </c>
      <c r="B157" s="58">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3" t="s">
        <v>323</v>
      </c>
      <c r="P157" s="12"/>
      <c r="R157" s="11"/>
      <c r="U157" s="8"/>
    </row>
    <row r="158" spans="1:21" s="7" customFormat="1" ht="11.8" x14ac:dyDescent="0.2">
      <c r="A158" s="7" t="s">
        <v>42</v>
      </c>
      <c r="B158" s="55">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4" t="s">
        <v>324</v>
      </c>
      <c r="P158" s="12"/>
      <c r="R158" s="11"/>
      <c r="U158" s="8"/>
    </row>
    <row r="159" spans="1:21" s="7" customFormat="1" ht="11.8" x14ac:dyDescent="0.2">
      <c r="B159" s="55"/>
      <c r="C159" s="8"/>
      <c r="D159" s="8"/>
      <c r="E159" s="8"/>
      <c r="F159" s="8"/>
      <c r="G159" s="8"/>
      <c r="H159" s="8"/>
      <c r="I159" s="8"/>
      <c r="J159" s="8"/>
      <c r="K159" s="8"/>
      <c r="L159" s="8"/>
      <c r="M159" s="8"/>
      <c r="N159" s="12"/>
      <c r="O159" s="55"/>
      <c r="P159" s="12"/>
      <c r="R159" s="11"/>
      <c r="U159" s="8"/>
    </row>
    <row r="160" spans="1:21" s="7" customFormat="1" ht="11.8" x14ac:dyDescent="0.2">
      <c r="A160" s="11" t="s">
        <v>173</v>
      </c>
      <c r="B160" s="58">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3" t="s">
        <v>325</v>
      </c>
      <c r="P160" s="12"/>
      <c r="R160" s="11"/>
      <c r="U160" s="8"/>
    </row>
    <row r="161" spans="1:21" s="7" customFormat="1" ht="11.8" x14ac:dyDescent="0.2">
      <c r="A161" s="7" t="s">
        <v>43</v>
      </c>
      <c r="B161" s="55">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4" t="s">
        <v>326</v>
      </c>
      <c r="P161" s="12"/>
      <c r="R161" s="11"/>
      <c r="U161" s="8"/>
    </row>
    <row r="162" spans="1:21" s="7" customFormat="1" ht="11.8" x14ac:dyDescent="0.2">
      <c r="B162" s="55"/>
      <c r="C162" s="8"/>
      <c r="D162" s="8"/>
      <c r="E162" s="8"/>
      <c r="F162" s="8"/>
      <c r="G162" s="8"/>
      <c r="H162" s="8"/>
      <c r="I162" s="8"/>
      <c r="J162" s="8"/>
      <c r="K162" s="8"/>
      <c r="L162" s="8"/>
      <c r="M162" s="8"/>
      <c r="N162" s="12"/>
      <c r="O162" s="55"/>
      <c r="P162" s="12"/>
      <c r="R162" s="11"/>
      <c r="U162" s="8"/>
    </row>
    <row r="163" spans="1:21" s="7" customFormat="1" ht="11.8" x14ac:dyDescent="0.2">
      <c r="A163" s="11" t="s">
        <v>174</v>
      </c>
      <c r="B163" s="58">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3" t="s">
        <v>327</v>
      </c>
      <c r="P163" s="12"/>
      <c r="R163" s="11"/>
      <c r="U163" s="8"/>
    </row>
    <row r="164" spans="1:21" s="7" customFormat="1" ht="11.8" x14ac:dyDescent="0.2">
      <c r="A164" s="7" t="s">
        <v>45</v>
      </c>
      <c r="B164" s="55">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4" t="s">
        <v>329</v>
      </c>
      <c r="P164" s="12"/>
      <c r="R164" s="11"/>
      <c r="U164" s="8"/>
    </row>
    <row r="165" spans="1:21" s="7" customFormat="1" ht="11.8" x14ac:dyDescent="0.2">
      <c r="A165" s="7" t="s">
        <v>196</v>
      </c>
      <c r="B165" s="55">
        <v>0</v>
      </c>
      <c r="C165" s="8">
        <v>4000</v>
      </c>
      <c r="D165" s="8">
        <v>3000</v>
      </c>
      <c r="E165" s="8">
        <v>17200</v>
      </c>
      <c r="F165" s="8">
        <v>4800</v>
      </c>
      <c r="G165" s="8">
        <v>24700</v>
      </c>
      <c r="H165" s="8">
        <v>13700</v>
      </c>
      <c r="I165" s="8">
        <v>36300</v>
      </c>
      <c r="J165" s="8">
        <v>6100</v>
      </c>
      <c r="K165" s="8">
        <v>4800</v>
      </c>
      <c r="L165" s="8">
        <v>12700</v>
      </c>
      <c r="M165" s="8">
        <v>500</v>
      </c>
      <c r="N165" s="12">
        <f t="shared" si="30"/>
        <v>127800</v>
      </c>
      <c r="O165" s="54" t="s">
        <v>328</v>
      </c>
      <c r="P165" s="12"/>
      <c r="R165" s="11"/>
      <c r="U165" s="8"/>
    </row>
    <row r="166" spans="1:21" s="7" customFormat="1" ht="11.8" x14ac:dyDescent="0.2">
      <c r="B166" s="55"/>
      <c r="C166" s="8"/>
      <c r="D166" s="8"/>
      <c r="E166" s="8"/>
      <c r="F166" s="8"/>
      <c r="G166" s="8"/>
      <c r="H166" s="8"/>
      <c r="I166" s="8"/>
      <c r="J166" s="8"/>
      <c r="K166" s="8"/>
      <c r="L166" s="8"/>
      <c r="M166" s="8"/>
      <c r="N166" s="12"/>
      <c r="O166" s="55"/>
      <c r="P166" s="12"/>
      <c r="R166" s="11"/>
      <c r="U166" s="8"/>
    </row>
    <row r="167" spans="1:21" s="7" customFormat="1" ht="11.8" x14ac:dyDescent="0.2">
      <c r="A167" s="11" t="s">
        <v>175</v>
      </c>
      <c r="B167" s="58">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3" t="s">
        <v>330</v>
      </c>
      <c r="P167" s="12"/>
      <c r="R167" s="11"/>
      <c r="U167" s="8"/>
    </row>
    <row r="168" spans="1:21" s="7" customFormat="1" ht="11.8" x14ac:dyDescent="0.2">
      <c r="A168" s="7" t="s">
        <v>47</v>
      </c>
      <c r="B168" s="55">
        <v>0</v>
      </c>
      <c r="C168" s="8">
        <v>0</v>
      </c>
      <c r="D168" s="8">
        <v>0</v>
      </c>
      <c r="E168" s="8">
        <v>0</v>
      </c>
      <c r="F168" s="8">
        <v>0</v>
      </c>
      <c r="G168" s="8">
        <v>0</v>
      </c>
      <c r="H168" s="8">
        <v>0</v>
      </c>
      <c r="I168" s="8">
        <v>0</v>
      </c>
      <c r="J168" s="8">
        <v>0</v>
      </c>
      <c r="K168" s="8">
        <v>0</v>
      </c>
      <c r="L168" s="8">
        <v>0</v>
      </c>
      <c r="M168" s="8">
        <v>0</v>
      </c>
      <c r="N168" s="12">
        <f t="shared" si="30"/>
        <v>0</v>
      </c>
      <c r="O168" s="54" t="s">
        <v>331</v>
      </c>
      <c r="P168" s="12"/>
      <c r="R168" s="11"/>
      <c r="U168" s="8"/>
    </row>
    <row r="169" spans="1:21" s="7" customFormat="1" ht="11.8" x14ac:dyDescent="0.2">
      <c r="B169" s="55"/>
      <c r="C169" s="8"/>
      <c r="D169" s="8"/>
      <c r="E169" s="8"/>
      <c r="F169" s="8"/>
      <c r="G169" s="8"/>
      <c r="H169" s="8"/>
      <c r="I169" s="8"/>
      <c r="J169" s="8"/>
      <c r="K169" s="8"/>
      <c r="L169" s="8"/>
      <c r="M169" s="8"/>
      <c r="N169" s="12"/>
      <c r="O169" s="55"/>
      <c r="P169" s="12"/>
      <c r="R169" s="11"/>
      <c r="U169" s="8"/>
    </row>
    <row r="170" spans="1:21" s="7" customFormat="1" ht="11.3" customHeight="1" x14ac:dyDescent="0.2">
      <c r="A170" s="11" t="s">
        <v>176</v>
      </c>
      <c r="B170" s="58">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3" t="s">
        <v>332</v>
      </c>
      <c r="P170" s="12"/>
      <c r="R170" s="11"/>
      <c r="U170" s="8"/>
    </row>
    <row r="171" spans="1:21" s="7" customFormat="1" ht="11.8" x14ac:dyDescent="0.2">
      <c r="A171" s="7" t="s">
        <v>44</v>
      </c>
      <c r="B171" s="55">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4" t="s">
        <v>333</v>
      </c>
      <c r="P171" s="12"/>
      <c r="R171" s="11"/>
      <c r="U171" s="8"/>
    </row>
    <row r="172" spans="1:21" s="7" customFormat="1" ht="11.8" x14ac:dyDescent="0.2">
      <c r="B172" s="55"/>
      <c r="C172" s="8"/>
      <c r="D172" s="8"/>
      <c r="E172" s="8"/>
      <c r="F172" s="8"/>
      <c r="G172" s="8"/>
      <c r="H172" s="8"/>
      <c r="I172" s="8"/>
      <c r="J172" s="8"/>
      <c r="K172" s="8"/>
      <c r="L172" s="8"/>
      <c r="M172" s="8"/>
      <c r="N172" s="12"/>
      <c r="O172" s="55"/>
      <c r="P172" s="12"/>
      <c r="R172" s="11"/>
      <c r="U172" s="8"/>
    </row>
    <row r="173" spans="1:21" s="7" customFormat="1" ht="12.45" customHeight="1" x14ac:dyDescent="0.2">
      <c r="A173" s="11" t="s">
        <v>177</v>
      </c>
      <c r="B173" s="58">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3" t="s">
        <v>334</v>
      </c>
      <c r="P173" s="12"/>
      <c r="R173" s="11"/>
      <c r="U173" s="8"/>
    </row>
    <row r="174" spans="1:21" s="7" customFormat="1" ht="11.8" x14ac:dyDescent="0.2">
      <c r="A174" s="7" t="s">
        <v>46</v>
      </c>
      <c r="B174" s="55">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4" t="s">
        <v>335</v>
      </c>
      <c r="P174" s="12"/>
      <c r="R174" s="11"/>
      <c r="U174" s="8"/>
    </row>
    <row r="175" spans="1:21" s="7" customFormat="1" ht="11.8" x14ac:dyDescent="0.2">
      <c r="B175" s="55"/>
      <c r="C175" s="8"/>
      <c r="D175" s="8"/>
      <c r="E175" s="8"/>
      <c r="F175" s="8"/>
      <c r="G175" s="8"/>
      <c r="H175" s="8"/>
      <c r="I175" s="8"/>
      <c r="J175" s="8"/>
      <c r="K175" s="8"/>
      <c r="L175" s="8"/>
      <c r="M175" s="8"/>
      <c r="N175" s="12"/>
      <c r="O175" s="55"/>
      <c r="P175" s="12"/>
      <c r="R175" s="11"/>
      <c r="U175" s="8"/>
    </row>
    <row r="176" spans="1:21" s="7" customFormat="1" ht="11.8" x14ac:dyDescent="0.2">
      <c r="A176" s="11" t="s">
        <v>178</v>
      </c>
      <c r="B176" s="58">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3" t="s">
        <v>336</v>
      </c>
      <c r="P176" s="12"/>
      <c r="R176" s="11"/>
      <c r="U176" s="8"/>
    </row>
    <row r="177" spans="1:21" s="7" customFormat="1" ht="11.8" x14ac:dyDescent="0.2">
      <c r="A177" s="7" t="s">
        <v>201</v>
      </c>
      <c r="B177" s="55">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4" t="s">
        <v>338</v>
      </c>
      <c r="P177" s="12"/>
      <c r="R177" s="11"/>
      <c r="U177" s="8"/>
    </row>
    <row r="178" spans="1:21" s="7" customFormat="1" ht="11.8" x14ac:dyDescent="0.2">
      <c r="B178" s="55"/>
      <c r="C178" s="8"/>
      <c r="D178" s="8"/>
      <c r="E178" s="8"/>
      <c r="F178" s="8"/>
      <c r="G178" s="8"/>
      <c r="H178" s="8"/>
      <c r="I178" s="8"/>
      <c r="J178" s="8"/>
      <c r="K178" s="8"/>
      <c r="L178" s="8"/>
      <c r="M178" s="8"/>
      <c r="N178" s="12"/>
      <c r="O178" s="55"/>
      <c r="P178" s="12"/>
      <c r="R178" s="11"/>
      <c r="T178" s="8"/>
      <c r="U178" s="8"/>
    </row>
    <row r="179" spans="1:21" s="7" customFormat="1" ht="11.8" x14ac:dyDescent="0.2">
      <c r="A179" s="11" t="s">
        <v>179</v>
      </c>
      <c r="B179" s="58">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3" t="s">
        <v>339</v>
      </c>
      <c r="P179" s="12"/>
      <c r="R179" s="11"/>
      <c r="U179" s="8"/>
    </row>
    <row r="180" spans="1:21" s="7" customFormat="1" ht="11.8" x14ac:dyDescent="0.2">
      <c r="A180" s="7" t="s">
        <v>49</v>
      </c>
      <c r="B180" s="55">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4" t="s">
        <v>343</v>
      </c>
      <c r="P180" s="12"/>
      <c r="R180" s="11"/>
      <c r="U180" s="8"/>
    </row>
    <row r="181" spans="1:21" s="7" customFormat="1" ht="11.8" x14ac:dyDescent="0.2">
      <c r="A181" s="7" t="s">
        <v>79</v>
      </c>
      <c r="B181" s="55">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4" t="s">
        <v>342</v>
      </c>
      <c r="P181" s="12"/>
      <c r="R181" s="11"/>
      <c r="U181" s="8"/>
    </row>
    <row r="182" spans="1:21" s="7" customFormat="1" ht="11.8" x14ac:dyDescent="0.2">
      <c r="A182" s="7" t="s">
        <v>63</v>
      </c>
      <c r="B182" s="55">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4" t="s">
        <v>340</v>
      </c>
      <c r="P182" s="12"/>
      <c r="R182" s="11"/>
      <c r="U182" s="8"/>
    </row>
    <row r="183" spans="1:21" s="7" customFormat="1" ht="11.8" x14ac:dyDescent="0.2">
      <c r="A183" s="7" t="s">
        <v>60</v>
      </c>
      <c r="B183" s="55">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4" t="s">
        <v>341</v>
      </c>
      <c r="P183" s="12"/>
      <c r="R183" s="11"/>
    </row>
    <row r="184" spans="1:21" s="7" customFormat="1" ht="11.8" x14ac:dyDescent="0.2">
      <c r="A184" s="11"/>
      <c r="B184" s="55"/>
      <c r="C184" s="8"/>
      <c r="D184" s="8"/>
      <c r="E184" s="8"/>
      <c r="F184" s="8"/>
      <c r="G184" s="8"/>
      <c r="H184" s="8"/>
      <c r="I184" s="8"/>
      <c r="J184" s="8"/>
      <c r="K184" s="8"/>
      <c r="L184" s="8"/>
      <c r="M184" s="8"/>
      <c r="N184" s="12"/>
      <c r="O184" s="55"/>
      <c r="P184" s="12"/>
      <c r="R184" s="11"/>
    </row>
    <row r="186" spans="1:21" s="7" customFormat="1" ht="11.8" x14ac:dyDescent="0.2">
      <c r="B186" s="54"/>
      <c r="N186" s="12"/>
      <c r="O186" s="55"/>
      <c r="P186" s="12"/>
      <c r="R186" s="11"/>
    </row>
    <row r="187" spans="1:21" s="7" customFormat="1" x14ac:dyDescent="0.2">
      <c r="A187" s="7" t="s">
        <v>875</v>
      </c>
      <c r="B187" s="54"/>
      <c r="N187" s="11"/>
      <c r="O187" s="78" t="s">
        <v>874</v>
      </c>
      <c r="P187" s="8"/>
      <c r="R187" s="11"/>
    </row>
    <row r="188" spans="1:21" s="7" customFormat="1" ht="11.8" x14ac:dyDescent="0.2">
      <c r="A188" s="11"/>
      <c r="B188" s="58"/>
      <c r="C188" s="12"/>
      <c r="D188" s="12"/>
      <c r="E188" s="12"/>
      <c r="F188" s="12"/>
      <c r="G188" s="12"/>
      <c r="H188" s="12"/>
      <c r="I188" s="12"/>
      <c r="J188" s="12"/>
      <c r="K188" s="12"/>
      <c r="L188" s="12"/>
      <c r="M188" s="12"/>
      <c r="N188" s="12"/>
      <c r="O188" s="55"/>
      <c r="P188" s="12"/>
      <c r="R188" s="11"/>
    </row>
    <row r="189" spans="1:21" s="7" customFormat="1" ht="11.8" x14ac:dyDescent="0.2">
      <c r="B189" s="54"/>
      <c r="N189" s="11"/>
      <c r="O189" s="55"/>
      <c r="P189" s="8"/>
      <c r="R189" s="11"/>
    </row>
    <row r="190" spans="1:21" s="7" customFormat="1" ht="11.8" x14ac:dyDescent="0.2">
      <c r="B190" s="54"/>
      <c r="N190" s="11"/>
      <c r="O190" s="55"/>
      <c r="P190" s="8"/>
      <c r="R190" s="11"/>
    </row>
    <row r="191" spans="1:21" s="7" customFormat="1" ht="11.8" x14ac:dyDescent="0.2">
      <c r="B191" s="54"/>
      <c r="N191" s="11"/>
      <c r="O191" s="55"/>
      <c r="P191" s="8"/>
      <c r="R191" s="11"/>
    </row>
    <row r="192" spans="1:21" s="7" customFormat="1" ht="11.8" x14ac:dyDescent="0.2">
      <c r="B192" s="54"/>
      <c r="N192" s="11"/>
      <c r="O192" s="55"/>
      <c r="P192" s="8"/>
      <c r="R192" s="11"/>
    </row>
    <row r="193" spans="2:18" s="7" customFormat="1" ht="11.8" x14ac:dyDescent="0.2">
      <c r="B193" s="54"/>
      <c r="N193" s="11"/>
      <c r="O193" s="55"/>
      <c r="P193" s="8"/>
      <c r="R193" s="11"/>
    </row>
    <row r="194" spans="2:18" s="7" customFormat="1" ht="11.8" x14ac:dyDescent="0.2">
      <c r="B194" s="54"/>
      <c r="N194" s="11"/>
      <c r="O194" s="55"/>
      <c r="P194" s="8"/>
      <c r="R194" s="11"/>
    </row>
    <row r="195" spans="2:18" s="7" customFormat="1" ht="11.8" x14ac:dyDescent="0.2">
      <c r="B195" s="54"/>
      <c r="N195" s="11"/>
      <c r="O195" s="55"/>
      <c r="P195" s="8"/>
      <c r="R195" s="11"/>
    </row>
    <row r="196" spans="2:18" s="7" customFormat="1" ht="11.8" x14ac:dyDescent="0.2">
      <c r="B196" s="54"/>
      <c r="N196" s="11"/>
      <c r="O196" s="55"/>
      <c r="P196" s="8"/>
      <c r="R196" s="11"/>
    </row>
    <row r="197" spans="2:18" s="7" customFormat="1" ht="11.8" x14ac:dyDescent="0.2">
      <c r="B197" s="54"/>
      <c r="N197" s="11"/>
      <c r="O197" s="55"/>
      <c r="P197" s="8"/>
      <c r="R197" s="11"/>
    </row>
    <row r="198" spans="2:18" s="7" customFormat="1" ht="11.8" x14ac:dyDescent="0.2">
      <c r="B198" s="54"/>
      <c r="N198" s="11"/>
      <c r="O198" s="55"/>
      <c r="P198" s="8"/>
      <c r="R198" s="11"/>
    </row>
    <row r="199" spans="2:18" s="7" customFormat="1" ht="11.8" x14ac:dyDescent="0.2">
      <c r="B199" s="54"/>
      <c r="N199" s="11"/>
      <c r="O199" s="55"/>
      <c r="P199" s="8"/>
      <c r="R199" s="11"/>
    </row>
    <row r="200" spans="2:18" s="7" customFormat="1" ht="11.8" x14ac:dyDescent="0.2">
      <c r="B200" s="54"/>
      <c r="N200" s="11"/>
      <c r="O200" s="55"/>
      <c r="P200" s="8"/>
      <c r="R200" s="11"/>
    </row>
    <row r="201" spans="2:18" s="7" customFormat="1" ht="11.8" x14ac:dyDescent="0.2">
      <c r="B201" s="54"/>
      <c r="N201" s="11"/>
      <c r="O201" s="55"/>
      <c r="P201" s="8"/>
      <c r="R201" s="11"/>
    </row>
    <row r="202" spans="2:18" s="7" customFormat="1" ht="11.8" x14ac:dyDescent="0.2">
      <c r="B202" s="54"/>
      <c r="N202" s="11"/>
      <c r="O202" s="55"/>
      <c r="P202" s="8"/>
      <c r="R202" s="11"/>
    </row>
    <row r="203" spans="2:18" s="7" customFormat="1" ht="11.8" x14ac:dyDescent="0.2">
      <c r="B203" s="54"/>
      <c r="N203" s="11"/>
      <c r="O203" s="55"/>
      <c r="P203" s="8"/>
      <c r="R203" s="11"/>
    </row>
    <row r="204" spans="2:18" s="7" customFormat="1" ht="11.8" x14ac:dyDescent="0.2">
      <c r="B204" s="54"/>
      <c r="N204" s="11"/>
      <c r="O204" s="55"/>
      <c r="P204" s="8"/>
      <c r="R204" s="11"/>
    </row>
    <row r="205" spans="2:18" s="7" customFormat="1" ht="11.8" x14ac:dyDescent="0.2">
      <c r="B205" s="54"/>
      <c r="N205" s="11"/>
      <c r="O205" s="55"/>
      <c r="P205" s="8"/>
      <c r="R205" s="11"/>
    </row>
    <row r="206" spans="2:18" s="7" customFormat="1" ht="11.8" x14ac:dyDescent="0.2">
      <c r="B206" s="54"/>
      <c r="N206" s="11"/>
      <c r="O206" s="55"/>
      <c r="P206" s="8"/>
      <c r="R206" s="11"/>
    </row>
    <row r="207" spans="2:18" s="7" customFormat="1" ht="11.8" x14ac:dyDescent="0.2">
      <c r="B207" s="54"/>
      <c r="N207" s="11"/>
      <c r="O207" s="55"/>
      <c r="P207" s="8"/>
      <c r="R207" s="11"/>
    </row>
    <row r="208" spans="2:18" s="7" customFormat="1" ht="11.8" x14ac:dyDescent="0.2">
      <c r="B208" s="54"/>
      <c r="N208" s="11"/>
      <c r="O208" s="55"/>
      <c r="P208" s="8"/>
      <c r="R208" s="11"/>
    </row>
    <row r="209" spans="2:18" s="7" customFormat="1" ht="11.8" x14ac:dyDescent="0.2">
      <c r="B209" s="54"/>
      <c r="N209" s="11"/>
      <c r="O209" s="55"/>
      <c r="P209" s="8"/>
      <c r="R209" s="11"/>
    </row>
    <row r="210" spans="2:18" s="7" customFormat="1" ht="11.8" x14ac:dyDescent="0.2">
      <c r="B210" s="54"/>
      <c r="N210" s="11"/>
      <c r="O210" s="55"/>
      <c r="P210" s="8"/>
      <c r="R210" s="11"/>
    </row>
    <row r="211" spans="2:18" s="7" customFormat="1" ht="11.8" x14ac:dyDescent="0.2">
      <c r="B211" s="54"/>
      <c r="N211" s="11"/>
      <c r="O211" s="55"/>
      <c r="P211" s="8"/>
      <c r="R211" s="11"/>
    </row>
    <row r="212" spans="2:18" s="7" customFormat="1" ht="11.8" x14ac:dyDescent="0.2">
      <c r="B212" s="54"/>
      <c r="N212" s="11"/>
      <c r="O212" s="55"/>
      <c r="P212" s="8"/>
      <c r="R212" s="11"/>
    </row>
    <row r="213" spans="2:18" s="7" customFormat="1" ht="11.8" x14ac:dyDescent="0.2">
      <c r="B213" s="54"/>
      <c r="N213" s="11"/>
      <c r="O213" s="55"/>
      <c r="P213" s="8"/>
      <c r="R213" s="11"/>
    </row>
    <row r="214" spans="2:18" s="7" customFormat="1" ht="11.8" x14ac:dyDescent="0.2">
      <c r="B214" s="54"/>
      <c r="N214" s="11"/>
      <c r="O214" s="55"/>
      <c r="P214" s="8"/>
      <c r="R214" s="11"/>
    </row>
    <row r="215" spans="2:18" s="7" customFormat="1" ht="11.8" x14ac:dyDescent="0.2">
      <c r="B215" s="54"/>
      <c r="N215" s="11"/>
      <c r="O215" s="55"/>
      <c r="P215" s="8"/>
      <c r="R215" s="11"/>
    </row>
    <row r="216" spans="2:18" s="7" customFormat="1" ht="11.8" x14ac:dyDescent="0.2">
      <c r="B216" s="54"/>
      <c r="N216" s="11"/>
      <c r="O216" s="55"/>
      <c r="P216" s="8"/>
      <c r="R216" s="11"/>
    </row>
    <row r="217" spans="2:18" s="7" customFormat="1" ht="11.8" x14ac:dyDescent="0.2">
      <c r="B217" s="54"/>
      <c r="N217" s="11"/>
      <c r="O217" s="55"/>
      <c r="P217" s="8"/>
      <c r="R217" s="11"/>
    </row>
    <row r="218" spans="2:18" s="7" customFormat="1" ht="11.8" x14ac:dyDescent="0.2">
      <c r="B218" s="54"/>
      <c r="N218" s="11"/>
      <c r="O218" s="55"/>
      <c r="P218" s="8"/>
      <c r="R218" s="11"/>
    </row>
    <row r="219" spans="2:18" s="7" customFormat="1" ht="11.8" x14ac:dyDescent="0.2">
      <c r="B219" s="54"/>
      <c r="N219" s="11"/>
      <c r="O219" s="55"/>
      <c r="P219" s="8"/>
      <c r="R219" s="11"/>
    </row>
    <row r="220" spans="2:18" s="7" customFormat="1" ht="11.8" x14ac:dyDescent="0.2">
      <c r="B220" s="54"/>
      <c r="N220" s="11"/>
      <c r="O220" s="55"/>
      <c r="P220" s="8"/>
      <c r="R220" s="11"/>
    </row>
    <row r="221" spans="2:18" s="7" customFormat="1" ht="11.8" x14ac:dyDescent="0.2">
      <c r="B221" s="54"/>
      <c r="N221" s="11"/>
      <c r="O221" s="55"/>
      <c r="P221" s="8"/>
      <c r="R221" s="11"/>
    </row>
    <row r="222" spans="2:18" s="7" customFormat="1" ht="11.8" x14ac:dyDescent="0.2">
      <c r="B222" s="54"/>
      <c r="N222" s="11"/>
      <c r="O222" s="55"/>
      <c r="P222" s="8"/>
      <c r="R222" s="11"/>
    </row>
    <row r="223" spans="2:18" s="7" customFormat="1" ht="11.8" x14ac:dyDescent="0.2">
      <c r="B223" s="54"/>
      <c r="N223" s="11"/>
      <c r="O223" s="55"/>
      <c r="P223" s="8"/>
      <c r="R223" s="11"/>
    </row>
    <row r="224" spans="2:18" s="7" customFormat="1" ht="11.8" x14ac:dyDescent="0.2">
      <c r="B224" s="54"/>
      <c r="N224" s="11"/>
      <c r="O224" s="55"/>
      <c r="P224" s="8"/>
      <c r="R224" s="11"/>
    </row>
    <row r="225" spans="2:18" s="7" customFormat="1" ht="11.8" x14ac:dyDescent="0.2">
      <c r="B225" s="54"/>
      <c r="N225" s="11"/>
      <c r="O225" s="55"/>
      <c r="P225" s="8"/>
      <c r="R225" s="11"/>
    </row>
    <row r="226" spans="2:18" s="7" customFormat="1" ht="11.8" x14ac:dyDescent="0.2">
      <c r="B226" s="54"/>
      <c r="N226" s="11"/>
      <c r="O226" s="55"/>
      <c r="P226" s="8"/>
      <c r="R226" s="11"/>
    </row>
    <row r="227" spans="2:18" s="7" customFormat="1" ht="11.8" x14ac:dyDescent="0.2">
      <c r="B227" s="54"/>
      <c r="N227" s="11"/>
      <c r="O227" s="55"/>
      <c r="P227" s="8"/>
      <c r="R227" s="11"/>
    </row>
    <row r="228" spans="2:18" s="7" customFormat="1" ht="11.8" x14ac:dyDescent="0.2">
      <c r="B228" s="54"/>
      <c r="N228" s="11"/>
      <c r="O228" s="55"/>
      <c r="P228" s="8"/>
      <c r="R228" s="11"/>
    </row>
    <row r="229" spans="2:18" s="7" customFormat="1" ht="11.8" x14ac:dyDescent="0.2">
      <c r="B229" s="54"/>
      <c r="N229" s="11"/>
      <c r="O229" s="55"/>
      <c r="P229" s="8"/>
      <c r="R229" s="11"/>
    </row>
    <row r="230" spans="2:18" s="7" customFormat="1" ht="11.8" x14ac:dyDescent="0.2">
      <c r="B230" s="54"/>
      <c r="N230" s="11"/>
      <c r="O230" s="55"/>
      <c r="P230" s="8"/>
      <c r="R230" s="11"/>
    </row>
    <row r="231" spans="2:18" s="7" customFormat="1" ht="11.8" x14ac:dyDescent="0.2">
      <c r="B231" s="54"/>
      <c r="N231" s="11"/>
      <c r="O231" s="55"/>
      <c r="P231" s="8"/>
      <c r="R231" s="11"/>
    </row>
    <row r="232" spans="2:18" s="7" customFormat="1" ht="11.8" x14ac:dyDescent="0.2">
      <c r="B232" s="54"/>
      <c r="N232" s="11"/>
      <c r="O232" s="55"/>
      <c r="P232" s="8"/>
      <c r="R232" s="11"/>
    </row>
    <row r="233" spans="2:18" s="7" customFormat="1" ht="11.8" x14ac:dyDescent="0.2">
      <c r="B233" s="54"/>
      <c r="N233" s="11"/>
      <c r="O233" s="55"/>
      <c r="P233" s="8"/>
      <c r="R233" s="11"/>
    </row>
    <row r="234" spans="2:18" s="7" customFormat="1" ht="11.8" x14ac:dyDescent="0.2">
      <c r="B234" s="54"/>
      <c r="N234" s="11"/>
      <c r="O234" s="55"/>
      <c r="P234" s="8"/>
      <c r="R234" s="11"/>
    </row>
    <row r="235" spans="2:18" s="7" customFormat="1" ht="11.8" x14ac:dyDescent="0.2">
      <c r="B235" s="54"/>
      <c r="N235" s="11"/>
      <c r="O235" s="55"/>
      <c r="P235" s="8"/>
      <c r="R235" s="11"/>
    </row>
    <row r="236" spans="2:18" s="7" customFormat="1" ht="11.8" x14ac:dyDescent="0.2">
      <c r="B236" s="54"/>
      <c r="N236" s="11"/>
      <c r="O236" s="55"/>
      <c r="P236" s="8"/>
      <c r="R236" s="11"/>
    </row>
    <row r="237" spans="2:18" s="7" customFormat="1" ht="11.8" x14ac:dyDescent="0.2">
      <c r="B237" s="54"/>
      <c r="N237" s="11"/>
      <c r="O237" s="55"/>
      <c r="P237" s="8"/>
      <c r="R237" s="11"/>
    </row>
    <row r="238" spans="2:18" s="7" customFormat="1" ht="11.8" x14ac:dyDescent="0.2">
      <c r="B238" s="54"/>
      <c r="N238" s="11"/>
      <c r="O238" s="55"/>
      <c r="P238" s="8"/>
      <c r="R238" s="11"/>
    </row>
    <row r="239" spans="2:18" s="7" customFormat="1" ht="11.8" x14ac:dyDescent="0.2">
      <c r="B239" s="54"/>
      <c r="N239" s="11"/>
      <c r="O239" s="55"/>
      <c r="P239" s="8"/>
      <c r="R239" s="11"/>
    </row>
    <row r="240" spans="2:18" s="7" customFormat="1" ht="11.8" x14ac:dyDescent="0.2">
      <c r="B240" s="54"/>
      <c r="N240" s="11"/>
      <c r="O240" s="55"/>
      <c r="P240" s="8"/>
      <c r="R240" s="11"/>
    </row>
    <row r="241" spans="2:18" s="7" customFormat="1" ht="11.8" x14ac:dyDescent="0.2">
      <c r="B241" s="54"/>
      <c r="N241" s="11"/>
      <c r="O241" s="55"/>
      <c r="P241" s="8"/>
      <c r="R241" s="11"/>
    </row>
    <row r="242" spans="2:18" s="7" customFormat="1" ht="11.8" x14ac:dyDescent="0.2">
      <c r="B242" s="54"/>
      <c r="N242" s="11"/>
      <c r="O242" s="55"/>
      <c r="P242" s="8"/>
      <c r="R242" s="11"/>
    </row>
    <row r="243" spans="2:18" s="7" customFormat="1" ht="11.8" x14ac:dyDescent="0.2">
      <c r="B243" s="54"/>
      <c r="N243" s="11"/>
      <c r="O243" s="55"/>
      <c r="P243" s="8"/>
      <c r="R243" s="11"/>
    </row>
    <row r="244" spans="2:18" s="7" customFormat="1" ht="11.8" x14ac:dyDescent="0.2">
      <c r="B244" s="54"/>
      <c r="N244" s="11"/>
      <c r="O244" s="55"/>
      <c r="P244" s="8"/>
      <c r="R244" s="11"/>
    </row>
    <row r="245" spans="2:18" s="7" customFormat="1" ht="11.8" x14ac:dyDescent="0.2">
      <c r="B245" s="54"/>
      <c r="N245" s="11"/>
      <c r="O245" s="55"/>
      <c r="P245" s="8"/>
      <c r="R245" s="11"/>
    </row>
    <row r="246" spans="2:18" s="7" customFormat="1" ht="11.8" x14ac:dyDescent="0.2">
      <c r="B246" s="54"/>
      <c r="N246" s="11"/>
      <c r="O246" s="55"/>
      <c r="P246" s="8"/>
      <c r="R246" s="11"/>
    </row>
    <row r="247" spans="2:18" s="7" customFormat="1" ht="11.8" x14ac:dyDescent="0.2">
      <c r="B247" s="54"/>
      <c r="N247" s="11"/>
      <c r="O247" s="55"/>
      <c r="P247" s="8"/>
      <c r="R247" s="11"/>
    </row>
    <row r="248" spans="2:18" s="7" customFormat="1" ht="11.8" x14ac:dyDescent="0.2">
      <c r="B248" s="54"/>
      <c r="N248" s="11"/>
      <c r="O248" s="55"/>
      <c r="P248" s="8"/>
      <c r="R248" s="11"/>
    </row>
    <row r="249" spans="2:18" s="7" customFormat="1" ht="11.8" x14ac:dyDescent="0.2">
      <c r="B249" s="54"/>
      <c r="N249" s="11"/>
      <c r="O249" s="55"/>
      <c r="P249" s="8"/>
      <c r="R249" s="11"/>
    </row>
    <row r="250" spans="2:18" s="7" customFormat="1" ht="11.8" x14ac:dyDescent="0.2">
      <c r="B250" s="54"/>
      <c r="N250" s="11"/>
      <c r="O250" s="55"/>
      <c r="P250" s="8"/>
      <c r="R250" s="11"/>
    </row>
    <row r="251" spans="2:18" s="7" customFormat="1" ht="11.8" x14ac:dyDescent="0.2">
      <c r="B251" s="54"/>
      <c r="N251" s="11"/>
      <c r="O251" s="55"/>
      <c r="P251" s="8"/>
      <c r="R251" s="11"/>
    </row>
    <row r="252" spans="2:18" s="7" customFormat="1" ht="11.8" x14ac:dyDescent="0.2">
      <c r="B252" s="54"/>
      <c r="N252" s="11"/>
      <c r="O252" s="55"/>
      <c r="P252" s="8"/>
      <c r="R252" s="11"/>
    </row>
    <row r="253" spans="2:18" s="7" customFormat="1" ht="11.8" x14ac:dyDescent="0.2">
      <c r="B253" s="54"/>
      <c r="N253" s="11"/>
      <c r="O253" s="55"/>
      <c r="P253" s="8"/>
      <c r="R253" s="11"/>
    </row>
    <row r="254" spans="2:18" s="7" customFormat="1" ht="11.8" x14ac:dyDescent="0.2">
      <c r="B254" s="54"/>
      <c r="N254" s="11"/>
      <c r="O254" s="55"/>
      <c r="P254" s="8"/>
      <c r="R254" s="11"/>
    </row>
    <row r="255" spans="2:18" s="7" customFormat="1" ht="11.8" x14ac:dyDescent="0.2">
      <c r="B255" s="54"/>
      <c r="N255" s="11"/>
      <c r="O255" s="55"/>
      <c r="P255" s="8"/>
      <c r="R255" s="11"/>
    </row>
    <row r="256" spans="2:18" s="7" customFormat="1" ht="11.8" x14ac:dyDescent="0.2">
      <c r="B256" s="54"/>
      <c r="N256" s="11"/>
      <c r="O256" s="55"/>
      <c r="P256" s="8"/>
      <c r="R256" s="11"/>
    </row>
    <row r="257" spans="2:18" s="7" customFormat="1" ht="11.8" x14ac:dyDescent="0.2">
      <c r="B257" s="54"/>
      <c r="N257" s="11"/>
      <c r="O257" s="55"/>
      <c r="P257" s="8"/>
      <c r="R257" s="11"/>
    </row>
    <row r="258" spans="2:18" s="7" customFormat="1" ht="11.8" x14ac:dyDescent="0.2">
      <c r="B258" s="54"/>
      <c r="N258" s="11"/>
      <c r="O258" s="55"/>
      <c r="P258" s="8"/>
      <c r="R258" s="11"/>
    </row>
    <row r="259" spans="2:18" s="7" customFormat="1" ht="11.8" x14ac:dyDescent="0.2">
      <c r="B259" s="54"/>
      <c r="N259" s="11"/>
      <c r="O259" s="55"/>
      <c r="P259" s="8"/>
      <c r="R259" s="11"/>
    </row>
    <row r="260" spans="2:18" s="7" customFormat="1" ht="11.8" x14ac:dyDescent="0.2">
      <c r="B260" s="54"/>
      <c r="N260" s="11"/>
      <c r="O260" s="55"/>
      <c r="P260" s="8"/>
      <c r="R260" s="11"/>
    </row>
    <row r="261" spans="2:18" s="7" customFormat="1" ht="11.8" x14ac:dyDescent="0.2">
      <c r="B261" s="54"/>
      <c r="N261" s="11"/>
      <c r="O261" s="55"/>
      <c r="P261" s="8"/>
      <c r="R261" s="11"/>
    </row>
    <row r="262" spans="2:18" s="7" customFormat="1" ht="11.8" x14ac:dyDescent="0.2">
      <c r="B262" s="54"/>
      <c r="N262" s="11"/>
      <c r="O262" s="55"/>
      <c r="P262" s="8"/>
      <c r="R262" s="11"/>
    </row>
    <row r="263" spans="2:18" s="7" customFormat="1" ht="11.8" x14ac:dyDescent="0.2">
      <c r="B263" s="54"/>
      <c r="N263" s="11"/>
      <c r="O263" s="55"/>
      <c r="P263" s="8"/>
      <c r="R263" s="11"/>
    </row>
    <row r="264" spans="2:18" s="7" customFormat="1" ht="11.8" x14ac:dyDescent="0.2">
      <c r="B264" s="54"/>
      <c r="N264" s="11"/>
      <c r="O264" s="55"/>
      <c r="P264" s="8"/>
      <c r="R264" s="11"/>
    </row>
    <row r="265" spans="2:18" s="7" customFormat="1" ht="11.8" x14ac:dyDescent="0.2">
      <c r="B265" s="54"/>
      <c r="N265" s="11"/>
      <c r="O265" s="55"/>
      <c r="P265" s="8"/>
      <c r="R265" s="11"/>
    </row>
    <row r="266" spans="2:18" s="7" customFormat="1" ht="11.8" x14ac:dyDescent="0.2">
      <c r="B266" s="54"/>
      <c r="N266" s="11"/>
      <c r="O266" s="55"/>
      <c r="P266" s="8"/>
      <c r="R266" s="11"/>
    </row>
    <row r="267" spans="2:18" s="7" customFormat="1" ht="11.8" x14ac:dyDescent="0.2">
      <c r="B267" s="54"/>
      <c r="N267" s="11"/>
      <c r="O267" s="55"/>
      <c r="P267" s="8"/>
      <c r="R267" s="11"/>
    </row>
    <row r="268" spans="2:18" s="7" customFormat="1" ht="11.8" x14ac:dyDescent="0.2">
      <c r="B268" s="54"/>
      <c r="N268" s="11"/>
      <c r="O268" s="55"/>
      <c r="P268" s="8"/>
      <c r="R268" s="11"/>
    </row>
    <row r="269" spans="2:18" s="7" customFormat="1" ht="11.8" x14ac:dyDescent="0.2">
      <c r="B269" s="54"/>
      <c r="N269" s="11"/>
      <c r="O269" s="55"/>
      <c r="P269" s="8"/>
      <c r="R269" s="11"/>
    </row>
    <row r="270" spans="2:18" s="7" customFormat="1" ht="11.8" x14ac:dyDescent="0.2">
      <c r="B270" s="54"/>
      <c r="N270" s="11"/>
      <c r="O270" s="55"/>
      <c r="P270" s="8"/>
      <c r="R270" s="11"/>
    </row>
    <row r="271" spans="2:18" s="7" customFormat="1" ht="11.8" x14ac:dyDescent="0.2">
      <c r="B271" s="54"/>
      <c r="N271" s="11"/>
      <c r="O271" s="55"/>
      <c r="P271" s="8"/>
      <c r="R271" s="11"/>
    </row>
    <row r="272" spans="2:18" s="7" customFormat="1" ht="11.8" x14ac:dyDescent="0.2">
      <c r="B272" s="54"/>
      <c r="N272" s="11"/>
      <c r="O272" s="55"/>
      <c r="P272" s="8"/>
      <c r="R272" s="11"/>
    </row>
    <row r="273" spans="2:18" s="7" customFormat="1" ht="11.8" x14ac:dyDescent="0.2">
      <c r="B273" s="54"/>
      <c r="N273" s="11"/>
      <c r="O273" s="55"/>
      <c r="P273" s="8"/>
      <c r="R273" s="11"/>
    </row>
    <row r="274" spans="2:18" s="7" customFormat="1" ht="11.8" x14ac:dyDescent="0.2">
      <c r="B274" s="54"/>
      <c r="N274" s="11"/>
      <c r="O274" s="55"/>
      <c r="P274" s="8"/>
      <c r="R274" s="11"/>
    </row>
    <row r="275" spans="2:18" s="7" customFormat="1" ht="11.8" x14ac:dyDescent="0.2">
      <c r="B275" s="54"/>
      <c r="N275" s="11"/>
      <c r="O275" s="55"/>
      <c r="P275" s="8"/>
      <c r="R275" s="11"/>
    </row>
    <row r="276" spans="2:18" s="7" customFormat="1" ht="11.8" x14ac:dyDescent="0.2">
      <c r="B276" s="54"/>
      <c r="N276" s="11"/>
      <c r="O276" s="55"/>
      <c r="P276" s="8"/>
      <c r="R276" s="11"/>
    </row>
    <row r="277" spans="2:18" s="7" customFormat="1" ht="11.8" x14ac:dyDescent="0.2">
      <c r="B277" s="54"/>
      <c r="N277" s="11"/>
      <c r="O277" s="55"/>
      <c r="P277" s="8"/>
      <c r="R277" s="11"/>
    </row>
    <row r="278" spans="2:18" s="7" customFormat="1" ht="11.8" x14ac:dyDescent="0.2">
      <c r="B278" s="54"/>
      <c r="N278" s="11"/>
      <c r="O278" s="55"/>
      <c r="P278" s="8"/>
      <c r="R278" s="11"/>
    </row>
    <row r="279" spans="2:18" s="7" customFormat="1" ht="11.8" x14ac:dyDescent="0.2">
      <c r="B279" s="54"/>
      <c r="N279" s="11"/>
      <c r="O279" s="55"/>
      <c r="P279" s="8"/>
      <c r="R279" s="11"/>
    </row>
    <row r="280" spans="2:18" s="7" customFormat="1" ht="11.8" x14ac:dyDescent="0.2">
      <c r="B280" s="54"/>
      <c r="N280" s="11"/>
      <c r="O280" s="55"/>
      <c r="P280" s="8"/>
      <c r="R280" s="11"/>
    </row>
    <row r="281" spans="2:18" s="7" customFormat="1" ht="11.8" x14ac:dyDescent="0.2">
      <c r="B281" s="54"/>
      <c r="N281" s="11"/>
      <c r="O281" s="55"/>
      <c r="P281" s="8"/>
      <c r="R281" s="11"/>
    </row>
    <row r="282" spans="2:18" s="7" customFormat="1" ht="11.8" x14ac:dyDescent="0.2">
      <c r="B282" s="54"/>
      <c r="N282" s="11"/>
      <c r="O282" s="55"/>
      <c r="P282" s="8"/>
      <c r="R282" s="11"/>
    </row>
    <row r="283" spans="2:18" s="7" customFormat="1" ht="11.8" x14ac:dyDescent="0.2">
      <c r="B283" s="54"/>
      <c r="N283" s="11"/>
      <c r="O283" s="55"/>
      <c r="P283" s="8"/>
      <c r="R283" s="11"/>
    </row>
    <row r="284" spans="2:18" s="7" customFormat="1" ht="11.8" x14ac:dyDescent="0.2">
      <c r="B284" s="54"/>
      <c r="N284" s="11"/>
      <c r="O284" s="55"/>
      <c r="P284" s="8"/>
      <c r="R284" s="11"/>
    </row>
    <row r="285" spans="2:18" s="7" customFormat="1" ht="11.8" x14ac:dyDescent="0.2">
      <c r="B285" s="54"/>
      <c r="N285" s="11"/>
      <c r="O285" s="55"/>
      <c r="P285" s="8"/>
      <c r="R285" s="11"/>
    </row>
    <row r="286" spans="2:18" s="7" customFormat="1" ht="11.8" x14ac:dyDescent="0.2">
      <c r="B286" s="54"/>
      <c r="N286" s="11"/>
      <c r="O286" s="55"/>
      <c r="P286" s="8"/>
      <c r="R286" s="11"/>
    </row>
    <row r="287" spans="2:18" s="7" customFormat="1" ht="11.8" x14ac:dyDescent="0.2">
      <c r="B287" s="54"/>
      <c r="N287" s="11"/>
      <c r="O287" s="55"/>
      <c r="P287" s="8"/>
      <c r="R287" s="11"/>
    </row>
    <row r="288" spans="2:18" s="7" customFormat="1" ht="11.8" x14ac:dyDescent="0.2">
      <c r="B288" s="54"/>
      <c r="N288" s="11"/>
      <c r="O288" s="55"/>
      <c r="P288" s="8"/>
      <c r="R288" s="11"/>
    </row>
    <row r="289" spans="2:18" s="7" customFormat="1" ht="11.8" x14ac:dyDescent="0.2">
      <c r="B289" s="54"/>
      <c r="N289" s="11"/>
      <c r="O289" s="55"/>
      <c r="P289" s="8"/>
      <c r="R289" s="11"/>
    </row>
    <row r="290" spans="2:18" s="7" customFormat="1" ht="11.8" x14ac:dyDescent="0.2">
      <c r="B290" s="54"/>
      <c r="N290" s="11"/>
      <c r="O290" s="55"/>
      <c r="P290" s="8"/>
      <c r="R290" s="11"/>
    </row>
    <row r="291" spans="2:18" s="7" customFormat="1" ht="11.8" x14ac:dyDescent="0.2">
      <c r="B291" s="54"/>
      <c r="N291" s="11"/>
      <c r="O291" s="55"/>
      <c r="P291" s="8"/>
      <c r="R291" s="11"/>
    </row>
    <row r="292" spans="2:18" s="7" customFormat="1" ht="11.8" x14ac:dyDescent="0.2">
      <c r="B292" s="54"/>
      <c r="N292" s="11"/>
      <c r="O292" s="55"/>
      <c r="P292" s="8"/>
      <c r="R292" s="11"/>
    </row>
    <row r="293" spans="2:18" s="7" customFormat="1" ht="11.8" x14ac:dyDescent="0.2">
      <c r="B293" s="54"/>
      <c r="N293" s="11"/>
      <c r="O293" s="55"/>
      <c r="P293" s="8"/>
      <c r="R293" s="11"/>
    </row>
    <row r="294" spans="2:18" s="7" customFormat="1" ht="11.8" x14ac:dyDescent="0.2">
      <c r="B294" s="54"/>
      <c r="N294" s="11"/>
      <c r="O294" s="55"/>
      <c r="P294" s="8"/>
      <c r="R294" s="11"/>
    </row>
    <row r="295" spans="2:18" s="7" customFormat="1" ht="11.8" x14ac:dyDescent="0.2">
      <c r="B295" s="54"/>
      <c r="N295" s="11"/>
      <c r="O295" s="55"/>
      <c r="P295" s="8"/>
      <c r="R295" s="11"/>
    </row>
    <row r="296" spans="2:18" s="7" customFormat="1" ht="11.8" x14ac:dyDescent="0.2">
      <c r="B296" s="54"/>
      <c r="N296" s="11"/>
      <c r="O296" s="55"/>
      <c r="P296" s="8"/>
      <c r="R296" s="11"/>
    </row>
    <row r="297" spans="2:18" s="7" customFormat="1" ht="11.8" x14ac:dyDescent="0.2">
      <c r="B297" s="54"/>
      <c r="N297" s="11"/>
      <c r="O297" s="55"/>
      <c r="P297" s="8"/>
      <c r="R297" s="11"/>
    </row>
    <row r="298" spans="2:18" s="7" customFormat="1" ht="11.8" x14ac:dyDescent="0.2">
      <c r="B298" s="54"/>
      <c r="N298" s="11"/>
      <c r="O298" s="55"/>
      <c r="P298" s="8"/>
      <c r="R298" s="11"/>
    </row>
    <row r="299" spans="2:18" s="7" customFormat="1" ht="11.8" x14ac:dyDescent="0.2">
      <c r="B299" s="54"/>
      <c r="N299" s="11"/>
      <c r="O299" s="55"/>
      <c r="P299" s="8"/>
      <c r="R299" s="11"/>
    </row>
    <row r="300" spans="2:18" s="7" customFormat="1" ht="11.8" x14ac:dyDescent="0.2">
      <c r="B300" s="54"/>
      <c r="N300" s="11"/>
      <c r="O300" s="55"/>
      <c r="P300" s="8"/>
      <c r="R300" s="11"/>
    </row>
    <row r="301" spans="2:18" s="7" customFormat="1" ht="11.8" x14ac:dyDescent="0.2">
      <c r="B301" s="54"/>
      <c r="N301" s="11"/>
      <c r="O301" s="55"/>
      <c r="P301" s="8"/>
      <c r="R301" s="11"/>
    </row>
    <row r="302" spans="2:18" s="7" customFormat="1" ht="11.8" x14ac:dyDescent="0.2">
      <c r="B302" s="54"/>
      <c r="N302" s="11"/>
      <c r="O302" s="55"/>
      <c r="P302" s="8"/>
      <c r="R302" s="11"/>
    </row>
    <row r="303" spans="2:18" s="7" customFormat="1" ht="11.8" x14ac:dyDescent="0.2">
      <c r="B303" s="54"/>
      <c r="N303" s="11"/>
      <c r="O303" s="55"/>
      <c r="P303" s="8"/>
      <c r="R303" s="11"/>
    </row>
    <row r="304" spans="2:18" s="7" customFormat="1" ht="11.8" x14ac:dyDescent="0.2">
      <c r="B304" s="54"/>
      <c r="N304" s="11"/>
      <c r="O304" s="55"/>
      <c r="P304" s="8"/>
      <c r="R304" s="11"/>
    </row>
    <row r="305" spans="2:18" s="7" customFormat="1" ht="11.8" x14ac:dyDescent="0.2">
      <c r="B305" s="54"/>
      <c r="N305" s="11"/>
      <c r="O305" s="55"/>
      <c r="P305" s="8"/>
      <c r="R305" s="11"/>
    </row>
    <row r="306" spans="2:18" s="7" customFormat="1" ht="11.8" x14ac:dyDescent="0.2">
      <c r="B306" s="54"/>
      <c r="N306" s="11"/>
      <c r="O306" s="55"/>
      <c r="P306" s="8"/>
      <c r="R306" s="11"/>
    </row>
    <row r="307" spans="2:18" s="7" customFormat="1" ht="11.8" x14ac:dyDescent="0.2">
      <c r="B307" s="54"/>
      <c r="N307" s="11"/>
      <c r="O307" s="55"/>
      <c r="P307" s="8"/>
      <c r="R307" s="11"/>
    </row>
    <row r="308" spans="2:18" s="7" customFormat="1" ht="11.8" x14ac:dyDescent="0.2">
      <c r="B308" s="54"/>
      <c r="N308" s="11"/>
      <c r="O308" s="55"/>
      <c r="P308" s="8"/>
      <c r="R308" s="11"/>
    </row>
    <row r="309" spans="2:18" s="7" customFormat="1" ht="11.8" x14ac:dyDescent="0.2">
      <c r="B309" s="54"/>
      <c r="N309" s="11"/>
      <c r="O309" s="55"/>
      <c r="P309" s="8"/>
      <c r="R309" s="11"/>
    </row>
    <row r="310" spans="2:18" s="7" customFormat="1" ht="11.8" x14ac:dyDescent="0.2">
      <c r="B310" s="54"/>
      <c r="N310" s="11"/>
      <c r="O310" s="55"/>
      <c r="P310" s="8"/>
      <c r="R310" s="11"/>
    </row>
    <row r="311" spans="2:18" s="7" customFormat="1" ht="11.8" x14ac:dyDescent="0.2">
      <c r="B311" s="54"/>
      <c r="N311" s="11"/>
      <c r="O311" s="55"/>
      <c r="P311" s="8"/>
      <c r="R311" s="11"/>
    </row>
    <row r="312" spans="2:18" s="7" customFormat="1" ht="11.8" x14ac:dyDescent="0.2">
      <c r="B312" s="54"/>
      <c r="N312" s="11"/>
      <c r="O312" s="55"/>
      <c r="P312" s="8"/>
      <c r="R312" s="11"/>
    </row>
    <row r="313" spans="2:18" s="7" customFormat="1" ht="11.8" x14ac:dyDescent="0.2">
      <c r="B313" s="54"/>
      <c r="N313" s="11"/>
      <c r="O313" s="55"/>
      <c r="P313" s="8"/>
      <c r="R313" s="11"/>
    </row>
    <row r="314" spans="2:18" s="7" customFormat="1" ht="11.8" x14ac:dyDescent="0.2">
      <c r="B314" s="54"/>
      <c r="N314" s="11"/>
      <c r="O314" s="55"/>
      <c r="P314" s="8"/>
      <c r="R314" s="11"/>
    </row>
    <row r="315" spans="2:18" s="7" customFormat="1" ht="11.8" x14ac:dyDescent="0.2">
      <c r="B315" s="54"/>
      <c r="N315" s="11"/>
      <c r="O315" s="55"/>
      <c r="P315" s="8"/>
      <c r="R315" s="11"/>
    </row>
    <row r="316" spans="2:18" s="7" customFormat="1" ht="11.8" x14ac:dyDescent="0.2">
      <c r="B316" s="54"/>
      <c r="N316" s="11"/>
      <c r="O316" s="55"/>
      <c r="P316" s="8"/>
      <c r="R316" s="11"/>
    </row>
    <row r="317" spans="2:18" s="7" customFormat="1" ht="11.8" x14ac:dyDescent="0.2">
      <c r="B317" s="54"/>
      <c r="N317" s="11"/>
      <c r="O317" s="55"/>
      <c r="P317" s="8"/>
      <c r="R317" s="11"/>
    </row>
    <row r="318" spans="2:18" s="7" customFormat="1" ht="11.8" x14ac:dyDescent="0.2">
      <c r="B318" s="54"/>
      <c r="N318" s="11"/>
      <c r="O318" s="55"/>
      <c r="P318" s="8"/>
      <c r="R318" s="11"/>
    </row>
    <row r="319" spans="2:18" s="7" customFormat="1" ht="11.8" x14ac:dyDescent="0.2">
      <c r="B319" s="54"/>
      <c r="N319" s="11"/>
      <c r="O319" s="55"/>
      <c r="P319" s="8"/>
      <c r="R319" s="11"/>
    </row>
    <row r="320" spans="2:18" s="7" customFormat="1" ht="11.8" x14ac:dyDescent="0.2">
      <c r="B320" s="54"/>
      <c r="N320" s="11"/>
      <c r="O320" s="55"/>
      <c r="P320" s="8"/>
      <c r="R320" s="11"/>
    </row>
    <row r="321" spans="2:18" s="7" customFormat="1" ht="11.8" x14ac:dyDescent="0.2">
      <c r="B321" s="54"/>
      <c r="N321" s="11"/>
      <c r="O321" s="55"/>
      <c r="P321" s="8"/>
      <c r="R321" s="11"/>
    </row>
    <row r="322" spans="2:18" s="7" customFormat="1" ht="11.8" x14ac:dyDescent="0.2">
      <c r="B322" s="54"/>
      <c r="N322" s="11"/>
      <c r="O322" s="55"/>
      <c r="P322" s="8"/>
      <c r="R322" s="11"/>
    </row>
    <row r="323" spans="2:18" s="7" customFormat="1" ht="11.8" x14ac:dyDescent="0.2">
      <c r="B323" s="54"/>
      <c r="N323" s="11"/>
      <c r="O323" s="55"/>
      <c r="P323" s="8"/>
      <c r="R323" s="11"/>
    </row>
    <row r="324" spans="2:18" s="7" customFormat="1" ht="11.8" x14ac:dyDescent="0.2">
      <c r="B324" s="54"/>
      <c r="N324" s="11"/>
      <c r="O324" s="55"/>
      <c r="P324" s="8"/>
      <c r="R324" s="11"/>
    </row>
    <row r="325" spans="2:18" s="7" customFormat="1" ht="11.8" x14ac:dyDescent="0.2">
      <c r="B325" s="54"/>
      <c r="N325" s="11"/>
      <c r="O325" s="55"/>
      <c r="P325" s="8"/>
      <c r="R325" s="11"/>
    </row>
    <row r="326" spans="2:18" s="7" customFormat="1" ht="11.8" x14ac:dyDescent="0.2">
      <c r="B326" s="54"/>
      <c r="N326" s="11"/>
      <c r="O326" s="55"/>
      <c r="P326" s="8"/>
      <c r="R326" s="11"/>
    </row>
    <row r="327" spans="2:18" s="7" customFormat="1" ht="11.8" x14ac:dyDescent="0.2">
      <c r="B327" s="54"/>
      <c r="N327" s="11"/>
      <c r="O327" s="55"/>
      <c r="P327" s="8"/>
      <c r="R327" s="11"/>
    </row>
    <row r="328" spans="2:18" s="7" customFormat="1" ht="11.8" x14ac:dyDescent="0.2">
      <c r="B328" s="54"/>
      <c r="N328" s="11"/>
      <c r="O328" s="55"/>
      <c r="P328" s="8"/>
      <c r="R328" s="11"/>
    </row>
    <row r="329" spans="2:18" s="7" customFormat="1" ht="11.8" x14ac:dyDescent="0.2">
      <c r="B329" s="54"/>
      <c r="N329" s="11"/>
      <c r="O329" s="55"/>
      <c r="P329" s="8"/>
      <c r="R329" s="11"/>
    </row>
    <row r="330" spans="2:18" s="7" customFormat="1" ht="11.8" x14ac:dyDescent="0.2">
      <c r="B330" s="54"/>
      <c r="N330" s="11"/>
      <c r="O330" s="55"/>
      <c r="P330" s="8"/>
      <c r="R330" s="11"/>
    </row>
    <row r="331" spans="2:18" s="7" customFormat="1" ht="11.8" x14ac:dyDescent="0.2">
      <c r="B331" s="54"/>
      <c r="N331" s="11"/>
      <c r="O331" s="55"/>
      <c r="P331" s="8"/>
      <c r="R331" s="11"/>
    </row>
    <row r="332" spans="2:18" s="7" customFormat="1" ht="11.8" x14ac:dyDescent="0.2">
      <c r="B332" s="54"/>
      <c r="N332" s="11"/>
      <c r="O332" s="55"/>
      <c r="P332" s="8"/>
      <c r="R332" s="11"/>
    </row>
    <row r="333" spans="2:18" s="7" customFormat="1" ht="11.8" x14ac:dyDescent="0.2">
      <c r="B333" s="54"/>
      <c r="N333" s="11"/>
      <c r="O333" s="55"/>
      <c r="P333" s="8"/>
      <c r="R333" s="11"/>
    </row>
    <row r="334" spans="2:18" s="7" customFormat="1" ht="11.8" x14ac:dyDescent="0.2">
      <c r="B334" s="54"/>
      <c r="N334" s="11"/>
      <c r="O334" s="55"/>
      <c r="P334" s="8"/>
      <c r="R334" s="11"/>
    </row>
    <row r="335" spans="2:18" s="7" customFormat="1" ht="11.8" x14ac:dyDescent="0.2">
      <c r="B335" s="54"/>
      <c r="N335" s="11"/>
      <c r="O335" s="55"/>
      <c r="P335" s="8"/>
      <c r="R335" s="11"/>
    </row>
    <row r="336" spans="2:18" s="7" customFormat="1" ht="11.8" x14ac:dyDescent="0.2">
      <c r="B336" s="54"/>
      <c r="N336" s="11"/>
      <c r="O336" s="55"/>
      <c r="P336" s="8"/>
      <c r="R336" s="11"/>
    </row>
    <row r="337" spans="2:18" s="7" customFormat="1" ht="11.8" x14ac:dyDescent="0.2">
      <c r="B337" s="54"/>
      <c r="N337" s="11"/>
      <c r="O337" s="55"/>
      <c r="P337" s="8"/>
      <c r="R337" s="11"/>
    </row>
    <row r="338" spans="2:18" s="7" customFormat="1" ht="11.8" x14ac:dyDescent="0.2">
      <c r="B338" s="54"/>
      <c r="N338" s="11"/>
      <c r="O338" s="55"/>
      <c r="P338" s="8"/>
      <c r="R338" s="11"/>
    </row>
    <row r="339" spans="2:18" s="7" customFormat="1" ht="11.8" x14ac:dyDescent="0.2">
      <c r="B339" s="54"/>
      <c r="N339" s="11"/>
      <c r="O339" s="55"/>
      <c r="P339" s="8"/>
      <c r="R339" s="11"/>
    </row>
    <row r="340" spans="2:18" s="7" customFormat="1" ht="11.8" x14ac:dyDescent="0.2">
      <c r="B340" s="54"/>
      <c r="N340" s="11"/>
      <c r="O340" s="55"/>
      <c r="P340" s="8"/>
      <c r="R340" s="11"/>
    </row>
    <row r="341" spans="2:18" s="7" customFormat="1" ht="11.8" x14ac:dyDescent="0.2">
      <c r="B341" s="54"/>
      <c r="N341" s="11"/>
      <c r="O341" s="55"/>
      <c r="P341" s="8"/>
      <c r="R341" s="11"/>
    </row>
    <row r="342" spans="2:18" s="7" customFormat="1" ht="11.8" x14ac:dyDescent="0.2">
      <c r="B342" s="54"/>
      <c r="N342" s="11"/>
      <c r="O342" s="55"/>
      <c r="P342" s="8"/>
      <c r="R342" s="11"/>
    </row>
    <row r="343" spans="2:18" s="7" customFormat="1" ht="11.8" x14ac:dyDescent="0.2">
      <c r="B343" s="54"/>
      <c r="N343" s="11"/>
      <c r="O343" s="55"/>
      <c r="P343" s="8"/>
      <c r="R343" s="11"/>
    </row>
    <row r="344" spans="2:18" s="7" customFormat="1" ht="11.8" x14ac:dyDescent="0.2">
      <c r="B344" s="54"/>
      <c r="N344" s="11"/>
      <c r="O344" s="55"/>
      <c r="P344" s="8"/>
      <c r="R344" s="11"/>
    </row>
    <row r="345" spans="2:18" s="7" customFormat="1" ht="11.8" x14ac:dyDescent="0.2">
      <c r="B345" s="54"/>
      <c r="N345" s="11"/>
      <c r="O345" s="55"/>
      <c r="P345" s="8"/>
      <c r="R345" s="11"/>
    </row>
    <row r="346" spans="2:18" s="7" customFormat="1" ht="11.8" x14ac:dyDescent="0.2">
      <c r="B346" s="54"/>
      <c r="N346" s="11"/>
      <c r="O346" s="55"/>
      <c r="P346" s="8"/>
      <c r="R346" s="11"/>
    </row>
    <row r="347" spans="2:18" s="7" customFormat="1" ht="11.8" x14ac:dyDescent="0.2">
      <c r="B347" s="54"/>
      <c r="N347" s="11"/>
      <c r="O347" s="55"/>
      <c r="P347" s="8"/>
      <c r="R347" s="11"/>
    </row>
    <row r="348" spans="2:18" s="7" customFormat="1" ht="11.8" x14ac:dyDescent="0.2">
      <c r="B348" s="54"/>
      <c r="N348" s="11"/>
      <c r="O348" s="55"/>
      <c r="P348" s="8"/>
      <c r="R348" s="11"/>
    </row>
    <row r="349" spans="2:18" s="7" customFormat="1" ht="11.8" x14ac:dyDescent="0.2">
      <c r="B349" s="54"/>
      <c r="N349" s="11"/>
      <c r="O349" s="55"/>
      <c r="P349" s="8"/>
      <c r="R349" s="11"/>
    </row>
    <row r="350" spans="2:18" s="7" customFormat="1" ht="11.8" x14ac:dyDescent="0.2">
      <c r="B350" s="54"/>
      <c r="N350" s="11"/>
      <c r="O350" s="55"/>
      <c r="P350" s="8"/>
      <c r="R350" s="11"/>
    </row>
    <row r="351" spans="2:18" s="7" customFormat="1" ht="11.8" x14ac:dyDescent="0.2">
      <c r="B351" s="54"/>
      <c r="N351" s="11"/>
      <c r="O351" s="55"/>
      <c r="P351" s="8"/>
      <c r="R351" s="11"/>
    </row>
    <row r="352" spans="2:18" s="7" customFormat="1" ht="11.8" x14ac:dyDescent="0.2">
      <c r="B352" s="54"/>
      <c r="N352" s="11"/>
      <c r="O352" s="55"/>
      <c r="P352" s="8"/>
      <c r="R352" s="11"/>
    </row>
    <row r="353" spans="2:18" s="7" customFormat="1" ht="11.8" x14ac:dyDescent="0.2">
      <c r="B353" s="54"/>
      <c r="N353" s="11"/>
      <c r="O353" s="55"/>
      <c r="P353" s="8"/>
      <c r="R353" s="11"/>
    </row>
    <row r="354" spans="2:18" s="7" customFormat="1" ht="11.8" x14ac:dyDescent="0.2">
      <c r="B354" s="54"/>
      <c r="N354" s="11"/>
      <c r="O354" s="55"/>
      <c r="P354" s="8"/>
      <c r="R354" s="11"/>
    </row>
    <row r="355" spans="2:18" s="7" customFormat="1" ht="11.8" x14ac:dyDescent="0.2">
      <c r="B355" s="54"/>
      <c r="N355" s="11"/>
      <c r="O355" s="55"/>
      <c r="P355" s="8"/>
      <c r="R355" s="11"/>
    </row>
    <row r="356" spans="2:18" s="7" customFormat="1" ht="11.8" x14ac:dyDescent="0.2">
      <c r="B356" s="54"/>
      <c r="N356" s="11"/>
      <c r="O356" s="55"/>
      <c r="P356" s="8"/>
      <c r="R356" s="11"/>
    </row>
    <row r="357" spans="2:18" s="7" customFormat="1" ht="11.8" x14ac:dyDescent="0.2">
      <c r="B357" s="54"/>
      <c r="N357" s="11"/>
      <c r="O357" s="55"/>
      <c r="P357" s="8"/>
      <c r="R357" s="11"/>
    </row>
    <row r="358" spans="2:18" s="7" customFormat="1" ht="11.8" x14ac:dyDescent="0.2">
      <c r="B358" s="54"/>
      <c r="N358" s="11"/>
      <c r="O358" s="55"/>
      <c r="P358" s="8"/>
      <c r="R358" s="11"/>
    </row>
    <row r="359" spans="2:18" s="7" customFormat="1" ht="11.8" x14ac:dyDescent="0.2">
      <c r="B359" s="54"/>
      <c r="N359" s="11"/>
      <c r="O359" s="55"/>
      <c r="P359" s="8"/>
      <c r="R359" s="11"/>
    </row>
    <row r="360" spans="2:18" s="7" customFormat="1" ht="11.8" x14ac:dyDescent="0.2">
      <c r="B360" s="54"/>
      <c r="N360" s="11"/>
      <c r="O360" s="55"/>
      <c r="P360" s="8"/>
      <c r="R360" s="11"/>
    </row>
    <row r="361" spans="2:18" s="7" customFormat="1" ht="11.8" x14ac:dyDescent="0.2">
      <c r="B361" s="54"/>
      <c r="N361" s="11"/>
      <c r="O361" s="55"/>
      <c r="P361" s="8"/>
      <c r="R361" s="11"/>
    </row>
    <row r="362" spans="2:18" s="7" customFormat="1" ht="11.8" x14ac:dyDescent="0.2">
      <c r="B362" s="54"/>
      <c r="N362" s="11"/>
      <c r="O362" s="55"/>
      <c r="P362" s="8"/>
      <c r="R362" s="11"/>
    </row>
    <row r="363" spans="2:18" s="7" customFormat="1" ht="11.8" x14ac:dyDescent="0.2">
      <c r="B363" s="54"/>
      <c r="N363" s="11"/>
      <c r="O363" s="55"/>
      <c r="P363" s="8"/>
      <c r="R363" s="11"/>
    </row>
    <row r="364" spans="2:18" s="7" customFormat="1" ht="11.8" x14ac:dyDescent="0.2">
      <c r="B364" s="54"/>
      <c r="N364" s="11"/>
      <c r="O364" s="55"/>
      <c r="P364" s="8"/>
      <c r="R364" s="11"/>
    </row>
    <row r="365" spans="2:18" s="7" customFormat="1" ht="11.8" x14ac:dyDescent="0.2">
      <c r="B365" s="54"/>
      <c r="N365" s="11"/>
      <c r="O365" s="55"/>
      <c r="P365" s="8"/>
      <c r="R365" s="11"/>
    </row>
    <row r="366" spans="2:18" s="7" customFormat="1" ht="11.8" x14ac:dyDescent="0.2">
      <c r="B366" s="54"/>
      <c r="N366" s="11"/>
      <c r="O366" s="55"/>
      <c r="P366" s="8"/>
      <c r="R366" s="11"/>
    </row>
    <row r="367" spans="2:18" s="7" customFormat="1" ht="11.8" x14ac:dyDescent="0.2">
      <c r="B367" s="54"/>
      <c r="N367" s="11"/>
      <c r="O367" s="55"/>
      <c r="P367" s="8"/>
      <c r="R367" s="11"/>
    </row>
    <row r="368" spans="2:18" s="7" customFormat="1" ht="11.8" x14ac:dyDescent="0.2">
      <c r="B368" s="54"/>
      <c r="N368" s="11"/>
      <c r="O368" s="55"/>
      <c r="P368" s="8"/>
      <c r="R368" s="11"/>
    </row>
    <row r="369" spans="2:18" s="7" customFormat="1" ht="11.8" x14ac:dyDescent="0.2">
      <c r="B369" s="54"/>
      <c r="N369" s="11"/>
      <c r="O369" s="55"/>
      <c r="P369" s="8"/>
      <c r="R369" s="11"/>
    </row>
    <row r="370" spans="2:18" s="7" customFormat="1" ht="11.8" x14ac:dyDescent="0.2">
      <c r="B370" s="54"/>
      <c r="N370" s="11"/>
      <c r="O370" s="55"/>
      <c r="P370" s="8"/>
      <c r="R370" s="11"/>
    </row>
    <row r="371" spans="2:18" s="7" customFormat="1" ht="11.8" x14ac:dyDescent="0.2">
      <c r="B371" s="54"/>
      <c r="N371" s="11"/>
      <c r="O371" s="55"/>
      <c r="P371" s="8"/>
      <c r="R371" s="11"/>
    </row>
    <row r="372" spans="2:18" s="7" customFormat="1" ht="11.8" x14ac:dyDescent="0.2">
      <c r="B372" s="54"/>
      <c r="N372" s="11"/>
      <c r="O372" s="55"/>
      <c r="P372" s="8"/>
      <c r="R372" s="11"/>
    </row>
    <row r="373" spans="2:18" s="7" customFormat="1" ht="11.8" x14ac:dyDescent="0.2">
      <c r="B373" s="54"/>
      <c r="N373" s="11"/>
      <c r="O373" s="55"/>
      <c r="P373" s="8"/>
      <c r="R373" s="11"/>
    </row>
    <row r="374" spans="2:18" s="7" customFormat="1" ht="11.8" x14ac:dyDescent="0.2">
      <c r="B374" s="54"/>
      <c r="N374" s="11"/>
      <c r="O374" s="55"/>
      <c r="P374" s="8"/>
      <c r="R374" s="11"/>
    </row>
    <row r="375" spans="2:18" s="7" customFormat="1" ht="11.8" x14ac:dyDescent="0.2">
      <c r="B375" s="54"/>
      <c r="N375" s="11"/>
      <c r="O375" s="55"/>
      <c r="P375" s="8"/>
      <c r="R375" s="11"/>
    </row>
    <row r="376" spans="2:18" s="7" customFormat="1" ht="11.8" x14ac:dyDescent="0.2">
      <c r="B376" s="54"/>
      <c r="N376" s="11"/>
      <c r="O376" s="55"/>
      <c r="P376" s="8"/>
      <c r="R376" s="11"/>
    </row>
    <row r="377" spans="2:18" s="7" customFormat="1" ht="11.8" x14ac:dyDescent="0.2">
      <c r="B377" s="54"/>
      <c r="N377" s="11"/>
      <c r="O377" s="55"/>
      <c r="P377" s="8"/>
      <c r="R377" s="11"/>
    </row>
    <row r="378" spans="2:18" s="7" customFormat="1" ht="11.8" x14ac:dyDescent="0.2">
      <c r="B378" s="54"/>
      <c r="N378" s="11"/>
      <c r="O378" s="55"/>
      <c r="P378" s="8"/>
      <c r="R378" s="11"/>
    </row>
    <row r="379" spans="2:18" s="7" customFormat="1" ht="11.8" x14ac:dyDescent="0.2">
      <c r="B379" s="54"/>
      <c r="N379" s="11"/>
      <c r="O379" s="55"/>
      <c r="P379" s="8"/>
      <c r="R379" s="11"/>
    </row>
    <row r="380" spans="2:18" s="7" customFormat="1" ht="11.8" x14ac:dyDescent="0.2">
      <c r="B380" s="54"/>
      <c r="N380" s="11"/>
      <c r="O380" s="55"/>
      <c r="P380" s="8"/>
      <c r="R380" s="11"/>
    </row>
    <row r="381" spans="2:18" s="7" customFormat="1" ht="11.8" x14ac:dyDescent="0.2">
      <c r="B381" s="54"/>
      <c r="N381" s="11"/>
      <c r="O381" s="55"/>
      <c r="P381" s="8"/>
      <c r="R381" s="11"/>
    </row>
    <row r="382" spans="2:18" s="7" customFormat="1" ht="11.8" x14ac:dyDescent="0.2">
      <c r="B382" s="54"/>
      <c r="N382" s="11"/>
      <c r="O382" s="55"/>
      <c r="P382" s="8"/>
      <c r="R382" s="11"/>
    </row>
    <row r="383" spans="2:18" s="7" customFormat="1" ht="11.8" x14ac:dyDescent="0.2">
      <c r="B383" s="54"/>
      <c r="N383" s="11"/>
      <c r="O383" s="55"/>
      <c r="P383" s="8"/>
      <c r="R383" s="11"/>
    </row>
    <row r="384" spans="2:18" s="7" customFormat="1" ht="11.8" x14ac:dyDescent="0.2">
      <c r="B384" s="54"/>
      <c r="N384" s="11"/>
      <c r="O384" s="55"/>
      <c r="P384" s="8"/>
      <c r="R384" s="11"/>
    </row>
    <row r="385" spans="2:18" s="7" customFormat="1" ht="11.8" x14ac:dyDescent="0.2">
      <c r="B385" s="54"/>
      <c r="N385" s="11"/>
      <c r="O385" s="55"/>
      <c r="P385" s="8"/>
      <c r="R385" s="11"/>
    </row>
    <row r="386" spans="2:18" s="7" customFormat="1" ht="11.8" x14ac:dyDescent="0.2">
      <c r="B386" s="54"/>
      <c r="N386" s="11"/>
      <c r="O386" s="55"/>
      <c r="P386" s="8"/>
      <c r="R386" s="11"/>
    </row>
    <row r="387" spans="2:18" s="7" customFormat="1" ht="11.8" x14ac:dyDescent="0.2">
      <c r="B387" s="54"/>
      <c r="N387" s="11"/>
      <c r="O387" s="55"/>
      <c r="P387" s="8"/>
      <c r="R387" s="11"/>
    </row>
    <row r="388" spans="2:18" s="7" customFormat="1" ht="11.8" x14ac:dyDescent="0.2">
      <c r="B388" s="54"/>
      <c r="N388" s="11"/>
      <c r="O388" s="55"/>
      <c r="P388" s="8"/>
      <c r="R388" s="11"/>
    </row>
    <row r="389" spans="2:18" s="7" customFormat="1" ht="11.8" x14ac:dyDescent="0.2">
      <c r="B389" s="54"/>
      <c r="N389" s="11"/>
      <c r="O389" s="55"/>
      <c r="P389" s="8"/>
      <c r="R389" s="11"/>
    </row>
    <row r="390" spans="2:18" s="7" customFormat="1" ht="11.8" x14ac:dyDescent="0.2">
      <c r="B390" s="54"/>
      <c r="N390" s="11"/>
      <c r="O390" s="55"/>
      <c r="P390" s="8"/>
      <c r="R390" s="11"/>
    </row>
    <row r="391" spans="2:18" s="7" customFormat="1" ht="11.8" x14ac:dyDescent="0.2">
      <c r="B391" s="54"/>
      <c r="N391" s="11"/>
      <c r="O391" s="55"/>
      <c r="P391" s="8"/>
      <c r="R391" s="11"/>
    </row>
    <row r="392" spans="2:18" s="7" customFormat="1" ht="11.8" x14ac:dyDescent="0.2">
      <c r="B392" s="54"/>
      <c r="N392" s="11"/>
      <c r="O392" s="55"/>
      <c r="P392" s="8"/>
      <c r="R392" s="11"/>
    </row>
    <row r="393" spans="2:18" s="7" customFormat="1" ht="11.8" x14ac:dyDescent="0.2">
      <c r="B393" s="54"/>
      <c r="N393" s="11"/>
      <c r="O393" s="55"/>
      <c r="P393" s="8"/>
      <c r="R393" s="11"/>
    </row>
    <row r="394" spans="2:18" s="7" customFormat="1" ht="11.8" x14ac:dyDescent="0.2">
      <c r="B394" s="54"/>
      <c r="N394" s="11"/>
      <c r="O394" s="55"/>
      <c r="P394" s="8"/>
      <c r="R394" s="11"/>
    </row>
    <row r="395" spans="2:18" s="7" customFormat="1" ht="11.8" x14ac:dyDescent="0.2">
      <c r="B395" s="54"/>
      <c r="N395" s="11"/>
      <c r="O395" s="55"/>
      <c r="P395" s="8"/>
      <c r="R395" s="11"/>
    </row>
    <row r="396" spans="2:18" s="7" customFormat="1" ht="11.8" x14ac:dyDescent="0.2">
      <c r="B396" s="54"/>
      <c r="N396" s="11"/>
      <c r="O396" s="55"/>
      <c r="P396" s="8"/>
      <c r="R396" s="11"/>
    </row>
    <row r="397" spans="2:18" s="7" customFormat="1" ht="11.8" x14ac:dyDescent="0.2">
      <c r="B397" s="54"/>
      <c r="N397" s="11"/>
      <c r="O397" s="55"/>
      <c r="P397" s="8"/>
      <c r="R397" s="11"/>
    </row>
    <row r="398" spans="2:18" s="7" customFormat="1" ht="11.8" x14ac:dyDescent="0.2">
      <c r="B398" s="54"/>
      <c r="N398" s="11"/>
      <c r="O398" s="55"/>
      <c r="P398" s="8"/>
      <c r="R398" s="11"/>
    </row>
    <row r="399" spans="2:18" s="7" customFormat="1" ht="11.8" x14ac:dyDescent="0.2">
      <c r="B399" s="54"/>
      <c r="N399" s="11"/>
      <c r="O399" s="55"/>
      <c r="P399" s="8"/>
      <c r="R399" s="11"/>
    </row>
    <row r="400" spans="2:18" s="7" customFormat="1" ht="11.8" x14ac:dyDescent="0.2">
      <c r="B400" s="54"/>
      <c r="N400" s="11"/>
      <c r="O400" s="55"/>
      <c r="P400" s="8"/>
      <c r="R400" s="11"/>
    </row>
    <row r="401" spans="2:18" s="7" customFormat="1" ht="11.8" x14ac:dyDescent="0.2">
      <c r="B401" s="54"/>
      <c r="N401" s="11"/>
      <c r="O401" s="55"/>
      <c r="P401" s="8"/>
      <c r="R401" s="11"/>
    </row>
    <row r="402" spans="2:18" s="7" customFormat="1" ht="11.8" x14ac:dyDescent="0.2">
      <c r="B402" s="54"/>
      <c r="N402" s="11"/>
      <c r="O402" s="55"/>
      <c r="P402" s="8"/>
      <c r="R402" s="11"/>
    </row>
    <row r="403" spans="2:18" s="7" customFormat="1" ht="11.8" x14ac:dyDescent="0.2">
      <c r="B403" s="54"/>
      <c r="N403" s="11"/>
      <c r="O403" s="55"/>
      <c r="P403" s="8"/>
      <c r="R403" s="11"/>
    </row>
    <row r="404" spans="2:18" s="7" customFormat="1" ht="11.8" x14ac:dyDescent="0.2">
      <c r="B404" s="54"/>
      <c r="N404" s="11"/>
      <c r="O404" s="55"/>
      <c r="P404" s="8"/>
      <c r="R404" s="11"/>
    </row>
    <row r="405" spans="2:18" s="7" customFormat="1" ht="11.8" x14ac:dyDescent="0.2">
      <c r="B405" s="54"/>
      <c r="N405" s="11"/>
      <c r="O405" s="55"/>
      <c r="P405" s="8"/>
      <c r="R405" s="11"/>
    </row>
    <row r="406" spans="2:18" s="7" customFormat="1" ht="11.8" x14ac:dyDescent="0.2">
      <c r="B406" s="54"/>
      <c r="N406" s="11"/>
      <c r="O406" s="55"/>
      <c r="P406" s="8"/>
      <c r="R406" s="11"/>
    </row>
    <row r="407" spans="2:18" s="7" customFormat="1" ht="11.8" x14ac:dyDescent="0.2">
      <c r="B407" s="54"/>
      <c r="N407" s="11"/>
      <c r="O407" s="55"/>
      <c r="P407" s="8"/>
      <c r="R407" s="11"/>
    </row>
    <row r="408" spans="2:18" s="7" customFormat="1" ht="11.8" x14ac:dyDescent="0.2">
      <c r="B408" s="54"/>
      <c r="N408" s="11"/>
      <c r="O408" s="55"/>
      <c r="P408" s="8"/>
      <c r="R408" s="11"/>
    </row>
    <row r="409" spans="2:18" s="7" customFormat="1" ht="11.8" x14ac:dyDescent="0.2">
      <c r="B409" s="54"/>
      <c r="N409" s="11"/>
      <c r="O409" s="55"/>
      <c r="P409" s="8"/>
      <c r="R409" s="11"/>
    </row>
    <row r="410" spans="2:18" s="7" customFormat="1" ht="11.8" x14ac:dyDescent="0.2">
      <c r="B410" s="54"/>
      <c r="N410" s="11"/>
      <c r="O410" s="55"/>
      <c r="P410" s="8"/>
      <c r="R410" s="11"/>
    </row>
    <row r="411" spans="2:18" s="7" customFormat="1" ht="11.8" x14ac:dyDescent="0.2">
      <c r="B411" s="54"/>
      <c r="N411" s="11"/>
      <c r="O411" s="55"/>
      <c r="P411" s="8"/>
      <c r="R411" s="11"/>
    </row>
    <row r="412" spans="2:18" s="7" customFormat="1" ht="11.8" x14ac:dyDescent="0.2">
      <c r="B412" s="54"/>
      <c r="N412" s="11"/>
      <c r="O412" s="55"/>
      <c r="P412" s="8"/>
      <c r="R412" s="11"/>
    </row>
    <row r="413" spans="2:18" s="7" customFormat="1" ht="11.8" x14ac:dyDescent="0.2">
      <c r="B413" s="54"/>
      <c r="N413" s="11"/>
      <c r="O413" s="55"/>
      <c r="P413" s="8"/>
      <c r="R413" s="11"/>
    </row>
    <row r="414" spans="2:18" s="7" customFormat="1" ht="11.8" x14ac:dyDescent="0.2">
      <c r="B414" s="54"/>
      <c r="N414" s="11"/>
      <c r="O414" s="55"/>
      <c r="P414" s="8"/>
      <c r="R414" s="11"/>
    </row>
    <row r="415" spans="2:18" s="7" customFormat="1" ht="11.8" x14ac:dyDescent="0.2">
      <c r="B415" s="54"/>
      <c r="N415" s="11"/>
      <c r="O415" s="55"/>
      <c r="P415" s="8"/>
      <c r="R415" s="11"/>
    </row>
    <row r="416" spans="2:18" s="7" customFormat="1" ht="11.8" x14ac:dyDescent="0.2">
      <c r="B416" s="54"/>
      <c r="N416" s="11"/>
      <c r="O416" s="55"/>
      <c r="P416" s="8"/>
      <c r="R416" s="11"/>
    </row>
    <row r="417" spans="2:18" s="7" customFormat="1" ht="11.8" x14ac:dyDescent="0.2">
      <c r="B417" s="54"/>
      <c r="N417" s="11"/>
      <c r="O417" s="55"/>
      <c r="P417" s="8"/>
      <c r="R417" s="11"/>
    </row>
    <row r="418" spans="2:18" s="7" customFormat="1" ht="11.8" x14ac:dyDescent="0.2">
      <c r="B418" s="54"/>
      <c r="N418" s="11"/>
      <c r="O418" s="55"/>
      <c r="P418" s="8"/>
      <c r="R418" s="11"/>
    </row>
    <row r="419" spans="2:18" s="7" customFormat="1" ht="11.8" x14ac:dyDescent="0.2">
      <c r="B419" s="54"/>
      <c r="N419" s="11"/>
      <c r="O419" s="55"/>
      <c r="P419" s="8"/>
      <c r="R419" s="11"/>
    </row>
    <row r="420" spans="2:18" s="7" customFormat="1" ht="11.8" x14ac:dyDescent="0.2">
      <c r="B420" s="54"/>
      <c r="N420" s="11"/>
      <c r="O420" s="55"/>
      <c r="P420" s="8"/>
      <c r="R420" s="11"/>
    </row>
    <row r="421" spans="2:18" s="7" customFormat="1" ht="11.8" x14ac:dyDescent="0.2">
      <c r="B421" s="54"/>
      <c r="N421" s="11"/>
      <c r="O421" s="55"/>
      <c r="P421" s="8"/>
      <c r="R421" s="11"/>
    </row>
    <row r="422" spans="2:18" s="7" customFormat="1" ht="11.8" x14ac:dyDescent="0.2">
      <c r="B422" s="54"/>
      <c r="N422" s="11"/>
      <c r="O422" s="55"/>
      <c r="P422" s="8"/>
      <c r="R422" s="11"/>
    </row>
    <row r="423" spans="2:18" s="7" customFormat="1" ht="11.8" x14ac:dyDescent="0.2">
      <c r="B423" s="54"/>
      <c r="N423" s="11"/>
      <c r="O423" s="55"/>
      <c r="P423" s="8"/>
      <c r="R423" s="11"/>
    </row>
    <row r="424" spans="2:18" s="7" customFormat="1" ht="11.8" x14ac:dyDescent="0.2">
      <c r="B424" s="54"/>
      <c r="N424" s="11"/>
      <c r="O424" s="55"/>
      <c r="P424" s="8"/>
      <c r="R424" s="11"/>
    </row>
    <row r="425" spans="2:18" s="7" customFormat="1" ht="11.8" x14ac:dyDescent="0.2">
      <c r="B425" s="54"/>
      <c r="N425" s="11"/>
      <c r="O425" s="55"/>
      <c r="P425" s="8"/>
      <c r="R425" s="11"/>
    </row>
    <row r="426" spans="2:18" s="7" customFormat="1" ht="11.8" x14ac:dyDescent="0.2">
      <c r="B426" s="54"/>
      <c r="N426" s="11"/>
      <c r="O426" s="55"/>
      <c r="P426" s="8"/>
      <c r="R426" s="11"/>
    </row>
    <row r="427" spans="2:18" s="7" customFormat="1" ht="11.8" x14ac:dyDescent="0.2">
      <c r="B427" s="54"/>
      <c r="N427" s="11"/>
      <c r="O427" s="55"/>
      <c r="P427" s="8"/>
      <c r="R427" s="11"/>
    </row>
    <row r="428" spans="2:18" s="7" customFormat="1" ht="11.8" x14ac:dyDescent="0.2">
      <c r="B428" s="54"/>
      <c r="N428" s="11"/>
      <c r="O428" s="55"/>
      <c r="P428" s="8"/>
      <c r="R428" s="11"/>
    </row>
    <row r="429" spans="2:18" s="7" customFormat="1" ht="11.8" x14ac:dyDescent="0.2">
      <c r="B429" s="54"/>
      <c r="N429" s="11"/>
      <c r="O429" s="55"/>
      <c r="P429" s="8"/>
      <c r="R429" s="11"/>
    </row>
    <row r="430" spans="2:18" s="7" customFormat="1" ht="11.8" x14ac:dyDescent="0.2">
      <c r="B430" s="54"/>
      <c r="N430" s="11"/>
      <c r="O430" s="55"/>
      <c r="P430" s="8"/>
      <c r="R430" s="11"/>
    </row>
    <row r="431" spans="2:18" s="7" customFormat="1" ht="11.8" x14ac:dyDescent="0.2">
      <c r="B431" s="54"/>
      <c r="N431" s="11"/>
      <c r="O431" s="55"/>
      <c r="P431" s="8"/>
      <c r="R431" s="11"/>
    </row>
    <row r="432" spans="2:18" s="7" customFormat="1" ht="11.8" x14ac:dyDescent="0.2">
      <c r="B432" s="54"/>
      <c r="N432" s="11"/>
      <c r="O432" s="55"/>
      <c r="P432" s="8"/>
      <c r="R432" s="11"/>
    </row>
    <row r="433" spans="2:18" s="7" customFormat="1" ht="11.8" x14ac:dyDescent="0.2">
      <c r="B433" s="54"/>
      <c r="N433" s="11"/>
      <c r="O433" s="55"/>
      <c r="P433" s="8"/>
      <c r="R433" s="11"/>
    </row>
    <row r="434" spans="2:18" s="7" customFormat="1" ht="11.8" x14ac:dyDescent="0.2">
      <c r="B434" s="54"/>
      <c r="N434" s="11"/>
      <c r="O434" s="55"/>
      <c r="P434" s="8"/>
      <c r="R434" s="11"/>
    </row>
    <row r="435" spans="2:18" s="7" customFormat="1" ht="11.8" x14ac:dyDescent="0.2">
      <c r="B435" s="54"/>
      <c r="N435" s="11"/>
      <c r="O435" s="55"/>
      <c r="P435" s="8"/>
      <c r="R435" s="11"/>
    </row>
    <row r="436" spans="2:18" s="7" customFormat="1" ht="11.8" x14ac:dyDescent="0.2">
      <c r="B436" s="54"/>
      <c r="N436" s="11"/>
      <c r="O436" s="55"/>
      <c r="P436" s="8"/>
      <c r="R436" s="11"/>
    </row>
    <row r="437" spans="2:18" s="7" customFormat="1" ht="11.8" x14ac:dyDescent="0.2">
      <c r="B437" s="54"/>
      <c r="N437" s="11"/>
      <c r="O437" s="55"/>
      <c r="P437" s="8"/>
      <c r="R437" s="11"/>
    </row>
    <row r="438" spans="2:18" s="7" customFormat="1" ht="11.8" x14ac:dyDescent="0.2">
      <c r="B438" s="54"/>
      <c r="N438" s="11"/>
      <c r="O438" s="55"/>
      <c r="P438" s="8"/>
      <c r="R438" s="11"/>
    </row>
    <row r="439" spans="2:18" s="7" customFormat="1" ht="11.8" x14ac:dyDescent="0.2">
      <c r="B439" s="54"/>
      <c r="N439" s="11"/>
      <c r="O439" s="55"/>
      <c r="P439" s="8"/>
      <c r="R439" s="11"/>
    </row>
    <row r="440" spans="2:18" s="7" customFormat="1" ht="11.8" x14ac:dyDescent="0.2">
      <c r="B440" s="54"/>
      <c r="N440" s="11"/>
      <c r="O440" s="55"/>
      <c r="P440" s="8"/>
      <c r="R440" s="11"/>
    </row>
    <row r="441" spans="2:18" s="7" customFormat="1" ht="11.8" x14ac:dyDescent="0.2">
      <c r="B441" s="54"/>
      <c r="N441" s="11"/>
      <c r="O441" s="55"/>
      <c r="P441" s="8"/>
      <c r="R441" s="11"/>
    </row>
    <row r="442" spans="2:18" s="7" customFormat="1" ht="11.8" x14ac:dyDescent="0.2">
      <c r="B442" s="54"/>
      <c r="N442" s="11"/>
      <c r="O442" s="55"/>
      <c r="P442" s="8"/>
      <c r="R442" s="11"/>
    </row>
    <row r="443" spans="2:18" s="7" customFormat="1" ht="11.8" x14ac:dyDescent="0.2">
      <c r="B443" s="54"/>
      <c r="N443" s="11"/>
      <c r="O443" s="55"/>
      <c r="P443" s="8"/>
      <c r="R443" s="11"/>
    </row>
    <row r="444" spans="2:18" s="7" customFormat="1" ht="11.8" x14ac:dyDescent="0.2">
      <c r="B444" s="54"/>
      <c r="N444" s="11"/>
      <c r="O444" s="55"/>
      <c r="P444" s="8"/>
      <c r="R444" s="11"/>
    </row>
    <row r="445" spans="2:18" s="7" customFormat="1" ht="11.8" x14ac:dyDescent="0.2">
      <c r="B445" s="54"/>
      <c r="N445" s="11"/>
      <c r="O445" s="55"/>
      <c r="P445" s="8"/>
      <c r="R445" s="11"/>
    </row>
    <row r="446" spans="2:18" s="7" customFormat="1" ht="11.8" x14ac:dyDescent="0.2">
      <c r="B446" s="54"/>
      <c r="N446" s="11"/>
      <c r="O446" s="55"/>
      <c r="P446" s="8"/>
      <c r="R446" s="11"/>
    </row>
    <row r="447" spans="2:18" s="7" customFormat="1" ht="11.8" x14ac:dyDescent="0.2">
      <c r="B447" s="54"/>
      <c r="N447" s="11"/>
      <c r="O447" s="55"/>
      <c r="P447" s="8"/>
      <c r="R447" s="11"/>
    </row>
    <row r="448" spans="2:18" s="7" customFormat="1" ht="11.8" x14ac:dyDescent="0.2">
      <c r="B448" s="54"/>
      <c r="N448" s="11"/>
      <c r="O448" s="55"/>
      <c r="P448" s="8"/>
      <c r="R448" s="11"/>
    </row>
    <row r="449" spans="2:18" s="7" customFormat="1" ht="11.8" x14ac:dyDescent="0.2">
      <c r="B449" s="54"/>
      <c r="N449" s="11"/>
      <c r="O449" s="55"/>
      <c r="P449" s="8"/>
      <c r="R449" s="11"/>
    </row>
    <row r="450" spans="2:18" s="7" customFormat="1" ht="11.8" x14ac:dyDescent="0.2">
      <c r="B450" s="54"/>
      <c r="N450" s="11"/>
      <c r="O450" s="55"/>
      <c r="P450" s="8"/>
      <c r="R450" s="11"/>
    </row>
    <row r="451" spans="2:18" s="7" customFormat="1" ht="11.8" x14ac:dyDescent="0.2">
      <c r="B451" s="54"/>
      <c r="N451" s="11"/>
      <c r="O451" s="55"/>
      <c r="P451" s="8"/>
      <c r="R451" s="11"/>
    </row>
    <row r="452" spans="2:18" s="7" customFormat="1" ht="11.8" x14ac:dyDescent="0.2">
      <c r="B452" s="54"/>
      <c r="N452" s="11"/>
      <c r="O452" s="55"/>
      <c r="P452" s="8"/>
      <c r="R452" s="11"/>
    </row>
    <row r="453" spans="2:18" s="7" customFormat="1" ht="11.8" x14ac:dyDescent="0.2">
      <c r="B453" s="54"/>
      <c r="N453" s="11"/>
      <c r="O453" s="55"/>
      <c r="P453" s="8"/>
      <c r="R453" s="11"/>
    </row>
    <row r="454" spans="2:18" s="7" customFormat="1" ht="11.8" x14ac:dyDescent="0.2">
      <c r="B454" s="54"/>
      <c r="N454" s="11"/>
      <c r="O454" s="55"/>
      <c r="P454" s="8"/>
      <c r="R454" s="11"/>
    </row>
    <row r="455" spans="2:18" s="7" customFormat="1" ht="11.8" x14ac:dyDescent="0.2">
      <c r="B455" s="54"/>
      <c r="N455" s="11"/>
      <c r="O455" s="55"/>
      <c r="P455" s="8"/>
      <c r="R455" s="11"/>
    </row>
    <row r="456" spans="2:18" s="7" customFormat="1" ht="11.8" x14ac:dyDescent="0.2">
      <c r="B456" s="54"/>
      <c r="N456" s="11"/>
      <c r="O456" s="55"/>
      <c r="P456" s="8"/>
      <c r="R456" s="11"/>
    </row>
    <row r="457" spans="2:18" s="7" customFormat="1" ht="11.8" x14ac:dyDescent="0.2">
      <c r="B457" s="54"/>
      <c r="N457" s="11"/>
      <c r="O457" s="55"/>
      <c r="P457" s="8"/>
      <c r="R457" s="11"/>
    </row>
    <row r="458" spans="2:18" s="7" customFormat="1" ht="11.8" x14ac:dyDescent="0.2">
      <c r="B458" s="54"/>
      <c r="N458" s="11"/>
      <c r="O458" s="55"/>
      <c r="P458" s="8"/>
      <c r="R458" s="11"/>
    </row>
    <row r="459" spans="2:18" s="7" customFormat="1" ht="11.8" x14ac:dyDescent="0.2">
      <c r="B459" s="54"/>
      <c r="N459" s="11"/>
      <c r="O459" s="55"/>
      <c r="P459" s="8"/>
      <c r="R459" s="11"/>
    </row>
    <row r="460" spans="2:18" s="7" customFormat="1" ht="11.8" x14ac:dyDescent="0.2">
      <c r="B460" s="54"/>
      <c r="N460" s="11"/>
      <c r="O460" s="55"/>
      <c r="P460" s="8"/>
      <c r="R460" s="11"/>
    </row>
    <row r="461" spans="2:18" s="7" customFormat="1" ht="11.8" x14ac:dyDescent="0.2">
      <c r="B461" s="54"/>
      <c r="N461" s="11"/>
      <c r="O461" s="55"/>
      <c r="P461" s="8"/>
      <c r="R461" s="11"/>
    </row>
    <row r="462" spans="2:18" s="7" customFormat="1" ht="11.8" x14ac:dyDescent="0.2">
      <c r="B462" s="54"/>
      <c r="N462" s="11"/>
      <c r="O462" s="55"/>
      <c r="P462" s="8"/>
      <c r="R462" s="11"/>
    </row>
    <row r="463" spans="2:18" s="7" customFormat="1" ht="11.8" x14ac:dyDescent="0.2">
      <c r="B463" s="54"/>
      <c r="N463" s="11"/>
      <c r="O463" s="55"/>
      <c r="P463" s="8"/>
      <c r="R463" s="11"/>
    </row>
    <row r="464" spans="2:18" s="7" customFormat="1" ht="11.8" x14ac:dyDescent="0.2">
      <c r="B464" s="54"/>
      <c r="N464" s="11"/>
      <c r="O464" s="55"/>
      <c r="P464" s="8"/>
      <c r="R464" s="11"/>
    </row>
    <row r="465" spans="2:18" s="7" customFormat="1" ht="11.8" x14ac:dyDescent="0.2">
      <c r="B465" s="54"/>
      <c r="N465" s="11"/>
      <c r="O465" s="55"/>
      <c r="P465" s="8"/>
      <c r="R465" s="11"/>
    </row>
    <row r="466" spans="2:18" s="7" customFormat="1" ht="11.8" x14ac:dyDescent="0.2">
      <c r="B466" s="54"/>
      <c r="N466" s="11"/>
      <c r="O466" s="55"/>
      <c r="P466" s="8"/>
      <c r="R466" s="11"/>
    </row>
    <row r="467" spans="2:18" s="7" customFormat="1" ht="11.8" x14ac:dyDescent="0.2">
      <c r="B467" s="54"/>
      <c r="N467" s="11"/>
      <c r="O467" s="55"/>
      <c r="P467" s="8"/>
      <c r="R467" s="11"/>
    </row>
    <row r="468" spans="2:18" s="7" customFormat="1" ht="11.8" x14ac:dyDescent="0.2">
      <c r="B468" s="54"/>
      <c r="N468" s="11"/>
      <c r="O468" s="55"/>
      <c r="P468" s="8"/>
      <c r="R468" s="11"/>
    </row>
    <row r="469" spans="2:18" s="7" customFormat="1" ht="11.8" x14ac:dyDescent="0.2">
      <c r="B469" s="54"/>
      <c r="N469" s="11"/>
      <c r="O469" s="55"/>
      <c r="P469" s="8"/>
      <c r="R469" s="11"/>
    </row>
    <row r="470" spans="2:18" s="7" customFormat="1" ht="11.8" x14ac:dyDescent="0.2">
      <c r="B470" s="54"/>
      <c r="N470" s="11"/>
      <c r="O470" s="55"/>
      <c r="P470" s="8"/>
      <c r="R470" s="11"/>
    </row>
    <row r="471" spans="2:18" s="7" customFormat="1" ht="11.8" x14ac:dyDescent="0.2">
      <c r="B471" s="54"/>
      <c r="N471" s="11"/>
      <c r="O471" s="55"/>
      <c r="P471" s="8"/>
      <c r="R471" s="11"/>
    </row>
    <row r="472" spans="2:18" s="7" customFormat="1" ht="11.8" x14ac:dyDescent="0.2">
      <c r="B472" s="54"/>
      <c r="N472" s="11"/>
      <c r="O472" s="55"/>
      <c r="P472" s="8"/>
      <c r="R472" s="11"/>
    </row>
    <row r="473" spans="2:18" s="7" customFormat="1" ht="11.8" x14ac:dyDescent="0.2">
      <c r="B473" s="54"/>
      <c r="N473" s="11"/>
      <c r="O473" s="55"/>
      <c r="P473" s="8"/>
      <c r="R473" s="11"/>
    </row>
    <row r="474" spans="2:18" s="7" customFormat="1" ht="11.8" x14ac:dyDescent="0.2">
      <c r="B474" s="54"/>
      <c r="N474" s="11"/>
      <c r="O474" s="55"/>
      <c r="P474" s="8"/>
      <c r="R474" s="11"/>
    </row>
    <row r="475" spans="2:18" s="7" customFormat="1" ht="11.8" x14ac:dyDescent="0.2">
      <c r="B475" s="54"/>
      <c r="N475" s="11"/>
      <c r="O475" s="55"/>
      <c r="P475" s="8"/>
      <c r="R475" s="11"/>
    </row>
    <row r="476" spans="2:18" s="7" customFormat="1" ht="11.8" x14ac:dyDescent="0.2">
      <c r="B476" s="54"/>
      <c r="N476" s="11"/>
      <c r="O476" s="55"/>
      <c r="P476" s="8"/>
      <c r="R476" s="11"/>
    </row>
    <row r="477" spans="2:18" s="7" customFormat="1" ht="11.8" x14ac:dyDescent="0.2">
      <c r="B477" s="54"/>
      <c r="N477" s="11"/>
      <c r="O477" s="55"/>
      <c r="P477" s="8"/>
      <c r="R477" s="11"/>
    </row>
    <row r="478" spans="2:18" s="7" customFormat="1" ht="11.8" x14ac:dyDescent="0.2">
      <c r="B478" s="54"/>
      <c r="N478" s="11"/>
      <c r="O478" s="55"/>
      <c r="P478" s="8"/>
      <c r="R478" s="11"/>
    </row>
    <row r="479" spans="2:18" s="7" customFormat="1" ht="11.8" x14ac:dyDescent="0.2">
      <c r="B479" s="54"/>
      <c r="N479" s="11"/>
      <c r="O479" s="55"/>
      <c r="P479" s="8"/>
      <c r="R479" s="11"/>
    </row>
    <row r="480" spans="2:18" s="7" customFormat="1" ht="11.8" x14ac:dyDescent="0.2">
      <c r="B480" s="54"/>
      <c r="N480" s="11"/>
      <c r="O480" s="55"/>
      <c r="P480" s="8"/>
      <c r="R480" s="11"/>
    </row>
    <row r="481" spans="2:18" s="7" customFormat="1" ht="11.8" x14ac:dyDescent="0.2">
      <c r="B481" s="54"/>
      <c r="N481" s="11"/>
      <c r="O481" s="55"/>
      <c r="P481" s="8"/>
      <c r="R481" s="11"/>
    </row>
    <row r="482" spans="2:18" s="7" customFormat="1" ht="11.8" x14ac:dyDescent="0.2">
      <c r="B482" s="54"/>
      <c r="N482" s="11"/>
      <c r="O482" s="55"/>
      <c r="P482" s="8"/>
      <c r="R482" s="11"/>
    </row>
    <row r="483" spans="2:18" s="7" customFormat="1" ht="11.8" x14ac:dyDescent="0.2">
      <c r="B483" s="54"/>
      <c r="N483" s="11"/>
      <c r="O483" s="55"/>
      <c r="P483" s="8"/>
      <c r="R483" s="11"/>
    </row>
    <row r="484" spans="2:18" s="7" customFormat="1" ht="11.8" x14ac:dyDescent="0.2">
      <c r="B484" s="54"/>
      <c r="N484" s="11"/>
      <c r="O484" s="55"/>
      <c r="P484" s="8"/>
      <c r="R484" s="11"/>
    </row>
    <row r="485" spans="2:18" s="7" customFormat="1" ht="11.8" x14ac:dyDescent="0.2">
      <c r="B485" s="54"/>
      <c r="N485" s="11"/>
      <c r="O485" s="55"/>
      <c r="P485" s="8"/>
      <c r="R485" s="11"/>
    </row>
    <row r="486" spans="2:18" s="7" customFormat="1" ht="11.8" x14ac:dyDescent="0.2">
      <c r="B486" s="54"/>
      <c r="N486" s="11"/>
      <c r="O486" s="55"/>
      <c r="P486" s="8"/>
      <c r="R486" s="11"/>
    </row>
    <row r="487" spans="2:18" s="7" customFormat="1" ht="11.8" x14ac:dyDescent="0.2">
      <c r="B487" s="54"/>
      <c r="N487" s="11"/>
      <c r="O487" s="55"/>
      <c r="P487" s="8"/>
      <c r="R487" s="11"/>
    </row>
    <row r="488" spans="2:18" s="7" customFormat="1" ht="11.8" x14ac:dyDescent="0.2">
      <c r="B488" s="54"/>
      <c r="N488" s="11"/>
      <c r="O488" s="55"/>
      <c r="P488" s="8"/>
      <c r="R488" s="11"/>
    </row>
    <row r="489" spans="2:18" s="7" customFormat="1" ht="11.8" x14ac:dyDescent="0.2">
      <c r="B489" s="54"/>
      <c r="N489" s="11"/>
      <c r="O489" s="55"/>
      <c r="P489" s="8"/>
      <c r="R489" s="11"/>
    </row>
    <row r="490" spans="2:18" s="7" customFormat="1" ht="11.8" x14ac:dyDescent="0.2">
      <c r="B490" s="54"/>
      <c r="N490" s="11"/>
      <c r="O490" s="55"/>
      <c r="P490" s="8"/>
      <c r="R490" s="11"/>
    </row>
    <row r="491" spans="2:18" s="7" customFormat="1" ht="11.8" x14ac:dyDescent="0.2">
      <c r="B491" s="54"/>
      <c r="N491" s="11"/>
      <c r="O491" s="55"/>
      <c r="P491" s="8"/>
      <c r="R491" s="11"/>
    </row>
    <row r="492" spans="2:18" s="7" customFormat="1" ht="11.8" x14ac:dyDescent="0.2">
      <c r="B492" s="54"/>
      <c r="N492" s="11"/>
      <c r="O492" s="55"/>
      <c r="P492" s="8"/>
      <c r="R492" s="11"/>
    </row>
    <row r="493" spans="2:18" s="7" customFormat="1" ht="11.8" x14ac:dyDescent="0.2">
      <c r="B493" s="54"/>
      <c r="N493" s="11"/>
      <c r="O493" s="55"/>
      <c r="P493" s="8"/>
      <c r="R493" s="11"/>
    </row>
    <row r="494" spans="2:18" s="7" customFormat="1" ht="11.8" x14ac:dyDescent="0.2">
      <c r="B494" s="54"/>
      <c r="N494" s="11"/>
      <c r="O494" s="55"/>
      <c r="P494" s="8"/>
      <c r="R494" s="11"/>
    </row>
    <row r="495" spans="2:18" s="7" customFormat="1" ht="11.8" x14ac:dyDescent="0.2">
      <c r="B495" s="54"/>
      <c r="N495" s="11"/>
      <c r="O495" s="55"/>
      <c r="P495" s="8"/>
      <c r="R495" s="11"/>
    </row>
    <row r="496" spans="2:18" s="7" customFormat="1" ht="11.8" x14ac:dyDescent="0.2">
      <c r="B496" s="54"/>
      <c r="N496" s="11"/>
      <c r="O496" s="55"/>
      <c r="P496" s="8"/>
      <c r="R496" s="11"/>
    </row>
    <row r="497" spans="2:18" s="7" customFormat="1" ht="11.8" x14ac:dyDescent="0.2">
      <c r="B497" s="54"/>
      <c r="N497" s="11"/>
      <c r="O497" s="55"/>
      <c r="P497" s="8"/>
      <c r="R497" s="11"/>
    </row>
    <row r="498" spans="2:18" s="7" customFormat="1" ht="11.8" x14ac:dyDescent="0.2">
      <c r="B498" s="54"/>
      <c r="N498" s="11"/>
      <c r="O498" s="55"/>
      <c r="P498" s="8"/>
      <c r="R498" s="11"/>
    </row>
    <row r="499" spans="2:18" s="7" customFormat="1" ht="11.8" x14ac:dyDescent="0.2">
      <c r="B499" s="54"/>
      <c r="N499" s="11"/>
      <c r="O499" s="55"/>
      <c r="P499" s="8"/>
      <c r="R499" s="11"/>
    </row>
    <row r="500" spans="2:18" s="7" customFormat="1" ht="11.8" x14ac:dyDescent="0.2">
      <c r="B500" s="54"/>
      <c r="N500" s="11"/>
      <c r="O500" s="55"/>
      <c r="P500" s="8"/>
      <c r="R500" s="11"/>
    </row>
    <row r="501" spans="2:18" s="7" customFormat="1" ht="11.8" x14ac:dyDescent="0.2">
      <c r="B501" s="54"/>
      <c r="N501" s="11"/>
      <c r="O501" s="55"/>
      <c r="P501" s="8"/>
      <c r="R501" s="11"/>
    </row>
    <row r="502" spans="2:18" s="7" customFormat="1" ht="11.8" x14ac:dyDescent="0.2">
      <c r="B502" s="54"/>
      <c r="N502" s="11"/>
      <c r="O502" s="55"/>
      <c r="P502" s="8"/>
      <c r="R502" s="11"/>
    </row>
    <row r="503" spans="2:18" s="7" customFormat="1" ht="11.8" x14ac:dyDescent="0.2">
      <c r="B503" s="54"/>
      <c r="N503" s="11"/>
      <c r="O503" s="55"/>
      <c r="P503" s="8"/>
      <c r="R503" s="11"/>
    </row>
    <row r="504" spans="2:18" s="7" customFormat="1" ht="11.8" x14ac:dyDescent="0.2">
      <c r="B504" s="54"/>
      <c r="N504" s="11"/>
      <c r="O504" s="55"/>
      <c r="P504" s="8"/>
      <c r="R504" s="11"/>
    </row>
    <row r="505" spans="2:18" s="7" customFormat="1" ht="11.8" x14ac:dyDescent="0.2">
      <c r="B505" s="54"/>
      <c r="N505" s="11"/>
      <c r="O505" s="55"/>
      <c r="P505" s="8"/>
      <c r="R505" s="11"/>
    </row>
    <row r="506" spans="2:18" s="7" customFormat="1" ht="11.8" x14ac:dyDescent="0.2">
      <c r="B506" s="54"/>
      <c r="N506" s="11"/>
      <c r="O506" s="55"/>
      <c r="P506" s="8"/>
      <c r="R506" s="11"/>
    </row>
    <row r="507" spans="2:18" s="7" customFormat="1" ht="11.8" x14ac:dyDescent="0.2">
      <c r="B507" s="54"/>
      <c r="N507" s="11"/>
      <c r="O507" s="55"/>
      <c r="P507" s="8"/>
      <c r="R507" s="11"/>
    </row>
    <row r="508" spans="2:18" s="7" customFormat="1" ht="11.8" x14ac:dyDescent="0.2">
      <c r="B508" s="54"/>
      <c r="N508" s="11"/>
      <c r="O508" s="55"/>
      <c r="P508" s="8"/>
      <c r="R508" s="11"/>
    </row>
    <row r="509" spans="2:18" s="7" customFormat="1" ht="11.8" x14ac:dyDescent="0.2">
      <c r="B509" s="54"/>
      <c r="N509" s="11"/>
      <c r="O509" s="55"/>
      <c r="P509" s="8"/>
      <c r="R509" s="11"/>
    </row>
    <row r="510" spans="2:18" s="7" customFormat="1" ht="11.8" x14ac:dyDescent="0.2">
      <c r="B510" s="54"/>
      <c r="N510" s="11"/>
      <c r="O510" s="55"/>
      <c r="P510" s="8"/>
      <c r="R510" s="11"/>
    </row>
    <row r="511" spans="2:18" s="7" customFormat="1" ht="11.8" x14ac:dyDescent="0.2">
      <c r="B511" s="54"/>
      <c r="N511" s="11"/>
      <c r="O511" s="55"/>
      <c r="P511" s="8"/>
      <c r="R511" s="11"/>
    </row>
    <row r="512" spans="2:18" s="7" customFormat="1" ht="11.8" x14ac:dyDescent="0.2">
      <c r="B512" s="54"/>
      <c r="N512" s="11"/>
      <c r="O512" s="55"/>
      <c r="P512" s="8"/>
      <c r="R512" s="11"/>
    </row>
    <row r="513" spans="2:18" s="7" customFormat="1" ht="11.8" x14ac:dyDescent="0.2">
      <c r="B513" s="54"/>
      <c r="N513" s="11"/>
      <c r="O513" s="55"/>
      <c r="P513" s="8"/>
      <c r="R513" s="11"/>
    </row>
    <row r="514" spans="2:18" s="7" customFormat="1" ht="11.8" x14ac:dyDescent="0.2">
      <c r="B514" s="54"/>
      <c r="N514" s="11"/>
      <c r="O514" s="55"/>
      <c r="P514" s="8"/>
      <c r="R514" s="11"/>
    </row>
    <row r="515" spans="2:18" s="7" customFormat="1" ht="11.8" x14ac:dyDescent="0.2">
      <c r="B515" s="54"/>
      <c r="N515" s="11"/>
      <c r="O515" s="55"/>
      <c r="P515" s="8"/>
      <c r="R515" s="11"/>
    </row>
    <row r="516" spans="2:18" s="7" customFormat="1" ht="11.8" x14ac:dyDescent="0.2">
      <c r="B516" s="54"/>
      <c r="N516" s="11"/>
      <c r="O516" s="55"/>
      <c r="P516" s="8"/>
      <c r="R516" s="11"/>
    </row>
    <row r="517" spans="2:18" s="7" customFormat="1" ht="11.8" x14ac:dyDescent="0.2">
      <c r="B517" s="54"/>
      <c r="N517" s="11"/>
      <c r="O517" s="55"/>
      <c r="P517" s="8"/>
      <c r="R517" s="11"/>
    </row>
    <row r="518" spans="2:18" s="7" customFormat="1" ht="11.8" x14ac:dyDescent="0.2">
      <c r="B518" s="54"/>
      <c r="N518" s="11"/>
      <c r="O518" s="55"/>
      <c r="P518" s="8"/>
      <c r="R518" s="11"/>
    </row>
    <row r="519" spans="2:18" s="7" customFormat="1" ht="11.8" x14ac:dyDescent="0.2">
      <c r="B519" s="54"/>
      <c r="N519" s="11"/>
      <c r="O519" s="55"/>
      <c r="P519" s="8"/>
      <c r="R519" s="11"/>
    </row>
    <row r="520" spans="2:18" s="7" customFormat="1" ht="11.8" x14ac:dyDescent="0.2">
      <c r="B520" s="54"/>
      <c r="N520" s="11"/>
      <c r="O520" s="55"/>
      <c r="P520" s="8"/>
      <c r="R520" s="11"/>
    </row>
    <row r="521" spans="2:18" s="7" customFormat="1" ht="11.8" x14ac:dyDescent="0.2">
      <c r="B521" s="54"/>
      <c r="N521" s="11"/>
      <c r="O521" s="55"/>
      <c r="P521" s="8"/>
      <c r="R521" s="11"/>
    </row>
    <row r="522" spans="2:18" s="7" customFormat="1" ht="11.8" x14ac:dyDescent="0.2">
      <c r="B522" s="54"/>
      <c r="N522" s="11"/>
      <c r="O522" s="55"/>
      <c r="P522" s="8"/>
      <c r="R522" s="11"/>
    </row>
    <row r="523" spans="2:18" s="7" customFormat="1" ht="11.8" x14ac:dyDescent="0.2">
      <c r="B523" s="54"/>
      <c r="N523" s="11"/>
      <c r="O523" s="55"/>
      <c r="P523" s="8"/>
      <c r="R523" s="11"/>
    </row>
    <row r="524" spans="2:18" s="7" customFormat="1" ht="11.8" x14ac:dyDescent="0.2">
      <c r="B524" s="54"/>
      <c r="N524" s="11"/>
      <c r="O524" s="55"/>
      <c r="P524" s="8"/>
      <c r="R524" s="11"/>
    </row>
    <row r="525" spans="2:18" s="7" customFormat="1" ht="11.8" x14ac:dyDescent="0.2">
      <c r="B525" s="54"/>
      <c r="N525" s="11"/>
      <c r="O525" s="55"/>
      <c r="P525" s="8"/>
      <c r="R525" s="11"/>
    </row>
    <row r="526" spans="2:18" s="7" customFormat="1" ht="11.8" x14ac:dyDescent="0.2">
      <c r="B526" s="54"/>
      <c r="N526" s="11"/>
      <c r="O526" s="55"/>
      <c r="P526" s="8"/>
      <c r="R526" s="11"/>
    </row>
    <row r="527" spans="2:18" s="7" customFormat="1" ht="11.8" x14ac:dyDescent="0.2">
      <c r="B527" s="54"/>
      <c r="N527" s="11"/>
      <c r="O527" s="55"/>
      <c r="P527" s="8"/>
      <c r="R527" s="11"/>
    </row>
    <row r="528" spans="2:18" s="7" customFormat="1" ht="11.8" x14ac:dyDescent="0.2">
      <c r="B528" s="54"/>
      <c r="N528" s="11"/>
      <c r="O528" s="55"/>
      <c r="P528" s="8"/>
      <c r="R528" s="11"/>
    </row>
    <row r="529" spans="2:18" s="7" customFormat="1" ht="11.8" x14ac:dyDescent="0.2">
      <c r="B529" s="54"/>
      <c r="N529" s="11"/>
      <c r="O529" s="55"/>
      <c r="P529" s="8"/>
      <c r="R529" s="11"/>
    </row>
    <row r="530" spans="2:18" s="7" customFormat="1" ht="11.8" x14ac:dyDescent="0.2">
      <c r="B530" s="54"/>
      <c r="N530" s="11"/>
      <c r="O530" s="55"/>
      <c r="P530" s="8"/>
      <c r="R530" s="11"/>
    </row>
    <row r="531" spans="2:18" s="7" customFormat="1" ht="11.8" x14ac:dyDescent="0.2">
      <c r="B531" s="54"/>
      <c r="N531" s="11"/>
      <c r="O531" s="55"/>
      <c r="P531" s="8"/>
      <c r="R531" s="11"/>
    </row>
    <row r="532" spans="2:18" s="7" customFormat="1" ht="11.8" x14ac:dyDescent="0.2">
      <c r="B532" s="54"/>
      <c r="N532" s="11"/>
      <c r="O532" s="55"/>
      <c r="P532" s="8"/>
      <c r="R532" s="11"/>
    </row>
    <row r="533" spans="2:18" s="7" customFormat="1" ht="11.8" x14ac:dyDescent="0.2">
      <c r="B533" s="54"/>
      <c r="N533" s="11"/>
      <c r="O533" s="55"/>
      <c r="P533" s="8"/>
      <c r="R533" s="11"/>
    </row>
    <row r="534" spans="2:18" s="7" customFormat="1" ht="11.8" x14ac:dyDescent="0.2">
      <c r="B534" s="54"/>
      <c r="N534" s="11"/>
      <c r="O534" s="55"/>
      <c r="P534" s="8"/>
      <c r="R534" s="11"/>
    </row>
    <row r="535" spans="2:18" s="7" customFormat="1" ht="11.8" x14ac:dyDescent="0.2">
      <c r="B535" s="54"/>
      <c r="N535" s="11"/>
      <c r="O535" s="55"/>
      <c r="P535" s="8"/>
      <c r="R535" s="11"/>
    </row>
    <row r="536" spans="2:18" s="7" customFormat="1" ht="11.8" x14ac:dyDescent="0.2">
      <c r="B536" s="54"/>
      <c r="N536" s="11"/>
      <c r="O536" s="55"/>
      <c r="P536" s="8"/>
      <c r="R536" s="11"/>
    </row>
    <row r="537" spans="2:18" s="7" customFormat="1" ht="11.8" x14ac:dyDescent="0.2">
      <c r="B537" s="54"/>
      <c r="N537" s="11"/>
      <c r="O537" s="55"/>
      <c r="P537" s="8"/>
      <c r="R537" s="11"/>
    </row>
    <row r="538" spans="2:18" s="7" customFormat="1" ht="11.8" x14ac:dyDescent="0.2">
      <c r="B538" s="54"/>
      <c r="N538" s="11"/>
      <c r="O538" s="55"/>
      <c r="P538" s="8"/>
      <c r="R538" s="11"/>
    </row>
    <row r="539" spans="2:18" s="7" customFormat="1" ht="11.8" x14ac:dyDescent="0.2">
      <c r="B539" s="54"/>
      <c r="N539" s="11"/>
      <c r="O539" s="55"/>
      <c r="P539" s="8"/>
      <c r="R539" s="11"/>
    </row>
    <row r="540" spans="2:18" s="7" customFormat="1" ht="11.8" x14ac:dyDescent="0.2">
      <c r="B540" s="54"/>
      <c r="N540" s="11"/>
      <c r="O540" s="55"/>
      <c r="P540" s="8"/>
      <c r="R540" s="11"/>
    </row>
    <row r="541" spans="2:18" s="7" customFormat="1" ht="11.8" x14ac:dyDescent="0.2">
      <c r="B541" s="54"/>
      <c r="N541" s="11"/>
      <c r="O541" s="55"/>
      <c r="P541" s="8"/>
      <c r="R541" s="11"/>
    </row>
    <row r="542" spans="2:18" s="7" customFormat="1" ht="11.8" x14ac:dyDescent="0.2">
      <c r="B542" s="54"/>
      <c r="N542" s="11"/>
      <c r="O542" s="55"/>
      <c r="P542" s="8"/>
      <c r="R542" s="11"/>
    </row>
    <row r="543" spans="2:18" s="7" customFormat="1" ht="11.8" x14ac:dyDescent="0.2">
      <c r="B543" s="54"/>
      <c r="N543" s="11"/>
      <c r="O543" s="55"/>
      <c r="P543" s="8"/>
      <c r="R543" s="11"/>
    </row>
    <row r="544" spans="2:18" s="7" customFormat="1" ht="11.8" x14ac:dyDescent="0.2">
      <c r="B544" s="54"/>
      <c r="N544" s="11"/>
      <c r="O544" s="55"/>
      <c r="P544" s="8"/>
      <c r="R544" s="11"/>
    </row>
    <row r="545" spans="2:18" s="7" customFormat="1" ht="11.8" x14ac:dyDescent="0.2">
      <c r="B545" s="54"/>
      <c r="N545" s="11"/>
      <c r="O545" s="55"/>
      <c r="P545" s="8"/>
      <c r="R545" s="11"/>
    </row>
    <row r="546" spans="2:18" s="7" customFormat="1" ht="11.8" x14ac:dyDescent="0.2">
      <c r="B546" s="54"/>
      <c r="N546" s="11"/>
      <c r="O546" s="55"/>
      <c r="P546" s="8"/>
      <c r="R546" s="11"/>
    </row>
    <row r="547" spans="2:18" s="7" customFormat="1" ht="11.8" x14ac:dyDescent="0.2">
      <c r="B547" s="54"/>
      <c r="N547" s="11"/>
      <c r="O547" s="55"/>
      <c r="P547" s="8"/>
      <c r="R547" s="11"/>
    </row>
    <row r="548" spans="2:18" s="7" customFormat="1" ht="11.8" x14ac:dyDescent="0.2">
      <c r="B548" s="54"/>
      <c r="N548" s="11"/>
      <c r="O548" s="55"/>
      <c r="P548" s="8"/>
      <c r="R548" s="11"/>
    </row>
    <row r="549" spans="2:18" s="7" customFormat="1" ht="11.8" x14ac:dyDescent="0.2">
      <c r="B549" s="54"/>
      <c r="N549" s="11"/>
      <c r="O549" s="55"/>
      <c r="P549" s="8"/>
      <c r="R549" s="11"/>
    </row>
    <row r="550" spans="2:18" s="7" customFormat="1" ht="11.8" x14ac:dyDescent="0.2">
      <c r="B550" s="54"/>
      <c r="N550" s="11"/>
      <c r="O550" s="55"/>
      <c r="P550" s="8"/>
      <c r="R550" s="11"/>
    </row>
    <row r="551" spans="2:18" s="7" customFormat="1" ht="11.8" x14ac:dyDescent="0.2">
      <c r="B551" s="54"/>
      <c r="N551" s="11"/>
      <c r="O551" s="55"/>
      <c r="P551" s="8"/>
      <c r="R551" s="11"/>
    </row>
    <row r="552" spans="2:18" s="7" customFormat="1" ht="11.8" x14ac:dyDescent="0.2">
      <c r="B552" s="54"/>
      <c r="N552" s="11"/>
      <c r="O552" s="55"/>
      <c r="P552" s="8"/>
      <c r="R552" s="11"/>
    </row>
    <row r="553" spans="2:18" s="7" customFormat="1" ht="11.8" x14ac:dyDescent="0.2">
      <c r="B553" s="54"/>
      <c r="N553" s="11"/>
      <c r="O553" s="55"/>
      <c r="P553" s="8"/>
      <c r="R553" s="11"/>
    </row>
    <row r="554" spans="2:18" s="7" customFormat="1" ht="11.8" x14ac:dyDescent="0.2">
      <c r="B554" s="54"/>
      <c r="N554" s="11"/>
      <c r="O554" s="55"/>
      <c r="P554" s="8"/>
      <c r="R554" s="11"/>
    </row>
    <row r="555" spans="2:18" s="7" customFormat="1" ht="11.8" x14ac:dyDescent="0.2">
      <c r="B555" s="54"/>
      <c r="N555" s="11"/>
      <c r="O555" s="55"/>
      <c r="P555" s="8"/>
      <c r="R555" s="11"/>
    </row>
    <row r="556" spans="2:18" s="7" customFormat="1" ht="11.8" x14ac:dyDescent="0.2">
      <c r="B556" s="54"/>
      <c r="N556" s="11"/>
      <c r="O556" s="55"/>
      <c r="P556" s="8"/>
      <c r="R556" s="11"/>
    </row>
    <row r="557" spans="2:18" s="7" customFormat="1" ht="11.8" x14ac:dyDescent="0.2">
      <c r="B557" s="54"/>
      <c r="N557" s="11"/>
      <c r="O557" s="55"/>
      <c r="P557" s="8"/>
      <c r="R557" s="11"/>
    </row>
    <row r="558" spans="2:18" s="7" customFormat="1" ht="11.8" x14ac:dyDescent="0.2">
      <c r="B558" s="54"/>
      <c r="N558" s="11"/>
      <c r="O558" s="55"/>
      <c r="P558" s="8"/>
      <c r="R558" s="11"/>
    </row>
    <row r="559" spans="2:18" s="7" customFormat="1" ht="11.8" x14ac:dyDescent="0.2">
      <c r="B559" s="54"/>
      <c r="N559" s="11"/>
      <c r="O559" s="55"/>
      <c r="P559" s="8"/>
      <c r="R559" s="11"/>
    </row>
    <row r="560" spans="2:18" s="7" customFormat="1" ht="11.8" x14ac:dyDescent="0.2">
      <c r="B560" s="54"/>
      <c r="N560" s="11"/>
      <c r="O560" s="55"/>
      <c r="P560" s="8"/>
      <c r="R560" s="11"/>
    </row>
    <row r="561" spans="2:18" s="7" customFormat="1" ht="11.8" x14ac:dyDescent="0.2">
      <c r="B561" s="54"/>
      <c r="N561" s="11"/>
      <c r="O561" s="55"/>
      <c r="P561" s="8"/>
      <c r="R561" s="11"/>
    </row>
    <row r="562" spans="2:18" s="7" customFormat="1" ht="11.8" x14ac:dyDescent="0.2">
      <c r="B562" s="54"/>
      <c r="N562" s="11"/>
      <c r="O562" s="55"/>
      <c r="P562" s="8"/>
      <c r="R562" s="11"/>
    </row>
    <row r="563" spans="2:18" s="7" customFormat="1" ht="11.8" x14ac:dyDescent="0.2">
      <c r="B563" s="54"/>
      <c r="N563" s="11"/>
      <c r="O563" s="55"/>
      <c r="P563" s="8"/>
      <c r="R563" s="11"/>
    </row>
    <row r="564" spans="2:18" s="7" customFormat="1" ht="11.8" x14ac:dyDescent="0.2">
      <c r="B564" s="54"/>
      <c r="N564" s="11"/>
      <c r="O564" s="55"/>
      <c r="P564" s="8"/>
      <c r="R564" s="11"/>
    </row>
    <row r="565" spans="2:18" s="7" customFormat="1" ht="11.8" x14ac:dyDescent="0.2">
      <c r="B565" s="54"/>
      <c r="N565" s="11"/>
      <c r="O565" s="55"/>
      <c r="P565" s="8"/>
      <c r="R565" s="11"/>
    </row>
    <row r="566" spans="2:18" s="7" customFormat="1" ht="11.8" x14ac:dyDescent="0.2">
      <c r="B566" s="54"/>
      <c r="N566" s="11"/>
      <c r="O566" s="55"/>
      <c r="P566" s="8"/>
      <c r="R566" s="11"/>
    </row>
    <row r="567" spans="2:18" s="7" customFormat="1" ht="11.8" x14ac:dyDescent="0.2">
      <c r="B567" s="54"/>
      <c r="N567" s="11"/>
      <c r="O567" s="55"/>
      <c r="P567" s="8"/>
      <c r="R567" s="11"/>
    </row>
    <row r="568" spans="2:18" s="7" customFormat="1" ht="11.8" x14ac:dyDescent="0.2">
      <c r="B568" s="54"/>
      <c r="N568" s="11"/>
      <c r="O568" s="55"/>
      <c r="P568" s="8"/>
      <c r="R568" s="11"/>
    </row>
    <row r="569" spans="2:18" s="7" customFormat="1" ht="11.8" x14ac:dyDescent="0.2">
      <c r="B569" s="54"/>
      <c r="N569" s="11"/>
      <c r="O569" s="55"/>
      <c r="P569" s="8"/>
      <c r="R569" s="11"/>
    </row>
    <row r="570" spans="2:18" s="7" customFormat="1" ht="11.8" x14ac:dyDescent="0.2">
      <c r="B570" s="54"/>
      <c r="N570" s="11"/>
      <c r="O570" s="55"/>
      <c r="P570" s="8"/>
      <c r="R570" s="11"/>
    </row>
    <row r="571" spans="2:18" s="7" customFormat="1" ht="11.8" x14ac:dyDescent="0.2">
      <c r="B571" s="54"/>
      <c r="N571" s="11"/>
      <c r="O571" s="55"/>
      <c r="P571" s="8"/>
      <c r="R571" s="11"/>
    </row>
    <row r="572" spans="2:18" s="7" customFormat="1" ht="11.8" x14ac:dyDescent="0.2">
      <c r="B572" s="54"/>
      <c r="N572" s="11"/>
      <c r="O572" s="55"/>
      <c r="P572" s="8"/>
      <c r="R572" s="11"/>
    </row>
    <row r="573" spans="2:18" s="7" customFormat="1" ht="11.8" x14ac:dyDescent="0.2">
      <c r="B573" s="54"/>
      <c r="N573" s="11"/>
      <c r="O573" s="55"/>
      <c r="P573" s="8"/>
      <c r="R573" s="11"/>
    </row>
    <row r="574" spans="2:18" s="7" customFormat="1" ht="11.8" x14ac:dyDescent="0.2">
      <c r="B574" s="54"/>
      <c r="N574" s="11"/>
      <c r="O574" s="55"/>
      <c r="P574" s="8"/>
      <c r="R574" s="11"/>
    </row>
    <row r="575" spans="2:18" s="7" customFormat="1" ht="11.8" x14ac:dyDescent="0.2">
      <c r="B575" s="54"/>
      <c r="N575" s="11"/>
      <c r="O575" s="55"/>
      <c r="P575" s="8"/>
      <c r="R575" s="11"/>
    </row>
    <row r="576" spans="2:18" s="7" customFormat="1" ht="11.8" x14ac:dyDescent="0.2">
      <c r="B576" s="54"/>
      <c r="N576" s="11"/>
      <c r="O576" s="55"/>
      <c r="P576" s="8"/>
      <c r="R576" s="11"/>
    </row>
    <row r="577" spans="2:18" s="7" customFormat="1" ht="11.8" x14ac:dyDescent="0.2">
      <c r="B577" s="54"/>
      <c r="N577" s="11"/>
      <c r="O577" s="55"/>
      <c r="P577" s="8"/>
      <c r="R577" s="11"/>
    </row>
    <row r="578" spans="2:18" s="7" customFormat="1" ht="11.8" x14ac:dyDescent="0.2">
      <c r="B578" s="54"/>
      <c r="N578" s="11"/>
      <c r="O578" s="55"/>
      <c r="P578" s="8"/>
      <c r="R578" s="11"/>
    </row>
    <row r="579" spans="2:18" s="7" customFormat="1" ht="11.8" x14ac:dyDescent="0.2">
      <c r="B579" s="54"/>
      <c r="N579" s="11"/>
      <c r="O579" s="55"/>
      <c r="P579" s="8"/>
      <c r="R579" s="11"/>
    </row>
    <row r="580" spans="2:18" s="7" customFormat="1" ht="11.8" x14ac:dyDescent="0.2">
      <c r="B580" s="54"/>
      <c r="N580" s="11"/>
      <c r="O580" s="55"/>
      <c r="P580" s="8"/>
      <c r="R580" s="11"/>
    </row>
    <row r="581" spans="2:18" s="7" customFormat="1" ht="11.8" x14ac:dyDescent="0.2">
      <c r="B581" s="54"/>
      <c r="N581" s="11"/>
      <c r="O581" s="55"/>
      <c r="P581" s="8"/>
      <c r="R581" s="11"/>
    </row>
    <row r="582" spans="2:18" s="7" customFormat="1" ht="11.8" x14ac:dyDescent="0.2">
      <c r="B582" s="54"/>
      <c r="N582" s="11"/>
      <c r="O582" s="55"/>
      <c r="P582" s="8"/>
      <c r="R582" s="11"/>
    </row>
    <row r="583" spans="2:18" s="7" customFormat="1" ht="11.8" x14ac:dyDescent="0.2">
      <c r="B583" s="54"/>
      <c r="N583" s="11"/>
      <c r="O583" s="55"/>
      <c r="P583" s="8"/>
      <c r="R583" s="11"/>
    </row>
    <row r="584" spans="2:18" s="7" customFormat="1" ht="11.8" x14ac:dyDescent="0.2">
      <c r="B584" s="54"/>
      <c r="N584" s="11"/>
      <c r="O584" s="55"/>
      <c r="P584" s="8"/>
      <c r="R584" s="11"/>
    </row>
    <row r="585" spans="2:18" s="7" customFormat="1" ht="11.8" x14ac:dyDescent="0.2">
      <c r="B585" s="54"/>
      <c r="N585" s="11"/>
      <c r="O585" s="55"/>
      <c r="P585" s="8"/>
      <c r="R585" s="11"/>
    </row>
    <row r="586" spans="2:18" s="7" customFormat="1" ht="11.8" x14ac:dyDescent="0.2">
      <c r="B586" s="54"/>
      <c r="N586" s="11"/>
      <c r="O586" s="55"/>
      <c r="P586" s="8"/>
      <c r="R586" s="11"/>
    </row>
    <row r="587" spans="2:18" s="7" customFormat="1" ht="11.8" x14ac:dyDescent="0.2">
      <c r="B587" s="54"/>
      <c r="N587" s="11"/>
      <c r="O587" s="55"/>
      <c r="P587" s="8"/>
      <c r="R587" s="11"/>
    </row>
    <row r="588" spans="2:18" s="7" customFormat="1" ht="11.8" x14ac:dyDescent="0.2">
      <c r="B588" s="54"/>
      <c r="N588" s="11"/>
      <c r="O588" s="55"/>
      <c r="P588" s="8"/>
      <c r="R588" s="11"/>
    </row>
    <row r="589" spans="2:18" s="7" customFormat="1" ht="11.8" x14ac:dyDescent="0.2">
      <c r="B589" s="54"/>
      <c r="N589" s="11"/>
      <c r="O589" s="55"/>
      <c r="P589" s="8"/>
      <c r="R589" s="11"/>
    </row>
    <row r="590" spans="2:18" s="7" customFormat="1" ht="11.8" x14ac:dyDescent="0.2">
      <c r="B590" s="54"/>
      <c r="N590" s="11"/>
      <c r="O590" s="55"/>
      <c r="P590" s="8"/>
      <c r="R590" s="11"/>
    </row>
    <row r="591" spans="2:18" s="7" customFormat="1" ht="11.8" x14ac:dyDescent="0.2">
      <c r="B591" s="54"/>
      <c r="N591" s="11"/>
      <c r="O591" s="55"/>
      <c r="P591" s="8"/>
      <c r="R591" s="11"/>
    </row>
    <row r="592" spans="2:18" s="7" customFormat="1" ht="11.8" x14ac:dyDescent="0.2">
      <c r="B592" s="54"/>
      <c r="N592" s="11"/>
      <c r="O592" s="55"/>
      <c r="P592" s="8"/>
      <c r="R592" s="11"/>
    </row>
    <row r="593" spans="2:18" s="7" customFormat="1" ht="11.8" x14ac:dyDescent="0.2">
      <c r="B593" s="54"/>
      <c r="N593" s="11"/>
      <c r="O593" s="55"/>
      <c r="P593" s="8"/>
      <c r="R593" s="11"/>
    </row>
    <row r="594" spans="2:18" s="7" customFormat="1" ht="11.8" x14ac:dyDescent="0.2">
      <c r="B594" s="54"/>
      <c r="N594" s="11"/>
      <c r="O594" s="55"/>
      <c r="P594" s="8"/>
      <c r="R594" s="11"/>
    </row>
    <row r="595" spans="2:18" s="7" customFormat="1" ht="11.8" x14ac:dyDescent="0.2">
      <c r="B595" s="54"/>
      <c r="N595" s="11"/>
      <c r="O595" s="55"/>
      <c r="P595" s="8"/>
      <c r="R595" s="11"/>
    </row>
    <row r="596" spans="2:18" s="7" customFormat="1" ht="11.8" x14ac:dyDescent="0.2">
      <c r="B596" s="54"/>
      <c r="N596" s="11"/>
      <c r="O596" s="55"/>
      <c r="P596" s="8"/>
      <c r="R596" s="11"/>
    </row>
    <row r="597" spans="2:18" s="7" customFormat="1" ht="11.8" x14ac:dyDescent="0.2">
      <c r="B597" s="54"/>
      <c r="N597" s="11"/>
      <c r="O597" s="55"/>
      <c r="P597" s="8"/>
      <c r="R597" s="11"/>
    </row>
    <row r="598" spans="2:18" s="7" customFormat="1" ht="11.8" x14ac:dyDescent="0.2">
      <c r="B598" s="54"/>
      <c r="N598" s="11"/>
      <c r="O598" s="55"/>
      <c r="P598" s="8"/>
      <c r="R598" s="11"/>
    </row>
    <row r="599" spans="2:18" s="7" customFormat="1" ht="11.8" x14ac:dyDescent="0.2">
      <c r="B599" s="54"/>
      <c r="N599" s="11"/>
      <c r="O599" s="55"/>
      <c r="P599" s="8"/>
      <c r="R599" s="11"/>
    </row>
    <row r="600" spans="2:18" s="7" customFormat="1" ht="11.8" x14ac:dyDescent="0.2">
      <c r="B600" s="54"/>
      <c r="N600" s="11"/>
      <c r="O600" s="55"/>
      <c r="P600" s="8"/>
      <c r="R600" s="11"/>
    </row>
    <row r="601" spans="2:18" s="7" customFormat="1" ht="11.8" x14ac:dyDescent="0.2">
      <c r="B601" s="54"/>
      <c r="N601" s="11"/>
      <c r="O601" s="55"/>
      <c r="P601" s="8"/>
      <c r="R601" s="11"/>
    </row>
    <row r="602" spans="2:18" s="7" customFormat="1" ht="11.8" x14ac:dyDescent="0.2">
      <c r="B602" s="54"/>
      <c r="N602" s="11"/>
      <c r="O602" s="55"/>
      <c r="P602" s="8"/>
      <c r="R602" s="11"/>
    </row>
    <row r="603" spans="2:18" s="7" customFormat="1" ht="11.8" x14ac:dyDescent="0.2">
      <c r="B603" s="54"/>
      <c r="N603" s="11"/>
      <c r="O603" s="55"/>
      <c r="P603" s="8"/>
      <c r="R603" s="11"/>
    </row>
    <row r="604" spans="2:18" s="7" customFormat="1" ht="11.8" x14ac:dyDescent="0.2">
      <c r="B604" s="54"/>
      <c r="N604" s="11"/>
      <c r="O604" s="55"/>
      <c r="P604" s="8"/>
      <c r="R604" s="11"/>
    </row>
    <row r="605" spans="2:18" s="7" customFormat="1" ht="11.8" x14ac:dyDescent="0.2">
      <c r="B605" s="54"/>
      <c r="N605" s="11"/>
      <c r="O605" s="55"/>
      <c r="P605" s="8"/>
      <c r="R605" s="11"/>
    </row>
    <row r="606" spans="2:18" s="7" customFormat="1" ht="11.8" x14ac:dyDescent="0.2">
      <c r="B606" s="54"/>
      <c r="N606" s="11"/>
      <c r="O606" s="55"/>
      <c r="P606" s="8"/>
      <c r="R606" s="11"/>
    </row>
    <row r="607" spans="2:18" s="7" customFormat="1" ht="11.8" x14ac:dyDescent="0.2">
      <c r="B607" s="54"/>
      <c r="N607" s="11"/>
      <c r="O607" s="55"/>
      <c r="P607" s="8"/>
      <c r="R607" s="11"/>
    </row>
    <row r="608" spans="2:18" s="7" customFormat="1" ht="11.8" x14ac:dyDescent="0.2">
      <c r="B608" s="54"/>
      <c r="N608" s="11"/>
      <c r="O608" s="55"/>
      <c r="P608" s="8"/>
      <c r="R608" s="11"/>
    </row>
    <row r="609" spans="2:18" s="7" customFormat="1" ht="11.8" x14ac:dyDescent="0.2">
      <c r="B609" s="54"/>
      <c r="N609" s="11"/>
      <c r="O609" s="55"/>
      <c r="P609" s="8"/>
      <c r="R609" s="11"/>
    </row>
    <row r="610" spans="2:18" s="7" customFormat="1" ht="11.8" x14ac:dyDescent="0.2">
      <c r="B610" s="54"/>
      <c r="N610" s="11"/>
      <c r="O610" s="55"/>
      <c r="P610" s="8"/>
      <c r="R610" s="11"/>
    </row>
    <row r="611" spans="2:18" s="7" customFormat="1" ht="11.8" x14ac:dyDescent="0.2">
      <c r="B611" s="54"/>
      <c r="N611" s="11"/>
      <c r="O611" s="55"/>
      <c r="P611" s="8"/>
      <c r="R611" s="11"/>
    </row>
    <row r="612" spans="2:18" s="7" customFormat="1" ht="11.8" x14ac:dyDescent="0.2">
      <c r="B612" s="54"/>
      <c r="N612" s="11"/>
      <c r="O612" s="55"/>
      <c r="P612" s="8"/>
      <c r="R612" s="11"/>
    </row>
    <row r="613" spans="2:18" s="7" customFormat="1" ht="11.8" x14ac:dyDescent="0.2">
      <c r="B613" s="54"/>
      <c r="N613" s="11"/>
      <c r="O613" s="55"/>
      <c r="P613" s="8"/>
      <c r="R613" s="11"/>
    </row>
    <row r="614" spans="2:18" s="7" customFormat="1" ht="11.8" x14ac:dyDescent="0.2">
      <c r="B614" s="54"/>
      <c r="N614" s="11"/>
      <c r="O614" s="55"/>
      <c r="P614" s="8"/>
      <c r="R614" s="11"/>
    </row>
    <row r="615" spans="2:18" s="7" customFormat="1" ht="11.8" x14ac:dyDescent="0.2">
      <c r="B615" s="54"/>
      <c r="N615" s="11"/>
      <c r="O615" s="55"/>
      <c r="P615" s="8"/>
      <c r="R615" s="11"/>
    </row>
    <row r="616" spans="2:18" s="7" customFormat="1" ht="11.8" x14ac:dyDescent="0.2">
      <c r="B616" s="54"/>
      <c r="N616" s="11"/>
      <c r="O616" s="55"/>
      <c r="P616" s="8"/>
      <c r="R616" s="11"/>
    </row>
    <row r="617" spans="2:18" s="7" customFormat="1" ht="11.8" x14ac:dyDescent="0.2">
      <c r="B617" s="54"/>
      <c r="N617" s="11"/>
      <c r="O617" s="55"/>
      <c r="P617" s="8"/>
      <c r="R617" s="11"/>
    </row>
    <row r="618" spans="2:18" s="7" customFormat="1" ht="11.8" x14ac:dyDescent="0.2">
      <c r="B618" s="54"/>
      <c r="N618" s="11"/>
      <c r="O618" s="55"/>
      <c r="P618" s="8"/>
      <c r="R618" s="11"/>
    </row>
    <row r="619" spans="2:18" s="7" customFormat="1" ht="11.8" x14ac:dyDescent="0.2">
      <c r="B619" s="54"/>
      <c r="N619" s="11"/>
      <c r="O619" s="55"/>
      <c r="P619" s="8"/>
      <c r="R619" s="11"/>
    </row>
    <row r="620" spans="2:18" s="7" customFormat="1" ht="11.8" x14ac:dyDescent="0.2">
      <c r="B620" s="54"/>
      <c r="N620" s="11"/>
      <c r="O620" s="55"/>
      <c r="P620" s="8"/>
      <c r="R620" s="11"/>
    </row>
    <row r="621" spans="2:18" s="7" customFormat="1" ht="11.8" x14ac:dyDescent="0.2">
      <c r="B621" s="54"/>
      <c r="N621" s="11"/>
      <c r="O621" s="55"/>
      <c r="P621" s="8"/>
      <c r="R621" s="11"/>
    </row>
    <row r="622" spans="2:18" s="7" customFormat="1" ht="11.8" x14ac:dyDescent="0.2">
      <c r="B622" s="54"/>
      <c r="N622" s="11"/>
      <c r="O622" s="55"/>
      <c r="P622" s="8"/>
      <c r="R622" s="11"/>
    </row>
    <row r="623" spans="2:18" s="7" customFormat="1" ht="11.8" x14ac:dyDescent="0.2">
      <c r="B623" s="54"/>
      <c r="N623" s="11"/>
      <c r="O623" s="55"/>
      <c r="P623" s="8"/>
      <c r="R623" s="11"/>
    </row>
    <row r="624" spans="2:18" s="7" customFormat="1" ht="11.8" x14ac:dyDescent="0.2">
      <c r="B624" s="54"/>
      <c r="N624" s="11"/>
      <c r="O624" s="55"/>
      <c r="P624" s="8"/>
      <c r="R624" s="11"/>
    </row>
    <row r="625" spans="2:18" s="7" customFormat="1" ht="11.8" x14ac:dyDescent="0.2">
      <c r="B625" s="54"/>
      <c r="N625" s="11"/>
      <c r="O625" s="55"/>
      <c r="P625" s="8"/>
      <c r="R625" s="11"/>
    </row>
    <row r="626" spans="2:18" s="7" customFormat="1" ht="11.8" x14ac:dyDescent="0.2">
      <c r="B626" s="54"/>
      <c r="N626" s="11"/>
      <c r="O626" s="55"/>
      <c r="P626" s="8"/>
      <c r="R626" s="11"/>
    </row>
    <row r="627" spans="2:18" s="7" customFormat="1" ht="11.8" x14ac:dyDescent="0.2">
      <c r="B627" s="54"/>
      <c r="N627" s="11"/>
      <c r="O627" s="55"/>
      <c r="P627" s="8"/>
      <c r="R627" s="11"/>
    </row>
    <row r="628" spans="2:18" s="7" customFormat="1" ht="11.8" x14ac:dyDescent="0.2">
      <c r="B628" s="54"/>
      <c r="N628" s="11"/>
      <c r="O628" s="55"/>
      <c r="P628" s="8"/>
      <c r="R628" s="11"/>
    </row>
    <row r="629" spans="2:18" s="7" customFormat="1" ht="11.8" x14ac:dyDescent="0.2">
      <c r="B629" s="54"/>
      <c r="N629" s="11"/>
      <c r="O629" s="55"/>
      <c r="P629" s="8"/>
      <c r="R629" s="11"/>
    </row>
    <row r="630" spans="2:18" s="7" customFormat="1" ht="11.8" x14ac:dyDescent="0.2">
      <c r="B630" s="54"/>
      <c r="N630" s="11"/>
      <c r="O630" s="55"/>
      <c r="P630" s="8"/>
      <c r="R630" s="11"/>
    </row>
    <row r="631" spans="2:18" s="7" customFormat="1" ht="11.8" x14ac:dyDescent="0.2">
      <c r="B631" s="54"/>
      <c r="N631" s="11"/>
      <c r="O631" s="55"/>
      <c r="P631" s="8"/>
      <c r="R631" s="11"/>
    </row>
    <row r="632" spans="2:18" s="7" customFormat="1" ht="11.8" x14ac:dyDescent="0.2">
      <c r="B632" s="54"/>
      <c r="N632" s="11"/>
      <c r="O632" s="55"/>
      <c r="P632" s="8"/>
      <c r="R632" s="11"/>
    </row>
    <row r="633" spans="2:18" s="7" customFormat="1" ht="11.8" x14ac:dyDescent="0.2">
      <c r="B633" s="54"/>
      <c r="N633" s="11"/>
      <c r="O633" s="55"/>
      <c r="P633" s="8"/>
      <c r="R633" s="11"/>
    </row>
    <row r="634" spans="2:18" s="7" customFormat="1" ht="11.8" x14ac:dyDescent="0.2">
      <c r="B634" s="54"/>
      <c r="N634" s="11"/>
      <c r="O634" s="55"/>
      <c r="P634" s="8"/>
      <c r="R634" s="11"/>
    </row>
    <row r="635" spans="2:18" s="7" customFormat="1" ht="11.8" x14ac:dyDescent="0.2">
      <c r="B635" s="54"/>
      <c r="N635" s="11"/>
      <c r="O635" s="55"/>
      <c r="P635" s="8"/>
      <c r="R635" s="11"/>
    </row>
    <row r="636" spans="2:18" s="7" customFormat="1" ht="11.8" x14ac:dyDescent="0.2">
      <c r="B636" s="54"/>
      <c r="N636" s="11"/>
      <c r="O636" s="55"/>
      <c r="P636" s="8"/>
      <c r="R636" s="11"/>
    </row>
    <row r="637" spans="2:18" s="7" customFormat="1" ht="11.8" x14ac:dyDescent="0.2">
      <c r="B637" s="54"/>
      <c r="N637" s="11"/>
      <c r="O637" s="55"/>
      <c r="P637" s="8"/>
      <c r="R637" s="11"/>
    </row>
    <row r="638" spans="2:18" s="7" customFormat="1" ht="11.8" x14ac:dyDescent="0.2">
      <c r="B638" s="54"/>
      <c r="N638" s="11"/>
      <c r="O638" s="55"/>
      <c r="P638" s="8"/>
      <c r="R638" s="11"/>
    </row>
    <row r="639" spans="2:18" s="7" customFormat="1" ht="11.8" x14ac:dyDescent="0.2">
      <c r="B639" s="54"/>
      <c r="N639" s="11"/>
      <c r="O639" s="55"/>
      <c r="P639" s="8"/>
      <c r="R639" s="11"/>
    </row>
    <row r="640" spans="2:18" s="7" customFormat="1" ht="11.8" x14ac:dyDescent="0.2">
      <c r="B640" s="54"/>
      <c r="N640" s="11"/>
      <c r="O640" s="55"/>
      <c r="P640" s="8"/>
      <c r="R640" s="11"/>
    </row>
    <row r="641" spans="2:18" s="7" customFormat="1" ht="11.8" x14ac:dyDescent="0.2">
      <c r="B641" s="54"/>
      <c r="N641" s="11"/>
      <c r="O641" s="55"/>
      <c r="P641" s="8"/>
      <c r="R641" s="11"/>
    </row>
    <row r="642" spans="2:18" s="7" customFormat="1" ht="11.8" x14ac:dyDescent="0.2">
      <c r="B642" s="54"/>
      <c r="N642" s="11"/>
      <c r="O642" s="55"/>
      <c r="P642" s="8"/>
      <c r="R642" s="11"/>
    </row>
    <row r="643" spans="2:18" s="7" customFormat="1" ht="11.8" x14ac:dyDescent="0.2">
      <c r="B643" s="54"/>
      <c r="N643" s="11"/>
      <c r="O643" s="55"/>
      <c r="P643" s="8"/>
      <c r="R643" s="11"/>
    </row>
    <row r="644" spans="2:18" s="7" customFormat="1" ht="11.8" x14ac:dyDescent="0.2">
      <c r="B644" s="54"/>
      <c r="N644" s="11"/>
      <c r="O644" s="55"/>
      <c r="P644" s="8"/>
      <c r="R644" s="11"/>
    </row>
    <row r="645" spans="2:18" s="7" customFormat="1" ht="11.8" x14ac:dyDescent="0.2">
      <c r="B645" s="54"/>
      <c r="N645" s="11"/>
      <c r="O645" s="55"/>
      <c r="P645" s="8"/>
      <c r="R645" s="11"/>
    </row>
    <row r="646" spans="2:18" s="7" customFormat="1" ht="11.8" x14ac:dyDescent="0.2">
      <c r="B646" s="54"/>
      <c r="N646" s="11"/>
      <c r="O646" s="55"/>
      <c r="P646" s="8"/>
      <c r="R646" s="11"/>
    </row>
    <row r="647" spans="2:18" s="7" customFormat="1" ht="11.8" x14ac:dyDescent="0.2">
      <c r="B647" s="54"/>
      <c r="N647" s="11"/>
      <c r="O647" s="55"/>
      <c r="P647" s="8"/>
      <c r="R647" s="11"/>
    </row>
    <row r="648" spans="2:18" s="7" customFormat="1" ht="11.8" x14ac:dyDescent="0.2">
      <c r="B648" s="54"/>
      <c r="N648" s="11"/>
      <c r="O648" s="55"/>
      <c r="P648" s="8"/>
      <c r="R648" s="11"/>
    </row>
    <row r="649" spans="2:18" s="7" customFormat="1" ht="11.8" x14ac:dyDescent="0.2">
      <c r="B649" s="54"/>
      <c r="N649" s="11"/>
      <c r="O649" s="55"/>
      <c r="P649" s="8"/>
      <c r="R649" s="11"/>
    </row>
    <row r="650" spans="2:18" s="7" customFormat="1" ht="11.8" x14ac:dyDescent="0.2">
      <c r="B650" s="54"/>
      <c r="N650" s="11"/>
      <c r="O650" s="55"/>
      <c r="P650" s="8"/>
      <c r="R650" s="11"/>
    </row>
    <row r="651" spans="2:18" s="7" customFormat="1" ht="11.8" x14ac:dyDescent="0.2">
      <c r="B651" s="54"/>
      <c r="N651" s="11"/>
      <c r="O651" s="55"/>
      <c r="P651" s="8"/>
      <c r="R651" s="11"/>
    </row>
    <row r="652" spans="2:18" s="7" customFormat="1" ht="11.8" x14ac:dyDescent="0.2">
      <c r="B652" s="54"/>
      <c r="N652" s="11"/>
      <c r="O652" s="55"/>
      <c r="P652" s="8"/>
      <c r="R652" s="11"/>
    </row>
    <row r="653" spans="2:18" s="7" customFormat="1" ht="11.8" x14ac:dyDescent="0.2">
      <c r="B653" s="54"/>
      <c r="N653" s="11"/>
      <c r="O653" s="55"/>
      <c r="P653" s="8"/>
      <c r="R653" s="11"/>
    </row>
    <row r="654" spans="2:18" s="7" customFormat="1" ht="11.8" x14ac:dyDescent="0.2">
      <c r="B654" s="54"/>
      <c r="N654" s="11"/>
      <c r="O654" s="55"/>
      <c r="P654" s="8"/>
      <c r="R654" s="11"/>
    </row>
    <row r="655" spans="2:18" s="7" customFormat="1" ht="11.8" x14ac:dyDescent="0.2">
      <c r="B655" s="54"/>
      <c r="N655" s="11"/>
      <c r="O655" s="55"/>
      <c r="P655" s="8"/>
      <c r="R655" s="11"/>
    </row>
    <row r="656" spans="2:18" s="7" customFormat="1" ht="11.8" x14ac:dyDescent="0.2">
      <c r="B656" s="54"/>
      <c r="N656" s="11"/>
      <c r="O656" s="55"/>
      <c r="P656" s="8"/>
      <c r="R656" s="11"/>
    </row>
    <row r="657" spans="2:18" s="7" customFormat="1" ht="11.8" x14ac:dyDescent="0.2">
      <c r="B657" s="54"/>
      <c r="N657" s="11"/>
      <c r="O657" s="55"/>
      <c r="P657" s="8"/>
      <c r="R657" s="11"/>
    </row>
    <row r="658" spans="2:18" s="7" customFormat="1" ht="11.8" x14ac:dyDescent="0.2">
      <c r="B658" s="54"/>
      <c r="N658" s="11"/>
      <c r="O658" s="55"/>
      <c r="P658" s="8"/>
      <c r="R658" s="11"/>
    </row>
    <row r="659" spans="2:18" s="7" customFormat="1" ht="11.8" x14ac:dyDescent="0.2">
      <c r="B659" s="54"/>
      <c r="N659" s="11"/>
      <c r="O659" s="55"/>
      <c r="P659" s="8"/>
      <c r="R659" s="11"/>
    </row>
    <row r="660" spans="2:18" s="7" customFormat="1" ht="11.8" x14ac:dyDescent="0.2">
      <c r="B660" s="54"/>
      <c r="N660" s="11"/>
      <c r="O660" s="55"/>
      <c r="P660" s="8"/>
      <c r="R660" s="11"/>
    </row>
    <row r="661" spans="2:18" s="7" customFormat="1" ht="11.8" x14ac:dyDescent="0.2">
      <c r="B661" s="54"/>
      <c r="N661" s="11"/>
      <c r="O661" s="55"/>
      <c r="P661" s="8"/>
      <c r="R661" s="11"/>
    </row>
    <row r="662" spans="2:18" s="7" customFormat="1" ht="11.8" x14ac:dyDescent="0.2">
      <c r="B662" s="54"/>
      <c r="N662" s="11"/>
      <c r="O662" s="55"/>
      <c r="P662" s="8"/>
      <c r="R662" s="11"/>
    </row>
    <row r="663" spans="2:18" s="7" customFormat="1" ht="11.8" x14ac:dyDescent="0.2">
      <c r="B663" s="54"/>
      <c r="N663" s="11"/>
      <c r="O663" s="55"/>
      <c r="P663" s="8"/>
      <c r="R663" s="11"/>
    </row>
    <row r="664" spans="2:18" s="7" customFormat="1" ht="11.8" x14ac:dyDescent="0.2">
      <c r="B664" s="54"/>
      <c r="N664" s="11"/>
      <c r="O664" s="55"/>
      <c r="P664" s="8"/>
      <c r="R664" s="11"/>
    </row>
    <row r="665" spans="2:18" s="7" customFormat="1" ht="11.8" x14ac:dyDescent="0.2">
      <c r="B665" s="54"/>
      <c r="N665" s="11"/>
      <c r="O665" s="55"/>
      <c r="P665" s="8"/>
      <c r="R665" s="11"/>
    </row>
    <row r="666" spans="2:18" s="7" customFormat="1" ht="11.8" x14ac:dyDescent="0.2">
      <c r="B666" s="54"/>
      <c r="N666" s="11"/>
      <c r="O666" s="55"/>
      <c r="P666" s="8"/>
      <c r="R666" s="11"/>
    </row>
    <row r="667" spans="2:18" s="7" customFormat="1" ht="11.8" x14ac:dyDescent="0.2">
      <c r="B667" s="54"/>
      <c r="N667" s="11"/>
      <c r="O667" s="55"/>
      <c r="P667" s="8"/>
      <c r="R667" s="11"/>
    </row>
    <row r="668" spans="2:18" s="7" customFormat="1" ht="11.8" x14ac:dyDescent="0.2">
      <c r="B668" s="54"/>
      <c r="N668" s="11"/>
      <c r="O668" s="55"/>
      <c r="P668" s="8"/>
      <c r="R668" s="11"/>
    </row>
    <row r="669" spans="2:18" s="7" customFormat="1" ht="11.8" x14ac:dyDescent="0.2">
      <c r="B669" s="54"/>
      <c r="N669" s="11"/>
      <c r="O669" s="55"/>
      <c r="P669" s="8"/>
      <c r="R669" s="11"/>
    </row>
    <row r="670" spans="2:18" s="7" customFormat="1" ht="11.8" x14ac:dyDescent="0.2">
      <c r="B670" s="54"/>
      <c r="N670" s="11"/>
      <c r="O670" s="55"/>
      <c r="P670" s="8"/>
      <c r="R670" s="11"/>
    </row>
    <row r="671" spans="2:18" s="7" customFormat="1" ht="11.8" x14ac:dyDescent="0.2">
      <c r="B671" s="54"/>
      <c r="N671" s="11"/>
      <c r="O671" s="55"/>
      <c r="P671" s="8"/>
      <c r="R671" s="11"/>
    </row>
    <row r="672" spans="2:18" s="7" customFormat="1" ht="11.8" x14ac:dyDescent="0.2">
      <c r="B672" s="54"/>
      <c r="N672" s="11"/>
      <c r="O672" s="55"/>
      <c r="P672" s="8"/>
      <c r="R672" s="11"/>
    </row>
    <row r="673" spans="2:18" s="7" customFormat="1" ht="11.8" x14ac:dyDescent="0.2">
      <c r="B673" s="54"/>
      <c r="N673" s="11"/>
      <c r="O673" s="55"/>
      <c r="P673" s="8"/>
      <c r="R673" s="11"/>
    </row>
    <row r="674" spans="2:18" s="7" customFormat="1" ht="11.8" x14ac:dyDescent="0.2">
      <c r="B674" s="54"/>
      <c r="N674" s="11"/>
      <c r="O674" s="55"/>
      <c r="P674" s="8"/>
      <c r="R674" s="11"/>
    </row>
    <row r="675" spans="2:18" s="7" customFormat="1" ht="11.8" x14ac:dyDescent="0.2">
      <c r="B675" s="54"/>
      <c r="N675" s="11"/>
      <c r="O675" s="55"/>
      <c r="P675" s="8"/>
      <c r="R675" s="11"/>
    </row>
    <row r="676" spans="2:18" s="7" customFormat="1" ht="11.8" x14ac:dyDescent="0.2">
      <c r="B676" s="54"/>
      <c r="N676" s="11"/>
      <c r="O676" s="55"/>
      <c r="P676" s="8"/>
      <c r="R676" s="11"/>
    </row>
    <row r="677" spans="2:18" s="7" customFormat="1" ht="11.8" x14ac:dyDescent="0.2">
      <c r="B677" s="54"/>
      <c r="N677" s="11"/>
      <c r="O677" s="55"/>
      <c r="P677" s="8"/>
      <c r="R677" s="11"/>
    </row>
    <row r="678" spans="2:18" s="7" customFormat="1" ht="11.8" x14ac:dyDescent="0.2">
      <c r="B678" s="54"/>
      <c r="N678" s="11"/>
      <c r="O678" s="55"/>
      <c r="P678" s="8"/>
      <c r="R678" s="11"/>
    </row>
    <row r="679" spans="2:18" s="7" customFormat="1" ht="11.8" x14ac:dyDescent="0.2">
      <c r="B679" s="54"/>
      <c r="N679" s="11"/>
      <c r="O679" s="55"/>
      <c r="P679" s="8"/>
      <c r="R679" s="11"/>
    </row>
    <row r="680" spans="2:18" s="7" customFormat="1" ht="11.8" x14ac:dyDescent="0.2">
      <c r="B680" s="54"/>
      <c r="N680" s="11"/>
      <c r="O680" s="55"/>
      <c r="P680" s="8"/>
      <c r="R680" s="11"/>
    </row>
    <row r="681" spans="2:18" s="7" customFormat="1" ht="11.8" x14ac:dyDescent="0.2">
      <c r="B681" s="54"/>
      <c r="N681" s="11"/>
      <c r="O681" s="55"/>
      <c r="P681" s="8"/>
      <c r="R681" s="11"/>
    </row>
    <row r="682" spans="2:18" s="7" customFormat="1" ht="11.8" x14ac:dyDescent="0.2">
      <c r="B682" s="54"/>
      <c r="N682" s="11"/>
      <c r="O682" s="55"/>
      <c r="P682" s="8"/>
      <c r="R682" s="11"/>
    </row>
    <row r="683" spans="2:18" s="7" customFormat="1" ht="11.8" x14ac:dyDescent="0.2">
      <c r="B683" s="54"/>
      <c r="N683" s="11"/>
      <c r="O683" s="55"/>
      <c r="P683" s="8"/>
      <c r="R683" s="11"/>
    </row>
    <row r="684" spans="2:18" s="7" customFormat="1" ht="11.8" x14ac:dyDescent="0.2">
      <c r="B684" s="54"/>
      <c r="N684" s="11"/>
      <c r="O684" s="55"/>
      <c r="P684" s="8"/>
      <c r="R684" s="11"/>
    </row>
    <row r="685" spans="2:18" s="7" customFormat="1" ht="11.8" x14ac:dyDescent="0.2">
      <c r="B685" s="54"/>
      <c r="N685" s="11"/>
      <c r="O685" s="55"/>
      <c r="P685" s="8"/>
      <c r="R685" s="11"/>
    </row>
    <row r="686" spans="2:18" s="7" customFormat="1" ht="11.8" x14ac:dyDescent="0.2">
      <c r="B686" s="54"/>
      <c r="N686" s="11"/>
      <c r="O686" s="55"/>
      <c r="P686" s="8"/>
      <c r="R686" s="11"/>
    </row>
    <row r="687" spans="2:18" s="7" customFormat="1" ht="11.8" x14ac:dyDescent="0.2">
      <c r="B687" s="54"/>
      <c r="N687" s="11"/>
      <c r="O687" s="55"/>
      <c r="P687" s="8"/>
      <c r="R687" s="11"/>
    </row>
    <row r="688" spans="2:18" s="7" customFormat="1" ht="11.8" x14ac:dyDescent="0.2">
      <c r="B688" s="54"/>
      <c r="N688" s="11"/>
      <c r="O688" s="55"/>
      <c r="P688" s="8"/>
      <c r="R688" s="11"/>
    </row>
    <row r="689" spans="2:18" s="7" customFormat="1" ht="11.8" x14ac:dyDescent="0.2">
      <c r="B689" s="54"/>
      <c r="N689" s="11"/>
      <c r="O689" s="55"/>
      <c r="P689" s="8"/>
      <c r="R689" s="11"/>
    </row>
    <row r="690" spans="2:18" s="7" customFormat="1" ht="11.8" x14ac:dyDescent="0.2">
      <c r="B690" s="54"/>
      <c r="N690" s="11"/>
      <c r="O690" s="55"/>
      <c r="P690" s="8"/>
      <c r="R690" s="11"/>
    </row>
    <row r="691" spans="2:18" s="7" customFormat="1" ht="11.8" x14ac:dyDescent="0.2">
      <c r="B691" s="54"/>
      <c r="N691" s="11"/>
      <c r="O691" s="55"/>
      <c r="P691" s="8"/>
      <c r="R691" s="11"/>
    </row>
    <row r="692" spans="2:18" s="7" customFormat="1" ht="11.8" x14ac:dyDescent="0.2">
      <c r="B692" s="54"/>
      <c r="N692" s="11"/>
      <c r="O692" s="55"/>
      <c r="P692" s="8"/>
      <c r="R692" s="11"/>
    </row>
    <row r="693" spans="2:18" s="7" customFormat="1" ht="11.8" x14ac:dyDescent="0.2">
      <c r="B693" s="54"/>
      <c r="N693" s="11"/>
      <c r="O693" s="55"/>
      <c r="P693" s="8"/>
      <c r="R693" s="11"/>
    </row>
    <row r="694" spans="2:18" s="7" customFormat="1" ht="11.8" x14ac:dyDescent="0.2">
      <c r="B694" s="54"/>
      <c r="N694" s="11"/>
      <c r="O694" s="55"/>
      <c r="P694" s="8"/>
      <c r="R694" s="11"/>
    </row>
    <row r="695" spans="2:18" s="7" customFormat="1" ht="11.8" x14ac:dyDescent="0.2">
      <c r="B695" s="54"/>
      <c r="N695" s="11"/>
      <c r="O695" s="55"/>
      <c r="P695" s="8"/>
      <c r="R695" s="11"/>
    </row>
    <row r="696" spans="2:18" s="7" customFormat="1" ht="11.8" x14ac:dyDescent="0.2">
      <c r="B696" s="54"/>
      <c r="N696" s="11"/>
      <c r="O696" s="55"/>
      <c r="P696" s="8"/>
      <c r="R696" s="11"/>
    </row>
    <row r="697" spans="2:18" s="7" customFormat="1" ht="11.8" x14ac:dyDescent="0.2">
      <c r="B697" s="54"/>
      <c r="N697" s="11"/>
      <c r="O697" s="55"/>
      <c r="P697" s="8"/>
      <c r="R697" s="11"/>
    </row>
    <row r="698" spans="2:18" s="7" customFormat="1" ht="11.8" x14ac:dyDescent="0.2">
      <c r="B698" s="54"/>
      <c r="N698" s="11"/>
      <c r="O698" s="55"/>
      <c r="P698" s="8"/>
      <c r="R698" s="11"/>
    </row>
    <row r="699" spans="2:18" s="7" customFormat="1" ht="11.8" x14ac:dyDescent="0.2">
      <c r="B699" s="54"/>
      <c r="N699" s="11"/>
      <c r="O699" s="55"/>
      <c r="P699" s="8"/>
      <c r="R699" s="11"/>
    </row>
    <row r="700" spans="2:18" s="7" customFormat="1" ht="11.8" x14ac:dyDescent="0.2">
      <c r="B700" s="54"/>
      <c r="N700" s="11"/>
      <c r="O700" s="55"/>
      <c r="P700" s="8"/>
      <c r="R700" s="11"/>
    </row>
    <row r="701" spans="2:18" s="7" customFormat="1" ht="11.8" x14ac:dyDescent="0.2">
      <c r="B701" s="54"/>
      <c r="N701" s="11"/>
      <c r="O701" s="55"/>
      <c r="P701" s="8"/>
      <c r="R701" s="11"/>
    </row>
    <row r="702" spans="2:18" s="7" customFormat="1" ht="11.8" x14ac:dyDescent="0.2">
      <c r="B702" s="54"/>
      <c r="N702" s="11"/>
      <c r="O702" s="55"/>
      <c r="P702" s="8"/>
      <c r="R702" s="11"/>
    </row>
    <row r="703" spans="2:18" s="7" customFormat="1" ht="11.8" x14ac:dyDescent="0.2">
      <c r="B703" s="54"/>
      <c r="N703" s="11"/>
      <c r="O703" s="55"/>
      <c r="P703" s="8"/>
      <c r="R703" s="11"/>
    </row>
    <row r="704" spans="2:18" s="7" customFormat="1" ht="11.8" x14ac:dyDescent="0.2">
      <c r="B704" s="54"/>
      <c r="N704" s="11"/>
      <c r="O704" s="55"/>
      <c r="P704" s="8"/>
      <c r="R704" s="11"/>
    </row>
    <row r="705" spans="2:18" s="7" customFormat="1" ht="11.8" x14ac:dyDescent="0.2">
      <c r="B705" s="54"/>
      <c r="N705" s="11"/>
      <c r="O705" s="55"/>
      <c r="P705" s="8"/>
      <c r="R705" s="11"/>
    </row>
    <row r="706" spans="2:18" s="7" customFormat="1" ht="11.8" x14ac:dyDescent="0.2">
      <c r="B706" s="54"/>
      <c r="N706" s="11"/>
      <c r="O706" s="55"/>
      <c r="P706" s="8"/>
      <c r="R706" s="11"/>
    </row>
    <row r="707" spans="2:18" s="7" customFormat="1" ht="11.8" x14ac:dyDescent="0.2">
      <c r="B707" s="54"/>
      <c r="N707" s="11"/>
      <c r="O707" s="55"/>
      <c r="P707" s="8"/>
      <c r="R707" s="11"/>
    </row>
    <row r="708" spans="2:18" s="7" customFormat="1" ht="11.8" x14ac:dyDescent="0.2">
      <c r="B708" s="54"/>
      <c r="N708" s="11"/>
      <c r="O708" s="55"/>
      <c r="P708" s="8"/>
      <c r="R708" s="11"/>
    </row>
    <row r="709" spans="2:18" s="7" customFormat="1" ht="11.8" x14ac:dyDescent="0.2">
      <c r="B709" s="54"/>
      <c r="N709" s="11"/>
      <c r="O709" s="55"/>
      <c r="P709" s="8"/>
      <c r="R709" s="11"/>
    </row>
    <row r="710" spans="2:18" s="7" customFormat="1" ht="11.8" x14ac:dyDescent="0.2">
      <c r="B710" s="54"/>
      <c r="N710" s="11"/>
      <c r="O710" s="55"/>
      <c r="P710" s="8"/>
      <c r="R710" s="11"/>
    </row>
    <row r="711" spans="2:18" s="7" customFormat="1" ht="11.8" x14ac:dyDescent="0.2">
      <c r="B711" s="54"/>
      <c r="N711" s="11"/>
      <c r="O711" s="55"/>
      <c r="P711" s="8"/>
      <c r="R711" s="11"/>
    </row>
    <row r="712" spans="2:18" s="7" customFormat="1" ht="11.8" x14ac:dyDescent="0.2">
      <c r="B712" s="54"/>
      <c r="N712" s="11"/>
      <c r="O712" s="55"/>
      <c r="P712" s="8"/>
      <c r="R712" s="11"/>
    </row>
    <row r="713" spans="2:18" s="7" customFormat="1" ht="11.8" x14ac:dyDescent="0.2">
      <c r="B713" s="54"/>
      <c r="N713" s="11"/>
      <c r="O713" s="55"/>
      <c r="P713" s="8"/>
      <c r="R713" s="11"/>
    </row>
    <row r="714" spans="2:18" s="7" customFormat="1" ht="11.8" x14ac:dyDescent="0.2">
      <c r="B714" s="54"/>
      <c r="N714" s="11"/>
      <c r="O714" s="55"/>
      <c r="P714" s="8"/>
      <c r="R714" s="11"/>
    </row>
    <row r="715" spans="2:18" s="7" customFormat="1" ht="11.8" x14ac:dyDescent="0.2">
      <c r="B715" s="54"/>
      <c r="N715" s="11"/>
      <c r="O715" s="55"/>
      <c r="P715" s="8"/>
      <c r="R715" s="11"/>
    </row>
    <row r="716" spans="2:18" s="7" customFormat="1" ht="11.8" x14ac:dyDescent="0.2">
      <c r="B716" s="54"/>
      <c r="N716" s="11"/>
      <c r="O716" s="55"/>
      <c r="P716" s="8"/>
      <c r="R716" s="11"/>
    </row>
    <row r="717" spans="2:18" s="7" customFormat="1" ht="11.8" x14ac:dyDescent="0.2">
      <c r="B717" s="54"/>
      <c r="N717" s="11"/>
      <c r="O717" s="55"/>
      <c r="P717" s="8"/>
      <c r="R717" s="11"/>
    </row>
    <row r="718" spans="2:18" s="7" customFormat="1" ht="11.8" x14ac:dyDescent="0.2">
      <c r="B718" s="54"/>
      <c r="N718" s="11"/>
      <c r="O718" s="55"/>
      <c r="P718" s="8"/>
      <c r="R718" s="11"/>
    </row>
    <row r="719" spans="2:18" s="7" customFormat="1" ht="11.8" x14ac:dyDescent="0.2">
      <c r="B719" s="54"/>
      <c r="N719" s="11"/>
      <c r="O719" s="55"/>
      <c r="P719" s="8"/>
      <c r="R719" s="11"/>
    </row>
    <row r="720" spans="2:18" s="7" customFormat="1" ht="11.8" x14ac:dyDescent="0.2">
      <c r="B720" s="54"/>
      <c r="N720" s="11"/>
      <c r="O720" s="55"/>
      <c r="P720" s="8"/>
      <c r="R720" s="11"/>
    </row>
    <row r="721" spans="2:18" s="7" customFormat="1" ht="11.8" x14ac:dyDescent="0.2">
      <c r="B721" s="54"/>
      <c r="N721" s="11"/>
      <c r="O721" s="55"/>
      <c r="P721" s="8"/>
      <c r="R721" s="11"/>
    </row>
    <row r="722" spans="2:18" s="7" customFormat="1" ht="11.8" x14ac:dyDescent="0.2">
      <c r="B722" s="54"/>
      <c r="N722" s="11"/>
      <c r="O722" s="55"/>
      <c r="P722" s="8"/>
      <c r="R722" s="11"/>
    </row>
    <row r="723" spans="2:18" s="7" customFormat="1" ht="11.8" x14ac:dyDescent="0.2">
      <c r="B723" s="54"/>
      <c r="N723" s="11"/>
      <c r="O723" s="55"/>
      <c r="P723" s="8"/>
      <c r="R723" s="11"/>
    </row>
    <row r="724" spans="2:18" s="7" customFormat="1" ht="11.8" x14ac:dyDescent="0.2">
      <c r="B724" s="54"/>
      <c r="N724" s="11"/>
      <c r="O724" s="55"/>
      <c r="P724" s="8"/>
      <c r="R724" s="11"/>
    </row>
    <row r="725" spans="2:18" s="7" customFormat="1" ht="11.8" x14ac:dyDescent="0.2">
      <c r="B725" s="54"/>
      <c r="N725" s="11"/>
      <c r="O725" s="55"/>
      <c r="P725" s="8"/>
      <c r="R725" s="11"/>
    </row>
    <row r="726" spans="2:18" s="7" customFormat="1" ht="11.8" x14ac:dyDescent="0.2">
      <c r="B726" s="54"/>
      <c r="N726" s="11"/>
      <c r="O726" s="55"/>
      <c r="P726" s="8"/>
      <c r="R726" s="11"/>
    </row>
    <row r="727" spans="2:18" s="7" customFormat="1" ht="11.8" x14ac:dyDescent="0.2">
      <c r="B727" s="54"/>
      <c r="N727" s="11"/>
      <c r="O727" s="55"/>
      <c r="P727" s="8"/>
      <c r="R727" s="11"/>
    </row>
    <row r="728" spans="2:18" s="7" customFormat="1" ht="11.8" x14ac:dyDescent="0.2">
      <c r="B728" s="54"/>
      <c r="N728" s="11"/>
      <c r="O728" s="55"/>
      <c r="P728" s="8"/>
      <c r="R728" s="11"/>
    </row>
    <row r="729" spans="2:18" s="7" customFormat="1" ht="11.8" x14ac:dyDescent="0.2">
      <c r="B729" s="54"/>
      <c r="N729" s="11"/>
      <c r="O729" s="55"/>
      <c r="P729" s="8"/>
      <c r="R729" s="11"/>
    </row>
    <row r="730" spans="2:18" s="7" customFormat="1" ht="11.8" x14ac:dyDescent="0.2">
      <c r="B730" s="54"/>
      <c r="N730" s="11"/>
      <c r="O730" s="55"/>
      <c r="P730" s="8"/>
      <c r="R730" s="11"/>
    </row>
    <row r="731" spans="2:18" s="7" customFormat="1" ht="11.8" x14ac:dyDescent="0.2">
      <c r="B731" s="54"/>
      <c r="N731" s="11"/>
      <c r="O731" s="55"/>
      <c r="P731" s="8"/>
      <c r="R731" s="11"/>
    </row>
    <row r="732" spans="2:18" s="7" customFormat="1" ht="11.8" x14ac:dyDescent="0.2">
      <c r="B732" s="54"/>
      <c r="N732" s="11"/>
      <c r="O732" s="55"/>
      <c r="P732" s="8"/>
      <c r="R732" s="11"/>
    </row>
    <row r="733" spans="2:18" s="7" customFormat="1" ht="11.8" x14ac:dyDescent="0.2">
      <c r="B733" s="54"/>
      <c r="N733" s="11"/>
      <c r="O733" s="55"/>
      <c r="P733" s="8"/>
      <c r="R733" s="11"/>
    </row>
    <row r="734" spans="2:18" s="7" customFormat="1" ht="11.8" x14ac:dyDescent="0.2">
      <c r="B734" s="54"/>
      <c r="N734" s="11"/>
      <c r="O734" s="55"/>
      <c r="P734" s="8"/>
      <c r="R734" s="11"/>
    </row>
    <row r="735" spans="2:18" s="7" customFormat="1" ht="11.8" x14ac:dyDescent="0.2">
      <c r="B735" s="54"/>
      <c r="N735" s="11"/>
      <c r="O735" s="55"/>
      <c r="P735" s="8"/>
      <c r="R735" s="11"/>
    </row>
    <row r="736" spans="2:18" s="7" customFormat="1" ht="11.8" x14ac:dyDescent="0.2">
      <c r="B736" s="54"/>
      <c r="N736" s="11"/>
      <c r="O736" s="55"/>
      <c r="P736" s="8"/>
      <c r="R736" s="11"/>
    </row>
    <row r="737" spans="2:18" s="7" customFormat="1" ht="11.8" x14ac:dyDescent="0.2">
      <c r="B737" s="54"/>
      <c r="N737" s="11"/>
      <c r="O737" s="55"/>
      <c r="P737" s="8"/>
      <c r="R737" s="11"/>
    </row>
    <row r="738" spans="2:18" s="7" customFormat="1" ht="11.8" x14ac:dyDescent="0.2">
      <c r="B738" s="54"/>
      <c r="N738" s="11"/>
      <c r="O738" s="55"/>
      <c r="P738" s="8"/>
      <c r="R738" s="11"/>
    </row>
    <row r="739" spans="2:18" s="7" customFormat="1" ht="11.8" x14ac:dyDescent="0.2">
      <c r="B739" s="54"/>
      <c r="N739" s="11"/>
      <c r="O739" s="55"/>
      <c r="P739" s="8"/>
      <c r="R739" s="11"/>
    </row>
    <row r="740" spans="2:18" s="7" customFormat="1" ht="11.8" x14ac:dyDescent="0.2">
      <c r="B740" s="54"/>
      <c r="N740" s="11"/>
      <c r="O740" s="55"/>
      <c r="P740" s="8"/>
      <c r="R740" s="11"/>
    </row>
    <row r="741" spans="2:18" s="7" customFormat="1" ht="11.8" x14ac:dyDescent="0.2">
      <c r="B741" s="54"/>
      <c r="N741" s="11"/>
      <c r="O741" s="55"/>
      <c r="P741" s="8"/>
      <c r="R741" s="11"/>
    </row>
    <row r="742" spans="2:18" s="7" customFormat="1" ht="11.8" x14ac:dyDescent="0.2">
      <c r="B742" s="54"/>
      <c r="N742" s="11"/>
      <c r="O742" s="55"/>
      <c r="P742" s="8"/>
      <c r="R742" s="11"/>
    </row>
    <row r="743" spans="2:18" s="7" customFormat="1" ht="11.8" x14ac:dyDescent="0.2">
      <c r="B743" s="54"/>
      <c r="N743" s="11"/>
      <c r="O743" s="55"/>
      <c r="P743" s="8"/>
      <c r="R743" s="11"/>
    </row>
    <row r="744" spans="2:18" s="7" customFormat="1" ht="11.8" x14ac:dyDescent="0.2">
      <c r="B744" s="54"/>
      <c r="N744" s="11"/>
      <c r="O744" s="55"/>
      <c r="P744" s="8"/>
      <c r="R744" s="11"/>
    </row>
    <row r="745" spans="2:18" s="7" customFormat="1" ht="11.8" x14ac:dyDescent="0.2">
      <c r="B745" s="54"/>
      <c r="N745" s="11"/>
      <c r="O745" s="55"/>
      <c r="P745" s="8"/>
      <c r="R745" s="11"/>
    </row>
    <row r="746" spans="2:18" s="7" customFormat="1" ht="11.8" x14ac:dyDescent="0.2">
      <c r="B746" s="54"/>
      <c r="N746" s="11"/>
      <c r="O746" s="55"/>
      <c r="P746" s="8"/>
      <c r="R746" s="11"/>
    </row>
    <row r="747" spans="2:18" s="7" customFormat="1" ht="11.8" x14ac:dyDescent="0.2">
      <c r="B747" s="54"/>
      <c r="N747" s="11"/>
      <c r="O747" s="55"/>
      <c r="P747" s="8"/>
      <c r="R747" s="11"/>
    </row>
    <row r="748" spans="2:18" s="7" customFormat="1" ht="11.8" x14ac:dyDescent="0.2">
      <c r="B748" s="54"/>
      <c r="N748" s="11"/>
      <c r="O748" s="55"/>
      <c r="P748" s="8"/>
      <c r="R748" s="11"/>
    </row>
    <row r="749" spans="2:18" s="7" customFormat="1" ht="11.8" x14ac:dyDescent="0.2">
      <c r="B749" s="54"/>
      <c r="N749" s="11"/>
      <c r="O749" s="55"/>
      <c r="P749" s="8"/>
      <c r="R749" s="11"/>
    </row>
    <row r="750" spans="2:18" s="7" customFormat="1" ht="11.8" x14ac:dyDescent="0.2">
      <c r="B750" s="54"/>
      <c r="N750" s="11"/>
      <c r="O750" s="55"/>
      <c r="P750" s="8"/>
      <c r="R750" s="11"/>
    </row>
    <row r="751" spans="2:18" s="7" customFormat="1" ht="11.8" x14ac:dyDescent="0.2">
      <c r="B751" s="54"/>
      <c r="N751" s="11"/>
      <c r="O751" s="55"/>
      <c r="P751" s="8"/>
      <c r="R751" s="11"/>
    </row>
    <row r="752" spans="2:18" s="7" customFormat="1" ht="11.8" x14ac:dyDescent="0.2">
      <c r="B752" s="54"/>
      <c r="N752" s="11"/>
      <c r="O752" s="55"/>
      <c r="P752" s="8"/>
      <c r="R752" s="11"/>
    </row>
    <row r="753" spans="2:18" s="7" customFormat="1" ht="11.8" x14ac:dyDescent="0.2">
      <c r="B753" s="54"/>
      <c r="N753" s="11"/>
      <c r="O753" s="55"/>
      <c r="P753" s="8"/>
      <c r="R753" s="11"/>
    </row>
    <row r="754" spans="2:18" s="7" customFormat="1" ht="11.8" x14ac:dyDescent="0.2">
      <c r="B754" s="54"/>
      <c r="N754" s="11"/>
      <c r="O754" s="55"/>
      <c r="P754" s="8"/>
      <c r="R754" s="11"/>
    </row>
    <row r="755" spans="2:18" s="7" customFormat="1" ht="11.8" x14ac:dyDescent="0.2">
      <c r="B755" s="54"/>
      <c r="N755" s="11"/>
      <c r="O755" s="55"/>
      <c r="P755" s="8"/>
      <c r="R755" s="11"/>
    </row>
    <row r="756" spans="2:18" s="7" customFormat="1" ht="11.8" x14ac:dyDescent="0.2">
      <c r="B756" s="54"/>
      <c r="N756" s="11"/>
      <c r="O756" s="55"/>
      <c r="P756" s="8"/>
      <c r="R756" s="11"/>
    </row>
    <row r="757" spans="2:18" s="7" customFormat="1" ht="11.8" x14ac:dyDescent="0.2">
      <c r="B757" s="54"/>
      <c r="N757" s="11"/>
      <c r="O757" s="55"/>
      <c r="P757" s="8"/>
      <c r="R757" s="11"/>
    </row>
    <row r="758" spans="2:18" s="7" customFormat="1" ht="11.8" x14ac:dyDescent="0.2">
      <c r="B758" s="54"/>
      <c r="N758" s="11"/>
      <c r="O758" s="55"/>
      <c r="P758" s="8"/>
      <c r="R758" s="11"/>
    </row>
    <row r="759" spans="2:18" s="7" customFormat="1" ht="11.8" x14ac:dyDescent="0.2">
      <c r="B759" s="54"/>
      <c r="N759" s="11"/>
      <c r="O759" s="55"/>
      <c r="P759" s="8"/>
      <c r="R759" s="11"/>
    </row>
    <row r="760" spans="2:18" s="7" customFormat="1" ht="11.8" x14ac:dyDescent="0.2">
      <c r="B760" s="54"/>
      <c r="N760" s="11"/>
      <c r="O760" s="55"/>
      <c r="P760" s="8"/>
      <c r="R760" s="11"/>
    </row>
    <row r="761" spans="2:18" s="7" customFormat="1" ht="11.8" x14ac:dyDescent="0.2">
      <c r="B761" s="54"/>
      <c r="N761" s="11"/>
      <c r="O761" s="55"/>
      <c r="P761" s="8"/>
      <c r="R761" s="11"/>
    </row>
    <row r="762" spans="2:18" s="7" customFormat="1" ht="11.8" x14ac:dyDescent="0.2">
      <c r="B762" s="54"/>
      <c r="N762" s="11"/>
      <c r="O762" s="55"/>
      <c r="P762" s="8"/>
      <c r="R762" s="11"/>
    </row>
    <row r="763" spans="2:18" s="7" customFormat="1" ht="11.8" x14ac:dyDescent="0.2">
      <c r="B763" s="54"/>
      <c r="N763" s="11"/>
      <c r="O763" s="55"/>
      <c r="P763" s="8"/>
      <c r="R763" s="11"/>
    </row>
    <row r="764" spans="2:18" s="7" customFormat="1" ht="11.8" x14ac:dyDescent="0.2">
      <c r="B764" s="54"/>
      <c r="N764" s="11"/>
      <c r="O764" s="55"/>
      <c r="P764" s="8"/>
      <c r="R764" s="11"/>
    </row>
    <row r="765" spans="2:18" s="7" customFormat="1" ht="11.8" x14ac:dyDescent="0.2">
      <c r="B765" s="54"/>
      <c r="N765" s="11"/>
      <c r="O765" s="55"/>
      <c r="P765" s="8"/>
      <c r="R765" s="11"/>
    </row>
    <row r="766" spans="2:18" s="7" customFormat="1" ht="11.8" x14ac:dyDescent="0.2">
      <c r="B766" s="54"/>
      <c r="N766" s="11"/>
      <c r="O766" s="55"/>
      <c r="P766" s="8"/>
      <c r="R766" s="11"/>
    </row>
    <row r="767" spans="2:18" s="7" customFormat="1" ht="11.8" x14ac:dyDescent="0.2">
      <c r="B767" s="54"/>
      <c r="N767" s="11"/>
      <c r="O767" s="55"/>
      <c r="P767" s="8"/>
      <c r="R767" s="11"/>
    </row>
    <row r="768" spans="2:18" s="7" customFormat="1" ht="11.8" x14ac:dyDescent="0.2">
      <c r="B768" s="54"/>
      <c r="N768" s="11"/>
      <c r="O768" s="55"/>
      <c r="P768" s="8"/>
      <c r="R768" s="11"/>
    </row>
    <row r="769" spans="2:18" s="7" customFormat="1" ht="11.8" x14ac:dyDescent="0.2">
      <c r="B769" s="54"/>
      <c r="N769" s="11"/>
      <c r="O769" s="55"/>
      <c r="P769" s="8"/>
      <c r="R769" s="11"/>
    </row>
    <row r="770" spans="2:18" s="7" customFormat="1" ht="11.8" x14ac:dyDescent="0.2">
      <c r="B770" s="54"/>
      <c r="N770" s="11"/>
      <c r="O770" s="55"/>
      <c r="P770" s="8"/>
      <c r="R770" s="11"/>
    </row>
    <row r="771" spans="2:18" s="7" customFormat="1" ht="11.8" x14ac:dyDescent="0.2">
      <c r="B771" s="54"/>
      <c r="N771" s="11"/>
      <c r="O771" s="55"/>
      <c r="P771" s="8"/>
      <c r="R771" s="11"/>
    </row>
    <row r="772" spans="2:18" s="7" customFormat="1" ht="11.8" x14ac:dyDescent="0.2">
      <c r="B772" s="54"/>
      <c r="N772" s="11"/>
      <c r="O772" s="55"/>
      <c r="P772" s="8"/>
      <c r="R772" s="11"/>
    </row>
    <row r="773" spans="2:18" s="7" customFormat="1" ht="11.8" x14ac:dyDescent="0.2">
      <c r="B773" s="54"/>
      <c r="N773" s="11"/>
      <c r="O773" s="55"/>
      <c r="P773" s="8"/>
      <c r="R773" s="11"/>
    </row>
    <row r="774" spans="2:18" s="7" customFormat="1" ht="11.8" x14ac:dyDescent="0.2">
      <c r="B774" s="54"/>
      <c r="N774" s="11"/>
      <c r="O774" s="55"/>
      <c r="P774" s="8"/>
      <c r="R774" s="11"/>
    </row>
    <row r="775" spans="2:18" s="7" customFormat="1" ht="11.8" x14ac:dyDescent="0.2">
      <c r="B775" s="54"/>
      <c r="N775" s="11"/>
      <c r="O775" s="55"/>
      <c r="P775" s="8"/>
      <c r="R775" s="11"/>
    </row>
    <row r="776" spans="2:18" s="7" customFormat="1" ht="11.8" x14ac:dyDescent="0.2">
      <c r="B776" s="54"/>
      <c r="N776" s="11"/>
      <c r="O776" s="55"/>
      <c r="P776" s="8"/>
      <c r="R776" s="11"/>
    </row>
    <row r="777" spans="2:18" s="7" customFormat="1" ht="11.8" x14ac:dyDescent="0.2">
      <c r="B777" s="54"/>
      <c r="N777" s="11"/>
      <c r="O777" s="55"/>
      <c r="P777" s="8"/>
      <c r="R777" s="11"/>
    </row>
    <row r="778" spans="2:18" s="7" customFormat="1" ht="11.8" x14ac:dyDescent="0.2">
      <c r="B778" s="54"/>
      <c r="N778" s="11"/>
      <c r="O778" s="55"/>
      <c r="P778" s="8"/>
      <c r="R778" s="11"/>
    </row>
    <row r="779" spans="2:18" s="7" customFormat="1" ht="11.8" x14ac:dyDescent="0.2">
      <c r="B779" s="54"/>
      <c r="N779" s="11"/>
      <c r="O779" s="55"/>
      <c r="P779" s="8"/>
      <c r="R779" s="11"/>
    </row>
    <row r="780" spans="2:18" s="7" customFormat="1" ht="11.8" x14ac:dyDescent="0.2">
      <c r="B780" s="54"/>
      <c r="N780" s="11"/>
      <c r="O780" s="55"/>
      <c r="P780" s="8"/>
      <c r="R780" s="11"/>
    </row>
    <row r="781" spans="2:18" s="7" customFormat="1" ht="11.8" x14ac:dyDescent="0.2">
      <c r="B781" s="54"/>
      <c r="N781" s="11"/>
      <c r="O781" s="55"/>
      <c r="P781" s="8"/>
      <c r="R781" s="11"/>
    </row>
    <row r="782" spans="2:18" s="7" customFormat="1" ht="11.8" x14ac:dyDescent="0.2">
      <c r="B782" s="54"/>
      <c r="N782" s="11"/>
      <c r="O782" s="55"/>
      <c r="P782" s="8"/>
      <c r="R782" s="11"/>
    </row>
    <row r="783" spans="2:18" s="7" customFormat="1" ht="11.8" x14ac:dyDescent="0.2">
      <c r="B783" s="54"/>
      <c r="N783" s="11"/>
      <c r="O783" s="55"/>
      <c r="P783" s="8"/>
      <c r="R783" s="11"/>
    </row>
    <row r="784" spans="2:18" s="7" customFormat="1" ht="11.8" x14ac:dyDescent="0.2">
      <c r="B784" s="54"/>
      <c r="N784" s="11"/>
      <c r="O784" s="55"/>
      <c r="P784" s="8"/>
      <c r="R784" s="11"/>
    </row>
    <row r="785" spans="2:18" s="7" customFormat="1" ht="11.8" x14ac:dyDescent="0.2">
      <c r="B785" s="54"/>
      <c r="N785" s="11"/>
      <c r="O785" s="55"/>
      <c r="P785" s="8"/>
      <c r="R785" s="11"/>
    </row>
    <row r="786" spans="2:18" s="7" customFormat="1" ht="11.8" x14ac:dyDescent="0.2">
      <c r="B786" s="54"/>
      <c r="N786" s="11"/>
      <c r="O786" s="55"/>
      <c r="P786" s="8"/>
      <c r="R786" s="11"/>
    </row>
    <row r="787" spans="2:18" s="7" customFormat="1" ht="11.8" x14ac:dyDescent="0.2">
      <c r="B787" s="54"/>
      <c r="N787" s="11"/>
      <c r="O787" s="55"/>
      <c r="P787" s="8"/>
      <c r="R787" s="11"/>
    </row>
    <row r="788" spans="2:18" s="7" customFormat="1" ht="11.8" x14ac:dyDescent="0.2">
      <c r="B788" s="54"/>
      <c r="N788" s="11"/>
      <c r="O788" s="55"/>
      <c r="P788" s="8"/>
      <c r="R788" s="11"/>
    </row>
    <row r="789" spans="2:18" s="7" customFormat="1" ht="11.8" x14ac:dyDescent="0.2">
      <c r="B789" s="54"/>
      <c r="N789" s="11"/>
      <c r="O789" s="55"/>
      <c r="P789" s="8"/>
      <c r="R789" s="11"/>
    </row>
    <row r="790" spans="2:18" s="7" customFormat="1" ht="11.8" x14ac:dyDescent="0.2">
      <c r="B790" s="54"/>
      <c r="N790" s="11"/>
      <c r="O790" s="55"/>
      <c r="P790" s="8"/>
      <c r="R790" s="11"/>
    </row>
    <row r="791" spans="2:18" s="7" customFormat="1" ht="11.8" x14ac:dyDescent="0.2">
      <c r="B791" s="54"/>
      <c r="N791" s="11"/>
      <c r="O791" s="55"/>
      <c r="P791" s="8"/>
      <c r="R791" s="11"/>
    </row>
    <row r="792" spans="2:18" s="7" customFormat="1" ht="11.8" x14ac:dyDescent="0.2">
      <c r="B792" s="54"/>
      <c r="N792" s="11"/>
      <c r="O792" s="55"/>
      <c r="P792" s="8"/>
      <c r="R792" s="11"/>
    </row>
    <row r="793" spans="2:18" s="7" customFormat="1" ht="11.8" x14ac:dyDescent="0.2">
      <c r="B793" s="54"/>
      <c r="N793" s="11"/>
      <c r="O793" s="55"/>
      <c r="P793" s="8"/>
      <c r="R793" s="11"/>
    </row>
    <row r="794" spans="2:18" s="7" customFormat="1" ht="11.8" x14ac:dyDescent="0.2">
      <c r="B794" s="54"/>
      <c r="N794" s="11"/>
      <c r="O794" s="55"/>
      <c r="P794" s="8"/>
      <c r="R794" s="11"/>
    </row>
    <row r="795" spans="2:18" s="7" customFormat="1" ht="11.8" x14ac:dyDescent="0.2">
      <c r="B795" s="54"/>
      <c r="N795" s="11"/>
      <c r="O795" s="55"/>
      <c r="P795" s="8"/>
      <c r="R795" s="11"/>
    </row>
    <row r="796" spans="2:18" s="7" customFormat="1" ht="11.8" x14ac:dyDescent="0.2">
      <c r="B796" s="54"/>
      <c r="N796" s="11"/>
      <c r="O796" s="55"/>
      <c r="P796" s="8"/>
      <c r="R796" s="11"/>
    </row>
    <row r="797" spans="2:18" s="7" customFormat="1" ht="11.8" x14ac:dyDescent="0.2">
      <c r="B797" s="54"/>
      <c r="N797" s="11"/>
      <c r="O797" s="55"/>
      <c r="P797" s="8"/>
      <c r="R797" s="11"/>
    </row>
    <row r="798" spans="2:18" s="7" customFormat="1" ht="11.8" x14ac:dyDescent="0.2">
      <c r="B798" s="54"/>
      <c r="N798" s="11"/>
      <c r="O798" s="55"/>
      <c r="P798" s="8"/>
      <c r="R798" s="11"/>
    </row>
    <row r="799" spans="2:18" s="7" customFormat="1" ht="11.8" x14ac:dyDescent="0.2">
      <c r="B799" s="54"/>
      <c r="N799" s="11"/>
      <c r="O799" s="55"/>
      <c r="P799" s="8"/>
      <c r="R799" s="11"/>
    </row>
    <row r="800" spans="2:18" s="7" customFormat="1" ht="11.8" x14ac:dyDescent="0.2">
      <c r="B800" s="54"/>
      <c r="N800" s="11"/>
      <c r="O800" s="55"/>
      <c r="P800" s="8"/>
      <c r="R800" s="11"/>
    </row>
    <row r="801" spans="2:18" s="7" customFormat="1" ht="11.8" x14ac:dyDescent="0.2">
      <c r="B801" s="54"/>
      <c r="N801" s="11"/>
      <c r="O801" s="55"/>
      <c r="P801" s="8"/>
      <c r="R801" s="11"/>
    </row>
    <row r="802" spans="2:18" s="7" customFormat="1" ht="11.8" x14ac:dyDescent="0.2">
      <c r="B802" s="54"/>
      <c r="N802" s="11"/>
      <c r="O802" s="55"/>
      <c r="P802" s="8"/>
      <c r="R802" s="11"/>
    </row>
    <row r="803" spans="2:18" s="7" customFormat="1" ht="11.8" x14ac:dyDescent="0.2">
      <c r="B803" s="54"/>
      <c r="N803" s="11"/>
      <c r="O803" s="55"/>
      <c r="P803" s="8"/>
      <c r="R803" s="11"/>
    </row>
    <row r="804" spans="2:18" s="7" customFormat="1" ht="11.8" x14ac:dyDescent="0.2">
      <c r="B804" s="54"/>
      <c r="N804" s="11"/>
      <c r="O804" s="55"/>
      <c r="P804" s="8"/>
      <c r="R804" s="11"/>
    </row>
    <row r="805" spans="2:18" s="7" customFormat="1" ht="11.8" x14ac:dyDescent="0.2">
      <c r="B805" s="54"/>
      <c r="N805" s="11"/>
      <c r="O805" s="55"/>
      <c r="P805" s="8"/>
      <c r="R805" s="11"/>
    </row>
    <row r="806" spans="2:18" s="7" customFormat="1" ht="11.8" x14ac:dyDescent="0.2">
      <c r="B806" s="54"/>
      <c r="N806" s="11"/>
      <c r="O806" s="55"/>
      <c r="P806" s="8"/>
      <c r="R806" s="11"/>
    </row>
    <row r="807" spans="2:18" s="7" customFormat="1" ht="11.8" x14ac:dyDescent="0.2">
      <c r="B807" s="54"/>
      <c r="N807" s="11"/>
      <c r="O807" s="55"/>
      <c r="P807" s="8"/>
      <c r="R807" s="11"/>
    </row>
    <row r="808" spans="2:18" s="7" customFormat="1" ht="11.8" x14ac:dyDescent="0.2">
      <c r="B808" s="54"/>
      <c r="N808" s="11"/>
      <c r="O808" s="55"/>
      <c r="P808" s="8"/>
      <c r="R808" s="11"/>
    </row>
    <row r="809" spans="2:18" s="7" customFormat="1" ht="11.8" x14ac:dyDescent="0.2">
      <c r="B809" s="54"/>
      <c r="N809" s="11"/>
      <c r="O809" s="55"/>
      <c r="P809" s="8"/>
      <c r="R809" s="11"/>
    </row>
    <row r="810" spans="2:18" s="7" customFormat="1" ht="11.8" x14ac:dyDescent="0.2">
      <c r="B810" s="54"/>
      <c r="N810" s="11"/>
      <c r="O810" s="55"/>
      <c r="P810" s="8"/>
      <c r="R810" s="11"/>
    </row>
    <row r="811" spans="2:18" s="7" customFormat="1" ht="11.8" x14ac:dyDescent="0.2">
      <c r="B811" s="54"/>
      <c r="N811" s="11"/>
      <c r="O811" s="55"/>
      <c r="P811" s="8"/>
      <c r="R811" s="11"/>
    </row>
    <row r="812" spans="2:18" s="7" customFormat="1" ht="11.8" x14ac:dyDescent="0.2">
      <c r="B812" s="54"/>
      <c r="N812" s="11"/>
      <c r="O812" s="55"/>
      <c r="P812" s="8"/>
      <c r="R812" s="11"/>
    </row>
    <row r="813" spans="2:18" s="7" customFormat="1" ht="11.8" x14ac:dyDescent="0.2">
      <c r="B813" s="54"/>
      <c r="N813" s="11"/>
      <c r="O813" s="55"/>
      <c r="P813" s="8"/>
      <c r="R813" s="11"/>
    </row>
    <row r="814" spans="2:18" s="7" customFormat="1" ht="11.8" x14ac:dyDescent="0.2">
      <c r="B814" s="54"/>
      <c r="N814" s="11"/>
      <c r="O814" s="55"/>
      <c r="P814" s="8"/>
      <c r="R814" s="11"/>
    </row>
    <row r="815" spans="2:18" s="7" customFormat="1" ht="11.8" x14ac:dyDescent="0.2">
      <c r="B815" s="54"/>
      <c r="N815" s="11"/>
      <c r="O815" s="55"/>
      <c r="P815" s="8"/>
      <c r="R815" s="11"/>
    </row>
    <row r="816" spans="2:18" s="7" customFormat="1" ht="11.8" x14ac:dyDescent="0.2">
      <c r="B816" s="54"/>
      <c r="N816" s="11"/>
      <c r="O816" s="55"/>
      <c r="P816" s="8"/>
      <c r="R816" s="11"/>
    </row>
    <row r="817" spans="2:18" s="7" customFormat="1" ht="11.8" x14ac:dyDescent="0.2">
      <c r="B817" s="54"/>
      <c r="N817" s="11"/>
      <c r="O817" s="55"/>
      <c r="P817" s="8"/>
      <c r="R817" s="11"/>
    </row>
    <row r="818" spans="2:18" s="7" customFormat="1" ht="11.8" x14ac:dyDescent="0.2">
      <c r="B818" s="54"/>
      <c r="N818" s="11"/>
      <c r="O818" s="55"/>
      <c r="P818" s="8"/>
      <c r="R818" s="11"/>
    </row>
    <row r="819" spans="2:18" s="7" customFormat="1" ht="11.8" x14ac:dyDescent="0.2">
      <c r="B819" s="54"/>
      <c r="N819" s="11"/>
      <c r="O819" s="55"/>
      <c r="P819" s="8"/>
      <c r="R819" s="11"/>
    </row>
    <row r="820" spans="2:18" s="7" customFormat="1" ht="11.8" x14ac:dyDescent="0.2">
      <c r="B820" s="54"/>
      <c r="N820" s="11"/>
      <c r="O820" s="55"/>
      <c r="P820" s="8"/>
      <c r="R820" s="11"/>
    </row>
    <row r="821" spans="2:18" s="7" customFormat="1" ht="11.8" x14ac:dyDescent="0.2">
      <c r="B821" s="54"/>
      <c r="N821" s="11"/>
      <c r="O821" s="55"/>
      <c r="P821" s="8"/>
      <c r="R821" s="11"/>
    </row>
    <row r="822" spans="2:18" s="7" customFormat="1" ht="11.8" x14ac:dyDescent="0.2">
      <c r="B822" s="54"/>
      <c r="N822" s="11"/>
      <c r="O822" s="55"/>
      <c r="P822" s="8"/>
      <c r="R822" s="11"/>
    </row>
    <row r="823" spans="2:18" s="7" customFormat="1" ht="11.8" x14ac:dyDescent="0.2">
      <c r="B823" s="54"/>
      <c r="N823" s="11"/>
      <c r="O823" s="55"/>
      <c r="P823" s="8"/>
      <c r="R823" s="11"/>
    </row>
    <row r="824" spans="2:18" s="7" customFormat="1" ht="11.8" x14ac:dyDescent="0.2">
      <c r="B824" s="54"/>
      <c r="N824" s="11"/>
      <c r="O824" s="55"/>
      <c r="P824" s="8"/>
      <c r="R824" s="11"/>
    </row>
    <row r="825" spans="2:18" s="7" customFormat="1" ht="11.8" x14ac:dyDescent="0.2">
      <c r="B825" s="54"/>
      <c r="N825" s="11"/>
      <c r="O825" s="55"/>
      <c r="P825" s="8"/>
      <c r="R825" s="11"/>
    </row>
    <row r="826" spans="2:18" s="7" customFormat="1" ht="11.8" x14ac:dyDescent="0.2">
      <c r="B826" s="54"/>
      <c r="N826" s="11"/>
      <c r="O826" s="55"/>
      <c r="P826" s="8"/>
      <c r="R826" s="11"/>
    </row>
    <row r="827" spans="2:18" s="7" customFormat="1" ht="11.8" x14ac:dyDescent="0.2">
      <c r="B827" s="54"/>
      <c r="N827" s="11"/>
      <c r="O827" s="55"/>
      <c r="P827" s="8"/>
      <c r="R827" s="11"/>
    </row>
    <row r="828" spans="2:18" s="7" customFormat="1" ht="11.8" x14ac:dyDescent="0.2">
      <c r="B828" s="54"/>
      <c r="N828" s="11"/>
      <c r="O828" s="55"/>
      <c r="P828" s="8"/>
      <c r="R828" s="11"/>
    </row>
    <row r="829" spans="2:18" s="7" customFormat="1" ht="11.8" x14ac:dyDescent="0.2">
      <c r="B829" s="54"/>
      <c r="N829" s="11"/>
      <c r="O829" s="55"/>
      <c r="P829" s="8"/>
      <c r="R829" s="11"/>
    </row>
    <row r="830" spans="2:18" s="7" customFormat="1" ht="11.8" x14ac:dyDescent="0.2">
      <c r="B830" s="54"/>
      <c r="N830" s="11"/>
      <c r="O830" s="55"/>
      <c r="P830" s="8"/>
      <c r="R830" s="11"/>
    </row>
    <row r="831" spans="2:18" s="7" customFormat="1" ht="11.8" x14ac:dyDescent="0.2">
      <c r="B831" s="54"/>
      <c r="N831" s="11"/>
      <c r="O831" s="55"/>
      <c r="P831" s="8"/>
      <c r="R831" s="11"/>
    </row>
    <row r="832" spans="2:18" s="7" customFormat="1" ht="11.8" x14ac:dyDescent="0.2">
      <c r="B832" s="54"/>
      <c r="N832" s="11"/>
      <c r="O832" s="55"/>
      <c r="P832" s="8"/>
      <c r="R832" s="11"/>
    </row>
    <row r="833" spans="2:18" s="7" customFormat="1" ht="11.8" x14ac:dyDescent="0.2">
      <c r="B833" s="54"/>
      <c r="N833" s="11"/>
      <c r="O833" s="55"/>
      <c r="P833" s="8"/>
      <c r="R833" s="11"/>
    </row>
    <row r="834" spans="2:18" s="7" customFormat="1" ht="11.8" x14ac:dyDescent="0.2">
      <c r="B834" s="54"/>
      <c r="N834" s="11"/>
      <c r="O834" s="55"/>
      <c r="P834" s="8"/>
      <c r="R834" s="11"/>
    </row>
    <row r="835" spans="2:18" s="7" customFormat="1" ht="11.8" x14ac:dyDescent="0.2">
      <c r="B835" s="54"/>
      <c r="N835" s="11"/>
      <c r="O835" s="55"/>
      <c r="P835" s="8"/>
      <c r="R835" s="11"/>
    </row>
    <row r="836" spans="2:18" s="7" customFormat="1" ht="11.8" x14ac:dyDescent="0.2">
      <c r="B836" s="54"/>
      <c r="N836" s="11"/>
      <c r="O836" s="55"/>
      <c r="P836" s="8"/>
      <c r="R836" s="11"/>
    </row>
    <row r="837" spans="2:18" s="7" customFormat="1" ht="11.8" x14ac:dyDescent="0.2">
      <c r="B837" s="54"/>
      <c r="N837" s="11"/>
      <c r="O837" s="55"/>
      <c r="P837" s="8"/>
      <c r="R837" s="11"/>
    </row>
    <row r="838" spans="2:18" s="7" customFormat="1" ht="11.8" x14ac:dyDescent="0.2">
      <c r="B838" s="54"/>
      <c r="N838" s="11"/>
      <c r="O838" s="55"/>
      <c r="P838" s="8"/>
      <c r="R838" s="11"/>
    </row>
    <row r="839" spans="2:18" s="7" customFormat="1" ht="11.8" x14ac:dyDescent="0.2">
      <c r="B839" s="54"/>
      <c r="N839" s="11"/>
      <c r="O839" s="55"/>
      <c r="P839" s="8"/>
      <c r="R839" s="11"/>
    </row>
    <row r="840" spans="2:18" s="7" customFormat="1" ht="11.8" x14ac:dyDescent="0.2">
      <c r="B840" s="54"/>
      <c r="N840" s="11"/>
      <c r="O840" s="55"/>
      <c r="P840" s="8"/>
      <c r="R840" s="11"/>
    </row>
    <row r="841" spans="2:18" s="7" customFormat="1" ht="11.8" x14ac:dyDescent="0.2">
      <c r="B841" s="54"/>
      <c r="N841" s="11"/>
      <c r="O841" s="55"/>
      <c r="P841" s="8"/>
      <c r="R841" s="11"/>
    </row>
    <row r="842" spans="2:18" s="7" customFormat="1" ht="11.8" x14ac:dyDescent="0.2">
      <c r="B842" s="54"/>
      <c r="N842" s="11"/>
      <c r="O842" s="55"/>
      <c r="P842" s="8"/>
      <c r="R842" s="11"/>
    </row>
    <row r="843" spans="2:18" s="7" customFormat="1" ht="11.8" x14ac:dyDescent="0.2">
      <c r="B843" s="54"/>
      <c r="N843" s="11"/>
      <c r="O843" s="55"/>
      <c r="P843" s="8"/>
      <c r="R843" s="11"/>
    </row>
    <row r="844" spans="2:18" s="7" customFormat="1" ht="11.8" x14ac:dyDescent="0.2">
      <c r="B844" s="54"/>
      <c r="N844" s="11"/>
      <c r="O844" s="55"/>
      <c r="P844" s="8"/>
      <c r="R844" s="11"/>
    </row>
    <row r="845" spans="2:18" s="7" customFormat="1" ht="11.8" x14ac:dyDescent="0.2">
      <c r="B845" s="54"/>
      <c r="N845" s="11"/>
      <c r="O845" s="55"/>
      <c r="P845" s="8"/>
      <c r="R845" s="11"/>
    </row>
    <row r="846" spans="2:18" s="7" customFormat="1" ht="11.8" x14ac:dyDescent="0.2">
      <c r="B846" s="54"/>
      <c r="N846" s="11"/>
      <c r="O846" s="55"/>
      <c r="P846" s="8"/>
      <c r="R846" s="11"/>
    </row>
    <row r="847" spans="2:18" s="7" customFormat="1" ht="11.8" x14ac:dyDescent="0.2">
      <c r="B847" s="54"/>
      <c r="N847" s="11"/>
      <c r="O847" s="55"/>
      <c r="P847" s="8"/>
      <c r="R847" s="11"/>
    </row>
    <row r="848" spans="2:18" s="7" customFormat="1" ht="11.8" x14ac:dyDescent="0.2">
      <c r="B848" s="54"/>
      <c r="N848" s="11"/>
      <c r="O848" s="55"/>
      <c r="P848" s="8"/>
      <c r="R848" s="11"/>
    </row>
    <row r="849" spans="2:18" s="7" customFormat="1" ht="11.8" x14ac:dyDescent="0.2">
      <c r="B849" s="54"/>
      <c r="N849" s="11"/>
      <c r="O849" s="55"/>
      <c r="P849" s="8"/>
      <c r="R849" s="11"/>
    </row>
    <row r="850" spans="2:18" s="7" customFormat="1" ht="11.8" x14ac:dyDescent="0.2">
      <c r="B850" s="54"/>
      <c r="N850" s="11"/>
      <c r="O850" s="55"/>
      <c r="P850" s="8"/>
      <c r="R850" s="11"/>
    </row>
    <row r="851" spans="2:18" s="7" customFormat="1" ht="11.8" x14ac:dyDescent="0.2">
      <c r="B851" s="54"/>
      <c r="N851" s="11"/>
      <c r="O851" s="55"/>
      <c r="P851" s="8"/>
      <c r="R851" s="11"/>
    </row>
    <row r="852" spans="2:18" s="7" customFormat="1" ht="11.8" x14ac:dyDescent="0.2">
      <c r="B852" s="54"/>
      <c r="N852" s="11"/>
      <c r="O852" s="55"/>
      <c r="P852" s="8"/>
      <c r="R852" s="11"/>
    </row>
    <row r="853" spans="2:18" s="7" customFormat="1" ht="11.8" x14ac:dyDescent="0.2">
      <c r="B853" s="54"/>
      <c r="N853" s="11"/>
      <c r="O853" s="55"/>
      <c r="P853" s="8"/>
      <c r="R853" s="11"/>
    </row>
    <row r="854" spans="2:18" s="7" customFormat="1" ht="11.8" x14ac:dyDescent="0.2">
      <c r="B854" s="54"/>
      <c r="N854" s="11"/>
      <c r="O854" s="55"/>
      <c r="P854" s="8"/>
      <c r="R854" s="11"/>
    </row>
    <row r="855" spans="2:18" s="7" customFormat="1" ht="11.8" x14ac:dyDescent="0.2">
      <c r="B855" s="54"/>
      <c r="N855" s="11"/>
      <c r="O855" s="55"/>
      <c r="P855" s="8"/>
      <c r="R855" s="11"/>
    </row>
    <row r="856" spans="2:18" s="7" customFormat="1" ht="11.8" x14ac:dyDescent="0.2">
      <c r="B856" s="54"/>
      <c r="N856" s="11"/>
      <c r="O856" s="55"/>
      <c r="P856" s="8"/>
      <c r="R856" s="11"/>
    </row>
    <row r="857" spans="2:18" s="7" customFormat="1" ht="11.8" x14ac:dyDescent="0.2">
      <c r="B857" s="54"/>
      <c r="N857" s="11"/>
      <c r="O857" s="55"/>
      <c r="P857" s="8"/>
      <c r="R857" s="11"/>
    </row>
    <row r="858" spans="2:18" s="7" customFormat="1" ht="11.8" x14ac:dyDescent="0.2">
      <c r="B858" s="54"/>
      <c r="N858" s="11"/>
      <c r="O858" s="55"/>
      <c r="P858" s="8"/>
      <c r="R858" s="11"/>
    </row>
    <row r="859" spans="2:18" s="7" customFormat="1" ht="11.8" x14ac:dyDescent="0.2">
      <c r="B859" s="54"/>
      <c r="N859" s="11"/>
      <c r="O859" s="55"/>
      <c r="P859" s="8"/>
      <c r="R859" s="11"/>
    </row>
    <row r="860" spans="2:18" s="7" customFormat="1" ht="11.8" x14ac:dyDescent="0.2">
      <c r="B860" s="54"/>
      <c r="N860" s="11"/>
      <c r="O860" s="55"/>
      <c r="P860" s="8"/>
      <c r="R860" s="11"/>
    </row>
    <row r="861" spans="2:18" s="7" customFormat="1" ht="11.8" x14ac:dyDescent="0.2">
      <c r="B861" s="54"/>
      <c r="N861" s="11"/>
      <c r="O861" s="55"/>
      <c r="P861" s="8"/>
      <c r="R861" s="11"/>
    </row>
    <row r="862" spans="2:18" s="7" customFormat="1" ht="11.8" x14ac:dyDescent="0.2">
      <c r="B862" s="54"/>
      <c r="N862" s="11"/>
      <c r="O862" s="55"/>
      <c r="P862" s="8"/>
      <c r="R862" s="11"/>
    </row>
    <row r="863" spans="2:18" s="7" customFormat="1" ht="11.8" x14ac:dyDescent="0.2">
      <c r="B863" s="54"/>
      <c r="N863" s="11"/>
      <c r="O863" s="55"/>
      <c r="P863" s="8"/>
      <c r="R863" s="11"/>
    </row>
    <row r="864" spans="2:18" s="7" customFormat="1" ht="11.8" x14ac:dyDescent="0.2">
      <c r="B864" s="54"/>
      <c r="N864" s="11"/>
      <c r="O864" s="55"/>
      <c r="P864" s="8"/>
      <c r="R864" s="11"/>
    </row>
    <row r="865" spans="2:18" s="7" customFormat="1" ht="11.8" x14ac:dyDescent="0.2">
      <c r="B865" s="54"/>
      <c r="N865" s="11"/>
      <c r="O865" s="55"/>
      <c r="P865" s="8"/>
      <c r="R865" s="11"/>
    </row>
    <row r="866" spans="2:18" s="7" customFormat="1" ht="11.8" x14ac:dyDescent="0.2">
      <c r="B866" s="54"/>
      <c r="N866" s="11"/>
      <c r="O866" s="55"/>
      <c r="P866" s="8"/>
      <c r="R866" s="11"/>
    </row>
    <row r="867" spans="2:18" s="7" customFormat="1" ht="11.8" x14ac:dyDescent="0.2">
      <c r="B867" s="54"/>
      <c r="N867" s="11"/>
      <c r="O867" s="55"/>
      <c r="P867" s="8"/>
      <c r="R867" s="11"/>
    </row>
    <row r="868" spans="2:18" s="7" customFormat="1" ht="11.8" x14ac:dyDescent="0.2">
      <c r="B868" s="54"/>
      <c r="N868" s="11"/>
      <c r="O868" s="55"/>
      <c r="P868" s="8"/>
      <c r="R868" s="11"/>
    </row>
    <row r="869" spans="2:18" s="7" customFormat="1" ht="11.8" x14ac:dyDescent="0.2">
      <c r="B869" s="54"/>
      <c r="N869" s="11"/>
      <c r="O869" s="55"/>
      <c r="P869" s="8"/>
      <c r="R869" s="11"/>
    </row>
    <row r="870" spans="2:18" s="7" customFormat="1" ht="11.8" x14ac:dyDescent="0.2">
      <c r="B870" s="54"/>
      <c r="N870" s="11"/>
      <c r="O870" s="55"/>
      <c r="P870" s="8"/>
      <c r="R870" s="11"/>
    </row>
    <row r="871" spans="2:18" s="7" customFormat="1" ht="11.8" x14ac:dyDescent="0.2">
      <c r="B871" s="54"/>
      <c r="N871" s="11"/>
      <c r="O871" s="55"/>
      <c r="P871" s="8"/>
      <c r="R871" s="11"/>
    </row>
    <row r="872" spans="2:18" s="7" customFormat="1" ht="11.8" x14ac:dyDescent="0.2">
      <c r="B872" s="54"/>
      <c r="N872" s="11"/>
      <c r="O872" s="55"/>
      <c r="P872" s="8"/>
      <c r="R872" s="11"/>
    </row>
    <row r="873" spans="2:18" s="7" customFormat="1" ht="11.8" x14ac:dyDescent="0.2">
      <c r="B873" s="54"/>
      <c r="N873" s="11"/>
      <c r="O873" s="55"/>
      <c r="P873" s="8"/>
      <c r="R873" s="11"/>
    </row>
    <row r="874" spans="2:18" s="7" customFormat="1" ht="11.8" x14ac:dyDescent="0.2">
      <c r="B874" s="54"/>
      <c r="N874" s="11"/>
      <c r="O874" s="55"/>
      <c r="P874" s="8"/>
      <c r="R874" s="11"/>
    </row>
    <row r="875" spans="2:18" s="7" customFormat="1" ht="11.8" x14ac:dyDescent="0.2">
      <c r="B875" s="54"/>
      <c r="N875" s="11"/>
      <c r="O875" s="55"/>
      <c r="P875" s="8"/>
      <c r="R875" s="11"/>
    </row>
    <row r="876" spans="2:18" s="7" customFormat="1" ht="11.8" x14ac:dyDescent="0.2">
      <c r="B876" s="54"/>
      <c r="N876" s="11"/>
      <c r="O876" s="55"/>
      <c r="P876" s="8"/>
      <c r="R876" s="11"/>
    </row>
    <row r="877" spans="2:18" s="7" customFormat="1" ht="11.8" x14ac:dyDescent="0.2">
      <c r="B877" s="54"/>
      <c r="N877" s="11"/>
      <c r="O877" s="55"/>
      <c r="P877" s="8"/>
      <c r="R877" s="11"/>
    </row>
    <row r="878" spans="2:18" s="7" customFormat="1" ht="11.8" x14ac:dyDescent="0.2">
      <c r="B878" s="54"/>
      <c r="N878" s="11"/>
      <c r="O878" s="55"/>
      <c r="P878" s="8"/>
      <c r="R878" s="11"/>
    </row>
    <row r="879" spans="2:18" s="7" customFormat="1" ht="11.8" x14ac:dyDescent="0.2">
      <c r="B879" s="54"/>
      <c r="N879" s="11"/>
      <c r="O879" s="55"/>
      <c r="P879" s="8"/>
      <c r="R879" s="11"/>
    </row>
    <row r="880" spans="2:18" s="7" customFormat="1" ht="11.8" x14ac:dyDescent="0.2">
      <c r="B880" s="54"/>
      <c r="N880" s="11"/>
      <c r="O880" s="55"/>
      <c r="P880" s="8"/>
      <c r="R880" s="11"/>
    </row>
    <row r="881" spans="2:18" s="7" customFormat="1" ht="11.8" x14ac:dyDescent="0.2">
      <c r="B881" s="54"/>
      <c r="N881" s="11"/>
      <c r="O881" s="55"/>
      <c r="P881" s="8"/>
      <c r="R881" s="11"/>
    </row>
    <row r="882" spans="2:18" s="7" customFormat="1" ht="11.8" x14ac:dyDescent="0.2">
      <c r="B882" s="54"/>
      <c r="N882" s="11"/>
      <c r="O882" s="55"/>
      <c r="P882" s="8"/>
      <c r="R882" s="11"/>
    </row>
    <row r="883" spans="2:18" s="7" customFormat="1" ht="11.8" x14ac:dyDescent="0.2">
      <c r="B883" s="54"/>
      <c r="N883" s="11"/>
      <c r="O883" s="55"/>
      <c r="P883" s="8"/>
      <c r="R883" s="11"/>
    </row>
    <row r="884" spans="2:18" s="7" customFormat="1" ht="11.8" x14ac:dyDescent="0.2">
      <c r="B884" s="54"/>
      <c r="N884" s="11"/>
      <c r="O884" s="55"/>
      <c r="P884" s="8"/>
      <c r="R884" s="11"/>
    </row>
    <row r="885" spans="2:18" s="7" customFormat="1" ht="11.8" x14ac:dyDescent="0.2">
      <c r="B885" s="54"/>
      <c r="N885" s="11"/>
      <c r="O885" s="55"/>
      <c r="P885" s="8"/>
      <c r="R885" s="11"/>
    </row>
    <row r="886" spans="2:18" s="7" customFormat="1" ht="11.8" x14ac:dyDescent="0.2">
      <c r="B886" s="54"/>
      <c r="N886" s="11"/>
      <c r="O886" s="55"/>
      <c r="P886" s="8"/>
      <c r="R886" s="11"/>
    </row>
    <row r="887" spans="2:18" s="7" customFormat="1" ht="11.8" x14ac:dyDescent="0.2">
      <c r="B887" s="54"/>
      <c r="N887" s="11"/>
      <c r="O887" s="55"/>
      <c r="P887" s="8"/>
      <c r="R887" s="11"/>
    </row>
    <row r="888" spans="2:18" s="7" customFormat="1" ht="11.8" x14ac:dyDescent="0.2">
      <c r="B888" s="54"/>
      <c r="N888" s="11"/>
      <c r="O888" s="55"/>
      <c r="P888" s="8"/>
      <c r="R888" s="11"/>
    </row>
    <row r="889" spans="2:18" s="7" customFormat="1" ht="11.8" x14ac:dyDescent="0.2">
      <c r="B889" s="54"/>
      <c r="N889" s="11"/>
      <c r="O889" s="55"/>
      <c r="P889" s="8"/>
      <c r="R889" s="11"/>
    </row>
    <row r="890" spans="2:18" s="7" customFormat="1" ht="11.8" x14ac:dyDescent="0.2">
      <c r="B890" s="54"/>
      <c r="N890" s="11"/>
      <c r="O890" s="55"/>
      <c r="P890" s="8"/>
      <c r="R890" s="11"/>
    </row>
    <row r="891" spans="2:18" s="7" customFormat="1" ht="11.8" x14ac:dyDescent="0.2">
      <c r="B891" s="54"/>
      <c r="N891" s="11"/>
      <c r="O891" s="55"/>
      <c r="P891" s="8"/>
      <c r="R891" s="11"/>
    </row>
    <row r="892" spans="2:18" s="7" customFormat="1" ht="11.8" x14ac:dyDescent="0.2">
      <c r="B892" s="54"/>
      <c r="N892" s="11"/>
      <c r="O892" s="55"/>
      <c r="P892" s="8"/>
      <c r="R892" s="11"/>
    </row>
    <row r="893" spans="2:18" s="7" customFormat="1" ht="11.8" x14ac:dyDescent="0.2">
      <c r="B893" s="54"/>
      <c r="N893" s="11"/>
      <c r="O893" s="55"/>
      <c r="P893" s="8"/>
      <c r="R893" s="11"/>
    </row>
    <row r="894" spans="2:18" s="7" customFormat="1" ht="11.8" x14ac:dyDescent="0.2">
      <c r="B894" s="54"/>
      <c r="N894" s="11"/>
      <c r="O894" s="55"/>
      <c r="P894" s="8"/>
      <c r="R894" s="11"/>
    </row>
    <row r="895" spans="2:18" s="7" customFormat="1" ht="11.8" x14ac:dyDescent="0.2">
      <c r="B895" s="54"/>
      <c r="N895" s="11"/>
      <c r="O895" s="55"/>
      <c r="P895" s="8"/>
      <c r="R895" s="11"/>
    </row>
    <row r="896" spans="2:18" s="7" customFormat="1" ht="11.8" x14ac:dyDescent="0.2">
      <c r="B896" s="54"/>
      <c r="N896" s="11"/>
      <c r="O896" s="55"/>
      <c r="P896" s="8"/>
      <c r="R896" s="11"/>
    </row>
    <row r="897" spans="2:18" s="7" customFormat="1" ht="11.8" x14ac:dyDescent="0.2">
      <c r="B897" s="54"/>
      <c r="N897" s="11"/>
      <c r="O897" s="55"/>
      <c r="P897" s="8"/>
      <c r="R897" s="11"/>
    </row>
    <row r="898" spans="2:18" s="7" customFormat="1" ht="11.8" x14ac:dyDescent="0.2">
      <c r="B898" s="54"/>
      <c r="N898" s="11"/>
      <c r="O898" s="55"/>
      <c r="P898" s="8"/>
      <c r="R898" s="11"/>
    </row>
    <row r="899" spans="2:18" s="7" customFormat="1" ht="11.8" x14ac:dyDescent="0.2">
      <c r="B899" s="54"/>
      <c r="N899" s="11"/>
      <c r="O899" s="55"/>
      <c r="P899" s="8"/>
      <c r="R899" s="11"/>
    </row>
    <row r="900" spans="2:18" s="7" customFormat="1" ht="11.8" x14ac:dyDescent="0.2">
      <c r="B900" s="54"/>
      <c r="N900" s="11"/>
      <c r="O900" s="55"/>
      <c r="P900" s="8"/>
      <c r="R900" s="11"/>
    </row>
    <row r="901" spans="2:18" s="7" customFormat="1" ht="11.8" x14ac:dyDescent="0.2">
      <c r="B901" s="54"/>
      <c r="N901" s="11"/>
      <c r="O901" s="55"/>
      <c r="P901" s="8"/>
      <c r="R901" s="11"/>
    </row>
    <row r="902" spans="2:18" s="7" customFormat="1" ht="11.8" x14ac:dyDescent="0.2">
      <c r="B902" s="54"/>
      <c r="N902" s="11"/>
      <c r="O902" s="55"/>
      <c r="P902" s="8"/>
      <c r="R902" s="11"/>
    </row>
    <row r="903" spans="2:18" s="7" customFormat="1" ht="11.8" x14ac:dyDescent="0.2">
      <c r="B903" s="54"/>
      <c r="N903" s="11"/>
      <c r="O903" s="55"/>
      <c r="P903" s="8"/>
      <c r="R903" s="11"/>
    </row>
    <row r="904" spans="2:18" s="7" customFormat="1" ht="11.8" x14ac:dyDescent="0.2">
      <c r="B904" s="54"/>
      <c r="N904" s="11"/>
      <c r="O904" s="55"/>
      <c r="P904" s="8"/>
      <c r="R904" s="11"/>
    </row>
    <row r="905" spans="2:18" s="7" customFormat="1" ht="11.8" x14ac:dyDescent="0.2">
      <c r="B905" s="54"/>
      <c r="N905" s="11"/>
      <c r="O905" s="55"/>
      <c r="P905" s="8"/>
      <c r="R905" s="11"/>
    </row>
    <row r="906" spans="2:18" s="7" customFormat="1" ht="11.8" x14ac:dyDescent="0.2">
      <c r="B906" s="54"/>
      <c r="N906" s="11"/>
      <c r="O906" s="55"/>
      <c r="P906" s="8"/>
      <c r="R906" s="11"/>
    </row>
    <row r="907" spans="2:18" s="7" customFormat="1" ht="11.8" x14ac:dyDescent="0.2">
      <c r="B907" s="54"/>
      <c r="N907" s="11"/>
      <c r="O907" s="55"/>
      <c r="P907" s="8"/>
      <c r="R907" s="11"/>
    </row>
    <row r="908" spans="2:18" s="7" customFormat="1" ht="11.8" x14ac:dyDescent="0.2">
      <c r="B908" s="54"/>
      <c r="N908" s="11"/>
      <c r="O908" s="55"/>
      <c r="P908" s="8"/>
      <c r="R908" s="11"/>
    </row>
    <row r="909" spans="2:18" s="7" customFormat="1" ht="11.8" x14ac:dyDescent="0.2">
      <c r="B909" s="54"/>
      <c r="N909" s="11"/>
      <c r="O909" s="55"/>
      <c r="P909" s="8"/>
      <c r="R909" s="11"/>
    </row>
    <row r="910" spans="2:18" s="7" customFormat="1" ht="11.8" x14ac:dyDescent="0.2">
      <c r="B910" s="54"/>
      <c r="N910" s="11"/>
      <c r="O910" s="55"/>
      <c r="P910" s="8"/>
      <c r="R910" s="11"/>
    </row>
    <row r="911" spans="2:18" s="7" customFormat="1" ht="11.8" x14ac:dyDescent="0.2">
      <c r="B911" s="54"/>
      <c r="N911" s="11"/>
      <c r="O911" s="55"/>
      <c r="P911" s="8"/>
      <c r="R911" s="11"/>
    </row>
    <row r="912" spans="2:18" s="7" customFormat="1" ht="11.8" x14ac:dyDescent="0.2">
      <c r="B912" s="54"/>
      <c r="N912" s="11"/>
      <c r="O912" s="55"/>
      <c r="P912" s="8"/>
      <c r="R912" s="11"/>
    </row>
    <row r="913" spans="2:18" s="7" customFormat="1" ht="11.8" x14ac:dyDescent="0.2">
      <c r="B913" s="54"/>
      <c r="N913" s="11"/>
      <c r="O913" s="55"/>
      <c r="P913" s="8"/>
      <c r="R913" s="11"/>
    </row>
    <row r="914" spans="2:18" s="7" customFormat="1" ht="11.8" x14ac:dyDescent="0.2">
      <c r="B914" s="54"/>
      <c r="N914" s="11"/>
      <c r="O914" s="55"/>
      <c r="P914" s="8"/>
      <c r="R914" s="11"/>
    </row>
    <row r="915" spans="2:18" s="7" customFormat="1" ht="11.8" x14ac:dyDescent="0.2">
      <c r="B915" s="54"/>
      <c r="N915" s="11"/>
      <c r="O915" s="55"/>
      <c r="P915" s="8"/>
      <c r="R915" s="11"/>
    </row>
    <row r="916" spans="2:18" s="7" customFormat="1" ht="11.8" x14ac:dyDescent="0.2">
      <c r="B916" s="54"/>
      <c r="N916" s="11"/>
      <c r="O916" s="55"/>
      <c r="P916" s="8"/>
      <c r="R916" s="11"/>
    </row>
    <row r="917" spans="2:18" s="7" customFormat="1" ht="11.8" x14ac:dyDescent="0.2">
      <c r="B917" s="54"/>
      <c r="N917" s="11"/>
      <c r="O917" s="55"/>
      <c r="P917" s="8"/>
      <c r="R917" s="11"/>
    </row>
    <row r="918" spans="2:18" s="7" customFormat="1" ht="11.8" x14ac:dyDescent="0.2">
      <c r="B918" s="54"/>
      <c r="N918" s="11"/>
      <c r="O918" s="55"/>
      <c r="P918" s="8"/>
      <c r="R918" s="11"/>
    </row>
    <row r="919" spans="2:18" s="7" customFormat="1" ht="11.8" x14ac:dyDescent="0.2">
      <c r="B919" s="54"/>
      <c r="N919" s="11"/>
      <c r="O919" s="55"/>
      <c r="P919" s="8"/>
      <c r="R919" s="11"/>
    </row>
    <row r="920" spans="2:18" s="7" customFormat="1" ht="11.8" x14ac:dyDescent="0.2">
      <c r="B920" s="54"/>
      <c r="N920" s="11"/>
      <c r="O920" s="55"/>
      <c r="P920" s="8"/>
      <c r="R920" s="11"/>
    </row>
    <row r="921" spans="2:18" s="7" customFormat="1" ht="11.8" x14ac:dyDescent="0.2">
      <c r="B921" s="54"/>
      <c r="N921" s="11"/>
      <c r="O921" s="55"/>
      <c r="P921" s="8"/>
      <c r="R921" s="11"/>
    </row>
    <row r="922" spans="2:18" s="7" customFormat="1" ht="11.8" x14ac:dyDescent="0.2">
      <c r="B922" s="54"/>
      <c r="N922" s="11"/>
      <c r="O922" s="55"/>
      <c r="P922" s="8"/>
      <c r="R922" s="11"/>
    </row>
    <row r="923" spans="2:18" s="7" customFormat="1" ht="11.8" x14ac:dyDescent="0.2">
      <c r="B923" s="54"/>
      <c r="N923" s="11"/>
      <c r="O923" s="55"/>
      <c r="P923" s="8"/>
      <c r="R923" s="11"/>
    </row>
    <row r="924" spans="2:18" s="7" customFormat="1" ht="11.8" x14ac:dyDescent="0.2">
      <c r="B924" s="54"/>
      <c r="N924" s="11"/>
      <c r="O924" s="55"/>
      <c r="P924" s="8"/>
      <c r="R924" s="11"/>
    </row>
    <row r="925" spans="2:18" s="7" customFormat="1" ht="11.8" x14ac:dyDescent="0.2">
      <c r="B925" s="54"/>
      <c r="N925" s="11"/>
      <c r="O925" s="55"/>
      <c r="P925" s="8"/>
      <c r="R925" s="11"/>
    </row>
    <row r="926" spans="2:18" s="7" customFormat="1" ht="11.8" x14ac:dyDescent="0.2">
      <c r="B926" s="54"/>
      <c r="N926" s="11"/>
      <c r="O926" s="55"/>
      <c r="P926" s="8"/>
      <c r="R926" s="11"/>
    </row>
    <row r="927" spans="2:18" s="7" customFormat="1" ht="11.8" x14ac:dyDescent="0.2">
      <c r="B927" s="54"/>
      <c r="N927" s="11"/>
      <c r="O927" s="55"/>
      <c r="P927" s="8"/>
      <c r="R927" s="11"/>
    </row>
    <row r="928" spans="2:18" s="7" customFormat="1" ht="11.8" x14ac:dyDescent="0.2">
      <c r="B928" s="54"/>
      <c r="N928" s="11"/>
      <c r="O928" s="55"/>
      <c r="P928" s="8"/>
      <c r="R928" s="11"/>
    </row>
    <row r="929" spans="2:18" s="7" customFormat="1" ht="11.8" x14ac:dyDescent="0.2">
      <c r="B929" s="54"/>
      <c r="N929" s="11"/>
      <c r="O929" s="55"/>
      <c r="P929" s="8"/>
      <c r="R929" s="11"/>
    </row>
    <row r="930" spans="2:18" s="7" customFormat="1" ht="11.8" x14ac:dyDescent="0.2">
      <c r="B930" s="54"/>
      <c r="N930" s="11"/>
      <c r="O930" s="55"/>
      <c r="P930" s="8"/>
      <c r="R930" s="11"/>
    </row>
    <row r="931" spans="2:18" s="7" customFormat="1" ht="11.8" x14ac:dyDescent="0.2">
      <c r="B931" s="54"/>
      <c r="N931" s="11"/>
      <c r="O931" s="55"/>
      <c r="P931" s="8"/>
      <c r="R931" s="11"/>
    </row>
    <row r="932" spans="2:18" s="7" customFormat="1" ht="11.8" x14ac:dyDescent="0.2">
      <c r="B932" s="54"/>
      <c r="N932" s="11"/>
      <c r="O932" s="55"/>
      <c r="P932" s="8"/>
      <c r="R932" s="11"/>
    </row>
    <row r="933" spans="2:18" s="7" customFormat="1" ht="11.8" x14ac:dyDescent="0.2">
      <c r="B933" s="54"/>
      <c r="N933" s="11"/>
      <c r="O933" s="55"/>
      <c r="P933" s="8"/>
      <c r="R933" s="11"/>
    </row>
    <row r="934" spans="2:18" s="7" customFormat="1" ht="11.8" x14ac:dyDescent="0.2">
      <c r="B934" s="54"/>
      <c r="N934" s="11"/>
      <c r="O934" s="55"/>
      <c r="P934" s="8"/>
      <c r="R934" s="11"/>
    </row>
    <row r="935" spans="2:18" s="7" customFormat="1" ht="11.8" x14ac:dyDescent="0.2">
      <c r="B935" s="54"/>
      <c r="N935" s="11"/>
      <c r="O935" s="55"/>
      <c r="P935" s="8"/>
      <c r="R935" s="11"/>
    </row>
    <row r="936" spans="2:18" s="7" customFormat="1" ht="11.8" x14ac:dyDescent="0.2">
      <c r="B936" s="54"/>
      <c r="N936" s="11"/>
      <c r="O936" s="55"/>
      <c r="P936" s="8"/>
      <c r="R936" s="11"/>
    </row>
    <row r="937" spans="2:18" s="7" customFormat="1" ht="11.8" x14ac:dyDescent="0.2">
      <c r="B937" s="54"/>
      <c r="N937" s="11"/>
      <c r="O937" s="55"/>
      <c r="P937" s="8"/>
      <c r="R937" s="11"/>
    </row>
    <row r="938" spans="2:18" s="7" customFormat="1" ht="11.8" x14ac:dyDescent="0.2">
      <c r="B938" s="54"/>
      <c r="N938" s="11"/>
      <c r="O938" s="55"/>
      <c r="P938" s="8"/>
      <c r="R938" s="11"/>
    </row>
    <row r="939" spans="2:18" s="7" customFormat="1" ht="11.8" x14ac:dyDescent="0.2">
      <c r="B939" s="54"/>
      <c r="N939" s="11"/>
      <c r="O939" s="55"/>
      <c r="P939" s="8"/>
      <c r="R939" s="11"/>
    </row>
    <row r="940" spans="2:18" s="7" customFormat="1" ht="11.8" x14ac:dyDescent="0.2">
      <c r="B940" s="54"/>
      <c r="N940" s="11"/>
      <c r="O940" s="55"/>
      <c r="P940" s="8"/>
      <c r="R940" s="11"/>
    </row>
    <row r="941" spans="2:18" s="7" customFormat="1" ht="11.8" x14ac:dyDescent="0.2">
      <c r="B941" s="54"/>
      <c r="N941" s="11"/>
      <c r="O941" s="55"/>
      <c r="P941" s="8"/>
      <c r="R941" s="11"/>
    </row>
    <row r="942" spans="2:18" s="7" customFormat="1" ht="11.8" x14ac:dyDescent="0.2">
      <c r="B942" s="54"/>
      <c r="N942" s="11"/>
      <c r="O942" s="55"/>
      <c r="P942" s="8"/>
      <c r="R942" s="11"/>
    </row>
    <row r="943" spans="2:18" s="7" customFormat="1" ht="11.8" x14ac:dyDescent="0.2">
      <c r="B943" s="54"/>
      <c r="N943" s="11"/>
      <c r="O943" s="55"/>
      <c r="P943" s="8"/>
      <c r="R943" s="11"/>
    </row>
    <row r="944" spans="2:18" s="7" customFormat="1" ht="11.8" x14ac:dyDescent="0.2">
      <c r="B944" s="54"/>
      <c r="N944" s="11"/>
      <c r="O944" s="55"/>
      <c r="P944" s="8"/>
      <c r="R944" s="11"/>
    </row>
    <row r="945" spans="2:18" s="7" customFormat="1" ht="11.8" x14ac:dyDescent="0.2">
      <c r="B945" s="54"/>
      <c r="N945" s="11"/>
      <c r="O945" s="55"/>
      <c r="P945" s="8"/>
      <c r="R945" s="11"/>
    </row>
    <row r="946" spans="2:18" s="7" customFormat="1" ht="11.8" x14ac:dyDescent="0.2">
      <c r="B946" s="54"/>
      <c r="N946" s="11"/>
      <c r="O946" s="55"/>
      <c r="P946" s="8"/>
      <c r="R946" s="11"/>
    </row>
    <row r="947" spans="2:18" s="7" customFormat="1" ht="11.8" x14ac:dyDescent="0.2">
      <c r="B947" s="54"/>
      <c r="N947" s="11"/>
      <c r="O947" s="55"/>
      <c r="P947" s="8"/>
      <c r="R947" s="11"/>
    </row>
    <row r="948" spans="2:18" s="7" customFormat="1" ht="11.8" x14ac:dyDescent="0.2">
      <c r="B948" s="54"/>
      <c r="N948" s="11"/>
      <c r="O948" s="55"/>
      <c r="P948" s="8"/>
      <c r="R948" s="11"/>
    </row>
    <row r="949" spans="2:18" s="7" customFormat="1" ht="11.8" x14ac:dyDescent="0.2">
      <c r="B949" s="54"/>
      <c r="N949" s="11"/>
      <c r="O949" s="55"/>
      <c r="P949" s="8"/>
      <c r="R949" s="11"/>
    </row>
    <row r="950" spans="2:18" s="7" customFormat="1" ht="11.8" x14ac:dyDescent="0.2">
      <c r="B950" s="54"/>
      <c r="N950" s="11"/>
      <c r="O950" s="55"/>
      <c r="P950" s="8"/>
      <c r="R950" s="11"/>
    </row>
    <row r="951" spans="2:18" s="7" customFormat="1" ht="11.8" x14ac:dyDescent="0.2">
      <c r="B951" s="54"/>
      <c r="N951" s="11"/>
      <c r="O951" s="55"/>
      <c r="P951" s="8"/>
      <c r="R951" s="11"/>
    </row>
    <row r="952" spans="2:18" s="7" customFormat="1" ht="11.8" x14ac:dyDescent="0.2">
      <c r="B952" s="54"/>
      <c r="N952" s="11"/>
      <c r="O952" s="55"/>
      <c r="P952" s="8"/>
      <c r="R952" s="11"/>
    </row>
    <row r="953" spans="2:18" s="7" customFormat="1" ht="11.8" x14ac:dyDescent="0.2">
      <c r="B953" s="54"/>
      <c r="N953" s="11"/>
      <c r="O953" s="55"/>
      <c r="P953" s="8"/>
      <c r="R953" s="11"/>
    </row>
    <row r="954" spans="2:18" s="7" customFormat="1" ht="11.8" x14ac:dyDescent="0.2">
      <c r="B954" s="54"/>
      <c r="N954" s="11"/>
      <c r="O954" s="55"/>
      <c r="P954" s="8"/>
      <c r="R954" s="11"/>
    </row>
    <row r="955" spans="2:18" s="7" customFormat="1" ht="11.8" x14ac:dyDescent="0.2">
      <c r="B955" s="54"/>
      <c r="N955" s="11"/>
      <c r="O955" s="55"/>
      <c r="P955" s="8"/>
      <c r="R955" s="11"/>
    </row>
    <row r="956" spans="2:18" s="7" customFormat="1" ht="11.8" x14ac:dyDescent="0.2">
      <c r="B956" s="54"/>
      <c r="N956" s="11"/>
      <c r="O956" s="55"/>
      <c r="P956" s="8"/>
      <c r="R956" s="11"/>
    </row>
    <row r="957" spans="2:18" s="7" customFormat="1" ht="11.8" x14ac:dyDescent="0.2">
      <c r="B957" s="54"/>
      <c r="N957" s="11"/>
      <c r="O957" s="55"/>
      <c r="P957" s="8"/>
      <c r="R957" s="11"/>
    </row>
    <row r="958" spans="2:18" s="7" customFormat="1" ht="11.8" x14ac:dyDescent="0.2">
      <c r="B958" s="54"/>
      <c r="N958" s="11"/>
      <c r="O958" s="55"/>
      <c r="P958" s="8"/>
      <c r="R958" s="11"/>
    </row>
    <row r="959" spans="2:18" s="7" customFormat="1" ht="11.8" x14ac:dyDescent="0.2">
      <c r="B959" s="54"/>
      <c r="N959" s="11"/>
      <c r="O959" s="55"/>
      <c r="P959" s="8"/>
      <c r="R959" s="11"/>
    </row>
    <row r="960" spans="2:18" s="7" customFormat="1" ht="11.8" x14ac:dyDescent="0.2">
      <c r="B960" s="54"/>
      <c r="N960" s="11"/>
      <c r="O960" s="55"/>
      <c r="P960" s="8"/>
      <c r="R960" s="11"/>
    </row>
    <row r="961" spans="2:18" s="7" customFormat="1" ht="11.8" x14ac:dyDescent="0.2">
      <c r="B961" s="54"/>
      <c r="N961" s="11"/>
      <c r="O961" s="55"/>
      <c r="P961" s="8"/>
      <c r="R961" s="11"/>
    </row>
    <row r="962" spans="2:18" s="7" customFormat="1" ht="11.8" x14ac:dyDescent="0.2">
      <c r="B962" s="54"/>
      <c r="N962" s="11"/>
      <c r="O962" s="55"/>
      <c r="P962" s="8"/>
      <c r="R962" s="11"/>
    </row>
    <row r="963" spans="2:18" s="7" customFormat="1" ht="11.8" x14ac:dyDescent="0.2">
      <c r="B963" s="54"/>
      <c r="N963" s="11"/>
      <c r="O963" s="55"/>
      <c r="P963" s="8"/>
      <c r="R963" s="11"/>
    </row>
    <row r="964" spans="2:18" s="7" customFormat="1" ht="11.8" x14ac:dyDescent="0.2">
      <c r="B964" s="54"/>
      <c r="N964" s="11"/>
      <c r="O964" s="55"/>
      <c r="P964" s="8"/>
      <c r="R964" s="11"/>
    </row>
    <row r="965" spans="2:18" s="7" customFormat="1" ht="11.8" x14ac:dyDescent="0.2">
      <c r="B965" s="54"/>
      <c r="N965" s="11"/>
      <c r="O965" s="55"/>
      <c r="P965" s="8"/>
      <c r="R965" s="11"/>
    </row>
    <row r="966" spans="2:18" s="7" customFormat="1" ht="11.8" x14ac:dyDescent="0.2">
      <c r="B966" s="54"/>
      <c r="N966" s="11"/>
      <c r="O966" s="55"/>
      <c r="P966" s="8"/>
      <c r="R966" s="11"/>
    </row>
    <row r="967" spans="2:18" s="7" customFormat="1" ht="11.8" x14ac:dyDescent="0.2">
      <c r="B967" s="54"/>
      <c r="N967" s="11"/>
      <c r="O967" s="55"/>
      <c r="P967" s="8"/>
      <c r="R967" s="11"/>
    </row>
    <row r="968" spans="2:18" s="7" customFormat="1" ht="11.8" x14ac:dyDescent="0.2">
      <c r="B968" s="54"/>
      <c r="N968" s="11"/>
      <c r="O968" s="55"/>
      <c r="P968" s="8"/>
      <c r="R968" s="11"/>
    </row>
    <row r="969" spans="2:18" s="7" customFormat="1" ht="11.8" x14ac:dyDescent="0.2">
      <c r="B969" s="54"/>
      <c r="N969" s="11"/>
      <c r="O969" s="55"/>
      <c r="P969" s="8"/>
      <c r="R969" s="11"/>
    </row>
    <row r="970" spans="2:18" s="7" customFormat="1" ht="11.8" x14ac:dyDescent="0.2">
      <c r="B970" s="54"/>
      <c r="N970" s="11"/>
      <c r="O970" s="55"/>
      <c r="P970" s="8"/>
      <c r="R970" s="11"/>
    </row>
    <row r="971" spans="2:18" s="7" customFormat="1" ht="11.8" x14ac:dyDescent="0.2">
      <c r="B971" s="54"/>
      <c r="N971" s="11"/>
      <c r="O971" s="55"/>
      <c r="P971" s="8"/>
      <c r="R971" s="11"/>
    </row>
    <row r="972" spans="2:18" s="7" customFormat="1" ht="11.8" x14ac:dyDescent="0.2">
      <c r="B972" s="54"/>
      <c r="N972" s="11"/>
      <c r="O972" s="55"/>
      <c r="P972" s="8"/>
      <c r="R972" s="11"/>
    </row>
    <row r="973" spans="2:18" s="7" customFormat="1" ht="11.8" x14ac:dyDescent="0.2">
      <c r="B973" s="54"/>
      <c r="N973" s="11"/>
      <c r="O973" s="55"/>
      <c r="P973" s="8"/>
      <c r="R973" s="11"/>
    </row>
    <row r="974" spans="2:18" s="7" customFormat="1" ht="11.8" x14ac:dyDescent="0.2">
      <c r="B974" s="54"/>
      <c r="N974" s="11"/>
      <c r="O974" s="55"/>
      <c r="P974" s="8"/>
      <c r="R974" s="11"/>
    </row>
    <row r="975" spans="2:18" s="7" customFormat="1" ht="11.8" x14ac:dyDescent="0.2">
      <c r="B975" s="54"/>
      <c r="N975" s="11"/>
      <c r="O975" s="55"/>
      <c r="P975" s="8"/>
      <c r="R975" s="11"/>
    </row>
    <row r="976" spans="2:18" s="7" customFormat="1" ht="11.8" x14ac:dyDescent="0.2">
      <c r="B976" s="54"/>
      <c r="N976" s="11"/>
      <c r="O976" s="55"/>
      <c r="P976" s="8"/>
      <c r="R976" s="11"/>
    </row>
    <row r="977" spans="2:18" s="7" customFormat="1" ht="11.8" x14ac:dyDescent="0.2">
      <c r="B977" s="54"/>
      <c r="N977" s="11"/>
      <c r="O977" s="55"/>
      <c r="P977" s="8"/>
      <c r="R977" s="11"/>
    </row>
    <row r="978" spans="2:18" s="7" customFormat="1" ht="11.8" x14ac:dyDescent="0.2">
      <c r="B978" s="54"/>
      <c r="N978" s="11"/>
      <c r="O978" s="55"/>
      <c r="P978" s="8"/>
      <c r="R978" s="11"/>
    </row>
    <row r="979" spans="2:18" s="7" customFormat="1" ht="11.8" x14ac:dyDescent="0.2">
      <c r="B979" s="54"/>
      <c r="N979" s="11"/>
      <c r="O979" s="55"/>
      <c r="P979" s="8"/>
      <c r="R979" s="11"/>
    </row>
    <row r="980" spans="2:18" s="7" customFormat="1" ht="11.8" x14ac:dyDescent="0.2">
      <c r="B980" s="54"/>
      <c r="N980" s="11"/>
      <c r="O980" s="55"/>
      <c r="P980" s="8"/>
      <c r="R980" s="11"/>
    </row>
    <row r="981" spans="2:18" s="7" customFormat="1" ht="11.8" x14ac:dyDescent="0.2">
      <c r="B981" s="54"/>
      <c r="N981" s="11"/>
      <c r="O981" s="55"/>
      <c r="P981" s="8"/>
      <c r="R981" s="11"/>
    </row>
    <row r="982" spans="2:18" s="7" customFormat="1" ht="11.8" x14ac:dyDescent="0.2">
      <c r="B982" s="54"/>
      <c r="N982" s="11"/>
      <c r="O982" s="55"/>
      <c r="P982" s="8"/>
      <c r="R982" s="11"/>
    </row>
    <row r="983" spans="2:18" s="7" customFormat="1" ht="11.8" x14ac:dyDescent="0.2">
      <c r="B983" s="54"/>
      <c r="N983" s="11"/>
      <c r="O983" s="55"/>
      <c r="P983" s="8"/>
      <c r="R983" s="11"/>
    </row>
    <row r="984" spans="2:18" s="7" customFormat="1" ht="11.8" x14ac:dyDescent="0.2">
      <c r="B984" s="54"/>
      <c r="N984" s="11"/>
      <c r="O984" s="55"/>
      <c r="P984" s="8"/>
      <c r="R984" s="11"/>
    </row>
    <row r="985" spans="2:18" s="7" customFormat="1" ht="11.8" x14ac:dyDescent="0.2">
      <c r="B985" s="54"/>
      <c r="N985" s="11"/>
      <c r="O985" s="55"/>
      <c r="P985" s="8"/>
      <c r="R985" s="11"/>
    </row>
    <row r="986" spans="2:18" s="7" customFormat="1" ht="11.8" x14ac:dyDescent="0.2">
      <c r="B986" s="54"/>
      <c r="N986" s="11"/>
      <c r="O986" s="55"/>
      <c r="P986" s="8"/>
      <c r="R986" s="11"/>
    </row>
    <row r="987" spans="2:18" s="7" customFormat="1" ht="11.8" x14ac:dyDescent="0.2">
      <c r="B987" s="54"/>
      <c r="N987" s="11"/>
      <c r="O987" s="55"/>
      <c r="P987" s="8"/>
      <c r="R987" s="11"/>
    </row>
    <row r="988" spans="2:18" s="7" customFormat="1" ht="11.8" x14ac:dyDescent="0.2">
      <c r="B988" s="54"/>
      <c r="N988" s="11"/>
      <c r="O988" s="55"/>
      <c r="P988" s="8"/>
      <c r="R988" s="11"/>
    </row>
    <row r="989" spans="2:18" s="7" customFormat="1" ht="11.8" x14ac:dyDescent="0.2">
      <c r="B989" s="54"/>
      <c r="N989" s="11"/>
      <c r="O989" s="55"/>
      <c r="P989" s="8"/>
      <c r="R989" s="11"/>
    </row>
    <row r="990" spans="2:18" s="7" customFormat="1" ht="11.8" x14ac:dyDescent="0.2">
      <c r="B990" s="54"/>
      <c r="N990" s="11"/>
      <c r="O990" s="55"/>
      <c r="P990" s="8"/>
      <c r="R990" s="11"/>
    </row>
    <row r="991" spans="2:18" s="7" customFormat="1" ht="11.8" x14ac:dyDescent="0.2">
      <c r="B991" s="54"/>
      <c r="N991" s="11"/>
      <c r="O991" s="55"/>
      <c r="P991" s="8"/>
      <c r="R991" s="11"/>
    </row>
    <row r="992" spans="2:18" s="7" customFormat="1" ht="11.8" x14ac:dyDescent="0.2">
      <c r="B992" s="54"/>
      <c r="N992" s="11"/>
      <c r="O992" s="55"/>
      <c r="P992" s="8"/>
      <c r="R992" s="11"/>
    </row>
    <row r="993" spans="2:18" s="7" customFormat="1" ht="11.8" x14ac:dyDescent="0.2">
      <c r="B993" s="54"/>
      <c r="N993" s="11"/>
      <c r="O993" s="55"/>
      <c r="P993" s="8"/>
      <c r="R993" s="11"/>
    </row>
    <row r="994" spans="2:18" s="7" customFormat="1" ht="11.8" x14ac:dyDescent="0.2">
      <c r="B994" s="54"/>
      <c r="N994" s="11"/>
      <c r="O994" s="55"/>
      <c r="P994" s="8"/>
      <c r="R994" s="11"/>
    </row>
    <row r="995" spans="2:18" s="7" customFormat="1" ht="11.8" x14ac:dyDescent="0.2">
      <c r="B995" s="54"/>
      <c r="N995" s="11"/>
      <c r="O995" s="55"/>
      <c r="P995" s="8"/>
      <c r="R995" s="11"/>
    </row>
    <row r="996" spans="2:18" s="7" customFormat="1" ht="11.8" x14ac:dyDescent="0.2">
      <c r="B996" s="54"/>
      <c r="N996" s="11"/>
      <c r="O996" s="55"/>
      <c r="P996" s="8"/>
      <c r="R996" s="11"/>
    </row>
    <row r="997" spans="2:18" s="7" customFormat="1" ht="11.8" x14ac:dyDescent="0.2">
      <c r="B997" s="54"/>
      <c r="N997" s="11"/>
      <c r="O997" s="55"/>
      <c r="P997" s="8"/>
      <c r="R997" s="11"/>
    </row>
    <row r="998" spans="2:18" s="7" customFormat="1" ht="11.8" x14ac:dyDescent="0.2">
      <c r="B998" s="54"/>
      <c r="N998" s="11"/>
      <c r="O998" s="55"/>
      <c r="P998" s="8"/>
      <c r="R998" s="11"/>
    </row>
    <row r="999" spans="2:18" s="7" customFormat="1" ht="11.8" x14ac:dyDescent="0.2">
      <c r="B999" s="54"/>
      <c r="N999" s="11"/>
      <c r="O999" s="55"/>
      <c r="P999" s="8"/>
      <c r="R999" s="11"/>
    </row>
    <row r="1000" spans="2:18" s="7" customFormat="1" ht="11.8" x14ac:dyDescent="0.2">
      <c r="B1000" s="54"/>
      <c r="N1000" s="11"/>
      <c r="O1000" s="55"/>
      <c r="P1000" s="8"/>
      <c r="R1000" s="11"/>
    </row>
    <row r="1001" spans="2:18" s="7" customFormat="1" ht="11.8" x14ac:dyDescent="0.2">
      <c r="B1001" s="54"/>
      <c r="N1001" s="11"/>
      <c r="O1001" s="55"/>
      <c r="P1001" s="8"/>
      <c r="R1001" s="11"/>
    </row>
    <row r="1002" spans="2:18" s="7" customFormat="1" ht="11.8" x14ac:dyDescent="0.2">
      <c r="B1002" s="54"/>
      <c r="N1002" s="11"/>
      <c r="O1002" s="55"/>
      <c r="P1002" s="8"/>
      <c r="R1002" s="11"/>
    </row>
    <row r="1003" spans="2:18" s="7" customFormat="1" ht="11.8" x14ac:dyDescent="0.2">
      <c r="B1003" s="54"/>
      <c r="N1003" s="11"/>
      <c r="O1003" s="55"/>
      <c r="P1003" s="8"/>
      <c r="R1003" s="11"/>
    </row>
    <row r="1004" spans="2:18" s="7" customFormat="1" ht="11.8" x14ac:dyDescent="0.2">
      <c r="B1004" s="54"/>
      <c r="N1004" s="11"/>
      <c r="O1004" s="55"/>
      <c r="P1004" s="8"/>
      <c r="R1004" s="11"/>
    </row>
    <row r="1005" spans="2:18" s="7" customFormat="1" ht="11.8" x14ac:dyDescent="0.2">
      <c r="B1005" s="54"/>
      <c r="N1005" s="11"/>
      <c r="O1005" s="55"/>
      <c r="P1005" s="8"/>
      <c r="R1005" s="11"/>
    </row>
    <row r="1006" spans="2:18" s="7" customFormat="1" ht="11.8" x14ac:dyDescent="0.2">
      <c r="B1006" s="54"/>
      <c r="N1006" s="11"/>
      <c r="O1006" s="55"/>
      <c r="P1006" s="8"/>
      <c r="R1006" s="11"/>
    </row>
    <row r="1007" spans="2:18" s="7" customFormat="1" ht="11.8" x14ac:dyDescent="0.2">
      <c r="B1007" s="54"/>
      <c r="N1007" s="11"/>
      <c r="O1007" s="55"/>
      <c r="P1007" s="8"/>
      <c r="R1007" s="11"/>
    </row>
    <row r="1008" spans="2:18" s="7" customFormat="1" ht="11.8" x14ac:dyDescent="0.2">
      <c r="B1008" s="54"/>
      <c r="N1008" s="11"/>
      <c r="O1008" s="55"/>
      <c r="P1008" s="8"/>
      <c r="R1008" s="11"/>
    </row>
    <row r="1009" spans="2:18" s="7" customFormat="1" ht="11.8" x14ac:dyDescent="0.2">
      <c r="B1009" s="54"/>
      <c r="N1009" s="11"/>
      <c r="O1009" s="55"/>
      <c r="P1009" s="8"/>
      <c r="R1009" s="11"/>
    </row>
    <row r="1010" spans="2:18" s="7" customFormat="1" ht="11.8" x14ac:dyDescent="0.2">
      <c r="B1010" s="54"/>
      <c r="N1010" s="11"/>
      <c r="O1010" s="55"/>
      <c r="P1010" s="8"/>
      <c r="R1010" s="11"/>
    </row>
    <row r="1011" spans="2:18" s="7" customFormat="1" ht="11.8" x14ac:dyDescent="0.2">
      <c r="B1011" s="54"/>
      <c r="N1011" s="11"/>
      <c r="O1011" s="55"/>
      <c r="P1011" s="8"/>
      <c r="R1011" s="11"/>
    </row>
    <row r="1012" spans="2:18" s="7" customFormat="1" ht="11.8" x14ac:dyDescent="0.2">
      <c r="B1012" s="54"/>
      <c r="N1012" s="11"/>
      <c r="O1012" s="55"/>
      <c r="P1012" s="8"/>
      <c r="R1012" s="11"/>
    </row>
    <row r="1013" spans="2:18" s="7" customFormat="1" ht="11.8" x14ac:dyDescent="0.2">
      <c r="B1013" s="54"/>
      <c r="N1013" s="11"/>
      <c r="O1013" s="55"/>
      <c r="P1013" s="8"/>
      <c r="R1013" s="11"/>
    </row>
    <row r="1014" spans="2:18" s="7" customFormat="1" ht="11.8" x14ac:dyDescent="0.2">
      <c r="B1014" s="54"/>
      <c r="N1014" s="11"/>
      <c r="O1014" s="55"/>
      <c r="P1014" s="8"/>
      <c r="R1014" s="11"/>
    </row>
    <row r="1015" spans="2:18" s="7" customFormat="1" ht="11.8" x14ac:dyDescent="0.2">
      <c r="B1015" s="54"/>
      <c r="N1015" s="11"/>
      <c r="O1015" s="55"/>
      <c r="P1015" s="8"/>
      <c r="R1015" s="11"/>
    </row>
    <row r="1016" spans="2:18" s="7" customFormat="1" ht="11.8" x14ac:dyDescent="0.2">
      <c r="B1016" s="54"/>
      <c r="N1016" s="11"/>
      <c r="O1016" s="55"/>
      <c r="P1016" s="8"/>
      <c r="R1016" s="11"/>
    </row>
    <row r="1017" spans="2:18" s="7" customFormat="1" ht="11.8" x14ac:dyDescent="0.2">
      <c r="B1017" s="54"/>
      <c r="N1017" s="11"/>
      <c r="O1017" s="55"/>
      <c r="P1017" s="8"/>
      <c r="R1017" s="11"/>
    </row>
    <row r="1018" spans="2:18" s="7" customFormat="1" ht="11.8" x14ac:dyDescent="0.2">
      <c r="B1018" s="54"/>
      <c r="N1018" s="11"/>
      <c r="O1018" s="55"/>
      <c r="P1018" s="8"/>
      <c r="R1018" s="11"/>
    </row>
    <row r="1019" spans="2:18" s="7" customFormat="1" ht="11.8" x14ac:dyDescent="0.2">
      <c r="B1019" s="54"/>
      <c r="N1019" s="11"/>
      <c r="O1019" s="55"/>
      <c r="P1019" s="8"/>
      <c r="R1019" s="11"/>
    </row>
    <row r="1020" spans="2:18" s="7" customFormat="1" ht="11.8" x14ac:dyDescent="0.2">
      <c r="B1020" s="54"/>
      <c r="N1020" s="11"/>
      <c r="O1020" s="55"/>
      <c r="P1020" s="8"/>
      <c r="R1020" s="11"/>
    </row>
    <row r="1021" spans="2:18" s="7" customFormat="1" ht="11.8" x14ac:dyDescent="0.2">
      <c r="B1021" s="54"/>
      <c r="N1021" s="11"/>
      <c r="O1021" s="55"/>
      <c r="P1021" s="8"/>
      <c r="R1021" s="11"/>
    </row>
    <row r="1022" spans="2:18" s="7" customFormat="1" ht="11.8" x14ac:dyDescent="0.2">
      <c r="B1022" s="54"/>
      <c r="N1022" s="11"/>
      <c r="O1022" s="55"/>
      <c r="P1022" s="8"/>
      <c r="R1022" s="11"/>
    </row>
    <row r="1023" spans="2:18" s="7" customFormat="1" ht="11.8" x14ac:dyDescent="0.2">
      <c r="B1023" s="54"/>
      <c r="N1023" s="11"/>
      <c r="O1023" s="55"/>
      <c r="P1023" s="8"/>
      <c r="R1023" s="11"/>
    </row>
    <row r="1024" spans="2:18" s="7" customFormat="1" ht="11.8" x14ac:dyDescent="0.2">
      <c r="B1024" s="54"/>
      <c r="N1024" s="11"/>
      <c r="O1024" s="55"/>
      <c r="P1024" s="8"/>
      <c r="R1024" s="11"/>
    </row>
    <row r="1025" spans="2:18" s="7" customFormat="1" ht="11.8" x14ac:dyDescent="0.2">
      <c r="B1025" s="54"/>
      <c r="N1025" s="11"/>
      <c r="O1025" s="55"/>
      <c r="P1025" s="8"/>
      <c r="R1025" s="11"/>
    </row>
    <row r="1026" spans="2:18" s="7" customFormat="1" ht="11.8" x14ac:dyDescent="0.2">
      <c r="B1026" s="54"/>
      <c r="N1026" s="11"/>
      <c r="O1026" s="55"/>
      <c r="P1026" s="8"/>
      <c r="R1026" s="11"/>
    </row>
    <row r="1027" spans="2:18" s="7" customFormat="1" ht="11.8" x14ac:dyDescent="0.2">
      <c r="B1027" s="54"/>
      <c r="N1027" s="11"/>
      <c r="O1027" s="55"/>
      <c r="P1027" s="8"/>
      <c r="R1027" s="11"/>
    </row>
    <row r="1028" spans="2:18" s="7" customFormat="1" ht="11.8" x14ac:dyDescent="0.2">
      <c r="B1028" s="54"/>
      <c r="N1028" s="11"/>
      <c r="O1028" s="55"/>
      <c r="P1028" s="8"/>
      <c r="R1028" s="11"/>
    </row>
    <row r="1029" spans="2:18" s="7" customFormat="1" ht="11.8" x14ac:dyDescent="0.2">
      <c r="B1029" s="54"/>
      <c r="N1029" s="11"/>
      <c r="O1029" s="55"/>
      <c r="P1029" s="8"/>
      <c r="R1029" s="11"/>
    </row>
    <row r="1030" spans="2:18" s="7" customFormat="1" ht="11.8" x14ac:dyDescent="0.2">
      <c r="B1030" s="54"/>
      <c r="N1030" s="11"/>
      <c r="O1030" s="55"/>
      <c r="P1030" s="8"/>
      <c r="R1030" s="11"/>
    </row>
    <row r="1031" spans="2:18" s="7" customFormat="1" ht="11.8" x14ac:dyDescent="0.2">
      <c r="B1031" s="54"/>
      <c r="N1031" s="11"/>
      <c r="O1031" s="55"/>
      <c r="P1031" s="8"/>
      <c r="R1031" s="11"/>
    </row>
    <row r="1032" spans="2:18" s="7" customFormat="1" ht="11.8" x14ac:dyDescent="0.2">
      <c r="B1032" s="54"/>
      <c r="N1032" s="11"/>
      <c r="O1032" s="55"/>
      <c r="P1032" s="8"/>
      <c r="R1032" s="11"/>
    </row>
    <row r="1033" spans="2:18" s="7" customFormat="1" ht="11.8" x14ac:dyDescent="0.2">
      <c r="B1033" s="54"/>
      <c r="N1033" s="11"/>
      <c r="O1033" s="55"/>
      <c r="P1033" s="8"/>
      <c r="R1033" s="11"/>
    </row>
    <row r="1034" spans="2:18" s="7" customFormat="1" ht="11.8" x14ac:dyDescent="0.2">
      <c r="B1034" s="54"/>
      <c r="N1034" s="11"/>
      <c r="O1034" s="55"/>
      <c r="P1034" s="8"/>
      <c r="R1034" s="11"/>
    </row>
    <row r="1035" spans="2:18" s="7" customFormat="1" ht="11.8" x14ac:dyDescent="0.2">
      <c r="B1035" s="54"/>
      <c r="N1035" s="11"/>
      <c r="O1035" s="55"/>
      <c r="P1035" s="8"/>
      <c r="R1035" s="11"/>
    </row>
    <row r="1036" spans="2:18" s="7" customFormat="1" ht="11.8" x14ac:dyDescent="0.2">
      <c r="B1036" s="54"/>
      <c r="N1036" s="11"/>
      <c r="O1036" s="55"/>
      <c r="P1036" s="8"/>
      <c r="R1036" s="11"/>
    </row>
    <row r="1037" spans="2:18" s="7" customFormat="1" ht="11.8" x14ac:dyDescent="0.2">
      <c r="B1037" s="54"/>
      <c r="N1037" s="11"/>
      <c r="O1037" s="55"/>
      <c r="P1037" s="8"/>
      <c r="R1037" s="11"/>
    </row>
    <row r="1038" spans="2:18" s="7" customFormat="1" ht="11.8" x14ac:dyDescent="0.2">
      <c r="B1038" s="54"/>
      <c r="N1038" s="11"/>
      <c r="O1038" s="55"/>
      <c r="P1038" s="8"/>
      <c r="R1038" s="11"/>
    </row>
    <row r="1039" spans="2:18" s="7" customFormat="1" ht="11.8" x14ac:dyDescent="0.2">
      <c r="B1039" s="54"/>
      <c r="N1039" s="11"/>
      <c r="O1039" s="55"/>
      <c r="P1039" s="8"/>
      <c r="R1039" s="11"/>
    </row>
    <row r="1040" spans="2:18" s="7" customFormat="1" ht="11.8" x14ac:dyDescent="0.2">
      <c r="B1040" s="54"/>
      <c r="N1040" s="11"/>
      <c r="O1040" s="55"/>
      <c r="P1040" s="8"/>
      <c r="R1040" s="11"/>
    </row>
    <row r="1041" spans="2:18" s="7" customFormat="1" ht="11.8" x14ac:dyDescent="0.2">
      <c r="B1041" s="54"/>
      <c r="N1041" s="11"/>
      <c r="O1041" s="55"/>
      <c r="P1041" s="8"/>
      <c r="R1041" s="11"/>
    </row>
    <row r="1042" spans="2:18" s="7" customFormat="1" ht="11.8" x14ac:dyDescent="0.2">
      <c r="B1042" s="54"/>
      <c r="N1042" s="11"/>
      <c r="O1042" s="55"/>
      <c r="P1042" s="8"/>
      <c r="R1042" s="11"/>
    </row>
    <row r="1043" spans="2:18" s="7" customFormat="1" ht="11.8" x14ac:dyDescent="0.2">
      <c r="B1043" s="54"/>
      <c r="N1043" s="11"/>
      <c r="O1043" s="55"/>
      <c r="P1043" s="8"/>
      <c r="R1043" s="11"/>
    </row>
    <row r="1044" spans="2:18" s="7" customFormat="1" ht="11.8" x14ac:dyDescent="0.2">
      <c r="B1044" s="54"/>
      <c r="N1044" s="11"/>
      <c r="O1044" s="55"/>
      <c r="P1044" s="8"/>
      <c r="R1044" s="11"/>
    </row>
    <row r="1045" spans="2:18" s="7" customFormat="1" ht="11.8" x14ac:dyDescent="0.2">
      <c r="B1045" s="54"/>
      <c r="N1045" s="11"/>
      <c r="O1045" s="55"/>
      <c r="P1045" s="8"/>
      <c r="R1045" s="11"/>
    </row>
    <row r="1046" spans="2:18" s="7" customFormat="1" ht="11.8" x14ac:dyDescent="0.2">
      <c r="B1046" s="54"/>
      <c r="N1046" s="11"/>
      <c r="O1046" s="55"/>
      <c r="P1046" s="8"/>
      <c r="R1046" s="11"/>
    </row>
    <row r="1047" spans="2:18" s="7" customFormat="1" ht="11.8" x14ac:dyDescent="0.2">
      <c r="B1047" s="54"/>
      <c r="N1047" s="11"/>
      <c r="O1047" s="55"/>
      <c r="P1047" s="8"/>
      <c r="R1047" s="11"/>
    </row>
    <row r="1048" spans="2:18" s="7" customFormat="1" ht="11.8" x14ac:dyDescent="0.2">
      <c r="B1048" s="54"/>
      <c r="N1048" s="11"/>
      <c r="O1048" s="55"/>
      <c r="P1048" s="8"/>
      <c r="R1048" s="11"/>
    </row>
    <row r="1049" spans="2:18" s="7" customFormat="1" ht="11.8" x14ac:dyDescent="0.2">
      <c r="B1049" s="54"/>
      <c r="N1049" s="11"/>
      <c r="O1049" s="55"/>
      <c r="P1049" s="8"/>
      <c r="R1049" s="11"/>
    </row>
    <row r="1050" spans="2:18" s="7" customFormat="1" ht="11.8" x14ac:dyDescent="0.2">
      <c r="B1050" s="54"/>
      <c r="N1050" s="11"/>
      <c r="O1050" s="55"/>
      <c r="P1050" s="8"/>
      <c r="R1050" s="11"/>
    </row>
    <row r="1051" spans="2:18" s="7" customFormat="1" ht="11.8" x14ac:dyDescent="0.2">
      <c r="B1051" s="54"/>
      <c r="N1051" s="11"/>
      <c r="O1051" s="55"/>
      <c r="P1051" s="8"/>
      <c r="R1051" s="11"/>
    </row>
    <row r="1052" spans="2:18" s="7" customFormat="1" ht="11.8" x14ac:dyDescent="0.2">
      <c r="B1052" s="54"/>
      <c r="N1052" s="11"/>
      <c r="O1052" s="55"/>
      <c r="P1052" s="8"/>
      <c r="R1052" s="11"/>
    </row>
    <row r="1053" spans="2:18" s="7" customFormat="1" ht="11.8" x14ac:dyDescent="0.2">
      <c r="B1053" s="54"/>
      <c r="N1053" s="11"/>
      <c r="O1053" s="55"/>
      <c r="P1053" s="8"/>
      <c r="R1053" s="11"/>
    </row>
    <row r="1054" spans="2:18" s="7" customFormat="1" ht="11.8" x14ac:dyDescent="0.2">
      <c r="B1054" s="54"/>
      <c r="N1054" s="11"/>
      <c r="O1054" s="55"/>
      <c r="P1054" s="8"/>
      <c r="R1054" s="11"/>
    </row>
    <row r="1055" spans="2:18" s="7" customFormat="1" ht="11.8" x14ac:dyDescent="0.2">
      <c r="B1055" s="54"/>
      <c r="N1055" s="11"/>
      <c r="O1055" s="55"/>
      <c r="P1055" s="8"/>
      <c r="R1055" s="11"/>
    </row>
    <row r="1056" spans="2:18" s="7" customFormat="1" ht="11.8" x14ac:dyDescent="0.2">
      <c r="B1056" s="54"/>
      <c r="N1056" s="11"/>
      <c r="O1056" s="55"/>
      <c r="P1056" s="8"/>
      <c r="R1056" s="11"/>
    </row>
    <row r="1057" spans="2:18" s="7" customFormat="1" ht="11.8" x14ac:dyDescent="0.2">
      <c r="B1057" s="54"/>
      <c r="N1057" s="11"/>
      <c r="O1057" s="55"/>
      <c r="P1057" s="8"/>
      <c r="R1057" s="11"/>
    </row>
    <row r="1058" spans="2:18" s="7" customFormat="1" ht="11.8" x14ac:dyDescent="0.2">
      <c r="B1058" s="54"/>
      <c r="N1058" s="11"/>
      <c r="O1058" s="55"/>
      <c r="P1058" s="8"/>
      <c r="R1058" s="11"/>
    </row>
    <row r="1059" spans="2:18" s="7" customFormat="1" ht="11.8" x14ac:dyDescent="0.2">
      <c r="B1059" s="54"/>
      <c r="N1059" s="11"/>
      <c r="O1059" s="55"/>
      <c r="P1059" s="8"/>
      <c r="R1059" s="11"/>
    </row>
    <row r="1060" spans="2:18" s="7" customFormat="1" ht="11.8" x14ac:dyDescent="0.2">
      <c r="B1060" s="54"/>
      <c r="N1060" s="11"/>
      <c r="O1060" s="55"/>
      <c r="P1060" s="8"/>
      <c r="R1060" s="11"/>
    </row>
    <row r="1061" spans="2:18" s="7" customFormat="1" ht="11.8" x14ac:dyDescent="0.2">
      <c r="B1061" s="54"/>
      <c r="N1061" s="11"/>
      <c r="O1061" s="55"/>
      <c r="P1061" s="8"/>
      <c r="R1061" s="11"/>
    </row>
    <row r="1062" spans="2:18" s="7" customFormat="1" ht="11.8" x14ac:dyDescent="0.2">
      <c r="B1062" s="54"/>
      <c r="N1062" s="11"/>
      <c r="O1062" s="55"/>
      <c r="P1062" s="8"/>
      <c r="R1062" s="11"/>
    </row>
    <row r="1063" spans="2:18" s="7" customFormat="1" ht="11.8" x14ac:dyDescent="0.2">
      <c r="B1063" s="54"/>
      <c r="N1063" s="11"/>
      <c r="O1063" s="55"/>
      <c r="P1063" s="8"/>
      <c r="R1063" s="11"/>
    </row>
    <row r="1064" spans="2:18" s="7" customFormat="1" ht="11.8" x14ac:dyDescent="0.2">
      <c r="B1064" s="54"/>
      <c r="N1064" s="11"/>
      <c r="O1064" s="55"/>
      <c r="P1064" s="8"/>
      <c r="R1064" s="11"/>
    </row>
    <row r="1065" spans="2:18" s="7" customFormat="1" ht="11.8" x14ac:dyDescent="0.2">
      <c r="B1065" s="54"/>
      <c r="N1065" s="11"/>
      <c r="O1065" s="55"/>
      <c r="P1065" s="8"/>
      <c r="R1065" s="11"/>
    </row>
    <row r="1066" spans="2:18" s="7" customFormat="1" ht="11.8" x14ac:dyDescent="0.2">
      <c r="B1066" s="54"/>
      <c r="N1066" s="11"/>
      <c r="O1066" s="55"/>
      <c r="P1066" s="8"/>
      <c r="R1066" s="11"/>
    </row>
    <row r="1067" spans="2:18" s="7" customFormat="1" ht="11.8" x14ac:dyDescent="0.2">
      <c r="B1067" s="54"/>
      <c r="N1067" s="11"/>
      <c r="O1067" s="55"/>
      <c r="P1067" s="8"/>
      <c r="R1067" s="11"/>
    </row>
    <row r="1068" spans="2:18" s="7" customFormat="1" ht="11.8" x14ac:dyDescent="0.2">
      <c r="B1068" s="54"/>
      <c r="N1068" s="11"/>
      <c r="O1068" s="55"/>
      <c r="P1068" s="8"/>
      <c r="R1068" s="11"/>
    </row>
    <row r="1069" spans="2:18" s="7" customFormat="1" ht="11.8" x14ac:dyDescent="0.2">
      <c r="B1069" s="54"/>
      <c r="N1069" s="11"/>
      <c r="O1069" s="55"/>
      <c r="P1069" s="8"/>
      <c r="R1069" s="11"/>
    </row>
    <row r="1070" spans="2:18" s="7" customFormat="1" ht="11.8" x14ac:dyDescent="0.2">
      <c r="B1070" s="54"/>
      <c r="N1070" s="11"/>
      <c r="O1070" s="55"/>
      <c r="P1070" s="8"/>
      <c r="R1070" s="11"/>
    </row>
    <row r="1071" spans="2:18" s="7" customFormat="1" ht="11.8" x14ac:dyDescent="0.2">
      <c r="B1071" s="54"/>
      <c r="N1071" s="11"/>
      <c r="O1071" s="55"/>
      <c r="P1071" s="8"/>
      <c r="R1071" s="11"/>
    </row>
    <row r="1072" spans="2:18" s="7" customFormat="1" ht="11.8" x14ac:dyDescent="0.2">
      <c r="B1072" s="54"/>
      <c r="N1072" s="11"/>
      <c r="O1072" s="55"/>
      <c r="P1072" s="8"/>
      <c r="R1072" s="11"/>
    </row>
    <row r="1073" spans="2:18" s="7" customFormat="1" ht="11.8" x14ac:dyDescent="0.2">
      <c r="B1073" s="54"/>
      <c r="N1073" s="11"/>
      <c r="O1073" s="55"/>
      <c r="P1073" s="8"/>
      <c r="R1073" s="11"/>
    </row>
    <row r="1074" spans="2:18" s="7" customFormat="1" ht="11.8" x14ac:dyDescent="0.2">
      <c r="B1074" s="54"/>
      <c r="N1074" s="11"/>
      <c r="O1074" s="55"/>
      <c r="P1074" s="8"/>
      <c r="R1074" s="11"/>
    </row>
    <row r="1075" spans="2:18" s="7" customFormat="1" ht="11.8" x14ac:dyDescent="0.2">
      <c r="B1075" s="54"/>
      <c r="N1075" s="11"/>
      <c r="O1075" s="55"/>
      <c r="P1075" s="8"/>
      <c r="R1075" s="11"/>
    </row>
    <row r="1076" spans="2:18" s="7" customFormat="1" ht="11.8" x14ac:dyDescent="0.2">
      <c r="B1076" s="54"/>
      <c r="N1076" s="11"/>
      <c r="O1076" s="55"/>
      <c r="P1076" s="8"/>
      <c r="R1076" s="11"/>
    </row>
    <row r="1077" spans="2:18" s="7" customFormat="1" ht="11.8" x14ac:dyDescent="0.2">
      <c r="B1077" s="54"/>
      <c r="N1077" s="11"/>
      <c r="O1077" s="55"/>
      <c r="P1077" s="8"/>
      <c r="R1077" s="11"/>
    </row>
    <row r="1078" spans="2:18" s="7" customFormat="1" ht="11.8" x14ac:dyDescent="0.2">
      <c r="B1078" s="54"/>
      <c r="N1078" s="11"/>
      <c r="O1078" s="55"/>
      <c r="P1078" s="8"/>
      <c r="R1078" s="11"/>
    </row>
    <row r="1079" spans="2:18" s="7" customFormat="1" ht="11.8" x14ac:dyDescent="0.2">
      <c r="B1079" s="54"/>
      <c r="N1079" s="11"/>
      <c r="O1079" s="55"/>
      <c r="P1079" s="8"/>
      <c r="R1079" s="11"/>
    </row>
    <row r="1080" spans="2:18" s="7" customFormat="1" ht="11.8" x14ac:dyDescent="0.2">
      <c r="B1080" s="54"/>
      <c r="N1080" s="11"/>
      <c r="O1080" s="55"/>
      <c r="P1080" s="8"/>
      <c r="R1080" s="11"/>
    </row>
    <row r="1081" spans="2:18" s="7" customFormat="1" ht="11.8" x14ac:dyDescent="0.2">
      <c r="B1081" s="54"/>
      <c r="N1081" s="11"/>
      <c r="O1081" s="55"/>
      <c r="P1081" s="8"/>
      <c r="R1081" s="11"/>
    </row>
    <row r="1082" spans="2:18" s="7" customFormat="1" ht="11.8" x14ac:dyDescent="0.2">
      <c r="B1082" s="54"/>
      <c r="N1082" s="11"/>
      <c r="O1082" s="55"/>
      <c r="P1082" s="8"/>
      <c r="R1082" s="11"/>
    </row>
    <row r="1083" spans="2:18" s="7" customFormat="1" ht="11.8" x14ac:dyDescent="0.2">
      <c r="B1083" s="54"/>
      <c r="N1083" s="11"/>
      <c r="O1083" s="55"/>
      <c r="P1083" s="8"/>
      <c r="R1083" s="11"/>
    </row>
    <row r="1084" spans="2:18" s="7" customFormat="1" ht="11.8" x14ac:dyDescent="0.2">
      <c r="B1084" s="54"/>
      <c r="N1084" s="11"/>
      <c r="O1084" s="55"/>
      <c r="P1084" s="8"/>
      <c r="R1084" s="11"/>
    </row>
    <row r="1085" spans="2:18" s="7" customFormat="1" ht="11.8" x14ac:dyDescent="0.2">
      <c r="B1085" s="54"/>
      <c r="N1085" s="11"/>
      <c r="O1085" s="55"/>
      <c r="P1085" s="8"/>
      <c r="R1085" s="11"/>
    </row>
    <row r="1086" spans="2:18" s="7" customFormat="1" ht="11.8" x14ac:dyDescent="0.2">
      <c r="B1086" s="54"/>
      <c r="N1086" s="11"/>
      <c r="O1086" s="55"/>
      <c r="P1086" s="8"/>
      <c r="R1086" s="11"/>
    </row>
    <row r="1087" spans="2:18" s="7" customFormat="1" ht="11.8" x14ac:dyDescent="0.2">
      <c r="B1087" s="54"/>
      <c r="N1087" s="11"/>
      <c r="O1087" s="55"/>
      <c r="P1087" s="8"/>
      <c r="R1087" s="11"/>
    </row>
    <row r="1088" spans="2:18" s="7" customFormat="1" ht="11.8" x14ac:dyDescent="0.2">
      <c r="B1088" s="54"/>
      <c r="N1088" s="11"/>
      <c r="O1088" s="55"/>
      <c r="P1088" s="8"/>
      <c r="R1088" s="11"/>
    </row>
    <row r="1089" spans="2:18" s="7" customFormat="1" ht="11.8" x14ac:dyDescent="0.2">
      <c r="B1089" s="54"/>
      <c r="N1089" s="11"/>
      <c r="O1089" s="55"/>
      <c r="P1089" s="8"/>
      <c r="R1089" s="11"/>
    </row>
    <row r="1090" spans="2:18" s="7" customFormat="1" ht="11.8" x14ac:dyDescent="0.2">
      <c r="B1090" s="54"/>
      <c r="N1090" s="11"/>
      <c r="O1090" s="55"/>
      <c r="P1090" s="8"/>
      <c r="R1090" s="11"/>
    </row>
    <row r="1091" spans="2:18" s="7" customFormat="1" ht="11.8" x14ac:dyDescent="0.2">
      <c r="B1091" s="54"/>
      <c r="N1091" s="11"/>
      <c r="O1091" s="55"/>
      <c r="P1091" s="8"/>
      <c r="R1091" s="11"/>
    </row>
    <row r="1092" spans="2:18" s="7" customFormat="1" ht="11.8" x14ac:dyDescent="0.2">
      <c r="B1092" s="54"/>
      <c r="N1092" s="11"/>
      <c r="O1092" s="55"/>
      <c r="P1092" s="8"/>
      <c r="R1092" s="11"/>
    </row>
    <row r="1093" spans="2:18" s="7" customFormat="1" ht="11.8" x14ac:dyDescent="0.2">
      <c r="B1093" s="54"/>
      <c r="N1093" s="11"/>
      <c r="O1093" s="55"/>
      <c r="P1093" s="8"/>
      <c r="R1093" s="11"/>
    </row>
    <row r="1094" spans="2:18" s="7" customFormat="1" ht="11.8" x14ac:dyDescent="0.2">
      <c r="B1094" s="54"/>
      <c r="N1094" s="11"/>
      <c r="O1094" s="55"/>
      <c r="P1094" s="8"/>
      <c r="R1094" s="11"/>
    </row>
    <row r="1095" spans="2:18" s="7" customFormat="1" ht="11.8" x14ac:dyDescent="0.2">
      <c r="B1095" s="54"/>
      <c r="N1095" s="11"/>
      <c r="O1095" s="55"/>
      <c r="P1095" s="8"/>
      <c r="R1095" s="11"/>
    </row>
    <row r="1096" spans="2:18" s="7" customFormat="1" ht="11.8" x14ac:dyDescent="0.2">
      <c r="B1096" s="54"/>
      <c r="N1096" s="11"/>
      <c r="O1096" s="55"/>
      <c r="P1096" s="8"/>
      <c r="R1096" s="11"/>
    </row>
    <row r="1097" spans="2:18" s="7" customFormat="1" ht="11.8" x14ac:dyDescent="0.2">
      <c r="B1097" s="54"/>
      <c r="N1097" s="11"/>
      <c r="O1097" s="55"/>
      <c r="P1097" s="8"/>
      <c r="R1097" s="11"/>
    </row>
    <row r="1098" spans="2:18" s="7" customFormat="1" ht="11.8" x14ac:dyDescent="0.2">
      <c r="B1098" s="54"/>
      <c r="N1098" s="11"/>
      <c r="O1098" s="55"/>
      <c r="P1098" s="8"/>
      <c r="R1098" s="11"/>
    </row>
    <row r="1099" spans="2:18" s="7" customFormat="1" ht="11.8" x14ac:dyDescent="0.2">
      <c r="B1099" s="54"/>
      <c r="N1099" s="11"/>
      <c r="O1099" s="55"/>
      <c r="P1099" s="8"/>
      <c r="R1099" s="11"/>
    </row>
    <row r="1100" spans="2:18" s="7" customFormat="1" ht="11.8" x14ac:dyDescent="0.2">
      <c r="B1100" s="54"/>
      <c r="N1100" s="11"/>
      <c r="O1100" s="55"/>
      <c r="P1100" s="8"/>
      <c r="R1100" s="11"/>
    </row>
    <row r="1101" spans="2:18" s="7" customFormat="1" ht="11.8" x14ac:dyDescent="0.2">
      <c r="B1101" s="54"/>
      <c r="N1101" s="11"/>
      <c r="O1101" s="55"/>
      <c r="P1101" s="8"/>
      <c r="R1101" s="11"/>
    </row>
    <row r="1102" spans="2:18" s="7" customFormat="1" ht="11.8" x14ac:dyDescent="0.2">
      <c r="B1102" s="54"/>
      <c r="N1102" s="11"/>
      <c r="O1102" s="55"/>
      <c r="P1102" s="8"/>
      <c r="R1102" s="11"/>
    </row>
    <row r="1103" spans="2:18" s="7" customFormat="1" ht="11.8" x14ac:dyDescent="0.2">
      <c r="B1103" s="54"/>
      <c r="N1103" s="11"/>
      <c r="O1103" s="55"/>
      <c r="P1103" s="8"/>
      <c r="R1103" s="11"/>
    </row>
    <row r="1104" spans="2:18" s="7" customFormat="1" ht="11.8" x14ac:dyDescent="0.2">
      <c r="B1104" s="54"/>
      <c r="N1104" s="11"/>
      <c r="O1104" s="55"/>
      <c r="P1104" s="8"/>
      <c r="R1104" s="11"/>
    </row>
    <row r="1105" spans="2:18" s="7" customFormat="1" ht="11.8" x14ac:dyDescent="0.2">
      <c r="B1105" s="54"/>
      <c r="N1105" s="11"/>
      <c r="O1105" s="55"/>
      <c r="P1105" s="8"/>
      <c r="R1105" s="11"/>
    </row>
    <row r="1106" spans="2:18" s="7" customFormat="1" ht="11.8" x14ac:dyDescent="0.2">
      <c r="B1106" s="54"/>
      <c r="N1106" s="11"/>
      <c r="O1106" s="55"/>
      <c r="P1106" s="8"/>
      <c r="R1106" s="11"/>
    </row>
    <row r="1107" spans="2:18" s="7" customFormat="1" ht="11.8" x14ac:dyDescent="0.2">
      <c r="B1107" s="54"/>
      <c r="N1107" s="11"/>
      <c r="O1107" s="55"/>
      <c r="P1107" s="8"/>
      <c r="R1107" s="11"/>
    </row>
    <row r="1108" spans="2:18" s="7" customFormat="1" ht="11.8" x14ac:dyDescent="0.2">
      <c r="B1108" s="54"/>
      <c r="N1108" s="11"/>
      <c r="O1108" s="55"/>
      <c r="P1108" s="8"/>
      <c r="R1108" s="11"/>
    </row>
    <row r="1109" spans="2:18" s="7" customFormat="1" ht="11.8" x14ac:dyDescent="0.2">
      <c r="B1109" s="54"/>
      <c r="N1109" s="11"/>
      <c r="O1109" s="55"/>
      <c r="P1109" s="8"/>
      <c r="R1109" s="11"/>
    </row>
    <row r="1110" spans="2:18" s="7" customFormat="1" ht="11.8" x14ac:dyDescent="0.2">
      <c r="B1110" s="54"/>
      <c r="N1110" s="11"/>
      <c r="O1110" s="55"/>
      <c r="P1110" s="8"/>
      <c r="R1110" s="11"/>
    </row>
    <row r="1111" spans="2:18" s="7" customFormat="1" ht="11.8" x14ac:dyDescent="0.2">
      <c r="B1111" s="54"/>
      <c r="N1111" s="11"/>
      <c r="O1111" s="55"/>
      <c r="P1111" s="8"/>
      <c r="R1111" s="11"/>
    </row>
    <row r="1112" spans="2:18" s="7" customFormat="1" ht="11.8" x14ac:dyDescent="0.2">
      <c r="B1112" s="54"/>
      <c r="N1112" s="11"/>
      <c r="O1112" s="55"/>
      <c r="P1112" s="8"/>
      <c r="R1112" s="11"/>
    </row>
    <row r="1113" spans="2:18" s="7" customFormat="1" ht="11.8" x14ac:dyDescent="0.2">
      <c r="B1113" s="54"/>
      <c r="N1113" s="11"/>
      <c r="O1113" s="55"/>
      <c r="P1113" s="8"/>
      <c r="R1113" s="11"/>
    </row>
    <row r="1114" spans="2:18" s="7" customFormat="1" ht="11.8" x14ac:dyDescent="0.2">
      <c r="B1114" s="54"/>
      <c r="N1114" s="11"/>
      <c r="O1114" s="55"/>
      <c r="P1114" s="8"/>
      <c r="R1114" s="11"/>
    </row>
    <row r="1115" spans="2:18" s="7" customFormat="1" ht="11.8" x14ac:dyDescent="0.2">
      <c r="B1115" s="54"/>
      <c r="N1115" s="11"/>
      <c r="O1115" s="55"/>
      <c r="P1115" s="8"/>
      <c r="R1115" s="11"/>
    </row>
    <row r="1116" spans="2:18" s="7" customFormat="1" ht="11.8" x14ac:dyDescent="0.2">
      <c r="B1116" s="54"/>
      <c r="N1116" s="11"/>
      <c r="O1116" s="55"/>
      <c r="P1116" s="8"/>
      <c r="R1116" s="11"/>
    </row>
    <row r="1117" spans="2:18" s="7" customFormat="1" ht="11.8" x14ac:dyDescent="0.2">
      <c r="B1117" s="54"/>
      <c r="N1117" s="11"/>
      <c r="O1117" s="55"/>
      <c r="P1117" s="8"/>
      <c r="R1117" s="11"/>
    </row>
    <row r="1118" spans="2:18" s="7" customFormat="1" ht="11.8" x14ac:dyDescent="0.2">
      <c r="B1118" s="54"/>
      <c r="N1118" s="11"/>
      <c r="O1118" s="55"/>
      <c r="P1118" s="8"/>
      <c r="R1118" s="11"/>
    </row>
    <row r="1119" spans="2:18" s="7" customFormat="1" ht="11.8" x14ac:dyDescent="0.2">
      <c r="B1119" s="54"/>
      <c r="N1119" s="11"/>
      <c r="O1119" s="55"/>
      <c r="P1119" s="8"/>
      <c r="R1119" s="11"/>
    </row>
    <row r="1120" spans="2:18" s="7" customFormat="1" ht="11.8" x14ac:dyDescent="0.2">
      <c r="B1120" s="54"/>
      <c r="N1120" s="11"/>
      <c r="O1120" s="55"/>
      <c r="P1120" s="8"/>
      <c r="R1120" s="11"/>
    </row>
    <row r="1121" spans="2:18" s="7" customFormat="1" ht="11.8" x14ac:dyDescent="0.2">
      <c r="B1121" s="54"/>
      <c r="N1121" s="11"/>
      <c r="O1121" s="55"/>
      <c r="P1121" s="8"/>
      <c r="R1121" s="11"/>
    </row>
    <row r="1122" spans="2:18" s="7" customFormat="1" ht="11.8" x14ac:dyDescent="0.2">
      <c r="B1122" s="54"/>
      <c r="N1122" s="11"/>
      <c r="O1122" s="55"/>
      <c r="P1122" s="8"/>
      <c r="R1122" s="11"/>
    </row>
    <row r="1123" spans="2:18" s="7" customFormat="1" ht="11.8" x14ac:dyDescent="0.2">
      <c r="B1123" s="54"/>
      <c r="N1123" s="11"/>
      <c r="O1123" s="55"/>
      <c r="P1123" s="8"/>
      <c r="R1123" s="11"/>
    </row>
    <row r="1124" spans="2:18" s="7" customFormat="1" ht="11.8" x14ac:dyDescent="0.2">
      <c r="B1124" s="54"/>
      <c r="N1124" s="11"/>
      <c r="O1124" s="55"/>
      <c r="P1124" s="8"/>
      <c r="R1124" s="11"/>
    </row>
    <row r="1125" spans="2:18" s="7" customFormat="1" ht="11.8" x14ac:dyDescent="0.2">
      <c r="B1125" s="54"/>
      <c r="N1125" s="11"/>
      <c r="O1125" s="55"/>
      <c r="P1125" s="8"/>
      <c r="R1125" s="11"/>
    </row>
    <row r="1126" spans="2:18" s="7" customFormat="1" ht="11.8" x14ac:dyDescent="0.2">
      <c r="B1126" s="54"/>
      <c r="N1126" s="11"/>
      <c r="O1126" s="55"/>
      <c r="P1126" s="8"/>
      <c r="R1126" s="11"/>
    </row>
    <row r="1127" spans="2:18" s="7" customFormat="1" ht="11.8" x14ac:dyDescent="0.2">
      <c r="B1127" s="54"/>
      <c r="N1127" s="11"/>
      <c r="O1127" s="55"/>
      <c r="P1127" s="8"/>
      <c r="R1127" s="11"/>
    </row>
    <row r="1128" spans="2:18" s="7" customFormat="1" ht="11.8" x14ac:dyDescent="0.2">
      <c r="B1128" s="54"/>
      <c r="N1128" s="11"/>
      <c r="O1128" s="55"/>
      <c r="P1128" s="8"/>
      <c r="R1128" s="11"/>
    </row>
    <row r="1129" spans="2:18" s="7" customFormat="1" ht="11.8" x14ac:dyDescent="0.2">
      <c r="B1129" s="54"/>
      <c r="N1129" s="11"/>
      <c r="O1129" s="55"/>
      <c r="P1129" s="8"/>
      <c r="R1129" s="11"/>
    </row>
    <row r="1130" spans="2:18" s="7" customFormat="1" ht="11.8" x14ac:dyDescent="0.2">
      <c r="B1130" s="54"/>
      <c r="N1130" s="11"/>
      <c r="O1130" s="55"/>
      <c r="P1130" s="8"/>
      <c r="R1130" s="11"/>
    </row>
    <row r="1131" spans="2:18" s="7" customFormat="1" ht="11.8" x14ac:dyDescent="0.2">
      <c r="B1131" s="54"/>
      <c r="N1131" s="11"/>
      <c r="O1131" s="55"/>
      <c r="P1131" s="8"/>
      <c r="R1131" s="11"/>
    </row>
    <row r="1132" spans="2:18" s="7" customFormat="1" ht="11.8" x14ac:dyDescent="0.2">
      <c r="B1132" s="54"/>
      <c r="N1132" s="11"/>
      <c r="O1132" s="55"/>
      <c r="P1132" s="8"/>
      <c r="R1132" s="11"/>
    </row>
    <row r="1133" spans="2:18" s="7" customFormat="1" ht="11.8" x14ac:dyDescent="0.2">
      <c r="B1133" s="54"/>
      <c r="N1133" s="11"/>
      <c r="O1133" s="55"/>
      <c r="P1133" s="8"/>
      <c r="R1133" s="11"/>
    </row>
    <row r="1134" spans="2:18" s="7" customFormat="1" ht="11.8" x14ac:dyDescent="0.2">
      <c r="B1134" s="54"/>
      <c r="N1134" s="11"/>
      <c r="O1134" s="55"/>
      <c r="P1134" s="8"/>
      <c r="R1134" s="11"/>
    </row>
    <row r="1135" spans="2:18" s="7" customFormat="1" ht="11.8" x14ac:dyDescent="0.2">
      <c r="B1135" s="54"/>
      <c r="N1135" s="11"/>
      <c r="O1135" s="55"/>
      <c r="P1135" s="8"/>
      <c r="R1135" s="11"/>
    </row>
    <row r="1136" spans="2:18" s="7" customFormat="1" ht="11.8" x14ac:dyDescent="0.2">
      <c r="B1136" s="54"/>
      <c r="N1136" s="11"/>
      <c r="O1136" s="55"/>
      <c r="P1136" s="8"/>
      <c r="R1136" s="11"/>
    </row>
    <row r="1137" spans="2:18" s="7" customFormat="1" ht="11.8" x14ac:dyDescent="0.2">
      <c r="B1137" s="54"/>
      <c r="N1137" s="11"/>
      <c r="O1137" s="55"/>
      <c r="P1137" s="8"/>
      <c r="R1137" s="11"/>
    </row>
    <row r="1138" spans="2:18" s="7" customFormat="1" ht="11.8" x14ac:dyDescent="0.2">
      <c r="B1138" s="54"/>
      <c r="N1138" s="11"/>
      <c r="O1138" s="55"/>
      <c r="P1138" s="8"/>
      <c r="R1138" s="11"/>
    </row>
    <row r="1139" spans="2:18" s="7" customFormat="1" ht="11.8" x14ac:dyDescent="0.2">
      <c r="B1139" s="54"/>
      <c r="N1139" s="11"/>
      <c r="O1139" s="55"/>
      <c r="P1139" s="8"/>
      <c r="R1139" s="11"/>
    </row>
    <row r="1140" spans="2:18" s="7" customFormat="1" ht="11.8" x14ac:dyDescent="0.2">
      <c r="B1140" s="54"/>
      <c r="N1140" s="11"/>
      <c r="O1140" s="55"/>
      <c r="P1140" s="8"/>
      <c r="R1140" s="11"/>
    </row>
    <row r="1141" spans="2:18" s="7" customFormat="1" ht="11.8" x14ac:dyDescent="0.2">
      <c r="B1141" s="54"/>
      <c r="N1141" s="11"/>
      <c r="O1141" s="55"/>
      <c r="P1141" s="8"/>
      <c r="R1141" s="11"/>
    </row>
    <row r="1142" spans="2:18" s="7" customFormat="1" ht="11.8" x14ac:dyDescent="0.2">
      <c r="B1142" s="54"/>
      <c r="N1142" s="11"/>
      <c r="O1142" s="55"/>
      <c r="P1142" s="8"/>
      <c r="R1142" s="11"/>
    </row>
    <row r="1143" spans="2:18" s="7" customFormat="1" ht="11.8" x14ac:dyDescent="0.2">
      <c r="B1143" s="54"/>
      <c r="N1143" s="11"/>
      <c r="O1143" s="55"/>
      <c r="P1143" s="8"/>
      <c r="R1143" s="11"/>
    </row>
    <row r="1144" spans="2:18" s="7" customFormat="1" ht="11.8" x14ac:dyDescent="0.2">
      <c r="B1144" s="54"/>
      <c r="N1144" s="11"/>
      <c r="O1144" s="55"/>
      <c r="P1144" s="8"/>
      <c r="R1144" s="11"/>
    </row>
    <row r="1145" spans="2:18" s="7" customFormat="1" ht="11.8" x14ac:dyDescent="0.2">
      <c r="B1145" s="54"/>
      <c r="N1145" s="11"/>
      <c r="O1145" s="55"/>
      <c r="P1145" s="8"/>
      <c r="R1145" s="11"/>
    </row>
    <row r="1146" spans="2:18" s="7" customFormat="1" ht="11.8" x14ac:dyDescent="0.2">
      <c r="B1146" s="54"/>
      <c r="N1146" s="11"/>
      <c r="O1146" s="55"/>
      <c r="P1146" s="8"/>
      <c r="R1146" s="11"/>
    </row>
    <row r="1147" spans="2:18" s="7" customFormat="1" ht="11.8" x14ac:dyDescent="0.2">
      <c r="B1147" s="54"/>
      <c r="N1147" s="11"/>
      <c r="O1147" s="55"/>
      <c r="P1147" s="8"/>
      <c r="R1147" s="11"/>
    </row>
    <row r="1148" spans="2:18" s="7" customFormat="1" ht="11.8" x14ac:dyDescent="0.2">
      <c r="B1148" s="54"/>
      <c r="N1148" s="11"/>
      <c r="O1148" s="55"/>
      <c r="P1148" s="8"/>
      <c r="R1148" s="11"/>
    </row>
    <row r="1149" spans="2:18" s="7" customFormat="1" ht="11.8" x14ac:dyDescent="0.2">
      <c r="B1149" s="54"/>
      <c r="N1149" s="11"/>
      <c r="O1149" s="55"/>
      <c r="P1149" s="8"/>
      <c r="R1149" s="11"/>
    </row>
    <row r="1150" spans="2:18" s="7" customFormat="1" ht="11.8" x14ac:dyDescent="0.2">
      <c r="B1150" s="54"/>
      <c r="N1150" s="11"/>
      <c r="O1150" s="55"/>
      <c r="P1150" s="8"/>
      <c r="R1150" s="11"/>
    </row>
    <row r="1151" spans="2:18" s="7" customFormat="1" ht="11.8" x14ac:dyDescent="0.2">
      <c r="B1151" s="54"/>
      <c r="N1151" s="11"/>
      <c r="O1151" s="55"/>
      <c r="P1151" s="8"/>
      <c r="R1151" s="11"/>
    </row>
    <row r="1152" spans="2:18" s="7" customFormat="1" ht="11.8" x14ac:dyDescent="0.2">
      <c r="B1152" s="54"/>
      <c r="N1152" s="11"/>
      <c r="O1152" s="55"/>
      <c r="P1152" s="8"/>
      <c r="R1152" s="11"/>
    </row>
    <row r="1153" spans="2:18" s="7" customFormat="1" ht="11.8" x14ac:dyDescent="0.2">
      <c r="B1153" s="54"/>
      <c r="N1153" s="11"/>
      <c r="O1153" s="55"/>
      <c r="P1153" s="8"/>
      <c r="R1153" s="11"/>
    </row>
    <row r="1154" spans="2:18" s="7" customFormat="1" ht="11.8" x14ac:dyDescent="0.2">
      <c r="B1154" s="54"/>
      <c r="N1154" s="11"/>
      <c r="O1154" s="55"/>
      <c r="P1154" s="8"/>
      <c r="R1154" s="11"/>
    </row>
    <row r="1155" spans="2:18" s="7" customFormat="1" ht="11.8" x14ac:dyDescent="0.2">
      <c r="B1155" s="54"/>
      <c r="N1155" s="11"/>
      <c r="O1155" s="55"/>
      <c r="P1155" s="8"/>
      <c r="R1155" s="11"/>
    </row>
    <row r="1156" spans="2:18" s="7" customFormat="1" ht="11.8" x14ac:dyDescent="0.2">
      <c r="B1156" s="54"/>
      <c r="N1156" s="11"/>
      <c r="O1156" s="55"/>
      <c r="P1156" s="8"/>
      <c r="R1156" s="11"/>
    </row>
    <row r="1157" spans="2:18" s="7" customFormat="1" ht="11.8" x14ac:dyDescent="0.2">
      <c r="B1157" s="54"/>
      <c r="N1157" s="11"/>
      <c r="O1157" s="55"/>
      <c r="P1157" s="8"/>
      <c r="R1157" s="11"/>
    </row>
    <row r="1158" spans="2:18" s="7" customFormat="1" ht="11.8" x14ac:dyDescent="0.2">
      <c r="B1158" s="54"/>
      <c r="N1158" s="11"/>
      <c r="O1158" s="55"/>
      <c r="P1158" s="8"/>
      <c r="R1158" s="11"/>
    </row>
    <row r="1159" spans="2:18" s="7" customFormat="1" ht="11.8" x14ac:dyDescent="0.2">
      <c r="B1159" s="54"/>
      <c r="N1159" s="11"/>
      <c r="O1159" s="55"/>
      <c r="P1159" s="8"/>
      <c r="R1159" s="11"/>
    </row>
    <row r="1160" spans="2:18" s="7" customFormat="1" ht="11.8" x14ac:dyDescent="0.2">
      <c r="B1160" s="54"/>
      <c r="N1160" s="11"/>
      <c r="O1160" s="55"/>
      <c r="P1160" s="8"/>
      <c r="R1160" s="11"/>
    </row>
    <row r="1161" spans="2:18" s="7" customFormat="1" ht="11.8" x14ac:dyDescent="0.2">
      <c r="B1161" s="54"/>
      <c r="N1161" s="11"/>
      <c r="O1161" s="55"/>
      <c r="P1161" s="8"/>
      <c r="R1161" s="11"/>
    </row>
    <row r="1162" spans="2:18" s="7" customFormat="1" ht="11.8" x14ac:dyDescent="0.2">
      <c r="B1162" s="54"/>
      <c r="N1162" s="11"/>
      <c r="O1162" s="55"/>
      <c r="P1162" s="8"/>
      <c r="R1162" s="11"/>
    </row>
    <row r="1163" spans="2:18" s="7" customFormat="1" ht="11.8" x14ac:dyDescent="0.2">
      <c r="B1163" s="54"/>
      <c r="N1163" s="11"/>
      <c r="O1163" s="55"/>
      <c r="P1163" s="8"/>
      <c r="R1163" s="11"/>
    </row>
    <row r="1164" spans="2:18" s="7" customFormat="1" ht="11.8" x14ac:dyDescent="0.2">
      <c r="B1164" s="54"/>
      <c r="N1164" s="11"/>
      <c r="O1164" s="55"/>
      <c r="P1164" s="8"/>
      <c r="R1164" s="11"/>
    </row>
    <row r="1165" spans="2:18" s="7" customFormat="1" ht="11.8" x14ac:dyDescent="0.2">
      <c r="B1165" s="54"/>
      <c r="N1165" s="11"/>
      <c r="O1165" s="55"/>
      <c r="P1165" s="8"/>
      <c r="R1165" s="11"/>
    </row>
    <row r="1166" spans="2:18" s="7" customFormat="1" ht="11.8" x14ac:dyDescent="0.2">
      <c r="B1166" s="54"/>
      <c r="N1166" s="11"/>
      <c r="O1166" s="55"/>
      <c r="P1166" s="8"/>
      <c r="R1166" s="11"/>
    </row>
    <row r="1167" spans="2:18" s="7" customFormat="1" ht="11.8" x14ac:dyDescent="0.2">
      <c r="B1167" s="54"/>
      <c r="N1167" s="11"/>
      <c r="O1167" s="55"/>
      <c r="P1167" s="8"/>
      <c r="R1167" s="11"/>
    </row>
    <row r="1168" spans="2:18" s="7" customFormat="1" ht="11.8" x14ac:dyDescent="0.2">
      <c r="B1168" s="54"/>
      <c r="N1168" s="11"/>
      <c r="O1168" s="55"/>
      <c r="P1168" s="8"/>
      <c r="R1168" s="11"/>
    </row>
    <row r="1169" spans="2:18" s="7" customFormat="1" ht="11.8" x14ac:dyDescent="0.2">
      <c r="B1169" s="54"/>
      <c r="N1169" s="11"/>
      <c r="O1169" s="55"/>
      <c r="P1169" s="8"/>
      <c r="R1169" s="11"/>
    </row>
    <row r="1170" spans="2:18" s="7" customFormat="1" ht="11.8" x14ac:dyDescent="0.2">
      <c r="B1170" s="54"/>
      <c r="N1170" s="11"/>
      <c r="O1170" s="55"/>
      <c r="P1170" s="8"/>
      <c r="R1170" s="11"/>
    </row>
    <row r="1171" spans="2:18" s="7" customFormat="1" ht="11.8" x14ac:dyDescent="0.2">
      <c r="B1171" s="54"/>
      <c r="N1171" s="11"/>
      <c r="O1171" s="55"/>
      <c r="P1171" s="8"/>
      <c r="R1171" s="11"/>
    </row>
    <row r="1172" spans="2:18" s="7" customFormat="1" ht="11.8" x14ac:dyDescent="0.2">
      <c r="B1172" s="54"/>
      <c r="N1172" s="11"/>
      <c r="O1172" s="55"/>
      <c r="P1172" s="8"/>
      <c r="R1172" s="11"/>
    </row>
    <row r="1173" spans="2:18" s="7" customFormat="1" ht="11.8" x14ac:dyDescent="0.2">
      <c r="B1173" s="54"/>
      <c r="N1173" s="11"/>
      <c r="O1173" s="55"/>
      <c r="P1173" s="8"/>
      <c r="R1173" s="11"/>
    </row>
    <row r="1174" spans="2:18" s="7" customFormat="1" ht="11.8" x14ac:dyDescent="0.2">
      <c r="B1174" s="54"/>
      <c r="N1174" s="11"/>
      <c r="O1174" s="55"/>
      <c r="P1174" s="8"/>
      <c r="R1174" s="11"/>
    </row>
    <row r="1175" spans="2:18" s="7" customFormat="1" ht="11.8" x14ac:dyDescent="0.2">
      <c r="B1175" s="54"/>
      <c r="N1175" s="11"/>
      <c r="O1175" s="55"/>
      <c r="P1175" s="8"/>
      <c r="R1175" s="11"/>
    </row>
    <row r="1176" spans="2:18" s="7" customFormat="1" ht="11.8" x14ac:dyDescent="0.2">
      <c r="B1176" s="54"/>
      <c r="N1176" s="11"/>
      <c r="O1176" s="55"/>
      <c r="P1176" s="8"/>
      <c r="R1176" s="11"/>
    </row>
    <row r="1177" spans="2:18" s="7" customFormat="1" ht="11.8" x14ac:dyDescent="0.2">
      <c r="B1177" s="54"/>
      <c r="N1177" s="11"/>
      <c r="O1177" s="55"/>
      <c r="P1177" s="8"/>
      <c r="R1177" s="11"/>
    </row>
    <row r="1178" spans="2:18" s="7" customFormat="1" ht="11.8" x14ac:dyDescent="0.2">
      <c r="B1178" s="54"/>
      <c r="N1178" s="11"/>
      <c r="O1178" s="55"/>
      <c r="P1178" s="8"/>
      <c r="R1178" s="11"/>
    </row>
    <row r="1179" spans="2:18" s="7" customFormat="1" ht="11.8" x14ac:dyDescent="0.2">
      <c r="B1179" s="54"/>
      <c r="N1179" s="11"/>
      <c r="O1179" s="55"/>
      <c r="P1179" s="8"/>
      <c r="R1179" s="11"/>
    </row>
    <row r="1180" spans="2:18" s="7" customFormat="1" ht="11.8" x14ac:dyDescent="0.2">
      <c r="B1180" s="54"/>
      <c r="N1180" s="11"/>
      <c r="O1180" s="55"/>
      <c r="P1180" s="8"/>
      <c r="R1180" s="11"/>
    </row>
    <row r="1181" spans="2:18" s="7" customFormat="1" ht="11.8" x14ac:dyDescent="0.2">
      <c r="B1181" s="54"/>
      <c r="N1181" s="11"/>
      <c r="O1181" s="55"/>
      <c r="P1181" s="8"/>
      <c r="R1181" s="11"/>
    </row>
    <row r="1182" spans="2:18" s="7" customFormat="1" ht="11.8" x14ac:dyDescent="0.2">
      <c r="B1182" s="54"/>
      <c r="N1182" s="11"/>
      <c r="O1182" s="55"/>
      <c r="P1182" s="8"/>
      <c r="R1182" s="11"/>
    </row>
    <row r="1183" spans="2:18" s="7" customFormat="1" ht="11.8" x14ac:dyDescent="0.2">
      <c r="B1183" s="54"/>
      <c r="N1183" s="11"/>
      <c r="O1183" s="55"/>
      <c r="P1183" s="8"/>
      <c r="R1183" s="11"/>
    </row>
    <row r="1184" spans="2:18" s="7" customFormat="1" ht="11.8" x14ac:dyDescent="0.2">
      <c r="B1184" s="54"/>
      <c r="N1184" s="11"/>
      <c r="O1184" s="55"/>
      <c r="P1184" s="8"/>
      <c r="R1184" s="11"/>
    </row>
    <row r="1185" spans="2:18" s="7" customFormat="1" ht="11.8" x14ac:dyDescent="0.2">
      <c r="B1185" s="54"/>
      <c r="N1185" s="11"/>
      <c r="O1185" s="55"/>
      <c r="P1185" s="8"/>
      <c r="R1185" s="11"/>
    </row>
    <row r="1186" spans="2:18" s="7" customFormat="1" ht="11.8" x14ac:dyDescent="0.2">
      <c r="B1186" s="54"/>
      <c r="N1186" s="11"/>
      <c r="O1186" s="55"/>
      <c r="P1186" s="8"/>
      <c r="R1186" s="11"/>
    </row>
    <row r="1187" spans="2:18" s="7" customFormat="1" ht="11.8" x14ac:dyDescent="0.2">
      <c r="B1187" s="54"/>
      <c r="N1187" s="11"/>
      <c r="O1187" s="55"/>
      <c r="P1187" s="8"/>
      <c r="R1187" s="11"/>
    </row>
    <row r="1188" spans="2:18" s="7" customFormat="1" ht="11.8" x14ac:dyDescent="0.2">
      <c r="B1188" s="54"/>
      <c r="N1188" s="11"/>
      <c r="O1188" s="55"/>
      <c r="P1188" s="8"/>
      <c r="R1188" s="11"/>
    </row>
    <row r="1189" spans="2:18" s="7" customFormat="1" ht="11.8" x14ac:dyDescent="0.2">
      <c r="B1189" s="54"/>
      <c r="N1189" s="11"/>
      <c r="O1189" s="55"/>
      <c r="P1189" s="8"/>
      <c r="R1189" s="11"/>
    </row>
    <row r="1190" spans="2:18" s="7" customFormat="1" ht="11.8" x14ac:dyDescent="0.2">
      <c r="B1190" s="54"/>
      <c r="N1190" s="11"/>
      <c r="O1190" s="55"/>
      <c r="P1190" s="8"/>
      <c r="R1190" s="11"/>
    </row>
    <row r="1191" spans="2:18" s="7" customFormat="1" ht="11.8" x14ac:dyDescent="0.2">
      <c r="B1191" s="54"/>
      <c r="N1191" s="11"/>
      <c r="O1191" s="55"/>
      <c r="P1191" s="8"/>
      <c r="R1191" s="11"/>
    </row>
    <row r="1192" spans="2:18" s="7" customFormat="1" ht="11.8" x14ac:dyDescent="0.2">
      <c r="B1192" s="54"/>
      <c r="N1192" s="11"/>
      <c r="O1192" s="55"/>
      <c r="P1192" s="8"/>
      <c r="R1192" s="11"/>
    </row>
    <row r="1193" spans="2:18" s="7" customFormat="1" ht="11.8" x14ac:dyDescent="0.2">
      <c r="B1193" s="54"/>
      <c r="N1193" s="11"/>
      <c r="O1193" s="55"/>
      <c r="P1193" s="8"/>
      <c r="R1193" s="11"/>
    </row>
    <row r="1194" spans="2:18" s="7" customFormat="1" ht="11.8" x14ac:dyDescent="0.2">
      <c r="B1194" s="54"/>
      <c r="N1194" s="11"/>
      <c r="O1194" s="55"/>
      <c r="P1194" s="8"/>
      <c r="R1194" s="11"/>
    </row>
    <row r="1195" spans="2:18" s="7" customFormat="1" ht="11.8" x14ac:dyDescent="0.2">
      <c r="B1195" s="54"/>
      <c r="N1195" s="11"/>
      <c r="O1195" s="55"/>
      <c r="P1195" s="8"/>
      <c r="R1195" s="11"/>
    </row>
    <row r="1196" spans="2:18" s="7" customFormat="1" ht="11.8" x14ac:dyDescent="0.2">
      <c r="B1196" s="54"/>
      <c r="N1196" s="11"/>
      <c r="O1196" s="55"/>
      <c r="P1196" s="8"/>
      <c r="R1196" s="11"/>
    </row>
    <row r="1197" spans="2:18" s="7" customFormat="1" ht="11.8" x14ac:dyDescent="0.2">
      <c r="B1197" s="54"/>
      <c r="N1197" s="11"/>
      <c r="O1197" s="55"/>
      <c r="P1197" s="8"/>
      <c r="R1197" s="11"/>
    </row>
    <row r="1198" spans="2:18" s="7" customFormat="1" ht="11.8" x14ac:dyDescent="0.2">
      <c r="B1198" s="54"/>
      <c r="N1198" s="11"/>
      <c r="O1198" s="55"/>
      <c r="P1198" s="8"/>
      <c r="R1198" s="11"/>
    </row>
    <row r="1199" spans="2:18" s="7" customFormat="1" ht="11.8" x14ac:dyDescent="0.2">
      <c r="B1199" s="54"/>
      <c r="N1199" s="11"/>
      <c r="O1199" s="55"/>
      <c r="P1199" s="8"/>
      <c r="R1199" s="11"/>
    </row>
    <row r="1200" spans="2:18" s="7" customFormat="1" ht="11.8" x14ac:dyDescent="0.2">
      <c r="B1200" s="54"/>
      <c r="N1200" s="11"/>
      <c r="O1200" s="55"/>
      <c r="P1200" s="8"/>
      <c r="R1200" s="11"/>
    </row>
    <row r="1201" spans="2:18" s="7" customFormat="1" ht="11.8" x14ac:dyDescent="0.2">
      <c r="B1201" s="54"/>
      <c r="N1201" s="11"/>
      <c r="O1201" s="55"/>
      <c r="P1201" s="8"/>
      <c r="R1201" s="11"/>
    </row>
    <row r="1202" spans="2:18" s="7" customFormat="1" ht="11.8" x14ac:dyDescent="0.2">
      <c r="B1202" s="54"/>
      <c r="N1202" s="11"/>
      <c r="O1202" s="55"/>
      <c r="P1202" s="8"/>
      <c r="R1202" s="11"/>
    </row>
    <row r="1203" spans="2:18" s="7" customFormat="1" ht="11.8" x14ac:dyDescent="0.2">
      <c r="B1203" s="54"/>
      <c r="N1203" s="11"/>
      <c r="O1203" s="55"/>
      <c r="P1203" s="8"/>
      <c r="R1203" s="11"/>
    </row>
    <row r="1204" spans="2:18" s="7" customFormat="1" ht="11.8" x14ac:dyDescent="0.2">
      <c r="B1204" s="54"/>
      <c r="N1204" s="11"/>
      <c r="O1204" s="55"/>
      <c r="P1204" s="8"/>
      <c r="R1204" s="11"/>
    </row>
    <row r="1205" spans="2:18" s="7" customFormat="1" ht="11.8" x14ac:dyDescent="0.2">
      <c r="B1205" s="54"/>
      <c r="N1205" s="11"/>
      <c r="O1205" s="55"/>
      <c r="P1205" s="8"/>
      <c r="R1205" s="11"/>
    </row>
    <row r="1206" spans="2:18" s="7" customFormat="1" ht="11.8" x14ac:dyDescent="0.2">
      <c r="B1206" s="54"/>
      <c r="N1206" s="11"/>
      <c r="O1206" s="55"/>
      <c r="P1206" s="8"/>
      <c r="R1206" s="11"/>
    </row>
    <row r="1207" spans="2:18" s="7" customFormat="1" ht="11.8" x14ac:dyDescent="0.2">
      <c r="B1207" s="54"/>
      <c r="N1207" s="11"/>
      <c r="O1207" s="55"/>
      <c r="P1207" s="8"/>
      <c r="R1207" s="11"/>
    </row>
    <row r="1208" spans="2:18" s="7" customFormat="1" ht="11.8" x14ac:dyDescent="0.2">
      <c r="B1208" s="54"/>
      <c r="N1208" s="11"/>
      <c r="O1208" s="55"/>
      <c r="P1208" s="8"/>
      <c r="R1208" s="11"/>
    </row>
    <row r="1209" spans="2:18" s="7" customFormat="1" ht="11.8" x14ac:dyDescent="0.2">
      <c r="B1209" s="54"/>
      <c r="N1209" s="11"/>
      <c r="O1209" s="55"/>
      <c r="P1209" s="8"/>
      <c r="R1209" s="11"/>
    </row>
    <row r="1210" spans="2:18" s="7" customFormat="1" ht="11.8" x14ac:dyDescent="0.2">
      <c r="B1210" s="54"/>
      <c r="N1210" s="11"/>
      <c r="O1210" s="55"/>
      <c r="P1210" s="8"/>
      <c r="R1210" s="11"/>
    </row>
    <row r="1211" spans="2:18" s="7" customFormat="1" ht="11.8" x14ac:dyDescent="0.2">
      <c r="B1211" s="54"/>
      <c r="N1211" s="11"/>
      <c r="O1211" s="55"/>
      <c r="P1211" s="8"/>
      <c r="R1211" s="11"/>
    </row>
    <row r="1212" spans="2:18" s="7" customFormat="1" ht="11.8" x14ac:dyDescent="0.2">
      <c r="B1212" s="54"/>
      <c r="N1212" s="11"/>
      <c r="O1212" s="55"/>
      <c r="P1212" s="8"/>
      <c r="R1212" s="11"/>
    </row>
    <row r="1213" spans="2:18" s="7" customFormat="1" ht="11.8" x14ac:dyDescent="0.2">
      <c r="B1213" s="54"/>
      <c r="N1213" s="11"/>
      <c r="O1213" s="55"/>
      <c r="P1213" s="8"/>
      <c r="R1213" s="11"/>
    </row>
    <row r="1214" spans="2:18" s="7" customFormat="1" ht="11.8" x14ac:dyDescent="0.2">
      <c r="B1214" s="54"/>
      <c r="N1214" s="11"/>
      <c r="O1214" s="55"/>
      <c r="P1214" s="8"/>
      <c r="R1214" s="11"/>
    </row>
    <row r="1215" spans="2:18" s="7" customFormat="1" ht="11.8" x14ac:dyDescent="0.2">
      <c r="B1215" s="54"/>
      <c r="N1215" s="11"/>
      <c r="O1215" s="55"/>
      <c r="P1215" s="8"/>
      <c r="R1215" s="11"/>
    </row>
    <row r="1216" spans="2:18" s="7" customFormat="1" ht="11.8" x14ac:dyDescent="0.2">
      <c r="B1216" s="54"/>
      <c r="N1216" s="11"/>
      <c r="O1216" s="55"/>
      <c r="P1216" s="8"/>
      <c r="R1216" s="11"/>
    </row>
    <row r="1217" spans="2:18" s="7" customFormat="1" ht="11.8" x14ac:dyDescent="0.2">
      <c r="B1217" s="54"/>
      <c r="N1217" s="11"/>
      <c r="O1217" s="55"/>
      <c r="P1217" s="8"/>
      <c r="R1217" s="11"/>
    </row>
    <row r="1218" spans="2:18" s="7" customFormat="1" ht="11.8" x14ac:dyDescent="0.2">
      <c r="B1218" s="54"/>
      <c r="N1218" s="11"/>
      <c r="O1218" s="55"/>
      <c r="P1218" s="8"/>
      <c r="R1218" s="11"/>
    </row>
    <row r="1219" spans="2:18" s="7" customFormat="1" ht="11.8" x14ac:dyDescent="0.2">
      <c r="B1219" s="54"/>
      <c r="N1219" s="11"/>
      <c r="O1219" s="55"/>
      <c r="P1219" s="8"/>
      <c r="R1219" s="11"/>
    </row>
    <row r="1220" spans="2:18" s="7" customFormat="1" ht="11.8" x14ac:dyDescent="0.2">
      <c r="B1220" s="54"/>
      <c r="N1220" s="11"/>
      <c r="O1220" s="55"/>
      <c r="P1220" s="8"/>
      <c r="R1220" s="11"/>
    </row>
    <row r="1221" spans="2:18" s="7" customFormat="1" ht="11.8" x14ac:dyDescent="0.2">
      <c r="B1221" s="54"/>
      <c r="N1221" s="11"/>
      <c r="O1221" s="55"/>
      <c r="P1221" s="8"/>
      <c r="R1221" s="11"/>
    </row>
    <row r="1222" spans="2:18" s="7" customFormat="1" ht="11.8" x14ac:dyDescent="0.2">
      <c r="B1222" s="54"/>
      <c r="N1222" s="11"/>
      <c r="O1222" s="55"/>
      <c r="P1222" s="8"/>
      <c r="R1222" s="11"/>
    </row>
    <row r="1223" spans="2:18" s="7" customFormat="1" ht="11.8" x14ac:dyDescent="0.2">
      <c r="B1223" s="54"/>
      <c r="N1223" s="11"/>
      <c r="O1223" s="55"/>
      <c r="P1223" s="8"/>
      <c r="R1223" s="11"/>
    </row>
    <row r="1224" spans="2:18" s="7" customFormat="1" ht="11.8" x14ac:dyDescent="0.2">
      <c r="B1224" s="54"/>
      <c r="N1224" s="11"/>
      <c r="O1224" s="55"/>
      <c r="P1224" s="8"/>
      <c r="R1224" s="11"/>
    </row>
    <row r="1225" spans="2:18" s="7" customFormat="1" ht="11.8" x14ac:dyDescent="0.2">
      <c r="B1225" s="54"/>
      <c r="N1225" s="11"/>
      <c r="O1225" s="55"/>
      <c r="P1225" s="8"/>
      <c r="R1225" s="11"/>
    </row>
    <row r="1226" spans="2:18" s="7" customFormat="1" ht="11.8" x14ac:dyDescent="0.2">
      <c r="B1226" s="54"/>
      <c r="N1226" s="11"/>
      <c r="O1226" s="55"/>
      <c r="P1226" s="8"/>
      <c r="R1226" s="11"/>
    </row>
    <row r="1227" spans="2:18" s="7" customFormat="1" ht="11.8" x14ac:dyDescent="0.2">
      <c r="B1227" s="54"/>
      <c r="N1227" s="11"/>
      <c r="O1227" s="55"/>
      <c r="P1227" s="8"/>
      <c r="R1227" s="11"/>
    </row>
    <row r="1228" spans="2:18" s="7" customFormat="1" ht="11.8" x14ac:dyDescent="0.2">
      <c r="B1228" s="54"/>
      <c r="N1228" s="11"/>
      <c r="O1228" s="55"/>
      <c r="P1228" s="8"/>
      <c r="R1228" s="11"/>
    </row>
    <row r="1229" spans="2:18" s="7" customFormat="1" ht="11.8" x14ac:dyDescent="0.2">
      <c r="B1229" s="54"/>
      <c r="N1229" s="11"/>
      <c r="O1229" s="55"/>
      <c r="P1229" s="8"/>
      <c r="R1229" s="11"/>
    </row>
    <row r="1230" spans="2:18" s="7" customFormat="1" ht="11.8" x14ac:dyDescent="0.2">
      <c r="B1230" s="54"/>
      <c r="N1230" s="11"/>
      <c r="O1230" s="55"/>
      <c r="P1230" s="8"/>
      <c r="R1230" s="11"/>
    </row>
    <row r="1231" spans="2:18" s="7" customFormat="1" ht="11.8" x14ac:dyDescent="0.2">
      <c r="B1231" s="54"/>
      <c r="N1231" s="11"/>
      <c r="O1231" s="55"/>
      <c r="P1231" s="8"/>
      <c r="R1231" s="11"/>
    </row>
    <row r="1232" spans="2:18" s="7" customFormat="1" ht="11.8" x14ac:dyDescent="0.2">
      <c r="B1232" s="54"/>
      <c r="N1232" s="11"/>
      <c r="O1232" s="55"/>
      <c r="P1232" s="8"/>
      <c r="R1232" s="11"/>
    </row>
    <row r="1233" spans="2:18" s="7" customFormat="1" ht="11.8" x14ac:dyDescent="0.2">
      <c r="B1233" s="54"/>
      <c r="N1233" s="11"/>
      <c r="O1233" s="55"/>
      <c r="P1233" s="8"/>
      <c r="R1233" s="11"/>
    </row>
    <row r="1234" spans="2:18" s="7" customFormat="1" ht="11.8" x14ac:dyDescent="0.2">
      <c r="B1234" s="54"/>
      <c r="N1234" s="11"/>
      <c r="O1234" s="55"/>
      <c r="P1234" s="8"/>
      <c r="R1234" s="11"/>
    </row>
    <row r="1235" spans="2:18" s="7" customFormat="1" ht="11.8" x14ac:dyDescent="0.2">
      <c r="B1235" s="54"/>
      <c r="N1235" s="11"/>
      <c r="O1235" s="55"/>
      <c r="P1235" s="8"/>
      <c r="R1235" s="11"/>
    </row>
    <row r="1236" spans="2:18" s="7" customFormat="1" ht="11.8" x14ac:dyDescent="0.2">
      <c r="B1236" s="54"/>
      <c r="N1236" s="11"/>
      <c r="O1236" s="55"/>
      <c r="P1236" s="8"/>
      <c r="R1236" s="11"/>
    </row>
    <row r="1237" spans="2:18" s="7" customFormat="1" ht="11.8" x14ac:dyDescent="0.2">
      <c r="B1237" s="54"/>
      <c r="N1237" s="11"/>
      <c r="O1237" s="55"/>
      <c r="P1237" s="8"/>
      <c r="R1237" s="11"/>
    </row>
    <row r="1238" spans="2:18" s="7" customFormat="1" ht="11.8" x14ac:dyDescent="0.2">
      <c r="B1238" s="54"/>
      <c r="N1238" s="11"/>
      <c r="O1238" s="55"/>
      <c r="P1238" s="8"/>
      <c r="R1238" s="11"/>
    </row>
    <row r="1239" spans="2:18" s="7" customFormat="1" ht="11.8" x14ac:dyDescent="0.2">
      <c r="B1239" s="54"/>
      <c r="N1239" s="11"/>
      <c r="O1239" s="55"/>
      <c r="P1239" s="8"/>
      <c r="R1239" s="11"/>
    </row>
    <row r="1240" spans="2:18" s="7" customFormat="1" ht="11.8" x14ac:dyDescent="0.2">
      <c r="B1240" s="54"/>
      <c r="N1240" s="11"/>
      <c r="O1240" s="55"/>
      <c r="P1240" s="8"/>
      <c r="R1240" s="11"/>
    </row>
    <row r="1241" spans="2:18" s="7" customFormat="1" ht="11.8" x14ac:dyDescent="0.2">
      <c r="B1241" s="54"/>
      <c r="N1241" s="11"/>
      <c r="O1241" s="55"/>
      <c r="P1241" s="8"/>
      <c r="R1241" s="11"/>
    </row>
    <row r="1242" spans="2:18" s="7" customFormat="1" ht="11.8" x14ac:dyDescent="0.2">
      <c r="B1242" s="54"/>
      <c r="N1242" s="11"/>
      <c r="O1242" s="55"/>
      <c r="P1242" s="8"/>
      <c r="R1242" s="11"/>
    </row>
    <row r="1243" spans="2:18" s="7" customFormat="1" ht="11.8" x14ac:dyDescent="0.2">
      <c r="B1243" s="54"/>
      <c r="N1243" s="11"/>
      <c r="O1243" s="55"/>
      <c r="P1243" s="8"/>
      <c r="R1243" s="11"/>
    </row>
    <row r="1244" spans="2:18" s="7" customFormat="1" ht="11.8" x14ac:dyDescent="0.2">
      <c r="B1244" s="54"/>
      <c r="N1244" s="11"/>
      <c r="O1244" s="55"/>
      <c r="P1244" s="8"/>
      <c r="R1244" s="11"/>
    </row>
    <row r="1245" spans="2:18" s="7" customFormat="1" ht="11.8" x14ac:dyDescent="0.2">
      <c r="B1245" s="54"/>
      <c r="N1245" s="11"/>
      <c r="O1245" s="55"/>
      <c r="P1245" s="8"/>
      <c r="R1245" s="11"/>
    </row>
    <row r="1246" spans="2:18" s="7" customFormat="1" ht="11.8" x14ac:dyDescent="0.2">
      <c r="B1246" s="54"/>
      <c r="N1246" s="11"/>
      <c r="O1246" s="55"/>
      <c r="P1246" s="8"/>
      <c r="R1246" s="11"/>
    </row>
    <row r="1247" spans="2:18" s="7" customFormat="1" ht="11.8" x14ac:dyDescent="0.2">
      <c r="B1247" s="54"/>
      <c r="N1247" s="11"/>
      <c r="O1247" s="55"/>
      <c r="P1247" s="8"/>
      <c r="R1247" s="11"/>
    </row>
    <row r="1248" spans="2:18" s="7" customFormat="1" ht="11.8" x14ac:dyDescent="0.2">
      <c r="B1248" s="54"/>
      <c r="N1248" s="11"/>
      <c r="O1248" s="55"/>
      <c r="P1248" s="8"/>
      <c r="R1248" s="11"/>
    </row>
    <row r="1249" spans="2:18" s="7" customFormat="1" ht="11.8" x14ac:dyDescent="0.2">
      <c r="B1249" s="54"/>
      <c r="N1249" s="11"/>
      <c r="O1249" s="55"/>
      <c r="P1249" s="8"/>
      <c r="R1249" s="11"/>
    </row>
    <row r="1250" spans="2:18" s="7" customFormat="1" ht="11.8" x14ac:dyDescent="0.2">
      <c r="B1250" s="54"/>
      <c r="N1250" s="11"/>
      <c r="O1250" s="55"/>
      <c r="P1250" s="8"/>
      <c r="R1250" s="11"/>
    </row>
    <row r="1251" spans="2:18" s="7" customFormat="1" ht="11.8" x14ac:dyDescent="0.2">
      <c r="B1251" s="54"/>
      <c r="N1251" s="11"/>
      <c r="O1251" s="55"/>
      <c r="P1251" s="8"/>
      <c r="R1251" s="11"/>
    </row>
    <row r="1252" spans="2:18" s="7" customFormat="1" ht="11.8" x14ac:dyDescent="0.2">
      <c r="B1252" s="54"/>
      <c r="N1252" s="11"/>
      <c r="O1252" s="55"/>
      <c r="P1252" s="8"/>
      <c r="R1252" s="11"/>
    </row>
    <row r="1253" spans="2:18" s="7" customFormat="1" ht="11.8" x14ac:dyDescent="0.2">
      <c r="B1253" s="54"/>
      <c r="N1253" s="11"/>
      <c r="O1253" s="55"/>
      <c r="P1253" s="8"/>
      <c r="R1253" s="11"/>
    </row>
    <row r="1254" spans="2:18" s="7" customFormat="1" ht="11.8" x14ac:dyDescent="0.2">
      <c r="B1254" s="54"/>
      <c r="N1254" s="11"/>
      <c r="O1254" s="55"/>
      <c r="P1254" s="8"/>
      <c r="R1254" s="11"/>
    </row>
    <row r="1255" spans="2:18" s="7" customFormat="1" ht="11.8" x14ac:dyDescent="0.2">
      <c r="B1255" s="54"/>
      <c r="N1255" s="11"/>
      <c r="O1255" s="55"/>
      <c r="P1255" s="8"/>
      <c r="R1255" s="11"/>
    </row>
    <row r="1256" spans="2:18" s="7" customFormat="1" ht="11.8" x14ac:dyDescent="0.2">
      <c r="B1256" s="54"/>
      <c r="N1256" s="11"/>
      <c r="O1256" s="55"/>
      <c r="P1256" s="8"/>
      <c r="R1256" s="11"/>
    </row>
    <row r="1257" spans="2:18" s="7" customFormat="1" ht="11.8" x14ac:dyDescent="0.2">
      <c r="B1257" s="54"/>
      <c r="N1257" s="11"/>
      <c r="O1257" s="55"/>
      <c r="P1257" s="8"/>
      <c r="R1257" s="11"/>
    </row>
    <row r="1258" spans="2:18" s="7" customFormat="1" ht="11.8" x14ac:dyDescent="0.2">
      <c r="B1258" s="54"/>
      <c r="N1258" s="11"/>
      <c r="O1258" s="55"/>
      <c r="P1258" s="8"/>
      <c r="R1258" s="11"/>
    </row>
    <row r="1259" spans="2:18" s="7" customFormat="1" ht="11.8" x14ac:dyDescent="0.2">
      <c r="B1259" s="54"/>
      <c r="N1259" s="11"/>
      <c r="O1259" s="55"/>
      <c r="P1259" s="8"/>
      <c r="R1259" s="11"/>
    </row>
    <row r="1260" spans="2:18" s="7" customFormat="1" ht="11.8" x14ac:dyDescent="0.2">
      <c r="B1260" s="54"/>
      <c r="N1260" s="11"/>
      <c r="O1260" s="55"/>
      <c r="P1260" s="8"/>
      <c r="R1260" s="11"/>
    </row>
    <row r="1261" spans="2:18" s="7" customFormat="1" ht="11.8" x14ac:dyDescent="0.2">
      <c r="B1261" s="54"/>
      <c r="N1261" s="11"/>
      <c r="O1261" s="55"/>
      <c r="P1261" s="8"/>
      <c r="R1261" s="11"/>
    </row>
    <row r="1262" spans="2:18" s="7" customFormat="1" ht="11.8" x14ac:dyDescent="0.2">
      <c r="B1262" s="54"/>
      <c r="N1262" s="11"/>
      <c r="O1262" s="55"/>
      <c r="P1262" s="8"/>
      <c r="R1262" s="11"/>
    </row>
    <row r="1263" spans="2:18" s="7" customFormat="1" ht="11.8" x14ac:dyDescent="0.2">
      <c r="B1263" s="54"/>
      <c r="N1263" s="11"/>
      <c r="O1263" s="55"/>
      <c r="P1263" s="8"/>
      <c r="R1263" s="11"/>
    </row>
    <row r="1264" spans="2:18" s="7" customFormat="1" ht="11.8" x14ac:dyDescent="0.2">
      <c r="B1264" s="54"/>
      <c r="N1264" s="11"/>
      <c r="O1264" s="55"/>
      <c r="P1264" s="8"/>
      <c r="R1264" s="11"/>
    </row>
    <row r="1265" spans="2:18" s="7" customFormat="1" ht="11.8" x14ac:dyDescent="0.2">
      <c r="B1265" s="54"/>
      <c r="N1265" s="11"/>
      <c r="O1265" s="55"/>
      <c r="P1265" s="8"/>
      <c r="R1265" s="11"/>
    </row>
    <row r="1266" spans="2:18" s="7" customFormat="1" ht="11.8" x14ac:dyDescent="0.2">
      <c r="B1266" s="54"/>
      <c r="N1266" s="11"/>
      <c r="O1266" s="55"/>
      <c r="P1266" s="8"/>
      <c r="R1266" s="11"/>
    </row>
    <row r="1267" spans="2:18" s="7" customFormat="1" ht="11.8" x14ac:dyDescent="0.2">
      <c r="B1267" s="54"/>
      <c r="N1267" s="11"/>
      <c r="O1267" s="55"/>
      <c r="P1267" s="8"/>
      <c r="R1267" s="11"/>
    </row>
    <row r="1268" spans="2:18" s="7" customFormat="1" ht="11.8" x14ac:dyDescent="0.2">
      <c r="B1268" s="54"/>
      <c r="N1268" s="11"/>
      <c r="O1268" s="55"/>
      <c r="P1268" s="8"/>
      <c r="R1268" s="11"/>
    </row>
    <row r="1269" spans="2:18" s="7" customFormat="1" ht="11.8" x14ac:dyDescent="0.2">
      <c r="B1269" s="54"/>
      <c r="N1269" s="11"/>
      <c r="O1269" s="55"/>
      <c r="P1269" s="8"/>
      <c r="R1269" s="11"/>
    </row>
    <row r="1270" spans="2:18" s="7" customFormat="1" ht="11.8" x14ac:dyDescent="0.2">
      <c r="B1270" s="54"/>
      <c r="N1270" s="11"/>
      <c r="O1270" s="55"/>
      <c r="P1270" s="8"/>
      <c r="R1270" s="11"/>
    </row>
    <row r="1271" spans="2:18" s="7" customFormat="1" ht="11.8" x14ac:dyDescent="0.2">
      <c r="B1271" s="54"/>
      <c r="N1271" s="11"/>
      <c r="O1271" s="55"/>
      <c r="P1271" s="8"/>
      <c r="R1271" s="11"/>
    </row>
    <row r="1272" spans="2:18" s="7" customFormat="1" ht="11.8" x14ac:dyDescent="0.2">
      <c r="B1272" s="54"/>
      <c r="N1272" s="11"/>
      <c r="O1272" s="55"/>
      <c r="P1272" s="8"/>
      <c r="R1272" s="11"/>
    </row>
    <row r="1273" spans="2:18" s="7" customFormat="1" ht="11.8" x14ac:dyDescent="0.2">
      <c r="B1273" s="54"/>
      <c r="N1273" s="11"/>
      <c r="O1273" s="55"/>
      <c r="P1273" s="8"/>
      <c r="R1273" s="11"/>
    </row>
    <row r="1274" spans="2:18" s="7" customFormat="1" ht="11.8" x14ac:dyDescent="0.2">
      <c r="B1274" s="54"/>
      <c r="N1274" s="11"/>
      <c r="O1274" s="55"/>
      <c r="P1274" s="8"/>
      <c r="R1274" s="11"/>
    </row>
    <row r="1275" spans="2:18" s="7" customFormat="1" ht="11.8" x14ac:dyDescent="0.2">
      <c r="B1275" s="54"/>
      <c r="N1275" s="11"/>
      <c r="O1275" s="55"/>
      <c r="P1275" s="8"/>
      <c r="R1275" s="11"/>
    </row>
    <row r="1276" spans="2:18" s="7" customFormat="1" ht="11.8" x14ac:dyDescent="0.2">
      <c r="B1276" s="54"/>
      <c r="N1276" s="11"/>
      <c r="O1276" s="55"/>
      <c r="P1276" s="8"/>
      <c r="R1276" s="11"/>
    </row>
    <row r="1277" spans="2:18" s="7" customFormat="1" ht="11.8" x14ac:dyDescent="0.2">
      <c r="B1277" s="54"/>
      <c r="N1277" s="11"/>
      <c r="O1277" s="55"/>
      <c r="P1277" s="8"/>
      <c r="R1277" s="11"/>
    </row>
    <row r="1278" spans="2:18" s="7" customFormat="1" ht="11.8" x14ac:dyDescent="0.2">
      <c r="B1278" s="54"/>
      <c r="N1278" s="11"/>
      <c r="O1278" s="55"/>
      <c r="P1278" s="8"/>
      <c r="R1278" s="11"/>
    </row>
    <row r="1279" spans="2:18" s="7" customFormat="1" ht="11.8" x14ac:dyDescent="0.2">
      <c r="B1279" s="54"/>
      <c r="N1279" s="11"/>
      <c r="O1279" s="55"/>
      <c r="P1279" s="8"/>
      <c r="R1279" s="11"/>
    </row>
    <row r="1280" spans="2:18" s="7" customFormat="1" ht="11.8" x14ac:dyDescent="0.2">
      <c r="B1280" s="54"/>
      <c r="N1280" s="11"/>
      <c r="O1280" s="55"/>
      <c r="P1280" s="8"/>
      <c r="R1280" s="11"/>
    </row>
    <row r="1281" spans="2:18" s="7" customFormat="1" ht="11.8" x14ac:dyDescent="0.2">
      <c r="B1281" s="54"/>
      <c r="N1281" s="11"/>
      <c r="O1281" s="55"/>
      <c r="P1281" s="8"/>
      <c r="R1281" s="11"/>
    </row>
    <row r="1282" spans="2:18" s="7" customFormat="1" ht="11.8" x14ac:dyDescent="0.2">
      <c r="B1282" s="54"/>
      <c r="N1282" s="11"/>
      <c r="O1282" s="55"/>
      <c r="P1282" s="8"/>
      <c r="R1282" s="11"/>
    </row>
    <row r="1283" spans="2:18" s="7" customFormat="1" ht="11.8" x14ac:dyDescent="0.2">
      <c r="B1283" s="54"/>
      <c r="N1283" s="11"/>
      <c r="O1283" s="55"/>
      <c r="P1283" s="8"/>
      <c r="R1283" s="11"/>
    </row>
    <row r="1284" spans="2:18" s="7" customFormat="1" ht="11.8" x14ac:dyDescent="0.2">
      <c r="B1284" s="54"/>
      <c r="N1284" s="11"/>
      <c r="O1284" s="55"/>
      <c r="P1284" s="8"/>
      <c r="R1284" s="11"/>
    </row>
    <row r="1285" spans="2:18" s="7" customFormat="1" ht="11.8" x14ac:dyDescent="0.2">
      <c r="B1285" s="54"/>
      <c r="N1285" s="11"/>
      <c r="O1285" s="55"/>
      <c r="P1285" s="8"/>
      <c r="R1285" s="11"/>
    </row>
    <row r="1286" spans="2:18" s="7" customFormat="1" ht="11.8" x14ac:dyDescent="0.2">
      <c r="B1286" s="54"/>
      <c r="N1286" s="11"/>
      <c r="O1286" s="55"/>
      <c r="P1286" s="8"/>
      <c r="R1286" s="11"/>
    </row>
    <row r="1287" spans="2:18" s="7" customFormat="1" ht="11.8" x14ac:dyDescent="0.2">
      <c r="B1287" s="54"/>
      <c r="N1287" s="11"/>
      <c r="O1287" s="55"/>
      <c r="P1287" s="8"/>
      <c r="R1287" s="11"/>
    </row>
    <row r="1288" spans="2:18" s="7" customFormat="1" ht="11.8" x14ac:dyDescent="0.2">
      <c r="B1288" s="54"/>
      <c r="N1288" s="11"/>
      <c r="O1288" s="55"/>
      <c r="P1288" s="8"/>
      <c r="R1288" s="11"/>
    </row>
    <row r="1289" spans="2:18" s="7" customFormat="1" ht="11.8" x14ac:dyDescent="0.2">
      <c r="B1289" s="54"/>
      <c r="N1289" s="11"/>
      <c r="O1289" s="55"/>
      <c r="P1289" s="8"/>
      <c r="R1289" s="11"/>
    </row>
    <row r="1290" spans="2:18" s="7" customFormat="1" ht="11.8" x14ac:dyDescent="0.2">
      <c r="B1290" s="54"/>
      <c r="N1290" s="11"/>
      <c r="O1290" s="55"/>
      <c r="P1290" s="8"/>
      <c r="R1290" s="11"/>
    </row>
    <row r="1291" spans="2:18" s="7" customFormat="1" ht="11.8" x14ac:dyDescent="0.2">
      <c r="B1291" s="54"/>
      <c r="N1291" s="11"/>
      <c r="O1291" s="55"/>
      <c r="P1291" s="8"/>
      <c r="R1291" s="11"/>
    </row>
    <row r="1292" spans="2:18" s="7" customFormat="1" ht="11.8" x14ac:dyDescent="0.2">
      <c r="B1292" s="54"/>
      <c r="N1292" s="11"/>
      <c r="O1292" s="55"/>
      <c r="P1292" s="8"/>
      <c r="R1292" s="11"/>
    </row>
    <row r="1293" spans="2:18" s="7" customFormat="1" ht="11.8" x14ac:dyDescent="0.2">
      <c r="B1293" s="54"/>
      <c r="N1293" s="11"/>
      <c r="O1293" s="55"/>
      <c r="P1293" s="8"/>
      <c r="R1293" s="11"/>
    </row>
    <row r="1294" spans="2:18" s="7" customFormat="1" ht="11.8" x14ac:dyDescent="0.2">
      <c r="B1294" s="54"/>
      <c r="N1294" s="11"/>
      <c r="O1294" s="55"/>
      <c r="P1294" s="8"/>
      <c r="R1294" s="11"/>
    </row>
    <row r="1295" spans="2:18" s="7" customFormat="1" ht="11.8" x14ac:dyDescent="0.2">
      <c r="B1295" s="54"/>
      <c r="N1295" s="11"/>
      <c r="O1295" s="55"/>
      <c r="P1295" s="8"/>
      <c r="R1295" s="11"/>
    </row>
    <row r="1296" spans="2:18" s="7" customFormat="1" ht="11.8" x14ac:dyDescent="0.2">
      <c r="B1296" s="54"/>
      <c r="N1296" s="11"/>
      <c r="O1296" s="55"/>
      <c r="P1296" s="8"/>
      <c r="R1296" s="11"/>
    </row>
    <row r="1297" spans="2:18" s="7" customFormat="1" ht="11.8" x14ac:dyDescent="0.2">
      <c r="B1297" s="54"/>
      <c r="N1297" s="11"/>
      <c r="O1297" s="55"/>
      <c r="P1297" s="8"/>
      <c r="R1297" s="11"/>
    </row>
    <row r="1298" spans="2:18" s="7" customFormat="1" ht="11.8" x14ac:dyDescent="0.2">
      <c r="B1298" s="54"/>
      <c r="N1298" s="11"/>
      <c r="O1298" s="55"/>
      <c r="P1298" s="8"/>
      <c r="R1298" s="11"/>
    </row>
    <row r="1299" spans="2:18" s="7" customFormat="1" ht="11.8" x14ac:dyDescent="0.2">
      <c r="B1299" s="54"/>
      <c r="N1299" s="11"/>
      <c r="O1299" s="55"/>
      <c r="P1299" s="8"/>
      <c r="R1299" s="11"/>
    </row>
    <row r="1300" spans="2:18" s="7" customFormat="1" ht="11.8" x14ac:dyDescent="0.2">
      <c r="B1300" s="54"/>
      <c r="N1300" s="11"/>
      <c r="O1300" s="55"/>
      <c r="P1300" s="8"/>
      <c r="R1300" s="11"/>
    </row>
    <row r="1301" spans="2:18" s="7" customFormat="1" ht="11.8" x14ac:dyDescent="0.2">
      <c r="B1301" s="54"/>
      <c r="N1301" s="11"/>
      <c r="O1301" s="55"/>
      <c r="P1301" s="8"/>
      <c r="R1301" s="11"/>
    </row>
    <row r="1302" spans="2:18" s="7" customFormat="1" ht="11.8" x14ac:dyDescent="0.2">
      <c r="B1302" s="54"/>
      <c r="N1302" s="11"/>
      <c r="O1302" s="55"/>
      <c r="P1302" s="8"/>
      <c r="R1302" s="11"/>
    </row>
    <row r="1303" spans="2:18" s="7" customFormat="1" ht="11.8" x14ac:dyDescent="0.2">
      <c r="B1303" s="54"/>
      <c r="N1303" s="11"/>
      <c r="O1303" s="55"/>
      <c r="P1303" s="8"/>
      <c r="R1303" s="11"/>
    </row>
    <row r="1304" spans="2:18" s="7" customFormat="1" ht="11.8" x14ac:dyDescent="0.2">
      <c r="B1304" s="54"/>
      <c r="N1304" s="11"/>
      <c r="O1304" s="55"/>
      <c r="P1304" s="8"/>
      <c r="R1304" s="11"/>
    </row>
    <row r="1305" spans="2:18" s="7" customFormat="1" ht="11.8" x14ac:dyDescent="0.2">
      <c r="B1305" s="54"/>
      <c r="N1305" s="11"/>
      <c r="O1305" s="55"/>
      <c r="P1305" s="8"/>
      <c r="R1305" s="11"/>
    </row>
    <row r="1306" spans="2:18" s="7" customFormat="1" ht="11.8" x14ac:dyDescent="0.2">
      <c r="B1306" s="54"/>
      <c r="N1306" s="11"/>
      <c r="O1306" s="55"/>
      <c r="P1306" s="8"/>
      <c r="R1306" s="11"/>
    </row>
    <row r="1307" spans="2:18" s="7" customFormat="1" ht="11.8" x14ac:dyDescent="0.2">
      <c r="B1307" s="54"/>
      <c r="N1307" s="11"/>
      <c r="O1307" s="55"/>
      <c r="P1307" s="8"/>
      <c r="R1307" s="11"/>
    </row>
    <row r="1308" spans="2:18" s="7" customFormat="1" ht="11.8" x14ac:dyDescent="0.2">
      <c r="B1308" s="54"/>
      <c r="N1308" s="11"/>
      <c r="O1308" s="55"/>
      <c r="P1308" s="8"/>
      <c r="R1308" s="11"/>
    </row>
    <row r="1309" spans="2:18" s="7" customFormat="1" ht="11.8" x14ac:dyDescent="0.2">
      <c r="B1309" s="54"/>
      <c r="N1309" s="11"/>
      <c r="O1309" s="55"/>
      <c r="P1309" s="8"/>
      <c r="R1309" s="11"/>
    </row>
    <row r="1310" spans="2:18" s="7" customFormat="1" ht="11.8" x14ac:dyDescent="0.2">
      <c r="B1310" s="54"/>
      <c r="N1310" s="11"/>
      <c r="O1310" s="55"/>
      <c r="P1310" s="8"/>
      <c r="R1310" s="11"/>
    </row>
    <row r="1311" spans="2:18" s="7" customFormat="1" ht="11.8" x14ac:dyDescent="0.2">
      <c r="B1311" s="54"/>
      <c r="N1311" s="11"/>
      <c r="O1311" s="55"/>
      <c r="P1311" s="8"/>
      <c r="R1311" s="11"/>
    </row>
    <row r="1312" spans="2:18" s="7" customFormat="1" ht="11.8" x14ac:dyDescent="0.2">
      <c r="B1312" s="54"/>
      <c r="N1312" s="11"/>
      <c r="O1312" s="55"/>
      <c r="P1312" s="8"/>
      <c r="R1312" s="11"/>
    </row>
    <row r="1313" spans="2:18" s="7" customFormat="1" ht="11.8" x14ac:dyDescent="0.2">
      <c r="B1313" s="54"/>
      <c r="N1313" s="11"/>
      <c r="O1313" s="55"/>
      <c r="P1313" s="8"/>
      <c r="R1313" s="11"/>
    </row>
    <row r="1314" spans="2:18" s="7" customFormat="1" ht="11.8" x14ac:dyDescent="0.2">
      <c r="B1314" s="54"/>
      <c r="N1314" s="11"/>
      <c r="O1314" s="55"/>
      <c r="P1314" s="8"/>
      <c r="R1314" s="11"/>
    </row>
    <row r="1315" spans="2:18" s="7" customFormat="1" ht="11.8" x14ac:dyDescent="0.2">
      <c r="B1315" s="54"/>
      <c r="N1315" s="11"/>
      <c r="O1315" s="55"/>
      <c r="P1315" s="8"/>
      <c r="R1315" s="11"/>
    </row>
    <row r="1316" spans="2:18" s="7" customFormat="1" ht="11.8" x14ac:dyDescent="0.2">
      <c r="B1316" s="54"/>
      <c r="N1316" s="11"/>
      <c r="O1316" s="55"/>
      <c r="P1316" s="8"/>
      <c r="R1316" s="11"/>
    </row>
    <row r="1317" spans="2:18" s="7" customFormat="1" ht="11.8" x14ac:dyDescent="0.2">
      <c r="B1317" s="54"/>
      <c r="N1317" s="11"/>
      <c r="O1317" s="55"/>
      <c r="P1317" s="8"/>
      <c r="R1317" s="11"/>
    </row>
    <row r="1318" spans="2:18" s="7" customFormat="1" ht="11.8" x14ac:dyDescent="0.2">
      <c r="B1318" s="54"/>
      <c r="N1318" s="11"/>
      <c r="O1318" s="55"/>
      <c r="P1318" s="8"/>
      <c r="R1318" s="11"/>
    </row>
    <row r="1319" spans="2:18" s="7" customFormat="1" ht="11.8" x14ac:dyDescent="0.2">
      <c r="B1319" s="54"/>
      <c r="N1319" s="11"/>
      <c r="O1319" s="55"/>
      <c r="P1319" s="8"/>
      <c r="R1319" s="11"/>
    </row>
    <row r="1320" spans="2:18" s="7" customFormat="1" ht="11.8" x14ac:dyDescent="0.2">
      <c r="B1320" s="54"/>
      <c r="N1320" s="11"/>
      <c r="O1320" s="55"/>
      <c r="P1320" s="8"/>
      <c r="R1320" s="11"/>
    </row>
    <row r="1321" spans="2:18" s="7" customFormat="1" ht="11.8" x14ac:dyDescent="0.2">
      <c r="B1321" s="54"/>
      <c r="N1321" s="11"/>
      <c r="O1321" s="55"/>
      <c r="P1321" s="8"/>
      <c r="R1321" s="11"/>
    </row>
    <row r="1322" spans="2:18" s="7" customFormat="1" ht="11.8" x14ac:dyDescent="0.2">
      <c r="B1322" s="54"/>
      <c r="N1322" s="11"/>
      <c r="O1322" s="55"/>
      <c r="P1322" s="8"/>
      <c r="R1322" s="11"/>
    </row>
    <row r="1323" spans="2:18" s="7" customFormat="1" ht="11.8" x14ac:dyDescent="0.2">
      <c r="B1323" s="54"/>
      <c r="N1323" s="11"/>
      <c r="O1323" s="55"/>
      <c r="P1323" s="8"/>
      <c r="R1323" s="11"/>
    </row>
    <row r="1324" spans="2:18" s="7" customFormat="1" ht="11.8" x14ac:dyDescent="0.2">
      <c r="B1324" s="54"/>
      <c r="N1324" s="11"/>
      <c r="O1324" s="55"/>
      <c r="P1324" s="8"/>
      <c r="R1324" s="11"/>
    </row>
    <row r="1325" spans="2:18" s="7" customFormat="1" ht="11.8" x14ac:dyDescent="0.2">
      <c r="B1325" s="54"/>
      <c r="N1325" s="11"/>
      <c r="O1325" s="55"/>
      <c r="P1325" s="8"/>
      <c r="R1325" s="11"/>
    </row>
    <row r="1326" spans="2:18" s="7" customFormat="1" ht="11.8" x14ac:dyDescent="0.2">
      <c r="B1326" s="54"/>
      <c r="N1326" s="11"/>
      <c r="O1326" s="55"/>
      <c r="P1326" s="8"/>
      <c r="R1326" s="11"/>
    </row>
    <row r="1327" spans="2:18" s="7" customFormat="1" ht="11.8" x14ac:dyDescent="0.2">
      <c r="B1327" s="54"/>
      <c r="N1327" s="11"/>
      <c r="O1327" s="55"/>
      <c r="P1327" s="8"/>
      <c r="R1327" s="11"/>
    </row>
    <row r="1328" spans="2:18" s="7" customFormat="1" ht="11.8" x14ac:dyDescent="0.2">
      <c r="B1328" s="54"/>
      <c r="N1328" s="11"/>
      <c r="O1328" s="55"/>
      <c r="P1328" s="8"/>
      <c r="R1328" s="11"/>
    </row>
    <row r="1329" spans="2:18" s="7" customFormat="1" ht="11.8" x14ac:dyDescent="0.2">
      <c r="B1329" s="54"/>
      <c r="N1329" s="11"/>
      <c r="O1329" s="55"/>
      <c r="P1329" s="8"/>
      <c r="R1329" s="11"/>
    </row>
    <row r="1330" spans="2:18" s="7" customFormat="1" ht="11.8" x14ac:dyDescent="0.2">
      <c r="B1330" s="54"/>
      <c r="N1330" s="11"/>
      <c r="O1330" s="55"/>
      <c r="P1330" s="8"/>
      <c r="R1330" s="11"/>
    </row>
    <row r="1331" spans="2:18" s="7" customFormat="1" ht="11.8" x14ac:dyDescent="0.2">
      <c r="B1331" s="54"/>
      <c r="N1331" s="11"/>
      <c r="O1331" s="55"/>
      <c r="P1331" s="8"/>
      <c r="R1331" s="11"/>
    </row>
    <row r="1332" spans="2:18" s="7" customFormat="1" ht="11.8" x14ac:dyDescent="0.2">
      <c r="B1332" s="54"/>
      <c r="N1332" s="11"/>
      <c r="O1332" s="55"/>
      <c r="P1332" s="8"/>
      <c r="R1332" s="11"/>
    </row>
    <row r="1333" spans="2:18" s="7" customFormat="1" ht="11.8" x14ac:dyDescent="0.2">
      <c r="B1333" s="54"/>
      <c r="N1333" s="11"/>
      <c r="O1333" s="55"/>
      <c r="P1333" s="8"/>
      <c r="R1333" s="11"/>
    </row>
    <row r="1334" spans="2:18" s="7" customFormat="1" ht="11.8" x14ac:dyDescent="0.2">
      <c r="B1334" s="54"/>
      <c r="N1334" s="11"/>
      <c r="O1334" s="55"/>
      <c r="P1334" s="8"/>
      <c r="R1334" s="11"/>
    </row>
    <row r="1335" spans="2:18" s="7" customFormat="1" ht="11.8" x14ac:dyDescent="0.2">
      <c r="B1335" s="54"/>
      <c r="N1335" s="11"/>
      <c r="O1335" s="55"/>
      <c r="P1335" s="8"/>
      <c r="R1335" s="11"/>
    </row>
    <row r="1336" spans="2:18" s="7" customFormat="1" ht="11.8" x14ac:dyDescent="0.2">
      <c r="B1336" s="54"/>
      <c r="N1336" s="11"/>
      <c r="O1336" s="55"/>
      <c r="P1336" s="8"/>
      <c r="R1336" s="11"/>
    </row>
    <row r="1337" spans="2:18" s="7" customFormat="1" ht="11.8" x14ac:dyDescent="0.2">
      <c r="B1337" s="54"/>
      <c r="N1337" s="11"/>
      <c r="O1337" s="55"/>
      <c r="P1337" s="8"/>
      <c r="R1337" s="11"/>
    </row>
    <row r="1338" spans="2:18" s="7" customFormat="1" ht="11.8" x14ac:dyDescent="0.2">
      <c r="B1338" s="54"/>
      <c r="N1338" s="11"/>
      <c r="O1338" s="55"/>
      <c r="P1338" s="8"/>
      <c r="R1338" s="11"/>
    </row>
    <row r="1339" spans="2:18" s="7" customFormat="1" ht="11.8" x14ac:dyDescent="0.2">
      <c r="B1339" s="54"/>
      <c r="N1339" s="11"/>
      <c r="O1339" s="55"/>
      <c r="P1339" s="8"/>
      <c r="R1339" s="11"/>
    </row>
    <row r="1340" spans="2:18" s="7" customFormat="1" ht="11.8" x14ac:dyDescent="0.2">
      <c r="B1340" s="54"/>
      <c r="N1340" s="11"/>
      <c r="O1340" s="55"/>
      <c r="P1340" s="8"/>
      <c r="R1340" s="11"/>
    </row>
    <row r="1341" spans="2:18" s="7" customFormat="1" ht="11.8" x14ac:dyDescent="0.2">
      <c r="B1341" s="54"/>
      <c r="N1341" s="11"/>
      <c r="O1341" s="55"/>
      <c r="P1341" s="8"/>
      <c r="R1341" s="11"/>
    </row>
    <row r="1342" spans="2:18" s="7" customFormat="1" ht="11.8" x14ac:dyDescent="0.2">
      <c r="B1342" s="54"/>
      <c r="N1342" s="11"/>
      <c r="O1342" s="55"/>
      <c r="P1342" s="8"/>
      <c r="R1342" s="11"/>
    </row>
    <row r="1343" spans="2:18" s="7" customFormat="1" ht="11.8" x14ac:dyDescent="0.2">
      <c r="B1343" s="54"/>
      <c r="N1343" s="11"/>
      <c r="O1343" s="55"/>
      <c r="P1343" s="8"/>
      <c r="R1343" s="11"/>
    </row>
    <row r="1344" spans="2:18" s="7" customFormat="1" ht="11.8" x14ac:dyDescent="0.2">
      <c r="B1344" s="54"/>
      <c r="N1344" s="11"/>
      <c r="O1344" s="55"/>
      <c r="P1344" s="8"/>
      <c r="R1344" s="11"/>
    </row>
    <row r="1345" spans="2:18" s="7" customFormat="1" ht="11.8" x14ac:dyDescent="0.2">
      <c r="B1345" s="54"/>
      <c r="N1345" s="11"/>
      <c r="O1345" s="55"/>
      <c r="P1345" s="8"/>
      <c r="R1345" s="11"/>
    </row>
    <row r="1346" spans="2:18" s="7" customFormat="1" ht="11.8" x14ac:dyDescent="0.2">
      <c r="B1346" s="54"/>
      <c r="N1346" s="11"/>
      <c r="O1346" s="55"/>
      <c r="P1346" s="8"/>
      <c r="R1346" s="11"/>
    </row>
    <row r="1347" spans="2:18" s="7" customFormat="1" ht="11.8" x14ac:dyDescent="0.2">
      <c r="B1347" s="54"/>
      <c r="N1347" s="11"/>
      <c r="O1347" s="55"/>
      <c r="P1347" s="8"/>
      <c r="R1347" s="11"/>
    </row>
    <row r="1348" spans="2:18" s="7" customFormat="1" ht="11.8" x14ac:dyDescent="0.2">
      <c r="B1348" s="54"/>
      <c r="N1348" s="11"/>
      <c r="O1348" s="55"/>
      <c r="P1348" s="8"/>
      <c r="R1348" s="11"/>
    </row>
    <row r="1349" spans="2:18" s="7" customFormat="1" ht="11.8" x14ac:dyDescent="0.2">
      <c r="B1349" s="54"/>
      <c r="N1349" s="11"/>
      <c r="O1349" s="55"/>
      <c r="P1349" s="8"/>
      <c r="R1349" s="11"/>
    </row>
    <row r="1350" spans="2:18" s="7" customFormat="1" ht="11.8" x14ac:dyDescent="0.2">
      <c r="B1350" s="54"/>
      <c r="N1350" s="11"/>
      <c r="O1350" s="55"/>
      <c r="P1350" s="8"/>
      <c r="R1350" s="11"/>
    </row>
    <row r="1351" spans="2:18" s="7" customFormat="1" ht="11.8" x14ac:dyDescent="0.2">
      <c r="B1351" s="54"/>
      <c r="N1351" s="11"/>
      <c r="O1351" s="55"/>
      <c r="P1351" s="8"/>
      <c r="R1351" s="11"/>
    </row>
    <row r="1352" spans="2:18" s="7" customFormat="1" ht="11.8" x14ac:dyDescent="0.2">
      <c r="B1352" s="54"/>
      <c r="N1352" s="11"/>
      <c r="O1352" s="55"/>
      <c r="P1352" s="8"/>
      <c r="R1352" s="11"/>
    </row>
    <row r="1353" spans="2:18" s="7" customFormat="1" ht="11.8" x14ac:dyDescent="0.2">
      <c r="B1353" s="54"/>
      <c r="N1353" s="11"/>
      <c r="O1353" s="55"/>
      <c r="P1353" s="8"/>
      <c r="R1353" s="11"/>
    </row>
    <row r="1354" spans="2:18" s="7" customFormat="1" ht="11.8" x14ac:dyDescent="0.2">
      <c r="B1354" s="54"/>
      <c r="N1354" s="11"/>
      <c r="O1354" s="55"/>
      <c r="P1354" s="8"/>
      <c r="R1354" s="11"/>
    </row>
    <row r="1355" spans="2:18" s="7" customFormat="1" ht="11.8" x14ac:dyDescent="0.2">
      <c r="B1355" s="54"/>
      <c r="N1355" s="11"/>
      <c r="O1355" s="55"/>
      <c r="P1355" s="8"/>
      <c r="R1355" s="11"/>
    </row>
    <row r="1356" spans="2:18" s="7" customFormat="1" ht="11.8" x14ac:dyDescent="0.2">
      <c r="B1356" s="54"/>
      <c r="N1356" s="11"/>
      <c r="O1356" s="55"/>
      <c r="P1356" s="8"/>
      <c r="R1356" s="11"/>
    </row>
    <row r="1357" spans="2:18" s="7" customFormat="1" ht="11.8" x14ac:dyDescent="0.2">
      <c r="B1357" s="54"/>
      <c r="N1357" s="11"/>
      <c r="O1357" s="55"/>
      <c r="P1357" s="8"/>
      <c r="R1357" s="11"/>
    </row>
    <row r="1358" spans="2:18" s="7" customFormat="1" ht="11.8" x14ac:dyDescent="0.2">
      <c r="B1358" s="54"/>
      <c r="N1358" s="11"/>
      <c r="O1358" s="55"/>
      <c r="P1358" s="8"/>
      <c r="R1358" s="11"/>
    </row>
    <row r="1359" spans="2:18" s="7" customFormat="1" ht="11.8" x14ac:dyDescent="0.2">
      <c r="B1359" s="54"/>
      <c r="N1359" s="11"/>
      <c r="O1359" s="55"/>
      <c r="P1359" s="8"/>
      <c r="R1359" s="11"/>
    </row>
    <row r="1360" spans="2:18" s="7" customFormat="1" ht="11.8" x14ac:dyDescent="0.2">
      <c r="B1360" s="54"/>
      <c r="N1360" s="11"/>
      <c r="O1360" s="55"/>
      <c r="P1360" s="8"/>
      <c r="R1360" s="11"/>
    </row>
    <row r="1361" spans="2:18" s="7" customFormat="1" ht="11.8" x14ac:dyDescent="0.2">
      <c r="B1361" s="54"/>
      <c r="N1361" s="11"/>
      <c r="O1361" s="55"/>
      <c r="P1361" s="8"/>
      <c r="R1361" s="11"/>
    </row>
    <row r="1362" spans="2:18" s="7" customFormat="1" ht="11.8" x14ac:dyDescent="0.2">
      <c r="B1362" s="54"/>
      <c r="N1362" s="11"/>
      <c r="O1362" s="55"/>
      <c r="P1362" s="8"/>
      <c r="R1362" s="11"/>
    </row>
    <row r="1363" spans="2:18" s="7" customFormat="1" ht="11.8" x14ac:dyDescent="0.2">
      <c r="B1363" s="54"/>
      <c r="N1363" s="11"/>
      <c r="O1363" s="55"/>
      <c r="P1363" s="8"/>
      <c r="R1363" s="11"/>
    </row>
    <row r="1364" spans="2:18" s="7" customFormat="1" ht="11.8" x14ac:dyDescent="0.2">
      <c r="B1364" s="54"/>
      <c r="N1364" s="11"/>
      <c r="O1364" s="55"/>
      <c r="P1364" s="8"/>
      <c r="R1364" s="11"/>
    </row>
    <row r="1365" spans="2:18" s="7" customFormat="1" ht="11.8" x14ac:dyDescent="0.2">
      <c r="B1365" s="54"/>
      <c r="N1365" s="11"/>
      <c r="O1365" s="55"/>
      <c r="P1365" s="8"/>
      <c r="R1365" s="11"/>
    </row>
    <row r="1366" spans="2:18" s="7" customFormat="1" ht="11.8" x14ac:dyDescent="0.2">
      <c r="B1366" s="54"/>
      <c r="N1366" s="11"/>
      <c r="O1366" s="55"/>
      <c r="P1366" s="8"/>
      <c r="R1366" s="11"/>
    </row>
    <row r="1367" spans="2:18" s="7" customFormat="1" ht="11.8" x14ac:dyDescent="0.2">
      <c r="B1367" s="54"/>
      <c r="N1367" s="11"/>
      <c r="O1367" s="55"/>
      <c r="P1367" s="8"/>
      <c r="R1367" s="11"/>
    </row>
    <row r="1368" spans="2:18" s="7" customFormat="1" ht="11.8" x14ac:dyDescent="0.2">
      <c r="B1368" s="54"/>
      <c r="N1368" s="11"/>
      <c r="O1368" s="55"/>
      <c r="P1368" s="8"/>
      <c r="R1368" s="11"/>
    </row>
    <row r="1369" spans="2:18" s="7" customFormat="1" ht="11.8" x14ac:dyDescent="0.2">
      <c r="B1369" s="54"/>
      <c r="N1369" s="11"/>
      <c r="O1369" s="55"/>
      <c r="P1369" s="8"/>
      <c r="R1369" s="11"/>
    </row>
    <row r="1370" spans="2:18" s="7" customFormat="1" ht="11.8" x14ac:dyDescent="0.2">
      <c r="B1370" s="54"/>
      <c r="N1370" s="11"/>
      <c r="O1370" s="55"/>
      <c r="P1370" s="8"/>
      <c r="R1370" s="11"/>
    </row>
    <row r="1371" spans="2:18" s="7" customFormat="1" ht="11.8" x14ac:dyDescent="0.2">
      <c r="B1371" s="54"/>
      <c r="N1371" s="11"/>
      <c r="O1371" s="55"/>
      <c r="P1371" s="8"/>
      <c r="R1371" s="11"/>
    </row>
    <row r="1372" spans="2:18" s="7" customFormat="1" ht="11.8" x14ac:dyDescent="0.2">
      <c r="B1372" s="54"/>
      <c r="N1372" s="11"/>
      <c r="O1372" s="55"/>
      <c r="P1372" s="8"/>
      <c r="R1372" s="11"/>
    </row>
    <row r="1373" spans="2:18" s="7" customFormat="1" ht="11.8" x14ac:dyDescent="0.2">
      <c r="B1373" s="54"/>
      <c r="N1373" s="11"/>
      <c r="O1373" s="55"/>
      <c r="P1373" s="8"/>
      <c r="R1373" s="11"/>
    </row>
    <row r="1374" spans="2:18" s="7" customFormat="1" ht="11.8" x14ac:dyDescent="0.2">
      <c r="B1374" s="54"/>
      <c r="N1374" s="11"/>
      <c r="O1374" s="55"/>
      <c r="P1374" s="8"/>
      <c r="R1374" s="11"/>
    </row>
    <row r="1375" spans="2:18" s="7" customFormat="1" ht="11.8" x14ac:dyDescent="0.2">
      <c r="B1375" s="54"/>
      <c r="N1375" s="11"/>
      <c r="O1375" s="55"/>
      <c r="P1375" s="8"/>
      <c r="R1375" s="11"/>
    </row>
    <row r="1376" spans="2:18" s="7" customFormat="1" ht="11.8" x14ac:dyDescent="0.2">
      <c r="B1376" s="54"/>
      <c r="N1376" s="11"/>
      <c r="O1376" s="55"/>
      <c r="P1376" s="8"/>
      <c r="R1376" s="11"/>
    </row>
    <row r="1377" spans="2:18" s="7" customFormat="1" ht="11.8" x14ac:dyDescent="0.2">
      <c r="B1377" s="54"/>
      <c r="N1377" s="11"/>
      <c r="O1377" s="55"/>
      <c r="P1377" s="8"/>
      <c r="R1377" s="11"/>
    </row>
    <row r="1378" spans="2:18" s="7" customFormat="1" ht="11.8" x14ac:dyDescent="0.2">
      <c r="B1378" s="54"/>
      <c r="N1378" s="11"/>
      <c r="O1378" s="55"/>
      <c r="P1378" s="8"/>
      <c r="R1378" s="11"/>
    </row>
    <row r="1379" spans="2:18" s="7" customFormat="1" ht="11.8" x14ac:dyDescent="0.2">
      <c r="B1379" s="54"/>
      <c r="N1379" s="11"/>
      <c r="O1379" s="55"/>
      <c r="P1379" s="8"/>
      <c r="R1379" s="11"/>
    </row>
    <row r="1380" spans="2:18" s="7" customFormat="1" ht="11.8" x14ac:dyDescent="0.2">
      <c r="B1380" s="54"/>
      <c r="N1380" s="11"/>
      <c r="O1380" s="55"/>
      <c r="P1380" s="8"/>
      <c r="R1380" s="11"/>
    </row>
    <row r="1381" spans="2:18" s="7" customFormat="1" ht="11.8" x14ac:dyDescent="0.2">
      <c r="B1381" s="54"/>
      <c r="N1381" s="11"/>
      <c r="O1381" s="55"/>
      <c r="P1381" s="8"/>
      <c r="R1381" s="11"/>
    </row>
    <row r="1382" spans="2:18" s="7" customFormat="1" ht="11.8" x14ac:dyDescent="0.2">
      <c r="B1382" s="54"/>
      <c r="N1382" s="11"/>
      <c r="O1382" s="55"/>
      <c r="P1382" s="8"/>
      <c r="R1382" s="11"/>
    </row>
    <row r="1383" spans="2:18" s="7" customFormat="1" ht="11.8" x14ac:dyDescent="0.2">
      <c r="B1383" s="54"/>
      <c r="N1383" s="11"/>
      <c r="O1383" s="55"/>
      <c r="P1383" s="8"/>
      <c r="R1383" s="11"/>
    </row>
    <row r="1384" spans="2:18" s="7" customFormat="1" ht="11.8" x14ac:dyDescent="0.2">
      <c r="B1384" s="54"/>
      <c r="N1384" s="11"/>
      <c r="O1384" s="55"/>
      <c r="P1384" s="8"/>
      <c r="R1384" s="11"/>
    </row>
    <row r="1385" spans="2:18" s="7" customFormat="1" ht="11.8" x14ac:dyDescent="0.2">
      <c r="B1385" s="54"/>
      <c r="N1385" s="11"/>
      <c r="O1385" s="55"/>
      <c r="P1385" s="8"/>
      <c r="R1385" s="11"/>
    </row>
    <row r="1386" spans="2:18" s="7" customFormat="1" ht="11.8" x14ac:dyDescent="0.2">
      <c r="B1386" s="54"/>
      <c r="N1386" s="11"/>
      <c r="O1386" s="55"/>
      <c r="P1386" s="8"/>
      <c r="R1386" s="11"/>
    </row>
    <row r="1387" spans="2:18" s="7" customFormat="1" ht="11.8" x14ac:dyDescent="0.2">
      <c r="B1387" s="54"/>
      <c r="N1387" s="11"/>
      <c r="O1387" s="55"/>
      <c r="P1387" s="8"/>
      <c r="R1387" s="11"/>
    </row>
    <row r="1388" spans="2:18" s="7" customFormat="1" ht="11.8" x14ac:dyDescent="0.2">
      <c r="B1388" s="54"/>
      <c r="N1388" s="11"/>
      <c r="O1388" s="55"/>
      <c r="P1388" s="8"/>
      <c r="R1388" s="11"/>
    </row>
    <row r="1389" spans="2:18" s="7" customFormat="1" ht="11.8" x14ac:dyDescent="0.2">
      <c r="B1389" s="54"/>
      <c r="N1389" s="11"/>
      <c r="O1389" s="55"/>
      <c r="P1389" s="8"/>
      <c r="R1389" s="11"/>
    </row>
    <row r="1390" spans="2:18" s="7" customFormat="1" ht="11.8" x14ac:dyDescent="0.2">
      <c r="B1390" s="54"/>
      <c r="N1390" s="11"/>
      <c r="O1390" s="55"/>
      <c r="P1390" s="8"/>
      <c r="R1390" s="11"/>
    </row>
    <row r="1391" spans="2:18" s="7" customFormat="1" ht="11.8" x14ac:dyDescent="0.2">
      <c r="B1391" s="54"/>
      <c r="N1391" s="11"/>
      <c r="O1391" s="55"/>
      <c r="P1391" s="8"/>
      <c r="R1391" s="11"/>
    </row>
    <row r="1392" spans="2:18" s="7" customFormat="1" ht="11.8" x14ac:dyDescent="0.2">
      <c r="B1392" s="54"/>
      <c r="N1392" s="11"/>
      <c r="O1392" s="55"/>
      <c r="P1392" s="8"/>
      <c r="R1392" s="11"/>
    </row>
    <row r="1393" spans="2:18" s="7" customFormat="1" ht="11.8" x14ac:dyDescent="0.2">
      <c r="B1393" s="54"/>
      <c r="N1393" s="11"/>
      <c r="O1393" s="55"/>
      <c r="P1393" s="8"/>
      <c r="R1393" s="11"/>
    </row>
    <row r="1394" spans="2:18" s="7" customFormat="1" ht="11.8" x14ac:dyDescent="0.2">
      <c r="B1394" s="54"/>
      <c r="N1394" s="11"/>
      <c r="O1394" s="55"/>
      <c r="P1394" s="8"/>
      <c r="R1394" s="11"/>
    </row>
    <row r="1395" spans="2:18" s="7" customFormat="1" ht="11.8" x14ac:dyDescent="0.2">
      <c r="B1395" s="54"/>
      <c r="N1395" s="11"/>
      <c r="O1395" s="55"/>
      <c r="P1395" s="8"/>
      <c r="R1395" s="11"/>
    </row>
    <row r="1396" spans="2:18" s="7" customFormat="1" ht="11.8" x14ac:dyDescent="0.2">
      <c r="B1396" s="54"/>
      <c r="N1396" s="11"/>
      <c r="O1396" s="55"/>
      <c r="P1396" s="8"/>
      <c r="R1396" s="11"/>
    </row>
    <row r="1397" spans="2:18" s="7" customFormat="1" ht="11.8" x14ac:dyDescent="0.2">
      <c r="B1397" s="54"/>
      <c r="N1397" s="11"/>
      <c r="O1397" s="55"/>
      <c r="P1397" s="8"/>
      <c r="R1397" s="11"/>
    </row>
    <row r="1398" spans="2:18" s="7" customFormat="1" ht="11.8" x14ac:dyDescent="0.2">
      <c r="B1398" s="54"/>
      <c r="N1398" s="11"/>
      <c r="O1398" s="55"/>
      <c r="P1398" s="8"/>
      <c r="R1398" s="11"/>
    </row>
    <row r="1399" spans="2:18" s="7" customFormat="1" ht="11.8" x14ac:dyDescent="0.2">
      <c r="B1399" s="54"/>
      <c r="N1399" s="11"/>
      <c r="O1399" s="55"/>
      <c r="P1399" s="8"/>
      <c r="R1399" s="11"/>
    </row>
    <row r="1400" spans="2:18" s="7" customFormat="1" ht="11.8" x14ac:dyDescent="0.2">
      <c r="B1400" s="54"/>
      <c r="N1400" s="11"/>
      <c r="O1400" s="55"/>
      <c r="P1400" s="8"/>
      <c r="R1400" s="11"/>
    </row>
    <row r="1401" spans="2:18" s="7" customFormat="1" ht="11.8" x14ac:dyDescent="0.2">
      <c r="B1401" s="54"/>
      <c r="N1401" s="11"/>
      <c r="O1401" s="55"/>
      <c r="P1401" s="8"/>
      <c r="R1401" s="11"/>
    </row>
    <row r="1402" spans="2:18" s="7" customFormat="1" ht="11.8" x14ac:dyDescent="0.2">
      <c r="B1402" s="54"/>
      <c r="N1402" s="11"/>
      <c r="O1402" s="55"/>
      <c r="P1402" s="8"/>
      <c r="R1402" s="11"/>
    </row>
    <row r="1403" spans="2:18" s="7" customFormat="1" ht="11.8" x14ac:dyDescent="0.2">
      <c r="B1403" s="54"/>
      <c r="N1403" s="11"/>
      <c r="O1403" s="55"/>
      <c r="P1403" s="8"/>
      <c r="R1403" s="11"/>
    </row>
    <row r="1404" spans="2:18" s="7" customFormat="1" ht="11.8" x14ac:dyDescent="0.2">
      <c r="B1404" s="54"/>
      <c r="N1404" s="11"/>
      <c r="O1404" s="55"/>
      <c r="P1404" s="8"/>
      <c r="R1404" s="11"/>
    </row>
    <row r="1405" spans="2:18" s="7" customFormat="1" ht="11.8" x14ac:dyDescent="0.2">
      <c r="B1405" s="54"/>
      <c r="N1405" s="11"/>
      <c r="O1405" s="55"/>
      <c r="P1405" s="8"/>
      <c r="R1405" s="11"/>
    </row>
    <row r="1406" spans="2:18" s="7" customFormat="1" ht="11.8" x14ac:dyDescent="0.2">
      <c r="B1406" s="54"/>
      <c r="N1406" s="11"/>
      <c r="O1406" s="55"/>
      <c r="P1406" s="8"/>
      <c r="R1406" s="11"/>
    </row>
    <row r="1407" spans="2:18" s="7" customFormat="1" ht="11.8" x14ac:dyDescent="0.2">
      <c r="B1407" s="54"/>
      <c r="N1407" s="11"/>
      <c r="O1407" s="55"/>
      <c r="P1407" s="8"/>
      <c r="R1407" s="11"/>
    </row>
    <row r="1408" spans="2:18" s="7" customFormat="1" ht="11.8" x14ac:dyDescent="0.2">
      <c r="B1408" s="54"/>
      <c r="N1408" s="11"/>
      <c r="O1408" s="55"/>
      <c r="P1408" s="8"/>
      <c r="R1408" s="11"/>
    </row>
    <row r="1409" spans="2:18" s="7" customFormat="1" ht="11.8" x14ac:dyDescent="0.2">
      <c r="B1409" s="54"/>
      <c r="N1409" s="11"/>
      <c r="O1409" s="55"/>
      <c r="P1409" s="8"/>
      <c r="R1409" s="11"/>
    </row>
    <row r="1410" spans="2:18" s="7" customFormat="1" ht="11.8" x14ac:dyDescent="0.2">
      <c r="B1410" s="54"/>
      <c r="N1410" s="11"/>
      <c r="O1410" s="55"/>
      <c r="P1410" s="8"/>
      <c r="R1410" s="11"/>
    </row>
    <row r="1411" spans="2:18" s="7" customFormat="1" ht="11.8" x14ac:dyDescent="0.2">
      <c r="B1411" s="54"/>
      <c r="N1411" s="11"/>
      <c r="O1411" s="55"/>
      <c r="P1411" s="8"/>
      <c r="R1411" s="11"/>
    </row>
    <row r="1412" spans="2:18" s="7" customFormat="1" ht="11.8" x14ac:dyDescent="0.2">
      <c r="B1412" s="54"/>
      <c r="N1412" s="11"/>
      <c r="O1412" s="55"/>
      <c r="P1412" s="8"/>
      <c r="R1412" s="11"/>
    </row>
    <row r="1413" spans="2:18" s="7" customFormat="1" ht="11.8" x14ac:dyDescent="0.2">
      <c r="B1413" s="54"/>
      <c r="N1413" s="11"/>
      <c r="O1413" s="55"/>
      <c r="P1413" s="8"/>
      <c r="R1413" s="11"/>
    </row>
    <row r="1414" spans="2:18" s="7" customFormat="1" ht="11.8" x14ac:dyDescent="0.2">
      <c r="B1414" s="54"/>
      <c r="N1414" s="11"/>
      <c r="O1414" s="55"/>
      <c r="P1414" s="8"/>
      <c r="R1414" s="11"/>
    </row>
    <row r="1415" spans="2:18" s="7" customFormat="1" ht="11.8" x14ac:dyDescent="0.2">
      <c r="B1415" s="54"/>
      <c r="N1415" s="11"/>
      <c r="O1415" s="55"/>
      <c r="P1415" s="8"/>
      <c r="R1415" s="11"/>
    </row>
    <row r="1416" spans="2:18" s="7" customFormat="1" ht="11.8" x14ac:dyDescent="0.2">
      <c r="B1416" s="54"/>
      <c r="N1416" s="11"/>
      <c r="O1416" s="55"/>
      <c r="P1416" s="8"/>
      <c r="R1416" s="11"/>
    </row>
    <row r="1417" spans="2:18" s="7" customFormat="1" ht="11.8" x14ac:dyDescent="0.2">
      <c r="B1417" s="54"/>
      <c r="N1417" s="11"/>
      <c r="O1417" s="55"/>
      <c r="P1417" s="8"/>
      <c r="R1417" s="11"/>
    </row>
    <row r="1418" spans="2:18" s="7" customFormat="1" ht="11.8" x14ac:dyDescent="0.2">
      <c r="B1418" s="54"/>
      <c r="N1418" s="11"/>
      <c r="O1418" s="55"/>
      <c r="P1418" s="8"/>
      <c r="R1418" s="11"/>
    </row>
    <row r="1419" spans="2:18" s="7" customFormat="1" ht="11.8" x14ac:dyDescent="0.2">
      <c r="B1419" s="54"/>
      <c r="N1419" s="11"/>
      <c r="O1419" s="55"/>
      <c r="P1419" s="8"/>
      <c r="R1419" s="11"/>
    </row>
    <row r="1420" spans="2:18" s="7" customFormat="1" ht="11.8" x14ac:dyDescent="0.2">
      <c r="B1420" s="54"/>
      <c r="N1420" s="11"/>
      <c r="O1420" s="55"/>
      <c r="P1420" s="8"/>
      <c r="R1420" s="11"/>
    </row>
    <row r="1421" spans="2:18" s="7" customFormat="1" ht="11.8" x14ac:dyDescent="0.2">
      <c r="B1421" s="54"/>
      <c r="N1421" s="11"/>
      <c r="O1421" s="55"/>
      <c r="P1421" s="8"/>
      <c r="R1421" s="11"/>
    </row>
    <row r="1422" spans="2:18" s="7" customFormat="1" ht="11.8" x14ac:dyDescent="0.2">
      <c r="B1422" s="54"/>
      <c r="N1422" s="11"/>
      <c r="O1422" s="55"/>
      <c r="P1422" s="8"/>
      <c r="R1422" s="11"/>
    </row>
    <row r="1423" spans="2:18" s="7" customFormat="1" ht="11.8" x14ac:dyDescent="0.2">
      <c r="B1423" s="54"/>
      <c r="N1423" s="11"/>
      <c r="O1423" s="55"/>
      <c r="P1423" s="8"/>
      <c r="R1423" s="11"/>
    </row>
    <row r="1424" spans="2:18" s="7" customFormat="1" ht="11.8" x14ac:dyDescent="0.2">
      <c r="B1424" s="54"/>
      <c r="N1424" s="11"/>
      <c r="O1424" s="55"/>
      <c r="P1424" s="8"/>
      <c r="R1424" s="11"/>
    </row>
    <row r="1425" spans="2:18" s="7" customFormat="1" ht="11.8" x14ac:dyDescent="0.2">
      <c r="B1425" s="54"/>
      <c r="N1425" s="11"/>
      <c r="O1425" s="55"/>
      <c r="P1425" s="8"/>
      <c r="R1425" s="11"/>
    </row>
    <row r="1426" spans="2:18" s="7" customFormat="1" ht="11.8" x14ac:dyDescent="0.2">
      <c r="B1426" s="54"/>
      <c r="N1426" s="11"/>
      <c r="O1426" s="55"/>
      <c r="P1426" s="8"/>
      <c r="R1426" s="11"/>
    </row>
    <row r="1427" spans="2:18" s="7" customFormat="1" ht="11.8" x14ac:dyDescent="0.2">
      <c r="B1427" s="54"/>
      <c r="N1427" s="11"/>
      <c r="O1427" s="55"/>
      <c r="P1427" s="8"/>
      <c r="R1427" s="11"/>
    </row>
    <row r="1428" spans="2:18" s="7" customFormat="1" ht="11.8" x14ac:dyDescent="0.2">
      <c r="B1428" s="54"/>
      <c r="N1428" s="11"/>
      <c r="O1428" s="55"/>
      <c r="P1428" s="8"/>
      <c r="R1428" s="11"/>
    </row>
    <row r="1429" spans="2:18" s="7" customFormat="1" ht="11.8" x14ac:dyDescent="0.2">
      <c r="B1429" s="54"/>
      <c r="N1429" s="11"/>
      <c r="O1429" s="55"/>
      <c r="P1429" s="8"/>
      <c r="R1429" s="11"/>
    </row>
    <row r="1430" spans="2:18" s="7" customFormat="1" ht="11.8" x14ac:dyDescent="0.2">
      <c r="B1430" s="54"/>
      <c r="N1430" s="11"/>
      <c r="O1430" s="55"/>
      <c r="P1430" s="8"/>
      <c r="R1430" s="11"/>
    </row>
    <row r="1431" spans="2:18" s="7" customFormat="1" ht="11.8" x14ac:dyDescent="0.2">
      <c r="B1431" s="54"/>
      <c r="N1431" s="11"/>
      <c r="O1431" s="55"/>
      <c r="P1431" s="8"/>
      <c r="R1431" s="11"/>
    </row>
    <row r="1432" spans="2:18" s="7" customFormat="1" ht="11.8" x14ac:dyDescent="0.2">
      <c r="B1432" s="54"/>
      <c r="N1432" s="11"/>
      <c r="O1432" s="55"/>
      <c r="P1432" s="8"/>
      <c r="R1432" s="11"/>
    </row>
    <row r="1433" spans="2:18" s="7" customFormat="1" ht="11.8" x14ac:dyDescent="0.2">
      <c r="B1433" s="54"/>
      <c r="N1433" s="11"/>
      <c r="O1433" s="55"/>
      <c r="P1433" s="8"/>
      <c r="R1433" s="11"/>
    </row>
    <row r="1434" spans="2:18" s="7" customFormat="1" ht="11.8" x14ac:dyDescent="0.2">
      <c r="B1434" s="54"/>
      <c r="N1434" s="11"/>
      <c r="O1434" s="55"/>
      <c r="P1434" s="8"/>
      <c r="R1434" s="11"/>
    </row>
    <row r="1435" spans="2:18" s="7" customFormat="1" ht="11.8" x14ac:dyDescent="0.2">
      <c r="B1435" s="54"/>
      <c r="N1435" s="11"/>
      <c r="O1435" s="55"/>
      <c r="P1435" s="8"/>
      <c r="R1435" s="11"/>
    </row>
    <row r="1436" spans="2:18" s="7" customFormat="1" ht="11.8" x14ac:dyDescent="0.2">
      <c r="B1436" s="54"/>
      <c r="N1436" s="11"/>
      <c r="O1436" s="55"/>
      <c r="P1436" s="8"/>
      <c r="R1436" s="11"/>
    </row>
    <row r="1437" spans="2:18" s="7" customFormat="1" ht="11.8" x14ac:dyDescent="0.2">
      <c r="B1437" s="54"/>
      <c r="N1437" s="11"/>
      <c r="O1437" s="55"/>
      <c r="P1437" s="8"/>
      <c r="R1437" s="11"/>
    </row>
    <row r="1438" spans="2:18" s="7" customFormat="1" ht="11.8" x14ac:dyDescent="0.2">
      <c r="B1438" s="54"/>
      <c r="N1438" s="11"/>
      <c r="O1438" s="55"/>
      <c r="P1438" s="8"/>
      <c r="R1438" s="11"/>
    </row>
    <row r="1439" spans="2:18" s="7" customFormat="1" ht="11.8" x14ac:dyDescent="0.2">
      <c r="B1439" s="54"/>
      <c r="N1439" s="11"/>
      <c r="O1439" s="55"/>
      <c r="P1439" s="8"/>
      <c r="R1439" s="11"/>
    </row>
    <row r="1440" spans="2:18" s="7" customFormat="1" ht="11.8" x14ac:dyDescent="0.2">
      <c r="B1440" s="54"/>
      <c r="N1440" s="11"/>
      <c r="O1440" s="55"/>
      <c r="P1440" s="8"/>
      <c r="R1440" s="11"/>
    </row>
    <row r="1441" spans="2:18" s="7" customFormat="1" ht="11.8" x14ac:dyDescent="0.2">
      <c r="B1441" s="54"/>
      <c r="N1441" s="11"/>
      <c r="O1441" s="55"/>
      <c r="P1441" s="8"/>
      <c r="R1441" s="11"/>
    </row>
    <row r="1442" spans="2:18" s="7" customFormat="1" ht="11.8" x14ac:dyDescent="0.2">
      <c r="B1442" s="54"/>
      <c r="N1442" s="11"/>
      <c r="O1442" s="55"/>
      <c r="P1442" s="8"/>
      <c r="R1442" s="11"/>
    </row>
    <row r="1443" spans="2:18" s="7" customFormat="1" ht="11.8" x14ac:dyDescent="0.2">
      <c r="B1443" s="54"/>
      <c r="N1443" s="11"/>
      <c r="O1443" s="55"/>
      <c r="P1443" s="8"/>
      <c r="R1443" s="11"/>
    </row>
    <row r="1444" spans="2:18" s="7" customFormat="1" ht="11.8" x14ac:dyDescent="0.2">
      <c r="B1444" s="54"/>
      <c r="N1444" s="11"/>
      <c r="O1444" s="55"/>
      <c r="P1444" s="8"/>
      <c r="R1444" s="11"/>
    </row>
    <row r="1445" spans="2:18" s="7" customFormat="1" ht="11.8" x14ac:dyDescent="0.2">
      <c r="B1445" s="54"/>
      <c r="N1445" s="11"/>
      <c r="O1445" s="55"/>
      <c r="P1445" s="8"/>
      <c r="R1445" s="11"/>
    </row>
    <row r="1446" spans="2:18" s="7" customFormat="1" ht="11.8" x14ac:dyDescent="0.2">
      <c r="B1446" s="54"/>
      <c r="N1446" s="11"/>
      <c r="O1446" s="55"/>
      <c r="P1446" s="8"/>
      <c r="R1446" s="11"/>
    </row>
    <row r="1447" spans="2:18" s="7" customFormat="1" ht="11.8" x14ac:dyDescent="0.2">
      <c r="B1447" s="54"/>
      <c r="N1447" s="11"/>
      <c r="O1447" s="55"/>
      <c r="P1447" s="8"/>
      <c r="R1447" s="11"/>
    </row>
    <row r="1448" spans="2:18" s="7" customFormat="1" ht="11.8" x14ac:dyDescent="0.2">
      <c r="B1448" s="54"/>
      <c r="N1448" s="11"/>
      <c r="O1448" s="55"/>
      <c r="P1448" s="8"/>
      <c r="R1448" s="11"/>
    </row>
    <row r="1449" spans="2:18" s="7" customFormat="1" ht="11.8" x14ac:dyDescent="0.2">
      <c r="B1449" s="54"/>
      <c r="N1449" s="11"/>
      <c r="O1449" s="55"/>
      <c r="P1449" s="8"/>
      <c r="R1449" s="11"/>
    </row>
    <row r="1450" spans="2:18" s="7" customFormat="1" ht="11.8" x14ac:dyDescent="0.2">
      <c r="B1450" s="54"/>
      <c r="N1450" s="11"/>
      <c r="O1450" s="55"/>
      <c r="P1450" s="8"/>
      <c r="R1450" s="11"/>
    </row>
    <row r="1451" spans="2:18" s="7" customFormat="1" ht="11.8" x14ac:dyDescent="0.2">
      <c r="B1451" s="54"/>
      <c r="N1451" s="11"/>
      <c r="O1451" s="55"/>
      <c r="P1451" s="8"/>
      <c r="R1451" s="11"/>
    </row>
    <row r="1452" spans="2:18" s="7" customFormat="1" ht="11.8" x14ac:dyDescent="0.2">
      <c r="B1452" s="54"/>
      <c r="N1452" s="11"/>
      <c r="O1452" s="55"/>
      <c r="P1452" s="8"/>
      <c r="R1452" s="11"/>
    </row>
    <row r="1453" spans="2:18" s="7" customFormat="1" ht="11.8" x14ac:dyDescent="0.2">
      <c r="B1453" s="54"/>
      <c r="N1453" s="11"/>
      <c r="O1453" s="55"/>
      <c r="P1453" s="8"/>
      <c r="R1453" s="11"/>
    </row>
    <row r="1454" spans="2:18" s="7" customFormat="1" ht="11.8" x14ac:dyDescent="0.2">
      <c r="B1454" s="54"/>
      <c r="N1454" s="11"/>
      <c r="O1454" s="55"/>
      <c r="P1454" s="8"/>
      <c r="R1454" s="11"/>
    </row>
    <row r="1455" spans="2:18" s="7" customFormat="1" ht="11.8" x14ac:dyDescent="0.2">
      <c r="B1455" s="54"/>
      <c r="N1455" s="11"/>
      <c r="O1455" s="55"/>
      <c r="P1455" s="8"/>
      <c r="R1455" s="11"/>
    </row>
    <row r="1456" spans="2:18" s="7" customFormat="1" ht="11.8" x14ac:dyDescent="0.2">
      <c r="B1456" s="54"/>
      <c r="N1456" s="11"/>
      <c r="O1456" s="55"/>
      <c r="P1456" s="8"/>
      <c r="R1456" s="11"/>
    </row>
    <row r="1457" spans="2:18" s="7" customFormat="1" ht="11.8" x14ac:dyDescent="0.2">
      <c r="B1457" s="54"/>
      <c r="N1457" s="11"/>
      <c r="O1457" s="55"/>
      <c r="P1457" s="8"/>
      <c r="R1457" s="11"/>
    </row>
    <row r="1458" spans="2:18" s="7" customFormat="1" ht="11.8" x14ac:dyDescent="0.2">
      <c r="B1458" s="54"/>
      <c r="N1458" s="11"/>
      <c r="O1458" s="55"/>
      <c r="P1458" s="8"/>
      <c r="R1458" s="11"/>
    </row>
    <row r="1459" spans="2:18" s="7" customFormat="1" ht="11.8" x14ac:dyDescent="0.2">
      <c r="B1459" s="54"/>
      <c r="N1459" s="11"/>
      <c r="O1459" s="55"/>
      <c r="P1459" s="8"/>
      <c r="R1459" s="11"/>
    </row>
    <row r="1460" spans="2:18" s="7" customFormat="1" ht="11.8" x14ac:dyDescent="0.2">
      <c r="B1460" s="54"/>
      <c r="N1460" s="11"/>
      <c r="O1460" s="55"/>
      <c r="P1460" s="8"/>
      <c r="R1460" s="11"/>
    </row>
    <row r="1461" spans="2:18" s="7" customFormat="1" ht="11.8" x14ac:dyDescent="0.2">
      <c r="B1461" s="54"/>
      <c r="N1461" s="11"/>
      <c r="O1461" s="55"/>
      <c r="P1461" s="8"/>
      <c r="R1461" s="11"/>
    </row>
    <row r="1462" spans="2:18" s="7" customFormat="1" ht="11.8" x14ac:dyDescent="0.2">
      <c r="B1462" s="54"/>
      <c r="N1462" s="11"/>
      <c r="O1462" s="55"/>
      <c r="P1462" s="8"/>
      <c r="R1462" s="11"/>
    </row>
    <row r="1463" spans="2:18" s="7" customFormat="1" ht="11.8" x14ac:dyDescent="0.2">
      <c r="B1463" s="54"/>
      <c r="N1463" s="11"/>
      <c r="O1463" s="55"/>
      <c r="P1463" s="8"/>
      <c r="R1463" s="11"/>
    </row>
    <row r="1464" spans="2:18" s="7" customFormat="1" ht="11.8" x14ac:dyDescent="0.2">
      <c r="B1464" s="54"/>
      <c r="N1464" s="11"/>
      <c r="O1464" s="55"/>
      <c r="P1464" s="8"/>
      <c r="R1464" s="11"/>
    </row>
    <row r="1465" spans="2:18" s="7" customFormat="1" ht="11.8" x14ac:dyDescent="0.2">
      <c r="B1465" s="54"/>
      <c r="N1465" s="11"/>
      <c r="O1465" s="55"/>
      <c r="P1465" s="8"/>
      <c r="R1465" s="11"/>
    </row>
    <row r="1466" spans="2:18" s="7" customFormat="1" ht="11.8" x14ac:dyDescent="0.2">
      <c r="B1466" s="54"/>
      <c r="N1466" s="11"/>
      <c r="O1466" s="55"/>
      <c r="P1466" s="8"/>
      <c r="R1466" s="11"/>
    </row>
    <row r="1467" spans="2:18" s="7" customFormat="1" ht="11.8" x14ac:dyDescent="0.2">
      <c r="B1467" s="54"/>
      <c r="N1467" s="11"/>
      <c r="O1467" s="55"/>
      <c r="P1467" s="8"/>
      <c r="R1467" s="11"/>
    </row>
    <row r="1468" spans="2:18" s="7" customFormat="1" ht="11.8" x14ac:dyDescent="0.2">
      <c r="B1468" s="54"/>
      <c r="N1468" s="11"/>
      <c r="O1468" s="55"/>
      <c r="P1468" s="8"/>
      <c r="R1468" s="11"/>
    </row>
    <row r="1469" spans="2:18" s="7" customFormat="1" ht="11.8" x14ac:dyDescent="0.2">
      <c r="B1469" s="54"/>
      <c r="N1469" s="11"/>
      <c r="O1469" s="55"/>
      <c r="P1469" s="8"/>
      <c r="R1469" s="11"/>
    </row>
    <row r="1470" spans="2:18" s="7" customFormat="1" ht="11.8" x14ac:dyDescent="0.2">
      <c r="B1470" s="54"/>
      <c r="N1470" s="11"/>
      <c r="O1470" s="55"/>
      <c r="P1470" s="8"/>
      <c r="R1470" s="11"/>
    </row>
    <row r="1471" spans="2:18" s="7" customFormat="1" ht="11.8" x14ac:dyDescent="0.2">
      <c r="B1471" s="54"/>
      <c r="N1471" s="11"/>
      <c r="O1471" s="55"/>
      <c r="P1471" s="8"/>
      <c r="R1471" s="11"/>
    </row>
    <row r="1472" spans="2:18" s="7" customFormat="1" ht="11.8" x14ac:dyDescent="0.2">
      <c r="B1472" s="54"/>
      <c r="N1472" s="11"/>
      <c r="O1472" s="55"/>
      <c r="P1472" s="8"/>
      <c r="R1472" s="11"/>
    </row>
    <row r="1473" spans="2:18" s="7" customFormat="1" ht="11.8" x14ac:dyDescent="0.2">
      <c r="B1473" s="54"/>
      <c r="N1473" s="11"/>
      <c r="O1473" s="55"/>
      <c r="P1473" s="8"/>
      <c r="R1473" s="11"/>
    </row>
    <row r="1474" spans="2:18" s="7" customFormat="1" ht="11.8" x14ac:dyDescent="0.2">
      <c r="B1474" s="54"/>
      <c r="N1474" s="11"/>
      <c r="O1474" s="55"/>
      <c r="P1474" s="8"/>
      <c r="R1474" s="11"/>
    </row>
    <row r="1475" spans="2:18" s="7" customFormat="1" ht="11.8" x14ac:dyDescent="0.2">
      <c r="B1475" s="54"/>
      <c r="N1475" s="11"/>
      <c r="O1475" s="55"/>
      <c r="P1475" s="8"/>
      <c r="R1475" s="11"/>
    </row>
    <row r="1476" spans="2:18" s="7" customFormat="1" ht="11.8" x14ac:dyDescent="0.2">
      <c r="B1476" s="54"/>
      <c r="N1476" s="11"/>
      <c r="O1476" s="55"/>
      <c r="P1476" s="8"/>
      <c r="R1476" s="11"/>
    </row>
    <row r="1477" spans="2:18" s="7" customFormat="1" ht="11.8" x14ac:dyDescent="0.2">
      <c r="B1477" s="54"/>
      <c r="N1477" s="11"/>
      <c r="O1477" s="55"/>
      <c r="P1477" s="8"/>
      <c r="R1477" s="11"/>
    </row>
    <row r="1478" spans="2:18" s="7" customFormat="1" ht="11.8" x14ac:dyDescent="0.2">
      <c r="B1478" s="54"/>
      <c r="N1478" s="11"/>
      <c r="O1478" s="55"/>
      <c r="P1478" s="8"/>
      <c r="R1478" s="11"/>
    </row>
    <row r="1479" spans="2:18" s="7" customFormat="1" ht="11.8" x14ac:dyDescent="0.2">
      <c r="B1479" s="54"/>
      <c r="N1479" s="11"/>
      <c r="O1479" s="55"/>
      <c r="P1479" s="8"/>
      <c r="R1479" s="11"/>
    </row>
    <row r="1480" spans="2:18" s="7" customFormat="1" ht="11.8" x14ac:dyDescent="0.2">
      <c r="B1480" s="54"/>
      <c r="N1480" s="11"/>
      <c r="O1480" s="55"/>
      <c r="P1480" s="8"/>
      <c r="R1480" s="11"/>
    </row>
    <row r="1481" spans="2:18" s="7" customFormat="1" ht="11.8" x14ac:dyDescent="0.2">
      <c r="B1481" s="54"/>
      <c r="N1481" s="11"/>
      <c r="O1481" s="55"/>
      <c r="P1481" s="8"/>
      <c r="R1481" s="11"/>
    </row>
    <row r="1482" spans="2:18" s="7" customFormat="1" ht="11.8" x14ac:dyDescent="0.2">
      <c r="B1482" s="54"/>
      <c r="N1482" s="11"/>
      <c r="O1482" s="55"/>
      <c r="P1482" s="8"/>
      <c r="R1482" s="11"/>
    </row>
    <row r="1483" spans="2:18" s="7" customFormat="1" ht="11.8" x14ac:dyDescent="0.2">
      <c r="B1483" s="54"/>
      <c r="N1483" s="11"/>
      <c r="O1483" s="55"/>
      <c r="P1483" s="8"/>
      <c r="R1483" s="11"/>
    </row>
    <row r="1484" spans="2:18" s="7" customFormat="1" ht="11.8" x14ac:dyDescent="0.2">
      <c r="B1484" s="54"/>
      <c r="N1484" s="11"/>
      <c r="O1484" s="55"/>
      <c r="P1484" s="8"/>
      <c r="R1484" s="11"/>
    </row>
    <row r="1485" spans="2:18" s="7" customFormat="1" ht="11.8" x14ac:dyDescent="0.2">
      <c r="B1485" s="54"/>
      <c r="N1485" s="11"/>
      <c r="O1485" s="55"/>
      <c r="P1485" s="8"/>
      <c r="R1485" s="11"/>
    </row>
    <row r="1486" spans="2:18" s="7" customFormat="1" ht="11.8" x14ac:dyDescent="0.2">
      <c r="B1486" s="54"/>
      <c r="N1486" s="11"/>
      <c r="O1486" s="55"/>
      <c r="P1486" s="8"/>
      <c r="R1486" s="11"/>
    </row>
    <row r="1487" spans="2:18" s="7" customFormat="1" ht="11.8" x14ac:dyDescent="0.2">
      <c r="B1487" s="54"/>
      <c r="N1487" s="11"/>
      <c r="O1487" s="55"/>
      <c r="P1487" s="8"/>
      <c r="R1487" s="11"/>
    </row>
    <row r="1488" spans="2:18" s="7" customFormat="1" ht="11.8" x14ac:dyDescent="0.2">
      <c r="B1488" s="54"/>
      <c r="N1488" s="11"/>
      <c r="O1488" s="55"/>
      <c r="P1488" s="8"/>
      <c r="R1488" s="11"/>
    </row>
    <row r="1489" spans="2:18" s="7" customFormat="1" ht="11.8" x14ac:dyDescent="0.2">
      <c r="B1489" s="54"/>
      <c r="N1489" s="11"/>
      <c r="O1489" s="55"/>
      <c r="P1489" s="8"/>
      <c r="R1489" s="11"/>
    </row>
    <row r="1490" spans="2:18" s="7" customFormat="1" ht="11.8" x14ac:dyDescent="0.2">
      <c r="B1490" s="54"/>
      <c r="N1490" s="11"/>
      <c r="O1490" s="55"/>
      <c r="P1490" s="8"/>
      <c r="R1490" s="11"/>
    </row>
    <row r="1491" spans="2:18" s="7" customFormat="1" ht="11.8" x14ac:dyDescent="0.2">
      <c r="B1491" s="54"/>
      <c r="N1491" s="11"/>
      <c r="O1491" s="55"/>
      <c r="P1491" s="8"/>
      <c r="R1491" s="11"/>
    </row>
    <row r="1492" spans="2:18" s="7" customFormat="1" ht="11.8" x14ac:dyDescent="0.2">
      <c r="B1492" s="54"/>
      <c r="N1492" s="11"/>
      <c r="O1492" s="55"/>
      <c r="P1492" s="8"/>
      <c r="R1492" s="11"/>
    </row>
    <row r="1493" spans="2:18" s="7" customFormat="1" ht="11.8" x14ac:dyDescent="0.2">
      <c r="B1493" s="54"/>
      <c r="N1493" s="11"/>
      <c r="O1493" s="55"/>
      <c r="P1493" s="8"/>
      <c r="R1493" s="11"/>
    </row>
    <row r="1494" spans="2:18" s="7" customFormat="1" ht="11.8" x14ac:dyDescent="0.2">
      <c r="B1494" s="54"/>
      <c r="N1494" s="11"/>
      <c r="O1494" s="55"/>
      <c r="P1494" s="8"/>
      <c r="R1494" s="11"/>
    </row>
    <row r="1495" spans="2:18" s="7" customFormat="1" ht="11.8" x14ac:dyDescent="0.2">
      <c r="B1495" s="54"/>
      <c r="N1495" s="11"/>
      <c r="O1495" s="55"/>
      <c r="P1495" s="8"/>
      <c r="R1495" s="11"/>
    </row>
    <row r="1496" spans="2:18" s="7" customFormat="1" ht="11.8" x14ac:dyDescent="0.2">
      <c r="B1496" s="54"/>
      <c r="N1496" s="11"/>
      <c r="O1496" s="55"/>
      <c r="P1496" s="8"/>
      <c r="R1496" s="11"/>
    </row>
    <row r="1497" spans="2:18" s="7" customFormat="1" ht="11.8" x14ac:dyDescent="0.2">
      <c r="B1497" s="54"/>
      <c r="N1497" s="11"/>
      <c r="O1497" s="55"/>
      <c r="P1497" s="8"/>
      <c r="R1497" s="11"/>
    </row>
    <row r="1498" spans="2:18" s="7" customFormat="1" ht="11.8" x14ac:dyDescent="0.2">
      <c r="B1498" s="54"/>
      <c r="N1498" s="11"/>
      <c r="O1498" s="55"/>
      <c r="P1498" s="8"/>
      <c r="R1498" s="11"/>
    </row>
    <row r="1499" spans="2:18" s="7" customFormat="1" ht="11.8" x14ac:dyDescent="0.2">
      <c r="B1499" s="54"/>
      <c r="N1499" s="11"/>
      <c r="O1499" s="55"/>
      <c r="P1499" s="8"/>
      <c r="R1499" s="11"/>
    </row>
    <row r="1500" spans="2:18" s="7" customFormat="1" ht="11.8" x14ac:dyDescent="0.2">
      <c r="B1500" s="54"/>
      <c r="N1500" s="11"/>
      <c r="O1500" s="55"/>
      <c r="P1500" s="8"/>
      <c r="R1500" s="11"/>
    </row>
    <row r="1501" spans="2:18" s="7" customFormat="1" ht="11.8" x14ac:dyDescent="0.2">
      <c r="B1501" s="54"/>
      <c r="N1501" s="11"/>
      <c r="O1501" s="55"/>
      <c r="P1501" s="8"/>
      <c r="R1501" s="11"/>
    </row>
    <row r="1502" spans="2:18" s="7" customFormat="1" ht="11.8" x14ac:dyDescent="0.2">
      <c r="B1502" s="54"/>
      <c r="N1502" s="11"/>
      <c r="O1502" s="55"/>
      <c r="P1502" s="8"/>
      <c r="R1502" s="11"/>
    </row>
    <row r="1503" spans="2:18" s="7" customFormat="1" ht="11.8" x14ac:dyDescent="0.2">
      <c r="B1503" s="54"/>
      <c r="N1503" s="11"/>
      <c r="O1503" s="55"/>
      <c r="P1503" s="8"/>
      <c r="R1503" s="11"/>
    </row>
    <row r="1504" spans="2:18" s="7" customFormat="1" ht="11.8" x14ac:dyDescent="0.2">
      <c r="B1504" s="54"/>
      <c r="N1504" s="11"/>
      <c r="O1504" s="55"/>
      <c r="P1504" s="8"/>
      <c r="R1504" s="11"/>
    </row>
    <row r="1505" spans="2:18" s="7" customFormat="1" ht="11.8" x14ac:dyDescent="0.2">
      <c r="B1505" s="54"/>
      <c r="N1505" s="11"/>
      <c r="O1505" s="55"/>
      <c r="P1505" s="8"/>
      <c r="R1505" s="11"/>
    </row>
    <row r="1506" spans="2:18" s="7" customFormat="1" ht="11.8" x14ac:dyDescent="0.2">
      <c r="B1506" s="54"/>
      <c r="N1506" s="11"/>
      <c r="O1506" s="55"/>
      <c r="P1506" s="8"/>
      <c r="R1506" s="11"/>
    </row>
    <row r="1507" spans="2:18" s="7" customFormat="1" ht="11.8" x14ac:dyDescent="0.2">
      <c r="B1507" s="54"/>
      <c r="N1507" s="11"/>
      <c r="O1507" s="55"/>
      <c r="P1507" s="8"/>
      <c r="R1507" s="11"/>
    </row>
    <row r="1508" spans="2:18" s="7" customFormat="1" ht="11.8" x14ac:dyDescent="0.2">
      <c r="B1508" s="54"/>
      <c r="N1508" s="11"/>
      <c r="O1508" s="55"/>
      <c r="P1508" s="8"/>
      <c r="R1508" s="11"/>
    </row>
    <row r="1509" spans="2:18" s="7" customFormat="1" ht="11.8" x14ac:dyDescent="0.2">
      <c r="B1509" s="54"/>
      <c r="N1509" s="11"/>
      <c r="O1509" s="55"/>
      <c r="P1509" s="8"/>
      <c r="R1509" s="11"/>
    </row>
    <row r="1510" spans="2:18" s="7" customFormat="1" ht="11.8" x14ac:dyDescent="0.2">
      <c r="B1510" s="54"/>
      <c r="N1510" s="11"/>
      <c r="O1510" s="55"/>
      <c r="P1510" s="8"/>
      <c r="R1510" s="11"/>
    </row>
    <row r="1511" spans="2:18" s="7" customFormat="1" ht="11.8" x14ac:dyDescent="0.2">
      <c r="B1511" s="54"/>
      <c r="N1511" s="11"/>
      <c r="O1511" s="55"/>
      <c r="P1511" s="8"/>
      <c r="R1511" s="11"/>
    </row>
    <row r="1512" spans="2:18" s="7" customFormat="1" ht="11.8" x14ac:dyDescent="0.2">
      <c r="B1512" s="54"/>
      <c r="N1512" s="11"/>
      <c r="O1512" s="55"/>
      <c r="P1512" s="8"/>
      <c r="R1512" s="11"/>
    </row>
    <row r="1513" spans="2:18" s="7" customFormat="1" ht="11.8" x14ac:dyDescent="0.2">
      <c r="B1513" s="54"/>
      <c r="N1513" s="11"/>
      <c r="O1513" s="55"/>
      <c r="P1513" s="8"/>
      <c r="R1513" s="11"/>
    </row>
    <row r="1514" spans="2:18" s="7" customFormat="1" ht="11.8" x14ac:dyDescent="0.2">
      <c r="B1514" s="54"/>
      <c r="N1514" s="11"/>
      <c r="O1514" s="55"/>
      <c r="P1514" s="8"/>
      <c r="R1514" s="11"/>
    </row>
    <row r="1515" spans="2:18" s="7" customFormat="1" ht="11.8" x14ac:dyDescent="0.2">
      <c r="B1515" s="54"/>
      <c r="N1515" s="11"/>
      <c r="O1515" s="55"/>
      <c r="P1515" s="8"/>
      <c r="R1515" s="11"/>
    </row>
    <row r="1516" spans="2:18" s="7" customFormat="1" ht="11.8" x14ac:dyDescent="0.2">
      <c r="B1516" s="54"/>
      <c r="N1516" s="11"/>
      <c r="O1516" s="55"/>
      <c r="P1516" s="8"/>
      <c r="R1516" s="11"/>
    </row>
    <row r="1517" spans="2:18" s="7" customFormat="1" ht="11.8" x14ac:dyDescent="0.2">
      <c r="B1517" s="54"/>
      <c r="N1517" s="11"/>
      <c r="O1517" s="55"/>
      <c r="P1517" s="8"/>
      <c r="R1517" s="11"/>
    </row>
    <row r="1518" spans="2:18" s="7" customFormat="1" ht="11.8" x14ac:dyDescent="0.2">
      <c r="B1518" s="54"/>
      <c r="N1518" s="11"/>
      <c r="O1518" s="55"/>
      <c r="P1518" s="8"/>
      <c r="R1518" s="11"/>
    </row>
    <row r="1519" spans="2:18" s="7" customFormat="1" ht="11.8" x14ac:dyDescent="0.2">
      <c r="B1519" s="54"/>
      <c r="N1519" s="11"/>
      <c r="O1519" s="55"/>
      <c r="P1519" s="8"/>
      <c r="R1519" s="11"/>
    </row>
    <row r="1520" spans="2:18" s="7" customFormat="1" ht="11.8" x14ac:dyDescent="0.2">
      <c r="B1520" s="54"/>
      <c r="N1520" s="11"/>
      <c r="O1520" s="55"/>
      <c r="P1520" s="8"/>
      <c r="R1520" s="11"/>
    </row>
    <row r="1521" spans="2:18" s="7" customFormat="1" ht="11.8" x14ac:dyDescent="0.2">
      <c r="B1521" s="54"/>
      <c r="N1521" s="11"/>
      <c r="O1521" s="55"/>
      <c r="P1521" s="8"/>
      <c r="R1521" s="11"/>
    </row>
    <row r="1522" spans="2:18" s="7" customFormat="1" ht="11.8" x14ac:dyDescent="0.2">
      <c r="B1522" s="54"/>
      <c r="N1522" s="11"/>
      <c r="O1522" s="55"/>
      <c r="P1522" s="8"/>
      <c r="R1522" s="11"/>
    </row>
    <row r="1523" spans="2:18" s="7" customFormat="1" ht="11.8" x14ac:dyDescent="0.2">
      <c r="B1523" s="54"/>
      <c r="N1523" s="11"/>
      <c r="O1523" s="55"/>
      <c r="P1523" s="8"/>
      <c r="R1523" s="11"/>
    </row>
    <row r="1524" spans="2:18" s="7" customFormat="1" ht="11.8" x14ac:dyDescent="0.2">
      <c r="B1524" s="54"/>
      <c r="N1524" s="11"/>
      <c r="O1524" s="55"/>
      <c r="P1524" s="8"/>
      <c r="R1524" s="11"/>
    </row>
    <row r="1525" spans="2:18" s="7" customFormat="1" ht="11.8" x14ac:dyDescent="0.2">
      <c r="B1525" s="54"/>
      <c r="N1525" s="11"/>
      <c r="O1525" s="55"/>
      <c r="P1525" s="8"/>
      <c r="R1525" s="11"/>
    </row>
    <row r="1526" spans="2:18" s="7" customFormat="1" ht="11.8" x14ac:dyDescent="0.2">
      <c r="B1526" s="54"/>
      <c r="N1526" s="11"/>
      <c r="O1526" s="55"/>
      <c r="P1526" s="8"/>
      <c r="R1526" s="11"/>
    </row>
    <row r="1527" spans="2:18" s="7" customFormat="1" ht="11.8" x14ac:dyDescent="0.2">
      <c r="B1527" s="54"/>
      <c r="N1527" s="11"/>
      <c r="O1527" s="55"/>
      <c r="P1527" s="8"/>
      <c r="R1527" s="11"/>
    </row>
    <row r="1528" spans="2:18" s="7" customFormat="1" ht="11.8" x14ac:dyDescent="0.2">
      <c r="B1528" s="54"/>
      <c r="N1528" s="11"/>
      <c r="O1528" s="55"/>
      <c r="P1528" s="8"/>
      <c r="R1528" s="11"/>
    </row>
    <row r="1529" spans="2:18" s="7" customFormat="1" ht="11.8" x14ac:dyDescent="0.2">
      <c r="B1529" s="54"/>
      <c r="N1529" s="11"/>
      <c r="O1529" s="55"/>
      <c r="P1529" s="8"/>
      <c r="R1529" s="11"/>
    </row>
    <row r="1530" spans="2:18" s="7" customFormat="1" ht="11.8" x14ac:dyDescent="0.2">
      <c r="B1530" s="54"/>
      <c r="N1530" s="11"/>
      <c r="O1530" s="55"/>
      <c r="P1530" s="8"/>
      <c r="R1530" s="11"/>
    </row>
    <row r="1531" spans="2:18" s="7" customFormat="1" ht="11.8" x14ac:dyDescent="0.2">
      <c r="B1531" s="54"/>
      <c r="N1531" s="11"/>
      <c r="O1531" s="55"/>
      <c r="P1531" s="8"/>
      <c r="R1531" s="11"/>
    </row>
    <row r="1532" spans="2:18" s="7" customFormat="1" ht="11.8" x14ac:dyDescent="0.2">
      <c r="B1532" s="54"/>
      <c r="N1532" s="11"/>
      <c r="O1532" s="55"/>
      <c r="P1532" s="8"/>
      <c r="R1532" s="11"/>
    </row>
    <row r="1533" spans="2:18" s="7" customFormat="1" ht="11.8" x14ac:dyDescent="0.2">
      <c r="B1533" s="54"/>
      <c r="N1533" s="11"/>
      <c r="O1533" s="55"/>
      <c r="P1533" s="8"/>
      <c r="R1533" s="11"/>
    </row>
    <row r="1534" spans="2:18" s="7" customFormat="1" ht="11.8" x14ac:dyDescent="0.2">
      <c r="B1534" s="54"/>
      <c r="N1534" s="11"/>
      <c r="O1534" s="55"/>
      <c r="P1534" s="8"/>
      <c r="R1534" s="11"/>
    </row>
    <row r="1535" spans="2:18" s="7" customFormat="1" ht="11.8" x14ac:dyDescent="0.2">
      <c r="B1535" s="54"/>
      <c r="N1535" s="11"/>
      <c r="O1535" s="55"/>
      <c r="P1535" s="8"/>
      <c r="R1535" s="11"/>
    </row>
    <row r="1536" spans="2:18" s="7" customFormat="1" ht="11.8" x14ac:dyDescent="0.2">
      <c r="B1536" s="54"/>
      <c r="N1536" s="11"/>
      <c r="O1536" s="55"/>
      <c r="P1536" s="8"/>
      <c r="R1536" s="11"/>
    </row>
    <row r="1537" spans="2:18" s="7" customFormat="1" ht="11.8" x14ac:dyDescent="0.2">
      <c r="B1537" s="54"/>
      <c r="N1537" s="11"/>
      <c r="O1537" s="55"/>
      <c r="P1537" s="8"/>
      <c r="R1537" s="11"/>
    </row>
    <row r="1538" spans="2:18" s="7" customFormat="1" ht="11.8" x14ac:dyDescent="0.2">
      <c r="B1538" s="54"/>
      <c r="N1538" s="11"/>
      <c r="O1538" s="55"/>
      <c r="P1538" s="8"/>
      <c r="R1538" s="11"/>
    </row>
    <row r="1539" spans="2:18" s="7" customFormat="1" ht="11.8" x14ac:dyDescent="0.2">
      <c r="B1539" s="54"/>
      <c r="N1539" s="11"/>
      <c r="O1539" s="55"/>
      <c r="P1539" s="8"/>
      <c r="R1539" s="11"/>
    </row>
    <row r="1540" spans="2:18" s="7" customFormat="1" ht="11.8" x14ac:dyDescent="0.2">
      <c r="B1540" s="54"/>
      <c r="N1540" s="11"/>
      <c r="O1540" s="55"/>
      <c r="P1540" s="8"/>
      <c r="R1540" s="11"/>
    </row>
    <row r="1541" spans="2:18" s="7" customFormat="1" ht="11.8" x14ac:dyDescent="0.2">
      <c r="B1541" s="54"/>
      <c r="N1541" s="11"/>
      <c r="O1541" s="55"/>
      <c r="P1541" s="8"/>
      <c r="R1541" s="11"/>
    </row>
    <row r="1542" spans="2:18" s="7" customFormat="1" ht="11.8" x14ac:dyDescent="0.2">
      <c r="B1542" s="54"/>
      <c r="N1542" s="11"/>
      <c r="O1542" s="55"/>
      <c r="P1542" s="8"/>
      <c r="R1542" s="11"/>
    </row>
    <row r="1543" spans="2:18" s="7" customFormat="1" ht="11.8" x14ac:dyDescent="0.2">
      <c r="B1543" s="54"/>
      <c r="N1543" s="11"/>
      <c r="O1543" s="55"/>
      <c r="P1543" s="8"/>
      <c r="R1543" s="11"/>
    </row>
    <row r="1544" spans="2:18" s="7" customFormat="1" ht="11.8" x14ac:dyDescent="0.2">
      <c r="B1544" s="54"/>
      <c r="N1544" s="11"/>
      <c r="O1544" s="55"/>
      <c r="P1544" s="8"/>
      <c r="R1544" s="11"/>
    </row>
    <row r="1545" spans="2:18" s="7" customFormat="1" ht="11.8" x14ac:dyDescent="0.2">
      <c r="B1545" s="54"/>
      <c r="N1545" s="11"/>
      <c r="O1545" s="55"/>
      <c r="P1545" s="8"/>
      <c r="R1545" s="11"/>
    </row>
    <row r="1546" spans="2:18" s="7" customFormat="1" ht="11.8" x14ac:dyDescent="0.2">
      <c r="B1546" s="54"/>
      <c r="N1546" s="11"/>
      <c r="O1546" s="55"/>
      <c r="P1546" s="8"/>
      <c r="R1546" s="11"/>
    </row>
    <row r="1547" spans="2:18" s="7" customFormat="1" ht="11.8" x14ac:dyDescent="0.2">
      <c r="B1547" s="54"/>
      <c r="N1547" s="11"/>
      <c r="O1547" s="55"/>
      <c r="P1547" s="8"/>
      <c r="R1547" s="11"/>
    </row>
    <row r="1548" spans="2:18" s="7" customFormat="1" ht="11.8" x14ac:dyDescent="0.2">
      <c r="B1548" s="54"/>
      <c r="N1548" s="11"/>
      <c r="O1548" s="55"/>
      <c r="P1548" s="8"/>
      <c r="R1548" s="11"/>
    </row>
    <row r="1549" spans="2:18" s="7" customFormat="1" ht="11.8" x14ac:dyDescent="0.2">
      <c r="B1549" s="54"/>
      <c r="N1549" s="11"/>
      <c r="O1549" s="55"/>
      <c r="P1549" s="8"/>
      <c r="R1549" s="11"/>
    </row>
    <row r="1550" spans="2:18" s="7" customFormat="1" ht="11.8" x14ac:dyDescent="0.2">
      <c r="B1550" s="54"/>
      <c r="N1550" s="11"/>
      <c r="O1550" s="55"/>
      <c r="P1550" s="8"/>
      <c r="R1550" s="11"/>
    </row>
    <row r="1551" spans="2:18" s="7" customFormat="1" ht="11.8" x14ac:dyDescent="0.2">
      <c r="B1551" s="54"/>
      <c r="N1551" s="11"/>
      <c r="O1551" s="55"/>
      <c r="P1551" s="8"/>
      <c r="R1551" s="11"/>
    </row>
    <row r="1552" spans="2:18" s="7" customFormat="1" ht="11.8" x14ac:dyDescent="0.2">
      <c r="B1552" s="54"/>
      <c r="N1552" s="11"/>
      <c r="O1552" s="55"/>
      <c r="P1552" s="8"/>
      <c r="R1552" s="11"/>
    </row>
    <row r="1553" spans="2:18" s="7" customFormat="1" ht="11.8" x14ac:dyDescent="0.2">
      <c r="B1553" s="54"/>
      <c r="N1553" s="11"/>
      <c r="O1553" s="55"/>
      <c r="P1553" s="8"/>
      <c r="R1553" s="11"/>
    </row>
    <row r="1554" spans="2:18" s="7" customFormat="1" ht="11.8" x14ac:dyDescent="0.2">
      <c r="B1554" s="54"/>
      <c r="N1554" s="11"/>
      <c r="O1554" s="55"/>
      <c r="P1554" s="8"/>
      <c r="R1554" s="11"/>
    </row>
    <row r="1555" spans="2:18" s="7" customFormat="1" ht="11.8" x14ac:dyDescent="0.2">
      <c r="B1555" s="54"/>
      <c r="N1555" s="11"/>
      <c r="O1555" s="55"/>
      <c r="P1555" s="8"/>
      <c r="R1555" s="11"/>
    </row>
    <row r="1556" spans="2:18" s="7" customFormat="1" ht="11.8" x14ac:dyDescent="0.2">
      <c r="B1556" s="54"/>
      <c r="N1556" s="11"/>
      <c r="O1556" s="55"/>
      <c r="P1556" s="8"/>
      <c r="R1556" s="11"/>
    </row>
    <row r="1557" spans="2:18" s="7" customFormat="1" ht="11.8" x14ac:dyDescent="0.2">
      <c r="B1557" s="54"/>
      <c r="N1557" s="11"/>
      <c r="O1557" s="55"/>
      <c r="P1557" s="8"/>
      <c r="R1557" s="11"/>
    </row>
    <row r="1558" spans="2:18" s="7" customFormat="1" ht="11.8" x14ac:dyDescent="0.2">
      <c r="B1558" s="54"/>
      <c r="N1558" s="11"/>
      <c r="O1558" s="55"/>
      <c r="P1558" s="8"/>
      <c r="R1558" s="11"/>
    </row>
    <row r="1559" spans="2:18" s="7" customFormat="1" ht="11.8" x14ac:dyDescent="0.2">
      <c r="B1559" s="54"/>
      <c r="N1559" s="11"/>
      <c r="O1559" s="55"/>
      <c r="P1559" s="8"/>
      <c r="R1559" s="11"/>
    </row>
    <row r="1560" spans="2:18" s="7" customFormat="1" ht="11.8" x14ac:dyDescent="0.2">
      <c r="B1560" s="54"/>
      <c r="N1560" s="11"/>
      <c r="O1560" s="55"/>
      <c r="P1560" s="8"/>
      <c r="R1560" s="11"/>
    </row>
    <row r="1561" spans="2:18" s="7" customFormat="1" ht="11.8" x14ac:dyDescent="0.2">
      <c r="B1561" s="54"/>
      <c r="N1561" s="11"/>
      <c r="O1561" s="55"/>
      <c r="P1561" s="8"/>
      <c r="R1561" s="11"/>
    </row>
    <row r="1562" spans="2:18" s="7" customFormat="1" ht="11.8" x14ac:dyDescent="0.2">
      <c r="B1562" s="54"/>
      <c r="N1562" s="11"/>
      <c r="O1562" s="55"/>
      <c r="P1562" s="8"/>
      <c r="R1562" s="11"/>
    </row>
    <row r="1563" spans="2:18" s="7" customFormat="1" ht="11.8" x14ac:dyDescent="0.2">
      <c r="B1563" s="54"/>
      <c r="N1563" s="11"/>
      <c r="O1563" s="55"/>
      <c r="P1563" s="8"/>
      <c r="R1563" s="11"/>
    </row>
    <row r="1564" spans="2:18" s="7" customFormat="1" ht="11.8" x14ac:dyDescent="0.2">
      <c r="B1564" s="54"/>
      <c r="N1564" s="11"/>
      <c r="O1564" s="55"/>
      <c r="P1564" s="8"/>
      <c r="R1564" s="11"/>
    </row>
    <row r="1565" spans="2:18" s="7" customFormat="1" ht="11.8" x14ac:dyDescent="0.2">
      <c r="B1565" s="54"/>
      <c r="N1565" s="11"/>
      <c r="O1565" s="55"/>
      <c r="P1565" s="8"/>
      <c r="R1565" s="11"/>
    </row>
    <row r="1566" spans="2:18" s="7" customFormat="1" ht="11.8" x14ac:dyDescent="0.2">
      <c r="B1566" s="54"/>
      <c r="N1566" s="11"/>
      <c r="O1566" s="55"/>
      <c r="P1566" s="8"/>
      <c r="R1566" s="11"/>
    </row>
    <row r="1567" spans="2:18" s="7" customFormat="1" ht="11.8" x14ac:dyDescent="0.2">
      <c r="B1567" s="54"/>
      <c r="N1567" s="11"/>
      <c r="O1567" s="55"/>
      <c r="P1567" s="8"/>
      <c r="R1567" s="11"/>
    </row>
    <row r="1568" spans="2:18" s="7" customFormat="1" ht="11.8" x14ac:dyDescent="0.2">
      <c r="B1568" s="54"/>
      <c r="N1568" s="11"/>
      <c r="O1568" s="55"/>
      <c r="P1568" s="8"/>
      <c r="R1568" s="11"/>
    </row>
    <row r="1569" spans="2:18" s="7" customFormat="1" ht="11.8" x14ac:dyDescent="0.2">
      <c r="B1569" s="54"/>
      <c r="N1569" s="11"/>
      <c r="O1569" s="55"/>
      <c r="P1569" s="8"/>
      <c r="R1569" s="11"/>
    </row>
    <row r="1570" spans="2:18" s="7" customFormat="1" ht="11.8" x14ac:dyDescent="0.2">
      <c r="B1570" s="54"/>
      <c r="N1570" s="11"/>
      <c r="O1570" s="55"/>
      <c r="P1570" s="8"/>
      <c r="R1570" s="11"/>
    </row>
    <row r="1571" spans="2:18" s="7" customFormat="1" ht="11.8" x14ac:dyDescent="0.2">
      <c r="B1571" s="54"/>
      <c r="N1571" s="11"/>
      <c r="O1571" s="55"/>
      <c r="P1571" s="8"/>
      <c r="R1571" s="11"/>
    </row>
    <row r="1572" spans="2:18" s="7" customFormat="1" ht="11.8" x14ac:dyDescent="0.2">
      <c r="B1572" s="54"/>
      <c r="N1572" s="11"/>
      <c r="O1572" s="55"/>
      <c r="P1572" s="8"/>
      <c r="R1572" s="11"/>
    </row>
    <row r="1573" spans="2:18" s="7" customFormat="1" ht="11.8" x14ac:dyDescent="0.2">
      <c r="B1573" s="54"/>
      <c r="N1573" s="11"/>
      <c r="O1573" s="55"/>
      <c r="P1573" s="8"/>
      <c r="R1573" s="11"/>
    </row>
    <row r="1574" spans="2:18" s="7" customFormat="1" ht="11.8" x14ac:dyDescent="0.2">
      <c r="B1574" s="54"/>
      <c r="N1574" s="11"/>
      <c r="O1574" s="55"/>
      <c r="P1574" s="8"/>
      <c r="R1574" s="11"/>
    </row>
    <row r="1575" spans="2:18" s="7" customFormat="1" ht="11.8" x14ac:dyDescent="0.2">
      <c r="B1575" s="54"/>
      <c r="N1575" s="11"/>
      <c r="O1575" s="55"/>
      <c r="P1575" s="8"/>
      <c r="R1575" s="11"/>
    </row>
    <row r="1576" spans="2:18" s="7" customFormat="1" ht="11.8" x14ac:dyDescent="0.2">
      <c r="B1576" s="54"/>
      <c r="N1576" s="11"/>
      <c r="O1576" s="55"/>
      <c r="P1576" s="8"/>
      <c r="R1576" s="11"/>
    </row>
    <row r="1577" spans="2:18" s="7" customFormat="1" ht="11.8" x14ac:dyDescent="0.2">
      <c r="B1577" s="54"/>
      <c r="N1577" s="11"/>
      <c r="O1577" s="55"/>
      <c r="P1577" s="8"/>
      <c r="R1577" s="11"/>
    </row>
    <row r="1578" spans="2:18" s="7" customFormat="1" ht="11.8" x14ac:dyDescent="0.2">
      <c r="B1578" s="54"/>
      <c r="N1578" s="11"/>
      <c r="O1578" s="55"/>
      <c r="P1578" s="8"/>
      <c r="R1578" s="11"/>
    </row>
    <row r="1579" spans="2:18" s="7" customFormat="1" ht="11.8" x14ac:dyDescent="0.2">
      <c r="B1579" s="54"/>
      <c r="N1579" s="11"/>
      <c r="O1579" s="55"/>
      <c r="P1579" s="8"/>
      <c r="R1579" s="11"/>
    </row>
    <row r="1580" spans="2:18" s="7" customFormat="1" ht="11.8" x14ac:dyDescent="0.2">
      <c r="B1580" s="54"/>
      <c r="N1580" s="11"/>
      <c r="O1580" s="55"/>
      <c r="P1580" s="8"/>
      <c r="R1580" s="11"/>
    </row>
    <row r="1581" spans="2:18" s="7" customFormat="1" ht="11.8" x14ac:dyDescent="0.2">
      <c r="B1581" s="54"/>
      <c r="N1581" s="11"/>
      <c r="O1581" s="55"/>
      <c r="P1581" s="8"/>
      <c r="R1581" s="11"/>
    </row>
    <row r="1582" spans="2:18" s="7" customFormat="1" ht="11.8" x14ac:dyDescent="0.2">
      <c r="B1582" s="54"/>
      <c r="N1582" s="11"/>
      <c r="O1582" s="55"/>
      <c r="P1582" s="8"/>
      <c r="R1582" s="11"/>
    </row>
    <row r="1583" spans="2:18" s="7" customFormat="1" ht="11.8" x14ac:dyDescent="0.2">
      <c r="B1583" s="54"/>
      <c r="N1583" s="11"/>
      <c r="O1583" s="55"/>
      <c r="P1583" s="8"/>
      <c r="R1583" s="11"/>
    </row>
    <row r="1584" spans="2:18" s="7" customFormat="1" ht="11.8" x14ac:dyDescent="0.2">
      <c r="B1584" s="54"/>
      <c r="N1584" s="11"/>
      <c r="O1584" s="55"/>
      <c r="P1584" s="8"/>
      <c r="R1584" s="11"/>
    </row>
    <row r="1585" spans="2:18" s="7" customFormat="1" ht="11.8" x14ac:dyDescent="0.2">
      <c r="B1585" s="54"/>
      <c r="N1585" s="11"/>
      <c r="O1585" s="55"/>
      <c r="P1585" s="8"/>
      <c r="R1585" s="11"/>
    </row>
    <row r="1586" spans="2:18" s="7" customFormat="1" ht="11.8" x14ac:dyDescent="0.2">
      <c r="B1586" s="54"/>
      <c r="N1586" s="11"/>
      <c r="O1586" s="55"/>
      <c r="P1586" s="8"/>
      <c r="R1586" s="11"/>
    </row>
    <row r="1587" spans="2:18" s="7" customFormat="1" ht="11.8" x14ac:dyDescent="0.2">
      <c r="B1587" s="54"/>
      <c r="N1587" s="11"/>
      <c r="O1587" s="55"/>
      <c r="P1587" s="8"/>
      <c r="R1587" s="11"/>
    </row>
    <row r="1588" spans="2:18" s="7" customFormat="1" ht="11.8" x14ac:dyDescent="0.2">
      <c r="B1588" s="54"/>
      <c r="N1588" s="11"/>
      <c r="O1588" s="55"/>
      <c r="P1588" s="8"/>
      <c r="R1588" s="11"/>
    </row>
    <row r="1589" spans="2:18" s="7" customFormat="1" ht="11.8" x14ac:dyDescent="0.2">
      <c r="B1589" s="54"/>
      <c r="N1589" s="11"/>
      <c r="O1589" s="55"/>
      <c r="P1589" s="8"/>
      <c r="R1589" s="11"/>
    </row>
    <row r="1590" spans="2:18" s="7" customFormat="1" ht="11.8" x14ac:dyDescent="0.2">
      <c r="B1590" s="54"/>
      <c r="N1590" s="11"/>
      <c r="O1590" s="55"/>
      <c r="P1590" s="8"/>
      <c r="R1590" s="11"/>
    </row>
    <row r="1591" spans="2:18" s="7" customFormat="1" ht="11.8" x14ac:dyDescent="0.2">
      <c r="B1591" s="54"/>
      <c r="N1591" s="11"/>
      <c r="O1591" s="55"/>
      <c r="P1591" s="8"/>
      <c r="R1591" s="11"/>
    </row>
    <row r="1592" spans="2:18" s="7" customFormat="1" ht="11.8" x14ac:dyDescent="0.2">
      <c r="B1592" s="54"/>
      <c r="N1592" s="11"/>
      <c r="O1592" s="55"/>
      <c r="P1592" s="8"/>
      <c r="R1592" s="11"/>
    </row>
    <row r="1593" spans="2:18" s="7" customFormat="1" ht="11.8" x14ac:dyDescent="0.2">
      <c r="B1593" s="54"/>
      <c r="N1593" s="11"/>
      <c r="O1593" s="55"/>
      <c r="P1593" s="8"/>
      <c r="R1593" s="11"/>
    </row>
    <row r="1594" spans="2:18" s="7" customFormat="1" ht="11.8" x14ac:dyDescent="0.2">
      <c r="B1594" s="54"/>
      <c r="N1594" s="11"/>
      <c r="O1594" s="55"/>
      <c r="P1594" s="8"/>
      <c r="R1594" s="11"/>
    </row>
    <row r="1595" spans="2:18" s="7" customFormat="1" ht="11.8" x14ac:dyDescent="0.2">
      <c r="B1595" s="54"/>
      <c r="N1595" s="11"/>
      <c r="O1595" s="55"/>
      <c r="P1595" s="8"/>
      <c r="R1595" s="11"/>
    </row>
    <row r="1596" spans="2:18" s="7" customFormat="1" ht="11.8" x14ac:dyDescent="0.2">
      <c r="B1596" s="54"/>
      <c r="N1596" s="11"/>
      <c r="O1596" s="55"/>
      <c r="P1596" s="8"/>
      <c r="R1596" s="11"/>
    </row>
    <row r="1597" spans="2:18" s="7" customFormat="1" ht="11.8" x14ac:dyDescent="0.2">
      <c r="B1597" s="54"/>
      <c r="N1597" s="11"/>
      <c r="O1597" s="55"/>
      <c r="P1597" s="8"/>
      <c r="R1597" s="11"/>
    </row>
    <row r="1598" spans="2:18" s="7" customFormat="1" ht="11.8" x14ac:dyDescent="0.2">
      <c r="B1598" s="54"/>
      <c r="N1598" s="11"/>
      <c r="O1598" s="55"/>
      <c r="P1598" s="8"/>
      <c r="R1598" s="11"/>
    </row>
    <row r="1599" spans="2:18" s="7" customFormat="1" ht="11.8" x14ac:dyDescent="0.2">
      <c r="B1599" s="54"/>
      <c r="N1599" s="11"/>
      <c r="O1599" s="55"/>
      <c r="P1599" s="8"/>
      <c r="R1599" s="11"/>
    </row>
    <row r="1600" spans="2:18" s="7" customFormat="1" ht="11.8" x14ac:dyDescent="0.2">
      <c r="B1600" s="54"/>
      <c r="N1600" s="11"/>
      <c r="O1600" s="55"/>
      <c r="P1600" s="8"/>
      <c r="R1600" s="11"/>
    </row>
    <row r="1601" spans="2:18" s="7" customFormat="1" ht="11.8" x14ac:dyDescent="0.2">
      <c r="B1601" s="54"/>
      <c r="N1601" s="11"/>
      <c r="O1601" s="55"/>
      <c r="P1601" s="8"/>
      <c r="R1601" s="11"/>
    </row>
    <row r="1602" spans="2:18" s="7" customFormat="1" ht="11.8" x14ac:dyDescent="0.2">
      <c r="B1602" s="54"/>
      <c r="N1602" s="11"/>
      <c r="O1602" s="55"/>
      <c r="P1602" s="8"/>
      <c r="R1602" s="11"/>
    </row>
    <row r="1603" spans="2:18" s="7" customFormat="1" ht="11.8" x14ac:dyDescent="0.2">
      <c r="B1603" s="54"/>
      <c r="N1603" s="11"/>
      <c r="O1603" s="55"/>
      <c r="P1603" s="8"/>
      <c r="R1603" s="11"/>
    </row>
    <row r="1604" spans="2:18" s="7" customFormat="1" ht="11.8" x14ac:dyDescent="0.2">
      <c r="B1604" s="54"/>
      <c r="N1604" s="11"/>
      <c r="O1604" s="55"/>
      <c r="P1604" s="8"/>
      <c r="R1604" s="11"/>
    </row>
    <row r="1605" spans="2:18" s="7" customFormat="1" ht="11.8" x14ac:dyDescent="0.2">
      <c r="B1605" s="54"/>
      <c r="N1605" s="11"/>
      <c r="O1605" s="55"/>
      <c r="P1605" s="8"/>
      <c r="R1605" s="11"/>
    </row>
    <row r="1606" spans="2:18" s="7" customFormat="1" ht="11.8" x14ac:dyDescent="0.2">
      <c r="B1606" s="54"/>
      <c r="N1606" s="11"/>
      <c r="O1606" s="55"/>
      <c r="P1606" s="8"/>
      <c r="R1606" s="11"/>
    </row>
    <row r="1607" spans="2:18" s="7" customFormat="1" ht="11.8" x14ac:dyDescent="0.2">
      <c r="B1607" s="54"/>
      <c r="N1607" s="11"/>
      <c r="O1607" s="55"/>
      <c r="P1607" s="8"/>
      <c r="R1607" s="11"/>
    </row>
    <row r="1608" spans="2:18" s="7" customFormat="1" ht="11.8" x14ac:dyDescent="0.2">
      <c r="B1608" s="54"/>
      <c r="N1608" s="11"/>
      <c r="O1608" s="55"/>
      <c r="P1608" s="8"/>
      <c r="R1608" s="11"/>
    </row>
    <row r="1609" spans="2:18" s="7" customFormat="1" ht="11.8" x14ac:dyDescent="0.2">
      <c r="B1609" s="54"/>
      <c r="N1609" s="11"/>
      <c r="O1609" s="55"/>
      <c r="P1609" s="8"/>
      <c r="R1609" s="11"/>
    </row>
    <row r="1610" spans="2:18" s="7" customFormat="1" ht="11.8" x14ac:dyDescent="0.2">
      <c r="B1610" s="54"/>
      <c r="N1610" s="11"/>
      <c r="O1610" s="55"/>
      <c r="P1610" s="8"/>
      <c r="R1610" s="11"/>
    </row>
    <row r="1611" spans="2:18" s="7" customFormat="1" ht="11.8" x14ac:dyDescent="0.2">
      <c r="B1611" s="54"/>
      <c r="N1611" s="11"/>
      <c r="O1611" s="55"/>
      <c r="P1611" s="8"/>
      <c r="R1611" s="11"/>
    </row>
    <row r="1612" spans="2:18" s="7" customFormat="1" ht="11.8" x14ac:dyDescent="0.2">
      <c r="B1612" s="54"/>
      <c r="N1612" s="11"/>
      <c r="O1612" s="55"/>
      <c r="P1612" s="8"/>
      <c r="R1612" s="11"/>
    </row>
    <row r="1613" spans="2:18" s="7" customFormat="1" ht="11.8" x14ac:dyDescent="0.2">
      <c r="B1613" s="54"/>
      <c r="N1613" s="11"/>
      <c r="O1613" s="55"/>
      <c r="P1613" s="8"/>
      <c r="R1613" s="11"/>
    </row>
    <row r="1614" spans="2:18" s="7" customFormat="1" ht="11.8" x14ac:dyDescent="0.2">
      <c r="B1614" s="54"/>
      <c r="N1614" s="11"/>
      <c r="O1614" s="55"/>
      <c r="P1614" s="8"/>
      <c r="R1614" s="11"/>
    </row>
    <row r="1615" spans="2:18" s="7" customFormat="1" ht="11.8" x14ac:dyDescent="0.2">
      <c r="B1615" s="54"/>
      <c r="N1615" s="11"/>
      <c r="O1615" s="55"/>
      <c r="P1615" s="8"/>
      <c r="R1615" s="11"/>
    </row>
    <row r="1616" spans="2:18" s="7" customFormat="1" ht="11.8" x14ac:dyDescent="0.2">
      <c r="B1616" s="54"/>
      <c r="N1616" s="11"/>
      <c r="O1616" s="55"/>
      <c r="P1616" s="8"/>
      <c r="R1616" s="11"/>
    </row>
    <row r="1617" spans="2:18" s="7" customFormat="1" ht="11.8" x14ac:dyDescent="0.2">
      <c r="B1617" s="54"/>
      <c r="N1617" s="11"/>
      <c r="O1617" s="55"/>
      <c r="P1617" s="8"/>
      <c r="R1617" s="11"/>
    </row>
    <row r="1618" spans="2:18" s="7" customFormat="1" ht="11.8" x14ac:dyDescent="0.2">
      <c r="B1618" s="54"/>
      <c r="N1618" s="11"/>
      <c r="O1618" s="55"/>
      <c r="P1618" s="8"/>
      <c r="R1618" s="11"/>
    </row>
    <row r="1619" spans="2:18" s="7" customFormat="1" ht="11.8" x14ac:dyDescent="0.2">
      <c r="B1619" s="54"/>
      <c r="N1619" s="11"/>
      <c r="O1619" s="55"/>
      <c r="P1619" s="8"/>
      <c r="R1619" s="11"/>
    </row>
    <row r="1620" spans="2:18" s="7" customFormat="1" ht="11.8" x14ac:dyDescent="0.2">
      <c r="B1620" s="54"/>
      <c r="N1620" s="11"/>
      <c r="O1620" s="55"/>
      <c r="P1620" s="8"/>
      <c r="R1620" s="11"/>
    </row>
    <row r="1621" spans="2:18" s="7" customFormat="1" ht="11.8" x14ac:dyDescent="0.2">
      <c r="B1621" s="54"/>
      <c r="N1621" s="11"/>
      <c r="O1621" s="55"/>
      <c r="P1621" s="8"/>
      <c r="R1621" s="11"/>
    </row>
    <row r="1622" spans="2:18" s="7" customFormat="1" ht="11.8" x14ac:dyDescent="0.2">
      <c r="B1622" s="54"/>
      <c r="N1622" s="11"/>
      <c r="O1622" s="55"/>
      <c r="P1622" s="8"/>
      <c r="R1622" s="11"/>
    </row>
    <row r="1623" spans="2:18" s="7" customFormat="1" ht="11.8" x14ac:dyDescent="0.2">
      <c r="B1623" s="54"/>
      <c r="N1623" s="11"/>
      <c r="O1623" s="55"/>
      <c r="P1623" s="8"/>
      <c r="R1623" s="11"/>
    </row>
    <row r="1624" spans="2:18" s="7" customFormat="1" ht="11.8" x14ac:dyDescent="0.2">
      <c r="B1624" s="54"/>
      <c r="N1624" s="11"/>
      <c r="O1624" s="55"/>
      <c r="P1624" s="8"/>
      <c r="R1624" s="11"/>
    </row>
    <row r="1625" spans="2:18" s="7" customFormat="1" ht="11.8" x14ac:dyDescent="0.2">
      <c r="B1625" s="54"/>
      <c r="N1625" s="11"/>
      <c r="O1625" s="55"/>
      <c r="P1625" s="8"/>
      <c r="R1625" s="11"/>
    </row>
    <row r="1626" spans="2:18" s="7" customFormat="1" ht="11.8" x14ac:dyDescent="0.2">
      <c r="B1626" s="54"/>
      <c r="N1626" s="11"/>
      <c r="O1626" s="55"/>
      <c r="P1626" s="8"/>
      <c r="R1626" s="11"/>
    </row>
    <row r="1627" spans="2:18" s="7" customFormat="1" ht="11.8" x14ac:dyDescent="0.2">
      <c r="B1627" s="54"/>
      <c r="N1627" s="11"/>
      <c r="O1627" s="55"/>
      <c r="P1627" s="8"/>
      <c r="R1627" s="11"/>
    </row>
    <row r="1628" spans="2:18" s="7" customFormat="1" ht="11.8" x14ac:dyDescent="0.2">
      <c r="B1628" s="54"/>
      <c r="N1628" s="11"/>
      <c r="O1628" s="55"/>
      <c r="P1628" s="8"/>
      <c r="R1628" s="11"/>
    </row>
    <row r="1629" spans="2:18" s="7" customFormat="1" ht="11.8" x14ac:dyDescent="0.2">
      <c r="B1629" s="54"/>
      <c r="N1629" s="11"/>
      <c r="O1629" s="55"/>
      <c r="P1629" s="8"/>
      <c r="R1629" s="11"/>
    </row>
    <row r="1630" spans="2:18" s="7" customFormat="1" ht="11.8" x14ac:dyDescent="0.2">
      <c r="B1630" s="54"/>
      <c r="N1630" s="11"/>
      <c r="O1630" s="55"/>
      <c r="P1630" s="8"/>
      <c r="R1630" s="11"/>
    </row>
    <row r="1631" spans="2:18" s="7" customFormat="1" ht="11.8" x14ac:dyDescent="0.2">
      <c r="B1631" s="54"/>
      <c r="N1631" s="11"/>
      <c r="O1631" s="55"/>
      <c r="P1631" s="8"/>
      <c r="R1631" s="11"/>
    </row>
    <row r="1632" spans="2:18" s="7" customFormat="1" ht="11.8" x14ac:dyDescent="0.2">
      <c r="B1632" s="54"/>
      <c r="N1632" s="11"/>
      <c r="O1632" s="55"/>
      <c r="P1632" s="8"/>
      <c r="R1632" s="11"/>
    </row>
    <row r="1633" spans="2:18" s="7" customFormat="1" ht="11.8" x14ac:dyDescent="0.2">
      <c r="B1633" s="54"/>
      <c r="N1633" s="11"/>
      <c r="O1633" s="55"/>
      <c r="P1633" s="8"/>
      <c r="R1633" s="11"/>
    </row>
    <row r="1634" spans="2:18" s="7" customFormat="1" ht="11.8" x14ac:dyDescent="0.2">
      <c r="B1634" s="54"/>
      <c r="N1634" s="11"/>
      <c r="O1634" s="55"/>
      <c r="P1634" s="8"/>
      <c r="R1634" s="11"/>
    </row>
    <row r="1635" spans="2:18" s="7" customFormat="1" ht="11.8" x14ac:dyDescent="0.2">
      <c r="B1635" s="54"/>
      <c r="N1635" s="11"/>
      <c r="O1635" s="55"/>
      <c r="P1635" s="8"/>
      <c r="R1635" s="11"/>
    </row>
    <row r="1636" spans="2:18" s="7" customFormat="1" ht="11.8" x14ac:dyDescent="0.2">
      <c r="B1636" s="54"/>
      <c r="N1636" s="11"/>
      <c r="O1636" s="55"/>
      <c r="P1636" s="8"/>
      <c r="R1636" s="11"/>
    </row>
    <row r="1637" spans="2:18" s="7" customFormat="1" ht="11.8" x14ac:dyDescent="0.2">
      <c r="B1637" s="54"/>
      <c r="N1637" s="11"/>
      <c r="O1637" s="55"/>
      <c r="P1637" s="8"/>
      <c r="R1637" s="11"/>
    </row>
    <row r="1638" spans="2:18" s="7" customFormat="1" ht="11.8" x14ac:dyDescent="0.2">
      <c r="B1638" s="54"/>
      <c r="N1638" s="11"/>
      <c r="O1638" s="55"/>
      <c r="P1638" s="8"/>
      <c r="R1638" s="11"/>
    </row>
    <row r="1639" spans="2:18" s="7" customFormat="1" ht="11.8" x14ac:dyDescent="0.2">
      <c r="B1639" s="54"/>
      <c r="N1639" s="11"/>
      <c r="O1639" s="55"/>
      <c r="P1639" s="8"/>
      <c r="R1639" s="11"/>
    </row>
    <row r="1640" spans="2:18" s="7" customFormat="1" ht="11.8" x14ac:dyDescent="0.2">
      <c r="B1640" s="54"/>
      <c r="N1640" s="11"/>
      <c r="O1640" s="55"/>
      <c r="P1640" s="8"/>
      <c r="R1640" s="11"/>
    </row>
    <row r="1641" spans="2:18" s="7" customFormat="1" ht="11.8" x14ac:dyDescent="0.2">
      <c r="B1641" s="54"/>
      <c r="N1641" s="11"/>
      <c r="O1641" s="55"/>
      <c r="P1641" s="8"/>
      <c r="R1641" s="11"/>
    </row>
    <row r="1642" spans="2:18" s="7" customFormat="1" ht="11.8" x14ac:dyDescent="0.2">
      <c r="B1642" s="54"/>
      <c r="N1642" s="11"/>
      <c r="O1642" s="55"/>
      <c r="P1642" s="8"/>
      <c r="R1642" s="11"/>
    </row>
    <row r="1643" spans="2:18" s="7" customFormat="1" ht="11.8" x14ac:dyDescent="0.2">
      <c r="B1643" s="54"/>
      <c r="N1643" s="11"/>
      <c r="O1643" s="55"/>
      <c r="P1643" s="8"/>
      <c r="R1643" s="11"/>
    </row>
    <row r="1644" spans="2:18" s="7" customFormat="1" ht="11.8" x14ac:dyDescent="0.2">
      <c r="B1644" s="54"/>
      <c r="N1644" s="11"/>
      <c r="O1644" s="55"/>
      <c r="P1644" s="8"/>
      <c r="R1644" s="11"/>
    </row>
    <row r="1645" spans="2:18" s="7" customFormat="1" ht="11.8" x14ac:dyDescent="0.2">
      <c r="B1645" s="54"/>
      <c r="N1645" s="11"/>
      <c r="O1645" s="55"/>
      <c r="P1645" s="8"/>
      <c r="R1645" s="11"/>
    </row>
    <row r="1646" spans="2:18" s="7" customFormat="1" ht="11.8" x14ac:dyDescent="0.2">
      <c r="B1646" s="54"/>
      <c r="N1646" s="11"/>
      <c r="O1646" s="55"/>
      <c r="P1646" s="8"/>
      <c r="R1646" s="11"/>
    </row>
    <row r="1647" spans="2:18" s="7" customFormat="1" ht="11.8" x14ac:dyDescent="0.2">
      <c r="B1647" s="54"/>
      <c r="N1647" s="11"/>
      <c r="O1647" s="55"/>
      <c r="P1647" s="8"/>
      <c r="R1647" s="11"/>
    </row>
    <row r="1648" spans="2:18" s="7" customFormat="1" ht="11.8" x14ac:dyDescent="0.2">
      <c r="B1648" s="54"/>
      <c r="N1648" s="11"/>
      <c r="O1648" s="55"/>
      <c r="P1648" s="8"/>
      <c r="R1648" s="11"/>
    </row>
    <row r="1649" spans="2:18" s="7" customFormat="1" ht="11.8" x14ac:dyDescent="0.2">
      <c r="B1649" s="54"/>
      <c r="N1649" s="11"/>
      <c r="O1649" s="55"/>
      <c r="P1649" s="8"/>
      <c r="R1649" s="11"/>
    </row>
    <row r="1650" spans="2:18" s="7" customFormat="1" ht="11.8" x14ac:dyDescent="0.2">
      <c r="B1650" s="54"/>
      <c r="N1650" s="11"/>
      <c r="O1650" s="55"/>
      <c r="P1650" s="8"/>
      <c r="R1650" s="11"/>
    </row>
    <row r="1651" spans="2:18" s="7" customFormat="1" ht="11.8" x14ac:dyDescent="0.2">
      <c r="B1651" s="54"/>
      <c r="N1651" s="11"/>
      <c r="O1651" s="55"/>
      <c r="P1651" s="8"/>
      <c r="R1651" s="11"/>
    </row>
    <row r="1652" spans="2:18" s="7" customFormat="1" ht="11.8" x14ac:dyDescent="0.2">
      <c r="B1652" s="54"/>
      <c r="N1652" s="11"/>
      <c r="O1652" s="55"/>
      <c r="P1652" s="8"/>
      <c r="R1652" s="11"/>
    </row>
    <row r="1653" spans="2:18" s="7" customFormat="1" ht="11.8" x14ac:dyDescent="0.2">
      <c r="B1653" s="54"/>
      <c r="N1653" s="11"/>
      <c r="O1653" s="55"/>
      <c r="P1653" s="8"/>
      <c r="R1653" s="11"/>
    </row>
    <row r="1654" spans="2:18" s="7" customFormat="1" ht="11.8" x14ac:dyDescent="0.2">
      <c r="B1654" s="54"/>
      <c r="N1654" s="11"/>
      <c r="O1654" s="55"/>
      <c r="P1654" s="8"/>
      <c r="R1654" s="11"/>
    </row>
    <row r="1655" spans="2:18" s="7" customFormat="1" ht="11.8" x14ac:dyDescent="0.2">
      <c r="B1655" s="54"/>
      <c r="N1655" s="11"/>
      <c r="O1655" s="55"/>
      <c r="P1655" s="8"/>
      <c r="R1655" s="11"/>
    </row>
    <row r="1656" spans="2:18" s="7" customFormat="1" ht="11.8" x14ac:dyDescent="0.2">
      <c r="B1656" s="54"/>
      <c r="N1656" s="11"/>
      <c r="O1656" s="55"/>
      <c r="P1656" s="8"/>
      <c r="R1656" s="11"/>
    </row>
    <row r="1657" spans="2:18" s="7" customFormat="1" ht="11.8" x14ac:dyDescent="0.2">
      <c r="B1657" s="54"/>
      <c r="N1657" s="11"/>
      <c r="O1657" s="55"/>
      <c r="P1657" s="8"/>
      <c r="R1657" s="11"/>
    </row>
    <row r="1658" spans="2:18" s="7" customFormat="1" ht="11.8" x14ac:dyDescent="0.2">
      <c r="B1658" s="54"/>
      <c r="N1658" s="11"/>
      <c r="O1658" s="55"/>
      <c r="P1658" s="8"/>
      <c r="R1658" s="11"/>
    </row>
    <row r="1659" spans="2:18" s="7" customFormat="1" ht="11.8" x14ac:dyDescent="0.2">
      <c r="B1659" s="54"/>
      <c r="N1659" s="11"/>
      <c r="O1659" s="55"/>
      <c r="P1659" s="8"/>
      <c r="R1659" s="11"/>
    </row>
    <row r="1660" spans="2:18" s="7" customFormat="1" ht="11.8" x14ac:dyDescent="0.2">
      <c r="B1660" s="54"/>
      <c r="N1660" s="11"/>
      <c r="O1660" s="55"/>
      <c r="P1660" s="8"/>
      <c r="R1660" s="11"/>
    </row>
    <row r="1661" spans="2:18" s="7" customFormat="1" ht="11.8" x14ac:dyDescent="0.2">
      <c r="B1661" s="54"/>
      <c r="N1661" s="11"/>
      <c r="O1661" s="55"/>
      <c r="P1661" s="8"/>
      <c r="R1661" s="11"/>
    </row>
    <row r="1662" spans="2:18" s="7" customFormat="1" ht="11.8" x14ac:dyDescent="0.2">
      <c r="B1662" s="54"/>
      <c r="N1662" s="11"/>
      <c r="O1662" s="55"/>
      <c r="P1662" s="8"/>
      <c r="R1662" s="11"/>
    </row>
    <row r="1663" spans="2:18" s="7" customFormat="1" ht="11.8" x14ac:dyDescent="0.2">
      <c r="B1663" s="54"/>
      <c r="N1663" s="11"/>
      <c r="O1663" s="55"/>
      <c r="P1663" s="8"/>
      <c r="R1663" s="11"/>
    </row>
    <row r="1664" spans="2:18" s="7" customFormat="1" ht="11.8" x14ac:dyDescent="0.2">
      <c r="B1664" s="54"/>
      <c r="N1664" s="11"/>
      <c r="O1664" s="55"/>
      <c r="P1664" s="8"/>
      <c r="R1664" s="11"/>
    </row>
    <row r="1665" spans="2:18" s="7" customFormat="1" ht="11.8" x14ac:dyDescent="0.2">
      <c r="B1665" s="54"/>
      <c r="N1665" s="11"/>
      <c r="O1665" s="55"/>
      <c r="P1665" s="8"/>
      <c r="R1665" s="11"/>
    </row>
    <row r="1666" spans="2:18" s="7" customFormat="1" ht="11.8" x14ac:dyDescent="0.2">
      <c r="B1666" s="54"/>
      <c r="N1666" s="11"/>
      <c r="O1666" s="55"/>
      <c r="P1666" s="8"/>
      <c r="R1666" s="11"/>
    </row>
    <row r="1667" spans="2:18" s="7" customFormat="1" ht="11.8" x14ac:dyDescent="0.2">
      <c r="B1667" s="54"/>
      <c r="N1667" s="11"/>
      <c r="O1667" s="55"/>
      <c r="P1667" s="8"/>
      <c r="R1667" s="11"/>
    </row>
    <row r="1668" spans="2:18" s="7" customFormat="1" ht="11.8" x14ac:dyDescent="0.2">
      <c r="B1668" s="54"/>
      <c r="N1668" s="11"/>
      <c r="O1668" s="55"/>
      <c r="P1668" s="8"/>
      <c r="R1668" s="11"/>
    </row>
    <row r="1669" spans="2:18" s="7" customFormat="1" ht="11.8" x14ac:dyDescent="0.2">
      <c r="B1669" s="54"/>
      <c r="N1669" s="11"/>
      <c r="O1669" s="55"/>
      <c r="P1669" s="8"/>
      <c r="R1669" s="11"/>
    </row>
    <row r="1670" spans="2:18" s="7" customFormat="1" ht="11.8" x14ac:dyDescent="0.2">
      <c r="B1670" s="54"/>
      <c r="N1670" s="11"/>
      <c r="O1670" s="55"/>
      <c r="P1670" s="8"/>
      <c r="R1670" s="11"/>
    </row>
    <row r="1671" spans="2:18" s="7" customFormat="1" ht="11.8" x14ac:dyDescent="0.2">
      <c r="B1671" s="54"/>
      <c r="N1671" s="11"/>
      <c r="O1671" s="55"/>
      <c r="P1671" s="8"/>
      <c r="R1671" s="11"/>
    </row>
    <row r="1672" spans="2:18" s="7" customFormat="1" ht="11.8" x14ac:dyDescent="0.2">
      <c r="B1672" s="54"/>
      <c r="N1672" s="11"/>
      <c r="O1672" s="55"/>
      <c r="P1672" s="8"/>
      <c r="R1672" s="11"/>
    </row>
    <row r="1673" spans="2:18" s="7" customFormat="1" ht="11.8" x14ac:dyDescent="0.2">
      <c r="B1673" s="54"/>
      <c r="N1673" s="11"/>
      <c r="O1673" s="55"/>
      <c r="P1673" s="8"/>
      <c r="R1673" s="11"/>
    </row>
    <row r="1674" spans="2:18" s="7" customFormat="1" ht="11.8" x14ac:dyDescent="0.2">
      <c r="B1674" s="54"/>
      <c r="N1674" s="11"/>
      <c r="O1674" s="55"/>
      <c r="P1674" s="8"/>
      <c r="R1674" s="11"/>
    </row>
    <row r="1675" spans="2:18" s="7" customFormat="1" ht="11.8" x14ac:dyDescent="0.2">
      <c r="B1675" s="54"/>
      <c r="N1675" s="11"/>
      <c r="O1675" s="55"/>
      <c r="P1675" s="8"/>
      <c r="R1675" s="11"/>
    </row>
    <row r="1676" spans="2:18" s="7" customFormat="1" ht="11.8" x14ac:dyDescent="0.2">
      <c r="B1676" s="54"/>
      <c r="N1676" s="11"/>
      <c r="O1676" s="55"/>
      <c r="P1676" s="8"/>
      <c r="R1676" s="11"/>
    </row>
    <row r="1677" spans="2:18" s="7" customFormat="1" ht="11.8" x14ac:dyDescent="0.2">
      <c r="B1677" s="54"/>
      <c r="N1677" s="11"/>
      <c r="O1677" s="55"/>
      <c r="P1677" s="8"/>
      <c r="R1677" s="11"/>
    </row>
    <row r="1678" spans="2:18" s="7" customFormat="1" ht="11.8" x14ac:dyDescent="0.2">
      <c r="B1678" s="54"/>
      <c r="N1678" s="11"/>
      <c r="O1678" s="55"/>
      <c r="P1678" s="8"/>
      <c r="R1678" s="11"/>
    </row>
    <row r="1679" spans="2:18" s="7" customFormat="1" ht="11.8" x14ac:dyDescent="0.2">
      <c r="B1679" s="54"/>
      <c r="N1679" s="11"/>
      <c r="O1679" s="55"/>
      <c r="P1679" s="8"/>
      <c r="R1679" s="11"/>
    </row>
    <row r="1680" spans="2:18" s="7" customFormat="1" ht="11.8" x14ac:dyDescent="0.2">
      <c r="B1680" s="54"/>
      <c r="N1680" s="11"/>
      <c r="O1680" s="55"/>
      <c r="P1680" s="8"/>
      <c r="R1680" s="11"/>
    </row>
    <row r="1681" spans="2:18" s="7" customFormat="1" ht="11.8" x14ac:dyDescent="0.2">
      <c r="B1681" s="54"/>
      <c r="N1681" s="11"/>
      <c r="O1681" s="55"/>
      <c r="P1681" s="8"/>
      <c r="R1681" s="11"/>
    </row>
    <row r="1682" spans="2:18" s="7" customFormat="1" ht="11.8" x14ac:dyDescent="0.2">
      <c r="B1682" s="54"/>
      <c r="N1682" s="11"/>
      <c r="O1682" s="55"/>
      <c r="P1682" s="8"/>
      <c r="R1682" s="11"/>
    </row>
    <row r="1683" spans="2:18" s="7" customFormat="1" ht="11.8" x14ac:dyDescent="0.2">
      <c r="B1683" s="54"/>
      <c r="N1683" s="11"/>
      <c r="O1683" s="55"/>
      <c r="P1683" s="8"/>
      <c r="R1683" s="11"/>
    </row>
    <row r="1684" spans="2:18" s="7" customFormat="1" ht="11.8" x14ac:dyDescent="0.2">
      <c r="B1684" s="54"/>
      <c r="N1684" s="11"/>
      <c r="O1684" s="55"/>
      <c r="P1684" s="8"/>
      <c r="R1684" s="11"/>
    </row>
    <row r="1685" spans="2:18" s="7" customFormat="1" ht="11.8" x14ac:dyDescent="0.2">
      <c r="B1685" s="54"/>
      <c r="N1685" s="11"/>
      <c r="O1685" s="55"/>
      <c r="P1685" s="8"/>
      <c r="R1685" s="11"/>
    </row>
    <row r="1686" spans="2:18" s="7" customFormat="1" ht="11.8" x14ac:dyDescent="0.2">
      <c r="B1686" s="54"/>
      <c r="N1686" s="11"/>
      <c r="O1686" s="55"/>
      <c r="P1686" s="8"/>
      <c r="R1686" s="11"/>
    </row>
    <row r="1687" spans="2:18" s="7" customFormat="1" ht="11.8" x14ac:dyDescent="0.2">
      <c r="B1687" s="54"/>
      <c r="N1687" s="11"/>
      <c r="O1687" s="55"/>
      <c r="P1687" s="8"/>
      <c r="R1687" s="11"/>
    </row>
    <row r="1688" spans="2:18" s="7" customFormat="1" ht="11.8" x14ac:dyDescent="0.2">
      <c r="B1688" s="54"/>
      <c r="N1688" s="11"/>
      <c r="O1688" s="55"/>
      <c r="P1688" s="8"/>
      <c r="R1688" s="11"/>
    </row>
    <row r="1689" spans="2:18" s="7" customFormat="1" ht="11.8" x14ac:dyDescent="0.2">
      <c r="B1689" s="54"/>
      <c r="N1689" s="11"/>
      <c r="O1689" s="55"/>
      <c r="P1689" s="8"/>
      <c r="R1689" s="11"/>
    </row>
    <row r="1690" spans="2:18" s="7" customFormat="1" ht="11.8" x14ac:dyDescent="0.2">
      <c r="B1690" s="54"/>
      <c r="N1690" s="11"/>
      <c r="O1690" s="55"/>
      <c r="P1690" s="8"/>
      <c r="R1690" s="11"/>
    </row>
    <row r="1691" spans="2:18" s="7" customFormat="1" ht="11.8" x14ac:dyDescent="0.2">
      <c r="B1691" s="54"/>
      <c r="N1691" s="11"/>
      <c r="O1691" s="55"/>
      <c r="P1691" s="8"/>
      <c r="R1691" s="11"/>
    </row>
    <row r="1692" spans="2:18" s="7" customFormat="1" ht="11.8" x14ac:dyDescent="0.2">
      <c r="B1692" s="54"/>
      <c r="N1692" s="11"/>
      <c r="O1692" s="55"/>
      <c r="P1692" s="8"/>
      <c r="R1692" s="11"/>
    </row>
    <row r="1693" spans="2:18" s="7" customFormat="1" ht="11.8" x14ac:dyDescent="0.2">
      <c r="B1693" s="54"/>
      <c r="N1693" s="11"/>
      <c r="O1693" s="55"/>
      <c r="P1693" s="8"/>
      <c r="R1693" s="11"/>
    </row>
    <row r="1694" spans="2:18" s="7" customFormat="1" ht="11.8" x14ac:dyDescent="0.2">
      <c r="B1694" s="54"/>
      <c r="N1694" s="11"/>
      <c r="O1694" s="55"/>
      <c r="P1694" s="8"/>
      <c r="R1694" s="11"/>
    </row>
    <row r="1695" spans="2:18" s="7" customFormat="1" ht="11.8" x14ac:dyDescent="0.2">
      <c r="B1695" s="54"/>
      <c r="N1695" s="11"/>
      <c r="O1695" s="55"/>
      <c r="P1695" s="8"/>
      <c r="R1695" s="11"/>
    </row>
    <row r="1696" spans="2:18" s="7" customFormat="1" ht="11.8" x14ac:dyDescent="0.2">
      <c r="B1696" s="54"/>
      <c r="N1696" s="11"/>
      <c r="O1696" s="55"/>
      <c r="P1696" s="8"/>
      <c r="R1696" s="11"/>
    </row>
    <row r="1697" spans="2:18" s="7" customFormat="1" ht="11.8" x14ac:dyDescent="0.2">
      <c r="B1697" s="54"/>
      <c r="N1697" s="11"/>
      <c r="O1697" s="55"/>
      <c r="P1697" s="8"/>
      <c r="R1697" s="11"/>
    </row>
    <row r="1698" spans="2:18" s="7" customFormat="1" ht="11.8" x14ac:dyDescent="0.2">
      <c r="B1698" s="54"/>
      <c r="N1698" s="11"/>
      <c r="O1698" s="55"/>
      <c r="P1698" s="8"/>
      <c r="R1698" s="11"/>
    </row>
    <row r="1699" spans="2:18" s="7" customFormat="1" ht="11.8" x14ac:dyDescent="0.2">
      <c r="B1699" s="54"/>
      <c r="N1699" s="11"/>
      <c r="O1699" s="55"/>
      <c r="P1699" s="8"/>
      <c r="R1699" s="11"/>
    </row>
    <row r="1700" spans="2:18" s="7" customFormat="1" ht="11.8" x14ac:dyDescent="0.2">
      <c r="B1700" s="54"/>
      <c r="N1700" s="11"/>
      <c r="O1700" s="55"/>
      <c r="P1700" s="8"/>
      <c r="R1700" s="11"/>
    </row>
    <row r="1701" spans="2:18" s="7" customFormat="1" ht="11.8" x14ac:dyDescent="0.2">
      <c r="B1701" s="54"/>
      <c r="N1701" s="11"/>
      <c r="O1701" s="55"/>
      <c r="P1701" s="8"/>
      <c r="R1701" s="11"/>
    </row>
    <row r="1702" spans="2:18" s="7" customFormat="1" ht="11.8" x14ac:dyDescent="0.2">
      <c r="B1702" s="54"/>
      <c r="N1702" s="11"/>
      <c r="O1702" s="55"/>
      <c r="P1702" s="8"/>
      <c r="R1702" s="11"/>
    </row>
    <row r="1703" spans="2:18" s="7" customFormat="1" ht="11.8" x14ac:dyDescent="0.2">
      <c r="B1703" s="54"/>
      <c r="N1703" s="11"/>
      <c r="O1703" s="55"/>
      <c r="P1703" s="8"/>
      <c r="R1703" s="11"/>
    </row>
    <row r="1704" spans="2:18" s="7" customFormat="1" ht="11.8" x14ac:dyDescent="0.2">
      <c r="B1704" s="54"/>
      <c r="N1704" s="11"/>
      <c r="O1704" s="55"/>
      <c r="P1704" s="8"/>
      <c r="R1704" s="11"/>
    </row>
    <row r="1705" spans="2:18" s="7" customFormat="1" ht="11.8" x14ac:dyDescent="0.2">
      <c r="B1705" s="54"/>
      <c r="N1705" s="11"/>
      <c r="O1705" s="55"/>
      <c r="P1705" s="8"/>
      <c r="R1705" s="11"/>
    </row>
    <row r="1706" spans="2:18" s="7" customFormat="1" ht="11.8" x14ac:dyDescent="0.2">
      <c r="B1706" s="54"/>
      <c r="N1706" s="11"/>
      <c r="O1706" s="55"/>
      <c r="P1706" s="8"/>
      <c r="R1706" s="11"/>
    </row>
    <row r="1707" spans="2:18" s="7" customFormat="1" ht="11.8" x14ac:dyDescent="0.2">
      <c r="B1707" s="54"/>
      <c r="N1707" s="11"/>
      <c r="O1707" s="55"/>
      <c r="P1707" s="8"/>
      <c r="R1707" s="11"/>
    </row>
    <row r="1708" spans="2:18" s="7" customFormat="1" ht="11.8" x14ac:dyDescent="0.2">
      <c r="B1708" s="54"/>
      <c r="N1708" s="11"/>
      <c r="O1708" s="55"/>
      <c r="P1708" s="8"/>
      <c r="R1708" s="11"/>
    </row>
    <row r="1709" spans="2:18" s="7" customFormat="1" ht="11.8" x14ac:dyDescent="0.2">
      <c r="B1709" s="54"/>
      <c r="N1709" s="11"/>
      <c r="O1709" s="55"/>
      <c r="P1709" s="8"/>
      <c r="R1709" s="11"/>
    </row>
    <row r="1710" spans="2:18" s="7" customFormat="1" ht="11.8" x14ac:dyDescent="0.2">
      <c r="B1710" s="54"/>
      <c r="N1710" s="11"/>
      <c r="O1710" s="55"/>
      <c r="P1710" s="8"/>
      <c r="R1710" s="11"/>
    </row>
    <row r="1711" spans="2:18" s="7" customFormat="1" ht="11.8" x14ac:dyDescent="0.2">
      <c r="B1711" s="54"/>
      <c r="N1711" s="11"/>
      <c r="O1711" s="55"/>
      <c r="P1711" s="8"/>
      <c r="R1711" s="11"/>
    </row>
    <row r="1712" spans="2:18" s="7" customFormat="1" ht="11.8" x14ac:dyDescent="0.2">
      <c r="B1712" s="54"/>
      <c r="N1712" s="11"/>
      <c r="O1712" s="55"/>
      <c r="P1712" s="8"/>
      <c r="R1712" s="11"/>
    </row>
    <row r="1713" spans="2:18" s="7" customFormat="1" ht="11.8" x14ac:dyDescent="0.2">
      <c r="B1713" s="54"/>
      <c r="N1713" s="11"/>
      <c r="O1713" s="55"/>
      <c r="P1713" s="8"/>
      <c r="R1713" s="11"/>
    </row>
    <row r="1714" spans="2:18" s="7" customFormat="1" ht="11.8" x14ac:dyDescent="0.2">
      <c r="B1714" s="54"/>
      <c r="N1714" s="11"/>
      <c r="O1714" s="55"/>
      <c r="P1714" s="8"/>
      <c r="R1714" s="11"/>
    </row>
    <row r="1715" spans="2:18" s="7" customFormat="1" ht="11.8" x14ac:dyDescent="0.2">
      <c r="B1715" s="54"/>
      <c r="N1715" s="11"/>
      <c r="O1715" s="55"/>
      <c r="P1715" s="8"/>
      <c r="R1715" s="11"/>
    </row>
    <row r="1716" spans="2:18" s="7" customFormat="1" ht="11.8" x14ac:dyDescent="0.2">
      <c r="B1716" s="54"/>
      <c r="N1716" s="11"/>
      <c r="O1716" s="55"/>
      <c r="P1716" s="8"/>
      <c r="R1716" s="11"/>
    </row>
    <row r="1717" spans="2:18" s="7" customFormat="1" ht="11.8" x14ac:dyDescent="0.2">
      <c r="B1717" s="54"/>
      <c r="N1717" s="11"/>
      <c r="O1717" s="55"/>
      <c r="P1717" s="8"/>
      <c r="R1717" s="11"/>
    </row>
    <row r="1718" spans="2:18" s="7" customFormat="1" ht="11.8" x14ac:dyDescent="0.2">
      <c r="B1718" s="54"/>
      <c r="N1718" s="11"/>
      <c r="O1718" s="55"/>
      <c r="P1718" s="8"/>
      <c r="R1718" s="11"/>
    </row>
    <row r="1719" spans="2:18" s="7" customFormat="1" ht="11.8" x14ac:dyDescent="0.2">
      <c r="B1719" s="54"/>
      <c r="N1719" s="11"/>
      <c r="O1719" s="55"/>
      <c r="P1719" s="8"/>
      <c r="R1719" s="11"/>
    </row>
    <row r="1720" spans="2:18" s="7" customFormat="1" ht="11.8" x14ac:dyDescent="0.2">
      <c r="B1720" s="54"/>
      <c r="N1720" s="11"/>
      <c r="O1720" s="55"/>
      <c r="P1720" s="8"/>
      <c r="R1720" s="11"/>
    </row>
    <row r="1721" spans="2:18" s="7" customFormat="1" ht="11.8" x14ac:dyDescent="0.2">
      <c r="B1721" s="54"/>
      <c r="N1721" s="11"/>
      <c r="O1721" s="55"/>
      <c r="P1721" s="8"/>
      <c r="R1721" s="11"/>
    </row>
    <row r="1722" spans="2:18" s="7" customFormat="1" ht="11.8" x14ac:dyDescent="0.2">
      <c r="B1722" s="54"/>
      <c r="N1722" s="11"/>
      <c r="O1722" s="55"/>
      <c r="P1722" s="8"/>
      <c r="R1722" s="11"/>
    </row>
    <row r="1723" spans="2:18" s="7" customFormat="1" ht="11.8" x14ac:dyDescent="0.2">
      <c r="B1723" s="54"/>
      <c r="N1723" s="11"/>
      <c r="O1723" s="55"/>
      <c r="P1723" s="8"/>
      <c r="R1723" s="11"/>
    </row>
    <row r="1724" spans="2:18" s="7" customFormat="1" ht="11.8" x14ac:dyDescent="0.2">
      <c r="B1724" s="54"/>
      <c r="N1724" s="11"/>
      <c r="O1724" s="55"/>
      <c r="P1724" s="8"/>
      <c r="R1724" s="11"/>
    </row>
    <row r="1725" spans="2:18" s="7" customFormat="1" ht="11.8" x14ac:dyDescent="0.2">
      <c r="B1725" s="54"/>
      <c r="N1725" s="11"/>
      <c r="O1725" s="55"/>
      <c r="P1725" s="8"/>
      <c r="R1725" s="11"/>
    </row>
    <row r="1726" spans="2:18" s="7" customFormat="1" ht="11.8" x14ac:dyDescent="0.2">
      <c r="B1726" s="54"/>
      <c r="N1726" s="11"/>
      <c r="O1726" s="55"/>
      <c r="P1726" s="8"/>
      <c r="R1726" s="11"/>
    </row>
    <row r="1727" spans="2:18" s="7" customFormat="1" ht="11.8" x14ac:dyDescent="0.2">
      <c r="B1727" s="54"/>
      <c r="N1727" s="11"/>
      <c r="O1727" s="55"/>
      <c r="P1727" s="8"/>
      <c r="R1727" s="11"/>
    </row>
    <row r="1728" spans="2:18" s="7" customFormat="1" ht="11.8" x14ac:dyDescent="0.2">
      <c r="B1728" s="54"/>
      <c r="N1728" s="11"/>
      <c r="O1728" s="55"/>
      <c r="P1728" s="8"/>
      <c r="R1728" s="11"/>
    </row>
    <row r="1729" spans="2:18" s="7" customFormat="1" ht="11.8" x14ac:dyDescent="0.2">
      <c r="B1729" s="54"/>
      <c r="N1729" s="11"/>
      <c r="O1729" s="55"/>
      <c r="P1729" s="8"/>
      <c r="R1729" s="11"/>
    </row>
    <row r="1730" spans="2:18" s="7" customFormat="1" ht="11.8" x14ac:dyDescent="0.2">
      <c r="B1730" s="54"/>
      <c r="N1730" s="11"/>
      <c r="O1730" s="55"/>
      <c r="P1730" s="8"/>
      <c r="R1730" s="11"/>
    </row>
    <row r="1731" spans="2:18" s="7" customFormat="1" ht="11.8" x14ac:dyDescent="0.2">
      <c r="B1731" s="54"/>
      <c r="N1731" s="11"/>
      <c r="O1731" s="55"/>
      <c r="P1731" s="8"/>
      <c r="R1731" s="11"/>
    </row>
    <row r="1732" spans="2:18" s="7" customFormat="1" ht="11.8" x14ac:dyDescent="0.2">
      <c r="B1732" s="54"/>
      <c r="N1732" s="11"/>
      <c r="O1732" s="55"/>
      <c r="P1732" s="8"/>
      <c r="R1732" s="11"/>
    </row>
    <row r="1733" spans="2:18" s="7" customFormat="1" ht="11.8" x14ac:dyDescent="0.2">
      <c r="B1733" s="54"/>
      <c r="N1733" s="11"/>
      <c r="O1733" s="55"/>
      <c r="P1733" s="8"/>
      <c r="R1733" s="11"/>
    </row>
    <row r="1734" spans="2:18" s="7" customFormat="1" ht="11.8" x14ac:dyDescent="0.2">
      <c r="B1734" s="54"/>
      <c r="N1734" s="11"/>
      <c r="O1734" s="55"/>
      <c r="P1734" s="8"/>
      <c r="R1734" s="11"/>
    </row>
    <row r="1735" spans="2:18" s="7" customFormat="1" ht="11.8" x14ac:dyDescent="0.2">
      <c r="B1735" s="54"/>
      <c r="N1735" s="11"/>
      <c r="O1735" s="55"/>
      <c r="P1735" s="8"/>
      <c r="R1735" s="11"/>
    </row>
    <row r="1736" spans="2:18" s="7" customFormat="1" ht="11.8" x14ac:dyDescent="0.2">
      <c r="B1736" s="54"/>
      <c r="N1736" s="11"/>
      <c r="O1736" s="55"/>
      <c r="P1736" s="8"/>
      <c r="R1736" s="11"/>
    </row>
    <row r="1737" spans="2:18" s="7" customFormat="1" ht="11.8" x14ac:dyDescent="0.2">
      <c r="B1737" s="54"/>
      <c r="N1737" s="11"/>
      <c r="O1737" s="55"/>
      <c r="P1737" s="8"/>
      <c r="R1737" s="11"/>
    </row>
    <row r="1738" spans="2:18" s="7" customFormat="1" ht="11.8" x14ac:dyDescent="0.2">
      <c r="B1738" s="54"/>
      <c r="N1738" s="11"/>
      <c r="O1738" s="55"/>
      <c r="P1738" s="8"/>
      <c r="R1738" s="11"/>
    </row>
    <row r="1739" spans="2:18" s="7" customFormat="1" ht="11.8" x14ac:dyDescent="0.2">
      <c r="B1739" s="54"/>
      <c r="N1739" s="11"/>
      <c r="O1739" s="55"/>
      <c r="P1739" s="8"/>
      <c r="R1739" s="11"/>
    </row>
    <row r="1740" spans="2:18" s="7" customFormat="1" ht="11.8" x14ac:dyDescent="0.2">
      <c r="B1740" s="54"/>
      <c r="N1740" s="11"/>
      <c r="O1740" s="55"/>
      <c r="P1740" s="8"/>
      <c r="R1740" s="11"/>
    </row>
    <row r="1741" spans="2:18" s="7" customFormat="1" ht="11.8" x14ac:dyDescent="0.2">
      <c r="B1741" s="54"/>
      <c r="N1741" s="11"/>
      <c r="O1741" s="55"/>
      <c r="P1741" s="8"/>
      <c r="R1741" s="11"/>
    </row>
    <row r="1742" spans="2:18" s="7" customFormat="1" ht="11.8" x14ac:dyDescent="0.2">
      <c r="B1742" s="54"/>
      <c r="N1742" s="11"/>
      <c r="O1742" s="55"/>
      <c r="P1742" s="8"/>
      <c r="R1742" s="11"/>
    </row>
    <row r="1743" spans="2:18" s="7" customFormat="1" ht="11.8" x14ac:dyDescent="0.2">
      <c r="B1743" s="54"/>
      <c r="N1743" s="11"/>
      <c r="O1743" s="55"/>
      <c r="P1743" s="8"/>
      <c r="R1743" s="11"/>
    </row>
    <row r="1744" spans="2:18" s="7" customFormat="1" ht="11.8" x14ac:dyDescent="0.2">
      <c r="B1744" s="54"/>
      <c r="N1744" s="11"/>
      <c r="O1744" s="55"/>
      <c r="P1744" s="8"/>
      <c r="R1744" s="11"/>
    </row>
    <row r="1745" spans="2:18" s="7" customFormat="1" ht="11.8" x14ac:dyDescent="0.2">
      <c r="B1745" s="54"/>
      <c r="N1745" s="11"/>
      <c r="O1745" s="55"/>
      <c r="P1745" s="8"/>
      <c r="R1745" s="11"/>
    </row>
    <row r="1746" spans="2:18" s="7" customFormat="1" ht="11.8" x14ac:dyDescent="0.2">
      <c r="B1746" s="54"/>
      <c r="N1746" s="11"/>
      <c r="O1746" s="55"/>
      <c r="P1746" s="8"/>
      <c r="R1746" s="11"/>
    </row>
    <row r="1747" spans="2:18" s="7" customFormat="1" ht="11.8" x14ac:dyDescent="0.2">
      <c r="B1747" s="54"/>
      <c r="N1747" s="11"/>
      <c r="O1747" s="55"/>
      <c r="P1747" s="8"/>
      <c r="R1747" s="11"/>
    </row>
    <row r="1748" spans="2:18" s="7" customFormat="1" ht="11.8" x14ac:dyDescent="0.2">
      <c r="B1748" s="54"/>
      <c r="N1748" s="11"/>
      <c r="O1748" s="55"/>
      <c r="P1748" s="8"/>
      <c r="R1748" s="11"/>
    </row>
    <row r="1749" spans="2:18" s="7" customFormat="1" ht="11.8" x14ac:dyDescent="0.2">
      <c r="B1749" s="54"/>
      <c r="N1749" s="11"/>
      <c r="O1749" s="55"/>
      <c r="P1749" s="8"/>
      <c r="R1749" s="11"/>
    </row>
    <row r="1750" spans="2:18" s="7" customFormat="1" ht="11.8" x14ac:dyDescent="0.2">
      <c r="B1750" s="54"/>
      <c r="N1750" s="11"/>
      <c r="O1750" s="55"/>
      <c r="P1750" s="8"/>
      <c r="R1750" s="11"/>
    </row>
    <row r="1751" spans="2:18" s="7" customFormat="1" ht="11.8" x14ac:dyDescent="0.2">
      <c r="B1751" s="54"/>
      <c r="N1751" s="11"/>
      <c r="O1751" s="55"/>
      <c r="P1751" s="8"/>
      <c r="R1751" s="11"/>
    </row>
    <row r="1752" spans="2:18" s="7" customFormat="1" ht="11.8" x14ac:dyDescent="0.2">
      <c r="B1752" s="54"/>
      <c r="N1752" s="11"/>
      <c r="O1752" s="55"/>
      <c r="P1752" s="8"/>
      <c r="R1752" s="11"/>
    </row>
    <row r="1753" spans="2:18" s="7" customFormat="1" ht="11.8" x14ac:dyDescent="0.2">
      <c r="B1753" s="54"/>
      <c r="N1753" s="11"/>
      <c r="O1753" s="55"/>
      <c r="P1753" s="8"/>
      <c r="R1753" s="11"/>
    </row>
    <row r="1754" spans="2:18" s="7" customFormat="1" ht="11.8" x14ac:dyDescent="0.2">
      <c r="B1754" s="54"/>
      <c r="N1754" s="11"/>
      <c r="O1754" s="55"/>
      <c r="P1754" s="8"/>
      <c r="R1754" s="11"/>
    </row>
    <row r="1755" spans="2:18" s="7" customFormat="1" ht="11.8" x14ac:dyDescent="0.2">
      <c r="B1755" s="54"/>
      <c r="N1755" s="11"/>
      <c r="O1755" s="55"/>
      <c r="P1755" s="8"/>
      <c r="R1755" s="11"/>
    </row>
    <row r="1756" spans="2:18" s="7" customFormat="1" ht="11.8" x14ac:dyDescent="0.2">
      <c r="B1756" s="54"/>
      <c r="N1756" s="11"/>
      <c r="O1756" s="55"/>
      <c r="P1756" s="8"/>
      <c r="R1756" s="11"/>
    </row>
    <row r="1757" spans="2:18" s="7" customFormat="1" ht="11.8" x14ac:dyDescent="0.2">
      <c r="B1757" s="54"/>
      <c r="N1757" s="11"/>
      <c r="O1757" s="55"/>
      <c r="P1757" s="8"/>
      <c r="R1757" s="11"/>
    </row>
    <row r="1758" spans="2:18" s="7" customFormat="1" ht="11.8" x14ac:dyDescent="0.2">
      <c r="B1758" s="54"/>
      <c r="N1758" s="11"/>
      <c r="O1758" s="55"/>
      <c r="P1758" s="8"/>
      <c r="R1758" s="11"/>
    </row>
    <row r="1759" spans="2:18" s="7" customFormat="1" ht="11.8" x14ac:dyDescent="0.2">
      <c r="B1759" s="54"/>
      <c r="N1759" s="11"/>
      <c r="O1759" s="55"/>
      <c r="P1759" s="8"/>
      <c r="R1759" s="11"/>
    </row>
    <row r="1760" spans="2:18" s="7" customFormat="1" ht="11.8" x14ac:dyDescent="0.2">
      <c r="B1760" s="54"/>
      <c r="N1760" s="11"/>
      <c r="O1760" s="55"/>
      <c r="P1760" s="8"/>
      <c r="R1760" s="11"/>
    </row>
    <row r="1761" spans="2:18" s="7" customFormat="1" ht="11.8" x14ac:dyDescent="0.2">
      <c r="B1761" s="54"/>
      <c r="N1761" s="11"/>
      <c r="O1761" s="55"/>
      <c r="P1761" s="8"/>
      <c r="R1761" s="11"/>
    </row>
    <row r="1762" spans="2:18" s="7" customFormat="1" ht="11.8" x14ac:dyDescent="0.2">
      <c r="B1762" s="54"/>
      <c r="N1762" s="11"/>
      <c r="O1762" s="55"/>
      <c r="P1762" s="8"/>
      <c r="R1762" s="11"/>
    </row>
    <row r="1763" spans="2:18" s="7" customFormat="1" ht="11.8" x14ac:dyDescent="0.2">
      <c r="B1763" s="54"/>
      <c r="N1763" s="11"/>
      <c r="O1763" s="55"/>
      <c r="P1763" s="8"/>
      <c r="R1763" s="11"/>
    </row>
    <row r="1764" spans="2:18" s="7" customFormat="1" ht="11.8" x14ac:dyDescent="0.2">
      <c r="B1764" s="54"/>
      <c r="N1764" s="11"/>
      <c r="O1764" s="55"/>
      <c r="P1764" s="8"/>
      <c r="R1764" s="11"/>
    </row>
    <row r="1765" spans="2:18" s="7" customFormat="1" ht="11.8" x14ac:dyDescent="0.2">
      <c r="B1765" s="54"/>
      <c r="N1765" s="11"/>
      <c r="O1765" s="55"/>
      <c r="P1765" s="8"/>
      <c r="R1765" s="11"/>
    </row>
    <row r="1766" spans="2:18" s="7" customFormat="1" ht="11.8" x14ac:dyDescent="0.2">
      <c r="B1766" s="54"/>
      <c r="N1766" s="11"/>
      <c r="O1766" s="55"/>
      <c r="P1766" s="8"/>
      <c r="R1766" s="11"/>
    </row>
    <row r="1767" spans="2:18" s="7" customFormat="1" ht="11.8" x14ac:dyDescent="0.2">
      <c r="B1767" s="54"/>
      <c r="N1767" s="11"/>
      <c r="O1767" s="55"/>
      <c r="P1767" s="8"/>
      <c r="R1767" s="11"/>
    </row>
    <row r="1768" spans="2:18" s="7" customFormat="1" ht="11.8" x14ac:dyDescent="0.2">
      <c r="B1768" s="54"/>
      <c r="N1768" s="11"/>
      <c r="O1768" s="55"/>
      <c r="P1768" s="8"/>
      <c r="R1768" s="11"/>
    </row>
    <row r="1769" spans="2:18" s="7" customFormat="1" ht="11.8" x14ac:dyDescent="0.2">
      <c r="B1769" s="54"/>
      <c r="N1769" s="11"/>
      <c r="O1769" s="55"/>
      <c r="P1769" s="8"/>
      <c r="R1769" s="11"/>
    </row>
    <row r="1770" spans="2:18" s="7" customFormat="1" ht="11.8" x14ac:dyDescent="0.2">
      <c r="B1770" s="54"/>
      <c r="N1770" s="11"/>
      <c r="O1770" s="55"/>
      <c r="P1770" s="8"/>
      <c r="R1770" s="11"/>
    </row>
    <row r="1771" spans="2:18" s="7" customFormat="1" ht="11.8" x14ac:dyDescent="0.2">
      <c r="B1771" s="54"/>
      <c r="N1771" s="11"/>
      <c r="O1771" s="55"/>
      <c r="P1771" s="8"/>
      <c r="R1771" s="11"/>
    </row>
    <row r="1772" spans="2:18" s="7" customFormat="1" ht="11.8" x14ac:dyDescent="0.2">
      <c r="B1772" s="54"/>
      <c r="N1772" s="11"/>
      <c r="O1772" s="55"/>
      <c r="P1772" s="8"/>
      <c r="R1772" s="11"/>
    </row>
    <row r="1773" spans="2:18" s="7" customFormat="1" ht="11.8" x14ac:dyDescent="0.2">
      <c r="B1773" s="54"/>
      <c r="N1773" s="11"/>
      <c r="O1773" s="55"/>
      <c r="P1773" s="8"/>
      <c r="R1773" s="11"/>
    </row>
    <row r="1774" spans="2:18" s="7" customFormat="1" ht="11.8" x14ac:dyDescent="0.2">
      <c r="B1774" s="54"/>
      <c r="N1774" s="11"/>
      <c r="O1774" s="55"/>
      <c r="P1774" s="8"/>
      <c r="R1774" s="11"/>
    </row>
    <row r="1775" spans="2:18" s="7" customFormat="1" ht="11.8" x14ac:dyDescent="0.2">
      <c r="B1775" s="54"/>
      <c r="N1775" s="11"/>
      <c r="O1775" s="55"/>
      <c r="P1775" s="8"/>
      <c r="R1775" s="11"/>
    </row>
    <row r="1776" spans="2:18" s="7" customFormat="1" ht="11.8" x14ac:dyDescent="0.2">
      <c r="B1776" s="54"/>
      <c r="N1776" s="11"/>
      <c r="O1776" s="55"/>
      <c r="P1776" s="8"/>
      <c r="R1776" s="11"/>
    </row>
    <row r="1777" spans="2:18" s="7" customFormat="1" ht="11.8" x14ac:dyDescent="0.2">
      <c r="B1777" s="54"/>
      <c r="N1777" s="11"/>
      <c r="O1777" s="55"/>
      <c r="P1777" s="8"/>
      <c r="R1777" s="11"/>
    </row>
    <row r="1778" spans="2:18" s="7" customFormat="1" ht="11.8" x14ac:dyDescent="0.2">
      <c r="B1778" s="54"/>
      <c r="N1778" s="11"/>
      <c r="O1778" s="55"/>
      <c r="P1778" s="8"/>
      <c r="R1778" s="11"/>
    </row>
    <row r="1779" spans="2:18" s="7" customFormat="1" ht="11.8" x14ac:dyDescent="0.2">
      <c r="B1779" s="54"/>
      <c r="N1779" s="11"/>
      <c r="O1779" s="55"/>
      <c r="P1779" s="8"/>
      <c r="R1779" s="11"/>
    </row>
    <row r="1780" spans="2:18" s="7" customFormat="1" ht="11.8" x14ac:dyDescent="0.2">
      <c r="B1780" s="54"/>
      <c r="N1780" s="11"/>
      <c r="O1780" s="55"/>
      <c r="P1780" s="8"/>
      <c r="R1780" s="11"/>
    </row>
    <row r="1781" spans="2:18" s="7" customFormat="1" ht="11.8" x14ac:dyDescent="0.2">
      <c r="B1781" s="54"/>
      <c r="N1781" s="11"/>
      <c r="O1781" s="55"/>
      <c r="P1781" s="8"/>
      <c r="R1781" s="11"/>
    </row>
    <row r="1782" spans="2:18" s="7" customFormat="1" ht="11.8" x14ac:dyDescent="0.2">
      <c r="B1782" s="54"/>
      <c r="N1782" s="11"/>
      <c r="O1782" s="55"/>
      <c r="P1782" s="8"/>
      <c r="R1782" s="11"/>
    </row>
    <row r="1783" spans="2:18" s="7" customFormat="1" ht="11.8" x14ac:dyDescent="0.2">
      <c r="B1783" s="54"/>
      <c r="N1783" s="11"/>
      <c r="O1783" s="55"/>
      <c r="P1783" s="8"/>
      <c r="R1783" s="11"/>
    </row>
    <row r="1784" spans="2:18" s="7" customFormat="1" ht="11.8" x14ac:dyDescent="0.2">
      <c r="B1784" s="54"/>
      <c r="N1784" s="11"/>
      <c r="O1784" s="55"/>
      <c r="P1784" s="8"/>
      <c r="R1784" s="11"/>
    </row>
    <row r="1785" spans="2:18" s="7" customFormat="1" ht="11.8" x14ac:dyDescent="0.2">
      <c r="B1785" s="54"/>
      <c r="N1785" s="11"/>
      <c r="O1785" s="55"/>
      <c r="P1785" s="8"/>
      <c r="R1785" s="11"/>
    </row>
    <row r="1786" spans="2:18" s="7" customFormat="1" ht="11.8" x14ac:dyDescent="0.2">
      <c r="B1786" s="54"/>
      <c r="N1786" s="11"/>
      <c r="O1786" s="55"/>
      <c r="P1786" s="8"/>
      <c r="R1786" s="11"/>
    </row>
    <row r="1787" spans="2:18" s="7" customFormat="1" ht="11.8" x14ac:dyDescent="0.2">
      <c r="B1787" s="54"/>
      <c r="N1787" s="11"/>
      <c r="O1787" s="55"/>
      <c r="P1787" s="8"/>
      <c r="R1787" s="11"/>
    </row>
    <row r="1788" spans="2:18" s="7" customFormat="1" ht="11.8" x14ac:dyDescent="0.2">
      <c r="B1788" s="54"/>
      <c r="N1788" s="11"/>
      <c r="O1788" s="55"/>
      <c r="P1788" s="8"/>
      <c r="R1788" s="11"/>
    </row>
    <row r="1789" spans="2:18" s="7" customFormat="1" ht="11.8" x14ac:dyDescent="0.2">
      <c r="B1789" s="54"/>
      <c r="N1789" s="11"/>
      <c r="O1789" s="55"/>
      <c r="P1789" s="8"/>
      <c r="R1789" s="11"/>
    </row>
    <row r="1790" spans="2:18" s="7" customFormat="1" ht="11.8" x14ac:dyDescent="0.2">
      <c r="B1790" s="54"/>
      <c r="N1790" s="11"/>
      <c r="O1790" s="55"/>
      <c r="P1790" s="8"/>
      <c r="R1790" s="11"/>
    </row>
    <row r="1791" spans="2:18" s="7" customFormat="1" ht="11.8" x14ac:dyDescent="0.2">
      <c r="B1791" s="54"/>
      <c r="N1791" s="11"/>
      <c r="O1791" s="55"/>
      <c r="P1791" s="8"/>
      <c r="R1791" s="11"/>
    </row>
    <row r="1792" spans="2:18" s="7" customFormat="1" ht="11.8" x14ac:dyDescent="0.2">
      <c r="B1792" s="54"/>
      <c r="N1792" s="11"/>
      <c r="O1792" s="55"/>
      <c r="P1792" s="8"/>
      <c r="R1792" s="11"/>
    </row>
    <row r="1793" spans="2:18" s="7" customFormat="1" ht="11.8" x14ac:dyDescent="0.2">
      <c r="B1793" s="54"/>
      <c r="N1793" s="11"/>
      <c r="O1793" s="55"/>
      <c r="P1793" s="8"/>
      <c r="R1793" s="11"/>
    </row>
    <row r="1794" spans="2:18" s="7" customFormat="1" ht="11.8" x14ac:dyDescent="0.2">
      <c r="B1794" s="54"/>
      <c r="N1794" s="11"/>
      <c r="O1794" s="55"/>
      <c r="P1794" s="8"/>
      <c r="R1794" s="11"/>
    </row>
    <row r="1795" spans="2:18" s="7" customFormat="1" ht="11.8" x14ac:dyDescent="0.2">
      <c r="B1795" s="54"/>
      <c r="N1795" s="11"/>
      <c r="O1795" s="55"/>
      <c r="P1795" s="8"/>
      <c r="R1795" s="11"/>
    </row>
    <row r="1796" spans="2:18" s="7" customFormat="1" ht="11.8" x14ac:dyDescent="0.2">
      <c r="B1796" s="54"/>
      <c r="N1796" s="11"/>
      <c r="O1796" s="55"/>
      <c r="P1796" s="8"/>
      <c r="R1796" s="11"/>
    </row>
    <row r="1797" spans="2:18" s="7" customFormat="1" ht="11.8" x14ac:dyDescent="0.2">
      <c r="B1797" s="54"/>
      <c r="N1797" s="11"/>
      <c r="O1797" s="55"/>
      <c r="P1797" s="8"/>
      <c r="R1797" s="11"/>
    </row>
    <row r="1798" spans="2:18" s="7" customFormat="1" ht="11.8" x14ac:dyDescent="0.2">
      <c r="B1798" s="54"/>
      <c r="N1798" s="11"/>
      <c r="O1798" s="55"/>
      <c r="P1798" s="8"/>
      <c r="R1798" s="11"/>
    </row>
    <row r="1799" spans="2:18" s="7" customFormat="1" ht="11.8" x14ac:dyDescent="0.2">
      <c r="B1799" s="54"/>
      <c r="N1799" s="11"/>
      <c r="O1799" s="55"/>
      <c r="P1799" s="8"/>
      <c r="R1799" s="11"/>
    </row>
    <row r="1800" spans="2:18" s="7" customFormat="1" ht="11.8" x14ac:dyDescent="0.2">
      <c r="B1800" s="54"/>
      <c r="N1800" s="11"/>
      <c r="O1800" s="55"/>
      <c r="P1800" s="8"/>
      <c r="R1800" s="11"/>
    </row>
    <row r="1801" spans="2:18" s="7" customFormat="1" ht="11.8" x14ac:dyDescent="0.2">
      <c r="B1801" s="54"/>
      <c r="N1801" s="11"/>
      <c r="O1801" s="55"/>
      <c r="P1801" s="8"/>
      <c r="R1801" s="11"/>
    </row>
    <row r="1802" spans="2:18" s="7" customFormat="1" ht="11.8" x14ac:dyDescent="0.2">
      <c r="B1802" s="54"/>
      <c r="N1802" s="11"/>
      <c r="O1802" s="55"/>
      <c r="P1802" s="8"/>
      <c r="R1802" s="11"/>
    </row>
    <row r="1803" spans="2:18" s="7" customFormat="1" ht="11.8" x14ac:dyDescent="0.2">
      <c r="B1803" s="54"/>
      <c r="N1803" s="11"/>
      <c r="O1803" s="55"/>
      <c r="P1803" s="8"/>
      <c r="R1803" s="11"/>
    </row>
    <row r="1804" spans="2:18" s="7" customFormat="1" ht="11.8" x14ac:dyDescent="0.2">
      <c r="B1804" s="54"/>
      <c r="N1804" s="11"/>
      <c r="O1804" s="55"/>
      <c r="P1804" s="8"/>
      <c r="R1804" s="11"/>
    </row>
    <row r="1805" spans="2:18" s="7" customFormat="1" ht="11.8" x14ac:dyDescent="0.2">
      <c r="B1805" s="54"/>
      <c r="N1805" s="11"/>
      <c r="O1805" s="55"/>
      <c r="P1805" s="8"/>
      <c r="R1805" s="11"/>
    </row>
    <row r="1806" spans="2:18" s="7" customFormat="1" ht="11.8" x14ac:dyDescent="0.2">
      <c r="B1806" s="54"/>
      <c r="N1806" s="11"/>
      <c r="O1806" s="55"/>
      <c r="P1806" s="8"/>
      <c r="R1806" s="11"/>
    </row>
    <row r="1807" spans="2:18" s="7" customFormat="1" ht="11.8" x14ac:dyDescent="0.2">
      <c r="B1807" s="54"/>
      <c r="N1807" s="11"/>
      <c r="O1807" s="55"/>
      <c r="P1807" s="8"/>
      <c r="R1807" s="11"/>
    </row>
    <row r="1808" spans="2:18" s="7" customFormat="1" ht="11.8" x14ac:dyDescent="0.2">
      <c r="B1808" s="54"/>
      <c r="N1808" s="11"/>
      <c r="O1808" s="55"/>
      <c r="P1808" s="8"/>
      <c r="R1808" s="11"/>
    </row>
    <row r="1809" spans="2:18" s="7" customFormat="1" ht="11.8" x14ac:dyDescent="0.2">
      <c r="B1809" s="54"/>
      <c r="N1809" s="11"/>
      <c r="O1809" s="55"/>
      <c r="P1809" s="8"/>
      <c r="R1809" s="11"/>
    </row>
    <row r="1810" spans="2:18" s="7" customFormat="1" ht="11.8" x14ac:dyDescent="0.2">
      <c r="B1810" s="54"/>
      <c r="N1810" s="11"/>
      <c r="O1810" s="55"/>
      <c r="P1810" s="8"/>
      <c r="R1810" s="11"/>
    </row>
    <row r="1811" spans="2:18" s="7" customFormat="1" ht="11.8" x14ac:dyDescent="0.2">
      <c r="B1811" s="54"/>
      <c r="N1811" s="11"/>
      <c r="O1811" s="55"/>
      <c r="P1811" s="8"/>
      <c r="R1811" s="11"/>
    </row>
    <row r="1812" spans="2:18" s="7" customFormat="1" ht="11.8" x14ac:dyDescent="0.2">
      <c r="B1812" s="54"/>
      <c r="N1812" s="11"/>
      <c r="O1812" s="55"/>
      <c r="P1812" s="8"/>
      <c r="R1812" s="11"/>
    </row>
    <row r="1813" spans="2:18" s="7" customFormat="1" ht="11.8" x14ac:dyDescent="0.2">
      <c r="B1813" s="54"/>
      <c r="N1813" s="11"/>
      <c r="O1813" s="55"/>
      <c r="P1813" s="8"/>
      <c r="R1813" s="11"/>
    </row>
    <row r="1814" spans="2:18" s="7" customFormat="1" ht="11.8" x14ac:dyDescent="0.2">
      <c r="B1814" s="54"/>
      <c r="N1814" s="11"/>
      <c r="O1814" s="55"/>
      <c r="P1814" s="8"/>
      <c r="R1814" s="11"/>
    </row>
    <row r="1815" spans="2:18" s="7" customFormat="1" ht="11.8" x14ac:dyDescent="0.2">
      <c r="B1815" s="54"/>
      <c r="N1815" s="11"/>
      <c r="O1815" s="55"/>
      <c r="P1815" s="8"/>
      <c r="R1815" s="11"/>
    </row>
    <row r="1816" spans="2:18" s="7" customFormat="1" ht="11.8" x14ac:dyDescent="0.2">
      <c r="B1816" s="54"/>
      <c r="N1816" s="11"/>
      <c r="O1816" s="55"/>
      <c r="P1816" s="8"/>
      <c r="R1816" s="11"/>
    </row>
    <row r="1817" spans="2:18" s="7" customFormat="1" ht="11.8" x14ac:dyDescent="0.2">
      <c r="B1817" s="54"/>
      <c r="N1817" s="11"/>
      <c r="O1817" s="55"/>
      <c r="P1817" s="8"/>
      <c r="R1817" s="11"/>
    </row>
    <row r="1818" spans="2:18" s="7" customFormat="1" ht="11.8" x14ac:dyDescent="0.2">
      <c r="B1818" s="54"/>
      <c r="N1818" s="11"/>
      <c r="O1818" s="55"/>
      <c r="P1818" s="8"/>
      <c r="R1818" s="11"/>
    </row>
    <row r="1819" spans="2:18" s="7" customFormat="1" ht="11.8" x14ac:dyDescent="0.2">
      <c r="B1819" s="54"/>
      <c r="N1819" s="11"/>
      <c r="O1819" s="55"/>
      <c r="P1819" s="8"/>
      <c r="R1819" s="11"/>
    </row>
    <row r="1820" spans="2:18" s="7" customFormat="1" ht="11.8" x14ac:dyDescent="0.2">
      <c r="B1820" s="54"/>
      <c r="N1820" s="11"/>
      <c r="O1820" s="55"/>
      <c r="P1820" s="8"/>
      <c r="R1820" s="11"/>
    </row>
    <row r="1821" spans="2:18" s="7" customFormat="1" ht="11.8" x14ac:dyDescent="0.2">
      <c r="B1821" s="54"/>
      <c r="N1821" s="11"/>
      <c r="O1821" s="55"/>
      <c r="P1821" s="8"/>
      <c r="R1821" s="11"/>
    </row>
    <row r="1822" spans="2:18" s="7" customFormat="1" ht="11.8" x14ac:dyDescent="0.2">
      <c r="B1822" s="54"/>
      <c r="N1822" s="11"/>
      <c r="O1822" s="55"/>
      <c r="P1822" s="8"/>
      <c r="R1822" s="11"/>
    </row>
    <row r="1823" spans="2:18" s="7" customFormat="1" ht="11.8" x14ac:dyDescent="0.2">
      <c r="B1823" s="54"/>
      <c r="N1823" s="11"/>
      <c r="O1823" s="55"/>
      <c r="P1823" s="8"/>
      <c r="R1823" s="11"/>
    </row>
    <row r="1824" spans="2:18" s="7" customFormat="1" ht="11.8" x14ac:dyDescent="0.2">
      <c r="B1824" s="54"/>
      <c r="N1824" s="11"/>
      <c r="O1824" s="55"/>
      <c r="P1824" s="8"/>
      <c r="R1824" s="11"/>
    </row>
    <row r="1825" spans="2:18" s="7" customFormat="1" ht="11.8" x14ac:dyDescent="0.2">
      <c r="B1825" s="54"/>
      <c r="N1825" s="11"/>
      <c r="O1825" s="55"/>
      <c r="P1825" s="8"/>
      <c r="R1825" s="11"/>
    </row>
    <row r="1826" spans="2:18" s="7" customFormat="1" ht="11.8" x14ac:dyDescent="0.2">
      <c r="B1826" s="54"/>
      <c r="N1826" s="11"/>
      <c r="O1826" s="55"/>
      <c r="P1826" s="8"/>
      <c r="R1826" s="11"/>
    </row>
    <row r="1827" spans="2:18" s="7" customFormat="1" ht="11.8" x14ac:dyDescent="0.2">
      <c r="B1827" s="54"/>
      <c r="N1827" s="11"/>
      <c r="O1827" s="55"/>
      <c r="P1827" s="8"/>
      <c r="R1827" s="11"/>
    </row>
    <row r="1828" spans="2:18" s="7" customFormat="1" ht="11.8" x14ac:dyDescent="0.2">
      <c r="B1828" s="54"/>
      <c r="N1828" s="11"/>
      <c r="O1828" s="55"/>
      <c r="P1828" s="8"/>
      <c r="R1828" s="11"/>
    </row>
    <row r="1829" spans="2:18" s="7" customFormat="1" ht="11.8" x14ac:dyDescent="0.2">
      <c r="B1829" s="54"/>
      <c r="N1829" s="11"/>
      <c r="O1829" s="55"/>
      <c r="P1829" s="8"/>
      <c r="R1829" s="11"/>
    </row>
    <row r="1830" spans="2:18" s="7" customFormat="1" ht="11.8" x14ac:dyDescent="0.2">
      <c r="B1830" s="54"/>
      <c r="N1830" s="11"/>
      <c r="O1830" s="55"/>
      <c r="P1830" s="8"/>
      <c r="R1830" s="11"/>
    </row>
    <row r="1831" spans="2:18" s="7" customFormat="1" ht="11.8" x14ac:dyDescent="0.2">
      <c r="B1831" s="54"/>
      <c r="N1831" s="11"/>
      <c r="O1831" s="55"/>
      <c r="P1831" s="8"/>
      <c r="R1831" s="11"/>
    </row>
    <row r="1832" spans="2:18" s="7" customFormat="1" ht="11.8" x14ac:dyDescent="0.2">
      <c r="B1832" s="54"/>
      <c r="N1832" s="11"/>
      <c r="O1832" s="55"/>
      <c r="P1832" s="8"/>
      <c r="R1832" s="11"/>
    </row>
    <row r="1833" spans="2:18" s="7" customFormat="1" ht="11.8" x14ac:dyDescent="0.2">
      <c r="B1833" s="54"/>
      <c r="N1833" s="11"/>
      <c r="O1833" s="55"/>
      <c r="P1833" s="8"/>
      <c r="R1833" s="11"/>
    </row>
    <row r="1834" spans="2:18" s="7" customFormat="1" ht="11.8" x14ac:dyDescent="0.2">
      <c r="B1834" s="54"/>
      <c r="N1834" s="11"/>
      <c r="O1834" s="55"/>
      <c r="P1834" s="8"/>
      <c r="R1834" s="11"/>
    </row>
    <row r="1835" spans="2:18" s="7" customFormat="1" ht="11.8" x14ac:dyDescent="0.2">
      <c r="B1835" s="54"/>
      <c r="N1835" s="11"/>
      <c r="O1835" s="55"/>
      <c r="P1835" s="8"/>
      <c r="R1835" s="11"/>
    </row>
    <row r="1836" spans="2:18" s="7" customFormat="1" ht="11.8" x14ac:dyDescent="0.2">
      <c r="B1836" s="54"/>
      <c r="N1836" s="11"/>
      <c r="O1836" s="55"/>
      <c r="P1836" s="8"/>
      <c r="R1836" s="11"/>
    </row>
    <row r="1837" spans="2:18" s="7" customFormat="1" ht="11.8" x14ac:dyDescent="0.2">
      <c r="B1837" s="54"/>
      <c r="N1837" s="11"/>
      <c r="O1837" s="55"/>
      <c r="P1837" s="8"/>
      <c r="R1837" s="11"/>
    </row>
    <row r="1838" spans="2:18" s="7" customFormat="1" ht="11.8" x14ac:dyDescent="0.2">
      <c r="B1838" s="54"/>
      <c r="N1838" s="11"/>
      <c r="O1838" s="55"/>
      <c r="P1838" s="8"/>
      <c r="R1838" s="11"/>
    </row>
    <row r="1839" spans="2:18" s="7" customFormat="1" ht="11.8" x14ac:dyDescent="0.2">
      <c r="B1839" s="54"/>
      <c r="N1839" s="11"/>
      <c r="O1839" s="55"/>
      <c r="P1839" s="8"/>
      <c r="R1839" s="11"/>
    </row>
    <row r="1840" spans="2:18" s="7" customFormat="1" ht="11.8" x14ac:dyDescent="0.2">
      <c r="B1840" s="54"/>
      <c r="N1840" s="11"/>
      <c r="O1840" s="55"/>
      <c r="P1840" s="8"/>
      <c r="R1840" s="11"/>
    </row>
    <row r="1841" spans="2:18" s="7" customFormat="1" ht="11.8" x14ac:dyDescent="0.2">
      <c r="B1841" s="54"/>
      <c r="N1841" s="11"/>
      <c r="O1841" s="55"/>
      <c r="P1841" s="8"/>
      <c r="R1841" s="11"/>
    </row>
    <row r="1842" spans="2:18" s="7" customFormat="1" ht="11.8" x14ac:dyDescent="0.2">
      <c r="B1842" s="54"/>
      <c r="N1842" s="11"/>
      <c r="O1842" s="55"/>
      <c r="P1842" s="8"/>
      <c r="R1842" s="11"/>
    </row>
    <row r="1843" spans="2:18" s="7" customFormat="1" ht="11.8" x14ac:dyDescent="0.2">
      <c r="B1843" s="54"/>
      <c r="N1843" s="11"/>
      <c r="O1843" s="55"/>
      <c r="P1843" s="8"/>
      <c r="R1843" s="11"/>
    </row>
    <row r="1844" spans="2:18" s="7" customFormat="1" ht="11.8" x14ac:dyDescent="0.2">
      <c r="B1844" s="54"/>
      <c r="N1844" s="11"/>
      <c r="O1844" s="55"/>
      <c r="P1844" s="8"/>
      <c r="R1844" s="11"/>
    </row>
    <row r="1845" spans="2:18" s="7" customFormat="1" ht="11.8" x14ac:dyDescent="0.2">
      <c r="B1845" s="54"/>
      <c r="N1845" s="11"/>
      <c r="O1845" s="55"/>
      <c r="P1845" s="8"/>
      <c r="R1845" s="11"/>
    </row>
    <row r="1846" spans="2:18" s="7" customFormat="1" ht="11.8" x14ac:dyDescent="0.2">
      <c r="B1846" s="54"/>
      <c r="N1846" s="11"/>
      <c r="O1846" s="55"/>
      <c r="P1846" s="8"/>
      <c r="R1846" s="11"/>
    </row>
    <row r="1847" spans="2:18" s="7" customFormat="1" ht="11.8" x14ac:dyDescent="0.2">
      <c r="B1847" s="54"/>
      <c r="N1847" s="11"/>
      <c r="O1847" s="55"/>
      <c r="P1847" s="8"/>
      <c r="R1847" s="11"/>
    </row>
    <row r="1848" spans="2:18" s="7" customFormat="1" ht="11.8" x14ac:dyDescent="0.2">
      <c r="B1848" s="54"/>
      <c r="N1848" s="11"/>
      <c r="O1848" s="55"/>
      <c r="P1848" s="8"/>
      <c r="R1848" s="11"/>
    </row>
    <row r="1849" spans="2:18" s="7" customFormat="1" ht="11.8" x14ac:dyDescent="0.2">
      <c r="B1849" s="54"/>
      <c r="N1849" s="11"/>
      <c r="O1849" s="55"/>
      <c r="P1849" s="8"/>
      <c r="R1849" s="11"/>
    </row>
    <row r="1850" spans="2:18" s="7" customFormat="1" ht="11.8" x14ac:dyDescent="0.2">
      <c r="B1850" s="54"/>
      <c r="N1850" s="11"/>
      <c r="O1850" s="55"/>
      <c r="P1850" s="8"/>
      <c r="R1850" s="11"/>
    </row>
    <row r="1851" spans="2:18" s="7" customFormat="1" ht="11.8" x14ac:dyDescent="0.2">
      <c r="B1851" s="54"/>
      <c r="N1851" s="11"/>
      <c r="O1851" s="55"/>
      <c r="P1851" s="8"/>
      <c r="R1851" s="11"/>
    </row>
    <row r="1852" spans="2:18" s="7" customFormat="1" ht="11.8" x14ac:dyDescent="0.2">
      <c r="B1852" s="54"/>
      <c r="N1852" s="11"/>
      <c r="O1852" s="55"/>
      <c r="P1852" s="8"/>
      <c r="R1852" s="11"/>
    </row>
    <row r="1853" spans="2:18" s="7" customFormat="1" ht="11.8" x14ac:dyDescent="0.2">
      <c r="B1853" s="54"/>
      <c r="N1853" s="11"/>
      <c r="O1853" s="55"/>
      <c r="P1853" s="8"/>
      <c r="R1853" s="11"/>
    </row>
    <row r="1854" spans="2:18" s="7" customFormat="1" ht="11.8" x14ac:dyDescent="0.2">
      <c r="B1854" s="54"/>
      <c r="N1854" s="11"/>
      <c r="O1854" s="55"/>
      <c r="P1854" s="8"/>
      <c r="R1854" s="11"/>
    </row>
    <row r="1855" spans="2:18" s="7" customFormat="1" ht="11.8" x14ac:dyDescent="0.2">
      <c r="B1855" s="54"/>
      <c r="N1855" s="11"/>
      <c r="O1855" s="55"/>
      <c r="P1855" s="8"/>
      <c r="R1855" s="11"/>
    </row>
    <row r="1856" spans="2:18" s="7" customFormat="1" ht="11.8" x14ac:dyDescent="0.2">
      <c r="B1856" s="54"/>
      <c r="N1856" s="11"/>
      <c r="O1856" s="55"/>
      <c r="P1856" s="8"/>
      <c r="R1856" s="11"/>
    </row>
    <row r="1857" spans="2:18" s="7" customFormat="1" ht="11.8" x14ac:dyDescent="0.2">
      <c r="B1857" s="54"/>
      <c r="N1857" s="11"/>
      <c r="O1857" s="55"/>
      <c r="P1857" s="8"/>
      <c r="R1857" s="11"/>
    </row>
    <row r="1858" spans="2:18" s="7" customFormat="1" ht="11.8" x14ac:dyDescent="0.2">
      <c r="B1858" s="54"/>
      <c r="N1858" s="11"/>
      <c r="O1858" s="55"/>
      <c r="P1858" s="8"/>
      <c r="R1858" s="11"/>
    </row>
    <row r="1859" spans="2:18" s="7" customFormat="1" ht="11.8" x14ac:dyDescent="0.2">
      <c r="B1859" s="54"/>
      <c r="N1859" s="11"/>
      <c r="O1859" s="55"/>
      <c r="P1859" s="8"/>
      <c r="R1859" s="11"/>
    </row>
    <row r="1860" spans="2:18" s="7" customFormat="1" ht="11.8" x14ac:dyDescent="0.2">
      <c r="B1860" s="54"/>
      <c r="N1860" s="11"/>
      <c r="O1860" s="55"/>
      <c r="P1860" s="8"/>
      <c r="R1860" s="11"/>
    </row>
    <row r="1861" spans="2:18" s="7" customFormat="1" ht="11.8" x14ac:dyDescent="0.2">
      <c r="B1861" s="54"/>
      <c r="N1861" s="11"/>
      <c r="O1861" s="55"/>
      <c r="P1861" s="8"/>
      <c r="R1861" s="11"/>
    </row>
    <row r="1862" spans="2:18" s="7" customFormat="1" ht="11.8" x14ac:dyDescent="0.2">
      <c r="B1862" s="54"/>
      <c r="N1862" s="11"/>
      <c r="O1862" s="55"/>
      <c r="P1862" s="8"/>
      <c r="R1862" s="11"/>
    </row>
    <row r="1863" spans="2:18" s="7" customFormat="1" ht="11.8" x14ac:dyDescent="0.2">
      <c r="B1863" s="54"/>
      <c r="N1863" s="11"/>
      <c r="O1863" s="55"/>
      <c r="P1863" s="8"/>
      <c r="R1863" s="11"/>
    </row>
    <row r="1864" spans="2:18" s="7" customFormat="1" ht="11.8" x14ac:dyDescent="0.2">
      <c r="B1864" s="54"/>
      <c r="N1864" s="11"/>
      <c r="O1864" s="55"/>
      <c r="P1864" s="8"/>
      <c r="R1864" s="11"/>
    </row>
    <row r="1865" spans="2:18" s="7" customFormat="1" ht="11.8" x14ac:dyDescent="0.2">
      <c r="B1865" s="54"/>
      <c r="N1865" s="11"/>
      <c r="O1865" s="55"/>
      <c r="P1865" s="8"/>
      <c r="R1865" s="11"/>
    </row>
    <row r="1866" spans="2:18" s="7" customFormat="1" ht="11.8" x14ac:dyDescent="0.2">
      <c r="B1866" s="54"/>
      <c r="N1866" s="11"/>
      <c r="O1866" s="55"/>
      <c r="P1866" s="8"/>
      <c r="R1866" s="11"/>
    </row>
    <row r="1867" spans="2:18" s="7" customFormat="1" ht="11.8" x14ac:dyDescent="0.2">
      <c r="B1867" s="54"/>
      <c r="N1867" s="11"/>
      <c r="O1867" s="55"/>
      <c r="P1867" s="8"/>
      <c r="R1867" s="11"/>
    </row>
    <row r="1868" spans="2:18" s="7" customFormat="1" ht="11.8" x14ac:dyDescent="0.2">
      <c r="B1868" s="54"/>
      <c r="N1868" s="11"/>
      <c r="O1868" s="55"/>
      <c r="P1868" s="8"/>
      <c r="R1868" s="11"/>
    </row>
    <row r="1869" spans="2:18" s="7" customFormat="1" ht="11.8" x14ac:dyDescent="0.2">
      <c r="B1869" s="54"/>
      <c r="N1869" s="11"/>
      <c r="O1869" s="55"/>
      <c r="P1869" s="8"/>
      <c r="R1869" s="11"/>
    </row>
    <row r="1870" spans="2:18" s="7" customFormat="1" ht="11.8" x14ac:dyDescent="0.2">
      <c r="B1870" s="54"/>
      <c r="N1870" s="11"/>
      <c r="O1870" s="55"/>
      <c r="P1870" s="8"/>
      <c r="R1870" s="11"/>
    </row>
    <row r="1871" spans="2:18" s="7" customFormat="1" ht="11.8" x14ac:dyDescent="0.2">
      <c r="B1871" s="54"/>
      <c r="N1871" s="11"/>
      <c r="O1871" s="55"/>
      <c r="P1871" s="8"/>
      <c r="R1871" s="11"/>
    </row>
    <row r="1872" spans="2:18" s="7" customFormat="1" ht="11.8" x14ac:dyDescent="0.2">
      <c r="B1872" s="54"/>
      <c r="N1872" s="11"/>
      <c r="O1872" s="55"/>
      <c r="P1872" s="8"/>
      <c r="R1872" s="11"/>
    </row>
    <row r="1873" spans="2:18" s="7" customFormat="1" ht="11.8" x14ac:dyDescent="0.2">
      <c r="B1873" s="54"/>
      <c r="N1873" s="11"/>
      <c r="O1873" s="55"/>
      <c r="P1873" s="8"/>
      <c r="R1873" s="11"/>
    </row>
    <row r="1874" spans="2:18" s="7" customFormat="1" ht="11.8" x14ac:dyDescent="0.2">
      <c r="B1874" s="54"/>
      <c r="N1874" s="11"/>
      <c r="O1874" s="55"/>
      <c r="P1874" s="8"/>
      <c r="R1874" s="11"/>
    </row>
    <row r="1875" spans="2:18" s="7" customFormat="1" ht="11.8" x14ac:dyDescent="0.2">
      <c r="B1875" s="54"/>
      <c r="N1875" s="11"/>
      <c r="O1875" s="55"/>
      <c r="P1875" s="8"/>
      <c r="R1875" s="11"/>
    </row>
    <row r="1876" spans="2:18" s="7" customFormat="1" ht="11.8" x14ac:dyDescent="0.2">
      <c r="B1876" s="54"/>
      <c r="N1876" s="11"/>
      <c r="O1876" s="55"/>
      <c r="P1876" s="8"/>
      <c r="R1876" s="11"/>
    </row>
    <row r="1877" spans="2:18" s="7" customFormat="1" ht="11.8" x14ac:dyDescent="0.2">
      <c r="B1877" s="54"/>
      <c r="N1877" s="11"/>
      <c r="O1877" s="55"/>
      <c r="P1877" s="8"/>
      <c r="R1877" s="11"/>
    </row>
    <row r="1878" spans="2:18" s="7" customFormat="1" ht="11.8" x14ac:dyDescent="0.2">
      <c r="B1878" s="54"/>
      <c r="N1878" s="11"/>
      <c r="O1878" s="55"/>
      <c r="P1878" s="8"/>
      <c r="R1878" s="11"/>
    </row>
    <row r="1879" spans="2:18" s="7" customFormat="1" ht="11.8" x14ac:dyDescent="0.2">
      <c r="B1879" s="54"/>
      <c r="N1879" s="11"/>
      <c r="O1879" s="55"/>
      <c r="P1879" s="8"/>
      <c r="R1879" s="11"/>
    </row>
    <row r="1880" spans="2:18" s="7" customFormat="1" ht="11.8" x14ac:dyDescent="0.2">
      <c r="B1880" s="54"/>
      <c r="N1880" s="11"/>
      <c r="O1880" s="55"/>
      <c r="P1880" s="8"/>
      <c r="R1880" s="11"/>
    </row>
    <row r="1881" spans="2:18" s="7" customFormat="1" ht="11.8" x14ac:dyDescent="0.2">
      <c r="B1881" s="54"/>
      <c r="N1881" s="11"/>
      <c r="O1881" s="55"/>
      <c r="P1881" s="8"/>
      <c r="R1881" s="11"/>
    </row>
    <row r="1882" spans="2:18" s="7" customFormat="1" ht="11.8" x14ac:dyDescent="0.2">
      <c r="B1882" s="54"/>
      <c r="N1882" s="11"/>
      <c r="O1882" s="55"/>
      <c r="P1882" s="8"/>
      <c r="R1882" s="11"/>
    </row>
    <row r="1883" spans="2:18" s="7" customFormat="1" ht="11.8" x14ac:dyDescent="0.2">
      <c r="B1883" s="54"/>
      <c r="N1883" s="11"/>
      <c r="O1883" s="55"/>
      <c r="P1883" s="8"/>
      <c r="R1883" s="11"/>
    </row>
    <row r="1884" spans="2:18" s="7" customFormat="1" ht="11.8" x14ac:dyDescent="0.2">
      <c r="B1884" s="54"/>
      <c r="N1884" s="11"/>
      <c r="O1884" s="55"/>
      <c r="P1884" s="8"/>
      <c r="R1884" s="11"/>
    </row>
    <row r="1885" spans="2:18" s="7" customFormat="1" ht="11.8" x14ac:dyDescent="0.2">
      <c r="B1885" s="54"/>
      <c r="N1885" s="11"/>
      <c r="O1885" s="55"/>
      <c r="P1885" s="8"/>
      <c r="R1885" s="11"/>
    </row>
    <row r="1886" spans="2:18" s="7" customFormat="1" ht="11.8" x14ac:dyDescent="0.2">
      <c r="B1886" s="54"/>
      <c r="N1886" s="11"/>
      <c r="O1886" s="55"/>
      <c r="P1886" s="8"/>
      <c r="R1886" s="11"/>
    </row>
    <row r="1887" spans="2:18" s="7" customFormat="1" ht="11.8" x14ac:dyDescent="0.2">
      <c r="B1887" s="54"/>
      <c r="N1887" s="11"/>
      <c r="O1887" s="55"/>
      <c r="P1887" s="8"/>
      <c r="R1887" s="11"/>
    </row>
    <row r="1888" spans="2:18" s="7" customFormat="1" ht="11.8" x14ac:dyDescent="0.2">
      <c r="B1888" s="54"/>
      <c r="N1888" s="11"/>
      <c r="O1888" s="55"/>
      <c r="P1888" s="8"/>
      <c r="R1888" s="11"/>
    </row>
    <row r="1889" spans="2:18" s="7" customFormat="1" ht="11.8" x14ac:dyDescent="0.2">
      <c r="B1889" s="54"/>
      <c r="N1889" s="11"/>
      <c r="O1889" s="55"/>
      <c r="P1889" s="8"/>
      <c r="R1889" s="11"/>
    </row>
    <row r="1890" spans="2:18" s="7" customFormat="1" ht="11.8" x14ac:dyDescent="0.2">
      <c r="B1890" s="54"/>
      <c r="N1890" s="11"/>
      <c r="O1890" s="55"/>
      <c r="P1890" s="8"/>
      <c r="R1890" s="11"/>
    </row>
    <row r="1891" spans="2:18" s="7" customFormat="1" ht="11.8" x14ac:dyDescent="0.2">
      <c r="B1891" s="54"/>
      <c r="N1891" s="11"/>
      <c r="O1891" s="55"/>
      <c r="P1891" s="8"/>
      <c r="R1891" s="11"/>
    </row>
    <row r="1892" spans="2:18" s="7" customFormat="1" ht="11.8" x14ac:dyDescent="0.2">
      <c r="B1892" s="54"/>
      <c r="N1892" s="11"/>
      <c r="O1892" s="55"/>
      <c r="P1892" s="8"/>
      <c r="R1892" s="11"/>
    </row>
    <row r="1893" spans="2:18" s="7" customFormat="1" ht="11.8" x14ac:dyDescent="0.2">
      <c r="B1893" s="54"/>
      <c r="N1893" s="11"/>
      <c r="O1893" s="55"/>
      <c r="P1893" s="8"/>
      <c r="R1893" s="11"/>
    </row>
    <row r="1894" spans="2:18" s="7" customFormat="1" ht="11.8" x14ac:dyDescent="0.2">
      <c r="B1894" s="54"/>
      <c r="N1894" s="11"/>
      <c r="O1894" s="55"/>
      <c r="P1894" s="8"/>
      <c r="R1894" s="11"/>
    </row>
    <row r="1895" spans="2:18" s="7" customFormat="1" ht="11.8" x14ac:dyDescent="0.2">
      <c r="B1895" s="54"/>
      <c r="N1895" s="11"/>
      <c r="O1895" s="55"/>
      <c r="P1895" s="8"/>
      <c r="R1895" s="11"/>
    </row>
    <row r="1896" spans="2:18" s="7" customFormat="1" ht="11.8" x14ac:dyDescent="0.2">
      <c r="B1896" s="54"/>
      <c r="N1896" s="11"/>
      <c r="O1896" s="55"/>
      <c r="P1896" s="8"/>
      <c r="R1896" s="11"/>
    </row>
    <row r="1897" spans="2:18" s="7" customFormat="1" ht="11.8" x14ac:dyDescent="0.2">
      <c r="B1897" s="54"/>
      <c r="N1897" s="11"/>
      <c r="O1897" s="55"/>
      <c r="P1897" s="8"/>
      <c r="R1897" s="11"/>
    </row>
    <row r="1898" spans="2:18" s="7" customFormat="1" ht="11.8" x14ac:dyDescent="0.2">
      <c r="B1898" s="54"/>
      <c r="N1898" s="11"/>
      <c r="O1898" s="55"/>
      <c r="P1898" s="8"/>
      <c r="R1898" s="11"/>
    </row>
    <row r="1899" spans="2:18" s="7" customFormat="1" ht="11.8" x14ac:dyDescent="0.2">
      <c r="B1899" s="54"/>
      <c r="N1899" s="11"/>
      <c r="O1899" s="55"/>
      <c r="P1899" s="8"/>
      <c r="R1899" s="11"/>
    </row>
    <row r="1900" spans="2:18" s="7" customFormat="1" ht="11.8" x14ac:dyDescent="0.2">
      <c r="B1900" s="54"/>
      <c r="N1900" s="11"/>
      <c r="O1900" s="55"/>
      <c r="P1900" s="8"/>
      <c r="R1900" s="11"/>
    </row>
    <row r="1901" spans="2:18" s="7" customFormat="1" ht="11.8" x14ac:dyDescent="0.2">
      <c r="B1901" s="54"/>
      <c r="N1901" s="11"/>
      <c r="O1901" s="55"/>
      <c r="P1901" s="8"/>
      <c r="R1901" s="11"/>
    </row>
    <row r="1902" spans="2:18" s="7" customFormat="1" ht="11.8" x14ac:dyDescent="0.2">
      <c r="B1902" s="54"/>
      <c r="N1902" s="11"/>
      <c r="O1902" s="55"/>
      <c r="P1902" s="8"/>
      <c r="R1902" s="11"/>
    </row>
    <row r="1903" spans="2:18" s="7" customFormat="1" ht="11.8" x14ac:dyDescent="0.2">
      <c r="B1903" s="54"/>
      <c r="N1903" s="11"/>
      <c r="O1903" s="55"/>
      <c r="P1903" s="8"/>
      <c r="R1903" s="11"/>
    </row>
    <row r="1904" spans="2:18" s="7" customFormat="1" ht="11.8" x14ac:dyDescent="0.2">
      <c r="B1904" s="54"/>
      <c r="N1904" s="11"/>
      <c r="O1904" s="55"/>
      <c r="P1904" s="8"/>
      <c r="R1904" s="11"/>
    </row>
    <row r="1905" spans="2:18" s="7" customFormat="1" ht="11.8" x14ac:dyDescent="0.2">
      <c r="B1905" s="54"/>
      <c r="N1905" s="11"/>
      <c r="O1905" s="55"/>
      <c r="P1905" s="8"/>
      <c r="R1905" s="11"/>
    </row>
    <row r="1906" spans="2:18" s="7" customFormat="1" ht="11.8" x14ac:dyDescent="0.2">
      <c r="B1906" s="54"/>
      <c r="N1906" s="11"/>
      <c r="O1906" s="55"/>
      <c r="P1906" s="8"/>
      <c r="R1906" s="11"/>
    </row>
    <row r="1907" spans="2:18" s="7" customFormat="1" ht="11.8" x14ac:dyDescent="0.2">
      <c r="B1907" s="54"/>
      <c r="N1907" s="11"/>
      <c r="O1907" s="55"/>
      <c r="P1907" s="8"/>
      <c r="R1907" s="11"/>
    </row>
    <row r="1908" spans="2:18" s="7" customFormat="1" ht="11.8" x14ac:dyDescent="0.2">
      <c r="B1908" s="54"/>
      <c r="N1908" s="11"/>
      <c r="O1908" s="55"/>
      <c r="P1908" s="8"/>
      <c r="R1908" s="11"/>
    </row>
    <row r="1909" spans="2:18" s="7" customFormat="1" ht="11.8" x14ac:dyDescent="0.2">
      <c r="B1909" s="54"/>
      <c r="N1909" s="11"/>
      <c r="O1909" s="55"/>
      <c r="P1909" s="8"/>
      <c r="R1909" s="11"/>
    </row>
    <row r="1910" spans="2:18" s="7" customFormat="1" ht="11.8" x14ac:dyDescent="0.2">
      <c r="B1910" s="54"/>
      <c r="N1910" s="11"/>
      <c r="O1910" s="55"/>
      <c r="P1910" s="8"/>
      <c r="R1910" s="11"/>
    </row>
    <row r="1911" spans="2:18" s="7" customFormat="1" ht="11.8" x14ac:dyDescent="0.2">
      <c r="B1911" s="54"/>
      <c r="N1911" s="11"/>
      <c r="O1911" s="55"/>
      <c r="P1911" s="8"/>
      <c r="R1911" s="11"/>
    </row>
    <row r="1912" spans="2:18" s="7" customFormat="1" ht="11.8" x14ac:dyDescent="0.2">
      <c r="B1912" s="54"/>
      <c r="N1912" s="11"/>
      <c r="O1912" s="55"/>
      <c r="P1912" s="8"/>
      <c r="R1912" s="11"/>
    </row>
    <row r="1913" spans="2:18" s="7" customFormat="1" ht="11.8" x14ac:dyDescent="0.2">
      <c r="B1913" s="54"/>
      <c r="N1913" s="11"/>
      <c r="O1913" s="55"/>
      <c r="P1913" s="8"/>
      <c r="R1913" s="11"/>
    </row>
    <row r="1914" spans="2:18" s="7" customFormat="1" ht="11.8" x14ac:dyDescent="0.2">
      <c r="B1914" s="54"/>
      <c r="N1914" s="11"/>
      <c r="O1914" s="55"/>
      <c r="P1914" s="8"/>
      <c r="R1914" s="11"/>
    </row>
    <row r="1915" spans="2:18" s="7" customFormat="1" ht="11.8" x14ac:dyDescent="0.2">
      <c r="B1915" s="54"/>
      <c r="N1915" s="11"/>
      <c r="O1915" s="55"/>
      <c r="P1915" s="8"/>
      <c r="R1915" s="11"/>
    </row>
    <row r="1916" spans="2:18" s="7" customFormat="1" ht="11.8" x14ac:dyDescent="0.2">
      <c r="B1916" s="54"/>
      <c r="N1916" s="11"/>
      <c r="O1916" s="55"/>
      <c r="P1916" s="8"/>
      <c r="R1916" s="11"/>
    </row>
    <row r="1917" spans="2:18" s="7" customFormat="1" ht="11.8" x14ac:dyDescent="0.2">
      <c r="B1917" s="54"/>
      <c r="N1917" s="11"/>
      <c r="O1917" s="55"/>
      <c r="P1917" s="8"/>
      <c r="R1917" s="11"/>
    </row>
    <row r="1918" spans="2:18" s="7" customFormat="1" ht="11.8" x14ac:dyDescent="0.2">
      <c r="B1918" s="54"/>
      <c r="N1918" s="11"/>
      <c r="O1918" s="55"/>
      <c r="P1918" s="8"/>
      <c r="R1918" s="11"/>
    </row>
    <row r="1919" spans="2:18" s="7" customFormat="1" ht="11.8" x14ac:dyDescent="0.2">
      <c r="B1919" s="54"/>
      <c r="N1919" s="11"/>
      <c r="O1919" s="55"/>
      <c r="P1919" s="8"/>
      <c r="R1919" s="11"/>
    </row>
    <row r="1920" spans="2:18" s="7" customFormat="1" ht="11.8" x14ac:dyDescent="0.2">
      <c r="B1920" s="54"/>
      <c r="N1920" s="11"/>
      <c r="O1920" s="55"/>
      <c r="P1920" s="8"/>
      <c r="R1920" s="11"/>
    </row>
    <row r="1921" spans="2:18" s="7" customFormat="1" ht="11.8" x14ac:dyDescent="0.2">
      <c r="B1921" s="54"/>
      <c r="N1921" s="11"/>
      <c r="O1921" s="55"/>
      <c r="P1921" s="8"/>
      <c r="R1921" s="11"/>
    </row>
    <row r="1922" spans="2:18" s="7" customFormat="1" ht="11.8" x14ac:dyDescent="0.2">
      <c r="B1922" s="54"/>
      <c r="N1922" s="11"/>
      <c r="O1922" s="55"/>
      <c r="P1922" s="8"/>
      <c r="R1922" s="11"/>
    </row>
    <row r="1923" spans="2:18" s="7" customFormat="1" ht="11.8" x14ac:dyDescent="0.2">
      <c r="B1923" s="54"/>
      <c r="N1923" s="11"/>
      <c r="O1923" s="55"/>
      <c r="P1923" s="8"/>
      <c r="R1923" s="11"/>
    </row>
    <row r="1924" spans="2:18" s="7" customFormat="1" ht="11.8" x14ac:dyDescent="0.2">
      <c r="B1924" s="54"/>
      <c r="N1924" s="11"/>
      <c r="O1924" s="55"/>
      <c r="P1924" s="8"/>
      <c r="R1924" s="11"/>
    </row>
    <row r="1925" spans="2:18" s="7" customFormat="1" ht="11.8" x14ac:dyDescent="0.2">
      <c r="B1925" s="54"/>
      <c r="N1925" s="11"/>
      <c r="O1925" s="55"/>
      <c r="P1925" s="8"/>
      <c r="R1925" s="11"/>
    </row>
    <row r="1926" spans="2:18" s="7" customFormat="1" ht="11.8" x14ac:dyDescent="0.2">
      <c r="B1926" s="54"/>
      <c r="N1926" s="11"/>
      <c r="O1926" s="55"/>
      <c r="P1926" s="8"/>
      <c r="R1926" s="11"/>
    </row>
    <row r="1927" spans="2:18" s="7" customFormat="1" ht="11.8" x14ac:dyDescent="0.2">
      <c r="B1927" s="54"/>
      <c r="N1927" s="11"/>
      <c r="O1927" s="55"/>
      <c r="P1927" s="8"/>
      <c r="R1927" s="11"/>
    </row>
    <row r="1928" spans="2:18" s="7" customFormat="1" ht="11.8" x14ac:dyDescent="0.2">
      <c r="B1928" s="54"/>
      <c r="N1928" s="11"/>
      <c r="O1928" s="55"/>
      <c r="P1928" s="8"/>
      <c r="R1928" s="11"/>
    </row>
    <row r="1929" spans="2:18" s="7" customFormat="1" ht="11.8" x14ac:dyDescent="0.2">
      <c r="B1929" s="54"/>
      <c r="N1929" s="11"/>
      <c r="O1929" s="55"/>
      <c r="P1929" s="8"/>
      <c r="R1929" s="11"/>
    </row>
    <row r="1930" spans="2:18" s="7" customFormat="1" ht="11.8" x14ac:dyDescent="0.2">
      <c r="B1930" s="54"/>
      <c r="N1930" s="11"/>
      <c r="O1930" s="55"/>
      <c r="P1930" s="8"/>
      <c r="R1930" s="11"/>
    </row>
    <row r="1931" spans="2:18" s="7" customFormat="1" ht="11.8" x14ac:dyDescent="0.2">
      <c r="B1931" s="54"/>
      <c r="N1931" s="11"/>
      <c r="O1931" s="55"/>
      <c r="P1931" s="8"/>
      <c r="R1931" s="11"/>
    </row>
    <row r="1932" spans="2:18" s="7" customFormat="1" ht="11.8" x14ac:dyDescent="0.2">
      <c r="B1932" s="54"/>
      <c r="N1932" s="11"/>
      <c r="O1932" s="55"/>
      <c r="P1932" s="8"/>
      <c r="R1932" s="11"/>
    </row>
    <row r="1933" spans="2:18" s="7" customFormat="1" ht="11.8" x14ac:dyDescent="0.2">
      <c r="B1933" s="54"/>
      <c r="N1933" s="11"/>
      <c r="O1933" s="55"/>
      <c r="P1933" s="8"/>
      <c r="R1933" s="11"/>
    </row>
    <row r="1934" spans="2:18" s="7" customFormat="1" ht="11.8" x14ac:dyDescent="0.2">
      <c r="B1934" s="54"/>
      <c r="N1934" s="11"/>
      <c r="O1934" s="55"/>
      <c r="P1934" s="8"/>
      <c r="R1934" s="11"/>
    </row>
    <row r="1935" spans="2:18" s="7" customFormat="1" ht="11.8" x14ac:dyDescent="0.2">
      <c r="B1935" s="54"/>
      <c r="N1935" s="11"/>
      <c r="O1935" s="55"/>
      <c r="P1935" s="8"/>
      <c r="R1935" s="11"/>
    </row>
    <row r="1936" spans="2:18" s="7" customFormat="1" ht="11.8" x14ac:dyDescent="0.2">
      <c r="B1936" s="54"/>
      <c r="N1936" s="11"/>
      <c r="O1936" s="55"/>
      <c r="P1936" s="8"/>
      <c r="R1936" s="11"/>
    </row>
    <row r="1937" spans="2:18" s="7" customFormat="1" ht="11.8" x14ac:dyDescent="0.2">
      <c r="B1937" s="54"/>
      <c r="N1937" s="11"/>
      <c r="O1937" s="55"/>
      <c r="P1937" s="8"/>
      <c r="R1937" s="11"/>
    </row>
    <row r="1938" spans="2:18" s="7" customFormat="1" ht="11.8" x14ac:dyDescent="0.2">
      <c r="B1938" s="54"/>
      <c r="N1938" s="11"/>
      <c r="O1938" s="55"/>
      <c r="P1938" s="8"/>
      <c r="R1938" s="11"/>
    </row>
    <row r="1939" spans="2:18" s="7" customFormat="1" ht="11.8" x14ac:dyDescent="0.2">
      <c r="B1939" s="54"/>
      <c r="N1939" s="11"/>
      <c r="O1939" s="55"/>
      <c r="P1939" s="8"/>
      <c r="R1939" s="11"/>
    </row>
    <row r="1940" spans="2:18" s="7" customFormat="1" ht="11.8" x14ac:dyDescent="0.2">
      <c r="B1940" s="54"/>
      <c r="N1940" s="11"/>
      <c r="O1940" s="55"/>
      <c r="P1940" s="8"/>
      <c r="R1940" s="11"/>
    </row>
    <row r="1941" spans="2:18" s="7" customFormat="1" ht="11.8" x14ac:dyDescent="0.2">
      <c r="B1941" s="54"/>
      <c r="N1941" s="11"/>
      <c r="O1941" s="55"/>
      <c r="P1941" s="8"/>
      <c r="R1941" s="11"/>
    </row>
    <row r="1942" spans="2:18" s="7" customFormat="1" ht="11.8" x14ac:dyDescent="0.2">
      <c r="B1942" s="54"/>
      <c r="N1942" s="11"/>
      <c r="O1942" s="55"/>
      <c r="P1942" s="8"/>
      <c r="R1942" s="11"/>
    </row>
    <row r="1943" spans="2:18" s="7" customFormat="1" ht="11.8" x14ac:dyDescent="0.2">
      <c r="B1943" s="54"/>
      <c r="N1943" s="11"/>
      <c r="O1943" s="55"/>
      <c r="P1943" s="8"/>
      <c r="R1943" s="11"/>
    </row>
    <row r="1944" spans="2:18" s="7" customFormat="1" ht="11.8" x14ac:dyDescent="0.2">
      <c r="B1944" s="54"/>
      <c r="N1944" s="11"/>
      <c r="O1944" s="55"/>
      <c r="P1944" s="8"/>
      <c r="R1944" s="11"/>
    </row>
    <row r="1945" spans="2:18" s="7" customFormat="1" ht="11.8" x14ac:dyDescent="0.2">
      <c r="B1945" s="54"/>
      <c r="N1945" s="11"/>
      <c r="O1945" s="55"/>
      <c r="P1945" s="8"/>
      <c r="R1945" s="11"/>
    </row>
    <row r="1946" spans="2:18" s="7" customFormat="1" ht="11.8" x14ac:dyDescent="0.2">
      <c r="B1946" s="54"/>
      <c r="N1946" s="11"/>
      <c r="O1946" s="55"/>
      <c r="P1946" s="8"/>
      <c r="R1946" s="11"/>
    </row>
    <row r="1947" spans="2:18" s="7" customFormat="1" ht="11.8" x14ac:dyDescent="0.2">
      <c r="B1947" s="54"/>
      <c r="N1947" s="11"/>
      <c r="O1947" s="55"/>
      <c r="P1947" s="8"/>
      <c r="R1947" s="11"/>
    </row>
    <row r="1948" spans="2:18" s="7" customFormat="1" ht="11.8" x14ac:dyDescent="0.2">
      <c r="B1948" s="54"/>
      <c r="N1948" s="11"/>
      <c r="O1948" s="55"/>
      <c r="P1948" s="8"/>
      <c r="R1948" s="11"/>
    </row>
    <row r="1949" spans="2:18" s="7" customFormat="1" ht="11.8" x14ac:dyDescent="0.2">
      <c r="B1949" s="54"/>
      <c r="N1949" s="11"/>
      <c r="O1949" s="55"/>
      <c r="P1949" s="8"/>
      <c r="R1949" s="11"/>
    </row>
    <row r="1950" spans="2:18" s="7" customFormat="1" ht="11.8" x14ac:dyDescent="0.2">
      <c r="B1950" s="54"/>
      <c r="N1950" s="11"/>
      <c r="O1950" s="55"/>
      <c r="P1950" s="8"/>
      <c r="R1950" s="11"/>
    </row>
    <row r="1951" spans="2:18" s="7" customFormat="1" ht="11.8" x14ac:dyDescent="0.2">
      <c r="B1951" s="54"/>
      <c r="N1951" s="11"/>
      <c r="O1951" s="55"/>
      <c r="P1951" s="8"/>
      <c r="R1951" s="11"/>
    </row>
    <row r="1952" spans="2:18" s="7" customFormat="1" ht="11.8" x14ac:dyDescent="0.2">
      <c r="B1952" s="54"/>
      <c r="N1952" s="11"/>
      <c r="O1952" s="55"/>
      <c r="P1952" s="8"/>
      <c r="R1952" s="11"/>
    </row>
    <row r="1953" spans="2:18" s="7" customFormat="1" ht="11.8" x14ac:dyDescent="0.2">
      <c r="B1953" s="54"/>
      <c r="N1953" s="11"/>
      <c r="O1953" s="55"/>
      <c r="P1953" s="8"/>
      <c r="R1953" s="11"/>
    </row>
    <row r="1954" spans="2:18" s="7" customFormat="1" ht="11.8" x14ac:dyDescent="0.2">
      <c r="B1954" s="54"/>
      <c r="N1954" s="11"/>
      <c r="O1954" s="55"/>
      <c r="P1954" s="8"/>
      <c r="R1954" s="11"/>
    </row>
    <row r="1955" spans="2:18" s="7" customFormat="1" ht="11.8" x14ac:dyDescent="0.2">
      <c r="B1955" s="54"/>
      <c r="N1955" s="11"/>
      <c r="O1955" s="55"/>
      <c r="P1955" s="8"/>
      <c r="R1955" s="11"/>
    </row>
    <row r="1956" spans="2:18" s="7" customFormat="1" ht="11.8" x14ac:dyDescent="0.2">
      <c r="B1956" s="54"/>
      <c r="N1956" s="11"/>
      <c r="O1956" s="55"/>
      <c r="P1956" s="8"/>
      <c r="R1956" s="11"/>
    </row>
    <row r="1957" spans="2:18" s="7" customFormat="1" ht="11.8" x14ac:dyDescent="0.2">
      <c r="B1957" s="54"/>
      <c r="N1957" s="11"/>
      <c r="O1957" s="55"/>
      <c r="P1957" s="8"/>
      <c r="R1957" s="11"/>
    </row>
    <row r="1958" spans="2:18" s="7" customFormat="1" ht="11.8" x14ac:dyDescent="0.2">
      <c r="B1958" s="54"/>
      <c r="N1958" s="11"/>
      <c r="O1958" s="55"/>
      <c r="P1958" s="8"/>
      <c r="R1958" s="11"/>
    </row>
    <row r="1959" spans="2:18" s="7" customFormat="1" ht="11.8" x14ac:dyDescent="0.2">
      <c r="B1959" s="54"/>
      <c r="N1959" s="11"/>
      <c r="O1959" s="55"/>
      <c r="P1959" s="8"/>
      <c r="R1959" s="11"/>
    </row>
    <row r="1960" spans="2:18" s="7" customFormat="1" ht="11.8" x14ac:dyDescent="0.2">
      <c r="B1960" s="54"/>
      <c r="N1960" s="11"/>
      <c r="O1960" s="55"/>
      <c r="P1960" s="8"/>
      <c r="R1960" s="11"/>
    </row>
    <row r="1961" spans="2:18" s="7" customFormat="1" ht="11.8" x14ac:dyDescent="0.2">
      <c r="B1961" s="54"/>
      <c r="N1961" s="11"/>
      <c r="O1961" s="55"/>
      <c r="P1961" s="8"/>
      <c r="R1961" s="11"/>
    </row>
    <row r="1962" spans="2:18" s="7" customFormat="1" ht="11.8" x14ac:dyDescent="0.2">
      <c r="B1962" s="54"/>
      <c r="N1962" s="11"/>
      <c r="O1962" s="55"/>
      <c r="P1962" s="8"/>
      <c r="R1962" s="11"/>
    </row>
    <row r="1963" spans="2:18" s="7" customFormat="1" ht="11.8" x14ac:dyDescent="0.2">
      <c r="B1963" s="54"/>
      <c r="N1963" s="11"/>
      <c r="O1963" s="55"/>
      <c r="P1963" s="8"/>
      <c r="R1963" s="11"/>
    </row>
    <row r="1964" spans="2:18" s="7" customFormat="1" ht="11.8" x14ac:dyDescent="0.2">
      <c r="B1964" s="54"/>
      <c r="N1964" s="11"/>
      <c r="O1964" s="55"/>
      <c r="P1964" s="8"/>
      <c r="R1964" s="11"/>
    </row>
    <row r="1965" spans="2:18" s="7" customFormat="1" ht="11.8" x14ac:dyDescent="0.2">
      <c r="B1965" s="54"/>
      <c r="N1965" s="11"/>
      <c r="O1965" s="55"/>
      <c r="P1965" s="8"/>
      <c r="R1965" s="11"/>
    </row>
    <row r="1966" spans="2:18" s="7" customFormat="1" ht="11.8" x14ac:dyDescent="0.2">
      <c r="B1966" s="54"/>
      <c r="N1966" s="11"/>
      <c r="O1966" s="55"/>
      <c r="P1966" s="8"/>
      <c r="R1966" s="11"/>
    </row>
    <row r="1967" spans="2:18" s="7" customFormat="1" ht="11.8" x14ac:dyDescent="0.2">
      <c r="B1967" s="54"/>
      <c r="N1967" s="11"/>
      <c r="O1967" s="55"/>
      <c r="P1967" s="8"/>
      <c r="R1967" s="11"/>
    </row>
    <row r="1968" spans="2:18" s="7" customFormat="1" ht="11.8" x14ac:dyDescent="0.2">
      <c r="B1968" s="54"/>
      <c r="N1968" s="11"/>
      <c r="O1968" s="55"/>
      <c r="P1968" s="8"/>
      <c r="R1968" s="11"/>
    </row>
    <row r="1969" spans="2:18" s="7" customFormat="1" ht="11.8" x14ac:dyDescent="0.2">
      <c r="B1969" s="54"/>
      <c r="N1969" s="11"/>
      <c r="O1969" s="55"/>
      <c r="P1969" s="8"/>
      <c r="R1969" s="11"/>
    </row>
    <row r="1970" spans="2:18" s="7" customFormat="1" ht="11.8" x14ac:dyDescent="0.2">
      <c r="B1970" s="54"/>
      <c r="N1970" s="11"/>
      <c r="O1970" s="55"/>
      <c r="P1970" s="8"/>
      <c r="R1970" s="11"/>
    </row>
    <row r="1971" spans="2:18" s="7" customFormat="1" ht="11.8" x14ac:dyDescent="0.2">
      <c r="B1971" s="54"/>
      <c r="N1971" s="11"/>
      <c r="O1971" s="55"/>
      <c r="P1971" s="8"/>
      <c r="R1971" s="11"/>
    </row>
    <row r="1972" spans="2:18" s="7" customFormat="1" ht="11.8" x14ac:dyDescent="0.2">
      <c r="B1972" s="54"/>
      <c r="N1972" s="11"/>
      <c r="O1972" s="55"/>
      <c r="P1972" s="8"/>
      <c r="R1972" s="11"/>
    </row>
    <row r="1973" spans="2:18" s="7" customFormat="1" ht="11.8" x14ac:dyDescent="0.2">
      <c r="B1973" s="54"/>
      <c r="N1973" s="11"/>
      <c r="O1973" s="55"/>
      <c r="P1973" s="8"/>
      <c r="R1973" s="11"/>
    </row>
    <row r="1974" spans="2:18" s="7" customFormat="1" ht="11.8" x14ac:dyDescent="0.2">
      <c r="B1974" s="54"/>
      <c r="N1974" s="11"/>
      <c r="O1974" s="55"/>
      <c r="P1974" s="8"/>
      <c r="R1974" s="11"/>
    </row>
    <row r="1975" spans="2:18" s="7" customFormat="1" ht="11.8" x14ac:dyDescent="0.2">
      <c r="B1975" s="54"/>
      <c r="N1975" s="11"/>
      <c r="O1975" s="55"/>
      <c r="P1975" s="8"/>
      <c r="R1975" s="11"/>
    </row>
    <row r="1976" spans="2:18" s="7" customFormat="1" ht="11.8" x14ac:dyDescent="0.2">
      <c r="B1976" s="54"/>
      <c r="N1976" s="11"/>
      <c r="O1976" s="55"/>
      <c r="P1976" s="8"/>
      <c r="R1976" s="11"/>
    </row>
    <row r="1977" spans="2:18" s="7" customFormat="1" ht="11.8" x14ac:dyDescent="0.2">
      <c r="B1977" s="54"/>
      <c r="N1977" s="11"/>
      <c r="O1977" s="55"/>
      <c r="P1977" s="8"/>
      <c r="R1977" s="11"/>
    </row>
    <row r="1978" spans="2:18" s="7" customFormat="1" ht="11.8" x14ac:dyDescent="0.2">
      <c r="B1978" s="54"/>
      <c r="N1978" s="11"/>
      <c r="O1978" s="55"/>
      <c r="P1978" s="8"/>
      <c r="R1978" s="11"/>
    </row>
    <row r="1979" spans="2:18" s="7" customFormat="1" ht="11.8" x14ac:dyDescent="0.2">
      <c r="B1979" s="54"/>
      <c r="N1979" s="11"/>
      <c r="O1979" s="55"/>
      <c r="P1979" s="8"/>
      <c r="R1979" s="11"/>
    </row>
    <row r="1980" spans="2:18" s="7" customFormat="1" ht="11.8" x14ac:dyDescent="0.2">
      <c r="B1980" s="54"/>
      <c r="N1980" s="11"/>
      <c r="O1980" s="55"/>
      <c r="P1980" s="8"/>
      <c r="R1980" s="11"/>
    </row>
    <row r="1981" spans="2:18" s="7" customFormat="1" ht="11.8" x14ac:dyDescent="0.2">
      <c r="B1981" s="54"/>
      <c r="N1981" s="11"/>
      <c r="O1981" s="55"/>
      <c r="P1981" s="8"/>
      <c r="R1981" s="11"/>
    </row>
    <row r="1982" spans="2:18" s="7" customFormat="1" ht="11.8" x14ac:dyDescent="0.2">
      <c r="B1982" s="54"/>
      <c r="N1982" s="11"/>
      <c r="O1982" s="55"/>
      <c r="P1982" s="8"/>
      <c r="R1982" s="11"/>
    </row>
    <row r="1983" spans="2:18" s="7" customFormat="1" ht="11.8" x14ac:dyDescent="0.2">
      <c r="B1983" s="54"/>
      <c r="N1983" s="11"/>
      <c r="O1983" s="55"/>
      <c r="P1983" s="8"/>
      <c r="R1983" s="11"/>
    </row>
    <row r="1984" spans="2:18" s="7" customFormat="1" ht="11.8" x14ac:dyDescent="0.2">
      <c r="B1984" s="54"/>
      <c r="N1984" s="11"/>
      <c r="O1984" s="55"/>
      <c r="P1984" s="8"/>
      <c r="R1984" s="11"/>
    </row>
    <row r="1985" spans="2:18" s="7" customFormat="1" ht="11.8" x14ac:dyDescent="0.2">
      <c r="B1985" s="54"/>
      <c r="N1985" s="11"/>
      <c r="O1985" s="55"/>
      <c r="P1985" s="8"/>
      <c r="R1985" s="11"/>
    </row>
    <row r="1986" spans="2:18" s="7" customFormat="1" ht="11.8" x14ac:dyDescent="0.2">
      <c r="B1986" s="54"/>
      <c r="N1986" s="11"/>
      <c r="O1986" s="55"/>
      <c r="P1986" s="8"/>
      <c r="R1986" s="11"/>
    </row>
    <row r="1987" spans="2:18" s="7" customFormat="1" ht="11.8" x14ac:dyDescent="0.2">
      <c r="B1987" s="54"/>
      <c r="N1987" s="11"/>
      <c r="O1987" s="55"/>
      <c r="P1987" s="8"/>
      <c r="R1987" s="11"/>
    </row>
    <row r="1988" spans="2:18" s="7" customFormat="1" ht="11.8" x14ac:dyDescent="0.2">
      <c r="B1988" s="54"/>
      <c r="N1988" s="11"/>
      <c r="O1988" s="55"/>
      <c r="P1988" s="8"/>
      <c r="R1988" s="11"/>
    </row>
    <row r="1989" spans="2:18" s="7" customFormat="1" ht="11.8" x14ac:dyDescent="0.2">
      <c r="B1989" s="54"/>
      <c r="N1989" s="11"/>
      <c r="O1989" s="55"/>
      <c r="P1989" s="8"/>
      <c r="R1989" s="11"/>
    </row>
    <row r="1990" spans="2:18" s="7" customFormat="1" ht="11.8" x14ac:dyDescent="0.2">
      <c r="B1990" s="54"/>
      <c r="N1990" s="11"/>
      <c r="O1990" s="55"/>
      <c r="P1990" s="8"/>
      <c r="R1990" s="11"/>
    </row>
    <row r="1991" spans="2:18" s="7" customFormat="1" ht="11.8" x14ac:dyDescent="0.2">
      <c r="B1991" s="54"/>
      <c r="N1991" s="11"/>
      <c r="O1991" s="55"/>
      <c r="P1991" s="8"/>
      <c r="R1991" s="11"/>
    </row>
    <row r="1992" spans="2:18" s="7" customFormat="1" ht="11.8" x14ac:dyDescent="0.2">
      <c r="B1992" s="54"/>
      <c r="N1992" s="11"/>
      <c r="O1992" s="55"/>
      <c r="P1992" s="8"/>
      <c r="R1992" s="11"/>
    </row>
    <row r="1993" spans="2:18" s="7" customFormat="1" ht="11.8" x14ac:dyDescent="0.2">
      <c r="B1993" s="54"/>
      <c r="N1993" s="11"/>
      <c r="O1993" s="55"/>
      <c r="P1993" s="8"/>
      <c r="R1993" s="11"/>
    </row>
    <row r="1994" spans="2:18" s="7" customFormat="1" ht="11.8" x14ac:dyDescent="0.2">
      <c r="B1994" s="54"/>
      <c r="N1994" s="11"/>
      <c r="O1994" s="55"/>
      <c r="P1994" s="8"/>
      <c r="R1994" s="11"/>
    </row>
    <row r="1995" spans="2:18" s="7" customFormat="1" ht="11.8" x14ac:dyDescent="0.2">
      <c r="B1995" s="54"/>
      <c r="N1995" s="11"/>
      <c r="O1995" s="55"/>
      <c r="P1995" s="8"/>
      <c r="R1995" s="11"/>
    </row>
    <row r="1996" spans="2:18" s="7" customFormat="1" ht="11.8" x14ac:dyDescent="0.2">
      <c r="B1996" s="54"/>
      <c r="N1996" s="11"/>
      <c r="O1996" s="55"/>
      <c r="P1996" s="8"/>
      <c r="R1996" s="11"/>
    </row>
    <row r="1997" spans="2:18" s="7" customFormat="1" ht="11.8" x14ac:dyDescent="0.2">
      <c r="B1997" s="54"/>
      <c r="N1997" s="11"/>
      <c r="O1997" s="55"/>
      <c r="P1997" s="8"/>
      <c r="R1997" s="11"/>
    </row>
    <row r="1998" spans="2:18" s="7" customFormat="1" ht="11.8" x14ac:dyDescent="0.2">
      <c r="B1998" s="54"/>
      <c r="N1998" s="11"/>
      <c r="O1998" s="55"/>
      <c r="P1998" s="8"/>
      <c r="R1998" s="11"/>
    </row>
    <row r="1999" spans="2:18" s="7" customFormat="1" ht="11.8" x14ac:dyDescent="0.2">
      <c r="B1999" s="54"/>
      <c r="N1999" s="11"/>
      <c r="O1999" s="55"/>
      <c r="P1999" s="8"/>
      <c r="R1999" s="11"/>
    </row>
    <row r="2000" spans="2:18" s="7" customFormat="1" ht="11.8" x14ac:dyDescent="0.2">
      <c r="B2000" s="54"/>
      <c r="N2000" s="11"/>
      <c r="O2000" s="55"/>
      <c r="P2000" s="8"/>
      <c r="R2000" s="11"/>
    </row>
    <row r="2001" spans="2:18" s="7" customFormat="1" ht="11.8" x14ac:dyDescent="0.2">
      <c r="B2001" s="54"/>
      <c r="N2001" s="11"/>
      <c r="O2001" s="55"/>
      <c r="P2001" s="8"/>
      <c r="R2001" s="11"/>
    </row>
    <row r="2002" spans="2:18" s="7" customFormat="1" ht="11.8" x14ac:dyDescent="0.2">
      <c r="B2002" s="54"/>
      <c r="N2002" s="11"/>
      <c r="O2002" s="55"/>
      <c r="P2002" s="8"/>
      <c r="R2002" s="11"/>
    </row>
    <row r="2003" spans="2:18" s="7" customFormat="1" ht="11.8" x14ac:dyDescent="0.2">
      <c r="B2003" s="54"/>
      <c r="N2003" s="11"/>
      <c r="O2003" s="55"/>
      <c r="P2003" s="8"/>
      <c r="R2003" s="11"/>
    </row>
    <row r="2004" spans="2:18" s="7" customFormat="1" ht="11.8" x14ac:dyDescent="0.2">
      <c r="B2004" s="54"/>
      <c r="N2004" s="11"/>
      <c r="O2004" s="55"/>
      <c r="P2004" s="8"/>
      <c r="R2004" s="11"/>
    </row>
    <row r="2005" spans="2:18" s="7" customFormat="1" ht="11.8" x14ac:dyDescent="0.2">
      <c r="B2005" s="54"/>
      <c r="N2005" s="11"/>
      <c r="O2005" s="55"/>
      <c r="P2005" s="8"/>
      <c r="R2005" s="11"/>
    </row>
    <row r="2006" spans="2:18" s="7" customFormat="1" ht="11.8" x14ac:dyDescent="0.2">
      <c r="B2006" s="54"/>
      <c r="N2006" s="11"/>
      <c r="O2006" s="55"/>
      <c r="P2006" s="8"/>
      <c r="R2006" s="11"/>
    </row>
    <row r="2007" spans="2:18" s="7" customFormat="1" ht="11.8" x14ac:dyDescent="0.2">
      <c r="B2007" s="54"/>
      <c r="N2007" s="11"/>
      <c r="O2007" s="55"/>
      <c r="P2007" s="8"/>
      <c r="R2007" s="11"/>
    </row>
    <row r="2008" spans="2:18" s="7" customFormat="1" ht="11.8" x14ac:dyDescent="0.2">
      <c r="B2008" s="54"/>
      <c r="N2008" s="11"/>
      <c r="O2008" s="55"/>
      <c r="P2008" s="8"/>
      <c r="R2008" s="11"/>
    </row>
    <row r="2009" spans="2:18" s="7" customFormat="1" ht="11.8" x14ac:dyDescent="0.2">
      <c r="B2009" s="54"/>
      <c r="N2009" s="11"/>
      <c r="O2009" s="55"/>
      <c r="P2009" s="8"/>
      <c r="R2009" s="11"/>
    </row>
    <row r="2010" spans="2:18" s="7" customFormat="1" ht="11.8" x14ac:dyDescent="0.2">
      <c r="B2010" s="54"/>
      <c r="N2010" s="11"/>
      <c r="O2010" s="55"/>
      <c r="P2010" s="8"/>
      <c r="R2010" s="11"/>
    </row>
    <row r="2011" spans="2:18" s="7" customFormat="1" ht="11.8" x14ac:dyDescent="0.2">
      <c r="B2011" s="54"/>
      <c r="N2011" s="11"/>
      <c r="O2011" s="55"/>
      <c r="P2011" s="8"/>
      <c r="R2011" s="11"/>
    </row>
    <row r="2012" spans="2:18" s="7" customFormat="1" ht="11.8" x14ac:dyDescent="0.2">
      <c r="B2012" s="54"/>
      <c r="N2012" s="11"/>
      <c r="O2012" s="55"/>
      <c r="P2012" s="8"/>
      <c r="R2012" s="11"/>
    </row>
    <row r="2013" spans="2:18" s="7" customFormat="1" ht="11.8" x14ac:dyDescent="0.2">
      <c r="B2013" s="54"/>
      <c r="N2013" s="11"/>
      <c r="O2013" s="55"/>
      <c r="P2013" s="8"/>
      <c r="R2013" s="11"/>
    </row>
    <row r="2014" spans="2:18" s="7" customFormat="1" ht="11.8" x14ac:dyDescent="0.2">
      <c r="B2014" s="54"/>
      <c r="N2014" s="11"/>
      <c r="O2014" s="55"/>
      <c r="P2014" s="8"/>
      <c r="R2014" s="11"/>
    </row>
    <row r="2015" spans="2:18" s="7" customFormat="1" ht="11.8" x14ac:dyDescent="0.2">
      <c r="B2015" s="54"/>
      <c r="N2015" s="11"/>
      <c r="O2015" s="55"/>
      <c r="P2015" s="8"/>
      <c r="R2015" s="11"/>
    </row>
    <row r="2016" spans="2:18" s="7" customFormat="1" ht="11.8" x14ac:dyDescent="0.2">
      <c r="B2016" s="54"/>
      <c r="N2016" s="11"/>
      <c r="O2016" s="55"/>
      <c r="P2016" s="8"/>
      <c r="R2016" s="11"/>
    </row>
    <row r="2017" spans="2:18" s="7" customFormat="1" ht="11.8" x14ac:dyDescent="0.2">
      <c r="B2017" s="54"/>
      <c r="N2017" s="11"/>
      <c r="O2017" s="55"/>
      <c r="P2017" s="8"/>
      <c r="R2017" s="11"/>
    </row>
    <row r="2018" spans="2:18" s="7" customFormat="1" ht="11.8" x14ac:dyDescent="0.2">
      <c r="B2018" s="54"/>
      <c r="N2018" s="11"/>
      <c r="O2018" s="55"/>
      <c r="P2018" s="8"/>
      <c r="R2018" s="11"/>
    </row>
    <row r="2019" spans="2:18" s="7" customFormat="1" ht="11.8" x14ac:dyDescent="0.2">
      <c r="B2019" s="54"/>
      <c r="N2019" s="11"/>
      <c r="O2019" s="55"/>
      <c r="P2019" s="8"/>
      <c r="R2019" s="11"/>
    </row>
    <row r="2020" spans="2:18" s="7" customFormat="1" ht="11.8" x14ac:dyDescent="0.2">
      <c r="B2020" s="54"/>
      <c r="N2020" s="11"/>
      <c r="O2020" s="55"/>
      <c r="P2020" s="8"/>
      <c r="R2020" s="11"/>
    </row>
    <row r="2021" spans="2:18" s="7" customFormat="1" ht="11.8" x14ac:dyDescent="0.2">
      <c r="B2021" s="54"/>
      <c r="N2021" s="11"/>
      <c r="O2021" s="55"/>
      <c r="P2021" s="8"/>
      <c r="R2021" s="11"/>
    </row>
    <row r="2022" spans="2:18" s="7" customFormat="1" ht="11.8" x14ac:dyDescent="0.2">
      <c r="B2022" s="54"/>
      <c r="N2022" s="11"/>
      <c r="O2022" s="55"/>
      <c r="P2022" s="8"/>
      <c r="R2022" s="11"/>
    </row>
    <row r="2023" spans="2:18" s="7" customFormat="1" ht="11.8" x14ac:dyDescent="0.2">
      <c r="B2023" s="54"/>
      <c r="N2023" s="11"/>
      <c r="O2023" s="55"/>
      <c r="P2023" s="8"/>
      <c r="R2023" s="11"/>
    </row>
    <row r="2024" spans="2:18" s="7" customFormat="1" ht="11.8" x14ac:dyDescent="0.2">
      <c r="B2024" s="54"/>
      <c r="N2024" s="11"/>
      <c r="O2024" s="55"/>
      <c r="P2024" s="8"/>
      <c r="R2024" s="11"/>
    </row>
    <row r="2025" spans="2:18" s="7" customFormat="1" ht="11.8" x14ac:dyDescent="0.2">
      <c r="B2025" s="54"/>
      <c r="N2025" s="11"/>
      <c r="O2025" s="55"/>
      <c r="P2025" s="8"/>
      <c r="R2025" s="11"/>
    </row>
    <row r="2026" spans="2:18" s="7" customFormat="1" ht="11.8" x14ac:dyDescent="0.2">
      <c r="B2026" s="54"/>
      <c r="N2026" s="11"/>
      <c r="O2026" s="55"/>
      <c r="P2026" s="8"/>
      <c r="R2026" s="11"/>
    </row>
    <row r="2027" spans="2:18" s="7" customFormat="1" ht="11.8" x14ac:dyDescent="0.2">
      <c r="B2027" s="54"/>
      <c r="N2027" s="11"/>
      <c r="O2027" s="55"/>
      <c r="P2027" s="8"/>
      <c r="R2027" s="11"/>
    </row>
    <row r="2028" spans="2:18" s="7" customFormat="1" ht="11.8" x14ac:dyDescent="0.2">
      <c r="B2028" s="54"/>
      <c r="N2028" s="11"/>
      <c r="O2028" s="55"/>
      <c r="P2028" s="8"/>
      <c r="R2028" s="11"/>
    </row>
    <row r="2029" spans="2:18" s="7" customFormat="1" ht="11.8" x14ac:dyDescent="0.2">
      <c r="B2029" s="54"/>
      <c r="N2029" s="11"/>
      <c r="O2029" s="55"/>
      <c r="P2029" s="8"/>
      <c r="R2029" s="11"/>
    </row>
    <row r="2030" spans="2:18" s="7" customFormat="1" ht="11.8" x14ac:dyDescent="0.2">
      <c r="B2030" s="54"/>
      <c r="N2030" s="11"/>
      <c r="O2030" s="55"/>
      <c r="P2030" s="8"/>
      <c r="R2030" s="11"/>
    </row>
    <row r="2031" spans="2:18" s="7" customFormat="1" ht="11.8" x14ac:dyDescent="0.2">
      <c r="B2031" s="54"/>
      <c r="N2031" s="11"/>
      <c r="O2031" s="55"/>
      <c r="P2031" s="8"/>
      <c r="R2031" s="11"/>
    </row>
    <row r="2032" spans="2:18" s="7" customFormat="1" ht="11.8" x14ac:dyDescent="0.2">
      <c r="B2032" s="54"/>
      <c r="N2032" s="11"/>
      <c r="O2032" s="55"/>
      <c r="P2032" s="8"/>
      <c r="R2032" s="11"/>
    </row>
    <row r="2033" spans="2:18" s="7" customFormat="1" ht="11.8" x14ac:dyDescent="0.2">
      <c r="B2033" s="54"/>
      <c r="N2033" s="11"/>
      <c r="O2033" s="55"/>
      <c r="P2033" s="8"/>
      <c r="R2033" s="11"/>
    </row>
    <row r="2034" spans="2:18" s="7" customFormat="1" ht="11.8" x14ac:dyDescent="0.2">
      <c r="B2034" s="54"/>
      <c r="N2034" s="11"/>
      <c r="O2034" s="55"/>
      <c r="P2034" s="8"/>
      <c r="R2034" s="11"/>
    </row>
    <row r="2035" spans="2:18" s="7" customFormat="1" ht="11.8" x14ac:dyDescent="0.2">
      <c r="B2035" s="54"/>
      <c r="N2035" s="11"/>
      <c r="O2035" s="55"/>
      <c r="P2035" s="8"/>
      <c r="R2035" s="11"/>
    </row>
    <row r="2036" spans="2:18" s="7" customFormat="1" ht="11.8" x14ac:dyDescent="0.2">
      <c r="B2036" s="54"/>
      <c r="N2036" s="11"/>
      <c r="O2036" s="55"/>
      <c r="P2036" s="8"/>
      <c r="R2036" s="11"/>
    </row>
    <row r="2037" spans="2:18" s="7" customFormat="1" ht="11.8" x14ac:dyDescent="0.2">
      <c r="B2037" s="54"/>
      <c r="N2037" s="11"/>
      <c r="O2037" s="55"/>
      <c r="P2037" s="8"/>
      <c r="R2037" s="11"/>
    </row>
    <row r="2038" spans="2:18" s="7" customFormat="1" ht="11.8" x14ac:dyDescent="0.2">
      <c r="B2038" s="54"/>
      <c r="N2038" s="11"/>
      <c r="O2038" s="55"/>
      <c r="P2038" s="8"/>
      <c r="R2038" s="11"/>
    </row>
    <row r="2039" spans="2:18" s="7" customFormat="1" ht="11.8" x14ac:dyDescent="0.2">
      <c r="B2039" s="54"/>
      <c r="N2039" s="11"/>
      <c r="O2039" s="55"/>
      <c r="P2039" s="8"/>
      <c r="R2039" s="11"/>
    </row>
    <row r="2040" spans="2:18" s="7" customFormat="1" ht="11.8" x14ac:dyDescent="0.2">
      <c r="B2040" s="54"/>
      <c r="N2040" s="11"/>
      <c r="O2040" s="55"/>
      <c r="P2040" s="8"/>
      <c r="R2040" s="11"/>
    </row>
    <row r="2041" spans="2:18" s="7" customFormat="1" ht="11.8" x14ac:dyDescent="0.2">
      <c r="B2041" s="54"/>
      <c r="N2041" s="11"/>
      <c r="O2041" s="55"/>
      <c r="P2041" s="8"/>
      <c r="R2041" s="11"/>
    </row>
    <row r="2042" spans="2:18" s="7" customFormat="1" ht="11.8" x14ac:dyDescent="0.2">
      <c r="B2042" s="54"/>
      <c r="N2042" s="11"/>
      <c r="O2042" s="55"/>
      <c r="P2042" s="8"/>
      <c r="R2042" s="11"/>
    </row>
    <row r="2043" spans="2:18" s="7" customFormat="1" ht="11.8" x14ac:dyDescent="0.2">
      <c r="B2043" s="54"/>
      <c r="N2043" s="11"/>
      <c r="O2043" s="55"/>
      <c r="P2043" s="8"/>
      <c r="R2043" s="11"/>
    </row>
    <row r="2044" spans="2:18" s="7" customFormat="1" ht="11.8" x14ac:dyDescent="0.2">
      <c r="B2044" s="54"/>
      <c r="N2044" s="11"/>
      <c r="O2044" s="55"/>
      <c r="P2044" s="8"/>
      <c r="R2044" s="11"/>
    </row>
    <row r="2045" spans="2:18" s="7" customFormat="1" ht="11.8" x14ac:dyDescent="0.2">
      <c r="B2045" s="54"/>
      <c r="N2045" s="11"/>
      <c r="O2045" s="55"/>
      <c r="P2045" s="8"/>
      <c r="R2045" s="11"/>
    </row>
    <row r="2046" spans="2:18" s="7" customFormat="1" ht="11.8" x14ac:dyDescent="0.2">
      <c r="B2046" s="54"/>
      <c r="N2046" s="11"/>
      <c r="O2046" s="55"/>
      <c r="P2046" s="8"/>
      <c r="R2046" s="11"/>
    </row>
    <row r="2047" spans="2:18" s="7" customFormat="1" ht="11.8" x14ac:dyDescent="0.2">
      <c r="B2047" s="54"/>
      <c r="N2047" s="11"/>
      <c r="O2047" s="55"/>
      <c r="P2047" s="8"/>
      <c r="R2047" s="11"/>
    </row>
    <row r="2048" spans="2:18" s="7" customFormat="1" ht="11.8" x14ac:dyDescent="0.2">
      <c r="B2048" s="54"/>
      <c r="N2048" s="11"/>
      <c r="O2048" s="55"/>
      <c r="P2048" s="8"/>
      <c r="R2048" s="11"/>
    </row>
    <row r="2049" spans="2:18" s="7" customFormat="1" ht="11.8" x14ac:dyDescent="0.2">
      <c r="B2049" s="54"/>
      <c r="N2049" s="11"/>
      <c r="O2049" s="55"/>
      <c r="P2049" s="8"/>
      <c r="R2049" s="11"/>
    </row>
    <row r="2050" spans="2:18" s="7" customFormat="1" ht="11.8" x14ac:dyDescent="0.2">
      <c r="B2050" s="54"/>
      <c r="N2050" s="11"/>
      <c r="O2050" s="55"/>
      <c r="P2050" s="8"/>
      <c r="R2050" s="11"/>
    </row>
    <row r="2051" spans="2:18" s="7" customFormat="1" ht="11.8" x14ac:dyDescent="0.2">
      <c r="B2051" s="54"/>
      <c r="N2051" s="11"/>
      <c r="O2051" s="55"/>
      <c r="P2051" s="8"/>
      <c r="R2051" s="11"/>
    </row>
    <row r="2052" spans="2:18" s="7" customFormat="1" ht="11.8" x14ac:dyDescent="0.2">
      <c r="B2052" s="54"/>
      <c r="N2052" s="11"/>
      <c r="O2052" s="55"/>
      <c r="P2052" s="8"/>
      <c r="R2052" s="11"/>
    </row>
    <row r="2053" spans="2:18" s="7" customFormat="1" ht="11.8" x14ac:dyDescent="0.2">
      <c r="B2053" s="54"/>
      <c r="N2053" s="11"/>
      <c r="O2053" s="55"/>
      <c r="P2053" s="8"/>
      <c r="R2053" s="11"/>
    </row>
    <row r="2054" spans="2:18" s="7" customFormat="1" ht="11.8" x14ac:dyDescent="0.2">
      <c r="B2054" s="54"/>
      <c r="N2054" s="11"/>
      <c r="O2054" s="55"/>
      <c r="P2054" s="8"/>
      <c r="R2054" s="11"/>
    </row>
    <row r="2055" spans="2:18" s="7" customFormat="1" ht="11.8" x14ac:dyDescent="0.2">
      <c r="B2055" s="54"/>
      <c r="N2055" s="11"/>
      <c r="O2055" s="55"/>
      <c r="P2055" s="8"/>
      <c r="R2055" s="11"/>
    </row>
    <row r="2056" spans="2:18" s="7" customFormat="1" ht="11.8" x14ac:dyDescent="0.2">
      <c r="B2056" s="54"/>
      <c r="N2056" s="11"/>
      <c r="O2056" s="55"/>
      <c r="P2056" s="8"/>
      <c r="R2056" s="11"/>
    </row>
    <row r="2057" spans="2:18" s="7" customFormat="1" ht="11.8" x14ac:dyDescent="0.2">
      <c r="B2057" s="54"/>
      <c r="N2057" s="11"/>
      <c r="O2057" s="55"/>
      <c r="P2057" s="8"/>
      <c r="R2057" s="11"/>
    </row>
    <row r="2058" spans="2:18" s="7" customFormat="1" ht="11.8" x14ac:dyDescent="0.2">
      <c r="B2058" s="54"/>
      <c r="N2058" s="11"/>
      <c r="O2058" s="55"/>
      <c r="P2058" s="8"/>
      <c r="R2058" s="11"/>
    </row>
    <row r="2059" spans="2:18" s="7" customFormat="1" ht="11.8" x14ac:dyDescent="0.2">
      <c r="B2059" s="54"/>
      <c r="N2059" s="11"/>
      <c r="O2059" s="55"/>
      <c r="P2059" s="8"/>
      <c r="R2059" s="11"/>
    </row>
    <row r="2060" spans="2:18" s="7" customFormat="1" ht="11.8" x14ac:dyDescent="0.2">
      <c r="B2060" s="54"/>
      <c r="N2060" s="11"/>
      <c r="O2060" s="55"/>
      <c r="P2060" s="8"/>
      <c r="R2060" s="11"/>
    </row>
    <row r="2061" spans="2:18" s="7" customFormat="1" ht="11.8" x14ac:dyDescent="0.2">
      <c r="B2061" s="54"/>
      <c r="N2061" s="11"/>
      <c r="O2061" s="55"/>
      <c r="P2061" s="8"/>
      <c r="R2061" s="11"/>
    </row>
    <row r="2062" spans="2:18" s="7" customFormat="1" ht="11.8" x14ac:dyDescent="0.2">
      <c r="B2062" s="54"/>
      <c r="N2062" s="11"/>
      <c r="O2062" s="55"/>
      <c r="P2062" s="8"/>
      <c r="R2062" s="11"/>
    </row>
    <row r="2063" spans="2:18" s="7" customFormat="1" ht="11.8" x14ac:dyDescent="0.2">
      <c r="B2063" s="54"/>
      <c r="N2063" s="11"/>
      <c r="O2063" s="55"/>
      <c r="P2063" s="8"/>
      <c r="R2063" s="11"/>
    </row>
    <row r="2064" spans="2:18" s="7" customFormat="1" ht="11.8" x14ac:dyDescent="0.2">
      <c r="B2064" s="54"/>
      <c r="N2064" s="11"/>
      <c r="O2064" s="55"/>
      <c r="P2064" s="8"/>
      <c r="R2064" s="11"/>
    </row>
    <row r="2065" spans="2:18" s="7" customFormat="1" ht="11.8" x14ac:dyDescent="0.2">
      <c r="B2065" s="54"/>
      <c r="N2065" s="11"/>
      <c r="O2065" s="55"/>
      <c r="P2065" s="8"/>
      <c r="R2065" s="11"/>
    </row>
    <row r="2066" spans="2:18" s="7" customFormat="1" ht="11.8" x14ac:dyDescent="0.2">
      <c r="B2066" s="54"/>
      <c r="N2066" s="11"/>
      <c r="O2066" s="55"/>
      <c r="P2066" s="8"/>
      <c r="R2066" s="11"/>
    </row>
    <row r="2067" spans="2:18" s="7" customFormat="1" ht="11.8" x14ac:dyDescent="0.2">
      <c r="B2067" s="54"/>
      <c r="N2067" s="11"/>
      <c r="O2067" s="55"/>
      <c r="P2067" s="8"/>
      <c r="R2067" s="11"/>
    </row>
    <row r="2068" spans="2:18" s="7" customFormat="1" ht="11.8" x14ac:dyDescent="0.2">
      <c r="B2068" s="54"/>
      <c r="N2068" s="11"/>
      <c r="O2068" s="55"/>
      <c r="P2068" s="8"/>
      <c r="R2068" s="11"/>
    </row>
    <row r="2069" spans="2:18" s="7" customFormat="1" ht="11.8" x14ac:dyDescent="0.2">
      <c r="B2069" s="54"/>
      <c r="N2069" s="11"/>
      <c r="O2069" s="55"/>
      <c r="P2069" s="8"/>
      <c r="R2069" s="11"/>
    </row>
    <row r="2070" spans="2:18" s="7" customFormat="1" ht="11.8" x14ac:dyDescent="0.2">
      <c r="B2070" s="54"/>
      <c r="N2070" s="11"/>
      <c r="O2070" s="55"/>
      <c r="P2070" s="8"/>
      <c r="R2070" s="11"/>
    </row>
    <row r="2071" spans="2:18" s="7" customFormat="1" ht="11.8" x14ac:dyDescent="0.2">
      <c r="B2071" s="54"/>
      <c r="N2071" s="11"/>
      <c r="O2071" s="55"/>
      <c r="P2071" s="8"/>
      <c r="R2071" s="11"/>
    </row>
    <row r="2072" spans="2:18" s="7" customFormat="1" ht="11.8" x14ac:dyDescent="0.2">
      <c r="B2072" s="54"/>
      <c r="N2072" s="11"/>
      <c r="O2072" s="55"/>
      <c r="P2072" s="8"/>
      <c r="R2072" s="11"/>
    </row>
    <row r="2073" spans="2:18" s="7" customFormat="1" ht="11.8" x14ac:dyDescent="0.2">
      <c r="B2073" s="54"/>
      <c r="N2073" s="11"/>
      <c r="O2073" s="55"/>
      <c r="P2073" s="8"/>
      <c r="R2073" s="11"/>
    </row>
    <row r="2074" spans="2:18" s="7" customFormat="1" ht="11.8" x14ac:dyDescent="0.2">
      <c r="B2074" s="54"/>
      <c r="N2074" s="11"/>
      <c r="O2074" s="55"/>
      <c r="P2074" s="8"/>
      <c r="R2074" s="11"/>
    </row>
    <row r="2075" spans="2:18" s="7" customFormat="1" ht="11.8" x14ac:dyDescent="0.2">
      <c r="B2075" s="54"/>
      <c r="N2075" s="11"/>
      <c r="O2075" s="55"/>
      <c r="P2075" s="8"/>
      <c r="R2075" s="11"/>
    </row>
    <row r="2076" spans="2:18" s="7" customFormat="1" ht="11.8" x14ac:dyDescent="0.2">
      <c r="B2076" s="54"/>
      <c r="N2076" s="11"/>
      <c r="O2076" s="55"/>
      <c r="P2076" s="8"/>
      <c r="R2076" s="11"/>
    </row>
    <row r="2077" spans="2:18" s="7" customFormat="1" ht="11.8" x14ac:dyDescent="0.2">
      <c r="B2077" s="54"/>
      <c r="N2077" s="11"/>
      <c r="O2077" s="55"/>
      <c r="P2077" s="8"/>
      <c r="R2077" s="11"/>
    </row>
    <row r="2078" spans="2:18" s="7" customFormat="1" ht="11.8" x14ac:dyDescent="0.2">
      <c r="B2078" s="54"/>
      <c r="N2078" s="11"/>
      <c r="O2078" s="55"/>
      <c r="P2078" s="8"/>
      <c r="R2078" s="11"/>
    </row>
    <row r="2079" spans="2:18" s="7" customFormat="1" ht="11.8" x14ac:dyDescent="0.2">
      <c r="B2079" s="54"/>
      <c r="N2079" s="11"/>
      <c r="O2079" s="55"/>
      <c r="P2079" s="8"/>
      <c r="R2079" s="11"/>
    </row>
    <row r="2080" spans="2:18" s="7" customFormat="1" ht="11.8" x14ac:dyDescent="0.2">
      <c r="B2080" s="54"/>
      <c r="N2080" s="11"/>
      <c r="O2080" s="55"/>
      <c r="P2080" s="8"/>
      <c r="R2080" s="11"/>
    </row>
    <row r="2081" spans="2:18" s="7" customFormat="1" ht="11.8" x14ac:dyDescent="0.2">
      <c r="B2081" s="54"/>
      <c r="N2081" s="11"/>
      <c r="O2081" s="55"/>
      <c r="P2081" s="8"/>
      <c r="R2081" s="11"/>
    </row>
    <row r="2082" spans="2:18" s="7" customFormat="1" ht="11.8" x14ac:dyDescent="0.2">
      <c r="B2082" s="54"/>
      <c r="N2082" s="11"/>
      <c r="O2082" s="55"/>
      <c r="P2082" s="8"/>
      <c r="R2082" s="11"/>
    </row>
    <row r="2083" spans="2:18" s="7" customFormat="1" ht="11.8" x14ac:dyDescent="0.2">
      <c r="B2083" s="54"/>
      <c r="N2083" s="11"/>
      <c r="O2083" s="55"/>
      <c r="P2083" s="8"/>
      <c r="R2083" s="11"/>
    </row>
    <row r="2084" spans="2:18" s="7" customFormat="1" ht="11.8" x14ac:dyDescent="0.2">
      <c r="B2084" s="54"/>
      <c r="N2084" s="11"/>
      <c r="O2084" s="55"/>
      <c r="P2084" s="8"/>
      <c r="R2084" s="11"/>
    </row>
    <row r="2085" spans="2:18" s="7" customFormat="1" ht="11.8" x14ac:dyDescent="0.2">
      <c r="B2085" s="54"/>
      <c r="N2085" s="11"/>
      <c r="O2085" s="55"/>
      <c r="P2085" s="8"/>
      <c r="R2085" s="11"/>
    </row>
    <row r="2086" spans="2:18" s="7" customFormat="1" ht="11.8" x14ac:dyDescent="0.2">
      <c r="B2086" s="54"/>
      <c r="N2086" s="11"/>
      <c r="O2086" s="55"/>
      <c r="P2086" s="8"/>
      <c r="R2086" s="11"/>
    </row>
    <row r="2087" spans="2:18" s="7" customFormat="1" ht="11.8" x14ac:dyDescent="0.2">
      <c r="B2087" s="54"/>
      <c r="N2087" s="11"/>
      <c r="O2087" s="55"/>
      <c r="P2087" s="8"/>
      <c r="R2087" s="11"/>
    </row>
    <row r="2088" spans="2:18" s="7" customFormat="1" ht="11.8" x14ac:dyDescent="0.2">
      <c r="B2088" s="54"/>
      <c r="N2088" s="11"/>
      <c r="O2088" s="55"/>
      <c r="P2088" s="8"/>
      <c r="R2088" s="11"/>
    </row>
    <row r="2089" spans="2:18" s="7" customFormat="1" ht="11.8" x14ac:dyDescent="0.2">
      <c r="B2089" s="54"/>
      <c r="N2089" s="11"/>
      <c r="O2089" s="55"/>
      <c r="P2089" s="8"/>
      <c r="R2089" s="11"/>
    </row>
    <row r="2090" spans="2:18" s="7" customFormat="1" ht="11.8" x14ac:dyDescent="0.2">
      <c r="B2090" s="54"/>
      <c r="N2090" s="11"/>
      <c r="O2090" s="55"/>
      <c r="P2090" s="8"/>
      <c r="R2090" s="11"/>
    </row>
    <row r="2091" spans="2:18" s="7" customFormat="1" ht="11.8" x14ac:dyDescent="0.2">
      <c r="B2091" s="54"/>
      <c r="N2091" s="11"/>
      <c r="O2091" s="55"/>
      <c r="P2091" s="8"/>
      <c r="R2091" s="11"/>
    </row>
    <row r="2092" spans="2:18" s="7" customFormat="1" ht="11.8" x14ac:dyDescent="0.2">
      <c r="B2092" s="54"/>
      <c r="N2092" s="11"/>
      <c r="O2092" s="55"/>
      <c r="P2092" s="8"/>
      <c r="R2092" s="11"/>
    </row>
    <row r="2093" spans="2:18" s="7" customFormat="1" ht="11.8" x14ac:dyDescent="0.2">
      <c r="B2093" s="54"/>
      <c r="N2093" s="11"/>
      <c r="O2093" s="55"/>
      <c r="P2093" s="8"/>
      <c r="R2093" s="11"/>
    </row>
    <row r="2094" spans="2:18" s="7" customFormat="1" ht="11.8" x14ac:dyDescent="0.2">
      <c r="B2094" s="54"/>
      <c r="N2094" s="11"/>
      <c r="O2094" s="55"/>
      <c r="P2094" s="8"/>
      <c r="R2094" s="11"/>
    </row>
    <row r="2095" spans="2:18" s="7" customFormat="1" ht="11.8" x14ac:dyDescent="0.2">
      <c r="B2095" s="54"/>
      <c r="N2095" s="11"/>
      <c r="O2095" s="55"/>
      <c r="P2095" s="8"/>
      <c r="R2095" s="11"/>
    </row>
    <row r="2096" spans="2:18" s="7" customFormat="1" ht="11.8" x14ac:dyDescent="0.2">
      <c r="B2096" s="54"/>
      <c r="N2096" s="11"/>
      <c r="O2096" s="55"/>
      <c r="P2096" s="8"/>
      <c r="R2096" s="11"/>
    </row>
    <row r="2097" spans="2:18" s="7" customFormat="1" ht="11.8" x14ac:dyDescent="0.2">
      <c r="B2097" s="54"/>
      <c r="N2097" s="11"/>
      <c r="O2097" s="55"/>
      <c r="P2097" s="8"/>
      <c r="R2097" s="11"/>
    </row>
    <row r="2098" spans="2:18" s="7" customFormat="1" ht="11.8" x14ac:dyDescent="0.2">
      <c r="B2098" s="54"/>
      <c r="N2098" s="11"/>
      <c r="O2098" s="55"/>
      <c r="P2098" s="8"/>
      <c r="R2098" s="11"/>
    </row>
    <row r="2099" spans="2:18" s="7" customFormat="1" ht="11.8" x14ac:dyDescent="0.2">
      <c r="B2099" s="54"/>
      <c r="N2099" s="11"/>
      <c r="O2099" s="55"/>
      <c r="P2099" s="8"/>
      <c r="R2099" s="11"/>
    </row>
    <row r="2100" spans="2:18" s="7" customFormat="1" ht="11.8" x14ac:dyDescent="0.2">
      <c r="B2100" s="54"/>
      <c r="N2100" s="11"/>
      <c r="O2100" s="55"/>
      <c r="P2100" s="8"/>
      <c r="R2100" s="11"/>
    </row>
    <row r="2101" spans="2:18" s="7" customFormat="1" ht="11.8" x14ac:dyDescent="0.2">
      <c r="B2101" s="54"/>
      <c r="N2101" s="11"/>
      <c r="O2101" s="55"/>
      <c r="P2101" s="8"/>
      <c r="R2101" s="11"/>
    </row>
    <row r="2102" spans="2:18" s="7" customFormat="1" ht="11.8" x14ac:dyDescent="0.2">
      <c r="B2102" s="54"/>
      <c r="N2102" s="11"/>
      <c r="O2102" s="55"/>
      <c r="P2102" s="8"/>
      <c r="R2102" s="11"/>
    </row>
    <row r="2103" spans="2:18" s="7" customFormat="1" ht="11.8" x14ac:dyDescent="0.2">
      <c r="B2103" s="54"/>
      <c r="N2103" s="11"/>
      <c r="O2103" s="55"/>
      <c r="P2103" s="8"/>
      <c r="R2103" s="11"/>
    </row>
    <row r="2104" spans="2:18" s="7" customFormat="1" ht="11.8" x14ac:dyDescent="0.2">
      <c r="B2104" s="54"/>
      <c r="N2104" s="11"/>
      <c r="O2104" s="55"/>
      <c r="P2104" s="8"/>
      <c r="R2104" s="11"/>
    </row>
    <row r="2105" spans="2:18" s="7" customFormat="1" ht="11.8" x14ac:dyDescent="0.2">
      <c r="B2105" s="54"/>
      <c r="N2105" s="11"/>
      <c r="O2105" s="55"/>
      <c r="P2105" s="8"/>
      <c r="R2105" s="11"/>
    </row>
    <row r="2106" spans="2:18" s="7" customFormat="1" ht="11.8" x14ac:dyDescent="0.2">
      <c r="B2106" s="54"/>
      <c r="N2106" s="11"/>
      <c r="O2106" s="55"/>
      <c r="P2106" s="8"/>
      <c r="R2106" s="11"/>
    </row>
    <row r="2107" spans="2:18" s="7" customFormat="1" ht="11.8" x14ac:dyDescent="0.2">
      <c r="B2107" s="54"/>
      <c r="N2107" s="11"/>
      <c r="O2107" s="55"/>
      <c r="P2107" s="8"/>
      <c r="R2107" s="11"/>
    </row>
    <row r="2108" spans="2:18" s="7" customFormat="1" ht="11.8" x14ac:dyDescent="0.2">
      <c r="B2108" s="54"/>
      <c r="N2108" s="11"/>
      <c r="O2108" s="55"/>
      <c r="P2108" s="8"/>
      <c r="R2108" s="11"/>
    </row>
    <row r="2109" spans="2:18" s="7" customFormat="1" ht="11.8" x14ac:dyDescent="0.2">
      <c r="B2109" s="54"/>
      <c r="N2109" s="11"/>
      <c r="O2109" s="55"/>
      <c r="P2109" s="8"/>
      <c r="R2109" s="11"/>
    </row>
    <row r="2110" spans="2:18" s="7" customFormat="1" ht="11.8" x14ac:dyDescent="0.2">
      <c r="B2110" s="54"/>
      <c r="N2110" s="11"/>
      <c r="O2110" s="55"/>
      <c r="P2110" s="8"/>
      <c r="R2110" s="11"/>
    </row>
    <row r="2111" spans="2:18" s="7" customFormat="1" ht="11.8" x14ac:dyDescent="0.2">
      <c r="B2111" s="54"/>
      <c r="N2111" s="11"/>
      <c r="O2111" s="55"/>
      <c r="P2111" s="8"/>
      <c r="R2111" s="11"/>
    </row>
    <row r="2112" spans="2:18" s="7" customFormat="1" ht="11.8" x14ac:dyDescent="0.2">
      <c r="B2112" s="54"/>
      <c r="N2112" s="11"/>
      <c r="O2112" s="55"/>
      <c r="P2112" s="8"/>
      <c r="R2112" s="11"/>
    </row>
    <row r="2113" spans="2:18" s="7" customFormat="1" ht="11.8" x14ac:dyDescent="0.2">
      <c r="B2113" s="54"/>
      <c r="N2113" s="11"/>
      <c r="O2113" s="55"/>
      <c r="P2113" s="8"/>
      <c r="R2113" s="11"/>
    </row>
    <row r="2114" spans="2:18" s="7" customFormat="1" ht="11.8" x14ac:dyDescent="0.2">
      <c r="B2114" s="54"/>
      <c r="N2114" s="11"/>
      <c r="O2114" s="55"/>
      <c r="P2114" s="8"/>
      <c r="R2114" s="11"/>
    </row>
    <row r="2115" spans="2:18" s="7" customFormat="1" ht="11.8" x14ac:dyDescent="0.2">
      <c r="B2115" s="54"/>
      <c r="N2115" s="11"/>
      <c r="O2115" s="55"/>
      <c r="P2115" s="8"/>
      <c r="R2115" s="11"/>
    </row>
    <row r="2116" spans="2:18" s="7" customFormat="1" ht="11.8" x14ac:dyDescent="0.2">
      <c r="B2116" s="54"/>
      <c r="N2116" s="11"/>
      <c r="O2116" s="55"/>
      <c r="P2116" s="8"/>
      <c r="R2116" s="11"/>
    </row>
    <row r="2117" spans="2:18" s="7" customFormat="1" ht="11.8" x14ac:dyDescent="0.2">
      <c r="B2117" s="54"/>
      <c r="N2117" s="11"/>
      <c r="O2117" s="55"/>
      <c r="P2117" s="8"/>
      <c r="R2117" s="11"/>
    </row>
    <row r="2118" spans="2:18" s="7" customFormat="1" ht="11.8" x14ac:dyDescent="0.2">
      <c r="B2118" s="54"/>
      <c r="N2118" s="11"/>
      <c r="O2118" s="55"/>
      <c r="P2118" s="8"/>
      <c r="R2118" s="11"/>
    </row>
    <row r="2119" spans="2:18" s="7" customFormat="1" ht="11.8" x14ac:dyDescent="0.2">
      <c r="B2119" s="54"/>
      <c r="N2119" s="11"/>
      <c r="O2119" s="55"/>
      <c r="P2119" s="8"/>
      <c r="R2119" s="11"/>
    </row>
    <row r="2120" spans="2:18" s="7" customFormat="1" ht="11.8" x14ac:dyDescent="0.2">
      <c r="B2120" s="54"/>
      <c r="N2120" s="11"/>
      <c r="O2120" s="55"/>
      <c r="P2120" s="8"/>
      <c r="R2120" s="11"/>
    </row>
    <row r="2121" spans="2:18" s="7" customFormat="1" ht="11.8" x14ac:dyDescent="0.2">
      <c r="B2121" s="54"/>
      <c r="N2121" s="11"/>
      <c r="O2121" s="55"/>
      <c r="P2121" s="8"/>
      <c r="R2121" s="11"/>
    </row>
    <row r="2122" spans="2:18" s="7" customFormat="1" ht="11.8" x14ac:dyDescent="0.2">
      <c r="B2122" s="54"/>
      <c r="N2122" s="11"/>
      <c r="O2122" s="55"/>
      <c r="P2122" s="8"/>
      <c r="R2122" s="11"/>
    </row>
    <row r="2123" spans="2:18" s="7" customFormat="1" ht="11.8" x14ac:dyDescent="0.2">
      <c r="B2123" s="54"/>
      <c r="N2123" s="11"/>
      <c r="O2123" s="55"/>
      <c r="P2123" s="8"/>
      <c r="R2123" s="11"/>
    </row>
    <row r="2124" spans="2:18" s="7" customFormat="1" ht="11.8" x14ac:dyDescent="0.2">
      <c r="B2124" s="54"/>
      <c r="N2124" s="11"/>
      <c r="O2124" s="55"/>
      <c r="P2124" s="8"/>
      <c r="R2124" s="11"/>
    </row>
    <row r="2125" spans="2:18" s="7" customFormat="1" ht="11.8" x14ac:dyDescent="0.2">
      <c r="B2125" s="54"/>
      <c r="N2125" s="11"/>
      <c r="O2125" s="55"/>
      <c r="P2125" s="8"/>
      <c r="R2125" s="11"/>
    </row>
    <row r="2126" spans="2:18" s="7" customFormat="1" ht="11.8" x14ac:dyDescent="0.2">
      <c r="B2126" s="54"/>
      <c r="N2126" s="11"/>
      <c r="O2126" s="55"/>
      <c r="P2126" s="8"/>
      <c r="R2126" s="11"/>
    </row>
    <row r="2127" spans="2:18" s="7" customFormat="1" ht="11.8" x14ac:dyDescent="0.2">
      <c r="B2127" s="54"/>
      <c r="N2127" s="11"/>
      <c r="O2127" s="55"/>
      <c r="P2127" s="8"/>
      <c r="R2127" s="11"/>
    </row>
    <row r="2128" spans="2:18" s="7" customFormat="1" ht="11.8" x14ac:dyDescent="0.2">
      <c r="B2128" s="54"/>
      <c r="N2128" s="11"/>
      <c r="O2128" s="55"/>
      <c r="P2128" s="8"/>
      <c r="R2128" s="11"/>
    </row>
    <row r="2129" spans="2:18" s="7" customFormat="1" ht="11.8" x14ac:dyDescent="0.2">
      <c r="B2129" s="54"/>
      <c r="N2129" s="11"/>
      <c r="O2129" s="55"/>
      <c r="P2129" s="8"/>
      <c r="R2129" s="11"/>
    </row>
    <row r="2130" spans="2:18" s="7" customFormat="1" ht="11.8" x14ac:dyDescent="0.2">
      <c r="B2130" s="54"/>
      <c r="N2130" s="11"/>
      <c r="O2130" s="55"/>
      <c r="P2130" s="8"/>
      <c r="R2130" s="11"/>
    </row>
    <row r="2131" spans="2:18" s="7" customFormat="1" ht="11.8" x14ac:dyDescent="0.2">
      <c r="B2131" s="54"/>
      <c r="N2131" s="11"/>
      <c r="O2131" s="55"/>
      <c r="P2131" s="8"/>
      <c r="R2131" s="11"/>
    </row>
    <row r="2132" spans="2:18" s="7" customFormat="1" ht="11.8" x14ac:dyDescent="0.2">
      <c r="B2132" s="54"/>
      <c r="N2132" s="11"/>
      <c r="O2132" s="55"/>
      <c r="P2132" s="8"/>
      <c r="R2132" s="11"/>
    </row>
    <row r="2133" spans="2:18" s="7" customFormat="1" ht="11.8" x14ac:dyDescent="0.2">
      <c r="B2133" s="54"/>
      <c r="N2133" s="11"/>
      <c r="O2133" s="55"/>
      <c r="P2133" s="8"/>
      <c r="R2133" s="11"/>
    </row>
    <row r="2134" spans="2:18" s="7" customFormat="1" ht="11.8" x14ac:dyDescent="0.2">
      <c r="B2134" s="54"/>
      <c r="N2134" s="11"/>
      <c r="O2134" s="55"/>
      <c r="P2134" s="8"/>
      <c r="R2134" s="11"/>
    </row>
    <row r="2135" spans="2:18" s="7" customFormat="1" ht="11.8" x14ac:dyDescent="0.2">
      <c r="B2135" s="54"/>
      <c r="N2135" s="11"/>
      <c r="O2135" s="55"/>
      <c r="P2135" s="8"/>
      <c r="R2135" s="11"/>
    </row>
    <row r="2136" spans="2:18" s="7" customFormat="1" ht="11.8" x14ac:dyDescent="0.2">
      <c r="B2136" s="54"/>
      <c r="N2136" s="11"/>
      <c r="O2136" s="55"/>
      <c r="P2136" s="8"/>
      <c r="R2136" s="11"/>
    </row>
    <row r="2137" spans="2:18" s="7" customFormat="1" ht="11.8" x14ac:dyDescent="0.2">
      <c r="B2137" s="54"/>
      <c r="N2137" s="11"/>
      <c r="O2137" s="55"/>
      <c r="P2137" s="8"/>
      <c r="R2137" s="11"/>
    </row>
    <row r="2138" spans="2:18" s="7" customFormat="1" ht="11.8" x14ac:dyDescent="0.2">
      <c r="B2138" s="54"/>
      <c r="N2138" s="11"/>
      <c r="O2138" s="55"/>
      <c r="P2138" s="8"/>
      <c r="R2138" s="11"/>
    </row>
    <row r="2139" spans="2:18" s="7" customFormat="1" ht="11.8" x14ac:dyDescent="0.2">
      <c r="B2139" s="54"/>
      <c r="N2139" s="11"/>
      <c r="O2139" s="55"/>
      <c r="P2139" s="8"/>
      <c r="R2139" s="11"/>
    </row>
    <row r="2140" spans="2:18" s="7" customFormat="1" ht="11.8" x14ac:dyDescent="0.2">
      <c r="B2140" s="54"/>
      <c r="N2140" s="11"/>
      <c r="O2140" s="55"/>
      <c r="P2140" s="8"/>
      <c r="R2140" s="11"/>
    </row>
    <row r="2141" spans="2:18" s="7" customFormat="1" ht="11.8" x14ac:dyDescent="0.2">
      <c r="B2141" s="54"/>
      <c r="N2141" s="11"/>
      <c r="O2141" s="55"/>
      <c r="P2141" s="8"/>
      <c r="R2141" s="11"/>
    </row>
    <row r="2142" spans="2:18" s="7" customFormat="1" ht="11.8" x14ac:dyDescent="0.2">
      <c r="B2142" s="54"/>
      <c r="N2142" s="11"/>
      <c r="O2142" s="55"/>
      <c r="P2142" s="8"/>
      <c r="R2142" s="11"/>
    </row>
    <row r="2143" spans="2:18" s="7" customFormat="1" ht="11.8" x14ac:dyDescent="0.2">
      <c r="B2143" s="54"/>
      <c r="N2143" s="11"/>
      <c r="O2143" s="55"/>
      <c r="P2143" s="8"/>
      <c r="R2143" s="11"/>
    </row>
    <row r="2144" spans="2:18" s="7" customFormat="1" ht="11.8" x14ac:dyDescent="0.2">
      <c r="B2144" s="54"/>
      <c r="N2144" s="11"/>
      <c r="O2144" s="55"/>
      <c r="P2144" s="8"/>
      <c r="R2144" s="11"/>
    </row>
    <row r="2145" spans="2:18" s="7" customFormat="1" ht="11.8" x14ac:dyDescent="0.2">
      <c r="B2145" s="54"/>
      <c r="N2145" s="11"/>
      <c r="O2145" s="55"/>
      <c r="P2145" s="8"/>
      <c r="R2145" s="11"/>
    </row>
    <row r="2146" spans="2:18" s="7" customFormat="1" ht="11.8" x14ac:dyDescent="0.2">
      <c r="B2146" s="54"/>
      <c r="N2146" s="11"/>
      <c r="O2146" s="55"/>
      <c r="P2146" s="8"/>
      <c r="R2146" s="11"/>
    </row>
    <row r="2147" spans="2:18" s="7" customFormat="1" ht="11.8" x14ac:dyDescent="0.2">
      <c r="B2147" s="54"/>
      <c r="N2147" s="11"/>
      <c r="O2147" s="55"/>
      <c r="P2147" s="8"/>
      <c r="R2147" s="11"/>
    </row>
    <row r="2148" spans="2:18" s="7" customFormat="1" ht="11.8" x14ac:dyDescent="0.2">
      <c r="B2148" s="54"/>
      <c r="N2148" s="11"/>
      <c r="O2148" s="55"/>
      <c r="P2148" s="8"/>
      <c r="R2148" s="11"/>
    </row>
    <row r="2149" spans="2:18" s="7" customFormat="1" ht="11.8" x14ac:dyDescent="0.2">
      <c r="B2149" s="54"/>
      <c r="N2149" s="11"/>
      <c r="O2149" s="55"/>
      <c r="P2149" s="8"/>
      <c r="R2149" s="11"/>
    </row>
    <row r="2150" spans="2:18" s="7" customFormat="1" ht="11.8" x14ac:dyDescent="0.2">
      <c r="B2150" s="54"/>
      <c r="N2150" s="11"/>
      <c r="O2150" s="55"/>
      <c r="P2150" s="8"/>
      <c r="R2150" s="11"/>
    </row>
    <row r="2151" spans="2:18" s="7" customFormat="1" ht="11.8" x14ac:dyDescent="0.2">
      <c r="B2151" s="54"/>
      <c r="N2151" s="11"/>
      <c r="O2151" s="55"/>
      <c r="P2151" s="8"/>
      <c r="R2151" s="11"/>
    </row>
    <row r="2152" spans="2:18" s="7" customFormat="1" ht="11.8" x14ac:dyDescent="0.2">
      <c r="B2152" s="54"/>
      <c r="N2152" s="11"/>
      <c r="O2152" s="55"/>
      <c r="P2152" s="8"/>
      <c r="R2152" s="11"/>
    </row>
    <row r="2153" spans="2:18" s="7" customFormat="1" ht="11.8" x14ac:dyDescent="0.2">
      <c r="B2153" s="54"/>
      <c r="N2153" s="11"/>
      <c r="O2153" s="55"/>
      <c r="P2153" s="8"/>
      <c r="R2153" s="11"/>
    </row>
    <row r="2154" spans="2:18" s="7" customFormat="1" ht="11.8" x14ac:dyDescent="0.2">
      <c r="B2154" s="54"/>
      <c r="N2154" s="11"/>
      <c r="O2154" s="55"/>
      <c r="P2154" s="8"/>
      <c r="R2154" s="11"/>
    </row>
    <row r="2155" spans="2:18" s="7" customFormat="1" ht="11.8" x14ac:dyDescent="0.2">
      <c r="B2155" s="54"/>
      <c r="N2155" s="11"/>
      <c r="O2155" s="55"/>
      <c r="P2155" s="8"/>
      <c r="R2155" s="11"/>
    </row>
    <row r="2156" spans="2:18" s="7" customFormat="1" ht="11.8" x14ac:dyDescent="0.2">
      <c r="B2156" s="54"/>
      <c r="N2156" s="11"/>
      <c r="O2156" s="55"/>
      <c r="P2156" s="8"/>
      <c r="R2156" s="11"/>
    </row>
    <row r="2157" spans="2:18" s="7" customFormat="1" ht="11.8" x14ac:dyDescent="0.2">
      <c r="B2157" s="54"/>
      <c r="N2157" s="11"/>
      <c r="O2157" s="55"/>
      <c r="P2157" s="8"/>
      <c r="R2157" s="11"/>
    </row>
    <row r="2158" spans="2:18" s="7" customFormat="1" ht="11.8" x14ac:dyDescent="0.2">
      <c r="B2158" s="54"/>
      <c r="N2158" s="11"/>
      <c r="O2158" s="55"/>
      <c r="P2158" s="8"/>
      <c r="R2158" s="11"/>
    </row>
    <row r="2159" spans="2:18" s="7" customFormat="1" ht="11.8" x14ac:dyDescent="0.2">
      <c r="B2159" s="54"/>
      <c r="N2159" s="11"/>
      <c r="O2159" s="55"/>
      <c r="P2159" s="8"/>
      <c r="R2159" s="11"/>
    </row>
    <row r="2160" spans="2:18" s="7" customFormat="1" ht="11.8" x14ac:dyDescent="0.2">
      <c r="B2160" s="54"/>
      <c r="N2160" s="11"/>
      <c r="O2160" s="55"/>
      <c r="P2160" s="8"/>
      <c r="R2160" s="11"/>
    </row>
    <row r="2161" spans="2:18" s="7" customFormat="1" ht="11.8" x14ac:dyDescent="0.2">
      <c r="B2161" s="54"/>
      <c r="N2161" s="11"/>
      <c r="O2161" s="55"/>
      <c r="P2161" s="8"/>
      <c r="R2161" s="11"/>
    </row>
    <row r="2162" spans="2:18" s="7" customFormat="1" ht="11.8" x14ac:dyDescent="0.2">
      <c r="B2162" s="54"/>
      <c r="N2162" s="11"/>
      <c r="O2162" s="55"/>
      <c r="P2162" s="8"/>
      <c r="R2162" s="11"/>
    </row>
    <row r="2163" spans="2:18" s="7" customFormat="1" ht="11.8" x14ac:dyDescent="0.2">
      <c r="B2163" s="54"/>
      <c r="N2163" s="11"/>
      <c r="O2163" s="55"/>
      <c r="P2163" s="8"/>
      <c r="R2163" s="11"/>
    </row>
    <row r="2164" spans="2:18" s="7" customFormat="1" ht="11.8" x14ac:dyDescent="0.2">
      <c r="B2164" s="54"/>
      <c r="N2164" s="11"/>
      <c r="O2164" s="55"/>
      <c r="P2164" s="8"/>
      <c r="R2164" s="11"/>
    </row>
    <row r="2165" spans="2:18" s="7" customFormat="1" ht="11.8" x14ac:dyDescent="0.2">
      <c r="B2165" s="54"/>
      <c r="N2165" s="11"/>
      <c r="O2165" s="55"/>
      <c r="P2165" s="8"/>
      <c r="R2165" s="11"/>
    </row>
    <row r="2166" spans="2:18" s="7" customFormat="1" ht="11.8" x14ac:dyDescent="0.2">
      <c r="B2166" s="54"/>
      <c r="N2166" s="11"/>
      <c r="O2166" s="55"/>
      <c r="P2166" s="8"/>
      <c r="R2166" s="11"/>
    </row>
    <row r="2167" spans="2:18" s="7" customFormat="1" ht="11.8" x14ac:dyDescent="0.2">
      <c r="B2167" s="54"/>
      <c r="N2167" s="11"/>
      <c r="O2167" s="55"/>
      <c r="P2167" s="8"/>
      <c r="R2167" s="11"/>
    </row>
    <row r="2168" spans="2:18" s="7" customFormat="1" ht="11.8" x14ac:dyDescent="0.2">
      <c r="B2168" s="54"/>
      <c r="N2168" s="11"/>
      <c r="O2168" s="55"/>
      <c r="P2168" s="8"/>
      <c r="R2168" s="11"/>
    </row>
    <row r="2169" spans="2:18" s="7" customFormat="1" ht="11.8" x14ac:dyDescent="0.2">
      <c r="B2169" s="54"/>
      <c r="N2169" s="11"/>
      <c r="O2169" s="55"/>
      <c r="P2169" s="8"/>
      <c r="R2169" s="11"/>
    </row>
    <row r="2170" spans="2:18" s="7" customFormat="1" ht="11.8" x14ac:dyDescent="0.2">
      <c r="B2170" s="54"/>
      <c r="N2170" s="11"/>
      <c r="O2170" s="55"/>
      <c r="P2170" s="8"/>
      <c r="R2170" s="11"/>
    </row>
    <row r="2171" spans="2:18" s="7" customFormat="1" ht="11.8" x14ac:dyDescent="0.2">
      <c r="B2171" s="54"/>
      <c r="N2171" s="11"/>
      <c r="O2171" s="55"/>
      <c r="P2171" s="8"/>
      <c r="R2171" s="11"/>
    </row>
    <row r="2172" spans="2:18" s="7" customFormat="1" ht="11.8" x14ac:dyDescent="0.2">
      <c r="B2172" s="54"/>
      <c r="N2172" s="11"/>
      <c r="O2172" s="55"/>
      <c r="P2172" s="8"/>
      <c r="R2172" s="11"/>
    </row>
    <row r="2173" spans="2:18" s="7" customFormat="1" ht="11.8" x14ac:dyDescent="0.2">
      <c r="B2173" s="54"/>
      <c r="N2173" s="11"/>
      <c r="O2173" s="55"/>
      <c r="P2173" s="8"/>
      <c r="R2173" s="11"/>
    </row>
    <row r="2174" spans="2:18" s="7" customFormat="1" ht="11.8" x14ac:dyDescent="0.2">
      <c r="B2174" s="54"/>
      <c r="N2174" s="11"/>
      <c r="O2174" s="55"/>
      <c r="P2174" s="8"/>
      <c r="R2174" s="11"/>
    </row>
    <row r="2175" spans="2:18" s="7" customFormat="1" ht="11.8" x14ac:dyDescent="0.2">
      <c r="B2175" s="54"/>
      <c r="N2175" s="11"/>
      <c r="O2175" s="55"/>
      <c r="P2175" s="8"/>
      <c r="R2175" s="11"/>
    </row>
    <row r="2176" spans="2:18" s="7" customFormat="1" ht="11.8" x14ac:dyDescent="0.2">
      <c r="B2176" s="54"/>
      <c r="N2176" s="11"/>
      <c r="O2176" s="55"/>
      <c r="P2176" s="8"/>
      <c r="R2176" s="11"/>
    </row>
    <row r="2177" spans="2:18" s="7" customFormat="1" ht="11.8" x14ac:dyDescent="0.2">
      <c r="B2177" s="54"/>
      <c r="N2177" s="11"/>
      <c r="O2177" s="55"/>
      <c r="P2177" s="8"/>
      <c r="R2177" s="11"/>
    </row>
    <row r="2178" spans="2:18" s="7" customFormat="1" ht="11.8" x14ac:dyDescent="0.2">
      <c r="B2178" s="54"/>
      <c r="N2178" s="11"/>
      <c r="O2178" s="55"/>
      <c r="P2178" s="8"/>
      <c r="R2178" s="11"/>
    </row>
    <row r="2179" spans="2:18" s="7" customFormat="1" ht="11.8" x14ac:dyDescent="0.2">
      <c r="B2179" s="54"/>
      <c r="N2179" s="11"/>
      <c r="O2179" s="55"/>
      <c r="P2179" s="8"/>
      <c r="R2179" s="11"/>
    </row>
    <row r="2180" spans="2:18" s="7" customFormat="1" ht="11.8" x14ac:dyDescent="0.2">
      <c r="B2180" s="54"/>
      <c r="N2180" s="11"/>
      <c r="O2180" s="55"/>
      <c r="P2180" s="8"/>
      <c r="R2180" s="11"/>
    </row>
    <row r="2181" spans="2:18" s="7" customFormat="1" ht="11.8" x14ac:dyDescent="0.2">
      <c r="B2181" s="54"/>
      <c r="N2181" s="11"/>
      <c r="O2181" s="55"/>
      <c r="P2181" s="8"/>
      <c r="R2181" s="11"/>
    </row>
    <row r="2182" spans="2:18" s="7" customFormat="1" ht="11.8" x14ac:dyDescent="0.2">
      <c r="B2182" s="54"/>
      <c r="N2182" s="11"/>
      <c r="O2182" s="55"/>
      <c r="P2182" s="8"/>
      <c r="R2182" s="11"/>
    </row>
    <row r="2183" spans="2:18" s="7" customFormat="1" ht="11.8" x14ac:dyDescent="0.2">
      <c r="B2183" s="54"/>
      <c r="N2183" s="11"/>
      <c r="O2183" s="55"/>
      <c r="P2183" s="8"/>
      <c r="R2183" s="11"/>
    </row>
    <row r="2184" spans="2:18" s="7" customFormat="1" ht="11.8" x14ac:dyDescent="0.2">
      <c r="B2184" s="54"/>
      <c r="N2184" s="11"/>
      <c r="O2184" s="55"/>
      <c r="P2184" s="8"/>
      <c r="R2184" s="11"/>
    </row>
    <row r="2185" spans="2:18" s="7" customFormat="1" ht="11.8" x14ac:dyDescent="0.2">
      <c r="B2185" s="54"/>
      <c r="N2185" s="11"/>
      <c r="O2185" s="55"/>
      <c r="P2185" s="8"/>
      <c r="R2185" s="11"/>
    </row>
    <row r="2186" spans="2:18" s="7" customFormat="1" ht="11.8" x14ac:dyDescent="0.2">
      <c r="B2186" s="54"/>
      <c r="N2186" s="11"/>
      <c r="O2186" s="55"/>
      <c r="P2186" s="8"/>
      <c r="R2186" s="11"/>
    </row>
    <row r="2187" spans="2:18" s="7" customFormat="1" ht="11.8" x14ac:dyDescent="0.2">
      <c r="B2187" s="54"/>
      <c r="N2187" s="11"/>
      <c r="O2187" s="55"/>
      <c r="P2187" s="8"/>
      <c r="R2187" s="11"/>
    </row>
    <row r="2188" spans="2:18" s="7" customFormat="1" ht="11.8" x14ac:dyDescent="0.2">
      <c r="B2188" s="54"/>
      <c r="N2188" s="11"/>
      <c r="O2188" s="55"/>
      <c r="P2188" s="8"/>
      <c r="R2188" s="11"/>
    </row>
    <row r="2189" spans="2:18" s="7" customFormat="1" ht="11.8" x14ac:dyDescent="0.2">
      <c r="B2189" s="54"/>
      <c r="N2189" s="11"/>
      <c r="O2189" s="55"/>
      <c r="P2189" s="8"/>
      <c r="R2189" s="11"/>
    </row>
    <row r="2190" spans="2:18" s="7" customFormat="1" ht="11.8" x14ac:dyDescent="0.2">
      <c r="B2190" s="54"/>
      <c r="N2190" s="11"/>
      <c r="O2190" s="55"/>
      <c r="P2190" s="8"/>
      <c r="R2190" s="11"/>
    </row>
    <row r="2191" spans="2:18" s="7" customFormat="1" ht="11.8" x14ac:dyDescent="0.2">
      <c r="B2191" s="54"/>
      <c r="N2191" s="11"/>
      <c r="O2191" s="55"/>
      <c r="P2191" s="8"/>
      <c r="R2191" s="11"/>
    </row>
    <row r="2192" spans="2:18" s="7" customFormat="1" ht="11.8" x14ac:dyDescent="0.2">
      <c r="B2192" s="54"/>
      <c r="N2192" s="11"/>
      <c r="O2192" s="55"/>
      <c r="P2192" s="8"/>
      <c r="R2192" s="11"/>
    </row>
    <row r="2193" spans="2:18" s="7" customFormat="1" ht="11.8" x14ac:dyDescent="0.2">
      <c r="B2193" s="54"/>
      <c r="N2193" s="11"/>
      <c r="O2193" s="55"/>
      <c r="P2193" s="8"/>
      <c r="R2193" s="11"/>
    </row>
    <row r="2194" spans="2:18" s="7" customFormat="1" ht="11.8" x14ac:dyDescent="0.2">
      <c r="B2194" s="54"/>
      <c r="N2194" s="11"/>
      <c r="O2194" s="55"/>
      <c r="P2194" s="8"/>
      <c r="R2194" s="11"/>
    </row>
    <row r="2195" spans="2:18" s="7" customFormat="1" ht="11.8" x14ac:dyDescent="0.2">
      <c r="B2195" s="54"/>
      <c r="N2195" s="11"/>
      <c r="O2195" s="55"/>
      <c r="P2195" s="8"/>
      <c r="R2195" s="11"/>
    </row>
    <row r="2196" spans="2:18" s="7" customFormat="1" ht="11.8" x14ac:dyDescent="0.2">
      <c r="B2196" s="54"/>
      <c r="N2196" s="11"/>
      <c r="O2196" s="55"/>
      <c r="P2196" s="8"/>
      <c r="R2196" s="11"/>
    </row>
    <row r="2197" spans="2:18" s="7" customFormat="1" ht="11.8" x14ac:dyDescent="0.2">
      <c r="B2197" s="54"/>
      <c r="N2197" s="11"/>
      <c r="O2197" s="55"/>
      <c r="P2197" s="8"/>
      <c r="R2197" s="11"/>
    </row>
    <row r="2198" spans="2:18" s="7" customFormat="1" ht="11.8" x14ac:dyDescent="0.2">
      <c r="B2198" s="54"/>
      <c r="N2198" s="11"/>
      <c r="O2198" s="55"/>
      <c r="P2198" s="8"/>
      <c r="R2198" s="11"/>
    </row>
    <row r="2199" spans="2:18" s="7" customFormat="1" ht="11.8" x14ac:dyDescent="0.2">
      <c r="B2199" s="54"/>
      <c r="N2199" s="11"/>
      <c r="O2199" s="55"/>
      <c r="P2199" s="8"/>
      <c r="R2199" s="11"/>
    </row>
    <row r="2200" spans="2:18" s="7" customFormat="1" ht="11.8" x14ac:dyDescent="0.2">
      <c r="B2200" s="54"/>
      <c r="N2200" s="11"/>
      <c r="O2200" s="55"/>
      <c r="P2200" s="8"/>
      <c r="R2200" s="11"/>
    </row>
    <row r="2201" spans="2:18" s="7" customFormat="1" ht="11.8" x14ac:dyDescent="0.2">
      <c r="B2201" s="54"/>
      <c r="N2201" s="11"/>
      <c r="O2201" s="55"/>
      <c r="P2201" s="8"/>
      <c r="R2201" s="11"/>
    </row>
    <row r="2202" spans="2:18" s="7" customFormat="1" ht="11.8" x14ac:dyDescent="0.2">
      <c r="B2202" s="54"/>
      <c r="N2202" s="11"/>
      <c r="O2202" s="55"/>
      <c r="P2202" s="8"/>
      <c r="R2202" s="11"/>
    </row>
    <row r="2203" spans="2:18" s="7" customFormat="1" ht="11.8" x14ac:dyDescent="0.2">
      <c r="B2203" s="54"/>
      <c r="N2203" s="11"/>
      <c r="O2203" s="55"/>
      <c r="P2203" s="8"/>
      <c r="R2203" s="11"/>
    </row>
    <row r="2204" spans="2:18" s="7" customFormat="1" ht="11.8" x14ac:dyDescent="0.2">
      <c r="B2204" s="54"/>
      <c r="N2204" s="11"/>
      <c r="O2204" s="55"/>
      <c r="P2204" s="8"/>
      <c r="R2204" s="11"/>
    </row>
    <row r="2205" spans="2:18" s="7" customFormat="1" ht="11.8" x14ac:dyDescent="0.2">
      <c r="B2205" s="54"/>
      <c r="N2205" s="11"/>
      <c r="O2205" s="55"/>
      <c r="P2205" s="8"/>
      <c r="R2205" s="11"/>
    </row>
    <row r="2206" spans="2:18" s="7" customFormat="1" ht="11.8" x14ac:dyDescent="0.2">
      <c r="B2206" s="54"/>
      <c r="N2206" s="11"/>
      <c r="O2206" s="55"/>
      <c r="P2206" s="8"/>
      <c r="R2206" s="11"/>
    </row>
    <row r="2207" spans="2:18" s="7" customFormat="1" ht="11.8" x14ac:dyDescent="0.2">
      <c r="B2207" s="54"/>
      <c r="N2207" s="11"/>
      <c r="O2207" s="55"/>
      <c r="P2207" s="8"/>
      <c r="R2207" s="11"/>
    </row>
    <row r="2208" spans="2:18" s="7" customFormat="1" ht="11.8" x14ac:dyDescent="0.2">
      <c r="B2208" s="54"/>
      <c r="N2208" s="11"/>
      <c r="O2208" s="55"/>
      <c r="P2208" s="8"/>
      <c r="R2208" s="11"/>
    </row>
    <row r="2209" spans="2:18" s="7" customFormat="1" ht="11.8" x14ac:dyDescent="0.2">
      <c r="B2209" s="54"/>
      <c r="N2209" s="11"/>
      <c r="O2209" s="55"/>
      <c r="P2209" s="8"/>
      <c r="R2209" s="11"/>
    </row>
    <row r="2210" spans="2:18" s="7" customFormat="1" ht="11.8" x14ac:dyDescent="0.2">
      <c r="B2210" s="54"/>
      <c r="N2210" s="11"/>
      <c r="O2210" s="55"/>
      <c r="P2210" s="8"/>
      <c r="R2210" s="11"/>
    </row>
    <row r="2211" spans="2:18" s="7" customFormat="1" ht="11.8" x14ac:dyDescent="0.2">
      <c r="B2211" s="54"/>
      <c r="N2211" s="11"/>
      <c r="O2211" s="55"/>
      <c r="P2211" s="8"/>
      <c r="R2211" s="11"/>
    </row>
    <row r="2212" spans="2:18" s="7" customFormat="1" ht="11.8" x14ac:dyDescent="0.2">
      <c r="B2212" s="54"/>
      <c r="N2212" s="11"/>
      <c r="O2212" s="55"/>
      <c r="P2212" s="8"/>
      <c r="R2212" s="11"/>
    </row>
    <row r="2213" spans="2:18" s="7" customFormat="1" ht="11.8" x14ac:dyDescent="0.2">
      <c r="B2213" s="54"/>
      <c r="N2213" s="11"/>
      <c r="O2213" s="55"/>
      <c r="P2213" s="8"/>
      <c r="R2213" s="11"/>
    </row>
    <row r="2214" spans="2:18" s="7" customFormat="1" ht="11.8" x14ac:dyDescent="0.2">
      <c r="B2214" s="54"/>
      <c r="N2214" s="11"/>
      <c r="O2214" s="55"/>
      <c r="P2214" s="8"/>
      <c r="R2214" s="11"/>
    </row>
    <row r="2215" spans="2:18" s="7" customFormat="1" ht="11.8" x14ac:dyDescent="0.2">
      <c r="B2215" s="54"/>
      <c r="N2215" s="11"/>
      <c r="O2215" s="55"/>
      <c r="P2215" s="8"/>
      <c r="R2215" s="11"/>
    </row>
    <row r="2216" spans="2:18" s="7" customFormat="1" ht="11.8" x14ac:dyDescent="0.2">
      <c r="B2216" s="54"/>
      <c r="N2216" s="11"/>
      <c r="O2216" s="55"/>
      <c r="P2216" s="8"/>
      <c r="R2216" s="11"/>
    </row>
    <row r="2217" spans="2:18" s="7" customFormat="1" ht="11.8" x14ac:dyDescent="0.2">
      <c r="B2217" s="54"/>
      <c r="N2217" s="11"/>
      <c r="O2217" s="55"/>
      <c r="P2217" s="8"/>
      <c r="R2217" s="11"/>
    </row>
    <row r="2218" spans="2:18" s="7" customFormat="1" ht="11.8" x14ac:dyDescent="0.2">
      <c r="B2218" s="54"/>
      <c r="N2218" s="11"/>
      <c r="O2218" s="55"/>
      <c r="P2218" s="8"/>
      <c r="R2218" s="11"/>
    </row>
    <row r="2219" spans="2:18" s="7" customFormat="1" ht="11.8" x14ac:dyDescent="0.2">
      <c r="B2219" s="54"/>
      <c r="N2219" s="11"/>
      <c r="O2219" s="55"/>
      <c r="P2219" s="8"/>
      <c r="R2219" s="11"/>
    </row>
    <row r="2220" spans="2:18" s="7" customFormat="1" ht="11.8" x14ac:dyDescent="0.2">
      <c r="B2220" s="54"/>
      <c r="N2220" s="11"/>
      <c r="O2220" s="55"/>
      <c r="P2220" s="8"/>
      <c r="R2220" s="11"/>
    </row>
    <row r="2221" spans="2:18" s="7" customFormat="1" ht="11.8" x14ac:dyDescent="0.2">
      <c r="B2221" s="54"/>
      <c r="N2221" s="11"/>
      <c r="O2221" s="55"/>
      <c r="P2221" s="8"/>
      <c r="R2221" s="11"/>
    </row>
    <row r="2222" spans="2:18" s="7" customFormat="1" ht="11.8" x14ac:dyDescent="0.2">
      <c r="B2222" s="54"/>
      <c r="N2222" s="11"/>
      <c r="O2222" s="55"/>
      <c r="P2222" s="8"/>
      <c r="R2222" s="11"/>
    </row>
    <row r="2223" spans="2:18" s="7" customFormat="1" ht="11.8" x14ac:dyDescent="0.2">
      <c r="B2223" s="54"/>
      <c r="N2223" s="11"/>
      <c r="O2223" s="55"/>
      <c r="P2223" s="8"/>
      <c r="R2223" s="11"/>
    </row>
    <row r="2224" spans="2:18" s="7" customFormat="1" ht="11.8" x14ac:dyDescent="0.2">
      <c r="B2224" s="54"/>
      <c r="N2224" s="11"/>
      <c r="O2224" s="55"/>
      <c r="P2224" s="8"/>
      <c r="R2224" s="11"/>
    </row>
    <row r="2225" spans="2:18" s="7" customFormat="1" ht="11.8" x14ac:dyDescent="0.2">
      <c r="B2225" s="54"/>
      <c r="N2225" s="11"/>
      <c r="O2225" s="55"/>
      <c r="P2225" s="8"/>
      <c r="R2225" s="11"/>
    </row>
    <row r="2226" spans="2:18" s="7" customFormat="1" ht="11.8" x14ac:dyDescent="0.2">
      <c r="B2226" s="54"/>
      <c r="N2226" s="11"/>
      <c r="O2226" s="55"/>
      <c r="P2226" s="8"/>
      <c r="R2226" s="11"/>
    </row>
    <row r="2227" spans="2:18" s="7" customFormat="1" ht="11.8" x14ac:dyDescent="0.2">
      <c r="B2227" s="54"/>
      <c r="N2227" s="11"/>
      <c r="O2227" s="55"/>
      <c r="P2227" s="8"/>
      <c r="R2227" s="11"/>
    </row>
    <row r="2228" spans="2:18" s="7" customFormat="1" ht="11.8" x14ac:dyDescent="0.2">
      <c r="B2228" s="54"/>
      <c r="N2228" s="11"/>
      <c r="O2228" s="55"/>
      <c r="P2228" s="8"/>
      <c r="R2228" s="11"/>
    </row>
    <row r="2229" spans="2:18" s="7" customFormat="1" ht="11.8" x14ac:dyDescent="0.2">
      <c r="B2229" s="54"/>
      <c r="N2229" s="11"/>
      <c r="O2229" s="55"/>
      <c r="P2229" s="8"/>
      <c r="R2229" s="11"/>
    </row>
    <row r="2230" spans="2:18" s="7" customFormat="1" ht="11.8" x14ac:dyDescent="0.2">
      <c r="B2230" s="54"/>
      <c r="N2230" s="11"/>
      <c r="O2230" s="55"/>
      <c r="P2230" s="8"/>
      <c r="R2230" s="11"/>
    </row>
    <row r="2231" spans="2:18" s="7" customFormat="1" ht="11.8" x14ac:dyDescent="0.2">
      <c r="B2231" s="54"/>
      <c r="N2231" s="11"/>
      <c r="O2231" s="55"/>
      <c r="P2231" s="8"/>
      <c r="R2231" s="11"/>
    </row>
    <row r="2232" spans="2:18" s="7" customFormat="1" ht="11.8" x14ac:dyDescent="0.2">
      <c r="B2232" s="54"/>
      <c r="N2232" s="11"/>
      <c r="O2232" s="55"/>
      <c r="P2232" s="8"/>
      <c r="R2232" s="11"/>
    </row>
    <row r="2233" spans="2:18" s="7" customFormat="1" ht="11.8" x14ac:dyDescent="0.2">
      <c r="B2233" s="54"/>
      <c r="N2233" s="11"/>
      <c r="O2233" s="55"/>
      <c r="P2233" s="8"/>
      <c r="R2233" s="11"/>
    </row>
    <row r="2234" spans="2:18" s="7" customFormat="1" ht="11.8" x14ac:dyDescent="0.2">
      <c r="B2234" s="54"/>
      <c r="N2234" s="11"/>
      <c r="O2234" s="55"/>
      <c r="P2234" s="8"/>
      <c r="R2234" s="11"/>
    </row>
    <row r="2235" spans="2:18" s="7" customFormat="1" ht="11.8" x14ac:dyDescent="0.2">
      <c r="B2235" s="54"/>
      <c r="N2235" s="11"/>
      <c r="O2235" s="55"/>
      <c r="P2235" s="8"/>
      <c r="R2235" s="11"/>
    </row>
    <row r="2236" spans="2:18" s="7" customFormat="1" ht="11.8" x14ac:dyDescent="0.2">
      <c r="B2236" s="54"/>
      <c r="N2236" s="11"/>
      <c r="O2236" s="55"/>
      <c r="P2236" s="8"/>
      <c r="R2236" s="11"/>
    </row>
    <row r="2237" spans="2:18" s="7" customFormat="1" ht="11.8" x14ac:dyDescent="0.2">
      <c r="B2237" s="54"/>
      <c r="N2237" s="11"/>
      <c r="O2237" s="55"/>
      <c r="P2237" s="8"/>
      <c r="R2237" s="11"/>
    </row>
    <row r="2238" spans="2:18" s="7" customFormat="1" ht="11.8" x14ac:dyDescent="0.2">
      <c r="B2238" s="54"/>
      <c r="N2238" s="11"/>
      <c r="O2238" s="55"/>
      <c r="P2238" s="8"/>
      <c r="R2238" s="11"/>
    </row>
    <row r="2239" spans="2:18" s="7" customFormat="1" ht="11.8" x14ac:dyDescent="0.2">
      <c r="B2239" s="54"/>
      <c r="N2239" s="11"/>
      <c r="O2239" s="55"/>
      <c r="P2239" s="8"/>
      <c r="R2239" s="11"/>
    </row>
    <row r="2240" spans="2:18" s="7" customFormat="1" ht="11.8" x14ac:dyDescent="0.2">
      <c r="B2240" s="54"/>
      <c r="N2240" s="11"/>
      <c r="O2240" s="55"/>
      <c r="P2240" s="8"/>
      <c r="R2240" s="11"/>
    </row>
    <row r="2241" spans="2:18" s="7" customFormat="1" ht="11.8" x14ac:dyDescent="0.2">
      <c r="B2241" s="54"/>
      <c r="N2241" s="11"/>
      <c r="O2241" s="55"/>
      <c r="P2241" s="8"/>
      <c r="R2241" s="11"/>
    </row>
    <row r="2242" spans="2:18" s="7" customFormat="1" ht="11.8" x14ac:dyDescent="0.2">
      <c r="B2242" s="54"/>
      <c r="N2242" s="11"/>
      <c r="O2242" s="55"/>
      <c r="P2242" s="8"/>
      <c r="R2242" s="11"/>
    </row>
    <row r="2243" spans="2:18" s="7" customFormat="1" ht="11.8" x14ac:dyDescent="0.2">
      <c r="B2243" s="54"/>
      <c r="N2243" s="11"/>
      <c r="O2243" s="55"/>
      <c r="P2243" s="8"/>
      <c r="R2243" s="11"/>
    </row>
    <row r="2244" spans="2:18" s="7" customFormat="1" ht="11.8" x14ac:dyDescent="0.2">
      <c r="B2244" s="54"/>
      <c r="N2244" s="11"/>
      <c r="O2244" s="55"/>
      <c r="P2244" s="8"/>
      <c r="R2244" s="11"/>
    </row>
    <row r="2245" spans="2:18" s="7" customFormat="1" ht="11.8" x14ac:dyDescent="0.2">
      <c r="B2245" s="54"/>
      <c r="N2245" s="11"/>
      <c r="O2245" s="55"/>
      <c r="P2245" s="8"/>
      <c r="R2245" s="11"/>
    </row>
    <row r="2246" spans="2:18" s="7" customFormat="1" ht="11.8" x14ac:dyDescent="0.2">
      <c r="B2246" s="54"/>
      <c r="N2246" s="11"/>
      <c r="O2246" s="55"/>
      <c r="P2246" s="8"/>
      <c r="R2246" s="11"/>
    </row>
    <row r="2247" spans="2:18" s="7" customFormat="1" ht="11.8" x14ac:dyDescent="0.2">
      <c r="B2247" s="54"/>
      <c r="N2247" s="11"/>
      <c r="O2247" s="55"/>
      <c r="P2247" s="8"/>
      <c r="R2247" s="11"/>
    </row>
    <row r="2248" spans="2:18" s="7" customFormat="1" ht="11.8" x14ac:dyDescent="0.2">
      <c r="B2248" s="54"/>
      <c r="N2248" s="11"/>
      <c r="O2248" s="55"/>
      <c r="P2248" s="8"/>
      <c r="R2248" s="11"/>
    </row>
    <row r="2249" spans="2:18" s="7" customFormat="1" ht="11.8" x14ac:dyDescent="0.2">
      <c r="B2249" s="54"/>
      <c r="N2249" s="11"/>
      <c r="O2249" s="55"/>
      <c r="P2249" s="8"/>
      <c r="R2249" s="11"/>
    </row>
    <row r="2250" spans="2:18" s="7" customFormat="1" ht="11.8" x14ac:dyDescent="0.2">
      <c r="B2250" s="54"/>
      <c r="N2250" s="11"/>
      <c r="O2250" s="55"/>
      <c r="P2250" s="8"/>
      <c r="R2250" s="11"/>
    </row>
    <row r="2251" spans="2:18" s="7" customFormat="1" ht="11.8" x14ac:dyDescent="0.2">
      <c r="B2251" s="54"/>
      <c r="N2251" s="11"/>
      <c r="O2251" s="55"/>
      <c r="P2251" s="8"/>
      <c r="R2251" s="11"/>
    </row>
    <row r="2252" spans="2:18" s="7" customFormat="1" ht="11.8" x14ac:dyDescent="0.2">
      <c r="B2252" s="54"/>
      <c r="N2252" s="11"/>
      <c r="O2252" s="55"/>
      <c r="P2252" s="8"/>
      <c r="R2252" s="11"/>
    </row>
    <row r="2253" spans="2:18" s="7" customFormat="1" ht="11.8" x14ac:dyDescent="0.2">
      <c r="B2253" s="54"/>
      <c r="N2253" s="11"/>
      <c r="O2253" s="55"/>
      <c r="P2253" s="8"/>
      <c r="R2253" s="11"/>
    </row>
    <row r="2254" spans="2:18" s="7" customFormat="1" ht="11.8" x14ac:dyDescent="0.2">
      <c r="B2254" s="54"/>
      <c r="N2254" s="11"/>
      <c r="O2254" s="55"/>
      <c r="P2254" s="8"/>
      <c r="R2254" s="11"/>
    </row>
    <row r="2255" spans="2:18" s="7" customFormat="1" ht="11.8" x14ac:dyDescent="0.2">
      <c r="B2255" s="54"/>
      <c r="N2255" s="11"/>
      <c r="O2255" s="55"/>
      <c r="P2255" s="8"/>
      <c r="R2255" s="11"/>
    </row>
    <row r="2256" spans="2:18" s="7" customFormat="1" ht="11.8" x14ac:dyDescent="0.2">
      <c r="B2256" s="54"/>
      <c r="N2256" s="11"/>
      <c r="O2256" s="55"/>
      <c r="P2256" s="8"/>
      <c r="R2256" s="11"/>
    </row>
    <row r="2257" spans="2:18" s="7" customFormat="1" ht="11.8" x14ac:dyDescent="0.2">
      <c r="B2257" s="54"/>
      <c r="N2257" s="11"/>
      <c r="O2257" s="55"/>
      <c r="P2257" s="8"/>
      <c r="R2257" s="11"/>
    </row>
    <row r="2258" spans="2:18" s="7" customFormat="1" ht="11.8" x14ac:dyDescent="0.2">
      <c r="B2258" s="54"/>
      <c r="N2258" s="11"/>
      <c r="O2258" s="55"/>
      <c r="P2258" s="8"/>
      <c r="R2258" s="11"/>
    </row>
    <row r="2259" spans="2:18" s="7" customFormat="1" ht="11.8" x14ac:dyDescent="0.2">
      <c r="B2259" s="54"/>
      <c r="N2259" s="11"/>
      <c r="O2259" s="55"/>
      <c r="P2259" s="8"/>
      <c r="R2259" s="11"/>
    </row>
    <row r="2260" spans="2:18" s="7" customFormat="1" ht="11.8" x14ac:dyDescent="0.2">
      <c r="B2260" s="54"/>
      <c r="N2260" s="11"/>
      <c r="O2260" s="55"/>
      <c r="P2260" s="8"/>
      <c r="R2260" s="11"/>
    </row>
    <row r="2261" spans="2:18" s="7" customFormat="1" ht="11.8" x14ac:dyDescent="0.2">
      <c r="B2261" s="54"/>
      <c r="N2261" s="11"/>
      <c r="O2261" s="55"/>
      <c r="P2261" s="8"/>
      <c r="R2261" s="11"/>
    </row>
    <row r="2262" spans="2:18" s="7" customFormat="1" ht="11.8" x14ac:dyDescent="0.2">
      <c r="B2262" s="54"/>
      <c r="N2262" s="11"/>
      <c r="O2262" s="55"/>
      <c r="P2262" s="8"/>
      <c r="R2262" s="11"/>
    </row>
    <row r="2263" spans="2:18" s="7" customFormat="1" ht="11.8" x14ac:dyDescent="0.2">
      <c r="B2263" s="54"/>
      <c r="N2263" s="11"/>
      <c r="O2263" s="55"/>
      <c r="P2263" s="8"/>
      <c r="R2263" s="11"/>
    </row>
    <row r="2264" spans="2:18" s="7" customFormat="1" ht="11.8" x14ac:dyDescent="0.2">
      <c r="B2264" s="54"/>
      <c r="N2264" s="11"/>
      <c r="O2264" s="55"/>
      <c r="P2264" s="8"/>
      <c r="R2264" s="11"/>
    </row>
    <row r="2265" spans="2:18" s="7" customFormat="1" ht="11.8" x14ac:dyDescent="0.2">
      <c r="B2265" s="54"/>
      <c r="N2265" s="11"/>
      <c r="O2265" s="55"/>
      <c r="P2265" s="8"/>
      <c r="R2265" s="11"/>
    </row>
    <row r="2266" spans="2:18" s="7" customFormat="1" ht="11.8" x14ac:dyDescent="0.2">
      <c r="B2266" s="54"/>
      <c r="N2266" s="11"/>
      <c r="O2266" s="55"/>
      <c r="P2266" s="8"/>
      <c r="R2266" s="11"/>
    </row>
    <row r="2267" spans="2:18" s="7" customFormat="1" ht="11.8" x14ac:dyDescent="0.2">
      <c r="B2267" s="54"/>
      <c r="N2267" s="11"/>
      <c r="O2267" s="55"/>
      <c r="P2267" s="8"/>
      <c r="R2267" s="11"/>
    </row>
    <row r="2268" spans="2:18" s="7" customFormat="1" ht="11.8" x14ac:dyDescent="0.2">
      <c r="B2268" s="54"/>
      <c r="N2268" s="11"/>
      <c r="O2268" s="55"/>
      <c r="P2268" s="8"/>
      <c r="R2268" s="11"/>
    </row>
    <row r="2269" spans="2:18" s="7" customFormat="1" ht="11.8" x14ac:dyDescent="0.2">
      <c r="B2269" s="54"/>
      <c r="N2269" s="11"/>
      <c r="O2269" s="55"/>
      <c r="P2269" s="8"/>
      <c r="R2269" s="11"/>
    </row>
    <row r="2270" spans="2:18" s="7" customFormat="1" ht="11.8" x14ac:dyDescent="0.2">
      <c r="B2270" s="54"/>
      <c r="N2270" s="11"/>
      <c r="O2270" s="55"/>
      <c r="P2270" s="8"/>
      <c r="R2270" s="11"/>
    </row>
    <row r="2271" spans="2:18" s="7" customFormat="1" ht="11.8" x14ac:dyDescent="0.2">
      <c r="B2271" s="54"/>
      <c r="N2271" s="11"/>
      <c r="O2271" s="55"/>
      <c r="P2271" s="8"/>
      <c r="R2271" s="11"/>
    </row>
    <row r="2272" spans="2:18" s="7" customFormat="1" ht="11.8" x14ac:dyDescent="0.2">
      <c r="B2272" s="54"/>
      <c r="N2272" s="11"/>
      <c r="O2272" s="55"/>
      <c r="P2272" s="8"/>
      <c r="R2272" s="11"/>
    </row>
    <row r="2273" spans="2:18" s="7" customFormat="1" ht="11.8" x14ac:dyDescent="0.2">
      <c r="B2273" s="54"/>
      <c r="N2273" s="11"/>
      <c r="O2273" s="55"/>
      <c r="P2273" s="8"/>
      <c r="R2273" s="11"/>
    </row>
    <row r="2274" spans="2:18" s="7" customFormat="1" ht="11.8" x14ac:dyDescent="0.2">
      <c r="B2274" s="54"/>
      <c r="N2274" s="11"/>
      <c r="O2274" s="55"/>
      <c r="P2274" s="8"/>
      <c r="R2274" s="11"/>
    </row>
    <row r="2275" spans="2:18" s="7" customFormat="1" ht="11.8" x14ac:dyDescent="0.2">
      <c r="B2275" s="54"/>
      <c r="N2275" s="11"/>
      <c r="O2275" s="55"/>
      <c r="P2275" s="8"/>
      <c r="R2275" s="11"/>
    </row>
    <row r="2276" spans="2:18" s="7" customFormat="1" ht="11.8" x14ac:dyDescent="0.2">
      <c r="B2276" s="54"/>
      <c r="N2276" s="11"/>
      <c r="O2276" s="55"/>
      <c r="P2276" s="8"/>
      <c r="R2276" s="11"/>
    </row>
    <row r="2277" spans="2:18" s="7" customFormat="1" ht="11.8" x14ac:dyDescent="0.2">
      <c r="B2277" s="54"/>
      <c r="N2277" s="11"/>
      <c r="O2277" s="55"/>
      <c r="P2277" s="8"/>
      <c r="R2277" s="11"/>
    </row>
    <row r="2278" spans="2:18" s="7" customFormat="1" ht="11.8" x14ac:dyDescent="0.2">
      <c r="B2278" s="54"/>
      <c r="N2278" s="11"/>
      <c r="O2278" s="55"/>
      <c r="P2278" s="8"/>
      <c r="R2278" s="11"/>
    </row>
    <row r="2279" spans="2:18" s="7" customFormat="1" ht="11.8" x14ac:dyDescent="0.2">
      <c r="B2279" s="54"/>
      <c r="N2279" s="11"/>
      <c r="O2279" s="55"/>
      <c r="P2279" s="8"/>
      <c r="R2279" s="11"/>
    </row>
    <row r="2280" spans="2:18" s="7" customFormat="1" ht="11.8" x14ac:dyDescent="0.2">
      <c r="B2280" s="54"/>
      <c r="N2280" s="11"/>
      <c r="O2280" s="55"/>
      <c r="P2280" s="8"/>
      <c r="R2280" s="11"/>
    </row>
    <row r="2281" spans="2:18" s="7" customFormat="1" ht="11.8" x14ac:dyDescent="0.2">
      <c r="B2281" s="54"/>
      <c r="N2281" s="11"/>
      <c r="O2281" s="55"/>
      <c r="P2281" s="8"/>
      <c r="R2281" s="11"/>
    </row>
    <row r="2282" spans="2:18" s="7" customFormat="1" ht="11.8" x14ac:dyDescent="0.2">
      <c r="B2282" s="54"/>
      <c r="N2282" s="11"/>
      <c r="O2282" s="55"/>
      <c r="P2282" s="8"/>
      <c r="R2282" s="11"/>
    </row>
    <row r="2283" spans="2:18" s="7" customFormat="1" ht="11.8" x14ac:dyDescent="0.2">
      <c r="B2283" s="54"/>
      <c r="N2283" s="11"/>
      <c r="O2283" s="55"/>
      <c r="P2283" s="8"/>
      <c r="R2283" s="11"/>
    </row>
    <row r="2284" spans="2:18" s="7" customFormat="1" ht="11.8" x14ac:dyDescent="0.2">
      <c r="B2284" s="54"/>
      <c r="N2284" s="11"/>
      <c r="O2284" s="55"/>
      <c r="P2284" s="8"/>
      <c r="R2284" s="11"/>
    </row>
    <row r="2285" spans="2:18" s="7" customFormat="1" ht="11.8" x14ac:dyDescent="0.2">
      <c r="B2285" s="54"/>
      <c r="N2285" s="11"/>
      <c r="O2285" s="55"/>
      <c r="P2285" s="8"/>
      <c r="R2285" s="11"/>
    </row>
    <row r="2286" spans="2:18" s="7" customFormat="1" ht="11.8" x14ac:dyDescent="0.2">
      <c r="B2286" s="54"/>
      <c r="N2286" s="11"/>
      <c r="O2286" s="55"/>
      <c r="P2286" s="8"/>
      <c r="R2286" s="11"/>
    </row>
    <row r="2287" spans="2:18" s="7" customFormat="1" ht="11.8" x14ac:dyDescent="0.2">
      <c r="B2287" s="54"/>
      <c r="N2287" s="11"/>
      <c r="O2287" s="55"/>
      <c r="P2287" s="8"/>
      <c r="R2287" s="11"/>
    </row>
    <row r="2288" spans="2:18" s="7" customFormat="1" ht="11.8" x14ac:dyDescent="0.2">
      <c r="B2288" s="54"/>
      <c r="N2288" s="11"/>
      <c r="O2288" s="55"/>
      <c r="P2288" s="8"/>
      <c r="R2288" s="11"/>
    </row>
    <row r="2289" spans="2:18" s="7" customFormat="1" ht="11.8" x14ac:dyDescent="0.2">
      <c r="B2289" s="54"/>
      <c r="N2289" s="11"/>
      <c r="O2289" s="55"/>
      <c r="P2289" s="8"/>
      <c r="R2289" s="11"/>
    </row>
    <row r="2290" spans="2:18" s="7" customFormat="1" ht="11.8" x14ac:dyDescent="0.2">
      <c r="B2290" s="54"/>
      <c r="N2290" s="11"/>
      <c r="O2290" s="55"/>
      <c r="P2290" s="8"/>
      <c r="R2290" s="11"/>
    </row>
    <row r="2291" spans="2:18" s="7" customFormat="1" ht="11.8" x14ac:dyDescent="0.2">
      <c r="B2291" s="54"/>
      <c r="N2291" s="11"/>
      <c r="O2291" s="55"/>
      <c r="P2291" s="8"/>
      <c r="R2291" s="11"/>
    </row>
    <row r="2292" spans="2:18" s="7" customFormat="1" ht="11.8" x14ac:dyDescent="0.2">
      <c r="B2292" s="54"/>
      <c r="N2292" s="11"/>
      <c r="O2292" s="55"/>
      <c r="P2292" s="8"/>
      <c r="R2292" s="11"/>
    </row>
    <row r="2293" spans="2:18" s="7" customFormat="1" ht="11.8" x14ac:dyDescent="0.2">
      <c r="B2293" s="54"/>
      <c r="N2293" s="11"/>
      <c r="O2293" s="55"/>
      <c r="P2293" s="8"/>
      <c r="R2293" s="11"/>
    </row>
    <row r="2294" spans="2:18" s="7" customFormat="1" ht="11.8" x14ac:dyDescent="0.2">
      <c r="B2294" s="54"/>
      <c r="N2294" s="11"/>
      <c r="O2294" s="55"/>
      <c r="P2294" s="8"/>
      <c r="R2294" s="11"/>
    </row>
    <row r="2295" spans="2:18" s="7" customFormat="1" ht="11.8" x14ac:dyDescent="0.2">
      <c r="B2295" s="54"/>
      <c r="N2295" s="11"/>
      <c r="O2295" s="55"/>
      <c r="P2295" s="8"/>
      <c r="R2295" s="11"/>
    </row>
    <row r="2296" spans="2:18" s="7" customFormat="1" ht="11.8" x14ac:dyDescent="0.2">
      <c r="B2296" s="54"/>
      <c r="N2296" s="11"/>
      <c r="O2296" s="55"/>
      <c r="P2296" s="8"/>
      <c r="R2296" s="11"/>
    </row>
    <row r="2297" spans="2:18" s="7" customFormat="1" ht="11.8" x14ac:dyDescent="0.2">
      <c r="B2297" s="54"/>
      <c r="N2297" s="11"/>
      <c r="O2297" s="55"/>
      <c r="P2297" s="8"/>
      <c r="R2297" s="11"/>
    </row>
    <row r="2298" spans="2:18" s="7" customFormat="1" ht="11.8" x14ac:dyDescent="0.2">
      <c r="B2298" s="54"/>
      <c r="N2298" s="11"/>
      <c r="O2298" s="55"/>
      <c r="P2298" s="8"/>
      <c r="R2298" s="11"/>
    </row>
    <row r="2299" spans="2:18" s="7" customFormat="1" ht="11.8" x14ac:dyDescent="0.2">
      <c r="B2299" s="54"/>
      <c r="N2299" s="11"/>
      <c r="O2299" s="55"/>
      <c r="P2299" s="8"/>
      <c r="R2299" s="11"/>
    </row>
    <row r="2300" spans="2:18" s="7" customFormat="1" ht="11.8" x14ac:dyDescent="0.2">
      <c r="B2300" s="54"/>
      <c r="N2300" s="11"/>
      <c r="O2300" s="55"/>
      <c r="P2300" s="8"/>
      <c r="R2300" s="11"/>
    </row>
    <row r="2301" spans="2:18" s="7" customFormat="1" ht="11.8" x14ac:dyDescent="0.2">
      <c r="B2301" s="54"/>
      <c r="N2301" s="11"/>
      <c r="O2301" s="55"/>
      <c r="P2301" s="8"/>
      <c r="R2301" s="11"/>
    </row>
    <row r="2302" spans="2:18" s="7" customFormat="1" ht="11.8" x14ac:dyDescent="0.2">
      <c r="B2302" s="54"/>
      <c r="N2302" s="11"/>
      <c r="O2302" s="55"/>
      <c r="P2302" s="8"/>
      <c r="R2302" s="11"/>
    </row>
    <row r="2303" spans="2:18" s="7" customFormat="1" ht="11.8" x14ac:dyDescent="0.2">
      <c r="B2303" s="54"/>
      <c r="N2303" s="11"/>
      <c r="O2303" s="55"/>
      <c r="P2303" s="8"/>
      <c r="R2303" s="11"/>
    </row>
    <row r="2304" spans="2:18" s="7" customFormat="1" ht="11.8" x14ac:dyDescent="0.2">
      <c r="B2304" s="54"/>
      <c r="N2304" s="11"/>
      <c r="O2304" s="55"/>
      <c r="P2304" s="8"/>
      <c r="R2304" s="11"/>
    </row>
    <row r="2305" spans="2:18" s="7" customFormat="1" ht="11.8" x14ac:dyDescent="0.2">
      <c r="B2305" s="54"/>
      <c r="N2305" s="11"/>
      <c r="O2305" s="55"/>
      <c r="P2305" s="8"/>
      <c r="R2305" s="11"/>
    </row>
    <row r="2306" spans="2:18" s="7" customFormat="1" ht="11.8" x14ac:dyDescent="0.2">
      <c r="B2306" s="54"/>
      <c r="N2306" s="11"/>
      <c r="O2306" s="55"/>
      <c r="P2306" s="8"/>
      <c r="R2306" s="11"/>
    </row>
    <row r="2307" spans="2:18" s="7" customFormat="1" ht="11.8" x14ac:dyDescent="0.2">
      <c r="B2307" s="54"/>
      <c r="N2307" s="11"/>
      <c r="O2307" s="55"/>
      <c r="P2307" s="8"/>
      <c r="R2307" s="11"/>
    </row>
    <row r="2308" spans="2:18" s="7" customFormat="1" ht="11.8" x14ac:dyDescent="0.2">
      <c r="B2308" s="54"/>
      <c r="N2308" s="11"/>
      <c r="O2308" s="55"/>
      <c r="P2308" s="8"/>
      <c r="R2308" s="11"/>
    </row>
    <row r="2309" spans="2:18" s="7" customFormat="1" ht="11.8" x14ac:dyDescent="0.2">
      <c r="B2309" s="54"/>
      <c r="N2309" s="11"/>
      <c r="O2309" s="55"/>
      <c r="P2309" s="8"/>
      <c r="R2309" s="11"/>
    </row>
    <row r="2310" spans="2:18" s="7" customFormat="1" ht="11.8" x14ac:dyDescent="0.2">
      <c r="B2310" s="54"/>
      <c r="N2310" s="11"/>
      <c r="O2310" s="55"/>
      <c r="P2310" s="8"/>
      <c r="R2310" s="11"/>
    </row>
    <row r="2311" spans="2:18" s="7" customFormat="1" ht="11.8" x14ac:dyDescent="0.2">
      <c r="B2311" s="54"/>
      <c r="N2311" s="11"/>
      <c r="O2311" s="55"/>
      <c r="P2311" s="8"/>
      <c r="R2311" s="11"/>
    </row>
    <row r="2312" spans="2:18" s="7" customFormat="1" ht="11.8" x14ac:dyDescent="0.2">
      <c r="B2312" s="54"/>
      <c r="N2312" s="11"/>
      <c r="O2312" s="55"/>
      <c r="P2312" s="8"/>
      <c r="R2312" s="11"/>
    </row>
    <row r="2313" spans="2:18" s="7" customFormat="1" ht="11.8" x14ac:dyDescent="0.2">
      <c r="B2313" s="54"/>
      <c r="N2313" s="11"/>
      <c r="O2313" s="55"/>
      <c r="P2313" s="8"/>
      <c r="R2313" s="11"/>
    </row>
    <row r="2314" spans="2:18" s="7" customFormat="1" ht="11.8" x14ac:dyDescent="0.2">
      <c r="B2314" s="54"/>
      <c r="N2314" s="11"/>
      <c r="O2314" s="55"/>
      <c r="P2314" s="8"/>
      <c r="R2314" s="11"/>
    </row>
    <row r="2315" spans="2:18" s="7" customFormat="1" ht="11.8" x14ac:dyDescent="0.2">
      <c r="B2315" s="54"/>
      <c r="N2315" s="11"/>
      <c r="O2315" s="55"/>
      <c r="P2315" s="8"/>
      <c r="R2315" s="11"/>
    </row>
    <row r="2316" spans="2:18" s="7" customFormat="1" ht="11.8" x14ac:dyDescent="0.2">
      <c r="B2316" s="54"/>
      <c r="N2316" s="11"/>
      <c r="O2316" s="55"/>
      <c r="P2316" s="8"/>
      <c r="R2316" s="11"/>
    </row>
    <row r="2317" spans="2:18" s="7" customFormat="1" ht="11.8" x14ac:dyDescent="0.2">
      <c r="B2317" s="54"/>
      <c r="N2317" s="11"/>
      <c r="O2317" s="55"/>
      <c r="P2317" s="8"/>
      <c r="R2317" s="11"/>
    </row>
    <row r="2318" spans="2:18" s="7" customFormat="1" ht="11.8" x14ac:dyDescent="0.2">
      <c r="B2318" s="54"/>
      <c r="N2318" s="11"/>
      <c r="O2318" s="55"/>
      <c r="P2318" s="8"/>
      <c r="R2318" s="11"/>
    </row>
    <row r="2319" spans="2:18" s="7" customFormat="1" ht="11.8" x14ac:dyDescent="0.2">
      <c r="B2319" s="54"/>
      <c r="N2319" s="11"/>
      <c r="O2319" s="55"/>
      <c r="P2319" s="8"/>
      <c r="R2319" s="11"/>
    </row>
    <row r="2320" spans="2:18" s="7" customFormat="1" ht="11.8" x14ac:dyDescent="0.2">
      <c r="B2320" s="54"/>
      <c r="N2320" s="11"/>
      <c r="O2320" s="55"/>
      <c r="P2320" s="8"/>
      <c r="R2320" s="11"/>
    </row>
    <row r="2321" spans="2:18" s="7" customFormat="1" ht="11.8" x14ac:dyDescent="0.2">
      <c r="B2321" s="54"/>
      <c r="N2321" s="11"/>
      <c r="O2321" s="55"/>
      <c r="P2321" s="8"/>
      <c r="R2321" s="11"/>
    </row>
    <row r="2322" spans="2:18" s="7" customFormat="1" ht="11.8" x14ac:dyDescent="0.2">
      <c r="B2322" s="54"/>
      <c r="N2322" s="11"/>
      <c r="O2322" s="55"/>
      <c r="P2322" s="8"/>
      <c r="R2322" s="11"/>
    </row>
    <row r="2323" spans="2:18" s="7" customFormat="1" ht="11.8" x14ac:dyDescent="0.2">
      <c r="B2323" s="54"/>
      <c r="N2323" s="11"/>
      <c r="O2323" s="55"/>
      <c r="P2323" s="8"/>
      <c r="R2323" s="11"/>
    </row>
    <row r="2324" spans="2:18" s="7" customFormat="1" ht="11.8" x14ac:dyDescent="0.2">
      <c r="B2324" s="54"/>
      <c r="N2324" s="11"/>
      <c r="O2324" s="55"/>
      <c r="P2324" s="8"/>
      <c r="R2324" s="11"/>
    </row>
    <row r="2325" spans="2:18" s="7" customFormat="1" ht="11.8" x14ac:dyDescent="0.2">
      <c r="B2325" s="54"/>
      <c r="N2325" s="11"/>
      <c r="O2325" s="55"/>
      <c r="P2325" s="8"/>
      <c r="R2325" s="11"/>
    </row>
    <row r="2326" spans="2:18" s="7" customFormat="1" ht="11.8" x14ac:dyDescent="0.2">
      <c r="B2326" s="54"/>
      <c r="N2326" s="11"/>
      <c r="O2326" s="55"/>
      <c r="P2326" s="8"/>
      <c r="R2326" s="11"/>
    </row>
    <row r="2327" spans="2:18" s="7" customFormat="1" ht="11.8" x14ac:dyDescent="0.2">
      <c r="B2327" s="54"/>
      <c r="N2327" s="11"/>
      <c r="O2327" s="55"/>
      <c r="P2327" s="8"/>
      <c r="R2327" s="11"/>
    </row>
    <row r="2328" spans="2:18" s="7" customFormat="1" ht="11.8" x14ac:dyDescent="0.2">
      <c r="B2328" s="54"/>
      <c r="N2328" s="11"/>
      <c r="O2328" s="55"/>
      <c r="P2328" s="8"/>
      <c r="R2328" s="11"/>
    </row>
    <row r="2329" spans="2:18" s="7" customFormat="1" ht="11.8" x14ac:dyDescent="0.2">
      <c r="B2329" s="54"/>
      <c r="N2329" s="11"/>
      <c r="O2329" s="55"/>
      <c r="P2329" s="8"/>
      <c r="R2329" s="11"/>
    </row>
    <row r="2330" spans="2:18" s="7" customFormat="1" ht="11.8" x14ac:dyDescent="0.2">
      <c r="B2330" s="54"/>
      <c r="N2330" s="11"/>
      <c r="O2330" s="55"/>
      <c r="P2330" s="8"/>
      <c r="R2330" s="11"/>
    </row>
    <row r="2331" spans="2:18" s="7" customFormat="1" ht="11.8" x14ac:dyDescent="0.2">
      <c r="B2331" s="54"/>
      <c r="N2331" s="11"/>
      <c r="O2331" s="55"/>
      <c r="P2331" s="8"/>
      <c r="R2331" s="11"/>
    </row>
    <row r="2332" spans="2:18" s="7" customFormat="1" ht="11.8" x14ac:dyDescent="0.2">
      <c r="B2332" s="54"/>
      <c r="N2332" s="11"/>
      <c r="O2332" s="55"/>
      <c r="P2332" s="8"/>
      <c r="R2332" s="11"/>
    </row>
    <row r="2333" spans="2:18" s="7" customFormat="1" ht="11.8" x14ac:dyDescent="0.2">
      <c r="B2333" s="54"/>
      <c r="N2333" s="11"/>
      <c r="O2333" s="55"/>
      <c r="P2333" s="8"/>
      <c r="R2333" s="11"/>
    </row>
    <row r="2334" spans="2:18" s="7" customFormat="1" ht="11.8" x14ac:dyDescent="0.2">
      <c r="B2334" s="54"/>
      <c r="N2334" s="11"/>
      <c r="O2334" s="55"/>
      <c r="P2334" s="8"/>
      <c r="R2334" s="11"/>
    </row>
    <row r="2335" spans="2:18" s="7" customFormat="1" ht="11.8" x14ac:dyDescent="0.2">
      <c r="B2335" s="54"/>
      <c r="N2335" s="11"/>
      <c r="O2335" s="55"/>
      <c r="P2335" s="8"/>
      <c r="R2335" s="11"/>
    </row>
    <row r="2336" spans="2:18" s="7" customFormat="1" ht="11.8" x14ac:dyDescent="0.2">
      <c r="B2336" s="54"/>
      <c r="N2336" s="11"/>
      <c r="O2336" s="55"/>
      <c r="P2336" s="8"/>
      <c r="R2336" s="11"/>
    </row>
    <row r="2337" spans="2:18" s="7" customFormat="1" ht="11.8" x14ac:dyDescent="0.2">
      <c r="B2337" s="54"/>
      <c r="N2337" s="11"/>
      <c r="O2337" s="55"/>
      <c r="P2337" s="8"/>
      <c r="R2337" s="11"/>
    </row>
    <row r="2338" spans="2:18" s="7" customFormat="1" ht="11.8" x14ac:dyDescent="0.2">
      <c r="B2338" s="54"/>
      <c r="N2338" s="11"/>
      <c r="O2338" s="55"/>
      <c r="P2338" s="8"/>
      <c r="R2338" s="11"/>
    </row>
    <row r="2339" spans="2:18" s="7" customFormat="1" ht="11.8" x14ac:dyDescent="0.2">
      <c r="B2339" s="54"/>
      <c r="N2339" s="11"/>
      <c r="O2339" s="55"/>
      <c r="P2339" s="8"/>
      <c r="R2339" s="11"/>
    </row>
    <row r="2340" spans="2:18" s="7" customFormat="1" ht="11.8" x14ac:dyDescent="0.2">
      <c r="B2340" s="54"/>
      <c r="N2340" s="11"/>
      <c r="O2340" s="55"/>
      <c r="P2340" s="8"/>
      <c r="R2340" s="11"/>
    </row>
    <row r="2341" spans="2:18" s="7" customFormat="1" ht="11.8" x14ac:dyDescent="0.2">
      <c r="B2341" s="54"/>
      <c r="N2341" s="11"/>
      <c r="O2341" s="55"/>
      <c r="P2341" s="8"/>
      <c r="R2341" s="11"/>
    </row>
    <row r="2342" spans="2:18" s="7" customFormat="1" ht="11.8" x14ac:dyDescent="0.2">
      <c r="B2342" s="54"/>
      <c r="N2342" s="11"/>
      <c r="O2342" s="55"/>
      <c r="P2342" s="8"/>
      <c r="R2342" s="11"/>
    </row>
    <row r="2343" spans="2:18" s="7" customFormat="1" ht="11.8" x14ac:dyDescent="0.2">
      <c r="B2343" s="54"/>
      <c r="N2343" s="11"/>
      <c r="O2343" s="55"/>
      <c r="P2343" s="8"/>
      <c r="R2343" s="11"/>
    </row>
    <row r="2344" spans="2:18" s="7" customFormat="1" ht="11.8" x14ac:dyDescent="0.2">
      <c r="B2344" s="54"/>
      <c r="N2344" s="11"/>
      <c r="O2344" s="55"/>
      <c r="P2344" s="8"/>
      <c r="R2344" s="11"/>
    </row>
    <row r="2345" spans="2:18" s="7" customFormat="1" ht="11.8" x14ac:dyDescent="0.2">
      <c r="B2345" s="54"/>
      <c r="N2345" s="11"/>
      <c r="O2345" s="55"/>
      <c r="P2345" s="8"/>
      <c r="R2345" s="11"/>
    </row>
    <row r="2346" spans="2:18" s="7" customFormat="1" ht="11.8" x14ac:dyDescent="0.2">
      <c r="B2346" s="54"/>
      <c r="N2346" s="11"/>
      <c r="O2346" s="55"/>
      <c r="P2346" s="8"/>
      <c r="R2346" s="11"/>
    </row>
    <row r="2347" spans="2:18" s="7" customFormat="1" ht="11.8" x14ac:dyDescent="0.2">
      <c r="B2347" s="54"/>
      <c r="N2347" s="11"/>
      <c r="O2347" s="55"/>
      <c r="P2347" s="8"/>
      <c r="R2347" s="11"/>
    </row>
    <row r="2348" spans="2:18" s="7" customFormat="1" ht="11.8" x14ac:dyDescent="0.2">
      <c r="B2348" s="54"/>
      <c r="N2348" s="11"/>
      <c r="O2348" s="55"/>
      <c r="P2348" s="8"/>
      <c r="R2348" s="11"/>
    </row>
    <row r="2349" spans="2:18" s="7" customFormat="1" ht="11.8" x14ac:dyDescent="0.2">
      <c r="B2349" s="54"/>
      <c r="N2349" s="11"/>
      <c r="O2349" s="55"/>
      <c r="P2349" s="8"/>
      <c r="R2349" s="11"/>
    </row>
    <row r="2350" spans="2:18" s="7" customFormat="1" ht="11.8" x14ac:dyDescent="0.2">
      <c r="B2350" s="54"/>
      <c r="N2350" s="11"/>
      <c r="O2350" s="55"/>
      <c r="P2350" s="8"/>
      <c r="R2350" s="11"/>
    </row>
    <row r="2351" spans="2:18" s="7" customFormat="1" ht="11.8" x14ac:dyDescent="0.2">
      <c r="B2351" s="54"/>
      <c r="N2351" s="11"/>
      <c r="O2351" s="55"/>
      <c r="P2351" s="8"/>
      <c r="R2351" s="11"/>
    </row>
    <row r="2352" spans="2:18" s="7" customFormat="1" ht="11.8" x14ac:dyDescent="0.2">
      <c r="B2352" s="54"/>
      <c r="N2352" s="11"/>
      <c r="O2352" s="55"/>
      <c r="P2352" s="8"/>
      <c r="R2352" s="11"/>
    </row>
    <row r="2353" spans="2:18" s="7" customFormat="1" ht="11.8" x14ac:dyDescent="0.2">
      <c r="B2353" s="54"/>
      <c r="N2353" s="11"/>
      <c r="O2353" s="55"/>
      <c r="P2353" s="8"/>
      <c r="R2353" s="11"/>
    </row>
    <row r="2354" spans="2:18" s="7" customFormat="1" ht="11.8" x14ac:dyDescent="0.2">
      <c r="B2354" s="54"/>
      <c r="N2354" s="11"/>
      <c r="O2354" s="55"/>
      <c r="P2354" s="8"/>
      <c r="R2354" s="11"/>
    </row>
    <row r="2355" spans="2:18" s="7" customFormat="1" ht="11.8" x14ac:dyDescent="0.2">
      <c r="B2355" s="54"/>
      <c r="N2355" s="11"/>
      <c r="O2355" s="55"/>
      <c r="P2355" s="8"/>
      <c r="R2355" s="11"/>
    </row>
    <row r="2356" spans="2:18" s="7" customFormat="1" ht="11.8" x14ac:dyDescent="0.2">
      <c r="B2356" s="54"/>
      <c r="N2356" s="11"/>
      <c r="O2356" s="55"/>
      <c r="P2356" s="8"/>
      <c r="R2356" s="11"/>
    </row>
    <row r="2357" spans="2:18" s="7" customFormat="1" ht="11.8" x14ac:dyDescent="0.2">
      <c r="B2357" s="54"/>
      <c r="N2357" s="11"/>
      <c r="O2357" s="55"/>
      <c r="P2357" s="8"/>
      <c r="R2357" s="11"/>
    </row>
    <row r="2358" spans="2:18" s="7" customFormat="1" ht="11.8" x14ac:dyDescent="0.2">
      <c r="B2358" s="54"/>
      <c r="N2358" s="11"/>
      <c r="O2358" s="55"/>
      <c r="P2358" s="8"/>
      <c r="R2358" s="11"/>
    </row>
    <row r="2359" spans="2:18" s="7" customFormat="1" ht="11.8" x14ac:dyDescent="0.2">
      <c r="B2359" s="54"/>
      <c r="N2359" s="11"/>
      <c r="O2359" s="55"/>
      <c r="P2359" s="8"/>
      <c r="R2359" s="11"/>
    </row>
    <row r="2360" spans="2:18" s="7" customFormat="1" ht="11.8" x14ac:dyDescent="0.2">
      <c r="B2360" s="54"/>
      <c r="N2360" s="11"/>
      <c r="O2360" s="55"/>
      <c r="P2360" s="8"/>
      <c r="R2360" s="11"/>
    </row>
    <row r="2361" spans="2:18" s="7" customFormat="1" ht="11.8" x14ac:dyDescent="0.2">
      <c r="B2361" s="54"/>
      <c r="N2361" s="11"/>
      <c r="O2361" s="55"/>
      <c r="P2361" s="8"/>
      <c r="R2361" s="11"/>
    </row>
    <row r="2362" spans="2:18" s="7" customFormat="1" ht="11.8" x14ac:dyDescent="0.2">
      <c r="B2362" s="54"/>
      <c r="N2362" s="11"/>
      <c r="O2362" s="55"/>
      <c r="P2362" s="8"/>
      <c r="R2362" s="11"/>
    </row>
    <row r="2363" spans="2:18" s="7" customFormat="1" ht="11.8" x14ac:dyDescent="0.2">
      <c r="B2363" s="54"/>
      <c r="N2363" s="11"/>
      <c r="O2363" s="55"/>
      <c r="P2363" s="8"/>
      <c r="R2363" s="11"/>
    </row>
    <row r="2364" spans="2:18" s="7" customFormat="1" ht="11.8" x14ac:dyDescent="0.2">
      <c r="B2364" s="54"/>
      <c r="N2364" s="11"/>
      <c r="O2364" s="55"/>
      <c r="P2364" s="8"/>
      <c r="R2364" s="11"/>
    </row>
    <row r="2365" spans="2:18" s="7" customFormat="1" ht="11.8" x14ac:dyDescent="0.2">
      <c r="B2365" s="54"/>
      <c r="N2365" s="11"/>
      <c r="O2365" s="55"/>
      <c r="P2365" s="8"/>
      <c r="R2365" s="11"/>
    </row>
    <row r="2366" spans="2:18" s="7" customFormat="1" ht="11.8" x14ac:dyDescent="0.2">
      <c r="B2366" s="54"/>
      <c r="N2366" s="11"/>
      <c r="O2366" s="55"/>
      <c r="P2366" s="8"/>
      <c r="R2366" s="11"/>
    </row>
    <row r="2367" spans="2:18" s="7" customFormat="1" ht="11.8" x14ac:dyDescent="0.2">
      <c r="B2367" s="54"/>
      <c r="N2367" s="11"/>
      <c r="O2367" s="55"/>
      <c r="P2367" s="8"/>
      <c r="R2367" s="11"/>
    </row>
    <row r="2368" spans="2:18" s="7" customFormat="1" ht="11.8" x14ac:dyDescent="0.2">
      <c r="B2368" s="54"/>
      <c r="N2368" s="11"/>
      <c r="O2368" s="55"/>
      <c r="P2368" s="8"/>
      <c r="R2368" s="11"/>
    </row>
    <row r="2369" spans="2:18" s="7" customFormat="1" ht="11.8" x14ac:dyDescent="0.2">
      <c r="B2369" s="54"/>
      <c r="N2369" s="11"/>
      <c r="O2369" s="55"/>
      <c r="P2369" s="8"/>
      <c r="R2369" s="11"/>
    </row>
    <row r="2370" spans="2:18" s="7" customFormat="1" ht="11.8" x14ac:dyDescent="0.2">
      <c r="B2370" s="54"/>
      <c r="N2370" s="11"/>
      <c r="O2370" s="55"/>
      <c r="P2370" s="8"/>
      <c r="R2370" s="11"/>
    </row>
    <row r="2371" spans="2:18" s="7" customFormat="1" ht="11.8" x14ac:dyDescent="0.2">
      <c r="B2371" s="54"/>
      <c r="N2371" s="11"/>
      <c r="O2371" s="55"/>
      <c r="P2371" s="8"/>
      <c r="R2371" s="11"/>
    </row>
    <row r="2372" spans="2:18" s="7" customFormat="1" ht="11.8" x14ac:dyDescent="0.2">
      <c r="B2372" s="54"/>
      <c r="N2372" s="11"/>
      <c r="O2372" s="55"/>
      <c r="P2372" s="8"/>
      <c r="R2372" s="11"/>
    </row>
    <row r="2373" spans="2:18" s="7" customFormat="1" ht="11.8" x14ac:dyDescent="0.2">
      <c r="B2373" s="54"/>
      <c r="N2373" s="11"/>
      <c r="O2373" s="55"/>
      <c r="P2373" s="8"/>
      <c r="R2373" s="11"/>
    </row>
    <row r="2374" spans="2:18" s="7" customFormat="1" ht="11.8" x14ac:dyDescent="0.2">
      <c r="B2374" s="54"/>
      <c r="N2374" s="11"/>
      <c r="O2374" s="55"/>
      <c r="P2374" s="8"/>
      <c r="R2374" s="11"/>
    </row>
    <row r="2375" spans="2:18" s="7" customFormat="1" ht="11.8" x14ac:dyDescent="0.2">
      <c r="B2375" s="54"/>
      <c r="N2375" s="11"/>
      <c r="O2375" s="55"/>
      <c r="P2375" s="8"/>
      <c r="R2375" s="11"/>
    </row>
    <row r="2376" spans="2:18" s="7" customFormat="1" ht="11.8" x14ac:dyDescent="0.2">
      <c r="B2376" s="54"/>
      <c r="N2376" s="11"/>
      <c r="O2376" s="55"/>
      <c r="P2376" s="8"/>
      <c r="R2376" s="11"/>
    </row>
    <row r="2377" spans="2:18" s="7" customFormat="1" ht="11.8" x14ac:dyDescent="0.2">
      <c r="B2377" s="54"/>
      <c r="N2377" s="11"/>
      <c r="O2377" s="55"/>
      <c r="P2377" s="8"/>
      <c r="R2377" s="11"/>
    </row>
    <row r="2378" spans="2:18" s="7" customFormat="1" ht="11.8" x14ac:dyDescent="0.2">
      <c r="B2378" s="54"/>
      <c r="N2378" s="11"/>
      <c r="O2378" s="55"/>
      <c r="P2378" s="8"/>
      <c r="R2378" s="11"/>
    </row>
    <row r="2379" spans="2:18" s="7" customFormat="1" ht="11.8" x14ac:dyDescent="0.2">
      <c r="B2379" s="54"/>
      <c r="N2379" s="11"/>
      <c r="O2379" s="55"/>
      <c r="P2379" s="8"/>
      <c r="R2379" s="11"/>
    </row>
    <row r="2380" spans="2:18" s="7" customFormat="1" ht="11.8" x14ac:dyDescent="0.2">
      <c r="B2380" s="54"/>
      <c r="N2380" s="11"/>
      <c r="O2380" s="55"/>
      <c r="P2380" s="8"/>
      <c r="R2380" s="11"/>
    </row>
    <row r="2381" spans="2:18" s="7" customFormat="1" ht="11.8" x14ac:dyDescent="0.2">
      <c r="B2381" s="54"/>
      <c r="N2381" s="11"/>
      <c r="O2381" s="55"/>
      <c r="P2381" s="8"/>
      <c r="R2381" s="11"/>
    </row>
    <row r="2382" spans="2:18" s="7" customFormat="1" ht="11.8" x14ac:dyDescent="0.2">
      <c r="B2382" s="54"/>
      <c r="N2382" s="11"/>
      <c r="O2382" s="55"/>
      <c r="P2382" s="8"/>
      <c r="R2382" s="11"/>
    </row>
    <row r="2383" spans="2:18" s="7" customFormat="1" ht="11.8" x14ac:dyDescent="0.2">
      <c r="B2383" s="54"/>
      <c r="N2383" s="11"/>
      <c r="O2383" s="55"/>
      <c r="P2383" s="8"/>
      <c r="R2383" s="11"/>
    </row>
    <row r="2384" spans="2:18" s="7" customFormat="1" ht="11.8" x14ac:dyDescent="0.2">
      <c r="B2384" s="54"/>
      <c r="N2384" s="11"/>
      <c r="O2384" s="55"/>
      <c r="P2384" s="8"/>
      <c r="R2384" s="11"/>
    </row>
    <row r="2385" spans="2:18" s="7" customFormat="1" ht="11.8" x14ac:dyDescent="0.2">
      <c r="B2385" s="54"/>
      <c r="N2385" s="11"/>
      <c r="O2385" s="55"/>
      <c r="P2385" s="8"/>
      <c r="R2385" s="11"/>
    </row>
    <row r="2386" spans="2:18" s="7" customFormat="1" ht="11.8" x14ac:dyDescent="0.2">
      <c r="B2386" s="54"/>
      <c r="N2386" s="11"/>
      <c r="O2386" s="55"/>
      <c r="P2386" s="8"/>
      <c r="R2386" s="11"/>
    </row>
    <row r="2387" spans="2:18" s="7" customFormat="1" ht="11.8" x14ac:dyDescent="0.2">
      <c r="B2387" s="54"/>
      <c r="N2387" s="11"/>
      <c r="O2387" s="55"/>
      <c r="P2387" s="8"/>
      <c r="R2387" s="11"/>
    </row>
    <row r="2388" spans="2:18" s="7" customFormat="1" ht="11.8" x14ac:dyDescent="0.2">
      <c r="B2388" s="54"/>
      <c r="N2388" s="11"/>
      <c r="O2388" s="55"/>
      <c r="P2388" s="8"/>
      <c r="R2388" s="11"/>
    </row>
    <row r="2389" spans="2:18" s="7" customFormat="1" ht="11.8" x14ac:dyDescent="0.2">
      <c r="B2389" s="54"/>
      <c r="N2389" s="11"/>
      <c r="O2389" s="55"/>
      <c r="P2389" s="8"/>
      <c r="R2389" s="11"/>
    </row>
    <row r="2390" spans="2:18" s="7" customFormat="1" ht="11.8" x14ac:dyDescent="0.2">
      <c r="B2390" s="54"/>
      <c r="N2390" s="11"/>
      <c r="O2390" s="55"/>
      <c r="P2390" s="8"/>
      <c r="R2390" s="11"/>
    </row>
    <row r="2391" spans="2:18" s="7" customFormat="1" ht="11.8" x14ac:dyDescent="0.2">
      <c r="B2391" s="54"/>
      <c r="N2391" s="11"/>
      <c r="O2391" s="55"/>
      <c r="P2391" s="8"/>
      <c r="R2391" s="11"/>
    </row>
    <row r="2392" spans="2:18" s="7" customFormat="1" ht="11.8" x14ac:dyDescent="0.2">
      <c r="B2392" s="54"/>
      <c r="N2392" s="11"/>
      <c r="O2392" s="55"/>
      <c r="P2392" s="8"/>
      <c r="R2392" s="11"/>
    </row>
    <row r="2393" spans="2:18" s="7" customFormat="1" ht="11.8" x14ac:dyDescent="0.2">
      <c r="B2393" s="54"/>
      <c r="N2393" s="11"/>
      <c r="O2393" s="55"/>
      <c r="P2393" s="8"/>
      <c r="R2393" s="11"/>
    </row>
    <row r="2394" spans="2:18" s="7" customFormat="1" ht="11.8" x14ac:dyDescent="0.2">
      <c r="B2394" s="54"/>
      <c r="N2394" s="11"/>
      <c r="O2394" s="55"/>
      <c r="P2394" s="8"/>
      <c r="R2394" s="11"/>
    </row>
    <row r="2395" spans="2:18" s="7" customFormat="1" ht="11.8" x14ac:dyDescent="0.2">
      <c r="B2395" s="54"/>
      <c r="N2395" s="11"/>
      <c r="O2395" s="55"/>
      <c r="P2395" s="8"/>
      <c r="R2395" s="11"/>
    </row>
    <row r="2396" spans="2:18" s="7" customFormat="1" ht="11.8" x14ac:dyDescent="0.2">
      <c r="B2396" s="54"/>
      <c r="N2396" s="11"/>
      <c r="O2396" s="55"/>
      <c r="P2396" s="8"/>
      <c r="R2396" s="11"/>
    </row>
    <row r="2397" spans="2:18" s="7" customFormat="1" ht="11.8" x14ac:dyDescent="0.2">
      <c r="B2397" s="54"/>
      <c r="N2397" s="11"/>
      <c r="O2397" s="55"/>
      <c r="P2397" s="8"/>
      <c r="R2397" s="11"/>
    </row>
    <row r="2398" spans="2:18" s="7" customFormat="1" ht="11.8" x14ac:dyDescent="0.2">
      <c r="B2398" s="54"/>
      <c r="N2398" s="11"/>
      <c r="O2398" s="55"/>
      <c r="P2398" s="8"/>
      <c r="R2398" s="11"/>
    </row>
    <row r="2399" spans="2:18" s="7" customFormat="1" ht="11.8" x14ac:dyDescent="0.2">
      <c r="B2399" s="54"/>
      <c r="N2399" s="11"/>
      <c r="O2399" s="55"/>
      <c r="P2399" s="8"/>
      <c r="R2399" s="11"/>
    </row>
    <row r="2400" spans="2:18" s="7" customFormat="1" ht="11.8" x14ac:dyDescent="0.2">
      <c r="B2400" s="54"/>
      <c r="N2400" s="11"/>
      <c r="O2400" s="55"/>
      <c r="P2400" s="8"/>
      <c r="R2400" s="11"/>
    </row>
    <row r="2401" spans="2:18" s="7" customFormat="1" ht="11.8" x14ac:dyDescent="0.2">
      <c r="B2401" s="54"/>
      <c r="N2401" s="11"/>
      <c r="O2401" s="55"/>
      <c r="P2401" s="8"/>
      <c r="R2401" s="11"/>
    </row>
    <row r="2402" spans="2:18" s="7" customFormat="1" ht="11.8" x14ac:dyDescent="0.2">
      <c r="B2402" s="54"/>
      <c r="N2402" s="11"/>
      <c r="O2402" s="55"/>
      <c r="P2402" s="8"/>
      <c r="R2402" s="11"/>
    </row>
    <row r="2403" spans="2:18" s="7" customFormat="1" ht="11.8" x14ac:dyDescent="0.2">
      <c r="B2403" s="54"/>
      <c r="N2403" s="11"/>
      <c r="O2403" s="55"/>
      <c r="P2403" s="8"/>
      <c r="R2403" s="11"/>
    </row>
    <row r="2404" spans="2:18" s="7" customFormat="1" ht="11.8" x14ac:dyDescent="0.2">
      <c r="B2404" s="54"/>
      <c r="N2404" s="11"/>
      <c r="O2404" s="55"/>
      <c r="P2404" s="8"/>
      <c r="R2404" s="11"/>
    </row>
    <row r="2405" spans="2:18" s="7" customFormat="1" ht="11.8" x14ac:dyDescent="0.2">
      <c r="B2405" s="54"/>
      <c r="N2405" s="11"/>
      <c r="O2405" s="55"/>
      <c r="P2405" s="8"/>
      <c r="R2405" s="11"/>
    </row>
    <row r="2406" spans="2:18" s="7" customFormat="1" ht="11.8" x14ac:dyDescent="0.2">
      <c r="B2406" s="54"/>
      <c r="N2406" s="11"/>
      <c r="O2406" s="55"/>
      <c r="P2406" s="8"/>
      <c r="R2406" s="11"/>
    </row>
    <row r="2407" spans="2:18" s="7" customFormat="1" ht="11.8" x14ac:dyDescent="0.2">
      <c r="B2407" s="54"/>
      <c r="N2407" s="11"/>
      <c r="O2407" s="55"/>
      <c r="P2407" s="8"/>
      <c r="R2407" s="11"/>
    </row>
    <row r="2408" spans="2:18" s="7" customFormat="1" ht="11.8" x14ac:dyDescent="0.2">
      <c r="B2408" s="54"/>
      <c r="N2408" s="11"/>
      <c r="O2408" s="55"/>
      <c r="P2408" s="8"/>
      <c r="R2408" s="11"/>
    </row>
    <row r="2409" spans="2:18" s="7" customFormat="1" ht="11.8" x14ac:dyDescent="0.2">
      <c r="B2409" s="54"/>
      <c r="N2409" s="11"/>
      <c r="O2409" s="55"/>
      <c r="P2409" s="8"/>
      <c r="R2409" s="11"/>
    </row>
    <row r="2410" spans="2:18" s="7" customFormat="1" ht="11.8" x14ac:dyDescent="0.2">
      <c r="B2410" s="54"/>
      <c r="N2410" s="11"/>
      <c r="O2410" s="55"/>
      <c r="P2410" s="8"/>
      <c r="R2410" s="11"/>
    </row>
    <row r="2411" spans="2:18" s="7" customFormat="1" ht="11.8" x14ac:dyDescent="0.2">
      <c r="B2411" s="54"/>
      <c r="N2411" s="11"/>
      <c r="O2411" s="55"/>
      <c r="P2411" s="8"/>
      <c r="R2411" s="11"/>
    </row>
    <row r="2412" spans="2:18" s="7" customFormat="1" ht="11.8" x14ac:dyDescent="0.2">
      <c r="B2412" s="54"/>
      <c r="N2412" s="11"/>
      <c r="O2412" s="55"/>
      <c r="P2412" s="8"/>
      <c r="R2412" s="11"/>
    </row>
    <row r="2413" spans="2:18" s="7" customFormat="1" ht="11.8" x14ac:dyDescent="0.2">
      <c r="B2413" s="54"/>
      <c r="N2413" s="11"/>
      <c r="O2413" s="55"/>
      <c r="P2413" s="8"/>
      <c r="R2413" s="11"/>
    </row>
    <row r="2414" spans="2:18" s="7" customFormat="1" ht="11.8" x14ac:dyDescent="0.2">
      <c r="B2414" s="54"/>
      <c r="N2414" s="11"/>
      <c r="O2414" s="55"/>
      <c r="P2414" s="8"/>
      <c r="R2414" s="11"/>
    </row>
    <row r="2415" spans="2:18" s="7" customFormat="1" ht="11.8" x14ac:dyDescent="0.2">
      <c r="B2415" s="54"/>
      <c r="N2415" s="11"/>
      <c r="O2415" s="55"/>
      <c r="P2415" s="8"/>
      <c r="R2415" s="11"/>
    </row>
    <row r="2416" spans="2:18" s="7" customFormat="1" ht="11.8" x14ac:dyDescent="0.2">
      <c r="B2416" s="54"/>
      <c r="N2416" s="11"/>
      <c r="O2416" s="55"/>
      <c r="P2416" s="8"/>
      <c r="R2416" s="11"/>
    </row>
    <row r="2417" spans="2:18" s="7" customFormat="1" ht="11.8" x14ac:dyDescent="0.2">
      <c r="B2417" s="54"/>
      <c r="N2417" s="11"/>
      <c r="O2417" s="55"/>
      <c r="P2417" s="8"/>
      <c r="R2417" s="11"/>
    </row>
    <row r="2418" spans="2:18" s="7" customFormat="1" ht="11.8" x14ac:dyDescent="0.2">
      <c r="B2418" s="54"/>
      <c r="N2418" s="11"/>
      <c r="O2418" s="55"/>
      <c r="P2418" s="8"/>
      <c r="R2418" s="11"/>
    </row>
    <row r="2419" spans="2:18" s="7" customFormat="1" ht="11.8" x14ac:dyDescent="0.2">
      <c r="B2419" s="54"/>
      <c r="N2419" s="11"/>
      <c r="O2419" s="55"/>
      <c r="P2419" s="8"/>
      <c r="R2419" s="11"/>
    </row>
    <row r="2420" spans="2:18" s="7" customFormat="1" ht="11.8" x14ac:dyDescent="0.2">
      <c r="B2420" s="54"/>
      <c r="N2420" s="11"/>
      <c r="O2420" s="55"/>
      <c r="P2420" s="8"/>
      <c r="R2420" s="11"/>
    </row>
    <row r="2421" spans="2:18" s="7" customFormat="1" ht="11.8" x14ac:dyDescent="0.2">
      <c r="B2421" s="54"/>
      <c r="N2421" s="11"/>
      <c r="O2421" s="55"/>
      <c r="P2421" s="8"/>
      <c r="R2421" s="11"/>
    </row>
    <row r="2422" spans="2:18" s="7" customFormat="1" ht="11.8" x14ac:dyDescent="0.2">
      <c r="B2422" s="54"/>
      <c r="N2422" s="11"/>
      <c r="O2422" s="55"/>
      <c r="P2422" s="8"/>
      <c r="R2422" s="11"/>
    </row>
    <row r="2423" spans="2:18" s="7" customFormat="1" ht="11.8" x14ac:dyDescent="0.2">
      <c r="B2423" s="54"/>
      <c r="N2423" s="11"/>
      <c r="O2423" s="55"/>
      <c r="P2423" s="8"/>
      <c r="R2423" s="11"/>
    </row>
    <row r="2424" spans="2:18" s="7" customFormat="1" ht="11.8" x14ac:dyDescent="0.2">
      <c r="B2424" s="54"/>
      <c r="N2424" s="11"/>
      <c r="O2424" s="55"/>
      <c r="P2424" s="8"/>
      <c r="R2424" s="11"/>
    </row>
    <row r="2425" spans="2:18" s="7" customFormat="1" ht="11.8" x14ac:dyDescent="0.2">
      <c r="B2425" s="54"/>
      <c r="N2425" s="11"/>
      <c r="O2425" s="55"/>
      <c r="P2425" s="8"/>
      <c r="R2425" s="11"/>
    </row>
    <row r="2426" spans="2:18" s="7" customFormat="1" ht="11.8" x14ac:dyDescent="0.2">
      <c r="B2426" s="54"/>
      <c r="N2426" s="11"/>
      <c r="O2426" s="55"/>
      <c r="P2426" s="8"/>
      <c r="R2426" s="11"/>
    </row>
    <row r="2427" spans="2:18" s="7" customFormat="1" ht="11.8" x14ac:dyDescent="0.2">
      <c r="B2427" s="54"/>
      <c r="N2427" s="11"/>
      <c r="O2427" s="55"/>
      <c r="P2427" s="8"/>
      <c r="R2427" s="11"/>
    </row>
    <row r="2428" spans="2:18" s="7" customFormat="1" ht="11.8" x14ac:dyDescent="0.2">
      <c r="B2428" s="54"/>
      <c r="N2428" s="11"/>
      <c r="O2428" s="55"/>
      <c r="P2428" s="8"/>
      <c r="R2428" s="11"/>
    </row>
    <row r="2429" spans="2:18" s="7" customFormat="1" ht="11.8" x14ac:dyDescent="0.2">
      <c r="B2429" s="54"/>
      <c r="N2429" s="11"/>
      <c r="O2429" s="55"/>
      <c r="P2429" s="8"/>
      <c r="R2429" s="11"/>
    </row>
    <row r="2430" spans="2:18" s="7" customFormat="1" ht="11.8" x14ac:dyDescent="0.2">
      <c r="B2430" s="54"/>
      <c r="N2430" s="11"/>
      <c r="O2430" s="55"/>
      <c r="P2430" s="8"/>
      <c r="R2430" s="11"/>
    </row>
    <row r="2431" spans="2:18" s="7" customFormat="1" ht="11.8" x14ac:dyDescent="0.2">
      <c r="B2431" s="54"/>
      <c r="N2431" s="11"/>
      <c r="O2431" s="55"/>
      <c r="P2431" s="8"/>
      <c r="R2431" s="11"/>
    </row>
    <row r="2432" spans="2:18" s="7" customFormat="1" ht="11.8" x14ac:dyDescent="0.2">
      <c r="B2432" s="54"/>
      <c r="N2432" s="11"/>
      <c r="O2432" s="55"/>
      <c r="P2432" s="8"/>
      <c r="R2432" s="11"/>
    </row>
    <row r="2433" spans="2:18" s="7" customFormat="1" ht="11.8" x14ac:dyDescent="0.2">
      <c r="B2433" s="54"/>
      <c r="N2433" s="11"/>
      <c r="O2433" s="55"/>
      <c r="P2433" s="8"/>
      <c r="R2433" s="11"/>
    </row>
    <row r="2434" spans="2:18" s="7" customFormat="1" ht="11.8" x14ac:dyDescent="0.2">
      <c r="B2434" s="54"/>
      <c r="N2434" s="11"/>
      <c r="O2434" s="55"/>
      <c r="P2434" s="8"/>
      <c r="R2434" s="11"/>
    </row>
    <row r="2435" spans="2:18" s="7" customFormat="1" ht="11.8" x14ac:dyDescent="0.2">
      <c r="B2435" s="54"/>
      <c r="N2435" s="11"/>
      <c r="O2435" s="55"/>
      <c r="P2435" s="8"/>
      <c r="R2435" s="11"/>
    </row>
    <row r="2436" spans="2:18" s="7" customFormat="1" ht="11.8" x14ac:dyDescent="0.2">
      <c r="B2436" s="54"/>
      <c r="N2436" s="11"/>
      <c r="O2436" s="55"/>
      <c r="P2436" s="8"/>
      <c r="R2436" s="11"/>
    </row>
    <row r="2437" spans="2:18" s="7" customFormat="1" ht="11.8" x14ac:dyDescent="0.2">
      <c r="B2437" s="54"/>
      <c r="N2437" s="11"/>
      <c r="O2437" s="55"/>
      <c r="P2437" s="8"/>
      <c r="R2437" s="11"/>
    </row>
    <row r="2438" spans="2:18" s="7" customFormat="1" ht="11.8" x14ac:dyDescent="0.2">
      <c r="B2438" s="54"/>
      <c r="N2438" s="11"/>
      <c r="O2438" s="55"/>
      <c r="P2438" s="8"/>
      <c r="R2438" s="11"/>
    </row>
    <row r="2439" spans="2:18" s="7" customFormat="1" ht="11.8" x14ac:dyDescent="0.2">
      <c r="B2439" s="54"/>
      <c r="N2439" s="11"/>
      <c r="O2439" s="55"/>
      <c r="P2439" s="8"/>
      <c r="R2439" s="11"/>
    </row>
    <row r="2440" spans="2:18" s="7" customFormat="1" ht="11.8" x14ac:dyDescent="0.2">
      <c r="B2440" s="54"/>
      <c r="N2440" s="11"/>
      <c r="O2440" s="55"/>
      <c r="P2440" s="8"/>
      <c r="R2440" s="11"/>
    </row>
    <row r="2441" spans="2:18" s="7" customFormat="1" ht="11.8" x14ac:dyDescent="0.2">
      <c r="B2441" s="54"/>
      <c r="N2441" s="11"/>
      <c r="O2441" s="55"/>
      <c r="P2441" s="8"/>
      <c r="R2441" s="11"/>
    </row>
    <row r="2442" spans="2:18" s="7" customFormat="1" ht="11.8" x14ac:dyDescent="0.2">
      <c r="B2442" s="54"/>
      <c r="N2442" s="11"/>
      <c r="O2442" s="55"/>
      <c r="P2442" s="8"/>
      <c r="R2442" s="11"/>
    </row>
    <row r="2443" spans="2:18" s="7" customFormat="1" ht="11.8" x14ac:dyDescent="0.2">
      <c r="B2443" s="54"/>
      <c r="N2443" s="11"/>
      <c r="O2443" s="55"/>
      <c r="P2443" s="8"/>
      <c r="R2443" s="11"/>
    </row>
    <row r="2444" spans="2:18" s="7" customFormat="1" ht="11.8" x14ac:dyDescent="0.2">
      <c r="B2444" s="54"/>
      <c r="N2444" s="11"/>
      <c r="O2444" s="55"/>
      <c r="P2444" s="8"/>
      <c r="R2444" s="11"/>
    </row>
    <row r="2445" spans="2:18" s="7" customFormat="1" ht="11.8" x14ac:dyDescent="0.2">
      <c r="B2445" s="54"/>
      <c r="N2445" s="11"/>
      <c r="O2445" s="55"/>
      <c r="P2445" s="8"/>
      <c r="R2445" s="11"/>
    </row>
    <row r="2446" spans="2:18" s="7" customFormat="1" ht="11.8" x14ac:dyDescent="0.2">
      <c r="B2446" s="54"/>
      <c r="N2446" s="11"/>
      <c r="O2446" s="55"/>
      <c r="P2446" s="8"/>
      <c r="R2446" s="11"/>
    </row>
    <row r="2447" spans="2:18" s="7" customFormat="1" ht="11.8" x14ac:dyDescent="0.2">
      <c r="B2447" s="54"/>
      <c r="N2447" s="11"/>
      <c r="O2447" s="55"/>
      <c r="P2447" s="8"/>
      <c r="R2447" s="11"/>
    </row>
    <row r="2448" spans="2:18" s="7" customFormat="1" ht="11.8" x14ac:dyDescent="0.2">
      <c r="B2448" s="54"/>
      <c r="N2448" s="11"/>
      <c r="O2448" s="55"/>
      <c r="P2448" s="8"/>
      <c r="R2448" s="11"/>
    </row>
    <row r="2449" spans="2:18" s="7" customFormat="1" ht="11.8" x14ac:dyDescent="0.2">
      <c r="B2449" s="54"/>
      <c r="N2449" s="11"/>
      <c r="O2449" s="55"/>
      <c r="P2449" s="8"/>
      <c r="R2449" s="11"/>
    </row>
    <row r="2450" spans="2:18" s="7" customFormat="1" ht="11.8" x14ac:dyDescent="0.2">
      <c r="B2450" s="54"/>
      <c r="N2450" s="11"/>
      <c r="O2450" s="55"/>
      <c r="P2450" s="8"/>
      <c r="R2450" s="11"/>
    </row>
    <row r="2451" spans="2:18" s="7" customFormat="1" ht="11.8" x14ac:dyDescent="0.2">
      <c r="B2451" s="54"/>
      <c r="N2451" s="11"/>
      <c r="O2451" s="55"/>
      <c r="P2451" s="8"/>
      <c r="R2451" s="11"/>
    </row>
    <row r="2452" spans="2:18" s="7" customFormat="1" ht="11.8" x14ac:dyDescent="0.2">
      <c r="B2452" s="54"/>
      <c r="N2452" s="11"/>
      <c r="O2452" s="55"/>
      <c r="P2452" s="8"/>
      <c r="R2452" s="11"/>
    </row>
    <row r="2453" spans="2:18" s="7" customFormat="1" ht="11.8" x14ac:dyDescent="0.2">
      <c r="B2453" s="54"/>
      <c r="N2453" s="11"/>
      <c r="O2453" s="55"/>
      <c r="P2453" s="8"/>
      <c r="R2453" s="11"/>
    </row>
    <row r="2454" spans="2:18" s="7" customFormat="1" ht="11.8" x14ac:dyDescent="0.2">
      <c r="B2454" s="54"/>
      <c r="N2454" s="11"/>
      <c r="O2454" s="55"/>
      <c r="P2454" s="8"/>
      <c r="R2454" s="11"/>
    </row>
    <row r="2455" spans="2:18" s="7" customFormat="1" ht="11.8" x14ac:dyDescent="0.2">
      <c r="B2455" s="54"/>
      <c r="N2455" s="11"/>
      <c r="O2455" s="55"/>
      <c r="P2455" s="8"/>
      <c r="R2455" s="11"/>
    </row>
    <row r="2456" spans="2:18" s="7" customFormat="1" ht="11.8" x14ac:dyDescent="0.2">
      <c r="B2456" s="54"/>
      <c r="N2456" s="11"/>
      <c r="O2456" s="55"/>
      <c r="P2456" s="8"/>
      <c r="R2456" s="11"/>
    </row>
    <row r="2457" spans="2:18" s="7" customFormat="1" ht="11.8" x14ac:dyDescent="0.2">
      <c r="B2457" s="54"/>
      <c r="N2457" s="11"/>
      <c r="O2457" s="55"/>
      <c r="P2457" s="8"/>
      <c r="R2457" s="11"/>
    </row>
    <row r="2458" spans="2:18" s="7" customFormat="1" ht="11.8" x14ac:dyDescent="0.2">
      <c r="B2458" s="54"/>
      <c r="N2458" s="11"/>
      <c r="O2458" s="55"/>
      <c r="P2458" s="8"/>
      <c r="R2458" s="11"/>
    </row>
    <row r="2459" spans="2:18" s="7" customFormat="1" ht="11.8" x14ac:dyDescent="0.2">
      <c r="B2459" s="54"/>
      <c r="N2459" s="11"/>
      <c r="O2459" s="55"/>
      <c r="P2459" s="8"/>
      <c r="R2459" s="11"/>
    </row>
    <row r="2460" spans="2:18" s="7" customFormat="1" ht="11.8" x14ac:dyDescent="0.2">
      <c r="B2460" s="54"/>
      <c r="N2460" s="11"/>
      <c r="O2460" s="55"/>
      <c r="P2460" s="8"/>
      <c r="R2460" s="11"/>
    </row>
    <row r="2461" spans="2:18" s="7" customFormat="1" ht="11.8" x14ac:dyDescent="0.2">
      <c r="B2461" s="54"/>
      <c r="N2461" s="11"/>
      <c r="O2461" s="55"/>
      <c r="P2461" s="8"/>
      <c r="R2461" s="11"/>
    </row>
    <row r="2462" spans="2:18" s="7" customFormat="1" ht="11.8" x14ac:dyDescent="0.2">
      <c r="B2462" s="54"/>
      <c r="N2462" s="11"/>
      <c r="O2462" s="55"/>
      <c r="P2462" s="8"/>
      <c r="R2462" s="11"/>
    </row>
    <row r="2463" spans="2:18" s="7" customFormat="1" ht="11.8" x14ac:dyDescent="0.2">
      <c r="B2463" s="54"/>
      <c r="N2463" s="11"/>
      <c r="O2463" s="55"/>
      <c r="P2463" s="8"/>
      <c r="R2463" s="11"/>
    </row>
    <row r="2464" spans="2:18" s="7" customFormat="1" ht="11.8" x14ac:dyDescent="0.2">
      <c r="B2464" s="54"/>
      <c r="N2464" s="11"/>
      <c r="O2464" s="55"/>
      <c r="P2464" s="8"/>
      <c r="R2464" s="11"/>
    </row>
    <row r="2465" spans="2:18" s="7" customFormat="1" ht="11.8" x14ac:dyDescent="0.2">
      <c r="B2465" s="54"/>
      <c r="N2465" s="11"/>
      <c r="O2465" s="55"/>
      <c r="P2465" s="8"/>
      <c r="R2465" s="11"/>
    </row>
    <row r="2466" spans="2:18" s="7" customFormat="1" ht="11.8" x14ac:dyDescent="0.2">
      <c r="B2466" s="54"/>
      <c r="N2466" s="11"/>
      <c r="O2466" s="55"/>
      <c r="P2466" s="8"/>
      <c r="R2466" s="11"/>
    </row>
    <row r="2467" spans="2:18" s="7" customFormat="1" ht="11.8" x14ac:dyDescent="0.2">
      <c r="B2467" s="54"/>
      <c r="N2467" s="11"/>
      <c r="O2467" s="55"/>
      <c r="P2467" s="8"/>
      <c r="R2467" s="11"/>
    </row>
    <row r="2468" spans="2:18" s="7" customFormat="1" ht="11.8" x14ac:dyDescent="0.2">
      <c r="B2468" s="54"/>
      <c r="N2468" s="11"/>
      <c r="O2468" s="55"/>
      <c r="P2468" s="8"/>
      <c r="R2468" s="11"/>
    </row>
    <row r="2469" spans="2:18" s="7" customFormat="1" ht="11.8" x14ac:dyDescent="0.2">
      <c r="B2469" s="54"/>
      <c r="N2469" s="11"/>
      <c r="O2469" s="55"/>
      <c r="P2469" s="8"/>
      <c r="R2469" s="11"/>
    </row>
    <row r="2470" spans="2:18" s="7" customFormat="1" ht="11.8" x14ac:dyDescent="0.2">
      <c r="B2470" s="54"/>
      <c r="N2470" s="11"/>
      <c r="O2470" s="55"/>
      <c r="P2470" s="8"/>
      <c r="R2470" s="11"/>
    </row>
    <row r="2471" spans="2:18" s="7" customFormat="1" ht="11.8" x14ac:dyDescent="0.2">
      <c r="B2471" s="54"/>
      <c r="N2471" s="11"/>
      <c r="O2471" s="55"/>
      <c r="P2471" s="8"/>
      <c r="R2471" s="11"/>
    </row>
    <row r="2472" spans="2:18" s="7" customFormat="1" ht="11.8" x14ac:dyDescent="0.2">
      <c r="B2472" s="54"/>
      <c r="N2472" s="11"/>
      <c r="O2472" s="55"/>
      <c r="P2472" s="8"/>
      <c r="R2472" s="11"/>
    </row>
    <row r="2473" spans="2:18" s="7" customFormat="1" ht="11.8" x14ac:dyDescent="0.2">
      <c r="B2473" s="54"/>
      <c r="N2473" s="11"/>
      <c r="O2473" s="55"/>
      <c r="P2473" s="8"/>
      <c r="R2473" s="11"/>
    </row>
    <row r="2474" spans="2:18" s="7" customFormat="1" ht="11.8" x14ac:dyDescent="0.2">
      <c r="B2474" s="54"/>
      <c r="N2474" s="11"/>
      <c r="O2474" s="55"/>
      <c r="P2474" s="8"/>
      <c r="R2474" s="11"/>
    </row>
    <row r="2475" spans="2:18" s="7" customFormat="1" ht="11.8" x14ac:dyDescent="0.2">
      <c r="B2475" s="54"/>
      <c r="N2475" s="11"/>
      <c r="O2475" s="55"/>
      <c r="P2475" s="8"/>
      <c r="R2475" s="11"/>
    </row>
    <row r="2476" spans="2:18" s="7" customFormat="1" ht="11.8" x14ac:dyDescent="0.2">
      <c r="B2476" s="54"/>
      <c r="N2476" s="11"/>
      <c r="O2476" s="55"/>
      <c r="P2476" s="8"/>
      <c r="R2476" s="11"/>
    </row>
    <row r="2477" spans="2:18" s="7" customFormat="1" ht="11.8" x14ac:dyDescent="0.2">
      <c r="B2477" s="54"/>
      <c r="N2477" s="11"/>
      <c r="O2477" s="55"/>
      <c r="P2477" s="8"/>
      <c r="R2477" s="11"/>
    </row>
    <row r="2478" spans="2:18" s="7" customFormat="1" ht="11.8" x14ac:dyDescent="0.2">
      <c r="B2478" s="54"/>
      <c r="N2478" s="11"/>
      <c r="O2478" s="55"/>
      <c r="P2478" s="8"/>
      <c r="R2478" s="11"/>
    </row>
    <row r="2479" spans="2:18" s="7" customFormat="1" ht="11.8" x14ac:dyDescent="0.2">
      <c r="B2479" s="54"/>
      <c r="N2479" s="11"/>
      <c r="O2479" s="55"/>
      <c r="P2479" s="8"/>
      <c r="R2479" s="11"/>
    </row>
    <row r="2480" spans="2:18" s="7" customFormat="1" ht="11.8" x14ac:dyDescent="0.2">
      <c r="B2480" s="54"/>
      <c r="N2480" s="11"/>
      <c r="O2480" s="55"/>
      <c r="P2480" s="8"/>
      <c r="R2480" s="11"/>
    </row>
    <row r="2481" spans="2:18" s="7" customFormat="1" ht="11.8" x14ac:dyDescent="0.2">
      <c r="B2481" s="54"/>
      <c r="N2481" s="11"/>
      <c r="O2481" s="55"/>
      <c r="P2481" s="8"/>
      <c r="R2481" s="11"/>
    </row>
    <row r="2482" spans="2:18" s="7" customFormat="1" ht="11.8" x14ac:dyDescent="0.2">
      <c r="B2482" s="54"/>
      <c r="N2482" s="11"/>
      <c r="O2482" s="55"/>
      <c r="P2482" s="8"/>
      <c r="R2482" s="11"/>
    </row>
    <row r="2483" spans="2:18" s="7" customFormat="1" ht="11.8" x14ac:dyDescent="0.2">
      <c r="B2483" s="54"/>
      <c r="N2483" s="11"/>
      <c r="O2483" s="55"/>
      <c r="P2483" s="8"/>
      <c r="R2483" s="11"/>
    </row>
    <row r="2484" spans="2:18" s="7" customFormat="1" ht="11.8" x14ac:dyDescent="0.2">
      <c r="B2484" s="54"/>
      <c r="N2484" s="11"/>
      <c r="O2484" s="55"/>
      <c r="P2484" s="8"/>
      <c r="R2484" s="11"/>
    </row>
    <row r="2485" spans="2:18" s="7" customFormat="1" ht="11.8" x14ac:dyDescent="0.2">
      <c r="B2485" s="54"/>
      <c r="N2485" s="11"/>
      <c r="O2485" s="55"/>
      <c r="P2485" s="8"/>
      <c r="R2485" s="11"/>
    </row>
    <row r="2486" spans="2:18" s="7" customFormat="1" ht="11.8" x14ac:dyDescent="0.2">
      <c r="B2486" s="54"/>
      <c r="N2486" s="11"/>
      <c r="O2486" s="55"/>
      <c r="P2486" s="8"/>
      <c r="R2486" s="11"/>
    </row>
    <row r="2487" spans="2:18" s="7" customFormat="1" ht="11.8" x14ac:dyDescent="0.2">
      <c r="B2487" s="54"/>
      <c r="N2487" s="11"/>
      <c r="O2487" s="55"/>
      <c r="P2487" s="8"/>
      <c r="R2487" s="11"/>
    </row>
    <row r="2488" spans="2:18" s="7" customFormat="1" ht="11.8" x14ac:dyDescent="0.2">
      <c r="B2488" s="54"/>
      <c r="N2488" s="11"/>
      <c r="O2488" s="55"/>
      <c r="P2488" s="8"/>
      <c r="R2488" s="11"/>
    </row>
    <row r="2489" spans="2:18" s="7" customFormat="1" ht="11.8" x14ac:dyDescent="0.2">
      <c r="B2489" s="54"/>
      <c r="N2489" s="11"/>
      <c r="O2489" s="55"/>
      <c r="P2489" s="8"/>
      <c r="R2489" s="11"/>
    </row>
    <row r="2490" spans="2:18" s="7" customFormat="1" ht="11.8" x14ac:dyDescent="0.2">
      <c r="B2490" s="54"/>
      <c r="N2490" s="11"/>
      <c r="O2490" s="55"/>
      <c r="P2490" s="8"/>
      <c r="R2490" s="11"/>
    </row>
    <row r="2491" spans="2:18" s="7" customFormat="1" ht="11.8" x14ac:dyDescent="0.2">
      <c r="B2491" s="54"/>
      <c r="N2491" s="11"/>
      <c r="O2491" s="55"/>
      <c r="P2491" s="8"/>
      <c r="R2491" s="11"/>
    </row>
    <row r="2492" spans="2:18" s="7" customFormat="1" ht="11.8" x14ac:dyDescent="0.2">
      <c r="B2492" s="54"/>
      <c r="N2492" s="11"/>
      <c r="O2492" s="55"/>
      <c r="P2492" s="8"/>
      <c r="R2492" s="11"/>
    </row>
    <row r="2493" spans="2:18" s="7" customFormat="1" ht="11.8" x14ac:dyDescent="0.2">
      <c r="B2493" s="54"/>
      <c r="N2493" s="11"/>
      <c r="O2493" s="55"/>
      <c r="P2493" s="8"/>
      <c r="R2493" s="11"/>
    </row>
    <row r="2494" spans="2:18" s="7" customFormat="1" ht="11.8" x14ac:dyDescent="0.2">
      <c r="B2494" s="54"/>
      <c r="N2494" s="11"/>
      <c r="O2494" s="55"/>
      <c r="P2494" s="8"/>
      <c r="R2494" s="11"/>
    </row>
    <row r="2495" spans="2:18" s="7" customFormat="1" ht="11.8" x14ac:dyDescent="0.2">
      <c r="B2495" s="54"/>
      <c r="N2495" s="11"/>
      <c r="O2495" s="55"/>
      <c r="P2495" s="8"/>
      <c r="R2495" s="11"/>
    </row>
    <row r="2496" spans="2:18" s="7" customFormat="1" ht="11.8" x14ac:dyDescent="0.2">
      <c r="B2496" s="54"/>
      <c r="N2496" s="11"/>
      <c r="O2496" s="55"/>
      <c r="P2496" s="8"/>
      <c r="R2496" s="11"/>
    </row>
    <row r="2497" spans="2:18" s="7" customFormat="1" ht="11.8" x14ac:dyDescent="0.2">
      <c r="B2497" s="54"/>
      <c r="N2497" s="11"/>
      <c r="O2497" s="55"/>
      <c r="P2497" s="8"/>
      <c r="R2497" s="11"/>
    </row>
    <row r="2498" spans="2:18" s="7" customFormat="1" ht="11.8" x14ac:dyDescent="0.2">
      <c r="B2498" s="54"/>
      <c r="N2498" s="11"/>
      <c r="O2498" s="55"/>
      <c r="P2498" s="8"/>
      <c r="R2498" s="11"/>
    </row>
    <row r="2499" spans="2:18" s="7" customFormat="1" ht="11.8" x14ac:dyDescent="0.2">
      <c r="B2499" s="54"/>
      <c r="N2499" s="11"/>
      <c r="O2499" s="55"/>
      <c r="P2499" s="8"/>
      <c r="R2499" s="11"/>
    </row>
    <row r="2500" spans="2:18" s="7" customFormat="1" ht="11.8" x14ac:dyDescent="0.2">
      <c r="B2500" s="54"/>
      <c r="N2500" s="11"/>
      <c r="O2500" s="55"/>
      <c r="P2500" s="8"/>
      <c r="R2500" s="11"/>
    </row>
    <row r="2501" spans="2:18" s="7" customFormat="1" ht="11.8" x14ac:dyDescent="0.2">
      <c r="B2501" s="54"/>
      <c r="N2501" s="11"/>
      <c r="O2501" s="55"/>
      <c r="P2501" s="8"/>
      <c r="R2501" s="11"/>
    </row>
    <row r="2502" spans="2:18" s="7" customFormat="1" ht="11.8" x14ac:dyDescent="0.2">
      <c r="B2502" s="54"/>
      <c r="N2502" s="11"/>
      <c r="O2502" s="55"/>
      <c r="P2502" s="8"/>
      <c r="R2502" s="11"/>
    </row>
    <row r="2503" spans="2:18" s="7" customFormat="1" ht="11.8" x14ac:dyDescent="0.2">
      <c r="B2503" s="54"/>
      <c r="N2503" s="11"/>
      <c r="O2503" s="55"/>
      <c r="P2503" s="8"/>
      <c r="R2503" s="11"/>
    </row>
    <row r="2504" spans="2:18" s="7" customFormat="1" ht="11.8" x14ac:dyDescent="0.2">
      <c r="B2504" s="54"/>
      <c r="N2504" s="11"/>
      <c r="O2504" s="55"/>
      <c r="P2504" s="8"/>
      <c r="R2504" s="11"/>
    </row>
    <row r="2505" spans="2:18" s="7" customFormat="1" ht="11.8" x14ac:dyDescent="0.2">
      <c r="B2505" s="54"/>
      <c r="N2505" s="11"/>
      <c r="O2505" s="55"/>
      <c r="P2505" s="8"/>
      <c r="R2505" s="11"/>
    </row>
    <row r="2506" spans="2:18" s="7" customFormat="1" ht="11.8" x14ac:dyDescent="0.2">
      <c r="B2506" s="54"/>
      <c r="N2506" s="11"/>
      <c r="O2506" s="55"/>
      <c r="P2506" s="8"/>
      <c r="R2506" s="11"/>
    </row>
    <row r="2507" spans="2:18" s="7" customFormat="1" ht="11.8" x14ac:dyDescent="0.2">
      <c r="B2507" s="54"/>
      <c r="N2507" s="11"/>
      <c r="O2507" s="55"/>
      <c r="P2507" s="8"/>
      <c r="R2507" s="11"/>
    </row>
    <row r="2508" spans="2:18" s="7" customFormat="1" ht="11.8" x14ac:dyDescent="0.2">
      <c r="B2508" s="54"/>
      <c r="N2508" s="11"/>
      <c r="O2508" s="55"/>
      <c r="P2508" s="8"/>
      <c r="R2508" s="11"/>
    </row>
    <row r="2509" spans="2:18" s="7" customFormat="1" ht="11.8" x14ac:dyDescent="0.2">
      <c r="B2509" s="54"/>
      <c r="N2509" s="11"/>
      <c r="O2509" s="55"/>
      <c r="P2509" s="8"/>
      <c r="R2509" s="11"/>
    </row>
    <row r="2510" spans="2:18" s="7" customFormat="1" ht="11.8" x14ac:dyDescent="0.2">
      <c r="B2510" s="54"/>
      <c r="N2510" s="11"/>
      <c r="O2510" s="55"/>
      <c r="P2510" s="8"/>
      <c r="R2510" s="11"/>
    </row>
    <row r="2511" spans="2:18" s="7" customFormat="1" ht="11.8" x14ac:dyDescent="0.2">
      <c r="B2511" s="54"/>
      <c r="N2511" s="11"/>
      <c r="O2511" s="55"/>
      <c r="P2511" s="8"/>
      <c r="R2511" s="11"/>
    </row>
    <row r="2512" spans="2:18" s="7" customFormat="1" ht="11.8" x14ac:dyDescent="0.2">
      <c r="B2512" s="54"/>
      <c r="N2512" s="11"/>
      <c r="O2512" s="55"/>
      <c r="P2512" s="8"/>
      <c r="R2512" s="11"/>
    </row>
    <row r="2513" spans="2:18" s="7" customFormat="1" ht="11.8" x14ac:dyDescent="0.2">
      <c r="B2513" s="54"/>
      <c r="N2513" s="11"/>
      <c r="O2513" s="55"/>
      <c r="P2513" s="8"/>
      <c r="R2513" s="11"/>
    </row>
    <row r="2514" spans="2:18" s="7" customFormat="1" ht="11.8" x14ac:dyDescent="0.2">
      <c r="B2514" s="54"/>
      <c r="N2514" s="11"/>
      <c r="O2514" s="55"/>
      <c r="P2514" s="8"/>
      <c r="R2514" s="11"/>
    </row>
    <row r="2515" spans="2:18" s="7" customFormat="1" ht="11.8" x14ac:dyDescent="0.2">
      <c r="B2515" s="54"/>
      <c r="N2515" s="11"/>
      <c r="O2515" s="55"/>
      <c r="P2515" s="8"/>
      <c r="R2515" s="11"/>
    </row>
    <row r="2516" spans="2:18" s="7" customFormat="1" ht="11.8" x14ac:dyDescent="0.2">
      <c r="B2516" s="54"/>
      <c r="N2516" s="11"/>
      <c r="O2516" s="55"/>
      <c r="P2516" s="8"/>
      <c r="R2516" s="11"/>
    </row>
    <row r="2517" spans="2:18" s="7" customFormat="1" ht="11.8" x14ac:dyDescent="0.2">
      <c r="B2517" s="54"/>
      <c r="N2517" s="11"/>
      <c r="O2517" s="55"/>
      <c r="P2517" s="8"/>
      <c r="R2517" s="11"/>
    </row>
    <row r="2518" spans="2:18" s="7" customFormat="1" ht="11.8" x14ac:dyDescent="0.2">
      <c r="B2518" s="54"/>
      <c r="N2518" s="11"/>
      <c r="O2518" s="55"/>
      <c r="P2518" s="8"/>
      <c r="R2518" s="11"/>
    </row>
    <row r="2519" spans="2:18" s="7" customFormat="1" ht="11.8" x14ac:dyDescent="0.2">
      <c r="B2519" s="54"/>
      <c r="N2519" s="11"/>
      <c r="O2519" s="55"/>
      <c r="P2519" s="8"/>
      <c r="R2519" s="11"/>
    </row>
    <row r="2520" spans="2:18" s="7" customFormat="1" ht="11.8" x14ac:dyDescent="0.2">
      <c r="B2520" s="54"/>
      <c r="N2520" s="11"/>
      <c r="O2520" s="55"/>
      <c r="P2520" s="8"/>
      <c r="R2520" s="11"/>
    </row>
    <row r="2521" spans="2:18" s="7" customFormat="1" ht="11.8" x14ac:dyDescent="0.2">
      <c r="B2521" s="54"/>
      <c r="N2521" s="11"/>
      <c r="O2521" s="55"/>
      <c r="P2521" s="8"/>
      <c r="R2521" s="11"/>
    </row>
    <row r="2522" spans="2:18" s="7" customFormat="1" ht="11.8" x14ac:dyDescent="0.2">
      <c r="B2522" s="54"/>
      <c r="N2522" s="11"/>
      <c r="O2522" s="55"/>
      <c r="P2522" s="8"/>
      <c r="R2522" s="11"/>
    </row>
    <row r="2523" spans="2:18" s="7" customFormat="1" ht="11.8" x14ac:dyDescent="0.2">
      <c r="B2523" s="54"/>
      <c r="N2523" s="11"/>
      <c r="O2523" s="55"/>
      <c r="P2523" s="8"/>
      <c r="R2523" s="11"/>
    </row>
    <row r="2524" spans="2:18" s="7" customFormat="1" ht="11.8" x14ac:dyDescent="0.2">
      <c r="B2524" s="54"/>
      <c r="N2524" s="11"/>
      <c r="O2524" s="55"/>
      <c r="P2524" s="8"/>
      <c r="R2524" s="11"/>
    </row>
    <row r="2525" spans="2:18" s="7" customFormat="1" ht="11.8" x14ac:dyDescent="0.2">
      <c r="B2525" s="54"/>
      <c r="N2525" s="11"/>
      <c r="O2525" s="55"/>
      <c r="P2525" s="8"/>
      <c r="R2525" s="11"/>
    </row>
    <row r="2526" spans="2:18" s="7" customFormat="1" ht="11.8" x14ac:dyDescent="0.2">
      <c r="B2526" s="54"/>
      <c r="N2526" s="11"/>
      <c r="O2526" s="55"/>
      <c r="P2526" s="8"/>
      <c r="R2526" s="11"/>
    </row>
    <row r="2527" spans="2:18" s="7" customFormat="1" ht="11.8" x14ac:dyDescent="0.2">
      <c r="B2527" s="54"/>
      <c r="N2527" s="11"/>
      <c r="O2527" s="55"/>
      <c r="P2527" s="8"/>
      <c r="R2527" s="11"/>
    </row>
    <row r="2528" spans="2:18" s="7" customFormat="1" ht="11.8" x14ac:dyDescent="0.2">
      <c r="B2528" s="54"/>
      <c r="N2528" s="11"/>
      <c r="O2528" s="55"/>
      <c r="P2528" s="8"/>
      <c r="R2528" s="11"/>
    </row>
    <row r="2529" spans="2:18" s="7" customFormat="1" ht="11.8" x14ac:dyDescent="0.2">
      <c r="B2529" s="54"/>
      <c r="N2529" s="11"/>
      <c r="O2529" s="55"/>
      <c r="P2529" s="8"/>
      <c r="R2529" s="11"/>
    </row>
    <row r="2530" spans="2:18" s="7" customFormat="1" ht="11.8" x14ac:dyDescent="0.2">
      <c r="B2530" s="54"/>
      <c r="N2530" s="11"/>
      <c r="O2530" s="55"/>
      <c r="P2530" s="8"/>
      <c r="R2530" s="11"/>
    </row>
    <row r="2531" spans="2:18" s="7" customFormat="1" ht="11.8" x14ac:dyDescent="0.2">
      <c r="B2531" s="54"/>
      <c r="N2531" s="11"/>
      <c r="O2531" s="55"/>
      <c r="P2531" s="8"/>
      <c r="R2531" s="11"/>
    </row>
    <row r="2532" spans="2:18" s="7" customFormat="1" ht="11.8" x14ac:dyDescent="0.2">
      <c r="B2532" s="54"/>
      <c r="N2532" s="11"/>
      <c r="O2532" s="55"/>
      <c r="P2532" s="8"/>
      <c r="R2532" s="11"/>
    </row>
    <row r="2533" spans="2:18" s="7" customFormat="1" ht="11.8" x14ac:dyDescent="0.2">
      <c r="B2533" s="54"/>
      <c r="N2533" s="11"/>
      <c r="O2533" s="55"/>
      <c r="P2533" s="8"/>
      <c r="R2533" s="11"/>
    </row>
    <row r="2534" spans="2:18" s="7" customFormat="1" ht="11.8" x14ac:dyDescent="0.2">
      <c r="B2534" s="54"/>
      <c r="N2534" s="11"/>
      <c r="O2534" s="55"/>
      <c r="P2534" s="8"/>
      <c r="R2534" s="11"/>
    </row>
    <row r="2535" spans="2:18" s="7" customFormat="1" ht="11.8" x14ac:dyDescent="0.2">
      <c r="B2535" s="54"/>
      <c r="N2535" s="11"/>
      <c r="O2535" s="55"/>
      <c r="P2535" s="8"/>
      <c r="R2535" s="11"/>
    </row>
    <row r="2536" spans="2:18" s="7" customFormat="1" ht="11.8" x14ac:dyDescent="0.2">
      <c r="B2536" s="54"/>
      <c r="N2536" s="11"/>
      <c r="O2536" s="55"/>
      <c r="P2536" s="8"/>
      <c r="R2536" s="11"/>
    </row>
    <row r="2537" spans="2:18" s="7" customFormat="1" ht="11.8" x14ac:dyDescent="0.2">
      <c r="B2537" s="54"/>
      <c r="N2537" s="11"/>
      <c r="O2537" s="55"/>
      <c r="P2537" s="8"/>
      <c r="R2537" s="11"/>
    </row>
    <row r="2538" spans="2:18" s="7" customFormat="1" ht="11.8" x14ac:dyDescent="0.2">
      <c r="B2538" s="54"/>
      <c r="N2538" s="11"/>
      <c r="O2538" s="55"/>
      <c r="P2538" s="8"/>
      <c r="R2538" s="11"/>
    </row>
    <row r="2539" spans="2:18" s="7" customFormat="1" ht="11.8" x14ac:dyDescent="0.2">
      <c r="B2539" s="54"/>
      <c r="N2539" s="11"/>
      <c r="O2539" s="55"/>
      <c r="P2539" s="8"/>
      <c r="R2539" s="11"/>
    </row>
    <row r="2540" spans="2:18" s="7" customFormat="1" ht="11.8" x14ac:dyDescent="0.2">
      <c r="B2540" s="54"/>
      <c r="N2540" s="11"/>
      <c r="O2540" s="55"/>
      <c r="P2540" s="8"/>
      <c r="R2540" s="11"/>
    </row>
    <row r="2541" spans="2:18" s="7" customFormat="1" ht="11.8" x14ac:dyDescent="0.2">
      <c r="B2541" s="54"/>
      <c r="N2541" s="11"/>
      <c r="O2541" s="55"/>
      <c r="P2541" s="8"/>
      <c r="R2541" s="11"/>
    </row>
    <row r="2542" spans="2:18" s="7" customFormat="1" ht="11.8" x14ac:dyDescent="0.2">
      <c r="B2542" s="54"/>
      <c r="N2542" s="11"/>
      <c r="O2542" s="55"/>
      <c r="P2542" s="8"/>
      <c r="R2542" s="11"/>
    </row>
    <row r="2543" spans="2:18" s="7" customFormat="1" ht="11.8" x14ac:dyDescent="0.2">
      <c r="B2543" s="54"/>
      <c r="N2543" s="11"/>
      <c r="O2543" s="55"/>
      <c r="P2543" s="8"/>
      <c r="R2543" s="11"/>
    </row>
    <row r="2544" spans="2:18" s="7" customFormat="1" ht="11.8" x14ac:dyDescent="0.2">
      <c r="B2544" s="54"/>
      <c r="N2544" s="11"/>
      <c r="O2544" s="55"/>
      <c r="P2544" s="8"/>
      <c r="R2544" s="11"/>
    </row>
    <row r="2545" spans="2:18" s="7" customFormat="1" ht="11.8" x14ac:dyDescent="0.2">
      <c r="B2545" s="54"/>
      <c r="N2545" s="11"/>
      <c r="O2545" s="55"/>
      <c r="P2545" s="8"/>
      <c r="R2545" s="11"/>
    </row>
    <row r="2546" spans="2:18" s="7" customFormat="1" ht="11.8" x14ac:dyDescent="0.2">
      <c r="B2546" s="54"/>
      <c r="N2546" s="11"/>
      <c r="O2546" s="55"/>
      <c r="P2546" s="8"/>
      <c r="R2546" s="11"/>
    </row>
    <row r="2547" spans="2:18" s="7" customFormat="1" ht="11.8" x14ac:dyDescent="0.2">
      <c r="B2547" s="54"/>
      <c r="N2547" s="11"/>
      <c r="O2547" s="55"/>
      <c r="P2547" s="8"/>
      <c r="R2547" s="11"/>
    </row>
    <row r="2548" spans="2:18" s="7" customFormat="1" ht="11.8" x14ac:dyDescent="0.2">
      <c r="B2548" s="54"/>
      <c r="N2548" s="11"/>
      <c r="O2548" s="55"/>
      <c r="P2548" s="8"/>
      <c r="R2548" s="11"/>
    </row>
    <row r="2549" spans="2:18" s="7" customFormat="1" ht="11.8" x14ac:dyDescent="0.2">
      <c r="B2549" s="54"/>
      <c r="N2549" s="11"/>
      <c r="O2549" s="55"/>
      <c r="P2549" s="8"/>
      <c r="R2549" s="11"/>
    </row>
    <row r="2550" spans="2:18" s="7" customFormat="1" ht="11.8" x14ac:dyDescent="0.2">
      <c r="B2550" s="54"/>
      <c r="N2550" s="11"/>
      <c r="O2550" s="55"/>
      <c r="P2550" s="8"/>
      <c r="R2550" s="11"/>
    </row>
    <row r="2551" spans="2:18" s="7" customFormat="1" ht="11.8" x14ac:dyDescent="0.2">
      <c r="B2551" s="54"/>
      <c r="N2551" s="11"/>
      <c r="O2551" s="55"/>
      <c r="P2551" s="8"/>
      <c r="R2551" s="11"/>
    </row>
    <row r="2552" spans="2:18" s="7" customFormat="1" ht="11.8" x14ac:dyDescent="0.2">
      <c r="B2552" s="54"/>
      <c r="N2552" s="11"/>
      <c r="O2552" s="55"/>
      <c r="P2552" s="8"/>
      <c r="R2552" s="11"/>
    </row>
    <row r="2553" spans="2:18" s="7" customFormat="1" ht="11.8" x14ac:dyDescent="0.2">
      <c r="B2553" s="54"/>
      <c r="N2553" s="11"/>
      <c r="O2553" s="55"/>
      <c r="P2553" s="8"/>
      <c r="R2553" s="11"/>
    </row>
    <row r="2554" spans="2:18" s="7" customFormat="1" ht="11.8" x14ac:dyDescent="0.2">
      <c r="B2554" s="54"/>
      <c r="N2554" s="11"/>
      <c r="O2554" s="55"/>
      <c r="P2554" s="8"/>
      <c r="R2554" s="11"/>
    </row>
    <row r="2555" spans="2:18" s="7" customFormat="1" ht="11.8" x14ac:dyDescent="0.2">
      <c r="B2555" s="54"/>
      <c r="N2555" s="11"/>
      <c r="O2555" s="55"/>
      <c r="P2555" s="8"/>
      <c r="R2555" s="11"/>
    </row>
    <row r="2556" spans="2:18" s="7" customFormat="1" ht="11.8" x14ac:dyDescent="0.2">
      <c r="B2556" s="54"/>
      <c r="N2556" s="11"/>
      <c r="O2556" s="55"/>
      <c r="P2556" s="8"/>
      <c r="R2556" s="11"/>
    </row>
    <row r="2557" spans="2:18" s="7" customFormat="1" ht="11.8" x14ac:dyDescent="0.2">
      <c r="B2557" s="54"/>
      <c r="N2557" s="11"/>
      <c r="O2557" s="55"/>
      <c r="P2557" s="8"/>
      <c r="R2557" s="11"/>
    </row>
    <row r="2558" spans="2:18" s="7" customFormat="1" ht="11.8" x14ac:dyDescent="0.2">
      <c r="B2558" s="54"/>
      <c r="N2558" s="11"/>
      <c r="O2558" s="55"/>
      <c r="P2558" s="8"/>
      <c r="R2558" s="11"/>
    </row>
    <row r="2559" spans="2:18" s="7" customFormat="1" ht="11.8" x14ac:dyDescent="0.2">
      <c r="B2559" s="54"/>
      <c r="N2559" s="11"/>
      <c r="O2559" s="55"/>
      <c r="P2559" s="8"/>
      <c r="R2559" s="11"/>
    </row>
    <row r="2560" spans="2:18" s="7" customFormat="1" ht="11.8" x14ac:dyDescent="0.2">
      <c r="B2560" s="54"/>
      <c r="N2560" s="11"/>
      <c r="O2560" s="55"/>
      <c r="P2560" s="8"/>
      <c r="R2560" s="11"/>
    </row>
    <row r="2561" spans="2:18" s="7" customFormat="1" ht="11.8" x14ac:dyDescent="0.2">
      <c r="B2561" s="54"/>
      <c r="N2561" s="11"/>
      <c r="O2561" s="55"/>
      <c r="P2561" s="8"/>
      <c r="R2561" s="11"/>
    </row>
    <row r="2562" spans="2:18" s="7" customFormat="1" ht="11.8" x14ac:dyDescent="0.2">
      <c r="B2562" s="54"/>
      <c r="N2562" s="11"/>
      <c r="O2562" s="55"/>
      <c r="P2562" s="8"/>
      <c r="R2562" s="11"/>
    </row>
    <row r="2563" spans="2:18" s="7" customFormat="1" ht="11.8" x14ac:dyDescent="0.2">
      <c r="B2563" s="54"/>
      <c r="N2563" s="11"/>
      <c r="O2563" s="55"/>
      <c r="P2563" s="8"/>
      <c r="R2563" s="11"/>
    </row>
    <row r="2564" spans="2:18" s="7" customFormat="1" ht="11.8" x14ac:dyDescent="0.2">
      <c r="B2564" s="54"/>
      <c r="N2564" s="11"/>
      <c r="O2564" s="55"/>
      <c r="P2564" s="8"/>
      <c r="R2564" s="11"/>
    </row>
    <row r="2565" spans="2:18" s="7" customFormat="1" ht="11.8" x14ac:dyDescent="0.2">
      <c r="B2565" s="54"/>
      <c r="N2565" s="11"/>
      <c r="O2565" s="55"/>
      <c r="P2565" s="8"/>
      <c r="R2565" s="11"/>
    </row>
    <row r="2566" spans="2:18" s="7" customFormat="1" ht="11.8" x14ac:dyDescent="0.2">
      <c r="B2566" s="54"/>
      <c r="N2566" s="11"/>
      <c r="O2566" s="55"/>
      <c r="P2566" s="8"/>
      <c r="R2566" s="11"/>
    </row>
    <row r="2567" spans="2:18" s="7" customFormat="1" ht="11.8" x14ac:dyDescent="0.2">
      <c r="B2567" s="54"/>
      <c r="N2567" s="11"/>
      <c r="O2567" s="55"/>
      <c r="P2567" s="8"/>
      <c r="R2567" s="11"/>
    </row>
    <row r="2568" spans="2:18" s="7" customFormat="1" ht="11.8" x14ac:dyDescent="0.2">
      <c r="B2568" s="54"/>
      <c r="N2568" s="11"/>
      <c r="O2568" s="55"/>
      <c r="P2568" s="8"/>
      <c r="R2568" s="11"/>
    </row>
    <row r="2569" spans="2:18" s="7" customFormat="1" ht="11.8" x14ac:dyDescent="0.2">
      <c r="B2569" s="54"/>
      <c r="N2569" s="11"/>
      <c r="O2569" s="55"/>
      <c r="P2569" s="8"/>
      <c r="R2569" s="11"/>
    </row>
    <row r="2570" spans="2:18" s="7" customFormat="1" ht="11.8" x14ac:dyDescent="0.2">
      <c r="B2570" s="54"/>
      <c r="N2570" s="11"/>
      <c r="O2570" s="55"/>
      <c r="P2570" s="8"/>
      <c r="R2570" s="11"/>
    </row>
    <row r="2571" spans="2:18" s="7" customFormat="1" ht="11.8" x14ac:dyDescent="0.2">
      <c r="B2571" s="54"/>
      <c r="N2571" s="11"/>
      <c r="O2571" s="55"/>
      <c r="P2571" s="8"/>
      <c r="R2571" s="11"/>
    </row>
    <row r="2572" spans="2:18" s="7" customFormat="1" ht="11.8" x14ac:dyDescent="0.2">
      <c r="B2572" s="54"/>
      <c r="N2572" s="11"/>
      <c r="O2572" s="55"/>
      <c r="P2572" s="8"/>
      <c r="R2572" s="11"/>
    </row>
    <row r="2573" spans="2:18" s="7" customFormat="1" ht="11.8" x14ac:dyDescent="0.2">
      <c r="B2573" s="54"/>
      <c r="N2573" s="11"/>
      <c r="O2573" s="55"/>
      <c r="P2573" s="8"/>
      <c r="R2573" s="11"/>
    </row>
    <row r="2574" spans="2:18" s="7" customFormat="1" ht="11.8" x14ac:dyDescent="0.2">
      <c r="B2574" s="54"/>
      <c r="N2574" s="11"/>
      <c r="O2574" s="55"/>
      <c r="P2574" s="8"/>
      <c r="R2574" s="11"/>
    </row>
    <row r="2575" spans="2:18" s="7" customFormat="1" ht="11.8" x14ac:dyDescent="0.2">
      <c r="B2575" s="54"/>
      <c r="N2575" s="11"/>
      <c r="O2575" s="55"/>
      <c r="P2575" s="8"/>
      <c r="R2575" s="11"/>
    </row>
    <row r="2576" spans="2:18" s="7" customFormat="1" ht="11.8" x14ac:dyDescent="0.2">
      <c r="B2576" s="54"/>
      <c r="N2576" s="11"/>
      <c r="O2576" s="55"/>
      <c r="P2576" s="8"/>
      <c r="R2576" s="11"/>
    </row>
    <row r="2577" spans="2:18" s="7" customFormat="1" ht="11.8" x14ac:dyDescent="0.2">
      <c r="B2577" s="54"/>
      <c r="N2577" s="11"/>
      <c r="O2577" s="55"/>
      <c r="P2577" s="8"/>
      <c r="R2577" s="11"/>
    </row>
    <row r="2578" spans="2:18" s="7" customFormat="1" ht="11.8" x14ac:dyDescent="0.2">
      <c r="B2578" s="54"/>
      <c r="N2578" s="11"/>
      <c r="O2578" s="55"/>
      <c r="P2578" s="8"/>
      <c r="R2578" s="11"/>
    </row>
    <row r="2579" spans="2:18" s="7" customFormat="1" ht="11.8" x14ac:dyDescent="0.2">
      <c r="B2579" s="54"/>
      <c r="N2579" s="11"/>
      <c r="O2579" s="55"/>
      <c r="P2579" s="8"/>
      <c r="R2579" s="11"/>
    </row>
    <row r="2580" spans="2:18" s="7" customFormat="1" ht="11.8" x14ac:dyDescent="0.2">
      <c r="B2580" s="54"/>
      <c r="N2580" s="11"/>
      <c r="O2580" s="55"/>
      <c r="P2580" s="8"/>
      <c r="R2580" s="11"/>
    </row>
    <row r="2581" spans="2:18" s="7" customFormat="1" ht="11.8" x14ac:dyDescent="0.2">
      <c r="B2581" s="54"/>
      <c r="N2581" s="11"/>
      <c r="O2581" s="55"/>
      <c r="P2581" s="8"/>
      <c r="R2581" s="11"/>
    </row>
    <row r="2582" spans="2:18" s="7" customFormat="1" ht="11.8" x14ac:dyDescent="0.2">
      <c r="B2582" s="54"/>
      <c r="N2582" s="11"/>
      <c r="O2582" s="55"/>
      <c r="P2582" s="8"/>
      <c r="R2582" s="11"/>
    </row>
    <row r="2583" spans="2:18" s="7" customFormat="1" ht="11.8" x14ac:dyDescent="0.2">
      <c r="B2583" s="54"/>
      <c r="N2583" s="11"/>
      <c r="O2583" s="55"/>
      <c r="P2583" s="8"/>
      <c r="R2583" s="11"/>
    </row>
    <row r="2584" spans="2:18" s="7" customFormat="1" ht="11.8" x14ac:dyDescent="0.2">
      <c r="B2584" s="54"/>
      <c r="N2584" s="11"/>
      <c r="O2584" s="55"/>
      <c r="P2584" s="8"/>
      <c r="R2584" s="11"/>
    </row>
    <row r="2585" spans="2:18" s="7" customFormat="1" ht="11.8" x14ac:dyDescent="0.2">
      <c r="B2585" s="54"/>
      <c r="N2585" s="11"/>
      <c r="O2585" s="55"/>
      <c r="P2585" s="8"/>
      <c r="R2585" s="11"/>
    </row>
    <row r="2586" spans="2:18" s="7" customFormat="1" ht="11.8" x14ac:dyDescent="0.2">
      <c r="B2586" s="54"/>
      <c r="N2586" s="11"/>
      <c r="O2586" s="55"/>
      <c r="P2586" s="8"/>
      <c r="R2586" s="11"/>
    </row>
    <row r="2587" spans="2:18" s="7" customFormat="1" ht="11.8" x14ac:dyDescent="0.2">
      <c r="B2587" s="54"/>
      <c r="N2587" s="11"/>
      <c r="O2587" s="55"/>
      <c r="P2587" s="8"/>
      <c r="R2587" s="11"/>
    </row>
    <row r="2588" spans="2:18" s="7" customFormat="1" ht="11.8" x14ac:dyDescent="0.2">
      <c r="B2588" s="54"/>
      <c r="N2588" s="11"/>
      <c r="O2588" s="55"/>
      <c r="P2588" s="8"/>
      <c r="R2588" s="11"/>
    </row>
    <row r="2589" spans="2:18" s="7" customFormat="1" ht="11.8" x14ac:dyDescent="0.2">
      <c r="B2589" s="54"/>
      <c r="N2589" s="11"/>
      <c r="O2589" s="55"/>
      <c r="P2589" s="8"/>
      <c r="R2589" s="11"/>
    </row>
    <row r="2590" spans="2:18" s="7" customFormat="1" ht="11.8" x14ac:dyDescent="0.2">
      <c r="B2590" s="54"/>
      <c r="N2590" s="11"/>
      <c r="O2590" s="55"/>
      <c r="P2590" s="8"/>
      <c r="R2590" s="11"/>
    </row>
    <row r="2591" spans="2:18" s="7" customFormat="1" ht="11.8" x14ac:dyDescent="0.2">
      <c r="B2591" s="54"/>
      <c r="N2591" s="11"/>
      <c r="O2591" s="55"/>
      <c r="P2591" s="8"/>
      <c r="R2591" s="11"/>
    </row>
    <row r="2592" spans="2:18" s="7" customFormat="1" ht="11.8" x14ac:dyDescent="0.2">
      <c r="B2592" s="54"/>
      <c r="N2592" s="11"/>
      <c r="O2592" s="55"/>
      <c r="P2592" s="8"/>
      <c r="R2592" s="11"/>
    </row>
    <row r="2593" spans="2:18" s="7" customFormat="1" ht="11.8" x14ac:dyDescent="0.2">
      <c r="B2593" s="54"/>
      <c r="N2593" s="11"/>
      <c r="O2593" s="55"/>
      <c r="P2593" s="8"/>
      <c r="R2593" s="11"/>
    </row>
    <row r="2594" spans="2:18" s="7" customFormat="1" ht="11.8" x14ac:dyDescent="0.2">
      <c r="B2594" s="54"/>
      <c r="N2594" s="11"/>
      <c r="O2594" s="55"/>
      <c r="P2594" s="8"/>
      <c r="R2594" s="11"/>
    </row>
    <row r="2595" spans="2:18" s="7" customFormat="1" ht="11.8" x14ac:dyDescent="0.2">
      <c r="B2595" s="54"/>
      <c r="N2595" s="11"/>
      <c r="O2595" s="55"/>
      <c r="P2595" s="8"/>
      <c r="R2595" s="11"/>
    </row>
    <row r="2596" spans="2:18" s="7" customFormat="1" ht="11.8" x14ac:dyDescent="0.2">
      <c r="B2596" s="54"/>
      <c r="N2596" s="11"/>
      <c r="O2596" s="55"/>
      <c r="P2596" s="8"/>
      <c r="R2596" s="11"/>
    </row>
    <row r="2597" spans="2:18" s="7" customFormat="1" ht="11.8" x14ac:dyDescent="0.2">
      <c r="B2597" s="54"/>
      <c r="N2597" s="11"/>
      <c r="O2597" s="55"/>
      <c r="P2597" s="8"/>
      <c r="R2597" s="11"/>
    </row>
    <row r="2598" spans="2:18" s="7" customFormat="1" ht="11.8" x14ac:dyDescent="0.2">
      <c r="B2598" s="54"/>
      <c r="N2598" s="11"/>
      <c r="O2598" s="55"/>
      <c r="P2598" s="8"/>
      <c r="R2598" s="11"/>
    </row>
    <row r="2599" spans="2:18" s="7" customFormat="1" ht="11.8" x14ac:dyDescent="0.2">
      <c r="B2599" s="54"/>
      <c r="N2599" s="11"/>
      <c r="O2599" s="55"/>
      <c r="P2599" s="8"/>
      <c r="R2599" s="11"/>
    </row>
    <row r="2600" spans="2:18" s="7" customFormat="1" ht="11.8" x14ac:dyDescent="0.2">
      <c r="B2600" s="54"/>
      <c r="N2600" s="11"/>
      <c r="O2600" s="55"/>
      <c r="P2600" s="8"/>
      <c r="R2600" s="11"/>
    </row>
    <row r="2601" spans="2:18" s="7" customFormat="1" ht="11.8" x14ac:dyDescent="0.2">
      <c r="B2601" s="54"/>
      <c r="N2601" s="11"/>
      <c r="O2601" s="55"/>
      <c r="P2601" s="8"/>
      <c r="R2601" s="11"/>
    </row>
    <row r="2602" spans="2:18" s="7" customFormat="1" ht="11.8" x14ac:dyDescent="0.2">
      <c r="B2602" s="54"/>
      <c r="N2602" s="11"/>
      <c r="O2602" s="55"/>
      <c r="P2602" s="8"/>
      <c r="R2602" s="11"/>
    </row>
    <row r="2603" spans="2:18" s="7" customFormat="1" ht="11.8" x14ac:dyDescent="0.2">
      <c r="B2603" s="54"/>
      <c r="N2603" s="11"/>
      <c r="O2603" s="55"/>
      <c r="P2603" s="8"/>
      <c r="R2603" s="11"/>
    </row>
    <row r="2604" spans="2:18" s="7" customFormat="1" ht="11.8" x14ac:dyDescent="0.2">
      <c r="B2604" s="54"/>
      <c r="N2604" s="11"/>
      <c r="O2604" s="55"/>
      <c r="P2604" s="8"/>
      <c r="R2604" s="11"/>
    </row>
    <row r="2605" spans="2:18" s="7" customFormat="1" ht="11.8" x14ac:dyDescent="0.2">
      <c r="B2605" s="54"/>
      <c r="N2605" s="11"/>
      <c r="O2605" s="55"/>
      <c r="P2605" s="8"/>
      <c r="R2605" s="11"/>
    </row>
    <row r="2606" spans="2:18" s="7" customFormat="1" ht="11.8" x14ac:dyDescent="0.2">
      <c r="B2606" s="54"/>
      <c r="N2606" s="11"/>
      <c r="O2606" s="55"/>
      <c r="P2606" s="8"/>
      <c r="R2606" s="11"/>
    </row>
    <row r="2607" spans="2:18" s="7" customFormat="1" ht="11.8" x14ac:dyDescent="0.2">
      <c r="B2607" s="54"/>
      <c r="N2607" s="11"/>
      <c r="O2607" s="55"/>
      <c r="P2607" s="8"/>
      <c r="R2607" s="11"/>
    </row>
    <row r="2608" spans="2:18" s="7" customFormat="1" ht="11.8" x14ac:dyDescent="0.2">
      <c r="B2608" s="54"/>
      <c r="N2608" s="11"/>
      <c r="O2608" s="55"/>
      <c r="P2608" s="8"/>
      <c r="R2608" s="11"/>
    </row>
    <row r="2609" spans="2:18" s="7" customFormat="1" ht="11.8" x14ac:dyDescent="0.2">
      <c r="B2609" s="54"/>
      <c r="N2609" s="11"/>
      <c r="O2609" s="55"/>
      <c r="P2609" s="8"/>
      <c r="R2609" s="11"/>
    </row>
    <row r="2610" spans="2:18" s="7" customFormat="1" ht="11.8" x14ac:dyDescent="0.2">
      <c r="B2610" s="54"/>
      <c r="N2610" s="11"/>
      <c r="O2610" s="55"/>
      <c r="P2610" s="8"/>
      <c r="R2610" s="11"/>
    </row>
    <row r="2611" spans="2:18" s="7" customFormat="1" ht="11.8" x14ac:dyDescent="0.2">
      <c r="B2611" s="54"/>
      <c r="N2611" s="11"/>
      <c r="O2611" s="55"/>
      <c r="P2611" s="8"/>
      <c r="R2611" s="11"/>
    </row>
    <row r="2612" spans="2:18" s="7" customFormat="1" ht="11.8" x14ac:dyDescent="0.2">
      <c r="B2612" s="54"/>
      <c r="N2612" s="11"/>
      <c r="O2612" s="55"/>
      <c r="P2612" s="8"/>
      <c r="R2612" s="11"/>
    </row>
    <row r="2613" spans="2:18" s="7" customFormat="1" ht="11.8" x14ac:dyDescent="0.2">
      <c r="B2613" s="54"/>
      <c r="N2613" s="11"/>
      <c r="O2613" s="55"/>
      <c r="P2613" s="8"/>
      <c r="R2613" s="11"/>
    </row>
    <row r="2614" spans="2:18" s="7" customFormat="1" ht="11.8" x14ac:dyDescent="0.2">
      <c r="B2614" s="54"/>
      <c r="N2614" s="11"/>
      <c r="O2614" s="55"/>
      <c r="P2614" s="8"/>
      <c r="R2614" s="11"/>
    </row>
    <row r="2615" spans="2:18" s="7" customFormat="1" ht="11.8" x14ac:dyDescent="0.2">
      <c r="B2615" s="54"/>
      <c r="N2615" s="11"/>
      <c r="O2615" s="55"/>
      <c r="P2615" s="8"/>
      <c r="R2615" s="11"/>
    </row>
    <row r="2616" spans="2:18" s="7" customFormat="1" ht="11.8" x14ac:dyDescent="0.2">
      <c r="B2616" s="54"/>
      <c r="N2616" s="11"/>
      <c r="O2616" s="55"/>
      <c r="P2616" s="8"/>
      <c r="R2616" s="11"/>
    </row>
    <row r="2617" spans="2:18" s="7" customFormat="1" ht="11.8" x14ac:dyDescent="0.2">
      <c r="B2617" s="54"/>
      <c r="N2617" s="11"/>
      <c r="O2617" s="55"/>
      <c r="P2617" s="8"/>
      <c r="R2617" s="11"/>
    </row>
    <row r="2618" spans="2:18" s="7" customFormat="1" ht="11.8" x14ac:dyDescent="0.2">
      <c r="B2618" s="54"/>
      <c r="N2618" s="11"/>
      <c r="O2618" s="55"/>
      <c r="P2618" s="8"/>
      <c r="R2618" s="11"/>
    </row>
    <row r="2619" spans="2:18" s="7" customFormat="1" ht="11.8" x14ac:dyDescent="0.2">
      <c r="B2619" s="54"/>
      <c r="N2619" s="11"/>
      <c r="O2619" s="55"/>
      <c r="P2619" s="8"/>
      <c r="R2619" s="11"/>
    </row>
    <row r="2620" spans="2:18" s="7" customFormat="1" ht="11.8" x14ac:dyDescent="0.2">
      <c r="B2620" s="54"/>
      <c r="N2620" s="11"/>
      <c r="O2620" s="55"/>
      <c r="P2620" s="8"/>
      <c r="R2620" s="11"/>
    </row>
    <row r="2621" spans="2:18" s="7" customFormat="1" ht="11.8" x14ac:dyDescent="0.2">
      <c r="B2621" s="54"/>
      <c r="N2621" s="11"/>
      <c r="O2621" s="55"/>
      <c r="P2621" s="8"/>
      <c r="R2621" s="11"/>
    </row>
    <row r="2622" spans="2:18" s="7" customFormat="1" ht="11.8" x14ac:dyDescent="0.2">
      <c r="B2622" s="54"/>
      <c r="N2622" s="11"/>
      <c r="O2622" s="55"/>
      <c r="P2622" s="8"/>
      <c r="R2622" s="11"/>
    </row>
    <row r="2623" spans="2:18" s="7" customFormat="1" ht="11.8" x14ac:dyDescent="0.2">
      <c r="B2623" s="54"/>
      <c r="N2623" s="11"/>
      <c r="O2623" s="55"/>
      <c r="P2623" s="8"/>
      <c r="R2623" s="11"/>
    </row>
    <row r="2624" spans="2:18" s="7" customFormat="1" ht="11.8" x14ac:dyDescent="0.2">
      <c r="B2624" s="54"/>
      <c r="N2624" s="11"/>
      <c r="O2624" s="55"/>
      <c r="P2624" s="8"/>
      <c r="R2624" s="11"/>
    </row>
    <row r="2625" spans="2:18" s="7" customFormat="1" ht="11.8" x14ac:dyDescent="0.2">
      <c r="B2625" s="54"/>
      <c r="N2625" s="11"/>
      <c r="O2625" s="55"/>
      <c r="P2625" s="8"/>
      <c r="R2625" s="11"/>
    </row>
    <row r="2626" spans="2:18" s="7" customFormat="1" ht="11.8" x14ac:dyDescent="0.2">
      <c r="B2626" s="54"/>
      <c r="N2626" s="11"/>
      <c r="O2626" s="55"/>
      <c r="P2626" s="8"/>
      <c r="R2626" s="11"/>
    </row>
    <row r="2627" spans="2:18" s="7" customFormat="1" ht="11.8" x14ac:dyDescent="0.2">
      <c r="B2627" s="54"/>
      <c r="N2627" s="11"/>
      <c r="O2627" s="55"/>
      <c r="P2627" s="8"/>
      <c r="R2627" s="11"/>
    </row>
    <row r="2628" spans="2:18" s="7" customFormat="1" ht="11.8" x14ac:dyDescent="0.2">
      <c r="B2628" s="54"/>
      <c r="N2628" s="11"/>
      <c r="O2628" s="55"/>
      <c r="P2628" s="8"/>
      <c r="R2628" s="11"/>
    </row>
    <row r="2629" spans="2:18" s="7" customFormat="1" ht="11.8" x14ac:dyDescent="0.2">
      <c r="B2629" s="54"/>
      <c r="N2629" s="11"/>
      <c r="O2629" s="55"/>
      <c r="P2629" s="8"/>
      <c r="R2629" s="11"/>
    </row>
    <row r="2630" spans="2:18" s="7" customFormat="1" ht="11.8" x14ac:dyDescent="0.2">
      <c r="B2630" s="54"/>
      <c r="N2630" s="11"/>
      <c r="O2630" s="55"/>
      <c r="P2630" s="8"/>
      <c r="R2630" s="11"/>
    </row>
    <row r="2631" spans="2:18" s="7" customFormat="1" ht="11.8" x14ac:dyDescent="0.2">
      <c r="B2631" s="54"/>
      <c r="N2631" s="11"/>
      <c r="O2631" s="55"/>
      <c r="P2631" s="8"/>
      <c r="R2631" s="11"/>
    </row>
    <row r="2632" spans="2:18" s="7" customFormat="1" ht="11.8" x14ac:dyDescent="0.2">
      <c r="B2632" s="54"/>
      <c r="N2632" s="11"/>
      <c r="O2632" s="55"/>
      <c r="P2632" s="8"/>
      <c r="R2632" s="11"/>
    </row>
    <row r="2633" spans="2:18" s="7" customFormat="1" ht="11.8" x14ac:dyDescent="0.2">
      <c r="B2633" s="54"/>
      <c r="N2633" s="11"/>
      <c r="O2633" s="55"/>
      <c r="P2633" s="8"/>
      <c r="R2633" s="11"/>
    </row>
    <row r="2634" spans="2:18" s="7" customFormat="1" ht="11.8" x14ac:dyDescent="0.2">
      <c r="B2634" s="54"/>
      <c r="N2634" s="11"/>
      <c r="O2634" s="55"/>
      <c r="P2634" s="8"/>
      <c r="R2634" s="11"/>
    </row>
    <row r="2635" spans="2:18" s="7" customFormat="1" ht="11.8" x14ac:dyDescent="0.2">
      <c r="B2635" s="54"/>
      <c r="N2635" s="11"/>
      <c r="O2635" s="55"/>
      <c r="P2635" s="8"/>
      <c r="R2635" s="11"/>
    </row>
    <row r="2636" spans="2:18" s="7" customFormat="1" ht="11.8" x14ac:dyDescent="0.2">
      <c r="B2636" s="54"/>
      <c r="N2636" s="11"/>
      <c r="O2636" s="55"/>
      <c r="P2636" s="8"/>
      <c r="R2636" s="11"/>
    </row>
    <row r="2637" spans="2:18" s="7" customFormat="1" ht="11.8" x14ac:dyDescent="0.2">
      <c r="B2637" s="54"/>
      <c r="N2637" s="11"/>
      <c r="O2637" s="55"/>
      <c r="P2637" s="8"/>
      <c r="R2637" s="11"/>
    </row>
    <row r="2638" spans="2:18" s="7" customFormat="1" ht="11.8" x14ac:dyDescent="0.2">
      <c r="B2638" s="54"/>
      <c r="N2638" s="11"/>
      <c r="O2638" s="55"/>
      <c r="P2638" s="8"/>
      <c r="R2638" s="11"/>
    </row>
    <row r="2639" spans="2:18" s="7" customFormat="1" ht="11.8" x14ac:dyDescent="0.2">
      <c r="B2639" s="54"/>
      <c r="N2639" s="11"/>
      <c r="O2639" s="55"/>
      <c r="P2639" s="8"/>
      <c r="R2639" s="11"/>
    </row>
    <row r="2640" spans="2:18" s="7" customFormat="1" ht="11.8" x14ac:dyDescent="0.2">
      <c r="B2640" s="54"/>
      <c r="N2640" s="11"/>
      <c r="O2640" s="55"/>
      <c r="P2640" s="8"/>
      <c r="R2640" s="11"/>
    </row>
    <row r="2641" spans="2:18" s="7" customFormat="1" ht="11.8" x14ac:dyDescent="0.2">
      <c r="B2641" s="54"/>
      <c r="N2641" s="11"/>
      <c r="O2641" s="55"/>
      <c r="P2641" s="8"/>
      <c r="R2641" s="11"/>
    </row>
    <row r="2642" spans="2:18" s="7" customFormat="1" ht="11.8" x14ac:dyDescent="0.2">
      <c r="B2642" s="54"/>
      <c r="N2642" s="11"/>
      <c r="O2642" s="55"/>
      <c r="P2642" s="8"/>
      <c r="R2642" s="11"/>
    </row>
    <row r="2643" spans="2:18" s="7" customFormat="1" ht="11.8" x14ac:dyDescent="0.2">
      <c r="B2643" s="54"/>
      <c r="N2643" s="11"/>
      <c r="O2643" s="55"/>
      <c r="P2643" s="8"/>
      <c r="R2643" s="11"/>
    </row>
    <row r="2644" spans="2:18" s="7" customFormat="1" ht="11.8" x14ac:dyDescent="0.2">
      <c r="B2644" s="54"/>
      <c r="N2644" s="11"/>
      <c r="O2644" s="55"/>
      <c r="P2644" s="8"/>
      <c r="R2644" s="11"/>
    </row>
    <row r="2645" spans="2:18" s="7" customFormat="1" ht="11.8" x14ac:dyDescent="0.2">
      <c r="B2645" s="54"/>
      <c r="N2645" s="11"/>
      <c r="O2645" s="55"/>
      <c r="P2645" s="8"/>
      <c r="R2645" s="11"/>
    </row>
    <row r="2646" spans="2:18" s="7" customFormat="1" ht="11.8" x14ac:dyDescent="0.2">
      <c r="B2646" s="54"/>
      <c r="N2646" s="11"/>
      <c r="O2646" s="55"/>
      <c r="P2646" s="8"/>
      <c r="R2646" s="11"/>
    </row>
    <row r="2647" spans="2:18" s="7" customFormat="1" ht="11.8" x14ac:dyDescent="0.2">
      <c r="B2647" s="54"/>
      <c r="N2647" s="11"/>
      <c r="O2647" s="55"/>
      <c r="P2647" s="8"/>
      <c r="R2647" s="11"/>
    </row>
    <row r="2648" spans="2:18" s="7" customFormat="1" ht="11.8" x14ac:dyDescent="0.2">
      <c r="B2648" s="54"/>
      <c r="N2648" s="11"/>
      <c r="O2648" s="55"/>
      <c r="P2648" s="8"/>
      <c r="R2648" s="11"/>
    </row>
    <row r="2649" spans="2:18" s="7" customFormat="1" ht="11.8" x14ac:dyDescent="0.2">
      <c r="B2649" s="54"/>
      <c r="N2649" s="11"/>
      <c r="O2649" s="55"/>
      <c r="P2649" s="8"/>
      <c r="R2649" s="11"/>
    </row>
    <row r="2650" spans="2:18" s="7" customFormat="1" ht="11.8" x14ac:dyDescent="0.2">
      <c r="B2650" s="54"/>
      <c r="N2650" s="11"/>
      <c r="O2650" s="55"/>
      <c r="P2650" s="8"/>
      <c r="R2650" s="11"/>
    </row>
    <row r="2651" spans="2:18" s="7" customFormat="1" ht="11.8" x14ac:dyDescent="0.2">
      <c r="B2651" s="54"/>
      <c r="N2651" s="11"/>
      <c r="O2651" s="55"/>
      <c r="P2651" s="8"/>
      <c r="R2651" s="11"/>
    </row>
    <row r="2652" spans="2:18" s="7" customFormat="1" ht="11.8" x14ac:dyDescent="0.2">
      <c r="B2652" s="54"/>
      <c r="N2652" s="11"/>
      <c r="O2652" s="55"/>
      <c r="P2652" s="8"/>
      <c r="R2652" s="11"/>
    </row>
    <row r="2653" spans="2:18" s="7" customFormat="1" ht="11.8" x14ac:dyDescent="0.2">
      <c r="B2653" s="54"/>
      <c r="N2653" s="11"/>
      <c r="O2653" s="55"/>
      <c r="P2653" s="8"/>
      <c r="R2653" s="11"/>
    </row>
    <row r="2654" spans="2:18" s="7" customFormat="1" ht="11.8" x14ac:dyDescent="0.2">
      <c r="B2654" s="54"/>
      <c r="N2654" s="11"/>
      <c r="O2654" s="55"/>
      <c r="P2654" s="8"/>
      <c r="R2654" s="11"/>
    </row>
    <row r="2655" spans="2:18" s="7" customFormat="1" ht="11.8" x14ac:dyDescent="0.2">
      <c r="B2655" s="54"/>
      <c r="N2655" s="11"/>
      <c r="O2655" s="55"/>
      <c r="P2655" s="8"/>
      <c r="R2655" s="11"/>
    </row>
    <row r="2656" spans="2:18" s="7" customFormat="1" ht="11.8" x14ac:dyDescent="0.2">
      <c r="B2656" s="54"/>
      <c r="N2656" s="11"/>
      <c r="O2656" s="55"/>
      <c r="P2656" s="8"/>
      <c r="R2656" s="11"/>
    </row>
    <row r="2657" spans="2:18" s="7" customFormat="1" ht="11.8" x14ac:dyDescent="0.2">
      <c r="B2657" s="54"/>
      <c r="N2657" s="11"/>
      <c r="O2657" s="55"/>
      <c r="P2657" s="8"/>
      <c r="R2657" s="11"/>
    </row>
    <row r="2658" spans="2:18" s="7" customFormat="1" ht="11.8" x14ac:dyDescent="0.2">
      <c r="B2658" s="54"/>
      <c r="N2658" s="11"/>
      <c r="O2658" s="55"/>
      <c r="P2658" s="8"/>
      <c r="R2658" s="11"/>
    </row>
    <row r="2659" spans="2:18" s="7" customFormat="1" ht="11.8" x14ac:dyDescent="0.2">
      <c r="B2659" s="54"/>
      <c r="N2659" s="11"/>
      <c r="O2659" s="55"/>
      <c r="P2659" s="8"/>
      <c r="R2659" s="11"/>
    </row>
    <row r="2660" spans="2:18" s="7" customFormat="1" ht="11.8" x14ac:dyDescent="0.2">
      <c r="B2660" s="54"/>
      <c r="N2660" s="11"/>
      <c r="O2660" s="55"/>
      <c r="P2660" s="8"/>
      <c r="R2660" s="11"/>
    </row>
    <row r="2661" spans="2:18" s="7" customFormat="1" ht="11.8" x14ac:dyDescent="0.2">
      <c r="B2661" s="54"/>
      <c r="N2661" s="11"/>
      <c r="O2661" s="55"/>
      <c r="P2661" s="8"/>
      <c r="R2661" s="11"/>
    </row>
    <row r="2662" spans="2:18" s="7" customFormat="1" ht="11.8" x14ac:dyDescent="0.2">
      <c r="B2662" s="54"/>
      <c r="N2662" s="11"/>
      <c r="O2662" s="55"/>
      <c r="P2662" s="8"/>
      <c r="R2662" s="11"/>
    </row>
    <row r="2663" spans="2:18" s="7" customFormat="1" ht="11.8" x14ac:dyDescent="0.2">
      <c r="B2663" s="54"/>
      <c r="N2663" s="11"/>
      <c r="O2663" s="55"/>
      <c r="P2663" s="8"/>
      <c r="R2663" s="11"/>
    </row>
    <row r="2664" spans="2:18" s="7" customFormat="1" ht="11.8" x14ac:dyDescent="0.2">
      <c r="B2664" s="54"/>
      <c r="N2664" s="11"/>
      <c r="O2664" s="55"/>
      <c r="P2664" s="8"/>
      <c r="R2664" s="11"/>
    </row>
    <row r="2665" spans="2:18" s="7" customFormat="1" ht="11.8" x14ac:dyDescent="0.2">
      <c r="B2665" s="54"/>
      <c r="N2665" s="11"/>
      <c r="O2665" s="55"/>
      <c r="P2665" s="8"/>
      <c r="R2665" s="11"/>
    </row>
    <row r="2666" spans="2:18" s="7" customFormat="1" ht="11.8" x14ac:dyDescent="0.2">
      <c r="B2666" s="54"/>
      <c r="N2666" s="11"/>
      <c r="O2666" s="55"/>
      <c r="P2666" s="8"/>
      <c r="R2666" s="11"/>
    </row>
    <row r="2667" spans="2:18" s="7" customFormat="1" ht="11.8" x14ac:dyDescent="0.2">
      <c r="B2667" s="54"/>
      <c r="N2667" s="11"/>
      <c r="O2667" s="55"/>
      <c r="P2667" s="8"/>
      <c r="R2667" s="11"/>
    </row>
    <row r="2668" spans="2:18" s="7" customFormat="1" ht="11.8" x14ac:dyDescent="0.2">
      <c r="B2668" s="54"/>
      <c r="N2668" s="11"/>
      <c r="O2668" s="55"/>
      <c r="P2668" s="8"/>
      <c r="R2668" s="11"/>
    </row>
    <row r="2669" spans="2:18" s="7" customFormat="1" ht="11.8" x14ac:dyDescent="0.2">
      <c r="B2669" s="54"/>
      <c r="N2669" s="11"/>
      <c r="O2669" s="55"/>
      <c r="P2669" s="8"/>
      <c r="R2669" s="11"/>
    </row>
    <row r="2670" spans="2:18" s="7" customFormat="1" ht="11.8" x14ac:dyDescent="0.2">
      <c r="B2670" s="54"/>
      <c r="N2670" s="11"/>
      <c r="O2670" s="55"/>
      <c r="P2670" s="8"/>
      <c r="R2670" s="11"/>
    </row>
    <row r="2671" spans="2:18" s="7" customFormat="1" ht="11.8" x14ac:dyDescent="0.2">
      <c r="B2671" s="54"/>
      <c r="N2671" s="11"/>
      <c r="O2671" s="55"/>
      <c r="P2671" s="8"/>
      <c r="R2671" s="11"/>
    </row>
    <row r="2672" spans="2:18" s="7" customFormat="1" ht="11.8" x14ac:dyDescent="0.2">
      <c r="B2672" s="54"/>
      <c r="N2672" s="11"/>
      <c r="O2672" s="55"/>
      <c r="P2672" s="8"/>
      <c r="R2672" s="11"/>
    </row>
    <row r="2673" spans="2:18" s="7" customFormat="1" ht="11.8" x14ac:dyDescent="0.2">
      <c r="B2673" s="54"/>
      <c r="N2673" s="11"/>
      <c r="O2673" s="55"/>
      <c r="P2673" s="8"/>
      <c r="R2673" s="11"/>
    </row>
    <row r="2674" spans="2:18" s="7" customFormat="1" ht="11.8" x14ac:dyDescent="0.2">
      <c r="B2674" s="54"/>
      <c r="N2674" s="11"/>
      <c r="O2674" s="55"/>
      <c r="P2674" s="8"/>
      <c r="R2674" s="11"/>
    </row>
    <row r="2675" spans="2:18" s="7" customFormat="1" ht="11.8" x14ac:dyDescent="0.2">
      <c r="B2675" s="54"/>
      <c r="N2675" s="11"/>
      <c r="O2675" s="55"/>
      <c r="P2675" s="8"/>
      <c r="R2675" s="11"/>
    </row>
    <row r="2676" spans="2:18" s="7" customFormat="1" ht="11.8" x14ac:dyDescent="0.2">
      <c r="B2676" s="54"/>
      <c r="N2676" s="11"/>
      <c r="O2676" s="55"/>
      <c r="P2676" s="8"/>
      <c r="R2676" s="11"/>
    </row>
    <row r="2677" spans="2:18" s="7" customFormat="1" ht="11.8" x14ac:dyDescent="0.2">
      <c r="B2677" s="54"/>
      <c r="N2677" s="11"/>
      <c r="O2677" s="55"/>
      <c r="P2677" s="8"/>
      <c r="R2677" s="11"/>
    </row>
    <row r="2678" spans="2:18" s="7" customFormat="1" ht="11.8" x14ac:dyDescent="0.2">
      <c r="B2678" s="54"/>
      <c r="N2678" s="11"/>
      <c r="O2678" s="55"/>
      <c r="P2678" s="8"/>
      <c r="R2678" s="11"/>
    </row>
    <row r="2679" spans="2:18" s="7" customFormat="1" ht="11.8" x14ac:dyDescent="0.2">
      <c r="B2679" s="54"/>
      <c r="N2679" s="11"/>
      <c r="O2679" s="55"/>
      <c r="P2679" s="8"/>
      <c r="R2679" s="11"/>
    </row>
    <row r="2680" spans="2:18" s="7" customFormat="1" ht="11.8" x14ac:dyDescent="0.2">
      <c r="B2680" s="54"/>
      <c r="N2680" s="11"/>
      <c r="O2680" s="55"/>
      <c r="P2680" s="8"/>
      <c r="R2680" s="11"/>
    </row>
    <row r="2681" spans="2:18" s="7" customFormat="1" ht="11.8" x14ac:dyDescent="0.2">
      <c r="B2681" s="54"/>
      <c r="N2681" s="11"/>
      <c r="O2681" s="55"/>
      <c r="P2681" s="8"/>
      <c r="R2681" s="11"/>
    </row>
    <row r="2682" spans="2:18" s="7" customFormat="1" ht="11.8" x14ac:dyDescent="0.2">
      <c r="B2682" s="54"/>
      <c r="N2682" s="11"/>
      <c r="O2682" s="55"/>
      <c r="P2682" s="8"/>
      <c r="R2682" s="11"/>
    </row>
    <row r="2683" spans="2:18" s="7" customFormat="1" ht="11.8" x14ac:dyDescent="0.2">
      <c r="B2683" s="54"/>
      <c r="N2683" s="11"/>
      <c r="O2683" s="55"/>
      <c r="P2683" s="8"/>
      <c r="R2683" s="11"/>
    </row>
    <row r="2684" spans="2:18" s="7" customFormat="1" ht="11.8" x14ac:dyDescent="0.2">
      <c r="B2684" s="54"/>
      <c r="N2684" s="11"/>
      <c r="O2684" s="55"/>
      <c r="P2684" s="8"/>
      <c r="R2684" s="11"/>
    </row>
    <row r="2685" spans="2:18" s="7" customFormat="1" ht="11.8" x14ac:dyDescent="0.2">
      <c r="B2685" s="54"/>
      <c r="N2685" s="11"/>
      <c r="O2685" s="55"/>
      <c r="P2685" s="8"/>
      <c r="R2685" s="11"/>
    </row>
    <row r="2686" spans="2:18" s="7" customFormat="1" ht="11.8" x14ac:dyDescent="0.2">
      <c r="B2686" s="54"/>
      <c r="N2686" s="11"/>
      <c r="O2686" s="55"/>
      <c r="P2686" s="8"/>
      <c r="R2686" s="11"/>
    </row>
    <row r="2687" spans="2:18" s="7" customFormat="1" ht="11.8" x14ac:dyDescent="0.2">
      <c r="B2687" s="54"/>
      <c r="N2687" s="11"/>
      <c r="O2687" s="55"/>
      <c r="P2687" s="8"/>
      <c r="R2687" s="11"/>
    </row>
    <row r="2688" spans="2:18" s="7" customFormat="1" ht="11.8" x14ac:dyDescent="0.2">
      <c r="B2688" s="54"/>
      <c r="N2688" s="11"/>
      <c r="O2688" s="55"/>
      <c r="P2688" s="8"/>
      <c r="R2688" s="11"/>
    </row>
    <row r="2689" spans="2:18" s="7" customFormat="1" ht="11.8" x14ac:dyDescent="0.2">
      <c r="B2689" s="54"/>
      <c r="N2689" s="11"/>
      <c r="O2689" s="55"/>
      <c r="P2689" s="8"/>
      <c r="R2689" s="11"/>
    </row>
    <row r="2690" spans="2:18" s="7" customFormat="1" ht="11.8" x14ac:dyDescent="0.2">
      <c r="B2690" s="54"/>
      <c r="N2690" s="11"/>
      <c r="O2690" s="55"/>
      <c r="P2690" s="8"/>
      <c r="R2690" s="11"/>
    </row>
    <row r="2691" spans="2:18" s="7" customFormat="1" ht="11.8" x14ac:dyDescent="0.2">
      <c r="B2691" s="54"/>
      <c r="N2691" s="11"/>
      <c r="O2691" s="55"/>
      <c r="P2691" s="8"/>
      <c r="R2691" s="11"/>
    </row>
    <row r="2692" spans="2:18" s="7" customFormat="1" ht="11.8" x14ac:dyDescent="0.2">
      <c r="B2692" s="54"/>
      <c r="N2692" s="11"/>
      <c r="O2692" s="55"/>
      <c r="P2692" s="8"/>
      <c r="R2692" s="11"/>
    </row>
    <row r="2693" spans="2:18" s="7" customFormat="1" ht="11.8" x14ac:dyDescent="0.2">
      <c r="B2693" s="54"/>
      <c r="N2693" s="11"/>
      <c r="O2693" s="55"/>
      <c r="P2693" s="8"/>
      <c r="R2693" s="11"/>
    </row>
    <row r="2694" spans="2:18" s="7" customFormat="1" ht="11.8" x14ac:dyDescent="0.2">
      <c r="B2694" s="54"/>
      <c r="N2694" s="11"/>
      <c r="O2694" s="55"/>
      <c r="P2694" s="8"/>
      <c r="R2694" s="11"/>
    </row>
    <row r="2695" spans="2:18" s="7" customFormat="1" ht="11.8" x14ac:dyDescent="0.2">
      <c r="B2695" s="54"/>
      <c r="N2695" s="11"/>
      <c r="O2695" s="55"/>
      <c r="P2695" s="8"/>
      <c r="R2695" s="11"/>
    </row>
    <row r="2696" spans="2:18" s="7" customFormat="1" ht="11.8" x14ac:dyDescent="0.2">
      <c r="B2696" s="54"/>
      <c r="N2696" s="11"/>
      <c r="O2696" s="55"/>
      <c r="P2696" s="8"/>
      <c r="R2696" s="11"/>
    </row>
    <row r="2697" spans="2:18" s="7" customFormat="1" ht="11.8" x14ac:dyDescent="0.2">
      <c r="B2697" s="54"/>
      <c r="N2697" s="11"/>
      <c r="O2697" s="55"/>
      <c r="P2697" s="8"/>
      <c r="R2697" s="11"/>
    </row>
    <row r="2698" spans="2:18" s="7" customFormat="1" ht="11.8" x14ac:dyDescent="0.2">
      <c r="B2698" s="54"/>
      <c r="N2698" s="11"/>
      <c r="O2698" s="55"/>
      <c r="P2698" s="8"/>
      <c r="R2698" s="11"/>
    </row>
    <row r="2699" spans="2:18" s="7" customFormat="1" ht="11.8" x14ac:dyDescent="0.2">
      <c r="B2699" s="54"/>
      <c r="N2699" s="11"/>
      <c r="O2699" s="55"/>
      <c r="P2699" s="8"/>
      <c r="R2699" s="11"/>
    </row>
    <row r="2700" spans="2:18" s="7" customFormat="1" ht="11.8" x14ac:dyDescent="0.2">
      <c r="B2700" s="54"/>
      <c r="N2700" s="11"/>
      <c r="O2700" s="55"/>
      <c r="P2700" s="8"/>
      <c r="R2700" s="11"/>
    </row>
    <row r="2701" spans="2:18" s="7" customFormat="1" ht="11.8" x14ac:dyDescent="0.2">
      <c r="B2701" s="54"/>
      <c r="N2701" s="11"/>
      <c r="O2701" s="55"/>
      <c r="P2701" s="8"/>
      <c r="R2701" s="11"/>
    </row>
    <row r="2702" spans="2:18" s="7" customFormat="1" ht="11.8" x14ac:dyDescent="0.2">
      <c r="B2702" s="54"/>
      <c r="N2702" s="11"/>
      <c r="O2702" s="55"/>
      <c r="P2702" s="8"/>
      <c r="R2702" s="11"/>
    </row>
    <row r="2703" spans="2:18" s="7" customFormat="1" ht="11.8" x14ac:dyDescent="0.2">
      <c r="B2703" s="54"/>
      <c r="N2703" s="11"/>
      <c r="O2703" s="55"/>
      <c r="P2703" s="8"/>
      <c r="R2703" s="11"/>
    </row>
    <row r="2704" spans="2:18" s="7" customFormat="1" ht="11.8" x14ac:dyDescent="0.2">
      <c r="B2704" s="54"/>
      <c r="N2704" s="11"/>
      <c r="O2704" s="55"/>
      <c r="P2704" s="8"/>
      <c r="R2704" s="11"/>
    </row>
    <row r="2705" spans="2:18" s="7" customFormat="1" ht="11.8" x14ac:dyDescent="0.2">
      <c r="B2705" s="54"/>
      <c r="N2705" s="11"/>
      <c r="O2705" s="55"/>
      <c r="P2705" s="8"/>
      <c r="R2705" s="11"/>
    </row>
    <row r="2706" spans="2:18" s="7" customFormat="1" ht="11.8" x14ac:dyDescent="0.2">
      <c r="B2706" s="54"/>
      <c r="N2706" s="11"/>
      <c r="O2706" s="55"/>
      <c r="P2706" s="8"/>
      <c r="R2706" s="11"/>
    </row>
    <row r="2707" spans="2:18" s="7" customFormat="1" ht="11.8" x14ac:dyDescent="0.2">
      <c r="B2707" s="54"/>
      <c r="N2707" s="11"/>
      <c r="O2707" s="55"/>
      <c r="P2707" s="8"/>
      <c r="R2707" s="11"/>
    </row>
    <row r="2708" spans="2:18" s="7" customFormat="1" ht="11.8" x14ac:dyDescent="0.2">
      <c r="B2708" s="54"/>
      <c r="N2708" s="11"/>
      <c r="O2708" s="55"/>
      <c r="P2708" s="8"/>
      <c r="R2708" s="11"/>
    </row>
    <row r="2709" spans="2:18" s="7" customFormat="1" ht="11.8" x14ac:dyDescent="0.2">
      <c r="B2709" s="54"/>
      <c r="N2709" s="11"/>
      <c r="O2709" s="55"/>
      <c r="P2709" s="8"/>
      <c r="R2709" s="11"/>
    </row>
    <row r="2710" spans="2:18" s="7" customFormat="1" ht="11.8" x14ac:dyDescent="0.2">
      <c r="B2710" s="54"/>
      <c r="N2710" s="11"/>
      <c r="O2710" s="55"/>
      <c r="P2710" s="8"/>
      <c r="R2710" s="11"/>
    </row>
    <row r="2711" spans="2:18" s="7" customFormat="1" ht="11.8" x14ac:dyDescent="0.2">
      <c r="B2711" s="54"/>
      <c r="N2711" s="11"/>
      <c r="O2711" s="55"/>
      <c r="P2711" s="8"/>
      <c r="R2711" s="11"/>
    </row>
    <row r="2712" spans="2:18" s="7" customFormat="1" ht="11.8" x14ac:dyDescent="0.2">
      <c r="B2712" s="54"/>
      <c r="N2712" s="11"/>
      <c r="O2712" s="55"/>
      <c r="P2712" s="8"/>
      <c r="R2712" s="11"/>
    </row>
    <row r="2713" spans="2:18" s="7" customFormat="1" ht="11.8" x14ac:dyDescent="0.2">
      <c r="B2713" s="54"/>
      <c r="N2713" s="11"/>
      <c r="O2713" s="55"/>
      <c r="P2713" s="8"/>
      <c r="R2713" s="11"/>
    </row>
    <row r="2714" spans="2:18" s="7" customFormat="1" ht="11.8" x14ac:dyDescent="0.2">
      <c r="B2714" s="54"/>
      <c r="N2714" s="11"/>
      <c r="O2714" s="55"/>
      <c r="P2714" s="8"/>
      <c r="R2714" s="11"/>
    </row>
    <row r="2715" spans="2:18" s="7" customFormat="1" ht="11.8" x14ac:dyDescent="0.2">
      <c r="B2715" s="54"/>
      <c r="N2715" s="11"/>
      <c r="O2715" s="55"/>
      <c r="P2715" s="8"/>
      <c r="R2715" s="11"/>
    </row>
    <row r="2716" spans="2:18" s="7" customFormat="1" ht="11.8" x14ac:dyDescent="0.2">
      <c r="B2716" s="54"/>
      <c r="N2716" s="11"/>
      <c r="O2716" s="55"/>
      <c r="P2716" s="8"/>
      <c r="R2716" s="11"/>
    </row>
    <row r="2717" spans="2:18" s="7" customFormat="1" ht="11.8" x14ac:dyDescent="0.2">
      <c r="B2717" s="54"/>
      <c r="N2717" s="11"/>
      <c r="O2717" s="55"/>
      <c r="P2717" s="8"/>
      <c r="R2717" s="11"/>
    </row>
    <row r="2718" spans="2:18" s="7" customFormat="1" ht="11.8" x14ac:dyDescent="0.2">
      <c r="B2718" s="54"/>
      <c r="N2718" s="11"/>
      <c r="O2718" s="55"/>
      <c r="P2718" s="8"/>
      <c r="R2718" s="11"/>
    </row>
    <row r="2719" spans="2:18" s="7" customFormat="1" ht="11.8" x14ac:dyDescent="0.2">
      <c r="B2719" s="54"/>
      <c r="N2719" s="11"/>
      <c r="O2719" s="55"/>
      <c r="P2719" s="8"/>
      <c r="R2719" s="11"/>
    </row>
    <row r="2720" spans="2:18" s="7" customFormat="1" ht="11.8" x14ac:dyDescent="0.2">
      <c r="B2720" s="54"/>
      <c r="N2720" s="11"/>
      <c r="O2720" s="55"/>
      <c r="P2720" s="8"/>
      <c r="R2720" s="11"/>
    </row>
    <row r="2721" spans="2:18" s="7" customFormat="1" ht="11.8" x14ac:dyDescent="0.2">
      <c r="B2721" s="54"/>
      <c r="N2721" s="11"/>
      <c r="O2721" s="55"/>
      <c r="P2721" s="8"/>
      <c r="R2721" s="11"/>
    </row>
    <row r="2722" spans="2:18" s="7" customFormat="1" ht="11.8" x14ac:dyDescent="0.2">
      <c r="B2722" s="54"/>
      <c r="N2722" s="11"/>
      <c r="O2722" s="55"/>
      <c r="P2722" s="8"/>
      <c r="R2722" s="11"/>
    </row>
    <row r="2723" spans="2:18" s="7" customFormat="1" ht="11.8" x14ac:dyDescent="0.2">
      <c r="B2723" s="54"/>
      <c r="N2723" s="11"/>
      <c r="O2723" s="55"/>
      <c r="P2723" s="8"/>
      <c r="R2723" s="11"/>
    </row>
    <row r="2724" spans="2:18" s="7" customFormat="1" ht="11.8" x14ac:dyDescent="0.2">
      <c r="B2724" s="54"/>
      <c r="N2724" s="11"/>
      <c r="O2724" s="55"/>
      <c r="P2724" s="8"/>
      <c r="R2724" s="11"/>
    </row>
    <row r="2725" spans="2:18" s="7" customFormat="1" ht="11.8" x14ac:dyDescent="0.2">
      <c r="B2725" s="54"/>
      <c r="N2725" s="11"/>
      <c r="O2725" s="55"/>
      <c r="P2725" s="8"/>
      <c r="R2725" s="11"/>
    </row>
    <row r="2726" spans="2:18" s="7" customFormat="1" ht="11.8" x14ac:dyDescent="0.2">
      <c r="B2726" s="54"/>
      <c r="N2726" s="11"/>
      <c r="O2726" s="55"/>
      <c r="P2726" s="8"/>
      <c r="R2726" s="11"/>
    </row>
    <row r="2727" spans="2:18" s="7" customFormat="1" ht="11.8" x14ac:dyDescent="0.2">
      <c r="B2727" s="54"/>
      <c r="N2727" s="11"/>
      <c r="O2727" s="55"/>
      <c r="P2727" s="8"/>
      <c r="R2727" s="11"/>
    </row>
    <row r="2728" spans="2:18" s="7" customFormat="1" ht="11.8" x14ac:dyDescent="0.2">
      <c r="B2728" s="54"/>
      <c r="N2728" s="11"/>
      <c r="O2728" s="55"/>
      <c r="P2728" s="8"/>
      <c r="R2728" s="11"/>
    </row>
    <row r="2729" spans="2:18" s="7" customFormat="1" ht="11.8" x14ac:dyDescent="0.2">
      <c r="B2729" s="54"/>
      <c r="N2729" s="11"/>
      <c r="O2729" s="55"/>
      <c r="P2729" s="8"/>
      <c r="R2729" s="11"/>
    </row>
    <row r="2730" spans="2:18" s="7" customFormat="1" ht="11.8" x14ac:dyDescent="0.2">
      <c r="B2730" s="54"/>
      <c r="N2730" s="11"/>
      <c r="O2730" s="55"/>
      <c r="P2730" s="8"/>
      <c r="R2730" s="11"/>
    </row>
    <row r="2731" spans="2:18" s="7" customFormat="1" ht="11.8" x14ac:dyDescent="0.2">
      <c r="B2731" s="54"/>
      <c r="N2731" s="11"/>
      <c r="O2731" s="55"/>
      <c r="P2731" s="8"/>
      <c r="R2731" s="11"/>
    </row>
    <row r="2732" spans="2:18" s="7" customFormat="1" ht="11.8" x14ac:dyDescent="0.2">
      <c r="B2732" s="54"/>
      <c r="N2732" s="11"/>
      <c r="O2732" s="55"/>
      <c r="P2732" s="8"/>
      <c r="R2732" s="11"/>
    </row>
    <row r="2733" spans="2:18" s="7" customFormat="1" ht="11.8" x14ac:dyDescent="0.2">
      <c r="B2733" s="54"/>
      <c r="N2733" s="11"/>
      <c r="O2733" s="55"/>
      <c r="P2733" s="8"/>
      <c r="R2733" s="11"/>
    </row>
    <row r="2734" spans="2:18" s="7" customFormat="1" ht="11.8" x14ac:dyDescent="0.2">
      <c r="B2734" s="54"/>
      <c r="N2734" s="11"/>
      <c r="O2734" s="55"/>
      <c r="P2734" s="8"/>
      <c r="R2734" s="11"/>
    </row>
    <row r="2735" spans="2:18" s="7" customFormat="1" ht="11.8" x14ac:dyDescent="0.2">
      <c r="B2735" s="54"/>
      <c r="N2735" s="11"/>
      <c r="O2735" s="55"/>
      <c r="P2735" s="8"/>
      <c r="R2735" s="11"/>
    </row>
    <row r="2736" spans="2:18" s="7" customFormat="1" ht="11.8" x14ac:dyDescent="0.2">
      <c r="B2736" s="54"/>
      <c r="N2736" s="11"/>
      <c r="O2736" s="55"/>
      <c r="P2736" s="8"/>
      <c r="R2736" s="11"/>
    </row>
    <row r="2737" spans="2:18" s="7" customFormat="1" ht="11.8" x14ac:dyDescent="0.2">
      <c r="B2737" s="54"/>
      <c r="N2737" s="11"/>
      <c r="O2737" s="55"/>
      <c r="P2737" s="8"/>
      <c r="R2737" s="11"/>
    </row>
    <row r="2738" spans="2:18" s="7" customFormat="1" ht="11.8" x14ac:dyDescent="0.2">
      <c r="B2738" s="54"/>
      <c r="N2738" s="11"/>
      <c r="O2738" s="55"/>
      <c r="P2738" s="8"/>
      <c r="R2738" s="11"/>
    </row>
    <row r="2739" spans="2:18" s="7" customFormat="1" ht="11.8" x14ac:dyDescent="0.2">
      <c r="B2739" s="54"/>
      <c r="N2739" s="11"/>
      <c r="O2739" s="55"/>
      <c r="P2739" s="8"/>
      <c r="R2739" s="11"/>
    </row>
    <row r="2740" spans="2:18" s="7" customFormat="1" ht="11.8" x14ac:dyDescent="0.2">
      <c r="B2740" s="54"/>
      <c r="N2740" s="11"/>
      <c r="O2740" s="55"/>
      <c r="P2740" s="8"/>
      <c r="R2740" s="11"/>
    </row>
    <row r="2741" spans="2:18" s="7" customFormat="1" ht="11.8" x14ac:dyDescent="0.2">
      <c r="B2741" s="54"/>
      <c r="N2741" s="11"/>
      <c r="O2741" s="55"/>
      <c r="P2741" s="8"/>
      <c r="R2741" s="11"/>
    </row>
    <row r="2742" spans="2:18" s="7" customFormat="1" ht="11.8" x14ac:dyDescent="0.2">
      <c r="B2742" s="54"/>
      <c r="N2742" s="11"/>
      <c r="O2742" s="55"/>
      <c r="P2742" s="8"/>
      <c r="R2742" s="11"/>
    </row>
    <row r="2743" spans="2:18" s="7" customFormat="1" ht="11.8" x14ac:dyDescent="0.2">
      <c r="B2743" s="54"/>
      <c r="N2743" s="11"/>
      <c r="O2743" s="55"/>
      <c r="P2743" s="8"/>
      <c r="R2743" s="11"/>
    </row>
    <row r="2744" spans="2:18" s="7" customFormat="1" ht="11.8" x14ac:dyDescent="0.2">
      <c r="B2744" s="54"/>
      <c r="N2744" s="11"/>
      <c r="O2744" s="55"/>
      <c r="P2744" s="8"/>
      <c r="R2744" s="11"/>
    </row>
    <row r="2745" spans="2:18" s="7" customFormat="1" ht="11.8" x14ac:dyDescent="0.2">
      <c r="B2745" s="54"/>
      <c r="N2745" s="11"/>
      <c r="O2745" s="55"/>
      <c r="P2745" s="8"/>
      <c r="R2745" s="11"/>
    </row>
    <row r="2746" spans="2:18" s="7" customFormat="1" ht="11.8" x14ac:dyDescent="0.2">
      <c r="B2746" s="54"/>
      <c r="N2746" s="11"/>
      <c r="O2746" s="55"/>
      <c r="P2746" s="8"/>
      <c r="R2746" s="11"/>
    </row>
    <row r="2747" spans="2:18" s="7" customFormat="1" ht="11.8" x14ac:dyDescent="0.2">
      <c r="B2747" s="54"/>
      <c r="N2747" s="11"/>
      <c r="O2747" s="55"/>
      <c r="P2747" s="8"/>
      <c r="R2747" s="11"/>
    </row>
    <row r="2748" spans="2:18" s="7" customFormat="1" ht="11.8" x14ac:dyDescent="0.2">
      <c r="B2748" s="54"/>
      <c r="N2748" s="11"/>
      <c r="O2748" s="55"/>
      <c r="P2748" s="8"/>
      <c r="R2748" s="11"/>
    </row>
    <row r="2749" spans="2:18" s="7" customFormat="1" ht="11.8" x14ac:dyDescent="0.2">
      <c r="B2749" s="54"/>
      <c r="N2749" s="11"/>
      <c r="O2749" s="55"/>
      <c r="P2749" s="8"/>
      <c r="R2749" s="11"/>
    </row>
    <row r="2750" spans="2:18" s="7" customFormat="1" ht="11.8" x14ac:dyDescent="0.2">
      <c r="B2750" s="54"/>
      <c r="N2750" s="11"/>
      <c r="O2750" s="55"/>
      <c r="P2750" s="8"/>
      <c r="R2750" s="11"/>
    </row>
    <row r="2751" spans="2:18" s="7" customFormat="1" ht="11.8" x14ac:dyDescent="0.2">
      <c r="B2751" s="54"/>
      <c r="N2751" s="11"/>
      <c r="O2751" s="55"/>
      <c r="P2751" s="8"/>
      <c r="R2751" s="11"/>
    </row>
    <row r="2752" spans="2:18" s="7" customFormat="1" ht="11.8" x14ac:dyDescent="0.2">
      <c r="B2752" s="54"/>
      <c r="N2752" s="11"/>
      <c r="O2752" s="55"/>
      <c r="P2752" s="8"/>
      <c r="R2752" s="11"/>
    </row>
    <row r="2753" spans="2:18" s="7" customFormat="1" ht="11.8" x14ac:dyDescent="0.2">
      <c r="B2753" s="54"/>
      <c r="N2753" s="11"/>
      <c r="O2753" s="55"/>
      <c r="P2753" s="8"/>
      <c r="R2753" s="11"/>
    </row>
    <row r="2754" spans="2:18" s="7" customFormat="1" ht="11.8" x14ac:dyDescent="0.2">
      <c r="B2754" s="54"/>
      <c r="N2754" s="11"/>
      <c r="O2754" s="55"/>
      <c r="P2754" s="8"/>
      <c r="R2754" s="11"/>
    </row>
    <row r="2755" spans="2:18" s="7" customFormat="1" ht="11.8" x14ac:dyDescent="0.2">
      <c r="B2755" s="54"/>
      <c r="N2755" s="11"/>
      <c r="O2755" s="55"/>
      <c r="P2755" s="8"/>
      <c r="R2755" s="11"/>
    </row>
    <row r="2756" spans="2:18" s="7" customFormat="1" ht="11.8" x14ac:dyDescent="0.2">
      <c r="B2756" s="54"/>
      <c r="N2756" s="11"/>
      <c r="O2756" s="55"/>
      <c r="P2756" s="8"/>
      <c r="R2756" s="11"/>
    </row>
    <row r="2757" spans="2:18" s="7" customFormat="1" ht="11.8" x14ac:dyDescent="0.2">
      <c r="B2757" s="54"/>
      <c r="N2757" s="11"/>
      <c r="O2757" s="55"/>
      <c r="P2757" s="8"/>
      <c r="R2757" s="11"/>
    </row>
    <row r="2758" spans="2:18" s="7" customFormat="1" ht="11.8" x14ac:dyDescent="0.2">
      <c r="B2758" s="54"/>
      <c r="N2758" s="11"/>
      <c r="O2758" s="55"/>
      <c r="P2758" s="8"/>
      <c r="R2758" s="11"/>
    </row>
    <row r="2759" spans="2:18" s="7" customFormat="1" ht="11.8" x14ac:dyDescent="0.2">
      <c r="B2759" s="54"/>
      <c r="N2759" s="11"/>
      <c r="O2759" s="55"/>
      <c r="P2759" s="8"/>
      <c r="R2759" s="11"/>
    </row>
    <row r="2760" spans="2:18" s="7" customFormat="1" ht="11.8" x14ac:dyDescent="0.2">
      <c r="B2760" s="54"/>
      <c r="N2760" s="11"/>
      <c r="O2760" s="55"/>
      <c r="P2760" s="8"/>
      <c r="R2760" s="11"/>
    </row>
    <row r="2761" spans="2:18" s="7" customFormat="1" ht="11.8" x14ac:dyDescent="0.2">
      <c r="B2761" s="54"/>
      <c r="N2761" s="11"/>
      <c r="O2761" s="55"/>
      <c r="P2761" s="8"/>
      <c r="R2761" s="11"/>
    </row>
    <row r="2762" spans="2:18" s="7" customFormat="1" ht="11.8" x14ac:dyDescent="0.2">
      <c r="B2762" s="54"/>
      <c r="N2762" s="11"/>
      <c r="O2762" s="55"/>
      <c r="P2762" s="8"/>
      <c r="R2762" s="11"/>
    </row>
    <row r="2763" spans="2:18" s="7" customFormat="1" ht="11.8" x14ac:dyDescent="0.2">
      <c r="B2763" s="54"/>
      <c r="N2763" s="11"/>
      <c r="O2763" s="55"/>
      <c r="P2763" s="8"/>
      <c r="R2763" s="11"/>
    </row>
    <row r="2764" spans="2:18" s="7" customFormat="1" ht="11.8" x14ac:dyDescent="0.2">
      <c r="B2764" s="54"/>
      <c r="N2764" s="11"/>
      <c r="O2764" s="55"/>
      <c r="P2764" s="8"/>
      <c r="R2764" s="11"/>
    </row>
    <row r="2765" spans="2:18" s="7" customFormat="1" ht="11.8" x14ac:dyDescent="0.2">
      <c r="B2765" s="54"/>
      <c r="N2765" s="11"/>
      <c r="O2765" s="55"/>
      <c r="P2765" s="8"/>
      <c r="R2765" s="11"/>
    </row>
    <row r="2766" spans="2:18" s="7" customFormat="1" ht="11.8" x14ac:dyDescent="0.2">
      <c r="B2766" s="54"/>
      <c r="N2766" s="11"/>
      <c r="O2766" s="55"/>
      <c r="P2766" s="8"/>
      <c r="R2766" s="11"/>
    </row>
    <row r="2767" spans="2:18" s="7" customFormat="1" ht="11.8" x14ac:dyDescent="0.2">
      <c r="B2767" s="54"/>
      <c r="N2767" s="11"/>
      <c r="O2767" s="55"/>
      <c r="P2767" s="8"/>
      <c r="R2767" s="11"/>
    </row>
    <row r="2768" spans="2:18" s="7" customFormat="1" ht="11.8" x14ac:dyDescent="0.2">
      <c r="B2768" s="54"/>
      <c r="N2768" s="11"/>
      <c r="O2768" s="55"/>
      <c r="P2768" s="8"/>
      <c r="R2768" s="11"/>
    </row>
    <row r="2769" spans="2:18" s="7" customFormat="1" ht="11.8" x14ac:dyDescent="0.2">
      <c r="B2769" s="54"/>
      <c r="N2769" s="11"/>
      <c r="O2769" s="55"/>
      <c r="P2769" s="8"/>
      <c r="R2769" s="11"/>
    </row>
    <row r="2770" spans="2:18" s="7" customFormat="1" ht="11.8" x14ac:dyDescent="0.2">
      <c r="B2770" s="54"/>
      <c r="N2770" s="11"/>
      <c r="O2770" s="55"/>
      <c r="P2770" s="8"/>
      <c r="R2770" s="11"/>
    </row>
    <row r="2771" spans="2:18" s="7" customFormat="1" ht="11.8" x14ac:dyDescent="0.2">
      <c r="B2771" s="54"/>
      <c r="N2771" s="11"/>
      <c r="O2771" s="55"/>
      <c r="P2771" s="8"/>
      <c r="R2771" s="11"/>
    </row>
    <row r="2772" spans="2:18" s="7" customFormat="1" ht="11.8" x14ac:dyDescent="0.2">
      <c r="B2772" s="54"/>
      <c r="N2772" s="11"/>
      <c r="O2772" s="55"/>
      <c r="P2772" s="8"/>
      <c r="R2772" s="11"/>
    </row>
    <row r="2773" spans="2:18" s="7" customFormat="1" ht="11.8" x14ac:dyDescent="0.2">
      <c r="B2773" s="54"/>
      <c r="N2773" s="11"/>
      <c r="O2773" s="55"/>
      <c r="P2773" s="8"/>
      <c r="R2773" s="11"/>
    </row>
    <row r="2774" spans="2:18" s="7" customFormat="1" ht="11.8" x14ac:dyDescent="0.2">
      <c r="B2774" s="54"/>
      <c r="N2774" s="11"/>
      <c r="O2774" s="55"/>
      <c r="P2774" s="8"/>
      <c r="R2774" s="11"/>
    </row>
    <row r="2775" spans="2:18" s="7" customFormat="1" ht="11.8" x14ac:dyDescent="0.2">
      <c r="B2775" s="54"/>
      <c r="N2775" s="11"/>
      <c r="O2775" s="55"/>
      <c r="P2775" s="8"/>
      <c r="R2775" s="11"/>
    </row>
    <row r="2776" spans="2:18" s="7" customFormat="1" ht="11.8" x14ac:dyDescent="0.2">
      <c r="B2776" s="54"/>
      <c r="N2776" s="11"/>
      <c r="O2776" s="55"/>
      <c r="P2776" s="8"/>
      <c r="R2776" s="11"/>
    </row>
    <row r="2777" spans="2:18" s="7" customFormat="1" ht="11.8" x14ac:dyDescent="0.2">
      <c r="B2777" s="54"/>
      <c r="N2777" s="11"/>
      <c r="O2777" s="55"/>
      <c r="P2777" s="8"/>
      <c r="R2777" s="11"/>
    </row>
    <row r="2778" spans="2:18" s="7" customFormat="1" ht="11.8" x14ac:dyDescent="0.2">
      <c r="B2778" s="54"/>
      <c r="N2778" s="11"/>
      <c r="O2778" s="55"/>
      <c r="P2778" s="8"/>
      <c r="R2778" s="11"/>
    </row>
    <row r="2779" spans="2:18" s="7" customFormat="1" ht="11.8" x14ac:dyDescent="0.2">
      <c r="B2779" s="54"/>
      <c r="N2779" s="11"/>
      <c r="O2779" s="55"/>
      <c r="P2779" s="8"/>
      <c r="R2779" s="11"/>
    </row>
    <row r="2780" spans="2:18" s="7" customFormat="1" ht="11.8" x14ac:dyDescent="0.2">
      <c r="B2780" s="54"/>
      <c r="N2780" s="11"/>
      <c r="O2780" s="55"/>
      <c r="P2780" s="8"/>
      <c r="R2780" s="11"/>
    </row>
    <row r="2781" spans="2:18" s="7" customFormat="1" ht="11.8" x14ac:dyDescent="0.2">
      <c r="B2781" s="54"/>
      <c r="N2781" s="11"/>
      <c r="O2781" s="55"/>
      <c r="P2781" s="8"/>
      <c r="R2781" s="11"/>
    </row>
    <row r="2782" spans="2:18" s="7" customFormat="1" ht="11.8" x14ac:dyDescent="0.2">
      <c r="B2782" s="54"/>
      <c r="N2782" s="11"/>
      <c r="O2782" s="55"/>
      <c r="P2782" s="8"/>
      <c r="R2782" s="11"/>
    </row>
    <row r="2783" spans="2:18" s="7" customFormat="1" ht="11.8" x14ac:dyDescent="0.2">
      <c r="B2783" s="54"/>
      <c r="N2783" s="11"/>
      <c r="O2783" s="55"/>
      <c r="P2783" s="8"/>
      <c r="R2783" s="11"/>
    </row>
    <row r="2784" spans="2:18" s="7" customFormat="1" ht="11.8" x14ac:dyDescent="0.2">
      <c r="B2784" s="54"/>
      <c r="N2784" s="11"/>
      <c r="O2784" s="55"/>
      <c r="P2784" s="8"/>
      <c r="R2784" s="11"/>
    </row>
    <row r="2785" spans="2:18" s="7" customFormat="1" ht="11.8" x14ac:dyDescent="0.2">
      <c r="B2785" s="54"/>
      <c r="N2785" s="11"/>
      <c r="O2785" s="55"/>
      <c r="P2785" s="8"/>
      <c r="R2785" s="11"/>
    </row>
    <row r="2786" spans="2:18" s="7" customFormat="1" ht="11.8" x14ac:dyDescent="0.2">
      <c r="B2786" s="54"/>
      <c r="N2786" s="11"/>
      <c r="O2786" s="55"/>
      <c r="P2786" s="8"/>
      <c r="R2786" s="11"/>
    </row>
    <row r="2787" spans="2:18" s="7" customFormat="1" ht="11.8" x14ac:dyDescent="0.2">
      <c r="B2787" s="54"/>
      <c r="N2787" s="11"/>
      <c r="O2787" s="55"/>
      <c r="P2787" s="8"/>
      <c r="R2787" s="11"/>
    </row>
    <row r="2788" spans="2:18" s="7" customFormat="1" ht="11.8" x14ac:dyDescent="0.2">
      <c r="B2788" s="54"/>
      <c r="N2788" s="11"/>
      <c r="O2788" s="55"/>
      <c r="P2788" s="8"/>
      <c r="R2788" s="11"/>
    </row>
    <row r="2789" spans="2:18" s="7" customFormat="1" ht="11.8" x14ac:dyDescent="0.2">
      <c r="B2789" s="54"/>
      <c r="N2789" s="11"/>
      <c r="O2789" s="55"/>
      <c r="P2789" s="8"/>
      <c r="R2789" s="11"/>
    </row>
    <row r="2790" spans="2:18" s="7" customFormat="1" ht="11.8" x14ac:dyDescent="0.2">
      <c r="B2790" s="54"/>
      <c r="N2790" s="11"/>
      <c r="O2790" s="55"/>
      <c r="P2790" s="8"/>
      <c r="R2790" s="11"/>
    </row>
    <row r="2791" spans="2:18" s="7" customFormat="1" ht="11.8" x14ac:dyDescent="0.2">
      <c r="B2791" s="54"/>
      <c r="N2791" s="11"/>
      <c r="O2791" s="55"/>
      <c r="P2791" s="8"/>
      <c r="R2791" s="11"/>
    </row>
    <row r="2792" spans="2:18" s="7" customFormat="1" ht="11.8" x14ac:dyDescent="0.2">
      <c r="B2792" s="54"/>
      <c r="N2792" s="11"/>
      <c r="O2792" s="55"/>
      <c r="P2792" s="8"/>
      <c r="R2792" s="11"/>
    </row>
    <row r="2793" spans="2:18" s="7" customFormat="1" ht="11.8" x14ac:dyDescent="0.2">
      <c r="B2793" s="54"/>
      <c r="N2793" s="11"/>
      <c r="O2793" s="55"/>
      <c r="P2793" s="8"/>
      <c r="R2793" s="11"/>
    </row>
    <row r="2794" spans="2:18" s="7" customFormat="1" ht="11.8" x14ac:dyDescent="0.2">
      <c r="B2794" s="54"/>
      <c r="N2794" s="11"/>
      <c r="O2794" s="55"/>
      <c r="P2794" s="8"/>
      <c r="R2794" s="11"/>
    </row>
    <row r="2795" spans="2:18" s="7" customFormat="1" ht="11.8" x14ac:dyDescent="0.2">
      <c r="B2795" s="54"/>
      <c r="N2795" s="11"/>
      <c r="O2795" s="55"/>
      <c r="P2795" s="8"/>
      <c r="R2795" s="11"/>
    </row>
    <row r="2796" spans="2:18" s="7" customFormat="1" ht="11.8" x14ac:dyDescent="0.2">
      <c r="B2796" s="54"/>
      <c r="N2796" s="11"/>
      <c r="O2796" s="55"/>
      <c r="P2796" s="8"/>
      <c r="R2796" s="11"/>
    </row>
    <row r="2797" spans="2:18" s="7" customFormat="1" ht="11.8" x14ac:dyDescent="0.2">
      <c r="B2797" s="54"/>
      <c r="N2797" s="11"/>
      <c r="O2797" s="55"/>
      <c r="P2797" s="8"/>
      <c r="R2797" s="11"/>
    </row>
    <row r="2798" spans="2:18" s="7" customFormat="1" ht="11.8" x14ac:dyDescent="0.2">
      <c r="B2798" s="54"/>
      <c r="N2798" s="11"/>
      <c r="O2798" s="55"/>
      <c r="P2798" s="8"/>
      <c r="R2798" s="11"/>
    </row>
    <row r="2799" spans="2:18" s="7" customFormat="1" ht="11.8" x14ac:dyDescent="0.2">
      <c r="B2799" s="54"/>
      <c r="N2799" s="11"/>
      <c r="O2799" s="55"/>
      <c r="P2799" s="8"/>
      <c r="R2799" s="11"/>
    </row>
    <row r="2800" spans="2:18" s="7" customFormat="1" ht="11.8" x14ac:dyDescent="0.2">
      <c r="B2800" s="54"/>
      <c r="N2800" s="11"/>
      <c r="O2800" s="55"/>
      <c r="P2800" s="8"/>
      <c r="R2800" s="11"/>
    </row>
    <row r="2801" spans="2:18" s="7" customFormat="1" ht="11.8" x14ac:dyDescent="0.2">
      <c r="B2801" s="54"/>
      <c r="N2801" s="11"/>
      <c r="O2801" s="55"/>
      <c r="P2801" s="8"/>
      <c r="R2801" s="11"/>
    </row>
    <row r="2802" spans="2:18" s="7" customFormat="1" ht="11.8" x14ac:dyDescent="0.2">
      <c r="B2802" s="54"/>
      <c r="N2802" s="11"/>
      <c r="O2802" s="55"/>
      <c r="P2802" s="8"/>
      <c r="R2802" s="11"/>
    </row>
    <row r="2803" spans="2:18" s="7" customFormat="1" ht="11.8" x14ac:dyDescent="0.2">
      <c r="B2803" s="54"/>
      <c r="N2803" s="11"/>
      <c r="O2803" s="55"/>
      <c r="P2803" s="8"/>
      <c r="R2803" s="11"/>
    </row>
    <row r="2804" spans="2:18" s="7" customFormat="1" ht="11.8" x14ac:dyDescent="0.2">
      <c r="B2804" s="54"/>
      <c r="N2804" s="11"/>
      <c r="O2804" s="55"/>
      <c r="P2804" s="8"/>
      <c r="R2804" s="11"/>
    </row>
    <row r="2805" spans="2:18" s="7" customFormat="1" ht="11.8" x14ac:dyDescent="0.2">
      <c r="B2805" s="54"/>
      <c r="N2805" s="11"/>
      <c r="O2805" s="55"/>
      <c r="P2805" s="8"/>
      <c r="R2805" s="11"/>
    </row>
    <row r="2806" spans="2:18" s="7" customFormat="1" ht="11.8" x14ac:dyDescent="0.2">
      <c r="B2806" s="54"/>
      <c r="N2806" s="11"/>
      <c r="O2806" s="55"/>
      <c r="P2806" s="8"/>
      <c r="R2806" s="11"/>
    </row>
    <row r="2807" spans="2:18" s="7" customFormat="1" ht="11.8" x14ac:dyDescent="0.2">
      <c r="B2807" s="54"/>
      <c r="N2807" s="11"/>
      <c r="O2807" s="55"/>
      <c r="P2807" s="8"/>
      <c r="R2807" s="11"/>
    </row>
    <row r="2808" spans="2:18" s="7" customFormat="1" ht="11.8" x14ac:dyDescent="0.2">
      <c r="B2808" s="54"/>
      <c r="N2808" s="11"/>
      <c r="O2808" s="55"/>
      <c r="P2808" s="8"/>
      <c r="R2808" s="11"/>
    </row>
    <row r="2809" spans="2:18" s="7" customFormat="1" ht="11.8" x14ac:dyDescent="0.2">
      <c r="B2809" s="54"/>
      <c r="N2809" s="11"/>
      <c r="O2809" s="55"/>
      <c r="P2809" s="8"/>
      <c r="R2809" s="11"/>
    </row>
    <row r="2810" spans="2:18" s="7" customFormat="1" ht="11.8" x14ac:dyDescent="0.2">
      <c r="B2810" s="54"/>
      <c r="N2810" s="11"/>
      <c r="O2810" s="55"/>
      <c r="P2810" s="8"/>
      <c r="R2810" s="11"/>
    </row>
    <row r="2811" spans="2:18" s="7" customFormat="1" ht="11.8" x14ac:dyDescent="0.2">
      <c r="B2811" s="54"/>
      <c r="N2811" s="11"/>
      <c r="O2811" s="55"/>
      <c r="P2811" s="8"/>
      <c r="R2811" s="11"/>
    </row>
    <row r="2812" spans="2:18" s="7" customFormat="1" ht="11.8" x14ac:dyDescent="0.2">
      <c r="B2812" s="54"/>
      <c r="N2812" s="11"/>
      <c r="O2812" s="55"/>
      <c r="P2812" s="8"/>
      <c r="R2812" s="11"/>
    </row>
    <row r="2813" spans="2:18" s="7" customFormat="1" ht="11.8" x14ac:dyDescent="0.2">
      <c r="B2813" s="54"/>
      <c r="N2813" s="11"/>
      <c r="O2813" s="55"/>
      <c r="P2813" s="8"/>
      <c r="R2813" s="11"/>
    </row>
    <row r="2814" spans="2:18" s="7" customFormat="1" ht="11.8" x14ac:dyDescent="0.2">
      <c r="B2814" s="54"/>
      <c r="N2814" s="11"/>
      <c r="O2814" s="55"/>
      <c r="P2814" s="8"/>
      <c r="R2814" s="11"/>
    </row>
    <row r="2815" spans="2:18" s="7" customFormat="1" ht="11.8" x14ac:dyDescent="0.2">
      <c r="B2815" s="54"/>
      <c r="N2815" s="11"/>
      <c r="O2815" s="55"/>
      <c r="P2815" s="8"/>
      <c r="R2815" s="11"/>
    </row>
    <row r="2816" spans="2:18" s="7" customFormat="1" ht="11.8" x14ac:dyDescent="0.2">
      <c r="B2816" s="54"/>
      <c r="N2816" s="11"/>
      <c r="O2816" s="55"/>
      <c r="P2816" s="8"/>
      <c r="R2816" s="11"/>
    </row>
    <row r="2817" spans="2:18" s="7" customFormat="1" ht="11.8" x14ac:dyDescent="0.2">
      <c r="B2817" s="54"/>
      <c r="N2817" s="11"/>
      <c r="O2817" s="55"/>
      <c r="P2817" s="8"/>
      <c r="R2817" s="11"/>
    </row>
    <row r="2818" spans="2:18" s="7" customFormat="1" ht="11.8" x14ac:dyDescent="0.2">
      <c r="B2818" s="54"/>
      <c r="N2818" s="11"/>
      <c r="O2818" s="55"/>
      <c r="P2818" s="8"/>
      <c r="R2818" s="11"/>
    </row>
    <row r="2819" spans="2:18" s="7" customFormat="1" ht="11.8" x14ac:dyDescent="0.2">
      <c r="B2819" s="54"/>
      <c r="N2819" s="11"/>
      <c r="O2819" s="55"/>
      <c r="P2819" s="8"/>
      <c r="R2819" s="11"/>
    </row>
    <row r="2820" spans="2:18" s="7" customFormat="1" ht="11.8" x14ac:dyDescent="0.2">
      <c r="B2820" s="54"/>
      <c r="N2820" s="11"/>
      <c r="O2820" s="55"/>
      <c r="P2820" s="8"/>
      <c r="R2820" s="11"/>
    </row>
    <row r="2821" spans="2:18" s="7" customFormat="1" ht="11.8" x14ac:dyDescent="0.2">
      <c r="B2821" s="54"/>
      <c r="N2821" s="11"/>
      <c r="O2821" s="55"/>
      <c r="P2821" s="8"/>
      <c r="R2821" s="11"/>
    </row>
    <row r="2822" spans="2:18" s="7" customFormat="1" ht="11.8" x14ac:dyDescent="0.2">
      <c r="B2822" s="54"/>
      <c r="N2822" s="11"/>
      <c r="O2822" s="55"/>
      <c r="P2822" s="8"/>
      <c r="R2822" s="11"/>
    </row>
    <row r="2823" spans="2:18" s="7" customFormat="1" ht="11.8" x14ac:dyDescent="0.2">
      <c r="B2823" s="54"/>
      <c r="N2823" s="11"/>
      <c r="O2823" s="55"/>
      <c r="P2823" s="8"/>
      <c r="R2823" s="11"/>
    </row>
    <row r="2824" spans="2:18" s="7" customFormat="1" ht="11.8" x14ac:dyDescent="0.2">
      <c r="B2824" s="54"/>
      <c r="N2824" s="11"/>
      <c r="O2824" s="55"/>
      <c r="P2824" s="8"/>
      <c r="R2824" s="11"/>
    </row>
    <row r="2825" spans="2:18" s="7" customFormat="1" ht="11.8" x14ac:dyDescent="0.2">
      <c r="B2825" s="54"/>
      <c r="N2825" s="11"/>
      <c r="O2825" s="55"/>
      <c r="P2825" s="8"/>
      <c r="R2825" s="11"/>
    </row>
    <row r="2826" spans="2:18" s="7" customFormat="1" ht="11.8" x14ac:dyDescent="0.2">
      <c r="B2826" s="54"/>
      <c r="N2826" s="11"/>
      <c r="O2826" s="55"/>
      <c r="P2826" s="8"/>
      <c r="R2826" s="11"/>
    </row>
    <row r="2827" spans="2:18" s="7" customFormat="1" ht="11.8" x14ac:dyDescent="0.2">
      <c r="B2827" s="54"/>
      <c r="N2827" s="11"/>
      <c r="O2827" s="55"/>
      <c r="P2827" s="8"/>
      <c r="R2827" s="11"/>
    </row>
    <row r="2828" spans="2:18" s="7" customFormat="1" ht="11.8" x14ac:dyDescent="0.2">
      <c r="B2828" s="54"/>
      <c r="N2828" s="11"/>
      <c r="O2828" s="55"/>
      <c r="P2828" s="8"/>
      <c r="R2828" s="11"/>
    </row>
    <row r="2829" spans="2:18" s="7" customFormat="1" ht="11.8" x14ac:dyDescent="0.2">
      <c r="B2829" s="54"/>
      <c r="N2829" s="11"/>
      <c r="O2829" s="55"/>
      <c r="P2829" s="8"/>
      <c r="R2829" s="11"/>
    </row>
    <row r="2830" spans="2:18" s="7" customFormat="1" ht="11.8" x14ac:dyDescent="0.2">
      <c r="B2830" s="54"/>
      <c r="N2830" s="11"/>
      <c r="O2830" s="55"/>
      <c r="P2830" s="8"/>
      <c r="R2830" s="11"/>
    </row>
    <row r="2831" spans="2:18" s="7" customFormat="1" ht="11.8" x14ac:dyDescent="0.2">
      <c r="B2831" s="54"/>
      <c r="N2831" s="11"/>
      <c r="O2831" s="55"/>
      <c r="P2831" s="8"/>
      <c r="R2831" s="11"/>
    </row>
    <row r="2832" spans="2:18" s="7" customFormat="1" ht="11.8" x14ac:dyDescent="0.2">
      <c r="B2832" s="54"/>
      <c r="N2832" s="11"/>
      <c r="O2832" s="55"/>
      <c r="P2832" s="8"/>
      <c r="R2832" s="11"/>
    </row>
    <row r="2833" spans="2:18" s="7" customFormat="1" ht="11.8" x14ac:dyDescent="0.2">
      <c r="B2833" s="54"/>
      <c r="N2833" s="11"/>
      <c r="O2833" s="55"/>
      <c r="P2833" s="8"/>
      <c r="R2833" s="11"/>
    </row>
    <row r="2834" spans="2:18" s="7" customFormat="1" ht="11.8" x14ac:dyDescent="0.2">
      <c r="B2834" s="54"/>
      <c r="N2834" s="11"/>
      <c r="O2834" s="55"/>
      <c r="P2834" s="8"/>
      <c r="R2834" s="11"/>
    </row>
    <row r="2835" spans="2:18" s="7" customFormat="1" ht="11.8" x14ac:dyDescent="0.2">
      <c r="B2835" s="54"/>
      <c r="N2835" s="11"/>
      <c r="O2835" s="55"/>
      <c r="P2835" s="8"/>
      <c r="R2835" s="11"/>
    </row>
    <row r="2836" spans="2:18" s="7" customFormat="1" ht="11.8" x14ac:dyDescent="0.2">
      <c r="B2836" s="54"/>
      <c r="N2836" s="11"/>
      <c r="O2836" s="55"/>
      <c r="P2836" s="8"/>
      <c r="R2836" s="11"/>
    </row>
    <row r="2837" spans="2:18" s="7" customFormat="1" ht="11.8" x14ac:dyDescent="0.2">
      <c r="B2837" s="54"/>
      <c r="N2837" s="11"/>
      <c r="O2837" s="55"/>
      <c r="P2837" s="8"/>
      <c r="R2837" s="11"/>
    </row>
    <row r="2838" spans="2:18" s="7" customFormat="1" ht="11.8" x14ac:dyDescent="0.2">
      <c r="B2838" s="54"/>
      <c r="N2838" s="11"/>
      <c r="O2838" s="55"/>
      <c r="P2838" s="8"/>
      <c r="R2838" s="11"/>
    </row>
    <row r="2839" spans="2:18" s="7" customFormat="1" ht="11.8" x14ac:dyDescent="0.2">
      <c r="B2839" s="54"/>
      <c r="N2839" s="11"/>
      <c r="O2839" s="55"/>
      <c r="P2839" s="8"/>
      <c r="R2839" s="11"/>
    </row>
    <row r="2840" spans="2:18" s="7" customFormat="1" ht="11.8" x14ac:dyDescent="0.2">
      <c r="B2840" s="54"/>
      <c r="N2840" s="11"/>
      <c r="O2840" s="55"/>
      <c r="P2840" s="8"/>
      <c r="R2840" s="11"/>
    </row>
    <row r="2841" spans="2:18" s="7" customFormat="1" ht="11.8" x14ac:dyDescent="0.2">
      <c r="B2841" s="54"/>
      <c r="N2841" s="11"/>
      <c r="O2841" s="55"/>
      <c r="P2841" s="8"/>
      <c r="R2841" s="11"/>
    </row>
    <row r="2842" spans="2:18" s="7" customFormat="1" ht="11.8" x14ac:dyDescent="0.2">
      <c r="B2842" s="54"/>
      <c r="N2842" s="11"/>
      <c r="O2842" s="55"/>
      <c r="P2842" s="8"/>
      <c r="R2842" s="11"/>
    </row>
    <row r="2843" spans="2:18" s="7" customFormat="1" ht="11.8" x14ac:dyDescent="0.2">
      <c r="B2843" s="54"/>
      <c r="N2843" s="11"/>
      <c r="O2843" s="55"/>
      <c r="P2843" s="8"/>
      <c r="R2843" s="11"/>
    </row>
    <row r="2844" spans="2:18" s="7" customFormat="1" ht="11.8" x14ac:dyDescent="0.2">
      <c r="B2844" s="54"/>
      <c r="N2844" s="11"/>
      <c r="O2844" s="55"/>
      <c r="P2844" s="8"/>
      <c r="R2844" s="11"/>
    </row>
    <row r="2845" spans="2:18" s="7" customFormat="1" ht="11.8" x14ac:dyDescent="0.2">
      <c r="B2845" s="54"/>
      <c r="N2845" s="11"/>
      <c r="O2845" s="55"/>
      <c r="P2845" s="8"/>
      <c r="R2845" s="11"/>
    </row>
    <row r="2846" spans="2:18" s="7" customFormat="1" ht="11.8" x14ac:dyDescent="0.2">
      <c r="B2846" s="54"/>
      <c r="N2846" s="11"/>
      <c r="O2846" s="55"/>
      <c r="P2846" s="8"/>
      <c r="R2846" s="11"/>
    </row>
    <row r="2847" spans="2:18" s="7" customFormat="1" ht="11.8" x14ac:dyDescent="0.2">
      <c r="B2847" s="54"/>
      <c r="N2847" s="11"/>
      <c r="O2847" s="55"/>
      <c r="P2847" s="8"/>
      <c r="R2847" s="11"/>
    </row>
    <row r="2848" spans="2:18" s="7" customFormat="1" ht="11.8" x14ac:dyDescent="0.2">
      <c r="B2848" s="54"/>
      <c r="N2848" s="11"/>
      <c r="O2848" s="55"/>
      <c r="P2848" s="8"/>
      <c r="R2848" s="11"/>
    </row>
    <row r="2849" spans="2:18" s="7" customFormat="1" ht="11.8" x14ac:dyDescent="0.2">
      <c r="B2849" s="54"/>
      <c r="N2849" s="11"/>
      <c r="O2849" s="55"/>
      <c r="P2849" s="8"/>
      <c r="R2849" s="11"/>
    </row>
    <row r="2850" spans="2:18" s="7" customFormat="1" ht="11.8" x14ac:dyDescent="0.2">
      <c r="B2850" s="54"/>
      <c r="N2850" s="11"/>
      <c r="O2850" s="55"/>
      <c r="P2850" s="8"/>
      <c r="R2850" s="11"/>
    </row>
    <row r="2851" spans="2:18" s="7" customFormat="1" ht="11.8" x14ac:dyDescent="0.2">
      <c r="B2851" s="54"/>
      <c r="N2851" s="11"/>
      <c r="O2851" s="55"/>
      <c r="P2851" s="8"/>
      <c r="R2851" s="11"/>
    </row>
    <row r="2852" spans="2:18" s="7" customFormat="1" ht="11.8" x14ac:dyDescent="0.2">
      <c r="B2852" s="54"/>
      <c r="N2852" s="11"/>
      <c r="O2852" s="55"/>
      <c r="P2852" s="8"/>
      <c r="R2852" s="11"/>
    </row>
    <row r="2853" spans="2:18" s="7" customFormat="1" ht="11.8" x14ac:dyDescent="0.2">
      <c r="B2853" s="54"/>
      <c r="N2853" s="11"/>
      <c r="O2853" s="55"/>
      <c r="P2853" s="8"/>
      <c r="R2853" s="11"/>
    </row>
    <row r="2854" spans="2:18" s="7" customFormat="1" ht="11.8" x14ac:dyDescent="0.2">
      <c r="B2854" s="54"/>
      <c r="N2854" s="11"/>
      <c r="O2854" s="55"/>
      <c r="P2854" s="8"/>
      <c r="R2854" s="11"/>
    </row>
    <row r="2855" spans="2:18" s="7" customFormat="1" ht="11.8" x14ac:dyDescent="0.2">
      <c r="B2855" s="54"/>
      <c r="N2855" s="11"/>
      <c r="O2855" s="55"/>
      <c r="P2855" s="8"/>
      <c r="R2855" s="11"/>
    </row>
    <row r="2856" spans="2:18" s="7" customFormat="1" ht="11.8" x14ac:dyDescent="0.2">
      <c r="B2856" s="54"/>
      <c r="N2856" s="11"/>
      <c r="O2856" s="55"/>
      <c r="P2856" s="8"/>
      <c r="R2856" s="11"/>
    </row>
    <row r="2857" spans="2:18" s="7" customFormat="1" ht="11.8" x14ac:dyDescent="0.2">
      <c r="B2857" s="54"/>
      <c r="N2857" s="11"/>
      <c r="O2857" s="55"/>
      <c r="P2857" s="8"/>
      <c r="R2857" s="11"/>
    </row>
    <row r="2858" spans="2:18" s="7" customFormat="1" ht="11.8" x14ac:dyDescent="0.2">
      <c r="B2858" s="54"/>
      <c r="N2858" s="11"/>
      <c r="O2858" s="55"/>
      <c r="P2858" s="8"/>
      <c r="R2858" s="11"/>
    </row>
    <row r="2859" spans="2:18" s="7" customFormat="1" ht="11.8" x14ac:dyDescent="0.2">
      <c r="B2859" s="54"/>
      <c r="N2859" s="11"/>
      <c r="O2859" s="55"/>
      <c r="P2859" s="8"/>
      <c r="R2859" s="11"/>
    </row>
    <row r="2860" spans="2:18" s="7" customFormat="1" ht="11.8" x14ac:dyDescent="0.2">
      <c r="B2860" s="54"/>
      <c r="N2860" s="11"/>
      <c r="O2860" s="55"/>
      <c r="P2860" s="8"/>
      <c r="R2860" s="11"/>
    </row>
    <row r="2861" spans="2:18" s="7" customFormat="1" ht="11.8" x14ac:dyDescent="0.2">
      <c r="B2861" s="54"/>
      <c r="N2861" s="11"/>
      <c r="O2861" s="55"/>
      <c r="P2861" s="8"/>
      <c r="R2861" s="11"/>
    </row>
    <row r="2862" spans="2:18" s="7" customFormat="1" ht="11.8" x14ac:dyDescent="0.2">
      <c r="B2862" s="54"/>
      <c r="N2862" s="11"/>
      <c r="O2862" s="55"/>
      <c r="P2862" s="8"/>
      <c r="R2862" s="11"/>
    </row>
    <row r="2863" spans="2:18" s="7" customFormat="1" ht="11.8" x14ac:dyDescent="0.2">
      <c r="B2863" s="54"/>
      <c r="N2863" s="11"/>
      <c r="O2863" s="55"/>
      <c r="P2863" s="8"/>
      <c r="R2863" s="11"/>
    </row>
    <row r="2864" spans="2:18" s="7" customFormat="1" ht="11.8" x14ac:dyDescent="0.2">
      <c r="B2864" s="54"/>
      <c r="N2864" s="11"/>
      <c r="O2864" s="55"/>
      <c r="P2864" s="8"/>
      <c r="R2864" s="11"/>
    </row>
    <row r="2865" spans="2:18" s="7" customFormat="1" ht="11.8" x14ac:dyDescent="0.2">
      <c r="B2865" s="54"/>
      <c r="N2865" s="11"/>
      <c r="O2865" s="55"/>
      <c r="P2865" s="8"/>
      <c r="R2865" s="11"/>
    </row>
    <row r="2866" spans="2:18" s="7" customFormat="1" ht="11.8" x14ac:dyDescent="0.2">
      <c r="B2866" s="54"/>
      <c r="N2866" s="11"/>
      <c r="O2866" s="55"/>
      <c r="P2866" s="8"/>
      <c r="R2866" s="11"/>
    </row>
    <row r="2867" spans="2:18" s="7" customFormat="1" ht="11.8" x14ac:dyDescent="0.2">
      <c r="B2867" s="54"/>
      <c r="N2867" s="11"/>
      <c r="O2867" s="55"/>
      <c r="P2867" s="8"/>
      <c r="R2867" s="11"/>
    </row>
    <row r="2868" spans="2:18" s="7" customFormat="1" ht="11.8" x14ac:dyDescent="0.2">
      <c r="B2868" s="54"/>
      <c r="N2868" s="11"/>
      <c r="O2868" s="55"/>
      <c r="P2868" s="8"/>
      <c r="R2868" s="11"/>
    </row>
    <row r="2869" spans="2:18" s="7" customFormat="1" ht="11.8" x14ac:dyDescent="0.2">
      <c r="B2869" s="54"/>
      <c r="N2869" s="11"/>
      <c r="O2869" s="55"/>
      <c r="P2869" s="8"/>
      <c r="R2869" s="11"/>
    </row>
    <row r="2870" spans="2:18" s="7" customFormat="1" ht="11.8" x14ac:dyDescent="0.2">
      <c r="B2870" s="54"/>
      <c r="N2870" s="11"/>
      <c r="O2870" s="55"/>
      <c r="P2870" s="8"/>
      <c r="R2870" s="11"/>
    </row>
    <row r="2871" spans="2:18" s="7" customFormat="1" ht="11.8" x14ac:dyDescent="0.2">
      <c r="B2871" s="54"/>
      <c r="N2871" s="11"/>
      <c r="O2871" s="55"/>
      <c r="P2871" s="8"/>
      <c r="R2871" s="11"/>
    </row>
    <row r="2872" spans="2:18" s="7" customFormat="1" ht="11.8" x14ac:dyDescent="0.2">
      <c r="B2872" s="54"/>
      <c r="N2872" s="11"/>
      <c r="O2872" s="55"/>
      <c r="P2872" s="8"/>
      <c r="R2872" s="11"/>
    </row>
    <row r="2873" spans="2:18" s="7" customFormat="1" ht="11.8" x14ac:dyDescent="0.2">
      <c r="B2873" s="54"/>
      <c r="N2873" s="11"/>
      <c r="O2873" s="55"/>
      <c r="P2873" s="8"/>
      <c r="R2873" s="11"/>
    </row>
    <row r="2874" spans="2:18" s="7" customFormat="1" ht="11.8" x14ac:dyDescent="0.2">
      <c r="B2874" s="54"/>
      <c r="N2874" s="11"/>
      <c r="O2874" s="55"/>
      <c r="P2874" s="8"/>
      <c r="R2874" s="11"/>
    </row>
    <row r="2875" spans="2:18" s="7" customFormat="1" ht="11.8" x14ac:dyDescent="0.2">
      <c r="B2875" s="54"/>
      <c r="N2875" s="11"/>
      <c r="O2875" s="55"/>
      <c r="P2875" s="8"/>
      <c r="R2875" s="11"/>
    </row>
    <row r="2876" spans="2:18" s="7" customFormat="1" ht="11.8" x14ac:dyDescent="0.2">
      <c r="B2876" s="54"/>
      <c r="N2876" s="11"/>
      <c r="O2876" s="55"/>
      <c r="P2876" s="8"/>
      <c r="R2876" s="11"/>
    </row>
    <row r="2877" spans="2:18" s="7" customFormat="1" ht="11.8" x14ac:dyDescent="0.2">
      <c r="B2877" s="54"/>
      <c r="N2877" s="11"/>
      <c r="O2877" s="55"/>
      <c r="P2877" s="8"/>
      <c r="R2877" s="11"/>
    </row>
    <row r="2878" spans="2:18" s="7" customFormat="1" ht="11.8" x14ac:dyDescent="0.2">
      <c r="B2878" s="54"/>
      <c r="N2878" s="11"/>
      <c r="O2878" s="55"/>
      <c r="P2878" s="8"/>
      <c r="R2878" s="11"/>
    </row>
    <row r="2879" spans="2:18" s="7" customFormat="1" ht="11.8" x14ac:dyDescent="0.2">
      <c r="B2879" s="54"/>
      <c r="N2879" s="11"/>
      <c r="O2879" s="55"/>
      <c r="P2879" s="8"/>
      <c r="R2879" s="11"/>
    </row>
    <row r="2880" spans="2:18" s="7" customFormat="1" ht="11.8" x14ac:dyDescent="0.2">
      <c r="B2880" s="54"/>
      <c r="N2880" s="11"/>
      <c r="O2880" s="55"/>
      <c r="P2880" s="8"/>
      <c r="R2880" s="11"/>
    </row>
    <row r="2881" spans="2:18" s="7" customFormat="1" ht="11.8" x14ac:dyDescent="0.2">
      <c r="B2881" s="54"/>
      <c r="N2881" s="11"/>
      <c r="O2881" s="55"/>
      <c r="P2881" s="8"/>
      <c r="R2881" s="11"/>
    </row>
    <row r="2882" spans="2:18" s="7" customFormat="1" ht="11.8" x14ac:dyDescent="0.2">
      <c r="B2882" s="54"/>
      <c r="N2882" s="11"/>
      <c r="O2882" s="55"/>
      <c r="P2882" s="8"/>
      <c r="R2882" s="11"/>
    </row>
    <row r="2883" spans="2:18" s="7" customFormat="1" ht="11.8" x14ac:dyDescent="0.2">
      <c r="B2883" s="54"/>
      <c r="N2883" s="11"/>
      <c r="O2883" s="55"/>
      <c r="P2883" s="8"/>
      <c r="R2883" s="11"/>
    </row>
    <row r="2884" spans="2:18" s="7" customFormat="1" ht="11.8" x14ac:dyDescent="0.2">
      <c r="B2884" s="54"/>
      <c r="N2884" s="11"/>
      <c r="O2884" s="55"/>
      <c r="P2884" s="8"/>
      <c r="R2884" s="11"/>
    </row>
    <row r="2885" spans="2:18" s="7" customFormat="1" ht="11.8" x14ac:dyDescent="0.2">
      <c r="B2885" s="54"/>
      <c r="N2885" s="11"/>
      <c r="O2885" s="55"/>
      <c r="P2885" s="8"/>
      <c r="R2885" s="11"/>
    </row>
    <row r="2886" spans="2:18" s="7" customFormat="1" ht="11.8" x14ac:dyDescent="0.2">
      <c r="B2886" s="54"/>
      <c r="N2886" s="11"/>
      <c r="O2886" s="55"/>
      <c r="P2886" s="8"/>
      <c r="R2886" s="11"/>
    </row>
    <row r="2887" spans="2:18" s="7" customFormat="1" ht="11.8" x14ac:dyDescent="0.2">
      <c r="B2887" s="54"/>
      <c r="N2887" s="11"/>
      <c r="O2887" s="55"/>
      <c r="P2887" s="8"/>
      <c r="R2887" s="11"/>
    </row>
    <row r="2888" spans="2:18" s="7" customFormat="1" ht="11.8" x14ac:dyDescent="0.2">
      <c r="B2888" s="54"/>
      <c r="N2888" s="11"/>
      <c r="O2888" s="55"/>
      <c r="P2888" s="8"/>
      <c r="R2888" s="11"/>
    </row>
    <row r="2889" spans="2:18" s="7" customFormat="1" ht="11.8" x14ac:dyDescent="0.2">
      <c r="B2889" s="54"/>
      <c r="N2889" s="11"/>
      <c r="O2889" s="55"/>
      <c r="P2889" s="8"/>
      <c r="R2889" s="11"/>
    </row>
    <row r="2890" spans="2:18" s="7" customFormat="1" ht="11.8" x14ac:dyDescent="0.2">
      <c r="B2890" s="54"/>
      <c r="N2890" s="11"/>
      <c r="O2890" s="55"/>
      <c r="P2890" s="8"/>
      <c r="R2890" s="11"/>
    </row>
    <row r="2891" spans="2:18" s="7" customFormat="1" ht="11.8" x14ac:dyDescent="0.2">
      <c r="B2891" s="54"/>
      <c r="N2891" s="11"/>
      <c r="O2891" s="55"/>
      <c r="P2891" s="8"/>
      <c r="R2891" s="11"/>
    </row>
    <row r="2892" spans="2:18" s="7" customFormat="1" ht="11.8" x14ac:dyDescent="0.2">
      <c r="B2892" s="54"/>
      <c r="N2892" s="11"/>
      <c r="O2892" s="55"/>
      <c r="P2892" s="8"/>
      <c r="R2892" s="11"/>
    </row>
    <row r="2893" spans="2:18" s="7" customFormat="1" ht="11.8" x14ac:dyDescent="0.2">
      <c r="B2893" s="54"/>
      <c r="N2893" s="11"/>
      <c r="O2893" s="55"/>
      <c r="P2893" s="8"/>
      <c r="R2893" s="11"/>
    </row>
    <row r="2894" spans="2:18" s="7" customFormat="1" ht="11.8" x14ac:dyDescent="0.2">
      <c r="B2894" s="54"/>
      <c r="N2894" s="11"/>
      <c r="O2894" s="55"/>
      <c r="P2894" s="8"/>
      <c r="R2894" s="11"/>
    </row>
    <row r="2895" spans="2:18" s="7" customFormat="1" ht="11.8" x14ac:dyDescent="0.2">
      <c r="B2895" s="54"/>
      <c r="N2895" s="11"/>
      <c r="O2895" s="55"/>
      <c r="P2895" s="8"/>
      <c r="R2895" s="11"/>
    </row>
    <row r="2896" spans="2:18" s="7" customFormat="1" ht="11.8" x14ac:dyDescent="0.2">
      <c r="B2896" s="54"/>
      <c r="N2896" s="11"/>
      <c r="O2896" s="55"/>
      <c r="P2896" s="8"/>
      <c r="R2896" s="11"/>
    </row>
    <row r="2897" spans="2:18" s="7" customFormat="1" ht="11.8" x14ac:dyDescent="0.2">
      <c r="B2897" s="54"/>
      <c r="N2897" s="11"/>
      <c r="O2897" s="55"/>
      <c r="P2897" s="8"/>
      <c r="R2897" s="11"/>
    </row>
    <row r="2898" spans="2:18" s="7" customFormat="1" ht="11.8" x14ac:dyDescent="0.2">
      <c r="B2898" s="54"/>
      <c r="N2898" s="11"/>
      <c r="O2898" s="55"/>
      <c r="P2898" s="8"/>
      <c r="R2898" s="11"/>
    </row>
    <row r="2899" spans="2:18" s="7" customFormat="1" ht="11.8" x14ac:dyDescent="0.2">
      <c r="B2899" s="54"/>
      <c r="N2899" s="11"/>
      <c r="O2899" s="55"/>
      <c r="P2899" s="8"/>
      <c r="R2899" s="11"/>
    </row>
    <row r="2900" spans="2:18" s="7" customFormat="1" ht="11.8" x14ac:dyDescent="0.2">
      <c r="B2900" s="54"/>
      <c r="N2900" s="11"/>
      <c r="O2900" s="55"/>
      <c r="P2900" s="8"/>
      <c r="R2900" s="11"/>
    </row>
    <row r="2901" spans="2:18" s="7" customFormat="1" ht="11.8" x14ac:dyDescent="0.2">
      <c r="B2901" s="54"/>
      <c r="N2901" s="11"/>
      <c r="O2901" s="55"/>
      <c r="P2901" s="8"/>
      <c r="R2901" s="11"/>
    </row>
    <row r="2902" spans="2:18" s="7" customFormat="1" ht="11.8" x14ac:dyDescent="0.2">
      <c r="B2902" s="54"/>
      <c r="N2902" s="11"/>
      <c r="O2902" s="55"/>
      <c r="P2902" s="8"/>
      <c r="R2902" s="11"/>
    </row>
    <row r="2903" spans="2:18" s="7" customFormat="1" ht="11.8" x14ac:dyDescent="0.2">
      <c r="B2903" s="54"/>
      <c r="N2903" s="11"/>
      <c r="O2903" s="55"/>
      <c r="P2903" s="8"/>
      <c r="R2903" s="11"/>
    </row>
    <row r="2904" spans="2:18" s="7" customFormat="1" ht="11.8" x14ac:dyDescent="0.2">
      <c r="B2904" s="54"/>
      <c r="N2904" s="11"/>
      <c r="O2904" s="55"/>
      <c r="P2904" s="8"/>
      <c r="R2904" s="11"/>
    </row>
    <row r="2905" spans="2:18" s="7" customFormat="1" ht="11.8" x14ac:dyDescent="0.2">
      <c r="B2905" s="54"/>
      <c r="N2905" s="11"/>
      <c r="O2905" s="55"/>
      <c r="P2905" s="8"/>
      <c r="R2905" s="11"/>
    </row>
    <row r="2906" spans="2:18" s="7" customFormat="1" ht="11.8" x14ac:dyDescent="0.2">
      <c r="B2906" s="54"/>
      <c r="N2906" s="11"/>
      <c r="O2906" s="55"/>
      <c r="P2906" s="8"/>
      <c r="R2906" s="11"/>
    </row>
    <row r="2907" spans="2:18" s="7" customFormat="1" ht="11.8" x14ac:dyDescent="0.2">
      <c r="B2907" s="54"/>
      <c r="N2907" s="11"/>
      <c r="O2907" s="55"/>
      <c r="P2907" s="8"/>
      <c r="R2907" s="11"/>
    </row>
    <row r="2908" spans="2:18" s="7" customFormat="1" ht="11.8" x14ac:dyDescent="0.2">
      <c r="B2908" s="54"/>
      <c r="N2908" s="11"/>
      <c r="O2908" s="55"/>
      <c r="P2908" s="8"/>
      <c r="R2908" s="11"/>
    </row>
    <row r="2909" spans="2:18" s="7" customFormat="1" ht="11.8" x14ac:dyDescent="0.2">
      <c r="B2909" s="54"/>
      <c r="N2909" s="11"/>
      <c r="O2909" s="55"/>
      <c r="P2909" s="8"/>
      <c r="R2909" s="11"/>
    </row>
    <row r="2910" spans="2:18" s="7" customFormat="1" ht="11.8" x14ac:dyDescent="0.2">
      <c r="B2910" s="54"/>
      <c r="N2910" s="11"/>
      <c r="O2910" s="55"/>
      <c r="P2910" s="8"/>
      <c r="R2910" s="11"/>
    </row>
    <row r="2911" spans="2:18" s="7" customFormat="1" ht="11.8" x14ac:dyDescent="0.2">
      <c r="B2911" s="54"/>
      <c r="N2911" s="11"/>
      <c r="O2911" s="55"/>
      <c r="P2911" s="8"/>
      <c r="R2911" s="11"/>
    </row>
    <row r="2912" spans="2:18" s="7" customFormat="1" ht="11.8" x14ac:dyDescent="0.2">
      <c r="B2912" s="54"/>
      <c r="N2912" s="11"/>
      <c r="O2912" s="55"/>
      <c r="P2912" s="8"/>
      <c r="R2912" s="11"/>
    </row>
    <row r="2913" spans="2:18" s="7" customFormat="1" ht="11.8" x14ac:dyDescent="0.2">
      <c r="B2913" s="54"/>
      <c r="N2913" s="11"/>
      <c r="O2913" s="55"/>
      <c r="P2913" s="8"/>
      <c r="R2913" s="11"/>
    </row>
    <row r="2914" spans="2:18" s="7" customFormat="1" ht="11.8" x14ac:dyDescent="0.2">
      <c r="B2914" s="54"/>
      <c r="N2914" s="11"/>
      <c r="O2914" s="55"/>
      <c r="P2914" s="8"/>
      <c r="R2914" s="11"/>
    </row>
    <row r="2915" spans="2:18" s="7" customFormat="1" ht="11.8" x14ac:dyDescent="0.2">
      <c r="B2915" s="54"/>
      <c r="N2915" s="11"/>
      <c r="O2915" s="55"/>
      <c r="P2915" s="8"/>
      <c r="R2915" s="11"/>
    </row>
    <row r="2916" spans="2:18" s="7" customFormat="1" ht="11.8" x14ac:dyDescent="0.2">
      <c r="B2916" s="54"/>
      <c r="N2916" s="11"/>
      <c r="O2916" s="55"/>
      <c r="P2916" s="8"/>
      <c r="R2916" s="11"/>
    </row>
    <row r="2917" spans="2:18" s="7" customFormat="1" ht="11.8" x14ac:dyDescent="0.2">
      <c r="B2917" s="54"/>
      <c r="N2917" s="11"/>
      <c r="O2917" s="55"/>
      <c r="P2917" s="8"/>
      <c r="R2917" s="11"/>
    </row>
    <row r="2918" spans="2:18" s="7" customFormat="1" ht="11.8" x14ac:dyDescent="0.2">
      <c r="B2918" s="54"/>
      <c r="N2918" s="11"/>
      <c r="O2918" s="55"/>
      <c r="P2918" s="8"/>
      <c r="R2918" s="11"/>
    </row>
    <row r="2919" spans="2:18" s="7" customFormat="1" ht="11.8" x14ac:dyDescent="0.2">
      <c r="B2919" s="54"/>
      <c r="N2919" s="11"/>
      <c r="O2919" s="55"/>
      <c r="P2919" s="8"/>
      <c r="R2919" s="11"/>
    </row>
    <row r="2920" spans="2:18" s="7" customFormat="1" ht="11.8" x14ac:dyDescent="0.2">
      <c r="B2920" s="54"/>
      <c r="N2920" s="11"/>
      <c r="O2920" s="55"/>
      <c r="P2920" s="8"/>
      <c r="R2920" s="11"/>
    </row>
    <row r="2921" spans="2:18" s="7" customFormat="1" ht="11.8" x14ac:dyDescent="0.2">
      <c r="B2921" s="54"/>
      <c r="N2921" s="11"/>
      <c r="O2921" s="55"/>
      <c r="P2921" s="8"/>
      <c r="R2921" s="11"/>
    </row>
    <row r="2922" spans="2:18" s="7" customFormat="1" ht="11.8" x14ac:dyDescent="0.2">
      <c r="B2922" s="54"/>
      <c r="N2922" s="11"/>
      <c r="O2922" s="55"/>
      <c r="P2922" s="8"/>
      <c r="R2922" s="11"/>
    </row>
    <row r="2923" spans="2:18" s="7" customFormat="1" ht="11.8" x14ac:dyDescent="0.2">
      <c r="B2923" s="54"/>
      <c r="N2923" s="11"/>
      <c r="O2923" s="55"/>
      <c r="P2923" s="8"/>
      <c r="R2923" s="11"/>
    </row>
    <row r="2924" spans="2:18" s="7" customFormat="1" ht="11.8" x14ac:dyDescent="0.2">
      <c r="B2924" s="54"/>
      <c r="N2924" s="11"/>
      <c r="O2924" s="55"/>
      <c r="P2924" s="8"/>
      <c r="R2924" s="11"/>
    </row>
    <row r="2925" spans="2:18" s="7" customFormat="1" ht="11.8" x14ac:dyDescent="0.2">
      <c r="B2925" s="54"/>
      <c r="N2925" s="11"/>
      <c r="O2925" s="55"/>
      <c r="P2925" s="8"/>
      <c r="R2925" s="11"/>
    </row>
    <row r="2926" spans="2:18" s="7" customFormat="1" ht="11.8" x14ac:dyDescent="0.2">
      <c r="B2926" s="54"/>
      <c r="N2926" s="11"/>
      <c r="O2926" s="55"/>
      <c r="P2926" s="8"/>
      <c r="R2926" s="11"/>
    </row>
    <row r="2927" spans="2:18" s="7" customFormat="1" ht="11.8" x14ac:dyDescent="0.2">
      <c r="B2927" s="54"/>
      <c r="N2927" s="11"/>
      <c r="O2927" s="55"/>
      <c r="P2927" s="8"/>
      <c r="R2927" s="11"/>
    </row>
    <row r="2928" spans="2:18" s="7" customFormat="1" ht="11.8" x14ac:dyDescent="0.2">
      <c r="B2928" s="54"/>
      <c r="N2928" s="11"/>
      <c r="O2928" s="55"/>
      <c r="P2928" s="8"/>
      <c r="R2928" s="11"/>
    </row>
    <row r="2929" spans="2:18" s="7" customFormat="1" ht="11.8" x14ac:dyDescent="0.2">
      <c r="B2929" s="54"/>
      <c r="N2929" s="11"/>
      <c r="O2929" s="55"/>
      <c r="P2929" s="8"/>
      <c r="R2929" s="11"/>
    </row>
    <row r="2930" spans="2:18" s="7" customFormat="1" ht="11.8" x14ac:dyDescent="0.2">
      <c r="B2930" s="54"/>
      <c r="N2930" s="11"/>
      <c r="O2930" s="55"/>
      <c r="P2930" s="8"/>
      <c r="R2930" s="11"/>
    </row>
    <row r="2931" spans="2:18" s="7" customFormat="1" ht="11.8" x14ac:dyDescent="0.2">
      <c r="B2931" s="54"/>
      <c r="N2931" s="11"/>
      <c r="O2931" s="55"/>
      <c r="P2931" s="8"/>
      <c r="R2931" s="11"/>
    </row>
    <row r="2932" spans="2:18" s="7" customFormat="1" ht="11.8" x14ac:dyDescent="0.2">
      <c r="B2932" s="54"/>
      <c r="N2932" s="11"/>
      <c r="O2932" s="55"/>
      <c r="P2932" s="8"/>
      <c r="R2932" s="11"/>
    </row>
    <row r="2933" spans="2:18" s="7" customFormat="1" ht="11.8" x14ac:dyDescent="0.2">
      <c r="B2933" s="54"/>
      <c r="N2933" s="11"/>
      <c r="O2933" s="55"/>
      <c r="P2933" s="8"/>
      <c r="R2933" s="11"/>
    </row>
    <row r="2934" spans="2:18" s="7" customFormat="1" ht="11.8" x14ac:dyDescent="0.2">
      <c r="B2934" s="54"/>
      <c r="N2934" s="11"/>
      <c r="O2934" s="55"/>
      <c r="P2934" s="8"/>
      <c r="R2934" s="11"/>
    </row>
    <row r="2935" spans="2:18" s="7" customFormat="1" ht="11.8" x14ac:dyDescent="0.2">
      <c r="B2935" s="54"/>
      <c r="N2935" s="11"/>
      <c r="O2935" s="55"/>
      <c r="P2935" s="8"/>
      <c r="R2935" s="11"/>
    </row>
    <row r="2936" spans="2:18" s="7" customFormat="1" ht="11.8" x14ac:dyDescent="0.2">
      <c r="B2936" s="54"/>
      <c r="N2936" s="11"/>
      <c r="O2936" s="55"/>
      <c r="P2936" s="8"/>
      <c r="R2936" s="11"/>
    </row>
    <row r="2937" spans="2:18" s="7" customFormat="1" ht="11.8" x14ac:dyDescent="0.2">
      <c r="B2937" s="54"/>
      <c r="N2937" s="11"/>
      <c r="O2937" s="55"/>
      <c r="P2937" s="8"/>
      <c r="R2937" s="11"/>
    </row>
    <row r="2938" spans="2:18" s="7" customFormat="1" ht="11.8" x14ac:dyDescent="0.2">
      <c r="B2938" s="54"/>
      <c r="N2938" s="11"/>
      <c r="O2938" s="55"/>
      <c r="P2938" s="8"/>
      <c r="R2938" s="11"/>
    </row>
    <row r="2939" spans="2:18" s="7" customFormat="1" ht="11.8" x14ac:dyDescent="0.2">
      <c r="B2939" s="54"/>
      <c r="N2939" s="11"/>
      <c r="O2939" s="55"/>
      <c r="P2939" s="8"/>
      <c r="R2939" s="11"/>
    </row>
    <row r="2940" spans="2:18" s="7" customFormat="1" ht="11.8" x14ac:dyDescent="0.2">
      <c r="B2940" s="54"/>
      <c r="N2940" s="11"/>
      <c r="O2940" s="55"/>
      <c r="P2940" s="8"/>
      <c r="R2940" s="11"/>
    </row>
    <row r="2941" spans="2:18" s="7" customFormat="1" ht="11.8" x14ac:dyDescent="0.2">
      <c r="B2941" s="54"/>
      <c r="N2941" s="11"/>
      <c r="O2941" s="55"/>
      <c r="P2941" s="8"/>
      <c r="R2941" s="11"/>
    </row>
    <row r="2942" spans="2:18" s="7" customFormat="1" ht="11.8" x14ac:dyDescent="0.2">
      <c r="B2942" s="54"/>
      <c r="N2942" s="11"/>
      <c r="O2942" s="55"/>
      <c r="P2942" s="8"/>
      <c r="R2942" s="11"/>
    </row>
    <row r="2943" spans="2:18" s="7" customFormat="1" ht="11.8" x14ac:dyDescent="0.2">
      <c r="B2943" s="54"/>
      <c r="N2943" s="11"/>
      <c r="O2943" s="55"/>
      <c r="P2943" s="8"/>
      <c r="R2943" s="11"/>
    </row>
    <row r="2944" spans="2:18" s="7" customFormat="1" ht="11.8" x14ac:dyDescent="0.2">
      <c r="B2944" s="54"/>
      <c r="N2944" s="11"/>
      <c r="O2944" s="55"/>
      <c r="P2944" s="8"/>
      <c r="R2944" s="11"/>
    </row>
    <row r="2945" spans="2:18" s="7" customFormat="1" ht="11.8" x14ac:dyDescent="0.2">
      <c r="B2945" s="54"/>
      <c r="N2945" s="11"/>
      <c r="O2945" s="55"/>
      <c r="P2945" s="8"/>
      <c r="R2945" s="11"/>
    </row>
    <row r="2946" spans="2:18" s="7" customFormat="1" ht="11.8" x14ac:dyDescent="0.2">
      <c r="B2946" s="54"/>
      <c r="N2946" s="11"/>
      <c r="O2946" s="55"/>
      <c r="P2946" s="8"/>
      <c r="R2946" s="11"/>
    </row>
    <row r="2947" spans="2:18" s="7" customFormat="1" ht="11.8" x14ac:dyDescent="0.2">
      <c r="B2947" s="54"/>
      <c r="N2947" s="11"/>
      <c r="O2947" s="55"/>
      <c r="P2947" s="8"/>
      <c r="R2947" s="11"/>
    </row>
    <row r="2948" spans="2:18" s="7" customFormat="1" ht="11.8" x14ac:dyDescent="0.2">
      <c r="B2948" s="54"/>
      <c r="N2948" s="11"/>
      <c r="O2948" s="55"/>
      <c r="P2948" s="8"/>
      <c r="R2948" s="11"/>
    </row>
    <row r="2949" spans="2:18" s="7" customFormat="1" ht="11.8" x14ac:dyDescent="0.2">
      <c r="B2949" s="54"/>
      <c r="N2949" s="11"/>
      <c r="O2949" s="55"/>
      <c r="P2949" s="8"/>
      <c r="R2949" s="11"/>
    </row>
    <row r="2950" spans="2:18" s="7" customFormat="1" ht="11.8" x14ac:dyDescent="0.2">
      <c r="B2950" s="54"/>
      <c r="N2950" s="11"/>
      <c r="O2950" s="55"/>
      <c r="P2950" s="8"/>
      <c r="R2950" s="11"/>
    </row>
    <row r="2951" spans="2:18" s="7" customFormat="1" ht="11.8" x14ac:dyDescent="0.2">
      <c r="B2951" s="54"/>
      <c r="N2951" s="11"/>
      <c r="O2951" s="55"/>
      <c r="P2951" s="8"/>
      <c r="R2951" s="11"/>
    </row>
    <row r="2952" spans="2:18" s="7" customFormat="1" ht="11.8" x14ac:dyDescent="0.2">
      <c r="B2952" s="54"/>
      <c r="N2952" s="11"/>
      <c r="O2952" s="55"/>
      <c r="P2952" s="8"/>
      <c r="R2952" s="11"/>
    </row>
    <row r="2953" spans="2:18" s="7" customFormat="1" ht="11.8" x14ac:dyDescent="0.2">
      <c r="B2953" s="54"/>
      <c r="N2953" s="11"/>
      <c r="O2953" s="55"/>
      <c r="P2953" s="8"/>
      <c r="R2953" s="11"/>
    </row>
    <row r="2954" spans="2:18" s="7" customFormat="1" ht="11.8" x14ac:dyDescent="0.2">
      <c r="B2954" s="54"/>
      <c r="N2954" s="11"/>
      <c r="O2954" s="55"/>
      <c r="P2954" s="8"/>
      <c r="R2954" s="11"/>
    </row>
    <row r="2955" spans="2:18" s="7" customFormat="1" ht="11.8" x14ac:dyDescent="0.2">
      <c r="B2955" s="54"/>
      <c r="N2955" s="11"/>
      <c r="O2955" s="55"/>
      <c r="P2955" s="8"/>
      <c r="R2955" s="11"/>
    </row>
    <row r="2956" spans="2:18" s="7" customFormat="1" ht="11.8" x14ac:dyDescent="0.2">
      <c r="B2956" s="54"/>
      <c r="N2956" s="11"/>
      <c r="O2956" s="55"/>
      <c r="P2956" s="8"/>
      <c r="R2956" s="11"/>
    </row>
    <row r="2957" spans="2:18" s="7" customFormat="1" ht="11.8" x14ac:dyDescent="0.2">
      <c r="B2957" s="54"/>
      <c r="N2957" s="11"/>
      <c r="O2957" s="55"/>
      <c r="P2957" s="8"/>
      <c r="R2957" s="11"/>
    </row>
    <row r="2958" spans="2:18" s="7" customFormat="1" ht="11.8" x14ac:dyDescent="0.2">
      <c r="B2958" s="54"/>
      <c r="N2958" s="11"/>
      <c r="O2958" s="55"/>
      <c r="P2958" s="8"/>
      <c r="R2958" s="11"/>
    </row>
    <row r="2959" spans="2:18" s="7" customFormat="1" ht="11.8" x14ac:dyDescent="0.2">
      <c r="B2959" s="54"/>
      <c r="N2959" s="11"/>
      <c r="O2959" s="55"/>
      <c r="P2959" s="8"/>
      <c r="R2959" s="11"/>
    </row>
    <row r="2960" spans="2:18" s="7" customFormat="1" ht="11.8" x14ac:dyDescent="0.2">
      <c r="B2960" s="54"/>
      <c r="N2960" s="11"/>
      <c r="O2960" s="55"/>
      <c r="P2960" s="8"/>
      <c r="R2960" s="11"/>
    </row>
    <row r="2961" spans="2:18" s="7" customFormat="1" ht="11.8" x14ac:dyDescent="0.2">
      <c r="B2961" s="54"/>
      <c r="N2961" s="11"/>
      <c r="O2961" s="55"/>
      <c r="P2961" s="8"/>
      <c r="R2961" s="11"/>
    </row>
    <row r="2962" spans="2:18" s="7" customFormat="1" ht="11.8" x14ac:dyDescent="0.2">
      <c r="B2962" s="54"/>
      <c r="N2962" s="11"/>
      <c r="O2962" s="55"/>
      <c r="P2962" s="8"/>
      <c r="R2962" s="11"/>
    </row>
    <row r="2963" spans="2:18" s="7" customFormat="1" ht="11.8" x14ac:dyDescent="0.2">
      <c r="B2963" s="54"/>
      <c r="N2963" s="11"/>
      <c r="O2963" s="55"/>
      <c r="P2963" s="8"/>
      <c r="R2963" s="11"/>
    </row>
    <row r="2964" spans="2:18" s="7" customFormat="1" ht="11.8" x14ac:dyDescent="0.2">
      <c r="B2964" s="54"/>
      <c r="N2964" s="11"/>
      <c r="O2964" s="55"/>
      <c r="P2964" s="8"/>
      <c r="R2964" s="11"/>
    </row>
    <row r="2965" spans="2:18" s="7" customFormat="1" ht="11.8" x14ac:dyDescent="0.2">
      <c r="B2965" s="54"/>
      <c r="N2965" s="11"/>
      <c r="O2965" s="55"/>
      <c r="P2965" s="8"/>
      <c r="R2965" s="11"/>
    </row>
    <row r="2966" spans="2:18" s="7" customFormat="1" ht="11.8" x14ac:dyDescent="0.2">
      <c r="B2966" s="54"/>
      <c r="N2966" s="11"/>
      <c r="O2966" s="55"/>
      <c r="P2966" s="8"/>
      <c r="R2966" s="11"/>
    </row>
    <row r="2967" spans="2:18" s="7" customFormat="1" ht="11.8" x14ac:dyDescent="0.2">
      <c r="B2967" s="54"/>
      <c r="N2967" s="11"/>
      <c r="O2967" s="55"/>
      <c r="P2967" s="8"/>
      <c r="R2967" s="11"/>
    </row>
    <row r="2968" spans="2:18" s="7" customFormat="1" ht="11.8" x14ac:dyDescent="0.2">
      <c r="B2968" s="54"/>
      <c r="N2968" s="11"/>
      <c r="O2968" s="55"/>
      <c r="P2968" s="8"/>
      <c r="R2968" s="11"/>
    </row>
    <row r="2969" spans="2:18" s="7" customFormat="1" ht="11.8" x14ac:dyDescent="0.2">
      <c r="B2969" s="54"/>
      <c r="N2969" s="11"/>
      <c r="O2969" s="55"/>
      <c r="P2969" s="8"/>
      <c r="R2969" s="11"/>
    </row>
    <row r="2970" spans="2:18" s="7" customFormat="1" ht="11.8" x14ac:dyDescent="0.2">
      <c r="B2970" s="54"/>
      <c r="N2970" s="11"/>
      <c r="O2970" s="55"/>
      <c r="P2970" s="8"/>
      <c r="R2970" s="11"/>
    </row>
    <row r="2971" spans="2:18" s="7" customFormat="1" ht="11.8" x14ac:dyDescent="0.2">
      <c r="B2971" s="54"/>
      <c r="N2971" s="11"/>
      <c r="O2971" s="55"/>
      <c r="P2971" s="8"/>
      <c r="R2971" s="11"/>
    </row>
    <row r="2972" spans="2:18" s="7" customFormat="1" ht="11.8" x14ac:dyDescent="0.2">
      <c r="B2972" s="54"/>
      <c r="N2972" s="11"/>
      <c r="O2972" s="55"/>
      <c r="P2972" s="8"/>
      <c r="R2972" s="11"/>
    </row>
    <row r="2973" spans="2:18" s="7" customFormat="1" ht="11.8" x14ac:dyDescent="0.2">
      <c r="B2973" s="54"/>
      <c r="N2973" s="11"/>
      <c r="O2973" s="55"/>
      <c r="P2973" s="8"/>
      <c r="R2973" s="11"/>
    </row>
    <row r="2974" spans="2:18" s="7" customFormat="1" ht="11.8" x14ac:dyDescent="0.2">
      <c r="B2974" s="54"/>
      <c r="N2974" s="11"/>
      <c r="O2974" s="55"/>
      <c r="P2974" s="8"/>
      <c r="R2974" s="11"/>
    </row>
    <row r="2975" spans="2:18" s="7" customFormat="1" ht="11.8" x14ac:dyDescent="0.2">
      <c r="B2975" s="54"/>
      <c r="N2975" s="11"/>
      <c r="O2975" s="55"/>
      <c r="P2975" s="8"/>
      <c r="R2975" s="11"/>
    </row>
    <row r="2976" spans="2:18" s="7" customFormat="1" ht="11.8" x14ac:dyDescent="0.2">
      <c r="B2976" s="54"/>
      <c r="N2976" s="11"/>
      <c r="O2976" s="55"/>
      <c r="P2976" s="8"/>
      <c r="R2976" s="11"/>
    </row>
    <row r="2977" spans="2:18" s="7" customFormat="1" ht="11.8" x14ac:dyDescent="0.2">
      <c r="B2977" s="54"/>
      <c r="N2977" s="11"/>
      <c r="O2977" s="55"/>
      <c r="P2977" s="8"/>
      <c r="R2977" s="11"/>
    </row>
    <row r="2978" spans="2:18" s="7" customFormat="1" ht="11.8" x14ac:dyDescent="0.2">
      <c r="B2978" s="54"/>
      <c r="N2978" s="11"/>
      <c r="O2978" s="55"/>
      <c r="P2978" s="8"/>
      <c r="R2978" s="11"/>
    </row>
    <row r="2979" spans="2:18" s="7" customFormat="1" ht="11.8" x14ac:dyDescent="0.2">
      <c r="B2979" s="54"/>
      <c r="N2979" s="11"/>
      <c r="O2979" s="55"/>
      <c r="P2979" s="8"/>
      <c r="R2979" s="11"/>
    </row>
    <row r="2980" spans="2:18" s="7" customFormat="1" ht="11.8" x14ac:dyDescent="0.2">
      <c r="B2980" s="54"/>
      <c r="N2980" s="11"/>
      <c r="O2980" s="55"/>
      <c r="P2980" s="8"/>
      <c r="R2980" s="11"/>
    </row>
    <row r="2981" spans="2:18" s="7" customFormat="1" ht="11.8" x14ac:dyDescent="0.2">
      <c r="B2981" s="54"/>
      <c r="N2981" s="11"/>
      <c r="O2981" s="55"/>
      <c r="P2981" s="8"/>
      <c r="R2981" s="11"/>
    </row>
    <row r="2982" spans="2:18" s="7" customFormat="1" ht="11.8" x14ac:dyDescent="0.2">
      <c r="B2982" s="54"/>
      <c r="N2982" s="11"/>
      <c r="O2982" s="55"/>
      <c r="P2982" s="8"/>
      <c r="R2982" s="11"/>
    </row>
    <row r="2983" spans="2:18" s="7" customFormat="1" ht="11.8" x14ac:dyDescent="0.2">
      <c r="B2983" s="54"/>
      <c r="N2983" s="11"/>
      <c r="O2983" s="55"/>
      <c r="P2983" s="8"/>
      <c r="R2983" s="11"/>
    </row>
    <row r="2984" spans="2:18" s="7" customFormat="1" ht="11.8" x14ac:dyDescent="0.2">
      <c r="B2984" s="54"/>
      <c r="N2984" s="11"/>
      <c r="O2984" s="55"/>
      <c r="P2984" s="8"/>
      <c r="R2984" s="11"/>
    </row>
    <row r="2985" spans="2:18" s="7" customFormat="1" ht="11.8" x14ac:dyDescent="0.2">
      <c r="B2985" s="54"/>
      <c r="N2985" s="11"/>
      <c r="O2985" s="55"/>
      <c r="P2985" s="8"/>
      <c r="R2985" s="11"/>
    </row>
    <row r="2986" spans="2:18" s="7" customFormat="1" ht="11.8" x14ac:dyDescent="0.2">
      <c r="B2986" s="54"/>
      <c r="N2986" s="11"/>
      <c r="O2986" s="55"/>
      <c r="P2986" s="8"/>
      <c r="R2986" s="11"/>
    </row>
    <row r="2987" spans="2:18" s="7" customFormat="1" ht="11.8" x14ac:dyDescent="0.2">
      <c r="B2987" s="54"/>
      <c r="N2987" s="11"/>
      <c r="O2987" s="55"/>
      <c r="P2987" s="8"/>
      <c r="R2987" s="11"/>
    </row>
    <row r="2988" spans="2:18" s="7" customFormat="1" ht="11.8" x14ac:dyDescent="0.2">
      <c r="B2988" s="54"/>
      <c r="N2988" s="11"/>
      <c r="O2988" s="55"/>
      <c r="P2988" s="8"/>
      <c r="R2988" s="11"/>
    </row>
    <row r="2989" spans="2:18" s="7" customFormat="1" ht="11.8" x14ac:dyDescent="0.2">
      <c r="B2989" s="54"/>
      <c r="N2989" s="11"/>
      <c r="O2989" s="55"/>
      <c r="P2989" s="8"/>
      <c r="R2989" s="11"/>
    </row>
    <row r="2990" spans="2:18" s="7" customFormat="1" ht="11.8" x14ac:dyDescent="0.2">
      <c r="B2990" s="54"/>
      <c r="N2990" s="11"/>
      <c r="O2990" s="55"/>
      <c r="P2990" s="8"/>
      <c r="R2990" s="11"/>
    </row>
    <row r="2991" spans="2:18" s="7" customFormat="1" ht="11.8" x14ac:dyDescent="0.2">
      <c r="B2991" s="54"/>
      <c r="N2991" s="11"/>
      <c r="O2991" s="55"/>
      <c r="P2991" s="8"/>
      <c r="R2991" s="11"/>
    </row>
    <row r="2992" spans="2:18" s="7" customFormat="1" ht="11.8" x14ac:dyDescent="0.2">
      <c r="B2992" s="54"/>
      <c r="N2992" s="11"/>
      <c r="O2992" s="55"/>
      <c r="P2992" s="8"/>
      <c r="R2992" s="11"/>
    </row>
    <row r="2993" spans="2:18" s="7" customFormat="1" ht="11.8" x14ac:dyDescent="0.2">
      <c r="B2993" s="54"/>
      <c r="N2993" s="11"/>
      <c r="O2993" s="55"/>
      <c r="P2993" s="8"/>
      <c r="R2993" s="11"/>
    </row>
    <row r="2994" spans="2:18" s="7" customFormat="1" ht="11.8" x14ac:dyDescent="0.2">
      <c r="B2994" s="54"/>
      <c r="N2994" s="11"/>
      <c r="O2994" s="55"/>
      <c r="P2994" s="8"/>
      <c r="R2994" s="11"/>
    </row>
    <row r="2995" spans="2:18" s="7" customFormat="1" ht="11.8" x14ac:dyDescent="0.2">
      <c r="B2995" s="54"/>
      <c r="N2995" s="11"/>
      <c r="O2995" s="55"/>
      <c r="P2995" s="8"/>
      <c r="R2995" s="11"/>
    </row>
    <row r="2996" spans="2:18" s="7" customFormat="1" ht="11.8" x14ac:dyDescent="0.2">
      <c r="B2996" s="54"/>
      <c r="N2996" s="11"/>
      <c r="O2996" s="55"/>
      <c r="P2996" s="8"/>
      <c r="R2996" s="11"/>
    </row>
    <row r="2997" spans="2:18" s="7" customFormat="1" ht="11.8" x14ac:dyDescent="0.2">
      <c r="B2997" s="54"/>
      <c r="N2997" s="11"/>
      <c r="O2997" s="55"/>
      <c r="P2997" s="8"/>
      <c r="R2997" s="11"/>
    </row>
    <row r="2998" spans="2:18" s="7" customFormat="1" ht="11.8" x14ac:dyDescent="0.2">
      <c r="B2998" s="54"/>
      <c r="N2998" s="11"/>
      <c r="O2998" s="55"/>
      <c r="P2998" s="8"/>
      <c r="R2998" s="11"/>
    </row>
    <row r="2999" spans="2:18" s="7" customFormat="1" ht="11.8" x14ac:dyDescent="0.2">
      <c r="B2999" s="54"/>
      <c r="N2999" s="11"/>
      <c r="O2999" s="55"/>
      <c r="P2999" s="8"/>
      <c r="R2999" s="11"/>
    </row>
    <row r="3000" spans="2:18" s="7" customFormat="1" ht="11.8" x14ac:dyDescent="0.2">
      <c r="B3000" s="54"/>
      <c r="N3000" s="11"/>
      <c r="O3000" s="55"/>
      <c r="P3000" s="8"/>
      <c r="R3000" s="11"/>
    </row>
    <row r="3001" spans="2:18" s="7" customFormat="1" ht="11.8" x14ac:dyDescent="0.2">
      <c r="B3001" s="54"/>
      <c r="N3001" s="11"/>
      <c r="O3001" s="55"/>
      <c r="P3001" s="8"/>
      <c r="R3001" s="11"/>
    </row>
    <row r="3002" spans="2:18" s="7" customFormat="1" ht="11.8" x14ac:dyDescent="0.2">
      <c r="B3002" s="54"/>
      <c r="N3002" s="11"/>
      <c r="O3002" s="55"/>
      <c r="P3002" s="8"/>
      <c r="R3002" s="11"/>
    </row>
    <row r="3003" spans="2:18" s="7" customFormat="1" ht="11.8" x14ac:dyDescent="0.2">
      <c r="B3003" s="54"/>
      <c r="N3003" s="11"/>
      <c r="O3003" s="55"/>
      <c r="P3003" s="8"/>
      <c r="R3003" s="11"/>
    </row>
    <row r="3004" spans="2:18" s="7" customFormat="1" ht="11.8" x14ac:dyDescent="0.2">
      <c r="B3004" s="54"/>
      <c r="N3004" s="11"/>
      <c r="O3004" s="55"/>
      <c r="P3004" s="8"/>
      <c r="R3004" s="11"/>
    </row>
    <row r="3005" spans="2:18" s="7" customFormat="1" ht="11.8" x14ac:dyDescent="0.2">
      <c r="B3005" s="54"/>
      <c r="N3005" s="11"/>
      <c r="O3005" s="55"/>
      <c r="P3005" s="8"/>
      <c r="R3005" s="11"/>
    </row>
    <row r="3006" spans="2:18" s="7" customFormat="1" ht="11.8" x14ac:dyDescent="0.2">
      <c r="B3006" s="54"/>
      <c r="N3006" s="11"/>
      <c r="O3006" s="55"/>
      <c r="P3006" s="8"/>
      <c r="R3006" s="11"/>
    </row>
    <row r="3007" spans="2:18" s="7" customFormat="1" ht="11.8" x14ac:dyDescent="0.2">
      <c r="B3007" s="54"/>
      <c r="N3007" s="11"/>
      <c r="O3007" s="55"/>
      <c r="P3007" s="8"/>
      <c r="R3007" s="11"/>
    </row>
    <row r="3008" spans="2:18" s="7" customFormat="1" ht="11.8" x14ac:dyDescent="0.2">
      <c r="B3008" s="54"/>
      <c r="N3008" s="11"/>
      <c r="O3008" s="55"/>
      <c r="P3008" s="8"/>
      <c r="R3008" s="11"/>
    </row>
    <row r="3009" spans="2:18" s="7" customFormat="1" ht="11.8" x14ac:dyDescent="0.2">
      <c r="B3009" s="54"/>
      <c r="N3009" s="11"/>
      <c r="O3009" s="55"/>
      <c r="P3009" s="8"/>
      <c r="R3009" s="11"/>
    </row>
    <row r="3010" spans="2:18" s="7" customFormat="1" ht="11.8" x14ac:dyDescent="0.2">
      <c r="B3010" s="54"/>
      <c r="N3010" s="11"/>
      <c r="O3010" s="55"/>
      <c r="P3010" s="8"/>
      <c r="R3010" s="11"/>
    </row>
    <row r="3011" spans="2:18" s="7" customFormat="1" ht="11.8" x14ac:dyDescent="0.2">
      <c r="B3011" s="54"/>
      <c r="N3011" s="11"/>
      <c r="O3011" s="55"/>
      <c r="P3011" s="8"/>
      <c r="R3011" s="11"/>
    </row>
    <row r="3012" spans="2:18" s="7" customFormat="1" ht="11.8" x14ac:dyDescent="0.2">
      <c r="B3012" s="54"/>
      <c r="N3012" s="11"/>
      <c r="O3012" s="55"/>
      <c r="P3012" s="8"/>
      <c r="R3012" s="11"/>
    </row>
    <row r="3013" spans="2:18" s="7" customFormat="1" ht="11.8" x14ac:dyDescent="0.2">
      <c r="B3013" s="54"/>
      <c r="N3013" s="11"/>
      <c r="O3013" s="55"/>
      <c r="P3013" s="8"/>
      <c r="R3013" s="11"/>
    </row>
    <row r="3014" spans="2:18" s="7" customFormat="1" ht="11.8" x14ac:dyDescent="0.2">
      <c r="B3014" s="54"/>
      <c r="N3014" s="11"/>
      <c r="O3014" s="55"/>
      <c r="P3014" s="8"/>
      <c r="R3014" s="11"/>
    </row>
    <row r="3015" spans="2:18" s="7" customFormat="1" ht="11.8" x14ac:dyDescent="0.2">
      <c r="B3015" s="54"/>
      <c r="N3015" s="11"/>
      <c r="O3015" s="55"/>
      <c r="P3015" s="8"/>
      <c r="R3015" s="11"/>
    </row>
    <row r="3016" spans="2:18" s="7" customFormat="1" ht="11.8" x14ac:dyDescent="0.2">
      <c r="B3016" s="54"/>
      <c r="N3016" s="11"/>
      <c r="O3016" s="55"/>
      <c r="P3016" s="8"/>
      <c r="R3016" s="11"/>
    </row>
    <row r="3017" spans="2:18" s="7" customFormat="1" ht="11.8" x14ac:dyDescent="0.2">
      <c r="B3017" s="54"/>
      <c r="N3017" s="11"/>
      <c r="O3017" s="55"/>
      <c r="P3017" s="8"/>
      <c r="R3017" s="11"/>
    </row>
    <row r="3018" spans="2:18" s="7" customFormat="1" ht="11.8" x14ac:dyDescent="0.2">
      <c r="B3018" s="54"/>
      <c r="N3018" s="11"/>
      <c r="O3018" s="55"/>
      <c r="P3018" s="8"/>
      <c r="R3018" s="11"/>
    </row>
    <row r="3019" spans="2:18" s="7" customFormat="1" ht="11.8" x14ac:dyDescent="0.2">
      <c r="B3019" s="54"/>
      <c r="N3019" s="11"/>
      <c r="O3019" s="55"/>
      <c r="P3019" s="8"/>
      <c r="R3019" s="11"/>
    </row>
    <row r="3020" spans="2:18" s="7" customFormat="1" ht="11.8" x14ac:dyDescent="0.2">
      <c r="B3020" s="54"/>
      <c r="N3020" s="11"/>
      <c r="O3020" s="55"/>
      <c r="P3020" s="8"/>
      <c r="R3020" s="11"/>
    </row>
    <row r="3021" spans="2:18" s="7" customFormat="1" ht="11.8" x14ac:dyDescent="0.2">
      <c r="B3021" s="54"/>
      <c r="N3021" s="11"/>
      <c r="O3021" s="55"/>
      <c r="P3021" s="8"/>
      <c r="R3021" s="11"/>
    </row>
    <row r="3022" spans="2:18" s="7" customFormat="1" ht="11.8" x14ac:dyDescent="0.2">
      <c r="B3022" s="54"/>
      <c r="N3022" s="11"/>
      <c r="O3022" s="55"/>
      <c r="P3022" s="8"/>
      <c r="R3022" s="11"/>
    </row>
    <row r="3023" spans="2:18" s="7" customFormat="1" ht="11.8" x14ac:dyDescent="0.2">
      <c r="B3023" s="54"/>
      <c r="N3023" s="11"/>
      <c r="O3023" s="55"/>
      <c r="P3023" s="8"/>
      <c r="R3023" s="11"/>
    </row>
    <row r="3024" spans="2:18" s="7" customFormat="1" ht="11.8" x14ac:dyDescent="0.2">
      <c r="B3024" s="54"/>
      <c r="N3024" s="11"/>
      <c r="O3024" s="55"/>
      <c r="P3024" s="8"/>
      <c r="R3024" s="11"/>
    </row>
    <row r="3025" spans="2:18" s="7" customFormat="1" ht="11.8" x14ac:dyDescent="0.2">
      <c r="B3025" s="54"/>
      <c r="N3025" s="11"/>
      <c r="O3025" s="55"/>
      <c r="P3025" s="8"/>
      <c r="R3025" s="11"/>
    </row>
    <row r="3026" spans="2:18" s="7" customFormat="1" ht="11.8" x14ac:dyDescent="0.2">
      <c r="B3026" s="54"/>
      <c r="N3026" s="11"/>
      <c r="O3026" s="55"/>
      <c r="P3026" s="8"/>
      <c r="R3026" s="11"/>
    </row>
    <row r="3027" spans="2:18" s="7" customFormat="1" ht="11.8" x14ac:dyDescent="0.2">
      <c r="B3027" s="54"/>
      <c r="N3027" s="11"/>
      <c r="O3027" s="55"/>
      <c r="P3027" s="8"/>
      <c r="R3027" s="11"/>
    </row>
    <row r="3028" spans="2:18" s="7" customFormat="1" ht="11.8" x14ac:dyDescent="0.2">
      <c r="B3028" s="54"/>
      <c r="N3028" s="11"/>
      <c r="O3028" s="55"/>
      <c r="P3028" s="8"/>
      <c r="R3028" s="11"/>
    </row>
    <row r="3029" spans="2:18" s="7" customFormat="1" ht="11.8" x14ac:dyDescent="0.2">
      <c r="B3029" s="54"/>
      <c r="N3029" s="11"/>
      <c r="O3029" s="55"/>
      <c r="P3029" s="8"/>
      <c r="R3029" s="11"/>
    </row>
    <row r="3030" spans="2:18" s="7" customFormat="1" ht="11.8" x14ac:dyDescent="0.2">
      <c r="B3030" s="54"/>
      <c r="N3030" s="11"/>
      <c r="O3030" s="55"/>
      <c r="P3030" s="8"/>
      <c r="R3030" s="11"/>
    </row>
    <row r="3031" spans="2:18" s="7" customFormat="1" ht="11.8" x14ac:dyDescent="0.2">
      <c r="B3031" s="54"/>
      <c r="N3031" s="11"/>
      <c r="O3031" s="55"/>
      <c r="P3031" s="8"/>
      <c r="R3031" s="11"/>
    </row>
    <row r="3032" spans="2:18" s="7" customFormat="1" ht="11.8" x14ac:dyDescent="0.2">
      <c r="B3032" s="54"/>
      <c r="N3032" s="11"/>
      <c r="O3032" s="55"/>
      <c r="P3032" s="8"/>
      <c r="R3032" s="11"/>
    </row>
    <row r="3033" spans="2:18" s="7" customFormat="1" ht="11.8" x14ac:dyDescent="0.2">
      <c r="B3033" s="54"/>
      <c r="N3033" s="11"/>
      <c r="O3033" s="55"/>
      <c r="P3033" s="8"/>
      <c r="R3033" s="11"/>
    </row>
    <row r="3034" spans="2:18" s="7" customFormat="1" ht="11.8" x14ac:dyDescent="0.2">
      <c r="B3034" s="54"/>
      <c r="N3034" s="11"/>
      <c r="O3034" s="55"/>
      <c r="P3034" s="8"/>
      <c r="R3034" s="11"/>
    </row>
    <row r="3035" spans="2:18" s="7" customFormat="1" ht="11.8" x14ac:dyDescent="0.2">
      <c r="B3035" s="54"/>
      <c r="N3035" s="11"/>
      <c r="O3035" s="55"/>
      <c r="P3035" s="8"/>
      <c r="R3035" s="11"/>
    </row>
    <row r="3036" spans="2:18" s="7" customFormat="1" ht="11.8" x14ac:dyDescent="0.2">
      <c r="B3036" s="54"/>
      <c r="N3036" s="11"/>
      <c r="O3036" s="55"/>
      <c r="P3036" s="8"/>
      <c r="R3036" s="11"/>
    </row>
    <row r="3037" spans="2:18" s="7" customFormat="1" ht="11.8" x14ac:dyDescent="0.2">
      <c r="B3037" s="54"/>
      <c r="N3037" s="11"/>
      <c r="O3037" s="55"/>
      <c r="P3037" s="8"/>
      <c r="R3037" s="11"/>
    </row>
    <row r="3038" spans="2:18" s="7" customFormat="1" ht="11.8" x14ac:dyDescent="0.2">
      <c r="B3038" s="54"/>
      <c r="N3038" s="11"/>
      <c r="O3038" s="55"/>
      <c r="P3038" s="8"/>
      <c r="R3038" s="11"/>
    </row>
    <row r="3039" spans="2:18" s="7" customFormat="1" ht="11.8" x14ac:dyDescent="0.2">
      <c r="B3039" s="54"/>
      <c r="N3039" s="11"/>
      <c r="O3039" s="55"/>
      <c r="P3039" s="8"/>
      <c r="R3039" s="11"/>
    </row>
    <row r="3040" spans="2:18" s="7" customFormat="1" ht="11.8" x14ac:dyDescent="0.2">
      <c r="B3040" s="54"/>
      <c r="N3040" s="11"/>
      <c r="O3040" s="55"/>
      <c r="P3040" s="8"/>
      <c r="R3040" s="11"/>
    </row>
    <row r="3041" spans="2:18" s="7" customFormat="1" ht="11.8" x14ac:dyDescent="0.2">
      <c r="B3041" s="54"/>
      <c r="N3041" s="11"/>
      <c r="O3041" s="55"/>
      <c r="P3041" s="8"/>
      <c r="R3041" s="11"/>
    </row>
    <row r="3042" spans="2:18" s="7" customFormat="1" ht="11.8" x14ac:dyDescent="0.2">
      <c r="B3042" s="54"/>
      <c r="N3042" s="11"/>
      <c r="O3042" s="55"/>
      <c r="P3042" s="8"/>
      <c r="R3042" s="11"/>
    </row>
    <row r="3043" spans="2:18" s="7" customFormat="1" ht="11.8" x14ac:dyDescent="0.2">
      <c r="B3043" s="54"/>
      <c r="N3043" s="11"/>
      <c r="O3043" s="55"/>
      <c r="P3043" s="8"/>
      <c r="R3043" s="11"/>
    </row>
    <row r="3044" spans="2:18" s="7" customFormat="1" ht="11.8" x14ac:dyDescent="0.2">
      <c r="B3044" s="54"/>
      <c r="N3044" s="11"/>
      <c r="O3044" s="55"/>
      <c r="P3044" s="8"/>
      <c r="R3044" s="11"/>
    </row>
    <row r="3045" spans="2:18" s="7" customFormat="1" ht="11.8" x14ac:dyDescent="0.2">
      <c r="B3045" s="54"/>
      <c r="N3045" s="11"/>
      <c r="O3045" s="55"/>
      <c r="P3045" s="8"/>
      <c r="R3045" s="11"/>
    </row>
    <row r="3046" spans="2:18" s="7" customFormat="1" ht="11.8" x14ac:dyDescent="0.2">
      <c r="B3046" s="54"/>
      <c r="N3046" s="11"/>
      <c r="O3046" s="55"/>
      <c r="P3046" s="8"/>
      <c r="R3046" s="11"/>
    </row>
    <row r="3047" spans="2:18" s="7" customFormat="1" ht="11.8" x14ac:dyDescent="0.2">
      <c r="B3047" s="54"/>
      <c r="N3047" s="11"/>
      <c r="O3047" s="55"/>
      <c r="P3047" s="8"/>
      <c r="R3047" s="11"/>
    </row>
    <row r="3048" spans="2:18" s="7" customFormat="1" ht="11.8" x14ac:dyDescent="0.2">
      <c r="B3048" s="54"/>
      <c r="N3048" s="11"/>
      <c r="O3048" s="55"/>
      <c r="P3048" s="8"/>
      <c r="R3048" s="11"/>
    </row>
    <row r="3049" spans="2:18" s="7" customFormat="1" ht="11.8" x14ac:dyDescent="0.2">
      <c r="B3049" s="54"/>
      <c r="N3049" s="11"/>
      <c r="O3049" s="55"/>
      <c r="P3049" s="8"/>
      <c r="R3049" s="11"/>
    </row>
    <row r="3050" spans="2:18" s="7" customFormat="1" ht="11.8" x14ac:dyDescent="0.2">
      <c r="B3050" s="54"/>
      <c r="N3050" s="11"/>
      <c r="O3050" s="55"/>
      <c r="P3050" s="8"/>
      <c r="R3050" s="11"/>
    </row>
    <row r="3051" spans="2:18" s="7" customFormat="1" ht="11.8" x14ac:dyDescent="0.2">
      <c r="B3051" s="54"/>
      <c r="N3051" s="11"/>
      <c r="O3051" s="55"/>
      <c r="P3051" s="8"/>
      <c r="R3051" s="11"/>
    </row>
    <row r="3052" spans="2:18" s="7" customFormat="1" ht="11.8" x14ac:dyDescent="0.2">
      <c r="B3052" s="54"/>
      <c r="N3052" s="11"/>
      <c r="O3052" s="55"/>
      <c r="P3052" s="8"/>
      <c r="R3052" s="11"/>
    </row>
    <row r="3053" spans="2:18" s="7" customFormat="1" ht="11.8" x14ac:dyDescent="0.2">
      <c r="B3053" s="54"/>
      <c r="N3053" s="11"/>
      <c r="O3053" s="55"/>
      <c r="P3053" s="8"/>
      <c r="R3053" s="11"/>
    </row>
    <row r="3054" spans="2:18" s="7" customFormat="1" ht="11.8" x14ac:dyDescent="0.2">
      <c r="B3054" s="54"/>
      <c r="N3054" s="11"/>
      <c r="O3054" s="55"/>
      <c r="P3054" s="8"/>
      <c r="R3054" s="11"/>
    </row>
    <row r="3055" spans="2:18" s="7" customFormat="1" ht="11.8" x14ac:dyDescent="0.2">
      <c r="B3055" s="54"/>
      <c r="N3055" s="11"/>
      <c r="O3055" s="55"/>
      <c r="P3055" s="8"/>
      <c r="R3055" s="11"/>
    </row>
    <row r="3056" spans="2:18" s="7" customFormat="1" ht="11.8" x14ac:dyDescent="0.2">
      <c r="B3056" s="54"/>
      <c r="N3056" s="11"/>
      <c r="O3056" s="55"/>
      <c r="P3056" s="8"/>
      <c r="R3056" s="11"/>
    </row>
    <row r="3057" spans="2:18" s="7" customFormat="1" ht="11.8" x14ac:dyDescent="0.2">
      <c r="B3057" s="54"/>
      <c r="N3057" s="11"/>
      <c r="O3057" s="55"/>
      <c r="P3057" s="8"/>
      <c r="R3057" s="11"/>
    </row>
    <row r="3058" spans="2:18" s="7" customFormat="1" ht="11.8" x14ac:dyDescent="0.2">
      <c r="B3058" s="54"/>
      <c r="N3058" s="11"/>
      <c r="O3058" s="55"/>
      <c r="P3058" s="8"/>
      <c r="R3058" s="11"/>
    </row>
    <row r="3059" spans="2:18" s="7" customFormat="1" ht="11.8" x14ac:dyDescent="0.2">
      <c r="B3059" s="54"/>
      <c r="N3059" s="11"/>
      <c r="O3059" s="55"/>
      <c r="P3059" s="8"/>
      <c r="R3059" s="11"/>
    </row>
    <row r="3060" spans="2:18" s="7" customFormat="1" ht="11.8" x14ac:dyDescent="0.2">
      <c r="B3060" s="54"/>
      <c r="N3060" s="11"/>
      <c r="O3060" s="55"/>
      <c r="P3060" s="8"/>
      <c r="R3060" s="11"/>
    </row>
    <row r="3061" spans="2:18" s="7" customFormat="1" ht="11.8" x14ac:dyDescent="0.2">
      <c r="B3061" s="54"/>
      <c r="N3061" s="11"/>
      <c r="O3061" s="55"/>
      <c r="P3061" s="8"/>
      <c r="R3061" s="11"/>
    </row>
    <row r="3062" spans="2:18" s="7" customFormat="1" ht="11.8" x14ac:dyDescent="0.2">
      <c r="B3062" s="54"/>
      <c r="N3062" s="11"/>
      <c r="O3062" s="55"/>
      <c r="P3062" s="8"/>
      <c r="R3062" s="11"/>
    </row>
    <row r="3063" spans="2:18" s="7" customFormat="1" ht="11.8" x14ac:dyDescent="0.2">
      <c r="B3063" s="54"/>
      <c r="N3063" s="11"/>
      <c r="O3063" s="55"/>
      <c r="P3063" s="8"/>
      <c r="R3063" s="11"/>
    </row>
    <row r="3064" spans="2:18" s="7" customFormat="1" ht="11.8" x14ac:dyDescent="0.2">
      <c r="B3064" s="54"/>
      <c r="N3064" s="11"/>
      <c r="O3064" s="55"/>
      <c r="P3064" s="8"/>
      <c r="R3064" s="11"/>
    </row>
    <row r="3065" spans="2:18" s="7" customFormat="1" ht="11.8" x14ac:dyDescent="0.2">
      <c r="B3065" s="54"/>
      <c r="N3065" s="11"/>
      <c r="O3065" s="55"/>
      <c r="P3065" s="8"/>
      <c r="R3065" s="11"/>
    </row>
    <row r="3066" spans="2:18" s="7" customFormat="1" ht="11.8" x14ac:dyDescent="0.2">
      <c r="B3066" s="54"/>
      <c r="N3066" s="11"/>
      <c r="O3066" s="55"/>
      <c r="P3066" s="8"/>
      <c r="R3066" s="11"/>
    </row>
    <row r="3067" spans="2:18" s="7" customFormat="1" ht="11.8" x14ac:dyDescent="0.2">
      <c r="B3067" s="54"/>
      <c r="N3067" s="11"/>
      <c r="O3067" s="55"/>
      <c r="P3067" s="8"/>
      <c r="R3067" s="11"/>
    </row>
    <row r="3068" spans="2:18" s="7" customFormat="1" ht="11.8" x14ac:dyDescent="0.2">
      <c r="B3068" s="54"/>
      <c r="N3068" s="11"/>
      <c r="O3068" s="55"/>
      <c r="P3068" s="8"/>
      <c r="R3068" s="11"/>
    </row>
    <row r="3069" spans="2:18" s="7" customFormat="1" ht="11.8" x14ac:dyDescent="0.2">
      <c r="B3069" s="54"/>
      <c r="N3069" s="11"/>
      <c r="O3069" s="55"/>
      <c r="P3069" s="8"/>
      <c r="R3069" s="11"/>
    </row>
    <row r="3070" spans="2:18" s="7" customFormat="1" ht="11.8" x14ac:dyDescent="0.2">
      <c r="B3070" s="54"/>
      <c r="N3070" s="11"/>
      <c r="O3070" s="55"/>
      <c r="P3070" s="8"/>
      <c r="R3070" s="11"/>
    </row>
    <row r="3071" spans="2:18" s="7" customFormat="1" ht="11.8" x14ac:dyDescent="0.2">
      <c r="B3071" s="54"/>
      <c r="N3071" s="11"/>
      <c r="O3071" s="55"/>
      <c r="P3071" s="8"/>
      <c r="R3071" s="11"/>
    </row>
    <row r="3072" spans="2:18" s="7" customFormat="1" ht="11.8" x14ac:dyDescent="0.2">
      <c r="B3072" s="54"/>
      <c r="N3072" s="11"/>
      <c r="O3072" s="55"/>
      <c r="P3072" s="8"/>
      <c r="R3072" s="11"/>
    </row>
    <row r="3073" spans="2:18" s="7" customFormat="1" ht="11.8" x14ac:dyDescent="0.2">
      <c r="B3073" s="54"/>
      <c r="N3073" s="11"/>
      <c r="O3073" s="55"/>
      <c r="P3073" s="8"/>
      <c r="R3073" s="11"/>
    </row>
    <row r="3074" spans="2:18" s="7" customFormat="1" ht="11.8" x14ac:dyDescent="0.2">
      <c r="B3074" s="54"/>
      <c r="N3074" s="11"/>
      <c r="O3074" s="55"/>
      <c r="P3074" s="8"/>
      <c r="R3074" s="11"/>
    </row>
    <row r="3075" spans="2:18" s="7" customFormat="1" ht="11.8" x14ac:dyDescent="0.2">
      <c r="B3075" s="54"/>
      <c r="N3075" s="11"/>
      <c r="O3075" s="55"/>
      <c r="P3075" s="8"/>
      <c r="R3075" s="11"/>
    </row>
    <row r="3076" spans="2:18" s="7" customFormat="1" ht="11.8" x14ac:dyDescent="0.2">
      <c r="B3076" s="54"/>
      <c r="N3076" s="11"/>
      <c r="O3076" s="55"/>
      <c r="P3076" s="8"/>
      <c r="R3076" s="11"/>
    </row>
    <row r="3077" spans="2:18" s="7" customFormat="1" ht="11.8" x14ac:dyDescent="0.2">
      <c r="B3077" s="54"/>
      <c r="N3077" s="11"/>
      <c r="O3077" s="55"/>
      <c r="P3077" s="8"/>
      <c r="R3077" s="11"/>
    </row>
    <row r="3078" spans="2:18" s="7" customFormat="1" ht="11.8" x14ac:dyDescent="0.2">
      <c r="B3078" s="54"/>
      <c r="N3078" s="11"/>
      <c r="O3078" s="55"/>
      <c r="P3078" s="8"/>
      <c r="R3078" s="11"/>
    </row>
    <row r="3079" spans="2:18" s="7" customFormat="1" ht="11.8" x14ac:dyDescent="0.2">
      <c r="B3079" s="54"/>
      <c r="N3079" s="11"/>
      <c r="O3079" s="55"/>
      <c r="P3079" s="8"/>
      <c r="R3079" s="11"/>
    </row>
    <row r="3080" spans="2:18" s="7" customFormat="1" ht="11.8" x14ac:dyDescent="0.2">
      <c r="B3080" s="54"/>
      <c r="N3080" s="11"/>
      <c r="O3080" s="55"/>
      <c r="P3080" s="8"/>
      <c r="R3080" s="11"/>
    </row>
    <row r="3081" spans="2:18" s="7" customFormat="1" ht="11.8" x14ac:dyDescent="0.2">
      <c r="B3081" s="54"/>
      <c r="N3081" s="11"/>
      <c r="O3081" s="55"/>
      <c r="P3081" s="8"/>
      <c r="R3081" s="11"/>
    </row>
    <row r="3082" spans="2:18" s="7" customFormat="1" ht="11.8" x14ac:dyDescent="0.2">
      <c r="B3082" s="54"/>
      <c r="N3082" s="11"/>
      <c r="O3082" s="55"/>
      <c r="P3082" s="8"/>
      <c r="R3082" s="11"/>
    </row>
    <row r="3083" spans="2:18" s="7" customFormat="1" ht="11.8" x14ac:dyDescent="0.2">
      <c r="B3083" s="54"/>
      <c r="N3083" s="11"/>
      <c r="O3083" s="55"/>
      <c r="P3083" s="8"/>
      <c r="R3083" s="11"/>
    </row>
    <row r="3084" spans="2:18" s="7" customFormat="1" ht="11.8" x14ac:dyDescent="0.2">
      <c r="B3084" s="54"/>
      <c r="N3084" s="11"/>
      <c r="O3084" s="55"/>
      <c r="P3084" s="8"/>
      <c r="R3084" s="11"/>
    </row>
    <row r="3085" spans="2:18" s="7" customFormat="1" ht="11.8" x14ac:dyDescent="0.2">
      <c r="B3085" s="54"/>
      <c r="N3085" s="11"/>
      <c r="O3085" s="55"/>
      <c r="P3085" s="8"/>
      <c r="R3085" s="11"/>
    </row>
    <row r="3086" spans="2:18" s="7" customFormat="1" ht="11.8" x14ac:dyDescent="0.2">
      <c r="B3086" s="54"/>
      <c r="N3086" s="11"/>
      <c r="O3086" s="55"/>
      <c r="P3086" s="8"/>
      <c r="R3086" s="11"/>
    </row>
    <row r="3087" spans="2:18" s="7" customFormat="1" ht="11.8" x14ac:dyDescent="0.2">
      <c r="B3087" s="54"/>
      <c r="N3087" s="11"/>
      <c r="O3087" s="55"/>
      <c r="P3087" s="8"/>
      <c r="R3087" s="11"/>
    </row>
    <row r="3088" spans="2:18" s="7" customFormat="1" ht="11.8" x14ac:dyDescent="0.2">
      <c r="B3088" s="54"/>
      <c r="N3088" s="11"/>
      <c r="O3088" s="55"/>
      <c r="P3088" s="8"/>
      <c r="R3088" s="11"/>
    </row>
    <row r="3089" spans="2:18" s="7" customFormat="1" ht="11.8" x14ac:dyDescent="0.2">
      <c r="B3089" s="54"/>
      <c r="N3089" s="11"/>
      <c r="O3089" s="55"/>
      <c r="P3089" s="8"/>
      <c r="R3089" s="11"/>
    </row>
    <row r="3090" spans="2:18" s="7" customFormat="1" ht="11.8" x14ac:dyDescent="0.2">
      <c r="B3090" s="54"/>
      <c r="N3090" s="11"/>
      <c r="O3090" s="55"/>
      <c r="P3090" s="8"/>
      <c r="R3090" s="11"/>
    </row>
    <row r="3091" spans="2:18" s="7" customFormat="1" ht="11.8" x14ac:dyDescent="0.2">
      <c r="B3091" s="54"/>
      <c r="N3091" s="11"/>
      <c r="O3091" s="55"/>
      <c r="P3091" s="8"/>
      <c r="R3091" s="11"/>
    </row>
    <row r="3092" spans="2:18" s="7" customFormat="1" ht="11.8" x14ac:dyDescent="0.2">
      <c r="B3092" s="54"/>
      <c r="N3092" s="11"/>
      <c r="O3092" s="55"/>
      <c r="P3092" s="8"/>
      <c r="R3092" s="11"/>
    </row>
    <row r="3093" spans="2:18" s="7" customFormat="1" ht="11.8" x14ac:dyDescent="0.2">
      <c r="B3093" s="54"/>
      <c r="N3093" s="11"/>
      <c r="O3093" s="55"/>
      <c r="P3093" s="8"/>
      <c r="R3093" s="11"/>
    </row>
    <row r="3094" spans="2:18" s="7" customFormat="1" ht="11.8" x14ac:dyDescent="0.2">
      <c r="B3094" s="54"/>
      <c r="N3094" s="11"/>
      <c r="O3094" s="55"/>
      <c r="P3094" s="8"/>
      <c r="R3094" s="11"/>
    </row>
    <row r="3095" spans="2:18" s="7" customFormat="1" ht="11.8" x14ac:dyDescent="0.2">
      <c r="B3095" s="54"/>
      <c r="N3095" s="11"/>
      <c r="O3095" s="55"/>
      <c r="P3095" s="8"/>
      <c r="R3095" s="11"/>
    </row>
    <row r="3096" spans="2:18" s="7" customFormat="1" ht="11.8" x14ac:dyDescent="0.2">
      <c r="B3096" s="54"/>
      <c r="N3096" s="11"/>
      <c r="O3096" s="55"/>
      <c r="P3096" s="8"/>
      <c r="R3096" s="11"/>
    </row>
    <row r="3097" spans="2:18" s="7" customFormat="1" ht="11.8" x14ac:dyDescent="0.2">
      <c r="B3097" s="54"/>
      <c r="N3097" s="11"/>
      <c r="O3097" s="55"/>
      <c r="P3097" s="8"/>
      <c r="R3097" s="11"/>
    </row>
    <row r="3098" spans="2:18" s="7" customFormat="1" ht="11.8" x14ac:dyDescent="0.2">
      <c r="B3098" s="54"/>
      <c r="N3098" s="11"/>
      <c r="O3098" s="55"/>
      <c r="P3098" s="8"/>
      <c r="R3098" s="11"/>
    </row>
    <row r="3099" spans="2:18" s="7" customFormat="1" ht="11.8" x14ac:dyDescent="0.2">
      <c r="B3099" s="54"/>
      <c r="N3099" s="11"/>
      <c r="O3099" s="55"/>
      <c r="P3099" s="8"/>
      <c r="R3099" s="11"/>
    </row>
    <row r="3100" spans="2:18" s="7" customFormat="1" ht="11.8" x14ac:dyDescent="0.2">
      <c r="B3100" s="54"/>
      <c r="N3100" s="11"/>
      <c r="O3100" s="55"/>
      <c r="P3100" s="8"/>
      <c r="R3100" s="11"/>
    </row>
    <row r="3101" spans="2:18" s="7" customFormat="1" ht="11.8" x14ac:dyDescent="0.2">
      <c r="B3101" s="54"/>
      <c r="N3101" s="11"/>
      <c r="O3101" s="55"/>
      <c r="P3101" s="8"/>
      <c r="R3101" s="11"/>
    </row>
    <row r="3102" spans="2:18" s="7" customFormat="1" ht="11.8" x14ac:dyDescent="0.2">
      <c r="B3102" s="54"/>
      <c r="N3102" s="11"/>
      <c r="O3102" s="55"/>
      <c r="P3102" s="8"/>
      <c r="R3102" s="11"/>
    </row>
    <row r="3103" spans="2:18" s="7" customFormat="1" ht="11.8" x14ac:dyDescent="0.2">
      <c r="B3103" s="54"/>
      <c r="N3103" s="11"/>
      <c r="O3103" s="55"/>
      <c r="P3103" s="8"/>
      <c r="R3103" s="11"/>
    </row>
    <row r="3104" spans="2:18" s="7" customFormat="1" ht="11.8" x14ac:dyDescent="0.2">
      <c r="B3104" s="54"/>
      <c r="N3104" s="11"/>
      <c r="O3104" s="55"/>
      <c r="P3104" s="8"/>
      <c r="R3104" s="11"/>
    </row>
    <row r="3105" spans="2:18" s="7" customFormat="1" ht="11.8" x14ac:dyDescent="0.2">
      <c r="B3105" s="54"/>
      <c r="N3105" s="11"/>
      <c r="O3105" s="55"/>
      <c r="P3105" s="8"/>
      <c r="R3105" s="11"/>
    </row>
    <row r="3106" spans="2:18" s="7" customFormat="1" ht="11.8" x14ac:dyDescent="0.2">
      <c r="B3106" s="54"/>
      <c r="N3106" s="11"/>
      <c r="O3106" s="55"/>
      <c r="P3106" s="8"/>
      <c r="R3106" s="11"/>
    </row>
    <row r="3107" spans="2:18" s="7" customFormat="1" ht="11.8" x14ac:dyDescent="0.2">
      <c r="B3107" s="54"/>
      <c r="N3107" s="11"/>
      <c r="O3107" s="55"/>
      <c r="P3107" s="8"/>
      <c r="R3107" s="11"/>
    </row>
    <row r="3108" spans="2:18" s="7" customFormat="1" ht="11.8" x14ac:dyDescent="0.2">
      <c r="B3108" s="54"/>
      <c r="N3108" s="11"/>
      <c r="O3108" s="55"/>
      <c r="P3108" s="8"/>
      <c r="R3108" s="11"/>
    </row>
    <row r="3109" spans="2:18" s="7" customFormat="1" ht="11.8" x14ac:dyDescent="0.2">
      <c r="B3109" s="54"/>
      <c r="N3109" s="11"/>
      <c r="O3109" s="55"/>
      <c r="P3109" s="8"/>
      <c r="R3109" s="11"/>
    </row>
    <row r="3110" spans="2:18" s="7" customFormat="1" ht="11.8" x14ac:dyDescent="0.2">
      <c r="B3110" s="54"/>
      <c r="N3110" s="11"/>
      <c r="O3110" s="55"/>
      <c r="P3110" s="8"/>
      <c r="R3110" s="11"/>
    </row>
    <row r="3111" spans="2:18" s="7" customFormat="1" ht="11.8" x14ac:dyDescent="0.2">
      <c r="B3111" s="54"/>
      <c r="N3111" s="11"/>
      <c r="O3111" s="55"/>
      <c r="P3111" s="8"/>
      <c r="R3111" s="11"/>
    </row>
    <row r="3112" spans="2:18" s="7" customFormat="1" ht="11.8" x14ac:dyDescent="0.2">
      <c r="B3112" s="54"/>
      <c r="N3112" s="11"/>
      <c r="O3112" s="55"/>
      <c r="P3112" s="8"/>
      <c r="R3112" s="11"/>
    </row>
    <row r="3113" spans="2:18" s="7" customFormat="1" ht="11.8" x14ac:dyDescent="0.2">
      <c r="B3113" s="54"/>
      <c r="N3113" s="11"/>
      <c r="O3113" s="55"/>
      <c r="P3113" s="8"/>
      <c r="R3113" s="11"/>
    </row>
    <row r="3114" spans="2:18" s="7" customFormat="1" ht="11.8" x14ac:dyDescent="0.2">
      <c r="B3114" s="54"/>
      <c r="N3114" s="11"/>
      <c r="O3114" s="55"/>
      <c r="P3114" s="8"/>
      <c r="R3114" s="11"/>
    </row>
    <row r="3115" spans="2:18" s="7" customFormat="1" ht="11.8" x14ac:dyDescent="0.2">
      <c r="B3115" s="54"/>
      <c r="N3115" s="11"/>
      <c r="O3115" s="55"/>
      <c r="P3115" s="8"/>
      <c r="R3115" s="11"/>
    </row>
    <row r="3116" spans="2:18" s="7" customFormat="1" ht="11.8" x14ac:dyDescent="0.2">
      <c r="B3116" s="54"/>
      <c r="N3116" s="11"/>
      <c r="O3116" s="55"/>
      <c r="P3116" s="8"/>
      <c r="R3116" s="11"/>
    </row>
    <row r="3117" spans="2:18" s="7" customFormat="1" ht="11.8" x14ac:dyDescent="0.2">
      <c r="B3117" s="54"/>
      <c r="N3117" s="11"/>
      <c r="O3117" s="55"/>
      <c r="P3117" s="8"/>
      <c r="R3117" s="11"/>
    </row>
    <row r="3118" spans="2:18" s="7" customFormat="1" ht="11.8" x14ac:dyDescent="0.2">
      <c r="B3118" s="54"/>
      <c r="N3118" s="11"/>
      <c r="O3118" s="55"/>
      <c r="P3118" s="8"/>
      <c r="R3118" s="11"/>
    </row>
    <row r="3119" spans="2:18" s="7" customFormat="1" ht="11.8" x14ac:dyDescent="0.2">
      <c r="B3119" s="54"/>
      <c r="N3119" s="11"/>
      <c r="O3119" s="55"/>
      <c r="P3119" s="8"/>
      <c r="R3119" s="11"/>
    </row>
    <row r="3120" spans="2:18" s="7" customFormat="1" ht="11.8" x14ac:dyDescent="0.2">
      <c r="B3120" s="54"/>
      <c r="N3120" s="11"/>
      <c r="O3120" s="55"/>
      <c r="P3120" s="8"/>
      <c r="R3120" s="11"/>
    </row>
    <row r="3121" spans="2:18" s="7" customFormat="1" ht="11.8" x14ac:dyDescent="0.2">
      <c r="B3121" s="54"/>
      <c r="N3121" s="11"/>
      <c r="O3121" s="55"/>
      <c r="P3121" s="8"/>
      <c r="R3121" s="11"/>
    </row>
    <row r="3122" spans="2:18" s="7" customFormat="1" ht="11.8" x14ac:dyDescent="0.2">
      <c r="B3122" s="54"/>
      <c r="N3122" s="11"/>
      <c r="O3122" s="55"/>
      <c r="P3122" s="8"/>
      <c r="R3122" s="11"/>
    </row>
    <row r="3123" spans="2:18" s="7" customFormat="1" ht="11.8" x14ac:dyDescent="0.2">
      <c r="B3123" s="54"/>
      <c r="N3123" s="11"/>
      <c r="O3123" s="55"/>
      <c r="P3123" s="8"/>
      <c r="R3123" s="11"/>
    </row>
    <row r="3124" spans="2:18" s="7" customFormat="1" ht="11.8" x14ac:dyDescent="0.2">
      <c r="B3124" s="54"/>
      <c r="N3124" s="11"/>
      <c r="O3124" s="55"/>
      <c r="P3124" s="8"/>
      <c r="R3124" s="11"/>
    </row>
    <row r="3125" spans="2:18" s="7" customFormat="1" ht="11.8" x14ac:dyDescent="0.2">
      <c r="B3125" s="54"/>
      <c r="N3125" s="11"/>
      <c r="O3125" s="55"/>
      <c r="P3125" s="8"/>
      <c r="R3125" s="11"/>
    </row>
    <row r="3126" spans="2:18" s="7" customFormat="1" ht="11.8" x14ac:dyDescent="0.2">
      <c r="B3126" s="54"/>
      <c r="N3126" s="11"/>
      <c r="O3126" s="55"/>
      <c r="P3126" s="8"/>
      <c r="R3126" s="11"/>
    </row>
    <row r="3127" spans="2:18" s="7" customFormat="1" ht="11.8" x14ac:dyDescent="0.2">
      <c r="B3127" s="54"/>
      <c r="N3127" s="11"/>
      <c r="O3127" s="55"/>
      <c r="P3127" s="8"/>
      <c r="R3127" s="11"/>
    </row>
    <row r="3128" spans="2:18" s="7" customFormat="1" ht="11.8" x14ac:dyDescent="0.2">
      <c r="B3128" s="54"/>
      <c r="N3128" s="11"/>
      <c r="O3128" s="55"/>
      <c r="P3128" s="8"/>
      <c r="R3128" s="11"/>
    </row>
    <row r="3129" spans="2:18" s="7" customFormat="1" ht="11.8" x14ac:dyDescent="0.2">
      <c r="B3129" s="54"/>
      <c r="N3129" s="11"/>
      <c r="O3129" s="55"/>
      <c r="P3129" s="8"/>
      <c r="R3129" s="11"/>
    </row>
    <row r="3130" spans="2:18" s="7" customFormat="1" ht="11.8" x14ac:dyDescent="0.2">
      <c r="B3130" s="54"/>
      <c r="N3130" s="11"/>
      <c r="O3130" s="55"/>
      <c r="P3130" s="8"/>
      <c r="R3130" s="11"/>
    </row>
    <row r="3131" spans="2:18" s="7" customFormat="1" ht="11.8" x14ac:dyDescent="0.2">
      <c r="B3131" s="54"/>
      <c r="N3131" s="11"/>
      <c r="O3131" s="55"/>
      <c r="P3131" s="8"/>
      <c r="R3131" s="11"/>
    </row>
    <row r="3132" spans="2:18" s="7" customFormat="1" ht="11.8" x14ac:dyDescent="0.2">
      <c r="B3132" s="54"/>
      <c r="N3132" s="11"/>
      <c r="O3132" s="55"/>
      <c r="P3132" s="8"/>
      <c r="R3132" s="11"/>
    </row>
    <row r="3133" spans="2:18" s="7" customFormat="1" ht="11.8" x14ac:dyDescent="0.2">
      <c r="B3133" s="54"/>
      <c r="N3133" s="11"/>
      <c r="O3133" s="55"/>
      <c r="P3133" s="8"/>
      <c r="R3133" s="11"/>
    </row>
    <row r="3134" spans="2:18" s="7" customFormat="1" ht="11.8" x14ac:dyDescent="0.2">
      <c r="B3134" s="54"/>
      <c r="N3134" s="11"/>
      <c r="O3134" s="55"/>
      <c r="P3134" s="8"/>
      <c r="R3134" s="11"/>
    </row>
    <row r="3135" spans="2:18" s="7" customFormat="1" ht="11.8" x14ac:dyDescent="0.2">
      <c r="B3135" s="54"/>
      <c r="N3135" s="11"/>
      <c r="O3135" s="55"/>
      <c r="P3135" s="8"/>
      <c r="R3135" s="11"/>
    </row>
    <row r="3136" spans="2:18" s="7" customFormat="1" ht="11.8" x14ac:dyDescent="0.2">
      <c r="B3136" s="54"/>
      <c r="N3136" s="11"/>
      <c r="O3136" s="55"/>
      <c r="P3136" s="8"/>
      <c r="R3136" s="11"/>
    </row>
    <row r="3137" spans="2:18" s="7" customFormat="1" ht="11.8" x14ac:dyDescent="0.2">
      <c r="B3137" s="54"/>
      <c r="N3137" s="11"/>
      <c r="O3137" s="55"/>
      <c r="P3137" s="8"/>
      <c r="R3137" s="11"/>
    </row>
    <row r="3138" spans="2:18" s="7" customFormat="1" ht="11.8" x14ac:dyDescent="0.2">
      <c r="B3138" s="54"/>
      <c r="N3138" s="11"/>
      <c r="O3138" s="55"/>
      <c r="P3138" s="8"/>
      <c r="R3138" s="11"/>
    </row>
    <row r="3139" spans="2:18" s="7" customFormat="1" ht="11.8" x14ac:dyDescent="0.2">
      <c r="B3139" s="54"/>
      <c r="N3139" s="11"/>
      <c r="O3139" s="55"/>
      <c r="P3139" s="8"/>
      <c r="R3139" s="11"/>
    </row>
    <row r="3140" spans="2:18" s="7" customFormat="1" ht="11.8" x14ac:dyDescent="0.2">
      <c r="B3140" s="54"/>
      <c r="N3140" s="11"/>
      <c r="O3140" s="55"/>
      <c r="P3140" s="8"/>
      <c r="R3140" s="11"/>
    </row>
    <row r="3141" spans="2:18" s="7" customFormat="1" ht="11.8" x14ac:dyDescent="0.2">
      <c r="B3141" s="54"/>
      <c r="N3141" s="11"/>
      <c r="O3141" s="55"/>
      <c r="P3141" s="8"/>
      <c r="R3141" s="11"/>
    </row>
    <row r="3142" spans="2:18" s="7" customFormat="1" ht="11.8" x14ac:dyDescent="0.2">
      <c r="B3142" s="54"/>
      <c r="N3142" s="11"/>
      <c r="O3142" s="55"/>
      <c r="P3142" s="8"/>
      <c r="R3142" s="11"/>
    </row>
    <row r="3143" spans="2:18" s="7" customFormat="1" ht="11.8" x14ac:dyDescent="0.2">
      <c r="B3143" s="54"/>
      <c r="N3143" s="11"/>
      <c r="O3143" s="55"/>
      <c r="P3143" s="8"/>
      <c r="R3143" s="11"/>
    </row>
    <row r="3144" spans="2:18" s="7" customFormat="1" ht="11.8" x14ac:dyDescent="0.2">
      <c r="B3144" s="54"/>
      <c r="N3144" s="11"/>
      <c r="O3144" s="55"/>
      <c r="P3144" s="8"/>
      <c r="R3144" s="11"/>
    </row>
    <row r="3145" spans="2:18" s="7" customFormat="1" ht="11.8" x14ac:dyDescent="0.2">
      <c r="B3145" s="54"/>
      <c r="N3145" s="11"/>
      <c r="O3145" s="55"/>
      <c r="P3145" s="8"/>
      <c r="R3145" s="11"/>
    </row>
    <row r="3146" spans="2:18" s="7" customFormat="1" ht="11.8" x14ac:dyDescent="0.2">
      <c r="B3146" s="54"/>
      <c r="N3146" s="11"/>
      <c r="O3146" s="55"/>
      <c r="P3146" s="8"/>
      <c r="R3146" s="11"/>
    </row>
    <row r="3147" spans="2:18" s="7" customFormat="1" ht="11.8" x14ac:dyDescent="0.2">
      <c r="B3147" s="54"/>
      <c r="N3147" s="11"/>
      <c r="O3147" s="55"/>
      <c r="P3147" s="8"/>
      <c r="R3147" s="11"/>
    </row>
    <row r="3148" spans="2:18" s="7" customFormat="1" ht="11.8" x14ac:dyDescent="0.2">
      <c r="B3148" s="54"/>
      <c r="N3148" s="11"/>
      <c r="O3148" s="55"/>
      <c r="P3148" s="8"/>
      <c r="R3148" s="11"/>
    </row>
    <row r="3149" spans="2:18" s="7" customFormat="1" ht="11.8" x14ac:dyDescent="0.2">
      <c r="B3149" s="54"/>
      <c r="N3149" s="11"/>
      <c r="O3149" s="55"/>
      <c r="P3149" s="8"/>
      <c r="R3149" s="11"/>
    </row>
    <row r="3150" spans="2:18" s="7" customFormat="1" ht="11.8" x14ac:dyDescent="0.2">
      <c r="B3150" s="54"/>
      <c r="N3150" s="11"/>
      <c r="O3150" s="55"/>
      <c r="P3150" s="8"/>
      <c r="R3150" s="11"/>
    </row>
    <row r="3151" spans="2:18" s="7" customFormat="1" ht="11.8" x14ac:dyDescent="0.2">
      <c r="B3151" s="54"/>
      <c r="N3151" s="11"/>
      <c r="O3151" s="55"/>
      <c r="P3151" s="8"/>
      <c r="R3151" s="11"/>
    </row>
    <row r="3152" spans="2:18" s="7" customFormat="1" ht="11.8" x14ac:dyDescent="0.2">
      <c r="B3152" s="54"/>
      <c r="N3152" s="11"/>
      <c r="O3152" s="55"/>
      <c r="P3152" s="8"/>
      <c r="R3152" s="11"/>
    </row>
    <row r="3153" spans="2:18" s="7" customFormat="1" ht="11.8" x14ac:dyDescent="0.2">
      <c r="B3153" s="54"/>
      <c r="N3153" s="11"/>
      <c r="O3153" s="55"/>
      <c r="P3153" s="8"/>
      <c r="R3153" s="11"/>
    </row>
    <row r="3154" spans="2:18" s="7" customFormat="1" ht="11.8" x14ac:dyDescent="0.2">
      <c r="B3154" s="54"/>
      <c r="N3154" s="11"/>
      <c r="O3154" s="55"/>
      <c r="P3154" s="8"/>
      <c r="R3154" s="11"/>
    </row>
    <row r="3155" spans="2:18" s="7" customFormat="1" ht="11.8" x14ac:dyDescent="0.2">
      <c r="B3155" s="54"/>
      <c r="N3155" s="11"/>
      <c r="O3155" s="55"/>
      <c r="P3155" s="8"/>
      <c r="R3155" s="11"/>
    </row>
    <row r="3156" spans="2:18" s="7" customFormat="1" ht="11.8" x14ac:dyDescent="0.2">
      <c r="B3156" s="54"/>
      <c r="N3156" s="11"/>
      <c r="O3156" s="55"/>
      <c r="P3156" s="8"/>
      <c r="R3156" s="11"/>
    </row>
    <row r="3157" spans="2:18" s="7" customFormat="1" ht="11.8" x14ac:dyDescent="0.2">
      <c r="B3157" s="54"/>
      <c r="N3157" s="11"/>
      <c r="O3157" s="55"/>
      <c r="P3157" s="8"/>
      <c r="R3157" s="11"/>
    </row>
    <row r="3158" spans="2:18" s="7" customFormat="1" ht="11.8" x14ac:dyDescent="0.2">
      <c r="B3158" s="54"/>
      <c r="N3158" s="11"/>
      <c r="O3158" s="55"/>
      <c r="P3158" s="8"/>
      <c r="R3158" s="11"/>
    </row>
    <row r="3159" spans="2:18" s="7" customFormat="1" ht="11.8" x14ac:dyDescent="0.2">
      <c r="B3159" s="54"/>
      <c r="N3159" s="11"/>
      <c r="O3159" s="55"/>
      <c r="P3159" s="8"/>
      <c r="R3159" s="11"/>
    </row>
    <row r="3160" spans="2:18" s="7" customFormat="1" ht="11.8" x14ac:dyDescent="0.2">
      <c r="B3160" s="54"/>
      <c r="N3160" s="11"/>
      <c r="O3160" s="55"/>
      <c r="P3160" s="8"/>
      <c r="R3160" s="11"/>
    </row>
    <row r="3161" spans="2:18" s="7" customFormat="1" ht="11.8" x14ac:dyDescent="0.2">
      <c r="B3161" s="54"/>
      <c r="N3161" s="11"/>
      <c r="O3161" s="55"/>
      <c r="P3161" s="8"/>
      <c r="R3161" s="11"/>
    </row>
    <row r="3162" spans="2:18" s="7" customFormat="1" ht="11.8" x14ac:dyDescent="0.2">
      <c r="B3162" s="54"/>
      <c r="N3162" s="11"/>
      <c r="O3162" s="55"/>
      <c r="P3162" s="8"/>
      <c r="R3162" s="11"/>
    </row>
    <row r="3163" spans="2:18" s="7" customFormat="1" ht="11.8" x14ac:dyDescent="0.2">
      <c r="B3163" s="54"/>
      <c r="N3163" s="11"/>
      <c r="O3163" s="55"/>
      <c r="P3163" s="8"/>
      <c r="R3163" s="11"/>
    </row>
    <row r="3164" spans="2:18" s="7" customFormat="1" ht="11.8" x14ac:dyDescent="0.2">
      <c r="B3164" s="54"/>
      <c r="N3164" s="11"/>
      <c r="O3164" s="55"/>
      <c r="P3164" s="8"/>
      <c r="R3164" s="11"/>
    </row>
    <row r="3165" spans="2:18" s="7" customFormat="1" ht="11.8" x14ac:dyDescent="0.2">
      <c r="B3165" s="54"/>
      <c r="N3165" s="11"/>
      <c r="O3165" s="55"/>
      <c r="P3165" s="8"/>
      <c r="R3165" s="11"/>
    </row>
    <row r="3166" spans="2:18" s="7" customFormat="1" ht="11.8" x14ac:dyDescent="0.2">
      <c r="B3166" s="54"/>
      <c r="N3166" s="11"/>
      <c r="O3166" s="55"/>
      <c r="P3166" s="8"/>
      <c r="R3166" s="11"/>
    </row>
    <row r="3167" spans="2:18" s="7" customFormat="1" ht="11.8" x14ac:dyDescent="0.2">
      <c r="B3167" s="54"/>
      <c r="N3167" s="11"/>
      <c r="O3167" s="55"/>
      <c r="P3167" s="8"/>
      <c r="R3167" s="11"/>
    </row>
    <row r="3168" spans="2:18" s="7" customFormat="1" ht="11.8" x14ac:dyDescent="0.2">
      <c r="B3168" s="54"/>
      <c r="N3168" s="11"/>
      <c r="O3168" s="55"/>
      <c r="P3168" s="8"/>
      <c r="R3168" s="11"/>
    </row>
    <row r="3169" spans="2:18" s="7" customFormat="1" ht="11.8" x14ac:dyDescent="0.2">
      <c r="B3169" s="54"/>
      <c r="N3169" s="11"/>
      <c r="O3169" s="55"/>
      <c r="P3169" s="8"/>
      <c r="R3169" s="11"/>
    </row>
    <row r="3170" spans="2:18" s="7" customFormat="1" ht="11.8" x14ac:dyDescent="0.2">
      <c r="B3170" s="54"/>
      <c r="N3170" s="11"/>
      <c r="O3170" s="55"/>
      <c r="P3170" s="8"/>
      <c r="R3170" s="11"/>
    </row>
    <row r="3171" spans="2:18" s="7" customFormat="1" ht="11.8" x14ac:dyDescent="0.2">
      <c r="B3171" s="54"/>
      <c r="N3171" s="11"/>
      <c r="O3171" s="55"/>
      <c r="P3171" s="8"/>
      <c r="R3171" s="11"/>
    </row>
    <row r="3172" spans="2:18" s="7" customFormat="1" ht="11.8" x14ac:dyDescent="0.2">
      <c r="B3172" s="54"/>
      <c r="N3172" s="11"/>
      <c r="O3172" s="55"/>
      <c r="P3172" s="8"/>
      <c r="R3172" s="11"/>
    </row>
    <row r="3173" spans="2:18" s="7" customFormat="1" ht="11.8" x14ac:dyDescent="0.2">
      <c r="B3173" s="54"/>
      <c r="N3173" s="11"/>
      <c r="O3173" s="55"/>
      <c r="P3173" s="8"/>
      <c r="R3173" s="11"/>
    </row>
    <row r="3174" spans="2:18" s="7" customFormat="1" ht="11.8" x14ac:dyDescent="0.2">
      <c r="B3174" s="54"/>
      <c r="N3174" s="11"/>
      <c r="O3174" s="55"/>
      <c r="P3174" s="8"/>
      <c r="R3174" s="11"/>
    </row>
    <row r="3175" spans="2:18" s="7" customFormat="1" ht="11.8" x14ac:dyDescent="0.2">
      <c r="B3175" s="54"/>
      <c r="N3175" s="11"/>
      <c r="O3175" s="55"/>
      <c r="P3175" s="8"/>
      <c r="R3175" s="11"/>
    </row>
    <row r="3176" spans="2:18" s="7" customFormat="1" ht="11.8" x14ac:dyDescent="0.2">
      <c r="B3176" s="54"/>
      <c r="N3176" s="11"/>
      <c r="O3176" s="55"/>
      <c r="P3176" s="8"/>
      <c r="R3176" s="11"/>
    </row>
    <row r="3177" spans="2:18" s="7" customFormat="1" ht="11.8" x14ac:dyDescent="0.2">
      <c r="B3177" s="54"/>
      <c r="N3177" s="11"/>
      <c r="O3177" s="55"/>
      <c r="P3177" s="8"/>
      <c r="R3177" s="11"/>
    </row>
    <row r="3178" spans="2:18" s="7" customFormat="1" ht="11.8" x14ac:dyDescent="0.2">
      <c r="B3178" s="54"/>
      <c r="N3178" s="11"/>
      <c r="O3178" s="55"/>
      <c r="P3178" s="8"/>
      <c r="R3178" s="11"/>
    </row>
    <row r="3179" spans="2:18" s="7" customFormat="1" ht="11.8" x14ac:dyDescent="0.2">
      <c r="B3179" s="54"/>
      <c r="N3179" s="11"/>
      <c r="O3179" s="55"/>
      <c r="P3179" s="8"/>
      <c r="R3179" s="11"/>
    </row>
    <row r="3180" spans="2:18" s="7" customFormat="1" ht="11.8" x14ac:dyDescent="0.2">
      <c r="B3180" s="54"/>
      <c r="N3180" s="11"/>
      <c r="O3180" s="55"/>
      <c r="P3180" s="8"/>
      <c r="R3180" s="11"/>
    </row>
    <row r="3181" spans="2:18" s="7" customFormat="1" ht="11.8" x14ac:dyDescent="0.2">
      <c r="B3181" s="54"/>
      <c r="N3181" s="11"/>
      <c r="O3181" s="55"/>
      <c r="P3181" s="8"/>
      <c r="R3181" s="11"/>
    </row>
    <row r="3182" spans="2:18" s="7" customFormat="1" ht="11.8" x14ac:dyDescent="0.2">
      <c r="B3182" s="54"/>
      <c r="N3182" s="11"/>
      <c r="O3182" s="55"/>
      <c r="P3182" s="8"/>
      <c r="R3182" s="11"/>
    </row>
    <row r="3183" spans="2:18" s="7" customFormat="1" ht="11.8" x14ac:dyDescent="0.2">
      <c r="B3183" s="54"/>
      <c r="N3183" s="11"/>
      <c r="O3183" s="55"/>
      <c r="P3183" s="8"/>
      <c r="R3183" s="11"/>
    </row>
    <row r="3184" spans="2:18" s="7" customFormat="1" ht="11.8" x14ac:dyDescent="0.2">
      <c r="B3184" s="54"/>
      <c r="N3184" s="11"/>
      <c r="O3184" s="55"/>
      <c r="P3184" s="8"/>
      <c r="R3184" s="11"/>
    </row>
    <row r="3185" spans="2:18" s="7" customFormat="1" ht="11.8" x14ac:dyDescent="0.2">
      <c r="B3185" s="54"/>
      <c r="N3185" s="11"/>
      <c r="O3185" s="55"/>
      <c r="P3185" s="8"/>
      <c r="R3185" s="11"/>
    </row>
    <row r="3186" spans="2:18" s="7" customFormat="1" ht="11.8" x14ac:dyDescent="0.2">
      <c r="B3186" s="54"/>
      <c r="N3186" s="11"/>
      <c r="O3186" s="55"/>
      <c r="P3186" s="8"/>
      <c r="R3186" s="11"/>
    </row>
    <row r="3187" spans="2:18" s="7" customFormat="1" ht="11.8" x14ac:dyDescent="0.2">
      <c r="B3187" s="54"/>
      <c r="N3187" s="11"/>
      <c r="O3187" s="55"/>
      <c r="P3187" s="8"/>
      <c r="R3187" s="11"/>
    </row>
    <row r="3188" spans="2:18" s="7" customFormat="1" ht="11.8" x14ac:dyDescent="0.2">
      <c r="B3188" s="54"/>
      <c r="N3188" s="11"/>
      <c r="O3188" s="55"/>
      <c r="P3188" s="8"/>
      <c r="R3188" s="11"/>
    </row>
    <row r="3189" spans="2:18" s="7" customFormat="1" ht="11.8" x14ac:dyDescent="0.2">
      <c r="B3189" s="54"/>
      <c r="N3189" s="11"/>
      <c r="O3189" s="55"/>
      <c r="P3189" s="8"/>
      <c r="R3189" s="11"/>
    </row>
    <row r="3190" spans="2:18" s="7" customFormat="1" ht="11.8" x14ac:dyDescent="0.2">
      <c r="B3190" s="54"/>
      <c r="N3190" s="11"/>
      <c r="O3190" s="55"/>
      <c r="P3190" s="8"/>
      <c r="R3190" s="11"/>
    </row>
    <row r="3191" spans="2:18" s="7" customFormat="1" ht="11.8" x14ac:dyDescent="0.2">
      <c r="B3191" s="54"/>
      <c r="N3191" s="11"/>
      <c r="O3191" s="55"/>
      <c r="P3191" s="8"/>
      <c r="R3191" s="11"/>
    </row>
    <row r="3192" spans="2:18" s="7" customFormat="1" ht="11.8" x14ac:dyDescent="0.2">
      <c r="B3192" s="54"/>
      <c r="N3192" s="11"/>
      <c r="O3192" s="55"/>
      <c r="P3192" s="8"/>
      <c r="R3192" s="11"/>
    </row>
    <row r="3193" spans="2:18" s="7" customFormat="1" ht="11.8" x14ac:dyDescent="0.2">
      <c r="B3193" s="54"/>
      <c r="N3193" s="11"/>
      <c r="O3193" s="55"/>
      <c r="P3193" s="8"/>
      <c r="R3193" s="11"/>
    </row>
    <row r="3194" spans="2:18" s="7" customFormat="1" ht="11.8" x14ac:dyDescent="0.2">
      <c r="B3194" s="54"/>
      <c r="N3194" s="11"/>
      <c r="O3194" s="55"/>
      <c r="P3194" s="8"/>
      <c r="R3194" s="11"/>
    </row>
    <row r="3195" spans="2:18" s="7" customFormat="1" ht="11.8" x14ac:dyDescent="0.2">
      <c r="B3195" s="54"/>
      <c r="N3195" s="11"/>
      <c r="O3195" s="55"/>
      <c r="P3195" s="8"/>
      <c r="R3195" s="11"/>
    </row>
    <row r="3196" spans="2:18" s="7" customFormat="1" ht="11.8" x14ac:dyDescent="0.2">
      <c r="B3196" s="54"/>
      <c r="N3196" s="11"/>
      <c r="O3196" s="55"/>
      <c r="P3196" s="8"/>
      <c r="R3196" s="11"/>
    </row>
    <row r="3197" spans="2:18" s="7" customFormat="1" ht="11.8" x14ac:dyDescent="0.2">
      <c r="B3197" s="54"/>
      <c r="N3197" s="11"/>
      <c r="O3197" s="55"/>
      <c r="P3197" s="8"/>
      <c r="R3197" s="11"/>
    </row>
    <row r="3198" spans="2:18" s="7" customFormat="1" ht="11.8" x14ac:dyDescent="0.2">
      <c r="B3198" s="54"/>
      <c r="N3198" s="11"/>
      <c r="O3198" s="55"/>
      <c r="P3198" s="8"/>
      <c r="R3198" s="11"/>
    </row>
    <row r="3199" spans="2:18" s="7" customFormat="1" ht="11.8" x14ac:dyDescent="0.2">
      <c r="B3199" s="54"/>
      <c r="N3199" s="11"/>
      <c r="O3199" s="55"/>
      <c r="P3199" s="8"/>
      <c r="R3199" s="11"/>
    </row>
    <row r="3200" spans="2:18" s="7" customFormat="1" ht="11.8" x14ac:dyDescent="0.2">
      <c r="B3200" s="54"/>
      <c r="N3200" s="11"/>
      <c r="O3200" s="55"/>
      <c r="P3200" s="8"/>
      <c r="R3200" s="11"/>
    </row>
    <row r="3201" spans="2:18" s="7" customFormat="1" ht="11.8" x14ac:dyDescent="0.2">
      <c r="B3201" s="54"/>
      <c r="N3201" s="11"/>
      <c r="O3201" s="55"/>
      <c r="P3201" s="8"/>
      <c r="R3201" s="11"/>
    </row>
    <row r="3202" spans="2:18" s="7" customFormat="1" ht="11.8" x14ac:dyDescent="0.2">
      <c r="B3202" s="54"/>
      <c r="N3202" s="11"/>
      <c r="O3202" s="55"/>
      <c r="P3202" s="8"/>
      <c r="R3202" s="11"/>
    </row>
    <row r="3203" spans="2:18" s="7" customFormat="1" ht="11.8" x14ac:dyDescent="0.2">
      <c r="B3203" s="54"/>
      <c r="N3203" s="11"/>
      <c r="O3203" s="55"/>
      <c r="P3203" s="8"/>
      <c r="R3203" s="11"/>
    </row>
    <row r="3204" spans="2:18" s="7" customFormat="1" ht="11.8" x14ac:dyDescent="0.2">
      <c r="B3204" s="54"/>
      <c r="N3204" s="11"/>
      <c r="O3204" s="55"/>
      <c r="P3204" s="8"/>
      <c r="R3204" s="11"/>
    </row>
    <row r="3205" spans="2:18" s="7" customFormat="1" ht="11.8" x14ac:dyDescent="0.2">
      <c r="B3205" s="54"/>
      <c r="N3205" s="11"/>
      <c r="O3205" s="55"/>
      <c r="P3205" s="8"/>
      <c r="R3205" s="11"/>
    </row>
    <row r="3206" spans="2:18" s="7" customFormat="1" ht="11.8" x14ac:dyDescent="0.2">
      <c r="B3206" s="54"/>
      <c r="N3206" s="11"/>
      <c r="O3206" s="55"/>
      <c r="P3206" s="8"/>
      <c r="R3206" s="11"/>
    </row>
    <row r="3207" spans="2:18" s="7" customFormat="1" ht="11.8" x14ac:dyDescent="0.2">
      <c r="B3207" s="54"/>
      <c r="N3207" s="11"/>
      <c r="O3207" s="55"/>
      <c r="P3207" s="8"/>
      <c r="R3207" s="11"/>
    </row>
    <row r="3208" spans="2:18" s="7" customFormat="1" ht="11.8" x14ac:dyDescent="0.2">
      <c r="B3208" s="54"/>
      <c r="N3208" s="11"/>
      <c r="O3208" s="55"/>
      <c r="P3208" s="8"/>
      <c r="R3208" s="11"/>
    </row>
    <row r="3209" spans="2:18" s="7" customFormat="1" ht="11.8" x14ac:dyDescent="0.2">
      <c r="B3209" s="54"/>
      <c r="N3209" s="11"/>
      <c r="O3209" s="55"/>
      <c r="P3209" s="8"/>
      <c r="R3209" s="11"/>
    </row>
    <row r="3210" spans="2:18" s="7" customFormat="1" ht="11.8" x14ac:dyDescent="0.2">
      <c r="B3210" s="54"/>
      <c r="N3210" s="11"/>
      <c r="O3210" s="55"/>
      <c r="P3210" s="8"/>
      <c r="R3210" s="11"/>
    </row>
    <row r="3211" spans="2:18" s="7" customFormat="1" ht="11.8" x14ac:dyDescent="0.2">
      <c r="B3211" s="54"/>
      <c r="N3211" s="11"/>
      <c r="O3211" s="55"/>
      <c r="P3211" s="8"/>
      <c r="R3211" s="11"/>
    </row>
    <row r="3212" spans="2:18" s="7" customFormat="1" ht="11.8" x14ac:dyDescent="0.2">
      <c r="B3212" s="54"/>
      <c r="N3212" s="11"/>
      <c r="O3212" s="55"/>
      <c r="P3212" s="8"/>
      <c r="R3212" s="11"/>
    </row>
    <row r="3213" spans="2:18" s="7" customFormat="1" ht="11.8" x14ac:dyDescent="0.2">
      <c r="B3213" s="54"/>
      <c r="N3213" s="11"/>
      <c r="O3213" s="55"/>
      <c r="P3213" s="8"/>
      <c r="R3213" s="11"/>
    </row>
    <row r="3214" spans="2:18" s="7" customFormat="1" ht="11.8" x14ac:dyDescent="0.2">
      <c r="B3214" s="54"/>
      <c r="N3214" s="11"/>
      <c r="O3214" s="55"/>
      <c r="P3214" s="8"/>
      <c r="R3214" s="11"/>
    </row>
    <row r="3215" spans="2:18" s="7" customFormat="1" ht="11.8" x14ac:dyDescent="0.2">
      <c r="B3215" s="54"/>
      <c r="N3215" s="11"/>
      <c r="O3215" s="55"/>
      <c r="P3215" s="8"/>
      <c r="R3215" s="11"/>
    </row>
    <row r="3216" spans="2:18" s="7" customFormat="1" ht="11.8" x14ac:dyDescent="0.2">
      <c r="B3216" s="54"/>
      <c r="N3216" s="11"/>
      <c r="O3216" s="55"/>
      <c r="P3216" s="8"/>
      <c r="R3216" s="11"/>
    </row>
    <row r="3217" spans="2:18" s="7" customFormat="1" ht="11.8" x14ac:dyDescent="0.2">
      <c r="B3217" s="54"/>
      <c r="N3217" s="11"/>
      <c r="O3217" s="55"/>
      <c r="P3217" s="8"/>
      <c r="R3217" s="11"/>
    </row>
    <row r="3218" spans="2:18" s="7" customFormat="1" ht="11.8" x14ac:dyDescent="0.2">
      <c r="B3218" s="54"/>
      <c r="N3218" s="11"/>
      <c r="O3218" s="55"/>
      <c r="P3218" s="8"/>
      <c r="R3218" s="11"/>
    </row>
    <row r="3219" spans="2:18" s="7" customFormat="1" ht="11.8" x14ac:dyDescent="0.2">
      <c r="B3219" s="54"/>
      <c r="N3219" s="11"/>
      <c r="O3219" s="55"/>
      <c r="P3219" s="8"/>
      <c r="R3219" s="11"/>
    </row>
    <row r="3220" spans="2:18" s="7" customFormat="1" ht="11.8" x14ac:dyDescent="0.2">
      <c r="B3220" s="54"/>
      <c r="N3220" s="11"/>
      <c r="O3220" s="55"/>
      <c r="P3220" s="8"/>
      <c r="R3220" s="11"/>
    </row>
    <row r="3221" spans="2:18" s="7" customFormat="1" ht="11.8" x14ac:dyDescent="0.2">
      <c r="B3221" s="54"/>
      <c r="N3221" s="11"/>
      <c r="O3221" s="55"/>
      <c r="P3221" s="8"/>
      <c r="R3221" s="11"/>
    </row>
    <row r="3222" spans="2:18" s="7" customFormat="1" ht="11.8" x14ac:dyDescent="0.2">
      <c r="B3222" s="54"/>
      <c r="N3222" s="11"/>
      <c r="O3222" s="55"/>
      <c r="P3222" s="8"/>
      <c r="R3222" s="11"/>
    </row>
    <row r="3223" spans="2:18" s="7" customFormat="1" ht="11.8" x14ac:dyDescent="0.2">
      <c r="B3223" s="54"/>
      <c r="N3223" s="11"/>
      <c r="O3223" s="55"/>
      <c r="P3223" s="8"/>
      <c r="R3223" s="11"/>
    </row>
    <row r="3224" spans="2:18" s="7" customFormat="1" ht="11.8" x14ac:dyDescent="0.2">
      <c r="B3224" s="54"/>
      <c r="N3224" s="11"/>
      <c r="O3224" s="55"/>
      <c r="P3224" s="8"/>
      <c r="R3224" s="11"/>
    </row>
    <row r="3225" spans="2:18" s="7" customFormat="1" ht="11.8" x14ac:dyDescent="0.2">
      <c r="B3225" s="54"/>
      <c r="N3225" s="11"/>
      <c r="O3225" s="55"/>
      <c r="P3225" s="8"/>
      <c r="R3225" s="11"/>
    </row>
    <row r="3226" spans="2:18" s="7" customFormat="1" ht="11.8" x14ac:dyDescent="0.2">
      <c r="B3226" s="54"/>
      <c r="N3226" s="11"/>
      <c r="O3226" s="55"/>
      <c r="P3226" s="8"/>
      <c r="R3226" s="11"/>
    </row>
    <row r="3227" spans="2:18" s="7" customFormat="1" ht="11.8" x14ac:dyDescent="0.2">
      <c r="B3227" s="54"/>
      <c r="N3227" s="11"/>
      <c r="O3227" s="55"/>
      <c r="P3227" s="8"/>
      <c r="R3227" s="11"/>
    </row>
    <row r="3228" spans="2:18" s="7" customFormat="1" ht="11.8" x14ac:dyDescent="0.2">
      <c r="B3228" s="54"/>
      <c r="N3228" s="11"/>
      <c r="O3228" s="55"/>
      <c r="P3228" s="8"/>
      <c r="R3228" s="11"/>
    </row>
    <row r="3229" spans="2:18" s="7" customFormat="1" ht="11.8" x14ac:dyDescent="0.2">
      <c r="B3229" s="54"/>
      <c r="N3229" s="11"/>
      <c r="O3229" s="55"/>
      <c r="P3229" s="8"/>
      <c r="R3229" s="11"/>
    </row>
    <row r="3230" spans="2:18" s="7" customFormat="1" ht="11.8" x14ac:dyDescent="0.2">
      <c r="B3230" s="54"/>
      <c r="N3230" s="11"/>
      <c r="O3230" s="55"/>
      <c r="P3230" s="8"/>
      <c r="R3230" s="11"/>
    </row>
    <row r="3231" spans="2:18" s="7" customFormat="1" ht="11.8" x14ac:dyDescent="0.2">
      <c r="B3231" s="54"/>
      <c r="N3231" s="11"/>
      <c r="O3231" s="55"/>
      <c r="P3231" s="8"/>
      <c r="R3231" s="11"/>
    </row>
    <row r="3232" spans="2:18" s="7" customFormat="1" ht="11.8" x14ac:dyDescent="0.2">
      <c r="B3232" s="54"/>
      <c r="N3232" s="11"/>
      <c r="O3232" s="55"/>
      <c r="P3232" s="8"/>
      <c r="R3232" s="11"/>
    </row>
    <row r="3233" spans="2:18" s="7" customFormat="1" ht="11.8" x14ac:dyDescent="0.2">
      <c r="B3233" s="54"/>
      <c r="N3233" s="11"/>
      <c r="O3233" s="55"/>
      <c r="P3233" s="8"/>
      <c r="R3233" s="11"/>
    </row>
    <row r="3234" spans="2:18" s="7" customFormat="1" ht="11.8" x14ac:dyDescent="0.2">
      <c r="B3234" s="54"/>
      <c r="N3234" s="11"/>
      <c r="O3234" s="55"/>
      <c r="P3234" s="8"/>
      <c r="R3234" s="11"/>
    </row>
    <row r="3235" spans="2:18" s="7" customFormat="1" ht="11.8" x14ac:dyDescent="0.2">
      <c r="B3235" s="54"/>
      <c r="N3235" s="11"/>
      <c r="O3235" s="55"/>
      <c r="P3235" s="8"/>
      <c r="R3235" s="11"/>
    </row>
    <row r="3236" spans="2:18" s="7" customFormat="1" ht="11.8" x14ac:dyDescent="0.2">
      <c r="B3236" s="54"/>
      <c r="N3236" s="11"/>
      <c r="O3236" s="55"/>
      <c r="P3236" s="8"/>
      <c r="R3236" s="11"/>
    </row>
    <row r="3237" spans="2:18" s="7" customFormat="1" ht="11.8" x14ac:dyDescent="0.2">
      <c r="B3237" s="54"/>
      <c r="N3237" s="11"/>
      <c r="O3237" s="55"/>
      <c r="P3237" s="8"/>
      <c r="R3237" s="11"/>
    </row>
    <row r="3238" spans="2:18" s="7" customFormat="1" ht="11.8" x14ac:dyDescent="0.2">
      <c r="B3238" s="54"/>
      <c r="N3238" s="11"/>
      <c r="O3238" s="55"/>
      <c r="P3238" s="8"/>
      <c r="R3238" s="11"/>
    </row>
    <row r="3239" spans="2:18" s="7" customFormat="1" ht="11.8" x14ac:dyDescent="0.2">
      <c r="B3239" s="54"/>
      <c r="N3239" s="11"/>
      <c r="O3239" s="55"/>
      <c r="P3239" s="8"/>
      <c r="R3239" s="11"/>
    </row>
    <row r="3240" spans="2:18" s="7" customFormat="1" ht="11.8" x14ac:dyDescent="0.2">
      <c r="B3240" s="54"/>
      <c r="N3240" s="11"/>
      <c r="O3240" s="55"/>
      <c r="P3240" s="8"/>
      <c r="R3240" s="11"/>
    </row>
    <row r="3241" spans="2:18" s="7" customFormat="1" ht="11.8" x14ac:dyDescent="0.2">
      <c r="B3241" s="54"/>
      <c r="N3241" s="11"/>
      <c r="O3241" s="55"/>
      <c r="P3241" s="8"/>
      <c r="R3241" s="11"/>
    </row>
    <row r="3242" spans="2:18" s="7" customFormat="1" ht="11.8" x14ac:dyDescent="0.2">
      <c r="B3242" s="54"/>
      <c r="N3242" s="11"/>
      <c r="O3242" s="55"/>
      <c r="P3242" s="8"/>
      <c r="R3242" s="11"/>
    </row>
    <row r="3243" spans="2:18" s="7" customFormat="1" ht="11.8" x14ac:dyDescent="0.2">
      <c r="B3243" s="54"/>
      <c r="N3243" s="11"/>
      <c r="O3243" s="55"/>
      <c r="P3243" s="8"/>
      <c r="R3243" s="11"/>
    </row>
    <row r="3244" spans="2:18" s="7" customFormat="1" ht="11.8" x14ac:dyDescent="0.2">
      <c r="B3244" s="54"/>
      <c r="N3244" s="11"/>
      <c r="O3244" s="55"/>
      <c r="P3244" s="8"/>
      <c r="R3244" s="11"/>
    </row>
    <row r="3245" spans="2:18" s="7" customFormat="1" ht="11.8" x14ac:dyDescent="0.2">
      <c r="B3245" s="54"/>
      <c r="N3245" s="11"/>
      <c r="O3245" s="55"/>
      <c r="P3245" s="8"/>
      <c r="R3245" s="11"/>
    </row>
    <row r="3246" spans="2:18" s="7" customFormat="1" ht="11.8" x14ac:dyDescent="0.2">
      <c r="B3246" s="54"/>
      <c r="N3246" s="11"/>
      <c r="O3246" s="55"/>
      <c r="P3246" s="8"/>
      <c r="R3246" s="11"/>
    </row>
    <row r="3247" spans="2:18" s="7" customFormat="1" ht="11.8" x14ac:dyDescent="0.2">
      <c r="B3247" s="54"/>
      <c r="N3247" s="11"/>
      <c r="O3247" s="55"/>
      <c r="P3247" s="8"/>
      <c r="R3247" s="11"/>
    </row>
    <row r="3248" spans="2:18" s="7" customFormat="1" ht="11.8" x14ac:dyDescent="0.2">
      <c r="B3248" s="54"/>
      <c r="N3248" s="11"/>
      <c r="O3248" s="55"/>
      <c r="P3248" s="8"/>
      <c r="R3248" s="11"/>
    </row>
    <row r="3249" spans="2:18" s="7" customFormat="1" ht="11.8" x14ac:dyDescent="0.2">
      <c r="B3249" s="54"/>
      <c r="N3249" s="11"/>
      <c r="O3249" s="55"/>
      <c r="P3249" s="8"/>
      <c r="R3249" s="11"/>
    </row>
    <row r="3250" spans="2:18" s="7" customFormat="1" ht="11.8" x14ac:dyDescent="0.2">
      <c r="B3250" s="54"/>
      <c r="N3250" s="11"/>
      <c r="O3250" s="55"/>
      <c r="P3250" s="8"/>
      <c r="R3250" s="11"/>
    </row>
    <row r="3251" spans="2:18" s="7" customFormat="1" ht="11.8" x14ac:dyDescent="0.2">
      <c r="B3251" s="54"/>
      <c r="N3251" s="11"/>
      <c r="O3251" s="55"/>
      <c r="P3251" s="8"/>
      <c r="R3251" s="11"/>
    </row>
    <row r="3252" spans="2:18" s="7" customFormat="1" ht="11.8" x14ac:dyDescent="0.2">
      <c r="B3252" s="54"/>
      <c r="N3252" s="11"/>
      <c r="O3252" s="55"/>
      <c r="P3252" s="8"/>
      <c r="R3252" s="11"/>
    </row>
    <row r="3253" spans="2:18" s="7" customFormat="1" ht="11.8" x14ac:dyDescent="0.2">
      <c r="B3253" s="54"/>
      <c r="N3253" s="11"/>
      <c r="O3253" s="55"/>
      <c r="P3253" s="8"/>
      <c r="R3253" s="11"/>
    </row>
    <row r="3254" spans="2:18" s="7" customFormat="1" ht="11.8" x14ac:dyDescent="0.2">
      <c r="B3254" s="54"/>
      <c r="N3254" s="11"/>
      <c r="O3254" s="55"/>
      <c r="P3254" s="8"/>
      <c r="R3254" s="11"/>
    </row>
    <row r="3255" spans="2:18" s="7" customFormat="1" ht="11.8" x14ac:dyDescent="0.2">
      <c r="B3255" s="54"/>
      <c r="N3255" s="11"/>
      <c r="O3255" s="55"/>
      <c r="P3255" s="8"/>
      <c r="R3255" s="11"/>
    </row>
    <row r="3256" spans="2:18" s="7" customFormat="1" ht="11.8" x14ac:dyDescent="0.2">
      <c r="B3256" s="54"/>
      <c r="N3256" s="11"/>
      <c r="O3256" s="55"/>
      <c r="P3256" s="8"/>
      <c r="R3256" s="11"/>
    </row>
    <row r="3257" spans="2:18" s="7" customFormat="1" ht="11.8" x14ac:dyDescent="0.2">
      <c r="B3257" s="54"/>
      <c r="N3257" s="11"/>
      <c r="O3257" s="55"/>
      <c r="P3257" s="8"/>
      <c r="R3257" s="11"/>
    </row>
    <row r="3258" spans="2:18" s="7" customFormat="1" ht="11.8" x14ac:dyDescent="0.2">
      <c r="B3258" s="54"/>
      <c r="N3258" s="11"/>
      <c r="O3258" s="55"/>
      <c r="P3258" s="8"/>
      <c r="R3258" s="11"/>
    </row>
    <row r="3259" spans="2:18" s="7" customFormat="1" ht="11.8" x14ac:dyDescent="0.2">
      <c r="B3259" s="54"/>
      <c r="N3259" s="11"/>
      <c r="O3259" s="55"/>
      <c r="P3259" s="8"/>
      <c r="R3259" s="11"/>
    </row>
    <row r="3260" spans="2:18" s="7" customFormat="1" ht="11.8" x14ac:dyDescent="0.2">
      <c r="B3260" s="54"/>
      <c r="N3260" s="11"/>
      <c r="O3260" s="55"/>
      <c r="P3260" s="8"/>
      <c r="R3260" s="11"/>
    </row>
    <row r="3261" spans="2:18" s="7" customFormat="1" ht="11.8" x14ac:dyDescent="0.2">
      <c r="B3261" s="54"/>
      <c r="N3261" s="11"/>
      <c r="O3261" s="55"/>
      <c r="P3261" s="8"/>
      <c r="R3261" s="11"/>
    </row>
    <row r="3262" spans="2:18" s="7" customFormat="1" ht="11.8" x14ac:dyDescent="0.2">
      <c r="B3262" s="54"/>
      <c r="N3262" s="11"/>
      <c r="O3262" s="55"/>
      <c r="P3262" s="8"/>
      <c r="R3262" s="11"/>
    </row>
    <row r="3263" spans="2:18" s="7" customFormat="1" ht="11.8" x14ac:dyDescent="0.2">
      <c r="B3263" s="54"/>
      <c r="N3263" s="11"/>
      <c r="O3263" s="55"/>
      <c r="P3263" s="8"/>
      <c r="R3263" s="11"/>
    </row>
    <row r="3264" spans="2:18" s="7" customFormat="1" ht="11.8" x14ac:dyDescent="0.2">
      <c r="B3264" s="54"/>
      <c r="N3264" s="11"/>
      <c r="O3264" s="55"/>
      <c r="P3264" s="8"/>
      <c r="R3264" s="11"/>
    </row>
    <row r="3265" spans="2:18" s="7" customFormat="1" ht="11.8" x14ac:dyDescent="0.2">
      <c r="B3265" s="54"/>
      <c r="N3265" s="11"/>
      <c r="O3265" s="55"/>
      <c r="P3265" s="8"/>
      <c r="R3265" s="11"/>
    </row>
    <row r="3266" spans="2:18" s="7" customFormat="1" ht="11.8" x14ac:dyDescent="0.2">
      <c r="B3266" s="54"/>
      <c r="N3266" s="11"/>
      <c r="O3266" s="55"/>
      <c r="P3266" s="8"/>
      <c r="R3266" s="11"/>
    </row>
    <row r="3267" spans="2:18" s="7" customFormat="1" ht="11.8" x14ac:dyDescent="0.2">
      <c r="B3267" s="54"/>
      <c r="N3267" s="11"/>
      <c r="O3267" s="55"/>
      <c r="P3267" s="8"/>
      <c r="R3267" s="11"/>
    </row>
    <row r="3268" spans="2:18" s="7" customFormat="1" ht="11.8" x14ac:dyDescent="0.2">
      <c r="B3268" s="54"/>
      <c r="N3268" s="11"/>
      <c r="O3268" s="55"/>
      <c r="P3268" s="8"/>
      <c r="R3268" s="11"/>
    </row>
    <row r="3269" spans="2:18" s="7" customFormat="1" ht="11.8" x14ac:dyDescent="0.2">
      <c r="B3269" s="54"/>
      <c r="N3269" s="11"/>
      <c r="O3269" s="55"/>
      <c r="P3269" s="8"/>
      <c r="R3269" s="11"/>
    </row>
    <row r="3270" spans="2:18" s="7" customFormat="1" ht="11.8" x14ac:dyDescent="0.2">
      <c r="B3270" s="54"/>
      <c r="N3270" s="11"/>
      <c r="O3270" s="55"/>
      <c r="P3270" s="8"/>
      <c r="R3270" s="11"/>
    </row>
    <row r="3271" spans="2:18" s="7" customFormat="1" ht="11.8" x14ac:dyDescent="0.2">
      <c r="B3271" s="54"/>
      <c r="N3271" s="11"/>
      <c r="O3271" s="55"/>
      <c r="P3271" s="8"/>
      <c r="R3271" s="11"/>
    </row>
    <row r="3272" spans="2:18" s="7" customFormat="1" ht="11.8" x14ac:dyDescent="0.2">
      <c r="B3272" s="54"/>
      <c r="N3272" s="11"/>
      <c r="O3272" s="55"/>
      <c r="P3272" s="8"/>
      <c r="R3272" s="11"/>
    </row>
    <row r="3273" spans="2:18" s="7" customFormat="1" ht="11.8" x14ac:dyDescent="0.2">
      <c r="B3273" s="54"/>
      <c r="N3273" s="11"/>
      <c r="O3273" s="55"/>
      <c r="P3273" s="8"/>
      <c r="R3273" s="11"/>
    </row>
    <row r="3274" spans="2:18" s="7" customFormat="1" ht="11.8" x14ac:dyDescent="0.2">
      <c r="B3274" s="54"/>
      <c r="N3274" s="11"/>
      <c r="O3274" s="55"/>
      <c r="P3274" s="8"/>
      <c r="R3274" s="11"/>
    </row>
    <row r="3275" spans="2:18" s="7" customFormat="1" ht="11.8" x14ac:dyDescent="0.2">
      <c r="B3275" s="54"/>
      <c r="N3275" s="11"/>
      <c r="O3275" s="55"/>
      <c r="P3275" s="8"/>
      <c r="R3275" s="11"/>
    </row>
    <row r="3276" spans="2:18" s="7" customFormat="1" ht="11.8" x14ac:dyDescent="0.2">
      <c r="B3276" s="54"/>
      <c r="N3276" s="11"/>
      <c r="O3276" s="55"/>
      <c r="P3276" s="8"/>
      <c r="R3276" s="11"/>
    </row>
    <row r="3277" spans="2:18" s="7" customFormat="1" ht="11.8" x14ac:dyDescent="0.2">
      <c r="B3277" s="54"/>
      <c r="N3277" s="11"/>
      <c r="O3277" s="55"/>
      <c r="P3277" s="8"/>
      <c r="R3277" s="11"/>
    </row>
    <row r="3278" spans="2:18" s="7" customFormat="1" ht="11.8" x14ac:dyDescent="0.2">
      <c r="B3278" s="54"/>
      <c r="N3278" s="11"/>
      <c r="O3278" s="55"/>
      <c r="P3278" s="8"/>
      <c r="R3278" s="11"/>
    </row>
    <row r="3279" spans="2:18" s="7" customFormat="1" ht="11.8" x14ac:dyDescent="0.2">
      <c r="B3279" s="54"/>
      <c r="N3279" s="11"/>
      <c r="O3279" s="55"/>
      <c r="P3279" s="8"/>
      <c r="R3279" s="11"/>
    </row>
    <row r="3280" spans="2:18" s="7" customFormat="1" ht="11.8" x14ac:dyDescent="0.2">
      <c r="B3280" s="54"/>
      <c r="N3280" s="11"/>
      <c r="O3280" s="55"/>
      <c r="P3280" s="8"/>
      <c r="R3280" s="11"/>
    </row>
    <row r="3281" spans="2:18" s="7" customFormat="1" ht="11.8" x14ac:dyDescent="0.2">
      <c r="B3281" s="54"/>
      <c r="N3281" s="11"/>
      <c r="O3281" s="55"/>
      <c r="P3281" s="8"/>
      <c r="R3281" s="11"/>
    </row>
    <row r="3282" spans="2:18" s="7" customFormat="1" ht="11.8" x14ac:dyDescent="0.2">
      <c r="B3282" s="54"/>
      <c r="N3282" s="11"/>
      <c r="O3282" s="55"/>
      <c r="P3282" s="8"/>
      <c r="R3282" s="11"/>
    </row>
    <row r="3283" spans="2:18" s="7" customFormat="1" ht="11.8" x14ac:dyDescent="0.2">
      <c r="B3283" s="54"/>
      <c r="N3283" s="11"/>
      <c r="O3283" s="55"/>
      <c r="P3283" s="8"/>
      <c r="R3283" s="11"/>
    </row>
    <row r="3284" spans="2:18" s="7" customFormat="1" ht="11.8" x14ac:dyDescent="0.2">
      <c r="B3284" s="54"/>
      <c r="N3284" s="11"/>
      <c r="O3284" s="55"/>
      <c r="P3284" s="8"/>
      <c r="R3284" s="11"/>
    </row>
    <row r="3285" spans="2:18" s="7" customFormat="1" ht="11.8" x14ac:dyDescent="0.2">
      <c r="B3285" s="54"/>
      <c r="N3285" s="11"/>
      <c r="O3285" s="55"/>
      <c r="P3285" s="8"/>
      <c r="R3285" s="11"/>
    </row>
    <row r="3286" spans="2:18" s="7" customFormat="1" ht="11.8" x14ac:dyDescent="0.2">
      <c r="B3286" s="54"/>
      <c r="N3286" s="11"/>
      <c r="O3286" s="55"/>
      <c r="P3286" s="8"/>
      <c r="R3286" s="11"/>
    </row>
    <row r="3287" spans="2:18" s="7" customFormat="1" ht="11.8" x14ac:dyDescent="0.2">
      <c r="B3287" s="54"/>
      <c r="N3287" s="11"/>
      <c r="O3287" s="55"/>
      <c r="P3287" s="8"/>
      <c r="R3287" s="11"/>
    </row>
    <row r="3288" spans="2:18" s="7" customFormat="1" ht="11.8" x14ac:dyDescent="0.2">
      <c r="B3288" s="54"/>
      <c r="N3288" s="11"/>
      <c r="O3288" s="55"/>
      <c r="P3288" s="8"/>
      <c r="R3288" s="11"/>
    </row>
    <row r="3289" spans="2:18" s="7" customFormat="1" ht="11.8" x14ac:dyDescent="0.2">
      <c r="B3289" s="54"/>
      <c r="N3289" s="11"/>
      <c r="O3289" s="55"/>
      <c r="P3289" s="8"/>
      <c r="R3289" s="11"/>
    </row>
    <row r="3290" spans="2:18" s="7" customFormat="1" ht="11.8" x14ac:dyDescent="0.2">
      <c r="B3290" s="54"/>
      <c r="N3290" s="11"/>
      <c r="O3290" s="55"/>
      <c r="P3290" s="8"/>
      <c r="R3290" s="11"/>
    </row>
    <row r="3291" spans="2:18" s="7" customFormat="1" ht="11.8" x14ac:dyDescent="0.2">
      <c r="B3291" s="54"/>
      <c r="N3291" s="11"/>
      <c r="O3291" s="55"/>
      <c r="P3291" s="8"/>
      <c r="R3291" s="11"/>
    </row>
    <row r="3292" spans="2:18" s="7" customFormat="1" ht="11.8" x14ac:dyDescent="0.2">
      <c r="B3292" s="54"/>
      <c r="N3292" s="11"/>
      <c r="O3292" s="55"/>
      <c r="P3292" s="8"/>
      <c r="R3292" s="11"/>
    </row>
    <row r="3293" spans="2:18" s="7" customFormat="1" ht="11.8" x14ac:dyDescent="0.2">
      <c r="B3293" s="54"/>
      <c r="N3293" s="11"/>
      <c r="O3293" s="55"/>
      <c r="P3293" s="8"/>
      <c r="R3293" s="11"/>
    </row>
    <row r="3294" spans="2:18" s="7" customFormat="1" ht="11.8" x14ac:dyDescent="0.2">
      <c r="B3294" s="54"/>
      <c r="N3294" s="11"/>
      <c r="O3294" s="55"/>
      <c r="P3294" s="8"/>
      <c r="R3294" s="11"/>
    </row>
    <row r="3295" spans="2:18" s="7" customFormat="1" ht="11.8" x14ac:dyDescent="0.2">
      <c r="B3295" s="54"/>
      <c r="N3295" s="11"/>
      <c r="O3295" s="55"/>
      <c r="P3295" s="8"/>
      <c r="R3295" s="11"/>
    </row>
    <row r="3296" spans="2:18" s="7" customFormat="1" ht="11.8" x14ac:dyDescent="0.2">
      <c r="B3296" s="54"/>
      <c r="N3296" s="11"/>
      <c r="O3296" s="55"/>
      <c r="P3296" s="8"/>
      <c r="R3296" s="11"/>
    </row>
    <row r="3297" spans="2:18" s="7" customFormat="1" ht="11.8" x14ac:dyDescent="0.2">
      <c r="B3297" s="54"/>
      <c r="N3297" s="11"/>
      <c r="O3297" s="55"/>
      <c r="P3297" s="8"/>
      <c r="R3297" s="11"/>
    </row>
    <row r="3298" spans="2:18" s="7" customFormat="1" ht="11.8" x14ac:dyDescent="0.2">
      <c r="B3298" s="54"/>
      <c r="N3298" s="11"/>
      <c r="O3298" s="55"/>
      <c r="P3298" s="8"/>
      <c r="R3298" s="11"/>
    </row>
    <row r="3299" spans="2:18" s="7" customFormat="1" ht="11.8" x14ac:dyDescent="0.2">
      <c r="B3299" s="54"/>
      <c r="N3299" s="11"/>
      <c r="O3299" s="55"/>
      <c r="P3299" s="8"/>
      <c r="R3299" s="11"/>
    </row>
    <row r="3300" spans="2:18" s="7" customFormat="1" ht="11.8" x14ac:dyDescent="0.2">
      <c r="B3300" s="54"/>
      <c r="N3300" s="11"/>
      <c r="O3300" s="55"/>
      <c r="P3300" s="8"/>
      <c r="R3300" s="11"/>
    </row>
    <row r="3301" spans="2:18" s="7" customFormat="1" ht="11.8" x14ac:dyDescent="0.2">
      <c r="B3301" s="54"/>
      <c r="N3301" s="11"/>
      <c r="O3301" s="55"/>
      <c r="P3301" s="8"/>
      <c r="R3301" s="11"/>
    </row>
    <row r="3302" spans="2:18" s="7" customFormat="1" ht="11.8" x14ac:dyDescent="0.2">
      <c r="B3302" s="54"/>
      <c r="N3302" s="11"/>
      <c r="O3302" s="55"/>
      <c r="P3302" s="8"/>
      <c r="R3302" s="11"/>
    </row>
    <row r="3303" spans="2:18" s="7" customFormat="1" ht="11.8" x14ac:dyDescent="0.2">
      <c r="B3303" s="54"/>
      <c r="N3303" s="11"/>
      <c r="O3303" s="55"/>
      <c r="P3303" s="8"/>
      <c r="R3303" s="11"/>
    </row>
    <row r="3304" spans="2:18" s="7" customFormat="1" ht="11.8" x14ac:dyDescent="0.2">
      <c r="B3304" s="54"/>
      <c r="N3304" s="11"/>
      <c r="O3304" s="55"/>
      <c r="P3304" s="8"/>
      <c r="R3304" s="11"/>
    </row>
    <row r="3305" spans="2:18" s="7" customFormat="1" ht="11.8" x14ac:dyDescent="0.2">
      <c r="B3305" s="54"/>
      <c r="N3305" s="11"/>
      <c r="O3305" s="55"/>
      <c r="P3305" s="8"/>
      <c r="R3305" s="11"/>
    </row>
    <row r="3306" spans="2:18" s="7" customFormat="1" ht="11.8" x14ac:dyDescent="0.2">
      <c r="B3306" s="54"/>
      <c r="N3306" s="11"/>
      <c r="O3306" s="55"/>
      <c r="P3306" s="8"/>
      <c r="R3306" s="11"/>
    </row>
    <row r="3307" spans="2:18" s="7" customFormat="1" ht="11.8" x14ac:dyDescent="0.2">
      <c r="B3307" s="54"/>
      <c r="N3307" s="11"/>
      <c r="O3307" s="55"/>
      <c r="P3307" s="8"/>
      <c r="R3307" s="11"/>
    </row>
    <row r="3308" spans="2:18" s="7" customFormat="1" ht="11.8" x14ac:dyDescent="0.2">
      <c r="B3308" s="54"/>
      <c r="N3308" s="11"/>
      <c r="O3308" s="55"/>
      <c r="P3308" s="8"/>
      <c r="R3308" s="11"/>
    </row>
    <row r="3309" spans="2:18" s="7" customFormat="1" ht="11.8" x14ac:dyDescent="0.2">
      <c r="B3309" s="54"/>
      <c r="N3309" s="11"/>
      <c r="O3309" s="55"/>
      <c r="P3309" s="8"/>
      <c r="R3309" s="11"/>
    </row>
    <row r="3310" spans="2:18" s="7" customFormat="1" ht="11.8" x14ac:dyDescent="0.2">
      <c r="B3310" s="54"/>
      <c r="N3310" s="11"/>
      <c r="O3310" s="55"/>
      <c r="P3310" s="8"/>
      <c r="R3310" s="11"/>
    </row>
    <row r="3311" spans="2:18" s="7" customFormat="1" ht="11.8" x14ac:dyDescent="0.2">
      <c r="B3311" s="54"/>
      <c r="N3311" s="11"/>
      <c r="O3311" s="55"/>
      <c r="P3311" s="8"/>
      <c r="R3311" s="11"/>
    </row>
    <row r="3312" spans="2:18" s="7" customFormat="1" ht="11.8" x14ac:dyDescent="0.2">
      <c r="B3312" s="54"/>
      <c r="N3312" s="11"/>
      <c r="O3312" s="55"/>
      <c r="P3312" s="8"/>
      <c r="R3312" s="11"/>
    </row>
    <row r="3313" spans="2:18" s="7" customFormat="1" ht="11.8" x14ac:dyDescent="0.2">
      <c r="B3313" s="54"/>
      <c r="N3313" s="11"/>
      <c r="O3313" s="55"/>
      <c r="P3313" s="8"/>
      <c r="R3313" s="11"/>
    </row>
    <row r="3314" spans="2:18" s="7" customFormat="1" ht="11.8" x14ac:dyDescent="0.2">
      <c r="B3314" s="54"/>
      <c r="N3314" s="11"/>
      <c r="O3314" s="55"/>
      <c r="P3314" s="8"/>
      <c r="R3314" s="11"/>
    </row>
    <row r="3315" spans="2:18" s="7" customFormat="1" ht="11.8" x14ac:dyDescent="0.2">
      <c r="B3315" s="54"/>
      <c r="N3315" s="11"/>
      <c r="O3315" s="55"/>
      <c r="P3315" s="8"/>
      <c r="R3315" s="11"/>
    </row>
    <row r="3316" spans="2:18" s="7" customFormat="1" ht="11.8" x14ac:dyDescent="0.2">
      <c r="B3316" s="54"/>
      <c r="N3316" s="11"/>
      <c r="O3316" s="55"/>
      <c r="P3316" s="8"/>
      <c r="R3316" s="11"/>
    </row>
    <row r="3317" spans="2:18" s="7" customFormat="1" ht="11.8" x14ac:dyDescent="0.2">
      <c r="B3317" s="54"/>
      <c r="N3317" s="11"/>
      <c r="O3317" s="55"/>
      <c r="P3317" s="8"/>
      <c r="R3317" s="11"/>
    </row>
    <row r="3318" spans="2:18" s="7" customFormat="1" ht="11.8" x14ac:dyDescent="0.2">
      <c r="B3318" s="54"/>
      <c r="N3318" s="11"/>
      <c r="O3318" s="55"/>
      <c r="P3318" s="8"/>
      <c r="R3318" s="11"/>
    </row>
    <row r="3319" spans="2:18" s="7" customFormat="1" ht="11.8" x14ac:dyDescent="0.2">
      <c r="B3319" s="54"/>
      <c r="N3319" s="11"/>
      <c r="O3319" s="55"/>
      <c r="P3319" s="8"/>
      <c r="R3319" s="11"/>
    </row>
    <row r="3320" spans="2:18" s="7" customFormat="1" ht="11.8" x14ac:dyDescent="0.2">
      <c r="B3320" s="54"/>
      <c r="N3320" s="11"/>
      <c r="O3320" s="55"/>
      <c r="P3320" s="8"/>
      <c r="R3320" s="11"/>
    </row>
    <row r="3321" spans="2:18" s="7" customFormat="1" ht="11.8" x14ac:dyDescent="0.2">
      <c r="B3321" s="54"/>
      <c r="N3321" s="11"/>
      <c r="O3321" s="55"/>
      <c r="P3321" s="8"/>
      <c r="R3321" s="11"/>
    </row>
    <row r="3322" spans="2:18" s="7" customFormat="1" ht="11.8" x14ac:dyDescent="0.2">
      <c r="B3322" s="54"/>
      <c r="N3322" s="11"/>
      <c r="O3322" s="55"/>
      <c r="P3322" s="8"/>
      <c r="R3322" s="11"/>
    </row>
    <row r="3323" spans="2:18" s="7" customFormat="1" ht="11.8" x14ac:dyDescent="0.2">
      <c r="B3323" s="54"/>
      <c r="N3323" s="11"/>
      <c r="O3323" s="55"/>
      <c r="P3323" s="8"/>
      <c r="R3323" s="11"/>
    </row>
    <row r="3324" spans="2:18" s="7" customFormat="1" ht="11.8" x14ac:dyDescent="0.2">
      <c r="B3324" s="54"/>
      <c r="N3324" s="11"/>
      <c r="O3324" s="55"/>
      <c r="P3324" s="8"/>
      <c r="R3324" s="11"/>
    </row>
    <row r="3325" spans="2:18" s="7" customFormat="1" ht="11.8" x14ac:dyDescent="0.2">
      <c r="B3325" s="54"/>
      <c r="N3325" s="11"/>
      <c r="O3325" s="55"/>
      <c r="P3325" s="8"/>
      <c r="R3325" s="11"/>
    </row>
    <row r="3326" spans="2:18" s="7" customFormat="1" ht="11.8" x14ac:dyDescent="0.2">
      <c r="B3326" s="54"/>
      <c r="N3326" s="11"/>
      <c r="O3326" s="55"/>
      <c r="P3326" s="8"/>
      <c r="R3326" s="11"/>
    </row>
    <row r="3327" spans="2:18" s="7" customFormat="1" ht="11.8" x14ac:dyDescent="0.2">
      <c r="B3327" s="54"/>
      <c r="N3327" s="11"/>
      <c r="O3327" s="55"/>
      <c r="P3327" s="8"/>
      <c r="R3327" s="11"/>
    </row>
    <row r="3328" spans="2:18" s="7" customFormat="1" ht="11.8" x14ac:dyDescent="0.2">
      <c r="B3328" s="54"/>
      <c r="N3328" s="11"/>
      <c r="O3328" s="55"/>
      <c r="P3328" s="8"/>
      <c r="R3328" s="11"/>
    </row>
    <row r="3329" spans="2:18" s="7" customFormat="1" ht="11.8" x14ac:dyDescent="0.2">
      <c r="B3329" s="54"/>
      <c r="N3329" s="11"/>
      <c r="O3329" s="55"/>
      <c r="P3329" s="8"/>
      <c r="R3329" s="11"/>
    </row>
    <row r="3330" spans="2:18" s="7" customFormat="1" ht="11.8" x14ac:dyDescent="0.2">
      <c r="B3330" s="54"/>
      <c r="N3330" s="11"/>
      <c r="O3330" s="55"/>
      <c r="P3330" s="8"/>
      <c r="R3330" s="11"/>
    </row>
    <row r="3331" spans="2:18" s="7" customFormat="1" ht="11.8" x14ac:dyDescent="0.2">
      <c r="B3331" s="54"/>
      <c r="N3331" s="11"/>
      <c r="O3331" s="55"/>
      <c r="P3331" s="8"/>
      <c r="R3331" s="11"/>
    </row>
    <row r="3332" spans="2:18" s="7" customFormat="1" ht="11.8" x14ac:dyDescent="0.2">
      <c r="B3332" s="54"/>
      <c r="N3332" s="11"/>
      <c r="O3332" s="55"/>
      <c r="P3332" s="8"/>
      <c r="R3332" s="11"/>
    </row>
    <row r="3333" spans="2:18" s="7" customFormat="1" ht="11.8" x14ac:dyDescent="0.2">
      <c r="B3333" s="54"/>
      <c r="N3333" s="11"/>
      <c r="O3333" s="55"/>
      <c r="P3333" s="8"/>
      <c r="R3333" s="11"/>
    </row>
    <row r="3334" spans="2:18" s="7" customFormat="1" ht="11.8" x14ac:dyDescent="0.2">
      <c r="B3334" s="54"/>
      <c r="N3334" s="11"/>
      <c r="O3334" s="55"/>
      <c r="P3334" s="8"/>
      <c r="R3334" s="11"/>
    </row>
    <row r="3335" spans="2:18" s="7" customFormat="1" ht="11.8" x14ac:dyDescent="0.2">
      <c r="B3335" s="54"/>
      <c r="N3335" s="11"/>
      <c r="O3335" s="55"/>
      <c r="P3335" s="8"/>
      <c r="R3335" s="11"/>
    </row>
    <row r="3336" spans="2:18" s="7" customFormat="1" ht="11.8" x14ac:dyDescent="0.2">
      <c r="B3336" s="54"/>
      <c r="N3336" s="11"/>
      <c r="O3336" s="55"/>
      <c r="P3336" s="8"/>
      <c r="R3336" s="11"/>
    </row>
    <row r="3337" spans="2:18" s="7" customFormat="1" ht="11.8" x14ac:dyDescent="0.2">
      <c r="B3337" s="54"/>
      <c r="N3337" s="11"/>
      <c r="O3337" s="55"/>
      <c r="P3337" s="8"/>
      <c r="R3337" s="11"/>
    </row>
    <row r="3338" spans="2:18" s="7" customFormat="1" ht="11.8" x14ac:dyDescent="0.2">
      <c r="B3338" s="54"/>
      <c r="N3338" s="11"/>
      <c r="O3338" s="55"/>
      <c r="P3338" s="8"/>
      <c r="R3338" s="11"/>
    </row>
    <row r="3339" spans="2:18" s="7" customFormat="1" ht="11.8" x14ac:dyDescent="0.2">
      <c r="B3339" s="54"/>
      <c r="N3339" s="11"/>
      <c r="O3339" s="55"/>
      <c r="P3339" s="8"/>
      <c r="R3339" s="11"/>
    </row>
    <row r="3340" spans="2:18" s="7" customFormat="1" ht="11.8" x14ac:dyDescent="0.2">
      <c r="B3340" s="54"/>
      <c r="N3340" s="11"/>
      <c r="O3340" s="55"/>
      <c r="P3340" s="8"/>
      <c r="R3340" s="11"/>
    </row>
    <row r="3341" spans="2:18" s="7" customFormat="1" ht="11.8" x14ac:dyDescent="0.2">
      <c r="B3341" s="54"/>
      <c r="N3341" s="11"/>
      <c r="O3341" s="55"/>
      <c r="P3341" s="8"/>
      <c r="R3341" s="11"/>
    </row>
    <row r="3342" spans="2:18" s="7" customFormat="1" ht="11.8" x14ac:dyDescent="0.2">
      <c r="B3342" s="54"/>
      <c r="N3342" s="11"/>
      <c r="O3342" s="55"/>
      <c r="P3342" s="8"/>
      <c r="R3342" s="11"/>
    </row>
    <row r="3343" spans="2:18" s="7" customFormat="1" ht="11.8" x14ac:dyDescent="0.2">
      <c r="B3343" s="54"/>
      <c r="N3343" s="11"/>
      <c r="O3343" s="55"/>
      <c r="P3343" s="8"/>
      <c r="R3343" s="11"/>
    </row>
    <row r="3344" spans="2:18" s="7" customFormat="1" ht="11.8" x14ac:dyDescent="0.2">
      <c r="B3344" s="54"/>
      <c r="N3344" s="11"/>
      <c r="O3344" s="55"/>
      <c r="P3344" s="8"/>
      <c r="R3344" s="11"/>
    </row>
    <row r="3345" spans="2:18" s="7" customFormat="1" ht="11.8" x14ac:dyDescent="0.2">
      <c r="B3345" s="54"/>
      <c r="N3345" s="11"/>
      <c r="O3345" s="55"/>
      <c r="P3345" s="8"/>
      <c r="R3345" s="11"/>
    </row>
    <row r="3346" spans="2:18" s="7" customFormat="1" ht="11.8" x14ac:dyDescent="0.2">
      <c r="B3346" s="54"/>
      <c r="N3346" s="11"/>
      <c r="O3346" s="55"/>
      <c r="P3346" s="8"/>
      <c r="R3346" s="11"/>
    </row>
    <row r="3347" spans="2:18" s="7" customFormat="1" ht="11.8" x14ac:dyDescent="0.2">
      <c r="B3347" s="54"/>
      <c r="N3347" s="11"/>
      <c r="O3347" s="55"/>
      <c r="P3347" s="8"/>
      <c r="R3347" s="11"/>
    </row>
    <row r="3348" spans="2:18" s="7" customFormat="1" ht="11.8" x14ac:dyDescent="0.2">
      <c r="B3348" s="54"/>
      <c r="N3348" s="11"/>
      <c r="O3348" s="55"/>
      <c r="P3348" s="8"/>
      <c r="R3348" s="11"/>
    </row>
    <row r="3349" spans="2:18" s="7" customFormat="1" ht="11.8" x14ac:dyDescent="0.2">
      <c r="B3349" s="54"/>
      <c r="N3349" s="11"/>
      <c r="O3349" s="55"/>
      <c r="P3349" s="8"/>
      <c r="R3349" s="11"/>
    </row>
    <row r="3350" spans="2:18" s="7" customFormat="1" ht="11.8" x14ac:dyDescent="0.2">
      <c r="B3350" s="54"/>
      <c r="N3350" s="11"/>
      <c r="O3350" s="55"/>
      <c r="P3350" s="8"/>
      <c r="R3350" s="11"/>
    </row>
    <row r="3351" spans="2:18" s="7" customFormat="1" ht="11.8" x14ac:dyDescent="0.2">
      <c r="B3351" s="54"/>
      <c r="N3351" s="11"/>
      <c r="O3351" s="55"/>
      <c r="P3351" s="8"/>
      <c r="R3351" s="11"/>
    </row>
    <row r="3352" spans="2:18" s="7" customFormat="1" ht="11.8" x14ac:dyDescent="0.2">
      <c r="B3352" s="54"/>
      <c r="N3352" s="11"/>
      <c r="O3352" s="55"/>
      <c r="P3352" s="8"/>
      <c r="R3352" s="11"/>
    </row>
    <row r="3353" spans="2:18" s="7" customFormat="1" ht="11.8" x14ac:dyDescent="0.2">
      <c r="B3353" s="54"/>
      <c r="N3353" s="11"/>
      <c r="O3353" s="55"/>
      <c r="P3353" s="8"/>
      <c r="R3353" s="11"/>
    </row>
    <row r="3354" spans="2:18" s="7" customFormat="1" ht="11.8" x14ac:dyDescent="0.2">
      <c r="B3354" s="54"/>
      <c r="N3354" s="11"/>
      <c r="O3354" s="55"/>
      <c r="P3354" s="8"/>
      <c r="R3354" s="11"/>
    </row>
    <row r="3355" spans="2:18" s="7" customFormat="1" ht="11.8" x14ac:dyDescent="0.2">
      <c r="B3355" s="54"/>
      <c r="N3355" s="11"/>
      <c r="O3355" s="55"/>
      <c r="P3355" s="8"/>
      <c r="R3355" s="11"/>
    </row>
    <row r="3356" spans="2:18" s="7" customFormat="1" ht="11.8" x14ac:dyDescent="0.2">
      <c r="B3356" s="54"/>
      <c r="N3356" s="11"/>
      <c r="O3356" s="55"/>
      <c r="P3356" s="8"/>
      <c r="R3356" s="11"/>
    </row>
    <row r="3357" spans="2:18" s="7" customFormat="1" ht="11.8" x14ac:dyDescent="0.2">
      <c r="B3357" s="54"/>
      <c r="N3357" s="11"/>
      <c r="O3357" s="55"/>
      <c r="P3357" s="8"/>
      <c r="R3357" s="11"/>
    </row>
    <row r="3358" spans="2:18" s="7" customFormat="1" ht="11.8" x14ac:dyDescent="0.2">
      <c r="B3358" s="54"/>
      <c r="N3358" s="11"/>
      <c r="O3358" s="55"/>
      <c r="P3358" s="8"/>
      <c r="R3358" s="11"/>
    </row>
    <row r="3359" spans="2:18" s="7" customFormat="1" ht="11.8" x14ac:dyDescent="0.2">
      <c r="B3359" s="54"/>
      <c r="N3359" s="11"/>
      <c r="O3359" s="55"/>
      <c r="P3359" s="8"/>
      <c r="R3359" s="11"/>
    </row>
    <row r="3360" spans="2:18" s="7" customFormat="1" ht="11.8" x14ac:dyDescent="0.2">
      <c r="B3360" s="54"/>
      <c r="N3360" s="11"/>
      <c r="O3360" s="55"/>
      <c r="P3360" s="8"/>
      <c r="R3360" s="11"/>
    </row>
    <row r="3361" spans="2:18" s="7" customFormat="1" ht="11.8" x14ac:dyDescent="0.2">
      <c r="B3361" s="54"/>
      <c r="N3361" s="11"/>
      <c r="O3361" s="55"/>
      <c r="P3361" s="8"/>
      <c r="R3361" s="11"/>
    </row>
    <row r="3362" spans="2:18" s="7" customFormat="1" ht="11.8" x14ac:dyDescent="0.2">
      <c r="B3362" s="54"/>
      <c r="N3362" s="11"/>
      <c r="O3362" s="55"/>
      <c r="P3362" s="8"/>
      <c r="R3362" s="11"/>
    </row>
    <row r="3363" spans="2:18" s="7" customFormat="1" ht="11.8" x14ac:dyDescent="0.2">
      <c r="B3363" s="54"/>
      <c r="N3363" s="11"/>
      <c r="O3363" s="55"/>
      <c r="P3363" s="8"/>
      <c r="R3363" s="11"/>
    </row>
    <row r="3364" spans="2:18" s="7" customFormat="1" ht="11.8" x14ac:dyDescent="0.2">
      <c r="B3364" s="54"/>
      <c r="N3364" s="11"/>
      <c r="O3364" s="55"/>
      <c r="P3364" s="8"/>
      <c r="R3364" s="11"/>
    </row>
    <row r="3365" spans="2:18" s="7" customFormat="1" ht="11.8" x14ac:dyDescent="0.2">
      <c r="B3365" s="54"/>
      <c r="N3365" s="11"/>
      <c r="O3365" s="55"/>
      <c r="P3365" s="8"/>
      <c r="R3365" s="11"/>
    </row>
    <row r="3366" spans="2:18" s="7" customFormat="1" ht="11.8" x14ac:dyDescent="0.2">
      <c r="B3366" s="54"/>
      <c r="N3366" s="11"/>
      <c r="O3366" s="55"/>
      <c r="P3366" s="8"/>
      <c r="R3366" s="11"/>
    </row>
    <row r="3367" spans="2:18" s="7" customFormat="1" ht="11.8" x14ac:dyDescent="0.2">
      <c r="B3367" s="54"/>
      <c r="N3367" s="11"/>
      <c r="O3367" s="55"/>
      <c r="P3367" s="8"/>
      <c r="R3367" s="11"/>
    </row>
    <row r="3368" spans="2:18" s="7" customFormat="1" ht="11.8" x14ac:dyDescent="0.2">
      <c r="B3368" s="54"/>
      <c r="N3368" s="11"/>
      <c r="O3368" s="55"/>
      <c r="P3368" s="8"/>
      <c r="R3368" s="11"/>
    </row>
    <row r="3369" spans="2:18" s="7" customFormat="1" ht="11.8" x14ac:dyDescent="0.2">
      <c r="B3369" s="54"/>
      <c r="N3369" s="11"/>
      <c r="O3369" s="55"/>
      <c r="P3369" s="8"/>
      <c r="R3369" s="11"/>
    </row>
    <row r="3370" spans="2:18" s="7" customFormat="1" ht="11.8" x14ac:dyDescent="0.2">
      <c r="B3370" s="54"/>
      <c r="N3370" s="11"/>
      <c r="O3370" s="55"/>
      <c r="P3370" s="8"/>
      <c r="R3370" s="11"/>
    </row>
    <row r="3371" spans="2:18" s="7" customFormat="1" ht="11.8" x14ac:dyDescent="0.2">
      <c r="B3371" s="54"/>
      <c r="N3371" s="11"/>
      <c r="O3371" s="55"/>
      <c r="P3371" s="8"/>
      <c r="R3371" s="11"/>
    </row>
    <row r="3372" spans="2:18" s="7" customFormat="1" ht="11.8" x14ac:dyDescent="0.2">
      <c r="B3372" s="54"/>
      <c r="N3372" s="11"/>
      <c r="O3372" s="55"/>
      <c r="P3372" s="8"/>
      <c r="R3372" s="11"/>
    </row>
    <row r="3373" spans="2:18" s="7" customFormat="1" ht="11.8" x14ac:dyDescent="0.2">
      <c r="B3373" s="54"/>
      <c r="N3373" s="11"/>
      <c r="O3373" s="55"/>
      <c r="P3373" s="8"/>
      <c r="R3373" s="11"/>
    </row>
    <row r="3374" spans="2:18" s="7" customFormat="1" ht="11.8" x14ac:dyDescent="0.2">
      <c r="B3374" s="54"/>
      <c r="N3374" s="11"/>
      <c r="O3374" s="55"/>
      <c r="P3374" s="8"/>
      <c r="R3374" s="11"/>
    </row>
    <row r="3375" spans="2:18" s="7" customFormat="1" ht="11.8" x14ac:dyDescent="0.2">
      <c r="B3375" s="54"/>
      <c r="N3375" s="11"/>
      <c r="O3375" s="55"/>
      <c r="P3375" s="8"/>
      <c r="R3375" s="11"/>
    </row>
    <row r="3376" spans="2:18" s="7" customFormat="1" ht="11.8" x14ac:dyDescent="0.2">
      <c r="B3376" s="54"/>
      <c r="N3376" s="11"/>
      <c r="O3376" s="55"/>
      <c r="P3376" s="8"/>
      <c r="R3376" s="11"/>
    </row>
    <row r="3377" spans="2:18" s="7" customFormat="1" ht="11.8" x14ac:dyDescent="0.2">
      <c r="B3377" s="54"/>
      <c r="N3377" s="11"/>
      <c r="O3377" s="55"/>
      <c r="P3377" s="8"/>
      <c r="R3377" s="11"/>
    </row>
    <row r="3378" spans="2:18" s="7" customFormat="1" ht="11.8" x14ac:dyDescent="0.2">
      <c r="B3378" s="54"/>
      <c r="N3378" s="11"/>
      <c r="O3378" s="55"/>
      <c r="P3378" s="8"/>
      <c r="R3378" s="11"/>
    </row>
    <row r="3379" spans="2:18" s="7" customFormat="1" ht="11.8" x14ac:dyDescent="0.2">
      <c r="B3379" s="54"/>
      <c r="N3379" s="11"/>
      <c r="O3379" s="55"/>
      <c r="P3379" s="8"/>
      <c r="R3379" s="11"/>
    </row>
    <row r="3380" spans="2:18" s="7" customFormat="1" ht="11.8" x14ac:dyDescent="0.2">
      <c r="B3380" s="54"/>
      <c r="N3380" s="11"/>
      <c r="O3380" s="55"/>
      <c r="P3380" s="8"/>
      <c r="R3380" s="11"/>
    </row>
    <row r="3381" spans="2:18" s="7" customFormat="1" ht="11.8" x14ac:dyDescent="0.2">
      <c r="B3381" s="54"/>
      <c r="N3381" s="11"/>
      <c r="O3381" s="55"/>
      <c r="P3381" s="8"/>
      <c r="R3381" s="11"/>
    </row>
    <row r="3382" spans="2:18" s="7" customFormat="1" ht="11.8" x14ac:dyDescent="0.2">
      <c r="B3382" s="54"/>
      <c r="N3382" s="11"/>
      <c r="O3382" s="55"/>
      <c r="P3382" s="8"/>
      <c r="R3382" s="11"/>
    </row>
    <row r="3383" spans="2:18" s="7" customFormat="1" ht="11.8" x14ac:dyDescent="0.2">
      <c r="B3383" s="54"/>
      <c r="N3383" s="11"/>
      <c r="O3383" s="55"/>
      <c r="P3383" s="8"/>
      <c r="R3383" s="11"/>
    </row>
    <row r="3384" spans="2:18" s="7" customFormat="1" ht="11.8" x14ac:dyDescent="0.2">
      <c r="B3384" s="54"/>
      <c r="N3384" s="11"/>
      <c r="O3384" s="55"/>
      <c r="P3384" s="8"/>
      <c r="R3384" s="11"/>
    </row>
    <row r="3385" spans="2:18" s="7" customFormat="1" ht="11.8" x14ac:dyDescent="0.2">
      <c r="B3385" s="54"/>
      <c r="N3385" s="11"/>
      <c r="O3385" s="55"/>
      <c r="P3385" s="8"/>
      <c r="R3385" s="11"/>
    </row>
    <row r="3386" spans="2:18" s="7" customFormat="1" ht="11.8" x14ac:dyDescent="0.2">
      <c r="B3386" s="54"/>
      <c r="N3386" s="11"/>
      <c r="O3386" s="55"/>
      <c r="P3386" s="8"/>
      <c r="R3386" s="11"/>
    </row>
    <row r="3387" spans="2:18" s="7" customFormat="1" ht="11.8" x14ac:dyDescent="0.2">
      <c r="B3387" s="54"/>
      <c r="N3387" s="11"/>
      <c r="O3387" s="55"/>
      <c r="P3387" s="8"/>
      <c r="R3387" s="11"/>
    </row>
    <row r="3388" spans="2:18" s="7" customFormat="1" ht="11.8" x14ac:dyDescent="0.2">
      <c r="B3388" s="54"/>
      <c r="N3388" s="11"/>
      <c r="O3388" s="55"/>
      <c r="P3388" s="8"/>
      <c r="R3388" s="11"/>
    </row>
    <row r="3389" spans="2:18" s="7" customFormat="1" ht="11.8" x14ac:dyDescent="0.2">
      <c r="B3389" s="54"/>
      <c r="N3389" s="11"/>
      <c r="O3389" s="55"/>
      <c r="P3389" s="8"/>
      <c r="R3389" s="11"/>
    </row>
    <row r="3390" spans="2:18" s="7" customFormat="1" ht="11.8" x14ac:dyDescent="0.2">
      <c r="B3390" s="54"/>
      <c r="N3390" s="11"/>
      <c r="O3390" s="55"/>
      <c r="P3390" s="8"/>
      <c r="R3390" s="11"/>
    </row>
    <row r="3391" spans="2:18" s="7" customFormat="1" ht="11.8" x14ac:dyDescent="0.2">
      <c r="B3391" s="54"/>
      <c r="N3391" s="11"/>
      <c r="O3391" s="55"/>
      <c r="P3391" s="8"/>
      <c r="R3391" s="11"/>
    </row>
    <row r="3392" spans="2:18" s="7" customFormat="1" ht="11.8" x14ac:dyDescent="0.2">
      <c r="B3392" s="54"/>
      <c r="N3392" s="11"/>
      <c r="O3392" s="55"/>
      <c r="P3392" s="8"/>
      <c r="R3392" s="11"/>
    </row>
    <row r="3393" spans="2:18" s="7" customFormat="1" ht="11.8" x14ac:dyDescent="0.2">
      <c r="B3393" s="54"/>
      <c r="N3393" s="11"/>
      <c r="O3393" s="55"/>
      <c r="P3393" s="8"/>
      <c r="R3393" s="11"/>
    </row>
    <row r="3394" spans="2:18" s="7" customFormat="1" ht="11.8" x14ac:dyDescent="0.2">
      <c r="B3394" s="54"/>
      <c r="N3394" s="11"/>
      <c r="O3394" s="55"/>
      <c r="P3394" s="8"/>
      <c r="R3394" s="11"/>
    </row>
    <row r="3395" spans="2:18" s="7" customFormat="1" ht="11.8" x14ac:dyDescent="0.2">
      <c r="B3395" s="54"/>
      <c r="N3395" s="11"/>
      <c r="O3395" s="55"/>
      <c r="P3395" s="8"/>
      <c r="R3395" s="11"/>
    </row>
    <row r="3396" spans="2:18" s="7" customFormat="1" ht="11.8" x14ac:dyDescent="0.2">
      <c r="B3396" s="54"/>
      <c r="N3396" s="11"/>
      <c r="O3396" s="55"/>
      <c r="P3396" s="8"/>
      <c r="R3396" s="11"/>
    </row>
    <row r="3397" spans="2:18" s="7" customFormat="1" ht="11.8" x14ac:dyDescent="0.2">
      <c r="B3397" s="54"/>
      <c r="N3397" s="11"/>
      <c r="O3397" s="55"/>
      <c r="P3397" s="8"/>
      <c r="R3397" s="11"/>
    </row>
    <row r="3398" spans="2:18" s="7" customFormat="1" ht="11.8" x14ac:dyDescent="0.2">
      <c r="B3398" s="54"/>
      <c r="N3398" s="11"/>
      <c r="O3398" s="55"/>
      <c r="P3398" s="8"/>
      <c r="R3398" s="11"/>
    </row>
    <row r="3399" spans="2:18" s="7" customFormat="1" ht="11.8" x14ac:dyDescent="0.2">
      <c r="B3399" s="54"/>
      <c r="N3399" s="11"/>
      <c r="O3399" s="55"/>
      <c r="P3399" s="8"/>
      <c r="R3399" s="11"/>
    </row>
    <row r="3400" spans="2:18" s="7" customFormat="1" ht="11.8" x14ac:dyDescent="0.2">
      <c r="B3400" s="54"/>
      <c r="N3400" s="11"/>
      <c r="O3400" s="55"/>
      <c r="P3400" s="8"/>
      <c r="R3400" s="11"/>
    </row>
    <row r="3401" spans="2:18" s="7" customFormat="1" ht="11.8" x14ac:dyDescent="0.2">
      <c r="B3401" s="54"/>
      <c r="N3401" s="11"/>
      <c r="O3401" s="55"/>
      <c r="P3401" s="8"/>
      <c r="R3401" s="11"/>
    </row>
    <row r="3402" spans="2:18" s="7" customFormat="1" ht="11.8" x14ac:dyDescent="0.2">
      <c r="B3402" s="54"/>
      <c r="N3402" s="11"/>
      <c r="O3402" s="55"/>
      <c r="P3402" s="8"/>
      <c r="R3402" s="11"/>
    </row>
    <row r="3403" spans="2:18" s="7" customFormat="1" ht="11.8" x14ac:dyDescent="0.2">
      <c r="B3403" s="54"/>
      <c r="N3403" s="11"/>
      <c r="O3403" s="55"/>
      <c r="P3403" s="8"/>
      <c r="R3403" s="11"/>
    </row>
    <row r="3404" spans="2:18" s="7" customFormat="1" ht="11.8" x14ac:dyDescent="0.2">
      <c r="B3404" s="54"/>
      <c r="N3404" s="11"/>
      <c r="O3404" s="55"/>
      <c r="P3404" s="8"/>
      <c r="R3404" s="11"/>
    </row>
    <row r="3405" spans="2:18" s="7" customFormat="1" ht="11.8" x14ac:dyDescent="0.2">
      <c r="B3405" s="54"/>
      <c r="N3405" s="11"/>
      <c r="O3405" s="55"/>
      <c r="P3405" s="8"/>
      <c r="R3405" s="11"/>
    </row>
    <row r="3406" spans="2:18" s="7" customFormat="1" ht="11.8" x14ac:dyDescent="0.2">
      <c r="B3406" s="54"/>
      <c r="N3406" s="11"/>
      <c r="O3406" s="55"/>
      <c r="P3406" s="8"/>
      <c r="R3406" s="11"/>
    </row>
    <row r="3407" spans="2:18" s="7" customFormat="1" ht="11.8" x14ac:dyDescent="0.2">
      <c r="B3407" s="54"/>
      <c r="N3407" s="11"/>
      <c r="O3407" s="55"/>
      <c r="P3407" s="8"/>
      <c r="R3407" s="11"/>
    </row>
    <row r="3408" spans="2:18" s="7" customFormat="1" ht="11.8" x14ac:dyDescent="0.2">
      <c r="B3408" s="54"/>
      <c r="N3408" s="11"/>
      <c r="O3408" s="55"/>
      <c r="P3408" s="8"/>
      <c r="R3408" s="11"/>
    </row>
    <row r="3409" spans="2:18" s="7" customFormat="1" ht="11.8" x14ac:dyDescent="0.2">
      <c r="B3409" s="54"/>
      <c r="N3409" s="11"/>
      <c r="O3409" s="55"/>
      <c r="P3409" s="8"/>
      <c r="R3409" s="11"/>
    </row>
    <row r="3410" spans="2:18" s="7" customFormat="1" ht="11.8" x14ac:dyDescent="0.2">
      <c r="B3410" s="54"/>
      <c r="N3410" s="11"/>
      <c r="O3410" s="55"/>
      <c r="P3410" s="8"/>
      <c r="R3410" s="11"/>
    </row>
    <row r="3411" spans="2:18" s="7" customFormat="1" ht="11.8" x14ac:dyDescent="0.2">
      <c r="B3411" s="54"/>
      <c r="N3411" s="11"/>
      <c r="O3411" s="55"/>
      <c r="P3411" s="8"/>
      <c r="R3411" s="11"/>
    </row>
    <row r="3412" spans="2:18" s="7" customFormat="1" ht="11.8" x14ac:dyDescent="0.2">
      <c r="B3412" s="54"/>
      <c r="N3412" s="11"/>
      <c r="O3412" s="55"/>
      <c r="P3412" s="8"/>
      <c r="R3412" s="11"/>
    </row>
    <row r="3413" spans="2:18" s="7" customFormat="1" ht="11.8" x14ac:dyDescent="0.2">
      <c r="B3413" s="54"/>
      <c r="N3413" s="11"/>
      <c r="O3413" s="55"/>
      <c r="P3413" s="8"/>
      <c r="R3413" s="11"/>
    </row>
    <row r="3414" spans="2:18" s="7" customFormat="1" ht="11.8" x14ac:dyDescent="0.2">
      <c r="B3414" s="54"/>
      <c r="N3414" s="11"/>
      <c r="O3414" s="55"/>
      <c r="P3414" s="8"/>
      <c r="R3414" s="11"/>
    </row>
    <row r="3415" spans="2:18" s="7" customFormat="1" ht="11.8" x14ac:dyDescent="0.2">
      <c r="B3415" s="54"/>
      <c r="N3415" s="11"/>
      <c r="O3415" s="55"/>
      <c r="P3415" s="8"/>
      <c r="R3415" s="11"/>
    </row>
    <row r="3416" spans="2:18" s="7" customFormat="1" ht="11.8" x14ac:dyDescent="0.2">
      <c r="B3416" s="54"/>
      <c r="N3416" s="11"/>
      <c r="O3416" s="55"/>
      <c r="P3416" s="8"/>
      <c r="R3416" s="11"/>
    </row>
    <row r="3417" spans="2:18" s="7" customFormat="1" ht="11.8" x14ac:dyDescent="0.2">
      <c r="B3417" s="54"/>
      <c r="N3417" s="11"/>
      <c r="O3417" s="55"/>
      <c r="P3417" s="8"/>
      <c r="R3417" s="11"/>
    </row>
    <row r="3418" spans="2:18" s="7" customFormat="1" ht="11.8" x14ac:dyDescent="0.2">
      <c r="B3418" s="54"/>
      <c r="N3418" s="11"/>
      <c r="O3418" s="55"/>
      <c r="P3418" s="8"/>
      <c r="R3418" s="11"/>
    </row>
    <row r="3419" spans="2:18" s="7" customFormat="1" ht="11.8" x14ac:dyDescent="0.2">
      <c r="B3419" s="54"/>
      <c r="N3419" s="11"/>
      <c r="O3419" s="55"/>
      <c r="P3419" s="8"/>
      <c r="R3419" s="11"/>
    </row>
    <row r="3420" spans="2:18" s="7" customFormat="1" ht="11.8" x14ac:dyDescent="0.2">
      <c r="B3420" s="54"/>
      <c r="N3420" s="11"/>
      <c r="O3420" s="55"/>
      <c r="P3420" s="8"/>
      <c r="R3420" s="11"/>
    </row>
    <row r="3421" spans="2:18" s="7" customFormat="1" ht="11.8" x14ac:dyDescent="0.2">
      <c r="B3421" s="54"/>
      <c r="N3421" s="11"/>
      <c r="O3421" s="55"/>
      <c r="P3421" s="8"/>
      <c r="R3421" s="11"/>
    </row>
    <row r="3422" spans="2:18" s="7" customFormat="1" ht="11.8" x14ac:dyDescent="0.2">
      <c r="B3422" s="54"/>
      <c r="N3422" s="11"/>
      <c r="O3422" s="55"/>
      <c r="P3422" s="8"/>
      <c r="R3422" s="11"/>
    </row>
    <row r="3423" spans="2:18" s="7" customFormat="1" ht="11.8" x14ac:dyDescent="0.2">
      <c r="B3423" s="54"/>
      <c r="N3423" s="11"/>
      <c r="O3423" s="55"/>
      <c r="P3423" s="8"/>
      <c r="R3423" s="11"/>
    </row>
    <row r="3424" spans="2:18" s="7" customFormat="1" ht="11.8" x14ac:dyDescent="0.2">
      <c r="B3424" s="54"/>
      <c r="N3424" s="11"/>
      <c r="O3424" s="55"/>
      <c r="P3424" s="8"/>
      <c r="R3424" s="11"/>
    </row>
    <row r="3425" spans="2:18" s="7" customFormat="1" ht="11.8" x14ac:dyDescent="0.2">
      <c r="B3425" s="54"/>
      <c r="N3425" s="11"/>
      <c r="O3425" s="55"/>
      <c r="P3425" s="8"/>
      <c r="R3425" s="11"/>
    </row>
    <row r="3426" spans="2:18" s="7" customFormat="1" ht="11.8" x14ac:dyDescent="0.2">
      <c r="B3426" s="54"/>
      <c r="N3426" s="11"/>
      <c r="O3426" s="55"/>
      <c r="P3426" s="8"/>
      <c r="R3426" s="11"/>
    </row>
    <row r="3427" spans="2:18" s="7" customFormat="1" ht="11.8" x14ac:dyDescent="0.2">
      <c r="B3427" s="54"/>
      <c r="N3427" s="11"/>
      <c r="O3427" s="55"/>
      <c r="P3427" s="8"/>
      <c r="R3427" s="11"/>
    </row>
    <row r="3428" spans="2:18" s="7" customFormat="1" ht="11.8" x14ac:dyDescent="0.2">
      <c r="B3428" s="54"/>
      <c r="N3428" s="11"/>
      <c r="O3428" s="55"/>
      <c r="P3428" s="8"/>
      <c r="R3428" s="11"/>
    </row>
    <row r="3429" spans="2:18" s="7" customFormat="1" ht="11.8" x14ac:dyDescent="0.2">
      <c r="B3429" s="54"/>
      <c r="N3429" s="11"/>
      <c r="O3429" s="55"/>
      <c r="P3429" s="8"/>
      <c r="R3429" s="11"/>
    </row>
    <row r="3430" spans="2:18" s="7" customFormat="1" ht="11.8" x14ac:dyDescent="0.2">
      <c r="B3430" s="54"/>
      <c r="N3430" s="11"/>
      <c r="O3430" s="55"/>
      <c r="P3430" s="8"/>
      <c r="R3430" s="11"/>
    </row>
    <row r="3431" spans="2:18" s="7" customFormat="1" ht="11.8" x14ac:dyDescent="0.2">
      <c r="B3431" s="54"/>
      <c r="N3431" s="11"/>
      <c r="O3431" s="55"/>
      <c r="P3431" s="8"/>
      <c r="R3431" s="11"/>
    </row>
    <row r="3432" spans="2:18" s="7" customFormat="1" ht="11.8" x14ac:dyDescent="0.2">
      <c r="B3432" s="54"/>
      <c r="N3432" s="11"/>
      <c r="O3432" s="55"/>
      <c r="P3432" s="8"/>
      <c r="R3432" s="11"/>
    </row>
    <row r="3433" spans="2:18" s="7" customFormat="1" ht="11.8" x14ac:dyDescent="0.2">
      <c r="B3433" s="54"/>
      <c r="N3433" s="11"/>
      <c r="O3433" s="55"/>
      <c r="P3433" s="8"/>
      <c r="R3433" s="11"/>
    </row>
    <row r="3434" spans="2:18" s="7" customFormat="1" ht="11.8" x14ac:dyDescent="0.2">
      <c r="B3434" s="54"/>
      <c r="N3434" s="11"/>
      <c r="O3434" s="55"/>
      <c r="P3434" s="8"/>
      <c r="R3434" s="11"/>
    </row>
    <row r="3435" spans="2:18" s="7" customFormat="1" ht="11.8" x14ac:dyDescent="0.2">
      <c r="B3435" s="54"/>
      <c r="N3435" s="11"/>
      <c r="O3435" s="55"/>
      <c r="P3435" s="8"/>
      <c r="R3435" s="11"/>
    </row>
    <row r="3436" spans="2:18" s="7" customFormat="1" ht="11.8" x14ac:dyDescent="0.2">
      <c r="B3436" s="54"/>
      <c r="N3436" s="11"/>
      <c r="O3436" s="55"/>
      <c r="P3436" s="8"/>
      <c r="R3436" s="11"/>
    </row>
    <row r="3437" spans="2:18" s="7" customFormat="1" ht="11.8" x14ac:dyDescent="0.2">
      <c r="B3437" s="54"/>
      <c r="N3437" s="11"/>
      <c r="O3437" s="55"/>
      <c r="P3437" s="8"/>
      <c r="R3437" s="11"/>
    </row>
    <row r="3438" spans="2:18" s="7" customFormat="1" ht="11.8" x14ac:dyDescent="0.2">
      <c r="B3438" s="54"/>
      <c r="N3438" s="11"/>
      <c r="O3438" s="55"/>
      <c r="P3438" s="8"/>
      <c r="R3438" s="11"/>
    </row>
    <row r="3439" spans="2:18" s="7" customFormat="1" ht="11.8" x14ac:dyDescent="0.2">
      <c r="B3439" s="54"/>
      <c r="N3439" s="11"/>
      <c r="O3439" s="55"/>
      <c r="P3439" s="8"/>
      <c r="R3439" s="11"/>
    </row>
    <row r="3440" spans="2:18" s="7" customFormat="1" ht="11.8" x14ac:dyDescent="0.2">
      <c r="B3440" s="54"/>
      <c r="N3440" s="11"/>
      <c r="O3440" s="55"/>
      <c r="P3440" s="8"/>
      <c r="R3440" s="11"/>
    </row>
    <row r="3441" spans="2:18" s="7" customFormat="1" ht="11.8" x14ac:dyDescent="0.2">
      <c r="B3441" s="54"/>
      <c r="N3441" s="11"/>
      <c r="O3441" s="55"/>
      <c r="P3441" s="8"/>
      <c r="R3441" s="11"/>
    </row>
    <row r="3442" spans="2:18" s="7" customFormat="1" ht="11.8" x14ac:dyDescent="0.2">
      <c r="B3442" s="54"/>
      <c r="N3442" s="11"/>
      <c r="O3442" s="55"/>
      <c r="P3442" s="8"/>
      <c r="R3442" s="11"/>
    </row>
    <row r="3443" spans="2:18" s="7" customFormat="1" ht="11.8" x14ac:dyDescent="0.2">
      <c r="B3443" s="54"/>
      <c r="N3443" s="11"/>
      <c r="O3443" s="55"/>
      <c r="P3443" s="8"/>
      <c r="R3443" s="11"/>
    </row>
    <row r="3444" spans="2:18" s="7" customFormat="1" ht="11.8" x14ac:dyDescent="0.2">
      <c r="B3444" s="54"/>
      <c r="N3444" s="11"/>
      <c r="O3444" s="55"/>
      <c r="P3444" s="8"/>
      <c r="R3444" s="11"/>
    </row>
    <row r="3445" spans="2:18" s="7" customFormat="1" ht="11.8" x14ac:dyDescent="0.2">
      <c r="B3445" s="54"/>
      <c r="N3445" s="11"/>
      <c r="O3445" s="55"/>
      <c r="P3445" s="8"/>
      <c r="R3445" s="11"/>
    </row>
    <row r="3446" spans="2:18" s="7" customFormat="1" ht="11.8" x14ac:dyDescent="0.2">
      <c r="B3446" s="54"/>
      <c r="N3446" s="11"/>
      <c r="O3446" s="55"/>
      <c r="P3446" s="8"/>
      <c r="R3446" s="11"/>
    </row>
    <row r="3447" spans="2:18" s="7" customFormat="1" ht="11.8" x14ac:dyDescent="0.2">
      <c r="B3447" s="54"/>
      <c r="N3447" s="11"/>
      <c r="O3447" s="55"/>
      <c r="P3447" s="8"/>
      <c r="R3447" s="11"/>
    </row>
    <row r="3448" spans="2:18" s="7" customFormat="1" ht="11.8" x14ac:dyDescent="0.2">
      <c r="B3448" s="54"/>
      <c r="N3448" s="11"/>
      <c r="O3448" s="55"/>
      <c r="P3448" s="8"/>
      <c r="R3448" s="11"/>
    </row>
    <row r="3449" spans="2:18" s="7" customFormat="1" ht="11.8" x14ac:dyDescent="0.2">
      <c r="B3449" s="54"/>
      <c r="N3449" s="11"/>
      <c r="O3449" s="55"/>
      <c r="P3449" s="8"/>
      <c r="R3449" s="11"/>
    </row>
    <row r="3450" spans="2:18" s="7" customFormat="1" ht="11.8" x14ac:dyDescent="0.2">
      <c r="B3450" s="54"/>
      <c r="N3450" s="11"/>
      <c r="O3450" s="55"/>
      <c r="P3450" s="8"/>
      <c r="R3450" s="11"/>
    </row>
    <row r="3451" spans="2:18" s="7" customFormat="1" ht="11.8" x14ac:dyDescent="0.2">
      <c r="B3451" s="54"/>
      <c r="N3451" s="11"/>
      <c r="O3451" s="55"/>
      <c r="P3451" s="8"/>
      <c r="R3451" s="11"/>
    </row>
    <row r="3452" spans="2:18" s="7" customFormat="1" ht="11.8" x14ac:dyDescent="0.2">
      <c r="B3452" s="54"/>
      <c r="N3452" s="11"/>
      <c r="O3452" s="55"/>
      <c r="P3452" s="8"/>
      <c r="R3452" s="11"/>
    </row>
    <row r="3453" spans="2:18" s="7" customFormat="1" ht="11.8" x14ac:dyDescent="0.2">
      <c r="B3453" s="54"/>
      <c r="N3453" s="11"/>
      <c r="O3453" s="55"/>
      <c r="P3453" s="8"/>
      <c r="R3453" s="11"/>
    </row>
    <row r="3454" spans="2:18" s="7" customFormat="1" ht="11.8" x14ac:dyDescent="0.2">
      <c r="B3454" s="54"/>
      <c r="N3454" s="11"/>
      <c r="O3454" s="55"/>
      <c r="P3454" s="8"/>
      <c r="R3454" s="11"/>
    </row>
    <row r="3455" spans="2:18" s="7" customFormat="1" ht="11.8" x14ac:dyDescent="0.2">
      <c r="B3455" s="54"/>
      <c r="N3455" s="11"/>
      <c r="O3455" s="55"/>
      <c r="P3455" s="8"/>
      <c r="R3455" s="11"/>
    </row>
    <row r="3456" spans="2:18" s="7" customFormat="1" ht="11.8" x14ac:dyDescent="0.2">
      <c r="B3456" s="54"/>
      <c r="N3456" s="11"/>
      <c r="O3456" s="55"/>
      <c r="P3456" s="8"/>
      <c r="R3456" s="11"/>
    </row>
    <row r="3457" spans="2:18" s="7" customFormat="1" ht="11.8" x14ac:dyDescent="0.2">
      <c r="B3457" s="54"/>
      <c r="N3457" s="11"/>
      <c r="O3457" s="55"/>
      <c r="P3457" s="8"/>
      <c r="R3457" s="11"/>
    </row>
    <row r="3458" spans="2:18" s="7" customFormat="1" ht="11.8" x14ac:dyDescent="0.2">
      <c r="B3458" s="54"/>
      <c r="N3458" s="11"/>
      <c r="O3458" s="55"/>
      <c r="P3458" s="8"/>
      <c r="R3458" s="11"/>
    </row>
    <row r="3459" spans="2:18" s="7" customFormat="1" ht="11.8" x14ac:dyDescent="0.2">
      <c r="B3459" s="54"/>
      <c r="N3459" s="11"/>
      <c r="O3459" s="55"/>
      <c r="P3459" s="8"/>
      <c r="R3459" s="11"/>
    </row>
    <row r="3460" spans="2:18" s="7" customFormat="1" ht="11.8" x14ac:dyDescent="0.2">
      <c r="B3460" s="54"/>
      <c r="N3460" s="11"/>
      <c r="O3460" s="55"/>
      <c r="P3460" s="8"/>
      <c r="R3460" s="11"/>
    </row>
    <row r="3461" spans="2:18" s="7" customFormat="1" ht="11.8" x14ac:dyDescent="0.2">
      <c r="B3461" s="54"/>
      <c r="N3461" s="11"/>
      <c r="O3461" s="55"/>
      <c r="P3461" s="8"/>
      <c r="R3461" s="11"/>
    </row>
    <row r="3462" spans="2:18" s="7" customFormat="1" ht="11.8" x14ac:dyDescent="0.2">
      <c r="B3462" s="54"/>
      <c r="N3462" s="11"/>
      <c r="O3462" s="55"/>
      <c r="P3462" s="8"/>
      <c r="R3462" s="11"/>
    </row>
    <row r="3463" spans="2:18" s="7" customFormat="1" ht="11.8" x14ac:dyDescent="0.2">
      <c r="B3463" s="54"/>
      <c r="N3463" s="11"/>
      <c r="O3463" s="55"/>
      <c r="P3463" s="8"/>
      <c r="R3463" s="11"/>
    </row>
    <row r="3464" spans="2:18" s="7" customFormat="1" ht="11.8" x14ac:dyDescent="0.2">
      <c r="B3464" s="54"/>
      <c r="N3464" s="11"/>
      <c r="O3464" s="55"/>
      <c r="P3464" s="8"/>
      <c r="R3464" s="11"/>
    </row>
    <row r="3465" spans="2:18" s="7" customFormat="1" ht="11.8" x14ac:dyDescent="0.2">
      <c r="B3465" s="54"/>
      <c r="N3465" s="11"/>
      <c r="O3465" s="55"/>
      <c r="P3465" s="8"/>
      <c r="R3465" s="11"/>
    </row>
    <row r="3466" spans="2:18" s="7" customFormat="1" ht="11.8" x14ac:dyDescent="0.2">
      <c r="B3466" s="54"/>
      <c r="N3466" s="11"/>
      <c r="O3466" s="55"/>
      <c r="P3466" s="8"/>
      <c r="R3466" s="11"/>
    </row>
    <row r="3467" spans="2:18" s="7" customFormat="1" ht="11.8" x14ac:dyDescent="0.2">
      <c r="B3467" s="54"/>
      <c r="N3467" s="11"/>
      <c r="O3467" s="55"/>
      <c r="P3467" s="8"/>
      <c r="R3467" s="11"/>
    </row>
    <row r="3468" spans="2:18" s="7" customFormat="1" ht="11.8" x14ac:dyDescent="0.2">
      <c r="B3468" s="54"/>
      <c r="N3468" s="11"/>
      <c r="O3468" s="55"/>
      <c r="P3468" s="8"/>
      <c r="R3468" s="11"/>
    </row>
    <row r="3469" spans="2:18" s="7" customFormat="1" ht="11.8" x14ac:dyDescent="0.2">
      <c r="B3469" s="54"/>
      <c r="N3469" s="11"/>
      <c r="O3469" s="55"/>
      <c r="P3469" s="8"/>
      <c r="R3469" s="11"/>
    </row>
    <row r="3470" spans="2:18" s="7" customFormat="1" ht="11.8" x14ac:dyDescent="0.2">
      <c r="B3470" s="54"/>
      <c r="N3470" s="11"/>
      <c r="O3470" s="55"/>
      <c r="P3470" s="8"/>
      <c r="R3470" s="11"/>
    </row>
    <row r="3471" spans="2:18" s="7" customFormat="1" ht="11.8" x14ac:dyDescent="0.2">
      <c r="B3471" s="54"/>
      <c r="N3471" s="11"/>
      <c r="O3471" s="55"/>
      <c r="P3471" s="8"/>
      <c r="R3471" s="11"/>
    </row>
    <row r="3472" spans="2:18" s="7" customFormat="1" ht="11.8" x14ac:dyDescent="0.2">
      <c r="B3472" s="54"/>
      <c r="N3472" s="11"/>
      <c r="O3472" s="55"/>
      <c r="P3472" s="8"/>
      <c r="R3472" s="11"/>
    </row>
    <row r="3473" spans="2:18" s="7" customFormat="1" ht="11.8" x14ac:dyDescent="0.2">
      <c r="B3473" s="54"/>
      <c r="N3473" s="11"/>
      <c r="O3473" s="55"/>
      <c r="P3473" s="8"/>
      <c r="R3473" s="11"/>
    </row>
    <row r="3474" spans="2:18" s="7" customFormat="1" ht="11.8" x14ac:dyDescent="0.2">
      <c r="B3474" s="54"/>
      <c r="N3474" s="11"/>
      <c r="O3474" s="55"/>
      <c r="P3474" s="8"/>
      <c r="R3474" s="11"/>
    </row>
    <row r="3475" spans="2:18" s="7" customFormat="1" ht="11.8" x14ac:dyDescent="0.2">
      <c r="B3475" s="54"/>
      <c r="N3475" s="11"/>
      <c r="O3475" s="55"/>
      <c r="P3475" s="8"/>
      <c r="R3475" s="11"/>
    </row>
    <row r="3476" spans="2:18" s="7" customFormat="1" ht="11.8" x14ac:dyDescent="0.2">
      <c r="B3476" s="54"/>
      <c r="N3476" s="11"/>
      <c r="O3476" s="55"/>
      <c r="P3476" s="8"/>
      <c r="R3476" s="11"/>
    </row>
    <row r="3477" spans="2:18" s="7" customFormat="1" ht="11.8" x14ac:dyDescent="0.2">
      <c r="B3477" s="54"/>
      <c r="N3477" s="11"/>
      <c r="O3477" s="55"/>
      <c r="P3477" s="8"/>
      <c r="R3477" s="11"/>
    </row>
    <row r="3478" spans="2:18" s="7" customFormat="1" ht="11.8" x14ac:dyDescent="0.2">
      <c r="B3478" s="54"/>
      <c r="N3478" s="11"/>
      <c r="O3478" s="55"/>
      <c r="P3478" s="8"/>
      <c r="R3478" s="11"/>
    </row>
    <row r="3479" spans="2:18" s="7" customFormat="1" ht="11.8" x14ac:dyDescent="0.2">
      <c r="B3479" s="54"/>
      <c r="N3479" s="11"/>
      <c r="O3479" s="55"/>
      <c r="P3479" s="8"/>
      <c r="R3479" s="11"/>
    </row>
    <row r="3480" spans="2:18" s="7" customFormat="1" ht="11.8" x14ac:dyDescent="0.2">
      <c r="B3480" s="54"/>
      <c r="N3480" s="11"/>
      <c r="O3480" s="55"/>
      <c r="P3480" s="8"/>
      <c r="R3480" s="11"/>
    </row>
    <row r="3481" spans="2:18" s="7" customFormat="1" ht="11.8" x14ac:dyDescent="0.2">
      <c r="B3481" s="54"/>
      <c r="N3481" s="11"/>
      <c r="O3481" s="55"/>
      <c r="P3481" s="8"/>
      <c r="R3481" s="11"/>
    </row>
    <row r="3482" spans="2:18" s="7" customFormat="1" ht="11.8" x14ac:dyDescent="0.2">
      <c r="B3482" s="54"/>
      <c r="N3482" s="11"/>
      <c r="O3482" s="55"/>
      <c r="P3482" s="8"/>
      <c r="R3482" s="11"/>
    </row>
    <row r="3483" spans="2:18" s="7" customFormat="1" ht="11.8" x14ac:dyDescent="0.2">
      <c r="B3483" s="54"/>
      <c r="N3483" s="11"/>
      <c r="O3483" s="55"/>
      <c r="P3483" s="8"/>
      <c r="R3483" s="11"/>
    </row>
    <row r="3484" spans="2:18" s="7" customFormat="1" ht="11.8" x14ac:dyDescent="0.2">
      <c r="B3484" s="54"/>
      <c r="N3484" s="11"/>
      <c r="O3484" s="55"/>
      <c r="P3484" s="8"/>
      <c r="R3484" s="11"/>
    </row>
    <row r="3485" spans="2:18" s="7" customFormat="1" ht="11.8" x14ac:dyDescent="0.2">
      <c r="B3485" s="54"/>
      <c r="N3485" s="11"/>
      <c r="O3485" s="55"/>
      <c r="P3485" s="8"/>
      <c r="R3485" s="11"/>
    </row>
    <row r="3486" spans="2:18" s="7" customFormat="1" ht="11.8" x14ac:dyDescent="0.2">
      <c r="B3486" s="54"/>
      <c r="N3486" s="11"/>
      <c r="O3486" s="55"/>
      <c r="P3486" s="8"/>
      <c r="R3486" s="11"/>
    </row>
    <row r="3487" spans="2:18" s="7" customFormat="1" ht="11.8" x14ac:dyDescent="0.2">
      <c r="B3487" s="54"/>
      <c r="N3487" s="11"/>
      <c r="O3487" s="55"/>
      <c r="P3487" s="8"/>
      <c r="R3487" s="11"/>
    </row>
    <row r="3488" spans="2:18" s="7" customFormat="1" ht="11.8" x14ac:dyDescent="0.2">
      <c r="B3488" s="54"/>
      <c r="N3488" s="11"/>
      <c r="O3488" s="55"/>
      <c r="P3488" s="8"/>
      <c r="R3488" s="11"/>
    </row>
    <row r="3489" spans="2:18" s="7" customFormat="1" ht="11.8" x14ac:dyDescent="0.2">
      <c r="B3489" s="54"/>
      <c r="N3489" s="11"/>
      <c r="O3489" s="55"/>
      <c r="P3489" s="8"/>
      <c r="R3489" s="11"/>
    </row>
    <row r="3490" spans="2:18" s="7" customFormat="1" ht="11.8" x14ac:dyDescent="0.2">
      <c r="B3490" s="54"/>
      <c r="N3490" s="11"/>
      <c r="O3490" s="55"/>
      <c r="P3490" s="8"/>
      <c r="R3490" s="11"/>
    </row>
    <row r="3491" spans="2:18" s="7" customFormat="1" ht="11.8" x14ac:dyDescent="0.2">
      <c r="B3491" s="54"/>
      <c r="N3491" s="11"/>
      <c r="O3491" s="55"/>
      <c r="P3491" s="8"/>
      <c r="R3491" s="11"/>
    </row>
    <row r="3492" spans="2:18" s="7" customFormat="1" ht="11.8" x14ac:dyDescent="0.2">
      <c r="B3492" s="54"/>
      <c r="N3492" s="11"/>
      <c r="O3492" s="55"/>
      <c r="P3492" s="8"/>
      <c r="R3492" s="11"/>
    </row>
    <row r="3493" spans="2:18" s="7" customFormat="1" ht="11.8" x14ac:dyDescent="0.2">
      <c r="B3493" s="54"/>
      <c r="N3493" s="11"/>
      <c r="O3493" s="55"/>
      <c r="P3493" s="8"/>
      <c r="R3493" s="11"/>
    </row>
    <row r="3494" spans="2:18" s="7" customFormat="1" ht="11.8" x14ac:dyDescent="0.2">
      <c r="B3494" s="54"/>
      <c r="N3494" s="11"/>
      <c r="O3494" s="55"/>
      <c r="P3494" s="8"/>
      <c r="R3494" s="11"/>
    </row>
    <row r="3495" spans="2:18" s="7" customFormat="1" ht="11.8" x14ac:dyDescent="0.2">
      <c r="B3495" s="54"/>
      <c r="N3495" s="11"/>
      <c r="O3495" s="55"/>
      <c r="P3495" s="8"/>
      <c r="R3495" s="11"/>
    </row>
    <row r="3496" spans="2:18" s="7" customFormat="1" ht="11.8" x14ac:dyDescent="0.2">
      <c r="B3496" s="54"/>
      <c r="N3496" s="11"/>
      <c r="O3496" s="55"/>
      <c r="P3496" s="8"/>
      <c r="R3496" s="11"/>
    </row>
    <row r="3497" spans="2:18" s="7" customFormat="1" ht="11.8" x14ac:dyDescent="0.2">
      <c r="B3497" s="54"/>
      <c r="N3497" s="11"/>
      <c r="O3497" s="55"/>
      <c r="P3497" s="8"/>
      <c r="R3497" s="11"/>
    </row>
    <row r="3498" spans="2:18" s="7" customFormat="1" ht="11.8" x14ac:dyDescent="0.2">
      <c r="B3498" s="54"/>
      <c r="N3498" s="11"/>
      <c r="O3498" s="55"/>
      <c r="P3498" s="8"/>
      <c r="R3498" s="11"/>
    </row>
    <row r="3499" spans="2:18" s="7" customFormat="1" ht="11.8" x14ac:dyDescent="0.2">
      <c r="B3499" s="54"/>
      <c r="N3499" s="11"/>
      <c r="O3499" s="55"/>
      <c r="P3499" s="8"/>
      <c r="R3499" s="11"/>
    </row>
    <row r="3500" spans="2:18" s="7" customFormat="1" ht="11.8" x14ac:dyDescent="0.2">
      <c r="B3500" s="54"/>
      <c r="N3500" s="11"/>
      <c r="O3500" s="55"/>
      <c r="P3500" s="8"/>
      <c r="R3500" s="11"/>
    </row>
    <row r="3501" spans="2:18" s="7" customFormat="1" ht="11.8" x14ac:dyDescent="0.2">
      <c r="B3501" s="54"/>
      <c r="N3501" s="11"/>
      <c r="O3501" s="55"/>
      <c r="P3501" s="8"/>
      <c r="R3501" s="11"/>
    </row>
    <row r="3502" spans="2:18" s="7" customFormat="1" ht="11.8" x14ac:dyDescent="0.2">
      <c r="B3502" s="54"/>
      <c r="N3502" s="11"/>
      <c r="O3502" s="55"/>
      <c r="P3502" s="8"/>
      <c r="R3502" s="11"/>
    </row>
    <row r="3503" spans="2:18" s="7" customFormat="1" ht="11.8" x14ac:dyDescent="0.2">
      <c r="B3503" s="54"/>
      <c r="N3503" s="11"/>
      <c r="O3503" s="55"/>
      <c r="P3503" s="8"/>
      <c r="R3503" s="11"/>
    </row>
    <row r="3504" spans="2:18" s="7" customFormat="1" ht="11.8" x14ac:dyDescent="0.2">
      <c r="B3504" s="54"/>
      <c r="N3504" s="11"/>
      <c r="O3504" s="55"/>
      <c r="P3504" s="8"/>
      <c r="R3504" s="11"/>
    </row>
    <row r="3505" spans="2:18" s="7" customFormat="1" ht="11.8" x14ac:dyDescent="0.2">
      <c r="B3505" s="54"/>
      <c r="N3505" s="11"/>
      <c r="O3505" s="55"/>
      <c r="P3505" s="8"/>
      <c r="R3505" s="11"/>
    </row>
    <row r="3506" spans="2:18" s="7" customFormat="1" ht="11.8" x14ac:dyDescent="0.2">
      <c r="B3506" s="54"/>
      <c r="N3506" s="11"/>
      <c r="O3506" s="55"/>
      <c r="P3506" s="8"/>
      <c r="R3506" s="11"/>
    </row>
    <row r="3507" spans="2:18" s="7" customFormat="1" ht="11.8" x14ac:dyDescent="0.2">
      <c r="B3507" s="54"/>
      <c r="N3507" s="11"/>
      <c r="O3507" s="55"/>
      <c r="P3507" s="8"/>
      <c r="R3507" s="11"/>
    </row>
    <row r="3508" spans="2:18" s="7" customFormat="1" ht="11.8" x14ac:dyDescent="0.2">
      <c r="B3508" s="54"/>
      <c r="N3508" s="11"/>
      <c r="O3508" s="55"/>
      <c r="P3508" s="8"/>
      <c r="R3508" s="11"/>
    </row>
    <row r="3509" spans="2:18" s="7" customFormat="1" ht="11.8" x14ac:dyDescent="0.2">
      <c r="B3509" s="54"/>
      <c r="N3509" s="11"/>
      <c r="O3509" s="55"/>
      <c r="P3509" s="8"/>
      <c r="R3509" s="11"/>
    </row>
    <row r="3510" spans="2:18" s="7" customFormat="1" ht="11.8" x14ac:dyDescent="0.2">
      <c r="B3510" s="54"/>
      <c r="N3510" s="11"/>
      <c r="O3510" s="55"/>
      <c r="P3510" s="8"/>
      <c r="R3510" s="11"/>
    </row>
    <row r="3511" spans="2:18" s="7" customFormat="1" ht="11.8" x14ac:dyDescent="0.2">
      <c r="B3511" s="54"/>
      <c r="N3511" s="11"/>
      <c r="O3511" s="55"/>
      <c r="P3511" s="8"/>
      <c r="R3511" s="11"/>
    </row>
    <row r="3512" spans="2:18" s="7" customFormat="1" ht="11.8" x14ac:dyDescent="0.2">
      <c r="B3512" s="54"/>
      <c r="N3512" s="11"/>
      <c r="O3512" s="55"/>
      <c r="P3512" s="8"/>
      <c r="R3512" s="11"/>
    </row>
    <row r="3513" spans="2:18" s="7" customFormat="1" ht="11.8" x14ac:dyDescent="0.2">
      <c r="B3513" s="54"/>
      <c r="N3513" s="11"/>
      <c r="O3513" s="55"/>
      <c r="P3513" s="8"/>
      <c r="R3513" s="11"/>
    </row>
    <row r="3514" spans="2:18" s="7" customFormat="1" ht="11.8" x14ac:dyDescent="0.2">
      <c r="B3514" s="54"/>
      <c r="N3514" s="11"/>
      <c r="O3514" s="55"/>
      <c r="P3514" s="8"/>
      <c r="R3514" s="11"/>
    </row>
    <row r="3515" spans="2:18" s="7" customFormat="1" ht="11.8" x14ac:dyDescent="0.2">
      <c r="B3515" s="54"/>
      <c r="N3515" s="11"/>
      <c r="O3515" s="55"/>
      <c r="P3515" s="8"/>
      <c r="R3515" s="11"/>
    </row>
    <row r="3516" spans="2:18" s="7" customFormat="1" ht="11.8" x14ac:dyDescent="0.2">
      <c r="B3516" s="54"/>
      <c r="N3516" s="11"/>
      <c r="O3516" s="55"/>
      <c r="P3516" s="8"/>
      <c r="R3516" s="11"/>
    </row>
    <row r="3517" spans="2:18" s="7" customFormat="1" ht="11.8" x14ac:dyDescent="0.2">
      <c r="B3517" s="54"/>
      <c r="N3517" s="11"/>
      <c r="O3517" s="55"/>
      <c r="P3517" s="8"/>
      <c r="R3517" s="11"/>
    </row>
    <row r="3518" spans="2:18" s="7" customFormat="1" ht="11.8" x14ac:dyDescent="0.2">
      <c r="B3518" s="54"/>
      <c r="N3518" s="11"/>
      <c r="O3518" s="55"/>
      <c r="P3518" s="8"/>
      <c r="R3518" s="11"/>
    </row>
    <row r="3519" spans="2:18" s="7" customFormat="1" ht="11.8" x14ac:dyDescent="0.2">
      <c r="B3519" s="54"/>
      <c r="N3519" s="11"/>
      <c r="O3519" s="55"/>
      <c r="P3519" s="8"/>
      <c r="R3519" s="11"/>
    </row>
    <row r="3520" spans="2:18" s="7" customFormat="1" ht="11.8" x14ac:dyDescent="0.2">
      <c r="B3520" s="54"/>
      <c r="N3520" s="11"/>
      <c r="O3520" s="55"/>
      <c r="P3520" s="8"/>
      <c r="R3520" s="11"/>
    </row>
    <row r="3521" spans="2:18" s="7" customFormat="1" ht="11.8" x14ac:dyDescent="0.2">
      <c r="B3521" s="54"/>
      <c r="N3521" s="11"/>
      <c r="O3521" s="55"/>
      <c r="P3521" s="8"/>
      <c r="R3521" s="11"/>
    </row>
    <row r="3522" spans="2:18" s="7" customFormat="1" ht="11.8" x14ac:dyDescent="0.2">
      <c r="B3522" s="54"/>
      <c r="N3522" s="11"/>
      <c r="O3522" s="55"/>
      <c r="P3522" s="8"/>
      <c r="R3522" s="11"/>
    </row>
    <row r="3523" spans="2:18" s="7" customFormat="1" ht="11.8" x14ac:dyDescent="0.2">
      <c r="B3523" s="54"/>
      <c r="N3523" s="11"/>
      <c r="O3523" s="55"/>
      <c r="P3523" s="8"/>
      <c r="R3523" s="11"/>
    </row>
    <row r="3524" spans="2:18" s="7" customFormat="1" ht="11.8" x14ac:dyDescent="0.2">
      <c r="B3524" s="54"/>
      <c r="N3524" s="11"/>
      <c r="O3524" s="55"/>
      <c r="P3524" s="8"/>
      <c r="R3524" s="11"/>
    </row>
    <row r="3525" spans="2:18" s="7" customFormat="1" ht="11.8" x14ac:dyDescent="0.2">
      <c r="B3525" s="54"/>
      <c r="N3525" s="11"/>
      <c r="O3525" s="55"/>
      <c r="P3525" s="8"/>
      <c r="R3525" s="11"/>
    </row>
    <row r="3526" spans="2:18" s="7" customFormat="1" ht="11.8" x14ac:dyDescent="0.2">
      <c r="B3526" s="54"/>
      <c r="N3526" s="11"/>
      <c r="O3526" s="55"/>
      <c r="P3526" s="8"/>
      <c r="R3526" s="11"/>
    </row>
    <row r="3527" spans="2:18" s="7" customFormat="1" ht="11.8" x14ac:dyDescent="0.2">
      <c r="B3527" s="54"/>
      <c r="N3527" s="11"/>
      <c r="O3527" s="55"/>
      <c r="P3527" s="8"/>
      <c r="R3527" s="11"/>
    </row>
    <row r="3528" spans="2:18" s="7" customFormat="1" ht="11.8" x14ac:dyDescent="0.2">
      <c r="B3528" s="54"/>
      <c r="N3528" s="11"/>
      <c r="O3528" s="55"/>
      <c r="P3528" s="8"/>
      <c r="R3528" s="11"/>
    </row>
    <row r="3529" spans="2:18" s="7" customFormat="1" ht="11.8" x14ac:dyDescent="0.2">
      <c r="B3529" s="54"/>
      <c r="N3529" s="11"/>
      <c r="O3529" s="55"/>
      <c r="P3529" s="8"/>
      <c r="R3529" s="11"/>
    </row>
    <row r="3530" spans="2:18" s="7" customFormat="1" ht="11.8" x14ac:dyDescent="0.2">
      <c r="B3530" s="54"/>
      <c r="N3530" s="11"/>
      <c r="O3530" s="55"/>
      <c r="P3530" s="8"/>
      <c r="R3530" s="11"/>
    </row>
    <row r="3531" spans="2:18" s="7" customFormat="1" ht="11.8" x14ac:dyDescent="0.2">
      <c r="B3531" s="54"/>
      <c r="N3531" s="11"/>
      <c r="O3531" s="55"/>
      <c r="P3531" s="8"/>
      <c r="R3531" s="11"/>
    </row>
    <row r="3532" spans="2:18" s="7" customFormat="1" ht="11.8" x14ac:dyDescent="0.2">
      <c r="B3532" s="54"/>
      <c r="N3532" s="11"/>
      <c r="O3532" s="55"/>
      <c r="P3532" s="8"/>
      <c r="R3532" s="11"/>
    </row>
    <row r="3533" spans="2:18" s="7" customFormat="1" ht="11.8" x14ac:dyDescent="0.2">
      <c r="B3533" s="54"/>
      <c r="N3533" s="11"/>
      <c r="O3533" s="55"/>
      <c r="P3533" s="8"/>
      <c r="R3533" s="11"/>
    </row>
    <row r="3534" spans="2:18" s="7" customFormat="1" ht="11.8" x14ac:dyDescent="0.2">
      <c r="B3534" s="54"/>
      <c r="N3534" s="11"/>
      <c r="O3534" s="55"/>
      <c r="P3534" s="8"/>
      <c r="R3534" s="11"/>
    </row>
    <row r="3535" spans="2:18" s="7" customFormat="1" ht="11.8" x14ac:dyDescent="0.2">
      <c r="B3535" s="54"/>
      <c r="N3535" s="11"/>
      <c r="O3535" s="55"/>
      <c r="P3535" s="8"/>
      <c r="R3535" s="11"/>
    </row>
    <row r="3536" spans="2:18" s="7" customFormat="1" ht="11.8" x14ac:dyDescent="0.2">
      <c r="B3536" s="54"/>
      <c r="N3536" s="11"/>
      <c r="O3536" s="55"/>
      <c r="P3536" s="8"/>
      <c r="R3536" s="11"/>
    </row>
    <row r="3537" spans="2:18" s="7" customFormat="1" ht="11.8" x14ac:dyDescent="0.2">
      <c r="B3537" s="54"/>
      <c r="N3537" s="11"/>
      <c r="O3537" s="55"/>
      <c r="P3537" s="8"/>
      <c r="R3537" s="11"/>
    </row>
    <row r="3538" spans="2:18" s="7" customFormat="1" ht="11.8" x14ac:dyDescent="0.2">
      <c r="B3538" s="54"/>
      <c r="N3538" s="11"/>
      <c r="O3538" s="55"/>
      <c r="P3538" s="8"/>
      <c r="R3538" s="11"/>
    </row>
    <row r="3539" spans="2:18" s="7" customFormat="1" ht="11.8" x14ac:dyDescent="0.2">
      <c r="B3539" s="54"/>
      <c r="N3539" s="11"/>
      <c r="O3539" s="55"/>
      <c r="P3539" s="8"/>
      <c r="R3539" s="11"/>
    </row>
    <row r="3540" spans="2:18" s="7" customFormat="1" ht="11.8" x14ac:dyDescent="0.2">
      <c r="B3540" s="54"/>
      <c r="N3540" s="11"/>
      <c r="O3540" s="55"/>
      <c r="P3540" s="8"/>
      <c r="R3540" s="11"/>
    </row>
    <row r="3541" spans="2:18" s="7" customFormat="1" ht="11.8" x14ac:dyDescent="0.2">
      <c r="B3541" s="54"/>
      <c r="N3541" s="11"/>
      <c r="O3541" s="55"/>
      <c r="P3541" s="8"/>
      <c r="R3541" s="11"/>
    </row>
    <row r="3542" spans="2:18" s="7" customFormat="1" ht="11.8" x14ac:dyDescent="0.2">
      <c r="B3542" s="54"/>
      <c r="N3542" s="11"/>
      <c r="O3542" s="55"/>
      <c r="P3542" s="8"/>
      <c r="R3542" s="11"/>
    </row>
    <row r="3543" spans="2:18" s="7" customFormat="1" ht="11.8" x14ac:dyDescent="0.2">
      <c r="B3543" s="54"/>
      <c r="N3543" s="11"/>
      <c r="O3543" s="55"/>
      <c r="P3543" s="8"/>
      <c r="R3543" s="11"/>
    </row>
    <row r="3544" spans="2:18" s="7" customFormat="1" ht="11.8" x14ac:dyDescent="0.2">
      <c r="B3544" s="54"/>
      <c r="N3544" s="11"/>
      <c r="O3544" s="55"/>
      <c r="P3544" s="8"/>
      <c r="R3544" s="11"/>
    </row>
    <row r="3545" spans="2:18" s="7" customFormat="1" ht="11.8" x14ac:dyDescent="0.2">
      <c r="B3545" s="54"/>
      <c r="N3545" s="11"/>
      <c r="O3545" s="55"/>
      <c r="P3545" s="8"/>
      <c r="R3545" s="11"/>
    </row>
    <row r="3546" spans="2:18" s="7" customFormat="1" ht="11.8" x14ac:dyDescent="0.2">
      <c r="B3546" s="54"/>
      <c r="N3546" s="11"/>
      <c r="O3546" s="55"/>
      <c r="P3546" s="8"/>
      <c r="R3546" s="11"/>
    </row>
    <row r="3547" spans="2:18" s="7" customFormat="1" ht="11.8" x14ac:dyDescent="0.2">
      <c r="B3547" s="54"/>
      <c r="N3547" s="11"/>
      <c r="O3547" s="55"/>
      <c r="P3547" s="8"/>
      <c r="R3547" s="11"/>
    </row>
    <row r="3548" spans="2:18" s="7" customFormat="1" ht="11.8" x14ac:dyDescent="0.2">
      <c r="B3548" s="54"/>
      <c r="N3548" s="11"/>
      <c r="O3548" s="55"/>
      <c r="P3548" s="8"/>
      <c r="R3548" s="11"/>
    </row>
    <row r="3549" spans="2:18" s="7" customFormat="1" ht="11.8" x14ac:dyDescent="0.2">
      <c r="B3549" s="54"/>
      <c r="N3549" s="11"/>
      <c r="O3549" s="55"/>
      <c r="P3549" s="8"/>
      <c r="R3549" s="11"/>
    </row>
    <row r="3550" spans="2:18" s="7" customFormat="1" ht="11.8" x14ac:dyDescent="0.2">
      <c r="B3550" s="54"/>
      <c r="N3550" s="11"/>
      <c r="O3550" s="55"/>
      <c r="P3550" s="8"/>
      <c r="R3550" s="11"/>
    </row>
    <row r="3551" spans="2:18" s="7" customFormat="1" ht="11.8" x14ac:dyDescent="0.2">
      <c r="B3551" s="54"/>
      <c r="N3551" s="11"/>
      <c r="O3551" s="55"/>
      <c r="P3551" s="8"/>
      <c r="R3551" s="11"/>
    </row>
    <row r="3552" spans="2:18" s="7" customFormat="1" ht="11.8" x14ac:dyDescent="0.2">
      <c r="B3552" s="54"/>
      <c r="N3552" s="11"/>
      <c r="O3552" s="55"/>
      <c r="P3552" s="8"/>
      <c r="R3552" s="11"/>
    </row>
    <row r="3553" spans="2:18" s="7" customFormat="1" ht="11.8" x14ac:dyDescent="0.2">
      <c r="B3553" s="54"/>
      <c r="N3553" s="11"/>
      <c r="O3553" s="55"/>
      <c r="P3553" s="8"/>
      <c r="R3553" s="11"/>
    </row>
    <row r="3554" spans="2:18" s="7" customFormat="1" ht="11.8" x14ac:dyDescent="0.2">
      <c r="B3554" s="54"/>
      <c r="N3554" s="11"/>
      <c r="O3554" s="55"/>
      <c r="P3554" s="8"/>
      <c r="R3554" s="11"/>
    </row>
    <row r="3555" spans="2:18" s="7" customFormat="1" ht="11.8" x14ac:dyDescent="0.2">
      <c r="B3555" s="54"/>
      <c r="N3555" s="11"/>
      <c r="O3555" s="55"/>
      <c r="P3555" s="8"/>
      <c r="R3555" s="11"/>
    </row>
    <row r="3556" spans="2:18" s="7" customFormat="1" ht="11.8" x14ac:dyDescent="0.2">
      <c r="B3556" s="54"/>
      <c r="N3556" s="11"/>
      <c r="O3556" s="55"/>
      <c r="P3556" s="8"/>
      <c r="R3556" s="11"/>
    </row>
    <row r="3557" spans="2:18" s="7" customFormat="1" ht="11.8" x14ac:dyDescent="0.2">
      <c r="B3557" s="54"/>
      <c r="N3557" s="11"/>
      <c r="O3557" s="55"/>
      <c r="P3557" s="8"/>
      <c r="R3557" s="11"/>
    </row>
    <row r="3558" spans="2:18" s="7" customFormat="1" ht="11.8" x14ac:dyDescent="0.2">
      <c r="B3558" s="54"/>
      <c r="N3558" s="11"/>
      <c r="O3558" s="55"/>
      <c r="P3558" s="8"/>
      <c r="R3558" s="11"/>
    </row>
    <row r="3559" spans="2:18" s="7" customFormat="1" ht="11.8" x14ac:dyDescent="0.2">
      <c r="B3559" s="54"/>
      <c r="N3559" s="11"/>
      <c r="O3559" s="55"/>
      <c r="P3559" s="8"/>
      <c r="R3559" s="11"/>
    </row>
    <row r="3560" spans="2:18" s="7" customFormat="1" ht="11.8" x14ac:dyDescent="0.2">
      <c r="B3560" s="54"/>
      <c r="N3560" s="11"/>
      <c r="O3560" s="55"/>
      <c r="P3560" s="8"/>
      <c r="R3560" s="11"/>
    </row>
    <row r="3561" spans="2:18" s="7" customFormat="1" ht="11.8" x14ac:dyDescent="0.2">
      <c r="B3561" s="54"/>
      <c r="N3561" s="11"/>
      <c r="O3561" s="55"/>
      <c r="P3561" s="8"/>
      <c r="R3561" s="11"/>
    </row>
    <row r="3562" spans="2:18" s="7" customFormat="1" ht="11.8" x14ac:dyDescent="0.2">
      <c r="B3562" s="54"/>
      <c r="N3562" s="11"/>
      <c r="O3562" s="55"/>
      <c r="P3562" s="8"/>
      <c r="R3562" s="11"/>
    </row>
    <row r="3563" spans="2:18" s="7" customFormat="1" ht="11.8" x14ac:dyDescent="0.2">
      <c r="B3563" s="54"/>
      <c r="N3563" s="11"/>
      <c r="O3563" s="55"/>
      <c r="P3563" s="8"/>
      <c r="R3563" s="11"/>
    </row>
    <row r="3564" spans="2:18" s="7" customFormat="1" ht="11.8" x14ac:dyDescent="0.2">
      <c r="B3564" s="54"/>
      <c r="N3564" s="11"/>
      <c r="O3564" s="55"/>
      <c r="P3564" s="8"/>
      <c r="R3564" s="11"/>
    </row>
    <row r="3565" spans="2:18" s="7" customFormat="1" ht="11.8" x14ac:dyDescent="0.2">
      <c r="B3565" s="54"/>
      <c r="N3565" s="11"/>
      <c r="O3565" s="55"/>
      <c r="P3565" s="8"/>
      <c r="R3565" s="11"/>
    </row>
    <row r="3566" spans="2:18" s="7" customFormat="1" ht="11.8" x14ac:dyDescent="0.2">
      <c r="B3566" s="54"/>
      <c r="N3566" s="11"/>
      <c r="O3566" s="55"/>
      <c r="P3566" s="8"/>
      <c r="R3566" s="11"/>
    </row>
    <row r="3567" spans="2:18" s="7" customFormat="1" ht="11.8" x14ac:dyDescent="0.2">
      <c r="B3567" s="54"/>
      <c r="N3567" s="11"/>
      <c r="O3567" s="55"/>
      <c r="P3567" s="8"/>
      <c r="R3567" s="11"/>
    </row>
    <row r="3568" spans="2:18" s="7" customFormat="1" ht="11.8" x14ac:dyDescent="0.2">
      <c r="B3568" s="54"/>
      <c r="N3568" s="11"/>
      <c r="O3568" s="55"/>
      <c r="P3568" s="8"/>
      <c r="R3568" s="11"/>
    </row>
    <row r="3569" spans="2:18" s="7" customFormat="1" ht="11.8" x14ac:dyDescent="0.2">
      <c r="B3569" s="54"/>
      <c r="N3569" s="11"/>
      <c r="O3569" s="55"/>
      <c r="P3569" s="8"/>
      <c r="R3569" s="11"/>
    </row>
    <row r="3570" spans="2:18" s="7" customFormat="1" ht="11.8" x14ac:dyDescent="0.2">
      <c r="B3570" s="54"/>
      <c r="N3570" s="11"/>
      <c r="O3570" s="55"/>
      <c r="P3570" s="8"/>
      <c r="R3570" s="11"/>
    </row>
    <row r="3571" spans="2:18" s="7" customFormat="1" ht="11.8" x14ac:dyDescent="0.2">
      <c r="B3571" s="54"/>
      <c r="N3571" s="11"/>
      <c r="O3571" s="55"/>
      <c r="P3571" s="8"/>
      <c r="R3571" s="11"/>
    </row>
    <row r="3572" spans="2:18" s="7" customFormat="1" ht="11.8" x14ac:dyDescent="0.2">
      <c r="B3572" s="54"/>
      <c r="N3572" s="11"/>
      <c r="O3572" s="55"/>
      <c r="P3572" s="8"/>
      <c r="R3572" s="11"/>
    </row>
    <row r="3573" spans="2:18" s="7" customFormat="1" ht="11.8" x14ac:dyDescent="0.2">
      <c r="B3573" s="54"/>
      <c r="N3573" s="11"/>
      <c r="O3573" s="55"/>
      <c r="P3573" s="8"/>
      <c r="R3573" s="11"/>
    </row>
    <row r="3574" spans="2:18" s="7" customFormat="1" ht="11.8" x14ac:dyDescent="0.2">
      <c r="B3574" s="54"/>
      <c r="N3574" s="11"/>
      <c r="O3574" s="55"/>
      <c r="P3574" s="8"/>
      <c r="R3574" s="11"/>
    </row>
    <row r="3575" spans="2:18" s="7" customFormat="1" ht="11.8" x14ac:dyDescent="0.2">
      <c r="B3575" s="54"/>
      <c r="N3575" s="11"/>
      <c r="O3575" s="55"/>
      <c r="P3575" s="8"/>
      <c r="R3575" s="11"/>
    </row>
    <row r="3576" spans="2:18" s="7" customFormat="1" ht="11.8" x14ac:dyDescent="0.2">
      <c r="B3576" s="54"/>
      <c r="N3576" s="11"/>
      <c r="O3576" s="55"/>
      <c r="P3576" s="8"/>
      <c r="R3576" s="11"/>
    </row>
    <row r="3577" spans="2:18" s="7" customFormat="1" ht="11.8" x14ac:dyDescent="0.2">
      <c r="B3577" s="54"/>
      <c r="N3577" s="11"/>
      <c r="O3577" s="55"/>
      <c r="P3577" s="8"/>
      <c r="R3577" s="11"/>
    </row>
    <row r="3578" spans="2:18" s="7" customFormat="1" ht="11.8" x14ac:dyDescent="0.2">
      <c r="B3578" s="54"/>
      <c r="N3578" s="11"/>
      <c r="O3578" s="55"/>
      <c r="P3578" s="8"/>
      <c r="R3578" s="11"/>
    </row>
    <row r="3579" spans="2:18" s="7" customFormat="1" ht="11.8" x14ac:dyDescent="0.2">
      <c r="B3579" s="54"/>
      <c r="N3579" s="11"/>
      <c r="O3579" s="55"/>
      <c r="P3579" s="8"/>
      <c r="R3579" s="11"/>
    </row>
    <row r="3580" spans="2:18" s="7" customFormat="1" ht="11.8" x14ac:dyDescent="0.2">
      <c r="B3580" s="54"/>
      <c r="N3580" s="11"/>
      <c r="O3580" s="55"/>
      <c r="P3580" s="8"/>
      <c r="R3580" s="11"/>
    </row>
    <row r="3581" spans="2:18" s="7" customFormat="1" ht="11.8" x14ac:dyDescent="0.2">
      <c r="B3581" s="54"/>
      <c r="N3581" s="11"/>
      <c r="O3581" s="55"/>
      <c r="P3581" s="8"/>
      <c r="R3581" s="11"/>
    </row>
    <row r="3582" spans="2:18" s="7" customFormat="1" ht="11.8" x14ac:dyDescent="0.2">
      <c r="B3582" s="54"/>
      <c r="N3582" s="11"/>
      <c r="O3582" s="55"/>
      <c r="P3582" s="8"/>
      <c r="R3582" s="11"/>
    </row>
    <row r="3583" spans="2:18" s="7" customFormat="1" ht="11.8" x14ac:dyDescent="0.2">
      <c r="B3583" s="54"/>
      <c r="N3583" s="11"/>
      <c r="O3583" s="55"/>
      <c r="P3583" s="8"/>
      <c r="R3583" s="11"/>
    </row>
    <row r="3584" spans="2:18" s="7" customFormat="1" ht="11.8" x14ac:dyDescent="0.2">
      <c r="B3584" s="54"/>
      <c r="N3584" s="11"/>
      <c r="O3584" s="55"/>
      <c r="P3584" s="8"/>
      <c r="R3584" s="11"/>
    </row>
    <row r="3585" spans="2:18" s="7" customFormat="1" ht="11.8" x14ac:dyDescent="0.2">
      <c r="B3585" s="54"/>
      <c r="N3585" s="11"/>
      <c r="O3585" s="55"/>
      <c r="P3585" s="8"/>
      <c r="R3585" s="11"/>
    </row>
    <row r="3586" spans="2:18" s="7" customFormat="1" ht="11.8" x14ac:dyDescent="0.2">
      <c r="B3586" s="54"/>
      <c r="N3586" s="11"/>
      <c r="O3586" s="55"/>
      <c r="P3586" s="8"/>
      <c r="R3586" s="11"/>
    </row>
    <row r="3587" spans="2:18" s="7" customFormat="1" ht="11.8" x14ac:dyDescent="0.2">
      <c r="B3587" s="54"/>
      <c r="N3587" s="11"/>
      <c r="O3587" s="55"/>
      <c r="P3587" s="8"/>
      <c r="R3587" s="11"/>
    </row>
    <row r="3588" spans="2:18" s="7" customFormat="1" ht="11.8" x14ac:dyDescent="0.2">
      <c r="B3588" s="54"/>
      <c r="N3588" s="11"/>
      <c r="O3588" s="55"/>
      <c r="P3588" s="8"/>
      <c r="R3588" s="11"/>
    </row>
    <row r="3589" spans="2:18" s="7" customFormat="1" ht="11.8" x14ac:dyDescent="0.2">
      <c r="B3589" s="54"/>
      <c r="N3589" s="11"/>
      <c r="O3589" s="55"/>
      <c r="P3589" s="8"/>
      <c r="R3589" s="11"/>
    </row>
    <row r="3590" spans="2:18" s="7" customFormat="1" ht="11.8" x14ac:dyDescent="0.2">
      <c r="B3590" s="54"/>
      <c r="N3590" s="11"/>
      <c r="O3590" s="55"/>
      <c r="P3590" s="8"/>
      <c r="R3590" s="11"/>
    </row>
    <row r="3591" spans="2:18" s="7" customFormat="1" ht="11.8" x14ac:dyDescent="0.2">
      <c r="B3591" s="54"/>
      <c r="N3591" s="11"/>
      <c r="O3591" s="55"/>
      <c r="P3591" s="8"/>
      <c r="R3591" s="11"/>
    </row>
    <row r="3592" spans="2:18" s="7" customFormat="1" ht="11.8" x14ac:dyDescent="0.2">
      <c r="B3592" s="54"/>
      <c r="N3592" s="11"/>
      <c r="O3592" s="55"/>
      <c r="P3592" s="8"/>
      <c r="R3592" s="11"/>
    </row>
    <row r="3593" spans="2:18" s="7" customFormat="1" ht="11.8" x14ac:dyDescent="0.2">
      <c r="B3593" s="54"/>
      <c r="N3593" s="11"/>
      <c r="O3593" s="55"/>
      <c r="P3593" s="8"/>
      <c r="R3593" s="11"/>
    </row>
    <row r="3594" spans="2:18" s="7" customFormat="1" ht="11.8" x14ac:dyDescent="0.2">
      <c r="B3594" s="54"/>
      <c r="N3594" s="11"/>
      <c r="O3594" s="55"/>
      <c r="P3594" s="8"/>
      <c r="R3594" s="11"/>
    </row>
    <row r="3595" spans="2:18" s="7" customFormat="1" ht="11.8" x14ac:dyDescent="0.2">
      <c r="B3595" s="54"/>
      <c r="N3595" s="11"/>
      <c r="O3595" s="55"/>
      <c r="P3595" s="8"/>
      <c r="R3595" s="11"/>
    </row>
    <row r="3596" spans="2:18" s="7" customFormat="1" ht="11.8" x14ac:dyDescent="0.2">
      <c r="B3596" s="54"/>
      <c r="N3596" s="11"/>
      <c r="O3596" s="55"/>
      <c r="P3596" s="8"/>
      <c r="R3596" s="11"/>
    </row>
    <row r="3597" spans="2:18" s="7" customFormat="1" ht="11.8" x14ac:dyDescent="0.2">
      <c r="B3597" s="54"/>
      <c r="N3597" s="11"/>
      <c r="O3597" s="55"/>
      <c r="P3597" s="8"/>
      <c r="R3597" s="11"/>
    </row>
    <row r="3598" spans="2:18" s="7" customFormat="1" ht="11.8" x14ac:dyDescent="0.2">
      <c r="B3598" s="54"/>
      <c r="N3598" s="11"/>
      <c r="O3598" s="55"/>
      <c r="P3598" s="8"/>
      <c r="R3598" s="11"/>
    </row>
    <row r="3599" spans="2:18" s="7" customFormat="1" ht="11.8" x14ac:dyDescent="0.2">
      <c r="B3599" s="54"/>
      <c r="N3599" s="11"/>
      <c r="O3599" s="55"/>
      <c r="P3599" s="8"/>
      <c r="R3599" s="11"/>
    </row>
    <row r="3600" spans="2:18" s="7" customFormat="1" ht="11.8" x14ac:dyDescent="0.2">
      <c r="B3600" s="54"/>
      <c r="N3600" s="11"/>
      <c r="O3600" s="55"/>
      <c r="P3600" s="8"/>
      <c r="R3600" s="11"/>
    </row>
    <row r="3601" spans="2:18" s="7" customFormat="1" ht="11.8" x14ac:dyDescent="0.2">
      <c r="B3601" s="54"/>
      <c r="N3601" s="11"/>
      <c r="O3601" s="55"/>
      <c r="P3601" s="8"/>
      <c r="R3601" s="11"/>
    </row>
    <row r="3602" spans="2:18" s="7" customFormat="1" ht="11.8" x14ac:dyDescent="0.2">
      <c r="B3602" s="54"/>
      <c r="N3602" s="11"/>
      <c r="O3602" s="55"/>
      <c r="P3602" s="8"/>
      <c r="R3602" s="11"/>
    </row>
    <row r="3603" spans="2:18" s="7" customFormat="1" ht="11.8" x14ac:dyDescent="0.2">
      <c r="B3603" s="54"/>
      <c r="N3603" s="11"/>
      <c r="O3603" s="55"/>
      <c r="P3603" s="8"/>
      <c r="R3603" s="11"/>
    </row>
    <row r="3604" spans="2:18" s="7" customFormat="1" ht="11.8" x14ac:dyDescent="0.2">
      <c r="B3604" s="54"/>
      <c r="N3604" s="11"/>
      <c r="O3604" s="55"/>
      <c r="P3604" s="8"/>
      <c r="R3604" s="11"/>
    </row>
    <row r="3605" spans="2:18" s="7" customFormat="1" ht="11.8" x14ac:dyDescent="0.2">
      <c r="B3605" s="54"/>
      <c r="N3605" s="11"/>
      <c r="O3605" s="55"/>
      <c r="P3605" s="8"/>
      <c r="R3605" s="11"/>
    </row>
    <row r="3606" spans="2:18" s="7" customFormat="1" ht="11.8" x14ac:dyDescent="0.2">
      <c r="B3606" s="54"/>
      <c r="N3606" s="11"/>
      <c r="O3606" s="55"/>
      <c r="P3606" s="8"/>
      <c r="R3606" s="11"/>
    </row>
    <row r="3607" spans="2:18" s="7" customFormat="1" ht="11.8" x14ac:dyDescent="0.2">
      <c r="B3607" s="54"/>
      <c r="N3607" s="11"/>
      <c r="O3607" s="55"/>
      <c r="P3607" s="8"/>
      <c r="R3607" s="11"/>
    </row>
    <row r="3608" spans="2:18" s="7" customFormat="1" ht="11.8" x14ac:dyDescent="0.2">
      <c r="B3608" s="54"/>
      <c r="N3608" s="11"/>
      <c r="O3608" s="55"/>
      <c r="P3608" s="8"/>
      <c r="R3608" s="11"/>
    </row>
    <row r="3609" spans="2:18" s="7" customFormat="1" ht="11.8" x14ac:dyDescent="0.2">
      <c r="B3609" s="54"/>
      <c r="N3609" s="11"/>
      <c r="O3609" s="55"/>
      <c r="P3609" s="8"/>
      <c r="R3609" s="11"/>
    </row>
    <row r="3610" spans="2:18" s="7" customFormat="1" ht="11.8" x14ac:dyDescent="0.2">
      <c r="B3610" s="54"/>
      <c r="N3610" s="11"/>
      <c r="O3610" s="55"/>
      <c r="P3610" s="8"/>
      <c r="R3610" s="11"/>
    </row>
    <row r="3611" spans="2:18" s="7" customFormat="1" ht="11.8" x14ac:dyDescent="0.2">
      <c r="B3611" s="54"/>
      <c r="N3611" s="11"/>
      <c r="O3611" s="55"/>
      <c r="P3611" s="8"/>
      <c r="R3611" s="11"/>
    </row>
    <row r="3612" spans="2:18" s="7" customFormat="1" ht="11.8" x14ac:dyDescent="0.2">
      <c r="B3612" s="54"/>
      <c r="N3612" s="11"/>
      <c r="O3612" s="55"/>
      <c r="P3612" s="8"/>
      <c r="R3612" s="11"/>
    </row>
    <row r="3613" spans="2:18" s="7" customFormat="1" ht="11.8" x14ac:dyDescent="0.2">
      <c r="B3613" s="54"/>
      <c r="N3613" s="11"/>
      <c r="O3613" s="55"/>
      <c r="P3613" s="8"/>
      <c r="R3613" s="11"/>
    </row>
    <row r="3614" spans="2:18" s="7" customFormat="1" ht="11.8" x14ac:dyDescent="0.2">
      <c r="B3614" s="54"/>
      <c r="N3614" s="11"/>
      <c r="O3614" s="55"/>
      <c r="P3614" s="8"/>
      <c r="R3614" s="11"/>
    </row>
    <row r="3615" spans="2:18" s="7" customFormat="1" ht="11.8" x14ac:dyDescent="0.2">
      <c r="B3615" s="54"/>
      <c r="N3615" s="11"/>
      <c r="O3615" s="55"/>
      <c r="P3615" s="8"/>
      <c r="R3615" s="11"/>
    </row>
    <row r="3616" spans="2:18" s="7" customFormat="1" ht="11.8" x14ac:dyDescent="0.2">
      <c r="B3616" s="54"/>
      <c r="N3616" s="11"/>
      <c r="O3616" s="55"/>
      <c r="P3616" s="8"/>
      <c r="R3616" s="11"/>
    </row>
    <row r="3617" spans="2:18" s="7" customFormat="1" ht="11.8" x14ac:dyDescent="0.2">
      <c r="B3617" s="54"/>
      <c r="N3617" s="11"/>
      <c r="O3617" s="55"/>
      <c r="P3617" s="8"/>
      <c r="R3617" s="11"/>
    </row>
    <row r="3618" spans="2:18" s="7" customFormat="1" ht="11.8" x14ac:dyDescent="0.2">
      <c r="B3618" s="54"/>
      <c r="N3618" s="11"/>
      <c r="O3618" s="55"/>
      <c r="P3618" s="8"/>
      <c r="R3618" s="11"/>
    </row>
    <row r="3619" spans="2:18" s="7" customFormat="1" ht="11.8" x14ac:dyDescent="0.2">
      <c r="B3619" s="54"/>
      <c r="N3619" s="11"/>
      <c r="O3619" s="55"/>
      <c r="P3619" s="8"/>
      <c r="R3619" s="11"/>
    </row>
    <row r="3620" spans="2:18" s="7" customFormat="1" ht="11.8" x14ac:dyDescent="0.2">
      <c r="B3620" s="54"/>
      <c r="N3620" s="11"/>
      <c r="O3620" s="55"/>
      <c r="P3620" s="8"/>
      <c r="R3620" s="11"/>
    </row>
    <row r="3621" spans="2:18" s="7" customFormat="1" ht="11.8" x14ac:dyDescent="0.2">
      <c r="B3621" s="54"/>
      <c r="N3621" s="11"/>
      <c r="O3621" s="55"/>
      <c r="P3621" s="8"/>
      <c r="R3621" s="11"/>
    </row>
    <row r="3622" spans="2:18" s="7" customFormat="1" ht="11.8" x14ac:dyDescent="0.2">
      <c r="B3622" s="54"/>
      <c r="N3622" s="11"/>
      <c r="O3622" s="55"/>
      <c r="P3622" s="8"/>
      <c r="R3622" s="11"/>
    </row>
    <row r="3623" spans="2:18" s="7" customFormat="1" ht="11.8" x14ac:dyDescent="0.2">
      <c r="B3623" s="54"/>
      <c r="N3623" s="11"/>
      <c r="O3623" s="55"/>
      <c r="P3623" s="8"/>
      <c r="R3623" s="11"/>
    </row>
    <row r="3624" spans="2:18" s="7" customFormat="1" ht="11.8" x14ac:dyDescent="0.2">
      <c r="B3624" s="54"/>
      <c r="N3624" s="11"/>
      <c r="O3624" s="55"/>
      <c r="P3624" s="8"/>
      <c r="R3624" s="11"/>
    </row>
    <row r="3625" spans="2:18" s="7" customFormat="1" ht="11.8" x14ac:dyDescent="0.2">
      <c r="B3625" s="54"/>
      <c r="N3625" s="11"/>
      <c r="O3625" s="55"/>
      <c r="P3625" s="8"/>
      <c r="R3625" s="11"/>
    </row>
    <row r="3626" spans="2:18" s="7" customFormat="1" ht="11.8" x14ac:dyDescent="0.2">
      <c r="B3626" s="54"/>
      <c r="N3626" s="11"/>
      <c r="O3626" s="55"/>
      <c r="P3626" s="8"/>
      <c r="R3626" s="11"/>
    </row>
    <row r="3627" spans="2:18" s="7" customFormat="1" ht="11.8" x14ac:dyDescent="0.2">
      <c r="B3627" s="54"/>
      <c r="N3627" s="11"/>
      <c r="O3627" s="55"/>
      <c r="P3627" s="8"/>
      <c r="R3627" s="11"/>
    </row>
    <row r="3628" spans="2:18" s="7" customFormat="1" ht="11.8" x14ac:dyDescent="0.2">
      <c r="B3628" s="54"/>
      <c r="N3628" s="11"/>
      <c r="O3628" s="55"/>
      <c r="P3628" s="8"/>
      <c r="R3628" s="11"/>
    </row>
    <row r="3629" spans="2:18" s="7" customFormat="1" ht="11.8" x14ac:dyDescent="0.2">
      <c r="B3629" s="54"/>
      <c r="N3629" s="11"/>
      <c r="O3629" s="55"/>
      <c r="P3629" s="8"/>
      <c r="R3629" s="11"/>
    </row>
    <row r="3630" spans="2:18" s="7" customFormat="1" ht="11.8" x14ac:dyDescent="0.2">
      <c r="B3630" s="54"/>
      <c r="N3630" s="11"/>
      <c r="O3630" s="55"/>
      <c r="P3630" s="8"/>
      <c r="R3630" s="11"/>
    </row>
    <row r="3631" spans="2:18" s="7" customFormat="1" ht="11.8" x14ac:dyDescent="0.2">
      <c r="B3631" s="54"/>
      <c r="N3631" s="11"/>
      <c r="O3631" s="55"/>
      <c r="P3631" s="8"/>
      <c r="R3631" s="11"/>
    </row>
    <row r="3632" spans="2:18" s="7" customFormat="1" ht="11.8" x14ac:dyDescent="0.2">
      <c r="B3632" s="54"/>
      <c r="N3632" s="11"/>
      <c r="O3632" s="55"/>
      <c r="P3632" s="8"/>
      <c r="R3632" s="11"/>
    </row>
    <row r="3633" spans="2:18" s="7" customFormat="1" ht="11.8" x14ac:dyDescent="0.2">
      <c r="B3633" s="54"/>
      <c r="N3633" s="11"/>
      <c r="O3633" s="55"/>
      <c r="P3633" s="8"/>
      <c r="R3633" s="11"/>
    </row>
    <row r="3634" spans="2:18" s="7" customFormat="1" ht="11.8" x14ac:dyDescent="0.2">
      <c r="B3634" s="54"/>
      <c r="N3634" s="11"/>
      <c r="O3634" s="55"/>
      <c r="P3634" s="8"/>
      <c r="R3634" s="11"/>
    </row>
    <row r="3635" spans="2:18" s="7" customFormat="1" ht="11.8" x14ac:dyDescent="0.2">
      <c r="B3635" s="54"/>
      <c r="N3635" s="11"/>
      <c r="O3635" s="55"/>
      <c r="P3635" s="8"/>
      <c r="R3635" s="11"/>
    </row>
    <row r="3636" spans="2:18" s="7" customFormat="1" ht="11.8" x14ac:dyDescent="0.2">
      <c r="B3636" s="54"/>
      <c r="N3636" s="11"/>
      <c r="O3636" s="55"/>
      <c r="P3636" s="8"/>
      <c r="R3636" s="11"/>
    </row>
    <row r="3637" spans="2:18" s="7" customFormat="1" ht="11.8" x14ac:dyDescent="0.2">
      <c r="B3637" s="54"/>
      <c r="N3637" s="11"/>
      <c r="O3637" s="55"/>
      <c r="P3637" s="8"/>
      <c r="R3637" s="11"/>
    </row>
    <row r="3638" spans="2:18" s="7" customFormat="1" ht="11.8" x14ac:dyDescent="0.2">
      <c r="B3638" s="54"/>
      <c r="N3638" s="11"/>
      <c r="O3638" s="55"/>
      <c r="P3638" s="8"/>
      <c r="R3638" s="11"/>
    </row>
    <row r="3639" spans="2:18" s="7" customFormat="1" ht="11.8" x14ac:dyDescent="0.2">
      <c r="B3639" s="54"/>
      <c r="N3639" s="11"/>
      <c r="O3639" s="55"/>
      <c r="P3639" s="8"/>
      <c r="R3639" s="11"/>
    </row>
    <row r="3640" spans="2:18" s="7" customFormat="1" ht="11.8" x14ac:dyDescent="0.2">
      <c r="B3640" s="54"/>
      <c r="N3640" s="11"/>
      <c r="O3640" s="55"/>
      <c r="P3640" s="8"/>
      <c r="R3640" s="11"/>
    </row>
    <row r="3641" spans="2:18" s="7" customFormat="1" ht="11.8" x14ac:dyDescent="0.2">
      <c r="B3641" s="54"/>
      <c r="N3641" s="11"/>
      <c r="O3641" s="55"/>
      <c r="P3641" s="8"/>
      <c r="R3641" s="11"/>
    </row>
    <row r="3642" spans="2:18" s="7" customFormat="1" ht="11.8" x14ac:dyDescent="0.2">
      <c r="B3642" s="54"/>
      <c r="N3642" s="11"/>
      <c r="O3642" s="55"/>
      <c r="P3642" s="8"/>
      <c r="R3642" s="11"/>
    </row>
    <row r="3643" spans="2:18" s="7" customFormat="1" ht="11.8" x14ac:dyDescent="0.2">
      <c r="B3643" s="54"/>
      <c r="N3643" s="11"/>
      <c r="O3643" s="55"/>
      <c r="P3643" s="8"/>
      <c r="R3643" s="11"/>
    </row>
    <row r="3644" spans="2:18" s="7" customFormat="1" ht="11.8" x14ac:dyDescent="0.2">
      <c r="B3644" s="54"/>
      <c r="N3644" s="11"/>
      <c r="O3644" s="55"/>
      <c r="P3644" s="8"/>
      <c r="R3644" s="11"/>
    </row>
    <row r="3645" spans="2:18" s="7" customFormat="1" ht="11.8" x14ac:dyDescent="0.2">
      <c r="B3645" s="54"/>
      <c r="N3645" s="11"/>
      <c r="O3645" s="55"/>
      <c r="P3645" s="8"/>
      <c r="R3645" s="11"/>
    </row>
    <row r="3646" spans="2:18" s="7" customFormat="1" ht="11.8" x14ac:dyDescent="0.2">
      <c r="B3646" s="54"/>
      <c r="N3646" s="11"/>
      <c r="O3646" s="55"/>
      <c r="P3646" s="8"/>
      <c r="R3646" s="11"/>
    </row>
    <row r="3647" spans="2:18" s="7" customFormat="1" ht="11.8" x14ac:dyDescent="0.2">
      <c r="B3647" s="54"/>
      <c r="N3647" s="11"/>
      <c r="O3647" s="55"/>
      <c r="P3647" s="8"/>
      <c r="R3647" s="11"/>
    </row>
    <row r="3648" spans="2:18" s="7" customFormat="1" ht="11.8" x14ac:dyDescent="0.2">
      <c r="B3648" s="54"/>
      <c r="N3648" s="11"/>
      <c r="O3648" s="55"/>
      <c r="P3648" s="8"/>
      <c r="R3648" s="11"/>
    </row>
    <row r="3649" spans="2:18" s="7" customFormat="1" ht="11.8" x14ac:dyDescent="0.2">
      <c r="B3649" s="54"/>
      <c r="N3649" s="11"/>
      <c r="O3649" s="55"/>
      <c r="P3649" s="8"/>
      <c r="R3649" s="11"/>
    </row>
    <row r="3650" spans="2:18" s="7" customFormat="1" ht="11.8" x14ac:dyDescent="0.2">
      <c r="B3650" s="54"/>
      <c r="N3650" s="11"/>
      <c r="O3650" s="55"/>
      <c r="P3650" s="8"/>
      <c r="R3650" s="11"/>
    </row>
    <row r="3651" spans="2:18" s="7" customFormat="1" ht="11.8" x14ac:dyDescent="0.2">
      <c r="B3651" s="54"/>
      <c r="N3651" s="11"/>
      <c r="O3651" s="55"/>
      <c r="P3651" s="8"/>
      <c r="R3651" s="11"/>
    </row>
    <row r="3652" spans="2:18" s="7" customFormat="1" ht="11.8" x14ac:dyDescent="0.2">
      <c r="B3652" s="54"/>
      <c r="N3652" s="11"/>
      <c r="O3652" s="55"/>
      <c r="P3652" s="8"/>
      <c r="R3652" s="11"/>
    </row>
    <row r="3653" spans="2:18" s="7" customFormat="1" ht="11.8" x14ac:dyDescent="0.2">
      <c r="B3653" s="54"/>
      <c r="N3653" s="11"/>
      <c r="O3653" s="55"/>
      <c r="P3653" s="8"/>
      <c r="R3653" s="11"/>
    </row>
    <row r="3654" spans="2:18" s="7" customFormat="1" ht="11.8" x14ac:dyDescent="0.2">
      <c r="B3654" s="54"/>
      <c r="N3654" s="11"/>
      <c r="O3654" s="55"/>
      <c r="P3654" s="8"/>
      <c r="R3654" s="11"/>
    </row>
    <row r="3655" spans="2:18" s="7" customFormat="1" ht="11.8" x14ac:dyDescent="0.2">
      <c r="B3655" s="54"/>
      <c r="N3655" s="11"/>
      <c r="O3655" s="55"/>
      <c r="P3655" s="8"/>
      <c r="R3655" s="11"/>
    </row>
    <row r="3656" spans="2:18" s="7" customFormat="1" ht="11.8" x14ac:dyDescent="0.2">
      <c r="B3656" s="54"/>
      <c r="N3656" s="11"/>
      <c r="O3656" s="55"/>
      <c r="P3656" s="8"/>
      <c r="R3656" s="11"/>
    </row>
    <row r="3657" spans="2:18" s="7" customFormat="1" ht="11.8" x14ac:dyDescent="0.2">
      <c r="B3657" s="54"/>
      <c r="N3657" s="11"/>
      <c r="O3657" s="55"/>
      <c r="P3657" s="8"/>
      <c r="R3657" s="11"/>
    </row>
    <row r="3658" spans="2:18" s="7" customFormat="1" ht="11.8" x14ac:dyDescent="0.2">
      <c r="B3658" s="54"/>
      <c r="N3658" s="11"/>
      <c r="O3658" s="55"/>
      <c r="P3658" s="8"/>
      <c r="R3658" s="11"/>
    </row>
    <row r="3659" spans="2:18" s="7" customFormat="1" ht="11.8" x14ac:dyDescent="0.2">
      <c r="B3659" s="54"/>
      <c r="N3659" s="11"/>
      <c r="O3659" s="55"/>
      <c r="P3659" s="8"/>
      <c r="R3659" s="11"/>
    </row>
    <row r="3660" spans="2:18" s="7" customFormat="1" ht="11.8" x14ac:dyDescent="0.2">
      <c r="B3660" s="54"/>
      <c r="N3660" s="11"/>
      <c r="O3660" s="55"/>
      <c r="P3660" s="8"/>
      <c r="R3660" s="11"/>
    </row>
    <row r="3661" spans="2:18" s="7" customFormat="1" ht="11.8" x14ac:dyDescent="0.2">
      <c r="B3661" s="54"/>
      <c r="N3661" s="11"/>
      <c r="O3661" s="55"/>
      <c r="P3661" s="8"/>
      <c r="R3661" s="11"/>
    </row>
    <row r="3662" spans="2:18" s="7" customFormat="1" ht="11.8" x14ac:dyDescent="0.2">
      <c r="B3662" s="54"/>
      <c r="N3662" s="11"/>
      <c r="O3662" s="55"/>
      <c r="P3662" s="8"/>
      <c r="R3662" s="11"/>
    </row>
    <row r="3663" spans="2:18" s="7" customFormat="1" ht="11.8" x14ac:dyDescent="0.2">
      <c r="B3663" s="54"/>
      <c r="N3663" s="11"/>
      <c r="O3663" s="55"/>
      <c r="P3663" s="8"/>
      <c r="R3663" s="11"/>
    </row>
    <row r="3664" spans="2:18" s="7" customFormat="1" ht="11.8" x14ac:dyDescent="0.2">
      <c r="B3664" s="54"/>
      <c r="N3664" s="11"/>
      <c r="O3664" s="55"/>
      <c r="P3664" s="8"/>
      <c r="R3664" s="11"/>
    </row>
    <row r="3665" spans="2:18" s="7" customFormat="1" ht="11.8" x14ac:dyDescent="0.2">
      <c r="B3665" s="54"/>
      <c r="N3665" s="11"/>
      <c r="O3665" s="55"/>
      <c r="P3665" s="8"/>
      <c r="R3665" s="11"/>
    </row>
    <row r="3666" spans="2:18" s="7" customFormat="1" ht="11.8" x14ac:dyDescent="0.2">
      <c r="B3666" s="54"/>
      <c r="N3666" s="11"/>
      <c r="O3666" s="55"/>
      <c r="P3666" s="8"/>
      <c r="R3666" s="11"/>
    </row>
    <row r="3667" spans="2:18" s="7" customFormat="1" ht="11.8" x14ac:dyDescent="0.2">
      <c r="B3667" s="54"/>
      <c r="N3667" s="11"/>
      <c r="O3667" s="55"/>
      <c r="P3667" s="8"/>
      <c r="R3667" s="11"/>
    </row>
    <row r="3668" spans="2:18" s="7" customFormat="1" ht="11.8" x14ac:dyDescent="0.2">
      <c r="B3668" s="54"/>
      <c r="N3668" s="11"/>
      <c r="O3668" s="55"/>
      <c r="P3668" s="8"/>
      <c r="R3668" s="11"/>
    </row>
    <row r="3669" spans="2:18" s="7" customFormat="1" ht="11.8" x14ac:dyDescent="0.2">
      <c r="B3669" s="54"/>
      <c r="N3669" s="11"/>
      <c r="O3669" s="55"/>
      <c r="P3669" s="8"/>
      <c r="R3669" s="11"/>
    </row>
    <row r="3670" spans="2:18" s="7" customFormat="1" ht="11.8" x14ac:dyDescent="0.2">
      <c r="B3670" s="54"/>
      <c r="N3670" s="11"/>
      <c r="O3670" s="55"/>
      <c r="P3670" s="8"/>
      <c r="R3670" s="11"/>
    </row>
    <row r="3671" spans="2:18" s="7" customFormat="1" ht="11.8" x14ac:dyDescent="0.2">
      <c r="B3671" s="54"/>
      <c r="N3671" s="11"/>
      <c r="O3671" s="55"/>
      <c r="P3671" s="8"/>
      <c r="R3671" s="11"/>
    </row>
    <row r="3672" spans="2:18" s="7" customFormat="1" ht="11.8" x14ac:dyDescent="0.2">
      <c r="B3672" s="54"/>
      <c r="N3672" s="11"/>
      <c r="O3672" s="55"/>
      <c r="P3672" s="8"/>
      <c r="R3672" s="11"/>
    </row>
    <row r="3673" spans="2:18" s="7" customFormat="1" ht="11.8" x14ac:dyDescent="0.2">
      <c r="B3673" s="54"/>
      <c r="N3673" s="11"/>
      <c r="O3673" s="55"/>
      <c r="P3673" s="8"/>
      <c r="R3673" s="11"/>
    </row>
    <row r="3674" spans="2:18" s="7" customFormat="1" ht="11.8" x14ac:dyDescent="0.2">
      <c r="B3674" s="54"/>
      <c r="N3674" s="11"/>
      <c r="O3674" s="55"/>
      <c r="P3674" s="8"/>
      <c r="R3674" s="11"/>
    </row>
    <row r="3675" spans="2:18" s="7" customFormat="1" ht="11.8" x14ac:dyDescent="0.2">
      <c r="B3675" s="54"/>
      <c r="N3675" s="11"/>
      <c r="O3675" s="55"/>
      <c r="P3675" s="8"/>
      <c r="R3675" s="11"/>
    </row>
    <row r="3676" spans="2:18" s="7" customFormat="1" ht="11.8" x14ac:dyDescent="0.2">
      <c r="B3676" s="54"/>
      <c r="N3676" s="11"/>
      <c r="O3676" s="55"/>
      <c r="P3676" s="8"/>
      <c r="R3676" s="11"/>
    </row>
    <row r="3677" spans="2:18" s="7" customFormat="1" ht="11.8" x14ac:dyDescent="0.2">
      <c r="B3677" s="54"/>
      <c r="N3677" s="11"/>
      <c r="O3677" s="55"/>
      <c r="P3677" s="8"/>
      <c r="R3677" s="11"/>
    </row>
    <row r="3678" spans="2:18" s="7" customFormat="1" ht="11.8" x14ac:dyDescent="0.2">
      <c r="B3678" s="54"/>
      <c r="N3678" s="11"/>
      <c r="O3678" s="55"/>
      <c r="P3678" s="8"/>
      <c r="R3678" s="11"/>
    </row>
    <row r="3679" spans="2:18" s="7" customFormat="1" ht="11.8" x14ac:dyDescent="0.2">
      <c r="B3679" s="54"/>
      <c r="N3679" s="11"/>
      <c r="O3679" s="55"/>
      <c r="P3679" s="8"/>
      <c r="R3679" s="11"/>
    </row>
    <row r="3680" spans="2:18" s="7" customFormat="1" ht="11.8" x14ac:dyDescent="0.2">
      <c r="B3680" s="54"/>
      <c r="N3680" s="11"/>
      <c r="O3680" s="55"/>
      <c r="P3680" s="8"/>
      <c r="R3680" s="11"/>
    </row>
    <row r="3681" spans="2:18" s="7" customFormat="1" ht="11.8" x14ac:dyDescent="0.2">
      <c r="B3681" s="54"/>
      <c r="N3681" s="11"/>
      <c r="O3681" s="55"/>
      <c r="P3681" s="8"/>
      <c r="R3681" s="11"/>
    </row>
    <row r="3682" spans="2:18" s="7" customFormat="1" ht="11.8" x14ac:dyDescent="0.2">
      <c r="B3682" s="54"/>
      <c r="N3682" s="11"/>
      <c r="O3682" s="55"/>
      <c r="P3682" s="8"/>
      <c r="R3682" s="11"/>
    </row>
    <row r="3683" spans="2:18" s="7" customFormat="1" ht="11.8" x14ac:dyDescent="0.2">
      <c r="B3683" s="54"/>
      <c r="N3683" s="11"/>
      <c r="O3683" s="55"/>
      <c r="P3683" s="8"/>
      <c r="R3683" s="11"/>
    </row>
    <row r="3684" spans="2:18" s="7" customFormat="1" ht="11.8" x14ac:dyDescent="0.2">
      <c r="B3684" s="54"/>
      <c r="N3684" s="11"/>
      <c r="O3684" s="55"/>
      <c r="P3684" s="8"/>
      <c r="R3684" s="11"/>
    </row>
    <row r="3685" spans="2:18" s="7" customFormat="1" ht="11.8" x14ac:dyDescent="0.2">
      <c r="B3685" s="54"/>
      <c r="N3685" s="11"/>
      <c r="O3685" s="55"/>
      <c r="P3685" s="8"/>
      <c r="R3685" s="11"/>
    </row>
    <row r="3686" spans="2:18" s="7" customFormat="1" ht="11.8" x14ac:dyDescent="0.2">
      <c r="B3686" s="54"/>
      <c r="N3686" s="11"/>
      <c r="O3686" s="55"/>
      <c r="P3686" s="8"/>
      <c r="R3686" s="11"/>
    </row>
    <row r="3687" spans="2:18" s="7" customFormat="1" ht="11.8" x14ac:dyDescent="0.2">
      <c r="B3687" s="54"/>
      <c r="N3687" s="11"/>
      <c r="O3687" s="55"/>
      <c r="P3687" s="8"/>
      <c r="R3687" s="11"/>
    </row>
    <row r="3688" spans="2:18" s="7" customFormat="1" ht="11.8" x14ac:dyDescent="0.2">
      <c r="B3688" s="54"/>
      <c r="N3688" s="11"/>
      <c r="O3688" s="55"/>
      <c r="P3688" s="8"/>
      <c r="R3688" s="11"/>
    </row>
    <row r="3689" spans="2:18" s="7" customFormat="1" ht="11.8" x14ac:dyDescent="0.2">
      <c r="B3689" s="54"/>
      <c r="N3689" s="11"/>
      <c r="O3689" s="55"/>
      <c r="P3689" s="8"/>
      <c r="R3689" s="11"/>
    </row>
    <row r="3690" spans="2:18" s="7" customFormat="1" ht="11.8" x14ac:dyDescent="0.2">
      <c r="B3690" s="54"/>
      <c r="N3690" s="11"/>
      <c r="O3690" s="55"/>
      <c r="P3690" s="8"/>
      <c r="R3690" s="11"/>
    </row>
    <row r="3691" spans="2:18" s="7" customFormat="1" ht="11.8" x14ac:dyDescent="0.2">
      <c r="B3691" s="54"/>
      <c r="N3691" s="11"/>
      <c r="O3691" s="55"/>
      <c r="P3691" s="8"/>
      <c r="R3691" s="11"/>
    </row>
    <row r="3692" spans="2:18" s="7" customFormat="1" ht="11.8" x14ac:dyDescent="0.2">
      <c r="B3692" s="54"/>
      <c r="N3692" s="11"/>
      <c r="O3692" s="55"/>
      <c r="P3692" s="8"/>
      <c r="R3692" s="11"/>
    </row>
    <row r="3693" spans="2:18" s="7" customFormat="1" ht="11.8" x14ac:dyDescent="0.2">
      <c r="B3693" s="54"/>
      <c r="N3693" s="11"/>
      <c r="O3693" s="55"/>
      <c r="P3693" s="8"/>
      <c r="R3693" s="11"/>
    </row>
    <row r="3694" spans="2:18" s="7" customFormat="1" ht="11.8" x14ac:dyDescent="0.2">
      <c r="B3694" s="54"/>
      <c r="N3694" s="11"/>
      <c r="O3694" s="55"/>
      <c r="P3694" s="8"/>
      <c r="R3694" s="11"/>
    </row>
    <row r="3695" spans="2:18" s="7" customFormat="1" ht="11.8" x14ac:dyDescent="0.2">
      <c r="B3695" s="54"/>
      <c r="N3695" s="11"/>
      <c r="O3695" s="55"/>
      <c r="P3695" s="8"/>
      <c r="R3695" s="11"/>
    </row>
    <row r="3696" spans="2:18" s="7" customFormat="1" ht="11.8" x14ac:dyDescent="0.2">
      <c r="B3696" s="54"/>
      <c r="N3696" s="11"/>
      <c r="O3696" s="55"/>
      <c r="P3696" s="8"/>
      <c r="R3696" s="11"/>
    </row>
    <row r="3697" spans="2:18" s="7" customFormat="1" ht="11.8" x14ac:dyDescent="0.2">
      <c r="B3697" s="54"/>
      <c r="N3697" s="11"/>
      <c r="O3697" s="55"/>
      <c r="P3697" s="8"/>
      <c r="R3697" s="11"/>
    </row>
    <row r="3698" spans="2:18" s="7" customFormat="1" ht="11.8" x14ac:dyDescent="0.2">
      <c r="B3698" s="54"/>
      <c r="N3698" s="11"/>
      <c r="O3698" s="55"/>
      <c r="P3698" s="8"/>
      <c r="R3698" s="11"/>
    </row>
    <row r="3699" spans="2:18" s="7" customFormat="1" ht="11.8" x14ac:dyDescent="0.2">
      <c r="B3699" s="54"/>
      <c r="N3699" s="11"/>
      <c r="O3699" s="55"/>
      <c r="P3699" s="8"/>
      <c r="R3699" s="11"/>
    </row>
    <row r="3700" spans="2:18" s="7" customFormat="1" ht="11.8" x14ac:dyDescent="0.2">
      <c r="B3700" s="54"/>
      <c r="N3700" s="11"/>
      <c r="O3700" s="55"/>
      <c r="P3700" s="8"/>
      <c r="R3700" s="11"/>
    </row>
    <row r="3701" spans="2:18" s="7" customFormat="1" ht="11.8" x14ac:dyDescent="0.2">
      <c r="B3701" s="54"/>
      <c r="N3701" s="11"/>
      <c r="O3701" s="55"/>
      <c r="P3701" s="8"/>
      <c r="R3701" s="11"/>
    </row>
    <row r="3702" spans="2:18" s="7" customFormat="1" ht="11.8" x14ac:dyDescent="0.2">
      <c r="B3702" s="54"/>
      <c r="N3702" s="11"/>
      <c r="O3702" s="55"/>
      <c r="P3702" s="8"/>
      <c r="R3702" s="11"/>
    </row>
    <row r="3703" spans="2:18" s="7" customFormat="1" ht="11.8" x14ac:dyDescent="0.2">
      <c r="B3703" s="54"/>
      <c r="N3703" s="11"/>
      <c r="O3703" s="55"/>
      <c r="P3703" s="8"/>
      <c r="R3703" s="11"/>
    </row>
    <row r="3704" spans="2:18" s="7" customFormat="1" ht="11.8" x14ac:dyDescent="0.2">
      <c r="B3704" s="54"/>
      <c r="N3704" s="11"/>
      <c r="O3704" s="55"/>
      <c r="P3704" s="8"/>
      <c r="R3704" s="11"/>
    </row>
    <row r="3705" spans="2:18" s="7" customFormat="1" ht="11.8" x14ac:dyDescent="0.2">
      <c r="B3705" s="54"/>
      <c r="N3705" s="11"/>
      <c r="O3705" s="55"/>
      <c r="P3705" s="8"/>
      <c r="R3705" s="11"/>
    </row>
    <row r="3706" spans="2:18" s="7" customFormat="1" ht="11.8" x14ac:dyDescent="0.2">
      <c r="B3706" s="54"/>
      <c r="N3706" s="11"/>
      <c r="O3706" s="55"/>
      <c r="P3706" s="8"/>
      <c r="R3706" s="11"/>
    </row>
    <row r="3707" spans="2:18" s="7" customFormat="1" ht="11.8" x14ac:dyDescent="0.2">
      <c r="B3707" s="54"/>
      <c r="N3707" s="11"/>
      <c r="O3707" s="55"/>
      <c r="P3707" s="8"/>
      <c r="R3707" s="11"/>
    </row>
    <row r="3708" spans="2:18" s="7" customFormat="1" ht="11.8" x14ac:dyDescent="0.2">
      <c r="B3708" s="54"/>
      <c r="N3708" s="11"/>
      <c r="O3708" s="55"/>
      <c r="P3708" s="8"/>
      <c r="R3708" s="11"/>
    </row>
    <row r="3709" spans="2:18" s="7" customFormat="1" ht="11.8" x14ac:dyDescent="0.2">
      <c r="B3709" s="54"/>
      <c r="N3709" s="11"/>
      <c r="O3709" s="55"/>
      <c r="P3709" s="8"/>
      <c r="R3709" s="11"/>
    </row>
    <row r="3710" spans="2:18" s="7" customFormat="1" ht="11.8" x14ac:dyDescent="0.2">
      <c r="B3710" s="54"/>
      <c r="N3710" s="11"/>
      <c r="O3710" s="55"/>
      <c r="P3710" s="8"/>
      <c r="R3710" s="11"/>
    </row>
    <row r="3711" spans="2:18" s="7" customFormat="1" ht="11.8" x14ac:dyDescent="0.2">
      <c r="B3711" s="54"/>
      <c r="N3711" s="11"/>
      <c r="O3711" s="55"/>
      <c r="P3711" s="8"/>
      <c r="R3711" s="11"/>
    </row>
    <row r="3712" spans="2:18" s="7" customFormat="1" ht="11.8" x14ac:dyDescent="0.2">
      <c r="B3712" s="54"/>
      <c r="N3712" s="11"/>
      <c r="O3712" s="55"/>
      <c r="P3712" s="8"/>
      <c r="R3712" s="11"/>
    </row>
    <row r="3713" spans="2:18" s="7" customFormat="1" ht="11.8" x14ac:dyDescent="0.2">
      <c r="B3713" s="54"/>
      <c r="N3713" s="11"/>
      <c r="O3713" s="55"/>
      <c r="P3713" s="8"/>
      <c r="R3713" s="11"/>
    </row>
    <row r="3714" spans="2:18" s="7" customFormat="1" ht="11.8" x14ac:dyDescent="0.2">
      <c r="B3714" s="54"/>
      <c r="N3714" s="11"/>
      <c r="O3714" s="55"/>
      <c r="P3714" s="8"/>
      <c r="R3714" s="11"/>
    </row>
    <row r="3715" spans="2:18" s="7" customFormat="1" ht="11.8" x14ac:dyDescent="0.2">
      <c r="B3715" s="54"/>
      <c r="N3715" s="11"/>
      <c r="O3715" s="55"/>
      <c r="P3715" s="8"/>
      <c r="R3715" s="11"/>
    </row>
    <row r="3716" spans="2:18" s="7" customFormat="1" ht="11.8" x14ac:dyDescent="0.2">
      <c r="B3716" s="54"/>
      <c r="N3716" s="11"/>
      <c r="O3716" s="55"/>
      <c r="P3716" s="8"/>
      <c r="R3716" s="11"/>
    </row>
    <row r="3717" spans="2:18" s="7" customFormat="1" ht="11.8" x14ac:dyDescent="0.2">
      <c r="B3717" s="54"/>
      <c r="N3717" s="11"/>
      <c r="O3717" s="55"/>
      <c r="P3717" s="8"/>
      <c r="R3717" s="11"/>
    </row>
    <row r="3718" spans="2:18" s="7" customFormat="1" ht="11.8" x14ac:dyDescent="0.2">
      <c r="B3718" s="54"/>
      <c r="N3718" s="11"/>
      <c r="O3718" s="55"/>
      <c r="P3718" s="8"/>
      <c r="R3718" s="11"/>
    </row>
    <row r="3719" spans="2:18" s="7" customFormat="1" ht="11.8" x14ac:dyDescent="0.2">
      <c r="B3719" s="54"/>
      <c r="N3719" s="11"/>
      <c r="O3719" s="55"/>
      <c r="P3719" s="8"/>
      <c r="R3719" s="11"/>
    </row>
    <row r="3720" spans="2:18" s="7" customFormat="1" ht="11.8" x14ac:dyDescent="0.2">
      <c r="B3720" s="54"/>
      <c r="N3720" s="11"/>
      <c r="O3720" s="55"/>
      <c r="P3720" s="8"/>
      <c r="R3720" s="11"/>
    </row>
    <row r="3721" spans="2:18" s="7" customFormat="1" ht="11.8" x14ac:dyDescent="0.2">
      <c r="B3721" s="54"/>
      <c r="N3721" s="11"/>
      <c r="O3721" s="55"/>
      <c r="P3721" s="8"/>
      <c r="R3721" s="11"/>
    </row>
    <row r="3722" spans="2:18" s="7" customFormat="1" ht="11.8" x14ac:dyDescent="0.2">
      <c r="B3722" s="54"/>
      <c r="N3722" s="11"/>
      <c r="O3722" s="55"/>
      <c r="P3722" s="8"/>
      <c r="R3722" s="11"/>
    </row>
    <row r="3723" spans="2:18" s="7" customFormat="1" ht="11.8" x14ac:dyDescent="0.2">
      <c r="B3723" s="54"/>
      <c r="N3723" s="11"/>
      <c r="O3723" s="55"/>
      <c r="P3723" s="8"/>
      <c r="R3723" s="11"/>
    </row>
    <row r="3724" spans="2:18" s="7" customFormat="1" ht="11.8" x14ac:dyDescent="0.2">
      <c r="B3724" s="54"/>
      <c r="N3724" s="11"/>
      <c r="O3724" s="55"/>
      <c r="P3724" s="8"/>
      <c r="R3724" s="11"/>
    </row>
    <row r="3725" spans="2:18" s="7" customFormat="1" ht="11.8" x14ac:dyDescent="0.2">
      <c r="B3725" s="54"/>
      <c r="N3725" s="11"/>
      <c r="O3725" s="55"/>
      <c r="P3725" s="8"/>
      <c r="R3725" s="11"/>
    </row>
    <row r="3726" spans="2:18" s="7" customFormat="1" ht="11.8" x14ac:dyDescent="0.2">
      <c r="B3726" s="54"/>
      <c r="N3726" s="11"/>
      <c r="O3726" s="55"/>
      <c r="P3726" s="8"/>
      <c r="R3726" s="11"/>
    </row>
    <row r="3727" spans="2:18" s="7" customFormat="1" ht="11.8" x14ac:dyDescent="0.2">
      <c r="B3727" s="54"/>
      <c r="N3727" s="11"/>
      <c r="O3727" s="55"/>
      <c r="P3727" s="8"/>
      <c r="R3727" s="11"/>
    </row>
    <row r="3728" spans="2:18" s="7" customFormat="1" ht="11.8" x14ac:dyDescent="0.2">
      <c r="B3728" s="54"/>
      <c r="N3728" s="11"/>
      <c r="O3728" s="55"/>
      <c r="P3728" s="8"/>
      <c r="R3728" s="11"/>
    </row>
    <row r="3729" spans="2:18" s="7" customFormat="1" ht="11.8" x14ac:dyDescent="0.2">
      <c r="B3729" s="54"/>
      <c r="N3729" s="11"/>
      <c r="O3729" s="55"/>
      <c r="P3729" s="8"/>
      <c r="R3729" s="11"/>
    </row>
    <row r="3730" spans="2:18" s="7" customFormat="1" ht="11.8" x14ac:dyDescent="0.2">
      <c r="B3730" s="54"/>
      <c r="N3730" s="11"/>
      <c r="O3730" s="55"/>
      <c r="P3730" s="8"/>
      <c r="R3730" s="11"/>
    </row>
    <row r="3731" spans="2:18" s="7" customFormat="1" ht="11.8" x14ac:dyDescent="0.2">
      <c r="B3731" s="54"/>
      <c r="N3731" s="11"/>
      <c r="O3731" s="55"/>
      <c r="P3731" s="8"/>
      <c r="R3731" s="11"/>
    </row>
    <row r="3732" spans="2:18" s="7" customFormat="1" ht="11.8" x14ac:dyDescent="0.2">
      <c r="B3732" s="54"/>
      <c r="N3732" s="11"/>
      <c r="O3732" s="55"/>
      <c r="P3732" s="8"/>
      <c r="R3732" s="11"/>
    </row>
    <row r="3733" spans="2:18" s="7" customFormat="1" ht="11.8" x14ac:dyDescent="0.2">
      <c r="B3733" s="54"/>
      <c r="N3733" s="11"/>
      <c r="O3733" s="55"/>
      <c r="P3733" s="8"/>
      <c r="R3733" s="11"/>
    </row>
    <row r="3734" spans="2:18" s="7" customFormat="1" ht="11.8" x14ac:dyDescent="0.2">
      <c r="B3734" s="54"/>
      <c r="N3734" s="11"/>
      <c r="O3734" s="55"/>
      <c r="P3734" s="8"/>
      <c r="R3734" s="11"/>
    </row>
    <row r="3735" spans="2:18" s="7" customFormat="1" ht="11.8" x14ac:dyDescent="0.2">
      <c r="B3735" s="54"/>
      <c r="N3735" s="11"/>
      <c r="O3735" s="55"/>
      <c r="P3735" s="8"/>
      <c r="R3735" s="11"/>
    </row>
    <row r="3736" spans="2:18" s="7" customFormat="1" ht="11.8" x14ac:dyDescent="0.2">
      <c r="B3736" s="54"/>
      <c r="N3736" s="11"/>
      <c r="O3736" s="55"/>
      <c r="P3736" s="8"/>
      <c r="R3736" s="11"/>
    </row>
    <row r="3737" spans="2:18" s="7" customFormat="1" ht="11.8" x14ac:dyDescent="0.2">
      <c r="B3737" s="54"/>
      <c r="N3737" s="11"/>
      <c r="O3737" s="55"/>
      <c r="P3737" s="8"/>
      <c r="R3737" s="11"/>
    </row>
    <row r="3738" spans="2:18" s="7" customFormat="1" ht="11.8" x14ac:dyDescent="0.2">
      <c r="B3738" s="54"/>
      <c r="N3738" s="11"/>
      <c r="O3738" s="55"/>
      <c r="P3738" s="8"/>
      <c r="R3738" s="11"/>
    </row>
    <row r="3739" spans="2:18" s="7" customFormat="1" ht="11.8" x14ac:dyDescent="0.2">
      <c r="B3739" s="54"/>
      <c r="N3739" s="11"/>
      <c r="O3739" s="55"/>
      <c r="P3739" s="8"/>
      <c r="R3739" s="11"/>
    </row>
    <row r="3740" spans="2:18" s="7" customFormat="1" ht="11.8" x14ac:dyDescent="0.2">
      <c r="B3740" s="54"/>
      <c r="N3740" s="11"/>
      <c r="O3740" s="55"/>
      <c r="P3740" s="8"/>
      <c r="R3740" s="11"/>
    </row>
    <row r="3741" spans="2:18" s="7" customFormat="1" ht="11.8" x14ac:dyDescent="0.2">
      <c r="B3741" s="54"/>
      <c r="N3741" s="11"/>
      <c r="O3741" s="55"/>
      <c r="P3741" s="8"/>
      <c r="R3741" s="11"/>
    </row>
    <row r="3742" spans="2:18" s="7" customFormat="1" ht="11.8" x14ac:dyDescent="0.2">
      <c r="B3742" s="54"/>
      <c r="N3742" s="11"/>
      <c r="O3742" s="55"/>
      <c r="P3742" s="8"/>
      <c r="R3742" s="11"/>
    </row>
    <row r="3743" spans="2:18" s="7" customFormat="1" ht="11.8" x14ac:dyDescent="0.2">
      <c r="B3743" s="54"/>
      <c r="N3743" s="11"/>
      <c r="O3743" s="55"/>
      <c r="P3743" s="8"/>
      <c r="R3743" s="11"/>
    </row>
    <row r="3744" spans="2:18" s="7" customFormat="1" ht="11.8" x14ac:dyDescent="0.2">
      <c r="B3744" s="54"/>
      <c r="N3744" s="11"/>
      <c r="O3744" s="55"/>
      <c r="P3744" s="8"/>
      <c r="R3744" s="11"/>
    </row>
    <row r="3745" spans="2:18" s="7" customFormat="1" ht="11.8" x14ac:dyDescent="0.2">
      <c r="B3745" s="54"/>
      <c r="N3745" s="11"/>
      <c r="O3745" s="55"/>
      <c r="P3745" s="8"/>
      <c r="R3745" s="11"/>
    </row>
    <row r="3746" spans="2:18" s="7" customFormat="1" ht="11.8" x14ac:dyDescent="0.2">
      <c r="B3746" s="54"/>
      <c r="N3746" s="11"/>
      <c r="O3746" s="55"/>
      <c r="P3746" s="8"/>
      <c r="R3746" s="11"/>
    </row>
    <row r="3747" spans="2:18" s="7" customFormat="1" ht="11.8" x14ac:dyDescent="0.2">
      <c r="B3747" s="54"/>
      <c r="N3747" s="11"/>
      <c r="O3747" s="55"/>
      <c r="P3747" s="8"/>
      <c r="R3747" s="11"/>
    </row>
    <row r="3748" spans="2:18" s="7" customFormat="1" ht="11.8" x14ac:dyDescent="0.2">
      <c r="B3748" s="54"/>
      <c r="N3748" s="11"/>
      <c r="O3748" s="55"/>
      <c r="P3748" s="8"/>
      <c r="R3748" s="11"/>
    </row>
    <row r="3749" spans="2:18" s="7" customFormat="1" ht="11.8" x14ac:dyDescent="0.2">
      <c r="B3749" s="54"/>
      <c r="N3749" s="11"/>
      <c r="O3749" s="55"/>
      <c r="P3749" s="8"/>
      <c r="R3749" s="11"/>
    </row>
    <row r="3750" spans="2:18" s="7" customFormat="1" ht="11.8" x14ac:dyDescent="0.2">
      <c r="B3750" s="54"/>
      <c r="N3750" s="11"/>
      <c r="O3750" s="55"/>
      <c r="P3750" s="8"/>
      <c r="R3750" s="11"/>
    </row>
    <row r="3751" spans="2:18" s="7" customFormat="1" ht="11.8" x14ac:dyDescent="0.2">
      <c r="B3751" s="54"/>
      <c r="N3751" s="11"/>
      <c r="O3751" s="55"/>
      <c r="P3751" s="8"/>
      <c r="R3751" s="11"/>
    </row>
    <row r="3752" spans="2:18" s="7" customFormat="1" ht="11.8" x14ac:dyDescent="0.2">
      <c r="B3752" s="54"/>
      <c r="N3752" s="11"/>
      <c r="O3752" s="55"/>
      <c r="P3752" s="8"/>
      <c r="R3752" s="11"/>
    </row>
    <row r="3753" spans="2:18" s="7" customFormat="1" ht="11.8" x14ac:dyDescent="0.2">
      <c r="B3753" s="54"/>
      <c r="N3753" s="11"/>
      <c r="O3753" s="55"/>
      <c r="P3753" s="8"/>
      <c r="R3753" s="11"/>
    </row>
    <row r="3754" spans="2:18" s="7" customFormat="1" ht="11.8" x14ac:dyDescent="0.2">
      <c r="B3754" s="54"/>
      <c r="N3754" s="11"/>
      <c r="O3754" s="55"/>
      <c r="P3754" s="8"/>
      <c r="R3754" s="11"/>
    </row>
    <row r="3755" spans="2:18" s="7" customFormat="1" ht="11.8" x14ac:dyDescent="0.2">
      <c r="B3755" s="54"/>
      <c r="N3755" s="11"/>
      <c r="O3755" s="55"/>
      <c r="P3755" s="8"/>
      <c r="R3755" s="11"/>
    </row>
    <row r="3756" spans="2:18" s="7" customFormat="1" ht="11.8" x14ac:dyDescent="0.2">
      <c r="B3756" s="54"/>
      <c r="N3756" s="11"/>
      <c r="O3756" s="55"/>
      <c r="P3756" s="8"/>
      <c r="R3756" s="11"/>
    </row>
    <row r="3757" spans="2:18" s="7" customFormat="1" ht="11.8" x14ac:dyDescent="0.2">
      <c r="B3757" s="54"/>
      <c r="N3757" s="11"/>
      <c r="O3757" s="55"/>
      <c r="P3757" s="8"/>
      <c r="R3757" s="11"/>
    </row>
    <row r="3758" spans="2:18" s="7" customFormat="1" ht="11.8" x14ac:dyDescent="0.2">
      <c r="B3758" s="54"/>
      <c r="N3758" s="11"/>
      <c r="O3758" s="55"/>
      <c r="P3758" s="8"/>
      <c r="R3758" s="11"/>
    </row>
    <row r="3759" spans="2:18" s="7" customFormat="1" ht="11.8" x14ac:dyDescent="0.2">
      <c r="B3759" s="54"/>
      <c r="N3759" s="11"/>
      <c r="O3759" s="55"/>
      <c r="P3759" s="8"/>
      <c r="R3759" s="11"/>
    </row>
    <row r="3760" spans="2:18" s="7" customFormat="1" ht="11.8" x14ac:dyDescent="0.2">
      <c r="B3760" s="54"/>
      <c r="N3760" s="11"/>
      <c r="O3760" s="55"/>
      <c r="P3760" s="8"/>
      <c r="R3760" s="11"/>
    </row>
    <row r="3761" spans="2:18" s="7" customFormat="1" ht="11.8" x14ac:dyDescent="0.2">
      <c r="B3761" s="54"/>
      <c r="N3761" s="11"/>
      <c r="O3761" s="55"/>
      <c r="P3761" s="8"/>
      <c r="R3761" s="11"/>
    </row>
    <row r="3762" spans="2:18" s="7" customFormat="1" ht="11.8" x14ac:dyDescent="0.2">
      <c r="B3762" s="54"/>
      <c r="N3762" s="11"/>
      <c r="O3762" s="55"/>
      <c r="P3762" s="8"/>
      <c r="R3762" s="11"/>
    </row>
    <row r="3763" spans="2:18" s="7" customFormat="1" ht="11.8" x14ac:dyDescent="0.2">
      <c r="B3763" s="54"/>
      <c r="N3763" s="11"/>
      <c r="O3763" s="55"/>
      <c r="P3763" s="8"/>
      <c r="R3763" s="11"/>
    </row>
    <row r="3764" spans="2:18" s="7" customFormat="1" ht="11.8" x14ac:dyDescent="0.2">
      <c r="B3764" s="54"/>
      <c r="N3764" s="11"/>
      <c r="O3764" s="55"/>
      <c r="P3764" s="8"/>
      <c r="R3764" s="11"/>
    </row>
    <row r="3765" spans="2:18" s="7" customFormat="1" ht="11.8" x14ac:dyDescent="0.2">
      <c r="B3765" s="54"/>
      <c r="N3765" s="11"/>
      <c r="O3765" s="55"/>
      <c r="P3765" s="8"/>
      <c r="R3765" s="11"/>
    </row>
    <row r="3766" spans="2:18" s="7" customFormat="1" ht="11.8" x14ac:dyDescent="0.2">
      <c r="B3766" s="54"/>
      <c r="N3766" s="11"/>
      <c r="O3766" s="55"/>
      <c r="P3766" s="8"/>
      <c r="R3766" s="11"/>
    </row>
    <row r="3767" spans="2:18" s="7" customFormat="1" ht="11.8" x14ac:dyDescent="0.2">
      <c r="B3767" s="54"/>
      <c r="N3767" s="11"/>
      <c r="O3767" s="55"/>
      <c r="P3767" s="8"/>
      <c r="R3767" s="11"/>
    </row>
    <row r="3768" spans="2:18" s="7" customFormat="1" ht="11.8" x14ac:dyDescent="0.2">
      <c r="B3768" s="54"/>
      <c r="N3768" s="11"/>
      <c r="O3768" s="55"/>
      <c r="P3768" s="8"/>
      <c r="R3768" s="11"/>
    </row>
    <row r="3769" spans="2:18" s="7" customFormat="1" ht="11.8" x14ac:dyDescent="0.2">
      <c r="B3769" s="54"/>
      <c r="N3769" s="11"/>
      <c r="O3769" s="55"/>
      <c r="P3769" s="8"/>
      <c r="R3769" s="11"/>
    </row>
    <row r="3770" spans="2:18" s="7" customFormat="1" ht="11.8" x14ac:dyDescent="0.2">
      <c r="B3770" s="54"/>
      <c r="N3770" s="11"/>
      <c r="O3770" s="55"/>
      <c r="P3770" s="8"/>
      <c r="R3770" s="11"/>
    </row>
    <row r="3771" spans="2:18" s="7" customFormat="1" ht="11.8" x14ac:dyDescent="0.2">
      <c r="B3771" s="54"/>
      <c r="N3771" s="11"/>
      <c r="O3771" s="55"/>
      <c r="P3771" s="8"/>
      <c r="R3771" s="11"/>
    </row>
    <row r="3772" spans="2:18" s="7" customFormat="1" ht="11.8" x14ac:dyDescent="0.2">
      <c r="B3772" s="54"/>
      <c r="N3772" s="11"/>
      <c r="O3772" s="55"/>
      <c r="P3772" s="8"/>
      <c r="R3772" s="11"/>
    </row>
    <row r="3773" spans="2:18" s="7" customFormat="1" ht="11.8" x14ac:dyDescent="0.2">
      <c r="B3773" s="54"/>
      <c r="N3773" s="11"/>
      <c r="O3773" s="55"/>
      <c r="P3773" s="8"/>
      <c r="R3773" s="11"/>
    </row>
    <row r="3774" spans="2:18" s="7" customFormat="1" ht="11.8" x14ac:dyDescent="0.2">
      <c r="B3774" s="54"/>
      <c r="N3774" s="11"/>
      <c r="O3774" s="55"/>
      <c r="P3774" s="8"/>
      <c r="R3774" s="11"/>
    </row>
    <row r="3775" spans="2:18" s="7" customFormat="1" ht="11.8" x14ac:dyDescent="0.2">
      <c r="B3775" s="54"/>
      <c r="N3775" s="11"/>
      <c r="O3775" s="55"/>
      <c r="P3775" s="8"/>
      <c r="R3775" s="11"/>
    </row>
    <row r="3776" spans="2:18" s="7" customFormat="1" ht="11.8" x14ac:dyDescent="0.2">
      <c r="B3776" s="54"/>
      <c r="N3776" s="11"/>
      <c r="O3776" s="55"/>
      <c r="P3776" s="8"/>
      <c r="R3776" s="11"/>
    </row>
    <row r="3777" spans="2:18" s="7" customFormat="1" ht="11.8" x14ac:dyDescent="0.2">
      <c r="B3777" s="54"/>
      <c r="N3777" s="11"/>
      <c r="O3777" s="55"/>
      <c r="P3777" s="8"/>
      <c r="R3777" s="11"/>
    </row>
    <row r="3778" spans="2:18" s="7" customFormat="1" ht="11.8" x14ac:dyDescent="0.2">
      <c r="B3778" s="54"/>
      <c r="N3778" s="11"/>
      <c r="O3778" s="55"/>
      <c r="P3778" s="8"/>
      <c r="R3778" s="11"/>
    </row>
    <row r="3779" spans="2:18" s="7" customFormat="1" ht="11.8" x14ac:dyDescent="0.2">
      <c r="B3779" s="54"/>
      <c r="N3779" s="11"/>
      <c r="O3779" s="55"/>
      <c r="P3779" s="8"/>
      <c r="R3779" s="11"/>
    </row>
    <row r="3780" spans="2:18" s="7" customFormat="1" ht="11.8" x14ac:dyDescent="0.2">
      <c r="B3780" s="54"/>
      <c r="N3780" s="11"/>
      <c r="O3780" s="55"/>
      <c r="P3780" s="8"/>
      <c r="R3780" s="11"/>
    </row>
    <row r="3781" spans="2:18" s="7" customFormat="1" ht="11.8" x14ac:dyDescent="0.2">
      <c r="B3781" s="54"/>
      <c r="N3781" s="11"/>
      <c r="O3781" s="55"/>
      <c r="P3781" s="8"/>
      <c r="R3781" s="11"/>
    </row>
    <row r="3782" spans="2:18" s="7" customFormat="1" ht="11.8" x14ac:dyDescent="0.2">
      <c r="B3782" s="54"/>
      <c r="N3782" s="11"/>
      <c r="O3782" s="55"/>
      <c r="P3782" s="8"/>
      <c r="R3782" s="11"/>
    </row>
    <row r="3783" spans="2:18" s="7" customFormat="1" ht="11.8" x14ac:dyDescent="0.2">
      <c r="B3783" s="54"/>
      <c r="N3783" s="11"/>
      <c r="O3783" s="55"/>
      <c r="P3783" s="8"/>
      <c r="R3783" s="11"/>
    </row>
    <row r="3784" spans="2:18" s="7" customFormat="1" ht="11.8" x14ac:dyDescent="0.2">
      <c r="B3784" s="54"/>
      <c r="N3784" s="11"/>
      <c r="O3784" s="55"/>
      <c r="P3784" s="8"/>
      <c r="R3784" s="11"/>
    </row>
    <row r="3785" spans="2:18" s="7" customFormat="1" ht="11.8" x14ac:dyDescent="0.2">
      <c r="B3785" s="54"/>
      <c r="N3785" s="11"/>
      <c r="O3785" s="55"/>
      <c r="P3785" s="8"/>
      <c r="R3785" s="11"/>
    </row>
    <row r="3786" spans="2:18" s="7" customFormat="1" ht="11.8" x14ac:dyDescent="0.2">
      <c r="B3786" s="54"/>
      <c r="N3786" s="11"/>
      <c r="O3786" s="55"/>
      <c r="P3786" s="8"/>
      <c r="R3786" s="11"/>
    </row>
    <row r="3787" spans="2:18" s="7" customFormat="1" ht="11.8" x14ac:dyDescent="0.2">
      <c r="B3787" s="54"/>
      <c r="N3787" s="11"/>
      <c r="O3787" s="55"/>
      <c r="P3787" s="8"/>
      <c r="R3787" s="11"/>
    </row>
    <row r="3788" spans="2:18" s="7" customFormat="1" ht="11.8" x14ac:dyDescent="0.2">
      <c r="B3788" s="54"/>
      <c r="N3788" s="11"/>
      <c r="O3788" s="55"/>
      <c r="P3788" s="8"/>
      <c r="R3788" s="11"/>
    </row>
    <row r="3789" spans="2:18" s="7" customFormat="1" ht="11.8" x14ac:dyDescent="0.2">
      <c r="B3789" s="54"/>
      <c r="N3789" s="11"/>
      <c r="O3789" s="55"/>
      <c r="P3789" s="8"/>
      <c r="R3789" s="11"/>
    </row>
    <row r="3790" spans="2:18" s="7" customFormat="1" ht="11.8" x14ac:dyDescent="0.2">
      <c r="B3790" s="54"/>
      <c r="N3790" s="11"/>
      <c r="O3790" s="55"/>
      <c r="P3790" s="8"/>
      <c r="R3790" s="11"/>
    </row>
    <row r="3791" spans="2:18" s="7" customFormat="1" ht="11.8" x14ac:dyDescent="0.2">
      <c r="B3791" s="54"/>
      <c r="N3791" s="11"/>
      <c r="O3791" s="55"/>
      <c r="P3791" s="8"/>
      <c r="R3791" s="11"/>
    </row>
    <row r="3792" spans="2:18" s="7" customFormat="1" ht="11.8" x14ac:dyDescent="0.2">
      <c r="B3792" s="54"/>
      <c r="N3792" s="11"/>
      <c r="O3792" s="55"/>
      <c r="P3792" s="8"/>
      <c r="R3792" s="11"/>
    </row>
    <row r="3793" spans="2:18" s="7" customFormat="1" ht="11.8" x14ac:dyDescent="0.2">
      <c r="B3793" s="54"/>
      <c r="N3793" s="11"/>
      <c r="O3793" s="55"/>
      <c r="P3793" s="8"/>
      <c r="R3793" s="11"/>
    </row>
    <row r="3794" spans="2:18" s="7" customFormat="1" ht="11.8" x14ac:dyDescent="0.2">
      <c r="B3794" s="54"/>
      <c r="N3794" s="11"/>
      <c r="O3794" s="55"/>
      <c r="P3794" s="8"/>
      <c r="R3794" s="11"/>
    </row>
    <row r="3795" spans="2:18" s="7" customFormat="1" ht="11.8" x14ac:dyDescent="0.2">
      <c r="B3795" s="54"/>
      <c r="N3795" s="11"/>
      <c r="O3795" s="55"/>
      <c r="P3795" s="8"/>
      <c r="R3795" s="11"/>
    </row>
    <row r="3796" spans="2:18" s="7" customFormat="1" ht="11.8" x14ac:dyDescent="0.2">
      <c r="B3796" s="54"/>
      <c r="N3796" s="11"/>
      <c r="O3796" s="55"/>
      <c r="P3796" s="8"/>
      <c r="R3796" s="11"/>
    </row>
    <row r="3797" spans="2:18" s="7" customFormat="1" ht="11.8" x14ac:dyDescent="0.2">
      <c r="B3797" s="54"/>
      <c r="N3797" s="11"/>
      <c r="O3797" s="55"/>
      <c r="P3797" s="8"/>
      <c r="R3797" s="11"/>
    </row>
    <row r="3798" spans="2:18" s="7" customFormat="1" ht="11.8" x14ac:dyDescent="0.2">
      <c r="B3798" s="54"/>
      <c r="N3798" s="11"/>
      <c r="O3798" s="55"/>
      <c r="P3798" s="8"/>
      <c r="R3798" s="11"/>
    </row>
    <row r="3799" spans="2:18" s="7" customFormat="1" ht="11.8" x14ac:dyDescent="0.2">
      <c r="B3799" s="54"/>
      <c r="N3799" s="11"/>
      <c r="O3799" s="55"/>
      <c r="P3799" s="8"/>
      <c r="R3799" s="11"/>
    </row>
    <row r="3800" spans="2:18" s="7" customFormat="1" ht="11.8" x14ac:dyDescent="0.2">
      <c r="B3800" s="54"/>
      <c r="N3800" s="11"/>
      <c r="O3800" s="55"/>
      <c r="P3800" s="8"/>
      <c r="R3800" s="11"/>
    </row>
    <row r="3801" spans="2:18" s="7" customFormat="1" ht="11.8" x14ac:dyDescent="0.2">
      <c r="B3801" s="54"/>
      <c r="N3801" s="11"/>
      <c r="O3801" s="55"/>
      <c r="P3801" s="8"/>
      <c r="R3801" s="11"/>
    </row>
    <row r="3802" spans="2:18" s="7" customFormat="1" ht="11.8" x14ac:dyDescent="0.2">
      <c r="B3802" s="54"/>
      <c r="N3802" s="11"/>
      <c r="O3802" s="55"/>
      <c r="P3802" s="8"/>
      <c r="R3802" s="11"/>
    </row>
    <row r="3803" spans="2:18" s="7" customFormat="1" ht="11.8" x14ac:dyDescent="0.2">
      <c r="B3803" s="54"/>
      <c r="N3803" s="11"/>
      <c r="O3803" s="55"/>
      <c r="P3803" s="8"/>
      <c r="R3803" s="11"/>
    </row>
    <row r="3804" spans="2:18" s="7" customFormat="1" ht="11.8" x14ac:dyDescent="0.2">
      <c r="B3804" s="54"/>
      <c r="N3804" s="11"/>
      <c r="O3804" s="55"/>
      <c r="P3804" s="8"/>
      <c r="R3804" s="11"/>
    </row>
    <row r="3805" spans="2:18" s="7" customFormat="1" ht="11.8" x14ac:dyDescent="0.2">
      <c r="B3805" s="54"/>
      <c r="N3805" s="11"/>
      <c r="O3805" s="55"/>
      <c r="P3805" s="8"/>
      <c r="R3805" s="11"/>
    </row>
    <row r="3806" spans="2:18" s="7" customFormat="1" ht="11.8" x14ac:dyDescent="0.2">
      <c r="B3806" s="54"/>
      <c r="N3806" s="11"/>
      <c r="O3806" s="55"/>
      <c r="P3806" s="8"/>
      <c r="R3806" s="11"/>
    </row>
    <row r="3807" spans="2:18" s="7" customFormat="1" ht="11.8" x14ac:dyDescent="0.2">
      <c r="B3807" s="54"/>
      <c r="N3807" s="11"/>
      <c r="O3807" s="55"/>
      <c r="P3807" s="8"/>
      <c r="R3807" s="11"/>
    </row>
    <row r="3808" spans="2:18" s="7" customFormat="1" ht="11.8" x14ac:dyDescent="0.2">
      <c r="B3808" s="54"/>
      <c r="N3808" s="11"/>
      <c r="O3808" s="55"/>
      <c r="P3808" s="8"/>
      <c r="R3808" s="11"/>
    </row>
    <row r="3809" spans="2:18" s="7" customFormat="1" ht="11.8" x14ac:dyDescent="0.2">
      <c r="B3809" s="54"/>
      <c r="N3809" s="11"/>
      <c r="O3809" s="55"/>
      <c r="P3809" s="8"/>
      <c r="R3809" s="11"/>
    </row>
    <row r="3810" spans="2:18" s="7" customFormat="1" ht="11.8" x14ac:dyDescent="0.2">
      <c r="B3810" s="54"/>
      <c r="N3810" s="11"/>
      <c r="O3810" s="55"/>
      <c r="P3810" s="8"/>
      <c r="R3810" s="11"/>
    </row>
    <row r="3811" spans="2:18" s="7" customFormat="1" ht="11.8" x14ac:dyDescent="0.2">
      <c r="B3811" s="54"/>
      <c r="N3811" s="11"/>
      <c r="O3811" s="55"/>
      <c r="P3811" s="8"/>
      <c r="R3811" s="11"/>
    </row>
    <row r="3812" spans="2:18" s="7" customFormat="1" ht="11.8" x14ac:dyDescent="0.2">
      <c r="B3812" s="54"/>
      <c r="N3812" s="11"/>
      <c r="O3812" s="55"/>
      <c r="P3812" s="8"/>
      <c r="R3812" s="11"/>
    </row>
    <row r="3813" spans="2:18" s="7" customFormat="1" ht="11.8" x14ac:dyDescent="0.2">
      <c r="B3813" s="54"/>
      <c r="N3813" s="11"/>
      <c r="O3813" s="55"/>
      <c r="P3813" s="8"/>
      <c r="R3813" s="11"/>
    </row>
    <row r="3814" spans="2:18" s="7" customFormat="1" ht="11.8" x14ac:dyDescent="0.2">
      <c r="B3814" s="54"/>
      <c r="N3814" s="11"/>
      <c r="O3814" s="55"/>
      <c r="P3814" s="8"/>
      <c r="R3814" s="11"/>
    </row>
    <row r="3815" spans="2:18" s="7" customFormat="1" ht="11.8" x14ac:dyDescent="0.2">
      <c r="B3815" s="54"/>
      <c r="N3815" s="11"/>
      <c r="O3815" s="55"/>
      <c r="P3815" s="8"/>
      <c r="R3815" s="11"/>
    </row>
    <row r="3816" spans="2:18" s="7" customFormat="1" ht="11.8" x14ac:dyDescent="0.2">
      <c r="B3816" s="54"/>
      <c r="N3816" s="11"/>
      <c r="O3816" s="55"/>
      <c r="P3816" s="8"/>
      <c r="R3816" s="11"/>
    </row>
    <row r="3817" spans="2:18" s="7" customFormat="1" ht="11.8" x14ac:dyDescent="0.2">
      <c r="B3817" s="54"/>
      <c r="N3817" s="11"/>
      <c r="O3817" s="55"/>
      <c r="P3817" s="8"/>
      <c r="R3817" s="11"/>
    </row>
    <row r="3818" spans="2:18" s="7" customFormat="1" ht="11.8" x14ac:dyDescent="0.2">
      <c r="B3818" s="54"/>
      <c r="N3818" s="11"/>
      <c r="O3818" s="55"/>
      <c r="P3818" s="8"/>
      <c r="R3818" s="11"/>
    </row>
    <row r="3819" spans="2:18" s="7" customFormat="1" ht="11.8" x14ac:dyDescent="0.2">
      <c r="B3819" s="54"/>
      <c r="N3819" s="11"/>
      <c r="O3819" s="55"/>
      <c r="P3819" s="8"/>
      <c r="R3819" s="11"/>
    </row>
    <row r="3820" spans="2:18" s="7" customFormat="1" ht="11.8" x14ac:dyDescent="0.2">
      <c r="B3820" s="54"/>
      <c r="N3820" s="11"/>
      <c r="O3820" s="55"/>
      <c r="P3820" s="8"/>
      <c r="R3820" s="11"/>
    </row>
    <row r="3821" spans="2:18" s="7" customFormat="1" ht="11.8" x14ac:dyDescent="0.2">
      <c r="B3821" s="54"/>
      <c r="N3821" s="11"/>
      <c r="O3821" s="55"/>
      <c r="P3821" s="8"/>
      <c r="R3821" s="11"/>
    </row>
    <row r="3822" spans="2:18" s="7" customFormat="1" ht="11.8" x14ac:dyDescent="0.2">
      <c r="B3822" s="54"/>
      <c r="N3822" s="11"/>
      <c r="O3822" s="55"/>
      <c r="P3822" s="8"/>
      <c r="R3822" s="11"/>
    </row>
    <row r="3823" spans="2:18" s="7" customFormat="1" ht="11.8" x14ac:dyDescent="0.2">
      <c r="B3823" s="54"/>
      <c r="N3823" s="11"/>
      <c r="O3823" s="55"/>
      <c r="P3823" s="8"/>
      <c r="R3823" s="11"/>
    </row>
    <row r="3824" spans="2:18" s="7" customFormat="1" ht="11.8" x14ac:dyDescent="0.2">
      <c r="B3824" s="54"/>
      <c r="N3824" s="11"/>
      <c r="O3824" s="55"/>
      <c r="P3824" s="8"/>
      <c r="R3824" s="11"/>
    </row>
    <row r="3825" spans="2:18" s="7" customFormat="1" ht="11.8" x14ac:dyDescent="0.2">
      <c r="B3825" s="54"/>
      <c r="N3825" s="11"/>
      <c r="O3825" s="55"/>
      <c r="P3825" s="8"/>
      <c r="R3825" s="11"/>
    </row>
    <row r="3826" spans="2:18" s="7" customFormat="1" ht="11.8" x14ac:dyDescent="0.2">
      <c r="B3826" s="54"/>
      <c r="N3826" s="11"/>
      <c r="O3826" s="55"/>
      <c r="P3826" s="8"/>
      <c r="R3826" s="11"/>
    </row>
    <row r="3827" spans="2:18" s="7" customFormat="1" ht="11.8" x14ac:dyDescent="0.2">
      <c r="B3827" s="54"/>
      <c r="N3827" s="11"/>
      <c r="O3827" s="55"/>
      <c r="P3827" s="8"/>
      <c r="R3827" s="11"/>
    </row>
    <row r="3828" spans="2:18" s="7" customFormat="1" ht="11.8" x14ac:dyDescent="0.2">
      <c r="B3828" s="54"/>
      <c r="N3828" s="11"/>
      <c r="O3828" s="55"/>
      <c r="P3828" s="8"/>
      <c r="R3828" s="11"/>
    </row>
    <row r="3829" spans="2:18" s="7" customFormat="1" ht="11.8" x14ac:dyDescent="0.2">
      <c r="B3829" s="54"/>
      <c r="N3829" s="11"/>
      <c r="O3829" s="55"/>
      <c r="P3829" s="8"/>
      <c r="R3829" s="11"/>
    </row>
    <row r="3830" spans="2:18" s="7" customFormat="1" ht="11.8" x14ac:dyDescent="0.2">
      <c r="B3830" s="54"/>
      <c r="N3830" s="11"/>
      <c r="O3830" s="55"/>
      <c r="P3830" s="8"/>
      <c r="R3830" s="11"/>
    </row>
    <row r="3831" spans="2:18" s="7" customFormat="1" ht="11.8" x14ac:dyDescent="0.2">
      <c r="B3831" s="54"/>
      <c r="N3831" s="11"/>
      <c r="O3831" s="55"/>
      <c r="P3831" s="8"/>
      <c r="R3831" s="11"/>
    </row>
    <row r="3832" spans="2:18" s="7" customFormat="1" ht="11.8" x14ac:dyDescent="0.2">
      <c r="B3832" s="54"/>
      <c r="N3832" s="11"/>
      <c r="O3832" s="55"/>
      <c r="P3832" s="8"/>
      <c r="R3832" s="11"/>
    </row>
    <row r="3833" spans="2:18" s="7" customFormat="1" ht="11.8" x14ac:dyDescent="0.2">
      <c r="B3833" s="54"/>
      <c r="N3833" s="11"/>
      <c r="O3833" s="55"/>
      <c r="P3833" s="8"/>
      <c r="R3833" s="11"/>
    </row>
    <row r="3834" spans="2:18" s="7" customFormat="1" ht="11.8" x14ac:dyDescent="0.2">
      <c r="B3834" s="54"/>
      <c r="N3834" s="11"/>
      <c r="O3834" s="55"/>
      <c r="P3834" s="8"/>
      <c r="R3834" s="11"/>
    </row>
    <row r="3835" spans="2:18" s="7" customFormat="1" ht="11.8" x14ac:dyDescent="0.2">
      <c r="B3835" s="54"/>
      <c r="N3835" s="11"/>
      <c r="O3835" s="55"/>
      <c r="P3835" s="8"/>
      <c r="R3835" s="11"/>
    </row>
    <row r="3836" spans="2:18" s="7" customFormat="1" ht="11.8" x14ac:dyDescent="0.2">
      <c r="B3836" s="54"/>
      <c r="N3836" s="11"/>
      <c r="O3836" s="55"/>
      <c r="P3836" s="8"/>
      <c r="R3836" s="11"/>
    </row>
    <row r="3837" spans="2:18" s="7" customFormat="1" ht="11.8" x14ac:dyDescent="0.2">
      <c r="B3837" s="54"/>
      <c r="N3837" s="11"/>
      <c r="O3837" s="55"/>
      <c r="P3837" s="8"/>
      <c r="R3837" s="11"/>
    </row>
    <row r="3838" spans="2:18" s="7" customFormat="1" ht="11.8" x14ac:dyDescent="0.2">
      <c r="B3838" s="54"/>
      <c r="N3838" s="11"/>
      <c r="O3838" s="55"/>
      <c r="P3838" s="8"/>
      <c r="R3838" s="11"/>
    </row>
    <row r="3839" spans="2:18" s="7" customFormat="1" ht="11.8" x14ac:dyDescent="0.2">
      <c r="B3839" s="54"/>
      <c r="N3839" s="11"/>
      <c r="O3839" s="55"/>
      <c r="P3839" s="8"/>
      <c r="R3839" s="11"/>
    </row>
    <row r="3840" spans="2:18" s="7" customFormat="1" ht="11.8" x14ac:dyDescent="0.2">
      <c r="B3840" s="54"/>
      <c r="N3840" s="11"/>
      <c r="O3840" s="55"/>
      <c r="P3840" s="8"/>
      <c r="R3840" s="11"/>
    </row>
    <row r="3841" spans="2:18" s="7" customFormat="1" ht="11.8" x14ac:dyDescent="0.2">
      <c r="B3841" s="54"/>
      <c r="N3841" s="11"/>
      <c r="O3841" s="55"/>
      <c r="P3841" s="8"/>
      <c r="R3841" s="11"/>
    </row>
    <row r="3842" spans="2:18" s="7" customFormat="1" ht="11.8" x14ac:dyDescent="0.2">
      <c r="B3842" s="54"/>
      <c r="N3842" s="11"/>
      <c r="O3842" s="55"/>
      <c r="P3842" s="8"/>
      <c r="R3842" s="11"/>
    </row>
    <row r="3843" spans="2:18" s="7" customFormat="1" ht="11.8" x14ac:dyDescent="0.2">
      <c r="B3843" s="54"/>
      <c r="N3843" s="11"/>
      <c r="O3843" s="55"/>
      <c r="P3843" s="8"/>
      <c r="R3843" s="11"/>
    </row>
    <row r="3844" spans="2:18" s="7" customFormat="1" ht="11.8" x14ac:dyDescent="0.2">
      <c r="B3844" s="54"/>
      <c r="N3844" s="11"/>
      <c r="O3844" s="55"/>
      <c r="P3844" s="8"/>
      <c r="R3844" s="11"/>
    </row>
    <row r="3845" spans="2:18" s="7" customFormat="1" ht="11.8" x14ac:dyDescent="0.2">
      <c r="B3845" s="54"/>
      <c r="N3845" s="11"/>
      <c r="O3845" s="55"/>
      <c r="P3845" s="8"/>
      <c r="R3845" s="11"/>
    </row>
    <row r="3846" spans="2:18" s="7" customFormat="1" ht="11.8" x14ac:dyDescent="0.2">
      <c r="B3846" s="54"/>
      <c r="N3846" s="11"/>
      <c r="O3846" s="55"/>
      <c r="P3846" s="8"/>
      <c r="R3846" s="11"/>
    </row>
    <row r="3847" spans="2:18" s="7" customFormat="1" ht="11.8" x14ac:dyDescent="0.2">
      <c r="B3847" s="54"/>
      <c r="N3847" s="11"/>
      <c r="O3847" s="55"/>
      <c r="P3847" s="8"/>
      <c r="R3847" s="11"/>
    </row>
    <row r="3848" spans="2:18" s="7" customFormat="1" ht="11.8" x14ac:dyDescent="0.2">
      <c r="B3848" s="54"/>
      <c r="N3848" s="11"/>
      <c r="O3848" s="55"/>
      <c r="P3848" s="8"/>
      <c r="R3848" s="11"/>
    </row>
    <row r="3849" spans="2:18" s="7" customFormat="1" ht="11.8" x14ac:dyDescent="0.2">
      <c r="B3849" s="54"/>
      <c r="N3849" s="11"/>
      <c r="O3849" s="55"/>
      <c r="P3849" s="8"/>
      <c r="R3849" s="11"/>
    </row>
    <row r="3850" spans="2:18" s="7" customFormat="1" ht="11.8" x14ac:dyDescent="0.2">
      <c r="B3850" s="54"/>
      <c r="N3850" s="11"/>
      <c r="O3850" s="55"/>
      <c r="P3850" s="8"/>
      <c r="R3850" s="11"/>
    </row>
    <row r="3851" spans="2:18" s="7" customFormat="1" ht="11.8" x14ac:dyDescent="0.2">
      <c r="B3851" s="54"/>
      <c r="N3851" s="11"/>
      <c r="O3851" s="55"/>
      <c r="P3851" s="8"/>
      <c r="R3851" s="11"/>
    </row>
    <row r="3852" spans="2:18" s="7" customFormat="1" ht="11.8" x14ac:dyDescent="0.2">
      <c r="B3852" s="54"/>
      <c r="N3852" s="11"/>
      <c r="O3852" s="55"/>
      <c r="P3852" s="8"/>
      <c r="R3852" s="11"/>
    </row>
    <row r="3853" spans="2:18" s="7" customFormat="1" ht="11.8" x14ac:dyDescent="0.2">
      <c r="B3853" s="54"/>
      <c r="N3853" s="11"/>
      <c r="O3853" s="55"/>
      <c r="P3853" s="8"/>
      <c r="R3853" s="11"/>
    </row>
    <row r="3854" spans="2:18" s="7" customFormat="1" ht="11.8" x14ac:dyDescent="0.2">
      <c r="B3854" s="54"/>
      <c r="N3854" s="11"/>
      <c r="O3854" s="55"/>
      <c r="P3854" s="8"/>
      <c r="R3854" s="11"/>
    </row>
    <row r="3855" spans="2:18" s="7" customFormat="1" ht="11.8" x14ac:dyDescent="0.2">
      <c r="B3855" s="54"/>
      <c r="N3855" s="11"/>
      <c r="O3855" s="55"/>
      <c r="P3855" s="8"/>
      <c r="R3855" s="11"/>
    </row>
    <row r="3856" spans="2:18" s="7" customFormat="1" ht="11.8" x14ac:dyDescent="0.2">
      <c r="B3856" s="54"/>
      <c r="N3856" s="11"/>
      <c r="O3856" s="55"/>
      <c r="P3856" s="8"/>
      <c r="R3856" s="11"/>
    </row>
    <row r="3857" spans="2:18" s="7" customFormat="1" ht="11.8" x14ac:dyDescent="0.2">
      <c r="B3857" s="54"/>
      <c r="N3857" s="11"/>
      <c r="O3857" s="55"/>
      <c r="P3857" s="8"/>
      <c r="R3857" s="11"/>
    </row>
    <row r="3858" spans="2:18" s="7" customFormat="1" ht="11.8" x14ac:dyDescent="0.2">
      <c r="B3858" s="54"/>
      <c r="N3858" s="11"/>
      <c r="O3858" s="55"/>
      <c r="P3858" s="8"/>
      <c r="R3858" s="11"/>
    </row>
    <row r="3859" spans="2:18" s="7" customFormat="1" ht="11.8" x14ac:dyDescent="0.2">
      <c r="B3859" s="54"/>
      <c r="N3859" s="11"/>
      <c r="O3859" s="55"/>
      <c r="P3859" s="8"/>
      <c r="R3859" s="11"/>
    </row>
    <row r="3860" spans="2:18" s="7" customFormat="1" ht="11.8" x14ac:dyDescent="0.2">
      <c r="B3860" s="54"/>
      <c r="N3860" s="11"/>
      <c r="O3860" s="55"/>
      <c r="P3860" s="8"/>
      <c r="R3860" s="11"/>
    </row>
    <row r="3861" spans="2:18" s="7" customFormat="1" ht="11.8" x14ac:dyDescent="0.2">
      <c r="B3861" s="54"/>
      <c r="N3861" s="11"/>
      <c r="O3861" s="55"/>
      <c r="P3861" s="8"/>
      <c r="R3861" s="11"/>
    </row>
    <row r="3862" spans="2:18" s="7" customFormat="1" ht="11.8" x14ac:dyDescent="0.2">
      <c r="B3862" s="54"/>
      <c r="N3862" s="11"/>
      <c r="O3862" s="55"/>
      <c r="P3862" s="8"/>
      <c r="R3862" s="11"/>
    </row>
    <row r="3863" spans="2:18" s="7" customFormat="1" ht="11.8" x14ac:dyDescent="0.2">
      <c r="B3863" s="54"/>
      <c r="N3863" s="11"/>
      <c r="O3863" s="55"/>
      <c r="P3863" s="8"/>
      <c r="R3863" s="11"/>
    </row>
    <row r="3864" spans="2:18" s="7" customFormat="1" ht="11.8" x14ac:dyDescent="0.2">
      <c r="B3864" s="54"/>
      <c r="N3864" s="11"/>
      <c r="O3864" s="55"/>
      <c r="P3864" s="8"/>
      <c r="R3864" s="11"/>
    </row>
    <row r="3865" spans="2:18" s="7" customFormat="1" ht="11.8" x14ac:dyDescent="0.2">
      <c r="B3865" s="54"/>
      <c r="N3865" s="11"/>
      <c r="O3865" s="55"/>
      <c r="P3865" s="8"/>
      <c r="R3865" s="11"/>
    </row>
    <row r="3866" spans="2:18" s="7" customFormat="1" ht="11.8" x14ac:dyDescent="0.2">
      <c r="B3866" s="54"/>
      <c r="N3866" s="11"/>
      <c r="O3866" s="55"/>
      <c r="P3866" s="8"/>
      <c r="R3866" s="11"/>
    </row>
    <row r="3867" spans="2:18" s="7" customFormat="1" ht="11.8" x14ac:dyDescent="0.2">
      <c r="B3867" s="54"/>
      <c r="N3867" s="11"/>
      <c r="O3867" s="55"/>
      <c r="P3867" s="8"/>
      <c r="R3867" s="11"/>
    </row>
    <row r="3868" spans="2:18" s="7" customFormat="1" ht="11.8" x14ac:dyDescent="0.2">
      <c r="B3868" s="54"/>
      <c r="N3868" s="11"/>
      <c r="O3868" s="55"/>
      <c r="P3868" s="8"/>
      <c r="R3868" s="11"/>
    </row>
    <row r="3869" spans="2:18" s="7" customFormat="1" ht="11.8" x14ac:dyDescent="0.2">
      <c r="B3869" s="54"/>
      <c r="N3869" s="11"/>
      <c r="O3869" s="55"/>
      <c r="P3869" s="8"/>
      <c r="R3869" s="11"/>
    </row>
    <row r="3870" spans="2:18" s="7" customFormat="1" ht="11.8" x14ac:dyDescent="0.2">
      <c r="B3870" s="54"/>
      <c r="N3870" s="11"/>
      <c r="O3870" s="55"/>
      <c r="P3870" s="8"/>
      <c r="R3870" s="11"/>
    </row>
    <row r="3871" spans="2:18" s="7" customFormat="1" ht="11.8" x14ac:dyDescent="0.2">
      <c r="B3871" s="54"/>
      <c r="N3871" s="11"/>
      <c r="O3871" s="55"/>
      <c r="P3871" s="8"/>
      <c r="R3871" s="11"/>
    </row>
    <row r="3872" spans="2:18" s="7" customFormat="1" ht="11.8" x14ac:dyDescent="0.2">
      <c r="B3872" s="54"/>
      <c r="N3872" s="11"/>
      <c r="O3872" s="55"/>
      <c r="P3872" s="8"/>
      <c r="R3872" s="11"/>
    </row>
    <row r="3873" spans="2:18" s="7" customFormat="1" ht="11.8" x14ac:dyDescent="0.2">
      <c r="B3873" s="54"/>
      <c r="N3873" s="11"/>
      <c r="O3873" s="55"/>
      <c r="P3873" s="8"/>
      <c r="R3873" s="11"/>
    </row>
    <row r="3874" spans="2:18" s="7" customFormat="1" ht="11.8" x14ac:dyDescent="0.2">
      <c r="B3874" s="54"/>
      <c r="N3874" s="11"/>
      <c r="O3874" s="55"/>
      <c r="P3874" s="8"/>
      <c r="R3874" s="11"/>
    </row>
    <row r="3875" spans="2:18" s="7" customFormat="1" ht="11.8" x14ac:dyDescent="0.2">
      <c r="B3875" s="54"/>
      <c r="N3875" s="11"/>
      <c r="O3875" s="55"/>
      <c r="P3875" s="8"/>
      <c r="R3875" s="11"/>
    </row>
    <row r="3876" spans="2:18" s="7" customFormat="1" ht="11.8" x14ac:dyDescent="0.2">
      <c r="B3876" s="54"/>
      <c r="N3876" s="11"/>
      <c r="O3876" s="55"/>
      <c r="P3876" s="8"/>
      <c r="R3876" s="11"/>
    </row>
    <row r="3877" spans="2:18" s="7" customFormat="1" ht="11.8" x14ac:dyDescent="0.2">
      <c r="B3877" s="54"/>
      <c r="N3877" s="11"/>
      <c r="O3877" s="55"/>
      <c r="P3877" s="8"/>
      <c r="R3877" s="11"/>
    </row>
    <row r="3878" spans="2:18" s="7" customFormat="1" ht="11.8" x14ac:dyDescent="0.2">
      <c r="B3878" s="54"/>
      <c r="N3878" s="11"/>
      <c r="O3878" s="55"/>
      <c r="P3878" s="8"/>
      <c r="R3878" s="11"/>
    </row>
    <row r="3879" spans="2:18" s="7" customFormat="1" ht="11.8" x14ac:dyDescent="0.2">
      <c r="B3879" s="54"/>
      <c r="N3879" s="11"/>
      <c r="O3879" s="55"/>
      <c r="P3879" s="8"/>
      <c r="R3879" s="11"/>
    </row>
    <row r="3880" spans="2:18" s="7" customFormat="1" ht="11.8" x14ac:dyDescent="0.2">
      <c r="B3880" s="54"/>
      <c r="N3880" s="11"/>
      <c r="O3880" s="55"/>
      <c r="P3880" s="8"/>
      <c r="R3880" s="11"/>
    </row>
    <row r="3881" spans="2:18" s="7" customFormat="1" ht="11.8" x14ac:dyDescent="0.2">
      <c r="B3881" s="54"/>
      <c r="N3881" s="11"/>
      <c r="O3881" s="55"/>
      <c r="P3881" s="8"/>
      <c r="R3881" s="11"/>
    </row>
    <row r="3882" spans="2:18" s="7" customFormat="1" ht="11.8" x14ac:dyDescent="0.2">
      <c r="B3882" s="54"/>
      <c r="N3882" s="11"/>
      <c r="O3882" s="55"/>
      <c r="P3882" s="8"/>
      <c r="R3882" s="11"/>
    </row>
    <row r="3883" spans="2:18" s="7" customFormat="1" ht="11.8" x14ac:dyDescent="0.2">
      <c r="B3883" s="54"/>
      <c r="N3883" s="11"/>
      <c r="O3883" s="55"/>
      <c r="P3883" s="8"/>
      <c r="R3883" s="11"/>
    </row>
    <row r="3884" spans="2:18" s="7" customFormat="1" ht="11.8" x14ac:dyDescent="0.2">
      <c r="B3884" s="54"/>
      <c r="N3884" s="11"/>
      <c r="O3884" s="55"/>
      <c r="P3884" s="8"/>
      <c r="R3884" s="11"/>
    </row>
    <row r="3885" spans="2:18" s="7" customFormat="1" ht="11.8" x14ac:dyDescent="0.2">
      <c r="B3885" s="54"/>
      <c r="N3885" s="11"/>
      <c r="O3885" s="55"/>
      <c r="P3885" s="8"/>
      <c r="R3885" s="11"/>
    </row>
    <row r="3886" spans="2:18" s="7" customFormat="1" ht="11.8" x14ac:dyDescent="0.2">
      <c r="B3886" s="54"/>
      <c r="N3886" s="11"/>
      <c r="O3886" s="55"/>
      <c r="P3886" s="8"/>
      <c r="R3886" s="11"/>
    </row>
    <row r="3887" spans="2:18" s="7" customFormat="1" ht="11.8" x14ac:dyDescent="0.2">
      <c r="B3887" s="54"/>
      <c r="N3887" s="11"/>
      <c r="O3887" s="55"/>
      <c r="P3887" s="8"/>
      <c r="R3887" s="11"/>
    </row>
    <row r="3888" spans="2:18" s="7" customFormat="1" ht="11.8" x14ac:dyDescent="0.2">
      <c r="B3888" s="54"/>
      <c r="N3888" s="11"/>
      <c r="O3888" s="55"/>
      <c r="P3888" s="8"/>
      <c r="R3888" s="11"/>
    </row>
    <row r="3889" spans="2:18" s="7" customFormat="1" ht="11.8" x14ac:dyDescent="0.2">
      <c r="B3889" s="54"/>
      <c r="N3889" s="11"/>
      <c r="O3889" s="55"/>
      <c r="P3889" s="8"/>
      <c r="R3889" s="11"/>
    </row>
    <row r="3890" spans="2:18" s="7" customFormat="1" ht="11.8" x14ac:dyDescent="0.2">
      <c r="B3890" s="54"/>
      <c r="N3890" s="11"/>
      <c r="O3890" s="55"/>
      <c r="P3890" s="8"/>
      <c r="R3890" s="11"/>
    </row>
    <row r="3891" spans="2:18" s="7" customFormat="1" ht="11.8" x14ac:dyDescent="0.2">
      <c r="B3891" s="54"/>
      <c r="N3891" s="11"/>
      <c r="O3891" s="55"/>
      <c r="P3891" s="8"/>
      <c r="R3891" s="11"/>
    </row>
    <row r="3892" spans="2:18" s="7" customFormat="1" ht="11.8" x14ac:dyDescent="0.2">
      <c r="B3892" s="54"/>
      <c r="N3892" s="11"/>
      <c r="O3892" s="55"/>
      <c r="P3892" s="8"/>
      <c r="R3892" s="11"/>
    </row>
    <row r="3893" spans="2:18" s="7" customFormat="1" ht="11.8" x14ac:dyDescent="0.2">
      <c r="B3893" s="54"/>
      <c r="N3893" s="11"/>
      <c r="O3893" s="55"/>
      <c r="P3893" s="8"/>
      <c r="R3893" s="11"/>
    </row>
    <row r="3894" spans="2:18" s="7" customFormat="1" ht="11.8" x14ac:dyDescent="0.2">
      <c r="B3894" s="54"/>
      <c r="N3894" s="11"/>
      <c r="O3894" s="55"/>
      <c r="P3894" s="8"/>
      <c r="R3894" s="11"/>
    </row>
    <row r="3895" spans="2:18" s="7" customFormat="1" ht="11.8" x14ac:dyDescent="0.2">
      <c r="B3895" s="54"/>
      <c r="N3895" s="11"/>
      <c r="O3895" s="55"/>
      <c r="P3895" s="8"/>
      <c r="R3895" s="11"/>
    </row>
    <row r="3896" spans="2:18" s="7" customFormat="1" ht="11.8" x14ac:dyDescent="0.2">
      <c r="B3896" s="54"/>
      <c r="N3896" s="11"/>
      <c r="O3896" s="55"/>
      <c r="P3896" s="8"/>
      <c r="R3896" s="11"/>
    </row>
    <row r="3897" spans="2:18" s="7" customFormat="1" ht="11.8" x14ac:dyDescent="0.2">
      <c r="B3897" s="54"/>
      <c r="N3897" s="11"/>
      <c r="O3897" s="55"/>
      <c r="P3897" s="8"/>
      <c r="R3897" s="11"/>
    </row>
    <row r="3898" spans="2:18" s="7" customFormat="1" ht="11.8" x14ac:dyDescent="0.2">
      <c r="B3898" s="54"/>
      <c r="N3898" s="11"/>
      <c r="O3898" s="55"/>
      <c r="P3898" s="8"/>
      <c r="R3898" s="11"/>
    </row>
    <row r="3899" spans="2:18" s="7" customFormat="1" ht="11.8" x14ac:dyDescent="0.2">
      <c r="B3899" s="54"/>
      <c r="N3899" s="11"/>
      <c r="O3899" s="55"/>
      <c r="P3899" s="8"/>
      <c r="R3899" s="11"/>
    </row>
    <row r="3900" spans="2:18" s="7" customFormat="1" ht="11.8" x14ac:dyDescent="0.2">
      <c r="B3900" s="54"/>
      <c r="N3900" s="11"/>
      <c r="O3900" s="55"/>
      <c r="P3900" s="8"/>
      <c r="R3900" s="11"/>
    </row>
    <row r="3901" spans="2:18" s="7" customFormat="1" ht="11.8" x14ac:dyDescent="0.2">
      <c r="B3901" s="54"/>
      <c r="N3901" s="11"/>
      <c r="O3901" s="55"/>
      <c r="P3901" s="8"/>
      <c r="R3901" s="11"/>
    </row>
    <row r="3902" spans="2:18" s="7" customFormat="1" ht="11.8" x14ac:dyDescent="0.2">
      <c r="B3902" s="54"/>
      <c r="N3902" s="11"/>
      <c r="O3902" s="55"/>
      <c r="P3902" s="8"/>
      <c r="R3902" s="11"/>
    </row>
    <row r="3903" spans="2:18" s="7" customFormat="1" ht="11.8" x14ac:dyDescent="0.2">
      <c r="B3903" s="54"/>
      <c r="N3903" s="11"/>
      <c r="O3903" s="55"/>
      <c r="P3903" s="8"/>
      <c r="R3903" s="11"/>
    </row>
    <row r="3904" spans="2:18" s="7" customFormat="1" ht="11.8" x14ac:dyDescent="0.2">
      <c r="B3904" s="54"/>
      <c r="N3904" s="11"/>
      <c r="O3904" s="55"/>
      <c r="P3904" s="8"/>
      <c r="R3904" s="11"/>
    </row>
    <row r="3905" spans="2:18" s="7" customFormat="1" ht="11.8" x14ac:dyDescent="0.2">
      <c r="B3905" s="54"/>
      <c r="N3905" s="11"/>
      <c r="O3905" s="55"/>
      <c r="P3905" s="8"/>
      <c r="R3905" s="11"/>
    </row>
    <row r="3906" spans="2:18" s="7" customFormat="1" ht="11.8" x14ac:dyDescent="0.2">
      <c r="B3906" s="54"/>
      <c r="N3906" s="11"/>
      <c r="O3906" s="55"/>
      <c r="P3906" s="8"/>
      <c r="R3906" s="11"/>
    </row>
    <row r="3907" spans="2:18" s="7" customFormat="1" ht="11.8" x14ac:dyDescent="0.2">
      <c r="B3907" s="54"/>
      <c r="N3907" s="11"/>
      <c r="O3907" s="55"/>
      <c r="P3907" s="8"/>
      <c r="R3907" s="11"/>
    </row>
    <row r="3908" spans="2:18" s="7" customFormat="1" ht="11.8" x14ac:dyDescent="0.2">
      <c r="B3908" s="54"/>
      <c r="N3908" s="11"/>
      <c r="O3908" s="55"/>
      <c r="P3908" s="8"/>
      <c r="R3908" s="11"/>
    </row>
    <row r="3909" spans="2:18" s="7" customFormat="1" ht="11.8" x14ac:dyDescent="0.2">
      <c r="B3909" s="54"/>
      <c r="N3909" s="11"/>
      <c r="O3909" s="55"/>
      <c r="P3909" s="8"/>
      <c r="R3909" s="11"/>
    </row>
    <row r="3910" spans="2:18" s="7" customFormat="1" ht="11.8" x14ac:dyDescent="0.2">
      <c r="B3910" s="54"/>
      <c r="N3910" s="11"/>
      <c r="O3910" s="55"/>
      <c r="P3910" s="8"/>
      <c r="R3910" s="11"/>
    </row>
    <row r="3911" spans="2:18" s="7" customFormat="1" ht="11.8" x14ac:dyDescent="0.2">
      <c r="B3911" s="54"/>
      <c r="N3911" s="11"/>
      <c r="O3911" s="55"/>
      <c r="P3911" s="8"/>
      <c r="R3911" s="11"/>
    </row>
    <row r="3912" spans="2:18" s="7" customFormat="1" ht="11.8" x14ac:dyDescent="0.2">
      <c r="B3912" s="54"/>
      <c r="N3912" s="11"/>
      <c r="O3912" s="55"/>
      <c r="P3912" s="8"/>
      <c r="R3912" s="11"/>
    </row>
    <row r="3913" spans="2:18" s="7" customFormat="1" ht="11.8" x14ac:dyDescent="0.2">
      <c r="B3913" s="54"/>
      <c r="N3913" s="11"/>
      <c r="O3913" s="55"/>
      <c r="P3913" s="8"/>
      <c r="R3913" s="11"/>
    </row>
    <row r="3914" spans="2:18" s="7" customFormat="1" ht="11.8" x14ac:dyDescent="0.2">
      <c r="B3914" s="54"/>
      <c r="N3914" s="11"/>
      <c r="O3914" s="55"/>
      <c r="P3914" s="8"/>
      <c r="R3914" s="11"/>
    </row>
    <row r="3915" spans="2:18" s="7" customFormat="1" ht="11.8" x14ac:dyDescent="0.2">
      <c r="B3915" s="54"/>
      <c r="N3915" s="11"/>
      <c r="O3915" s="55"/>
      <c r="P3915" s="8"/>
      <c r="R3915" s="11"/>
    </row>
    <row r="3916" spans="2:18" s="7" customFormat="1" ht="11.8" x14ac:dyDescent="0.2">
      <c r="B3916" s="54"/>
      <c r="N3916" s="11"/>
      <c r="O3916" s="55"/>
      <c r="P3916" s="8"/>
      <c r="R3916" s="11"/>
    </row>
    <row r="3917" spans="2:18" s="7" customFormat="1" ht="11.8" x14ac:dyDescent="0.2">
      <c r="B3917" s="54"/>
      <c r="N3917" s="11"/>
      <c r="O3917" s="55"/>
      <c r="P3917" s="8"/>
      <c r="R3917" s="11"/>
    </row>
    <row r="3918" spans="2:18" s="7" customFormat="1" ht="11.8" x14ac:dyDescent="0.2">
      <c r="B3918" s="54"/>
      <c r="N3918" s="11"/>
      <c r="O3918" s="55"/>
      <c r="P3918" s="8"/>
      <c r="R3918" s="11"/>
    </row>
    <row r="3919" spans="2:18" s="7" customFormat="1" ht="11.8" x14ac:dyDescent="0.2">
      <c r="B3919" s="54"/>
      <c r="N3919" s="11"/>
      <c r="O3919" s="55"/>
      <c r="P3919" s="8"/>
      <c r="R3919" s="11"/>
    </row>
    <row r="3920" spans="2:18" s="7" customFormat="1" ht="11.8" x14ac:dyDescent="0.2">
      <c r="B3920" s="54"/>
      <c r="N3920" s="11"/>
      <c r="O3920" s="55"/>
      <c r="P3920" s="8"/>
      <c r="R3920" s="11"/>
    </row>
    <row r="3921" spans="2:18" s="7" customFormat="1" ht="11.8" x14ac:dyDescent="0.2">
      <c r="B3921" s="54"/>
      <c r="N3921" s="11"/>
      <c r="O3921" s="55"/>
      <c r="P3921" s="8"/>
      <c r="R3921" s="11"/>
    </row>
    <row r="3922" spans="2:18" s="7" customFormat="1" ht="11.8" x14ac:dyDescent="0.2">
      <c r="B3922" s="54"/>
      <c r="N3922" s="11"/>
      <c r="O3922" s="55"/>
      <c r="P3922" s="8"/>
      <c r="R3922" s="11"/>
    </row>
    <row r="3923" spans="2:18" s="7" customFormat="1" ht="11.8" x14ac:dyDescent="0.2">
      <c r="B3923" s="54"/>
      <c r="N3923" s="11"/>
      <c r="O3923" s="55"/>
      <c r="P3923" s="8"/>
      <c r="R3923" s="11"/>
    </row>
    <row r="3924" spans="2:18" s="7" customFormat="1" ht="11.8" x14ac:dyDescent="0.2">
      <c r="B3924" s="54"/>
      <c r="N3924" s="11"/>
      <c r="O3924" s="55"/>
      <c r="P3924" s="8"/>
      <c r="R3924" s="11"/>
    </row>
    <row r="3925" spans="2:18" s="7" customFormat="1" ht="11.8" x14ac:dyDescent="0.2">
      <c r="B3925" s="54"/>
      <c r="N3925" s="11"/>
      <c r="O3925" s="55"/>
      <c r="P3925" s="8"/>
      <c r="R3925" s="11"/>
    </row>
    <row r="3926" spans="2:18" s="7" customFormat="1" ht="11.8" x14ac:dyDescent="0.2">
      <c r="B3926" s="54"/>
      <c r="N3926" s="11"/>
      <c r="O3926" s="55"/>
      <c r="P3926" s="8"/>
      <c r="R3926" s="11"/>
    </row>
    <row r="3927" spans="2:18" s="7" customFormat="1" ht="11.8" x14ac:dyDescent="0.2">
      <c r="B3927" s="54"/>
      <c r="N3927" s="11"/>
      <c r="O3927" s="55"/>
      <c r="P3927" s="8"/>
      <c r="R3927" s="11"/>
    </row>
    <row r="3928" spans="2:18" s="7" customFormat="1" ht="11.8" x14ac:dyDescent="0.2">
      <c r="B3928" s="54"/>
      <c r="N3928" s="11"/>
      <c r="O3928" s="55"/>
      <c r="P3928" s="8"/>
      <c r="R3928" s="11"/>
    </row>
    <row r="3929" spans="2:18" s="7" customFormat="1" ht="11.8" x14ac:dyDescent="0.2">
      <c r="B3929" s="54"/>
      <c r="N3929" s="11"/>
      <c r="O3929" s="55"/>
      <c r="P3929" s="8"/>
      <c r="R3929" s="11"/>
    </row>
    <row r="3930" spans="2:18" s="7" customFormat="1" ht="11.8" x14ac:dyDescent="0.2">
      <c r="B3930" s="54"/>
      <c r="N3930" s="11"/>
      <c r="O3930" s="55"/>
      <c r="P3930" s="8"/>
      <c r="R3930" s="11"/>
    </row>
    <row r="3931" spans="2:18" s="7" customFormat="1" ht="11.8" x14ac:dyDescent="0.2">
      <c r="B3931" s="54"/>
      <c r="N3931" s="11"/>
      <c r="O3931" s="55"/>
      <c r="P3931" s="8"/>
      <c r="R3931" s="11"/>
    </row>
    <row r="3932" spans="2:18" s="7" customFormat="1" ht="11.8" x14ac:dyDescent="0.2">
      <c r="B3932" s="54"/>
      <c r="N3932" s="11"/>
      <c r="O3932" s="55"/>
      <c r="P3932" s="8"/>
      <c r="R3932" s="11"/>
    </row>
    <row r="3933" spans="2:18" s="7" customFormat="1" ht="11.8" x14ac:dyDescent="0.2">
      <c r="B3933" s="54"/>
      <c r="N3933" s="11"/>
      <c r="O3933" s="55"/>
      <c r="P3933" s="8"/>
      <c r="R3933" s="11"/>
    </row>
    <row r="3934" spans="2:18" s="7" customFormat="1" ht="11.8" x14ac:dyDescent="0.2">
      <c r="B3934" s="54"/>
      <c r="N3934" s="11"/>
      <c r="O3934" s="55"/>
      <c r="P3934" s="8"/>
      <c r="R3934" s="11"/>
    </row>
    <row r="3935" spans="2:18" s="7" customFormat="1" ht="11.8" x14ac:dyDescent="0.2">
      <c r="B3935" s="54"/>
      <c r="N3935" s="11"/>
      <c r="O3935" s="55"/>
      <c r="P3935" s="8"/>
      <c r="R3935" s="11"/>
    </row>
    <row r="3936" spans="2:18" s="7" customFormat="1" ht="11.8" x14ac:dyDescent="0.2">
      <c r="B3936" s="54"/>
      <c r="N3936" s="11"/>
      <c r="O3936" s="55"/>
      <c r="P3936" s="8"/>
      <c r="R3936" s="11"/>
    </row>
    <row r="3937" spans="2:18" s="7" customFormat="1" ht="11.8" x14ac:dyDescent="0.2">
      <c r="B3937" s="54"/>
      <c r="N3937" s="11"/>
      <c r="O3937" s="55"/>
      <c r="P3937" s="8"/>
      <c r="R3937" s="11"/>
    </row>
    <row r="3938" spans="2:18" s="7" customFormat="1" ht="11.8" x14ac:dyDescent="0.2">
      <c r="B3938" s="54"/>
      <c r="N3938" s="11"/>
      <c r="O3938" s="55"/>
      <c r="P3938" s="8"/>
      <c r="R3938" s="11"/>
    </row>
    <row r="3939" spans="2:18" s="7" customFormat="1" ht="11.8" x14ac:dyDescent="0.2">
      <c r="B3939" s="54"/>
      <c r="N3939" s="11"/>
      <c r="O3939" s="55"/>
      <c r="P3939" s="8"/>
      <c r="R3939" s="11"/>
    </row>
    <row r="3940" spans="2:18" s="7" customFormat="1" ht="11.8" x14ac:dyDescent="0.2">
      <c r="B3940" s="54"/>
      <c r="N3940" s="11"/>
      <c r="O3940" s="55"/>
      <c r="P3940" s="8"/>
      <c r="R3940" s="11"/>
    </row>
    <row r="3941" spans="2:18" s="7" customFormat="1" ht="11.8" x14ac:dyDescent="0.2">
      <c r="B3941" s="54"/>
      <c r="N3941" s="11"/>
      <c r="O3941" s="55"/>
      <c r="P3941" s="8"/>
      <c r="R3941" s="11"/>
    </row>
    <row r="3942" spans="2:18" s="7" customFormat="1" ht="11.8" x14ac:dyDescent="0.2">
      <c r="B3942" s="54"/>
      <c r="N3942" s="11"/>
      <c r="O3942" s="55"/>
      <c r="P3942" s="8"/>
      <c r="R3942" s="11"/>
    </row>
    <row r="3943" spans="2:18" s="7" customFormat="1" ht="11.8" x14ac:dyDescent="0.2">
      <c r="B3943" s="54"/>
      <c r="N3943" s="11"/>
      <c r="O3943" s="55"/>
      <c r="P3943" s="8"/>
      <c r="R3943" s="11"/>
    </row>
    <row r="3944" spans="2:18" s="7" customFormat="1" ht="11.8" x14ac:dyDescent="0.2">
      <c r="B3944" s="54"/>
      <c r="N3944" s="11"/>
      <c r="O3944" s="55"/>
      <c r="P3944" s="8"/>
      <c r="R3944" s="11"/>
    </row>
    <row r="3945" spans="2:18" s="7" customFormat="1" ht="11.8" x14ac:dyDescent="0.2">
      <c r="B3945" s="54"/>
      <c r="N3945" s="11"/>
      <c r="O3945" s="55"/>
      <c r="P3945" s="8"/>
      <c r="R3945" s="11"/>
    </row>
    <row r="3946" spans="2:18" s="7" customFormat="1" ht="11.8" x14ac:dyDescent="0.2">
      <c r="B3946" s="54"/>
      <c r="N3946" s="11"/>
      <c r="O3946" s="55"/>
      <c r="P3946" s="8"/>
      <c r="R3946" s="11"/>
    </row>
    <row r="3947" spans="2:18" s="7" customFormat="1" ht="11.8" x14ac:dyDescent="0.2">
      <c r="B3947" s="54"/>
      <c r="N3947" s="11"/>
      <c r="O3947" s="55"/>
      <c r="P3947" s="8"/>
      <c r="R3947" s="11"/>
    </row>
    <row r="3948" spans="2:18" s="7" customFormat="1" ht="11.8" x14ac:dyDescent="0.2">
      <c r="B3948" s="54"/>
      <c r="N3948" s="11"/>
      <c r="O3948" s="55"/>
      <c r="P3948" s="8"/>
      <c r="R3948" s="11"/>
    </row>
    <row r="3949" spans="2:18" s="7" customFormat="1" ht="11.8" x14ac:dyDescent="0.2">
      <c r="B3949" s="54"/>
      <c r="N3949" s="11"/>
      <c r="O3949" s="55"/>
      <c r="P3949" s="8"/>
      <c r="R3949" s="11"/>
    </row>
    <row r="3950" spans="2:18" s="7" customFormat="1" ht="11.8" x14ac:dyDescent="0.2">
      <c r="B3950" s="54"/>
      <c r="N3950" s="11"/>
      <c r="O3950" s="55"/>
      <c r="P3950" s="8"/>
      <c r="R3950" s="11"/>
    </row>
    <row r="3951" spans="2:18" s="7" customFormat="1" ht="11.8" x14ac:dyDescent="0.2">
      <c r="B3951" s="54"/>
      <c r="N3951" s="11"/>
      <c r="O3951" s="55"/>
      <c r="P3951" s="8"/>
      <c r="R3951" s="11"/>
    </row>
    <row r="3952" spans="2:18" s="7" customFormat="1" ht="11.8" x14ac:dyDescent="0.2">
      <c r="B3952" s="54"/>
      <c r="N3952" s="11"/>
      <c r="O3952" s="55"/>
      <c r="P3952" s="8"/>
      <c r="R3952" s="11"/>
    </row>
    <row r="3953" spans="2:18" s="7" customFormat="1" ht="11.8" x14ac:dyDescent="0.2">
      <c r="B3953" s="54"/>
      <c r="N3953" s="11"/>
      <c r="O3953" s="55"/>
      <c r="P3953" s="8"/>
      <c r="R3953" s="11"/>
    </row>
    <row r="3954" spans="2:18" s="7" customFormat="1" ht="11.8" x14ac:dyDescent="0.2">
      <c r="B3954" s="54"/>
      <c r="N3954" s="11"/>
      <c r="O3954" s="55"/>
      <c r="P3954" s="8"/>
      <c r="R3954" s="11"/>
    </row>
    <row r="3955" spans="2:18" s="7" customFormat="1" ht="11.8" x14ac:dyDescent="0.2">
      <c r="B3955" s="54"/>
      <c r="N3955" s="11"/>
      <c r="O3955" s="55"/>
      <c r="P3955" s="8"/>
      <c r="R3955" s="11"/>
    </row>
    <row r="3956" spans="2:18" s="7" customFormat="1" ht="11.8" x14ac:dyDescent="0.2">
      <c r="B3956" s="54"/>
      <c r="N3956" s="11"/>
      <c r="O3956" s="55"/>
      <c r="P3956" s="8"/>
      <c r="R3956" s="11"/>
    </row>
    <row r="3957" spans="2:18" s="7" customFormat="1" ht="11.8" x14ac:dyDescent="0.2">
      <c r="B3957" s="54"/>
      <c r="N3957" s="11"/>
      <c r="O3957" s="55"/>
      <c r="P3957" s="8"/>
      <c r="R3957" s="11"/>
    </row>
    <row r="3958" spans="2:18" s="7" customFormat="1" ht="11.8" x14ac:dyDescent="0.2">
      <c r="B3958" s="54"/>
      <c r="N3958" s="11"/>
      <c r="O3958" s="55"/>
      <c r="P3958" s="8"/>
      <c r="R3958" s="11"/>
    </row>
    <row r="3959" spans="2:18" s="7" customFormat="1" ht="11.8" x14ac:dyDescent="0.2">
      <c r="B3959" s="54"/>
      <c r="N3959" s="11"/>
      <c r="O3959" s="55"/>
      <c r="P3959" s="8"/>
      <c r="R3959" s="11"/>
    </row>
    <row r="3960" spans="2:18" s="7" customFormat="1" ht="11.8" x14ac:dyDescent="0.2">
      <c r="B3960" s="54"/>
      <c r="N3960" s="11"/>
      <c r="O3960" s="55"/>
      <c r="P3960" s="8"/>
      <c r="R3960" s="11"/>
    </row>
    <row r="3961" spans="2:18" s="7" customFormat="1" ht="11.8" x14ac:dyDescent="0.2">
      <c r="B3961" s="54"/>
      <c r="N3961" s="11"/>
      <c r="O3961" s="55"/>
      <c r="P3961" s="8"/>
      <c r="R3961" s="11"/>
    </row>
    <row r="3962" spans="2:18" s="7" customFormat="1" ht="11.8" x14ac:dyDescent="0.2">
      <c r="B3962" s="54"/>
      <c r="N3962" s="11"/>
      <c r="O3962" s="55"/>
      <c r="P3962" s="8"/>
      <c r="R3962" s="11"/>
    </row>
    <row r="3963" spans="2:18" s="7" customFormat="1" ht="11.8" x14ac:dyDescent="0.2">
      <c r="B3963" s="54"/>
      <c r="N3963" s="11"/>
      <c r="O3963" s="55"/>
      <c r="P3963" s="8"/>
      <c r="R3963" s="11"/>
    </row>
    <row r="3964" spans="2:18" s="7" customFormat="1" ht="11.8" x14ac:dyDescent="0.2">
      <c r="B3964" s="54"/>
      <c r="N3964" s="11"/>
      <c r="O3964" s="55"/>
      <c r="P3964" s="8"/>
      <c r="R3964" s="11"/>
    </row>
    <row r="3965" spans="2:18" s="7" customFormat="1" ht="11.8" x14ac:dyDescent="0.2">
      <c r="B3965" s="54"/>
      <c r="N3965" s="11"/>
      <c r="O3965" s="55"/>
      <c r="P3965" s="8"/>
      <c r="R3965" s="11"/>
    </row>
    <row r="3966" spans="2:18" s="7" customFormat="1" ht="11.8" x14ac:dyDescent="0.2">
      <c r="B3966" s="54"/>
      <c r="N3966" s="11"/>
      <c r="O3966" s="55"/>
      <c r="P3966" s="8"/>
      <c r="R3966" s="11"/>
    </row>
    <row r="3967" spans="2:18" s="7" customFormat="1" ht="11.8" x14ac:dyDescent="0.2">
      <c r="B3967" s="54"/>
      <c r="N3967" s="11"/>
      <c r="O3967" s="55"/>
      <c r="P3967" s="8"/>
      <c r="R3967" s="11"/>
    </row>
    <row r="3968" spans="2:18" s="7" customFormat="1" ht="11.8" x14ac:dyDescent="0.2">
      <c r="B3968" s="54"/>
      <c r="N3968" s="11"/>
      <c r="O3968" s="55"/>
      <c r="P3968" s="8"/>
      <c r="R3968" s="11"/>
    </row>
    <row r="3969" spans="2:18" s="7" customFormat="1" ht="11.8" x14ac:dyDescent="0.2">
      <c r="B3969" s="54"/>
      <c r="N3969" s="11"/>
      <c r="O3969" s="55"/>
      <c r="P3969" s="8"/>
      <c r="R3969" s="11"/>
    </row>
    <row r="3970" spans="2:18" s="7" customFormat="1" ht="11.8" x14ac:dyDescent="0.2">
      <c r="B3970" s="54"/>
      <c r="N3970" s="11"/>
      <c r="O3970" s="55"/>
      <c r="P3970" s="8"/>
      <c r="R3970" s="11"/>
    </row>
    <row r="3971" spans="2:18" s="7" customFormat="1" ht="11.8" x14ac:dyDescent="0.2">
      <c r="B3971" s="54"/>
      <c r="N3971" s="11"/>
      <c r="O3971" s="55"/>
      <c r="P3971" s="8"/>
      <c r="R3971" s="11"/>
    </row>
    <row r="3972" spans="2:18" s="7" customFormat="1" ht="11.8" x14ac:dyDescent="0.2">
      <c r="B3972" s="54"/>
      <c r="N3972" s="11"/>
      <c r="O3972" s="55"/>
      <c r="P3972" s="8"/>
      <c r="R3972" s="11"/>
    </row>
    <row r="3973" spans="2:18" s="7" customFormat="1" ht="11.8" x14ac:dyDescent="0.2">
      <c r="B3973" s="54"/>
      <c r="N3973" s="11"/>
      <c r="O3973" s="55"/>
      <c r="P3973" s="8"/>
      <c r="R3973" s="11"/>
    </row>
    <row r="3974" spans="2:18" s="7" customFormat="1" ht="11.8" x14ac:dyDescent="0.2">
      <c r="B3974" s="54"/>
      <c r="N3974" s="11"/>
      <c r="O3974" s="55"/>
      <c r="P3974" s="8"/>
      <c r="R3974" s="11"/>
    </row>
    <row r="3975" spans="2:18" s="7" customFormat="1" ht="11.8" x14ac:dyDescent="0.2">
      <c r="B3975" s="54"/>
      <c r="N3975" s="11"/>
      <c r="O3975" s="55"/>
      <c r="P3975" s="8"/>
      <c r="R3975" s="11"/>
    </row>
    <row r="3976" spans="2:18" s="7" customFormat="1" ht="11.8" x14ac:dyDescent="0.2">
      <c r="B3976" s="54"/>
      <c r="N3976" s="11"/>
      <c r="O3976" s="55"/>
      <c r="P3976" s="8"/>
      <c r="R3976" s="11"/>
    </row>
    <row r="3977" spans="2:18" s="7" customFormat="1" ht="11.8" x14ac:dyDescent="0.2">
      <c r="B3977" s="54"/>
      <c r="N3977" s="11"/>
      <c r="O3977" s="55"/>
      <c r="P3977" s="8"/>
      <c r="R3977" s="11"/>
    </row>
    <row r="3978" spans="2:18" s="7" customFormat="1" ht="11.8" x14ac:dyDescent="0.2">
      <c r="B3978" s="54"/>
      <c r="N3978" s="11"/>
      <c r="O3978" s="55"/>
      <c r="P3978" s="8"/>
      <c r="R3978" s="11"/>
    </row>
    <row r="3979" spans="2:18" s="7" customFormat="1" ht="11.8" x14ac:dyDescent="0.2">
      <c r="B3979" s="54"/>
      <c r="N3979" s="11"/>
      <c r="O3979" s="55"/>
      <c r="P3979" s="8"/>
      <c r="R3979" s="11"/>
    </row>
    <row r="3980" spans="2:18" s="7" customFormat="1" ht="11.8" x14ac:dyDescent="0.2">
      <c r="B3980" s="54"/>
      <c r="N3980" s="11"/>
      <c r="O3980" s="55"/>
      <c r="P3980" s="8"/>
      <c r="R3980" s="11"/>
    </row>
    <row r="3981" spans="2:18" s="7" customFormat="1" ht="11.8" x14ac:dyDescent="0.2">
      <c r="B3981" s="54"/>
      <c r="N3981" s="11"/>
      <c r="O3981" s="55"/>
      <c r="P3981" s="8"/>
      <c r="R3981" s="11"/>
    </row>
    <row r="3982" spans="2:18" s="7" customFormat="1" ht="11.8" x14ac:dyDescent="0.2">
      <c r="B3982" s="54"/>
      <c r="N3982" s="11"/>
      <c r="O3982" s="55"/>
      <c r="P3982" s="8"/>
      <c r="R3982" s="11"/>
    </row>
    <row r="3983" spans="2:18" s="7" customFormat="1" ht="11.8" x14ac:dyDescent="0.2">
      <c r="B3983" s="54"/>
      <c r="N3983" s="11"/>
      <c r="O3983" s="55"/>
      <c r="P3983" s="8"/>
      <c r="R3983" s="11"/>
    </row>
    <row r="3984" spans="2:18" s="7" customFormat="1" ht="11.8" x14ac:dyDescent="0.2">
      <c r="B3984" s="54"/>
      <c r="N3984" s="11"/>
      <c r="O3984" s="55"/>
      <c r="P3984" s="8"/>
      <c r="R3984" s="11"/>
    </row>
    <row r="3985" spans="2:18" s="7" customFormat="1" ht="11.8" x14ac:dyDescent="0.2">
      <c r="B3985" s="54"/>
      <c r="N3985" s="11"/>
      <c r="O3985" s="55"/>
      <c r="P3985" s="8"/>
      <c r="R3985" s="11"/>
    </row>
    <row r="3986" spans="2:18" s="7" customFormat="1" ht="11.8" x14ac:dyDescent="0.2">
      <c r="B3986" s="54"/>
      <c r="N3986" s="11"/>
      <c r="O3986" s="55"/>
      <c r="P3986" s="8"/>
      <c r="R3986" s="11"/>
    </row>
    <row r="3987" spans="2:18" s="7" customFormat="1" ht="11.8" x14ac:dyDescent="0.2">
      <c r="B3987" s="54"/>
      <c r="N3987" s="11"/>
      <c r="O3987" s="55"/>
      <c r="P3987" s="8"/>
      <c r="R3987" s="11"/>
    </row>
    <row r="3988" spans="2:18" s="7" customFormat="1" ht="11.8" x14ac:dyDescent="0.2">
      <c r="B3988" s="54"/>
      <c r="N3988" s="11"/>
      <c r="O3988" s="55"/>
      <c r="P3988" s="8"/>
      <c r="R3988" s="11"/>
    </row>
    <row r="3989" spans="2:18" s="7" customFormat="1" ht="11.8" x14ac:dyDescent="0.2">
      <c r="B3989" s="54"/>
      <c r="N3989" s="11"/>
      <c r="O3989" s="55"/>
      <c r="P3989" s="8"/>
      <c r="R3989" s="11"/>
    </row>
    <row r="3990" spans="2:18" s="7" customFormat="1" ht="11.8" x14ac:dyDescent="0.2">
      <c r="B3990" s="54"/>
      <c r="N3990" s="11"/>
      <c r="O3990" s="55"/>
      <c r="P3990" s="8"/>
      <c r="R3990" s="11"/>
    </row>
    <row r="3991" spans="2:18" s="7" customFormat="1" ht="11.8" x14ac:dyDescent="0.2">
      <c r="B3991" s="54"/>
      <c r="N3991" s="11"/>
      <c r="O3991" s="55"/>
      <c r="P3991" s="8"/>
      <c r="R3991" s="11"/>
    </row>
    <row r="3992" spans="2:18" s="7" customFormat="1" ht="11.8" x14ac:dyDescent="0.2">
      <c r="B3992" s="54"/>
      <c r="N3992" s="11"/>
      <c r="O3992" s="55"/>
      <c r="P3992" s="8"/>
      <c r="R3992" s="11"/>
    </row>
    <row r="3993" spans="2:18" s="7" customFormat="1" ht="11.8" x14ac:dyDescent="0.2">
      <c r="B3993" s="54"/>
      <c r="N3993" s="11"/>
      <c r="O3993" s="55"/>
      <c r="P3993" s="8"/>
      <c r="R3993" s="11"/>
    </row>
    <row r="3994" spans="2:18" s="7" customFormat="1" ht="11.8" x14ac:dyDescent="0.2">
      <c r="B3994" s="54"/>
      <c r="N3994" s="11"/>
      <c r="O3994" s="55"/>
      <c r="P3994" s="8"/>
      <c r="R3994" s="11"/>
    </row>
    <row r="3995" spans="2:18" s="7" customFormat="1" ht="11.8" x14ac:dyDescent="0.2">
      <c r="B3995" s="54"/>
      <c r="N3995" s="11"/>
      <c r="O3995" s="55"/>
      <c r="P3995" s="8"/>
      <c r="R3995" s="11"/>
    </row>
    <row r="3996" spans="2:18" s="7" customFormat="1" ht="11.8" x14ac:dyDescent="0.2">
      <c r="B3996" s="54"/>
      <c r="N3996" s="11"/>
      <c r="O3996" s="55"/>
      <c r="P3996" s="8"/>
      <c r="R3996" s="11"/>
    </row>
    <row r="3997" spans="2:18" s="7" customFormat="1" ht="11.8" x14ac:dyDescent="0.2">
      <c r="B3997" s="54"/>
      <c r="N3997" s="11"/>
      <c r="O3997" s="55"/>
      <c r="P3997" s="8"/>
      <c r="R3997" s="11"/>
    </row>
    <row r="3998" spans="2:18" s="7" customFormat="1" ht="11.8" x14ac:dyDescent="0.2">
      <c r="B3998" s="54"/>
      <c r="N3998" s="11"/>
      <c r="O3998" s="55"/>
      <c r="P3998" s="8"/>
      <c r="R3998" s="11"/>
    </row>
    <row r="3999" spans="2:18" s="7" customFormat="1" ht="11.8" x14ac:dyDescent="0.2">
      <c r="B3999" s="54"/>
      <c r="N3999" s="11"/>
      <c r="O3999" s="55"/>
      <c r="P3999" s="8"/>
      <c r="R3999" s="11"/>
    </row>
    <row r="4000" spans="2:18" s="7" customFormat="1" ht="11.8" x14ac:dyDescent="0.2">
      <c r="B4000" s="54"/>
      <c r="N4000" s="11"/>
      <c r="O4000" s="55"/>
      <c r="P4000" s="8"/>
      <c r="R4000" s="11"/>
    </row>
    <row r="4001" spans="2:18" s="7" customFormat="1" ht="11.8" x14ac:dyDescent="0.2">
      <c r="B4001" s="54"/>
      <c r="N4001" s="11"/>
      <c r="O4001" s="55"/>
      <c r="P4001" s="8"/>
      <c r="R4001" s="11"/>
    </row>
    <row r="4002" spans="2:18" s="7" customFormat="1" ht="11.8" x14ac:dyDescent="0.2">
      <c r="B4002" s="54"/>
      <c r="N4002" s="11"/>
      <c r="O4002" s="55"/>
      <c r="P4002" s="8"/>
      <c r="R4002" s="11"/>
    </row>
    <row r="4003" spans="2:18" s="7" customFormat="1" ht="11.8" x14ac:dyDescent="0.2">
      <c r="B4003" s="54"/>
      <c r="N4003" s="11"/>
      <c r="O4003" s="55"/>
      <c r="P4003" s="8"/>
      <c r="R4003" s="11"/>
    </row>
    <row r="4004" spans="2:18" s="7" customFormat="1" ht="11.8" x14ac:dyDescent="0.2">
      <c r="B4004" s="54"/>
      <c r="N4004" s="11"/>
      <c r="O4004" s="55"/>
      <c r="P4004" s="8"/>
      <c r="R4004" s="11"/>
    </row>
    <row r="4005" spans="2:18" s="7" customFormat="1" ht="11.8" x14ac:dyDescent="0.2">
      <c r="B4005" s="54"/>
      <c r="N4005" s="11"/>
      <c r="O4005" s="55"/>
      <c r="P4005" s="8"/>
      <c r="R4005" s="11"/>
    </row>
    <row r="4006" spans="2:18" s="7" customFormat="1" ht="11.8" x14ac:dyDescent="0.2">
      <c r="B4006" s="54"/>
      <c r="N4006" s="11"/>
      <c r="O4006" s="55"/>
      <c r="P4006" s="8"/>
      <c r="R4006" s="11"/>
    </row>
    <row r="4007" spans="2:18" s="7" customFormat="1" ht="11.8" x14ac:dyDescent="0.2">
      <c r="B4007" s="54"/>
      <c r="N4007" s="11"/>
      <c r="O4007" s="55"/>
      <c r="P4007" s="8"/>
      <c r="R4007" s="11"/>
    </row>
    <row r="4008" spans="2:18" s="7" customFormat="1" ht="11.8" x14ac:dyDescent="0.2">
      <c r="B4008" s="54"/>
      <c r="N4008" s="11"/>
      <c r="O4008" s="55"/>
      <c r="P4008" s="8"/>
      <c r="R4008" s="11"/>
    </row>
    <row r="4009" spans="2:18" s="7" customFormat="1" ht="11.8" x14ac:dyDescent="0.2">
      <c r="B4009" s="54"/>
      <c r="N4009" s="11"/>
      <c r="O4009" s="55"/>
      <c r="P4009" s="8"/>
      <c r="R4009" s="11"/>
    </row>
    <row r="4010" spans="2:18" s="7" customFormat="1" ht="11.8" x14ac:dyDescent="0.2">
      <c r="B4010" s="54"/>
      <c r="N4010" s="11"/>
      <c r="O4010" s="55"/>
      <c r="P4010" s="8"/>
      <c r="R4010" s="11"/>
    </row>
    <row r="4011" spans="2:18" s="7" customFormat="1" ht="11.8" x14ac:dyDescent="0.2">
      <c r="B4011" s="54"/>
      <c r="N4011" s="11"/>
      <c r="O4011" s="55"/>
      <c r="P4011" s="8"/>
      <c r="R4011" s="11"/>
    </row>
    <row r="4012" spans="2:18" s="7" customFormat="1" ht="11.8" x14ac:dyDescent="0.2">
      <c r="B4012" s="54"/>
      <c r="N4012" s="11"/>
      <c r="O4012" s="55"/>
      <c r="P4012" s="8"/>
      <c r="R4012" s="11"/>
    </row>
    <row r="4013" spans="2:18" s="7" customFormat="1" ht="11.8" x14ac:dyDescent="0.2">
      <c r="B4013" s="54"/>
      <c r="N4013" s="11"/>
      <c r="O4013" s="55"/>
      <c r="P4013" s="8"/>
      <c r="R4013" s="11"/>
    </row>
    <row r="4014" spans="2:18" s="7" customFormat="1" ht="11.8" x14ac:dyDescent="0.2">
      <c r="B4014" s="54"/>
      <c r="N4014" s="11"/>
      <c r="O4014" s="55"/>
      <c r="P4014" s="8"/>
      <c r="R4014" s="11"/>
    </row>
    <row r="4015" spans="2:18" s="7" customFormat="1" ht="11.8" x14ac:dyDescent="0.2">
      <c r="B4015" s="54"/>
      <c r="N4015" s="11"/>
      <c r="O4015" s="55"/>
      <c r="P4015" s="8"/>
      <c r="R4015" s="11"/>
    </row>
    <row r="4016" spans="2:18" s="7" customFormat="1" ht="11.8" x14ac:dyDescent="0.2">
      <c r="B4016" s="54"/>
      <c r="N4016" s="11"/>
      <c r="O4016" s="55"/>
      <c r="P4016" s="8"/>
      <c r="R4016" s="11"/>
    </row>
    <row r="4017" spans="2:18" s="7" customFormat="1" ht="11.8" x14ac:dyDescent="0.2">
      <c r="B4017" s="54"/>
      <c r="N4017" s="11"/>
      <c r="O4017" s="55"/>
      <c r="P4017" s="8"/>
      <c r="R4017" s="11"/>
    </row>
    <row r="4018" spans="2:18" s="7" customFormat="1" ht="11.8" x14ac:dyDescent="0.2">
      <c r="B4018" s="54"/>
      <c r="N4018" s="11"/>
      <c r="O4018" s="55"/>
      <c r="P4018" s="8"/>
      <c r="R4018" s="11"/>
    </row>
    <row r="4019" spans="2:18" s="7" customFormat="1" ht="11.8" x14ac:dyDescent="0.2">
      <c r="B4019" s="54"/>
      <c r="N4019" s="11"/>
      <c r="O4019" s="55"/>
      <c r="P4019" s="8"/>
      <c r="R4019" s="11"/>
    </row>
    <row r="4020" spans="2:18" s="7" customFormat="1" ht="11.8" x14ac:dyDescent="0.2">
      <c r="B4020" s="54"/>
      <c r="N4020" s="11"/>
      <c r="O4020" s="55"/>
      <c r="P4020" s="8"/>
      <c r="R4020" s="11"/>
    </row>
    <row r="4021" spans="2:18" s="7" customFormat="1" ht="11.8" x14ac:dyDescent="0.2">
      <c r="B4021" s="54"/>
      <c r="N4021" s="11"/>
      <c r="O4021" s="55"/>
      <c r="P4021" s="8"/>
      <c r="R4021" s="11"/>
    </row>
    <row r="4022" spans="2:18" s="7" customFormat="1" ht="11.8" x14ac:dyDescent="0.2">
      <c r="B4022" s="54"/>
      <c r="N4022" s="11"/>
      <c r="O4022" s="55"/>
      <c r="P4022" s="8"/>
      <c r="R4022" s="11"/>
    </row>
    <row r="4023" spans="2:18" s="7" customFormat="1" ht="11.8" x14ac:dyDescent="0.2">
      <c r="B4023" s="54"/>
      <c r="N4023" s="11"/>
      <c r="O4023" s="55"/>
      <c r="P4023" s="8"/>
      <c r="R4023" s="11"/>
    </row>
    <row r="4024" spans="2:18" s="7" customFormat="1" ht="11.8" x14ac:dyDescent="0.2">
      <c r="B4024" s="54"/>
      <c r="N4024" s="11"/>
      <c r="O4024" s="55"/>
      <c r="P4024" s="8"/>
      <c r="R4024" s="11"/>
    </row>
    <row r="4025" spans="2:18" s="7" customFormat="1" ht="11.8" x14ac:dyDescent="0.2">
      <c r="B4025" s="54"/>
      <c r="N4025" s="11"/>
      <c r="O4025" s="55"/>
      <c r="P4025" s="8"/>
      <c r="R4025" s="11"/>
    </row>
    <row r="4026" spans="2:18" s="7" customFormat="1" ht="11.8" x14ac:dyDescent="0.2">
      <c r="B4026" s="54"/>
      <c r="N4026" s="11"/>
      <c r="O4026" s="55"/>
      <c r="P4026" s="8"/>
      <c r="R4026" s="11"/>
    </row>
    <row r="4027" spans="2:18" s="7" customFormat="1" ht="11.8" x14ac:dyDescent="0.2">
      <c r="B4027" s="54"/>
      <c r="N4027" s="11"/>
      <c r="O4027" s="55"/>
      <c r="P4027" s="8"/>
      <c r="R4027" s="11"/>
    </row>
    <row r="4028" spans="2:18" s="7" customFormat="1" ht="11.8" x14ac:dyDescent="0.2">
      <c r="B4028" s="54"/>
      <c r="N4028" s="11"/>
      <c r="O4028" s="55"/>
      <c r="P4028" s="8"/>
      <c r="R4028" s="11"/>
    </row>
    <row r="4029" spans="2:18" s="7" customFormat="1" ht="11.8" x14ac:dyDescent="0.2">
      <c r="B4029" s="54"/>
      <c r="N4029" s="11"/>
      <c r="O4029" s="55"/>
      <c r="P4029" s="8"/>
      <c r="R4029" s="11"/>
    </row>
    <row r="4030" spans="2:18" s="7" customFormat="1" ht="11.8" x14ac:dyDescent="0.2">
      <c r="B4030" s="54"/>
      <c r="N4030" s="11"/>
      <c r="O4030" s="55"/>
      <c r="P4030" s="8"/>
      <c r="R4030" s="11"/>
    </row>
    <row r="4031" spans="2:18" s="7" customFormat="1" ht="11.8" x14ac:dyDescent="0.2">
      <c r="B4031" s="54"/>
      <c r="N4031" s="11"/>
      <c r="O4031" s="55"/>
      <c r="P4031" s="8"/>
      <c r="R4031" s="11"/>
    </row>
    <row r="4032" spans="2:18" s="7" customFormat="1" ht="11.8" x14ac:dyDescent="0.2">
      <c r="B4032" s="54"/>
      <c r="N4032" s="11"/>
      <c r="O4032" s="55"/>
      <c r="P4032" s="8"/>
      <c r="R4032" s="11"/>
    </row>
    <row r="4033" spans="2:18" s="7" customFormat="1" ht="11.8" x14ac:dyDescent="0.2">
      <c r="B4033" s="54"/>
      <c r="N4033" s="11"/>
      <c r="O4033" s="55"/>
      <c r="P4033" s="8"/>
      <c r="R4033" s="11"/>
    </row>
    <row r="4034" spans="2:18" s="7" customFormat="1" ht="11.8" x14ac:dyDescent="0.2">
      <c r="B4034" s="54"/>
      <c r="N4034" s="11"/>
      <c r="O4034" s="55"/>
      <c r="P4034" s="8"/>
      <c r="R4034" s="11"/>
    </row>
    <row r="4035" spans="2:18" s="7" customFormat="1" ht="11.8" x14ac:dyDescent="0.2">
      <c r="B4035" s="54"/>
      <c r="N4035" s="11"/>
      <c r="O4035" s="55"/>
      <c r="P4035" s="8"/>
      <c r="R4035" s="11"/>
    </row>
    <row r="4036" spans="2:18" s="7" customFormat="1" ht="11.8" x14ac:dyDescent="0.2">
      <c r="B4036" s="54"/>
      <c r="N4036" s="11"/>
      <c r="O4036" s="55"/>
      <c r="P4036" s="8"/>
      <c r="R4036" s="11"/>
    </row>
    <row r="4037" spans="2:18" s="7" customFormat="1" ht="11.8" x14ac:dyDescent="0.2">
      <c r="B4037" s="54"/>
      <c r="N4037" s="11"/>
      <c r="O4037" s="55"/>
      <c r="P4037" s="8"/>
      <c r="R4037" s="11"/>
    </row>
    <row r="4038" spans="2:18" s="7" customFormat="1" ht="11.8" x14ac:dyDescent="0.2">
      <c r="B4038" s="54"/>
      <c r="N4038" s="11"/>
      <c r="O4038" s="55"/>
      <c r="P4038" s="8"/>
      <c r="R4038" s="11"/>
    </row>
    <row r="4039" spans="2:18" s="7" customFormat="1" ht="11.8" x14ac:dyDescent="0.2">
      <c r="B4039" s="54"/>
      <c r="N4039" s="11"/>
      <c r="O4039" s="55"/>
      <c r="P4039" s="8"/>
      <c r="R4039" s="11"/>
    </row>
    <row r="4040" spans="2:18" s="7" customFormat="1" ht="11.8" x14ac:dyDescent="0.2">
      <c r="B4040" s="54"/>
      <c r="N4040" s="11"/>
      <c r="O4040" s="55"/>
      <c r="P4040" s="8"/>
      <c r="R4040" s="11"/>
    </row>
    <row r="4041" spans="2:18" s="7" customFormat="1" ht="11.8" x14ac:dyDescent="0.2">
      <c r="B4041" s="54"/>
      <c r="N4041" s="11"/>
      <c r="O4041" s="55"/>
      <c r="P4041" s="8"/>
      <c r="R4041" s="11"/>
    </row>
    <row r="4042" spans="2:18" s="7" customFormat="1" ht="11.8" x14ac:dyDescent="0.2">
      <c r="B4042" s="54"/>
      <c r="N4042" s="11"/>
      <c r="O4042" s="55"/>
      <c r="P4042" s="8"/>
      <c r="R4042" s="11"/>
    </row>
    <row r="4043" spans="2:18" s="7" customFormat="1" ht="11.8" x14ac:dyDescent="0.2">
      <c r="B4043" s="54"/>
      <c r="N4043" s="11"/>
      <c r="O4043" s="55"/>
      <c r="P4043" s="8"/>
      <c r="R4043" s="11"/>
    </row>
    <row r="4044" spans="2:18" s="7" customFormat="1" ht="11.8" x14ac:dyDescent="0.2">
      <c r="B4044" s="54"/>
      <c r="N4044" s="11"/>
      <c r="O4044" s="55"/>
      <c r="P4044" s="8"/>
      <c r="R4044" s="11"/>
    </row>
    <row r="4045" spans="2:18" s="7" customFormat="1" ht="11.8" x14ac:dyDescent="0.2">
      <c r="B4045" s="54"/>
      <c r="N4045" s="11"/>
      <c r="O4045" s="55"/>
      <c r="P4045" s="8"/>
      <c r="R4045" s="11"/>
    </row>
    <row r="4046" spans="2:18" s="7" customFormat="1" ht="11.8" x14ac:dyDescent="0.2">
      <c r="B4046" s="54"/>
      <c r="N4046" s="11"/>
      <c r="O4046" s="55"/>
      <c r="P4046" s="8"/>
      <c r="R4046" s="11"/>
    </row>
    <row r="4047" spans="2:18" s="7" customFormat="1" ht="11.8" x14ac:dyDescent="0.2">
      <c r="B4047" s="54"/>
      <c r="N4047" s="11"/>
      <c r="O4047" s="55"/>
      <c r="P4047" s="8"/>
      <c r="R4047" s="11"/>
    </row>
    <row r="4048" spans="2:18" s="7" customFormat="1" ht="11.8" x14ac:dyDescent="0.2">
      <c r="B4048" s="54"/>
      <c r="N4048" s="11"/>
      <c r="O4048" s="55"/>
      <c r="P4048" s="8"/>
      <c r="R4048" s="11"/>
    </row>
    <row r="4049" spans="2:18" s="7" customFormat="1" ht="11.8" x14ac:dyDescent="0.2">
      <c r="B4049" s="54"/>
      <c r="N4049" s="11"/>
      <c r="O4049" s="55"/>
      <c r="P4049" s="8"/>
      <c r="R4049" s="11"/>
    </row>
    <row r="4050" spans="2:18" s="7" customFormat="1" ht="11.8" x14ac:dyDescent="0.2">
      <c r="B4050" s="54"/>
      <c r="N4050" s="11"/>
      <c r="O4050" s="55"/>
      <c r="P4050" s="8"/>
      <c r="R4050" s="11"/>
    </row>
    <row r="4051" spans="2:18" s="7" customFormat="1" ht="11.8" x14ac:dyDescent="0.2">
      <c r="B4051" s="54"/>
      <c r="N4051" s="11"/>
      <c r="O4051" s="55"/>
      <c r="P4051" s="8"/>
      <c r="R4051" s="11"/>
    </row>
    <row r="4052" spans="2:18" s="7" customFormat="1" ht="11.8" x14ac:dyDescent="0.2">
      <c r="B4052" s="54"/>
      <c r="N4052" s="11"/>
      <c r="O4052" s="55"/>
      <c r="P4052" s="8"/>
      <c r="R4052" s="11"/>
    </row>
    <row r="4053" spans="2:18" s="7" customFormat="1" ht="11.8" x14ac:dyDescent="0.2">
      <c r="B4053" s="54"/>
      <c r="N4053" s="11"/>
      <c r="O4053" s="55"/>
      <c r="P4053" s="8"/>
      <c r="R4053" s="11"/>
    </row>
    <row r="4054" spans="2:18" s="7" customFormat="1" ht="11.8" x14ac:dyDescent="0.2">
      <c r="B4054" s="54"/>
      <c r="N4054" s="11"/>
      <c r="O4054" s="55"/>
      <c r="P4054" s="8"/>
      <c r="R4054" s="11"/>
    </row>
    <row r="4055" spans="2:18" s="7" customFormat="1" ht="11.8" x14ac:dyDescent="0.2">
      <c r="B4055" s="54"/>
      <c r="N4055" s="11"/>
      <c r="O4055" s="55"/>
      <c r="P4055" s="8"/>
      <c r="R4055" s="11"/>
    </row>
    <row r="4056" spans="2:18" s="7" customFormat="1" ht="11.8" x14ac:dyDescent="0.2">
      <c r="B4056" s="54"/>
      <c r="N4056" s="11"/>
      <c r="O4056" s="55"/>
      <c r="P4056" s="8"/>
      <c r="R4056" s="11"/>
    </row>
    <row r="4057" spans="2:18" s="7" customFormat="1" ht="11.8" x14ac:dyDescent="0.2">
      <c r="B4057" s="54"/>
      <c r="N4057" s="11"/>
      <c r="O4057" s="55"/>
      <c r="P4057" s="8"/>
      <c r="R4057" s="11"/>
    </row>
    <row r="4058" spans="2:18" s="7" customFormat="1" ht="11.8" x14ac:dyDescent="0.2">
      <c r="B4058" s="54"/>
      <c r="N4058" s="11"/>
      <c r="O4058" s="55"/>
      <c r="P4058" s="8"/>
      <c r="R4058" s="11"/>
    </row>
    <row r="4059" spans="2:18" s="7" customFormat="1" ht="11.8" x14ac:dyDescent="0.2">
      <c r="B4059" s="54"/>
      <c r="N4059" s="11"/>
      <c r="O4059" s="55"/>
      <c r="P4059" s="8"/>
      <c r="R4059" s="11"/>
    </row>
    <row r="4060" spans="2:18" s="7" customFormat="1" ht="11.8" x14ac:dyDescent="0.2">
      <c r="B4060" s="54"/>
      <c r="N4060" s="11"/>
      <c r="O4060" s="55"/>
      <c r="P4060" s="8"/>
      <c r="R4060" s="11"/>
    </row>
    <row r="4061" spans="2:18" s="7" customFormat="1" ht="11.8" x14ac:dyDescent="0.2">
      <c r="B4061" s="54"/>
      <c r="N4061" s="11"/>
      <c r="O4061" s="55"/>
      <c r="P4061" s="8"/>
      <c r="R4061" s="11"/>
    </row>
    <row r="4062" spans="2:18" s="7" customFormat="1" ht="11.8" x14ac:dyDescent="0.2">
      <c r="B4062" s="54"/>
      <c r="N4062" s="11"/>
      <c r="O4062" s="55"/>
      <c r="P4062" s="8"/>
      <c r="R4062" s="11"/>
    </row>
    <row r="4063" spans="2:18" s="7" customFormat="1" ht="11.8" x14ac:dyDescent="0.2">
      <c r="B4063" s="54"/>
      <c r="N4063" s="11"/>
      <c r="O4063" s="55"/>
      <c r="P4063" s="8"/>
      <c r="R4063" s="11"/>
    </row>
    <row r="4064" spans="2:18" s="7" customFormat="1" ht="11.8" x14ac:dyDescent="0.2">
      <c r="B4064" s="54"/>
      <c r="N4064" s="11"/>
      <c r="O4064" s="55"/>
      <c r="P4064" s="8"/>
      <c r="R4064" s="11"/>
    </row>
    <row r="4065" spans="2:18" s="7" customFormat="1" ht="11.8" x14ac:dyDescent="0.2">
      <c r="B4065" s="54"/>
      <c r="N4065" s="11"/>
      <c r="O4065" s="55"/>
      <c r="P4065" s="8"/>
      <c r="R4065" s="11"/>
    </row>
    <row r="4066" spans="2:18" s="7" customFormat="1" ht="11.8" x14ac:dyDescent="0.2">
      <c r="B4066" s="54"/>
      <c r="N4066" s="11"/>
      <c r="O4066" s="55"/>
      <c r="P4066" s="8"/>
      <c r="R4066" s="11"/>
    </row>
    <row r="4067" spans="2:18" s="7" customFormat="1" ht="11.8" x14ac:dyDescent="0.2">
      <c r="B4067" s="54"/>
      <c r="N4067" s="11"/>
      <c r="O4067" s="55"/>
      <c r="P4067" s="8"/>
      <c r="R4067" s="11"/>
    </row>
    <row r="4068" spans="2:18" s="7" customFormat="1" ht="11.8" x14ac:dyDescent="0.2">
      <c r="B4068" s="54"/>
      <c r="N4068" s="11"/>
      <c r="O4068" s="55"/>
      <c r="P4068" s="8"/>
      <c r="R4068" s="11"/>
    </row>
    <row r="4069" spans="2:18" s="7" customFormat="1" ht="11.8" x14ac:dyDescent="0.2">
      <c r="B4069" s="54"/>
      <c r="N4069" s="11"/>
      <c r="O4069" s="55"/>
      <c r="P4069" s="8"/>
      <c r="R4069" s="11"/>
    </row>
    <row r="4070" spans="2:18" s="7" customFormat="1" ht="11.8" x14ac:dyDescent="0.2">
      <c r="B4070" s="54"/>
      <c r="N4070" s="11"/>
      <c r="O4070" s="55"/>
      <c r="P4070" s="8"/>
      <c r="R4070" s="11"/>
    </row>
    <row r="4071" spans="2:18" s="7" customFormat="1" ht="11.8" x14ac:dyDescent="0.2">
      <c r="B4071" s="54"/>
      <c r="N4071" s="11"/>
      <c r="O4071" s="55"/>
      <c r="P4071" s="8"/>
      <c r="R4071" s="11"/>
    </row>
    <row r="4072" spans="2:18" s="7" customFormat="1" ht="11.8" x14ac:dyDescent="0.2">
      <c r="B4072" s="54"/>
      <c r="N4072" s="11"/>
      <c r="O4072" s="55"/>
      <c r="P4072" s="8"/>
      <c r="R4072" s="11"/>
    </row>
    <row r="4073" spans="2:18" s="7" customFormat="1" ht="11.8" x14ac:dyDescent="0.2">
      <c r="B4073" s="54"/>
      <c r="N4073" s="11"/>
      <c r="O4073" s="55"/>
      <c r="P4073" s="8"/>
      <c r="R4073" s="11"/>
    </row>
    <row r="4074" spans="2:18" s="7" customFormat="1" ht="11.8" x14ac:dyDescent="0.2">
      <c r="B4074" s="54"/>
      <c r="N4074" s="11"/>
      <c r="O4074" s="55"/>
      <c r="P4074" s="8"/>
      <c r="R4074" s="11"/>
    </row>
    <row r="4075" spans="2:18" s="7" customFormat="1" ht="11.8" x14ac:dyDescent="0.2">
      <c r="B4075" s="54"/>
      <c r="N4075" s="11"/>
      <c r="O4075" s="55"/>
      <c r="P4075" s="8"/>
      <c r="R4075" s="11"/>
    </row>
    <row r="4076" spans="2:18" s="7" customFormat="1" ht="11.8" x14ac:dyDescent="0.2">
      <c r="B4076" s="54"/>
      <c r="N4076" s="11"/>
      <c r="O4076" s="55"/>
      <c r="P4076" s="8"/>
      <c r="R4076" s="11"/>
    </row>
    <row r="4077" spans="2:18" s="7" customFormat="1" ht="11.8" x14ac:dyDescent="0.2">
      <c r="B4077" s="54"/>
      <c r="N4077" s="11"/>
      <c r="O4077" s="55"/>
      <c r="P4077" s="8"/>
      <c r="R4077" s="11"/>
    </row>
    <row r="4078" spans="2:18" s="7" customFormat="1" ht="11.8" x14ac:dyDescent="0.2">
      <c r="B4078" s="54"/>
      <c r="N4078" s="11"/>
      <c r="O4078" s="55"/>
      <c r="P4078" s="8"/>
      <c r="R4078" s="11"/>
    </row>
    <row r="4079" spans="2:18" s="7" customFormat="1" ht="11.8" x14ac:dyDescent="0.2">
      <c r="B4079" s="54"/>
      <c r="N4079" s="11"/>
      <c r="O4079" s="55"/>
      <c r="P4079" s="8"/>
      <c r="R4079" s="11"/>
    </row>
    <row r="4080" spans="2:18" s="7" customFormat="1" ht="11.8" x14ac:dyDescent="0.2">
      <c r="B4080" s="54"/>
      <c r="N4080" s="11"/>
      <c r="O4080" s="55"/>
      <c r="P4080" s="8"/>
      <c r="R4080" s="11"/>
    </row>
    <row r="4081" spans="2:18" s="7" customFormat="1" ht="11.8" x14ac:dyDescent="0.2">
      <c r="B4081" s="54"/>
      <c r="N4081" s="11"/>
      <c r="O4081" s="55"/>
      <c r="P4081" s="8"/>
      <c r="R4081" s="11"/>
    </row>
    <row r="4082" spans="2:18" s="7" customFormat="1" ht="11.8" x14ac:dyDescent="0.2">
      <c r="B4082" s="54"/>
      <c r="N4082" s="11"/>
      <c r="O4082" s="55"/>
      <c r="P4082" s="8"/>
      <c r="R4082" s="11"/>
    </row>
    <row r="4083" spans="2:18" s="7" customFormat="1" ht="11.8" x14ac:dyDescent="0.2">
      <c r="B4083" s="54"/>
      <c r="N4083" s="11"/>
      <c r="O4083" s="55"/>
      <c r="P4083" s="8"/>
      <c r="R4083" s="11"/>
    </row>
    <row r="4084" spans="2:18" s="7" customFormat="1" ht="11.8" x14ac:dyDescent="0.2">
      <c r="B4084" s="54"/>
      <c r="N4084" s="11"/>
      <c r="O4084" s="55"/>
      <c r="P4084" s="8"/>
      <c r="R4084" s="11"/>
    </row>
    <row r="4085" spans="2:18" s="7" customFormat="1" ht="11.8" x14ac:dyDescent="0.2">
      <c r="B4085" s="54"/>
      <c r="N4085" s="11"/>
      <c r="O4085" s="55"/>
      <c r="P4085" s="8"/>
      <c r="R4085" s="11"/>
    </row>
    <row r="4086" spans="2:18" s="7" customFormat="1" ht="11.8" x14ac:dyDescent="0.2">
      <c r="B4086" s="54"/>
      <c r="N4086" s="11"/>
      <c r="O4086" s="55"/>
      <c r="P4086" s="8"/>
      <c r="R4086" s="11"/>
    </row>
    <row r="4087" spans="2:18" s="7" customFormat="1" ht="11.8" x14ac:dyDescent="0.2">
      <c r="B4087" s="54"/>
      <c r="N4087" s="11"/>
      <c r="O4087" s="55"/>
      <c r="P4087" s="8"/>
      <c r="R4087" s="11"/>
    </row>
    <row r="4088" spans="2:18" s="7" customFormat="1" ht="11.8" x14ac:dyDescent="0.2">
      <c r="B4088" s="54"/>
      <c r="N4088" s="11"/>
      <c r="O4088" s="55"/>
      <c r="P4088" s="8"/>
      <c r="R4088" s="11"/>
    </row>
    <row r="4089" spans="2:18" s="7" customFormat="1" ht="11.8" x14ac:dyDescent="0.2">
      <c r="B4089" s="54"/>
      <c r="N4089" s="11"/>
      <c r="O4089" s="55"/>
      <c r="P4089" s="8"/>
      <c r="R4089" s="11"/>
    </row>
    <row r="4090" spans="2:18" s="7" customFormat="1" ht="11.8" x14ac:dyDescent="0.2">
      <c r="B4090" s="54"/>
      <c r="N4090" s="11"/>
      <c r="O4090" s="55"/>
      <c r="P4090" s="8"/>
      <c r="R4090" s="11"/>
    </row>
    <row r="4091" spans="2:18" s="7" customFormat="1" ht="11.8" x14ac:dyDescent="0.2">
      <c r="B4091" s="54"/>
      <c r="N4091" s="11"/>
      <c r="O4091" s="55"/>
      <c r="P4091" s="8"/>
      <c r="R4091" s="11"/>
    </row>
    <row r="4092" spans="2:18" s="7" customFormat="1" ht="11.8" x14ac:dyDescent="0.2">
      <c r="B4092" s="54"/>
      <c r="N4092" s="11"/>
      <c r="O4092" s="55"/>
      <c r="P4092" s="8"/>
      <c r="R4092" s="11"/>
    </row>
    <row r="4093" spans="2:18" s="7" customFormat="1" ht="11.8" x14ac:dyDescent="0.2">
      <c r="B4093" s="54"/>
      <c r="N4093" s="11"/>
      <c r="O4093" s="55"/>
      <c r="P4093" s="8"/>
      <c r="R4093" s="11"/>
    </row>
    <row r="4094" spans="2:18" s="7" customFormat="1" ht="11.8" x14ac:dyDescent="0.2">
      <c r="B4094" s="54"/>
      <c r="N4094" s="11"/>
      <c r="O4094" s="55"/>
      <c r="P4094" s="8"/>
      <c r="R4094" s="11"/>
    </row>
    <row r="4095" spans="2:18" s="7" customFormat="1" ht="11.8" x14ac:dyDescent="0.2">
      <c r="B4095" s="54"/>
      <c r="N4095" s="11"/>
      <c r="O4095" s="55"/>
      <c r="P4095" s="8"/>
      <c r="R4095" s="11"/>
    </row>
    <row r="4096" spans="2:18" s="7" customFormat="1" ht="11.8" x14ac:dyDescent="0.2">
      <c r="B4096" s="54"/>
      <c r="N4096" s="11"/>
      <c r="O4096" s="55"/>
      <c r="P4096" s="8"/>
      <c r="R4096" s="11"/>
    </row>
    <row r="4097" spans="2:18" s="7" customFormat="1" ht="11.8" x14ac:dyDescent="0.2">
      <c r="B4097" s="54"/>
      <c r="N4097" s="11"/>
      <c r="O4097" s="55"/>
      <c r="P4097" s="8"/>
      <c r="R4097" s="11"/>
    </row>
    <row r="4098" spans="2:18" s="7" customFormat="1" ht="11.8" x14ac:dyDescent="0.2">
      <c r="B4098" s="54"/>
      <c r="N4098" s="11"/>
      <c r="O4098" s="55"/>
      <c r="P4098" s="8"/>
      <c r="R4098" s="11"/>
    </row>
    <row r="4099" spans="2:18" s="7" customFormat="1" ht="11.8" x14ac:dyDescent="0.2">
      <c r="B4099" s="54"/>
      <c r="N4099" s="11"/>
      <c r="O4099" s="55"/>
      <c r="P4099" s="8"/>
      <c r="R4099" s="11"/>
    </row>
    <row r="4100" spans="2:18" s="7" customFormat="1" ht="11.8" x14ac:dyDescent="0.2">
      <c r="B4100" s="54"/>
      <c r="N4100" s="11"/>
      <c r="O4100" s="55"/>
      <c r="P4100" s="8"/>
      <c r="R4100" s="11"/>
    </row>
    <row r="4101" spans="2:18" s="7" customFormat="1" ht="11.8" x14ac:dyDescent="0.2">
      <c r="B4101" s="54"/>
      <c r="N4101" s="11"/>
      <c r="O4101" s="55"/>
      <c r="P4101" s="8"/>
      <c r="R4101" s="11"/>
    </row>
    <row r="4102" spans="2:18" s="7" customFormat="1" ht="11.8" x14ac:dyDescent="0.2">
      <c r="B4102" s="54"/>
      <c r="N4102" s="11"/>
      <c r="O4102" s="55"/>
      <c r="P4102" s="8"/>
      <c r="R4102" s="11"/>
    </row>
    <row r="4103" spans="2:18" s="7" customFormat="1" ht="11.8" x14ac:dyDescent="0.2">
      <c r="B4103" s="54"/>
      <c r="N4103" s="11"/>
      <c r="O4103" s="55"/>
      <c r="P4103" s="8"/>
      <c r="R4103" s="11"/>
    </row>
    <row r="4104" spans="2:18" s="7" customFormat="1" ht="11.8" x14ac:dyDescent="0.2">
      <c r="B4104" s="54"/>
      <c r="N4104" s="11"/>
      <c r="O4104" s="55"/>
      <c r="P4104" s="8"/>
      <c r="R4104" s="11"/>
    </row>
    <row r="4105" spans="2:18" s="7" customFormat="1" ht="11.8" x14ac:dyDescent="0.2">
      <c r="B4105" s="54"/>
      <c r="N4105" s="11"/>
      <c r="O4105" s="55"/>
      <c r="P4105" s="8"/>
      <c r="R4105" s="11"/>
    </row>
    <row r="4106" spans="2:18" s="7" customFormat="1" ht="11.8" x14ac:dyDescent="0.2">
      <c r="B4106" s="54"/>
      <c r="N4106" s="11"/>
      <c r="O4106" s="55"/>
      <c r="P4106" s="8"/>
      <c r="R4106" s="11"/>
    </row>
    <row r="4107" spans="2:18" s="7" customFormat="1" ht="11.8" x14ac:dyDescent="0.2">
      <c r="B4107" s="54"/>
      <c r="N4107" s="11"/>
      <c r="O4107" s="55"/>
      <c r="P4107" s="8"/>
      <c r="R4107" s="11"/>
    </row>
    <row r="4108" spans="2:18" s="7" customFormat="1" ht="11.8" x14ac:dyDescent="0.2">
      <c r="B4108" s="54"/>
      <c r="N4108" s="11"/>
      <c r="O4108" s="55"/>
      <c r="P4108" s="8"/>
      <c r="R4108" s="11"/>
    </row>
    <row r="4109" spans="2:18" s="7" customFormat="1" ht="11.8" x14ac:dyDescent="0.2">
      <c r="B4109" s="54"/>
      <c r="N4109" s="11"/>
      <c r="O4109" s="55"/>
      <c r="P4109" s="8"/>
      <c r="R4109" s="11"/>
    </row>
    <row r="4110" spans="2:18" s="7" customFormat="1" ht="11.8" x14ac:dyDescent="0.2">
      <c r="B4110" s="54"/>
      <c r="N4110" s="11"/>
      <c r="O4110" s="55"/>
      <c r="P4110" s="8"/>
      <c r="R4110" s="11"/>
    </row>
    <row r="4111" spans="2:18" s="7" customFormat="1" ht="11.8" x14ac:dyDescent="0.2">
      <c r="B4111" s="54"/>
      <c r="N4111" s="11"/>
      <c r="O4111" s="55"/>
      <c r="P4111" s="8"/>
      <c r="R4111" s="11"/>
    </row>
    <row r="4112" spans="2:18" s="7" customFormat="1" ht="11.8" x14ac:dyDescent="0.2">
      <c r="B4112" s="54"/>
      <c r="N4112" s="11"/>
      <c r="O4112" s="55"/>
      <c r="P4112" s="8"/>
      <c r="R4112" s="11"/>
    </row>
    <row r="4113" spans="2:18" s="7" customFormat="1" ht="11.8" x14ac:dyDescent="0.2">
      <c r="B4113" s="54"/>
      <c r="N4113" s="11"/>
      <c r="O4113" s="55"/>
      <c r="P4113" s="8"/>
      <c r="R4113" s="11"/>
    </row>
    <row r="4114" spans="2:18" s="7" customFormat="1" ht="11.8" x14ac:dyDescent="0.2">
      <c r="B4114" s="54"/>
      <c r="N4114" s="11"/>
      <c r="O4114" s="55"/>
      <c r="P4114" s="8"/>
      <c r="R4114" s="11"/>
    </row>
    <row r="4115" spans="2:18" s="7" customFormat="1" ht="11.8" x14ac:dyDescent="0.2">
      <c r="B4115" s="54"/>
      <c r="N4115" s="11"/>
      <c r="O4115" s="55"/>
      <c r="P4115" s="8"/>
      <c r="R4115" s="11"/>
    </row>
    <row r="4116" spans="2:18" s="7" customFormat="1" ht="11.8" x14ac:dyDescent="0.2">
      <c r="B4116" s="54"/>
      <c r="N4116" s="11"/>
      <c r="O4116" s="55"/>
      <c r="P4116" s="8"/>
      <c r="R4116" s="11"/>
    </row>
    <row r="4117" spans="2:18" s="7" customFormat="1" ht="11.8" x14ac:dyDescent="0.2">
      <c r="B4117" s="54"/>
      <c r="N4117" s="11"/>
      <c r="O4117" s="55"/>
      <c r="P4117" s="8"/>
      <c r="R4117" s="11"/>
    </row>
    <row r="4118" spans="2:18" s="7" customFormat="1" ht="11.8" x14ac:dyDescent="0.2">
      <c r="B4118" s="54"/>
      <c r="N4118" s="11"/>
      <c r="O4118" s="55"/>
      <c r="P4118" s="8"/>
      <c r="R4118" s="11"/>
    </row>
    <row r="4119" spans="2:18" s="7" customFormat="1" ht="11.8" x14ac:dyDescent="0.2">
      <c r="B4119" s="54"/>
      <c r="N4119" s="11"/>
      <c r="O4119" s="55"/>
      <c r="P4119" s="8"/>
      <c r="R4119" s="11"/>
    </row>
    <row r="4120" spans="2:18" s="7" customFormat="1" ht="11.8" x14ac:dyDescent="0.2">
      <c r="B4120" s="54"/>
      <c r="N4120" s="11"/>
      <c r="O4120" s="55"/>
      <c r="P4120" s="8"/>
      <c r="R4120" s="11"/>
    </row>
    <row r="4121" spans="2:18" s="7" customFormat="1" ht="11.8" x14ac:dyDescent="0.2">
      <c r="B4121" s="54"/>
      <c r="N4121" s="11"/>
      <c r="O4121" s="55"/>
      <c r="P4121" s="8"/>
      <c r="R4121" s="11"/>
    </row>
    <row r="4122" spans="2:18" s="7" customFormat="1" ht="11.8" x14ac:dyDescent="0.2">
      <c r="B4122" s="54"/>
      <c r="N4122" s="11"/>
      <c r="O4122" s="55"/>
      <c r="P4122" s="8"/>
      <c r="R4122" s="11"/>
    </row>
    <row r="4123" spans="2:18" s="7" customFormat="1" ht="11.8" x14ac:dyDescent="0.2">
      <c r="B4123" s="54"/>
      <c r="N4123" s="11"/>
      <c r="O4123" s="55"/>
      <c r="P4123" s="8"/>
      <c r="R4123" s="11"/>
    </row>
    <row r="4124" spans="2:18" s="7" customFormat="1" ht="11.8" x14ac:dyDescent="0.2">
      <c r="B4124" s="54"/>
      <c r="N4124" s="11"/>
      <c r="O4124" s="55"/>
      <c r="P4124" s="8"/>
      <c r="R4124" s="11"/>
    </row>
    <row r="4125" spans="2:18" s="7" customFormat="1" ht="11.8" x14ac:dyDescent="0.2">
      <c r="B4125" s="54"/>
      <c r="N4125" s="11"/>
      <c r="O4125" s="55"/>
      <c r="P4125" s="8"/>
      <c r="R4125" s="11"/>
    </row>
    <row r="4126" spans="2:18" s="7" customFormat="1" ht="11.8" x14ac:dyDescent="0.2">
      <c r="B4126" s="54"/>
      <c r="N4126" s="11"/>
      <c r="O4126" s="55"/>
      <c r="P4126" s="8"/>
      <c r="R4126" s="11"/>
    </row>
    <row r="4127" spans="2:18" s="7" customFormat="1" ht="11.8" x14ac:dyDescent="0.2">
      <c r="B4127" s="54"/>
      <c r="N4127" s="11"/>
      <c r="O4127" s="55"/>
      <c r="P4127" s="8"/>
      <c r="R4127" s="11"/>
    </row>
    <row r="4128" spans="2:18" s="7" customFormat="1" ht="11.8" x14ac:dyDescent="0.2">
      <c r="B4128" s="54"/>
      <c r="N4128" s="11"/>
      <c r="O4128" s="55"/>
      <c r="P4128" s="8"/>
      <c r="R4128" s="11"/>
    </row>
    <row r="4129" spans="2:18" s="7" customFormat="1" ht="11.8" x14ac:dyDescent="0.2">
      <c r="B4129" s="54"/>
      <c r="N4129" s="11"/>
      <c r="O4129" s="55"/>
      <c r="P4129" s="8"/>
      <c r="R4129" s="11"/>
    </row>
    <row r="4130" spans="2:18" s="7" customFormat="1" ht="11.8" x14ac:dyDescent="0.2">
      <c r="B4130" s="54"/>
      <c r="N4130" s="11"/>
      <c r="O4130" s="55"/>
      <c r="P4130" s="8"/>
      <c r="R4130" s="11"/>
    </row>
    <row r="4131" spans="2:18" s="7" customFormat="1" ht="11.8" x14ac:dyDescent="0.2">
      <c r="B4131" s="54"/>
      <c r="N4131" s="11"/>
      <c r="O4131" s="55"/>
      <c r="P4131" s="8"/>
      <c r="R4131" s="11"/>
    </row>
    <row r="4132" spans="2:18" s="7" customFormat="1" ht="11.8" x14ac:dyDescent="0.2">
      <c r="B4132" s="54"/>
      <c r="N4132" s="11"/>
      <c r="O4132" s="55"/>
      <c r="P4132" s="8"/>
      <c r="R4132" s="11"/>
    </row>
    <row r="4133" spans="2:18" s="7" customFormat="1" ht="11.8" x14ac:dyDescent="0.2">
      <c r="B4133" s="54"/>
      <c r="N4133" s="11"/>
      <c r="O4133" s="55"/>
      <c r="P4133" s="8"/>
      <c r="R4133" s="11"/>
    </row>
    <row r="4134" spans="2:18" s="7" customFormat="1" ht="11.8" x14ac:dyDescent="0.2">
      <c r="B4134" s="54"/>
      <c r="N4134" s="11"/>
      <c r="O4134" s="55"/>
      <c r="P4134" s="8"/>
      <c r="R4134" s="11"/>
    </row>
    <row r="4135" spans="2:18" s="7" customFormat="1" ht="11.8" x14ac:dyDescent="0.2">
      <c r="B4135" s="54"/>
      <c r="N4135" s="11"/>
      <c r="O4135" s="55"/>
      <c r="P4135" s="8"/>
      <c r="R4135" s="11"/>
    </row>
    <row r="4136" spans="2:18" s="7" customFormat="1" ht="11.8" x14ac:dyDescent="0.2">
      <c r="B4136" s="54"/>
      <c r="N4136" s="11"/>
      <c r="O4136" s="55"/>
      <c r="P4136" s="8"/>
      <c r="R4136" s="11"/>
    </row>
    <row r="4137" spans="2:18" s="7" customFormat="1" ht="11.8" x14ac:dyDescent="0.2">
      <c r="B4137" s="54"/>
      <c r="N4137" s="11"/>
      <c r="O4137" s="55"/>
      <c r="P4137" s="8"/>
      <c r="R4137" s="11"/>
    </row>
    <row r="4138" spans="2:18" s="7" customFormat="1" ht="11.8" x14ac:dyDescent="0.2">
      <c r="B4138" s="54"/>
      <c r="N4138" s="11"/>
      <c r="O4138" s="55"/>
      <c r="P4138" s="8"/>
      <c r="R4138" s="11"/>
    </row>
    <row r="4139" spans="2:18" s="7" customFormat="1" ht="11.8" x14ac:dyDescent="0.2">
      <c r="B4139" s="54"/>
      <c r="N4139" s="11"/>
      <c r="O4139" s="55"/>
      <c r="P4139" s="8"/>
      <c r="R4139" s="11"/>
    </row>
    <row r="4140" spans="2:18" s="7" customFormat="1" ht="11.8" x14ac:dyDescent="0.2">
      <c r="B4140" s="54"/>
      <c r="N4140" s="11"/>
      <c r="O4140" s="55"/>
      <c r="P4140" s="8"/>
      <c r="R4140" s="11"/>
    </row>
    <row r="4141" spans="2:18" s="7" customFormat="1" ht="11.8" x14ac:dyDescent="0.2">
      <c r="B4141" s="54"/>
      <c r="N4141" s="11"/>
      <c r="O4141" s="55"/>
      <c r="P4141" s="8"/>
      <c r="R4141" s="11"/>
    </row>
    <row r="4142" spans="2:18" s="7" customFormat="1" ht="11.8" x14ac:dyDescent="0.2">
      <c r="B4142" s="54"/>
      <c r="N4142" s="11"/>
      <c r="O4142" s="55"/>
      <c r="P4142" s="8"/>
      <c r="R4142" s="11"/>
    </row>
    <row r="4143" spans="2:18" s="7" customFormat="1" ht="11.8" x14ac:dyDescent="0.2">
      <c r="B4143" s="54"/>
      <c r="N4143" s="11"/>
      <c r="O4143" s="55"/>
      <c r="P4143" s="8"/>
      <c r="R4143" s="11"/>
    </row>
    <row r="4144" spans="2:18" s="7" customFormat="1" ht="11.8" x14ac:dyDescent="0.2">
      <c r="B4144" s="54"/>
      <c r="N4144" s="11"/>
      <c r="O4144" s="55"/>
      <c r="P4144" s="8"/>
      <c r="R4144" s="11"/>
    </row>
    <row r="4145" spans="2:18" s="7" customFormat="1" ht="11.8" x14ac:dyDescent="0.2">
      <c r="B4145" s="54"/>
      <c r="N4145" s="11"/>
      <c r="O4145" s="55"/>
      <c r="P4145" s="8"/>
      <c r="R4145" s="11"/>
    </row>
    <row r="4146" spans="2:18" s="7" customFormat="1" ht="11.8" x14ac:dyDescent="0.2">
      <c r="B4146" s="54"/>
      <c r="N4146" s="11"/>
      <c r="O4146" s="55"/>
      <c r="P4146" s="8"/>
      <c r="R4146" s="11"/>
    </row>
    <row r="4147" spans="2:18" s="7" customFormat="1" ht="11.8" x14ac:dyDescent="0.2">
      <c r="B4147" s="54"/>
      <c r="N4147" s="11"/>
      <c r="O4147" s="55"/>
      <c r="P4147" s="8"/>
      <c r="R4147" s="11"/>
    </row>
    <row r="4148" spans="2:18" s="7" customFormat="1" ht="11.8" x14ac:dyDescent="0.2">
      <c r="B4148" s="54"/>
      <c r="N4148" s="11"/>
      <c r="O4148" s="55"/>
      <c r="P4148" s="8"/>
      <c r="R4148" s="11"/>
    </row>
    <row r="4149" spans="2:18" s="7" customFormat="1" ht="11.8" x14ac:dyDescent="0.2">
      <c r="B4149" s="54"/>
      <c r="N4149" s="11"/>
      <c r="O4149" s="55"/>
      <c r="P4149" s="8"/>
      <c r="R4149" s="11"/>
    </row>
    <row r="4150" spans="2:18" s="7" customFormat="1" ht="11.8" x14ac:dyDescent="0.2">
      <c r="B4150" s="54"/>
      <c r="N4150" s="11"/>
      <c r="O4150" s="55"/>
      <c r="P4150" s="8"/>
      <c r="R4150" s="11"/>
    </row>
    <row r="4151" spans="2:18" s="7" customFormat="1" ht="11.8" x14ac:dyDescent="0.2">
      <c r="B4151" s="54"/>
      <c r="N4151" s="11"/>
      <c r="O4151" s="55"/>
      <c r="P4151" s="8"/>
      <c r="R4151" s="11"/>
    </row>
    <row r="4152" spans="2:18" s="7" customFormat="1" ht="11.8" x14ac:dyDescent="0.2">
      <c r="B4152" s="54"/>
      <c r="N4152" s="11"/>
      <c r="O4152" s="55"/>
      <c r="P4152" s="8"/>
      <c r="R4152" s="11"/>
    </row>
    <row r="4153" spans="2:18" s="7" customFormat="1" ht="11.8" x14ac:dyDescent="0.2">
      <c r="B4153" s="54"/>
      <c r="N4153" s="11"/>
      <c r="O4153" s="55"/>
      <c r="P4153" s="8"/>
      <c r="R4153" s="11"/>
    </row>
    <row r="4154" spans="2:18" s="7" customFormat="1" ht="11.8" x14ac:dyDescent="0.2">
      <c r="B4154" s="54"/>
      <c r="N4154" s="11"/>
      <c r="O4154" s="55"/>
      <c r="P4154" s="8"/>
      <c r="R4154" s="11"/>
    </row>
    <row r="4155" spans="2:18" s="7" customFormat="1" ht="11.8" x14ac:dyDescent="0.2">
      <c r="B4155" s="54"/>
      <c r="N4155" s="11"/>
      <c r="O4155" s="55"/>
      <c r="P4155" s="8"/>
      <c r="R4155" s="11"/>
    </row>
    <row r="4156" spans="2:18" s="7" customFormat="1" ht="11.8" x14ac:dyDescent="0.2">
      <c r="B4156" s="54"/>
      <c r="N4156" s="11"/>
      <c r="O4156" s="55"/>
      <c r="P4156" s="8"/>
      <c r="R4156" s="11"/>
    </row>
    <row r="4157" spans="2:18" s="7" customFormat="1" ht="11.8" x14ac:dyDescent="0.2">
      <c r="B4157" s="54"/>
      <c r="N4157" s="11"/>
      <c r="O4157" s="55"/>
      <c r="P4157" s="8"/>
      <c r="R4157" s="11"/>
    </row>
    <row r="4158" spans="2:18" s="7" customFormat="1" ht="11.8" x14ac:dyDescent="0.2">
      <c r="B4158" s="54"/>
      <c r="N4158" s="11"/>
      <c r="O4158" s="55"/>
      <c r="P4158" s="8"/>
      <c r="R4158" s="11"/>
    </row>
    <row r="4159" spans="2:18" s="7" customFormat="1" ht="11.8" x14ac:dyDescent="0.2">
      <c r="B4159" s="54"/>
      <c r="N4159" s="11"/>
      <c r="O4159" s="55"/>
      <c r="P4159" s="8"/>
      <c r="R4159" s="11"/>
    </row>
    <row r="4160" spans="2:18" s="7" customFormat="1" ht="11.8" x14ac:dyDescent="0.2">
      <c r="B4160" s="54"/>
      <c r="N4160" s="11"/>
      <c r="O4160" s="55"/>
      <c r="P4160" s="8"/>
      <c r="R4160" s="11"/>
    </row>
    <row r="4161" spans="2:18" s="7" customFormat="1" ht="11.8" x14ac:dyDescent="0.2">
      <c r="B4161" s="54"/>
      <c r="N4161" s="11"/>
      <c r="O4161" s="55"/>
      <c r="P4161" s="8"/>
      <c r="R4161" s="11"/>
    </row>
    <row r="4162" spans="2:18" s="7" customFormat="1" ht="11.8" x14ac:dyDescent="0.2">
      <c r="B4162" s="54"/>
      <c r="N4162" s="11"/>
      <c r="O4162" s="55"/>
      <c r="P4162" s="8"/>
      <c r="R4162" s="11"/>
    </row>
    <row r="4163" spans="2:18" s="7" customFormat="1" ht="11.8" x14ac:dyDescent="0.2">
      <c r="B4163" s="54"/>
      <c r="N4163" s="11"/>
      <c r="O4163" s="55"/>
      <c r="P4163" s="8"/>
      <c r="R4163" s="11"/>
    </row>
    <row r="4164" spans="2:18" s="7" customFormat="1" ht="11.8" x14ac:dyDescent="0.2">
      <c r="B4164" s="54"/>
      <c r="N4164" s="11"/>
      <c r="O4164" s="55"/>
      <c r="P4164" s="8"/>
      <c r="R4164" s="11"/>
    </row>
    <row r="4165" spans="2:18" s="7" customFormat="1" ht="11.8" x14ac:dyDescent="0.2">
      <c r="B4165" s="54"/>
      <c r="N4165" s="11"/>
      <c r="O4165" s="55"/>
      <c r="P4165" s="8"/>
      <c r="R4165" s="11"/>
    </row>
    <row r="4166" spans="2:18" s="7" customFormat="1" ht="11.8" x14ac:dyDescent="0.2">
      <c r="B4166" s="54"/>
      <c r="N4166" s="11"/>
      <c r="O4166" s="55"/>
      <c r="P4166" s="8"/>
      <c r="R4166" s="11"/>
    </row>
    <row r="4167" spans="2:18" s="7" customFormat="1" ht="11.8" x14ac:dyDescent="0.2">
      <c r="B4167" s="54"/>
      <c r="N4167" s="11"/>
      <c r="O4167" s="55"/>
      <c r="P4167" s="8"/>
      <c r="R4167" s="11"/>
    </row>
    <row r="4168" spans="2:18" s="7" customFormat="1" ht="11.8" x14ac:dyDescent="0.2">
      <c r="B4168" s="54"/>
      <c r="N4168" s="11"/>
      <c r="O4168" s="55"/>
      <c r="P4168" s="8"/>
      <c r="R4168" s="11"/>
    </row>
    <row r="4169" spans="2:18" s="7" customFormat="1" ht="11.8" x14ac:dyDescent="0.2">
      <c r="B4169" s="54"/>
      <c r="N4169" s="11"/>
      <c r="O4169" s="55"/>
      <c r="P4169" s="8"/>
      <c r="R4169" s="11"/>
    </row>
    <row r="4170" spans="2:18" s="7" customFormat="1" ht="11.8" x14ac:dyDescent="0.2">
      <c r="B4170" s="54"/>
      <c r="N4170" s="11"/>
      <c r="O4170" s="55"/>
      <c r="P4170" s="8"/>
      <c r="R4170" s="11"/>
    </row>
    <row r="4171" spans="2:18" s="7" customFormat="1" ht="11.8" x14ac:dyDescent="0.2">
      <c r="B4171" s="54"/>
      <c r="N4171" s="11"/>
      <c r="O4171" s="55"/>
      <c r="P4171" s="8"/>
      <c r="R4171" s="11"/>
    </row>
    <row r="4172" spans="2:18" s="7" customFormat="1" ht="11.8" x14ac:dyDescent="0.2">
      <c r="B4172" s="54"/>
      <c r="N4172" s="11"/>
      <c r="O4172" s="55"/>
      <c r="P4172" s="8"/>
      <c r="R4172" s="11"/>
    </row>
    <row r="4173" spans="2:18" s="7" customFormat="1" ht="11.8" x14ac:dyDescent="0.2">
      <c r="B4173" s="54"/>
      <c r="N4173" s="11"/>
      <c r="O4173" s="55"/>
      <c r="P4173" s="8"/>
      <c r="R4173" s="11"/>
    </row>
    <row r="4174" spans="2:18" s="7" customFormat="1" ht="11.8" x14ac:dyDescent="0.2">
      <c r="B4174" s="54"/>
      <c r="N4174" s="11"/>
      <c r="O4174" s="55"/>
      <c r="P4174" s="8"/>
      <c r="R4174" s="11"/>
    </row>
    <row r="4175" spans="2:18" s="7" customFormat="1" ht="11.8" x14ac:dyDescent="0.2">
      <c r="B4175" s="54"/>
      <c r="N4175" s="11"/>
      <c r="O4175" s="55"/>
      <c r="P4175" s="8"/>
      <c r="R4175" s="11"/>
    </row>
    <row r="4176" spans="2:18" s="7" customFormat="1" ht="11.8" x14ac:dyDescent="0.2">
      <c r="B4176" s="54"/>
      <c r="N4176" s="11"/>
      <c r="O4176" s="55"/>
      <c r="P4176" s="8"/>
      <c r="R4176" s="11"/>
    </row>
    <row r="4177" spans="2:18" s="7" customFormat="1" ht="11.8" x14ac:dyDescent="0.2">
      <c r="B4177" s="54"/>
      <c r="N4177" s="11"/>
      <c r="O4177" s="55"/>
      <c r="P4177" s="8"/>
      <c r="R4177" s="11"/>
    </row>
    <row r="4178" spans="2:18" s="7" customFormat="1" ht="11.8" x14ac:dyDescent="0.2">
      <c r="B4178" s="54"/>
      <c r="N4178" s="11"/>
      <c r="O4178" s="55"/>
      <c r="P4178" s="8"/>
      <c r="R4178" s="11"/>
    </row>
    <row r="4179" spans="2:18" s="7" customFormat="1" ht="11.8" x14ac:dyDescent="0.2">
      <c r="B4179" s="54"/>
      <c r="N4179" s="11"/>
      <c r="O4179" s="55"/>
      <c r="P4179" s="8"/>
      <c r="R4179" s="11"/>
    </row>
    <row r="4180" spans="2:18" s="7" customFormat="1" ht="11.8" x14ac:dyDescent="0.2">
      <c r="B4180" s="54"/>
      <c r="N4180" s="11"/>
      <c r="O4180" s="55"/>
      <c r="P4180" s="8"/>
      <c r="R4180" s="11"/>
    </row>
    <row r="4181" spans="2:18" s="7" customFormat="1" ht="11.8" x14ac:dyDescent="0.2">
      <c r="B4181" s="54"/>
      <c r="N4181" s="11"/>
      <c r="O4181" s="55"/>
      <c r="P4181" s="8"/>
      <c r="R4181" s="11"/>
    </row>
    <row r="4182" spans="2:18" s="7" customFormat="1" ht="11.8" x14ac:dyDescent="0.2">
      <c r="B4182" s="54"/>
      <c r="N4182" s="11"/>
      <c r="O4182" s="55"/>
      <c r="P4182" s="8"/>
      <c r="R4182" s="11"/>
    </row>
    <row r="4183" spans="2:18" s="7" customFormat="1" ht="11.8" x14ac:dyDescent="0.2">
      <c r="B4183" s="54"/>
      <c r="N4183" s="11"/>
      <c r="O4183" s="55"/>
      <c r="P4183" s="8"/>
      <c r="R4183" s="11"/>
    </row>
    <row r="4184" spans="2:18" s="7" customFormat="1" ht="11.8" x14ac:dyDescent="0.2">
      <c r="B4184" s="54"/>
      <c r="N4184" s="11"/>
      <c r="O4184" s="55"/>
      <c r="P4184" s="8"/>
      <c r="R4184" s="11"/>
    </row>
    <row r="4185" spans="2:18" s="7" customFormat="1" ht="11.8" x14ac:dyDescent="0.2">
      <c r="B4185" s="54"/>
      <c r="N4185" s="11"/>
      <c r="O4185" s="55"/>
      <c r="P4185" s="8"/>
      <c r="R4185" s="11"/>
    </row>
    <row r="4186" spans="2:18" s="7" customFormat="1" ht="11.8" x14ac:dyDescent="0.2">
      <c r="B4186" s="54"/>
      <c r="N4186" s="11"/>
      <c r="O4186" s="55"/>
      <c r="P4186" s="8"/>
      <c r="R4186" s="11"/>
    </row>
    <row r="4187" spans="2:18" s="7" customFormat="1" ht="11.8" x14ac:dyDescent="0.2">
      <c r="B4187" s="54"/>
      <c r="N4187" s="11"/>
      <c r="O4187" s="55"/>
      <c r="P4187" s="8"/>
      <c r="R4187" s="11"/>
    </row>
    <row r="4188" spans="2:18" s="7" customFormat="1" ht="11.8" x14ac:dyDescent="0.2">
      <c r="B4188" s="54"/>
      <c r="N4188" s="11"/>
      <c r="O4188" s="55"/>
      <c r="P4188" s="8"/>
      <c r="R4188" s="11"/>
    </row>
    <row r="4189" spans="2:18" s="7" customFormat="1" ht="11.8" x14ac:dyDescent="0.2">
      <c r="B4189" s="54"/>
      <c r="N4189" s="11"/>
      <c r="O4189" s="55"/>
      <c r="P4189" s="8"/>
      <c r="R4189" s="11"/>
    </row>
    <row r="4190" spans="2:18" s="7" customFormat="1" ht="11.8" x14ac:dyDescent="0.2">
      <c r="B4190" s="54"/>
      <c r="N4190" s="11"/>
      <c r="O4190" s="55"/>
      <c r="P4190" s="8"/>
      <c r="R4190" s="11"/>
    </row>
    <row r="4191" spans="2:18" s="7" customFormat="1" ht="11.8" x14ac:dyDescent="0.2">
      <c r="B4191" s="54"/>
      <c r="N4191" s="11"/>
      <c r="O4191" s="55"/>
      <c r="P4191" s="8"/>
      <c r="R4191" s="11"/>
    </row>
    <row r="4192" spans="2:18" s="7" customFormat="1" ht="11.8" x14ac:dyDescent="0.2">
      <c r="B4192" s="54"/>
      <c r="N4192" s="11"/>
      <c r="O4192" s="55"/>
      <c r="P4192" s="8"/>
      <c r="R4192" s="11"/>
    </row>
    <row r="4193" spans="2:18" s="7" customFormat="1" ht="11.8" x14ac:dyDescent="0.2">
      <c r="B4193" s="54"/>
      <c r="N4193" s="11"/>
      <c r="O4193" s="55"/>
      <c r="P4193" s="8"/>
      <c r="R4193" s="11"/>
    </row>
    <row r="4194" spans="2:18" s="7" customFormat="1" ht="11.8" x14ac:dyDescent="0.2">
      <c r="B4194" s="54"/>
      <c r="N4194" s="11"/>
      <c r="O4194" s="55"/>
      <c r="P4194" s="8"/>
      <c r="R4194" s="11"/>
    </row>
    <row r="4195" spans="2:18" s="7" customFormat="1" ht="11.8" x14ac:dyDescent="0.2">
      <c r="B4195" s="54"/>
      <c r="N4195" s="11"/>
      <c r="O4195" s="55"/>
      <c r="P4195" s="8"/>
      <c r="R4195" s="11"/>
    </row>
    <row r="4196" spans="2:18" s="7" customFormat="1" ht="11.8" x14ac:dyDescent="0.2">
      <c r="B4196" s="54"/>
      <c r="N4196" s="11"/>
      <c r="O4196" s="55"/>
      <c r="P4196" s="8"/>
      <c r="R4196" s="11"/>
    </row>
    <row r="4197" spans="2:18" s="7" customFormat="1" ht="11.8" x14ac:dyDescent="0.2">
      <c r="B4197" s="54"/>
      <c r="N4197" s="11"/>
      <c r="O4197" s="55"/>
      <c r="P4197" s="8"/>
      <c r="R4197" s="11"/>
    </row>
    <row r="4198" spans="2:18" s="7" customFormat="1" ht="11.8" x14ac:dyDescent="0.2">
      <c r="B4198" s="54"/>
      <c r="N4198" s="11"/>
      <c r="O4198" s="55"/>
      <c r="P4198" s="8"/>
      <c r="R4198" s="11"/>
    </row>
    <row r="4199" spans="2:18" s="7" customFormat="1" ht="11.8" x14ac:dyDescent="0.2">
      <c r="B4199" s="54"/>
      <c r="N4199" s="11"/>
      <c r="O4199" s="55"/>
      <c r="P4199" s="8"/>
      <c r="R4199" s="11"/>
    </row>
    <row r="4200" spans="2:18" s="7" customFormat="1" ht="11.8" x14ac:dyDescent="0.2">
      <c r="B4200" s="54"/>
      <c r="N4200" s="11"/>
      <c r="O4200" s="55"/>
      <c r="P4200" s="8"/>
      <c r="R4200" s="11"/>
    </row>
    <row r="4201" spans="2:18" s="7" customFormat="1" ht="11.8" x14ac:dyDescent="0.2">
      <c r="B4201" s="54"/>
      <c r="N4201" s="11"/>
      <c r="O4201" s="55"/>
      <c r="P4201" s="8"/>
      <c r="R4201" s="11"/>
    </row>
    <row r="4202" spans="2:18" s="7" customFormat="1" ht="11.8" x14ac:dyDescent="0.2">
      <c r="B4202" s="54"/>
      <c r="N4202" s="11"/>
      <c r="O4202" s="55"/>
      <c r="P4202" s="8"/>
      <c r="R4202" s="11"/>
    </row>
    <row r="4203" spans="2:18" s="7" customFormat="1" ht="11.8" x14ac:dyDescent="0.2">
      <c r="B4203" s="54"/>
      <c r="N4203" s="11"/>
      <c r="O4203" s="55"/>
      <c r="P4203" s="8"/>
      <c r="R4203" s="11"/>
    </row>
    <row r="4204" spans="2:18" s="7" customFormat="1" ht="11.8" x14ac:dyDescent="0.2">
      <c r="B4204" s="54"/>
      <c r="N4204" s="11"/>
      <c r="O4204" s="55"/>
      <c r="P4204" s="8"/>
      <c r="R4204" s="11"/>
    </row>
    <row r="4205" spans="2:18" s="7" customFormat="1" ht="11.8" x14ac:dyDescent="0.2">
      <c r="B4205" s="54"/>
      <c r="N4205" s="11"/>
      <c r="O4205" s="55"/>
      <c r="P4205" s="8"/>
      <c r="R4205" s="11"/>
    </row>
    <row r="4206" spans="2:18" s="7" customFormat="1" ht="11.8" x14ac:dyDescent="0.2">
      <c r="B4206" s="54"/>
      <c r="N4206" s="11"/>
      <c r="O4206" s="55"/>
      <c r="P4206" s="8"/>
      <c r="R4206" s="11"/>
    </row>
    <row r="4207" spans="2:18" s="7" customFormat="1" ht="11.8" x14ac:dyDescent="0.2">
      <c r="B4207" s="54"/>
      <c r="N4207" s="11"/>
      <c r="O4207" s="55"/>
      <c r="P4207" s="8"/>
      <c r="R4207" s="11"/>
    </row>
    <row r="4208" spans="2:18" s="7" customFormat="1" ht="11.8" x14ac:dyDescent="0.2">
      <c r="B4208" s="54"/>
      <c r="N4208" s="11"/>
      <c r="O4208" s="55"/>
      <c r="P4208" s="8"/>
      <c r="R4208" s="11"/>
    </row>
    <row r="4209" spans="2:18" s="7" customFormat="1" ht="11.8" x14ac:dyDescent="0.2">
      <c r="B4209" s="54"/>
      <c r="N4209" s="11"/>
      <c r="O4209" s="55"/>
      <c r="P4209" s="8"/>
      <c r="R4209" s="11"/>
    </row>
    <row r="4210" spans="2:18" s="7" customFormat="1" ht="11.8" x14ac:dyDescent="0.2">
      <c r="B4210" s="54"/>
      <c r="N4210" s="11"/>
      <c r="O4210" s="55"/>
      <c r="P4210" s="8"/>
      <c r="R4210" s="11"/>
    </row>
    <row r="4211" spans="2:18" s="7" customFormat="1" ht="11.8" x14ac:dyDescent="0.2">
      <c r="B4211" s="54"/>
      <c r="N4211" s="11"/>
      <c r="O4211" s="55"/>
      <c r="P4211" s="8"/>
      <c r="R4211" s="11"/>
    </row>
    <row r="4212" spans="2:18" s="7" customFormat="1" ht="11.8" x14ac:dyDescent="0.2">
      <c r="B4212" s="54"/>
      <c r="N4212" s="11"/>
      <c r="O4212" s="55"/>
      <c r="P4212" s="8"/>
      <c r="R4212" s="11"/>
    </row>
    <row r="4213" spans="2:18" s="7" customFormat="1" ht="11.8" x14ac:dyDescent="0.2">
      <c r="B4213" s="54"/>
      <c r="N4213" s="11"/>
      <c r="O4213" s="55"/>
      <c r="P4213" s="8"/>
      <c r="R4213" s="11"/>
    </row>
    <row r="4214" spans="2:18" s="7" customFormat="1" ht="11.8" x14ac:dyDescent="0.2">
      <c r="B4214" s="54"/>
      <c r="N4214" s="11"/>
      <c r="O4214" s="55"/>
      <c r="P4214" s="8"/>
      <c r="R4214" s="11"/>
    </row>
    <row r="4215" spans="2:18" s="7" customFormat="1" ht="11.8" x14ac:dyDescent="0.2">
      <c r="B4215" s="54"/>
      <c r="N4215" s="11"/>
      <c r="O4215" s="55"/>
      <c r="P4215" s="8"/>
      <c r="R4215" s="11"/>
    </row>
    <row r="4216" spans="2:18" s="7" customFormat="1" ht="11.8" x14ac:dyDescent="0.2">
      <c r="B4216" s="54"/>
      <c r="N4216" s="11"/>
      <c r="O4216" s="55"/>
      <c r="P4216" s="8"/>
      <c r="R4216" s="11"/>
    </row>
    <row r="4217" spans="2:18" s="7" customFormat="1" ht="11.8" x14ac:dyDescent="0.2">
      <c r="B4217" s="54"/>
      <c r="N4217" s="11"/>
      <c r="O4217" s="55"/>
      <c r="P4217" s="8"/>
      <c r="R4217" s="11"/>
    </row>
    <row r="4218" spans="2:18" s="7" customFormat="1" ht="11.8" x14ac:dyDescent="0.2">
      <c r="B4218" s="54"/>
      <c r="N4218" s="11"/>
      <c r="O4218" s="55"/>
      <c r="P4218" s="8"/>
      <c r="R4218" s="11"/>
    </row>
    <row r="4219" spans="2:18" s="7" customFormat="1" ht="11.8" x14ac:dyDescent="0.2">
      <c r="B4219" s="54"/>
      <c r="N4219" s="11"/>
      <c r="O4219" s="55"/>
      <c r="P4219" s="8"/>
      <c r="R4219" s="11"/>
    </row>
    <row r="4220" spans="2:18" s="7" customFormat="1" ht="11.8" x14ac:dyDescent="0.2">
      <c r="B4220" s="54"/>
      <c r="N4220" s="11"/>
      <c r="O4220" s="55"/>
      <c r="P4220" s="8"/>
      <c r="R4220" s="11"/>
    </row>
    <row r="4221" spans="2:18" s="7" customFormat="1" ht="11.8" x14ac:dyDescent="0.2">
      <c r="B4221" s="54"/>
      <c r="N4221" s="11"/>
      <c r="O4221" s="55"/>
      <c r="P4221" s="8"/>
      <c r="R4221" s="11"/>
    </row>
    <row r="4222" spans="2:18" s="7" customFormat="1" ht="11.8" x14ac:dyDescent="0.2">
      <c r="B4222" s="54"/>
      <c r="N4222" s="11"/>
      <c r="O4222" s="55"/>
      <c r="P4222" s="8"/>
      <c r="R4222" s="11"/>
    </row>
    <row r="4223" spans="2:18" s="7" customFormat="1" ht="11.8" x14ac:dyDescent="0.2">
      <c r="B4223" s="54"/>
      <c r="N4223" s="11"/>
      <c r="O4223" s="55"/>
      <c r="P4223" s="8"/>
      <c r="R4223" s="11"/>
    </row>
    <row r="4224" spans="2:18" s="7" customFormat="1" ht="11.8" x14ac:dyDescent="0.2">
      <c r="B4224" s="54"/>
      <c r="N4224" s="11"/>
      <c r="O4224" s="55"/>
      <c r="P4224" s="8"/>
      <c r="R4224" s="11"/>
    </row>
    <row r="4225" spans="2:18" s="7" customFormat="1" ht="11.8" x14ac:dyDescent="0.2">
      <c r="B4225" s="54"/>
      <c r="N4225" s="11"/>
      <c r="O4225" s="55"/>
      <c r="P4225" s="8"/>
      <c r="R4225" s="11"/>
    </row>
    <row r="4226" spans="2:18" s="7" customFormat="1" ht="11.8" x14ac:dyDescent="0.2">
      <c r="B4226" s="54"/>
      <c r="N4226" s="11"/>
      <c r="O4226" s="55"/>
      <c r="P4226" s="8"/>
      <c r="R4226" s="11"/>
    </row>
    <row r="4227" spans="2:18" s="7" customFormat="1" ht="11.8" x14ac:dyDescent="0.2">
      <c r="B4227" s="54"/>
      <c r="N4227" s="11"/>
      <c r="O4227" s="55"/>
      <c r="P4227" s="8"/>
      <c r="R4227" s="11"/>
    </row>
    <row r="4228" spans="2:18" s="7" customFormat="1" ht="11.8" x14ac:dyDescent="0.2">
      <c r="B4228" s="54"/>
      <c r="N4228" s="11"/>
      <c r="O4228" s="55"/>
      <c r="P4228" s="8"/>
      <c r="R4228" s="11"/>
    </row>
    <row r="4229" spans="2:18" s="7" customFormat="1" ht="11.8" x14ac:dyDescent="0.2">
      <c r="B4229" s="54"/>
      <c r="N4229" s="11"/>
      <c r="O4229" s="55"/>
      <c r="P4229" s="8"/>
      <c r="R4229" s="11"/>
    </row>
    <row r="4230" spans="2:18" s="7" customFormat="1" ht="11.8" x14ac:dyDescent="0.2">
      <c r="B4230" s="54"/>
      <c r="N4230" s="11"/>
      <c r="O4230" s="55"/>
      <c r="P4230" s="8"/>
      <c r="R4230" s="11"/>
    </row>
    <row r="4231" spans="2:18" s="7" customFormat="1" ht="11.8" x14ac:dyDescent="0.2">
      <c r="B4231" s="54"/>
      <c r="N4231" s="11"/>
      <c r="O4231" s="55"/>
      <c r="P4231" s="8"/>
      <c r="R4231" s="11"/>
    </row>
    <row r="4232" spans="2:18" s="7" customFormat="1" ht="11.8" x14ac:dyDescent="0.2">
      <c r="B4232" s="54"/>
      <c r="N4232" s="11"/>
      <c r="O4232" s="55"/>
      <c r="P4232" s="8"/>
      <c r="R4232" s="11"/>
    </row>
    <row r="4233" spans="2:18" s="7" customFormat="1" ht="11.8" x14ac:dyDescent="0.2">
      <c r="B4233" s="54"/>
      <c r="N4233" s="11"/>
      <c r="O4233" s="55"/>
      <c r="P4233" s="8"/>
      <c r="R4233" s="11"/>
    </row>
    <row r="4234" spans="2:18" s="7" customFormat="1" ht="11.8" x14ac:dyDescent="0.2">
      <c r="B4234" s="54"/>
      <c r="N4234" s="11"/>
      <c r="O4234" s="55"/>
      <c r="P4234" s="8"/>
      <c r="R4234" s="11"/>
    </row>
    <row r="4235" spans="2:18" s="7" customFormat="1" ht="11.8" x14ac:dyDescent="0.2">
      <c r="B4235" s="54"/>
      <c r="N4235" s="11"/>
      <c r="O4235" s="55"/>
      <c r="P4235" s="8"/>
      <c r="R4235" s="11"/>
    </row>
    <row r="4236" spans="2:18" s="7" customFormat="1" ht="11.8" x14ac:dyDescent="0.2">
      <c r="B4236" s="54"/>
      <c r="N4236" s="11"/>
      <c r="O4236" s="55"/>
      <c r="P4236" s="8"/>
      <c r="R4236" s="11"/>
    </row>
    <row r="4237" spans="2:18" s="7" customFormat="1" ht="11.8" x14ac:dyDescent="0.2">
      <c r="B4237" s="54"/>
      <c r="N4237" s="11"/>
      <c r="O4237" s="55"/>
      <c r="P4237" s="8"/>
      <c r="R4237" s="11"/>
    </row>
    <row r="4238" spans="2:18" s="7" customFormat="1" ht="11.8" x14ac:dyDescent="0.2">
      <c r="B4238" s="54"/>
      <c r="N4238" s="11"/>
      <c r="O4238" s="55"/>
      <c r="P4238" s="8"/>
      <c r="R4238" s="11"/>
    </row>
    <row r="4239" spans="2:18" s="7" customFormat="1" ht="11.8" x14ac:dyDescent="0.2">
      <c r="B4239" s="54"/>
      <c r="N4239" s="11"/>
      <c r="O4239" s="55"/>
      <c r="P4239" s="8"/>
      <c r="R4239" s="11"/>
    </row>
    <row r="4240" spans="2:18" s="7" customFormat="1" ht="11.8" x14ac:dyDescent="0.2">
      <c r="B4240" s="54"/>
      <c r="N4240" s="11"/>
      <c r="O4240" s="55"/>
      <c r="P4240" s="8"/>
      <c r="R4240" s="11"/>
    </row>
    <row r="4241" spans="2:18" s="7" customFormat="1" ht="11.8" x14ac:dyDescent="0.2">
      <c r="B4241" s="54"/>
      <c r="N4241" s="11"/>
      <c r="O4241" s="55"/>
      <c r="P4241" s="8"/>
      <c r="R4241" s="11"/>
    </row>
    <row r="4242" spans="2:18" s="7" customFormat="1" ht="11.8" x14ac:dyDescent="0.2">
      <c r="B4242" s="54"/>
      <c r="N4242" s="11"/>
      <c r="O4242" s="55"/>
      <c r="P4242" s="8"/>
      <c r="R4242" s="11"/>
    </row>
    <row r="4243" spans="2:18" s="7" customFormat="1" ht="11.8" x14ac:dyDescent="0.2">
      <c r="B4243" s="54"/>
      <c r="N4243" s="11"/>
      <c r="O4243" s="55"/>
      <c r="P4243" s="8"/>
      <c r="R4243" s="11"/>
    </row>
    <row r="4244" spans="2:18" s="7" customFormat="1" ht="11.8" x14ac:dyDescent="0.2">
      <c r="B4244" s="54"/>
      <c r="N4244" s="11"/>
      <c r="O4244" s="55"/>
      <c r="P4244" s="8"/>
      <c r="R4244" s="11"/>
    </row>
    <row r="4245" spans="2:18" s="7" customFormat="1" ht="11.8" x14ac:dyDescent="0.2">
      <c r="B4245" s="54"/>
      <c r="N4245" s="11"/>
      <c r="O4245" s="55"/>
      <c r="P4245" s="8"/>
      <c r="R4245" s="11"/>
    </row>
    <row r="4246" spans="2:18" s="7" customFormat="1" ht="11.8" x14ac:dyDescent="0.2">
      <c r="B4246" s="54"/>
      <c r="N4246" s="11"/>
      <c r="O4246" s="55"/>
      <c r="P4246" s="8"/>
      <c r="R4246" s="11"/>
    </row>
    <row r="4247" spans="2:18" s="7" customFormat="1" ht="11.8" x14ac:dyDescent="0.2">
      <c r="B4247" s="54"/>
      <c r="N4247" s="11"/>
      <c r="O4247" s="55"/>
      <c r="P4247" s="8"/>
      <c r="R4247" s="11"/>
    </row>
    <row r="4248" spans="2:18" s="7" customFormat="1" ht="11.8" x14ac:dyDescent="0.2">
      <c r="B4248" s="54"/>
      <c r="N4248" s="11"/>
      <c r="O4248" s="55"/>
      <c r="P4248" s="8"/>
      <c r="R4248" s="11"/>
    </row>
    <row r="4249" spans="2:18" s="7" customFormat="1" ht="11.8" x14ac:dyDescent="0.2">
      <c r="B4249" s="54"/>
      <c r="N4249" s="11"/>
      <c r="O4249" s="55"/>
      <c r="P4249" s="8"/>
      <c r="R4249" s="11"/>
    </row>
    <row r="4250" spans="2:18" s="7" customFormat="1" ht="11.8" x14ac:dyDescent="0.2">
      <c r="B4250" s="54"/>
      <c r="N4250" s="11"/>
      <c r="O4250" s="55"/>
      <c r="P4250" s="8"/>
      <c r="R4250" s="11"/>
    </row>
    <row r="4251" spans="2:18" s="7" customFormat="1" ht="11.8" x14ac:dyDescent="0.2">
      <c r="B4251" s="54"/>
      <c r="N4251" s="11"/>
      <c r="O4251" s="55"/>
      <c r="P4251" s="8"/>
      <c r="R4251" s="11"/>
    </row>
    <row r="4252" spans="2:18" s="7" customFormat="1" ht="11.8" x14ac:dyDescent="0.2">
      <c r="B4252" s="54"/>
      <c r="N4252" s="11"/>
      <c r="O4252" s="55"/>
      <c r="P4252" s="8"/>
      <c r="R4252" s="11"/>
    </row>
    <row r="4253" spans="2:18" s="7" customFormat="1" ht="11.8" x14ac:dyDescent="0.2">
      <c r="B4253" s="54"/>
      <c r="N4253" s="11"/>
      <c r="O4253" s="55"/>
      <c r="P4253" s="8"/>
      <c r="R4253" s="11"/>
    </row>
    <row r="4254" spans="2:18" s="7" customFormat="1" ht="11.8" x14ac:dyDescent="0.2">
      <c r="B4254" s="54"/>
      <c r="N4254" s="11"/>
      <c r="O4254" s="55"/>
      <c r="P4254" s="8"/>
      <c r="R4254" s="11"/>
    </row>
    <row r="4255" spans="2:18" s="7" customFormat="1" ht="11.8" x14ac:dyDescent="0.2">
      <c r="B4255" s="54"/>
      <c r="N4255" s="11"/>
      <c r="O4255" s="55"/>
      <c r="P4255" s="8"/>
      <c r="R4255" s="11"/>
    </row>
    <row r="4256" spans="2:18" s="7" customFormat="1" ht="11.8" x14ac:dyDescent="0.2">
      <c r="B4256" s="54"/>
      <c r="N4256" s="11"/>
      <c r="O4256" s="55"/>
      <c r="P4256" s="8"/>
      <c r="R4256" s="11"/>
    </row>
    <row r="4257" spans="2:18" s="7" customFormat="1" ht="11.8" x14ac:dyDescent="0.2">
      <c r="B4257" s="54"/>
      <c r="N4257" s="11"/>
      <c r="O4257" s="55"/>
      <c r="P4257" s="8"/>
      <c r="R4257" s="11"/>
    </row>
    <row r="4258" spans="2:18" s="7" customFormat="1" ht="11.8" x14ac:dyDescent="0.2">
      <c r="B4258" s="54"/>
      <c r="N4258" s="11"/>
      <c r="O4258" s="55"/>
      <c r="P4258" s="8"/>
      <c r="R4258" s="11"/>
    </row>
    <row r="4259" spans="2:18" s="7" customFormat="1" ht="11.8" x14ac:dyDescent="0.2">
      <c r="B4259" s="54"/>
      <c r="N4259" s="11"/>
      <c r="O4259" s="55"/>
      <c r="P4259" s="8"/>
      <c r="R4259" s="11"/>
    </row>
    <row r="4260" spans="2:18" s="7" customFormat="1" ht="11.8" x14ac:dyDescent="0.2">
      <c r="B4260" s="54"/>
      <c r="N4260" s="11"/>
      <c r="O4260" s="55"/>
      <c r="P4260" s="8"/>
      <c r="R4260" s="11"/>
    </row>
    <row r="4261" spans="2:18" s="7" customFormat="1" ht="11.8" x14ac:dyDescent="0.2">
      <c r="B4261" s="54"/>
      <c r="N4261" s="11"/>
      <c r="O4261" s="55"/>
      <c r="P4261" s="8"/>
      <c r="R4261" s="11"/>
    </row>
    <row r="4262" spans="2:18" s="7" customFormat="1" ht="11.8" x14ac:dyDescent="0.2">
      <c r="B4262" s="54"/>
      <c r="N4262" s="11"/>
      <c r="O4262" s="55"/>
      <c r="P4262" s="8"/>
      <c r="R4262" s="11"/>
    </row>
    <row r="4263" spans="2:18" s="7" customFormat="1" ht="11.8" x14ac:dyDescent="0.2">
      <c r="B4263" s="54"/>
      <c r="N4263" s="11"/>
      <c r="O4263" s="55"/>
      <c r="P4263" s="8"/>
      <c r="R4263" s="11"/>
    </row>
    <row r="4264" spans="2:18" s="7" customFormat="1" ht="11.8" x14ac:dyDescent="0.2">
      <c r="B4264" s="54"/>
      <c r="N4264" s="11"/>
      <c r="O4264" s="55"/>
      <c r="P4264" s="8"/>
      <c r="R4264" s="11"/>
    </row>
    <row r="4265" spans="2:18" s="7" customFormat="1" ht="11.8" x14ac:dyDescent="0.2">
      <c r="B4265" s="54"/>
      <c r="N4265" s="11"/>
      <c r="O4265" s="55"/>
      <c r="P4265" s="8"/>
      <c r="R4265" s="11"/>
    </row>
    <row r="4266" spans="2:18" s="7" customFormat="1" ht="11.8" x14ac:dyDescent="0.2">
      <c r="B4266" s="54"/>
      <c r="N4266" s="11"/>
      <c r="O4266" s="55"/>
      <c r="P4266" s="8"/>
      <c r="R4266" s="11"/>
    </row>
    <row r="4267" spans="2:18" s="7" customFormat="1" ht="11.8" x14ac:dyDescent="0.2">
      <c r="B4267" s="54"/>
      <c r="N4267" s="11"/>
      <c r="O4267" s="55"/>
      <c r="P4267" s="8"/>
      <c r="R4267" s="11"/>
    </row>
    <row r="4268" spans="2:18" s="7" customFormat="1" ht="11.8" x14ac:dyDescent="0.2">
      <c r="B4268" s="54"/>
      <c r="N4268" s="11"/>
      <c r="O4268" s="55"/>
      <c r="P4268" s="8"/>
      <c r="R4268" s="11"/>
    </row>
    <row r="4269" spans="2:18" s="7" customFormat="1" ht="11.8" x14ac:dyDescent="0.2">
      <c r="B4269" s="54"/>
      <c r="N4269" s="11"/>
      <c r="O4269" s="55"/>
      <c r="P4269" s="8"/>
      <c r="R4269" s="11"/>
    </row>
    <row r="4270" spans="2:18" s="7" customFormat="1" ht="11.8" x14ac:dyDescent="0.2">
      <c r="B4270" s="54"/>
      <c r="N4270" s="11"/>
      <c r="O4270" s="55"/>
      <c r="P4270" s="8"/>
      <c r="R4270" s="11"/>
    </row>
    <row r="4271" spans="2:18" s="7" customFormat="1" ht="11.8" x14ac:dyDescent="0.2">
      <c r="B4271" s="54"/>
      <c r="N4271" s="11"/>
      <c r="O4271" s="55"/>
      <c r="P4271" s="8"/>
      <c r="R4271" s="11"/>
    </row>
    <row r="4272" spans="2:18" s="7" customFormat="1" ht="11.8" x14ac:dyDescent="0.2">
      <c r="B4272" s="54"/>
      <c r="N4272" s="11"/>
      <c r="O4272" s="55"/>
      <c r="P4272" s="8"/>
      <c r="R4272" s="11"/>
    </row>
    <row r="4273" spans="2:18" s="7" customFormat="1" ht="11.8" x14ac:dyDescent="0.2">
      <c r="B4273" s="54"/>
      <c r="N4273" s="11"/>
      <c r="O4273" s="55"/>
      <c r="P4273" s="8"/>
      <c r="R4273" s="11"/>
    </row>
    <row r="4274" spans="2:18" s="7" customFormat="1" ht="11.8" x14ac:dyDescent="0.2">
      <c r="B4274" s="54"/>
      <c r="N4274" s="11"/>
      <c r="O4274" s="55"/>
      <c r="P4274" s="8"/>
      <c r="R4274" s="11"/>
    </row>
    <row r="4275" spans="2:18" s="7" customFormat="1" ht="11.8" x14ac:dyDescent="0.2">
      <c r="B4275" s="54"/>
      <c r="N4275" s="11"/>
      <c r="O4275" s="55"/>
      <c r="P4275" s="8"/>
      <c r="R4275" s="11"/>
    </row>
    <row r="4276" spans="2:18" s="7" customFormat="1" ht="11.8" x14ac:dyDescent="0.2">
      <c r="B4276" s="54"/>
      <c r="N4276" s="11"/>
      <c r="O4276" s="55"/>
      <c r="P4276" s="8"/>
      <c r="R4276" s="11"/>
    </row>
    <row r="4277" spans="2:18" s="7" customFormat="1" ht="11.8" x14ac:dyDescent="0.2">
      <c r="B4277" s="54"/>
      <c r="N4277" s="11"/>
      <c r="O4277" s="55"/>
      <c r="P4277" s="8"/>
      <c r="R4277" s="11"/>
    </row>
    <row r="4278" spans="2:18" s="7" customFormat="1" ht="11.8" x14ac:dyDescent="0.2">
      <c r="B4278" s="54"/>
      <c r="N4278" s="11"/>
      <c r="O4278" s="55"/>
      <c r="P4278" s="8"/>
      <c r="R4278" s="11"/>
    </row>
    <row r="4279" spans="2:18" s="7" customFormat="1" ht="11.8" x14ac:dyDescent="0.2">
      <c r="B4279" s="54"/>
      <c r="N4279" s="11"/>
      <c r="O4279" s="55"/>
      <c r="P4279" s="8"/>
      <c r="R4279" s="11"/>
    </row>
    <row r="4280" spans="2:18" s="7" customFormat="1" ht="11.8" x14ac:dyDescent="0.2">
      <c r="B4280" s="54"/>
      <c r="N4280" s="11"/>
      <c r="O4280" s="55"/>
      <c r="P4280" s="8"/>
      <c r="R4280" s="11"/>
    </row>
    <row r="4281" spans="2:18" s="7" customFormat="1" ht="11.8" x14ac:dyDescent="0.2">
      <c r="B4281" s="54"/>
      <c r="N4281" s="11"/>
      <c r="O4281" s="55"/>
      <c r="P4281" s="8"/>
      <c r="R4281" s="11"/>
    </row>
    <row r="4282" spans="2:18" s="7" customFormat="1" ht="11.8" x14ac:dyDescent="0.2">
      <c r="B4282" s="54"/>
      <c r="N4282" s="11"/>
      <c r="O4282" s="55"/>
      <c r="P4282" s="8"/>
      <c r="R4282" s="11"/>
    </row>
    <row r="4283" spans="2:18" s="7" customFormat="1" ht="11.8" x14ac:dyDescent="0.2">
      <c r="B4283" s="54"/>
      <c r="N4283" s="11"/>
      <c r="O4283" s="55"/>
      <c r="P4283" s="8"/>
      <c r="R4283" s="11"/>
    </row>
    <row r="4284" spans="2:18" s="7" customFormat="1" ht="11.8" x14ac:dyDescent="0.2">
      <c r="B4284" s="54"/>
      <c r="N4284" s="11"/>
      <c r="O4284" s="55"/>
      <c r="P4284" s="8"/>
      <c r="R4284" s="11"/>
    </row>
    <row r="4285" spans="2:18" s="7" customFormat="1" ht="11.8" x14ac:dyDescent="0.2">
      <c r="B4285" s="54"/>
      <c r="N4285" s="11"/>
      <c r="O4285" s="55"/>
      <c r="P4285" s="8"/>
      <c r="R4285" s="11"/>
    </row>
    <row r="4286" spans="2:18" s="7" customFormat="1" ht="11.8" x14ac:dyDescent="0.2">
      <c r="B4286" s="54"/>
      <c r="N4286" s="11"/>
      <c r="O4286" s="55"/>
      <c r="P4286" s="8"/>
      <c r="R4286" s="11"/>
    </row>
    <row r="4287" spans="2:18" s="7" customFormat="1" ht="11.8" x14ac:dyDescent="0.2">
      <c r="B4287" s="54"/>
      <c r="N4287" s="11"/>
      <c r="O4287" s="55"/>
      <c r="P4287" s="8"/>
      <c r="R4287" s="11"/>
    </row>
    <row r="4288" spans="2:18" s="7" customFormat="1" ht="11.8" x14ac:dyDescent="0.2">
      <c r="B4288" s="54"/>
      <c r="N4288" s="11"/>
      <c r="O4288" s="55"/>
      <c r="P4288" s="8"/>
      <c r="R4288" s="11"/>
    </row>
    <row r="4289" spans="2:18" s="7" customFormat="1" ht="11.8" x14ac:dyDescent="0.2">
      <c r="B4289" s="54"/>
      <c r="N4289" s="11"/>
      <c r="O4289" s="55"/>
      <c r="P4289" s="8"/>
      <c r="R4289" s="11"/>
    </row>
    <row r="4290" spans="2:18" s="7" customFormat="1" ht="11.8" x14ac:dyDescent="0.2">
      <c r="B4290" s="54"/>
      <c r="N4290" s="11"/>
      <c r="O4290" s="55"/>
      <c r="P4290" s="8"/>
      <c r="R4290" s="11"/>
    </row>
    <row r="4291" spans="2:18" s="7" customFormat="1" ht="11.8" x14ac:dyDescent="0.2">
      <c r="B4291" s="54"/>
      <c r="N4291" s="11"/>
      <c r="O4291" s="55"/>
      <c r="P4291" s="8"/>
      <c r="R4291" s="11"/>
    </row>
    <row r="4292" spans="2:18" s="7" customFormat="1" ht="11.8" x14ac:dyDescent="0.2">
      <c r="B4292" s="54"/>
      <c r="N4292" s="11"/>
      <c r="O4292" s="55"/>
      <c r="P4292" s="8"/>
      <c r="R4292" s="11"/>
    </row>
    <row r="4293" spans="2:18" s="7" customFormat="1" ht="11.8" x14ac:dyDescent="0.2">
      <c r="B4293" s="54"/>
      <c r="N4293" s="11"/>
      <c r="O4293" s="55"/>
      <c r="P4293" s="8"/>
      <c r="R4293" s="11"/>
    </row>
    <row r="4294" spans="2:18" s="7" customFormat="1" ht="11.8" x14ac:dyDescent="0.2">
      <c r="B4294" s="54"/>
      <c r="N4294" s="11"/>
      <c r="O4294" s="55"/>
      <c r="P4294" s="8"/>
      <c r="R4294" s="11"/>
    </row>
    <row r="4295" spans="2:18" s="7" customFormat="1" ht="11.8" x14ac:dyDescent="0.2">
      <c r="B4295" s="54"/>
      <c r="N4295" s="11"/>
      <c r="O4295" s="55"/>
      <c r="P4295" s="8"/>
      <c r="R4295" s="11"/>
    </row>
    <row r="4296" spans="2:18" s="7" customFormat="1" ht="11.8" x14ac:dyDescent="0.2">
      <c r="B4296" s="54"/>
      <c r="N4296" s="11"/>
      <c r="O4296" s="55"/>
      <c r="P4296" s="8"/>
      <c r="R4296" s="11"/>
    </row>
    <row r="4297" spans="2:18" s="7" customFormat="1" ht="11.8" x14ac:dyDescent="0.2">
      <c r="B4297" s="54"/>
      <c r="N4297" s="11"/>
      <c r="O4297" s="55"/>
      <c r="P4297" s="8"/>
      <c r="R4297" s="11"/>
    </row>
    <row r="4298" spans="2:18" s="7" customFormat="1" ht="11.8" x14ac:dyDescent="0.2">
      <c r="B4298" s="54"/>
      <c r="N4298" s="11"/>
      <c r="O4298" s="55"/>
      <c r="P4298" s="8"/>
      <c r="R4298" s="11"/>
    </row>
    <row r="4299" spans="2:18" s="7" customFormat="1" ht="11.8" x14ac:dyDescent="0.2">
      <c r="B4299" s="54"/>
      <c r="N4299" s="11"/>
      <c r="O4299" s="55"/>
      <c r="P4299" s="8"/>
      <c r="R4299" s="11"/>
    </row>
    <row r="4300" spans="2:18" s="7" customFormat="1" ht="11.8" x14ac:dyDescent="0.2">
      <c r="B4300" s="54"/>
      <c r="N4300" s="11"/>
      <c r="O4300" s="55"/>
      <c r="P4300" s="8"/>
      <c r="R4300" s="11"/>
    </row>
    <row r="4301" spans="2:18" s="7" customFormat="1" ht="11.8" x14ac:dyDescent="0.2">
      <c r="B4301" s="54"/>
      <c r="N4301" s="11"/>
      <c r="O4301" s="55"/>
      <c r="P4301" s="8"/>
      <c r="R4301" s="11"/>
    </row>
    <row r="4302" spans="2:18" s="7" customFormat="1" ht="11.8" x14ac:dyDescent="0.2">
      <c r="B4302" s="54"/>
      <c r="N4302" s="11"/>
      <c r="O4302" s="55"/>
      <c r="P4302" s="8"/>
      <c r="R4302" s="11"/>
    </row>
    <row r="4303" spans="2:18" s="7" customFormat="1" ht="11.8" x14ac:dyDescent="0.2">
      <c r="B4303" s="54"/>
      <c r="N4303" s="11"/>
      <c r="O4303" s="55"/>
      <c r="P4303" s="8"/>
      <c r="R4303" s="11"/>
    </row>
    <row r="4304" spans="2:18" s="7" customFormat="1" ht="11.8" x14ac:dyDescent="0.2">
      <c r="B4304" s="54"/>
      <c r="N4304" s="11"/>
      <c r="O4304" s="55"/>
      <c r="P4304" s="8"/>
      <c r="R4304" s="11"/>
    </row>
    <row r="4305" spans="2:18" s="7" customFormat="1" ht="11.8" x14ac:dyDescent="0.2">
      <c r="B4305" s="54"/>
      <c r="N4305" s="11"/>
      <c r="O4305" s="55"/>
      <c r="P4305" s="8"/>
      <c r="R4305" s="11"/>
    </row>
    <row r="4306" spans="2:18" s="7" customFormat="1" ht="11.8" x14ac:dyDescent="0.2">
      <c r="B4306" s="54"/>
      <c r="N4306" s="11"/>
      <c r="O4306" s="55"/>
      <c r="P4306" s="8"/>
      <c r="R4306" s="11"/>
    </row>
    <row r="4307" spans="2:18" s="7" customFormat="1" ht="11.8" x14ac:dyDescent="0.2">
      <c r="B4307" s="54"/>
      <c r="N4307" s="11"/>
      <c r="O4307" s="55"/>
      <c r="P4307" s="8"/>
      <c r="R4307" s="11"/>
    </row>
    <row r="4308" spans="2:18" s="7" customFormat="1" ht="11.8" x14ac:dyDescent="0.2">
      <c r="B4308" s="54"/>
      <c r="N4308" s="11"/>
      <c r="O4308" s="55"/>
      <c r="P4308" s="8"/>
      <c r="R4308" s="11"/>
    </row>
    <row r="4309" spans="2:18" s="7" customFormat="1" ht="11.8" x14ac:dyDescent="0.2">
      <c r="B4309" s="54"/>
      <c r="N4309" s="11"/>
      <c r="O4309" s="55"/>
      <c r="P4309" s="8"/>
      <c r="R4309" s="11"/>
    </row>
    <row r="4310" spans="2:18" s="7" customFormat="1" ht="11.8" x14ac:dyDescent="0.2">
      <c r="B4310" s="54"/>
      <c r="N4310" s="11"/>
      <c r="O4310" s="55"/>
      <c r="P4310" s="8"/>
      <c r="R4310" s="11"/>
    </row>
    <row r="4311" spans="2:18" s="7" customFormat="1" ht="11.8" x14ac:dyDescent="0.2">
      <c r="B4311" s="54"/>
      <c r="N4311" s="11"/>
      <c r="O4311" s="55"/>
      <c r="P4311" s="8"/>
      <c r="R4311" s="11"/>
    </row>
    <row r="4312" spans="2:18" s="7" customFormat="1" ht="11.8" x14ac:dyDescent="0.2">
      <c r="B4312" s="54"/>
      <c r="N4312" s="11"/>
      <c r="O4312" s="55"/>
      <c r="P4312" s="8"/>
      <c r="R4312" s="11"/>
    </row>
    <row r="4313" spans="2:18" s="7" customFormat="1" ht="11.8" x14ac:dyDescent="0.2">
      <c r="B4313" s="54"/>
      <c r="N4313" s="11"/>
      <c r="O4313" s="55"/>
      <c r="P4313" s="8"/>
      <c r="R4313" s="11"/>
    </row>
    <row r="4314" spans="2:18" s="7" customFormat="1" ht="11.8" x14ac:dyDescent="0.2">
      <c r="B4314" s="54"/>
      <c r="N4314" s="11"/>
      <c r="O4314" s="55"/>
      <c r="P4314" s="8"/>
      <c r="R4314" s="11"/>
    </row>
    <row r="4315" spans="2:18" s="7" customFormat="1" ht="11.8" x14ac:dyDescent="0.2">
      <c r="B4315" s="54"/>
      <c r="N4315" s="11"/>
      <c r="O4315" s="55"/>
      <c r="P4315" s="8"/>
      <c r="R4315" s="11"/>
    </row>
    <row r="4316" spans="2:18" s="7" customFormat="1" ht="11.8" x14ac:dyDescent="0.2">
      <c r="B4316" s="54"/>
      <c r="N4316" s="11"/>
      <c r="O4316" s="55"/>
      <c r="P4316" s="8"/>
      <c r="R4316" s="11"/>
    </row>
    <row r="4317" spans="2:18" s="7" customFormat="1" ht="11.8" x14ac:dyDescent="0.2">
      <c r="B4317" s="54"/>
      <c r="N4317" s="11"/>
      <c r="O4317" s="55"/>
      <c r="P4317" s="8"/>
      <c r="R4317" s="11"/>
    </row>
    <row r="4318" spans="2:18" s="7" customFormat="1" ht="11.8" x14ac:dyDescent="0.2">
      <c r="B4318" s="54"/>
      <c r="N4318" s="11"/>
      <c r="O4318" s="55"/>
      <c r="P4318" s="8"/>
      <c r="R4318" s="11"/>
    </row>
    <row r="4319" spans="2:18" s="7" customFormat="1" ht="11.8" x14ac:dyDescent="0.2">
      <c r="B4319" s="54"/>
      <c r="N4319" s="11"/>
      <c r="O4319" s="55"/>
      <c r="P4319" s="8"/>
      <c r="R4319" s="11"/>
    </row>
    <row r="4320" spans="2:18" s="7" customFormat="1" ht="11.8" x14ac:dyDescent="0.2">
      <c r="B4320" s="54"/>
      <c r="N4320" s="11"/>
      <c r="O4320" s="55"/>
      <c r="P4320" s="8"/>
      <c r="R4320" s="11"/>
    </row>
    <row r="4321" spans="2:18" s="7" customFormat="1" ht="11.8" x14ac:dyDescent="0.2">
      <c r="B4321" s="54"/>
      <c r="N4321" s="11"/>
      <c r="O4321" s="55"/>
      <c r="P4321" s="8"/>
      <c r="R4321" s="11"/>
    </row>
    <row r="4322" spans="2:18" s="7" customFormat="1" ht="11.8" x14ac:dyDescent="0.2">
      <c r="B4322" s="54"/>
      <c r="N4322" s="11"/>
      <c r="O4322" s="55"/>
      <c r="P4322" s="8"/>
      <c r="R4322" s="11"/>
    </row>
    <row r="4323" spans="2:18" s="7" customFormat="1" ht="11.8" x14ac:dyDescent="0.2">
      <c r="B4323" s="54"/>
      <c r="N4323" s="11"/>
      <c r="O4323" s="55"/>
      <c r="P4323" s="8"/>
      <c r="R4323" s="11"/>
    </row>
    <row r="4324" spans="2:18" s="7" customFormat="1" ht="11.8" x14ac:dyDescent="0.2">
      <c r="B4324" s="54"/>
      <c r="N4324" s="11"/>
      <c r="O4324" s="55"/>
      <c r="P4324" s="8"/>
      <c r="R4324" s="11"/>
    </row>
    <row r="4325" spans="2:18" s="7" customFormat="1" ht="11.8" x14ac:dyDescent="0.2">
      <c r="B4325" s="54"/>
      <c r="N4325" s="11"/>
      <c r="O4325" s="55"/>
      <c r="P4325" s="8"/>
      <c r="R4325" s="11"/>
    </row>
    <row r="4326" spans="2:18" s="7" customFormat="1" ht="11.8" x14ac:dyDescent="0.2">
      <c r="B4326" s="54"/>
      <c r="N4326" s="11"/>
      <c r="O4326" s="55"/>
      <c r="P4326" s="8"/>
      <c r="R4326" s="11"/>
    </row>
    <row r="4327" spans="2:18" s="7" customFormat="1" ht="11.8" x14ac:dyDescent="0.2">
      <c r="B4327" s="54"/>
      <c r="N4327" s="11"/>
      <c r="O4327" s="55"/>
      <c r="P4327" s="8"/>
      <c r="R4327" s="11"/>
    </row>
    <row r="4328" spans="2:18" s="7" customFormat="1" ht="11.8" x14ac:dyDescent="0.2">
      <c r="B4328" s="54"/>
      <c r="N4328" s="11"/>
      <c r="O4328" s="55"/>
      <c r="P4328" s="8"/>
      <c r="R4328" s="11"/>
    </row>
    <row r="4329" spans="2:18" s="7" customFormat="1" ht="11.8" x14ac:dyDescent="0.2">
      <c r="B4329" s="54"/>
      <c r="N4329" s="11"/>
      <c r="O4329" s="55"/>
      <c r="P4329" s="8"/>
      <c r="R4329" s="11"/>
    </row>
    <row r="4330" spans="2:18" s="7" customFormat="1" ht="11.8" x14ac:dyDescent="0.2">
      <c r="B4330" s="54"/>
      <c r="N4330" s="11"/>
      <c r="O4330" s="55"/>
      <c r="P4330" s="8"/>
      <c r="R4330" s="11"/>
    </row>
    <row r="4331" spans="2:18" s="7" customFormat="1" ht="11.8" x14ac:dyDescent="0.2">
      <c r="B4331" s="54"/>
      <c r="N4331" s="11"/>
      <c r="O4331" s="55"/>
      <c r="P4331" s="8"/>
      <c r="R4331" s="11"/>
    </row>
    <row r="4332" spans="2:18" s="7" customFormat="1" ht="11.8" x14ac:dyDescent="0.2">
      <c r="B4332" s="54"/>
      <c r="N4332" s="11"/>
      <c r="O4332" s="55"/>
      <c r="P4332" s="8"/>
      <c r="R4332" s="11"/>
    </row>
    <row r="4333" spans="2:18" s="7" customFormat="1" ht="11.8" x14ac:dyDescent="0.2">
      <c r="B4333" s="54"/>
      <c r="N4333" s="11"/>
      <c r="O4333" s="55"/>
      <c r="P4333" s="8"/>
      <c r="R4333" s="11"/>
    </row>
    <row r="4334" spans="2:18" s="7" customFormat="1" ht="11.8" x14ac:dyDescent="0.2">
      <c r="B4334" s="54"/>
      <c r="N4334" s="11"/>
      <c r="O4334" s="55"/>
      <c r="P4334" s="8"/>
      <c r="R4334" s="11"/>
    </row>
    <row r="4335" spans="2:18" s="7" customFormat="1" ht="11.8" x14ac:dyDescent="0.2">
      <c r="B4335" s="54"/>
      <c r="N4335" s="11"/>
      <c r="O4335" s="55"/>
      <c r="P4335" s="8"/>
      <c r="R4335" s="11"/>
    </row>
    <row r="4336" spans="2:18" s="7" customFormat="1" ht="11.8" x14ac:dyDescent="0.2">
      <c r="B4336" s="54"/>
      <c r="N4336" s="11"/>
      <c r="O4336" s="55"/>
      <c r="P4336" s="8"/>
      <c r="R4336" s="11"/>
    </row>
    <row r="4337" spans="2:18" s="7" customFormat="1" ht="11.8" x14ac:dyDescent="0.2">
      <c r="B4337" s="54"/>
      <c r="N4337" s="11"/>
      <c r="O4337" s="55"/>
      <c r="P4337" s="8"/>
      <c r="R4337" s="11"/>
    </row>
    <row r="4338" spans="2:18" s="7" customFormat="1" ht="11.8" x14ac:dyDescent="0.2">
      <c r="B4338" s="54"/>
      <c r="N4338" s="11"/>
      <c r="O4338" s="55"/>
      <c r="P4338" s="8"/>
      <c r="R4338" s="11"/>
    </row>
    <row r="4339" spans="2:18" s="7" customFormat="1" ht="11.8" x14ac:dyDescent="0.2">
      <c r="B4339" s="54"/>
      <c r="N4339" s="11"/>
      <c r="O4339" s="55"/>
      <c r="P4339" s="8"/>
      <c r="R4339" s="11"/>
    </row>
    <row r="4340" spans="2:18" s="7" customFormat="1" ht="11.8" x14ac:dyDescent="0.2">
      <c r="B4340" s="54"/>
      <c r="N4340" s="11"/>
      <c r="O4340" s="55"/>
      <c r="P4340" s="8"/>
      <c r="R4340" s="11"/>
    </row>
    <row r="4341" spans="2:18" s="7" customFormat="1" ht="11.8" x14ac:dyDescent="0.2">
      <c r="B4341" s="54"/>
      <c r="N4341" s="11"/>
      <c r="O4341" s="55"/>
      <c r="P4341" s="8"/>
      <c r="R4341" s="11"/>
    </row>
    <row r="4342" spans="2:18" s="7" customFormat="1" ht="11.8" x14ac:dyDescent="0.2">
      <c r="B4342" s="54"/>
      <c r="N4342" s="11"/>
      <c r="O4342" s="55"/>
      <c r="P4342" s="8"/>
      <c r="R4342" s="11"/>
    </row>
    <row r="4343" spans="2:18" s="7" customFormat="1" ht="11.8" x14ac:dyDescent="0.2">
      <c r="B4343" s="54"/>
      <c r="N4343" s="11"/>
      <c r="O4343" s="55"/>
      <c r="P4343" s="8"/>
      <c r="R4343" s="11"/>
    </row>
    <row r="4344" spans="2:18" s="7" customFormat="1" ht="11.8" x14ac:dyDescent="0.2">
      <c r="B4344" s="54"/>
      <c r="N4344" s="11"/>
      <c r="O4344" s="55"/>
      <c r="P4344" s="8"/>
      <c r="R4344" s="11"/>
    </row>
    <row r="4345" spans="2:18" s="7" customFormat="1" ht="11.8" x14ac:dyDescent="0.2">
      <c r="B4345" s="54"/>
      <c r="N4345" s="11"/>
      <c r="O4345" s="55"/>
      <c r="P4345" s="8"/>
      <c r="R4345" s="11"/>
    </row>
    <row r="4346" spans="2:18" s="7" customFormat="1" ht="11.8" x14ac:dyDescent="0.2">
      <c r="B4346" s="54"/>
      <c r="N4346" s="11"/>
      <c r="O4346" s="55"/>
      <c r="P4346" s="8"/>
      <c r="R4346" s="11"/>
    </row>
    <row r="4347" spans="2:18" s="7" customFormat="1" ht="11.8" x14ac:dyDescent="0.2">
      <c r="B4347" s="54"/>
      <c r="N4347" s="11"/>
      <c r="O4347" s="55"/>
      <c r="P4347" s="8"/>
      <c r="R4347" s="11"/>
    </row>
    <row r="4348" spans="2:18" s="7" customFormat="1" ht="11.8" x14ac:dyDescent="0.2">
      <c r="B4348" s="54"/>
      <c r="N4348" s="11"/>
      <c r="O4348" s="55"/>
      <c r="P4348" s="8"/>
      <c r="R4348" s="11"/>
    </row>
    <row r="4349" spans="2:18" s="7" customFormat="1" ht="11.8" x14ac:dyDescent="0.2">
      <c r="B4349" s="54"/>
      <c r="N4349" s="11"/>
      <c r="O4349" s="55"/>
      <c r="P4349" s="8"/>
      <c r="R4349" s="11"/>
    </row>
    <row r="4350" spans="2:18" s="7" customFormat="1" ht="11.8" x14ac:dyDescent="0.2">
      <c r="B4350" s="54"/>
      <c r="N4350" s="11"/>
      <c r="O4350" s="55"/>
      <c r="P4350" s="8"/>
      <c r="R4350" s="11"/>
    </row>
    <row r="4351" spans="2:18" s="7" customFormat="1" ht="11.8" x14ac:dyDescent="0.2">
      <c r="B4351" s="54"/>
      <c r="N4351" s="11"/>
      <c r="O4351" s="55"/>
      <c r="P4351" s="8"/>
      <c r="R4351" s="11"/>
    </row>
    <row r="4352" spans="2:18" s="7" customFormat="1" ht="11.8" x14ac:dyDescent="0.2">
      <c r="B4352" s="54"/>
      <c r="N4352" s="11"/>
      <c r="O4352" s="55"/>
      <c r="P4352" s="8"/>
      <c r="R4352" s="11"/>
    </row>
    <row r="4353" spans="2:18" s="7" customFormat="1" ht="11.8" x14ac:dyDescent="0.2">
      <c r="B4353" s="54"/>
      <c r="N4353" s="11"/>
      <c r="O4353" s="55"/>
      <c r="P4353" s="8"/>
      <c r="R4353" s="11"/>
    </row>
    <row r="4354" spans="2:18" s="7" customFormat="1" ht="11.8" x14ac:dyDescent="0.2">
      <c r="B4354" s="54"/>
      <c r="N4354" s="11"/>
      <c r="O4354" s="55"/>
      <c r="P4354" s="8"/>
      <c r="R4354" s="11"/>
    </row>
    <row r="4355" spans="2:18" s="7" customFormat="1" ht="11.8" x14ac:dyDescent="0.2">
      <c r="B4355" s="54"/>
      <c r="N4355" s="11"/>
      <c r="O4355" s="55"/>
      <c r="P4355" s="8"/>
      <c r="R4355" s="11"/>
    </row>
    <row r="4356" spans="2:18" s="7" customFormat="1" ht="11.8" x14ac:dyDescent="0.2">
      <c r="B4356" s="54"/>
      <c r="N4356" s="11"/>
      <c r="O4356" s="55"/>
      <c r="P4356" s="8"/>
      <c r="R4356" s="11"/>
    </row>
    <row r="4357" spans="2:18" s="7" customFormat="1" ht="11.8" x14ac:dyDescent="0.2">
      <c r="B4357" s="54"/>
      <c r="N4357" s="11"/>
      <c r="O4357" s="55"/>
      <c r="P4357" s="8"/>
      <c r="R4357" s="11"/>
    </row>
    <row r="4358" spans="2:18" s="7" customFormat="1" ht="11.8" x14ac:dyDescent="0.2">
      <c r="B4358" s="54"/>
      <c r="N4358" s="11"/>
      <c r="O4358" s="55"/>
      <c r="P4358" s="8"/>
      <c r="R4358" s="11"/>
    </row>
    <row r="4359" spans="2:18" s="7" customFormat="1" ht="11.8" x14ac:dyDescent="0.2">
      <c r="B4359" s="54"/>
      <c r="N4359" s="11"/>
      <c r="O4359" s="55"/>
      <c r="P4359" s="8"/>
      <c r="R4359" s="11"/>
    </row>
    <row r="4360" spans="2:18" s="7" customFormat="1" ht="11.8" x14ac:dyDescent="0.2">
      <c r="B4360" s="54"/>
      <c r="N4360" s="11"/>
      <c r="O4360" s="55"/>
      <c r="P4360" s="8"/>
      <c r="R4360" s="11"/>
    </row>
    <row r="4361" spans="2:18" s="7" customFormat="1" ht="11.8" x14ac:dyDescent="0.2">
      <c r="B4361" s="54"/>
      <c r="N4361" s="11"/>
      <c r="O4361" s="55"/>
      <c r="P4361" s="8"/>
      <c r="R4361" s="11"/>
    </row>
    <row r="4362" spans="2:18" s="7" customFormat="1" ht="11.8" x14ac:dyDescent="0.2">
      <c r="B4362" s="54"/>
      <c r="N4362" s="11"/>
      <c r="O4362" s="55"/>
      <c r="P4362" s="8"/>
      <c r="R4362" s="11"/>
    </row>
    <row r="4363" spans="2:18" s="7" customFormat="1" ht="11.8" x14ac:dyDescent="0.2">
      <c r="B4363" s="54"/>
      <c r="N4363" s="11"/>
      <c r="O4363" s="55"/>
      <c r="P4363" s="8"/>
      <c r="R4363" s="11"/>
    </row>
    <row r="4364" spans="2:18" s="7" customFormat="1" ht="11.8" x14ac:dyDescent="0.2">
      <c r="B4364" s="54"/>
      <c r="N4364" s="11"/>
      <c r="O4364" s="55"/>
      <c r="P4364" s="8"/>
      <c r="R4364" s="11"/>
    </row>
    <row r="4365" spans="2:18" s="7" customFormat="1" ht="11.8" x14ac:dyDescent="0.2">
      <c r="B4365" s="54"/>
      <c r="N4365" s="11"/>
      <c r="O4365" s="55"/>
      <c r="P4365" s="8"/>
      <c r="R4365" s="11"/>
    </row>
    <row r="4366" spans="2:18" s="7" customFormat="1" ht="11.8" x14ac:dyDescent="0.2">
      <c r="B4366" s="54"/>
      <c r="N4366" s="11"/>
      <c r="O4366" s="55"/>
      <c r="P4366" s="8"/>
      <c r="R4366" s="11"/>
    </row>
    <row r="4367" spans="2:18" s="7" customFormat="1" ht="11.8" x14ac:dyDescent="0.2">
      <c r="B4367" s="54"/>
      <c r="N4367" s="11"/>
      <c r="O4367" s="55"/>
      <c r="P4367" s="8"/>
      <c r="R4367" s="11"/>
    </row>
    <row r="4368" spans="2:18" s="7" customFormat="1" ht="11.8" x14ac:dyDescent="0.2">
      <c r="B4368" s="54"/>
      <c r="N4368" s="11"/>
      <c r="O4368" s="55"/>
      <c r="P4368" s="8"/>
      <c r="R4368" s="11"/>
    </row>
    <row r="4369" spans="2:18" s="7" customFormat="1" ht="11.8" x14ac:dyDescent="0.2">
      <c r="B4369" s="54"/>
      <c r="N4369" s="11"/>
      <c r="O4369" s="55"/>
      <c r="P4369" s="8"/>
      <c r="R4369" s="11"/>
    </row>
    <row r="4370" spans="2:18" s="7" customFormat="1" ht="11.8" x14ac:dyDescent="0.2">
      <c r="B4370" s="54"/>
      <c r="N4370" s="11"/>
      <c r="O4370" s="55"/>
      <c r="P4370" s="8"/>
      <c r="R4370" s="11"/>
    </row>
    <row r="4371" spans="2:18" s="7" customFormat="1" ht="11.8" x14ac:dyDescent="0.2">
      <c r="B4371" s="54"/>
      <c r="N4371" s="11"/>
      <c r="O4371" s="55"/>
      <c r="P4371" s="8"/>
      <c r="R4371" s="11"/>
    </row>
    <row r="4372" spans="2:18" s="7" customFormat="1" ht="11.8" x14ac:dyDescent="0.2">
      <c r="B4372" s="54"/>
      <c r="N4372" s="11"/>
      <c r="O4372" s="55"/>
      <c r="P4372" s="8"/>
      <c r="R4372" s="11"/>
    </row>
    <row r="4373" spans="2:18" s="7" customFormat="1" ht="11.8" x14ac:dyDescent="0.2">
      <c r="B4373" s="54"/>
      <c r="N4373" s="11"/>
      <c r="O4373" s="55"/>
      <c r="P4373" s="8"/>
      <c r="R4373" s="11"/>
    </row>
    <row r="4374" spans="2:18" s="7" customFormat="1" ht="11.8" x14ac:dyDescent="0.2">
      <c r="B4374" s="54"/>
      <c r="N4374" s="11"/>
      <c r="O4374" s="55"/>
      <c r="P4374" s="8"/>
      <c r="R4374" s="11"/>
    </row>
    <row r="4375" spans="2:18" s="7" customFormat="1" ht="11.8" x14ac:dyDescent="0.2">
      <c r="B4375" s="54"/>
      <c r="N4375" s="11"/>
      <c r="O4375" s="55"/>
      <c r="P4375" s="8"/>
      <c r="R4375" s="11"/>
    </row>
    <row r="4376" spans="2:18" s="7" customFormat="1" ht="11.8" x14ac:dyDescent="0.2">
      <c r="B4376" s="54"/>
      <c r="N4376" s="11"/>
      <c r="O4376" s="55"/>
      <c r="P4376" s="8"/>
      <c r="R4376" s="11"/>
    </row>
    <row r="4377" spans="2:18" s="7" customFormat="1" ht="11.8" x14ac:dyDescent="0.2">
      <c r="B4377" s="54"/>
      <c r="N4377" s="11"/>
      <c r="O4377" s="55"/>
      <c r="P4377" s="8"/>
      <c r="R4377" s="11"/>
    </row>
    <row r="4378" spans="2:18" s="7" customFormat="1" ht="11.8" x14ac:dyDescent="0.2">
      <c r="B4378" s="54"/>
      <c r="N4378" s="11"/>
      <c r="O4378" s="55"/>
      <c r="P4378" s="8"/>
      <c r="R4378" s="11"/>
    </row>
    <row r="4379" spans="2:18" s="7" customFormat="1" ht="11.8" x14ac:dyDescent="0.2">
      <c r="B4379" s="54"/>
      <c r="N4379" s="11"/>
      <c r="O4379" s="55"/>
      <c r="P4379" s="8"/>
      <c r="R4379" s="11"/>
    </row>
    <row r="4380" spans="2:18" s="7" customFormat="1" ht="11.8" x14ac:dyDescent="0.2">
      <c r="B4380" s="54"/>
      <c r="N4380" s="11"/>
      <c r="O4380" s="55"/>
      <c r="P4380" s="8"/>
      <c r="R4380" s="11"/>
    </row>
    <row r="4381" spans="2:18" s="7" customFormat="1" ht="11.8" x14ac:dyDescent="0.2">
      <c r="B4381" s="54"/>
      <c r="N4381" s="11"/>
      <c r="O4381" s="55"/>
      <c r="P4381" s="8"/>
      <c r="R4381" s="11"/>
    </row>
    <row r="4382" spans="2:18" s="7" customFormat="1" ht="11.8" x14ac:dyDescent="0.2">
      <c r="B4382" s="54"/>
      <c r="N4382" s="11"/>
      <c r="O4382" s="55"/>
      <c r="P4382" s="8"/>
      <c r="R4382" s="11"/>
    </row>
    <row r="4383" spans="2:18" s="7" customFormat="1" ht="11.8" x14ac:dyDescent="0.2">
      <c r="B4383" s="54"/>
      <c r="N4383" s="11"/>
      <c r="O4383" s="55"/>
      <c r="P4383" s="8"/>
      <c r="R4383" s="11"/>
    </row>
    <row r="4384" spans="2:18" s="7" customFormat="1" ht="11.8" x14ac:dyDescent="0.2">
      <c r="B4384" s="54"/>
      <c r="N4384" s="11"/>
      <c r="O4384" s="55"/>
      <c r="P4384" s="8"/>
      <c r="R4384" s="11"/>
    </row>
    <row r="4385" spans="2:18" s="7" customFormat="1" ht="11.8" x14ac:dyDescent="0.2">
      <c r="B4385" s="54"/>
      <c r="N4385" s="11"/>
      <c r="O4385" s="55"/>
      <c r="P4385" s="8"/>
      <c r="R4385" s="11"/>
    </row>
    <row r="4386" spans="2:18" s="7" customFormat="1" ht="11.8" x14ac:dyDescent="0.2">
      <c r="B4386" s="54"/>
      <c r="N4386" s="11"/>
      <c r="O4386" s="55"/>
      <c r="P4386" s="8"/>
      <c r="R4386" s="11"/>
    </row>
    <row r="4387" spans="2:18" s="7" customFormat="1" ht="11.8" x14ac:dyDescent="0.2">
      <c r="B4387" s="54"/>
      <c r="N4387" s="11"/>
      <c r="O4387" s="55"/>
      <c r="P4387" s="8"/>
      <c r="R4387" s="11"/>
    </row>
    <row r="4388" spans="2:18" s="7" customFormat="1" ht="11.8" x14ac:dyDescent="0.2">
      <c r="B4388" s="54"/>
      <c r="N4388" s="11"/>
      <c r="O4388" s="55"/>
      <c r="P4388" s="8"/>
      <c r="R4388" s="11"/>
    </row>
    <row r="4389" spans="2:18" s="7" customFormat="1" ht="11.8" x14ac:dyDescent="0.2">
      <c r="B4389" s="54"/>
      <c r="N4389" s="11"/>
      <c r="O4389" s="55"/>
      <c r="P4389" s="8"/>
      <c r="R4389" s="11"/>
    </row>
    <row r="4390" spans="2:18" s="7" customFormat="1" ht="11.8" x14ac:dyDescent="0.2">
      <c r="B4390" s="54"/>
      <c r="N4390" s="11"/>
      <c r="O4390" s="55"/>
      <c r="P4390" s="8"/>
      <c r="R4390" s="11"/>
    </row>
    <row r="4391" spans="2:18" s="7" customFormat="1" ht="11.8" x14ac:dyDescent="0.2">
      <c r="B4391" s="54"/>
      <c r="N4391" s="11"/>
      <c r="O4391" s="55"/>
      <c r="P4391" s="8"/>
      <c r="R4391" s="11"/>
    </row>
    <row r="4392" spans="2:18" s="7" customFormat="1" ht="11.8" x14ac:dyDescent="0.2">
      <c r="B4392" s="54"/>
      <c r="N4392" s="11"/>
      <c r="O4392" s="55"/>
      <c r="P4392" s="8"/>
      <c r="R4392" s="11"/>
    </row>
    <row r="4393" spans="2:18" s="7" customFormat="1" ht="11.8" x14ac:dyDescent="0.2">
      <c r="B4393" s="54"/>
      <c r="N4393" s="11"/>
      <c r="O4393" s="55"/>
      <c r="P4393" s="8"/>
      <c r="R4393" s="11"/>
    </row>
    <row r="4394" spans="2:18" s="7" customFormat="1" ht="11.8" x14ac:dyDescent="0.2">
      <c r="B4394" s="54"/>
      <c r="N4394" s="11"/>
      <c r="O4394" s="55"/>
      <c r="P4394" s="8"/>
      <c r="R4394" s="11"/>
    </row>
    <row r="4395" spans="2:18" s="7" customFormat="1" ht="11.8" x14ac:dyDescent="0.2">
      <c r="B4395" s="54"/>
      <c r="N4395" s="11"/>
      <c r="O4395" s="55"/>
      <c r="P4395" s="8"/>
      <c r="R4395" s="11"/>
    </row>
    <row r="4396" spans="2:18" s="7" customFormat="1" ht="11.8" x14ac:dyDescent="0.2">
      <c r="B4396" s="54"/>
      <c r="N4396" s="11"/>
      <c r="O4396" s="55"/>
      <c r="P4396" s="8"/>
      <c r="R4396" s="11"/>
    </row>
    <row r="4397" spans="2:18" s="7" customFormat="1" ht="11.8" x14ac:dyDescent="0.2">
      <c r="B4397" s="54"/>
      <c r="N4397" s="11"/>
      <c r="O4397" s="55"/>
      <c r="P4397" s="8"/>
      <c r="R4397" s="11"/>
    </row>
    <row r="4398" spans="2:18" s="7" customFormat="1" ht="11.8" x14ac:dyDescent="0.2">
      <c r="B4398" s="54"/>
      <c r="N4398" s="11"/>
      <c r="O4398" s="55"/>
      <c r="P4398" s="8"/>
      <c r="R4398" s="11"/>
    </row>
    <row r="4399" spans="2:18" s="7" customFormat="1" ht="11.8" x14ac:dyDescent="0.2">
      <c r="B4399" s="54"/>
      <c r="N4399" s="11"/>
      <c r="O4399" s="55"/>
      <c r="P4399" s="8"/>
      <c r="R4399" s="11"/>
    </row>
    <row r="4400" spans="2:18" s="7" customFormat="1" ht="11.8" x14ac:dyDescent="0.2">
      <c r="B4400" s="54"/>
      <c r="N4400" s="11"/>
      <c r="O4400" s="55"/>
      <c r="P4400" s="8"/>
      <c r="R4400" s="11"/>
    </row>
    <row r="4401" spans="2:18" s="7" customFormat="1" ht="11.8" x14ac:dyDescent="0.2">
      <c r="B4401" s="54"/>
      <c r="N4401" s="11"/>
      <c r="O4401" s="55"/>
      <c r="P4401" s="8"/>
      <c r="R4401" s="11"/>
    </row>
    <row r="4402" spans="2:18" s="7" customFormat="1" ht="11.8" x14ac:dyDescent="0.2">
      <c r="B4402" s="54"/>
      <c r="N4402" s="11"/>
      <c r="O4402" s="55"/>
      <c r="P4402" s="8"/>
      <c r="R4402" s="11"/>
    </row>
    <row r="4403" spans="2:18" s="7" customFormat="1" ht="11.8" x14ac:dyDescent="0.2">
      <c r="B4403" s="54"/>
      <c r="N4403" s="11"/>
      <c r="O4403" s="55"/>
      <c r="P4403" s="8"/>
      <c r="R4403" s="11"/>
    </row>
    <row r="4404" spans="2:18" s="7" customFormat="1" ht="11.8" x14ac:dyDescent="0.2">
      <c r="B4404" s="54"/>
      <c r="N4404" s="11"/>
      <c r="O4404" s="55"/>
      <c r="P4404" s="8"/>
      <c r="R4404" s="11"/>
    </row>
    <row r="4405" spans="2:18" s="7" customFormat="1" ht="11.8" x14ac:dyDescent="0.2">
      <c r="B4405" s="54"/>
      <c r="N4405" s="11"/>
      <c r="O4405" s="55"/>
      <c r="P4405" s="8"/>
      <c r="R4405" s="11"/>
    </row>
    <row r="4406" spans="2:18" s="7" customFormat="1" ht="11.8" x14ac:dyDescent="0.2">
      <c r="B4406" s="54"/>
      <c r="N4406" s="11"/>
      <c r="O4406" s="55"/>
      <c r="P4406" s="8"/>
      <c r="R4406" s="11"/>
    </row>
    <row r="4407" spans="2:18" s="7" customFormat="1" ht="11.8" x14ac:dyDescent="0.2">
      <c r="B4407" s="54"/>
      <c r="N4407" s="11"/>
      <c r="O4407" s="55"/>
      <c r="P4407" s="8"/>
      <c r="R4407" s="11"/>
    </row>
    <row r="4408" spans="2:18" s="7" customFormat="1" ht="11.8" x14ac:dyDescent="0.2">
      <c r="B4408" s="54"/>
      <c r="N4408" s="11"/>
      <c r="O4408" s="55"/>
      <c r="P4408" s="8"/>
      <c r="R4408" s="11"/>
    </row>
    <row r="4409" spans="2:18" s="7" customFormat="1" ht="11.8" x14ac:dyDescent="0.2">
      <c r="B4409" s="54"/>
      <c r="N4409" s="11"/>
      <c r="O4409" s="55"/>
      <c r="P4409" s="8"/>
      <c r="R4409" s="11"/>
    </row>
    <row r="4410" spans="2:18" s="7" customFormat="1" ht="11.8" x14ac:dyDescent="0.2">
      <c r="B4410" s="54"/>
      <c r="N4410" s="11"/>
      <c r="O4410" s="55"/>
      <c r="P4410" s="8"/>
      <c r="R4410" s="11"/>
    </row>
    <row r="4411" spans="2:18" s="7" customFormat="1" ht="11.8" x14ac:dyDescent="0.2">
      <c r="B4411" s="54"/>
      <c r="N4411" s="11"/>
      <c r="O4411" s="55"/>
      <c r="P4411" s="8"/>
      <c r="R4411" s="11"/>
    </row>
    <row r="4412" spans="2:18" s="7" customFormat="1" ht="11.8" x14ac:dyDescent="0.2">
      <c r="B4412" s="54"/>
      <c r="N4412" s="11"/>
      <c r="O4412" s="55"/>
      <c r="P4412" s="8"/>
      <c r="R4412" s="11"/>
    </row>
    <row r="4413" spans="2:18" s="7" customFormat="1" ht="11.8" x14ac:dyDescent="0.2">
      <c r="B4413" s="54"/>
      <c r="N4413" s="11"/>
      <c r="O4413" s="55"/>
      <c r="P4413" s="8"/>
      <c r="R4413" s="11"/>
    </row>
    <row r="4414" spans="2:18" s="7" customFormat="1" ht="11.8" x14ac:dyDescent="0.2">
      <c r="B4414" s="54"/>
      <c r="N4414" s="11"/>
      <c r="O4414" s="55"/>
      <c r="P4414" s="8"/>
      <c r="R4414" s="11"/>
    </row>
    <row r="4415" spans="2:18" s="7" customFormat="1" ht="11.8" x14ac:dyDescent="0.2">
      <c r="B4415" s="54"/>
      <c r="N4415" s="11"/>
      <c r="O4415" s="55"/>
      <c r="P4415" s="8"/>
      <c r="R4415" s="11"/>
    </row>
    <row r="4416" spans="2:18" s="7" customFormat="1" ht="11.8" x14ac:dyDescent="0.2">
      <c r="B4416" s="54"/>
      <c r="N4416" s="11"/>
      <c r="O4416" s="55"/>
      <c r="P4416" s="8"/>
      <c r="R4416" s="11"/>
    </row>
    <row r="4417" spans="2:18" s="7" customFormat="1" ht="11.8" x14ac:dyDescent="0.2">
      <c r="B4417" s="54"/>
      <c r="N4417" s="11"/>
      <c r="O4417" s="55"/>
      <c r="P4417" s="8"/>
      <c r="R4417" s="11"/>
    </row>
    <row r="4418" spans="2:18" s="7" customFormat="1" ht="11.8" x14ac:dyDescent="0.2">
      <c r="B4418" s="54"/>
      <c r="N4418" s="11"/>
      <c r="O4418" s="55"/>
      <c r="P4418" s="8"/>
      <c r="R4418" s="11"/>
    </row>
    <row r="4419" spans="2:18" s="7" customFormat="1" ht="11.8" x14ac:dyDescent="0.2">
      <c r="B4419" s="54"/>
      <c r="N4419" s="11"/>
      <c r="O4419" s="55"/>
      <c r="P4419" s="8"/>
      <c r="R4419" s="11"/>
    </row>
    <row r="4420" spans="2:18" s="7" customFormat="1" ht="11.8" x14ac:dyDescent="0.2">
      <c r="B4420" s="54"/>
      <c r="N4420" s="11"/>
      <c r="O4420" s="55"/>
      <c r="P4420" s="8"/>
      <c r="R4420" s="11"/>
    </row>
    <row r="4421" spans="2:18" s="7" customFormat="1" ht="11.8" x14ac:dyDescent="0.2">
      <c r="B4421" s="54"/>
      <c r="N4421" s="11"/>
      <c r="O4421" s="55"/>
      <c r="P4421" s="8"/>
      <c r="R4421" s="11"/>
    </row>
    <row r="4422" spans="2:18" s="7" customFormat="1" ht="11.8" x14ac:dyDescent="0.2">
      <c r="B4422" s="54"/>
      <c r="N4422" s="11"/>
      <c r="O4422" s="55"/>
      <c r="P4422" s="8"/>
      <c r="R4422" s="11"/>
    </row>
    <row r="4423" spans="2:18" s="7" customFormat="1" ht="11.8" x14ac:dyDescent="0.2">
      <c r="B4423" s="54"/>
      <c r="N4423" s="11"/>
      <c r="O4423" s="55"/>
      <c r="P4423" s="8"/>
      <c r="R4423" s="11"/>
    </row>
    <row r="4424" spans="2:18" s="7" customFormat="1" ht="11.8" x14ac:dyDescent="0.2">
      <c r="B4424" s="54"/>
      <c r="N4424" s="11"/>
      <c r="O4424" s="55"/>
      <c r="P4424" s="8"/>
      <c r="R4424" s="11"/>
    </row>
    <row r="4425" spans="2:18" s="7" customFormat="1" ht="11.8" x14ac:dyDescent="0.2">
      <c r="B4425" s="54"/>
      <c r="N4425" s="11"/>
      <c r="O4425" s="55"/>
      <c r="P4425" s="8"/>
      <c r="R4425" s="11"/>
    </row>
    <row r="4426" spans="2:18" s="7" customFormat="1" ht="11.8" x14ac:dyDescent="0.2">
      <c r="B4426" s="54"/>
      <c r="N4426" s="11"/>
      <c r="O4426" s="55"/>
      <c r="P4426" s="8"/>
      <c r="R4426" s="11"/>
    </row>
    <row r="4427" spans="2:18" s="7" customFormat="1" ht="11.8" x14ac:dyDescent="0.2">
      <c r="B4427" s="54"/>
      <c r="N4427" s="11"/>
      <c r="O4427" s="55"/>
      <c r="P4427" s="8"/>
      <c r="R4427" s="11"/>
    </row>
    <row r="4428" spans="2:18" s="7" customFormat="1" ht="11.8" x14ac:dyDescent="0.2">
      <c r="B4428" s="54"/>
      <c r="N4428" s="11"/>
      <c r="O4428" s="55"/>
      <c r="P4428" s="8"/>
      <c r="R4428" s="11"/>
    </row>
    <row r="4429" spans="2:18" s="7" customFormat="1" ht="11.8" x14ac:dyDescent="0.2">
      <c r="B4429" s="54"/>
      <c r="N4429" s="11"/>
      <c r="O4429" s="55"/>
      <c r="P4429" s="8"/>
      <c r="R4429" s="11"/>
    </row>
    <row r="4430" spans="2:18" s="7" customFormat="1" ht="11.8" x14ac:dyDescent="0.2">
      <c r="B4430" s="54"/>
      <c r="N4430" s="11"/>
      <c r="O4430" s="55"/>
      <c r="P4430" s="8"/>
      <c r="R4430" s="11"/>
    </row>
    <row r="4431" spans="2:18" s="7" customFormat="1" ht="11.8" x14ac:dyDescent="0.2">
      <c r="B4431" s="54"/>
      <c r="N4431" s="11"/>
      <c r="O4431" s="55"/>
      <c r="P4431" s="8"/>
      <c r="R4431" s="11"/>
    </row>
    <row r="4432" spans="2:18" s="7" customFormat="1" ht="11.8" x14ac:dyDescent="0.2">
      <c r="B4432" s="54"/>
      <c r="N4432" s="11"/>
      <c r="O4432" s="55"/>
      <c r="P4432" s="8"/>
      <c r="R4432" s="11"/>
    </row>
    <row r="4433" spans="2:18" s="7" customFormat="1" ht="11.8" x14ac:dyDescent="0.2">
      <c r="B4433" s="54"/>
      <c r="N4433" s="11"/>
      <c r="O4433" s="55"/>
      <c r="P4433" s="8"/>
      <c r="R4433" s="11"/>
    </row>
    <row r="4434" spans="2:18" s="7" customFormat="1" ht="11.8" x14ac:dyDescent="0.2">
      <c r="B4434" s="54"/>
      <c r="N4434" s="11"/>
      <c r="O4434" s="55"/>
      <c r="P4434" s="8"/>
      <c r="R4434" s="11"/>
    </row>
    <row r="4435" spans="2:18" s="7" customFormat="1" ht="11.8" x14ac:dyDescent="0.2">
      <c r="B4435" s="54"/>
      <c r="N4435" s="11"/>
      <c r="O4435" s="55"/>
      <c r="P4435" s="8"/>
      <c r="R4435" s="11"/>
    </row>
    <row r="4436" spans="2:18" s="7" customFormat="1" ht="11.8" x14ac:dyDescent="0.2">
      <c r="B4436" s="54"/>
      <c r="N4436" s="11"/>
      <c r="O4436" s="55"/>
      <c r="P4436" s="8"/>
      <c r="R4436" s="11"/>
    </row>
    <row r="4437" spans="2:18" s="7" customFormat="1" ht="11.8" x14ac:dyDescent="0.2">
      <c r="B4437" s="54"/>
      <c r="N4437" s="11"/>
      <c r="O4437" s="55"/>
      <c r="P4437" s="8"/>
      <c r="R4437" s="11"/>
    </row>
    <row r="4438" spans="2:18" s="7" customFormat="1" ht="11.8" x14ac:dyDescent="0.2">
      <c r="B4438" s="54"/>
      <c r="N4438" s="11"/>
      <c r="O4438" s="55"/>
      <c r="P4438" s="8"/>
      <c r="R4438" s="11"/>
    </row>
    <row r="4439" spans="2:18" s="7" customFormat="1" ht="11.8" x14ac:dyDescent="0.2">
      <c r="B4439" s="54"/>
      <c r="N4439" s="11"/>
      <c r="O4439" s="55"/>
      <c r="P4439" s="8"/>
      <c r="R4439" s="11"/>
    </row>
    <row r="4440" spans="2:18" s="7" customFormat="1" ht="11.8" x14ac:dyDescent="0.2">
      <c r="B4440" s="54"/>
      <c r="N4440" s="11"/>
      <c r="O4440" s="55"/>
      <c r="P4440" s="8"/>
      <c r="R4440" s="11"/>
    </row>
    <row r="4441" spans="2:18" s="7" customFormat="1" ht="11.8" x14ac:dyDescent="0.2">
      <c r="B4441" s="54"/>
      <c r="N4441" s="11"/>
      <c r="O4441" s="55"/>
      <c r="P4441" s="8"/>
      <c r="R4441" s="11"/>
    </row>
    <row r="4442" spans="2:18" s="7" customFormat="1" ht="11.8" x14ac:dyDescent="0.2">
      <c r="B4442" s="54"/>
      <c r="N4442" s="11"/>
      <c r="O4442" s="55"/>
      <c r="P4442" s="8"/>
      <c r="R4442" s="11"/>
    </row>
    <row r="4443" spans="2:18" s="7" customFormat="1" ht="11.8" x14ac:dyDescent="0.2">
      <c r="B4443" s="54"/>
      <c r="N4443" s="11"/>
      <c r="O4443" s="55"/>
      <c r="P4443" s="8"/>
      <c r="R4443" s="11"/>
    </row>
    <row r="4444" spans="2:18" s="7" customFormat="1" ht="11.8" x14ac:dyDescent="0.2">
      <c r="B4444" s="54"/>
      <c r="N4444" s="11"/>
      <c r="O4444" s="55"/>
      <c r="P4444" s="8"/>
      <c r="R4444" s="11"/>
    </row>
    <row r="4445" spans="2:18" s="7" customFormat="1" ht="11.8" x14ac:dyDescent="0.2">
      <c r="B4445" s="54"/>
      <c r="N4445" s="11"/>
      <c r="O4445" s="55"/>
      <c r="P4445" s="8"/>
      <c r="R4445" s="11"/>
    </row>
    <row r="4446" spans="2:18" s="7" customFormat="1" ht="11.8" x14ac:dyDescent="0.2">
      <c r="B4446" s="54"/>
      <c r="N4446" s="11"/>
      <c r="O4446" s="55"/>
      <c r="P4446" s="8"/>
      <c r="R4446" s="11"/>
    </row>
    <row r="4447" spans="2:18" s="7" customFormat="1" ht="11.8" x14ac:dyDescent="0.2">
      <c r="B4447" s="54"/>
      <c r="N4447" s="11"/>
      <c r="O4447" s="55"/>
      <c r="P4447" s="8"/>
      <c r="R4447" s="11"/>
    </row>
    <row r="4448" spans="2:18" s="7" customFormat="1" ht="11.8" x14ac:dyDescent="0.2">
      <c r="B4448" s="54"/>
      <c r="N4448" s="11"/>
      <c r="O4448" s="55"/>
      <c r="P4448" s="8"/>
      <c r="R4448" s="11"/>
    </row>
    <row r="4449" spans="2:18" s="7" customFormat="1" ht="11.8" x14ac:dyDescent="0.2">
      <c r="B4449" s="54"/>
      <c r="N4449" s="11"/>
      <c r="O4449" s="55"/>
      <c r="P4449" s="8"/>
      <c r="R4449" s="11"/>
    </row>
    <row r="4450" spans="2:18" s="7" customFormat="1" ht="11.8" x14ac:dyDescent="0.2">
      <c r="B4450" s="54"/>
      <c r="N4450" s="11"/>
      <c r="O4450" s="55"/>
      <c r="P4450" s="8"/>
      <c r="R4450" s="11"/>
    </row>
    <row r="4451" spans="2:18" s="7" customFormat="1" ht="11.8" x14ac:dyDescent="0.2">
      <c r="B4451" s="54"/>
      <c r="N4451" s="11"/>
      <c r="O4451" s="55"/>
      <c r="P4451" s="8"/>
      <c r="R4451" s="11"/>
    </row>
    <row r="4452" spans="2:18" s="7" customFormat="1" ht="11.8" x14ac:dyDescent="0.2">
      <c r="B4452" s="54"/>
      <c r="N4452" s="11"/>
      <c r="O4452" s="55"/>
      <c r="P4452" s="8"/>
      <c r="R4452" s="11"/>
    </row>
    <row r="4453" spans="2:18" s="7" customFormat="1" ht="11.8" x14ac:dyDescent="0.2">
      <c r="B4453" s="54"/>
      <c r="N4453" s="11"/>
      <c r="O4453" s="55"/>
      <c r="P4453" s="8"/>
      <c r="R4453" s="11"/>
    </row>
    <row r="4454" spans="2:18" s="7" customFormat="1" ht="11.8" x14ac:dyDescent="0.2">
      <c r="B4454" s="54"/>
      <c r="N4454" s="11"/>
      <c r="O4454" s="55"/>
      <c r="P4454" s="8"/>
      <c r="R4454" s="11"/>
    </row>
    <row r="4455" spans="2:18" s="7" customFormat="1" ht="11.8" x14ac:dyDescent="0.2">
      <c r="B4455" s="54"/>
      <c r="N4455" s="11"/>
      <c r="O4455" s="55"/>
      <c r="P4455" s="8"/>
      <c r="R4455" s="11"/>
    </row>
    <row r="4456" spans="2:18" s="7" customFormat="1" ht="11.8" x14ac:dyDescent="0.2">
      <c r="B4456" s="54"/>
      <c r="N4456" s="11"/>
      <c r="O4456" s="55"/>
      <c r="P4456" s="8"/>
      <c r="R4456" s="11"/>
    </row>
    <row r="4457" spans="2:18" s="7" customFormat="1" ht="11.8" x14ac:dyDescent="0.2">
      <c r="B4457" s="54"/>
      <c r="N4457" s="11"/>
      <c r="O4457" s="55"/>
      <c r="P4457" s="8"/>
      <c r="R4457" s="11"/>
    </row>
    <row r="4458" spans="2:18" s="7" customFormat="1" ht="11.8" x14ac:dyDescent="0.2">
      <c r="B4458" s="54"/>
      <c r="N4458" s="11"/>
      <c r="O4458" s="55"/>
      <c r="P4458" s="8"/>
      <c r="R4458" s="11"/>
    </row>
    <row r="4459" spans="2:18" s="7" customFormat="1" ht="11.8" x14ac:dyDescent="0.2">
      <c r="B4459" s="54"/>
      <c r="N4459" s="11"/>
      <c r="O4459" s="55"/>
      <c r="P4459" s="8"/>
      <c r="R4459" s="11"/>
    </row>
    <row r="4460" spans="2:18" s="7" customFormat="1" ht="11.8" x14ac:dyDescent="0.2">
      <c r="B4460" s="54"/>
      <c r="N4460" s="11"/>
      <c r="O4460" s="55"/>
      <c r="P4460" s="8"/>
      <c r="R4460" s="11"/>
    </row>
    <row r="4461" spans="2:18" s="7" customFormat="1" ht="11.8" x14ac:dyDescent="0.2">
      <c r="B4461" s="54"/>
      <c r="N4461" s="11"/>
      <c r="O4461" s="55"/>
      <c r="P4461" s="8"/>
      <c r="R4461" s="11"/>
    </row>
    <row r="4462" spans="2:18" s="7" customFormat="1" ht="11.8" x14ac:dyDescent="0.2">
      <c r="B4462" s="54"/>
      <c r="N4462" s="11"/>
      <c r="O4462" s="55"/>
      <c r="P4462" s="8"/>
      <c r="R4462" s="11"/>
    </row>
    <row r="4463" spans="2:18" s="7" customFormat="1" ht="11.8" x14ac:dyDescent="0.2">
      <c r="B4463" s="54"/>
      <c r="N4463" s="11"/>
      <c r="O4463" s="55"/>
      <c r="P4463" s="8"/>
      <c r="R4463" s="11"/>
    </row>
    <row r="4464" spans="2:18" s="7" customFormat="1" ht="11.8" x14ac:dyDescent="0.2">
      <c r="B4464" s="54"/>
      <c r="N4464" s="11"/>
      <c r="O4464" s="55"/>
      <c r="P4464" s="8"/>
      <c r="R4464" s="11"/>
    </row>
    <row r="4465" spans="2:18" s="7" customFormat="1" ht="11.8" x14ac:dyDescent="0.2">
      <c r="B4465" s="54"/>
      <c r="N4465" s="11"/>
      <c r="O4465" s="55"/>
      <c r="P4465" s="8"/>
      <c r="R4465" s="11"/>
    </row>
    <row r="4466" spans="2:18" s="7" customFormat="1" ht="11.8" x14ac:dyDescent="0.2">
      <c r="B4466" s="54"/>
      <c r="N4466" s="11"/>
      <c r="O4466" s="55"/>
      <c r="P4466" s="8"/>
      <c r="R4466" s="11"/>
    </row>
    <row r="4467" spans="2:18" s="7" customFormat="1" ht="11.8" x14ac:dyDescent="0.2">
      <c r="B4467" s="54"/>
      <c r="N4467" s="11"/>
      <c r="O4467" s="55"/>
      <c r="P4467" s="8"/>
      <c r="R4467" s="11"/>
    </row>
    <row r="4468" spans="2:18" s="7" customFormat="1" ht="11.8" x14ac:dyDescent="0.2">
      <c r="B4468" s="54"/>
      <c r="N4468" s="11"/>
      <c r="O4468" s="55"/>
      <c r="P4468" s="8"/>
      <c r="R4468" s="11"/>
    </row>
    <row r="4469" spans="2:18" s="7" customFormat="1" ht="11.8" x14ac:dyDescent="0.2">
      <c r="B4469" s="54"/>
      <c r="N4469" s="11"/>
      <c r="O4469" s="55"/>
      <c r="P4469" s="8"/>
      <c r="R4469" s="11"/>
    </row>
    <row r="4470" spans="2:18" s="7" customFormat="1" ht="11.8" x14ac:dyDescent="0.2">
      <c r="B4470" s="54"/>
      <c r="N4470" s="11"/>
      <c r="O4470" s="55"/>
      <c r="P4470" s="8"/>
      <c r="R4470" s="11"/>
    </row>
    <row r="4471" spans="2:18" s="7" customFormat="1" ht="11.8" x14ac:dyDescent="0.2">
      <c r="B4471" s="54"/>
      <c r="N4471" s="11"/>
      <c r="O4471" s="55"/>
      <c r="P4471" s="8"/>
      <c r="R4471" s="11"/>
    </row>
    <row r="4472" spans="2:18" s="7" customFormat="1" ht="11.8" x14ac:dyDescent="0.2">
      <c r="B4472" s="54"/>
      <c r="N4472" s="11"/>
      <c r="O4472" s="55"/>
      <c r="P4472" s="8"/>
      <c r="R4472" s="11"/>
    </row>
    <row r="4473" spans="2:18" s="7" customFormat="1" ht="11.8" x14ac:dyDescent="0.2">
      <c r="B4473" s="54"/>
      <c r="N4473" s="11"/>
      <c r="O4473" s="55"/>
      <c r="P4473" s="8"/>
      <c r="R4473" s="11"/>
    </row>
    <row r="4474" spans="2:18" s="7" customFormat="1" ht="11.8" x14ac:dyDescent="0.2">
      <c r="B4474" s="54"/>
      <c r="N4474" s="11"/>
      <c r="O4474" s="55"/>
      <c r="P4474" s="8"/>
      <c r="R4474" s="11"/>
    </row>
    <row r="4475" spans="2:18" s="7" customFormat="1" ht="11.8" x14ac:dyDescent="0.2">
      <c r="B4475" s="54"/>
      <c r="N4475" s="11"/>
      <c r="O4475" s="55"/>
      <c r="P4475" s="8"/>
      <c r="R4475" s="11"/>
    </row>
    <row r="4476" spans="2:18" s="7" customFormat="1" ht="11.8" x14ac:dyDescent="0.2">
      <c r="B4476" s="54"/>
      <c r="N4476" s="11"/>
      <c r="O4476" s="55"/>
      <c r="P4476" s="8"/>
      <c r="R4476" s="11"/>
    </row>
    <row r="4477" spans="2:18" s="7" customFormat="1" ht="11.8" x14ac:dyDescent="0.2">
      <c r="B4477" s="54"/>
      <c r="N4477" s="11"/>
      <c r="O4477" s="55"/>
      <c r="P4477" s="8"/>
      <c r="R4477" s="11"/>
    </row>
    <row r="4478" spans="2:18" s="7" customFormat="1" ht="11.8" x14ac:dyDescent="0.2">
      <c r="B4478" s="54"/>
      <c r="N4478" s="11"/>
      <c r="O4478" s="55"/>
      <c r="P4478" s="8"/>
      <c r="R4478" s="11"/>
    </row>
    <row r="4479" spans="2:18" s="7" customFormat="1" ht="11.8" x14ac:dyDescent="0.2">
      <c r="B4479" s="54"/>
      <c r="N4479" s="11"/>
      <c r="O4479" s="55"/>
      <c r="P4479" s="8"/>
      <c r="R4479" s="11"/>
    </row>
    <row r="4480" spans="2:18" s="7" customFormat="1" ht="11.8" x14ac:dyDescent="0.2">
      <c r="B4480" s="54"/>
      <c r="N4480" s="11"/>
      <c r="O4480" s="55"/>
      <c r="P4480" s="8"/>
      <c r="R4480" s="11"/>
    </row>
    <row r="4481" spans="2:18" s="7" customFormat="1" ht="11.8" x14ac:dyDescent="0.2">
      <c r="B4481" s="54"/>
      <c r="N4481" s="11"/>
      <c r="O4481" s="55"/>
      <c r="P4481" s="8"/>
      <c r="R4481" s="11"/>
    </row>
    <row r="4482" spans="2:18" s="7" customFormat="1" ht="11.8" x14ac:dyDescent="0.2">
      <c r="B4482" s="54"/>
      <c r="N4482" s="11"/>
      <c r="O4482" s="55"/>
      <c r="P4482" s="8"/>
      <c r="R4482" s="11"/>
    </row>
    <row r="4483" spans="2:18" s="7" customFormat="1" ht="11.8" x14ac:dyDescent="0.2">
      <c r="B4483" s="54"/>
      <c r="N4483" s="11"/>
      <c r="O4483" s="55"/>
      <c r="P4483" s="8"/>
      <c r="R4483" s="11"/>
    </row>
    <row r="4484" spans="2:18" s="7" customFormat="1" ht="11.8" x14ac:dyDescent="0.2">
      <c r="B4484" s="54"/>
      <c r="N4484" s="11"/>
      <c r="O4484" s="55"/>
      <c r="P4484" s="8"/>
      <c r="R4484" s="11"/>
    </row>
    <row r="4485" spans="2:18" s="7" customFormat="1" ht="11.8" x14ac:dyDescent="0.2">
      <c r="B4485" s="54"/>
      <c r="N4485" s="11"/>
      <c r="O4485" s="55"/>
      <c r="P4485" s="8"/>
      <c r="R4485" s="11"/>
    </row>
    <row r="4486" spans="2:18" s="7" customFormat="1" ht="11.8" x14ac:dyDescent="0.2">
      <c r="B4486" s="54"/>
      <c r="N4486" s="11"/>
      <c r="O4486" s="55"/>
      <c r="P4486" s="8"/>
      <c r="R4486" s="11"/>
    </row>
    <row r="4487" spans="2:18" s="7" customFormat="1" ht="11.8" x14ac:dyDescent="0.2">
      <c r="B4487" s="54"/>
      <c r="N4487" s="11"/>
      <c r="O4487" s="55"/>
      <c r="P4487" s="8"/>
      <c r="R4487" s="11"/>
    </row>
    <row r="4488" spans="2:18" s="7" customFormat="1" ht="11.8" x14ac:dyDescent="0.2">
      <c r="B4488" s="54"/>
      <c r="N4488" s="11"/>
      <c r="O4488" s="55"/>
      <c r="P4488" s="8"/>
      <c r="R4488" s="11"/>
    </row>
    <row r="4489" spans="2:18" s="7" customFormat="1" ht="11.8" x14ac:dyDescent="0.2">
      <c r="B4489" s="54"/>
      <c r="N4489" s="11"/>
      <c r="O4489" s="55"/>
      <c r="P4489" s="8"/>
      <c r="R4489" s="11"/>
    </row>
    <row r="4490" spans="2:18" s="7" customFormat="1" ht="11.8" x14ac:dyDescent="0.2">
      <c r="B4490" s="54"/>
      <c r="N4490" s="11"/>
      <c r="O4490" s="55"/>
      <c r="P4490" s="8"/>
      <c r="R4490" s="11"/>
    </row>
    <row r="4491" spans="2:18" s="7" customFormat="1" ht="11.8" x14ac:dyDescent="0.2">
      <c r="B4491" s="54"/>
      <c r="N4491" s="11"/>
      <c r="O4491" s="55"/>
      <c r="P4491" s="8"/>
      <c r="R4491" s="11"/>
    </row>
    <row r="4492" spans="2:18" s="7" customFormat="1" ht="11.8" x14ac:dyDescent="0.2">
      <c r="B4492" s="54"/>
      <c r="N4492" s="11"/>
      <c r="O4492" s="55"/>
      <c r="P4492" s="8"/>
      <c r="R4492" s="11"/>
    </row>
    <row r="4493" spans="2:18" s="7" customFormat="1" ht="11.8" x14ac:dyDescent="0.2">
      <c r="B4493" s="54"/>
      <c r="N4493" s="11"/>
      <c r="O4493" s="55"/>
      <c r="P4493" s="8"/>
      <c r="R4493" s="11"/>
    </row>
    <row r="4494" spans="2:18" s="7" customFormat="1" ht="11.8" x14ac:dyDescent="0.2">
      <c r="B4494" s="54"/>
      <c r="N4494" s="11"/>
      <c r="O4494" s="55"/>
      <c r="P4494" s="8"/>
      <c r="R4494" s="11"/>
    </row>
    <row r="4495" spans="2:18" s="7" customFormat="1" ht="11.8" x14ac:dyDescent="0.2">
      <c r="B4495" s="54"/>
      <c r="N4495" s="11"/>
      <c r="O4495" s="55"/>
      <c r="P4495" s="8"/>
      <c r="R4495" s="11"/>
    </row>
    <row r="4496" spans="2:18" s="7" customFormat="1" ht="11.8" x14ac:dyDescent="0.2">
      <c r="B4496" s="54"/>
      <c r="N4496" s="11"/>
      <c r="O4496" s="55"/>
      <c r="P4496" s="8"/>
      <c r="R4496" s="11"/>
    </row>
    <row r="4497" spans="2:18" s="7" customFormat="1" ht="11.8" x14ac:dyDescent="0.2">
      <c r="B4497" s="54"/>
      <c r="N4497" s="11"/>
      <c r="O4497" s="55"/>
      <c r="P4497" s="8"/>
      <c r="R4497" s="11"/>
    </row>
    <row r="4498" spans="2:18" s="7" customFormat="1" ht="11.8" x14ac:dyDescent="0.2">
      <c r="B4498" s="54"/>
      <c r="N4498" s="11"/>
      <c r="O4498" s="55"/>
      <c r="P4498" s="8"/>
      <c r="R4498" s="11"/>
    </row>
    <row r="4499" spans="2:18" s="7" customFormat="1" ht="11.8" x14ac:dyDescent="0.2">
      <c r="B4499" s="54"/>
      <c r="N4499" s="11"/>
      <c r="O4499" s="55"/>
      <c r="P4499" s="8"/>
      <c r="R4499" s="11"/>
    </row>
    <row r="4500" spans="2:18" s="7" customFormat="1" ht="11.8" x14ac:dyDescent="0.2">
      <c r="B4500" s="54"/>
      <c r="N4500" s="11"/>
      <c r="O4500" s="55"/>
      <c r="P4500" s="8"/>
      <c r="R4500" s="11"/>
    </row>
    <row r="4501" spans="2:18" s="7" customFormat="1" ht="11.8" x14ac:dyDescent="0.2">
      <c r="B4501" s="54"/>
      <c r="N4501" s="11"/>
      <c r="O4501" s="55"/>
      <c r="P4501" s="8"/>
      <c r="R4501" s="11"/>
    </row>
    <row r="4502" spans="2:18" s="7" customFormat="1" ht="11.8" x14ac:dyDescent="0.2">
      <c r="B4502" s="54"/>
      <c r="N4502" s="11"/>
      <c r="O4502" s="55"/>
      <c r="P4502" s="8"/>
      <c r="R4502" s="11"/>
    </row>
    <row r="4503" spans="2:18" s="7" customFormat="1" ht="11.8" x14ac:dyDescent="0.2">
      <c r="B4503" s="54"/>
      <c r="N4503" s="11"/>
      <c r="O4503" s="55"/>
      <c r="P4503" s="8"/>
      <c r="R4503" s="11"/>
    </row>
    <row r="4504" spans="2:18" s="7" customFormat="1" ht="11.8" x14ac:dyDescent="0.2">
      <c r="B4504" s="54"/>
      <c r="N4504" s="11"/>
      <c r="O4504" s="55"/>
      <c r="P4504" s="8"/>
      <c r="R4504" s="11"/>
    </row>
    <row r="4505" spans="2:18" s="7" customFormat="1" ht="11.8" x14ac:dyDescent="0.2">
      <c r="B4505" s="54"/>
      <c r="N4505" s="11"/>
      <c r="O4505" s="55"/>
      <c r="P4505" s="8"/>
      <c r="R4505" s="11"/>
    </row>
    <row r="4506" spans="2:18" s="7" customFormat="1" ht="11.8" x14ac:dyDescent="0.2">
      <c r="B4506" s="54"/>
      <c r="N4506" s="11"/>
      <c r="O4506" s="55"/>
      <c r="P4506" s="8"/>
      <c r="R4506" s="11"/>
    </row>
    <row r="4507" spans="2:18" s="7" customFormat="1" ht="11.8" x14ac:dyDescent="0.2">
      <c r="B4507" s="54"/>
      <c r="N4507" s="11"/>
      <c r="O4507" s="55"/>
      <c r="P4507" s="8"/>
      <c r="R4507" s="11"/>
    </row>
    <row r="4508" spans="2:18" s="7" customFormat="1" ht="11.8" x14ac:dyDescent="0.2">
      <c r="B4508" s="54"/>
      <c r="N4508" s="11"/>
      <c r="O4508" s="55"/>
      <c r="P4508" s="8"/>
      <c r="R4508" s="11"/>
    </row>
    <row r="4509" spans="2:18" s="7" customFormat="1" ht="11.8" x14ac:dyDescent="0.2">
      <c r="B4509" s="54"/>
      <c r="N4509" s="11"/>
      <c r="O4509" s="55"/>
      <c r="P4509" s="8"/>
      <c r="R4509" s="11"/>
    </row>
    <row r="4510" spans="2:18" s="7" customFormat="1" ht="11.8" x14ac:dyDescent="0.2">
      <c r="B4510" s="54"/>
      <c r="N4510" s="11"/>
      <c r="O4510" s="55"/>
      <c r="P4510" s="8"/>
      <c r="R4510" s="11"/>
    </row>
    <row r="4511" spans="2:18" s="7" customFormat="1" ht="11.8" x14ac:dyDescent="0.2">
      <c r="B4511" s="54"/>
      <c r="N4511" s="11"/>
      <c r="O4511" s="55"/>
      <c r="P4511" s="8"/>
      <c r="R4511" s="11"/>
    </row>
    <row r="4512" spans="2:18" s="7" customFormat="1" ht="11.8" x14ac:dyDescent="0.2">
      <c r="B4512" s="54"/>
      <c r="N4512" s="11"/>
      <c r="O4512" s="55"/>
      <c r="P4512" s="8"/>
      <c r="R4512" s="11"/>
    </row>
    <row r="4513" spans="2:18" s="7" customFormat="1" ht="11.8" x14ac:dyDescent="0.2">
      <c r="B4513" s="54"/>
      <c r="N4513" s="11"/>
      <c r="O4513" s="55"/>
      <c r="P4513" s="8"/>
      <c r="R4513" s="11"/>
    </row>
    <row r="4514" spans="2:18" s="7" customFormat="1" ht="11.8" x14ac:dyDescent="0.2">
      <c r="B4514" s="54"/>
      <c r="N4514" s="11"/>
      <c r="O4514" s="55"/>
      <c r="P4514" s="8"/>
      <c r="R4514" s="11"/>
    </row>
    <row r="4515" spans="2:18" s="7" customFormat="1" ht="11.8" x14ac:dyDescent="0.2">
      <c r="B4515" s="54"/>
      <c r="N4515" s="11"/>
      <c r="O4515" s="55"/>
      <c r="P4515" s="8"/>
      <c r="R4515" s="11"/>
    </row>
    <row r="4516" spans="2:18" s="7" customFormat="1" ht="11.8" x14ac:dyDescent="0.2">
      <c r="B4516" s="54"/>
      <c r="N4516" s="11"/>
      <c r="O4516" s="55"/>
      <c r="P4516" s="8"/>
      <c r="R4516" s="11"/>
    </row>
    <row r="4517" spans="2:18" s="7" customFormat="1" ht="11.8" x14ac:dyDescent="0.2">
      <c r="B4517" s="54"/>
      <c r="N4517" s="11"/>
      <c r="O4517" s="55"/>
      <c r="P4517" s="8"/>
      <c r="R4517" s="11"/>
    </row>
    <row r="4518" spans="2:18" s="7" customFormat="1" ht="11.8" x14ac:dyDescent="0.2">
      <c r="B4518" s="54"/>
      <c r="N4518" s="11"/>
      <c r="O4518" s="55"/>
      <c r="P4518" s="8"/>
      <c r="R4518" s="11"/>
    </row>
    <row r="4519" spans="2:18" s="7" customFormat="1" ht="11.8" x14ac:dyDescent="0.2">
      <c r="B4519" s="54"/>
      <c r="N4519" s="11"/>
      <c r="O4519" s="55"/>
      <c r="P4519" s="8"/>
      <c r="R4519" s="11"/>
    </row>
    <row r="4520" spans="2:18" s="7" customFormat="1" ht="11.8" x14ac:dyDescent="0.2">
      <c r="B4520" s="54"/>
      <c r="N4520" s="11"/>
      <c r="O4520" s="55"/>
      <c r="P4520" s="8"/>
      <c r="R4520" s="11"/>
    </row>
    <row r="4521" spans="2:18" s="7" customFormat="1" ht="11.8" x14ac:dyDescent="0.2">
      <c r="B4521" s="54"/>
      <c r="N4521" s="11"/>
      <c r="O4521" s="55"/>
      <c r="P4521" s="8"/>
      <c r="R4521" s="11"/>
    </row>
    <row r="4522" spans="2:18" s="7" customFormat="1" ht="11.8" x14ac:dyDescent="0.2">
      <c r="B4522" s="54"/>
      <c r="N4522" s="11"/>
      <c r="O4522" s="55"/>
      <c r="P4522" s="8"/>
      <c r="R4522" s="11"/>
    </row>
    <row r="4523" spans="2:18" s="7" customFormat="1" ht="11.8" x14ac:dyDescent="0.2">
      <c r="B4523" s="54"/>
      <c r="N4523" s="11"/>
      <c r="O4523" s="55"/>
      <c r="P4523" s="8"/>
      <c r="R4523" s="11"/>
    </row>
    <row r="4524" spans="2:18" s="7" customFormat="1" ht="11.8" x14ac:dyDescent="0.2">
      <c r="B4524" s="54"/>
      <c r="N4524" s="11"/>
      <c r="O4524" s="55"/>
      <c r="P4524" s="8"/>
      <c r="R4524" s="11"/>
    </row>
    <row r="4525" spans="2:18" s="7" customFormat="1" ht="11.8" x14ac:dyDescent="0.2">
      <c r="B4525" s="54"/>
      <c r="N4525" s="11"/>
      <c r="O4525" s="55"/>
      <c r="P4525" s="8"/>
      <c r="R4525" s="11"/>
    </row>
    <row r="4526" spans="2:18" s="7" customFormat="1" ht="11.8" x14ac:dyDescent="0.2">
      <c r="B4526" s="54"/>
      <c r="N4526" s="11"/>
      <c r="O4526" s="55"/>
      <c r="P4526" s="8"/>
      <c r="R4526" s="11"/>
    </row>
    <row r="4527" spans="2:18" s="7" customFormat="1" ht="11.8" x14ac:dyDescent="0.2">
      <c r="B4527" s="54"/>
      <c r="N4527" s="11"/>
      <c r="O4527" s="55"/>
      <c r="P4527" s="8"/>
      <c r="R4527" s="11"/>
    </row>
    <row r="4528" spans="2:18" s="7" customFormat="1" ht="11.8" x14ac:dyDescent="0.2">
      <c r="B4528" s="54"/>
      <c r="N4528" s="11"/>
      <c r="O4528" s="55"/>
      <c r="P4528" s="8"/>
      <c r="R4528" s="11"/>
    </row>
    <row r="4529" spans="2:18" s="7" customFormat="1" ht="11.8" x14ac:dyDescent="0.2">
      <c r="B4529" s="54"/>
      <c r="N4529" s="11"/>
      <c r="O4529" s="55"/>
      <c r="P4529" s="8"/>
      <c r="R4529" s="11"/>
    </row>
    <row r="4530" spans="2:18" s="7" customFormat="1" ht="11.8" x14ac:dyDescent="0.2">
      <c r="B4530" s="54"/>
      <c r="N4530" s="11"/>
      <c r="O4530" s="55"/>
      <c r="P4530" s="8"/>
      <c r="R4530" s="11"/>
    </row>
    <row r="4531" spans="2:18" s="7" customFormat="1" ht="11.8" x14ac:dyDescent="0.2">
      <c r="B4531" s="54"/>
      <c r="N4531" s="11"/>
      <c r="O4531" s="55"/>
      <c r="P4531" s="8"/>
      <c r="R4531" s="11"/>
    </row>
    <row r="4532" spans="2:18" s="7" customFormat="1" ht="11.8" x14ac:dyDescent="0.2">
      <c r="B4532" s="54"/>
      <c r="N4532" s="11"/>
      <c r="O4532" s="55"/>
      <c r="P4532" s="8"/>
      <c r="R4532" s="11"/>
    </row>
    <row r="4533" spans="2:18" s="7" customFormat="1" ht="11.8" x14ac:dyDescent="0.2">
      <c r="B4533" s="54"/>
      <c r="N4533" s="11"/>
      <c r="O4533" s="55"/>
      <c r="P4533" s="8"/>
      <c r="R4533" s="11"/>
    </row>
    <row r="4534" spans="2:18" s="7" customFormat="1" ht="11.8" x14ac:dyDescent="0.2">
      <c r="B4534" s="54"/>
      <c r="N4534" s="11"/>
      <c r="O4534" s="55"/>
      <c r="P4534" s="8"/>
      <c r="R4534" s="11"/>
    </row>
    <row r="4535" spans="2:18" s="7" customFormat="1" ht="11.8" x14ac:dyDescent="0.2">
      <c r="B4535" s="54"/>
      <c r="N4535" s="11"/>
      <c r="O4535" s="55"/>
      <c r="P4535" s="8"/>
      <c r="R4535" s="11"/>
    </row>
    <row r="4536" spans="2:18" s="7" customFormat="1" ht="11.8" x14ac:dyDescent="0.2">
      <c r="B4536" s="54"/>
      <c r="N4536" s="11"/>
      <c r="O4536" s="55"/>
      <c r="P4536" s="8"/>
      <c r="R4536" s="11"/>
    </row>
    <row r="4537" spans="2:18" s="7" customFormat="1" ht="11.8" x14ac:dyDescent="0.2">
      <c r="B4537" s="54"/>
      <c r="N4537" s="11"/>
      <c r="O4537" s="55"/>
      <c r="P4537" s="8"/>
      <c r="R4537" s="11"/>
    </row>
    <row r="4538" spans="2:18" s="7" customFormat="1" ht="11.8" x14ac:dyDescent="0.2">
      <c r="B4538" s="54"/>
      <c r="N4538" s="11"/>
      <c r="O4538" s="55"/>
      <c r="P4538" s="8"/>
      <c r="R4538" s="11"/>
    </row>
    <row r="4539" spans="2:18" s="7" customFormat="1" ht="11.8" x14ac:dyDescent="0.2">
      <c r="B4539" s="54"/>
      <c r="N4539" s="11"/>
      <c r="O4539" s="55"/>
      <c r="P4539" s="8"/>
      <c r="R4539" s="11"/>
    </row>
    <row r="4540" spans="2:18" s="7" customFormat="1" ht="11.8" x14ac:dyDescent="0.2">
      <c r="B4540" s="54"/>
      <c r="N4540" s="11"/>
      <c r="O4540" s="55"/>
      <c r="P4540" s="8"/>
      <c r="R4540" s="11"/>
    </row>
    <row r="4541" spans="2:18" s="7" customFormat="1" ht="11.8" x14ac:dyDescent="0.2">
      <c r="B4541" s="54"/>
      <c r="N4541" s="11"/>
      <c r="O4541" s="55"/>
      <c r="P4541" s="8"/>
      <c r="R4541" s="11"/>
    </row>
    <row r="4542" spans="2:18" s="7" customFormat="1" ht="11.8" x14ac:dyDescent="0.2">
      <c r="B4542" s="54"/>
      <c r="N4542" s="11"/>
      <c r="O4542" s="55"/>
      <c r="P4542" s="8"/>
      <c r="R4542" s="11"/>
    </row>
    <row r="4543" spans="2:18" s="7" customFormat="1" ht="11.8" x14ac:dyDescent="0.2">
      <c r="B4543" s="54"/>
      <c r="N4543" s="11"/>
      <c r="O4543" s="55"/>
      <c r="P4543" s="8"/>
      <c r="R4543" s="11"/>
    </row>
    <row r="4544" spans="2:18" s="7" customFormat="1" ht="11.8" x14ac:dyDescent="0.2">
      <c r="B4544" s="54"/>
      <c r="N4544" s="11"/>
      <c r="O4544" s="55"/>
      <c r="P4544" s="8"/>
      <c r="R4544" s="11"/>
    </row>
    <row r="4545" spans="2:18" s="7" customFormat="1" ht="11.8" x14ac:dyDescent="0.2">
      <c r="B4545" s="54"/>
      <c r="N4545" s="11"/>
      <c r="O4545" s="55"/>
      <c r="P4545" s="8"/>
      <c r="R4545" s="11"/>
    </row>
    <row r="4546" spans="2:18" s="7" customFormat="1" ht="11.8" x14ac:dyDescent="0.2">
      <c r="B4546" s="54"/>
      <c r="N4546" s="11"/>
      <c r="O4546" s="55"/>
      <c r="P4546" s="8"/>
      <c r="R4546" s="11"/>
    </row>
    <row r="4547" spans="2:18" s="7" customFormat="1" ht="11.8" x14ac:dyDescent="0.2">
      <c r="B4547" s="54"/>
      <c r="N4547" s="11"/>
      <c r="O4547" s="55"/>
      <c r="P4547" s="8"/>
      <c r="R4547" s="11"/>
    </row>
    <row r="4548" spans="2:18" s="7" customFormat="1" ht="11.8" x14ac:dyDescent="0.2">
      <c r="B4548" s="54"/>
      <c r="N4548" s="11"/>
      <c r="O4548" s="55"/>
      <c r="P4548" s="8"/>
      <c r="R4548" s="11"/>
    </row>
    <row r="4549" spans="2:18" s="7" customFormat="1" ht="11.8" x14ac:dyDescent="0.2">
      <c r="B4549" s="54"/>
      <c r="N4549" s="11"/>
      <c r="O4549" s="55"/>
      <c r="P4549" s="8"/>
      <c r="R4549" s="11"/>
    </row>
    <row r="4550" spans="2:18" s="7" customFormat="1" ht="11.8" x14ac:dyDescent="0.2">
      <c r="B4550" s="54"/>
      <c r="N4550" s="11"/>
      <c r="O4550" s="55"/>
      <c r="P4550" s="8"/>
      <c r="R4550" s="11"/>
    </row>
    <row r="4551" spans="2:18" s="7" customFormat="1" ht="11.8" x14ac:dyDescent="0.2">
      <c r="B4551" s="54"/>
      <c r="N4551" s="11"/>
      <c r="O4551" s="55"/>
      <c r="P4551" s="8"/>
      <c r="R4551" s="11"/>
    </row>
    <row r="4552" spans="2:18" s="7" customFormat="1" ht="11.8" x14ac:dyDescent="0.2">
      <c r="B4552" s="54"/>
      <c r="N4552" s="11"/>
      <c r="O4552" s="55"/>
      <c r="P4552" s="8"/>
      <c r="R4552" s="11"/>
    </row>
    <row r="4553" spans="2:18" s="7" customFormat="1" ht="11.8" x14ac:dyDescent="0.2">
      <c r="B4553" s="54"/>
      <c r="N4553" s="11"/>
      <c r="O4553" s="55"/>
      <c r="P4553" s="8"/>
      <c r="R4553" s="11"/>
    </row>
    <row r="4554" spans="2:18" s="7" customFormat="1" ht="11.8" x14ac:dyDescent="0.2">
      <c r="B4554" s="54"/>
      <c r="N4554" s="11"/>
      <c r="O4554" s="55"/>
      <c r="P4554" s="8"/>
      <c r="R4554" s="11"/>
    </row>
    <row r="4555" spans="2:18" s="7" customFormat="1" ht="11.8" x14ac:dyDescent="0.2">
      <c r="B4555" s="54"/>
      <c r="N4555" s="11"/>
      <c r="O4555" s="55"/>
      <c r="P4555" s="8"/>
      <c r="R4555" s="11"/>
    </row>
    <row r="4556" spans="2:18" s="7" customFormat="1" ht="11.8" x14ac:dyDescent="0.2">
      <c r="B4556" s="54"/>
      <c r="N4556" s="11"/>
      <c r="O4556" s="55"/>
      <c r="P4556" s="8"/>
      <c r="R4556" s="11"/>
    </row>
    <row r="4557" spans="2:18" s="7" customFormat="1" ht="11.8" x14ac:dyDescent="0.2">
      <c r="B4557" s="54"/>
      <c r="N4557" s="11"/>
      <c r="O4557" s="55"/>
      <c r="P4557" s="8"/>
      <c r="R4557" s="11"/>
    </row>
    <row r="4558" spans="2:18" s="7" customFormat="1" ht="11.8" x14ac:dyDescent="0.2">
      <c r="B4558" s="54"/>
      <c r="N4558" s="11"/>
      <c r="O4558" s="55"/>
      <c r="P4558" s="8"/>
      <c r="R4558" s="11"/>
    </row>
    <row r="4559" spans="2:18" s="7" customFormat="1" ht="11.8" x14ac:dyDescent="0.2">
      <c r="B4559" s="54"/>
      <c r="N4559" s="11"/>
      <c r="O4559" s="55"/>
      <c r="P4559" s="8"/>
      <c r="R4559" s="11"/>
    </row>
    <row r="4560" spans="2:18" s="7" customFormat="1" ht="11.8" x14ac:dyDescent="0.2">
      <c r="B4560" s="54"/>
      <c r="N4560" s="11"/>
      <c r="O4560" s="55"/>
      <c r="P4560" s="8"/>
      <c r="R4560" s="11"/>
    </row>
    <row r="4561" spans="2:18" s="7" customFormat="1" ht="11.8" x14ac:dyDescent="0.2">
      <c r="B4561" s="54"/>
      <c r="N4561" s="11"/>
      <c r="O4561" s="55"/>
      <c r="P4561" s="8"/>
      <c r="R4561" s="11"/>
    </row>
    <row r="4562" spans="2:18" s="7" customFormat="1" ht="11.8" x14ac:dyDescent="0.2">
      <c r="B4562" s="54"/>
      <c r="N4562" s="11"/>
      <c r="O4562" s="55"/>
      <c r="P4562" s="8"/>
      <c r="R4562" s="11"/>
    </row>
    <row r="4563" spans="2:18" s="7" customFormat="1" ht="11.8" x14ac:dyDescent="0.2">
      <c r="B4563" s="54"/>
      <c r="N4563" s="11"/>
      <c r="O4563" s="55"/>
      <c r="P4563" s="8"/>
      <c r="R4563" s="11"/>
    </row>
    <row r="4564" spans="2:18" s="7" customFormat="1" ht="11.8" x14ac:dyDescent="0.2">
      <c r="B4564" s="54"/>
      <c r="N4564" s="11"/>
      <c r="O4564" s="55"/>
      <c r="P4564" s="8"/>
      <c r="R4564" s="11"/>
    </row>
    <row r="4565" spans="2:18" s="7" customFormat="1" ht="11.8" x14ac:dyDescent="0.2">
      <c r="B4565" s="54"/>
      <c r="N4565" s="11"/>
      <c r="O4565" s="55"/>
      <c r="P4565" s="8"/>
      <c r="R4565" s="11"/>
    </row>
    <row r="4566" spans="2:18" s="7" customFormat="1" ht="11.8" x14ac:dyDescent="0.2">
      <c r="B4566" s="54"/>
      <c r="N4566" s="11"/>
      <c r="O4566" s="55"/>
      <c r="P4566" s="8"/>
      <c r="R4566" s="11"/>
    </row>
    <row r="4567" spans="2:18" s="7" customFormat="1" ht="11.8" x14ac:dyDescent="0.2">
      <c r="B4567" s="54"/>
      <c r="N4567" s="11"/>
      <c r="O4567" s="55"/>
      <c r="P4567" s="8"/>
      <c r="R4567" s="11"/>
    </row>
    <row r="4568" spans="2:18" s="7" customFormat="1" ht="11.8" x14ac:dyDescent="0.2">
      <c r="B4568" s="54"/>
      <c r="N4568" s="11"/>
      <c r="O4568" s="55"/>
      <c r="P4568" s="8"/>
      <c r="R4568" s="11"/>
    </row>
    <row r="4569" spans="2:18" s="7" customFormat="1" ht="11.8" x14ac:dyDescent="0.2">
      <c r="B4569" s="54"/>
      <c r="N4569" s="11"/>
      <c r="O4569" s="55"/>
      <c r="P4569" s="8"/>
      <c r="R4569" s="11"/>
    </row>
    <row r="4570" spans="2:18" s="7" customFormat="1" ht="11.8" x14ac:dyDescent="0.2">
      <c r="B4570" s="54"/>
      <c r="N4570" s="11"/>
      <c r="O4570" s="55"/>
      <c r="P4570" s="8"/>
      <c r="R4570" s="11"/>
    </row>
    <row r="4571" spans="2:18" s="7" customFormat="1" ht="11.8" x14ac:dyDescent="0.2">
      <c r="B4571" s="54"/>
      <c r="N4571" s="11"/>
      <c r="O4571" s="55"/>
      <c r="P4571" s="8"/>
      <c r="R4571" s="11"/>
    </row>
    <row r="4572" spans="2:18" s="7" customFormat="1" ht="11.8" x14ac:dyDescent="0.2">
      <c r="B4572" s="54"/>
      <c r="N4572" s="11"/>
      <c r="O4572" s="55"/>
      <c r="P4572" s="8"/>
      <c r="R4572" s="11"/>
    </row>
    <row r="4573" spans="2:18" s="7" customFormat="1" ht="11.8" x14ac:dyDescent="0.2">
      <c r="B4573" s="54"/>
      <c r="N4573" s="11"/>
      <c r="O4573" s="55"/>
      <c r="P4573" s="8"/>
      <c r="R4573" s="11"/>
    </row>
    <row r="4574" spans="2:18" s="7" customFormat="1" ht="11.8" x14ac:dyDescent="0.2">
      <c r="B4574" s="54"/>
      <c r="N4574" s="11"/>
      <c r="O4574" s="55"/>
      <c r="P4574" s="8"/>
      <c r="R4574" s="11"/>
    </row>
    <row r="4575" spans="2:18" s="7" customFormat="1" ht="11.8" x14ac:dyDescent="0.2">
      <c r="B4575" s="54"/>
      <c r="N4575" s="11"/>
      <c r="O4575" s="55"/>
      <c r="P4575" s="8"/>
      <c r="R4575" s="11"/>
    </row>
    <row r="4576" spans="2:18" s="7" customFormat="1" ht="11.8" x14ac:dyDescent="0.2">
      <c r="B4576" s="54"/>
      <c r="N4576" s="11"/>
      <c r="O4576" s="55"/>
      <c r="P4576" s="8"/>
      <c r="R4576" s="11"/>
    </row>
    <row r="4577" spans="2:18" s="7" customFormat="1" ht="11.8" x14ac:dyDescent="0.2">
      <c r="B4577" s="54"/>
      <c r="N4577" s="11"/>
      <c r="O4577" s="55"/>
      <c r="P4577" s="8"/>
      <c r="R4577" s="11"/>
    </row>
    <row r="4578" spans="2:18" s="7" customFormat="1" ht="11.8" x14ac:dyDescent="0.2">
      <c r="B4578" s="54"/>
      <c r="N4578" s="11"/>
      <c r="O4578" s="55"/>
      <c r="P4578" s="8"/>
      <c r="R4578" s="11"/>
    </row>
    <row r="4579" spans="2:18" s="7" customFormat="1" ht="11.8" x14ac:dyDescent="0.2">
      <c r="B4579" s="54"/>
      <c r="N4579" s="11"/>
      <c r="O4579" s="55"/>
      <c r="P4579" s="8"/>
      <c r="R4579" s="11"/>
    </row>
    <row r="4580" spans="2:18" s="7" customFormat="1" ht="11.8" x14ac:dyDescent="0.2">
      <c r="B4580" s="54"/>
      <c r="N4580" s="11"/>
      <c r="O4580" s="55"/>
      <c r="P4580" s="8"/>
      <c r="R4580" s="11"/>
    </row>
    <row r="4581" spans="2:18" s="7" customFormat="1" ht="11.8" x14ac:dyDescent="0.2">
      <c r="B4581" s="54"/>
      <c r="N4581" s="11"/>
      <c r="O4581" s="55"/>
      <c r="P4581" s="8"/>
      <c r="R4581" s="11"/>
    </row>
    <row r="4582" spans="2:18" s="7" customFormat="1" ht="11.8" x14ac:dyDescent="0.2">
      <c r="B4582" s="54"/>
      <c r="N4582" s="11"/>
      <c r="O4582" s="55"/>
      <c r="P4582" s="8"/>
      <c r="R4582" s="11"/>
    </row>
    <row r="4583" spans="2:18" s="7" customFormat="1" ht="11.8" x14ac:dyDescent="0.2">
      <c r="B4583" s="54"/>
      <c r="N4583" s="11"/>
      <c r="O4583" s="55"/>
      <c r="P4583" s="8"/>
      <c r="R4583" s="11"/>
    </row>
    <row r="4584" spans="2:18" s="7" customFormat="1" ht="11.8" x14ac:dyDescent="0.2">
      <c r="B4584" s="54"/>
      <c r="N4584" s="11"/>
      <c r="O4584" s="55"/>
      <c r="P4584" s="8"/>
      <c r="R4584" s="11"/>
    </row>
    <row r="4585" spans="2:18" s="7" customFormat="1" ht="11.8" x14ac:dyDescent="0.2">
      <c r="B4585" s="54"/>
      <c r="N4585" s="11"/>
      <c r="O4585" s="55"/>
      <c r="P4585" s="8"/>
      <c r="R4585" s="11"/>
    </row>
    <row r="4586" spans="2:18" s="7" customFormat="1" ht="11.8" x14ac:dyDescent="0.2">
      <c r="B4586" s="54"/>
      <c r="N4586" s="11"/>
      <c r="O4586" s="55"/>
      <c r="P4586" s="8"/>
      <c r="R4586" s="11"/>
    </row>
    <row r="4587" spans="2:18" s="7" customFormat="1" ht="11.8" x14ac:dyDescent="0.2">
      <c r="B4587" s="54"/>
      <c r="N4587" s="11"/>
      <c r="O4587" s="55"/>
      <c r="P4587" s="8"/>
      <c r="R4587" s="11"/>
    </row>
    <row r="4588" spans="2:18" s="7" customFormat="1" ht="11.8" x14ac:dyDescent="0.2">
      <c r="B4588" s="54"/>
      <c r="N4588" s="11"/>
      <c r="O4588" s="55"/>
      <c r="P4588" s="8"/>
      <c r="R4588" s="11"/>
    </row>
    <row r="4589" spans="2:18" s="7" customFormat="1" ht="11.8" x14ac:dyDescent="0.2">
      <c r="B4589" s="54"/>
      <c r="N4589" s="11"/>
      <c r="O4589" s="55"/>
      <c r="P4589" s="8"/>
      <c r="R4589" s="11"/>
    </row>
    <row r="4590" spans="2:18" s="7" customFormat="1" ht="11.8" x14ac:dyDescent="0.2">
      <c r="B4590" s="54"/>
      <c r="N4590" s="11"/>
      <c r="O4590" s="55"/>
      <c r="P4590" s="8"/>
      <c r="R4590" s="11"/>
    </row>
    <row r="4591" spans="2:18" s="7" customFormat="1" ht="11.8" x14ac:dyDescent="0.2">
      <c r="B4591" s="54"/>
      <c r="N4591" s="11"/>
      <c r="O4591" s="55"/>
      <c r="P4591" s="8"/>
      <c r="R4591" s="11"/>
    </row>
    <row r="4592" spans="2:18" s="7" customFormat="1" ht="11.8" x14ac:dyDescent="0.2">
      <c r="B4592" s="54"/>
      <c r="N4592" s="11"/>
      <c r="O4592" s="55"/>
      <c r="P4592" s="8"/>
      <c r="R4592" s="11"/>
    </row>
    <row r="4593" spans="2:18" s="7" customFormat="1" ht="11.8" x14ac:dyDescent="0.2">
      <c r="B4593" s="54"/>
      <c r="N4593" s="11"/>
      <c r="O4593" s="55"/>
      <c r="P4593" s="8"/>
      <c r="R4593" s="11"/>
    </row>
    <row r="4594" spans="2:18" s="7" customFormat="1" ht="11.8" x14ac:dyDescent="0.2">
      <c r="B4594" s="54"/>
      <c r="N4594" s="11"/>
      <c r="O4594" s="55"/>
      <c r="P4594" s="8"/>
      <c r="R4594" s="11"/>
    </row>
    <row r="4595" spans="2:18" s="7" customFormat="1" ht="11.8" x14ac:dyDescent="0.2">
      <c r="B4595" s="54"/>
      <c r="N4595" s="11"/>
      <c r="O4595" s="55"/>
      <c r="P4595" s="8"/>
      <c r="R4595" s="11"/>
    </row>
    <row r="4596" spans="2:18" s="7" customFormat="1" ht="11.8" x14ac:dyDescent="0.2">
      <c r="B4596" s="54"/>
      <c r="N4596" s="11"/>
      <c r="O4596" s="55"/>
      <c r="P4596" s="8"/>
      <c r="R4596" s="11"/>
    </row>
    <row r="4597" spans="2:18" s="7" customFormat="1" ht="11.8" x14ac:dyDescent="0.2">
      <c r="B4597" s="54"/>
      <c r="N4597" s="11"/>
      <c r="O4597" s="55"/>
      <c r="P4597" s="8"/>
      <c r="R4597" s="11"/>
    </row>
    <row r="4598" spans="2:18" s="7" customFormat="1" ht="11.8" x14ac:dyDescent="0.2">
      <c r="B4598" s="54"/>
      <c r="N4598" s="11"/>
      <c r="O4598" s="55"/>
      <c r="P4598" s="8"/>
      <c r="R4598" s="11"/>
    </row>
    <row r="4599" spans="2:18" s="7" customFormat="1" ht="11.8" x14ac:dyDescent="0.2">
      <c r="B4599" s="54"/>
      <c r="N4599" s="11"/>
      <c r="O4599" s="55"/>
      <c r="P4599" s="8"/>
      <c r="R4599" s="11"/>
    </row>
    <row r="4600" spans="2:18" s="7" customFormat="1" ht="11.8" x14ac:dyDescent="0.2">
      <c r="B4600" s="54"/>
      <c r="N4600" s="11"/>
      <c r="O4600" s="55"/>
      <c r="P4600" s="8"/>
      <c r="R4600" s="11"/>
    </row>
    <row r="4601" spans="2:18" s="7" customFormat="1" ht="11.8" x14ac:dyDescent="0.2">
      <c r="B4601" s="54"/>
      <c r="N4601" s="11"/>
      <c r="O4601" s="55"/>
      <c r="P4601" s="8"/>
      <c r="R4601" s="11"/>
    </row>
    <row r="4602" spans="2:18" s="7" customFormat="1" ht="11.8" x14ac:dyDescent="0.2">
      <c r="B4602" s="54"/>
      <c r="N4602" s="11"/>
      <c r="O4602" s="55"/>
      <c r="P4602" s="8"/>
      <c r="R4602" s="11"/>
    </row>
    <row r="4603" spans="2:18" s="7" customFormat="1" ht="11.8" x14ac:dyDescent="0.2">
      <c r="B4603" s="54"/>
      <c r="N4603" s="11"/>
      <c r="O4603" s="55"/>
      <c r="P4603" s="8"/>
      <c r="R4603" s="11"/>
    </row>
    <row r="4604" spans="2:18" s="7" customFormat="1" ht="11.8" x14ac:dyDescent="0.2">
      <c r="B4604" s="54"/>
      <c r="N4604" s="11"/>
      <c r="O4604" s="55"/>
      <c r="P4604" s="8"/>
      <c r="R4604" s="11"/>
    </row>
    <row r="4605" spans="2:18" s="7" customFormat="1" ht="11.8" x14ac:dyDescent="0.2">
      <c r="B4605" s="54"/>
      <c r="N4605" s="11"/>
      <c r="O4605" s="55"/>
      <c r="P4605" s="8"/>
      <c r="R4605" s="11"/>
    </row>
    <row r="4606" spans="2:18" s="7" customFormat="1" ht="11.8" x14ac:dyDescent="0.2">
      <c r="B4606" s="54"/>
      <c r="N4606" s="11"/>
      <c r="O4606" s="55"/>
      <c r="P4606" s="8"/>
      <c r="R4606" s="11"/>
    </row>
    <row r="4607" spans="2:18" s="7" customFormat="1" ht="11.8" x14ac:dyDescent="0.2">
      <c r="B4607" s="54"/>
      <c r="N4607" s="11"/>
      <c r="O4607" s="55"/>
      <c r="P4607" s="8"/>
      <c r="R4607" s="11"/>
    </row>
    <row r="4608" spans="2:18" s="7" customFormat="1" ht="11.8" x14ac:dyDescent="0.2">
      <c r="B4608" s="54"/>
      <c r="N4608" s="11"/>
      <c r="O4608" s="55"/>
      <c r="P4608" s="8"/>
      <c r="R4608" s="11"/>
    </row>
    <row r="4609" spans="2:18" s="7" customFormat="1" ht="11.8" x14ac:dyDescent="0.2">
      <c r="B4609" s="54"/>
      <c r="N4609" s="11"/>
      <c r="O4609" s="55"/>
      <c r="P4609" s="8"/>
      <c r="R4609" s="11"/>
    </row>
    <row r="4610" spans="2:18" s="7" customFormat="1" ht="11.8" x14ac:dyDescent="0.2">
      <c r="B4610" s="54"/>
      <c r="N4610" s="11"/>
      <c r="O4610" s="55"/>
      <c r="P4610" s="8"/>
      <c r="R4610" s="11"/>
    </row>
    <row r="4611" spans="2:18" s="7" customFormat="1" ht="11.8" x14ac:dyDescent="0.2">
      <c r="B4611" s="54"/>
      <c r="N4611" s="11"/>
      <c r="O4611" s="55"/>
      <c r="P4611" s="8"/>
      <c r="R4611" s="11"/>
    </row>
    <row r="4612" spans="2:18" s="7" customFormat="1" ht="11.8" x14ac:dyDescent="0.2">
      <c r="B4612" s="54"/>
      <c r="N4612" s="11"/>
      <c r="O4612" s="55"/>
      <c r="P4612" s="8"/>
      <c r="R4612" s="11"/>
    </row>
    <row r="4613" spans="2:18" s="7" customFormat="1" ht="11.8" x14ac:dyDescent="0.2">
      <c r="B4613" s="54"/>
      <c r="N4613" s="11"/>
      <c r="O4613" s="55"/>
      <c r="P4613" s="8"/>
      <c r="R4613" s="11"/>
    </row>
    <row r="4614" spans="2:18" s="7" customFormat="1" ht="11.8" x14ac:dyDescent="0.2">
      <c r="B4614" s="54"/>
      <c r="N4614" s="11"/>
      <c r="O4614" s="55"/>
      <c r="P4614" s="8"/>
      <c r="R4614" s="11"/>
    </row>
    <row r="4615" spans="2:18" s="7" customFormat="1" ht="11.8" x14ac:dyDescent="0.2">
      <c r="B4615" s="54"/>
      <c r="N4615" s="11"/>
      <c r="O4615" s="55"/>
      <c r="P4615" s="8"/>
      <c r="R4615" s="11"/>
    </row>
    <row r="4616" spans="2:18" s="7" customFormat="1" ht="11.8" x14ac:dyDescent="0.2">
      <c r="B4616" s="54"/>
      <c r="N4616" s="11"/>
      <c r="O4616" s="55"/>
      <c r="P4616" s="8"/>
      <c r="R4616" s="11"/>
    </row>
    <row r="4617" spans="2:18" s="7" customFormat="1" ht="11.8" x14ac:dyDescent="0.2">
      <c r="B4617" s="54"/>
      <c r="N4617" s="11"/>
      <c r="O4617" s="55"/>
      <c r="P4617" s="8"/>
      <c r="R4617" s="11"/>
    </row>
    <row r="4618" spans="2:18" s="7" customFormat="1" ht="11.8" x14ac:dyDescent="0.2">
      <c r="B4618" s="54"/>
      <c r="N4618" s="11"/>
      <c r="O4618" s="55"/>
      <c r="P4618" s="8"/>
      <c r="R4618" s="11"/>
    </row>
    <row r="4619" spans="2:18" s="7" customFormat="1" ht="11.8" x14ac:dyDescent="0.2">
      <c r="B4619" s="54"/>
      <c r="N4619" s="11"/>
      <c r="O4619" s="55"/>
      <c r="P4619" s="8"/>
      <c r="R4619" s="11"/>
    </row>
    <row r="4620" spans="2:18" s="7" customFormat="1" ht="11.8" x14ac:dyDescent="0.2">
      <c r="B4620" s="54"/>
      <c r="N4620" s="11"/>
      <c r="O4620" s="55"/>
      <c r="P4620" s="8"/>
      <c r="R4620" s="11"/>
    </row>
    <row r="4621" spans="2:18" s="7" customFormat="1" ht="11.8" x14ac:dyDescent="0.2">
      <c r="B4621" s="54"/>
      <c r="N4621" s="11"/>
      <c r="O4621" s="55"/>
      <c r="P4621" s="8"/>
      <c r="R4621" s="11"/>
    </row>
    <row r="4622" spans="2:18" s="7" customFormat="1" ht="11.8" x14ac:dyDescent="0.2">
      <c r="B4622" s="54"/>
      <c r="N4622" s="11"/>
      <c r="O4622" s="55"/>
      <c r="P4622" s="8"/>
      <c r="R4622" s="11"/>
    </row>
    <row r="4623" spans="2:18" s="7" customFormat="1" ht="11.8" x14ac:dyDescent="0.2">
      <c r="B4623" s="54"/>
      <c r="N4623" s="11"/>
      <c r="O4623" s="55"/>
      <c r="P4623" s="8"/>
      <c r="R4623" s="11"/>
    </row>
    <row r="4624" spans="2:18" s="7" customFormat="1" ht="11.8" x14ac:dyDescent="0.2">
      <c r="B4624" s="54"/>
      <c r="N4624" s="11"/>
      <c r="O4624" s="55"/>
      <c r="P4624" s="8"/>
      <c r="R4624" s="11"/>
    </row>
    <row r="4625" spans="2:18" s="7" customFormat="1" ht="11.8" x14ac:dyDescent="0.2">
      <c r="B4625" s="54"/>
      <c r="N4625" s="11"/>
      <c r="O4625" s="55"/>
      <c r="P4625" s="8"/>
      <c r="R4625" s="11"/>
    </row>
    <row r="4626" spans="2:18" s="7" customFormat="1" ht="11.8" x14ac:dyDescent="0.2">
      <c r="B4626" s="54"/>
      <c r="N4626" s="11"/>
      <c r="O4626" s="55"/>
      <c r="P4626" s="8"/>
      <c r="R4626" s="11"/>
    </row>
    <row r="4627" spans="2:18" s="7" customFormat="1" ht="11.8" x14ac:dyDescent="0.2">
      <c r="B4627" s="54"/>
      <c r="N4627" s="11"/>
      <c r="O4627" s="55"/>
      <c r="P4627" s="8"/>
      <c r="R4627" s="11"/>
    </row>
    <row r="4628" spans="2:18" s="7" customFormat="1" ht="11.8" x14ac:dyDescent="0.2">
      <c r="B4628" s="54"/>
      <c r="N4628" s="11"/>
      <c r="O4628" s="55"/>
      <c r="P4628" s="8"/>
      <c r="R4628" s="11"/>
    </row>
    <row r="4629" spans="2:18" s="7" customFormat="1" ht="11.8" x14ac:dyDescent="0.2">
      <c r="B4629" s="54"/>
      <c r="N4629" s="11"/>
      <c r="O4629" s="55"/>
      <c r="P4629" s="8"/>
      <c r="R4629" s="11"/>
    </row>
    <row r="4630" spans="2:18" s="7" customFormat="1" ht="11.8" x14ac:dyDescent="0.2">
      <c r="B4630" s="54"/>
      <c r="N4630" s="11"/>
      <c r="O4630" s="55"/>
      <c r="P4630" s="8"/>
      <c r="R4630" s="11"/>
    </row>
    <row r="4631" spans="2:18" s="7" customFormat="1" ht="11.8" x14ac:dyDescent="0.2">
      <c r="B4631" s="54"/>
      <c r="N4631" s="11"/>
      <c r="O4631" s="55"/>
      <c r="P4631" s="8"/>
      <c r="R4631" s="11"/>
    </row>
    <row r="4632" spans="2:18" s="7" customFormat="1" ht="11.8" x14ac:dyDescent="0.2">
      <c r="B4632" s="54"/>
      <c r="N4632" s="11"/>
      <c r="O4632" s="55"/>
      <c r="P4632" s="8"/>
      <c r="R4632" s="11"/>
    </row>
    <row r="4633" spans="2:18" s="7" customFormat="1" ht="11.8" x14ac:dyDescent="0.2">
      <c r="B4633" s="54"/>
      <c r="N4633" s="11"/>
      <c r="O4633" s="55"/>
      <c r="P4633" s="8"/>
      <c r="R4633" s="11"/>
    </row>
    <row r="4634" spans="2:18" s="7" customFormat="1" ht="11.8" x14ac:dyDescent="0.2">
      <c r="B4634" s="54"/>
      <c r="N4634" s="11"/>
      <c r="O4634" s="55"/>
      <c r="P4634" s="8"/>
      <c r="R4634" s="11"/>
    </row>
    <row r="4635" spans="2:18" s="7" customFormat="1" ht="11.8" x14ac:dyDescent="0.2">
      <c r="B4635" s="54"/>
      <c r="N4635" s="11"/>
      <c r="O4635" s="55"/>
      <c r="P4635" s="8"/>
      <c r="R4635" s="11"/>
    </row>
    <row r="4636" spans="2:18" s="7" customFormat="1" ht="11.8" x14ac:dyDescent="0.2">
      <c r="B4636" s="54"/>
      <c r="N4636" s="11"/>
      <c r="O4636" s="55"/>
      <c r="P4636" s="8"/>
      <c r="R4636" s="11"/>
    </row>
    <row r="4637" spans="2:18" s="7" customFormat="1" ht="11.8" x14ac:dyDescent="0.2">
      <c r="B4637" s="54"/>
      <c r="N4637" s="11"/>
      <c r="O4637" s="55"/>
      <c r="P4637" s="8"/>
      <c r="R4637" s="11"/>
    </row>
    <row r="4638" spans="2:18" s="7" customFormat="1" ht="11.8" x14ac:dyDescent="0.2">
      <c r="B4638" s="54"/>
      <c r="N4638" s="11"/>
      <c r="O4638" s="55"/>
      <c r="P4638" s="8"/>
      <c r="R4638" s="11"/>
    </row>
    <row r="4639" spans="2:18" s="7" customFormat="1" ht="11.8" x14ac:dyDescent="0.2">
      <c r="B4639" s="54"/>
      <c r="N4639" s="11"/>
      <c r="O4639" s="55"/>
      <c r="P4639" s="8"/>
      <c r="R4639" s="11"/>
    </row>
    <row r="4640" spans="2:18" s="7" customFormat="1" ht="11.8" x14ac:dyDescent="0.2">
      <c r="B4640" s="54"/>
      <c r="N4640" s="11"/>
      <c r="O4640" s="55"/>
      <c r="P4640" s="8"/>
      <c r="R4640" s="11"/>
    </row>
    <row r="4641" spans="2:18" s="7" customFormat="1" ht="11.8" x14ac:dyDescent="0.2">
      <c r="B4641" s="54"/>
      <c r="N4641" s="11"/>
      <c r="O4641" s="55"/>
      <c r="P4641" s="8"/>
      <c r="R4641" s="11"/>
    </row>
    <row r="4642" spans="2:18" s="7" customFormat="1" ht="11.8" x14ac:dyDescent="0.2">
      <c r="B4642" s="54"/>
      <c r="N4642" s="11"/>
      <c r="O4642" s="55"/>
      <c r="P4642" s="8"/>
      <c r="R4642" s="11"/>
    </row>
    <row r="4643" spans="2:18" s="7" customFormat="1" ht="11.8" x14ac:dyDescent="0.2">
      <c r="B4643" s="54"/>
      <c r="N4643" s="11"/>
      <c r="O4643" s="55"/>
      <c r="P4643" s="8"/>
      <c r="R4643" s="11"/>
    </row>
    <row r="4644" spans="2:18" s="7" customFormat="1" ht="11.8" x14ac:dyDescent="0.2">
      <c r="B4644" s="54"/>
      <c r="N4644" s="11"/>
      <c r="O4644" s="55"/>
      <c r="P4644" s="8"/>
      <c r="R4644" s="11"/>
    </row>
    <row r="4645" spans="2:18" s="7" customFormat="1" ht="11.8" x14ac:dyDescent="0.2">
      <c r="B4645" s="54"/>
      <c r="N4645" s="11"/>
      <c r="O4645" s="55"/>
      <c r="P4645" s="8"/>
      <c r="R4645" s="11"/>
    </row>
    <row r="4646" spans="2:18" s="7" customFormat="1" ht="11.8" x14ac:dyDescent="0.2">
      <c r="B4646" s="54"/>
      <c r="N4646" s="11"/>
      <c r="O4646" s="55"/>
      <c r="P4646" s="8"/>
      <c r="R4646" s="11"/>
    </row>
    <row r="4647" spans="2:18" s="7" customFormat="1" ht="11.8" x14ac:dyDescent="0.2">
      <c r="B4647" s="54"/>
      <c r="N4647" s="11"/>
      <c r="O4647" s="55"/>
      <c r="P4647" s="8"/>
      <c r="R4647" s="11"/>
    </row>
    <row r="4648" spans="2:18" s="7" customFormat="1" ht="11.8" x14ac:dyDescent="0.2">
      <c r="B4648" s="54"/>
      <c r="N4648" s="11"/>
      <c r="O4648" s="55"/>
      <c r="P4648" s="8"/>
      <c r="R4648" s="11"/>
    </row>
    <row r="4649" spans="2:18" s="7" customFormat="1" ht="11.8" x14ac:dyDescent="0.2">
      <c r="B4649" s="54"/>
      <c r="N4649" s="11"/>
      <c r="O4649" s="55"/>
      <c r="P4649" s="8"/>
      <c r="R4649" s="11"/>
    </row>
    <row r="4650" spans="2:18" s="7" customFormat="1" ht="11.8" x14ac:dyDescent="0.2">
      <c r="B4650" s="54"/>
      <c r="N4650" s="11"/>
      <c r="O4650" s="55"/>
      <c r="P4650" s="8"/>
      <c r="R4650" s="11"/>
    </row>
    <row r="4651" spans="2:18" s="7" customFormat="1" ht="11.8" x14ac:dyDescent="0.2">
      <c r="B4651" s="54"/>
      <c r="N4651" s="11"/>
      <c r="O4651" s="55"/>
      <c r="P4651" s="8"/>
      <c r="R4651" s="11"/>
    </row>
    <row r="4652" spans="2:18" s="7" customFormat="1" ht="11.8" x14ac:dyDescent="0.2">
      <c r="B4652" s="54"/>
      <c r="N4652" s="11"/>
      <c r="O4652" s="55"/>
      <c r="P4652" s="8"/>
      <c r="R4652" s="11"/>
    </row>
    <row r="4653" spans="2:18" s="7" customFormat="1" ht="11.8" x14ac:dyDescent="0.2">
      <c r="B4653" s="54"/>
      <c r="N4653" s="11"/>
      <c r="O4653" s="55"/>
      <c r="P4653" s="8"/>
      <c r="R4653" s="11"/>
    </row>
    <row r="4654" spans="2:18" s="7" customFormat="1" ht="11.8" x14ac:dyDescent="0.2">
      <c r="B4654" s="54"/>
      <c r="N4654" s="11"/>
      <c r="O4654" s="55"/>
      <c r="P4654" s="8"/>
      <c r="R4654" s="11"/>
    </row>
    <row r="4655" spans="2:18" s="7" customFormat="1" ht="11.8" x14ac:dyDescent="0.2">
      <c r="B4655" s="54"/>
      <c r="N4655" s="11"/>
      <c r="O4655" s="55"/>
      <c r="P4655" s="8"/>
      <c r="R4655" s="11"/>
    </row>
    <row r="4656" spans="2:18" s="7" customFormat="1" ht="11.8" x14ac:dyDescent="0.2">
      <c r="B4656" s="54"/>
      <c r="N4656" s="11"/>
      <c r="O4656" s="55"/>
      <c r="P4656" s="8"/>
      <c r="R4656" s="11"/>
    </row>
    <row r="4657" spans="2:18" s="7" customFormat="1" ht="11.8" x14ac:dyDescent="0.2">
      <c r="B4657" s="54"/>
      <c r="N4657" s="11"/>
      <c r="O4657" s="55"/>
      <c r="P4657" s="8"/>
      <c r="R4657" s="11"/>
    </row>
    <row r="4658" spans="2:18" s="7" customFormat="1" ht="11.8" x14ac:dyDescent="0.2">
      <c r="B4658" s="54"/>
      <c r="N4658" s="11"/>
      <c r="O4658" s="55"/>
      <c r="P4658" s="8"/>
      <c r="R4658" s="11"/>
    </row>
    <row r="4659" spans="2:18" s="7" customFormat="1" ht="11.8" x14ac:dyDescent="0.2">
      <c r="B4659" s="54"/>
      <c r="N4659" s="11"/>
      <c r="O4659" s="55"/>
      <c r="P4659" s="8"/>
      <c r="R4659" s="11"/>
    </row>
    <row r="4660" spans="2:18" s="7" customFormat="1" ht="11.8" x14ac:dyDescent="0.2">
      <c r="B4660" s="54"/>
      <c r="N4660" s="11"/>
      <c r="O4660" s="55"/>
      <c r="P4660" s="8"/>
      <c r="R4660" s="11"/>
    </row>
    <row r="4661" spans="2:18" s="7" customFormat="1" ht="11.8" x14ac:dyDescent="0.2">
      <c r="B4661" s="54"/>
      <c r="N4661" s="11"/>
      <c r="O4661" s="55"/>
      <c r="P4661" s="8"/>
      <c r="R4661" s="11"/>
    </row>
    <row r="4662" spans="2:18" s="7" customFormat="1" ht="11.8" x14ac:dyDescent="0.2">
      <c r="B4662" s="54"/>
      <c r="N4662" s="11"/>
      <c r="O4662" s="55"/>
      <c r="P4662" s="8"/>
      <c r="R4662" s="11"/>
    </row>
    <row r="4663" spans="2:18" s="7" customFormat="1" ht="11.8" x14ac:dyDescent="0.2">
      <c r="B4663" s="54"/>
      <c r="N4663" s="11"/>
      <c r="O4663" s="55"/>
      <c r="P4663" s="8"/>
      <c r="R4663" s="11"/>
    </row>
    <row r="4664" spans="2:18" s="7" customFormat="1" ht="11.8" x14ac:dyDescent="0.2">
      <c r="B4664" s="54"/>
      <c r="N4664" s="11"/>
      <c r="O4664" s="55"/>
      <c r="P4664" s="8"/>
      <c r="R4664" s="11"/>
    </row>
    <row r="4665" spans="2:18" s="7" customFormat="1" ht="11.8" x14ac:dyDescent="0.2">
      <c r="B4665" s="54"/>
      <c r="N4665" s="11"/>
      <c r="O4665" s="55"/>
      <c r="P4665" s="8"/>
      <c r="R4665" s="11"/>
    </row>
    <row r="4666" spans="2:18" s="7" customFormat="1" ht="11.8" x14ac:dyDescent="0.2">
      <c r="B4666" s="54"/>
      <c r="N4666" s="11"/>
      <c r="O4666" s="55"/>
      <c r="P4666" s="8"/>
      <c r="R4666" s="11"/>
    </row>
    <row r="4667" spans="2:18" s="7" customFormat="1" ht="11.8" x14ac:dyDescent="0.2">
      <c r="B4667" s="54"/>
      <c r="N4667" s="11"/>
      <c r="O4667" s="55"/>
      <c r="P4667" s="8"/>
      <c r="R4667" s="11"/>
    </row>
    <row r="4668" spans="2:18" s="7" customFormat="1" ht="11.8" x14ac:dyDescent="0.2">
      <c r="B4668" s="54"/>
      <c r="N4668" s="11"/>
      <c r="O4668" s="55"/>
      <c r="P4668" s="8"/>
      <c r="R4668" s="11"/>
    </row>
    <row r="4669" spans="2:18" s="7" customFormat="1" ht="11.8" x14ac:dyDescent="0.2">
      <c r="B4669" s="54"/>
      <c r="N4669" s="11"/>
      <c r="O4669" s="55"/>
      <c r="P4669" s="8"/>
      <c r="R4669" s="11"/>
    </row>
    <row r="4670" spans="2:18" s="7" customFormat="1" ht="11.8" x14ac:dyDescent="0.2">
      <c r="B4670" s="54"/>
      <c r="N4670" s="11"/>
      <c r="O4670" s="55"/>
      <c r="P4670" s="8"/>
      <c r="R4670" s="11"/>
    </row>
    <row r="4671" spans="2:18" s="7" customFormat="1" ht="11.8" x14ac:dyDescent="0.2">
      <c r="B4671" s="54"/>
      <c r="N4671" s="11"/>
      <c r="O4671" s="55"/>
      <c r="P4671" s="8"/>
      <c r="R4671" s="11"/>
    </row>
    <row r="4672" spans="2:18" s="7" customFormat="1" ht="11.8" x14ac:dyDescent="0.2">
      <c r="B4672" s="54"/>
      <c r="N4672" s="11"/>
      <c r="O4672" s="55"/>
      <c r="P4672" s="8"/>
      <c r="R4672" s="11"/>
    </row>
    <row r="4673" spans="2:18" s="7" customFormat="1" ht="11.8" x14ac:dyDescent="0.2">
      <c r="B4673" s="54"/>
      <c r="N4673" s="11"/>
      <c r="O4673" s="55"/>
      <c r="P4673" s="8"/>
      <c r="R4673" s="11"/>
    </row>
    <row r="4674" spans="2:18" s="7" customFormat="1" ht="11.8" x14ac:dyDescent="0.2">
      <c r="B4674" s="54"/>
      <c r="N4674" s="11"/>
      <c r="O4674" s="55"/>
      <c r="P4674" s="8"/>
      <c r="R4674" s="11"/>
    </row>
    <row r="4675" spans="2:18" s="7" customFormat="1" ht="11.8" x14ac:dyDescent="0.2">
      <c r="B4675" s="54"/>
      <c r="N4675" s="11"/>
      <c r="O4675" s="55"/>
      <c r="P4675" s="8"/>
      <c r="R4675" s="11"/>
    </row>
    <row r="4676" spans="2:18" s="7" customFormat="1" ht="11.8" x14ac:dyDescent="0.2">
      <c r="B4676" s="54"/>
      <c r="N4676" s="11"/>
      <c r="O4676" s="55"/>
      <c r="P4676" s="8"/>
      <c r="R4676" s="11"/>
    </row>
    <row r="4677" spans="2:18" s="7" customFormat="1" ht="11.8" x14ac:dyDescent="0.2">
      <c r="B4677" s="54"/>
      <c r="N4677" s="11"/>
      <c r="O4677" s="55"/>
      <c r="P4677" s="8"/>
      <c r="R4677" s="11"/>
    </row>
    <row r="4678" spans="2:18" s="7" customFormat="1" ht="11.8" x14ac:dyDescent="0.2">
      <c r="B4678" s="54"/>
      <c r="N4678" s="11"/>
      <c r="O4678" s="55"/>
      <c r="P4678" s="8"/>
      <c r="R4678" s="11"/>
    </row>
    <row r="4679" spans="2:18" s="7" customFormat="1" ht="11.8" x14ac:dyDescent="0.2">
      <c r="B4679" s="54"/>
      <c r="N4679" s="11"/>
      <c r="O4679" s="55"/>
      <c r="P4679" s="8"/>
      <c r="R4679" s="11"/>
    </row>
    <row r="4680" spans="2:18" s="7" customFormat="1" ht="11.8" x14ac:dyDescent="0.2">
      <c r="B4680" s="54"/>
      <c r="N4680" s="11"/>
      <c r="O4680" s="55"/>
      <c r="P4680" s="8"/>
      <c r="R4680" s="11"/>
    </row>
    <row r="4681" spans="2:18" s="7" customFormat="1" ht="11.8" x14ac:dyDescent="0.2">
      <c r="B4681" s="54"/>
      <c r="N4681" s="11"/>
      <c r="O4681" s="55"/>
      <c r="P4681" s="8"/>
      <c r="R4681" s="11"/>
    </row>
    <row r="4682" spans="2:18" s="7" customFormat="1" ht="11.8" x14ac:dyDescent="0.2">
      <c r="B4682" s="54"/>
      <c r="N4682" s="11"/>
      <c r="O4682" s="55"/>
      <c r="P4682" s="8"/>
      <c r="R4682" s="11"/>
    </row>
    <row r="4683" spans="2:18" s="7" customFormat="1" ht="11.8" x14ac:dyDescent="0.2">
      <c r="B4683" s="54"/>
      <c r="N4683" s="11"/>
      <c r="O4683" s="55"/>
      <c r="P4683" s="8"/>
      <c r="R4683" s="11"/>
    </row>
    <row r="4684" spans="2:18" s="7" customFormat="1" ht="11.8" x14ac:dyDescent="0.2">
      <c r="B4684" s="54"/>
      <c r="N4684" s="11"/>
      <c r="O4684" s="55"/>
      <c r="P4684" s="8"/>
      <c r="R4684" s="11"/>
    </row>
    <row r="4685" spans="2:18" s="7" customFormat="1" ht="11.8" x14ac:dyDescent="0.2">
      <c r="B4685" s="54"/>
      <c r="N4685" s="11"/>
      <c r="O4685" s="55"/>
      <c r="P4685" s="8"/>
      <c r="R4685" s="11"/>
    </row>
    <row r="4686" spans="2:18" s="7" customFormat="1" ht="11.8" x14ac:dyDescent="0.2">
      <c r="B4686" s="54"/>
      <c r="N4686" s="11"/>
      <c r="O4686" s="55"/>
      <c r="P4686" s="8"/>
      <c r="R4686" s="11"/>
    </row>
    <row r="4687" spans="2:18" s="7" customFormat="1" ht="11.8" x14ac:dyDescent="0.2">
      <c r="B4687" s="54"/>
      <c r="N4687" s="11"/>
      <c r="O4687" s="55"/>
      <c r="P4687" s="8"/>
      <c r="R4687" s="11"/>
    </row>
    <row r="4688" spans="2:18" s="7" customFormat="1" ht="11.8" x14ac:dyDescent="0.2">
      <c r="B4688" s="54"/>
      <c r="N4688" s="11"/>
      <c r="O4688" s="55"/>
      <c r="P4688" s="8"/>
      <c r="R4688" s="11"/>
    </row>
    <row r="4689" spans="2:18" s="7" customFormat="1" ht="11.8" x14ac:dyDescent="0.2">
      <c r="B4689" s="54"/>
      <c r="N4689" s="11"/>
      <c r="O4689" s="55"/>
      <c r="P4689" s="8"/>
      <c r="R4689" s="11"/>
    </row>
    <row r="4690" spans="2:18" s="7" customFormat="1" ht="11.8" x14ac:dyDescent="0.2">
      <c r="B4690" s="54"/>
      <c r="N4690" s="11"/>
      <c r="O4690" s="55"/>
      <c r="P4690" s="8"/>
      <c r="R4690" s="11"/>
    </row>
    <row r="4691" spans="2:18" s="7" customFormat="1" ht="11.8" x14ac:dyDescent="0.2">
      <c r="B4691" s="54"/>
      <c r="N4691" s="11"/>
      <c r="O4691" s="55"/>
      <c r="P4691" s="8"/>
      <c r="R4691" s="11"/>
    </row>
    <row r="4692" spans="2:18" s="7" customFormat="1" ht="11.8" x14ac:dyDescent="0.2">
      <c r="B4692" s="54"/>
      <c r="N4692" s="11"/>
      <c r="O4692" s="55"/>
      <c r="P4692" s="8"/>
      <c r="R4692" s="11"/>
    </row>
    <row r="4693" spans="2:18" s="7" customFormat="1" ht="11.8" x14ac:dyDescent="0.2">
      <c r="B4693" s="54"/>
      <c r="N4693" s="11"/>
      <c r="O4693" s="55"/>
      <c r="P4693" s="8"/>
      <c r="R4693" s="11"/>
    </row>
    <row r="4694" spans="2:18" s="7" customFormat="1" ht="11.8" x14ac:dyDescent="0.2">
      <c r="B4694" s="54"/>
      <c r="N4694" s="11"/>
      <c r="O4694" s="55"/>
      <c r="P4694" s="8"/>
      <c r="R4694" s="11"/>
    </row>
    <row r="4695" spans="2:18" s="7" customFormat="1" ht="11.8" x14ac:dyDescent="0.2">
      <c r="B4695" s="54"/>
      <c r="N4695" s="11"/>
      <c r="O4695" s="55"/>
      <c r="P4695" s="8"/>
      <c r="R4695" s="11"/>
    </row>
    <row r="4696" spans="2:18" s="7" customFormat="1" ht="11.8" x14ac:dyDescent="0.2">
      <c r="B4696" s="54"/>
      <c r="N4696" s="11"/>
      <c r="O4696" s="55"/>
      <c r="P4696" s="8"/>
      <c r="R4696" s="11"/>
    </row>
    <row r="4697" spans="2:18" s="7" customFormat="1" ht="11.8" x14ac:dyDescent="0.2">
      <c r="B4697" s="54"/>
      <c r="N4697" s="11"/>
      <c r="O4697" s="55"/>
      <c r="P4697" s="8"/>
      <c r="R4697" s="11"/>
    </row>
    <row r="4698" spans="2:18" s="7" customFormat="1" ht="11.8" x14ac:dyDescent="0.2">
      <c r="B4698" s="54"/>
      <c r="N4698" s="11"/>
      <c r="O4698" s="55"/>
      <c r="P4698" s="8"/>
      <c r="R4698" s="11"/>
    </row>
    <row r="4699" spans="2:18" s="7" customFormat="1" ht="11.8" x14ac:dyDescent="0.2">
      <c r="B4699" s="54"/>
      <c r="N4699" s="11"/>
      <c r="O4699" s="55"/>
      <c r="P4699" s="8"/>
      <c r="R4699" s="11"/>
    </row>
    <row r="4700" spans="2:18" s="7" customFormat="1" ht="11.8" x14ac:dyDescent="0.2">
      <c r="B4700" s="54"/>
      <c r="N4700" s="11"/>
      <c r="O4700" s="55"/>
      <c r="P4700" s="8"/>
      <c r="R4700" s="11"/>
    </row>
    <row r="4701" spans="2:18" s="7" customFormat="1" ht="11.8" x14ac:dyDescent="0.2">
      <c r="B4701" s="54"/>
      <c r="N4701" s="11"/>
      <c r="O4701" s="55"/>
      <c r="P4701" s="8"/>
      <c r="R4701" s="11"/>
    </row>
    <row r="4702" spans="2:18" s="7" customFormat="1" ht="11.8" x14ac:dyDescent="0.2">
      <c r="B4702" s="54"/>
      <c r="N4702" s="11"/>
      <c r="O4702" s="55"/>
      <c r="P4702" s="8"/>
      <c r="R4702" s="11"/>
    </row>
    <row r="4703" spans="2:18" s="7" customFormat="1" ht="11.8" x14ac:dyDescent="0.2">
      <c r="B4703" s="54"/>
      <c r="N4703" s="11"/>
      <c r="O4703" s="55"/>
      <c r="P4703" s="8"/>
      <c r="R4703" s="11"/>
    </row>
    <row r="4704" spans="2:18" s="7" customFormat="1" ht="11.8" x14ac:dyDescent="0.2">
      <c r="B4704" s="54"/>
      <c r="N4704" s="11"/>
      <c r="O4704" s="55"/>
      <c r="P4704" s="8"/>
      <c r="R4704" s="11"/>
    </row>
    <row r="4705" spans="2:18" s="7" customFormat="1" ht="11.8" x14ac:dyDescent="0.2">
      <c r="B4705" s="54"/>
      <c r="N4705" s="11"/>
      <c r="O4705" s="55"/>
      <c r="P4705" s="8"/>
      <c r="R4705" s="11"/>
    </row>
    <row r="4706" spans="2:18" s="7" customFormat="1" ht="11.8" x14ac:dyDescent="0.2">
      <c r="B4706" s="54"/>
      <c r="N4706" s="11"/>
      <c r="O4706" s="55"/>
      <c r="P4706" s="8"/>
      <c r="R4706" s="11"/>
    </row>
    <row r="4707" spans="2:18" s="7" customFormat="1" ht="11.8" x14ac:dyDescent="0.2">
      <c r="B4707" s="54"/>
      <c r="N4707" s="11"/>
      <c r="O4707" s="55"/>
      <c r="P4707" s="8"/>
      <c r="R4707" s="11"/>
    </row>
    <row r="4708" spans="2:18" s="7" customFormat="1" ht="11.8" x14ac:dyDescent="0.2">
      <c r="B4708" s="54"/>
      <c r="N4708" s="11"/>
      <c r="O4708" s="55"/>
      <c r="P4708" s="8"/>
      <c r="R4708" s="11"/>
    </row>
    <row r="4709" spans="2:18" s="7" customFormat="1" ht="11.8" x14ac:dyDescent="0.2">
      <c r="B4709" s="54"/>
      <c r="N4709" s="11"/>
      <c r="O4709" s="55"/>
      <c r="P4709" s="8"/>
      <c r="R4709" s="11"/>
    </row>
    <row r="4710" spans="2:18" s="7" customFormat="1" ht="11.8" x14ac:dyDescent="0.2">
      <c r="B4710" s="54"/>
      <c r="N4710" s="11"/>
      <c r="O4710" s="55"/>
      <c r="P4710" s="8"/>
      <c r="R4710" s="11"/>
    </row>
    <row r="4711" spans="2:18" s="7" customFormat="1" ht="11.8" x14ac:dyDescent="0.2">
      <c r="B4711" s="54"/>
      <c r="N4711" s="11"/>
      <c r="O4711" s="55"/>
      <c r="P4711" s="8"/>
      <c r="R4711" s="11"/>
    </row>
    <row r="4712" spans="2:18" s="7" customFormat="1" ht="11.8" x14ac:dyDescent="0.2">
      <c r="B4712" s="54"/>
      <c r="N4712" s="11"/>
      <c r="O4712" s="55"/>
      <c r="P4712" s="8"/>
      <c r="R4712" s="11"/>
    </row>
    <row r="4713" spans="2:18" s="7" customFormat="1" ht="11.8" x14ac:dyDescent="0.2">
      <c r="B4713" s="54"/>
      <c r="N4713" s="11"/>
      <c r="O4713" s="55"/>
      <c r="P4713" s="8"/>
      <c r="R4713" s="11"/>
    </row>
    <row r="4714" spans="2:18" s="7" customFormat="1" ht="11.8" x14ac:dyDescent="0.2">
      <c r="B4714" s="54"/>
      <c r="N4714" s="11"/>
      <c r="O4714" s="55"/>
      <c r="P4714" s="8"/>
      <c r="R4714" s="11"/>
    </row>
    <row r="4715" spans="2:18" s="7" customFormat="1" ht="11.8" x14ac:dyDescent="0.2">
      <c r="B4715" s="54"/>
      <c r="N4715" s="11"/>
      <c r="O4715" s="55"/>
      <c r="P4715" s="8"/>
      <c r="R4715" s="11"/>
    </row>
    <row r="4716" spans="2:18" s="7" customFormat="1" ht="11.8" x14ac:dyDescent="0.2">
      <c r="B4716" s="54"/>
      <c r="N4716" s="11"/>
      <c r="O4716" s="55"/>
      <c r="P4716" s="8"/>
      <c r="R4716" s="11"/>
    </row>
    <row r="4717" spans="2:18" s="7" customFormat="1" ht="11.8" x14ac:dyDescent="0.2">
      <c r="B4717" s="54"/>
      <c r="N4717" s="11"/>
      <c r="O4717" s="55"/>
      <c r="P4717" s="8"/>
      <c r="R4717" s="11"/>
    </row>
    <row r="4718" spans="2:18" s="7" customFormat="1" ht="11.8" x14ac:dyDescent="0.2">
      <c r="B4718" s="54"/>
      <c r="N4718" s="11"/>
      <c r="O4718" s="55"/>
      <c r="P4718" s="8"/>
      <c r="R4718" s="11"/>
    </row>
    <row r="4719" spans="2:18" s="7" customFormat="1" ht="11.8" x14ac:dyDescent="0.2">
      <c r="B4719" s="54"/>
      <c r="N4719" s="11"/>
      <c r="O4719" s="55"/>
      <c r="P4719" s="8"/>
      <c r="R4719" s="11"/>
    </row>
    <row r="4720" spans="2:18" s="7" customFormat="1" ht="11.8" x14ac:dyDescent="0.2">
      <c r="B4720" s="54"/>
      <c r="N4720" s="11"/>
      <c r="O4720" s="55"/>
      <c r="P4720" s="8"/>
      <c r="R4720" s="11"/>
    </row>
    <row r="4721" spans="2:18" s="7" customFormat="1" ht="11.8" x14ac:dyDescent="0.2">
      <c r="B4721" s="54"/>
      <c r="N4721" s="11"/>
      <c r="O4721" s="55"/>
      <c r="P4721" s="8"/>
      <c r="R4721" s="11"/>
    </row>
    <row r="4722" spans="2:18" s="7" customFormat="1" ht="11.8" x14ac:dyDescent="0.2">
      <c r="B4722" s="54"/>
      <c r="N4722" s="11"/>
      <c r="O4722" s="55"/>
      <c r="P4722" s="8"/>
      <c r="R4722" s="11"/>
    </row>
    <row r="4723" spans="2:18" s="7" customFormat="1" ht="11.8" x14ac:dyDescent="0.2">
      <c r="B4723" s="54"/>
      <c r="N4723" s="11"/>
      <c r="O4723" s="55"/>
      <c r="P4723" s="8"/>
      <c r="R4723" s="11"/>
    </row>
    <row r="4724" spans="2:18" s="7" customFormat="1" ht="11.8" x14ac:dyDescent="0.2">
      <c r="B4724" s="54"/>
      <c r="N4724" s="11"/>
      <c r="O4724" s="55"/>
      <c r="P4724" s="8"/>
      <c r="R4724" s="11"/>
    </row>
    <row r="4725" spans="2:18" s="7" customFormat="1" ht="11.8" x14ac:dyDescent="0.2">
      <c r="B4725" s="54"/>
      <c r="N4725" s="11"/>
      <c r="O4725" s="55"/>
      <c r="P4725" s="8"/>
      <c r="R4725" s="11"/>
    </row>
    <row r="4726" spans="2:18" s="7" customFormat="1" ht="11.8" x14ac:dyDescent="0.2">
      <c r="B4726" s="54"/>
      <c r="N4726" s="11"/>
      <c r="O4726" s="55"/>
      <c r="P4726" s="8"/>
      <c r="R4726" s="11"/>
    </row>
    <row r="4727" spans="2:18" s="7" customFormat="1" ht="11.8" x14ac:dyDescent="0.2">
      <c r="B4727" s="54"/>
      <c r="N4727" s="11"/>
      <c r="O4727" s="55"/>
      <c r="P4727" s="8"/>
      <c r="R4727" s="11"/>
    </row>
    <row r="4728" spans="2:18" s="7" customFormat="1" ht="11.8" x14ac:dyDescent="0.2">
      <c r="B4728" s="54"/>
      <c r="N4728" s="11"/>
      <c r="O4728" s="55"/>
      <c r="P4728" s="8"/>
      <c r="R4728" s="11"/>
    </row>
    <row r="4729" spans="2:18" s="7" customFormat="1" ht="11.8" x14ac:dyDescent="0.2">
      <c r="B4729" s="54"/>
      <c r="N4729" s="11"/>
      <c r="O4729" s="55"/>
      <c r="P4729" s="8"/>
      <c r="R4729" s="11"/>
    </row>
    <row r="4730" spans="2:18" s="7" customFormat="1" ht="11.8" x14ac:dyDescent="0.2">
      <c r="B4730" s="54"/>
      <c r="N4730" s="11"/>
      <c r="O4730" s="55"/>
      <c r="P4730" s="8"/>
      <c r="R4730" s="11"/>
    </row>
    <row r="4731" spans="2:18" s="7" customFormat="1" ht="11.8" x14ac:dyDescent="0.2">
      <c r="B4731" s="54"/>
      <c r="N4731" s="11"/>
      <c r="O4731" s="55"/>
      <c r="P4731" s="8"/>
      <c r="R4731" s="11"/>
    </row>
    <row r="4732" spans="2:18" s="7" customFormat="1" ht="11.8" x14ac:dyDescent="0.2">
      <c r="B4732" s="54"/>
      <c r="N4732" s="11"/>
      <c r="O4732" s="55"/>
      <c r="P4732" s="8"/>
      <c r="R4732" s="11"/>
    </row>
    <row r="4733" spans="2:18" s="7" customFormat="1" ht="11.8" x14ac:dyDescent="0.2">
      <c r="B4733" s="54"/>
      <c r="N4733" s="11"/>
      <c r="O4733" s="55"/>
      <c r="P4733" s="8"/>
      <c r="R4733" s="11"/>
    </row>
    <row r="4734" spans="2:18" s="7" customFormat="1" ht="11.8" x14ac:dyDescent="0.2">
      <c r="B4734" s="54"/>
      <c r="N4734" s="11"/>
      <c r="O4734" s="55"/>
      <c r="P4734" s="8"/>
      <c r="R4734" s="11"/>
    </row>
    <row r="4735" spans="2:18" s="7" customFormat="1" ht="11.8" x14ac:dyDescent="0.2">
      <c r="B4735" s="54"/>
      <c r="N4735" s="11"/>
      <c r="O4735" s="55"/>
      <c r="P4735" s="8"/>
      <c r="R4735" s="11"/>
    </row>
    <row r="4736" spans="2:18" s="7" customFormat="1" ht="11.8" x14ac:dyDescent="0.2">
      <c r="B4736" s="54"/>
      <c r="N4736" s="11"/>
      <c r="O4736" s="55"/>
      <c r="P4736" s="8"/>
      <c r="R4736" s="11"/>
    </row>
    <row r="4737" spans="2:18" s="7" customFormat="1" ht="11.8" x14ac:dyDescent="0.2">
      <c r="B4737" s="54"/>
      <c r="N4737" s="11"/>
      <c r="O4737" s="55"/>
      <c r="P4737" s="8"/>
      <c r="R4737" s="11"/>
    </row>
    <row r="4738" spans="2:18" s="7" customFormat="1" ht="11.8" x14ac:dyDescent="0.2">
      <c r="B4738" s="54"/>
      <c r="N4738" s="11"/>
      <c r="O4738" s="55"/>
      <c r="P4738" s="8"/>
      <c r="R4738" s="11"/>
    </row>
    <row r="4739" spans="2:18" s="7" customFormat="1" ht="11.8" x14ac:dyDescent="0.2">
      <c r="B4739" s="54"/>
      <c r="N4739" s="11"/>
      <c r="O4739" s="55"/>
      <c r="P4739" s="8"/>
      <c r="R4739" s="11"/>
    </row>
    <row r="4740" spans="2:18" s="7" customFormat="1" ht="11.8" x14ac:dyDescent="0.2">
      <c r="B4740" s="54"/>
      <c r="N4740" s="11"/>
      <c r="O4740" s="55"/>
      <c r="P4740" s="8"/>
      <c r="R4740" s="11"/>
    </row>
    <row r="4741" spans="2:18" s="7" customFormat="1" ht="11.8" x14ac:dyDescent="0.2">
      <c r="B4741" s="54"/>
      <c r="N4741" s="11"/>
      <c r="O4741" s="55"/>
      <c r="P4741" s="8"/>
      <c r="R4741" s="11"/>
    </row>
    <row r="4742" spans="2:18" s="7" customFormat="1" ht="11.8" x14ac:dyDescent="0.2">
      <c r="B4742" s="54"/>
      <c r="N4742" s="11"/>
      <c r="O4742" s="55"/>
      <c r="P4742" s="8"/>
      <c r="R4742" s="11"/>
    </row>
    <row r="4743" spans="2:18" s="7" customFormat="1" ht="11.8" x14ac:dyDescent="0.2">
      <c r="B4743" s="54"/>
      <c r="N4743" s="11"/>
      <c r="O4743" s="55"/>
      <c r="P4743" s="8"/>
      <c r="R4743" s="11"/>
    </row>
    <row r="4744" spans="2:18" s="7" customFormat="1" ht="11.8" x14ac:dyDescent="0.2">
      <c r="B4744" s="54"/>
      <c r="N4744" s="11"/>
      <c r="O4744" s="55"/>
      <c r="P4744" s="8"/>
      <c r="R4744" s="11"/>
    </row>
    <row r="4745" spans="2:18" s="7" customFormat="1" ht="11.8" x14ac:dyDescent="0.2">
      <c r="B4745" s="54"/>
      <c r="N4745" s="11"/>
      <c r="O4745" s="55"/>
      <c r="P4745" s="8"/>
      <c r="R4745" s="11"/>
    </row>
    <row r="4746" spans="2:18" s="7" customFormat="1" ht="11.8" x14ac:dyDescent="0.2">
      <c r="B4746" s="54"/>
      <c r="N4746" s="11"/>
      <c r="O4746" s="55"/>
      <c r="P4746" s="8"/>
      <c r="R4746" s="11"/>
    </row>
    <row r="4747" spans="2:18" s="7" customFormat="1" ht="11.8" x14ac:dyDescent="0.2">
      <c r="B4747" s="54"/>
      <c r="N4747" s="11"/>
      <c r="O4747" s="55"/>
      <c r="P4747" s="8"/>
      <c r="R4747" s="11"/>
    </row>
    <row r="4748" spans="2:18" s="7" customFormat="1" ht="11.8" x14ac:dyDescent="0.2">
      <c r="B4748" s="54"/>
      <c r="N4748" s="11"/>
      <c r="O4748" s="55"/>
      <c r="P4748" s="8"/>
      <c r="R4748" s="11"/>
    </row>
    <row r="4749" spans="2:18" s="7" customFormat="1" ht="11.8" x14ac:dyDescent="0.2">
      <c r="B4749" s="54"/>
      <c r="N4749" s="11"/>
      <c r="O4749" s="55"/>
      <c r="P4749" s="8"/>
      <c r="R4749" s="11"/>
    </row>
    <row r="4750" spans="2:18" s="7" customFormat="1" ht="11.8" x14ac:dyDescent="0.2">
      <c r="B4750" s="54"/>
      <c r="N4750" s="11"/>
      <c r="O4750" s="55"/>
      <c r="P4750" s="8"/>
      <c r="R4750" s="11"/>
    </row>
    <row r="4751" spans="2:18" s="7" customFormat="1" ht="11.8" x14ac:dyDescent="0.2">
      <c r="B4751" s="54"/>
      <c r="N4751" s="11"/>
      <c r="O4751" s="55"/>
      <c r="P4751" s="8"/>
      <c r="R4751" s="11"/>
    </row>
    <row r="4752" spans="2:18" s="7" customFormat="1" ht="11.8" x14ac:dyDescent="0.2">
      <c r="B4752" s="54"/>
      <c r="N4752" s="11"/>
      <c r="O4752" s="55"/>
      <c r="P4752" s="8"/>
      <c r="R4752" s="11"/>
    </row>
    <row r="4753" spans="2:18" s="7" customFormat="1" ht="11.8" x14ac:dyDescent="0.2">
      <c r="B4753" s="54"/>
      <c r="N4753" s="11"/>
      <c r="O4753" s="55"/>
      <c r="P4753" s="8"/>
      <c r="R4753" s="11"/>
    </row>
    <row r="4754" spans="2:18" s="7" customFormat="1" ht="11.8" x14ac:dyDescent="0.2">
      <c r="B4754" s="54"/>
      <c r="N4754" s="11"/>
      <c r="O4754" s="55"/>
      <c r="P4754" s="8"/>
      <c r="R4754" s="11"/>
    </row>
    <row r="4755" spans="2:18" s="7" customFormat="1" ht="11.8" x14ac:dyDescent="0.2">
      <c r="B4755" s="54"/>
      <c r="N4755" s="11"/>
      <c r="O4755" s="55"/>
      <c r="P4755" s="8"/>
      <c r="R4755" s="11"/>
    </row>
    <row r="4756" spans="2:18" s="7" customFormat="1" ht="11.8" x14ac:dyDescent="0.2">
      <c r="B4756" s="54"/>
      <c r="N4756" s="11"/>
      <c r="O4756" s="55"/>
      <c r="P4756" s="8"/>
      <c r="R4756" s="11"/>
    </row>
    <row r="4757" spans="2:18" s="7" customFormat="1" ht="11.8" x14ac:dyDescent="0.2">
      <c r="B4757" s="54"/>
      <c r="N4757" s="11"/>
      <c r="O4757" s="55"/>
      <c r="P4757" s="8"/>
      <c r="R4757" s="11"/>
    </row>
    <row r="4758" spans="2:18" s="7" customFormat="1" ht="11.8" x14ac:dyDescent="0.2">
      <c r="B4758" s="54"/>
      <c r="N4758" s="11"/>
      <c r="O4758" s="55"/>
      <c r="P4758" s="8"/>
      <c r="R4758" s="11"/>
    </row>
    <row r="4759" spans="2:18" s="7" customFormat="1" ht="11.8" x14ac:dyDescent="0.2">
      <c r="B4759" s="54"/>
      <c r="N4759" s="11"/>
      <c r="O4759" s="55"/>
      <c r="P4759" s="8"/>
      <c r="R4759" s="11"/>
    </row>
    <row r="4760" spans="2:18" s="7" customFormat="1" ht="11.8" x14ac:dyDescent="0.2">
      <c r="B4760" s="54"/>
      <c r="N4760" s="11"/>
      <c r="O4760" s="55"/>
      <c r="P4760" s="8"/>
      <c r="R4760" s="11"/>
    </row>
    <row r="4761" spans="2:18" s="7" customFormat="1" ht="11.8" x14ac:dyDescent="0.2">
      <c r="B4761" s="54"/>
      <c r="N4761" s="11"/>
      <c r="O4761" s="55"/>
      <c r="P4761" s="8"/>
      <c r="R4761" s="11"/>
    </row>
    <row r="4762" spans="2:18" s="7" customFormat="1" ht="11.8" x14ac:dyDescent="0.2">
      <c r="B4762" s="54"/>
      <c r="N4762" s="11"/>
      <c r="O4762" s="55"/>
      <c r="P4762" s="8"/>
      <c r="R4762" s="11"/>
    </row>
    <row r="4763" spans="2:18" s="7" customFormat="1" ht="11.8" x14ac:dyDescent="0.2">
      <c r="B4763" s="54"/>
      <c r="N4763" s="11"/>
      <c r="O4763" s="55"/>
      <c r="P4763" s="8"/>
      <c r="R4763" s="11"/>
    </row>
    <row r="4764" spans="2:18" s="7" customFormat="1" ht="11.8" x14ac:dyDescent="0.2">
      <c r="B4764" s="54"/>
      <c r="N4764" s="11"/>
      <c r="O4764" s="55"/>
      <c r="P4764" s="8"/>
      <c r="R4764" s="11"/>
    </row>
    <row r="4765" spans="2:18" s="7" customFormat="1" ht="11.8" x14ac:dyDescent="0.2">
      <c r="B4765" s="54"/>
      <c r="N4765" s="11"/>
      <c r="O4765" s="55"/>
      <c r="P4765" s="8"/>
      <c r="R4765" s="11"/>
    </row>
    <row r="4766" spans="2:18" s="7" customFormat="1" ht="11.8" x14ac:dyDescent="0.2">
      <c r="B4766" s="54"/>
      <c r="N4766" s="11"/>
      <c r="O4766" s="55"/>
      <c r="P4766" s="8"/>
      <c r="R4766" s="11"/>
    </row>
    <row r="4767" spans="2:18" s="7" customFormat="1" ht="11.8" x14ac:dyDescent="0.2">
      <c r="B4767" s="54"/>
      <c r="N4767" s="11"/>
      <c r="O4767" s="55"/>
      <c r="P4767" s="8"/>
      <c r="R4767" s="11"/>
    </row>
    <row r="4768" spans="2:18" s="7" customFormat="1" ht="11.8" x14ac:dyDescent="0.2">
      <c r="B4768" s="54"/>
      <c r="N4768" s="11"/>
      <c r="O4768" s="55"/>
      <c r="P4768" s="8"/>
      <c r="R4768" s="11"/>
    </row>
    <row r="4769" spans="2:18" s="7" customFormat="1" ht="11.8" x14ac:dyDescent="0.2">
      <c r="B4769" s="54"/>
      <c r="N4769" s="11"/>
      <c r="O4769" s="55"/>
      <c r="P4769" s="8"/>
      <c r="R4769" s="11"/>
    </row>
    <row r="4770" spans="2:18" s="7" customFormat="1" ht="11.8" x14ac:dyDescent="0.2">
      <c r="B4770" s="54"/>
      <c r="N4770" s="11"/>
      <c r="O4770" s="55"/>
      <c r="P4770" s="8"/>
      <c r="R4770" s="11"/>
    </row>
    <row r="4771" spans="2:18" s="7" customFormat="1" ht="11.8" x14ac:dyDescent="0.2">
      <c r="B4771" s="54"/>
      <c r="N4771" s="11"/>
      <c r="O4771" s="55"/>
      <c r="P4771" s="8"/>
      <c r="R4771" s="11"/>
    </row>
    <row r="4772" spans="2:18" s="7" customFormat="1" ht="11.8" x14ac:dyDescent="0.2">
      <c r="B4772" s="54"/>
      <c r="N4772" s="11"/>
      <c r="O4772" s="55"/>
      <c r="P4772" s="8"/>
      <c r="R4772" s="11"/>
    </row>
    <row r="4773" spans="2:18" s="7" customFormat="1" ht="11.8" x14ac:dyDescent="0.2">
      <c r="B4773" s="54"/>
      <c r="N4773" s="11"/>
      <c r="O4773" s="55"/>
      <c r="P4773" s="8"/>
      <c r="R4773" s="11"/>
    </row>
    <row r="4774" spans="2:18" s="7" customFormat="1" ht="11.8" x14ac:dyDescent="0.2">
      <c r="B4774" s="54"/>
      <c r="N4774" s="11"/>
      <c r="O4774" s="55"/>
      <c r="P4774" s="8"/>
      <c r="R4774" s="11"/>
    </row>
    <row r="4775" spans="2:18" s="7" customFormat="1" ht="11.8" x14ac:dyDescent="0.2">
      <c r="B4775" s="54"/>
      <c r="N4775" s="11"/>
      <c r="O4775" s="55"/>
      <c r="P4775" s="8"/>
      <c r="R4775" s="11"/>
    </row>
    <row r="4776" spans="2:18" s="7" customFormat="1" ht="11.8" x14ac:dyDescent="0.2">
      <c r="B4776" s="54"/>
      <c r="N4776" s="11"/>
      <c r="O4776" s="55"/>
      <c r="P4776" s="8"/>
      <c r="R4776" s="11"/>
    </row>
    <row r="4777" spans="2:18" s="7" customFormat="1" ht="11.8" x14ac:dyDescent="0.2">
      <c r="B4777" s="54"/>
      <c r="N4777" s="11"/>
      <c r="O4777" s="55"/>
      <c r="P4777" s="8"/>
      <c r="R4777" s="11"/>
    </row>
    <row r="4778" spans="2:18" s="7" customFormat="1" ht="11.8" x14ac:dyDescent="0.2">
      <c r="B4778" s="54"/>
      <c r="N4778" s="11"/>
      <c r="O4778" s="55"/>
      <c r="P4778" s="8"/>
      <c r="R4778" s="11"/>
    </row>
    <row r="4779" spans="2:18" s="7" customFormat="1" ht="11.8" x14ac:dyDescent="0.2">
      <c r="B4779" s="54"/>
      <c r="N4779" s="11"/>
      <c r="O4779" s="55"/>
      <c r="P4779" s="8"/>
      <c r="R4779" s="11"/>
    </row>
    <row r="4780" spans="2:18" s="7" customFormat="1" ht="11.8" x14ac:dyDescent="0.2">
      <c r="B4780" s="54"/>
      <c r="N4780" s="11"/>
      <c r="O4780" s="55"/>
      <c r="P4780" s="8"/>
      <c r="R4780" s="11"/>
    </row>
    <row r="4781" spans="2:18" s="7" customFormat="1" ht="11.8" x14ac:dyDescent="0.2">
      <c r="B4781" s="54"/>
      <c r="N4781" s="11"/>
      <c r="O4781" s="55"/>
      <c r="P4781" s="8"/>
      <c r="R4781" s="11"/>
    </row>
    <row r="4782" spans="2:18" s="7" customFormat="1" ht="11.8" x14ac:dyDescent="0.2">
      <c r="B4782" s="54"/>
      <c r="N4782" s="11"/>
      <c r="O4782" s="55"/>
      <c r="P4782" s="8"/>
      <c r="R4782" s="11"/>
    </row>
    <row r="4783" spans="2:18" s="7" customFormat="1" ht="11.8" x14ac:dyDescent="0.2">
      <c r="B4783" s="54"/>
      <c r="N4783" s="11"/>
      <c r="O4783" s="55"/>
      <c r="P4783" s="8"/>
      <c r="R4783" s="11"/>
    </row>
    <row r="4784" spans="2:18" s="7" customFormat="1" ht="11.8" x14ac:dyDescent="0.2">
      <c r="B4784" s="54"/>
      <c r="N4784" s="11"/>
      <c r="O4784" s="55"/>
      <c r="P4784" s="8"/>
      <c r="R4784" s="11"/>
    </row>
    <row r="4785" spans="2:18" s="7" customFormat="1" ht="11.8" x14ac:dyDescent="0.2">
      <c r="B4785" s="54"/>
      <c r="N4785" s="11"/>
      <c r="O4785" s="55"/>
      <c r="P4785" s="8"/>
      <c r="R4785" s="11"/>
    </row>
    <row r="4786" spans="2:18" s="7" customFormat="1" ht="11.8" x14ac:dyDescent="0.2">
      <c r="B4786" s="54"/>
      <c r="N4786" s="11"/>
      <c r="O4786" s="55"/>
      <c r="P4786" s="8"/>
      <c r="R4786" s="11"/>
    </row>
    <row r="4787" spans="2:18" s="7" customFormat="1" ht="11.8" x14ac:dyDescent="0.2">
      <c r="B4787" s="54"/>
      <c r="N4787" s="11"/>
      <c r="O4787" s="55"/>
      <c r="P4787" s="8"/>
      <c r="R4787" s="11"/>
    </row>
    <row r="4788" spans="2:18" s="7" customFormat="1" ht="11.8" x14ac:dyDescent="0.2">
      <c r="B4788" s="54"/>
      <c r="N4788" s="11"/>
      <c r="O4788" s="55"/>
      <c r="P4788" s="8"/>
      <c r="R4788" s="11"/>
    </row>
    <row r="4789" spans="2:18" s="7" customFormat="1" ht="11.8" x14ac:dyDescent="0.2">
      <c r="B4789" s="54"/>
      <c r="N4789" s="11"/>
      <c r="O4789" s="55"/>
      <c r="P4789" s="8"/>
      <c r="R4789" s="11"/>
    </row>
    <row r="4790" spans="2:18" s="7" customFormat="1" ht="11.8" x14ac:dyDescent="0.2">
      <c r="B4790" s="54"/>
      <c r="N4790" s="11"/>
      <c r="O4790" s="55"/>
      <c r="P4790" s="8"/>
      <c r="R4790" s="11"/>
    </row>
    <row r="4791" spans="2:18" s="7" customFormat="1" ht="11.8" x14ac:dyDescent="0.2">
      <c r="B4791" s="54"/>
      <c r="N4791" s="11"/>
      <c r="O4791" s="55"/>
      <c r="P4791" s="8"/>
      <c r="R4791" s="11"/>
    </row>
    <row r="4792" spans="2:18" s="7" customFormat="1" ht="11.8" x14ac:dyDescent="0.2">
      <c r="B4792" s="54"/>
      <c r="N4792" s="11"/>
      <c r="O4792" s="55"/>
      <c r="P4792" s="8"/>
      <c r="R4792" s="11"/>
    </row>
    <row r="4793" spans="2:18" s="7" customFormat="1" ht="11.8" x14ac:dyDescent="0.2">
      <c r="B4793" s="54"/>
      <c r="N4793" s="11"/>
      <c r="O4793" s="55"/>
      <c r="P4793" s="8"/>
      <c r="R4793" s="11"/>
    </row>
    <row r="4794" spans="2:18" s="7" customFormat="1" ht="11.8" x14ac:dyDescent="0.2">
      <c r="B4794" s="54"/>
      <c r="N4794" s="11"/>
      <c r="O4794" s="55"/>
      <c r="P4794" s="8"/>
      <c r="R4794" s="11"/>
    </row>
    <row r="4795" spans="2:18" s="7" customFormat="1" ht="11.8" x14ac:dyDescent="0.2">
      <c r="B4795" s="54"/>
      <c r="N4795" s="11"/>
      <c r="O4795" s="55"/>
      <c r="P4795" s="8"/>
      <c r="R4795" s="11"/>
    </row>
    <row r="4796" spans="2:18" s="7" customFormat="1" ht="11.8" x14ac:dyDescent="0.2">
      <c r="B4796" s="54"/>
      <c r="N4796" s="11"/>
      <c r="O4796" s="55"/>
      <c r="P4796" s="8"/>
      <c r="R4796" s="11"/>
    </row>
    <row r="4797" spans="2:18" s="7" customFormat="1" ht="11.8" x14ac:dyDescent="0.2">
      <c r="B4797" s="54"/>
      <c r="N4797" s="11"/>
      <c r="O4797" s="55"/>
      <c r="P4797" s="8"/>
      <c r="R4797" s="11"/>
    </row>
    <row r="4798" spans="2:18" s="7" customFormat="1" ht="11.8" x14ac:dyDescent="0.2">
      <c r="B4798" s="54"/>
      <c r="N4798" s="11"/>
      <c r="O4798" s="55"/>
      <c r="P4798" s="8"/>
      <c r="R4798" s="11"/>
    </row>
    <row r="4799" spans="2:18" s="7" customFormat="1" ht="11.8" x14ac:dyDescent="0.2">
      <c r="B4799" s="54"/>
      <c r="N4799" s="11"/>
      <c r="O4799" s="55"/>
      <c r="P4799" s="8"/>
      <c r="R4799" s="11"/>
    </row>
    <row r="4800" spans="2:18" s="7" customFormat="1" ht="11.8" x14ac:dyDescent="0.2">
      <c r="B4800" s="54"/>
      <c r="N4800" s="11"/>
      <c r="O4800" s="55"/>
      <c r="P4800" s="8"/>
      <c r="R4800" s="11"/>
    </row>
    <row r="4801" spans="2:18" s="7" customFormat="1" ht="11.8" x14ac:dyDescent="0.2">
      <c r="B4801" s="54"/>
      <c r="N4801" s="11"/>
      <c r="O4801" s="55"/>
      <c r="P4801" s="8"/>
      <c r="R4801" s="11"/>
    </row>
    <row r="4802" spans="2:18" s="7" customFormat="1" ht="11.8" x14ac:dyDescent="0.2">
      <c r="B4802" s="54"/>
      <c r="N4802" s="11"/>
      <c r="O4802" s="55"/>
      <c r="P4802" s="8"/>
      <c r="R4802" s="11"/>
    </row>
    <row r="4803" spans="2:18" s="7" customFormat="1" ht="11.8" x14ac:dyDescent="0.2">
      <c r="B4803" s="54"/>
      <c r="N4803" s="11"/>
      <c r="O4803" s="55"/>
      <c r="P4803" s="8"/>
      <c r="R4803" s="11"/>
    </row>
    <row r="4804" spans="2:18" s="7" customFormat="1" ht="11.8" x14ac:dyDescent="0.2">
      <c r="B4804" s="54"/>
      <c r="N4804" s="11"/>
      <c r="O4804" s="55"/>
      <c r="P4804" s="8"/>
      <c r="R4804" s="11"/>
    </row>
    <row r="4805" spans="2:18" s="7" customFormat="1" ht="11.8" x14ac:dyDescent="0.2">
      <c r="B4805" s="54"/>
      <c r="N4805" s="11"/>
      <c r="O4805" s="55"/>
      <c r="P4805" s="8"/>
      <c r="R4805" s="11"/>
    </row>
    <row r="4806" spans="2:18" s="7" customFormat="1" ht="11.8" x14ac:dyDescent="0.2">
      <c r="B4806" s="54"/>
      <c r="N4806" s="11"/>
      <c r="O4806" s="55"/>
      <c r="P4806" s="8"/>
      <c r="R4806" s="11"/>
    </row>
    <row r="4807" spans="2:18" s="7" customFormat="1" ht="11.8" x14ac:dyDescent="0.2">
      <c r="B4807" s="54"/>
      <c r="N4807" s="11"/>
      <c r="O4807" s="55"/>
      <c r="P4807" s="8"/>
      <c r="R4807" s="11"/>
    </row>
    <row r="4808" spans="2:18" s="7" customFormat="1" ht="11.8" x14ac:dyDescent="0.2">
      <c r="B4808" s="54"/>
      <c r="N4808" s="11"/>
      <c r="O4808" s="55"/>
      <c r="P4808" s="8"/>
      <c r="R4808" s="11"/>
    </row>
    <row r="4809" spans="2:18" s="7" customFormat="1" ht="11.8" x14ac:dyDescent="0.2">
      <c r="B4809" s="54"/>
      <c r="N4809" s="11"/>
      <c r="O4809" s="55"/>
      <c r="P4809" s="8"/>
      <c r="R4809" s="11"/>
    </row>
    <row r="4810" spans="2:18" s="7" customFormat="1" ht="11.8" x14ac:dyDescent="0.2">
      <c r="B4810" s="54"/>
      <c r="N4810" s="11"/>
      <c r="O4810" s="55"/>
      <c r="P4810" s="8"/>
      <c r="R4810" s="11"/>
    </row>
    <row r="4811" spans="2:18" s="7" customFormat="1" ht="11.8" x14ac:dyDescent="0.2">
      <c r="B4811" s="54"/>
      <c r="N4811" s="11"/>
      <c r="O4811" s="55"/>
      <c r="P4811" s="8"/>
      <c r="R4811" s="11"/>
    </row>
    <row r="4812" spans="2:18" s="7" customFormat="1" ht="11.8" x14ac:dyDescent="0.2">
      <c r="B4812" s="54"/>
      <c r="N4812" s="11"/>
      <c r="O4812" s="55"/>
      <c r="P4812" s="8"/>
      <c r="R4812" s="11"/>
    </row>
    <row r="4813" spans="2:18" s="7" customFormat="1" ht="11.8" x14ac:dyDescent="0.2">
      <c r="B4813" s="54"/>
      <c r="N4813" s="11"/>
      <c r="O4813" s="55"/>
      <c r="P4813" s="8"/>
      <c r="R4813" s="11"/>
    </row>
    <row r="4814" spans="2:18" s="7" customFormat="1" ht="11.8" x14ac:dyDescent="0.2">
      <c r="B4814" s="54"/>
      <c r="N4814" s="11"/>
      <c r="O4814" s="55"/>
      <c r="P4814" s="8"/>
      <c r="R4814" s="11"/>
    </row>
    <row r="4815" spans="2:18" s="7" customFormat="1" ht="11.8" x14ac:dyDescent="0.2">
      <c r="B4815" s="54"/>
      <c r="N4815" s="11"/>
      <c r="O4815" s="55"/>
      <c r="P4815" s="8"/>
      <c r="R4815" s="11"/>
    </row>
    <row r="4816" spans="2:18" s="7" customFormat="1" ht="11.8" x14ac:dyDescent="0.2">
      <c r="B4816" s="54"/>
      <c r="N4816" s="11"/>
      <c r="O4816" s="55"/>
      <c r="P4816" s="8"/>
      <c r="R4816" s="11"/>
    </row>
    <row r="4817" spans="2:18" s="7" customFormat="1" ht="11.8" x14ac:dyDescent="0.2">
      <c r="B4817" s="54"/>
      <c r="N4817" s="11"/>
      <c r="O4817" s="55"/>
      <c r="P4817" s="8"/>
      <c r="R4817" s="11"/>
    </row>
    <row r="4818" spans="2:18" s="7" customFormat="1" ht="11.8" x14ac:dyDescent="0.2">
      <c r="B4818" s="54"/>
      <c r="N4818" s="11"/>
      <c r="O4818" s="55"/>
      <c r="P4818" s="8"/>
      <c r="R4818" s="11"/>
    </row>
    <row r="4819" spans="2:18" s="7" customFormat="1" ht="11.8" x14ac:dyDescent="0.2">
      <c r="B4819" s="54"/>
      <c r="N4819" s="11"/>
      <c r="O4819" s="55"/>
      <c r="P4819" s="8"/>
      <c r="R4819" s="11"/>
    </row>
    <row r="4820" spans="2:18" s="7" customFormat="1" ht="11.8" x14ac:dyDescent="0.2">
      <c r="B4820" s="54"/>
      <c r="N4820" s="11"/>
      <c r="O4820" s="55"/>
      <c r="P4820" s="8"/>
      <c r="R4820" s="11"/>
    </row>
    <row r="4821" spans="2:18" s="7" customFormat="1" ht="11.8" x14ac:dyDescent="0.2">
      <c r="B4821" s="54"/>
      <c r="N4821" s="11"/>
      <c r="O4821" s="55"/>
      <c r="P4821" s="8"/>
      <c r="R4821" s="11"/>
    </row>
    <row r="4822" spans="2:18" s="7" customFormat="1" ht="11.8" x14ac:dyDescent="0.2">
      <c r="B4822" s="54"/>
      <c r="N4822" s="11"/>
      <c r="O4822" s="55"/>
      <c r="P4822" s="8"/>
      <c r="R4822" s="11"/>
    </row>
    <row r="4823" spans="2:18" s="7" customFormat="1" ht="11.8" x14ac:dyDescent="0.2">
      <c r="B4823" s="54"/>
      <c r="N4823" s="11"/>
      <c r="O4823" s="55"/>
      <c r="P4823" s="8"/>
      <c r="R4823" s="11"/>
    </row>
    <row r="4824" spans="2:18" s="7" customFormat="1" ht="11.8" x14ac:dyDescent="0.2">
      <c r="B4824" s="54"/>
      <c r="N4824" s="11"/>
      <c r="O4824" s="55"/>
      <c r="P4824" s="8"/>
      <c r="R4824" s="11"/>
    </row>
    <row r="4825" spans="2:18" s="7" customFormat="1" ht="11.8" x14ac:dyDescent="0.2">
      <c r="B4825" s="54"/>
      <c r="N4825" s="11"/>
      <c r="O4825" s="55"/>
      <c r="P4825" s="8"/>
      <c r="R4825" s="11"/>
    </row>
    <row r="4826" spans="2:18" s="7" customFormat="1" ht="11.8" x14ac:dyDescent="0.2">
      <c r="B4826" s="54"/>
      <c r="N4826" s="11"/>
      <c r="O4826" s="55"/>
      <c r="P4826" s="8"/>
      <c r="R4826" s="11"/>
    </row>
    <row r="4827" spans="2:18" s="7" customFormat="1" ht="11.8" x14ac:dyDescent="0.2">
      <c r="B4827" s="54"/>
      <c r="N4827" s="11"/>
      <c r="O4827" s="55"/>
      <c r="P4827" s="8"/>
      <c r="R4827" s="11"/>
    </row>
    <row r="4828" spans="2:18" s="7" customFormat="1" ht="11.8" x14ac:dyDescent="0.2">
      <c r="B4828" s="54"/>
      <c r="N4828" s="11"/>
      <c r="O4828" s="55"/>
      <c r="P4828" s="8"/>
      <c r="R4828" s="11"/>
    </row>
    <row r="4829" spans="2:18" s="7" customFormat="1" ht="11.8" x14ac:dyDescent="0.2">
      <c r="B4829" s="54"/>
      <c r="N4829" s="11"/>
      <c r="O4829" s="55"/>
      <c r="P4829" s="8"/>
      <c r="R4829" s="11"/>
    </row>
    <row r="4830" spans="2:18" s="7" customFormat="1" ht="11.8" x14ac:dyDescent="0.2">
      <c r="B4830" s="54"/>
      <c r="N4830" s="11"/>
      <c r="O4830" s="55"/>
      <c r="P4830" s="8"/>
      <c r="R4830" s="11"/>
    </row>
    <row r="4831" spans="2:18" s="7" customFormat="1" ht="11.8" x14ac:dyDescent="0.2">
      <c r="B4831" s="54"/>
      <c r="N4831" s="11"/>
      <c r="O4831" s="55"/>
      <c r="P4831" s="8"/>
      <c r="R4831" s="11"/>
    </row>
    <row r="4832" spans="2:18" s="7" customFormat="1" ht="11.8" x14ac:dyDescent="0.2">
      <c r="B4832" s="54"/>
      <c r="N4832" s="11"/>
      <c r="O4832" s="55"/>
      <c r="P4832" s="8"/>
      <c r="R4832" s="11"/>
    </row>
    <row r="4833" spans="2:18" s="7" customFormat="1" ht="11.8" x14ac:dyDescent="0.2">
      <c r="B4833" s="54"/>
      <c r="N4833" s="11"/>
      <c r="O4833" s="55"/>
      <c r="P4833" s="8"/>
      <c r="R4833" s="11"/>
    </row>
    <row r="4834" spans="2:18" s="7" customFormat="1" ht="11.8" x14ac:dyDescent="0.2">
      <c r="B4834" s="54"/>
      <c r="N4834" s="11"/>
      <c r="O4834" s="55"/>
      <c r="P4834" s="8"/>
      <c r="R4834" s="11"/>
    </row>
    <row r="4835" spans="2:18" s="7" customFormat="1" ht="11.8" x14ac:dyDescent="0.2">
      <c r="B4835" s="54"/>
      <c r="N4835" s="11"/>
      <c r="O4835" s="55"/>
      <c r="P4835" s="8"/>
      <c r="R4835" s="11"/>
    </row>
    <row r="4836" spans="2:18" s="7" customFormat="1" ht="11.8" x14ac:dyDescent="0.2">
      <c r="B4836" s="54"/>
      <c r="N4836" s="11"/>
      <c r="O4836" s="55"/>
      <c r="P4836" s="8"/>
      <c r="R4836" s="11"/>
    </row>
    <row r="4837" spans="2:18" s="7" customFormat="1" ht="11.8" x14ac:dyDescent="0.2">
      <c r="B4837" s="54"/>
      <c r="N4837" s="11"/>
      <c r="O4837" s="55"/>
      <c r="P4837" s="8"/>
      <c r="R4837" s="11"/>
    </row>
    <row r="4838" spans="2:18" s="7" customFormat="1" ht="11.8" x14ac:dyDescent="0.2">
      <c r="B4838" s="54"/>
      <c r="N4838" s="11"/>
      <c r="O4838" s="55"/>
      <c r="P4838" s="8"/>
      <c r="R4838" s="11"/>
    </row>
    <row r="4839" spans="2:18" s="7" customFormat="1" ht="11.8" x14ac:dyDescent="0.2">
      <c r="B4839" s="54"/>
      <c r="N4839" s="11"/>
      <c r="O4839" s="55"/>
      <c r="P4839" s="8"/>
      <c r="R4839" s="11"/>
    </row>
    <row r="4840" spans="2:18" s="7" customFormat="1" ht="11.8" x14ac:dyDescent="0.2">
      <c r="B4840" s="54"/>
      <c r="N4840" s="11"/>
      <c r="O4840" s="55"/>
      <c r="P4840" s="8"/>
      <c r="R4840" s="11"/>
    </row>
    <row r="4841" spans="2:18" s="7" customFormat="1" ht="11.8" x14ac:dyDescent="0.2">
      <c r="B4841" s="54"/>
      <c r="N4841" s="11"/>
      <c r="O4841" s="55"/>
      <c r="P4841" s="8"/>
      <c r="R4841" s="11"/>
    </row>
    <row r="4842" spans="2:18" s="7" customFormat="1" ht="11.8" x14ac:dyDescent="0.2">
      <c r="B4842" s="54"/>
      <c r="N4842" s="11"/>
      <c r="O4842" s="55"/>
      <c r="P4842" s="8"/>
      <c r="R4842" s="11"/>
    </row>
    <row r="4843" spans="2:18" s="7" customFormat="1" ht="11.8" x14ac:dyDescent="0.2">
      <c r="B4843" s="54"/>
      <c r="N4843" s="11"/>
      <c r="O4843" s="55"/>
      <c r="P4843" s="8"/>
      <c r="R4843" s="11"/>
    </row>
    <row r="4844" spans="2:18" s="7" customFormat="1" ht="11.8" x14ac:dyDescent="0.2">
      <c r="B4844" s="54"/>
      <c r="N4844" s="11"/>
      <c r="O4844" s="55"/>
      <c r="P4844" s="8"/>
      <c r="R4844" s="11"/>
    </row>
    <row r="4845" spans="2:18" s="7" customFormat="1" ht="11.8" x14ac:dyDescent="0.2">
      <c r="B4845" s="54"/>
      <c r="N4845" s="11"/>
      <c r="O4845" s="55"/>
      <c r="P4845" s="8"/>
      <c r="R4845" s="11"/>
    </row>
    <row r="4846" spans="2:18" s="7" customFormat="1" ht="11.8" x14ac:dyDescent="0.2">
      <c r="B4846" s="54"/>
      <c r="N4846" s="11"/>
      <c r="O4846" s="55"/>
      <c r="P4846" s="8"/>
      <c r="R4846" s="11"/>
    </row>
    <row r="4847" spans="2:18" s="7" customFormat="1" ht="11.8" x14ac:dyDescent="0.2">
      <c r="B4847" s="54"/>
      <c r="N4847" s="11"/>
      <c r="O4847" s="55"/>
      <c r="P4847" s="8"/>
      <c r="R4847" s="11"/>
    </row>
    <row r="4848" spans="2:18" s="7" customFormat="1" ht="11.8" x14ac:dyDescent="0.2">
      <c r="B4848" s="54"/>
      <c r="N4848" s="11"/>
      <c r="O4848" s="55"/>
      <c r="P4848" s="8"/>
      <c r="R4848" s="11"/>
    </row>
    <row r="4849" spans="2:18" s="7" customFormat="1" ht="11.8" x14ac:dyDescent="0.2">
      <c r="B4849" s="54"/>
      <c r="N4849" s="11"/>
      <c r="O4849" s="55"/>
      <c r="P4849" s="8"/>
      <c r="R4849" s="11"/>
    </row>
    <row r="4850" spans="2:18" s="7" customFormat="1" ht="11.8" x14ac:dyDescent="0.2">
      <c r="B4850" s="54"/>
      <c r="N4850" s="11"/>
      <c r="O4850" s="55"/>
      <c r="P4850" s="8"/>
      <c r="R4850" s="11"/>
    </row>
    <row r="4851" spans="2:18" s="7" customFormat="1" ht="11.8" x14ac:dyDescent="0.2">
      <c r="B4851" s="54"/>
      <c r="N4851" s="11"/>
      <c r="O4851" s="55"/>
      <c r="P4851" s="8"/>
      <c r="R4851" s="11"/>
    </row>
    <row r="4852" spans="2:18" s="7" customFormat="1" ht="11.8" x14ac:dyDescent="0.2">
      <c r="B4852" s="54"/>
      <c r="N4852" s="11"/>
      <c r="O4852" s="55"/>
      <c r="P4852" s="8"/>
      <c r="R4852" s="11"/>
    </row>
    <row r="4853" spans="2:18" s="7" customFormat="1" ht="11.8" x14ac:dyDescent="0.2">
      <c r="B4853" s="54"/>
      <c r="N4853" s="11"/>
      <c r="O4853" s="55"/>
      <c r="P4853" s="8"/>
      <c r="R4853" s="11"/>
    </row>
    <row r="4854" spans="2:18" s="7" customFormat="1" ht="11.8" x14ac:dyDescent="0.2">
      <c r="B4854" s="54"/>
      <c r="N4854" s="11"/>
      <c r="O4854" s="55"/>
      <c r="P4854" s="8"/>
      <c r="R4854" s="11"/>
    </row>
    <row r="4855" spans="2:18" s="7" customFormat="1" ht="11.8" x14ac:dyDescent="0.2">
      <c r="B4855" s="54"/>
      <c r="N4855" s="11"/>
      <c r="O4855" s="55"/>
      <c r="P4855" s="8"/>
      <c r="R4855" s="11"/>
    </row>
    <row r="4856" spans="2:18" s="7" customFormat="1" ht="11.8" x14ac:dyDescent="0.2">
      <c r="B4856" s="54"/>
      <c r="N4856" s="11"/>
      <c r="O4856" s="55"/>
      <c r="P4856" s="8"/>
      <c r="R4856" s="11"/>
    </row>
    <row r="4857" spans="2:18" s="7" customFormat="1" ht="11.8" x14ac:dyDescent="0.2">
      <c r="B4857" s="54"/>
      <c r="N4857" s="11"/>
      <c r="O4857" s="55"/>
      <c r="P4857" s="8"/>
      <c r="R4857" s="11"/>
    </row>
    <row r="4858" spans="2:18" s="7" customFormat="1" ht="11.8" x14ac:dyDescent="0.2">
      <c r="B4858" s="54"/>
      <c r="N4858" s="11"/>
      <c r="O4858" s="55"/>
      <c r="P4858" s="8"/>
      <c r="R4858" s="11"/>
    </row>
    <row r="4859" spans="2:18" s="7" customFormat="1" ht="11.8" x14ac:dyDescent="0.2">
      <c r="B4859" s="54"/>
      <c r="N4859" s="11"/>
      <c r="O4859" s="55"/>
      <c r="P4859" s="8"/>
      <c r="R4859" s="11"/>
    </row>
    <row r="4860" spans="2:18" s="7" customFormat="1" ht="11.8" x14ac:dyDescent="0.2">
      <c r="B4860" s="54"/>
      <c r="N4860" s="11"/>
      <c r="O4860" s="55"/>
      <c r="P4860" s="8"/>
      <c r="R4860" s="11"/>
    </row>
    <row r="4861" spans="2:18" s="7" customFormat="1" ht="11.8" x14ac:dyDescent="0.2">
      <c r="B4861" s="54"/>
      <c r="N4861" s="11"/>
      <c r="O4861" s="55"/>
      <c r="P4861" s="8"/>
      <c r="R4861" s="11"/>
    </row>
    <row r="4862" spans="2:18" s="7" customFormat="1" ht="11.8" x14ac:dyDescent="0.2">
      <c r="B4862" s="54"/>
      <c r="N4862" s="11"/>
      <c r="O4862" s="55"/>
      <c r="P4862" s="8"/>
      <c r="R4862" s="11"/>
    </row>
    <row r="4863" spans="2:18" s="7" customFormat="1" ht="11.8" x14ac:dyDescent="0.2">
      <c r="B4863" s="54"/>
      <c r="N4863" s="11"/>
      <c r="O4863" s="55"/>
      <c r="P4863" s="8"/>
      <c r="R4863" s="11"/>
    </row>
    <row r="4864" spans="2:18" s="7" customFormat="1" ht="11.8" x14ac:dyDescent="0.2">
      <c r="B4864" s="54"/>
      <c r="N4864" s="11"/>
      <c r="O4864" s="55"/>
      <c r="P4864" s="8"/>
      <c r="R4864" s="11"/>
    </row>
    <row r="4865" spans="2:18" s="7" customFormat="1" ht="11.8" x14ac:dyDescent="0.2">
      <c r="B4865" s="54"/>
      <c r="N4865" s="11"/>
      <c r="O4865" s="55"/>
      <c r="P4865" s="8"/>
      <c r="R4865" s="11"/>
    </row>
    <row r="4866" spans="2:18" s="7" customFormat="1" ht="11.8" x14ac:dyDescent="0.2">
      <c r="B4866" s="54"/>
      <c r="N4866" s="11"/>
      <c r="O4866" s="55"/>
      <c r="P4866" s="8"/>
      <c r="R4866" s="11"/>
    </row>
    <row r="4867" spans="2:18" s="7" customFormat="1" ht="11.8" x14ac:dyDescent="0.2">
      <c r="B4867" s="54"/>
      <c r="N4867" s="11"/>
      <c r="O4867" s="55"/>
      <c r="P4867" s="8"/>
      <c r="R4867" s="11"/>
    </row>
    <row r="4868" spans="2:18" s="7" customFormat="1" ht="11.8" x14ac:dyDescent="0.2">
      <c r="B4868" s="54"/>
      <c r="N4868" s="11"/>
      <c r="O4868" s="55"/>
      <c r="P4868" s="8"/>
      <c r="R4868" s="11"/>
    </row>
    <row r="4869" spans="2:18" s="7" customFormat="1" ht="11.8" x14ac:dyDescent="0.2">
      <c r="B4869" s="54"/>
      <c r="N4869" s="11"/>
      <c r="O4869" s="55"/>
      <c r="P4869" s="8"/>
      <c r="R4869" s="11"/>
    </row>
    <row r="4870" spans="2:18" s="7" customFormat="1" ht="11.8" x14ac:dyDescent="0.2">
      <c r="B4870" s="54"/>
      <c r="N4870" s="11"/>
      <c r="O4870" s="55"/>
      <c r="P4870" s="8"/>
      <c r="R4870" s="11"/>
    </row>
    <row r="4871" spans="2:18" s="7" customFormat="1" ht="11.8" x14ac:dyDescent="0.2">
      <c r="B4871" s="54"/>
      <c r="N4871" s="11"/>
      <c r="O4871" s="55"/>
      <c r="P4871" s="8"/>
      <c r="R4871" s="11"/>
    </row>
    <row r="4872" spans="2:18" s="7" customFormat="1" ht="11.8" x14ac:dyDescent="0.2">
      <c r="B4872" s="54"/>
      <c r="N4872" s="11"/>
      <c r="O4872" s="55"/>
      <c r="P4872" s="8"/>
      <c r="R4872" s="11"/>
    </row>
    <row r="4873" spans="2:18" s="7" customFormat="1" ht="11.8" x14ac:dyDescent="0.2">
      <c r="B4873" s="54"/>
      <c r="N4873" s="11"/>
      <c r="O4873" s="55"/>
      <c r="P4873" s="8"/>
      <c r="R4873" s="11"/>
    </row>
    <row r="4874" spans="2:18" s="7" customFormat="1" ht="11.8" x14ac:dyDescent="0.2">
      <c r="B4874" s="54"/>
      <c r="N4874" s="11"/>
      <c r="O4874" s="55"/>
      <c r="P4874" s="8"/>
      <c r="R4874" s="11"/>
    </row>
    <row r="4875" spans="2:18" s="7" customFormat="1" ht="11.8" x14ac:dyDescent="0.2">
      <c r="B4875" s="54"/>
      <c r="N4875" s="11"/>
      <c r="O4875" s="55"/>
      <c r="P4875" s="8"/>
      <c r="R4875" s="11"/>
    </row>
    <row r="4876" spans="2:18" s="7" customFormat="1" ht="11.8" x14ac:dyDescent="0.2">
      <c r="B4876" s="54"/>
      <c r="N4876" s="11"/>
      <c r="O4876" s="55"/>
      <c r="P4876" s="8"/>
      <c r="R4876" s="11"/>
    </row>
    <row r="4877" spans="2:18" s="7" customFormat="1" ht="11.8" x14ac:dyDescent="0.2">
      <c r="B4877" s="54"/>
      <c r="N4877" s="11"/>
      <c r="O4877" s="55"/>
      <c r="P4877" s="8"/>
      <c r="R4877" s="11"/>
    </row>
    <row r="4878" spans="2:18" s="7" customFormat="1" ht="11.8" x14ac:dyDescent="0.2">
      <c r="B4878" s="54"/>
      <c r="N4878" s="11"/>
      <c r="O4878" s="55"/>
      <c r="P4878" s="8"/>
      <c r="R4878" s="11"/>
    </row>
    <row r="4879" spans="2:18" s="7" customFormat="1" ht="11.8" x14ac:dyDescent="0.2">
      <c r="B4879" s="54"/>
      <c r="N4879" s="11"/>
      <c r="O4879" s="55"/>
      <c r="P4879" s="8"/>
      <c r="R4879" s="11"/>
    </row>
    <row r="4880" spans="2:18" s="7" customFormat="1" ht="11.8" x14ac:dyDescent="0.2">
      <c r="B4880" s="54"/>
      <c r="N4880" s="11"/>
      <c r="O4880" s="55"/>
      <c r="P4880" s="8"/>
      <c r="R4880" s="11"/>
    </row>
    <row r="4881" spans="2:18" s="7" customFormat="1" ht="11.8" x14ac:dyDescent="0.2">
      <c r="B4881" s="54"/>
      <c r="N4881" s="11"/>
      <c r="O4881" s="55"/>
      <c r="P4881" s="8"/>
      <c r="R4881" s="11"/>
    </row>
    <row r="4882" spans="2:18" s="7" customFormat="1" ht="11.8" x14ac:dyDescent="0.2">
      <c r="B4882" s="54"/>
      <c r="N4882" s="11"/>
      <c r="O4882" s="55"/>
      <c r="P4882" s="8"/>
      <c r="R4882" s="11"/>
    </row>
    <row r="4883" spans="2:18" s="7" customFormat="1" ht="11.8" x14ac:dyDescent="0.2">
      <c r="B4883" s="54"/>
      <c r="N4883" s="11"/>
      <c r="O4883" s="55"/>
      <c r="P4883" s="8"/>
      <c r="R4883" s="11"/>
    </row>
    <row r="4884" spans="2:18" s="7" customFormat="1" ht="11.8" x14ac:dyDescent="0.2">
      <c r="B4884" s="54"/>
      <c r="N4884" s="11"/>
      <c r="O4884" s="55"/>
      <c r="P4884" s="8"/>
      <c r="R4884" s="11"/>
    </row>
    <row r="4885" spans="2:18" s="7" customFormat="1" ht="11.8" x14ac:dyDescent="0.2">
      <c r="B4885" s="54"/>
      <c r="N4885" s="11"/>
      <c r="O4885" s="55"/>
      <c r="P4885" s="8"/>
      <c r="R4885" s="11"/>
    </row>
    <row r="4886" spans="2:18" s="7" customFormat="1" ht="11.8" x14ac:dyDescent="0.2">
      <c r="B4886" s="54"/>
      <c r="N4886" s="11"/>
      <c r="O4886" s="55"/>
      <c r="P4886" s="8"/>
      <c r="R4886" s="11"/>
    </row>
    <row r="4887" spans="2:18" s="7" customFormat="1" ht="11.8" x14ac:dyDescent="0.2">
      <c r="B4887" s="54"/>
      <c r="N4887" s="11"/>
      <c r="O4887" s="55"/>
      <c r="P4887" s="8"/>
      <c r="R4887" s="11"/>
    </row>
    <row r="4888" spans="2:18" s="7" customFormat="1" ht="11.8" x14ac:dyDescent="0.2">
      <c r="B4888" s="54"/>
      <c r="N4888" s="11"/>
      <c r="O4888" s="55"/>
      <c r="P4888" s="8"/>
      <c r="R4888" s="11"/>
    </row>
    <row r="4889" spans="2:18" s="7" customFormat="1" ht="11.8" x14ac:dyDescent="0.2">
      <c r="B4889" s="54"/>
      <c r="N4889" s="11"/>
      <c r="O4889" s="55"/>
      <c r="P4889" s="8"/>
      <c r="R4889" s="11"/>
    </row>
    <row r="4890" spans="2:18" s="7" customFormat="1" ht="11.8" x14ac:dyDescent="0.2">
      <c r="B4890" s="54"/>
      <c r="N4890" s="11"/>
      <c r="O4890" s="55"/>
      <c r="P4890" s="8"/>
      <c r="R4890" s="11"/>
    </row>
    <row r="4891" spans="2:18" s="7" customFormat="1" ht="11.8" x14ac:dyDescent="0.2">
      <c r="B4891" s="54"/>
      <c r="N4891" s="11"/>
      <c r="O4891" s="55"/>
      <c r="P4891" s="8"/>
      <c r="R4891" s="11"/>
    </row>
    <row r="4892" spans="2:18" s="7" customFormat="1" ht="11.8" x14ac:dyDescent="0.2">
      <c r="B4892" s="54"/>
      <c r="N4892" s="11"/>
      <c r="O4892" s="55"/>
      <c r="P4892" s="8"/>
      <c r="R4892" s="11"/>
    </row>
    <row r="4893" spans="2:18" s="7" customFormat="1" ht="11.8" x14ac:dyDescent="0.2">
      <c r="B4893" s="54"/>
      <c r="N4893" s="11"/>
      <c r="O4893" s="55"/>
      <c r="P4893" s="8"/>
      <c r="R4893" s="11"/>
    </row>
    <row r="4894" spans="2:18" s="7" customFormat="1" ht="11.8" x14ac:dyDescent="0.2">
      <c r="B4894" s="54"/>
      <c r="N4894" s="11"/>
      <c r="O4894" s="55"/>
      <c r="P4894" s="8"/>
      <c r="R4894" s="11"/>
    </row>
    <row r="4895" spans="2:18" s="7" customFormat="1" ht="11.8" x14ac:dyDescent="0.2">
      <c r="B4895" s="54"/>
      <c r="N4895" s="11"/>
      <c r="O4895" s="55"/>
      <c r="P4895" s="8"/>
      <c r="R4895" s="11"/>
    </row>
    <row r="4896" spans="2:18" s="7" customFormat="1" ht="11.8" x14ac:dyDescent="0.2">
      <c r="B4896" s="54"/>
      <c r="N4896" s="11"/>
      <c r="O4896" s="55"/>
      <c r="P4896" s="8"/>
      <c r="R4896" s="11"/>
    </row>
    <row r="4897" spans="2:18" s="7" customFormat="1" ht="11.8" x14ac:dyDescent="0.2">
      <c r="B4897" s="54"/>
      <c r="N4897" s="11"/>
      <c r="O4897" s="55"/>
      <c r="P4897" s="8"/>
      <c r="R4897" s="11"/>
    </row>
    <row r="4898" spans="2:18" s="7" customFormat="1" ht="11.8" x14ac:dyDescent="0.2">
      <c r="B4898" s="54"/>
      <c r="N4898" s="11"/>
      <c r="O4898" s="55"/>
      <c r="P4898" s="8"/>
      <c r="R4898" s="11"/>
    </row>
    <row r="4899" spans="2:18" s="7" customFormat="1" ht="11.8" x14ac:dyDescent="0.2">
      <c r="B4899" s="54"/>
      <c r="N4899" s="11"/>
      <c r="O4899" s="55"/>
      <c r="P4899" s="8"/>
      <c r="R4899" s="11"/>
    </row>
    <row r="4900" spans="2:18" s="7" customFormat="1" ht="11.8" x14ac:dyDescent="0.2">
      <c r="B4900" s="54"/>
      <c r="N4900" s="11"/>
      <c r="O4900" s="55"/>
      <c r="P4900" s="8"/>
      <c r="R4900" s="11"/>
    </row>
    <row r="4901" spans="2:18" s="7" customFormat="1" ht="11.8" x14ac:dyDescent="0.2">
      <c r="B4901" s="54"/>
      <c r="N4901" s="11"/>
      <c r="O4901" s="55"/>
      <c r="P4901" s="8"/>
      <c r="R4901" s="11"/>
    </row>
    <row r="4902" spans="2:18" s="7" customFormat="1" ht="11.8" x14ac:dyDescent="0.2">
      <c r="B4902" s="54"/>
      <c r="N4902" s="11"/>
      <c r="O4902" s="55"/>
      <c r="P4902" s="8"/>
      <c r="R4902" s="11"/>
    </row>
    <row r="4903" spans="2:18" s="7" customFormat="1" ht="11.8" x14ac:dyDescent="0.2">
      <c r="B4903" s="54"/>
      <c r="N4903" s="11"/>
      <c r="O4903" s="55"/>
      <c r="P4903" s="8"/>
      <c r="R4903" s="11"/>
    </row>
    <row r="4904" spans="2:18" s="7" customFormat="1" ht="11.8" x14ac:dyDescent="0.2">
      <c r="B4904" s="54"/>
      <c r="N4904" s="11"/>
      <c r="O4904" s="55"/>
      <c r="P4904" s="8"/>
      <c r="R4904" s="11"/>
    </row>
    <row r="4905" spans="2:18" s="7" customFormat="1" ht="11.8" x14ac:dyDescent="0.2">
      <c r="B4905" s="54"/>
      <c r="N4905" s="11"/>
      <c r="O4905" s="55"/>
      <c r="P4905" s="8"/>
      <c r="R4905" s="11"/>
    </row>
    <row r="4906" spans="2:18" s="7" customFormat="1" ht="11.8" x14ac:dyDescent="0.2">
      <c r="B4906" s="54"/>
      <c r="N4906" s="11"/>
      <c r="O4906" s="55"/>
      <c r="P4906" s="8"/>
      <c r="R4906" s="11"/>
    </row>
    <row r="4907" spans="2:18" s="7" customFormat="1" ht="11.8" x14ac:dyDescent="0.2">
      <c r="B4907" s="54"/>
      <c r="N4907" s="11"/>
      <c r="O4907" s="55"/>
      <c r="P4907" s="8"/>
      <c r="R4907" s="11"/>
    </row>
    <row r="4908" spans="2:18" s="7" customFormat="1" ht="11.8" x14ac:dyDescent="0.2">
      <c r="B4908" s="54"/>
      <c r="N4908" s="11"/>
      <c r="O4908" s="55"/>
      <c r="P4908" s="8"/>
      <c r="R4908" s="11"/>
    </row>
    <row r="4909" spans="2:18" s="7" customFormat="1" ht="11.8" x14ac:dyDescent="0.2">
      <c r="B4909" s="54"/>
      <c r="N4909" s="11"/>
      <c r="O4909" s="55"/>
      <c r="P4909" s="8"/>
      <c r="R4909" s="11"/>
    </row>
    <row r="4910" spans="2:18" s="7" customFormat="1" ht="11.8" x14ac:dyDescent="0.2">
      <c r="B4910" s="54"/>
      <c r="N4910" s="11"/>
      <c r="O4910" s="55"/>
      <c r="P4910" s="8"/>
      <c r="R4910" s="11"/>
    </row>
    <row r="4911" spans="2:18" s="7" customFormat="1" ht="11.8" x14ac:dyDescent="0.2">
      <c r="B4911" s="54"/>
      <c r="N4911" s="11"/>
      <c r="O4911" s="55"/>
      <c r="P4911" s="8"/>
      <c r="R4911" s="11"/>
    </row>
    <row r="4912" spans="2:18" s="7" customFormat="1" ht="11.8" x14ac:dyDescent="0.2">
      <c r="B4912" s="54"/>
      <c r="N4912" s="11"/>
      <c r="O4912" s="55"/>
      <c r="P4912" s="8"/>
      <c r="R4912" s="11"/>
    </row>
    <row r="4913" spans="2:18" s="7" customFormat="1" ht="11.8" x14ac:dyDescent="0.2">
      <c r="B4913" s="54"/>
      <c r="N4913" s="11"/>
      <c r="O4913" s="55"/>
      <c r="P4913" s="8"/>
      <c r="R4913" s="11"/>
    </row>
    <row r="4914" spans="2:18" s="7" customFormat="1" ht="11.8" x14ac:dyDescent="0.2">
      <c r="B4914" s="54"/>
      <c r="N4914" s="11"/>
      <c r="O4914" s="55"/>
      <c r="P4914" s="8"/>
      <c r="R4914" s="11"/>
    </row>
    <row r="4915" spans="2:18" s="7" customFormat="1" ht="11.8" x14ac:dyDescent="0.2">
      <c r="B4915" s="54"/>
      <c r="N4915" s="11"/>
      <c r="O4915" s="55"/>
      <c r="P4915" s="8"/>
      <c r="R4915" s="11"/>
    </row>
    <row r="4916" spans="2:18" s="7" customFormat="1" ht="11.8" x14ac:dyDescent="0.2">
      <c r="B4916" s="54"/>
      <c r="N4916" s="11"/>
      <c r="O4916" s="55"/>
      <c r="P4916" s="8"/>
      <c r="R4916" s="11"/>
    </row>
    <row r="4917" spans="2:18" s="7" customFormat="1" ht="11.8" x14ac:dyDescent="0.2">
      <c r="B4917" s="54"/>
      <c r="N4917" s="11"/>
      <c r="O4917" s="55"/>
      <c r="P4917" s="8"/>
      <c r="R4917" s="11"/>
    </row>
    <row r="4918" spans="2:18" s="7" customFormat="1" ht="11.8" x14ac:dyDescent="0.2">
      <c r="B4918" s="54"/>
      <c r="N4918" s="11"/>
      <c r="O4918" s="55"/>
      <c r="P4918" s="8"/>
      <c r="R4918" s="11"/>
    </row>
    <row r="4919" spans="2:18" s="7" customFormat="1" ht="11.8" x14ac:dyDescent="0.2">
      <c r="B4919" s="54"/>
      <c r="N4919" s="11"/>
      <c r="O4919" s="55"/>
      <c r="P4919" s="8"/>
      <c r="R4919" s="11"/>
    </row>
    <row r="4920" spans="2:18" s="7" customFormat="1" ht="11.8" x14ac:dyDescent="0.2">
      <c r="B4920" s="54"/>
      <c r="N4920" s="11"/>
      <c r="O4920" s="55"/>
      <c r="P4920" s="8"/>
      <c r="R4920" s="11"/>
    </row>
    <row r="4921" spans="2:18" s="7" customFormat="1" ht="11.8" x14ac:dyDescent="0.2">
      <c r="B4921" s="54"/>
      <c r="N4921" s="11"/>
      <c r="O4921" s="55"/>
      <c r="P4921" s="8"/>
      <c r="R4921" s="11"/>
    </row>
    <row r="4922" spans="2:18" s="7" customFormat="1" ht="11.8" x14ac:dyDescent="0.2">
      <c r="B4922" s="54"/>
      <c r="N4922" s="11"/>
      <c r="O4922" s="55"/>
      <c r="P4922" s="8"/>
      <c r="R4922" s="11"/>
    </row>
    <row r="4923" spans="2:18" s="7" customFormat="1" ht="11.8" x14ac:dyDescent="0.2">
      <c r="B4923" s="54"/>
      <c r="N4923" s="11"/>
      <c r="O4923" s="55"/>
      <c r="P4923" s="8"/>
      <c r="R4923" s="11"/>
    </row>
    <row r="4924" spans="2:18" s="7" customFormat="1" ht="11.8" x14ac:dyDescent="0.2">
      <c r="B4924" s="54"/>
      <c r="N4924" s="11"/>
      <c r="O4924" s="55"/>
      <c r="P4924" s="8"/>
      <c r="R4924" s="11"/>
    </row>
    <row r="4925" spans="2:18" s="7" customFormat="1" ht="11.8" x14ac:dyDescent="0.2">
      <c r="B4925" s="54"/>
      <c r="N4925" s="11"/>
      <c r="O4925" s="55"/>
      <c r="P4925" s="8"/>
      <c r="R4925" s="11"/>
    </row>
    <row r="4926" spans="2:18" s="7" customFormat="1" ht="11.8" x14ac:dyDescent="0.2">
      <c r="B4926" s="54"/>
      <c r="N4926" s="11"/>
      <c r="O4926" s="55"/>
      <c r="P4926" s="8"/>
      <c r="R4926" s="11"/>
    </row>
    <row r="4927" spans="2:18" s="7" customFormat="1" ht="11.8" x14ac:dyDescent="0.2">
      <c r="B4927" s="54"/>
      <c r="N4927" s="11"/>
      <c r="O4927" s="55"/>
      <c r="P4927" s="8"/>
      <c r="R4927" s="11"/>
    </row>
    <row r="4928" spans="2:18" s="7" customFormat="1" ht="11.8" x14ac:dyDescent="0.2">
      <c r="B4928" s="54"/>
      <c r="N4928" s="11"/>
      <c r="O4928" s="55"/>
      <c r="P4928" s="8"/>
      <c r="R4928" s="11"/>
    </row>
    <row r="4929" spans="2:18" s="7" customFormat="1" ht="11.8" x14ac:dyDescent="0.2">
      <c r="B4929" s="54"/>
      <c r="N4929" s="11"/>
      <c r="O4929" s="55"/>
      <c r="P4929" s="8"/>
      <c r="R4929" s="11"/>
    </row>
    <row r="4930" spans="2:18" s="7" customFormat="1" ht="11.8" x14ac:dyDescent="0.2">
      <c r="B4930" s="54"/>
      <c r="N4930" s="11"/>
      <c r="O4930" s="55"/>
      <c r="P4930" s="8"/>
      <c r="R4930" s="11"/>
    </row>
    <row r="4931" spans="2:18" s="7" customFormat="1" ht="11.8" x14ac:dyDescent="0.2">
      <c r="B4931" s="54"/>
      <c r="N4931" s="11"/>
      <c r="O4931" s="55"/>
      <c r="P4931" s="8"/>
      <c r="R4931" s="11"/>
    </row>
    <row r="4932" spans="2:18" s="7" customFormat="1" ht="11.8" x14ac:dyDescent="0.2">
      <c r="B4932" s="54"/>
      <c r="N4932" s="11"/>
      <c r="O4932" s="55"/>
      <c r="P4932" s="8"/>
      <c r="R4932" s="11"/>
    </row>
    <row r="4933" spans="2:18" s="7" customFormat="1" ht="11.8" x14ac:dyDescent="0.2">
      <c r="B4933" s="54"/>
      <c r="N4933" s="11"/>
      <c r="O4933" s="55"/>
      <c r="P4933" s="8"/>
      <c r="R4933" s="11"/>
    </row>
    <row r="4934" spans="2:18" s="7" customFormat="1" ht="11.8" x14ac:dyDescent="0.2">
      <c r="B4934" s="54"/>
      <c r="N4934" s="11"/>
      <c r="O4934" s="55"/>
      <c r="P4934" s="8"/>
      <c r="R4934" s="11"/>
    </row>
    <row r="4935" spans="2:18" s="7" customFormat="1" ht="11.8" x14ac:dyDescent="0.2">
      <c r="B4935" s="54"/>
      <c r="N4935" s="11"/>
      <c r="O4935" s="55"/>
      <c r="P4935" s="8"/>
      <c r="R4935" s="11"/>
    </row>
    <row r="4936" spans="2:18" s="7" customFormat="1" ht="11.8" x14ac:dyDescent="0.2">
      <c r="B4936" s="54"/>
      <c r="N4936" s="11"/>
      <c r="O4936" s="55"/>
      <c r="P4936" s="8"/>
      <c r="R4936" s="11"/>
    </row>
    <row r="4937" spans="2:18" s="7" customFormat="1" ht="11.8" x14ac:dyDescent="0.2">
      <c r="B4937" s="54"/>
      <c r="N4937" s="11"/>
      <c r="O4937" s="55"/>
      <c r="P4937" s="8"/>
      <c r="R4937" s="11"/>
    </row>
    <row r="4938" spans="2:18" s="7" customFormat="1" ht="11.8" x14ac:dyDescent="0.2">
      <c r="B4938" s="54"/>
      <c r="N4938" s="11"/>
      <c r="O4938" s="55"/>
      <c r="P4938" s="8"/>
      <c r="R4938" s="11"/>
    </row>
    <row r="4939" spans="2:18" s="7" customFormat="1" ht="11.8" x14ac:dyDescent="0.2">
      <c r="B4939" s="54"/>
      <c r="N4939" s="11"/>
      <c r="O4939" s="55"/>
      <c r="P4939" s="8"/>
      <c r="R4939" s="11"/>
    </row>
    <row r="4940" spans="2:18" s="7" customFormat="1" ht="11.8" x14ac:dyDescent="0.2">
      <c r="B4940" s="54"/>
      <c r="N4940" s="11"/>
      <c r="O4940" s="55"/>
      <c r="P4940" s="8"/>
      <c r="R4940" s="11"/>
    </row>
    <row r="4941" spans="2:18" s="7" customFormat="1" ht="11.8" x14ac:dyDescent="0.2">
      <c r="B4941" s="54"/>
      <c r="N4941" s="11"/>
      <c r="O4941" s="55"/>
      <c r="P4941" s="8"/>
      <c r="R4941" s="11"/>
    </row>
    <row r="4942" spans="2:18" s="7" customFormat="1" ht="11.8" x14ac:dyDescent="0.2">
      <c r="B4942" s="54"/>
      <c r="N4942" s="11"/>
      <c r="O4942" s="55"/>
      <c r="P4942" s="8"/>
      <c r="R4942" s="11"/>
    </row>
    <row r="4943" spans="2:18" s="7" customFormat="1" ht="11.8" x14ac:dyDescent="0.2">
      <c r="B4943" s="54"/>
      <c r="N4943" s="11"/>
      <c r="O4943" s="55"/>
      <c r="P4943" s="8"/>
      <c r="R4943" s="11"/>
    </row>
    <row r="4944" spans="2:18" s="7" customFormat="1" ht="11.8" x14ac:dyDescent="0.2">
      <c r="B4944" s="54"/>
      <c r="N4944" s="11"/>
      <c r="O4944" s="55"/>
      <c r="P4944" s="8"/>
      <c r="R4944" s="11"/>
    </row>
    <row r="4945" spans="2:18" s="7" customFormat="1" ht="11.8" x14ac:dyDescent="0.2">
      <c r="B4945" s="54"/>
      <c r="N4945" s="11"/>
      <c r="O4945" s="55"/>
      <c r="P4945" s="8"/>
      <c r="R4945" s="11"/>
    </row>
    <row r="4946" spans="2:18" s="7" customFormat="1" ht="11.8" x14ac:dyDescent="0.2">
      <c r="B4946" s="54"/>
      <c r="N4946" s="11"/>
      <c r="O4946" s="55"/>
      <c r="P4946" s="8"/>
      <c r="R4946" s="11"/>
    </row>
    <row r="4947" spans="2:18" s="7" customFormat="1" ht="11.8" x14ac:dyDescent="0.2">
      <c r="B4947" s="54"/>
      <c r="N4947" s="11"/>
      <c r="O4947" s="55"/>
      <c r="P4947" s="8"/>
      <c r="R4947" s="11"/>
    </row>
    <row r="4948" spans="2:18" s="7" customFormat="1" ht="11.8" x14ac:dyDescent="0.2">
      <c r="B4948" s="54"/>
      <c r="N4948" s="11"/>
      <c r="O4948" s="55"/>
      <c r="P4948" s="8"/>
      <c r="R4948" s="11"/>
    </row>
    <row r="4949" spans="2:18" s="7" customFormat="1" ht="11.8" x14ac:dyDescent="0.2">
      <c r="B4949" s="54"/>
      <c r="N4949" s="11"/>
      <c r="O4949" s="55"/>
      <c r="P4949" s="8"/>
      <c r="R4949" s="11"/>
    </row>
    <row r="4950" spans="2:18" s="7" customFormat="1" ht="11.8" x14ac:dyDescent="0.2">
      <c r="B4950" s="54"/>
      <c r="N4950" s="11"/>
      <c r="O4950" s="55"/>
      <c r="P4950" s="8"/>
      <c r="R4950" s="11"/>
    </row>
    <row r="4951" spans="2:18" s="7" customFormat="1" ht="11.8" x14ac:dyDescent="0.2">
      <c r="B4951" s="54"/>
      <c r="N4951" s="11"/>
      <c r="O4951" s="55"/>
      <c r="P4951" s="8"/>
      <c r="R4951" s="11"/>
    </row>
    <row r="4952" spans="2:18" s="7" customFormat="1" ht="11.8" x14ac:dyDescent="0.2">
      <c r="B4952" s="54"/>
      <c r="N4952" s="11"/>
      <c r="O4952" s="55"/>
      <c r="P4952" s="8"/>
      <c r="R4952" s="11"/>
    </row>
    <row r="4953" spans="2:18" s="7" customFormat="1" ht="11.8" x14ac:dyDescent="0.2">
      <c r="B4953" s="54"/>
      <c r="N4953" s="11"/>
      <c r="O4953" s="55"/>
      <c r="P4953" s="8"/>
      <c r="R4953" s="11"/>
    </row>
    <row r="4954" spans="2:18" s="7" customFormat="1" ht="11.8" x14ac:dyDescent="0.2">
      <c r="B4954" s="54"/>
      <c r="N4954" s="11"/>
      <c r="O4954" s="55"/>
      <c r="P4954" s="8"/>
      <c r="R4954" s="11"/>
    </row>
    <row r="4955" spans="2:18" s="7" customFormat="1" ht="11.8" x14ac:dyDescent="0.2">
      <c r="B4955" s="54"/>
      <c r="N4955" s="11"/>
      <c r="O4955" s="55"/>
      <c r="P4955" s="8"/>
      <c r="R4955" s="11"/>
    </row>
    <row r="4956" spans="2:18" s="7" customFormat="1" ht="11.8" x14ac:dyDescent="0.2">
      <c r="B4956" s="54"/>
      <c r="N4956" s="11"/>
      <c r="O4956" s="55"/>
      <c r="P4956" s="8"/>
      <c r="R4956" s="11"/>
    </row>
    <row r="4957" spans="2:18" s="7" customFormat="1" ht="11.8" x14ac:dyDescent="0.2">
      <c r="B4957" s="54"/>
      <c r="N4957" s="11"/>
      <c r="O4957" s="55"/>
      <c r="P4957" s="8"/>
      <c r="R4957" s="11"/>
    </row>
    <row r="4958" spans="2:18" s="7" customFormat="1" ht="11.8" x14ac:dyDescent="0.2">
      <c r="B4958" s="54"/>
      <c r="N4958" s="11"/>
      <c r="O4958" s="55"/>
      <c r="P4958" s="8"/>
      <c r="R4958" s="11"/>
    </row>
    <row r="4959" spans="2:18" s="7" customFormat="1" ht="11.8" x14ac:dyDescent="0.2">
      <c r="B4959" s="54"/>
      <c r="N4959" s="11"/>
      <c r="O4959" s="55"/>
      <c r="P4959" s="8"/>
      <c r="R4959" s="11"/>
    </row>
    <row r="4960" spans="2:18" s="7" customFormat="1" ht="11.8" x14ac:dyDescent="0.2">
      <c r="B4960" s="54"/>
      <c r="N4960" s="11"/>
      <c r="O4960" s="55"/>
      <c r="P4960" s="8"/>
      <c r="R4960" s="11"/>
    </row>
    <row r="4961" spans="2:18" s="7" customFormat="1" ht="11.8" x14ac:dyDescent="0.2">
      <c r="B4961" s="54"/>
      <c r="N4961" s="11"/>
      <c r="O4961" s="55"/>
      <c r="P4961" s="8"/>
      <c r="R4961" s="11"/>
    </row>
    <row r="4962" spans="2:18" s="7" customFormat="1" ht="11.8" x14ac:dyDescent="0.2">
      <c r="B4962" s="54"/>
      <c r="N4962" s="11"/>
      <c r="O4962" s="55"/>
      <c r="P4962" s="8"/>
      <c r="R4962" s="11"/>
    </row>
    <row r="4963" spans="2:18" s="7" customFormat="1" ht="11.8" x14ac:dyDescent="0.2">
      <c r="B4963" s="54"/>
      <c r="N4963" s="11"/>
      <c r="O4963" s="55"/>
      <c r="P4963" s="8"/>
      <c r="R4963" s="11"/>
    </row>
    <row r="4964" spans="2:18" s="7" customFormat="1" ht="11.8" x14ac:dyDescent="0.2">
      <c r="B4964" s="54"/>
      <c r="N4964" s="11"/>
      <c r="O4964" s="55"/>
      <c r="P4964" s="8"/>
      <c r="R4964" s="11"/>
    </row>
    <row r="4965" spans="2:18" s="7" customFormat="1" ht="11.8" x14ac:dyDescent="0.2">
      <c r="B4965" s="54"/>
      <c r="N4965" s="11"/>
      <c r="O4965" s="55"/>
      <c r="P4965" s="8"/>
      <c r="R4965" s="11"/>
    </row>
    <row r="4966" spans="2:18" s="7" customFormat="1" ht="11.8" x14ac:dyDescent="0.2">
      <c r="B4966" s="54"/>
      <c r="N4966" s="11"/>
      <c r="O4966" s="55"/>
      <c r="P4966" s="8"/>
      <c r="R4966" s="11"/>
    </row>
    <row r="4967" spans="2:18" s="7" customFormat="1" ht="11.8" x14ac:dyDescent="0.2">
      <c r="B4967" s="54"/>
      <c r="N4967" s="11"/>
      <c r="O4967" s="55"/>
      <c r="P4967" s="8"/>
      <c r="R4967" s="11"/>
    </row>
    <row r="4968" spans="2:18" s="7" customFormat="1" ht="11.8" x14ac:dyDescent="0.2">
      <c r="B4968" s="54"/>
      <c r="N4968" s="11"/>
      <c r="O4968" s="55"/>
      <c r="P4968" s="8"/>
      <c r="R4968" s="11"/>
    </row>
    <row r="4969" spans="2:18" s="7" customFormat="1" ht="11.8" x14ac:dyDescent="0.2">
      <c r="B4969" s="54"/>
      <c r="N4969" s="11"/>
      <c r="O4969" s="55"/>
      <c r="P4969" s="8"/>
      <c r="R4969" s="11"/>
    </row>
    <row r="4970" spans="2:18" s="7" customFormat="1" ht="11.8" x14ac:dyDescent="0.2">
      <c r="B4970" s="54"/>
      <c r="N4970" s="11"/>
      <c r="O4970" s="55"/>
      <c r="P4970" s="8"/>
      <c r="R4970" s="11"/>
    </row>
    <row r="4971" spans="2:18" s="7" customFormat="1" ht="11.8" x14ac:dyDescent="0.2">
      <c r="B4971" s="54"/>
      <c r="N4971" s="11"/>
      <c r="O4971" s="55"/>
      <c r="P4971" s="8"/>
      <c r="R4971" s="11"/>
    </row>
    <row r="4972" spans="2:18" s="7" customFormat="1" ht="11.8" x14ac:dyDescent="0.2">
      <c r="B4972" s="54"/>
      <c r="N4972" s="11"/>
      <c r="O4972" s="55"/>
      <c r="P4972" s="8"/>
      <c r="R4972" s="11"/>
    </row>
    <row r="4973" spans="2:18" s="7" customFormat="1" ht="11.8" x14ac:dyDescent="0.2">
      <c r="B4973" s="54"/>
      <c r="N4973" s="11"/>
      <c r="O4973" s="55"/>
      <c r="P4973" s="8"/>
      <c r="R4973" s="11"/>
    </row>
    <row r="4974" spans="2:18" s="7" customFormat="1" ht="11.8" x14ac:dyDescent="0.2">
      <c r="B4974" s="54"/>
      <c r="N4974" s="11"/>
      <c r="O4974" s="55"/>
      <c r="P4974" s="8"/>
      <c r="R4974" s="11"/>
    </row>
    <row r="4975" spans="2:18" s="7" customFormat="1" ht="11.8" x14ac:dyDescent="0.2">
      <c r="B4975" s="54"/>
      <c r="N4975" s="11"/>
      <c r="O4975" s="55"/>
      <c r="P4975" s="8"/>
      <c r="R4975" s="11"/>
    </row>
    <row r="4976" spans="2:18" s="7" customFormat="1" ht="11.8" x14ac:dyDescent="0.2">
      <c r="B4976" s="54"/>
      <c r="N4976" s="11"/>
      <c r="O4976" s="55"/>
      <c r="P4976" s="8"/>
      <c r="R4976" s="11"/>
    </row>
    <row r="4977" spans="2:18" s="7" customFormat="1" ht="11.8" x14ac:dyDescent="0.2">
      <c r="B4977" s="54"/>
      <c r="N4977" s="11"/>
      <c r="O4977" s="55"/>
      <c r="P4977" s="8"/>
      <c r="R4977" s="11"/>
    </row>
    <row r="4978" spans="2:18" s="7" customFormat="1" ht="11.8" x14ac:dyDescent="0.2">
      <c r="B4978" s="54"/>
      <c r="N4978" s="11"/>
      <c r="O4978" s="55"/>
      <c r="P4978" s="8"/>
      <c r="R4978" s="11"/>
    </row>
    <row r="4979" spans="2:18" s="7" customFormat="1" ht="11.8" x14ac:dyDescent="0.2">
      <c r="B4979" s="54"/>
      <c r="N4979" s="11"/>
      <c r="O4979" s="55"/>
      <c r="P4979" s="8"/>
      <c r="R4979" s="11"/>
    </row>
    <row r="4980" spans="2:18" s="7" customFormat="1" ht="11.8" x14ac:dyDescent="0.2">
      <c r="B4980" s="54"/>
      <c r="N4980" s="11"/>
      <c r="O4980" s="55"/>
      <c r="P4980" s="8"/>
      <c r="R4980" s="11"/>
    </row>
    <row r="4981" spans="2:18" s="7" customFormat="1" ht="11.8" x14ac:dyDescent="0.2">
      <c r="B4981" s="54"/>
      <c r="N4981" s="11"/>
      <c r="O4981" s="55"/>
      <c r="P4981" s="8"/>
      <c r="R4981" s="11"/>
    </row>
    <row r="4982" spans="2:18" s="7" customFormat="1" ht="11.8" x14ac:dyDescent="0.2">
      <c r="B4982" s="54"/>
      <c r="N4982" s="11"/>
      <c r="O4982" s="55"/>
      <c r="P4982" s="8"/>
      <c r="R4982" s="11"/>
    </row>
    <row r="4983" spans="2:18" s="7" customFormat="1" ht="11.8" x14ac:dyDescent="0.2">
      <c r="B4983" s="54"/>
      <c r="N4983" s="11"/>
      <c r="O4983" s="55"/>
      <c r="P4983" s="8"/>
      <c r="R4983" s="11"/>
    </row>
    <row r="4984" spans="2:18" s="7" customFormat="1" ht="11.8" x14ac:dyDescent="0.2">
      <c r="B4984" s="54"/>
      <c r="N4984" s="11"/>
      <c r="O4984" s="55"/>
      <c r="P4984" s="8"/>
      <c r="R4984" s="11"/>
    </row>
    <row r="4985" spans="2:18" s="7" customFormat="1" ht="11.8" x14ac:dyDescent="0.2">
      <c r="B4985" s="54"/>
      <c r="N4985" s="11"/>
      <c r="O4985" s="55"/>
      <c r="P4985" s="8"/>
      <c r="R4985" s="11"/>
    </row>
    <row r="4986" spans="2:18" s="7" customFormat="1" ht="11.8" x14ac:dyDescent="0.2">
      <c r="B4986" s="54"/>
      <c r="N4986" s="11"/>
      <c r="O4986" s="55"/>
      <c r="P4986" s="8"/>
      <c r="R4986" s="11"/>
    </row>
    <row r="4987" spans="2:18" s="7" customFormat="1" ht="11.8" x14ac:dyDescent="0.2">
      <c r="B4987" s="54"/>
      <c r="N4987" s="11"/>
      <c r="O4987" s="55"/>
      <c r="P4987" s="8"/>
      <c r="R4987" s="11"/>
    </row>
    <row r="4988" spans="2:18" s="7" customFormat="1" ht="11.8" x14ac:dyDescent="0.2">
      <c r="B4988" s="54"/>
      <c r="N4988" s="11"/>
      <c r="O4988" s="55"/>
      <c r="P4988" s="8"/>
      <c r="R4988" s="11"/>
    </row>
    <row r="4989" spans="2:18" s="7" customFormat="1" ht="11.8" x14ac:dyDescent="0.2">
      <c r="B4989" s="54"/>
      <c r="N4989" s="11"/>
      <c r="O4989" s="55"/>
      <c r="P4989" s="8"/>
      <c r="R4989" s="11"/>
    </row>
    <row r="4990" spans="2:18" s="7" customFormat="1" ht="11.8" x14ac:dyDescent="0.2">
      <c r="B4990" s="54"/>
      <c r="N4990" s="11"/>
      <c r="O4990" s="55"/>
      <c r="P4990" s="8"/>
      <c r="R4990" s="11"/>
    </row>
    <row r="4991" spans="2:18" s="7" customFormat="1" ht="11.8" x14ac:dyDescent="0.2">
      <c r="B4991" s="54"/>
      <c r="N4991" s="11"/>
      <c r="O4991" s="55"/>
      <c r="P4991" s="8"/>
      <c r="R4991" s="11"/>
    </row>
    <row r="4992" spans="2:18" s="7" customFormat="1" ht="11.8" x14ac:dyDescent="0.2">
      <c r="B4992" s="54"/>
      <c r="N4992" s="11"/>
      <c r="O4992" s="55"/>
      <c r="P4992" s="8"/>
      <c r="R4992" s="11"/>
    </row>
    <row r="4993" spans="2:18" s="7" customFormat="1" ht="11.8" x14ac:dyDescent="0.2">
      <c r="B4993" s="54"/>
      <c r="N4993" s="11"/>
      <c r="O4993" s="55"/>
      <c r="P4993" s="8"/>
      <c r="R4993" s="11"/>
    </row>
    <row r="4994" spans="2:18" s="7" customFormat="1" ht="11.8" x14ac:dyDescent="0.2">
      <c r="B4994" s="54"/>
      <c r="N4994" s="11"/>
      <c r="O4994" s="55"/>
      <c r="P4994" s="8"/>
      <c r="R4994" s="11"/>
    </row>
    <row r="4995" spans="2:18" s="7" customFormat="1" ht="11.8" x14ac:dyDescent="0.2">
      <c r="B4995" s="54"/>
      <c r="N4995" s="11"/>
      <c r="O4995" s="55"/>
      <c r="P4995" s="8"/>
      <c r="R4995" s="11"/>
    </row>
    <row r="4996" spans="2:18" s="7" customFormat="1" ht="11.8" x14ac:dyDescent="0.2">
      <c r="B4996" s="54"/>
      <c r="N4996" s="11"/>
      <c r="O4996" s="55"/>
      <c r="P4996" s="8"/>
      <c r="R4996" s="11"/>
    </row>
    <row r="4997" spans="2:18" s="7" customFormat="1" ht="11.8" x14ac:dyDescent="0.2">
      <c r="B4997" s="54"/>
      <c r="N4997" s="11"/>
      <c r="O4997" s="55"/>
      <c r="P4997" s="8"/>
      <c r="R4997" s="11"/>
    </row>
    <row r="4998" spans="2:18" s="7" customFormat="1" ht="11.8" x14ac:dyDescent="0.2">
      <c r="B4998" s="54"/>
      <c r="N4998" s="11"/>
      <c r="O4998" s="55"/>
      <c r="P4998" s="8"/>
      <c r="R4998" s="11"/>
    </row>
    <row r="4999" spans="2:18" s="7" customFormat="1" ht="11.8" x14ac:dyDescent="0.2">
      <c r="B4999" s="54"/>
      <c r="N4999" s="11"/>
      <c r="O4999" s="55"/>
      <c r="P4999" s="8"/>
      <c r="R4999" s="11"/>
    </row>
    <row r="5000" spans="2:18" s="7" customFormat="1" ht="11.8" x14ac:dyDescent="0.2">
      <c r="B5000" s="54"/>
      <c r="N5000" s="11"/>
      <c r="O5000" s="55"/>
      <c r="P5000" s="8"/>
      <c r="R5000" s="11"/>
    </row>
    <row r="5001" spans="2:18" s="7" customFormat="1" ht="11.8" x14ac:dyDescent="0.2">
      <c r="B5001" s="54"/>
      <c r="N5001" s="11"/>
      <c r="O5001" s="55"/>
      <c r="P5001" s="8"/>
      <c r="R5001" s="11"/>
    </row>
    <row r="5002" spans="2:18" s="7" customFormat="1" ht="11.8" x14ac:dyDescent="0.2">
      <c r="B5002" s="54"/>
      <c r="N5002" s="11"/>
      <c r="O5002" s="55"/>
      <c r="P5002" s="8"/>
      <c r="R5002" s="11"/>
    </row>
    <row r="5003" spans="2:18" s="7" customFormat="1" ht="11.8" x14ac:dyDescent="0.2">
      <c r="B5003" s="54"/>
      <c r="N5003" s="11"/>
      <c r="O5003" s="55"/>
      <c r="P5003" s="8"/>
      <c r="R5003" s="11"/>
    </row>
    <row r="5004" spans="2:18" s="7" customFormat="1" ht="11.8" x14ac:dyDescent="0.2">
      <c r="B5004" s="54"/>
      <c r="N5004" s="11"/>
      <c r="O5004" s="55"/>
      <c r="P5004" s="8"/>
      <c r="R5004" s="11"/>
    </row>
    <row r="5005" spans="2:18" s="7" customFormat="1" ht="11.8" x14ac:dyDescent="0.2">
      <c r="B5005" s="54"/>
      <c r="N5005" s="11"/>
      <c r="O5005" s="55"/>
      <c r="P5005" s="8"/>
      <c r="R5005" s="11"/>
    </row>
    <row r="5006" spans="2:18" s="7" customFormat="1" ht="11.8" x14ac:dyDescent="0.2">
      <c r="B5006" s="54"/>
      <c r="N5006" s="11"/>
      <c r="O5006" s="55"/>
      <c r="P5006" s="8"/>
      <c r="R5006" s="11"/>
    </row>
    <row r="5007" spans="2:18" s="7" customFormat="1" ht="11.8" x14ac:dyDescent="0.2">
      <c r="B5007" s="54"/>
      <c r="N5007" s="11"/>
      <c r="O5007" s="55"/>
      <c r="P5007" s="8"/>
      <c r="R5007" s="11"/>
    </row>
    <row r="5008" spans="2:18" s="7" customFormat="1" ht="11.8" x14ac:dyDescent="0.2">
      <c r="B5008" s="54"/>
      <c r="N5008" s="11"/>
      <c r="O5008" s="55"/>
      <c r="P5008" s="8"/>
      <c r="R5008" s="11"/>
    </row>
    <row r="5009" spans="2:18" s="7" customFormat="1" ht="11.8" x14ac:dyDescent="0.2">
      <c r="B5009" s="54"/>
      <c r="N5009" s="11"/>
      <c r="O5009" s="55"/>
      <c r="P5009" s="8"/>
      <c r="R5009" s="11"/>
    </row>
    <row r="5010" spans="2:18" s="7" customFormat="1" ht="11.8" x14ac:dyDescent="0.2">
      <c r="B5010" s="54"/>
      <c r="N5010" s="11"/>
      <c r="O5010" s="55"/>
      <c r="P5010" s="8"/>
      <c r="R5010" s="11"/>
    </row>
    <row r="5011" spans="2:18" s="7" customFormat="1" ht="11.8" x14ac:dyDescent="0.2">
      <c r="B5011" s="54"/>
      <c r="N5011" s="11"/>
      <c r="O5011" s="55"/>
      <c r="P5011" s="8"/>
      <c r="R5011" s="11"/>
    </row>
    <row r="5012" spans="2:18" s="7" customFormat="1" ht="11.8" x14ac:dyDescent="0.2">
      <c r="B5012" s="54"/>
      <c r="N5012" s="11"/>
      <c r="O5012" s="55"/>
      <c r="P5012" s="8"/>
      <c r="R5012" s="11"/>
    </row>
    <row r="5013" spans="2:18" s="7" customFormat="1" ht="11.8" x14ac:dyDescent="0.2">
      <c r="B5013" s="54"/>
      <c r="N5013" s="11"/>
      <c r="O5013" s="55"/>
      <c r="P5013" s="8"/>
      <c r="R5013" s="11"/>
    </row>
    <row r="5014" spans="2:18" s="7" customFormat="1" ht="11.8" x14ac:dyDescent="0.2">
      <c r="B5014" s="54"/>
      <c r="N5014" s="11"/>
      <c r="O5014" s="55"/>
      <c r="P5014" s="8"/>
      <c r="R5014" s="11"/>
    </row>
    <row r="5015" spans="2:18" s="7" customFormat="1" ht="11.8" x14ac:dyDescent="0.2">
      <c r="B5015" s="54"/>
      <c r="N5015" s="11"/>
      <c r="O5015" s="55"/>
      <c r="P5015" s="8"/>
      <c r="R5015" s="11"/>
    </row>
    <row r="5016" spans="2:18" s="7" customFormat="1" ht="11.8" x14ac:dyDescent="0.2">
      <c r="B5016" s="54"/>
      <c r="N5016" s="11"/>
      <c r="O5016" s="55"/>
      <c r="P5016" s="8"/>
      <c r="R5016" s="11"/>
    </row>
    <row r="5017" spans="2:18" s="7" customFormat="1" ht="11.8" x14ac:dyDescent="0.2">
      <c r="B5017" s="54"/>
      <c r="N5017" s="11"/>
      <c r="O5017" s="55"/>
      <c r="P5017" s="8"/>
      <c r="R5017" s="11"/>
    </row>
    <row r="5018" spans="2:18" s="7" customFormat="1" ht="11.8" x14ac:dyDescent="0.2">
      <c r="B5018" s="54"/>
      <c r="N5018" s="11"/>
      <c r="O5018" s="55"/>
      <c r="P5018" s="8"/>
      <c r="R5018" s="11"/>
    </row>
    <row r="5019" spans="2:18" s="7" customFormat="1" ht="11.8" x14ac:dyDescent="0.2">
      <c r="B5019" s="54"/>
      <c r="N5019" s="11"/>
      <c r="O5019" s="55"/>
      <c r="P5019" s="8"/>
      <c r="R5019" s="11"/>
    </row>
    <row r="5020" spans="2:18" s="7" customFormat="1" ht="11.8" x14ac:dyDescent="0.2">
      <c r="B5020" s="54"/>
      <c r="N5020" s="11"/>
      <c r="O5020" s="55"/>
      <c r="P5020" s="8"/>
      <c r="R5020" s="11"/>
    </row>
    <row r="5021" spans="2:18" s="7" customFormat="1" ht="11.8" x14ac:dyDescent="0.2">
      <c r="B5021" s="54"/>
      <c r="N5021" s="11"/>
      <c r="O5021" s="55"/>
      <c r="P5021" s="8"/>
      <c r="R5021" s="11"/>
    </row>
    <row r="5022" spans="2:18" s="7" customFormat="1" ht="11.8" x14ac:dyDescent="0.2">
      <c r="B5022" s="54"/>
      <c r="N5022" s="11"/>
      <c r="O5022" s="55"/>
      <c r="P5022" s="8"/>
      <c r="R5022" s="11"/>
    </row>
    <row r="5023" spans="2:18" s="7" customFormat="1" ht="11.8" x14ac:dyDescent="0.2">
      <c r="B5023" s="54"/>
      <c r="N5023" s="11"/>
      <c r="O5023" s="55"/>
      <c r="P5023" s="8"/>
      <c r="R5023" s="11"/>
    </row>
    <row r="5024" spans="2:18" s="7" customFormat="1" ht="11.8" x14ac:dyDescent="0.2">
      <c r="B5024" s="54"/>
      <c r="N5024" s="11"/>
      <c r="O5024" s="55"/>
      <c r="P5024" s="8"/>
      <c r="R5024" s="11"/>
    </row>
    <row r="5025" spans="2:18" s="7" customFormat="1" ht="11.8" x14ac:dyDescent="0.2">
      <c r="B5025" s="54"/>
      <c r="N5025" s="11"/>
      <c r="O5025" s="55"/>
      <c r="P5025" s="8"/>
      <c r="R5025" s="11"/>
    </row>
    <row r="5026" spans="2:18" s="7" customFormat="1" ht="11.8" x14ac:dyDescent="0.2">
      <c r="B5026" s="54"/>
      <c r="N5026" s="11"/>
      <c r="O5026" s="55"/>
      <c r="P5026" s="8"/>
      <c r="R5026" s="11"/>
    </row>
    <row r="5027" spans="2:18" s="7" customFormat="1" ht="11.8" x14ac:dyDescent="0.2">
      <c r="B5027" s="54"/>
      <c r="N5027" s="11"/>
      <c r="O5027" s="55"/>
      <c r="P5027" s="8"/>
      <c r="R5027" s="11"/>
    </row>
    <row r="5028" spans="2:18" s="7" customFormat="1" ht="11.8" x14ac:dyDescent="0.2">
      <c r="B5028" s="54"/>
      <c r="N5028" s="11"/>
      <c r="O5028" s="55"/>
      <c r="P5028" s="8"/>
      <c r="R5028" s="11"/>
    </row>
    <row r="5029" spans="2:18" s="7" customFormat="1" ht="11.8" x14ac:dyDescent="0.2">
      <c r="B5029" s="54"/>
      <c r="N5029" s="11"/>
      <c r="O5029" s="55"/>
      <c r="P5029" s="8"/>
      <c r="R5029" s="11"/>
    </row>
    <row r="5030" spans="2:18" s="7" customFormat="1" ht="11.8" x14ac:dyDescent="0.2">
      <c r="B5030" s="54"/>
      <c r="N5030" s="11"/>
      <c r="O5030" s="55"/>
      <c r="P5030" s="8"/>
      <c r="R5030" s="11"/>
    </row>
    <row r="5031" spans="2:18" s="7" customFormat="1" ht="11.8" x14ac:dyDescent="0.2">
      <c r="B5031" s="54"/>
      <c r="N5031" s="11"/>
      <c r="O5031" s="55"/>
      <c r="P5031" s="8"/>
      <c r="R5031" s="11"/>
    </row>
    <row r="5032" spans="2:18" s="7" customFormat="1" ht="11.8" x14ac:dyDescent="0.2">
      <c r="B5032" s="54"/>
      <c r="N5032" s="11"/>
      <c r="O5032" s="55"/>
      <c r="P5032" s="8"/>
      <c r="R5032" s="11"/>
    </row>
    <row r="5033" spans="2:18" s="7" customFormat="1" ht="11.8" x14ac:dyDescent="0.2">
      <c r="B5033" s="54"/>
      <c r="N5033" s="11"/>
      <c r="O5033" s="55"/>
      <c r="P5033" s="8"/>
      <c r="R5033" s="11"/>
    </row>
    <row r="5034" spans="2:18" s="7" customFormat="1" ht="11.8" x14ac:dyDescent="0.2">
      <c r="B5034" s="54"/>
      <c r="N5034" s="11"/>
      <c r="O5034" s="55"/>
      <c r="P5034" s="8"/>
      <c r="R5034" s="11"/>
    </row>
    <row r="5035" spans="2:18" s="7" customFormat="1" ht="11.8" x14ac:dyDescent="0.2">
      <c r="B5035" s="54"/>
      <c r="N5035" s="11"/>
      <c r="O5035" s="55"/>
      <c r="P5035" s="8"/>
      <c r="R5035" s="11"/>
    </row>
    <row r="5036" spans="2:18" s="7" customFormat="1" ht="11.8" x14ac:dyDescent="0.2">
      <c r="B5036" s="54"/>
      <c r="N5036" s="11"/>
      <c r="O5036" s="55"/>
      <c r="P5036" s="8"/>
      <c r="R5036" s="11"/>
    </row>
    <row r="5037" spans="2:18" s="7" customFormat="1" ht="11.8" x14ac:dyDescent="0.2">
      <c r="B5037" s="54"/>
      <c r="N5037" s="11"/>
      <c r="O5037" s="55"/>
      <c r="P5037" s="8"/>
      <c r="R5037" s="11"/>
    </row>
    <row r="5038" spans="2:18" s="7" customFormat="1" ht="11.8" x14ac:dyDescent="0.2">
      <c r="B5038" s="54"/>
      <c r="N5038" s="11"/>
      <c r="O5038" s="55"/>
      <c r="P5038" s="8"/>
      <c r="R5038" s="11"/>
    </row>
    <row r="5039" spans="2:18" s="7" customFormat="1" ht="11.8" x14ac:dyDescent="0.2">
      <c r="B5039" s="54"/>
      <c r="N5039" s="11"/>
      <c r="O5039" s="55"/>
      <c r="P5039" s="8"/>
      <c r="R5039" s="11"/>
    </row>
    <row r="5040" spans="2:18" s="7" customFormat="1" ht="11.8" x14ac:dyDescent="0.2">
      <c r="B5040" s="54"/>
      <c r="N5040" s="11"/>
      <c r="O5040" s="55"/>
      <c r="P5040" s="8"/>
      <c r="R5040" s="11"/>
    </row>
    <row r="5041" spans="2:18" s="7" customFormat="1" ht="11.8" x14ac:dyDescent="0.2">
      <c r="B5041" s="54"/>
      <c r="N5041" s="11"/>
      <c r="O5041" s="55"/>
      <c r="P5041" s="8"/>
      <c r="R5041" s="11"/>
    </row>
    <row r="5042" spans="2:18" s="7" customFormat="1" ht="11.8" x14ac:dyDescent="0.2">
      <c r="B5042" s="54"/>
      <c r="N5042" s="11"/>
      <c r="O5042" s="55"/>
      <c r="P5042" s="8"/>
      <c r="R5042" s="11"/>
    </row>
    <row r="5043" spans="2:18" s="7" customFormat="1" ht="11.8" x14ac:dyDescent="0.2">
      <c r="B5043" s="54"/>
      <c r="N5043" s="11"/>
      <c r="O5043" s="55"/>
      <c r="P5043" s="8"/>
      <c r="R5043" s="11"/>
    </row>
    <row r="5044" spans="2:18" s="7" customFormat="1" ht="11.8" x14ac:dyDescent="0.2">
      <c r="B5044" s="54"/>
      <c r="N5044" s="11"/>
      <c r="O5044" s="55"/>
      <c r="P5044" s="8"/>
      <c r="R5044" s="11"/>
    </row>
    <row r="5045" spans="2:18" s="7" customFormat="1" ht="11.8" x14ac:dyDescent="0.2">
      <c r="B5045" s="54"/>
      <c r="N5045" s="11"/>
      <c r="O5045" s="55"/>
      <c r="P5045" s="8"/>
      <c r="R5045" s="11"/>
    </row>
    <row r="5046" spans="2:18" s="7" customFormat="1" ht="11.8" x14ac:dyDescent="0.2">
      <c r="B5046" s="54"/>
      <c r="N5046" s="11"/>
      <c r="O5046" s="55"/>
      <c r="P5046" s="8"/>
      <c r="R5046" s="11"/>
    </row>
    <row r="5047" spans="2:18" s="7" customFormat="1" ht="11.8" x14ac:dyDescent="0.2">
      <c r="B5047" s="54"/>
      <c r="N5047" s="11"/>
      <c r="O5047" s="55"/>
      <c r="P5047" s="8"/>
      <c r="R5047" s="11"/>
    </row>
    <row r="5048" spans="2:18" s="7" customFormat="1" ht="11.8" x14ac:dyDescent="0.2">
      <c r="B5048" s="54"/>
      <c r="N5048" s="11"/>
      <c r="O5048" s="55"/>
      <c r="P5048" s="8"/>
      <c r="R5048" s="11"/>
    </row>
    <row r="5049" spans="2:18" s="7" customFormat="1" ht="11.8" x14ac:dyDescent="0.2">
      <c r="B5049" s="54"/>
      <c r="N5049" s="11"/>
      <c r="O5049" s="55"/>
      <c r="P5049" s="8"/>
      <c r="R5049" s="11"/>
    </row>
    <row r="5050" spans="2:18" s="7" customFormat="1" ht="11.8" x14ac:dyDescent="0.2">
      <c r="B5050" s="54"/>
      <c r="N5050" s="11"/>
      <c r="O5050" s="55"/>
      <c r="P5050" s="8"/>
      <c r="R5050" s="11"/>
    </row>
    <row r="5051" spans="2:18" s="7" customFormat="1" ht="11.8" x14ac:dyDescent="0.2">
      <c r="B5051" s="54"/>
      <c r="N5051" s="11"/>
      <c r="O5051" s="55"/>
      <c r="P5051" s="8"/>
      <c r="R5051" s="11"/>
    </row>
    <row r="5052" spans="2:18" s="7" customFormat="1" ht="11.8" x14ac:dyDescent="0.2">
      <c r="B5052" s="54"/>
      <c r="N5052" s="11"/>
      <c r="O5052" s="55"/>
      <c r="P5052" s="8"/>
      <c r="R5052" s="11"/>
    </row>
    <row r="5053" spans="2:18" s="7" customFormat="1" ht="11.8" x14ac:dyDescent="0.2">
      <c r="B5053" s="54"/>
      <c r="N5053" s="11"/>
      <c r="O5053" s="55"/>
      <c r="P5053" s="8"/>
      <c r="R5053" s="11"/>
    </row>
    <row r="5054" spans="2:18" s="7" customFormat="1" ht="11.8" x14ac:dyDescent="0.2">
      <c r="B5054" s="54"/>
      <c r="N5054" s="11"/>
      <c r="O5054" s="55"/>
      <c r="P5054" s="8"/>
      <c r="R5054" s="11"/>
    </row>
    <row r="5055" spans="2:18" s="7" customFormat="1" ht="11.8" x14ac:dyDescent="0.2">
      <c r="B5055" s="54"/>
      <c r="N5055" s="11"/>
      <c r="O5055" s="55"/>
      <c r="P5055" s="8"/>
      <c r="R5055" s="11"/>
    </row>
    <row r="5056" spans="2:18" s="7" customFormat="1" ht="11.8" x14ac:dyDescent="0.2">
      <c r="B5056" s="54"/>
      <c r="N5056" s="11"/>
      <c r="O5056" s="55"/>
      <c r="P5056" s="8"/>
      <c r="R5056" s="11"/>
    </row>
    <row r="5057" spans="2:18" s="7" customFormat="1" ht="11.8" x14ac:dyDescent="0.2">
      <c r="B5057" s="54"/>
      <c r="N5057" s="11"/>
      <c r="O5057" s="55"/>
      <c r="P5057" s="8"/>
      <c r="R5057" s="11"/>
    </row>
    <row r="5058" spans="2:18" s="7" customFormat="1" ht="11.8" x14ac:dyDescent="0.2">
      <c r="B5058" s="54"/>
      <c r="N5058" s="11"/>
      <c r="O5058" s="55"/>
      <c r="P5058" s="8"/>
      <c r="R5058" s="11"/>
    </row>
    <row r="5059" spans="2:18" s="7" customFormat="1" ht="11.8" x14ac:dyDescent="0.2">
      <c r="B5059" s="54"/>
      <c r="N5059" s="11"/>
      <c r="O5059" s="55"/>
      <c r="P5059" s="8"/>
      <c r="R5059" s="11"/>
    </row>
    <row r="5060" spans="2:18" s="7" customFormat="1" ht="11.8" x14ac:dyDescent="0.2">
      <c r="B5060" s="54"/>
      <c r="N5060" s="11"/>
      <c r="O5060" s="55"/>
      <c r="P5060" s="8"/>
      <c r="R5060" s="11"/>
    </row>
    <row r="5061" spans="2:18" s="7" customFormat="1" ht="11.8" x14ac:dyDescent="0.2">
      <c r="B5061" s="54"/>
      <c r="N5061" s="11"/>
      <c r="O5061" s="55"/>
      <c r="P5061" s="8"/>
      <c r="R5061" s="11"/>
    </row>
    <row r="5062" spans="2:18" s="7" customFormat="1" ht="11.8" x14ac:dyDescent="0.2">
      <c r="B5062" s="54"/>
      <c r="N5062" s="11"/>
      <c r="O5062" s="55"/>
      <c r="P5062" s="8"/>
      <c r="R5062" s="11"/>
    </row>
    <row r="5063" spans="2:18" s="7" customFormat="1" ht="11.8" x14ac:dyDescent="0.2">
      <c r="B5063" s="54"/>
      <c r="N5063" s="11"/>
      <c r="O5063" s="55"/>
      <c r="P5063" s="8"/>
      <c r="R5063" s="11"/>
    </row>
    <row r="5064" spans="2:18" s="7" customFormat="1" ht="11.8" x14ac:dyDescent="0.2">
      <c r="B5064" s="54"/>
      <c r="N5064" s="11"/>
      <c r="O5064" s="55"/>
      <c r="P5064" s="8"/>
      <c r="R5064" s="11"/>
    </row>
    <row r="5065" spans="2:18" s="7" customFormat="1" ht="11.8" x14ac:dyDescent="0.2">
      <c r="B5065" s="54"/>
      <c r="N5065" s="11"/>
      <c r="O5065" s="55"/>
      <c r="P5065" s="8"/>
      <c r="R5065" s="11"/>
    </row>
    <row r="5066" spans="2:18" s="7" customFormat="1" ht="11.8" x14ac:dyDescent="0.2">
      <c r="B5066" s="54"/>
      <c r="N5066" s="11"/>
      <c r="O5066" s="55"/>
      <c r="P5066" s="8"/>
      <c r="R5066" s="11"/>
    </row>
    <row r="5067" spans="2:18" s="7" customFormat="1" ht="11.8" x14ac:dyDescent="0.2">
      <c r="B5067" s="54"/>
      <c r="N5067" s="11"/>
      <c r="O5067" s="55"/>
      <c r="P5067" s="8"/>
      <c r="R5067" s="11"/>
    </row>
    <row r="5068" spans="2:18" s="7" customFormat="1" ht="11.8" x14ac:dyDescent="0.2">
      <c r="B5068" s="54"/>
      <c r="N5068" s="11"/>
      <c r="O5068" s="55"/>
      <c r="P5068" s="8"/>
      <c r="R5068" s="11"/>
    </row>
    <row r="5069" spans="2:18" s="7" customFormat="1" ht="11.8" x14ac:dyDescent="0.2">
      <c r="B5069" s="54"/>
      <c r="N5069" s="11"/>
      <c r="O5069" s="55"/>
      <c r="P5069" s="8"/>
      <c r="R5069" s="11"/>
    </row>
    <row r="5070" spans="2:18" s="7" customFormat="1" ht="11.8" x14ac:dyDescent="0.2">
      <c r="B5070" s="54"/>
      <c r="N5070" s="11"/>
      <c r="O5070" s="55"/>
      <c r="P5070" s="8"/>
      <c r="R5070" s="11"/>
    </row>
    <row r="5071" spans="2:18" s="7" customFormat="1" ht="11.8" x14ac:dyDescent="0.2">
      <c r="B5071" s="54"/>
      <c r="N5071" s="11"/>
      <c r="O5071" s="55"/>
      <c r="P5071" s="8"/>
      <c r="R5071" s="11"/>
    </row>
    <row r="5072" spans="2:18" s="7" customFormat="1" ht="11.8" x14ac:dyDescent="0.2">
      <c r="B5072" s="54"/>
      <c r="N5072" s="11"/>
      <c r="O5072" s="55"/>
      <c r="P5072" s="8"/>
      <c r="R5072" s="11"/>
    </row>
    <row r="5073" spans="2:18" s="7" customFormat="1" ht="11.8" x14ac:dyDescent="0.2">
      <c r="B5073" s="54"/>
      <c r="N5073" s="11"/>
      <c r="O5073" s="55"/>
      <c r="P5073" s="8"/>
      <c r="R5073" s="11"/>
    </row>
    <row r="5074" spans="2:18" s="7" customFormat="1" ht="11.8" x14ac:dyDescent="0.2">
      <c r="B5074" s="54"/>
      <c r="N5074" s="11"/>
      <c r="O5074" s="55"/>
      <c r="P5074" s="8"/>
      <c r="R5074" s="11"/>
    </row>
    <row r="5075" spans="2:18" s="7" customFormat="1" ht="11.8" x14ac:dyDescent="0.2">
      <c r="B5075" s="54"/>
      <c r="N5075" s="11"/>
      <c r="O5075" s="55"/>
      <c r="P5075" s="8"/>
      <c r="R5075" s="11"/>
    </row>
    <row r="5076" spans="2:18" s="7" customFormat="1" ht="11.8" x14ac:dyDescent="0.2">
      <c r="B5076" s="54"/>
      <c r="N5076" s="11"/>
      <c r="O5076" s="55"/>
      <c r="P5076" s="8"/>
      <c r="R5076" s="11"/>
    </row>
    <row r="5077" spans="2:18" s="7" customFormat="1" ht="11.8" x14ac:dyDescent="0.2">
      <c r="B5077" s="54"/>
      <c r="N5077" s="11"/>
      <c r="O5077" s="55"/>
      <c r="P5077" s="8"/>
      <c r="R5077" s="11"/>
    </row>
    <row r="5078" spans="2:18" s="7" customFormat="1" ht="11.8" x14ac:dyDescent="0.2">
      <c r="B5078" s="54"/>
      <c r="N5078" s="11"/>
      <c r="O5078" s="55"/>
      <c r="P5078" s="8"/>
      <c r="R5078" s="11"/>
    </row>
    <row r="5079" spans="2:18" s="7" customFormat="1" ht="11.8" x14ac:dyDescent="0.2">
      <c r="B5079" s="54"/>
      <c r="N5079" s="11"/>
      <c r="O5079" s="55"/>
      <c r="P5079" s="8"/>
      <c r="R5079" s="11"/>
    </row>
    <row r="5080" spans="2:18" s="7" customFormat="1" ht="11.8" x14ac:dyDescent="0.2">
      <c r="B5080" s="54"/>
      <c r="N5080" s="11"/>
      <c r="O5080" s="55"/>
      <c r="P5080" s="8"/>
      <c r="R5080" s="11"/>
    </row>
    <row r="5081" spans="2:18" s="7" customFormat="1" ht="11.8" x14ac:dyDescent="0.2">
      <c r="B5081" s="54"/>
      <c r="N5081" s="11"/>
      <c r="O5081" s="55"/>
      <c r="P5081" s="8"/>
      <c r="R5081" s="11"/>
    </row>
    <row r="5082" spans="2:18" s="7" customFormat="1" ht="11.8" x14ac:dyDescent="0.2">
      <c r="B5082" s="54"/>
      <c r="N5082" s="11"/>
      <c r="O5082" s="55"/>
      <c r="P5082" s="8"/>
      <c r="R5082" s="11"/>
    </row>
    <row r="5083" spans="2:18" s="7" customFormat="1" ht="11.8" x14ac:dyDescent="0.2">
      <c r="B5083" s="54"/>
      <c r="N5083" s="11"/>
      <c r="O5083" s="55"/>
      <c r="P5083" s="8"/>
      <c r="R5083" s="11"/>
    </row>
    <row r="5084" spans="2:18" s="7" customFormat="1" ht="11.8" x14ac:dyDescent="0.2">
      <c r="B5084" s="54"/>
      <c r="N5084" s="11"/>
      <c r="O5084" s="55"/>
      <c r="P5084" s="8"/>
      <c r="R5084" s="11"/>
    </row>
    <row r="5085" spans="2:18" s="7" customFormat="1" ht="11.8" x14ac:dyDescent="0.2">
      <c r="B5085" s="54"/>
      <c r="N5085" s="11"/>
      <c r="O5085" s="55"/>
      <c r="P5085" s="8"/>
      <c r="R5085" s="11"/>
    </row>
    <row r="5086" spans="2:18" s="7" customFormat="1" ht="11.8" x14ac:dyDescent="0.2">
      <c r="B5086" s="54"/>
      <c r="N5086" s="11"/>
      <c r="O5086" s="55"/>
      <c r="P5086" s="8"/>
      <c r="R5086" s="11"/>
    </row>
    <row r="5087" spans="2:18" s="7" customFormat="1" ht="11.8" x14ac:dyDescent="0.2">
      <c r="B5087" s="54"/>
      <c r="N5087" s="11"/>
      <c r="O5087" s="55"/>
      <c r="P5087" s="8"/>
      <c r="R5087" s="11"/>
    </row>
    <row r="5088" spans="2:18" s="7" customFormat="1" ht="11.8" x14ac:dyDescent="0.2">
      <c r="B5088" s="54"/>
      <c r="N5088" s="11"/>
      <c r="O5088" s="55"/>
      <c r="P5088" s="8"/>
      <c r="R5088" s="11"/>
    </row>
    <row r="5089" spans="2:18" s="7" customFormat="1" ht="11.8" x14ac:dyDescent="0.2">
      <c r="B5089" s="54"/>
      <c r="N5089" s="11"/>
      <c r="O5089" s="55"/>
      <c r="P5089" s="8"/>
      <c r="R5089" s="11"/>
    </row>
    <row r="5090" spans="2:18" s="7" customFormat="1" ht="11.8" x14ac:dyDescent="0.2">
      <c r="B5090" s="54"/>
      <c r="N5090" s="11"/>
      <c r="O5090" s="55"/>
      <c r="P5090" s="8"/>
      <c r="R5090" s="11"/>
    </row>
    <row r="5091" spans="2:18" s="7" customFormat="1" ht="11.8" x14ac:dyDescent="0.2">
      <c r="B5091" s="54"/>
      <c r="N5091" s="11"/>
      <c r="O5091" s="55"/>
      <c r="P5091" s="8"/>
      <c r="R5091" s="11"/>
    </row>
    <row r="5092" spans="2:18" s="7" customFormat="1" ht="11.8" x14ac:dyDescent="0.2">
      <c r="B5092" s="54"/>
      <c r="N5092" s="11"/>
      <c r="O5092" s="55"/>
      <c r="P5092" s="8"/>
      <c r="R5092" s="11"/>
    </row>
    <row r="5093" spans="2:18" s="7" customFormat="1" ht="11.8" x14ac:dyDescent="0.2">
      <c r="B5093" s="54"/>
      <c r="N5093" s="11"/>
      <c r="O5093" s="55"/>
      <c r="P5093" s="8"/>
      <c r="R5093" s="11"/>
    </row>
    <row r="5094" spans="2:18" s="7" customFormat="1" ht="11.8" x14ac:dyDescent="0.2">
      <c r="B5094" s="54"/>
      <c r="N5094" s="11"/>
      <c r="O5094" s="55"/>
      <c r="P5094" s="8"/>
      <c r="R5094" s="11"/>
    </row>
    <row r="5095" spans="2:18" s="7" customFormat="1" ht="11.8" x14ac:dyDescent="0.2">
      <c r="B5095" s="54"/>
      <c r="N5095" s="11"/>
      <c r="O5095" s="55"/>
      <c r="P5095" s="8"/>
      <c r="R5095" s="11"/>
    </row>
    <row r="5096" spans="2:18" s="7" customFormat="1" ht="11.8" x14ac:dyDescent="0.2">
      <c r="B5096" s="54"/>
      <c r="N5096" s="11"/>
      <c r="O5096" s="55"/>
      <c r="P5096" s="8"/>
      <c r="R5096" s="11"/>
    </row>
    <row r="5097" spans="2:18" s="7" customFormat="1" ht="11.8" x14ac:dyDescent="0.2">
      <c r="B5097" s="54"/>
      <c r="N5097" s="11"/>
      <c r="O5097" s="55"/>
      <c r="P5097" s="8"/>
      <c r="R5097" s="11"/>
    </row>
    <row r="5098" spans="2:18" s="7" customFormat="1" ht="11.8" x14ac:dyDescent="0.2">
      <c r="B5098" s="54"/>
      <c r="N5098" s="11"/>
      <c r="O5098" s="55"/>
      <c r="P5098" s="8"/>
      <c r="R5098" s="11"/>
    </row>
    <row r="5099" spans="2:18" s="7" customFormat="1" ht="11.8" x14ac:dyDescent="0.2">
      <c r="B5099" s="54"/>
      <c r="N5099" s="11"/>
      <c r="O5099" s="55"/>
      <c r="P5099" s="8"/>
      <c r="R5099" s="11"/>
    </row>
    <row r="5100" spans="2:18" s="7" customFormat="1" ht="11.8" x14ac:dyDescent="0.2">
      <c r="B5100" s="54"/>
      <c r="N5100" s="11"/>
      <c r="O5100" s="55"/>
      <c r="P5100" s="8"/>
      <c r="R5100" s="11"/>
    </row>
    <row r="5101" spans="2:18" s="7" customFormat="1" ht="11.8" x14ac:dyDescent="0.2">
      <c r="B5101" s="54"/>
      <c r="N5101" s="11"/>
      <c r="O5101" s="55"/>
      <c r="P5101" s="8"/>
      <c r="R5101" s="11"/>
    </row>
    <row r="5102" spans="2:18" s="7" customFormat="1" ht="11.8" x14ac:dyDescent="0.2">
      <c r="B5102" s="54"/>
      <c r="N5102" s="11"/>
      <c r="O5102" s="55"/>
      <c r="P5102" s="8"/>
      <c r="R5102" s="11"/>
    </row>
    <row r="5103" spans="2:18" s="7" customFormat="1" ht="11.8" x14ac:dyDescent="0.2">
      <c r="B5103" s="54"/>
      <c r="N5103" s="11"/>
      <c r="O5103" s="55"/>
      <c r="P5103" s="8"/>
      <c r="R5103" s="11"/>
    </row>
    <row r="5104" spans="2:18" s="7" customFormat="1" ht="11.8" x14ac:dyDescent="0.2">
      <c r="B5104" s="54"/>
      <c r="N5104" s="11"/>
      <c r="O5104" s="55"/>
      <c r="P5104" s="8"/>
      <c r="R5104" s="11"/>
    </row>
    <row r="5105" spans="2:18" s="7" customFormat="1" ht="11.8" x14ac:dyDescent="0.2">
      <c r="B5105" s="54"/>
      <c r="N5105" s="11"/>
      <c r="O5105" s="55"/>
      <c r="P5105" s="8"/>
      <c r="R5105" s="11"/>
    </row>
    <row r="5106" spans="2:18" s="7" customFormat="1" ht="11.8" x14ac:dyDescent="0.2">
      <c r="B5106" s="54"/>
      <c r="N5106" s="11"/>
      <c r="O5106" s="55"/>
      <c r="P5106" s="8"/>
      <c r="R5106" s="11"/>
    </row>
    <row r="5107" spans="2:18" s="7" customFormat="1" ht="11.8" x14ac:dyDescent="0.2">
      <c r="B5107" s="54"/>
      <c r="N5107" s="11"/>
      <c r="O5107" s="55"/>
      <c r="P5107" s="8"/>
      <c r="R5107" s="11"/>
    </row>
    <row r="5108" spans="2:18" s="7" customFormat="1" ht="11.8" x14ac:dyDescent="0.2">
      <c r="B5108" s="54"/>
      <c r="N5108" s="11"/>
      <c r="O5108" s="55"/>
      <c r="P5108" s="8"/>
      <c r="R5108" s="11"/>
    </row>
    <row r="5109" spans="2:18" s="7" customFormat="1" ht="11.8" x14ac:dyDescent="0.2">
      <c r="B5109" s="54"/>
      <c r="N5109" s="11"/>
      <c r="O5109" s="55"/>
      <c r="P5109" s="8"/>
      <c r="R5109" s="11"/>
    </row>
    <row r="5110" spans="2:18" s="7" customFormat="1" ht="11.8" x14ac:dyDescent="0.2">
      <c r="B5110" s="54"/>
      <c r="N5110" s="11"/>
      <c r="O5110" s="55"/>
      <c r="P5110" s="8"/>
      <c r="R5110" s="11"/>
    </row>
    <row r="5111" spans="2:18" s="7" customFormat="1" ht="11.8" x14ac:dyDescent="0.2">
      <c r="B5111" s="54"/>
      <c r="N5111" s="11"/>
      <c r="O5111" s="55"/>
      <c r="P5111" s="8"/>
      <c r="R5111" s="11"/>
    </row>
    <row r="5112" spans="2:18" s="7" customFormat="1" ht="11.8" x14ac:dyDescent="0.2">
      <c r="B5112" s="54"/>
      <c r="N5112" s="11"/>
      <c r="O5112" s="55"/>
      <c r="P5112" s="8"/>
      <c r="R5112" s="11"/>
    </row>
    <row r="5113" spans="2:18" s="7" customFormat="1" ht="11.8" x14ac:dyDescent="0.2">
      <c r="B5113" s="54"/>
      <c r="N5113" s="11"/>
      <c r="O5113" s="55"/>
      <c r="P5113" s="8"/>
      <c r="R5113" s="11"/>
    </row>
    <row r="5114" spans="2:18" s="7" customFormat="1" ht="11.8" x14ac:dyDescent="0.2">
      <c r="B5114" s="54"/>
      <c r="N5114" s="11"/>
      <c r="O5114" s="55"/>
      <c r="P5114" s="8"/>
      <c r="R5114" s="11"/>
    </row>
    <row r="5115" spans="2:18" s="7" customFormat="1" ht="11.8" x14ac:dyDescent="0.2">
      <c r="B5115" s="54"/>
      <c r="N5115" s="11"/>
      <c r="O5115" s="55"/>
      <c r="P5115" s="8"/>
      <c r="R5115" s="11"/>
    </row>
    <row r="5116" spans="2:18" s="7" customFormat="1" ht="11.8" x14ac:dyDescent="0.2">
      <c r="B5116" s="54"/>
      <c r="N5116" s="11"/>
      <c r="O5116" s="55"/>
      <c r="P5116" s="8"/>
      <c r="R5116" s="11"/>
    </row>
    <row r="5117" spans="2:18" s="7" customFormat="1" ht="11.8" x14ac:dyDescent="0.2">
      <c r="B5117" s="54"/>
      <c r="N5117" s="11"/>
      <c r="O5117" s="55"/>
      <c r="P5117" s="8"/>
      <c r="R5117" s="11"/>
    </row>
    <row r="5118" spans="2:18" s="7" customFormat="1" ht="11.8" x14ac:dyDescent="0.2">
      <c r="B5118" s="54"/>
      <c r="N5118" s="11"/>
      <c r="O5118" s="55"/>
      <c r="P5118" s="8"/>
      <c r="R5118" s="11"/>
    </row>
    <row r="5119" spans="2:18" s="7" customFormat="1" ht="11.8" x14ac:dyDescent="0.2">
      <c r="B5119" s="54"/>
      <c r="N5119" s="11"/>
      <c r="O5119" s="55"/>
      <c r="P5119" s="8"/>
      <c r="R5119" s="11"/>
    </row>
    <row r="5120" spans="2:18" s="7" customFormat="1" ht="11.8" x14ac:dyDescent="0.2">
      <c r="B5120" s="54"/>
      <c r="N5120" s="11"/>
      <c r="O5120" s="55"/>
      <c r="P5120" s="8"/>
      <c r="R5120" s="11"/>
    </row>
    <row r="5121" spans="2:18" s="7" customFormat="1" ht="11.8" x14ac:dyDescent="0.2">
      <c r="B5121" s="54"/>
      <c r="N5121" s="11"/>
      <c r="O5121" s="55"/>
      <c r="P5121" s="8"/>
      <c r="R5121" s="11"/>
    </row>
    <row r="5122" spans="2:18" s="7" customFormat="1" ht="11.8" x14ac:dyDescent="0.2">
      <c r="B5122" s="54"/>
      <c r="N5122" s="11"/>
      <c r="O5122" s="55"/>
      <c r="P5122" s="8"/>
      <c r="R5122" s="11"/>
    </row>
    <row r="5123" spans="2:18" s="7" customFormat="1" ht="11.8" x14ac:dyDescent="0.2">
      <c r="B5123" s="54"/>
      <c r="N5123" s="11"/>
      <c r="O5123" s="55"/>
      <c r="P5123" s="8"/>
      <c r="R5123" s="11"/>
    </row>
    <row r="5124" spans="2:18" s="7" customFormat="1" ht="11.8" x14ac:dyDescent="0.2">
      <c r="B5124" s="54"/>
      <c r="N5124" s="11"/>
      <c r="O5124" s="55"/>
      <c r="P5124" s="8"/>
      <c r="R5124" s="11"/>
    </row>
    <row r="5125" spans="2:18" s="7" customFormat="1" ht="11.8" x14ac:dyDescent="0.2">
      <c r="B5125" s="54"/>
      <c r="N5125" s="11"/>
      <c r="O5125" s="55"/>
      <c r="P5125" s="8"/>
      <c r="R5125" s="11"/>
    </row>
    <row r="5126" spans="2:18" s="7" customFormat="1" ht="11.8" x14ac:dyDescent="0.2">
      <c r="B5126" s="54"/>
      <c r="N5126" s="11"/>
      <c r="O5126" s="55"/>
      <c r="P5126" s="8"/>
      <c r="R5126" s="11"/>
    </row>
    <row r="5127" spans="2:18" s="7" customFormat="1" ht="11.8" x14ac:dyDescent="0.2">
      <c r="B5127" s="54"/>
      <c r="N5127" s="11"/>
      <c r="O5127" s="55"/>
      <c r="P5127" s="8"/>
      <c r="R5127" s="11"/>
    </row>
    <row r="5128" spans="2:18" s="7" customFormat="1" ht="11.8" x14ac:dyDescent="0.2">
      <c r="B5128" s="54"/>
      <c r="N5128" s="11"/>
      <c r="O5128" s="55"/>
      <c r="P5128" s="8"/>
      <c r="R5128" s="11"/>
    </row>
    <row r="5129" spans="2:18" s="7" customFormat="1" ht="11.8" x14ac:dyDescent="0.2">
      <c r="B5129" s="54"/>
      <c r="N5129" s="11"/>
      <c r="O5129" s="55"/>
      <c r="P5129" s="8"/>
      <c r="R5129" s="11"/>
    </row>
    <row r="5130" spans="2:18" s="7" customFormat="1" ht="11.8" x14ac:dyDescent="0.2">
      <c r="B5130" s="54"/>
      <c r="N5130" s="11"/>
      <c r="O5130" s="55"/>
      <c r="P5130" s="8"/>
      <c r="R5130" s="11"/>
    </row>
    <row r="5131" spans="2:18" s="7" customFormat="1" ht="11.8" x14ac:dyDescent="0.2">
      <c r="B5131" s="54"/>
      <c r="N5131" s="11"/>
      <c r="O5131" s="55"/>
      <c r="P5131" s="8"/>
      <c r="R5131" s="11"/>
    </row>
    <row r="5132" spans="2:18" s="7" customFormat="1" ht="11.8" x14ac:dyDescent="0.2">
      <c r="B5132" s="54"/>
      <c r="N5132" s="11"/>
      <c r="O5132" s="55"/>
      <c r="P5132" s="8"/>
      <c r="R5132" s="11"/>
    </row>
    <row r="5133" spans="2:18" s="7" customFormat="1" ht="11.8" x14ac:dyDescent="0.2">
      <c r="B5133" s="54"/>
      <c r="N5133" s="11"/>
      <c r="O5133" s="55"/>
      <c r="P5133" s="8"/>
      <c r="R5133" s="11"/>
    </row>
    <row r="5134" spans="2:18" s="7" customFormat="1" ht="11.8" x14ac:dyDescent="0.2">
      <c r="B5134" s="54"/>
      <c r="N5134" s="11"/>
      <c r="O5134" s="55"/>
      <c r="P5134" s="8"/>
      <c r="R5134" s="11"/>
    </row>
    <row r="5135" spans="2:18" s="7" customFormat="1" ht="11.8" x14ac:dyDescent="0.2">
      <c r="B5135" s="54"/>
      <c r="N5135" s="11"/>
      <c r="O5135" s="55"/>
      <c r="P5135" s="8"/>
      <c r="R5135" s="11"/>
    </row>
    <row r="5136" spans="2:18" s="7" customFormat="1" ht="11.8" x14ac:dyDescent="0.2">
      <c r="B5136" s="54"/>
      <c r="N5136" s="11"/>
      <c r="O5136" s="55"/>
      <c r="P5136" s="8"/>
      <c r="R5136" s="11"/>
    </row>
    <row r="5137" spans="2:18" s="7" customFormat="1" ht="11.8" x14ac:dyDescent="0.2">
      <c r="B5137" s="54"/>
      <c r="N5137" s="11"/>
      <c r="O5137" s="55"/>
      <c r="P5137" s="8"/>
      <c r="R5137" s="11"/>
    </row>
    <row r="5138" spans="2:18" s="7" customFormat="1" ht="11.8" x14ac:dyDescent="0.2">
      <c r="B5138" s="54"/>
      <c r="N5138" s="11"/>
      <c r="O5138" s="55"/>
      <c r="P5138" s="8"/>
      <c r="R5138" s="11"/>
    </row>
    <row r="5139" spans="2:18" s="7" customFormat="1" ht="11.8" x14ac:dyDescent="0.2">
      <c r="B5139" s="54"/>
      <c r="N5139" s="11"/>
      <c r="O5139" s="55"/>
      <c r="P5139" s="8"/>
      <c r="R5139" s="11"/>
    </row>
    <row r="5140" spans="2:18" s="7" customFormat="1" ht="11.8" x14ac:dyDescent="0.2">
      <c r="B5140" s="54"/>
      <c r="N5140" s="11"/>
      <c r="O5140" s="55"/>
      <c r="P5140" s="8"/>
      <c r="R5140" s="11"/>
    </row>
    <row r="5141" spans="2:18" s="7" customFormat="1" ht="11.8" x14ac:dyDescent="0.2">
      <c r="B5141" s="54"/>
      <c r="N5141" s="11"/>
      <c r="O5141" s="55"/>
      <c r="P5141" s="8"/>
      <c r="R5141" s="11"/>
    </row>
    <row r="5142" spans="2:18" s="7" customFormat="1" ht="11.8" x14ac:dyDescent="0.2">
      <c r="B5142" s="54"/>
      <c r="N5142" s="11"/>
      <c r="O5142" s="55"/>
      <c r="P5142" s="8"/>
      <c r="R5142" s="11"/>
    </row>
    <row r="5143" spans="2:18" s="7" customFormat="1" ht="11.8" x14ac:dyDescent="0.2">
      <c r="B5143" s="54"/>
      <c r="N5143" s="11"/>
      <c r="O5143" s="55"/>
      <c r="P5143" s="8"/>
      <c r="R5143" s="11"/>
    </row>
    <row r="5144" spans="2:18" s="7" customFormat="1" ht="11.8" x14ac:dyDescent="0.2">
      <c r="B5144" s="54"/>
      <c r="N5144" s="11"/>
      <c r="O5144" s="55"/>
      <c r="P5144" s="8"/>
      <c r="R5144" s="11"/>
    </row>
    <row r="5145" spans="2:18" s="7" customFormat="1" ht="11.8" x14ac:dyDescent="0.2">
      <c r="B5145" s="54"/>
      <c r="N5145" s="11"/>
      <c r="O5145" s="55"/>
      <c r="P5145" s="8"/>
      <c r="R5145" s="11"/>
    </row>
    <row r="5146" spans="2:18" s="7" customFormat="1" ht="11.8" x14ac:dyDescent="0.2">
      <c r="B5146" s="54"/>
      <c r="N5146" s="11"/>
      <c r="O5146" s="55"/>
      <c r="P5146" s="8"/>
      <c r="R5146" s="11"/>
    </row>
    <row r="5147" spans="2:18" s="7" customFormat="1" ht="11.8" x14ac:dyDescent="0.2">
      <c r="B5147" s="54"/>
      <c r="N5147" s="11"/>
      <c r="O5147" s="55"/>
      <c r="P5147" s="8"/>
      <c r="R5147" s="11"/>
    </row>
    <row r="5148" spans="2:18" s="7" customFormat="1" ht="11.8" x14ac:dyDescent="0.2">
      <c r="B5148" s="54"/>
      <c r="N5148" s="11"/>
      <c r="O5148" s="55"/>
      <c r="P5148" s="8"/>
      <c r="R5148" s="11"/>
    </row>
    <row r="5149" spans="2:18" s="7" customFormat="1" ht="11.8" x14ac:dyDescent="0.2">
      <c r="B5149" s="54"/>
      <c r="N5149" s="11"/>
      <c r="O5149" s="55"/>
      <c r="P5149" s="8"/>
      <c r="R5149" s="11"/>
    </row>
    <row r="5150" spans="2:18" s="7" customFormat="1" ht="11.8" x14ac:dyDescent="0.2">
      <c r="B5150" s="54"/>
      <c r="N5150" s="11"/>
      <c r="O5150" s="55"/>
      <c r="P5150" s="8"/>
      <c r="R5150" s="11"/>
    </row>
    <row r="5151" spans="2:18" s="7" customFormat="1" ht="11.8" x14ac:dyDescent="0.2">
      <c r="B5151" s="54"/>
      <c r="N5151" s="11"/>
      <c r="O5151" s="55"/>
      <c r="P5151" s="8"/>
      <c r="R5151" s="11"/>
    </row>
    <row r="5152" spans="2:18" s="7" customFormat="1" ht="11.8" x14ac:dyDescent="0.2">
      <c r="B5152" s="54"/>
      <c r="N5152" s="11"/>
      <c r="O5152" s="55"/>
      <c r="P5152" s="8"/>
      <c r="R5152" s="11"/>
    </row>
    <row r="5153" spans="2:18" s="7" customFormat="1" ht="11.8" x14ac:dyDescent="0.2">
      <c r="B5153" s="54"/>
      <c r="N5153" s="11"/>
      <c r="O5153" s="55"/>
      <c r="P5153" s="8"/>
      <c r="R5153" s="11"/>
    </row>
    <row r="5154" spans="2:18" s="7" customFormat="1" ht="11.8" x14ac:dyDescent="0.2">
      <c r="B5154" s="54"/>
      <c r="N5154" s="11"/>
      <c r="O5154" s="55"/>
      <c r="P5154" s="8"/>
      <c r="R5154" s="11"/>
    </row>
    <row r="5155" spans="2:18" s="7" customFormat="1" ht="11.8" x14ac:dyDescent="0.2">
      <c r="B5155" s="54"/>
      <c r="N5155" s="11"/>
      <c r="O5155" s="55"/>
      <c r="P5155" s="8"/>
      <c r="R5155" s="11"/>
    </row>
    <row r="5156" spans="2:18" s="7" customFormat="1" ht="11.8" x14ac:dyDescent="0.2">
      <c r="B5156" s="54"/>
      <c r="N5156" s="11"/>
      <c r="O5156" s="55"/>
      <c r="P5156" s="8"/>
      <c r="R5156" s="11"/>
    </row>
    <row r="5157" spans="2:18" s="7" customFormat="1" ht="11.8" x14ac:dyDescent="0.2">
      <c r="B5157" s="54"/>
      <c r="N5157" s="11"/>
      <c r="O5157" s="55"/>
      <c r="P5157" s="8"/>
      <c r="R5157" s="11"/>
    </row>
    <row r="5158" spans="2:18" s="7" customFormat="1" ht="11.8" x14ac:dyDescent="0.2">
      <c r="B5158" s="54"/>
      <c r="N5158" s="11"/>
      <c r="O5158" s="55"/>
      <c r="P5158" s="8"/>
      <c r="R5158" s="11"/>
    </row>
    <row r="5159" spans="2:18" s="7" customFormat="1" ht="11.8" x14ac:dyDescent="0.2">
      <c r="B5159" s="54"/>
      <c r="N5159" s="11"/>
      <c r="O5159" s="55"/>
      <c r="P5159" s="8"/>
      <c r="R5159" s="11"/>
    </row>
    <row r="5160" spans="2:18" s="7" customFormat="1" ht="11.8" x14ac:dyDescent="0.2">
      <c r="B5160" s="54"/>
      <c r="N5160" s="11"/>
      <c r="O5160" s="55"/>
      <c r="P5160" s="8"/>
      <c r="R5160" s="11"/>
    </row>
    <row r="5161" spans="2:18" s="7" customFormat="1" ht="11.8" x14ac:dyDescent="0.2">
      <c r="B5161" s="54"/>
      <c r="N5161" s="11"/>
      <c r="O5161" s="55"/>
      <c r="P5161" s="8"/>
      <c r="R5161" s="11"/>
    </row>
    <row r="5162" spans="2:18" s="7" customFormat="1" ht="11.8" x14ac:dyDescent="0.2">
      <c r="B5162" s="54"/>
      <c r="N5162" s="11"/>
      <c r="O5162" s="55"/>
      <c r="P5162" s="8"/>
      <c r="R5162" s="11"/>
    </row>
    <row r="5163" spans="2:18" s="7" customFormat="1" ht="11.8" x14ac:dyDescent="0.2">
      <c r="B5163" s="54"/>
      <c r="N5163" s="11"/>
      <c r="O5163" s="55"/>
      <c r="P5163" s="8"/>
      <c r="R5163" s="11"/>
    </row>
    <row r="5164" spans="2:18" s="7" customFormat="1" ht="11.8" x14ac:dyDescent="0.2">
      <c r="B5164" s="54"/>
      <c r="N5164" s="11"/>
      <c r="O5164" s="55"/>
      <c r="P5164" s="8"/>
      <c r="R5164" s="11"/>
    </row>
    <row r="5165" spans="2:18" s="7" customFormat="1" ht="11.8" x14ac:dyDescent="0.2">
      <c r="B5165" s="54"/>
      <c r="N5165" s="11"/>
      <c r="O5165" s="55"/>
      <c r="P5165" s="8"/>
      <c r="R5165" s="11"/>
    </row>
    <row r="5166" spans="2:18" s="7" customFormat="1" ht="11.8" x14ac:dyDescent="0.2">
      <c r="B5166" s="54"/>
      <c r="N5166" s="11"/>
      <c r="O5166" s="55"/>
      <c r="P5166" s="8"/>
      <c r="R5166" s="11"/>
    </row>
    <row r="5167" spans="2:18" s="7" customFormat="1" ht="11.8" x14ac:dyDescent="0.2">
      <c r="B5167" s="54"/>
      <c r="N5167" s="11"/>
      <c r="O5167" s="55"/>
      <c r="P5167" s="8"/>
      <c r="R5167" s="11"/>
    </row>
    <row r="5168" spans="2:18" s="7" customFormat="1" ht="11.8" x14ac:dyDescent="0.2">
      <c r="B5168" s="54"/>
      <c r="N5168" s="11"/>
      <c r="O5168" s="55"/>
      <c r="P5168" s="8"/>
      <c r="R5168" s="11"/>
    </row>
    <row r="5169" spans="2:18" s="7" customFormat="1" ht="11.8" x14ac:dyDescent="0.2">
      <c r="B5169" s="54"/>
      <c r="N5169" s="11"/>
      <c r="O5169" s="55"/>
      <c r="P5169" s="8"/>
      <c r="R5169" s="11"/>
    </row>
    <row r="5170" spans="2:18" s="7" customFormat="1" ht="11.8" x14ac:dyDescent="0.2">
      <c r="B5170" s="54"/>
      <c r="N5170" s="11"/>
      <c r="O5170" s="55"/>
      <c r="P5170" s="8"/>
      <c r="R5170" s="11"/>
    </row>
    <row r="5171" spans="2:18" s="7" customFormat="1" ht="11.8" x14ac:dyDescent="0.2">
      <c r="B5171" s="54"/>
      <c r="N5171" s="11"/>
      <c r="O5171" s="55"/>
      <c r="P5171" s="8"/>
      <c r="R5171" s="11"/>
    </row>
    <row r="5172" spans="2:18" s="7" customFormat="1" ht="11.8" x14ac:dyDescent="0.2">
      <c r="B5172" s="54"/>
      <c r="N5172" s="11"/>
      <c r="O5172" s="55"/>
      <c r="P5172" s="8"/>
      <c r="R5172" s="11"/>
    </row>
    <row r="5173" spans="2:18" s="7" customFormat="1" ht="11.8" x14ac:dyDescent="0.2">
      <c r="B5173" s="54"/>
      <c r="N5173" s="11"/>
      <c r="O5173" s="55"/>
      <c r="P5173" s="8"/>
      <c r="R5173" s="11"/>
    </row>
    <row r="5174" spans="2:18" s="7" customFormat="1" ht="11.8" x14ac:dyDescent="0.2">
      <c r="B5174" s="54"/>
      <c r="N5174" s="11"/>
      <c r="O5174" s="55"/>
      <c r="P5174" s="8"/>
      <c r="R5174" s="11"/>
    </row>
    <row r="5175" spans="2:18" s="7" customFormat="1" ht="11.8" x14ac:dyDescent="0.2">
      <c r="B5175" s="54"/>
      <c r="N5175" s="11"/>
      <c r="O5175" s="55"/>
      <c r="P5175" s="8"/>
      <c r="R5175" s="11"/>
    </row>
    <row r="5176" spans="2:18" s="7" customFormat="1" ht="11.8" x14ac:dyDescent="0.2">
      <c r="B5176" s="54"/>
      <c r="N5176" s="11"/>
      <c r="O5176" s="55"/>
      <c r="P5176" s="8"/>
      <c r="R5176" s="11"/>
    </row>
    <row r="5177" spans="2:18" s="7" customFormat="1" ht="11.8" x14ac:dyDescent="0.2">
      <c r="B5177" s="54"/>
      <c r="N5177" s="11"/>
      <c r="O5177" s="55"/>
      <c r="P5177" s="8"/>
      <c r="R5177" s="11"/>
    </row>
    <row r="5178" spans="2:18" s="7" customFormat="1" ht="11.8" x14ac:dyDescent="0.2">
      <c r="B5178" s="54"/>
      <c r="N5178" s="11"/>
      <c r="O5178" s="55"/>
      <c r="P5178" s="8"/>
      <c r="R5178" s="11"/>
    </row>
    <row r="5179" spans="2:18" s="7" customFormat="1" ht="11.8" x14ac:dyDescent="0.2">
      <c r="B5179" s="54"/>
      <c r="N5179" s="11"/>
      <c r="O5179" s="55"/>
      <c r="P5179" s="8"/>
      <c r="R5179" s="11"/>
    </row>
    <row r="5180" spans="2:18" s="7" customFormat="1" ht="11.8" x14ac:dyDescent="0.2">
      <c r="B5180" s="54"/>
      <c r="N5180" s="11"/>
      <c r="O5180" s="55"/>
      <c r="P5180" s="8"/>
      <c r="R5180" s="11"/>
    </row>
    <row r="5181" spans="2:18" s="7" customFormat="1" ht="11.8" x14ac:dyDescent="0.2">
      <c r="B5181" s="54"/>
      <c r="N5181" s="11"/>
      <c r="O5181" s="55"/>
      <c r="P5181" s="8"/>
      <c r="R5181" s="11"/>
    </row>
    <row r="5182" spans="2:18" s="7" customFormat="1" ht="11.8" x14ac:dyDescent="0.2">
      <c r="B5182" s="54"/>
      <c r="N5182" s="11"/>
      <c r="O5182" s="55"/>
      <c r="P5182" s="8"/>
      <c r="R5182" s="11"/>
    </row>
    <row r="5183" spans="2:18" s="7" customFormat="1" ht="11.8" x14ac:dyDescent="0.2">
      <c r="B5183" s="54"/>
      <c r="N5183" s="11"/>
      <c r="O5183" s="55"/>
      <c r="P5183" s="8"/>
      <c r="R5183" s="11"/>
    </row>
    <row r="5184" spans="2:18" s="7" customFormat="1" ht="11.8" x14ac:dyDescent="0.2">
      <c r="B5184" s="54"/>
      <c r="N5184" s="11"/>
      <c r="O5184" s="55"/>
      <c r="P5184" s="8"/>
      <c r="R5184" s="11"/>
    </row>
    <row r="5185" spans="2:18" s="7" customFormat="1" ht="11.8" x14ac:dyDescent="0.2">
      <c r="B5185" s="54"/>
      <c r="N5185" s="11"/>
      <c r="O5185" s="55"/>
      <c r="P5185" s="8"/>
      <c r="R5185" s="11"/>
    </row>
    <row r="5186" spans="2:18" s="7" customFormat="1" ht="11.8" x14ac:dyDescent="0.2">
      <c r="B5186" s="54"/>
      <c r="N5186" s="11"/>
      <c r="O5186" s="55"/>
      <c r="P5186" s="8"/>
      <c r="R5186" s="11"/>
    </row>
    <row r="5187" spans="2:18" s="7" customFormat="1" ht="11.8" x14ac:dyDescent="0.2">
      <c r="B5187" s="54"/>
      <c r="N5187" s="11"/>
      <c r="O5187" s="55"/>
      <c r="P5187" s="8"/>
      <c r="R5187" s="11"/>
    </row>
    <row r="5188" spans="2:18" s="7" customFormat="1" ht="11.8" x14ac:dyDescent="0.2">
      <c r="B5188" s="54"/>
      <c r="N5188" s="11"/>
      <c r="O5188" s="55"/>
      <c r="P5188" s="8"/>
      <c r="R5188" s="11"/>
    </row>
    <row r="5189" spans="2:18" s="7" customFormat="1" ht="11.8" x14ac:dyDescent="0.2">
      <c r="B5189" s="54"/>
      <c r="N5189" s="11"/>
      <c r="O5189" s="55"/>
      <c r="P5189" s="8"/>
      <c r="R5189" s="11"/>
    </row>
    <row r="5190" spans="2:18" s="7" customFormat="1" ht="11.8" x14ac:dyDescent="0.2">
      <c r="B5190" s="54"/>
      <c r="N5190" s="11"/>
      <c r="O5190" s="55"/>
      <c r="P5190" s="8"/>
      <c r="R5190" s="11"/>
    </row>
    <row r="5191" spans="2:18" s="7" customFormat="1" ht="11.8" x14ac:dyDescent="0.2">
      <c r="B5191" s="54"/>
      <c r="N5191" s="11"/>
      <c r="O5191" s="55"/>
      <c r="P5191" s="8"/>
      <c r="R5191" s="11"/>
    </row>
    <row r="5192" spans="2:18" s="7" customFormat="1" ht="11.8" x14ac:dyDescent="0.2">
      <c r="B5192" s="54"/>
      <c r="N5192" s="11"/>
      <c r="O5192" s="55"/>
      <c r="P5192" s="8"/>
      <c r="R5192" s="11"/>
    </row>
    <row r="5193" spans="2:18" s="7" customFormat="1" ht="11.8" x14ac:dyDescent="0.2">
      <c r="B5193" s="54"/>
      <c r="N5193" s="11"/>
      <c r="O5193" s="55"/>
      <c r="P5193" s="8"/>
      <c r="R5193" s="11"/>
    </row>
    <row r="5194" spans="2:18" s="7" customFormat="1" ht="11.8" x14ac:dyDescent="0.2">
      <c r="B5194" s="54"/>
      <c r="N5194" s="11"/>
      <c r="O5194" s="55"/>
      <c r="P5194" s="8"/>
      <c r="R5194" s="11"/>
    </row>
    <row r="5195" spans="2:18" s="7" customFormat="1" ht="11.8" x14ac:dyDescent="0.2">
      <c r="B5195" s="54"/>
      <c r="N5195" s="11"/>
      <c r="O5195" s="55"/>
      <c r="P5195" s="8"/>
      <c r="R5195" s="11"/>
    </row>
    <row r="5196" spans="2:18" s="7" customFormat="1" ht="11.8" x14ac:dyDescent="0.2">
      <c r="B5196" s="54"/>
      <c r="N5196" s="11"/>
      <c r="O5196" s="55"/>
      <c r="P5196" s="8"/>
      <c r="R5196" s="11"/>
    </row>
    <row r="5197" spans="2:18" s="7" customFormat="1" ht="11.8" x14ac:dyDescent="0.2">
      <c r="B5197" s="54"/>
      <c r="N5197" s="11"/>
      <c r="O5197" s="55"/>
      <c r="P5197" s="8"/>
      <c r="R5197" s="11"/>
    </row>
    <row r="5198" spans="2:18" s="7" customFormat="1" ht="11.8" x14ac:dyDescent="0.2">
      <c r="B5198" s="54"/>
      <c r="N5198" s="11"/>
      <c r="O5198" s="55"/>
      <c r="P5198" s="8"/>
      <c r="R5198" s="11"/>
    </row>
    <row r="5199" spans="2:18" s="7" customFormat="1" ht="11.8" x14ac:dyDescent="0.2">
      <c r="B5199" s="54"/>
      <c r="N5199" s="11"/>
      <c r="O5199" s="55"/>
      <c r="P5199" s="8"/>
      <c r="R5199" s="11"/>
    </row>
    <row r="5200" spans="2:18" s="7" customFormat="1" ht="11.8" x14ac:dyDescent="0.2">
      <c r="B5200" s="54"/>
      <c r="N5200" s="11"/>
      <c r="O5200" s="55"/>
      <c r="P5200" s="8"/>
      <c r="R5200" s="11"/>
    </row>
    <row r="5201" spans="2:18" s="7" customFormat="1" ht="11.8" x14ac:dyDescent="0.2">
      <c r="B5201" s="54"/>
      <c r="N5201" s="11"/>
      <c r="O5201" s="55"/>
      <c r="P5201" s="8"/>
      <c r="R5201" s="11"/>
    </row>
    <row r="5202" spans="2:18" s="7" customFormat="1" ht="11.8" x14ac:dyDescent="0.2">
      <c r="B5202" s="54"/>
      <c r="N5202" s="11"/>
      <c r="O5202" s="55"/>
      <c r="P5202" s="8"/>
      <c r="R5202" s="11"/>
    </row>
    <row r="5203" spans="2:18" s="7" customFormat="1" ht="11.8" x14ac:dyDescent="0.2">
      <c r="B5203" s="54"/>
      <c r="N5203" s="11"/>
      <c r="O5203" s="55"/>
      <c r="P5203" s="8"/>
      <c r="R5203" s="11"/>
    </row>
    <row r="5204" spans="2:18" s="7" customFormat="1" ht="11.8" x14ac:dyDescent="0.2">
      <c r="B5204" s="54"/>
      <c r="N5204" s="11"/>
      <c r="O5204" s="55"/>
      <c r="P5204" s="8"/>
      <c r="R5204" s="11"/>
    </row>
    <row r="5205" spans="2:18" s="7" customFormat="1" ht="11.8" x14ac:dyDescent="0.2">
      <c r="B5205" s="54"/>
      <c r="N5205" s="11"/>
      <c r="O5205" s="55"/>
      <c r="P5205" s="8"/>
      <c r="R5205" s="11"/>
    </row>
    <row r="5206" spans="2:18" s="7" customFormat="1" ht="11.8" x14ac:dyDescent="0.2">
      <c r="B5206" s="54"/>
      <c r="N5206" s="11"/>
      <c r="O5206" s="55"/>
      <c r="P5206" s="8"/>
      <c r="R5206" s="11"/>
    </row>
    <row r="5207" spans="2:18" s="7" customFormat="1" ht="11.8" x14ac:dyDescent="0.2">
      <c r="B5207" s="54"/>
      <c r="N5207" s="11"/>
      <c r="O5207" s="55"/>
      <c r="P5207" s="8"/>
      <c r="R5207" s="11"/>
    </row>
    <row r="5208" spans="2:18" s="7" customFormat="1" ht="11.8" x14ac:dyDescent="0.2">
      <c r="B5208" s="54"/>
      <c r="N5208" s="11"/>
      <c r="O5208" s="55"/>
      <c r="P5208" s="8"/>
      <c r="R5208" s="11"/>
    </row>
    <row r="5209" spans="2:18" s="7" customFormat="1" ht="11.8" x14ac:dyDescent="0.2">
      <c r="B5209" s="54"/>
      <c r="N5209" s="11"/>
      <c r="O5209" s="55"/>
      <c r="P5209" s="8"/>
      <c r="R5209" s="11"/>
    </row>
    <row r="5210" spans="2:18" s="7" customFormat="1" ht="11.8" x14ac:dyDescent="0.2">
      <c r="B5210" s="54"/>
      <c r="N5210" s="11"/>
      <c r="O5210" s="55"/>
      <c r="P5210" s="8"/>
      <c r="R5210" s="11"/>
    </row>
    <row r="5211" spans="2:18" s="7" customFormat="1" ht="11.8" x14ac:dyDescent="0.2">
      <c r="B5211" s="54"/>
      <c r="N5211" s="11"/>
      <c r="O5211" s="55"/>
      <c r="P5211" s="8"/>
      <c r="R5211" s="11"/>
    </row>
    <row r="5212" spans="2:18" s="7" customFormat="1" ht="11.8" x14ac:dyDescent="0.2">
      <c r="B5212" s="54"/>
      <c r="N5212" s="11"/>
      <c r="O5212" s="55"/>
      <c r="P5212" s="8"/>
      <c r="R5212" s="11"/>
    </row>
    <row r="5213" spans="2:18" s="7" customFormat="1" ht="11.8" x14ac:dyDescent="0.2">
      <c r="B5213" s="54"/>
      <c r="N5213" s="11"/>
      <c r="O5213" s="55"/>
      <c r="P5213" s="8"/>
      <c r="R5213" s="11"/>
    </row>
    <row r="5214" spans="2:18" s="7" customFormat="1" ht="11.8" x14ac:dyDescent="0.2">
      <c r="B5214" s="54"/>
      <c r="N5214" s="11"/>
      <c r="O5214" s="55"/>
      <c r="P5214" s="8"/>
      <c r="R5214" s="11"/>
    </row>
    <row r="5215" spans="2:18" s="7" customFormat="1" ht="11.8" x14ac:dyDescent="0.2">
      <c r="B5215" s="54"/>
      <c r="N5215" s="11"/>
      <c r="O5215" s="55"/>
      <c r="P5215" s="8"/>
      <c r="R5215" s="11"/>
    </row>
    <row r="5216" spans="2:18" s="7" customFormat="1" ht="11.8" x14ac:dyDescent="0.2">
      <c r="B5216" s="54"/>
      <c r="N5216" s="11"/>
      <c r="O5216" s="55"/>
      <c r="P5216" s="8"/>
      <c r="R5216" s="11"/>
    </row>
    <row r="5217" spans="2:18" s="7" customFormat="1" ht="11.8" x14ac:dyDescent="0.2">
      <c r="B5217" s="54"/>
      <c r="N5217" s="11"/>
      <c r="O5217" s="55"/>
      <c r="P5217" s="8"/>
      <c r="R5217" s="11"/>
    </row>
    <row r="5218" spans="2:18" s="7" customFormat="1" ht="11.8" x14ac:dyDescent="0.2">
      <c r="B5218" s="54"/>
      <c r="N5218" s="11"/>
      <c r="O5218" s="55"/>
      <c r="P5218" s="8"/>
      <c r="R5218" s="11"/>
    </row>
    <row r="5219" spans="2:18" s="7" customFormat="1" ht="11.8" x14ac:dyDescent="0.2">
      <c r="B5219" s="54"/>
      <c r="N5219" s="11"/>
      <c r="O5219" s="55"/>
      <c r="P5219" s="8"/>
      <c r="R5219" s="11"/>
    </row>
    <row r="5220" spans="2:18" s="7" customFormat="1" ht="11.8" x14ac:dyDescent="0.2">
      <c r="B5220" s="54"/>
      <c r="N5220" s="11"/>
      <c r="O5220" s="55"/>
      <c r="P5220" s="8"/>
      <c r="R5220" s="11"/>
    </row>
    <row r="5221" spans="2:18" s="7" customFormat="1" ht="11.8" x14ac:dyDescent="0.2">
      <c r="B5221" s="54"/>
      <c r="N5221" s="11"/>
      <c r="O5221" s="55"/>
      <c r="P5221" s="8"/>
      <c r="R5221" s="11"/>
    </row>
    <row r="5222" spans="2:18" s="7" customFormat="1" ht="11.8" x14ac:dyDescent="0.2">
      <c r="B5222" s="54"/>
      <c r="N5222" s="11"/>
      <c r="O5222" s="55"/>
      <c r="P5222" s="8"/>
      <c r="R5222" s="11"/>
    </row>
    <row r="5223" spans="2:18" s="7" customFormat="1" ht="11.8" x14ac:dyDescent="0.2">
      <c r="B5223" s="54"/>
      <c r="N5223" s="11"/>
      <c r="O5223" s="55"/>
      <c r="P5223" s="8"/>
      <c r="R5223" s="11"/>
    </row>
    <row r="5224" spans="2:18" s="7" customFormat="1" ht="11.8" x14ac:dyDescent="0.2">
      <c r="B5224" s="54"/>
      <c r="N5224" s="11"/>
      <c r="O5224" s="55"/>
      <c r="P5224" s="8"/>
      <c r="R5224" s="11"/>
    </row>
    <row r="5225" spans="2:18" s="7" customFormat="1" ht="11.8" x14ac:dyDescent="0.2">
      <c r="B5225" s="54"/>
      <c r="N5225" s="11"/>
      <c r="O5225" s="55"/>
      <c r="P5225" s="8"/>
      <c r="R5225" s="11"/>
    </row>
    <row r="5226" spans="2:18" s="7" customFormat="1" ht="11.8" x14ac:dyDescent="0.2">
      <c r="B5226" s="54"/>
      <c r="N5226" s="11"/>
      <c r="O5226" s="55"/>
      <c r="P5226" s="8"/>
      <c r="R5226" s="11"/>
    </row>
    <row r="5227" spans="2:18" s="7" customFormat="1" ht="11.8" x14ac:dyDescent="0.2">
      <c r="B5227" s="54"/>
      <c r="N5227" s="11"/>
      <c r="O5227" s="55"/>
      <c r="P5227" s="8"/>
      <c r="R5227" s="11"/>
    </row>
    <row r="5228" spans="2:18" s="7" customFormat="1" ht="11.8" x14ac:dyDescent="0.2">
      <c r="B5228" s="54"/>
      <c r="N5228" s="11"/>
      <c r="O5228" s="55"/>
      <c r="P5228" s="8"/>
      <c r="R5228" s="11"/>
    </row>
    <row r="5229" spans="2:18" s="7" customFormat="1" ht="11.8" x14ac:dyDescent="0.2">
      <c r="B5229" s="54"/>
      <c r="N5229" s="11"/>
      <c r="O5229" s="55"/>
      <c r="P5229" s="8"/>
      <c r="R5229" s="11"/>
    </row>
    <row r="5230" spans="2:18" s="7" customFormat="1" ht="11.8" x14ac:dyDescent="0.2">
      <c r="B5230" s="54"/>
      <c r="N5230" s="11"/>
      <c r="O5230" s="55"/>
      <c r="P5230" s="8"/>
      <c r="R5230" s="11"/>
    </row>
    <row r="5231" spans="2:18" s="7" customFormat="1" ht="11.8" x14ac:dyDescent="0.2">
      <c r="B5231" s="54"/>
      <c r="N5231" s="11"/>
      <c r="O5231" s="55"/>
      <c r="P5231" s="8"/>
      <c r="R5231" s="11"/>
    </row>
    <row r="5232" spans="2:18" s="7" customFormat="1" ht="11.8" x14ac:dyDescent="0.2">
      <c r="B5232" s="54"/>
      <c r="N5232" s="11"/>
      <c r="O5232" s="55"/>
      <c r="P5232" s="8"/>
      <c r="R5232" s="11"/>
    </row>
    <row r="5233" spans="2:18" s="7" customFormat="1" ht="11.8" x14ac:dyDescent="0.2">
      <c r="B5233" s="54"/>
      <c r="N5233" s="11"/>
      <c r="O5233" s="55"/>
      <c r="P5233" s="8"/>
      <c r="R5233" s="11"/>
    </row>
    <row r="5234" spans="2:18" s="7" customFormat="1" ht="11.8" x14ac:dyDescent="0.2">
      <c r="B5234" s="54"/>
      <c r="N5234" s="11"/>
      <c r="O5234" s="55"/>
      <c r="P5234" s="8"/>
      <c r="R5234" s="11"/>
    </row>
    <row r="5235" spans="2:18" s="7" customFormat="1" ht="11.8" x14ac:dyDescent="0.2">
      <c r="B5235" s="54"/>
      <c r="N5235" s="11"/>
      <c r="O5235" s="55"/>
      <c r="P5235" s="8"/>
      <c r="R5235" s="11"/>
    </row>
    <row r="5236" spans="2:18" s="7" customFormat="1" ht="11.8" x14ac:dyDescent="0.2">
      <c r="B5236" s="54"/>
      <c r="N5236" s="11"/>
      <c r="O5236" s="55"/>
      <c r="P5236" s="8"/>
      <c r="R5236" s="11"/>
    </row>
    <row r="5237" spans="2:18" s="7" customFormat="1" ht="11.8" x14ac:dyDescent="0.2">
      <c r="B5237" s="54"/>
      <c r="N5237" s="11"/>
      <c r="O5237" s="55"/>
      <c r="P5237" s="8"/>
      <c r="R5237" s="11"/>
    </row>
    <row r="5238" spans="2:18" s="7" customFormat="1" ht="11.8" x14ac:dyDescent="0.2">
      <c r="B5238" s="54"/>
      <c r="N5238" s="11"/>
      <c r="O5238" s="55"/>
      <c r="P5238" s="8"/>
      <c r="R5238" s="11"/>
    </row>
    <row r="5239" spans="2:18" s="7" customFormat="1" ht="11.8" x14ac:dyDescent="0.2">
      <c r="B5239" s="54"/>
      <c r="N5239" s="11"/>
      <c r="O5239" s="55"/>
      <c r="P5239" s="8"/>
      <c r="R5239" s="11"/>
    </row>
    <row r="5240" spans="2:18" s="7" customFormat="1" ht="11.8" x14ac:dyDescent="0.2">
      <c r="B5240" s="54"/>
      <c r="N5240" s="11"/>
      <c r="O5240" s="55"/>
      <c r="P5240" s="8"/>
      <c r="R5240" s="11"/>
    </row>
    <row r="5241" spans="2:18" s="7" customFormat="1" ht="11.8" x14ac:dyDescent="0.2">
      <c r="B5241" s="54"/>
      <c r="N5241" s="11"/>
      <c r="O5241" s="55"/>
      <c r="P5241" s="8"/>
      <c r="R5241" s="11"/>
    </row>
    <row r="5242" spans="2:18" s="7" customFormat="1" ht="11.8" x14ac:dyDescent="0.2">
      <c r="B5242" s="54"/>
      <c r="N5242" s="11"/>
      <c r="O5242" s="55"/>
      <c r="P5242" s="8"/>
      <c r="R5242" s="11"/>
    </row>
    <row r="5243" spans="2:18" s="7" customFormat="1" ht="11.8" x14ac:dyDescent="0.2">
      <c r="B5243" s="54"/>
      <c r="N5243" s="11"/>
      <c r="O5243" s="55"/>
      <c r="P5243" s="8"/>
      <c r="R5243" s="11"/>
    </row>
    <row r="5244" spans="2:18" s="7" customFormat="1" ht="11.8" x14ac:dyDescent="0.2">
      <c r="B5244" s="54"/>
      <c r="N5244" s="11"/>
      <c r="O5244" s="55"/>
      <c r="P5244" s="8"/>
      <c r="R5244" s="11"/>
    </row>
    <row r="5245" spans="2:18" s="7" customFormat="1" ht="11.8" x14ac:dyDescent="0.2">
      <c r="B5245" s="54"/>
      <c r="N5245" s="11"/>
      <c r="O5245" s="55"/>
      <c r="P5245" s="8"/>
      <c r="R5245" s="11"/>
    </row>
    <row r="5246" spans="2:18" s="7" customFormat="1" ht="11.8" x14ac:dyDescent="0.2">
      <c r="B5246" s="54"/>
      <c r="N5246" s="11"/>
      <c r="O5246" s="55"/>
      <c r="P5246" s="8"/>
      <c r="R5246" s="11"/>
    </row>
    <row r="5247" spans="2:18" s="7" customFormat="1" ht="11.8" x14ac:dyDescent="0.2">
      <c r="B5247" s="54"/>
      <c r="N5247" s="11"/>
      <c r="O5247" s="55"/>
      <c r="P5247" s="8"/>
      <c r="R5247" s="11"/>
    </row>
    <row r="5248" spans="2:18" s="7" customFormat="1" ht="11.8" x14ac:dyDescent="0.2">
      <c r="B5248" s="54"/>
      <c r="N5248" s="11"/>
      <c r="O5248" s="55"/>
      <c r="P5248" s="8"/>
      <c r="R5248" s="11"/>
    </row>
    <row r="5249" spans="2:18" s="7" customFormat="1" ht="11.8" x14ac:dyDescent="0.2">
      <c r="B5249" s="54"/>
      <c r="N5249" s="11"/>
      <c r="O5249" s="55"/>
      <c r="P5249" s="8"/>
      <c r="R5249" s="11"/>
    </row>
    <row r="5250" spans="2:18" s="7" customFormat="1" ht="11.8" x14ac:dyDescent="0.2">
      <c r="B5250" s="54"/>
      <c r="N5250" s="11"/>
      <c r="O5250" s="55"/>
      <c r="P5250" s="8"/>
      <c r="R5250" s="11"/>
    </row>
    <row r="5251" spans="2:18" s="7" customFormat="1" ht="11.8" x14ac:dyDescent="0.2">
      <c r="B5251" s="54"/>
      <c r="N5251" s="11"/>
      <c r="O5251" s="55"/>
      <c r="P5251" s="8"/>
      <c r="R5251" s="11"/>
    </row>
    <row r="5252" spans="2:18" s="7" customFormat="1" ht="11.8" x14ac:dyDescent="0.2">
      <c r="B5252" s="54"/>
      <c r="N5252" s="11"/>
      <c r="O5252" s="55"/>
      <c r="P5252" s="8"/>
      <c r="R5252" s="11"/>
    </row>
    <row r="5253" spans="2:18" s="7" customFormat="1" ht="11.8" x14ac:dyDescent="0.2">
      <c r="B5253" s="54"/>
      <c r="N5253" s="11"/>
      <c r="O5253" s="55"/>
      <c r="P5253" s="8"/>
      <c r="R5253" s="11"/>
    </row>
    <row r="5254" spans="2:18" s="7" customFormat="1" ht="11.8" x14ac:dyDescent="0.2">
      <c r="B5254" s="54"/>
      <c r="N5254" s="11"/>
      <c r="O5254" s="55"/>
      <c r="P5254" s="8"/>
      <c r="R5254" s="11"/>
    </row>
    <row r="5255" spans="2:18" s="7" customFormat="1" ht="11.8" x14ac:dyDescent="0.2">
      <c r="B5255" s="54"/>
      <c r="N5255" s="11"/>
      <c r="O5255" s="55"/>
      <c r="P5255" s="8"/>
      <c r="R5255" s="11"/>
    </row>
    <row r="5256" spans="2:18" s="7" customFormat="1" ht="11.8" x14ac:dyDescent="0.2">
      <c r="B5256" s="54"/>
      <c r="N5256" s="11"/>
      <c r="O5256" s="55"/>
      <c r="P5256" s="8"/>
      <c r="R5256" s="11"/>
    </row>
    <row r="5257" spans="2:18" s="7" customFormat="1" ht="11.8" x14ac:dyDescent="0.2">
      <c r="B5257" s="54"/>
      <c r="N5257" s="11"/>
      <c r="O5257" s="55"/>
      <c r="P5257" s="8"/>
      <c r="R5257" s="11"/>
    </row>
    <row r="5258" spans="2:18" s="7" customFormat="1" ht="11.8" x14ac:dyDescent="0.2">
      <c r="B5258" s="54"/>
      <c r="N5258" s="11"/>
      <c r="O5258" s="55"/>
      <c r="P5258" s="8"/>
      <c r="R5258" s="11"/>
    </row>
    <row r="5259" spans="2:18" s="7" customFormat="1" ht="11.8" x14ac:dyDescent="0.2">
      <c r="B5259" s="54"/>
      <c r="N5259" s="11"/>
      <c r="O5259" s="55"/>
      <c r="P5259" s="8"/>
      <c r="R5259" s="11"/>
    </row>
    <row r="5260" spans="2:18" s="7" customFormat="1" ht="11.8" x14ac:dyDescent="0.2">
      <c r="B5260" s="54"/>
      <c r="N5260" s="11"/>
      <c r="O5260" s="55"/>
      <c r="P5260" s="8"/>
      <c r="R5260" s="11"/>
    </row>
    <row r="5261" spans="2:18" s="7" customFormat="1" ht="11.8" x14ac:dyDescent="0.2">
      <c r="B5261" s="54"/>
      <c r="N5261" s="11"/>
      <c r="O5261" s="55"/>
      <c r="P5261" s="8"/>
      <c r="R5261" s="11"/>
    </row>
    <row r="5262" spans="2:18" s="7" customFormat="1" ht="11.8" x14ac:dyDescent="0.2">
      <c r="B5262" s="54"/>
      <c r="N5262" s="11"/>
      <c r="O5262" s="55"/>
      <c r="P5262" s="8"/>
      <c r="R5262" s="11"/>
    </row>
    <row r="5263" spans="2:18" s="7" customFormat="1" ht="11.8" x14ac:dyDescent="0.2">
      <c r="B5263" s="54"/>
      <c r="N5263" s="11"/>
      <c r="O5263" s="55"/>
      <c r="P5263" s="8"/>
      <c r="R5263" s="11"/>
    </row>
    <row r="5264" spans="2:18" s="7" customFormat="1" ht="11.8" x14ac:dyDescent="0.2">
      <c r="B5264" s="54"/>
      <c r="N5264" s="11"/>
      <c r="O5264" s="55"/>
      <c r="P5264" s="8"/>
      <c r="R5264" s="11"/>
    </row>
    <row r="5265" spans="2:18" s="7" customFormat="1" ht="11.8" x14ac:dyDescent="0.2">
      <c r="B5265" s="54"/>
      <c r="N5265" s="11"/>
      <c r="O5265" s="55"/>
      <c r="P5265" s="8"/>
      <c r="R5265" s="11"/>
    </row>
    <row r="5266" spans="2:18" s="7" customFormat="1" ht="11.8" x14ac:dyDescent="0.2">
      <c r="B5266" s="54"/>
      <c r="N5266" s="11"/>
      <c r="O5266" s="55"/>
      <c r="P5266" s="8"/>
      <c r="R5266" s="11"/>
    </row>
    <row r="5267" spans="2:18" s="7" customFormat="1" ht="11.8" x14ac:dyDescent="0.2">
      <c r="B5267" s="54"/>
      <c r="N5267" s="11"/>
      <c r="O5267" s="55"/>
      <c r="P5267" s="8"/>
      <c r="R5267" s="11"/>
    </row>
    <row r="5268" spans="2:18" s="7" customFormat="1" ht="11.8" x14ac:dyDescent="0.2">
      <c r="B5268" s="54"/>
      <c r="N5268" s="11"/>
      <c r="O5268" s="55"/>
      <c r="P5268" s="8"/>
      <c r="R5268" s="11"/>
    </row>
    <row r="5269" spans="2:18" s="7" customFormat="1" ht="11.8" x14ac:dyDescent="0.2">
      <c r="B5269" s="54"/>
      <c r="N5269" s="11"/>
      <c r="O5269" s="55"/>
      <c r="P5269" s="8"/>
      <c r="R5269" s="11"/>
    </row>
    <row r="5270" spans="2:18" s="7" customFormat="1" ht="11.8" x14ac:dyDescent="0.2">
      <c r="B5270" s="54"/>
      <c r="N5270" s="11"/>
      <c r="O5270" s="55"/>
      <c r="P5270" s="8"/>
      <c r="R5270" s="11"/>
    </row>
    <row r="5271" spans="2:18" s="7" customFormat="1" ht="11.8" x14ac:dyDescent="0.2">
      <c r="B5271" s="54"/>
      <c r="N5271" s="11"/>
      <c r="O5271" s="55"/>
      <c r="P5271" s="8"/>
      <c r="R5271" s="11"/>
    </row>
    <row r="5272" spans="2:18" s="7" customFormat="1" ht="11.8" x14ac:dyDescent="0.2">
      <c r="B5272" s="54"/>
      <c r="N5272" s="11"/>
      <c r="O5272" s="55"/>
      <c r="P5272" s="8"/>
      <c r="R5272" s="11"/>
    </row>
    <row r="5273" spans="2:18" s="7" customFormat="1" ht="11.8" x14ac:dyDescent="0.2">
      <c r="B5273" s="54"/>
      <c r="N5273" s="11"/>
      <c r="O5273" s="55"/>
      <c r="P5273" s="8"/>
      <c r="R5273" s="11"/>
    </row>
    <row r="5274" spans="2:18" s="7" customFormat="1" ht="11.8" x14ac:dyDescent="0.2">
      <c r="B5274" s="54"/>
      <c r="N5274" s="11"/>
      <c r="O5274" s="55"/>
      <c r="P5274" s="8"/>
      <c r="R5274" s="11"/>
    </row>
    <row r="5275" spans="2:18" s="7" customFormat="1" ht="11.8" x14ac:dyDescent="0.2">
      <c r="B5275" s="54"/>
      <c r="N5275" s="11"/>
      <c r="O5275" s="55"/>
      <c r="P5275" s="8"/>
      <c r="R5275" s="11"/>
    </row>
    <row r="5276" spans="2:18" s="7" customFormat="1" ht="11.8" x14ac:dyDescent="0.2">
      <c r="B5276" s="54"/>
      <c r="N5276" s="11"/>
      <c r="O5276" s="55"/>
      <c r="P5276" s="8"/>
      <c r="R5276" s="11"/>
    </row>
    <row r="5277" spans="2:18" s="7" customFormat="1" ht="11.8" x14ac:dyDescent="0.2">
      <c r="B5277" s="54"/>
      <c r="N5277" s="11"/>
      <c r="O5277" s="55"/>
      <c r="P5277" s="8"/>
      <c r="R5277" s="11"/>
    </row>
    <row r="5278" spans="2:18" s="7" customFormat="1" ht="11.8" x14ac:dyDescent="0.2">
      <c r="B5278" s="54"/>
      <c r="N5278" s="11"/>
      <c r="O5278" s="55"/>
      <c r="P5278" s="8"/>
      <c r="R5278" s="11"/>
    </row>
    <row r="5279" spans="2:18" s="7" customFormat="1" ht="11.8" x14ac:dyDescent="0.2">
      <c r="B5279" s="54"/>
      <c r="N5279" s="11"/>
      <c r="O5279" s="55"/>
      <c r="P5279" s="8"/>
      <c r="R5279" s="11"/>
    </row>
    <row r="5280" spans="2:18" s="7" customFormat="1" ht="11.8" x14ac:dyDescent="0.2">
      <c r="B5280" s="54"/>
      <c r="N5280" s="11"/>
      <c r="O5280" s="55"/>
      <c r="P5280" s="8"/>
      <c r="R5280" s="11"/>
    </row>
    <row r="5281" spans="2:18" s="7" customFormat="1" ht="11.8" x14ac:dyDescent="0.2">
      <c r="B5281" s="54"/>
      <c r="N5281" s="11"/>
      <c r="O5281" s="55"/>
      <c r="P5281" s="8"/>
      <c r="R5281" s="11"/>
    </row>
    <row r="5282" spans="2:18" s="7" customFormat="1" ht="11.8" x14ac:dyDescent="0.2">
      <c r="B5282" s="54"/>
      <c r="N5282" s="11"/>
      <c r="O5282" s="55"/>
      <c r="P5282" s="8"/>
      <c r="R5282" s="11"/>
    </row>
    <row r="5283" spans="2:18" s="7" customFormat="1" ht="11.8" x14ac:dyDescent="0.2">
      <c r="B5283" s="54"/>
      <c r="N5283" s="11"/>
      <c r="O5283" s="55"/>
      <c r="P5283" s="8"/>
      <c r="R5283" s="11"/>
    </row>
    <row r="5284" spans="2:18" s="7" customFormat="1" ht="11.8" x14ac:dyDescent="0.2">
      <c r="B5284" s="54"/>
      <c r="N5284" s="11"/>
      <c r="O5284" s="55"/>
      <c r="P5284" s="8"/>
      <c r="R5284" s="11"/>
    </row>
    <row r="5285" spans="2:18" s="7" customFormat="1" ht="11.8" x14ac:dyDescent="0.2">
      <c r="B5285" s="54"/>
      <c r="N5285" s="11"/>
      <c r="O5285" s="55"/>
      <c r="P5285" s="8"/>
      <c r="R5285" s="11"/>
    </row>
    <row r="5286" spans="2:18" s="7" customFormat="1" ht="11.8" x14ac:dyDescent="0.2">
      <c r="B5286" s="54"/>
      <c r="N5286" s="11"/>
      <c r="O5286" s="55"/>
      <c r="P5286" s="8"/>
      <c r="R5286" s="11"/>
    </row>
    <row r="5287" spans="2:18" s="7" customFormat="1" ht="11.8" x14ac:dyDescent="0.2">
      <c r="B5287" s="54"/>
      <c r="N5287" s="11"/>
      <c r="O5287" s="55"/>
      <c r="P5287" s="8"/>
      <c r="R5287" s="11"/>
    </row>
    <row r="5288" spans="2:18" s="7" customFormat="1" ht="11.8" x14ac:dyDescent="0.2">
      <c r="B5288" s="54"/>
      <c r="N5288" s="11"/>
      <c r="O5288" s="55"/>
      <c r="P5288" s="8"/>
      <c r="R5288" s="11"/>
    </row>
    <row r="5289" spans="2:18" s="7" customFormat="1" ht="11.8" x14ac:dyDescent="0.2">
      <c r="B5289" s="54"/>
      <c r="N5289" s="11"/>
      <c r="O5289" s="55"/>
      <c r="P5289" s="8"/>
      <c r="R5289" s="11"/>
    </row>
    <row r="5290" spans="2:18" s="7" customFormat="1" ht="11.8" x14ac:dyDescent="0.2">
      <c r="B5290" s="54"/>
      <c r="N5290" s="11"/>
      <c r="O5290" s="55"/>
      <c r="P5290" s="8"/>
      <c r="R5290" s="11"/>
    </row>
    <row r="5291" spans="2:18" s="7" customFormat="1" ht="11.8" x14ac:dyDescent="0.2">
      <c r="B5291" s="54"/>
      <c r="N5291" s="11"/>
      <c r="O5291" s="55"/>
      <c r="P5291" s="8"/>
      <c r="R5291" s="11"/>
    </row>
    <row r="5292" spans="2:18" s="7" customFormat="1" ht="11.8" x14ac:dyDescent="0.2">
      <c r="B5292" s="54"/>
      <c r="N5292" s="11"/>
      <c r="O5292" s="55"/>
      <c r="P5292" s="8"/>
      <c r="R5292" s="11"/>
    </row>
    <row r="5293" spans="2:18" s="7" customFormat="1" ht="11.8" x14ac:dyDescent="0.2">
      <c r="B5293" s="54"/>
      <c r="N5293" s="11"/>
      <c r="O5293" s="55"/>
      <c r="P5293" s="8"/>
      <c r="R5293" s="11"/>
    </row>
    <row r="5294" spans="2:18" s="7" customFormat="1" ht="11.8" x14ac:dyDescent="0.2">
      <c r="B5294" s="54"/>
      <c r="N5294" s="11"/>
      <c r="O5294" s="55"/>
      <c r="P5294" s="8"/>
      <c r="R5294" s="11"/>
    </row>
    <row r="5295" spans="2:18" s="7" customFormat="1" ht="11.8" x14ac:dyDescent="0.2">
      <c r="B5295" s="54"/>
      <c r="N5295" s="11"/>
      <c r="O5295" s="55"/>
      <c r="P5295" s="8"/>
      <c r="R5295" s="11"/>
    </row>
    <row r="5296" spans="2:18" s="7" customFormat="1" ht="11.8" x14ac:dyDescent="0.2">
      <c r="B5296" s="54"/>
      <c r="N5296" s="11"/>
      <c r="O5296" s="55"/>
      <c r="P5296" s="8"/>
      <c r="R5296" s="11"/>
    </row>
    <row r="5297" spans="2:18" s="7" customFormat="1" ht="11.8" x14ac:dyDescent="0.2">
      <c r="B5297" s="54"/>
      <c r="N5297" s="11"/>
      <c r="O5297" s="55"/>
      <c r="P5297" s="8"/>
      <c r="R5297" s="11"/>
    </row>
    <row r="5298" spans="2:18" s="7" customFormat="1" ht="11.8" x14ac:dyDescent="0.2">
      <c r="B5298" s="54"/>
      <c r="N5298" s="11"/>
      <c r="O5298" s="55"/>
      <c r="P5298" s="8"/>
      <c r="R5298" s="11"/>
    </row>
    <row r="5299" spans="2:18" s="7" customFormat="1" ht="11.8" x14ac:dyDescent="0.2">
      <c r="B5299" s="54"/>
      <c r="N5299" s="11"/>
      <c r="O5299" s="55"/>
      <c r="P5299" s="8"/>
      <c r="R5299" s="11"/>
    </row>
    <row r="5300" spans="2:18" s="7" customFormat="1" ht="11.8" x14ac:dyDescent="0.2">
      <c r="B5300" s="54"/>
      <c r="N5300" s="11"/>
      <c r="O5300" s="55"/>
      <c r="P5300" s="8"/>
      <c r="R5300" s="11"/>
    </row>
    <row r="5301" spans="2:18" s="7" customFormat="1" ht="11.8" x14ac:dyDescent="0.2">
      <c r="B5301" s="54"/>
      <c r="N5301" s="11"/>
      <c r="O5301" s="55"/>
      <c r="P5301" s="8"/>
      <c r="R5301" s="11"/>
    </row>
    <row r="5302" spans="2:18" s="7" customFormat="1" ht="11.8" x14ac:dyDescent="0.2">
      <c r="B5302" s="54"/>
      <c r="N5302" s="11"/>
      <c r="O5302" s="55"/>
      <c r="P5302" s="8"/>
      <c r="R5302" s="11"/>
    </row>
    <row r="5303" spans="2:18" s="7" customFormat="1" ht="11.8" x14ac:dyDescent="0.2">
      <c r="B5303" s="54"/>
      <c r="N5303" s="11"/>
      <c r="O5303" s="55"/>
      <c r="P5303" s="8"/>
      <c r="R5303" s="11"/>
    </row>
    <row r="5304" spans="2:18" s="7" customFormat="1" ht="11.8" x14ac:dyDescent="0.2">
      <c r="B5304" s="54"/>
      <c r="N5304" s="11"/>
      <c r="O5304" s="55"/>
      <c r="P5304" s="8"/>
      <c r="R5304" s="11"/>
    </row>
    <row r="5305" spans="2:18" s="7" customFormat="1" ht="11.8" x14ac:dyDescent="0.2">
      <c r="B5305" s="54"/>
      <c r="N5305" s="11"/>
      <c r="O5305" s="55"/>
      <c r="P5305" s="8"/>
      <c r="R5305" s="11"/>
    </row>
    <row r="5306" spans="2:18" s="7" customFormat="1" ht="11.8" x14ac:dyDescent="0.2">
      <c r="B5306" s="54"/>
      <c r="N5306" s="11"/>
      <c r="O5306" s="55"/>
      <c r="P5306" s="8"/>
      <c r="R5306" s="11"/>
    </row>
    <row r="5307" spans="2:18" s="7" customFormat="1" ht="11.8" x14ac:dyDescent="0.2">
      <c r="B5307" s="54"/>
      <c r="N5307" s="11"/>
      <c r="O5307" s="55"/>
      <c r="P5307" s="8"/>
      <c r="R5307" s="11"/>
    </row>
    <row r="5308" spans="2:18" s="7" customFormat="1" ht="11.8" x14ac:dyDescent="0.2">
      <c r="B5308" s="54"/>
      <c r="N5308" s="11"/>
      <c r="O5308" s="55"/>
      <c r="P5308" s="8"/>
      <c r="R5308" s="11"/>
    </row>
    <row r="5309" spans="2:18" s="7" customFormat="1" ht="11.8" x14ac:dyDescent="0.2">
      <c r="B5309" s="54"/>
      <c r="N5309" s="11"/>
      <c r="O5309" s="55"/>
      <c r="P5309" s="8"/>
      <c r="R5309" s="11"/>
    </row>
    <row r="5310" spans="2:18" s="7" customFormat="1" ht="11.8" x14ac:dyDescent="0.2">
      <c r="B5310" s="54"/>
      <c r="N5310" s="11"/>
      <c r="O5310" s="55"/>
      <c r="P5310" s="8"/>
      <c r="R5310" s="11"/>
    </row>
    <row r="5311" spans="2:18" s="7" customFormat="1" ht="11.8" x14ac:dyDescent="0.2">
      <c r="B5311" s="54"/>
      <c r="N5311" s="11"/>
      <c r="O5311" s="55"/>
      <c r="P5311" s="8"/>
      <c r="R5311" s="11"/>
    </row>
    <row r="5312" spans="2:18" s="7" customFormat="1" ht="11.8" x14ac:dyDescent="0.2">
      <c r="B5312" s="54"/>
      <c r="N5312" s="11"/>
      <c r="O5312" s="55"/>
      <c r="P5312" s="8"/>
      <c r="R5312" s="11"/>
    </row>
    <row r="5313" spans="2:18" s="7" customFormat="1" ht="11.8" x14ac:dyDescent="0.2">
      <c r="B5313" s="54"/>
      <c r="N5313" s="11"/>
      <c r="O5313" s="55"/>
      <c r="P5313" s="8"/>
      <c r="R5313" s="11"/>
    </row>
    <row r="5314" spans="2:18" s="7" customFormat="1" ht="11.8" x14ac:dyDescent="0.2">
      <c r="B5314" s="54"/>
      <c r="N5314" s="11"/>
      <c r="O5314" s="55"/>
      <c r="P5314" s="8"/>
      <c r="R5314" s="11"/>
    </row>
    <row r="5315" spans="2:18" s="7" customFormat="1" ht="11.8" x14ac:dyDescent="0.2">
      <c r="B5315" s="54"/>
      <c r="N5315" s="11"/>
      <c r="O5315" s="55"/>
      <c r="P5315" s="8"/>
      <c r="R5315" s="11"/>
    </row>
    <row r="5316" spans="2:18" s="7" customFormat="1" ht="11.8" x14ac:dyDescent="0.2">
      <c r="B5316" s="54"/>
      <c r="N5316" s="11"/>
      <c r="O5316" s="55"/>
      <c r="P5316" s="8"/>
      <c r="R5316" s="11"/>
    </row>
    <row r="5317" spans="2:18" s="7" customFormat="1" ht="11.8" x14ac:dyDescent="0.2">
      <c r="B5317" s="54"/>
      <c r="N5317" s="11"/>
      <c r="O5317" s="55"/>
      <c r="P5317" s="8"/>
      <c r="R5317" s="11"/>
    </row>
    <row r="5318" spans="2:18" s="7" customFormat="1" ht="11.8" x14ac:dyDescent="0.2">
      <c r="B5318" s="54"/>
      <c r="N5318" s="11"/>
      <c r="O5318" s="55"/>
      <c r="P5318" s="8"/>
      <c r="R5318" s="11"/>
    </row>
    <row r="5319" spans="2:18" s="7" customFormat="1" ht="11.8" x14ac:dyDescent="0.2">
      <c r="B5319" s="54"/>
      <c r="N5319" s="11"/>
      <c r="O5319" s="55"/>
      <c r="P5319" s="8"/>
      <c r="R5319" s="11"/>
    </row>
    <row r="5320" spans="2:18" s="7" customFormat="1" ht="11.8" x14ac:dyDescent="0.2">
      <c r="B5320" s="54"/>
      <c r="N5320" s="11"/>
      <c r="O5320" s="55"/>
      <c r="P5320" s="8"/>
      <c r="R5320" s="11"/>
    </row>
    <row r="5321" spans="2:18" s="7" customFormat="1" ht="11.8" x14ac:dyDescent="0.2">
      <c r="B5321" s="54"/>
      <c r="N5321" s="11"/>
      <c r="O5321" s="55"/>
      <c r="P5321" s="8"/>
      <c r="R5321" s="11"/>
    </row>
    <row r="5322" spans="2:18" s="7" customFormat="1" ht="11.8" x14ac:dyDescent="0.2">
      <c r="B5322" s="54"/>
      <c r="N5322" s="11"/>
      <c r="O5322" s="55"/>
      <c r="P5322" s="8"/>
      <c r="R5322" s="11"/>
    </row>
    <row r="5323" spans="2:18" s="7" customFormat="1" ht="11.8" x14ac:dyDescent="0.2">
      <c r="B5323" s="54"/>
      <c r="N5323" s="11"/>
      <c r="O5323" s="55"/>
      <c r="P5323" s="8"/>
      <c r="R5323" s="11"/>
    </row>
    <row r="5324" spans="2:18" s="7" customFormat="1" ht="11.8" x14ac:dyDescent="0.2">
      <c r="B5324" s="54"/>
      <c r="N5324" s="11"/>
      <c r="O5324" s="55"/>
      <c r="P5324" s="8"/>
      <c r="R5324" s="11"/>
    </row>
    <row r="5325" spans="2:18" s="7" customFormat="1" ht="11.8" x14ac:dyDescent="0.2">
      <c r="B5325" s="54"/>
      <c r="N5325" s="11"/>
      <c r="O5325" s="55"/>
      <c r="P5325" s="8"/>
      <c r="R5325" s="11"/>
    </row>
    <row r="5326" spans="2:18" s="7" customFormat="1" ht="11.8" x14ac:dyDescent="0.2">
      <c r="B5326" s="54"/>
      <c r="N5326" s="11"/>
      <c r="O5326" s="55"/>
      <c r="P5326" s="8"/>
      <c r="R5326" s="11"/>
    </row>
    <row r="5327" spans="2:18" s="7" customFormat="1" ht="11.8" x14ac:dyDescent="0.2">
      <c r="B5327" s="54"/>
      <c r="N5327" s="11"/>
      <c r="O5327" s="55"/>
      <c r="P5327" s="8"/>
      <c r="R5327" s="11"/>
    </row>
    <row r="5328" spans="2:18" s="7" customFormat="1" ht="11.8" x14ac:dyDescent="0.2">
      <c r="B5328" s="54"/>
      <c r="N5328" s="11"/>
      <c r="O5328" s="55"/>
      <c r="P5328" s="8"/>
      <c r="R5328" s="11"/>
    </row>
    <row r="5329" spans="2:18" s="7" customFormat="1" ht="11.8" x14ac:dyDescent="0.2">
      <c r="B5329" s="54"/>
      <c r="N5329" s="11"/>
      <c r="O5329" s="55"/>
      <c r="P5329" s="8"/>
      <c r="R5329" s="11"/>
    </row>
    <row r="5330" spans="2:18" s="7" customFormat="1" ht="11.8" x14ac:dyDescent="0.2">
      <c r="B5330" s="54"/>
      <c r="N5330" s="11"/>
      <c r="O5330" s="55"/>
      <c r="P5330" s="8"/>
      <c r="R5330" s="11"/>
    </row>
    <row r="5331" spans="2:18" s="7" customFormat="1" ht="11.8" x14ac:dyDescent="0.2">
      <c r="B5331" s="54"/>
      <c r="N5331" s="11"/>
      <c r="O5331" s="55"/>
      <c r="P5331" s="8"/>
      <c r="R5331" s="11"/>
    </row>
    <row r="5332" spans="2:18" s="7" customFormat="1" ht="11.8" x14ac:dyDescent="0.2">
      <c r="B5332" s="54"/>
      <c r="N5332" s="11"/>
      <c r="O5332" s="55"/>
      <c r="P5332" s="8"/>
      <c r="R5332" s="11"/>
    </row>
    <row r="5333" spans="2:18" s="7" customFormat="1" ht="11.8" x14ac:dyDescent="0.2">
      <c r="B5333" s="54"/>
      <c r="N5333" s="11"/>
      <c r="O5333" s="55"/>
      <c r="P5333" s="8"/>
      <c r="R5333" s="11"/>
    </row>
    <row r="5334" spans="2:18" s="7" customFormat="1" ht="11.8" x14ac:dyDescent="0.2">
      <c r="B5334" s="54"/>
      <c r="N5334" s="11"/>
      <c r="O5334" s="55"/>
      <c r="P5334" s="8"/>
      <c r="R5334" s="11"/>
    </row>
    <row r="5335" spans="2:18" s="7" customFormat="1" ht="11.8" x14ac:dyDescent="0.2">
      <c r="B5335" s="54"/>
      <c r="N5335" s="11"/>
      <c r="O5335" s="55"/>
      <c r="P5335" s="8"/>
      <c r="R5335" s="11"/>
    </row>
    <row r="5336" spans="2:18" s="7" customFormat="1" ht="11.8" x14ac:dyDescent="0.2">
      <c r="B5336" s="54"/>
      <c r="N5336" s="11"/>
      <c r="O5336" s="55"/>
      <c r="P5336" s="8"/>
      <c r="R5336" s="11"/>
    </row>
    <row r="5337" spans="2:18" s="7" customFormat="1" ht="11.8" x14ac:dyDescent="0.2">
      <c r="B5337" s="54"/>
      <c r="N5337" s="11"/>
      <c r="O5337" s="55"/>
      <c r="P5337" s="8"/>
      <c r="R5337" s="11"/>
    </row>
    <row r="5338" spans="2:18" s="7" customFormat="1" ht="11.8" x14ac:dyDescent="0.2">
      <c r="B5338" s="54"/>
      <c r="N5338" s="11"/>
      <c r="O5338" s="55"/>
      <c r="P5338" s="8"/>
      <c r="R5338" s="11"/>
    </row>
    <row r="5339" spans="2:18" s="7" customFormat="1" ht="11.8" x14ac:dyDescent="0.2">
      <c r="B5339" s="54"/>
      <c r="N5339" s="11"/>
      <c r="O5339" s="55"/>
      <c r="P5339" s="8"/>
      <c r="R5339" s="11"/>
    </row>
    <row r="5340" spans="2:18" s="7" customFormat="1" ht="11.8" x14ac:dyDescent="0.2">
      <c r="B5340" s="54"/>
      <c r="N5340" s="11"/>
      <c r="O5340" s="55"/>
      <c r="P5340" s="8"/>
      <c r="R5340" s="11"/>
    </row>
    <row r="5341" spans="2:18" s="7" customFormat="1" ht="11.8" x14ac:dyDescent="0.2">
      <c r="B5341" s="54"/>
      <c r="N5341" s="11"/>
      <c r="O5341" s="55"/>
      <c r="P5341" s="8"/>
      <c r="R5341" s="11"/>
    </row>
    <row r="5342" spans="2:18" s="7" customFormat="1" ht="11.8" x14ac:dyDescent="0.2">
      <c r="B5342" s="54"/>
      <c r="N5342" s="11"/>
      <c r="O5342" s="55"/>
      <c r="P5342" s="8"/>
      <c r="R5342" s="11"/>
    </row>
    <row r="5343" spans="2:18" s="7" customFormat="1" ht="11.8" x14ac:dyDescent="0.2">
      <c r="B5343" s="54"/>
      <c r="N5343" s="11"/>
      <c r="O5343" s="55"/>
      <c r="P5343" s="8"/>
      <c r="R5343" s="11"/>
    </row>
    <row r="5344" spans="2:18" s="7" customFormat="1" ht="11.8" x14ac:dyDescent="0.2">
      <c r="B5344" s="54"/>
      <c r="N5344" s="11"/>
      <c r="O5344" s="55"/>
      <c r="P5344" s="8"/>
      <c r="R5344" s="11"/>
    </row>
    <row r="5345" spans="2:18" s="7" customFormat="1" ht="11.8" x14ac:dyDescent="0.2">
      <c r="B5345" s="54"/>
      <c r="N5345" s="11"/>
      <c r="O5345" s="55"/>
      <c r="P5345" s="8"/>
      <c r="R5345" s="11"/>
    </row>
    <row r="5346" spans="2:18" s="7" customFormat="1" ht="11.8" x14ac:dyDescent="0.2">
      <c r="B5346" s="54"/>
      <c r="N5346" s="11"/>
      <c r="O5346" s="55"/>
      <c r="P5346" s="8"/>
      <c r="R5346" s="11"/>
    </row>
    <row r="5347" spans="2:18" s="7" customFormat="1" ht="11.8" x14ac:dyDescent="0.2">
      <c r="B5347" s="54"/>
      <c r="N5347" s="11"/>
      <c r="O5347" s="55"/>
      <c r="P5347" s="8"/>
      <c r="R5347" s="11"/>
    </row>
    <row r="5348" spans="2:18" s="7" customFormat="1" ht="11.8" x14ac:dyDescent="0.2">
      <c r="B5348" s="54"/>
      <c r="N5348" s="11"/>
      <c r="O5348" s="55"/>
      <c r="P5348" s="8"/>
      <c r="R5348" s="11"/>
    </row>
    <row r="5349" spans="2:18" s="7" customFormat="1" ht="11.8" x14ac:dyDescent="0.2">
      <c r="B5349" s="54"/>
      <c r="N5349" s="11"/>
      <c r="O5349" s="55"/>
      <c r="P5349" s="8"/>
      <c r="R5349" s="11"/>
    </row>
    <row r="5350" spans="2:18" s="7" customFormat="1" ht="11.8" x14ac:dyDescent="0.2">
      <c r="B5350" s="54"/>
      <c r="N5350" s="11"/>
      <c r="O5350" s="55"/>
      <c r="P5350" s="8"/>
      <c r="R5350" s="11"/>
    </row>
    <row r="5351" spans="2:18" s="7" customFormat="1" ht="11.8" x14ac:dyDescent="0.2">
      <c r="B5351" s="54"/>
      <c r="N5351" s="11"/>
      <c r="O5351" s="55"/>
      <c r="P5351" s="8"/>
      <c r="R5351" s="11"/>
    </row>
    <row r="5352" spans="2:18" s="7" customFormat="1" ht="11.8" x14ac:dyDescent="0.2">
      <c r="B5352" s="54"/>
      <c r="N5352" s="11"/>
      <c r="O5352" s="55"/>
      <c r="P5352" s="8"/>
      <c r="R5352" s="11"/>
    </row>
    <row r="5353" spans="2:18" s="7" customFormat="1" ht="11.8" x14ac:dyDescent="0.2">
      <c r="B5353" s="54"/>
      <c r="N5353" s="11"/>
      <c r="O5353" s="55"/>
      <c r="P5353" s="8"/>
      <c r="R5353" s="11"/>
    </row>
    <row r="5354" spans="2:18" s="7" customFormat="1" ht="11.8" x14ac:dyDescent="0.2">
      <c r="B5354" s="54"/>
      <c r="N5354" s="11"/>
      <c r="O5354" s="55"/>
      <c r="P5354" s="8"/>
      <c r="R5354" s="11"/>
    </row>
    <row r="5355" spans="2:18" s="7" customFormat="1" ht="11.8" x14ac:dyDescent="0.2">
      <c r="B5355" s="54"/>
      <c r="N5355" s="11"/>
      <c r="O5355" s="55"/>
      <c r="P5355" s="8"/>
      <c r="R5355" s="11"/>
    </row>
    <row r="5356" spans="2:18" s="7" customFormat="1" ht="11.8" x14ac:dyDescent="0.2">
      <c r="B5356" s="54"/>
      <c r="N5356" s="11"/>
      <c r="O5356" s="55"/>
      <c r="P5356" s="8"/>
      <c r="R5356" s="11"/>
    </row>
    <row r="5357" spans="2:18" s="7" customFormat="1" ht="11.8" x14ac:dyDescent="0.2">
      <c r="B5357" s="54"/>
      <c r="N5357" s="11"/>
      <c r="O5357" s="55"/>
      <c r="P5357" s="8"/>
      <c r="R5357" s="11"/>
    </row>
    <row r="5358" spans="2:18" s="7" customFormat="1" ht="11.8" x14ac:dyDescent="0.2">
      <c r="B5358" s="54"/>
      <c r="N5358" s="11"/>
      <c r="O5358" s="55"/>
      <c r="P5358" s="8"/>
      <c r="R5358" s="11"/>
    </row>
    <row r="5359" spans="2:18" s="7" customFormat="1" ht="11.8" x14ac:dyDescent="0.2">
      <c r="B5359" s="54"/>
      <c r="N5359" s="11"/>
      <c r="O5359" s="55"/>
      <c r="P5359" s="8"/>
      <c r="R5359" s="11"/>
    </row>
    <row r="5360" spans="2:18" s="7" customFormat="1" ht="11.8" x14ac:dyDescent="0.2">
      <c r="B5360" s="54"/>
      <c r="N5360" s="11"/>
      <c r="O5360" s="55"/>
      <c r="P5360" s="8"/>
      <c r="R5360" s="11"/>
    </row>
    <row r="5361" spans="2:18" s="7" customFormat="1" ht="11.8" x14ac:dyDescent="0.2">
      <c r="B5361" s="54"/>
      <c r="N5361" s="11"/>
      <c r="O5361" s="55"/>
      <c r="P5361" s="8"/>
      <c r="R5361" s="11"/>
    </row>
    <row r="5362" spans="2:18" s="7" customFormat="1" ht="11.8" x14ac:dyDescent="0.2">
      <c r="B5362" s="54"/>
      <c r="N5362" s="11"/>
      <c r="O5362" s="55"/>
      <c r="P5362" s="8"/>
      <c r="R5362" s="11"/>
    </row>
    <row r="5363" spans="2:18" s="7" customFormat="1" ht="11.8" x14ac:dyDescent="0.2">
      <c r="B5363" s="54"/>
      <c r="N5363" s="11"/>
      <c r="O5363" s="55"/>
      <c r="P5363" s="8"/>
      <c r="R5363" s="11"/>
    </row>
    <row r="5364" spans="2:18" s="7" customFormat="1" ht="11.8" x14ac:dyDescent="0.2">
      <c r="B5364" s="54"/>
      <c r="N5364" s="11"/>
      <c r="O5364" s="55"/>
      <c r="P5364" s="8"/>
      <c r="R5364" s="11"/>
    </row>
    <row r="5365" spans="2:18" s="7" customFormat="1" ht="11.8" x14ac:dyDescent="0.2">
      <c r="B5365" s="54"/>
      <c r="N5365" s="11"/>
      <c r="O5365" s="55"/>
      <c r="P5365" s="8"/>
      <c r="R5365" s="11"/>
    </row>
    <row r="5366" spans="2:18" s="7" customFormat="1" ht="11.8" x14ac:dyDescent="0.2">
      <c r="B5366" s="54"/>
      <c r="N5366" s="11"/>
      <c r="O5366" s="55"/>
      <c r="P5366" s="8"/>
      <c r="R5366" s="11"/>
    </row>
    <row r="5367" spans="2:18" s="7" customFormat="1" ht="11.8" x14ac:dyDescent="0.2">
      <c r="B5367" s="54"/>
      <c r="N5367" s="11"/>
      <c r="O5367" s="55"/>
      <c r="P5367" s="8"/>
      <c r="R5367" s="11"/>
    </row>
    <row r="5368" spans="2:18" s="7" customFormat="1" ht="11.8" x14ac:dyDescent="0.2">
      <c r="B5368" s="54"/>
      <c r="N5368" s="11"/>
      <c r="O5368" s="55"/>
      <c r="P5368" s="8"/>
      <c r="R5368" s="11"/>
    </row>
    <row r="5369" spans="2:18" s="7" customFormat="1" ht="11.8" x14ac:dyDescent="0.2">
      <c r="B5369" s="54"/>
      <c r="N5369" s="11"/>
      <c r="O5369" s="55"/>
      <c r="P5369" s="8"/>
      <c r="R5369" s="11"/>
    </row>
    <row r="5370" spans="2:18" s="7" customFormat="1" ht="11.8" x14ac:dyDescent="0.2">
      <c r="B5370" s="54"/>
      <c r="N5370" s="11"/>
      <c r="O5370" s="55"/>
      <c r="P5370" s="8"/>
      <c r="R5370" s="11"/>
    </row>
    <row r="5371" spans="2:18" s="7" customFormat="1" ht="11.8" x14ac:dyDescent="0.2">
      <c r="B5371" s="54"/>
      <c r="N5371" s="11"/>
      <c r="O5371" s="55"/>
      <c r="P5371" s="8"/>
      <c r="R5371" s="11"/>
    </row>
    <row r="5372" spans="2:18" s="7" customFormat="1" ht="11.8" x14ac:dyDescent="0.2">
      <c r="B5372" s="54"/>
      <c r="N5372" s="11"/>
      <c r="O5372" s="55"/>
      <c r="P5372" s="8"/>
      <c r="R5372" s="11"/>
    </row>
    <row r="5373" spans="2:18" s="7" customFormat="1" ht="11.8" x14ac:dyDescent="0.2">
      <c r="B5373" s="54"/>
      <c r="N5373" s="11"/>
      <c r="O5373" s="55"/>
      <c r="P5373" s="8"/>
      <c r="R5373" s="11"/>
    </row>
    <row r="5374" spans="2:18" s="7" customFormat="1" ht="11.8" x14ac:dyDescent="0.2">
      <c r="B5374" s="54"/>
      <c r="N5374" s="11"/>
      <c r="O5374" s="55"/>
      <c r="P5374" s="8"/>
      <c r="R5374" s="11"/>
    </row>
    <row r="5375" spans="2:18" s="7" customFormat="1" ht="11.8" x14ac:dyDescent="0.2">
      <c r="B5375" s="54"/>
      <c r="N5375" s="11"/>
      <c r="O5375" s="55"/>
      <c r="P5375" s="8"/>
      <c r="R5375" s="11"/>
    </row>
    <row r="5376" spans="2:18" s="7" customFormat="1" ht="11.8" x14ac:dyDescent="0.2">
      <c r="B5376" s="54"/>
      <c r="N5376" s="11"/>
      <c r="O5376" s="55"/>
      <c r="P5376" s="8"/>
      <c r="R5376" s="11"/>
    </row>
    <row r="5377" spans="2:18" s="7" customFormat="1" ht="11.8" x14ac:dyDescent="0.2">
      <c r="B5377" s="54"/>
      <c r="N5377" s="11"/>
      <c r="O5377" s="55"/>
      <c r="P5377" s="8"/>
      <c r="R5377" s="11"/>
    </row>
    <row r="5378" spans="2:18" s="7" customFormat="1" ht="11.8" x14ac:dyDescent="0.2">
      <c r="B5378" s="54"/>
      <c r="N5378" s="11"/>
      <c r="O5378" s="55"/>
      <c r="P5378" s="8"/>
      <c r="R5378" s="11"/>
    </row>
    <row r="5379" spans="2:18" s="7" customFormat="1" ht="11.8" x14ac:dyDescent="0.2">
      <c r="B5379" s="54"/>
      <c r="N5379" s="11"/>
      <c r="O5379" s="55"/>
      <c r="P5379" s="8"/>
      <c r="R5379" s="11"/>
    </row>
    <row r="5380" spans="2:18" s="7" customFormat="1" ht="11.8" x14ac:dyDescent="0.2">
      <c r="B5380" s="54"/>
      <c r="N5380" s="11"/>
      <c r="O5380" s="55"/>
      <c r="P5380" s="8"/>
      <c r="R5380" s="11"/>
    </row>
    <row r="5381" spans="2:18" s="7" customFormat="1" ht="11.8" x14ac:dyDescent="0.2">
      <c r="B5381" s="54"/>
      <c r="N5381" s="11"/>
      <c r="O5381" s="55"/>
      <c r="P5381" s="8"/>
      <c r="R5381" s="11"/>
    </row>
    <row r="5382" spans="2:18" s="7" customFormat="1" ht="11.8" x14ac:dyDescent="0.2">
      <c r="B5382" s="54"/>
      <c r="N5382" s="11"/>
      <c r="O5382" s="55"/>
      <c r="P5382" s="8"/>
      <c r="R5382" s="11"/>
    </row>
    <row r="5383" spans="2:18" s="7" customFormat="1" ht="11.8" x14ac:dyDescent="0.2">
      <c r="B5383" s="54"/>
      <c r="N5383" s="11"/>
      <c r="O5383" s="55"/>
      <c r="P5383" s="8"/>
      <c r="R5383" s="11"/>
    </row>
    <row r="5384" spans="2:18" s="7" customFormat="1" ht="11.8" x14ac:dyDescent="0.2">
      <c r="B5384" s="54"/>
      <c r="N5384" s="11"/>
      <c r="O5384" s="55"/>
      <c r="P5384" s="8"/>
      <c r="R5384" s="11"/>
    </row>
    <row r="5385" spans="2:18" s="7" customFormat="1" ht="11.8" x14ac:dyDescent="0.2">
      <c r="B5385" s="54"/>
      <c r="N5385" s="11"/>
      <c r="O5385" s="55"/>
      <c r="P5385" s="8"/>
      <c r="R5385" s="11"/>
    </row>
    <row r="5386" spans="2:18" s="7" customFormat="1" ht="11.8" x14ac:dyDescent="0.2">
      <c r="B5386" s="54"/>
      <c r="N5386" s="11"/>
      <c r="O5386" s="55"/>
      <c r="P5386" s="8"/>
      <c r="R5386" s="11"/>
    </row>
    <row r="5387" spans="2:18" s="7" customFormat="1" ht="11.8" x14ac:dyDescent="0.2">
      <c r="B5387" s="54"/>
      <c r="N5387" s="11"/>
      <c r="O5387" s="55"/>
      <c r="P5387" s="8"/>
      <c r="R5387" s="11"/>
    </row>
    <row r="5388" spans="2:18" s="7" customFormat="1" ht="11.8" x14ac:dyDescent="0.2">
      <c r="B5388" s="54"/>
      <c r="N5388" s="11"/>
      <c r="O5388" s="55"/>
      <c r="P5388" s="8"/>
      <c r="R5388" s="11"/>
    </row>
    <row r="5389" spans="2:18" s="7" customFormat="1" ht="11.8" x14ac:dyDescent="0.2">
      <c r="B5389" s="54"/>
      <c r="N5389" s="11"/>
      <c r="O5389" s="55"/>
      <c r="P5389" s="8"/>
      <c r="R5389" s="11"/>
    </row>
    <row r="5390" spans="2:18" s="7" customFormat="1" ht="11.8" x14ac:dyDescent="0.2">
      <c r="B5390" s="54"/>
      <c r="N5390" s="11"/>
      <c r="O5390" s="55"/>
      <c r="P5390" s="8"/>
      <c r="R5390" s="11"/>
    </row>
    <row r="5391" spans="2:18" s="7" customFormat="1" ht="11.8" x14ac:dyDescent="0.2">
      <c r="B5391" s="54"/>
      <c r="N5391" s="11"/>
      <c r="O5391" s="55"/>
      <c r="P5391" s="8"/>
      <c r="R5391" s="11"/>
    </row>
    <row r="5392" spans="2:18" s="7" customFormat="1" ht="11.8" x14ac:dyDescent="0.2">
      <c r="B5392" s="54"/>
      <c r="N5392" s="11"/>
      <c r="O5392" s="55"/>
      <c r="P5392" s="8"/>
      <c r="R5392" s="11"/>
    </row>
    <row r="5393" spans="2:18" s="7" customFormat="1" ht="11.8" x14ac:dyDescent="0.2">
      <c r="B5393" s="54"/>
      <c r="N5393" s="11"/>
      <c r="O5393" s="55"/>
      <c r="P5393" s="8"/>
      <c r="R5393" s="11"/>
    </row>
    <row r="5394" spans="2:18" s="7" customFormat="1" ht="11.8" x14ac:dyDescent="0.2">
      <c r="B5394" s="54"/>
      <c r="N5394" s="11"/>
      <c r="O5394" s="55"/>
      <c r="P5394" s="8"/>
      <c r="R5394" s="11"/>
    </row>
    <row r="5395" spans="2:18" s="7" customFormat="1" ht="11.8" x14ac:dyDescent="0.2">
      <c r="B5395" s="54"/>
      <c r="N5395" s="11"/>
      <c r="O5395" s="55"/>
      <c r="P5395" s="8"/>
      <c r="R5395" s="11"/>
    </row>
    <row r="5396" spans="2:18" s="7" customFormat="1" ht="11.8" x14ac:dyDescent="0.2">
      <c r="B5396" s="54"/>
      <c r="N5396" s="11"/>
      <c r="O5396" s="55"/>
      <c r="P5396" s="8"/>
      <c r="R5396" s="11"/>
    </row>
    <row r="5397" spans="2:18" s="7" customFormat="1" ht="11.8" x14ac:dyDescent="0.2">
      <c r="B5397" s="54"/>
      <c r="N5397" s="11"/>
      <c r="O5397" s="55"/>
      <c r="P5397" s="8"/>
      <c r="R5397" s="11"/>
    </row>
    <row r="5398" spans="2:18" s="7" customFormat="1" ht="11.8" x14ac:dyDescent="0.2">
      <c r="B5398" s="54"/>
      <c r="N5398" s="11"/>
      <c r="O5398" s="55"/>
      <c r="P5398" s="8"/>
      <c r="R5398" s="11"/>
    </row>
    <row r="5399" spans="2:18" s="7" customFormat="1" ht="11.8" x14ac:dyDescent="0.2">
      <c r="B5399" s="54"/>
      <c r="N5399" s="11"/>
      <c r="O5399" s="55"/>
      <c r="P5399" s="8"/>
      <c r="R5399" s="11"/>
    </row>
    <row r="5400" spans="2:18" s="7" customFormat="1" ht="11.8" x14ac:dyDescent="0.2">
      <c r="B5400" s="54"/>
      <c r="N5400" s="11"/>
      <c r="O5400" s="55"/>
      <c r="P5400" s="8"/>
      <c r="R5400" s="11"/>
    </row>
    <row r="5401" spans="2:18" s="7" customFormat="1" ht="11.8" x14ac:dyDescent="0.2">
      <c r="B5401" s="54"/>
      <c r="N5401" s="11"/>
      <c r="O5401" s="55"/>
      <c r="P5401" s="8"/>
      <c r="R5401" s="11"/>
    </row>
    <row r="5402" spans="2:18" s="7" customFormat="1" ht="11.8" x14ac:dyDescent="0.2">
      <c r="B5402" s="54"/>
      <c r="N5402" s="11"/>
      <c r="O5402" s="55"/>
      <c r="P5402" s="8"/>
      <c r="R5402" s="11"/>
    </row>
    <row r="5403" spans="2:18" s="7" customFormat="1" ht="11.8" x14ac:dyDescent="0.2">
      <c r="B5403" s="54"/>
      <c r="N5403" s="11"/>
      <c r="O5403" s="55"/>
      <c r="P5403" s="8"/>
      <c r="R5403" s="11"/>
    </row>
    <row r="5404" spans="2:18" s="7" customFormat="1" ht="11.8" x14ac:dyDescent="0.2">
      <c r="B5404" s="54"/>
      <c r="N5404" s="11"/>
      <c r="O5404" s="55"/>
      <c r="P5404" s="8"/>
      <c r="R5404" s="11"/>
    </row>
    <row r="5405" spans="2:18" s="7" customFormat="1" ht="11.8" x14ac:dyDescent="0.2">
      <c r="B5405" s="54"/>
      <c r="N5405" s="11"/>
      <c r="O5405" s="55"/>
      <c r="P5405" s="8"/>
      <c r="R5405" s="11"/>
    </row>
    <row r="5406" spans="2:18" s="7" customFormat="1" ht="11.8" x14ac:dyDescent="0.2">
      <c r="B5406" s="54"/>
      <c r="N5406" s="11"/>
      <c r="O5406" s="55"/>
      <c r="P5406" s="8"/>
      <c r="R5406" s="11"/>
    </row>
    <row r="5407" spans="2:18" s="7" customFormat="1" ht="11.8" x14ac:dyDescent="0.2">
      <c r="B5407" s="54"/>
      <c r="N5407" s="11"/>
      <c r="O5407" s="55"/>
      <c r="P5407" s="8"/>
      <c r="R5407" s="11"/>
    </row>
    <row r="5408" spans="2:18" s="7" customFormat="1" ht="11.8" x14ac:dyDescent="0.2">
      <c r="B5408" s="54"/>
      <c r="N5408" s="11"/>
      <c r="O5408" s="55"/>
      <c r="P5408" s="8"/>
      <c r="R5408" s="11"/>
    </row>
    <row r="5409" spans="2:18" s="7" customFormat="1" ht="11.8" x14ac:dyDescent="0.2">
      <c r="B5409" s="54"/>
      <c r="N5409" s="11"/>
      <c r="O5409" s="55"/>
      <c r="P5409" s="8"/>
      <c r="R5409" s="11"/>
    </row>
    <row r="5410" spans="2:18" s="7" customFormat="1" ht="11.8" x14ac:dyDescent="0.2">
      <c r="B5410" s="54"/>
      <c r="N5410" s="11"/>
      <c r="O5410" s="55"/>
      <c r="P5410" s="8"/>
      <c r="R5410" s="11"/>
    </row>
    <row r="5411" spans="2:18" s="7" customFormat="1" ht="11.8" x14ac:dyDescent="0.2">
      <c r="B5411" s="54"/>
      <c r="N5411" s="11"/>
      <c r="O5411" s="55"/>
      <c r="P5411" s="8"/>
      <c r="R5411" s="11"/>
    </row>
    <row r="5412" spans="2:18" s="7" customFormat="1" ht="11.8" x14ac:dyDescent="0.2">
      <c r="B5412" s="54"/>
      <c r="N5412" s="11"/>
      <c r="O5412" s="55"/>
      <c r="P5412" s="8"/>
      <c r="R5412" s="11"/>
    </row>
    <row r="5413" spans="2:18" s="7" customFormat="1" ht="11.8" x14ac:dyDescent="0.2">
      <c r="B5413" s="54"/>
      <c r="N5413" s="11"/>
      <c r="O5413" s="55"/>
      <c r="P5413" s="8"/>
      <c r="R5413" s="11"/>
    </row>
    <row r="5414" spans="2:18" s="7" customFormat="1" ht="11.8" x14ac:dyDescent="0.2">
      <c r="B5414" s="54"/>
      <c r="N5414" s="11"/>
      <c r="O5414" s="55"/>
      <c r="P5414" s="8"/>
      <c r="R5414" s="11"/>
    </row>
    <row r="5415" spans="2:18" s="7" customFormat="1" ht="11.8" x14ac:dyDescent="0.2">
      <c r="B5415" s="54"/>
      <c r="N5415" s="11"/>
      <c r="O5415" s="55"/>
      <c r="P5415" s="8"/>
      <c r="R5415" s="11"/>
    </row>
    <row r="5416" spans="2:18" s="7" customFormat="1" ht="11.8" x14ac:dyDescent="0.2">
      <c r="B5416" s="54"/>
      <c r="N5416" s="11"/>
      <c r="O5416" s="55"/>
      <c r="P5416" s="8"/>
      <c r="R5416" s="11"/>
    </row>
    <row r="5417" spans="2:18" s="7" customFormat="1" ht="11.8" x14ac:dyDescent="0.2">
      <c r="B5417" s="54"/>
      <c r="N5417" s="11"/>
      <c r="O5417" s="55"/>
      <c r="P5417" s="8"/>
      <c r="R5417" s="11"/>
    </row>
    <row r="5418" spans="2:18" s="7" customFormat="1" ht="11.8" x14ac:dyDescent="0.2">
      <c r="B5418" s="54"/>
      <c r="N5418" s="11"/>
      <c r="O5418" s="55"/>
      <c r="P5418" s="8"/>
      <c r="R5418" s="11"/>
    </row>
    <row r="5419" spans="2:18" s="7" customFormat="1" ht="11.8" x14ac:dyDescent="0.2">
      <c r="B5419" s="54"/>
      <c r="N5419" s="11"/>
      <c r="O5419" s="55"/>
      <c r="P5419" s="8"/>
      <c r="R5419" s="11"/>
    </row>
    <row r="5420" spans="2:18" s="7" customFormat="1" ht="11.8" x14ac:dyDescent="0.2">
      <c r="B5420" s="54"/>
      <c r="N5420" s="11"/>
      <c r="O5420" s="55"/>
      <c r="P5420" s="8"/>
      <c r="R5420" s="11"/>
    </row>
    <row r="5421" spans="2:18" s="7" customFormat="1" ht="11.8" x14ac:dyDescent="0.2">
      <c r="B5421" s="54"/>
      <c r="N5421" s="11"/>
      <c r="O5421" s="55"/>
      <c r="P5421" s="8"/>
      <c r="R5421" s="11"/>
    </row>
    <row r="5422" spans="2:18" s="7" customFormat="1" ht="11.8" x14ac:dyDescent="0.2">
      <c r="B5422" s="54"/>
      <c r="N5422" s="11"/>
      <c r="O5422" s="55"/>
      <c r="P5422" s="8"/>
      <c r="R5422" s="11"/>
    </row>
    <row r="5423" spans="2:18" s="7" customFormat="1" ht="11.8" x14ac:dyDescent="0.2">
      <c r="B5423" s="54"/>
      <c r="N5423" s="11"/>
      <c r="O5423" s="55"/>
      <c r="P5423" s="8"/>
      <c r="R5423" s="11"/>
    </row>
    <row r="5424" spans="2:18" s="7" customFormat="1" ht="11.8" x14ac:dyDescent="0.2">
      <c r="B5424" s="54"/>
      <c r="N5424" s="11"/>
      <c r="O5424" s="55"/>
      <c r="P5424" s="8"/>
      <c r="R5424" s="11"/>
    </row>
    <row r="5425" spans="2:18" s="7" customFormat="1" ht="11.8" x14ac:dyDescent="0.2">
      <c r="B5425" s="54"/>
      <c r="N5425" s="11"/>
      <c r="O5425" s="55"/>
      <c r="P5425" s="8"/>
      <c r="R5425" s="11"/>
    </row>
    <row r="5426" spans="2:18" s="7" customFormat="1" ht="11.8" x14ac:dyDescent="0.2">
      <c r="B5426" s="54"/>
      <c r="N5426" s="11"/>
      <c r="O5426" s="55"/>
      <c r="P5426" s="8"/>
      <c r="R5426" s="11"/>
    </row>
    <row r="5427" spans="2:18" s="7" customFormat="1" ht="11.8" x14ac:dyDescent="0.2">
      <c r="B5427" s="54"/>
      <c r="N5427" s="11"/>
      <c r="O5427" s="55"/>
      <c r="P5427" s="8"/>
      <c r="R5427" s="11"/>
    </row>
    <row r="5428" spans="2:18" s="7" customFormat="1" ht="11.8" x14ac:dyDescent="0.2">
      <c r="B5428" s="54"/>
      <c r="N5428" s="11"/>
      <c r="O5428" s="55"/>
      <c r="P5428" s="8"/>
      <c r="R5428" s="11"/>
    </row>
    <row r="5429" spans="2:18" s="7" customFormat="1" ht="11.8" x14ac:dyDescent="0.2">
      <c r="B5429" s="54"/>
      <c r="N5429" s="11"/>
      <c r="O5429" s="55"/>
      <c r="P5429" s="8"/>
      <c r="R5429" s="11"/>
    </row>
    <row r="5430" spans="2:18" s="7" customFormat="1" ht="11.8" x14ac:dyDescent="0.2">
      <c r="B5430" s="54"/>
      <c r="N5430" s="11"/>
      <c r="O5430" s="55"/>
      <c r="P5430" s="8"/>
      <c r="R5430" s="11"/>
    </row>
    <row r="5431" spans="2:18" s="7" customFormat="1" ht="11.8" x14ac:dyDescent="0.2">
      <c r="B5431" s="54"/>
      <c r="N5431" s="11"/>
      <c r="O5431" s="55"/>
      <c r="P5431" s="8"/>
      <c r="R5431" s="11"/>
    </row>
    <row r="5432" spans="2:18" s="7" customFormat="1" ht="11.8" x14ac:dyDescent="0.2">
      <c r="B5432" s="54"/>
      <c r="N5432" s="11"/>
      <c r="O5432" s="55"/>
      <c r="P5432" s="8"/>
      <c r="R5432" s="11"/>
    </row>
    <row r="5433" spans="2:18" s="7" customFormat="1" ht="11.8" x14ac:dyDescent="0.2">
      <c r="B5433" s="54"/>
      <c r="N5433" s="11"/>
      <c r="O5433" s="55"/>
      <c r="P5433" s="8"/>
      <c r="R5433" s="11"/>
    </row>
    <row r="5434" spans="2:18" s="7" customFormat="1" ht="11.8" x14ac:dyDescent="0.2">
      <c r="B5434" s="54"/>
      <c r="N5434" s="11"/>
      <c r="O5434" s="55"/>
      <c r="P5434" s="8"/>
      <c r="R5434" s="11"/>
    </row>
    <row r="5435" spans="2:18" s="7" customFormat="1" ht="11.8" x14ac:dyDescent="0.2">
      <c r="B5435" s="54"/>
      <c r="N5435" s="11"/>
      <c r="O5435" s="55"/>
      <c r="P5435" s="8"/>
      <c r="R5435" s="11"/>
    </row>
    <row r="5436" spans="2:18" s="7" customFormat="1" ht="11.8" x14ac:dyDescent="0.2">
      <c r="B5436" s="54"/>
      <c r="N5436" s="11"/>
      <c r="O5436" s="55"/>
      <c r="P5436" s="8"/>
      <c r="R5436" s="11"/>
    </row>
    <row r="5437" spans="2:18" s="7" customFormat="1" ht="11.8" x14ac:dyDescent="0.2">
      <c r="B5437" s="54"/>
      <c r="N5437" s="11"/>
      <c r="O5437" s="55"/>
      <c r="P5437" s="8"/>
      <c r="R5437" s="11"/>
    </row>
    <row r="5438" spans="2:18" s="7" customFormat="1" ht="11.8" x14ac:dyDescent="0.2">
      <c r="B5438" s="54"/>
      <c r="N5438" s="11"/>
      <c r="O5438" s="55"/>
      <c r="P5438" s="8"/>
      <c r="R5438" s="11"/>
    </row>
    <row r="5439" spans="2:18" s="7" customFormat="1" ht="11.8" x14ac:dyDescent="0.2">
      <c r="B5439" s="54"/>
      <c r="N5439" s="11"/>
      <c r="O5439" s="55"/>
      <c r="P5439" s="8"/>
      <c r="R5439" s="11"/>
    </row>
    <row r="5440" spans="2:18" s="7" customFormat="1" ht="11.8" x14ac:dyDescent="0.2">
      <c r="B5440" s="54"/>
      <c r="N5440" s="11"/>
      <c r="O5440" s="55"/>
      <c r="P5440" s="8"/>
      <c r="R5440" s="11"/>
    </row>
    <row r="5441" spans="2:18" s="7" customFormat="1" ht="11.8" x14ac:dyDescent="0.2">
      <c r="B5441" s="54"/>
      <c r="N5441" s="11"/>
      <c r="O5441" s="55"/>
      <c r="P5441" s="8"/>
      <c r="R5441" s="11"/>
    </row>
    <row r="5442" spans="2:18" s="7" customFormat="1" ht="11.8" x14ac:dyDescent="0.2">
      <c r="B5442" s="54"/>
      <c r="N5442" s="11"/>
      <c r="O5442" s="55"/>
      <c r="P5442" s="8"/>
      <c r="R5442" s="11"/>
    </row>
    <row r="5443" spans="2:18" s="7" customFormat="1" ht="11.8" x14ac:dyDescent="0.2">
      <c r="B5443" s="54"/>
      <c r="N5443" s="11"/>
      <c r="O5443" s="55"/>
      <c r="P5443" s="8"/>
      <c r="R5443" s="11"/>
    </row>
    <row r="5444" spans="2:18" s="7" customFormat="1" ht="11.8" x14ac:dyDescent="0.2">
      <c r="B5444" s="54"/>
      <c r="N5444" s="11"/>
      <c r="O5444" s="55"/>
      <c r="P5444" s="8"/>
      <c r="R5444" s="11"/>
    </row>
    <row r="5445" spans="2:18" s="7" customFormat="1" ht="11.8" x14ac:dyDescent="0.2">
      <c r="B5445" s="54"/>
      <c r="N5445" s="11"/>
      <c r="O5445" s="55"/>
      <c r="P5445" s="8"/>
      <c r="R5445" s="11"/>
    </row>
    <row r="5446" spans="2:18" s="7" customFormat="1" ht="11.8" x14ac:dyDescent="0.2">
      <c r="B5446" s="54"/>
      <c r="N5446" s="11"/>
      <c r="O5446" s="55"/>
      <c r="P5446" s="8"/>
      <c r="R5446" s="11"/>
    </row>
    <row r="5447" spans="2:18" s="7" customFormat="1" ht="11.8" x14ac:dyDescent="0.2">
      <c r="B5447" s="54"/>
      <c r="N5447" s="11"/>
      <c r="O5447" s="55"/>
      <c r="P5447" s="8"/>
      <c r="R5447" s="11"/>
    </row>
    <row r="5448" spans="2:18" s="7" customFormat="1" ht="11.8" x14ac:dyDescent="0.2">
      <c r="B5448" s="54"/>
      <c r="N5448" s="11"/>
      <c r="O5448" s="55"/>
      <c r="P5448" s="8"/>
      <c r="R5448" s="11"/>
    </row>
    <row r="5449" spans="2:18" s="7" customFormat="1" ht="11.8" x14ac:dyDescent="0.2">
      <c r="B5449" s="54"/>
      <c r="N5449" s="11"/>
      <c r="O5449" s="55"/>
      <c r="P5449" s="8"/>
      <c r="R5449" s="11"/>
    </row>
    <row r="5450" spans="2:18" s="7" customFormat="1" ht="11.8" x14ac:dyDescent="0.2">
      <c r="B5450" s="54"/>
      <c r="N5450" s="11"/>
      <c r="O5450" s="55"/>
      <c r="P5450" s="8"/>
      <c r="R5450" s="11"/>
    </row>
    <row r="5451" spans="2:18" s="7" customFormat="1" ht="11.8" x14ac:dyDescent="0.2">
      <c r="B5451" s="54"/>
      <c r="N5451" s="11"/>
      <c r="O5451" s="55"/>
      <c r="P5451" s="8"/>
      <c r="R5451" s="11"/>
    </row>
    <row r="5452" spans="2:18" s="7" customFormat="1" ht="11.8" x14ac:dyDescent="0.2">
      <c r="B5452" s="54"/>
      <c r="N5452" s="11"/>
      <c r="O5452" s="55"/>
      <c r="P5452" s="8"/>
      <c r="R5452" s="11"/>
    </row>
    <row r="5453" spans="2:18" s="7" customFormat="1" ht="11.8" x14ac:dyDescent="0.2">
      <c r="B5453" s="54"/>
      <c r="N5453" s="11"/>
      <c r="O5453" s="55"/>
      <c r="P5453" s="8"/>
      <c r="R5453" s="11"/>
    </row>
    <row r="5454" spans="2:18" s="7" customFormat="1" ht="11.8" x14ac:dyDescent="0.2">
      <c r="B5454" s="54"/>
      <c r="N5454" s="11"/>
      <c r="O5454" s="55"/>
      <c r="P5454" s="8"/>
      <c r="R5454" s="11"/>
    </row>
    <row r="5455" spans="2:18" s="7" customFormat="1" ht="11.8" x14ac:dyDescent="0.2">
      <c r="B5455" s="54"/>
      <c r="N5455" s="11"/>
      <c r="O5455" s="55"/>
      <c r="P5455" s="8"/>
      <c r="R5455" s="11"/>
    </row>
    <row r="5456" spans="2:18" s="7" customFormat="1" ht="11.8" x14ac:dyDescent="0.2">
      <c r="B5456" s="54"/>
      <c r="N5456" s="11"/>
      <c r="O5456" s="55"/>
      <c r="P5456" s="8"/>
      <c r="R5456" s="11"/>
    </row>
    <row r="5457" spans="2:18" s="7" customFormat="1" ht="11.8" x14ac:dyDescent="0.2">
      <c r="B5457" s="54"/>
      <c r="N5457" s="11"/>
      <c r="O5457" s="55"/>
      <c r="P5457" s="8"/>
      <c r="R5457" s="11"/>
    </row>
    <row r="5458" spans="2:18" s="7" customFormat="1" ht="11.8" x14ac:dyDescent="0.2">
      <c r="B5458" s="54"/>
      <c r="N5458" s="11"/>
      <c r="O5458" s="55"/>
      <c r="P5458" s="8"/>
      <c r="R5458" s="11"/>
    </row>
    <row r="5459" spans="2:18" s="7" customFormat="1" ht="11.8" x14ac:dyDescent="0.2">
      <c r="B5459" s="54"/>
      <c r="N5459" s="11"/>
      <c r="O5459" s="55"/>
      <c r="P5459" s="8"/>
      <c r="R5459" s="11"/>
    </row>
    <row r="5460" spans="2:18" s="7" customFormat="1" ht="11.8" x14ac:dyDescent="0.2">
      <c r="B5460" s="54"/>
      <c r="N5460" s="11"/>
      <c r="O5460" s="55"/>
      <c r="P5460" s="8"/>
      <c r="R5460" s="11"/>
    </row>
    <row r="5461" spans="2:18" s="7" customFormat="1" ht="11.8" x14ac:dyDescent="0.2">
      <c r="B5461" s="54"/>
      <c r="N5461" s="11"/>
      <c r="O5461" s="55"/>
      <c r="P5461" s="8"/>
      <c r="R5461" s="11"/>
    </row>
    <row r="5462" spans="2:18" s="7" customFormat="1" ht="11.8" x14ac:dyDescent="0.2">
      <c r="B5462" s="54"/>
      <c r="N5462" s="11"/>
      <c r="O5462" s="55"/>
      <c r="P5462" s="8"/>
      <c r="R5462" s="11"/>
    </row>
    <row r="5463" spans="2:18" s="7" customFormat="1" ht="11.8" x14ac:dyDescent="0.2">
      <c r="B5463" s="54"/>
      <c r="N5463" s="11"/>
      <c r="O5463" s="55"/>
      <c r="P5463" s="8"/>
      <c r="R5463" s="11"/>
    </row>
    <row r="5464" spans="2:18" s="7" customFormat="1" ht="11.8" x14ac:dyDescent="0.2">
      <c r="B5464" s="54"/>
      <c r="N5464" s="11"/>
      <c r="O5464" s="55"/>
      <c r="P5464" s="8"/>
      <c r="R5464" s="11"/>
    </row>
    <row r="5465" spans="2:18" s="7" customFormat="1" ht="11.8" x14ac:dyDescent="0.2">
      <c r="B5465" s="54"/>
      <c r="N5465" s="11"/>
      <c r="O5465" s="55"/>
      <c r="P5465" s="8"/>
      <c r="R5465" s="11"/>
    </row>
    <row r="5466" spans="2:18" s="7" customFormat="1" ht="11.8" x14ac:dyDescent="0.2">
      <c r="B5466" s="54"/>
      <c r="N5466" s="11"/>
      <c r="O5466" s="55"/>
      <c r="P5466" s="8"/>
      <c r="R5466" s="11"/>
    </row>
    <row r="5467" spans="2:18" s="7" customFormat="1" ht="11.8" x14ac:dyDescent="0.2">
      <c r="B5467" s="54"/>
      <c r="N5467" s="11"/>
      <c r="O5467" s="55"/>
      <c r="P5467" s="8"/>
      <c r="R5467" s="11"/>
    </row>
    <row r="5468" spans="2:18" s="7" customFormat="1" ht="11.8" x14ac:dyDescent="0.2">
      <c r="B5468" s="54"/>
      <c r="N5468" s="11"/>
      <c r="O5468" s="55"/>
      <c r="P5468" s="8"/>
      <c r="R5468" s="11"/>
    </row>
    <row r="5469" spans="2:18" s="7" customFormat="1" ht="11.8" x14ac:dyDescent="0.2">
      <c r="B5469" s="54"/>
      <c r="N5469" s="11"/>
      <c r="O5469" s="55"/>
      <c r="P5469" s="8"/>
      <c r="R5469" s="11"/>
    </row>
    <row r="5470" spans="2:18" s="7" customFormat="1" ht="11.8" x14ac:dyDescent="0.2">
      <c r="B5470" s="54"/>
      <c r="N5470" s="11"/>
      <c r="O5470" s="55"/>
      <c r="P5470" s="8"/>
      <c r="R5470" s="11"/>
    </row>
    <row r="5471" spans="2:18" s="7" customFormat="1" ht="11.8" x14ac:dyDescent="0.2">
      <c r="B5471" s="54"/>
      <c r="N5471" s="11"/>
      <c r="O5471" s="55"/>
      <c r="P5471" s="8"/>
      <c r="R5471" s="11"/>
    </row>
    <row r="5472" spans="2:18" s="7" customFormat="1" ht="11.8" x14ac:dyDescent="0.2">
      <c r="B5472" s="54"/>
      <c r="N5472" s="11"/>
      <c r="O5472" s="55"/>
      <c r="P5472" s="8"/>
      <c r="R5472" s="11"/>
    </row>
    <row r="5473" spans="2:18" s="7" customFormat="1" ht="11.8" x14ac:dyDescent="0.2">
      <c r="B5473" s="54"/>
      <c r="N5473" s="11"/>
      <c r="O5473" s="55"/>
      <c r="P5473" s="8"/>
      <c r="R5473" s="11"/>
    </row>
    <row r="5474" spans="2:18" s="7" customFormat="1" ht="11.8" x14ac:dyDescent="0.2">
      <c r="B5474" s="54"/>
      <c r="N5474" s="11"/>
      <c r="O5474" s="55"/>
      <c r="P5474" s="8"/>
      <c r="R5474" s="11"/>
    </row>
    <row r="5475" spans="2:18" s="7" customFormat="1" ht="11.8" x14ac:dyDescent="0.2">
      <c r="B5475" s="54"/>
      <c r="N5475" s="11"/>
      <c r="O5475" s="55"/>
      <c r="P5475" s="8"/>
      <c r="R5475" s="11"/>
    </row>
    <row r="5476" spans="2:18" s="7" customFormat="1" ht="11.8" x14ac:dyDescent="0.2">
      <c r="B5476" s="54"/>
      <c r="N5476" s="11"/>
      <c r="O5476" s="55"/>
      <c r="P5476" s="8"/>
      <c r="R5476" s="11"/>
    </row>
    <row r="5477" spans="2:18" s="7" customFormat="1" ht="11.8" x14ac:dyDescent="0.2">
      <c r="B5477" s="54"/>
      <c r="N5477" s="11"/>
      <c r="O5477" s="55"/>
      <c r="P5477" s="8"/>
      <c r="R5477" s="11"/>
    </row>
    <row r="5478" spans="2:18" s="7" customFormat="1" ht="11.8" x14ac:dyDescent="0.2">
      <c r="B5478" s="54"/>
      <c r="N5478" s="11"/>
      <c r="O5478" s="55"/>
      <c r="P5478" s="8"/>
      <c r="R5478" s="11"/>
    </row>
    <row r="5479" spans="2:18" s="7" customFormat="1" ht="11.8" x14ac:dyDescent="0.2">
      <c r="B5479" s="54"/>
      <c r="N5479" s="11"/>
      <c r="O5479" s="55"/>
      <c r="P5479" s="8"/>
      <c r="R5479" s="11"/>
    </row>
    <row r="5480" spans="2:18" s="7" customFormat="1" ht="11.8" x14ac:dyDescent="0.2">
      <c r="B5480" s="54"/>
      <c r="N5480" s="11"/>
      <c r="O5480" s="55"/>
      <c r="P5480" s="8"/>
      <c r="R5480" s="11"/>
    </row>
    <row r="5481" spans="2:18" s="7" customFormat="1" ht="11.8" x14ac:dyDescent="0.2">
      <c r="B5481" s="54"/>
      <c r="N5481" s="11"/>
      <c r="O5481" s="55"/>
      <c r="P5481" s="8"/>
      <c r="R5481" s="11"/>
    </row>
    <row r="5482" spans="2:18" s="7" customFormat="1" ht="11.8" x14ac:dyDescent="0.2">
      <c r="B5482" s="54"/>
      <c r="N5482" s="11"/>
      <c r="O5482" s="55"/>
      <c r="P5482" s="8"/>
      <c r="R5482" s="11"/>
    </row>
    <row r="5483" spans="2:18" s="7" customFormat="1" ht="11.8" x14ac:dyDescent="0.2">
      <c r="B5483" s="54"/>
      <c r="N5483" s="11"/>
      <c r="O5483" s="55"/>
      <c r="P5483" s="8"/>
      <c r="R5483" s="11"/>
    </row>
    <row r="5484" spans="2:18" s="7" customFormat="1" ht="11.8" x14ac:dyDescent="0.2">
      <c r="B5484" s="54"/>
      <c r="N5484" s="11"/>
      <c r="O5484" s="55"/>
      <c r="P5484" s="8"/>
      <c r="R5484" s="11"/>
    </row>
    <row r="5485" spans="2:18" s="7" customFormat="1" ht="11.8" x14ac:dyDescent="0.2">
      <c r="B5485" s="54"/>
      <c r="N5485" s="11"/>
      <c r="O5485" s="55"/>
      <c r="P5485" s="8"/>
      <c r="R5485" s="11"/>
    </row>
    <row r="5486" spans="2:18" s="7" customFormat="1" ht="11.8" x14ac:dyDescent="0.2">
      <c r="B5486" s="54"/>
      <c r="N5486" s="11"/>
      <c r="O5486" s="55"/>
      <c r="P5486" s="8"/>
      <c r="R5486" s="11"/>
    </row>
    <row r="5487" spans="2:18" s="7" customFormat="1" ht="11.8" x14ac:dyDescent="0.2">
      <c r="B5487" s="54"/>
      <c r="N5487" s="11"/>
      <c r="O5487" s="55"/>
      <c r="P5487" s="8"/>
      <c r="R5487" s="11"/>
    </row>
    <row r="5488" spans="2:18" s="7" customFormat="1" ht="11.8" x14ac:dyDescent="0.2">
      <c r="B5488" s="54"/>
      <c r="N5488" s="11"/>
      <c r="O5488" s="55"/>
      <c r="P5488" s="8"/>
      <c r="R5488" s="11"/>
    </row>
    <row r="5489" spans="2:18" s="7" customFormat="1" ht="11.8" x14ac:dyDescent="0.2">
      <c r="B5489" s="54"/>
      <c r="N5489" s="11"/>
      <c r="O5489" s="55"/>
      <c r="P5489" s="8"/>
      <c r="R5489" s="11"/>
    </row>
    <row r="5490" spans="2:18" s="7" customFormat="1" ht="11.8" x14ac:dyDescent="0.2">
      <c r="B5490" s="54"/>
      <c r="N5490" s="11"/>
      <c r="O5490" s="55"/>
      <c r="P5490" s="8"/>
      <c r="R5490" s="11"/>
    </row>
    <row r="5491" spans="2:18" s="7" customFormat="1" ht="11.8" x14ac:dyDescent="0.2">
      <c r="B5491" s="54"/>
      <c r="N5491" s="11"/>
      <c r="O5491" s="55"/>
      <c r="P5491" s="8"/>
      <c r="R5491" s="11"/>
    </row>
    <row r="5492" spans="2:18" s="7" customFormat="1" ht="11.8" x14ac:dyDescent="0.2">
      <c r="B5492" s="54"/>
      <c r="N5492" s="11"/>
      <c r="O5492" s="55"/>
      <c r="P5492" s="8"/>
      <c r="R5492" s="11"/>
    </row>
    <row r="5493" spans="2:18" s="7" customFormat="1" ht="11.8" x14ac:dyDescent="0.2">
      <c r="B5493" s="54"/>
      <c r="N5493" s="11"/>
      <c r="O5493" s="55"/>
      <c r="P5493" s="8"/>
      <c r="R5493" s="11"/>
    </row>
    <row r="5494" spans="2:18" s="7" customFormat="1" ht="11.8" x14ac:dyDescent="0.2">
      <c r="B5494" s="54"/>
      <c r="N5494" s="11"/>
      <c r="O5494" s="55"/>
      <c r="P5494" s="8"/>
      <c r="R5494" s="11"/>
    </row>
    <row r="5495" spans="2:18" s="7" customFormat="1" ht="11.8" x14ac:dyDescent="0.2">
      <c r="B5495" s="54"/>
      <c r="N5495" s="11"/>
      <c r="O5495" s="55"/>
      <c r="P5495" s="8"/>
      <c r="R5495" s="11"/>
    </row>
    <row r="5496" spans="2:18" s="7" customFormat="1" ht="11.8" x14ac:dyDescent="0.2">
      <c r="B5496" s="54"/>
      <c r="N5496" s="11"/>
      <c r="O5496" s="55"/>
      <c r="P5496" s="8"/>
      <c r="R5496" s="11"/>
    </row>
    <row r="5497" spans="2:18" s="7" customFormat="1" ht="11.8" x14ac:dyDescent="0.2">
      <c r="B5497" s="54"/>
      <c r="N5497" s="11"/>
      <c r="O5497" s="55"/>
      <c r="P5497" s="8"/>
      <c r="R5497" s="11"/>
    </row>
    <row r="5498" spans="2:18" s="7" customFormat="1" ht="11.8" x14ac:dyDescent="0.2">
      <c r="B5498" s="54"/>
      <c r="N5498" s="11"/>
      <c r="O5498" s="55"/>
      <c r="P5498" s="8"/>
      <c r="R5498" s="11"/>
    </row>
    <row r="5499" spans="2:18" s="7" customFormat="1" ht="11.8" x14ac:dyDescent="0.2">
      <c r="B5499" s="54"/>
      <c r="N5499" s="11"/>
      <c r="O5499" s="55"/>
      <c r="P5499" s="8"/>
      <c r="R5499" s="11"/>
    </row>
    <row r="5500" spans="2:18" s="7" customFormat="1" ht="11.8" x14ac:dyDescent="0.2">
      <c r="B5500" s="54"/>
      <c r="N5500" s="11"/>
      <c r="O5500" s="55"/>
      <c r="P5500" s="8"/>
      <c r="R5500" s="11"/>
    </row>
    <row r="5501" spans="2:18" s="7" customFormat="1" ht="11.8" x14ac:dyDescent="0.2">
      <c r="B5501" s="54"/>
      <c r="N5501" s="11"/>
      <c r="O5501" s="55"/>
      <c r="P5501" s="8"/>
      <c r="R5501" s="11"/>
    </row>
    <row r="5502" spans="2:18" s="7" customFormat="1" ht="11.8" x14ac:dyDescent="0.2">
      <c r="B5502" s="54"/>
      <c r="N5502" s="11"/>
      <c r="O5502" s="55"/>
      <c r="P5502" s="8"/>
      <c r="R5502" s="11"/>
    </row>
    <row r="5503" spans="2:18" s="7" customFormat="1" ht="11.8" x14ac:dyDescent="0.2">
      <c r="B5503" s="54"/>
      <c r="N5503" s="11"/>
      <c r="O5503" s="55"/>
      <c r="P5503" s="8"/>
      <c r="R5503" s="11"/>
    </row>
    <row r="5504" spans="2:18" s="7" customFormat="1" ht="11.8" x14ac:dyDescent="0.2">
      <c r="B5504" s="54"/>
      <c r="N5504" s="11"/>
      <c r="O5504" s="55"/>
      <c r="P5504" s="8"/>
      <c r="R5504" s="11"/>
    </row>
    <row r="5505" spans="2:18" s="7" customFormat="1" ht="11.8" x14ac:dyDescent="0.2">
      <c r="B5505" s="54"/>
      <c r="N5505" s="11"/>
      <c r="O5505" s="55"/>
      <c r="P5505" s="8"/>
      <c r="R5505" s="11"/>
    </row>
    <row r="5506" spans="2:18" s="7" customFormat="1" ht="11.8" x14ac:dyDescent="0.2">
      <c r="B5506" s="54"/>
      <c r="N5506" s="11"/>
      <c r="O5506" s="55"/>
      <c r="P5506" s="8"/>
      <c r="R5506" s="11"/>
    </row>
    <row r="5507" spans="2:18" s="7" customFormat="1" ht="11.8" x14ac:dyDescent="0.2">
      <c r="B5507" s="54"/>
      <c r="N5507" s="11"/>
      <c r="O5507" s="55"/>
      <c r="P5507" s="8"/>
      <c r="R5507" s="11"/>
    </row>
    <row r="5508" spans="2:18" s="7" customFormat="1" ht="11.8" x14ac:dyDescent="0.2">
      <c r="B5508" s="54"/>
      <c r="N5508" s="11"/>
      <c r="O5508" s="55"/>
      <c r="P5508" s="8"/>
      <c r="R5508" s="11"/>
    </row>
    <row r="5509" spans="2:18" s="7" customFormat="1" ht="11.8" x14ac:dyDescent="0.2">
      <c r="B5509" s="54"/>
      <c r="N5509" s="11"/>
      <c r="O5509" s="55"/>
      <c r="P5509" s="8"/>
      <c r="R5509" s="11"/>
    </row>
    <row r="5510" spans="2:18" s="7" customFormat="1" ht="11.8" x14ac:dyDescent="0.2">
      <c r="B5510" s="54"/>
      <c r="N5510" s="11"/>
      <c r="O5510" s="55"/>
      <c r="P5510" s="8"/>
      <c r="R5510" s="11"/>
    </row>
    <row r="5511" spans="2:18" s="7" customFormat="1" ht="11.8" x14ac:dyDescent="0.2">
      <c r="B5511" s="54"/>
      <c r="N5511" s="11"/>
      <c r="O5511" s="55"/>
      <c r="P5511" s="8"/>
      <c r="R5511" s="11"/>
    </row>
    <row r="5512" spans="2:18" s="7" customFormat="1" ht="11.8" x14ac:dyDescent="0.2">
      <c r="B5512" s="54"/>
      <c r="N5512" s="11"/>
      <c r="O5512" s="55"/>
      <c r="P5512" s="8"/>
      <c r="R5512" s="11"/>
    </row>
    <row r="5513" spans="2:18" s="7" customFormat="1" ht="11.8" x14ac:dyDescent="0.2">
      <c r="B5513" s="54"/>
      <c r="N5513" s="11"/>
      <c r="O5513" s="55"/>
      <c r="P5513" s="8"/>
      <c r="R5513" s="11"/>
    </row>
    <row r="5514" spans="2:18" s="7" customFormat="1" ht="11.8" x14ac:dyDescent="0.2">
      <c r="B5514" s="54"/>
      <c r="N5514" s="11"/>
      <c r="O5514" s="55"/>
      <c r="P5514" s="8"/>
      <c r="R5514" s="11"/>
    </row>
    <row r="5515" spans="2:18" s="7" customFormat="1" ht="11.8" x14ac:dyDescent="0.2">
      <c r="B5515" s="54"/>
      <c r="N5515" s="11"/>
      <c r="O5515" s="55"/>
      <c r="P5515" s="8"/>
      <c r="R5515" s="11"/>
    </row>
    <row r="5516" spans="2:18" s="7" customFormat="1" ht="11.8" x14ac:dyDescent="0.2">
      <c r="B5516" s="54"/>
      <c r="N5516" s="11"/>
      <c r="O5516" s="55"/>
      <c r="P5516" s="8"/>
      <c r="R5516" s="11"/>
    </row>
    <row r="5517" spans="2:18" s="7" customFormat="1" ht="11.8" x14ac:dyDescent="0.2">
      <c r="B5517" s="54"/>
      <c r="N5517" s="11"/>
      <c r="O5517" s="55"/>
      <c r="P5517" s="8"/>
      <c r="R5517" s="11"/>
    </row>
    <row r="5518" spans="2:18" s="7" customFormat="1" ht="11.8" x14ac:dyDescent="0.2">
      <c r="B5518" s="54"/>
      <c r="N5518" s="11"/>
      <c r="O5518" s="55"/>
      <c r="P5518" s="8"/>
      <c r="R5518" s="11"/>
    </row>
    <row r="5519" spans="2:18" s="7" customFormat="1" ht="11.8" x14ac:dyDescent="0.2">
      <c r="B5519" s="54"/>
      <c r="N5519" s="11"/>
      <c r="O5519" s="55"/>
      <c r="P5519" s="8"/>
      <c r="R5519" s="11"/>
    </row>
    <row r="5520" spans="2:18" s="7" customFormat="1" ht="11.8" x14ac:dyDescent="0.2">
      <c r="B5520" s="54"/>
      <c r="N5520" s="11"/>
      <c r="O5520" s="55"/>
      <c r="P5520" s="8"/>
      <c r="R5520" s="11"/>
    </row>
    <row r="5521" spans="2:18" s="7" customFormat="1" ht="11.8" x14ac:dyDescent="0.2">
      <c r="B5521" s="54"/>
      <c r="N5521" s="11"/>
      <c r="O5521" s="55"/>
      <c r="P5521" s="8"/>
      <c r="R5521" s="11"/>
    </row>
    <row r="5522" spans="2:18" s="7" customFormat="1" ht="11.8" x14ac:dyDescent="0.2">
      <c r="B5522" s="54"/>
      <c r="N5522" s="11"/>
      <c r="O5522" s="55"/>
      <c r="P5522" s="8"/>
      <c r="R5522" s="11"/>
    </row>
    <row r="5523" spans="2:18" s="7" customFormat="1" ht="11.8" x14ac:dyDescent="0.2">
      <c r="B5523" s="54"/>
      <c r="N5523" s="11"/>
      <c r="O5523" s="55"/>
      <c r="P5523" s="8"/>
      <c r="R5523" s="11"/>
    </row>
    <row r="5524" spans="2:18" s="7" customFormat="1" ht="11.8" x14ac:dyDescent="0.2">
      <c r="B5524" s="54"/>
      <c r="N5524" s="11"/>
      <c r="O5524" s="55"/>
      <c r="P5524" s="8"/>
      <c r="R5524" s="11"/>
    </row>
    <row r="5525" spans="2:18" s="7" customFormat="1" ht="11.8" x14ac:dyDescent="0.2">
      <c r="B5525" s="54"/>
      <c r="N5525" s="11"/>
      <c r="O5525" s="55"/>
      <c r="P5525" s="8"/>
      <c r="R5525" s="11"/>
    </row>
    <row r="5526" spans="2:18" s="7" customFormat="1" ht="11.8" x14ac:dyDescent="0.2">
      <c r="B5526" s="54"/>
      <c r="N5526" s="11"/>
      <c r="O5526" s="55"/>
      <c r="P5526" s="8"/>
      <c r="R5526" s="11"/>
    </row>
    <row r="5527" spans="2:18" s="7" customFormat="1" ht="11.8" x14ac:dyDescent="0.2">
      <c r="B5527" s="54"/>
      <c r="N5527" s="11"/>
      <c r="O5527" s="55"/>
      <c r="P5527" s="8"/>
      <c r="R5527" s="11"/>
    </row>
    <row r="5528" spans="2:18" s="7" customFormat="1" ht="11.8" x14ac:dyDescent="0.2">
      <c r="B5528" s="54"/>
      <c r="N5528" s="11"/>
      <c r="O5528" s="55"/>
      <c r="P5528" s="8"/>
      <c r="R5528" s="11"/>
    </row>
    <row r="5529" spans="2:18" s="7" customFormat="1" ht="11.8" x14ac:dyDescent="0.2">
      <c r="B5529" s="54"/>
      <c r="N5529" s="11"/>
      <c r="O5529" s="55"/>
      <c r="P5529" s="8"/>
      <c r="R5529" s="11"/>
    </row>
    <row r="5530" spans="2:18" s="7" customFormat="1" ht="11.8" x14ac:dyDescent="0.2">
      <c r="B5530" s="54"/>
      <c r="N5530" s="11"/>
      <c r="O5530" s="55"/>
      <c r="P5530" s="8"/>
      <c r="R5530" s="11"/>
    </row>
    <row r="5531" spans="2:18" s="7" customFormat="1" ht="11.8" x14ac:dyDescent="0.2">
      <c r="B5531" s="54"/>
      <c r="N5531" s="11"/>
      <c r="O5531" s="55"/>
      <c r="P5531" s="8"/>
      <c r="R5531" s="11"/>
    </row>
    <row r="5532" spans="2:18" s="7" customFormat="1" ht="11.8" x14ac:dyDescent="0.2">
      <c r="B5532" s="54"/>
      <c r="N5532" s="11"/>
      <c r="O5532" s="55"/>
      <c r="P5532" s="8"/>
      <c r="R5532" s="11"/>
    </row>
    <row r="5533" spans="2:18" s="7" customFormat="1" ht="11.8" x14ac:dyDescent="0.2">
      <c r="B5533" s="54"/>
      <c r="N5533" s="11"/>
      <c r="O5533" s="55"/>
      <c r="P5533" s="8"/>
      <c r="R5533" s="11"/>
    </row>
    <row r="5534" spans="2:18" s="7" customFormat="1" ht="11.8" x14ac:dyDescent="0.2">
      <c r="B5534" s="54"/>
      <c r="N5534" s="11"/>
      <c r="O5534" s="55"/>
      <c r="P5534" s="8"/>
      <c r="R5534" s="11"/>
    </row>
    <row r="5535" spans="2:18" s="7" customFormat="1" ht="11.8" x14ac:dyDescent="0.2">
      <c r="B5535" s="54"/>
      <c r="N5535" s="11"/>
      <c r="O5535" s="55"/>
      <c r="P5535" s="8"/>
      <c r="R5535" s="11"/>
    </row>
    <row r="5536" spans="2:18" s="7" customFormat="1" ht="11.8" x14ac:dyDescent="0.2">
      <c r="B5536" s="54"/>
      <c r="N5536" s="11"/>
      <c r="O5536" s="55"/>
      <c r="P5536" s="8"/>
      <c r="R5536" s="11"/>
    </row>
    <row r="5537" spans="2:18" s="7" customFormat="1" ht="11.8" x14ac:dyDescent="0.2">
      <c r="B5537" s="54"/>
      <c r="N5537" s="11"/>
      <c r="O5537" s="55"/>
      <c r="P5537" s="8"/>
      <c r="R5537" s="11"/>
    </row>
    <row r="5538" spans="2:18" s="7" customFormat="1" ht="11.8" x14ac:dyDescent="0.2">
      <c r="B5538" s="54"/>
      <c r="N5538" s="11"/>
      <c r="O5538" s="55"/>
      <c r="P5538" s="8"/>
      <c r="R5538" s="11"/>
    </row>
    <row r="5539" spans="2:18" s="7" customFormat="1" ht="11.8" x14ac:dyDescent="0.2">
      <c r="B5539" s="54"/>
      <c r="N5539" s="11"/>
      <c r="O5539" s="55"/>
      <c r="P5539" s="8"/>
      <c r="R5539" s="11"/>
    </row>
    <row r="5540" spans="2:18" s="7" customFormat="1" ht="11.8" x14ac:dyDescent="0.2">
      <c r="B5540" s="54"/>
      <c r="N5540" s="11"/>
      <c r="O5540" s="55"/>
      <c r="P5540" s="8"/>
      <c r="R5540" s="11"/>
    </row>
    <row r="5541" spans="2:18" s="7" customFormat="1" ht="11.8" x14ac:dyDescent="0.2">
      <c r="B5541" s="54"/>
      <c r="N5541" s="11"/>
      <c r="O5541" s="55"/>
      <c r="P5541" s="8"/>
      <c r="R5541" s="11"/>
    </row>
    <row r="5542" spans="2:18" s="7" customFormat="1" ht="11.8" x14ac:dyDescent="0.2">
      <c r="B5542" s="54"/>
      <c r="N5542" s="11"/>
      <c r="O5542" s="55"/>
      <c r="P5542" s="8"/>
      <c r="R5542" s="11"/>
    </row>
    <row r="5543" spans="2:18" s="7" customFormat="1" ht="11.8" x14ac:dyDescent="0.2">
      <c r="B5543" s="54"/>
      <c r="N5543" s="11"/>
      <c r="O5543" s="55"/>
      <c r="P5543" s="8"/>
      <c r="R5543" s="11"/>
    </row>
    <row r="5544" spans="2:18" s="7" customFormat="1" ht="11.8" x14ac:dyDescent="0.2">
      <c r="B5544" s="54"/>
      <c r="N5544" s="11"/>
      <c r="O5544" s="55"/>
      <c r="P5544" s="8"/>
      <c r="R5544" s="11"/>
    </row>
    <row r="5545" spans="2:18" s="7" customFormat="1" ht="11.8" x14ac:dyDescent="0.2">
      <c r="B5545" s="54"/>
      <c r="N5545" s="11"/>
      <c r="O5545" s="55"/>
      <c r="P5545" s="8"/>
      <c r="R5545" s="11"/>
    </row>
    <row r="5546" spans="2:18" s="7" customFormat="1" ht="11.8" x14ac:dyDescent="0.2">
      <c r="B5546" s="54"/>
      <c r="N5546" s="11"/>
      <c r="O5546" s="55"/>
      <c r="P5546" s="8"/>
      <c r="R5546" s="11"/>
    </row>
    <row r="5547" spans="2:18" s="7" customFormat="1" ht="11.8" x14ac:dyDescent="0.2">
      <c r="B5547" s="54"/>
      <c r="N5547" s="11"/>
      <c r="O5547" s="55"/>
      <c r="P5547" s="8"/>
      <c r="R5547" s="11"/>
    </row>
    <row r="5548" spans="2:18" s="7" customFormat="1" ht="11.8" x14ac:dyDescent="0.2">
      <c r="B5548" s="54"/>
      <c r="N5548" s="11"/>
      <c r="O5548" s="55"/>
      <c r="P5548" s="8"/>
      <c r="R5548" s="11"/>
    </row>
    <row r="5549" spans="2:18" s="7" customFormat="1" ht="11.8" x14ac:dyDescent="0.2">
      <c r="B5549" s="54"/>
      <c r="N5549" s="11"/>
      <c r="O5549" s="55"/>
      <c r="P5549" s="8"/>
      <c r="R5549" s="11"/>
    </row>
    <row r="5550" spans="2:18" s="7" customFormat="1" ht="11.8" x14ac:dyDescent="0.2">
      <c r="B5550" s="54"/>
      <c r="N5550" s="11"/>
      <c r="O5550" s="55"/>
      <c r="P5550" s="8"/>
      <c r="R5550" s="11"/>
    </row>
    <row r="5551" spans="2:18" s="7" customFormat="1" ht="11.8" x14ac:dyDescent="0.2">
      <c r="B5551" s="54"/>
      <c r="N5551" s="11"/>
      <c r="O5551" s="55"/>
      <c r="P5551" s="8"/>
      <c r="R5551" s="11"/>
    </row>
    <row r="5552" spans="2:18" s="7" customFormat="1" ht="11.8" x14ac:dyDescent="0.2">
      <c r="B5552" s="54"/>
      <c r="N5552" s="11"/>
      <c r="O5552" s="55"/>
      <c r="P5552" s="8"/>
      <c r="R5552" s="11"/>
    </row>
    <row r="5553" spans="2:18" s="7" customFormat="1" ht="11.8" x14ac:dyDescent="0.2">
      <c r="B5553" s="54"/>
      <c r="N5553" s="11"/>
      <c r="O5553" s="55"/>
      <c r="P5553" s="8"/>
      <c r="R5553" s="11"/>
    </row>
    <row r="5554" spans="2:18" s="7" customFormat="1" ht="11.8" x14ac:dyDescent="0.2">
      <c r="B5554" s="54"/>
      <c r="N5554" s="11"/>
      <c r="O5554" s="55"/>
      <c r="P5554" s="8"/>
      <c r="R5554" s="11"/>
    </row>
    <row r="5555" spans="2:18" s="7" customFormat="1" ht="11.8" x14ac:dyDescent="0.2">
      <c r="B5555" s="54"/>
      <c r="N5555" s="11"/>
      <c r="O5555" s="55"/>
      <c r="P5555" s="8"/>
      <c r="R5555" s="11"/>
    </row>
    <row r="5556" spans="2:18" s="7" customFormat="1" ht="11.8" x14ac:dyDescent="0.2">
      <c r="B5556" s="54"/>
      <c r="N5556" s="11"/>
      <c r="O5556" s="55"/>
      <c r="P5556" s="8"/>
      <c r="R5556" s="11"/>
    </row>
    <row r="5557" spans="2:18" s="7" customFormat="1" ht="11.8" x14ac:dyDescent="0.2">
      <c r="B5557" s="54"/>
      <c r="N5557" s="11"/>
      <c r="O5557" s="55"/>
      <c r="P5557" s="8"/>
      <c r="R5557" s="11"/>
    </row>
    <row r="5558" spans="2:18" s="7" customFormat="1" ht="11.8" x14ac:dyDescent="0.2">
      <c r="B5558" s="54"/>
      <c r="N5558" s="11"/>
      <c r="O5558" s="55"/>
      <c r="P5558" s="8"/>
      <c r="R5558" s="11"/>
    </row>
    <row r="5559" spans="2:18" s="7" customFormat="1" ht="11.8" x14ac:dyDescent="0.2">
      <c r="B5559" s="54"/>
      <c r="N5559" s="11"/>
      <c r="O5559" s="55"/>
      <c r="P5559" s="8"/>
      <c r="R5559" s="11"/>
    </row>
    <row r="5560" spans="2:18" s="7" customFormat="1" ht="11.8" x14ac:dyDescent="0.2">
      <c r="B5560" s="54"/>
      <c r="N5560" s="11"/>
      <c r="O5560" s="55"/>
      <c r="P5560" s="8"/>
      <c r="R5560" s="11"/>
    </row>
    <row r="5561" spans="2:18" s="7" customFormat="1" ht="11.8" x14ac:dyDescent="0.2">
      <c r="B5561" s="54"/>
      <c r="N5561" s="11"/>
      <c r="O5561" s="55"/>
      <c r="P5561" s="8"/>
      <c r="R5561" s="11"/>
    </row>
    <row r="5562" spans="2:18" s="7" customFormat="1" ht="11.8" x14ac:dyDescent="0.2">
      <c r="B5562" s="54"/>
      <c r="N5562" s="11"/>
      <c r="O5562" s="55"/>
      <c r="P5562" s="8"/>
      <c r="R5562" s="11"/>
    </row>
    <row r="5563" spans="2:18" s="7" customFormat="1" ht="11.8" x14ac:dyDescent="0.2">
      <c r="B5563" s="54"/>
      <c r="N5563" s="11"/>
      <c r="O5563" s="55"/>
      <c r="P5563" s="8"/>
      <c r="R5563" s="11"/>
    </row>
    <row r="5564" spans="2:18" s="7" customFormat="1" ht="11.8" x14ac:dyDescent="0.2">
      <c r="B5564" s="54"/>
      <c r="N5564" s="11"/>
      <c r="O5564" s="55"/>
      <c r="P5564" s="8"/>
      <c r="R5564" s="11"/>
    </row>
    <row r="5565" spans="2:18" s="7" customFormat="1" ht="11.8" x14ac:dyDescent="0.2">
      <c r="B5565" s="54"/>
      <c r="N5565" s="11"/>
      <c r="O5565" s="55"/>
      <c r="P5565" s="8"/>
      <c r="R5565" s="11"/>
    </row>
    <row r="5566" spans="2:18" s="7" customFormat="1" ht="11.8" x14ac:dyDescent="0.2">
      <c r="B5566" s="54"/>
      <c r="N5566" s="11"/>
      <c r="O5566" s="55"/>
      <c r="P5566" s="8"/>
      <c r="R5566" s="11"/>
    </row>
    <row r="5567" spans="2:18" s="7" customFormat="1" ht="11.8" x14ac:dyDescent="0.2">
      <c r="B5567" s="54"/>
      <c r="N5567" s="11"/>
      <c r="O5567" s="55"/>
      <c r="P5567" s="8"/>
      <c r="R5567" s="11"/>
    </row>
    <row r="5568" spans="2:18" s="7" customFormat="1" ht="11.8" x14ac:dyDescent="0.2">
      <c r="B5568" s="54"/>
      <c r="N5568" s="11"/>
      <c r="O5568" s="55"/>
      <c r="P5568" s="8"/>
      <c r="R5568" s="11"/>
    </row>
    <row r="5569" spans="2:18" s="7" customFormat="1" ht="11.8" x14ac:dyDescent="0.2">
      <c r="B5569" s="54"/>
      <c r="N5569" s="11"/>
      <c r="O5569" s="55"/>
      <c r="P5569" s="8"/>
      <c r="R5569" s="11"/>
    </row>
    <row r="5570" spans="2:18" s="7" customFormat="1" ht="11.8" x14ac:dyDescent="0.2">
      <c r="B5570" s="54"/>
      <c r="N5570" s="11"/>
      <c r="O5570" s="55"/>
      <c r="P5570" s="8"/>
      <c r="R5570" s="11"/>
    </row>
    <row r="5571" spans="2:18" s="7" customFormat="1" ht="11.8" x14ac:dyDescent="0.2">
      <c r="B5571" s="54"/>
      <c r="N5571" s="11"/>
      <c r="O5571" s="55"/>
      <c r="P5571" s="8"/>
      <c r="R5571" s="11"/>
    </row>
    <row r="5572" spans="2:18" s="7" customFormat="1" ht="11.8" x14ac:dyDescent="0.2">
      <c r="B5572" s="54"/>
      <c r="N5572" s="11"/>
      <c r="O5572" s="55"/>
      <c r="P5572" s="8"/>
      <c r="R5572" s="11"/>
    </row>
    <row r="5573" spans="2:18" s="7" customFormat="1" ht="11.8" x14ac:dyDescent="0.2">
      <c r="B5573" s="54"/>
      <c r="N5573" s="11"/>
      <c r="O5573" s="55"/>
      <c r="P5573" s="8"/>
      <c r="R5573" s="11"/>
    </row>
    <row r="5574" spans="2:18" s="7" customFormat="1" ht="11.8" x14ac:dyDescent="0.2">
      <c r="B5574" s="54"/>
      <c r="N5574" s="11"/>
      <c r="O5574" s="55"/>
      <c r="P5574" s="8"/>
      <c r="R5574" s="11"/>
    </row>
    <row r="5575" spans="2:18" s="7" customFormat="1" ht="11.8" x14ac:dyDescent="0.2">
      <c r="B5575" s="54"/>
      <c r="N5575" s="11"/>
      <c r="O5575" s="55"/>
      <c r="P5575" s="8"/>
      <c r="R5575" s="11"/>
    </row>
    <row r="5576" spans="2:18" s="7" customFormat="1" ht="11.8" x14ac:dyDescent="0.2">
      <c r="B5576" s="54"/>
      <c r="N5576" s="11"/>
      <c r="O5576" s="55"/>
      <c r="P5576" s="8"/>
      <c r="R5576" s="11"/>
    </row>
    <row r="5577" spans="2:18" s="7" customFormat="1" ht="11.8" x14ac:dyDescent="0.2">
      <c r="B5577" s="54"/>
      <c r="N5577" s="11"/>
      <c r="O5577" s="55"/>
      <c r="P5577" s="8"/>
      <c r="R5577" s="11"/>
    </row>
    <row r="5578" spans="2:18" s="7" customFormat="1" ht="11.8" x14ac:dyDescent="0.2">
      <c r="B5578" s="54"/>
      <c r="N5578" s="11"/>
      <c r="O5578" s="55"/>
      <c r="P5578" s="8"/>
      <c r="R5578" s="11"/>
    </row>
    <row r="5579" spans="2:18" s="7" customFormat="1" ht="11.8" x14ac:dyDescent="0.2">
      <c r="B5579" s="54"/>
      <c r="N5579" s="11"/>
      <c r="O5579" s="55"/>
      <c r="P5579" s="8"/>
      <c r="R5579" s="11"/>
    </row>
    <row r="5580" spans="2:18" s="7" customFormat="1" ht="11.8" x14ac:dyDescent="0.2">
      <c r="B5580" s="54"/>
      <c r="N5580" s="11"/>
      <c r="O5580" s="55"/>
      <c r="P5580" s="8"/>
      <c r="R5580" s="11"/>
    </row>
    <row r="5581" spans="2:18" s="7" customFormat="1" ht="11.8" x14ac:dyDescent="0.2">
      <c r="B5581" s="54"/>
      <c r="N5581" s="11"/>
      <c r="O5581" s="55"/>
      <c r="P5581" s="8"/>
      <c r="R5581" s="11"/>
    </row>
    <row r="5582" spans="2:18" s="7" customFormat="1" ht="11.8" x14ac:dyDescent="0.2">
      <c r="B5582" s="54"/>
      <c r="N5582" s="11"/>
      <c r="O5582" s="55"/>
      <c r="P5582" s="8"/>
      <c r="R5582" s="11"/>
    </row>
    <row r="5583" spans="2:18" s="7" customFormat="1" ht="11.8" x14ac:dyDescent="0.2">
      <c r="B5583" s="54"/>
      <c r="N5583" s="11"/>
      <c r="O5583" s="55"/>
      <c r="P5583" s="8"/>
      <c r="R5583" s="11"/>
    </row>
    <row r="5584" spans="2:18" s="7" customFormat="1" ht="11.8" x14ac:dyDescent="0.2">
      <c r="B5584" s="54"/>
      <c r="N5584" s="11"/>
      <c r="O5584" s="55"/>
      <c r="P5584" s="8"/>
      <c r="R5584" s="11"/>
    </row>
    <row r="5585" spans="2:18" s="7" customFormat="1" ht="11.8" x14ac:dyDescent="0.2">
      <c r="B5585" s="54"/>
      <c r="N5585" s="11"/>
      <c r="O5585" s="55"/>
      <c r="P5585" s="8"/>
      <c r="R5585" s="11"/>
    </row>
    <row r="5586" spans="2:18" s="7" customFormat="1" ht="11.8" x14ac:dyDescent="0.2">
      <c r="B5586" s="54"/>
      <c r="N5586" s="11"/>
      <c r="O5586" s="55"/>
      <c r="P5586" s="8"/>
      <c r="R5586" s="11"/>
    </row>
    <row r="5587" spans="2:18" s="7" customFormat="1" ht="11.8" x14ac:dyDescent="0.2">
      <c r="B5587" s="54"/>
      <c r="N5587" s="11"/>
      <c r="O5587" s="55"/>
      <c r="P5587" s="8"/>
      <c r="R5587" s="11"/>
    </row>
    <row r="5588" spans="2:18" s="7" customFormat="1" ht="11.8" x14ac:dyDescent="0.2">
      <c r="B5588" s="54"/>
      <c r="N5588" s="11"/>
      <c r="O5588" s="55"/>
      <c r="P5588" s="8"/>
      <c r="R5588" s="11"/>
    </row>
    <row r="5589" spans="2:18" s="7" customFormat="1" ht="11.8" x14ac:dyDescent="0.2">
      <c r="B5589" s="54"/>
      <c r="N5589" s="11"/>
      <c r="O5589" s="55"/>
      <c r="P5589" s="8"/>
      <c r="R5589" s="11"/>
    </row>
    <row r="5590" spans="2:18" s="7" customFormat="1" ht="11.8" x14ac:dyDescent="0.2">
      <c r="B5590" s="54"/>
      <c r="N5590" s="11"/>
      <c r="O5590" s="55"/>
      <c r="P5590" s="8"/>
      <c r="R5590" s="11"/>
    </row>
    <row r="5591" spans="2:18" s="7" customFormat="1" ht="11.8" x14ac:dyDescent="0.2">
      <c r="B5591" s="54"/>
      <c r="N5591" s="11"/>
      <c r="O5591" s="55"/>
      <c r="P5591" s="8"/>
      <c r="R5591" s="11"/>
    </row>
    <row r="5592" spans="2:18" s="7" customFormat="1" ht="11.8" x14ac:dyDescent="0.2">
      <c r="B5592" s="54"/>
      <c r="N5592" s="11"/>
      <c r="O5592" s="55"/>
      <c r="P5592" s="8"/>
      <c r="R5592" s="11"/>
    </row>
    <row r="5593" spans="2:18" s="7" customFormat="1" ht="11.8" x14ac:dyDescent="0.2">
      <c r="B5593" s="54"/>
      <c r="N5593" s="11"/>
      <c r="O5593" s="55"/>
      <c r="P5593" s="8"/>
      <c r="R5593" s="11"/>
    </row>
    <row r="5594" spans="2:18" s="7" customFormat="1" ht="11.8" x14ac:dyDescent="0.2">
      <c r="B5594" s="54"/>
      <c r="N5594" s="11"/>
      <c r="O5594" s="55"/>
      <c r="P5594" s="8"/>
      <c r="R5594" s="11"/>
    </row>
    <row r="5595" spans="2:18" s="7" customFormat="1" ht="11.8" x14ac:dyDescent="0.2">
      <c r="B5595" s="54"/>
      <c r="N5595" s="11"/>
      <c r="O5595" s="55"/>
      <c r="P5595" s="8"/>
      <c r="R5595" s="11"/>
    </row>
    <row r="5596" spans="2:18" s="7" customFormat="1" ht="11.8" x14ac:dyDescent="0.2">
      <c r="B5596" s="54"/>
      <c r="N5596" s="11"/>
      <c r="O5596" s="55"/>
      <c r="P5596" s="8"/>
      <c r="R5596" s="11"/>
    </row>
    <row r="5597" spans="2:18" s="7" customFormat="1" ht="11.8" x14ac:dyDescent="0.2">
      <c r="B5597" s="54"/>
      <c r="N5597" s="11"/>
      <c r="O5597" s="55"/>
      <c r="P5597" s="8"/>
      <c r="R5597" s="11"/>
    </row>
    <row r="5598" spans="2:18" s="7" customFormat="1" ht="11.8" x14ac:dyDescent="0.2">
      <c r="B5598" s="54"/>
      <c r="N5598" s="11"/>
      <c r="O5598" s="55"/>
      <c r="P5598" s="8"/>
      <c r="R5598" s="11"/>
    </row>
    <row r="5599" spans="2:18" s="7" customFormat="1" ht="11.8" x14ac:dyDescent="0.2">
      <c r="B5599" s="54"/>
      <c r="N5599" s="11"/>
      <c r="O5599" s="55"/>
      <c r="P5599" s="8"/>
      <c r="R5599" s="11"/>
    </row>
    <row r="5600" spans="2:18" s="7" customFormat="1" ht="11.8" x14ac:dyDescent="0.2">
      <c r="B5600" s="54"/>
      <c r="N5600" s="11"/>
      <c r="O5600" s="55"/>
      <c r="P5600" s="8"/>
      <c r="R5600" s="11"/>
    </row>
    <row r="5601" spans="2:18" s="7" customFormat="1" ht="11.8" x14ac:dyDescent="0.2">
      <c r="B5601" s="54"/>
      <c r="N5601" s="11"/>
      <c r="O5601" s="55"/>
      <c r="P5601" s="8"/>
      <c r="R5601" s="11"/>
    </row>
    <row r="5602" spans="2:18" s="7" customFormat="1" ht="11.8" x14ac:dyDescent="0.2">
      <c r="B5602" s="54"/>
      <c r="N5602" s="11"/>
      <c r="O5602" s="55"/>
      <c r="P5602" s="8"/>
      <c r="R5602" s="11"/>
    </row>
    <row r="5603" spans="2:18" s="7" customFormat="1" ht="11.8" x14ac:dyDescent="0.2">
      <c r="B5603" s="54"/>
      <c r="N5603" s="11"/>
      <c r="O5603" s="55"/>
      <c r="P5603" s="8"/>
      <c r="R5603" s="11"/>
    </row>
    <row r="5604" spans="2:18" s="7" customFormat="1" ht="11.8" x14ac:dyDescent="0.2">
      <c r="B5604" s="54"/>
      <c r="N5604" s="11"/>
      <c r="O5604" s="55"/>
      <c r="P5604" s="8"/>
      <c r="R5604" s="11"/>
    </row>
    <row r="5605" spans="2:18" s="7" customFormat="1" ht="11.8" x14ac:dyDescent="0.2">
      <c r="B5605" s="54"/>
      <c r="N5605" s="11"/>
      <c r="O5605" s="55"/>
      <c r="P5605" s="8"/>
      <c r="R5605" s="11"/>
    </row>
    <row r="5606" spans="2:18" s="7" customFormat="1" ht="11.8" x14ac:dyDescent="0.2">
      <c r="B5606" s="54"/>
      <c r="N5606" s="11"/>
      <c r="O5606" s="55"/>
      <c r="P5606" s="8"/>
      <c r="R5606" s="11"/>
    </row>
    <row r="5607" spans="2:18" s="7" customFormat="1" ht="11.8" x14ac:dyDescent="0.2">
      <c r="B5607" s="54"/>
      <c r="N5607" s="11"/>
      <c r="O5607" s="55"/>
      <c r="P5607" s="8"/>
      <c r="R5607" s="11"/>
    </row>
    <row r="5608" spans="2:18" s="7" customFormat="1" ht="11.8" x14ac:dyDescent="0.2">
      <c r="B5608" s="54"/>
      <c r="N5608" s="11"/>
      <c r="O5608" s="55"/>
      <c r="P5608" s="8"/>
      <c r="R5608" s="11"/>
    </row>
    <row r="5609" spans="2:18" s="7" customFormat="1" ht="11.8" x14ac:dyDescent="0.2">
      <c r="B5609" s="54"/>
      <c r="N5609" s="11"/>
      <c r="O5609" s="55"/>
      <c r="P5609" s="8"/>
      <c r="R5609" s="11"/>
    </row>
    <row r="5610" spans="2:18" s="7" customFormat="1" ht="11.8" x14ac:dyDescent="0.2">
      <c r="B5610" s="54"/>
      <c r="N5610" s="11"/>
      <c r="O5610" s="55"/>
      <c r="P5610" s="8"/>
      <c r="R5610" s="11"/>
    </row>
    <row r="5611" spans="2:18" s="7" customFormat="1" ht="11.8" x14ac:dyDescent="0.2">
      <c r="B5611" s="54"/>
      <c r="N5611" s="11"/>
      <c r="O5611" s="55"/>
      <c r="P5611" s="8"/>
      <c r="R5611" s="11"/>
    </row>
    <row r="5612" spans="2:18" s="7" customFormat="1" ht="11.8" x14ac:dyDescent="0.2">
      <c r="B5612" s="54"/>
      <c r="N5612" s="11"/>
      <c r="O5612" s="55"/>
      <c r="P5612" s="8"/>
      <c r="R5612" s="11"/>
    </row>
    <row r="5613" spans="2:18" s="7" customFormat="1" ht="11.8" x14ac:dyDescent="0.2">
      <c r="B5613" s="54"/>
      <c r="N5613" s="11"/>
      <c r="O5613" s="55"/>
      <c r="P5613" s="8"/>
      <c r="R5613" s="11"/>
    </row>
    <row r="5614" spans="2:18" s="7" customFormat="1" ht="11.8" x14ac:dyDescent="0.2">
      <c r="B5614" s="54"/>
      <c r="N5614" s="11"/>
      <c r="O5614" s="55"/>
      <c r="P5614" s="8"/>
      <c r="R5614" s="11"/>
    </row>
    <row r="5615" spans="2:18" s="7" customFormat="1" ht="11.8" x14ac:dyDescent="0.2">
      <c r="B5615" s="54"/>
      <c r="N5615" s="11"/>
      <c r="O5615" s="55"/>
      <c r="P5615" s="8"/>
      <c r="R5615" s="11"/>
    </row>
    <row r="5616" spans="2:18" s="7" customFormat="1" ht="11.8" x14ac:dyDescent="0.2">
      <c r="B5616" s="54"/>
      <c r="N5616" s="11"/>
      <c r="O5616" s="55"/>
      <c r="P5616" s="8"/>
      <c r="R5616" s="11"/>
    </row>
    <row r="5617" spans="2:18" s="7" customFormat="1" ht="11.8" x14ac:dyDescent="0.2">
      <c r="B5617" s="54"/>
      <c r="N5617" s="11"/>
      <c r="O5617" s="55"/>
      <c r="P5617" s="8"/>
      <c r="R5617" s="11"/>
    </row>
    <row r="5618" spans="2:18" s="7" customFormat="1" ht="11.8" x14ac:dyDescent="0.2">
      <c r="B5618" s="54"/>
      <c r="N5618" s="11"/>
      <c r="O5618" s="55"/>
      <c r="P5618" s="8"/>
      <c r="R5618" s="11"/>
    </row>
    <row r="5619" spans="2:18" s="7" customFormat="1" ht="11.8" x14ac:dyDescent="0.2">
      <c r="B5619" s="54"/>
      <c r="N5619" s="11"/>
      <c r="O5619" s="55"/>
      <c r="P5619" s="8"/>
      <c r="R5619" s="11"/>
    </row>
    <row r="5620" spans="2:18" s="7" customFormat="1" ht="11.8" x14ac:dyDescent="0.2">
      <c r="B5620" s="54"/>
      <c r="N5620" s="11"/>
      <c r="O5620" s="55"/>
      <c r="P5620" s="8"/>
      <c r="R5620" s="11"/>
    </row>
    <row r="5621" spans="2:18" s="7" customFormat="1" ht="11.8" x14ac:dyDescent="0.2">
      <c r="B5621" s="54"/>
      <c r="N5621" s="11"/>
      <c r="O5621" s="55"/>
      <c r="P5621" s="8"/>
      <c r="R5621" s="11"/>
    </row>
    <row r="5622" spans="2:18" s="7" customFormat="1" ht="11.8" x14ac:dyDescent="0.2">
      <c r="B5622" s="54"/>
      <c r="N5622" s="11"/>
      <c r="O5622" s="55"/>
      <c r="P5622" s="8"/>
      <c r="R5622" s="11"/>
    </row>
    <row r="5623" spans="2:18" s="7" customFormat="1" ht="11.8" x14ac:dyDescent="0.2">
      <c r="B5623" s="54"/>
      <c r="N5623" s="11"/>
      <c r="O5623" s="55"/>
      <c r="P5623" s="8"/>
      <c r="R5623" s="11"/>
    </row>
    <row r="5624" spans="2:18" s="7" customFormat="1" ht="11.8" x14ac:dyDescent="0.2">
      <c r="B5624" s="54"/>
      <c r="N5624" s="11"/>
      <c r="O5624" s="55"/>
      <c r="P5624" s="8"/>
      <c r="R5624" s="11"/>
    </row>
    <row r="5625" spans="2:18" s="7" customFormat="1" ht="11.8" x14ac:dyDescent="0.2">
      <c r="B5625" s="54"/>
      <c r="N5625" s="11"/>
      <c r="O5625" s="55"/>
      <c r="P5625" s="8"/>
      <c r="R5625" s="11"/>
    </row>
    <row r="5626" spans="2:18" s="7" customFormat="1" ht="11.8" x14ac:dyDescent="0.2">
      <c r="B5626" s="54"/>
      <c r="N5626" s="11"/>
      <c r="O5626" s="55"/>
      <c r="P5626" s="8"/>
      <c r="R5626" s="11"/>
    </row>
    <row r="5627" spans="2:18" s="7" customFormat="1" ht="11.8" x14ac:dyDescent="0.2">
      <c r="B5627" s="54"/>
      <c r="N5627" s="11"/>
      <c r="O5627" s="55"/>
      <c r="P5627" s="8"/>
      <c r="R5627" s="11"/>
    </row>
    <row r="5628" spans="2:18" s="7" customFormat="1" ht="11.8" x14ac:dyDescent="0.2">
      <c r="B5628" s="54"/>
      <c r="N5628" s="11"/>
      <c r="O5628" s="55"/>
      <c r="P5628" s="8"/>
      <c r="R5628" s="11"/>
    </row>
    <row r="5629" spans="2:18" s="7" customFormat="1" ht="11.8" x14ac:dyDescent="0.2">
      <c r="B5629" s="54"/>
      <c r="N5629" s="11"/>
      <c r="O5629" s="55"/>
      <c r="P5629" s="8"/>
      <c r="R5629" s="11"/>
    </row>
    <row r="5630" spans="2:18" s="7" customFormat="1" ht="11.8" x14ac:dyDescent="0.2">
      <c r="B5630" s="54"/>
      <c r="N5630" s="11"/>
      <c r="O5630" s="55"/>
      <c r="P5630" s="8"/>
      <c r="R5630" s="11"/>
    </row>
    <row r="5631" spans="2:18" s="7" customFormat="1" ht="11.8" x14ac:dyDescent="0.2">
      <c r="B5631" s="54"/>
      <c r="N5631" s="11"/>
      <c r="O5631" s="55"/>
      <c r="P5631" s="8"/>
      <c r="R5631" s="11"/>
    </row>
    <row r="5632" spans="2:18" s="7" customFormat="1" ht="11.8" x14ac:dyDescent="0.2">
      <c r="B5632" s="54"/>
      <c r="N5632" s="11"/>
      <c r="O5632" s="55"/>
      <c r="P5632" s="8"/>
      <c r="R5632" s="11"/>
    </row>
    <row r="5633" spans="2:18" s="7" customFormat="1" ht="11.8" x14ac:dyDescent="0.2">
      <c r="B5633" s="54"/>
      <c r="N5633" s="11"/>
      <c r="O5633" s="55"/>
      <c r="P5633" s="8"/>
      <c r="R5633" s="11"/>
    </row>
    <row r="5634" spans="2:18" s="7" customFormat="1" ht="11.8" x14ac:dyDescent="0.2">
      <c r="B5634" s="54"/>
      <c r="N5634" s="11"/>
      <c r="O5634" s="55"/>
      <c r="P5634" s="8"/>
      <c r="R5634" s="11"/>
    </row>
    <row r="5635" spans="2:18" s="7" customFormat="1" ht="11.8" x14ac:dyDescent="0.2">
      <c r="B5635" s="54"/>
      <c r="N5635" s="11"/>
      <c r="O5635" s="55"/>
      <c r="P5635" s="8"/>
      <c r="R5635" s="11"/>
    </row>
    <row r="5636" spans="2:18" s="7" customFormat="1" ht="11.8" x14ac:dyDescent="0.2">
      <c r="B5636" s="54"/>
      <c r="N5636" s="11"/>
      <c r="O5636" s="55"/>
      <c r="P5636" s="8"/>
      <c r="R5636" s="11"/>
    </row>
    <row r="5637" spans="2:18" s="7" customFormat="1" ht="11.8" x14ac:dyDescent="0.2">
      <c r="B5637" s="54"/>
      <c r="N5637" s="11"/>
      <c r="O5637" s="55"/>
      <c r="P5637" s="8"/>
      <c r="R5637" s="11"/>
    </row>
    <row r="5638" spans="2:18" s="7" customFormat="1" ht="11.8" x14ac:dyDescent="0.2">
      <c r="B5638" s="54"/>
      <c r="N5638" s="11"/>
      <c r="O5638" s="55"/>
      <c r="P5638" s="8"/>
      <c r="R5638" s="11"/>
    </row>
    <row r="5639" spans="2:18" s="7" customFormat="1" ht="11.8" x14ac:dyDescent="0.2">
      <c r="B5639" s="54"/>
      <c r="N5639" s="11"/>
      <c r="O5639" s="55"/>
      <c r="P5639" s="8"/>
      <c r="R5639" s="11"/>
    </row>
    <row r="5640" spans="2:18" s="7" customFormat="1" ht="11.8" x14ac:dyDescent="0.2">
      <c r="B5640" s="54"/>
      <c r="N5640" s="11"/>
      <c r="O5640" s="55"/>
      <c r="P5640" s="8"/>
      <c r="R5640" s="11"/>
    </row>
    <row r="5641" spans="2:18" s="7" customFormat="1" ht="11.8" x14ac:dyDescent="0.2">
      <c r="B5641" s="54"/>
      <c r="N5641" s="11"/>
      <c r="O5641" s="55"/>
      <c r="P5641" s="8"/>
      <c r="R5641" s="11"/>
    </row>
    <row r="5642" spans="2:18" s="7" customFormat="1" ht="11.8" x14ac:dyDescent="0.2">
      <c r="B5642" s="54"/>
      <c r="N5642" s="11"/>
      <c r="O5642" s="55"/>
      <c r="P5642" s="8"/>
      <c r="R5642" s="11"/>
    </row>
    <row r="5643" spans="2:18" s="7" customFormat="1" ht="11.8" x14ac:dyDescent="0.2">
      <c r="B5643" s="54"/>
      <c r="N5643" s="11"/>
      <c r="O5643" s="55"/>
      <c r="P5643" s="8"/>
      <c r="R5643" s="11"/>
    </row>
    <row r="5644" spans="2:18" s="7" customFormat="1" ht="11.8" x14ac:dyDescent="0.2">
      <c r="B5644" s="54"/>
      <c r="N5644" s="11"/>
      <c r="O5644" s="55"/>
      <c r="P5644" s="8"/>
      <c r="R5644" s="11"/>
    </row>
    <row r="5645" spans="2:18" s="7" customFormat="1" ht="11.8" x14ac:dyDescent="0.2">
      <c r="B5645" s="54"/>
      <c r="N5645" s="11"/>
      <c r="O5645" s="55"/>
      <c r="P5645" s="8"/>
      <c r="R5645" s="11"/>
    </row>
    <row r="5646" spans="2:18" s="7" customFormat="1" ht="11.8" x14ac:dyDescent="0.2">
      <c r="B5646" s="54"/>
      <c r="N5646" s="11"/>
      <c r="O5646" s="55"/>
      <c r="P5646" s="8"/>
      <c r="R5646" s="11"/>
    </row>
    <row r="5647" spans="2:18" s="7" customFormat="1" ht="11.8" x14ac:dyDescent="0.2">
      <c r="B5647" s="54"/>
      <c r="N5647" s="11"/>
      <c r="O5647" s="55"/>
      <c r="P5647" s="8"/>
      <c r="R5647" s="11"/>
    </row>
    <row r="5648" spans="2:18" s="7" customFormat="1" ht="11.8" x14ac:dyDescent="0.2">
      <c r="B5648" s="54"/>
      <c r="N5648" s="11"/>
      <c r="O5648" s="55"/>
      <c r="P5648" s="8"/>
      <c r="R5648" s="11"/>
    </row>
    <row r="5649" spans="2:18" s="7" customFormat="1" ht="11.8" x14ac:dyDescent="0.2">
      <c r="B5649" s="54"/>
      <c r="N5649" s="11"/>
      <c r="O5649" s="55"/>
      <c r="P5649" s="8"/>
      <c r="R5649" s="11"/>
    </row>
    <row r="5650" spans="2:18" s="7" customFormat="1" ht="11.8" x14ac:dyDescent="0.2">
      <c r="B5650" s="54"/>
      <c r="N5650" s="11"/>
      <c r="O5650" s="55"/>
      <c r="P5650" s="8"/>
      <c r="R5650" s="11"/>
    </row>
    <row r="5651" spans="2:18" s="7" customFormat="1" ht="11.8" x14ac:dyDescent="0.2">
      <c r="B5651" s="54"/>
      <c r="N5651" s="11"/>
      <c r="O5651" s="55"/>
      <c r="P5651" s="8"/>
      <c r="R5651" s="11"/>
    </row>
    <row r="5652" spans="2:18" s="7" customFormat="1" ht="11.8" x14ac:dyDescent="0.2">
      <c r="B5652" s="54"/>
      <c r="N5652" s="11"/>
      <c r="O5652" s="55"/>
      <c r="P5652" s="8"/>
      <c r="R5652" s="11"/>
    </row>
    <row r="5653" spans="2:18" s="7" customFormat="1" ht="11.8" x14ac:dyDescent="0.2">
      <c r="B5653" s="54"/>
      <c r="N5653" s="11"/>
      <c r="O5653" s="55"/>
      <c r="P5653" s="8"/>
      <c r="R5653" s="11"/>
    </row>
    <row r="5654" spans="2:18" s="7" customFormat="1" ht="11.8" x14ac:dyDescent="0.2">
      <c r="B5654" s="54"/>
      <c r="N5654" s="11"/>
      <c r="O5654" s="55"/>
      <c r="P5654" s="8"/>
      <c r="R5654" s="11"/>
    </row>
    <row r="5655" spans="2:18" s="7" customFormat="1" ht="11.8" x14ac:dyDescent="0.2">
      <c r="B5655" s="54"/>
      <c r="N5655" s="11"/>
      <c r="O5655" s="55"/>
      <c r="P5655" s="8"/>
      <c r="R5655" s="11"/>
    </row>
    <row r="5656" spans="2:18" s="7" customFormat="1" ht="11.8" x14ac:dyDescent="0.2">
      <c r="B5656" s="54"/>
      <c r="N5656" s="11"/>
      <c r="O5656" s="55"/>
      <c r="P5656" s="8"/>
      <c r="R5656" s="11"/>
    </row>
    <row r="5657" spans="2:18" s="7" customFormat="1" ht="11.8" x14ac:dyDescent="0.2">
      <c r="B5657" s="54"/>
      <c r="N5657" s="11"/>
      <c r="O5657" s="55"/>
      <c r="P5657" s="8"/>
      <c r="R5657" s="11"/>
    </row>
    <row r="5658" spans="2:18" s="7" customFormat="1" ht="11.8" x14ac:dyDescent="0.2">
      <c r="B5658" s="54"/>
      <c r="N5658" s="11"/>
      <c r="O5658" s="55"/>
      <c r="P5658" s="8"/>
      <c r="R5658" s="11"/>
    </row>
    <row r="5659" spans="2:18" s="7" customFormat="1" ht="11.8" x14ac:dyDescent="0.2">
      <c r="B5659" s="54"/>
      <c r="N5659" s="11"/>
      <c r="O5659" s="55"/>
      <c r="P5659" s="8"/>
      <c r="R5659" s="11"/>
    </row>
    <row r="5660" spans="2:18" s="7" customFormat="1" ht="11.8" x14ac:dyDescent="0.2">
      <c r="B5660" s="54"/>
      <c r="N5660" s="11"/>
      <c r="O5660" s="55"/>
      <c r="P5660" s="8"/>
      <c r="R5660" s="11"/>
    </row>
    <row r="5661" spans="2:18" s="7" customFormat="1" ht="11.8" x14ac:dyDescent="0.2">
      <c r="B5661" s="54"/>
      <c r="N5661" s="11"/>
      <c r="O5661" s="55"/>
      <c r="P5661" s="8"/>
      <c r="R5661" s="11"/>
    </row>
    <row r="5662" spans="2:18" s="7" customFormat="1" ht="11.8" x14ac:dyDescent="0.2">
      <c r="B5662" s="54"/>
      <c r="N5662" s="11"/>
      <c r="O5662" s="55"/>
      <c r="P5662" s="8"/>
      <c r="R5662" s="11"/>
    </row>
    <row r="5663" spans="2:18" s="7" customFormat="1" ht="11.8" x14ac:dyDescent="0.2">
      <c r="B5663" s="54"/>
      <c r="N5663" s="11"/>
      <c r="O5663" s="55"/>
      <c r="P5663" s="8"/>
      <c r="R5663" s="11"/>
    </row>
    <row r="5664" spans="2:18" s="7" customFormat="1" ht="11.8" x14ac:dyDescent="0.2">
      <c r="B5664" s="54"/>
      <c r="N5664" s="11"/>
      <c r="O5664" s="55"/>
      <c r="P5664" s="8"/>
      <c r="R5664" s="11"/>
    </row>
    <row r="5665" spans="2:18" s="7" customFormat="1" ht="11.8" x14ac:dyDescent="0.2">
      <c r="B5665" s="54"/>
      <c r="N5665" s="11"/>
      <c r="O5665" s="55"/>
      <c r="P5665" s="8"/>
      <c r="R5665" s="11"/>
    </row>
    <row r="5666" spans="2:18" s="7" customFormat="1" ht="11.8" x14ac:dyDescent="0.2">
      <c r="B5666" s="54"/>
      <c r="N5666" s="11"/>
      <c r="O5666" s="55"/>
      <c r="P5666" s="8"/>
      <c r="R5666" s="11"/>
    </row>
    <row r="5667" spans="2:18" s="7" customFormat="1" ht="11.8" x14ac:dyDescent="0.2">
      <c r="B5667" s="54"/>
      <c r="N5667" s="11"/>
      <c r="O5667" s="55"/>
      <c r="P5667" s="8"/>
      <c r="R5667" s="11"/>
    </row>
    <row r="5668" spans="2:18" s="7" customFormat="1" ht="11.8" x14ac:dyDescent="0.2">
      <c r="B5668" s="54"/>
      <c r="N5668" s="11"/>
      <c r="O5668" s="55"/>
      <c r="P5668" s="8"/>
      <c r="R5668" s="11"/>
    </row>
    <row r="5669" spans="2:18" s="7" customFormat="1" ht="11.8" x14ac:dyDescent="0.2">
      <c r="B5669" s="54"/>
      <c r="N5669" s="11"/>
      <c r="O5669" s="55"/>
      <c r="P5669" s="8"/>
      <c r="R5669" s="11"/>
    </row>
    <row r="5670" spans="2:18" s="7" customFormat="1" ht="11.8" x14ac:dyDescent="0.2">
      <c r="B5670" s="54"/>
      <c r="N5670" s="11"/>
      <c r="O5670" s="55"/>
      <c r="P5670" s="8"/>
      <c r="R5670" s="11"/>
    </row>
    <row r="5671" spans="2:18" s="7" customFormat="1" ht="11.8" x14ac:dyDescent="0.2">
      <c r="B5671" s="54"/>
      <c r="N5671" s="11"/>
      <c r="O5671" s="55"/>
      <c r="P5671" s="8"/>
      <c r="R5671" s="11"/>
    </row>
    <row r="5672" spans="2:18" s="7" customFormat="1" ht="11.8" x14ac:dyDescent="0.2">
      <c r="B5672" s="54"/>
      <c r="N5672" s="11"/>
      <c r="O5672" s="55"/>
      <c r="P5672" s="8"/>
      <c r="R5672" s="11"/>
    </row>
    <row r="5673" spans="2:18" s="7" customFormat="1" ht="11.8" x14ac:dyDescent="0.2">
      <c r="B5673" s="54"/>
      <c r="N5673" s="11"/>
      <c r="O5673" s="55"/>
      <c r="P5673" s="8"/>
      <c r="R5673" s="11"/>
    </row>
    <row r="5674" spans="2:18" s="7" customFormat="1" ht="11.8" x14ac:dyDescent="0.2">
      <c r="B5674" s="54"/>
      <c r="N5674" s="11"/>
      <c r="O5674" s="55"/>
      <c r="P5674" s="8"/>
      <c r="R5674" s="11"/>
    </row>
    <row r="5675" spans="2:18" s="7" customFormat="1" ht="11.8" x14ac:dyDescent="0.2">
      <c r="B5675" s="54"/>
      <c r="N5675" s="11"/>
      <c r="O5675" s="55"/>
      <c r="P5675" s="8"/>
      <c r="R5675" s="11"/>
    </row>
    <row r="5676" spans="2:18" s="7" customFormat="1" ht="11.8" x14ac:dyDescent="0.2">
      <c r="B5676" s="54"/>
      <c r="N5676" s="11"/>
      <c r="O5676" s="55"/>
      <c r="P5676" s="8"/>
      <c r="R5676" s="11"/>
    </row>
    <row r="5677" spans="2:18" s="7" customFormat="1" ht="11.8" x14ac:dyDescent="0.2">
      <c r="B5677" s="54"/>
      <c r="N5677" s="11"/>
      <c r="O5677" s="55"/>
      <c r="P5677" s="8"/>
      <c r="R5677" s="11"/>
    </row>
    <row r="5678" spans="2:18" s="7" customFormat="1" ht="11.8" x14ac:dyDescent="0.2">
      <c r="B5678" s="54"/>
      <c r="N5678" s="11"/>
      <c r="O5678" s="55"/>
      <c r="P5678" s="8"/>
      <c r="R5678" s="11"/>
    </row>
    <row r="5679" spans="2:18" s="7" customFormat="1" ht="11.8" x14ac:dyDescent="0.2">
      <c r="B5679" s="54"/>
      <c r="N5679" s="11"/>
      <c r="O5679" s="55"/>
      <c r="P5679" s="8"/>
      <c r="R5679" s="11"/>
    </row>
    <row r="5680" spans="2:18" s="7" customFormat="1" ht="11.8" x14ac:dyDescent="0.2">
      <c r="B5680" s="54"/>
      <c r="N5680" s="11"/>
      <c r="O5680" s="55"/>
      <c r="P5680" s="8"/>
      <c r="R5680" s="11"/>
    </row>
    <row r="5681" spans="2:18" s="7" customFormat="1" ht="11.8" x14ac:dyDescent="0.2">
      <c r="B5681" s="54"/>
      <c r="N5681" s="11"/>
      <c r="O5681" s="55"/>
      <c r="P5681" s="8"/>
      <c r="R5681" s="11"/>
    </row>
    <row r="5682" spans="2:18" s="7" customFormat="1" ht="11.8" x14ac:dyDescent="0.2">
      <c r="B5682" s="54"/>
      <c r="N5682" s="11"/>
      <c r="O5682" s="55"/>
      <c r="P5682" s="8"/>
      <c r="R5682" s="11"/>
    </row>
    <row r="5683" spans="2:18" s="7" customFormat="1" ht="11.8" x14ac:dyDescent="0.2">
      <c r="B5683" s="54"/>
      <c r="N5683" s="11"/>
      <c r="O5683" s="55"/>
      <c r="P5683" s="8"/>
      <c r="R5683" s="11"/>
    </row>
    <row r="5684" spans="2:18" s="7" customFormat="1" ht="11.8" x14ac:dyDescent="0.2">
      <c r="B5684" s="54"/>
      <c r="N5684" s="11"/>
      <c r="O5684" s="55"/>
      <c r="P5684" s="8"/>
      <c r="R5684" s="11"/>
    </row>
    <row r="5685" spans="2:18" s="7" customFormat="1" ht="11.8" x14ac:dyDescent="0.2">
      <c r="B5685" s="54"/>
      <c r="N5685" s="11"/>
      <c r="O5685" s="55"/>
      <c r="P5685" s="8"/>
      <c r="R5685" s="11"/>
    </row>
    <row r="5686" spans="2:18" s="7" customFormat="1" ht="11.8" x14ac:dyDescent="0.2">
      <c r="B5686" s="54"/>
      <c r="N5686" s="11"/>
      <c r="O5686" s="55"/>
      <c r="P5686" s="8"/>
      <c r="R5686" s="11"/>
    </row>
    <row r="5687" spans="2:18" s="7" customFormat="1" ht="11.8" x14ac:dyDescent="0.2">
      <c r="B5687" s="54"/>
      <c r="N5687" s="11"/>
      <c r="O5687" s="55"/>
      <c r="P5687" s="8"/>
      <c r="R5687" s="11"/>
    </row>
    <row r="5688" spans="2:18" s="7" customFormat="1" ht="11.8" x14ac:dyDescent="0.2">
      <c r="B5688" s="54"/>
      <c r="N5688" s="11"/>
      <c r="O5688" s="55"/>
      <c r="P5688" s="8"/>
      <c r="R5688" s="11"/>
    </row>
    <row r="5689" spans="2:18" s="7" customFormat="1" ht="11.8" x14ac:dyDescent="0.2">
      <c r="B5689" s="54"/>
      <c r="N5689" s="11"/>
      <c r="O5689" s="55"/>
      <c r="P5689" s="8"/>
      <c r="R5689" s="11"/>
    </row>
    <row r="5690" spans="2:18" s="7" customFormat="1" ht="11.8" x14ac:dyDescent="0.2">
      <c r="B5690" s="54"/>
      <c r="N5690" s="11"/>
      <c r="O5690" s="55"/>
      <c r="P5690" s="8"/>
      <c r="R5690" s="11"/>
    </row>
    <row r="5691" spans="2:18" s="7" customFormat="1" ht="11.8" x14ac:dyDescent="0.2">
      <c r="B5691" s="54"/>
      <c r="N5691" s="11"/>
      <c r="O5691" s="55"/>
      <c r="P5691" s="8"/>
      <c r="R5691" s="11"/>
    </row>
    <row r="5692" spans="2:18" s="7" customFormat="1" ht="11.8" x14ac:dyDescent="0.2">
      <c r="B5692" s="54"/>
      <c r="N5692" s="11"/>
      <c r="O5692" s="55"/>
      <c r="P5692" s="8"/>
      <c r="R5692" s="11"/>
    </row>
    <row r="5693" spans="2:18" s="7" customFormat="1" ht="11.8" x14ac:dyDescent="0.2">
      <c r="B5693" s="54"/>
      <c r="N5693" s="11"/>
      <c r="O5693" s="55"/>
      <c r="P5693" s="8"/>
      <c r="R5693" s="11"/>
    </row>
    <row r="5694" spans="2:18" s="7" customFormat="1" ht="11.8" x14ac:dyDescent="0.2">
      <c r="B5694" s="54"/>
      <c r="N5694" s="11"/>
      <c r="O5694" s="55"/>
      <c r="P5694" s="8"/>
      <c r="R5694" s="11"/>
    </row>
    <row r="5695" spans="2:18" s="7" customFormat="1" ht="11.8" x14ac:dyDescent="0.2">
      <c r="B5695" s="54"/>
      <c r="N5695" s="11"/>
      <c r="O5695" s="55"/>
      <c r="P5695" s="8"/>
      <c r="R5695" s="11"/>
    </row>
    <row r="5696" spans="2:18" s="7" customFormat="1" ht="11.8" x14ac:dyDescent="0.2">
      <c r="B5696" s="54"/>
      <c r="N5696" s="11"/>
      <c r="O5696" s="55"/>
      <c r="P5696" s="8"/>
      <c r="R5696" s="11"/>
    </row>
    <row r="5697" spans="2:18" s="7" customFormat="1" ht="11.8" x14ac:dyDescent="0.2">
      <c r="B5697" s="54"/>
      <c r="N5697" s="11"/>
      <c r="O5697" s="55"/>
      <c r="P5697" s="8"/>
      <c r="R5697" s="11"/>
    </row>
    <row r="5698" spans="2:18" s="7" customFormat="1" ht="11.8" x14ac:dyDescent="0.2">
      <c r="B5698" s="54"/>
      <c r="N5698" s="11"/>
      <c r="O5698" s="55"/>
      <c r="P5698" s="8"/>
      <c r="R5698" s="11"/>
    </row>
    <row r="5699" spans="2:18" s="7" customFormat="1" ht="11.8" x14ac:dyDescent="0.2">
      <c r="B5699" s="54"/>
      <c r="N5699" s="11"/>
      <c r="O5699" s="55"/>
      <c r="P5699" s="8"/>
      <c r="R5699" s="11"/>
    </row>
    <row r="5700" spans="2:18" s="7" customFormat="1" ht="11.8" x14ac:dyDescent="0.2">
      <c r="B5700" s="54"/>
      <c r="N5700" s="11"/>
      <c r="O5700" s="55"/>
      <c r="P5700" s="8"/>
      <c r="R5700" s="11"/>
    </row>
    <row r="5701" spans="2:18" s="7" customFormat="1" ht="11.8" x14ac:dyDescent="0.2">
      <c r="B5701" s="54"/>
      <c r="N5701" s="11"/>
      <c r="O5701" s="55"/>
      <c r="P5701" s="8"/>
      <c r="R5701" s="11"/>
    </row>
    <row r="5702" spans="2:18" s="7" customFormat="1" ht="11.8" x14ac:dyDescent="0.2">
      <c r="B5702" s="54"/>
      <c r="N5702" s="11"/>
      <c r="O5702" s="55"/>
      <c r="P5702" s="8"/>
      <c r="R5702" s="11"/>
    </row>
    <row r="5703" spans="2:18" s="7" customFormat="1" ht="11.8" x14ac:dyDescent="0.2">
      <c r="B5703" s="54"/>
      <c r="N5703" s="11"/>
      <c r="O5703" s="55"/>
      <c r="P5703" s="8"/>
      <c r="R5703" s="11"/>
    </row>
    <row r="5704" spans="2:18" s="7" customFormat="1" ht="11.8" x14ac:dyDescent="0.2">
      <c r="B5704" s="54"/>
      <c r="N5704" s="11"/>
      <c r="O5704" s="55"/>
      <c r="P5704" s="8"/>
      <c r="R5704" s="11"/>
    </row>
    <row r="5705" spans="2:18" s="7" customFormat="1" ht="11.8" x14ac:dyDescent="0.2">
      <c r="B5705" s="54"/>
      <c r="N5705" s="11"/>
      <c r="O5705" s="55"/>
      <c r="P5705" s="8"/>
      <c r="R5705" s="11"/>
    </row>
    <row r="5706" spans="2:18" s="7" customFormat="1" ht="11.8" x14ac:dyDescent="0.2">
      <c r="B5706" s="54"/>
      <c r="N5706" s="11"/>
      <c r="O5706" s="55"/>
      <c r="P5706" s="8"/>
      <c r="R5706" s="11"/>
    </row>
    <row r="5707" spans="2:18" s="7" customFormat="1" ht="11.8" x14ac:dyDescent="0.2">
      <c r="B5707" s="54"/>
      <c r="N5707" s="11"/>
      <c r="O5707" s="55"/>
      <c r="P5707" s="8"/>
      <c r="R5707" s="11"/>
    </row>
    <row r="5708" spans="2:18" s="7" customFormat="1" ht="11.8" x14ac:dyDescent="0.2">
      <c r="B5708" s="54"/>
      <c r="N5708" s="11"/>
      <c r="O5708" s="55"/>
      <c r="P5708" s="8"/>
      <c r="R5708" s="11"/>
    </row>
    <row r="5709" spans="2:18" s="7" customFormat="1" ht="11.8" x14ac:dyDescent="0.2">
      <c r="B5709" s="54"/>
      <c r="N5709" s="11"/>
      <c r="O5709" s="55"/>
      <c r="P5709" s="8"/>
      <c r="R5709" s="11"/>
    </row>
    <row r="5710" spans="2:18" s="7" customFormat="1" ht="11.8" x14ac:dyDescent="0.2">
      <c r="B5710" s="54"/>
      <c r="N5710" s="11"/>
      <c r="O5710" s="55"/>
      <c r="P5710" s="8"/>
      <c r="R5710" s="11"/>
    </row>
    <row r="5711" spans="2:18" s="7" customFormat="1" ht="11.8" x14ac:dyDescent="0.2">
      <c r="B5711" s="54"/>
      <c r="N5711" s="11"/>
      <c r="O5711" s="55"/>
      <c r="P5711" s="8"/>
      <c r="R5711" s="11"/>
    </row>
    <row r="5712" spans="2:18" s="7" customFormat="1" ht="11.8" x14ac:dyDescent="0.2">
      <c r="B5712" s="54"/>
      <c r="N5712" s="11"/>
      <c r="O5712" s="55"/>
      <c r="P5712" s="8"/>
      <c r="R5712" s="11"/>
    </row>
    <row r="5713" spans="2:18" s="7" customFormat="1" ht="11.8" x14ac:dyDescent="0.2">
      <c r="B5713" s="54"/>
      <c r="N5713" s="11"/>
      <c r="O5713" s="55"/>
      <c r="P5713" s="8"/>
      <c r="R5713" s="11"/>
    </row>
    <row r="5714" spans="2:18" s="7" customFormat="1" ht="11.8" x14ac:dyDescent="0.2">
      <c r="B5714" s="54"/>
      <c r="N5714" s="11"/>
      <c r="O5714" s="55"/>
      <c r="P5714" s="8"/>
      <c r="R5714" s="11"/>
    </row>
    <row r="5715" spans="2:18" s="7" customFormat="1" ht="11.8" x14ac:dyDescent="0.2">
      <c r="B5715" s="54"/>
      <c r="N5715" s="11"/>
      <c r="O5715" s="55"/>
      <c r="P5715" s="8"/>
      <c r="R5715" s="11"/>
    </row>
    <row r="5716" spans="2:18" s="7" customFormat="1" ht="11.8" x14ac:dyDescent="0.2">
      <c r="B5716" s="54"/>
      <c r="N5716" s="11"/>
      <c r="O5716" s="55"/>
      <c r="P5716" s="8"/>
      <c r="R5716" s="11"/>
    </row>
    <row r="5717" spans="2:18" s="7" customFormat="1" ht="11.8" x14ac:dyDescent="0.2">
      <c r="B5717" s="54"/>
      <c r="N5717" s="11"/>
      <c r="O5717" s="55"/>
      <c r="P5717" s="8"/>
      <c r="R5717" s="11"/>
    </row>
    <row r="5718" spans="2:18" s="7" customFormat="1" ht="11.8" x14ac:dyDescent="0.2">
      <c r="B5718" s="54"/>
      <c r="N5718" s="11"/>
      <c r="O5718" s="55"/>
      <c r="P5718" s="8"/>
      <c r="R5718" s="11"/>
    </row>
    <row r="5719" spans="2:18" s="7" customFormat="1" ht="11.8" x14ac:dyDescent="0.2">
      <c r="B5719" s="54"/>
      <c r="N5719" s="11"/>
      <c r="O5719" s="55"/>
      <c r="P5719" s="8"/>
      <c r="R5719" s="11"/>
    </row>
    <row r="5720" spans="2:18" s="7" customFormat="1" ht="11.8" x14ac:dyDescent="0.2">
      <c r="B5720" s="54"/>
      <c r="N5720" s="11"/>
      <c r="O5720" s="55"/>
      <c r="P5720" s="8"/>
      <c r="R5720" s="11"/>
    </row>
    <row r="5721" spans="2:18" s="7" customFormat="1" ht="11.8" x14ac:dyDescent="0.2">
      <c r="B5721" s="54"/>
      <c r="N5721" s="11"/>
      <c r="O5721" s="55"/>
      <c r="P5721" s="8"/>
      <c r="R5721" s="11"/>
    </row>
    <row r="5722" spans="2:18" s="7" customFormat="1" ht="11.8" x14ac:dyDescent="0.2">
      <c r="B5722" s="54"/>
      <c r="N5722" s="11"/>
      <c r="O5722" s="55"/>
      <c r="P5722" s="8"/>
      <c r="R5722" s="11"/>
    </row>
    <row r="5723" spans="2:18" s="7" customFormat="1" ht="11.8" x14ac:dyDescent="0.2">
      <c r="B5723" s="54"/>
      <c r="N5723" s="11"/>
      <c r="O5723" s="55"/>
      <c r="P5723" s="8"/>
      <c r="R5723" s="11"/>
    </row>
    <row r="5724" spans="2:18" s="7" customFormat="1" ht="11.8" x14ac:dyDescent="0.2">
      <c r="B5724" s="54"/>
      <c r="N5724" s="11"/>
      <c r="O5724" s="55"/>
      <c r="P5724" s="8"/>
      <c r="R5724" s="11"/>
    </row>
    <row r="5725" spans="2:18" s="7" customFormat="1" ht="11.8" x14ac:dyDescent="0.2">
      <c r="B5725" s="54"/>
      <c r="N5725" s="11"/>
      <c r="O5725" s="55"/>
      <c r="P5725" s="8"/>
      <c r="R5725" s="11"/>
    </row>
    <row r="5726" spans="2:18" s="7" customFormat="1" ht="11.8" x14ac:dyDescent="0.2">
      <c r="B5726" s="54"/>
      <c r="N5726" s="11"/>
      <c r="O5726" s="55"/>
      <c r="P5726" s="8"/>
      <c r="R5726" s="11"/>
    </row>
    <row r="5727" spans="2:18" s="7" customFormat="1" ht="11.8" x14ac:dyDescent="0.2">
      <c r="B5727" s="54"/>
      <c r="N5727" s="11"/>
      <c r="O5727" s="55"/>
      <c r="P5727" s="8"/>
      <c r="R5727" s="11"/>
    </row>
    <row r="5728" spans="2:18" s="7" customFormat="1" ht="11.8" x14ac:dyDescent="0.2">
      <c r="B5728" s="54"/>
      <c r="N5728" s="11"/>
      <c r="O5728" s="55"/>
      <c r="P5728" s="8"/>
      <c r="R5728" s="11"/>
    </row>
    <row r="5729" spans="2:18" s="7" customFormat="1" ht="11.8" x14ac:dyDescent="0.2">
      <c r="B5729" s="54"/>
      <c r="N5729" s="11"/>
      <c r="O5729" s="55"/>
      <c r="P5729" s="8"/>
      <c r="R5729" s="11"/>
    </row>
    <row r="5730" spans="2:18" s="7" customFormat="1" ht="11.8" x14ac:dyDescent="0.2">
      <c r="B5730" s="54"/>
      <c r="N5730" s="11"/>
      <c r="O5730" s="55"/>
      <c r="P5730" s="8"/>
      <c r="R5730" s="11"/>
    </row>
    <row r="5731" spans="2:18" s="7" customFormat="1" ht="11.8" x14ac:dyDescent="0.2">
      <c r="B5731" s="54"/>
      <c r="N5731" s="11"/>
      <c r="O5731" s="55"/>
      <c r="P5731" s="8"/>
      <c r="R5731" s="11"/>
    </row>
    <row r="5732" spans="2:18" s="7" customFormat="1" ht="11.8" x14ac:dyDescent="0.2">
      <c r="B5732" s="54"/>
      <c r="N5732" s="11"/>
      <c r="O5732" s="55"/>
      <c r="P5732" s="8"/>
      <c r="R5732" s="11"/>
    </row>
    <row r="5733" spans="2:18" s="7" customFormat="1" ht="11.8" x14ac:dyDescent="0.2">
      <c r="B5733" s="54"/>
      <c r="N5733" s="11"/>
      <c r="O5733" s="55"/>
      <c r="P5733" s="8"/>
      <c r="R5733" s="11"/>
    </row>
    <row r="5734" spans="2:18" s="7" customFormat="1" ht="11.8" x14ac:dyDescent="0.2">
      <c r="B5734" s="54"/>
      <c r="N5734" s="11"/>
      <c r="O5734" s="55"/>
      <c r="P5734" s="8"/>
      <c r="R5734" s="11"/>
    </row>
    <row r="5735" spans="2:18" s="7" customFormat="1" ht="11.8" x14ac:dyDescent="0.2">
      <c r="B5735" s="54"/>
      <c r="N5735" s="11"/>
      <c r="O5735" s="55"/>
      <c r="P5735" s="8"/>
      <c r="R5735" s="11"/>
    </row>
    <row r="5736" spans="2:18" s="7" customFormat="1" ht="11.8" x14ac:dyDescent="0.2">
      <c r="B5736" s="54"/>
      <c r="N5736" s="11"/>
      <c r="O5736" s="55"/>
      <c r="P5736" s="8"/>
      <c r="R5736" s="11"/>
    </row>
    <row r="5737" spans="2:18" s="7" customFormat="1" ht="11.8" x14ac:dyDescent="0.2">
      <c r="B5737" s="54"/>
      <c r="N5737" s="11"/>
      <c r="O5737" s="55"/>
      <c r="P5737" s="8"/>
      <c r="R5737" s="11"/>
    </row>
    <row r="5738" spans="2:18" s="7" customFormat="1" ht="11.8" x14ac:dyDescent="0.2">
      <c r="B5738" s="54"/>
      <c r="N5738" s="11"/>
      <c r="O5738" s="55"/>
      <c r="P5738" s="8"/>
      <c r="R5738" s="11"/>
    </row>
    <row r="5739" spans="2:18" s="7" customFormat="1" ht="11.8" x14ac:dyDescent="0.2">
      <c r="B5739" s="54"/>
      <c r="N5739" s="11"/>
      <c r="O5739" s="55"/>
      <c r="P5739" s="8"/>
      <c r="R5739" s="11"/>
    </row>
    <row r="5740" spans="2:18" s="7" customFormat="1" ht="11.8" x14ac:dyDescent="0.2">
      <c r="B5740" s="54"/>
      <c r="N5740" s="11"/>
      <c r="O5740" s="55"/>
      <c r="P5740" s="8"/>
      <c r="R5740" s="11"/>
    </row>
    <row r="5741" spans="2:18" s="7" customFormat="1" ht="11.8" x14ac:dyDescent="0.2">
      <c r="B5741" s="54"/>
      <c r="N5741" s="11"/>
      <c r="O5741" s="55"/>
      <c r="P5741" s="8"/>
      <c r="R5741" s="11"/>
    </row>
    <row r="5742" spans="2:18" s="7" customFormat="1" ht="11.8" x14ac:dyDescent="0.2">
      <c r="B5742" s="54"/>
      <c r="N5742" s="11"/>
      <c r="O5742" s="55"/>
      <c r="P5742" s="8"/>
      <c r="R5742" s="11"/>
    </row>
    <row r="5743" spans="2:18" s="7" customFormat="1" ht="11.8" x14ac:dyDescent="0.2">
      <c r="B5743" s="54"/>
      <c r="N5743" s="11"/>
      <c r="O5743" s="55"/>
      <c r="P5743" s="8"/>
      <c r="R5743" s="11"/>
    </row>
    <row r="5744" spans="2:18" s="7" customFormat="1" ht="11.8" x14ac:dyDescent="0.2">
      <c r="B5744" s="54"/>
      <c r="N5744" s="11"/>
      <c r="O5744" s="55"/>
      <c r="P5744" s="8"/>
      <c r="R5744" s="11"/>
    </row>
    <row r="5745" spans="2:18" s="7" customFormat="1" ht="11.8" x14ac:dyDescent="0.2">
      <c r="B5745" s="54"/>
      <c r="N5745" s="11"/>
      <c r="O5745" s="55"/>
      <c r="P5745" s="8"/>
      <c r="R5745" s="11"/>
    </row>
    <row r="5746" spans="2:18" s="7" customFormat="1" ht="11.8" x14ac:dyDescent="0.2">
      <c r="B5746" s="54"/>
      <c r="N5746" s="11"/>
      <c r="O5746" s="55"/>
      <c r="P5746" s="8"/>
      <c r="R5746" s="11"/>
    </row>
    <row r="5747" spans="2:18" s="7" customFormat="1" ht="11.8" x14ac:dyDescent="0.2">
      <c r="B5747" s="54"/>
      <c r="N5747" s="11"/>
      <c r="O5747" s="55"/>
      <c r="P5747" s="8"/>
      <c r="R5747" s="11"/>
    </row>
    <row r="5748" spans="2:18" s="7" customFormat="1" ht="11.8" x14ac:dyDescent="0.2">
      <c r="B5748" s="54"/>
      <c r="N5748" s="11"/>
      <c r="O5748" s="55"/>
      <c r="P5748" s="8"/>
      <c r="R5748" s="11"/>
    </row>
    <row r="5749" spans="2:18" s="7" customFormat="1" ht="11.8" x14ac:dyDescent="0.2">
      <c r="B5749" s="54"/>
      <c r="N5749" s="11"/>
      <c r="O5749" s="55"/>
      <c r="P5749" s="8"/>
      <c r="R5749" s="11"/>
    </row>
    <row r="5750" spans="2:18" s="7" customFormat="1" ht="11.8" x14ac:dyDescent="0.2">
      <c r="B5750" s="54"/>
      <c r="N5750" s="11"/>
      <c r="O5750" s="55"/>
      <c r="P5750" s="8"/>
      <c r="R5750" s="11"/>
    </row>
    <row r="5751" spans="2:18" s="7" customFormat="1" ht="11.8" x14ac:dyDescent="0.2">
      <c r="B5751" s="54"/>
      <c r="N5751" s="11"/>
      <c r="O5751" s="55"/>
      <c r="P5751" s="8"/>
      <c r="R5751" s="11"/>
    </row>
    <row r="5752" spans="2:18" s="7" customFormat="1" ht="11.8" x14ac:dyDescent="0.2">
      <c r="B5752" s="54"/>
      <c r="N5752" s="11"/>
      <c r="O5752" s="55"/>
      <c r="P5752" s="8"/>
      <c r="R5752" s="11"/>
    </row>
    <row r="5753" spans="2:18" s="7" customFormat="1" ht="11.8" x14ac:dyDescent="0.2">
      <c r="B5753" s="54"/>
      <c r="N5753" s="11"/>
      <c r="O5753" s="55"/>
      <c r="P5753" s="8"/>
      <c r="R5753" s="11"/>
    </row>
    <row r="5754" spans="2:18" s="7" customFormat="1" ht="11.8" x14ac:dyDescent="0.2">
      <c r="B5754" s="54"/>
      <c r="N5754" s="11"/>
      <c r="O5754" s="55"/>
      <c r="P5754" s="8"/>
      <c r="R5754" s="11"/>
    </row>
    <row r="5755" spans="2:18" s="7" customFormat="1" ht="11.8" x14ac:dyDescent="0.2">
      <c r="B5755" s="54"/>
      <c r="N5755" s="11"/>
      <c r="O5755" s="55"/>
      <c r="P5755" s="8"/>
      <c r="R5755" s="11"/>
    </row>
    <row r="5756" spans="2:18" s="7" customFormat="1" ht="11.8" x14ac:dyDescent="0.2">
      <c r="B5756" s="54"/>
      <c r="N5756" s="11"/>
      <c r="O5756" s="55"/>
      <c r="P5756" s="8"/>
      <c r="R5756" s="11"/>
    </row>
    <row r="5757" spans="2:18" s="7" customFormat="1" ht="11.8" x14ac:dyDescent="0.2">
      <c r="B5757" s="54"/>
      <c r="N5757" s="11"/>
      <c r="O5757" s="55"/>
      <c r="P5757" s="8"/>
      <c r="R5757" s="11"/>
    </row>
    <row r="5758" spans="2:18" s="7" customFormat="1" ht="11.8" x14ac:dyDescent="0.2">
      <c r="B5758" s="54"/>
      <c r="N5758" s="11"/>
      <c r="O5758" s="55"/>
      <c r="P5758" s="8"/>
      <c r="R5758" s="11"/>
    </row>
    <row r="5759" spans="2:18" s="7" customFormat="1" ht="11.8" x14ac:dyDescent="0.2">
      <c r="B5759" s="54"/>
      <c r="N5759" s="11"/>
      <c r="O5759" s="55"/>
      <c r="P5759" s="8"/>
      <c r="R5759" s="11"/>
    </row>
    <row r="5760" spans="2:18" s="7" customFormat="1" ht="11.8" x14ac:dyDescent="0.2">
      <c r="B5760" s="54"/>
      <c r="N5760" s="11"/>
      <c r="O5760" s="55"/>
      <c r="P5760" s="8"/>
      <c r="R5760" s="11"/>
    </row>
    <row r="5761" spans="2:18" s="7" customFormat="1" ht="11.8" x14ac:dyDescent="0.2">
      <c r="B5761" s="54"/>
      <c r="N5761" s="11"/>
      <c r="O5761" s="55"/>
      <c r="P5761" s="8"/>
      <c r="R5761" s="11"/>
    </row>
    <row r="5762" spans="2:18" s="7" customFormat="1" ht="11.8" x14ac:dyDescent="0.2">
      <c r="B5762" s="54"/>
      <c r="N5762" s="11"/>
      <c r="O5762" s="55"/>
      <c r="P5762" s="8"/>
      <c r="R5762" s="11"/>
    </row>
    <row r="5763" spans="2:18" s="7" customFormat="1" ht="11.8" x14ac:dyDescent="0.2">
      <c r="B5763" s="54"/>
      <c r="N5763" s="11"/>
      <c r="O5763" s="55"/>
      <c r="P5763" s="8"/>
      <c r="R5763" s="11"/>
    </row>
    <row r="5764" spans="2:18" s="7" customFormat="1" ht="11.8" x14ac:dyDescent="0.2">
      <c r="B5764" s="54"/>
      <c r="N5764" s="11"/>
      <c r="O5764" s="55"/>
      <c r="P5764" s="8"/>
      <c r="R5764" s="11"/>
    </row>
    <row r="5765" spans="2:18" s="7" customFormat="1" ht="11.8" x14ac:dyDescent="0.2">
      <c r="B5765" s="54"/>
      <c r="N5765" s="11"/>
      <c r="O5765" s="55"/>
      <c r="P5765" s="8"/>
      <c r="R5765" s="11"/>
    </row>
    <row r="5766" spans="2:18" s="7" customFormat="1" ht="11.8" x14ac:dyDescent="0.2">
      <c r="B5766" s="54"/>
      <c r="N5766" s="11"/>
      <c r="O5766" s="55"/>
      <c r="P5766" s="8"/>
      <c r="R5766" s="11"/>
    </row>
    <row r="5767" spans="2:18" s="7" customFormat="1" ht="11.8" x14ac:dyDescent="0.2">
      <c r="B5767" s="54"/>
      <c r="N5767" s="11"/>
      <c r="O5767" s="55"/>
      <c r="P5767" s="8"/>
      <c r="R5767" s="11"/>
    </row>
    <row r="5768" spans="2:18" s="7" customFormat="1" ht="11.8" x14ac:dyDescent="0.2">
      <c r="B5768" s="54"/>
      <c r="N5768" s="11"/>
      <c r="O5768" s="55"/>
      <c r="P5768" s="8"/>
      <c r="R5768" s="11"/>
    </row>
    <row r="5769" spans="2:18" s="7" customFormat="1" ht="11.8" x14ac:dyDescent="0.2">
      <c r="B5769" s="54"/>
      <c r="N5769" s="11"/>
      <c r="O5769" s="55"/>
      <c r="P5769" s="8"/>
      <c r="R5769" s="11"/>
    </row>
    <row r="5770" spans="2:18" s="7" customFormat="1" ht="11.8" x14ac:dyDescent="0.2">
      <c r="B5770" s="54"/>
      <c r="N5770" s="11"/>
      <c r="O5770" s="55"/>
      <c r="P5770" s="8"/>
      <c r="R5770" s="11"/>
    </row>
    <row r="5771" spans="2:18" s="7" customFormat="1" ht="11.8" x14ac:dyDescent="0.2">
      <c r="B5771" s="54"/>
      <c r="N5771" s="11"/>
      <c r="O5771" s="55"/>
      <c r="P5771" s="8"/>
      <c r="R5771" s="11"/>
    </row>
    <row r="5772" spans="2:18" s="7" customFormat="1" ht="11.8" x14ac:dyDescent="0.2">
      <c r="B5772" s="54"/>
      <c r="N5772" s="11"/>
      <c r="O5772" s="55"/>
      <c r="P5772" s="8"/>
      <c r="R5772" s="11"/>
    </row>
    <row r="5773" spans="2:18" s="7" customFormat="1" ht="11.8" x14ac:dyDescent="0.2">
      <c r="B5773" s="54"/>
      <c r="N5773" s="11"/>
      <c r="O5773" s="55"/>
      <c r="P5773" s="8"/>
      <c r="R5773" s="11"/>
    </row>
    <row r="5774" spans="2:18" s="7" customFormat="1" ht="11.8" x14ac:dyDescent="0.2">
      <c r="B5774" s="54"/>
      <c r="N5774" s="11"/>
      <c r="O5774" s="55"/>
      <c r="P5774" s="8"/>
      <c r="R5774" s="11"/>
    </row>
    <row r="5775" spans="2:18" s="7" customFormat="1" ht="11.8" x14ac:dyDescent="0.2">
      <c r="B5775" s="54"/>
      <c r="N5775" s="11"/>
      <c r="O5775" s="55"/>
      <c r="P5775" s="8"/>
      <c r="R5775" s="11"/>
    </row>
    <row r="5776" spans="2:18" s="7" customFormat="1" ht="11.8" x14ac:dyDescent="0.2">
      <c r="B5776" s="54"/>
      <c r="N5776" s="11"/>
      <c r="O5776" s="55"/>
      <c r="P5776" s="8"/>
      <c r="R5776" s="11"/>
    </row>
    <row r="5777" spans="2:18" s="7" customFormat="1" ht="11.8" x14ac:dyDescent="0.2">
      <c r="B5777" s="54"/>
      <c r="N5777" s="11"/>
      <c r="O5777" s="55"/>
      <c r="P5777" s="8"/>
      <c r="R5777" s="11"/>
    </row>
    <row r="5778" spans="2:18" s="7" customFormat="1" ht="11.8" x14ac:dyDescent="0.2">
      <c r="B5778" s="54"/>
      <c r="N5778" s="11"/>
      <c r="O5778" s="55"/>
      <c r="P5778" s="8"/>
      <c r="R5778" s="11"/>
    </row>
    <row r="5779" spans="2:18" s="7" customFormat="1" ht="11.8" x14ac:dyDescent="0.2">
      <c r="B5779" s="54"/>
      <c r="N5779" s="11"/>
      <c r="O5779" s="55"/>
      <c r="P5779" s="8"/>
      <c r="R5779" s="11"/>
    </row>
    <row r="5780" spans="2:18" s="7" customFormat="1" ht="11.8" x14ac:dyDescent="0.2">
      <c r="B5780" s="54"/>
      <c r="N5780" s="11"/>
      <c r="O5780" s="55"/>
      <c r="P5780" s="8"/>
      <c r="R5780" s="11"/>
    </row>
    <row r="5781" spans="2:18" s="7" customFormat="1" ht="11.8" x14ac:dyDescent="0.2">
      <c r="B5781" s="54"/>
      <c r="N5781" s="11"/>
      <c r="O5781" s="55"/>
      <c r="P5781" s="8"/>
      <c r="R5781" s="11"/>
    </row>
    <row r="5782" spans="2:18" s="7" customFormat="1" ht="11.8" x14ac:dyDescent="0.2">
      <c r="B5782" s="54"/>
      <c r="N5782" s="11"/>
      <c r="O5782" s="55"/>
      <c r="P5782" s="8"/>
      <c r="R5782" s="11"/>
    </row>
    <row r="5783" spans="2:18" s="7" customFormat="1" ht="11.8" x14ac:dyDescent="0.2">
      <c r="B5783" s="54"/>
      <c r="N5783" s="11"/>
      <c r="O5783" s="55"/>
      <c r="P5783" s="8"/>
      <c r="R5783" s="11"/>
    </row>
    <row r="5784" spans="2:18" s="7" customFormat="1" ht="11.8" x14ac:dyDescent="0.2">
      <c r="B5784" s="54"/>
      <c r="N5784" s="11"/>
      <c r="O5784" s="55"/>
      <c r="P5784" s="8"/>
      <c r="R5784" s="11"/>
    </row>
    <row r="5785" spans="2:18" s="7" customFormat="1" ht="11.8" x14ac:dyDescent="0.2">
      <c r="B5785" s="54"/>
      <c r="N5785" s="11"/>
      <c r="O5785" s="55"/>
      <c r="P5785" s="8"/>
      <c r="R5785" s="11"/>
    </row>
    <row r="5786" spans="2:18" s="7" customFormat="1" ht="11.8" x14ac:dyDescent="0.2">
      <c r="B5786" s="54"/>
      <c r="N5786" s="11"/>
      <c r="O5786" s="55"/>
      <c r="P5786" s="8"/>
      <c r="R5786" s="11"/>
    </row>
    <row r="5787" spans="2:18" s="7" customFormat="1" ht="11.8" x14ac:dyDescent="0.2">
      <c r="B5787" s="54"/>
      <c r="N5787" s="11"/>
      <c r="O5787" s="55"/>
      <c r="P5787" s="8"/>
      <c r="R5787" s="11"/>
    </row>
    <row r="5788" spans="2:18" s="7" customFormat="1" ht="11.8" x14ac:dyDescent="0.2">
      <c r="B5788" s="54"/>
      <c r="N5788" s="11"/>
      <c r="O5788" s="55"/>
      <c r="P5788" s="8"/>
      <c r="R5788" s="11"/>
    </row>
    <row r="5789" spans="2:18" s="7" customFormat="1" ht="11.8" x14ac:dyDescent="0.2">
      <c r="B5789" s="54"/>
      <c r="N5789" s="11"/>
      <c r="O5789" s="55"/>
      <c r="P5789" s="8"/>
      <c r="R5789" s="11"/>
    </row>
    <row r="5790" spans="2:18" s="7" customFormat="1" ht="11.8" x14ac:dyDescent="0.2">
      <c r="B5790" s="54"/>
      <c r="N5790" s="11"/>
      <c r="O5790" s="55"/>
      <c r="P5790" s="8"/>
      <c r="R5790" s="11"/>
    </row>
    <row r="5791" spans="2:18" s="7" customFormat="1" ht="11.8" x14ac:dyDescent="0.2">
      <c r="B5791" s="54"/>
      <c r="N5791" s="11"/>
      <c r="O5791" s="55"/>
      <c r="P5791" s="8"/>
      <c r="R5791" s="11"/>
    </row>
    <row r="5792" spans="2:18" s="7" customFormat="1" ht="11.8" x14ac:dyDescent="0.2">
      <c r="B5792" s="54"/>
      <c r="N5792" s="11"/>
      <c r="O5792" s="55"/>
      <c r="P5792" s="8"/>
      <c r="R5792" s="11"/>
    </row>
    <row r="5793" spans="2:18" s="7" customFormat="1" ht="11.8" x14ac:dyDescent="0.2">
      <c r="B5793" s="54"/>
      <c r="N5793" s="11"/>
      <c r="O5793" s="55"/>
      <c r="P5793" s="8"/>
      <c r="R5793" s="11"/>
    </row>
    <row r="5794" spans="2:18" s="7" customFormat="1" ht="11.8" x14ac:dyDescent="0.2">
      <c r="B5794" s="54"/>
      <c r="N5794" s="11"/>
      <c r="O5794" s="55"/>
      <c r="P5794" s="8"/>
      <c r="R5794" s="11"/>
    </row>
    <row r="5795" spans="2:18" s="7" customFormat="1" ht="11.8" x14ac:dyDescent="0.2">
      <c r="B5795" s="54"/>
      <c r="N5795" s="11"/>
      <c r="O5795" s="55"/>
      <c r="P5795" s="8"/>
      <c r="R5795" s="11"/>
    </row>
    <row r="5796" spans="2:18" s="7" customFormat="1" ht="11.8" x14ac:dyDescent="0.2">
      <c r="B5796" s="54"/>
      <c r="N5796" s="11"/>
      <c r="O5796" s="55"/>
      <c r="P5796" s="8"/>
      <c r="R5796" s="11"/>
    </row>
    <row r="5797" spans="2:18" s="7" customFormat="1" ht="11.8" x14ac:dyDescent="0.2">
      <c r="B5797" s="54"/>
      <c r="N5797" s="11"/>
      <c r="O5797" s="55"/>
      <c r="P5797" s="8"/>
      <c r="R5797" s="11"/>
    </row>
    <row r="5798" spans="2:18" s="7" customFormat="1" ht="11.8" x14ac:dyDescent="0.2">
      <c r="B5798" s="54"/>
      <c r="N5798" s="11"/>
      <c r="O5798" s="55"/>
      <c r="P5798" s="8"/>
      <c r="R5798" s="11"/>
    </row>
    <row r="5799" spans="2:18" s="7" customFormat="1" ht="11.8" x14ac:dyDescent="0.2">
      <c r="B5799" s="54"/>
      <c r="N5799" s="11"/>
      <c r="O5799" s="55"/>
      <c r="P5799" s="8"/>
      <c r="R5799" s="11"/>
    </row>
    <row r="5800" spans="2:18" s="7" customFormat="1" ht="11.8" x14ac:dyDescent="0.2">
      <c r="B5800" s="54"/>
      <c r="N5800" s="11"/>
      <c r="O5800" s="55"/>
      <c r="P5800" s="8"/>
      <c r="R5800" s="11"/>
    </row>
    <row r="5801" spans="2:18" s="7" customFormat="1" ht="11.8" x14ac:dyDescent="0.2">
      <c r="B5801" s="54"/>
      <c r="N5801" s="11"/>
      <c r="O5801" s="55"/>
      <c r="P5801" s="8"/>
      <c r="R5801" s="11"/>
    </row>
    <row r="5802" spans="2:18" s="7" customFormat="1" ht="11.8" x14ac:dyDescent="0.2">
      <c r="B5802" s="54"/>
      <c r="N5802" s="11"/>
      <c r="O5802" s="55"/>
      <c r="P5802" s="8"/>
      <c r="R5802" s="11"/>
    </row>
    <row r="5803" spans="2:18" s="7" customFormat="1" ht="11.8" x14ac:dyDescent="0.2">
      <c r="B5803" s="54"/>
      <c r="N5803" s="11"/>
      <c r="O5803" s="55"/>
      <c r="P5803" s="8"/>
      <c r="R5803" s="11"/>
    </row>
    <row r="5804" spans="2:18" s="7" customFormat="1" ht="11.8" x14ac:dyDescent="0.2">
      <c r="B5804" s="54"/>
      <c r="N5804" s="11"/>
      <c r="O5804" s="55"/>
      <c r="P5804" s="8"/>
      <c r="R5804" s="11"/>
    </row>
    <row r="5805" spans="2:18" s="7" customFormat="1" ht="11.8" x14ac:dyDescent="0.2">
      <c r="B5805" s="54"/>
      <c r="N5805" s="11"/>
      <c r="O5805" s="55"/>
      <c r="P5805" s="8"/>
      <c r="R5805" s="11"/>
    </row>
    <row r="5806" spans="2:18" s="7" customFormat="1" ht="11.8" x14ac:dyDescent="0.2">
      <c r="B5806" s="54"/>
      <c r="N5806" s="11"/>
      <c r="O5806" s="55"/>
      <c r="P5806" s="8"/>
      <c r="R5806" s="11"/>
    </row>
    <row r="5807" spans="2:18" s="7" customFormat="1" ht="11.8" x14ac:dyDescent="0.2">
      <c r="B5807" s="54"/>
      <c r="N5807" s="11"/>
      <c r="O5807" s="55"/>
      <c r="P5807" s="8"/>
      <c r="R5807" s="11"/>
    </row>
    <row r="5808" spans="2:18" s="7" customFormat="1" ht="11.8" x14ac:dyDescent="0.2">
      <c r="B5808" s="54"/>
      <c r="N5808" s="11"/>
      <c r="O5808" s="55"/>
      <c r="P5808" s="8"/>
      <c r="R5808" s="11"/>
    </row>
    <row r="5809" spans="2:18" s="7" customFormat="1" ht="11.8" x14ac:dyDescent="0.2">
      <c r="B5809" s="54"/>
      <c r="N5809" s="11"/>
      <c r="O5809" s="55"/>
      <c r="P5809" s="8"/>
      <c r="R5809" s="11"/>
    </row>
    <row r="5810" spans="2:18" s="7" customFormat="1" ht="11.8" x14ac:dyDescent="0.2">
      <c r="B5810" s="54"/>
      <c r="N5810" s="11"/>
      <c r="O5810" s="55"/>
      <c r="P5810" s="8"/>
      <c r="R5810" s="11"/>
    </row>
    <row r="5811" spans="2:18" s="7" customFormat="1" ht="11.8" x14ac:dyDescent="0.2">
      <c r="B5811" s="54"/>
      <c r="N5811" s="11"/>
      <c r="O5811" s="55"/>
      <c r="P5811" s="8"/>
      <c r="R5811" s="11"/>
    </row>
    <row r="5812" spans="2:18" s="7" customFormat="1" ht="11.8" x14ac:dyDescent="0.2">
      <c r="B5812" s="54"/>
      <c r="N5812" s="11"/>
      <c r="O5812" s="55"/>
      <c r="P5812" s="8"/>
      <c r="R5812" s="11"/>
    </row>
    <row r="5813" spans="2:18" s="7" customFormat="1" ht="11.8" x14ac:dyDescent="0.2">
      <c r="B5813" s="54"/>
      <c r="N5813" s="11"/>
      <c r="O5813" s="55"/>
      <c r="P5813" s="8"/>
      <c r="R5813" s="11"/>
    </row>
    <row r="5814" spans="2:18" s="7" customFormat="1" ht="11.8" x14ac:dyDescent="0.2">
      <c r="B5814" s="54"/>
      <c r="N5814" s="11"/>
      <c r="O5814" s="55"/>
      <c r="P5814" s="8"/>
      <c r="R5814" s="11"/>
    </row>
    <row r="5815" spans="2:18" s="7" customFormat="1" ht="11.8" x14ac:dyDescent="0.2">
      <c r="B5815" s="54"/>
      <c r="N5815" s="11"/>
      <c r="O5815" s="55"/>
      <c r="P5815" s="8"/>
      <c r="R5815" s="11"/>
    </row>
    <row r="5816" spans="2:18" s="7" customFormat="1" ht="11.8" x14ac:dyDescent="0.2">
      <c r="B5816" s="54"/>
      <c r="N5816" s="11"/>
      <c r="O5816" s="55"/>
      <c r="P5816" s="8"/>
      <c r="R5816" s="11"/>
    </row>
    <row r="5817" spans="2:18" s="7" customFormat="1" ht="11.8" x14ac:dyDescent="0.2">
      <c r="B5817" s="54"/>
      <c r="N5817" s="11"/>
      <c r="O5817" s="55"/>
      <c r="P5817" s="8"/>
      <c r="R5817" s="11"/>
    </row>
    <row r="5818" spans="2:18" s="7" customFormat="1" ht="11.8" x14ac:dyDescent="0.2">
      <c r="B5818" s="54"/>
      <c r="N5818" s="11"/>
      <c r="O5818" s="55"/>
      <c r="P5818" s="8"/>
      <c r="R5818" s="11"/>
    </row>
    <row r="5819" spans="2:18" s="7" customFormat="1" ht="11.8" x14ac:dyDescent="0.2">
      <c r="B5819" s="54"/>
      <c r="N5819" s="11"/>
      <c r="O5819" s="55"/>
      <c r="P5819" s="8"/>
      <c r="R5819" s="11"/>
    </row>
    <row r="5820" spans="2:18" s="7" customFormat="1" ht="11.8" x14ac:dyDescent="0.2">
      <c r="B5820" s="54"/>
      <c r="N5820" s="11"/>
      <c r="O5820" s="55"/>
      <c r="P5820" s="8"/>
      <c r="R5820" s="11"/>
    </row>
    <row r="5821" spans="2:18" s="7" customFormat="1" ht="11.8" x14ac:dyDescent="0.2">
      <c r="B5821" s="54"/>
      <c r="N5821" s="11"/>
      <c r="O5821" s="55"/>
      <c r="P5821" s="8"/>
      <c r="R5821" s="11"/>
    </row>
    <row r="5822" spans="2:18" s="7" customFormat="1" ht="11.8" x14ac:dyDescent="0.2">
      <c r="B5822" s="54"/>
      <c r="N5822" s="11"/>
      <c r="O5822" s="55"/>
      <c r="P5822" s="8"/>
      <c r="R5822" s="11"/>
    </row>
    <row r="5823" spans="2:18" s="7" customFormat="1" ht="11.8" x14ac:dyDescent="0.2">
      <c r="B5823" s="54"/>
      <c r="N5823" s="11"/>
      <c r="O5823" s="55"/>
      <c r="P5823" s="8"/>
      <c r="R5823" s="11"/>
    </row>
    <row r="5824" spans="2:18" s="7" customFormat="1" ht="11.8" x14ac:dyDescent="0.2">
      <c r="B5824" s="54"/>
      <c r="N5824" s="11"/>
      <c r="O5824" s="55"/>
      <c r="P5824" s="8"/>
      <c r="R5824" s="11"/>
    </row>
    <row r="5825" spans="2:18" s="7" customFormat="1" ht="11.8" x14ac:dyDescent="0.2">
      <c r="B5825" s="54"/>
      <c r="N5825" s="11"/>
      <c r="O5825" s="55"/>
      <c r="P5825" s="8"/>
      <c r="R5825" s="11"/>
    </row>
    <row r="5826" spans="2:18" s="7" customFormat="1" ht="11.8" x14ac:dyDescent="0.2">
      <c r="B5826" s="54"/>
      <c r="N5826" s="11"/>
      <c r="O5826" s="55"/>
      <c r="P5826" s="8"/>
      <c r="R5826" s="11"/>
    </row>
    <row r="5827" spans="2:18" s="7" customFormat="1" ht="11.8" x14ac:dyDescent="0.2">
      <c r="B5827" s="54"/>
      <c r="N5827" s="11"/>
      <c r="O5827" s="55"/>
      <c r="P5827" s="8"/>
      <c r="R5827" s="11"/>
    </row>
    <row r="5828" spans="2:18" s="7" customFormat="1" ht="11.8" x14ac:dyDescent="0.2">
      <c r="B5828" s="54"/>
      <c r="N5828" s="11"/>
      <c r="O5828" s="55"/>
      <c r="P5828" s="8"/>
      <c r="R5828" s="11"/>
    </row>
    <row r="5829" spans="2:18" s="7" customFormat="1" ht="11.8" x14ac:dyDescent="0.2">
      <c r="B5829" s="54"/>
      <c r="N5829" s="11"/>
      <c r="O5829" s="55"/>
      <c r="P5829" s="8"/>
      <c r="R5829" s="11"/>
    </row>
    <row r="5830" spans="2:18" s="7" customFormat="1" ht="11.8" x14ac:dyDescent="0.2">
      <c r="B5830" s="54"/>
      <c r="N5830" s="11"/>
      <c r="O5830" s="55"/>
      <c r="P5830" s="8"/>
      <c r="R5830" s="11"/>
    </row>
    <row r="5831" spans="2:18" s="7" customFormat="1" ht="11.8" x14ac:dyDescent="0.2">
      <c r="B5831" s="54"/>
      <c r="N5831" s="11"/>
      <c r="O5831" s="55"/>
      <c r="P5831" s="8"/>
      <c r="R5831" s="11"/>
    </row>
    <row r="5832" spans="2:18" s="7" customFormat="1" ht="11.8" x14ac:dyDescent="0.2">
      <c r="B5832" s="54"/>
      <c r="N5832" s="11"/>
      <c r="O5832" s="55"/>
      <c r="P5832" s="8"/>
      <c r="R5832" s="11"/>
    </row>
    <row r="5833" spans="2:18" s="7" customFormat="1" ht="11.8" x14ac:dyDescent="0.2">
      <c r="B5833" s="54"/>
      <c r="N5833" s="11"/>
      <c r="O5833" s="55"/>
      <c r="P5833" s="8"/>
      <c r="R5833" s="11"/>
    </row>
    <row r="5834" spans="2:18" s="7" customFormat="1" ht="11.8" x14ac:dyDescent="0.2">
      <c r="B5834" s="54"/>
      <c r="N5834" s="11"/>
      <c r="O5834" s="55"/>
      <c r="P5834" s="8"/>
      <c r="R5834" s="11"/>
    </row>
    <row r="5835" spans="2:18" s="7" customFormat="1" ht="11.8" x14ac:dyDescent="0.2">
      <c r="B5835" s="54"/>
      <c r="N5835" s="11"/>
      <c r="O5835" s="55"/>
      <c r="P5835" s="8"/>
      <c r="R5835" s="11"/>
    </row>
    <row r="5836" spans="2:18" s="7" customFormat="1" ht="11.8" x14ac:dyDescent="0.2">
      <c r="B5836" s="54"/>
      <c r="N5836" s="11"/>
      <c r="O5836" s="55"/>
      <c r="P5836" s="8"/>
      <c r="R5836" s="11"/>
    </row>
    <row r="5837" spans="2:18" s="7" customFormat="1" ht="11.8" x14ac:dyDescent="0.2">
      <c r="B5837" s="54"/>
      <c r="N5837" s="11"/>
      <c r="O5837" s="55"/>
      <c r="P5837" s="8"/>
      <c r="R5837" s="11"/>
    </row>
    <row r="5838" spans="2:18" s="7" customFormat="1" ht="11.8" x14ac:dyDescent="0.2">
      <c r="B5838" s="54"/>
      <c r="N5838" s="11"/>
      <c r="O5838" s="55"/>
      <c r="P5838" s="8"/>
      <c r="R5838" s="11"/>
    </row>
    <row r="5839" spans="2:18" s="7" customFormat="1" ht="11.8" x14ac:dyDescent="0.2">
      <c r="B5839" s="54"/>
      <c r="N5839" s="11"/>
      <c r="O5839" s="55"/>
      <c r="P5839" s="8"/>
      <c r="R5839" s="11"/>
    </row>
    <row r="5840" spans="2:18" s="7" customFormat="1" ht="11.8" x14ac:dyDescent="0.2">
      <c r="B5840" s="54"/>
      <c r="N5840" s="11"/>
      <c r="O5840" s="55"/>
      <c r="P5840" s="8"/>
      <c r="R5840" s="11"/>
    </row>
    <row r="5841" spans="2:18" s="7" customFormat="1" ht="11.8" x14ac:dyDescent="0.2">
      <c r="B5841" s="54"/>
      <c r="N5841" s="11"/>
      <c r="O5841" s="55"/>
      <c r="P5841" s="8"/>
      <c r="R5841" s="11"/>
    </row>
    <row r="5842" spans="2:18" s="7" customFormat="1" ht="11.8" x14ac:dyDescent="0.2">
      <c r="B5842" s="54"/>
      <c r="N5842" s="11"/>
      <c r="O5842" s="55"/>
      <c r="P5842" s="8"/>
      <c r="R5842" s="11"/>
    </row>
    <row r="5843" spans="2:18" s="7" customFormat="1" ht="11.8" x14ac:dyDescent="0.2">
      <c r="B5843" s="54"/>
      <c r="N5843" s="11"/>
      <c r="O5843" s="55"/>
      <c r="P5843" s="8"/>
      <c r="R5843" s="11"/>
    </row>
    <row r="5844" spans="2:18" s="7" customFormat="1" ht="11.8" x14ac:dyDescent="0.2">
      <c r="B5844" s="54"/>
      <c r="N5844" s="11"/>
      <c r="O5844" s="55"/>
      <c r="P5844" s="8"/>
      <c r="R5844" s="11"/>
    </row>
    <row r="5845" spans="2:18" s="7" customFormat="1" ht="11.8" x14ac:dyDescent="0.2">
      <c r="B5845" s="54"/>
      <c r="N5845" s="11"/>
      <c r="O5845" s="55"/>
      <c r="P5845" s="8"/>
      <c r="R5845" s="11"/>
    </row>
    <row r="5846" spans="2:18" s="7" customFormat="1" ht="11.8" x14ac:dyDescent="0.2">
      <c r="B5846" s="54"/>
      <c r="N5846" s="11"/>
      <c r="O5846" s="55"/>
      <c r="P5846" s="8"/>
      <c r="R5846" s="11"/>
    </row>
    <row r="5847" spans="2:18" s="7" customFormat="1" ht="11.8" x14ac:dyDescent="0.2">
      <c r="B5847" s="54"/>
      <c r="N5847" s="11"/>
      <c r="O5847" s="55"/>
      <c r="P5847" s="8"/>
      <c r="R5847" s="11"/>
    </row>
    <row r="5848" spans="2:18" s="7" customFormat="1" ht="11.8" x14ac:dyDescent="0.2">
      <c r="B5848" s="54"/>
      <c r="N5848" s="11"/>
      <c r="O5848" s="55"/>
      <c r="P5848" s="8"/>
      <c r="R5848" s="11"/>
    </row>
    <row r="5849" spans="2:18" s="7" customFormat="1" ht="11.8" x14ac:dyDescent="0.2">
      <c r="B5849" s="54"/>
      <c r="N5849" s="11"/>
      <c r="O5849" s="55"/>
      <c r="P5849" s="8"/>
      <c r="R5849" s="11"/>
    </row>
    <row r="5850" spans="2:18" s="7" customFormat="1" ht="11.8" x14ac:dyDescent="0.2">
      <c r="B5850" s="54"/>
      <c r="N5850" s="11"/>
      <c r="O5850" s="55"/>
      <c r="P5850" s="8"/>
      <c r="R5850" s="11"/>
    </row>
    <row r="5851" spans="2:18" s="7" customFormat="1" ht="11.8" x14ac:dyDescent="0.2">
      <c r="B5851" s="54"/>
      <c r="N5851" s="11"/>
      <c r="O5851" s="55"/>
      <c r="P5851" s="8"/>
      <c r="R5851" s="11"/>
    </row>
    <row r="5852" spans="2:18" s="7" customFormat="1" ht="11.8" x14ac:dyDescent="0.2">
      <c r="B5852" s="54"/>
      <c r="N5852" s="11"/>
      <c r="O5852" s="55"/>
      <c r="P5852" s="8"/>
      <c r="R5852" s="11"/>
    </row>
    <row r="5853" spans="2:18" s="7" customFormat="1" ht="11.8" x14ac:dyDescent="0.2">
      <c r="B5853" s="54"/>
      <c r="N5853" s="11"/>
      <c r="O5853" s="55"/>
      <c r="P5853" s="8"/>
      <c r="R5853" s="11"/>
    </row>
    <row r="5854" spans="2:18" s="7" customFormat="1" ht="11.8" x14ac:dyDescent="0.2">
      <c r="B5854" s="54"/>
      <c r="N5854" s="11"/>
      <c r="O5854" s="55"/>
      <c r="P5854" s="8"/>
      <c r="R5854" s="11"/>
    </row>
    <row r="5855" spans="2:18" s="7" customFormat="1" ht="11.8" x14ac:dyDescent="0.2">
      <c r="B5855" s="54"/>
      <c r="N5855" s="11"/>
      <c r="O5855" s="55"/>
      <c r="P5855" s="8"/>
      <c r="R5855" s="11"/>
    </row>
    <row r="5856" spans="2:18" s="7" customFormat="1" ht="11.8" x14ac:dyDescent="0.2">
      <c r="B5856" s="54"/>
      <c r="N5856" s="11"/>
      <c r="O5856" s="55"/>
      <c r="P5856" s="8"/>
      <c r="R5856" s="11"/>
    </row>
    <row r="5857" spans="2:18" s="7" customFormat="1" ht="11.8" x14ac:dyDescent="0.2">
      <c r="B5857" s="54"/>
      <c r="N5857" s="11"/>
      <c r="O5857" s="55"/>
      <c r="P5857" s="8"/>
      <c r="R5857" s="11"/>
    </row>
    <row r="5858" spans="2:18" s="7" customFormat="1" ht="11.8" x14ac:dyDescent="0.2">
      <c r="B5858" s="54"/>
      <c r="N5858" s="11"/>
      <c r="O5858" s="55"/>
      <c r="P5858" s="8"/>
      <c r="R5858" s="11"/>
    </row>
    <row r="5859" spans="2:18" s="7" customFormat="1" ht="11.8" x14ac:dyDescent="0.2">
      <c r="B5859" s="54"/>
      <c r="N5859" s="11"/>
      <c r="O5859" s="55"/>
      <c r="P5859" s="8"/>
      <c r="R5859" s="11"/>
    </row>
    <row r="5860" spans="2:18" s="7" customFormat="1" ht="11.8" x14ac:dyDescent="0.2">
      <c r="B5860" s="54"/>
      <c r="N5860" s="11"/>
      <c r="O5860" s="55"/>
      <c r="P5860" s="8"/>
      <c r="R5860" s="11"/>
    </row>
    <row r="5861" spans="2:18" s="7" customFormat="1" ht="11.8" x14ac:dyDescent="0.2">
      <c r="B5861" s="54"/>
      <c r="N5861" s="11"/>
      <c r="O5861" s="55"/>
      <c r="P5861" s="8"/>
      <c r="R5861" s="11"/>
    </row>
    <row r="5862" spans="2:18" s="7" customFormat="1" ht="11.8" x14ac:dyDescent="0.2">
      <c r="B5862" s="54"/>
      <c r="N5862" s="11"/>
      <c r="O5862" s="55"/>
      <c r="P5862" s="8"/>
      <c r="R5862" s="11"/>
    </row>
    <row r="5863" spans="2:18" s="7" customFormat="1" ht="11.8" x14ac:dyDescent="0.2">
      <c r="B5863" s="54"/>
      <c r="N5863" s="11"/>
      <c r="O5863" s="55"/>
      <c r="P5863" s="8"/>
      <c r="R5863" s="11"/>
    </row>
    <row r="5864" spans="2:18" s="7" customFormat="1" ht="11.8" x14ac:dyDescent="0.2">
      <c r="B5864" s="54"/>
      <c r="N5864" s="11"/>
      <c r="O5864" s="55"/>
      <c r="P5864" s="8"/>
      <c r="R5864" s="11"/>
    </row>
    <row r="5865" spans="2:18" s="7" customFormat="1" ht="11.8" x14ac:dyDescent="0.2">
      <c r="B5865" s="54"/>
      <c r="N5865" s="11"/>
      <c r="O5865" s="55"/>
      <c r="P5865" s="8"/>
      <c r="R5865" s="11"/>
    </row>
    <row r="5866" spans="2:18" s="7" customFormat="1" ht="11.8" x14ac:dyDescent="0.2">
      <c r="B5866" s="54"/>
      <c r="N5866" s="11"/>
      <c r="O5866" s="55"/>
      <c r="P5866" s="8"/>
      <c r="R5866" s="11"/>
    </row>
    <row r="5867" spans="2:18" s="7" customFormat="1" ht="11.8" x14ac:dyDescent="0.2">
      <c r="B5867" s="54"/>
      <c r="N5867" s="11"/>
      <c r="O5867" s="55"/>
      <c r="P5867" s="8"/>
      <c r="R5867" s="11"/>
    </row>
    <row r="5868" spans="2:18" s="7" customFormat="1" ht="11.8" x14ac:dyDescent="0.2">
      <c r="B5868" s="54"/>
      <c r="N5868" s="11"/>
      <c r="O5868" s="55"/>
      <c r="P5868" s="8"/>
      <c r="R5868" s="11"/>
    </row>
    <row r="5869" spans="2:18" s="7" customFormat="1" ht="11.8" x14ac:dyDescent="0.2">
      <c r="B5869" s="54"/>
      <c r="N5869" s="11"/>
      <c r="O5869" s="55"/>
      <c r="P5869" s="8"/>
      <c r="R5869" s="11"/>
    </row>
    <row r="5870" spans="2:18" s="7" customFormat="1" ht="11.8" x14ac:dyDescent="0.2">
      <c r="B5870" s="54"/>
      <c r="N5870" s="11"/>
      <c r="O5870" s="55"/>
      <c r="P5870" s="8"/>
      <c r="R5870" s="11"/>
    </row>
    <row r="5871" spans="2:18" s="7" customFormat="1" ht="11.8" x14ac:dyDescent="0.2">
      <c r="B5871" s="54"/>
      <c r="N5871" s="11"/>
      <c r="O5871" s="55"/>
      <c r="P5871" s="8"/>
      <c r="R5871" s="11"/>
    </row>
    <row r="5872" spans="2:18" s="7" customFormat="1" ht="11.8" x14ac:dyDescent="0.2">
      <c r="B5872" s="54"/>
      <c r="N5872" s="11"/>
      <c r="O5872" s="55"/>
      <c r="P5872" s="8"/>
      <c r="R5872" s="11"/>
    </row>
    <row r="5873" spans="2:18" s="7" customFormat="1" ht="11.8" x14ac:dyDescent="0.2">
      <c r="B5873" s="54"/>
      <c r="N5873" s="11"/>
      <c r="O5873" s="55"/>
      <c r="P5873" s="8"/>
      <c r="R5873" s="11"/>
    </row>
    <row r="5874" spans="2:18" s="7" customFormat="1" ht="11.8" x14ac:dyDescent="0.2">
      <c r="B5874" s="54"/>
      <c r="N5874" s="11"/>
      <c r="O5874" s="55"/>
      <c r="P5874" s="8"/>
      <c r="R5874" s="11"/>
    </row>
    <row r="5875" spans="2:18" s="7" customFormat="1" ht="11.8" x14ac:dyDescent="0.2">
      <c r="B5875" s="54"/>
      <c r="N5875" s="11"/>
      <c r="O5875" s="55"/>
      <c r="P5875" s="8"/>
      <c r="R5875" s="11"/>
    </row>
    <row r="5876" spans="2:18" s="7" customFormat="1" ht="11.8" x14ac:dyDescent="0.2">
      <c r="B5876" s="54"/>
      <c r="N5876" s="11"/>
      <c r="O5876" s="55"/>
      <c r="P5876" s="8"/>
      <c r="R5876" s="11"/>
    </row>
    <row r="5877" spans="2:18" s="7" customFormat="1" ht="11.8" x14ac:dyDescent="0.2">
      <c r="B5877" s="54"/>
      <c r="N5877" s="11"/>
      <c r="O5877" s="55"/>
      <c r="P5877" s="8"/>
      <c r="R5877" s="11"/>
    </row>
    <row r="5878" spans="2:18" s="7" customFormat="1" ht="11.8" x14ac:dyDescent="0.2">
      <c r="B5878" s="54"/>
      <c r="N5878" s="11"/>
      <c r="O5878" s="55"/>
      <c r="P5878" s="8"/>
      <c r="R5878" s="11"/>
    </row>
    <row r="5879" spans="2:18" s="7" customFormat="1" ht="11.8" x14ac:dyDescent="0.2">
      <c r="B5879" s="54"/>
      <c r="N5879" s="11"/>
      <c r="O5879" s="55"/>
      <c r="P5879" s="8"/>
      <c r="R5879" s="11"/>
    </row>
    <row r="5880" spans="2:18" s="7" customFormat="1" ht="11.8" x14ac:dyDescent="0.2">
      <c r="B5880" s="54"/>
      <c r="N5880" s="11"/>
      <c r="O5880" s="55"/>
      <c r="P5880" s="8"/>
      <c r="R5880" s="11"/>
    </row>
    <row r="5881" spans="2:18" s="7" customFormat="1" ht="11.8" x14ac:dyDescent="0.2">
      <c r="B5881" s="54"/>
      <c r="N5881" s="11"/>
      <c r="O5881" s="55"/>
      <c r="P5881" s="8"/>
      <c r="R5881" s="11"/>
    </row>
    <row r="5882" spans="2:18" s="7" customFormat="1" ht="11.8" x14ac:dyDescent="0.2">
      <c r="B5882" s="54"/>
      <c r="N5882" s="11"/>
      <c r="O5882" s="55"/>
      <c r="P5882" s="8"/>
      <c r="R5882" s="11"/>
    </row>
    <row r="5883" spans="2:18" s="7" customFormat="1" ht="11.8" x14ac:dyDescent="0.2">
      <c r="B5883" s="54"/>
      <c r="N5883" s="11"/>
      <c r="O5883" s="55"/>
      <c r="P5883" s="8"/>
      <c r="R5883" s="11"/>
    </row>
    <row r="5884" spans="2:18" s="7" customFormat="1" ht="11.8" x14ac:dyDescent="0.2">
      <c r="B5884" s="54"/>
      <c r="N5884" s="11"/>
      <c r="O5884" s="55"/>
      <c r="P5884" s="8"/>
      <c r="R5884" s="11"/>
    </row>
    <row r="5885" spans="2:18" s="7" customFormat="1" ht="11.8" x14ac:dyDescent="0.2">
      <c r="B5885" s="54"/>
      <c r="N5885" s="11"/>
      <c r="O5885" s="55"/>
      <c r="P5885" s="8"/>
      <c r="R5885" s="11"/>
    </row>
    <row r="5886" spans="2:18" s="7" customFormat="1" ht="11.8" x14ac:dyDescent="0.2">
      <c r="B5886" s="54"/>
      <c r="N5886" s="11"/>
      <c r="O5886" s="55"/>
      <c r="P5886" s="8"/>
      <c r="R5886" s="11"/>
    </row>
    <row r="5887" spans="2:18" s="7" customFormat="1" ht="11.8" x14ac:dyDescent="0.2">
      <c r="B5887" s="54"/>
      <c r="N5887" s="11"/>
      <c r="O5887" s="55"/>
      <c r="P5887" s="8"/>
      <c r="R5887" s="11"/>
    </row>
    <row r="5888" spans="2:18" s="7" customFormat="1" ht="11.8" x14ac:dyDescent="0.2">
      <c r="B5888" s="54"/>
      <c r="N5888" s="11"/>
      <c r="O5888" s="55"/>
      <c r="P5888" s="8"/>
      <c r="R5888" s="11"/>
    </row>
    <row r="5889" spans="2:18" s="7" customFormat="1" ht="11.8" x14ac:dyDescent="0.2">
      <c r="B5889" s="54"/>
      <c r="N5889" s="11"/>
      <c r="O5889" s="55"/>
      <c r="P5889" s="8"/>
      <c r="R5889" s="11"/>
    </row>
    <row r="5890" spans="2:18" s="7" customFormat="1" ht="11.8" x14ac:dyDescent="0.2">
      <c r="B5890" s="54"/>
      <c r="N5890" s="11"/>
      <c r="O5890" s="55"/>
      <c r="P5890" s="8"/>
      <c r="R5890" s="11"/>
    </row>
    <row r="5891" spans="2:18" s="7" customFormat="1" ht="11.8" x14ac:dyDescent="0.2">
      <c r="B5891" s="54"/>
      <c r="N5891" s="11"/>
      <c r="O5891" s="55"/>
      <c r="P5891" s="8"/>
      <c r="R5891" s="11"/>
    </row>
    <row r="5892" spans="2:18" s="7" customFormat="1" ht="11.8" x14ac:dyDescent="0.2">
      <c r="B5892" s="54"/>
      <c r="N5892" s="11"/>
      <c r="O5892" s="55"/>
      <c r="P5892" s="8"/>
      <c r="R5892" s="11"/>
    </row>
    <row r="5893" spans="2:18" s="7" customFormat="1" ht="11.8" x14ac:dyDescent="0.2">
      <c r="B5893" s="54"/>
      <c r="N5893" s="11"/>
      <c r="O5893" s="55"/>
      <c r="P5893" s="8"/>
      <c r="R5893" s="11"/>
    </row>
    <row r="5894" spans="2:18" s="7" customFormat="1" ht="11.8" x14ac:dyDescent="0.2">
      <c r="B5894" s="54"/>
      <c r="N5894" s="11"/>
      <c r="O5894" s="55"/>
      <c r="P5894" s="8"/>
      <c r="R5894" s="11"/>
    </row>
    <row r="5895" spans="2:18" s="7" customFormat="1" ht="11.8" x14ac:dyDescent="0.2">
      <c r="B5895" s="54"/>
      <c r="N5895" s="11"/>
      <c r="O5895" s="55"/>
      <c r="P5895" s="8"/>
      <c r="R5895" s="11"/>
    </row>
    <row r="5896" spans="2:18" s="7" customFormat="1" ht="11.8" x14ac:dyDescent="0.2">
      <c r="B5896" s="54"/>
      <c r="N5896" s="11"/>
      <c r="O5896" s="55"/>
      <c r="P5896" s="8"/>
      <c r="R5896" s="11"/>
    </row>
    <row r="5897" spans="2:18" s="7" customFormat="1" ht="11.8" x14ac:dyDescent="0.2">
      <c r="B5897" s="54"/>
      <c r="N5897" s="11"/>
      <c r="O5897" s="55"/>
      <c r="P5897" s="8"/>
      <c r="R5897" s="11"/>
    </row>
    <row r="5898" spans="2:18" s="7" customFormat="1" ht="11.8" x14ac:dyDescent="0.2">
      <c r="B5898" s="54"/>
      <c r="N5898" s="11"/>
      <c r="O5898" s="55"/>
      <c r="P5898" s="8"/>
      <c r="R5898" s="11"/>
    </row>
    <row r="5899" spans="2:18" s="7" customFormat="1" ht="11.8" x14ac:dyDescent="0.2">
      <c r="B5899" s="54"/>
      <c r="N5899" s="11"/>
      <c r="O5899" s="55"/>
      <c r="P5899" s="8"/>
      <c r="R5899" s="11"/>
    </row>
    <row r="5900" spans="2:18" s="7" customFormat="1" ht="11.8" x14ac:dyDescent="0.2">
      <c r="B5900" s="54"/>
      <c r="N5900" s="11"/>
      <c r="O5900" s="55"/>
      <c r="P5900" s="8"/>
      <c r="R5900" s="11"/>
    </row>
    <row r="5901" spans="2:18" s="7" customFormat="1" ht="11.8" x14ac:dyDescent="0.2">
      <c r="B5901" s="54"/>
      <c r="N5901" s="11"/>
      <c r="O5901" s="55"/>
      <c r="P5901" s="8"/>
      <c r="R5901" s="11"/>
    </row>
    <row r="5902" spans="2:18" s="7" customFormat="1" ht="11.8" x14ac:dyDescent="0.2">
      <c r="B5902" s="54"/>
      <c r="N5902" s="11"/>
      <c r="O5902" s="55"/>
      <c r="P5902" s="8"/>
      <c r="R5902" s="11"/>
    </row>
    <row r="5903" spans="2:18" s="7" customFormat="1" ht="11.8" x14ac:dyDescent="0.2">
      <c r="B5903" s="54"/>
      <c r="N5903" s="11"/>
      <c r="O5903" s="55"/>
      <c r="P5903" s="8"/>
      <c r="R5903" s="11"/>
    </row>
    <row r="5904" spans="2:18" s="7" customFormat="1" ht="11.8" x14ac:dyDescent="0.2">
      <c r="B5904" s="54"/>
      <c r="N5904" s="11"/>
      <c r="O5904" s="55"/>
      <c r="P5904" s="8"/>
      <c r="R5904" s="11"/>
    </row>
    <row r="5905" spans="2:18" s="7" customFormat="1" ht="11.8" x14ac:dyDescent="0.2">
      <c r="B5905" s="54"/>
      <c r="N5905" s="11"/>
      <c r="O5905" s="55"/>
      <c r="P5905" s="8"/>
      <c r="R5905" s="11"/>
    </row>
    <row r="5906" spans="2:18" s="7" customFormat="1" ht="11.8" x14ac:dyDescent="0.2">
      <c r="B5906" s="54"/>
      <c r="N5906" s="11"/>
      <c r="O5906" s="55"/>
      <c r="P5906" s="8"/>
      <c r="R5906" s="11"/>
    </row>
    <row r="5907" spans="2:18" s="7" customFormat="1" ht="11.8" x14ac:dyDescent="0.2">
      <c r="B5907" s="54"/>
      <c r="N5907" s="11"/>
      <c r="O5907" s="55"/>
      <c r="P5907" s="8"/>
      <c r="R5907" s="11"/>
    </row>
    <row r="5908" spans="2:18" s="7" customFormat="1" ht="11.8" x14ac:dyDescent="0.2">
      <c r="B5908" s="54"/>
      <c r="N5908" s="11"/>
      <c r="O5908" s="55"/>
      <c r="P5908" s="8"/>
      <c r="R5908" s="11"/>
    </row>
    <row r="5909" spans="2:18" s="7" customFormat="1" ht="11.8" x14ac:dyDescent="0.2">
      <c r="B5909" s="54"/>
      <c r="N5909" s="11"/>
      <c r="O5909" s="55"/>
      <c r="P5909" s="8"/>
      <c r="R5909" s="11"/>
    </row>
    <row r="5910" spans="2:18" s="7" customFormat="1" ht="11.8" x14ac:dyDescent="0.2">
      <c r="B5910" s="54"/>
      <c r="N5910" s="11"/>
      <c r="O5910" s="55"/>
      <c r="P5910" s="8"/>
      <c r="R5910" s="11"/>
    </row>
    <row r="5911" spans="2:18" s="7" customFormat="1" ht="11.8" x14ac:dyDescent="0.2">
      <c r="B5911" s="54"/>
      <c r="N5911" s="11"/>
      <c r="O5911" s="55"/>
      <c r="P5911" s="8"/>
      <c r="R5911" s="11"/>
    </row>
    <row r="5912" spans="2:18" s="7" customFormat="1" ht="11.8" x14ac:dyDescent="0.2">
      <c r="B5912" s="54"/>
      <c r="N5912" s="11"/>
      <c r="O5912" s="55"/>
      <c r="P5912" s="8"/>
      <c r="R5912" s="11"/>
    </row>
    <row r="5913" spans="2:18" s="7" customFormat="1" ht="11.8" x14ac:dyDescent="0.2">
      <c r="B5913" s="54"/>
      <c r="N5913" s="11"/>
      <c r="O5913" s="55"/>
      <c r="P5913" s="8"/>
      <c r="R5913" s="11"/>
    </row>
    <row r="5914" spans="2:18" s="7" customFormat="1" ht="11.8" x14ac:dyDescent="0.2">
      <c r="B5914" s="54"/>
      <c r="N5914" s="11"/>
      <c r="O5914" s="55"/>
      <c r="P5914" s="8"/>
      <c r="R5914" s="11"/>
    </row>
    <row r="5915" spans="2:18" s="7" customFormat="1" ht="11.8" x14ac:dyDescent="0.2">
      <c r="B5915" s="54"/>
      <c r="N5915" s="11"/>
      <c r="O5915" s="55"/>
      <c r="P5915" s="8"/>
      <c r="R5915" s="11"/>
    </row>
    <row r="5916" spans="2:18" s="7" customFormat="1" ht="11.8" x14ac:dyDescent="0.2">
      <c r="B5916" s="54"/>
      <c r="N5916" s="11"/>
      <c r="O5916" s="55"/>
      <c r="P5916" s="8"/>
      <c r="R5916" s="11"/>
    </row>
    <row r="5917" spans="2:18" s="7" customFormat="1" ht="11.8" x14ac:dyDescent="0.2">
      <c r="B5917" s="54"/>
      <c r="N5917" s="11"/>
      <c r="O5917" s="55"/>
      <c r="P5917" s="8"/>
      <c r="R5917" s="11"/>
    </row>
    <row r="5918" spans="2:18" s="7" customFormat="1" ht="11.8" x14ac:dyDescent="0.2">
      <c r="B5918" s="54"/>
      <c r="N5918" s="11"/>
      <c r="O5918" s="55"/>
      <c r="P5918" s="8"/>
      <c r="R5918" s="11"/>
    </row>
    <row r="5919" spans="2:18" s="7" customFormat="1" ht="11.8" x14ac:dyDescent="0.2">
      <c r="B5919" s="54"/>
      <c r="N5919" s="11"/>
      <c r="O5919" s="55"/>
      <c r="P5919" s="8"/>
      <c r="R5919" s="11"/>
    </row>
    <row r="5920" spans="2:18" s="7" customFormat="1" ht="11.8" x14ac:dyDescent="0.2">
      <c r="B5920" s="54"/>
      <c r="N5920" s="11"/>
      <c r="O5920" s="55"/>
      <c r="P5920" s="8"/>
      <c r="R5920" s="11"/>
    </row>
    <row r="5921" spans="2:18" s="7" customFormat="1" ht="11.8" x14ac:dyDescent="0.2">
      <c r="B5921" s="54"/>
      <c r="N5921" s="11"/>
      <c r="O5921" s="55"/>
      <c r="P5921" s="8"/>
      <c r="R5921" s="11"/>
    </row>
    <row r="5922" spans="2:18" s="7" customFormat="1" ht="11.8" x14ac:dyDescent="0.2">
      <c r="B5922" s="54"/>
      <c r="N5922" s="11"/>
      <c r="O5922" s="55"/>
      <c r="P5922" s="8"/>
      <c r="R5922" s="11"/>
    </row>
    <row r="5923" spans="2:18" s="7" customFormat="1" ht="11.8" x14ac:dyDescent="0.2">
      <c r="B5923" s="54"/>
      <c r="N5923" s="11"/>
      <c r="O5923" s="55"/>
      <c r="P5923" s="8"/>
      <c r="R5923" s="11"/>
    </row>
    <row r="5924" spans="2:18" s="7" customFormat="1" ht="11.8" x14ac:dyDescent="0.2">
      <c r="B5924" s="54"/>
      <c r="N5924" s="11"/>
      <c r="O5924" s="55"/>
      <c r="P5924" s="8"/>
      <c r="R5924" s="11"/>
    </row>
    <row r="5925" spans="2:18" s="7" customFormat="1" ht="11.8" x14ac:dyDescent="0.2">
      <c r="B5925" s="54"/>
      <c r="N5925" s="11"/>
      <c r="O5925" s="55"/>
      <c r="P5925" s="8"/>
      <c r="R5925" s="11"/>
    </row>
    <row r="5926" spans="2:18" s="7" customFormat="1" ht="11.8" x14ac:dyDescent="0.2">
      <c r="B5926" s="54"/>
      <c r="N5926" s="11"/>
      <c r="O5926" s="55"/>
      <c r="P5926" s="8"/>
      <c r="R5926" s="11"/>
    </row>
    <row r="5927" spans="2:18" s="7" customFormat="1" ht="11.8" x14ac:dyDescent="0.2">
      <c r="B5927" s="54"/>
      <c r="N5927" s="11"/>
      <c r="O5927" s="55"/>
      <c r="P5927" s="8"/>
      <c r="R5927" s="11"/>
    </row>
    <row r="5928" spans="2:18" s="7" customFormat="1" ht="11.8" x14ac:dyDescent="0.2">
      <c r="B5928" s="54"/>
      <c r="N5928" s="11"/>
      <c r="O5928" s="55"/>
      <c r="P5928" s="8"/>
      <c r="R5928" s="11"/>
    </row>
    <row r="5929" spans="2:18" s="7" customFormat="1" ht="11.8" x14ac:dyDescent="0.2">
      <c r="B5929" s="54"/>
      <c r="N5929" s="11"/>
      <c r="O5929" s="55"/>
      <c r="P5929" s="8"/>
      <c r="R5929" s="11"/>
    </row>
    <row r="5930" spans="2:18" s="7" customFormat="1" ht="11.8" x14ac:dyDescent="0.2">
      <c r="B5930" s="54"/>
      <c r="N5930" s="11"/>
      <c r="O5930" s="55"/>
      <c r="P5930" s="8"/>
      <c r="R5930" s="11"/>
    </row>
    <row r="5931" spans="2:18" s="7" customFormat="1" ht="11.8" x14ac:dyDescent="0.2">
      <c r="B5931" s="54"/>
      <c r="N5931" s="11"/>
      <c r="O5931" s="55"/>
      <c r="P5931" s="8"/>
      <c r="R5931" s="11"/>
    </row>
    <row r="5932" spans="2:18" s="7" customFormat="1" ht="11.8" x14ac:dyDescent="0.2">
      <c r="B5932" s="54"/>
      <c r="N5932" s="11"/>
      <c r="O5932" s="55"/>
      <c r="P5932" s="8"/>
      <c r="R5932" s="11"/>
    </row>
    <row r="5933" spans="2:18" s="7" customFormat="1" ht="11.8" x14ac:dyDescent="0.2">
      <c r="B5933" s="54"/>
      <c r="N5933" s="11"/>
      <c r="O5933" s="55"/>
      <c r="P5933" s="8"/>
      <c r="R5933" s="11"/>
    </row>
    <row r="5934" spans="2:18" s="7" customFormat="1" ht="11.8" x14ac:dyDescent="0.2">
      <c r="B5934" s="54"/>
      <c r="N5934" s="11"/>
      <c r="O5934" s="55"/>
      <c r="P5934" s="8"/>
      <c r="R5934" s="11"/>
    </row>
    <row r="5935" spans="2:18" s="7" customFormat="1" ht="11.8" x14ac:dyDescent="0.2">
      <c r="B5935" s="54"/>
      <c r="N5935" s="11"/>
      <c r="O5935" s="55"/>
      <c r="P5935" s="8"/>
      <c r="R5935" s="11"/>
    </row>
    <row r="5936" spans="2:18" s="7" customFormat="1" ht="11.8" x14ac:dyDescent="0.2">
      <c r="B5936" s="54"/>
      <c r="N5936" s="11"/>
      <c r="O5936" s="55"/>
      <c r="P5936" s="8"/>
      <c r="R5936" s="11"/>
    </row>
    <row r="5937" spans="2:18" s="7" customFormat="1" ht="11.8" x14ac:dyDescent="0.2">
      <c r="B5937" s="54"/>
      <c r="N5937" s="11"/>
      <c r="O5937" s="55"/>
      <c r="P5937" s="8"/>
      <c r="R5937" s="11"/>
    </row>
    <row r="5938" spans="2:18" s="7" customFormat="1" ht="11.8" x14ac:dyDescent="0.2">
      <c r="B5938" s="54"/>
      <c r="N5938" s="11"/>
      <c r="O5938" s="55"/>
      <c r="P5938" s="8"/>
      <c r="R5938" s="11"/>
    </row>
    <row r="5939" spans="2:18" s="7" customFormat="1" ht="11.8" x14ac:dyDescent="0.2">
      <c r="B5939" s="54"/>
      <c r="N5939" s="11"/>
      <c r="O5939" s="55"/>
      <c r="P5939" s="8"/>
      <c r="R5939" s="11"/>
    </row>
    <row r="5940" spans="2:18" s="7" customFormat="1" ht="11.8" x14ac:dyDescent="0.2">
      <c r="B5940" s="54"/>
      <c r="N5940" s="11"/>
      <c r="O5940" s="55"/>
      <c r="P5940" s="8"/>
      <c r="R5940" s="11"/>
    </row>
    <row r="5941" spans="2:18" s="7" customFormat="1" ht="11.8" x14ac:dyDescent="0.2">
      <c r="B5941" s="54"/>
      <c r="N5941" s="11"/>
      <c r="O5941" s="55"/>
      <c r="P5941" s="8"/>
      <c r="R5941" s="11"/>
    </row>
    <row r="5942" spans="2:18" s="7" customFormat="1" ht="11.8" x14ac:dyDescent="0.2">
      <c r="B5942" s="54"/>
      <c r="N5942" s="11"/>
      <c r="O5942" s="55"/>
      <c r="P5942" s="8"/>
      <c r="R5942" s="11"/>
    </row>
    <row r="5943" spans="2:18" s="7" customFormat="1" ht="11.8" x14ac:dyDescent="0.2">
      <c r="B5943" s="54"/>
      <c r="N5943" s="11"/>
      <c r="O5943" s="55"/>
      <c r="P5943" s="8"/>
      <c r="R5943" s="11"/>
    </row>
    <row r="5944" spans="2:18" s="7" customFormat="1" ht="11.8" x14ac:dyDescent="0.2">
      <c r="B5944" s="54"/>
      <c r="N5944" s="11"/>
      <c r="O5944" s="55"/>
      <c r="P5944" s="8"/>
      <c r="R5944" s="11"/>
    </row>
    <row r="5945" spans="2:18" s="7" customFormat="1" ht="11.8" x14ac:dyDescent="0.2">
      <c r="B5945" s="54"/>
      <c r="N5945" s="11"/>
      <c r="O5945" s="55"/>
      <c r="P5945" s="8"/>
      <c r="R5945" s="11"/>
    </row>
    <row r="5946" spans="2:18" s="7" customFormat="1" ht="11.8" x14ac:dyDescent="0.2">
      <c r="B5946" s="54"/>
      <c r="N5946" s="11"/>
      <c r="O5946" s="55"/>
      <c r="P5946" s="8"/>
      <c r="R5946" s="11"/>
    </row>
    <row r="5947" spans="2:18" s="7" customFormat="1" ht="11.8" x14ac:dyDescent="0.2">
      <c r="B5947" s="54"/>
      <c r="N5947" s="11"/>
      <c r="O5947" s="55"/>
      <c r="P5947" s="8"/>
      <c r="R5947" s="11"/>
    </row>
    <row r="5948" spans="2:18" s="7" customFormat="1" ht="11.8" x14ac:dyDescent="0.2">
      <c r="B5948" s="54"/>
      <c r="N5948" s="11"/>
      <c r="O5948" s="55"/>
      <c r="P5948" s="8"/>
      <c r="R5948" s="11"/>
    </row>
    <row r="5949" spans="2:18" s="7" customFormat="1" ht="11.8" x14ac:dyDescent="0.2">
      <c r="B5949" s="54"/>
      <c r="N5949" s="11"/>
      <c r="O5949" s="55"/>
      <c r="P5949" s="8"/>
      <c r="R5949" s="11"/>
    </row>
    <row r="5950" spans="2:18" s="7" customFormat="1" ht="11.8" x14ac:dyDescent="0.2">
      <c r="B5950" s="54"/>
      <c r="N5950" s="11"/>
      <c r="O5950" s="55"/>
      <c r="P5950" s="8"/>
      <c r="R5950" s="11"/>
    </row>
    <row r="5951" spans="2:18" s="7" customFormat="1" ht="11.8" x14ac:dyDescent="0.2">
      <c r="B5951" s="54"/>
      <c r="N5951" s="11"/>
      <c r="O5951" s="55"/>
      <c r="P5951" s="8"/>
      <c r="R5951" s="11"/>
    </row>
    <row r="5952" spans="2:18" s="7" customFormat="1" ht="11.8" x14ac:dyDescent="0.2">
      <c r="B5952" s="54"/>
      <c r="N5952" s="11"/>
      <c r="O5952" s="55"/>
      <c r="P5952" s="8"/>
      <c r="R5952" s="11"/>
    </row>
    <row r="5953" spans="2:18" s="7" customFormat="1" ht="11.8" x14ac:dyDescent="0.2">
      <c r="B5953" s="54"/>
      <c r="N5953" s="11"/>
      <c r="O5953" s="55"/>
      <c r="P5953" s="8"/>
      <c r="R5953" s="11"/>
    </row>
    <row r="5954" spans="2:18" s="7" customFormat="1" ht="11.8" x14ac:dyDescent="0.2">
      <c r="B5954" s="54"/>
      <c r="N5954" s="11"/>
      <c r="O5954" s="55"/>
      <c r="P5954" s="8"/>
      <c r="R5954" s="11"/>
    </row>
    <row r="5955" spans="2:18" s="7" customFormat="1" ht="11.8" x14ac:dyDescent="0.2">
      <c r="B5955" s="54"/>
      <c r="N5955" s="11"/>
      <c r="O5955" s="55"/>
      <c r="P5955" s="8"/>
      <c r="R5955" s="11"/>
    </row>
    <row r="5956" spans="2:18" s="7" customFormat="1" ht="11.8" x14ac:dyDescent="0.2">
      <c r="B5956" s="54"/>
      <c r="N5956" s="11"/>
      <c r="O5956" s="55"/>
      <c r="P5956" s="8"/>
      <c r="R5956" s="11"/>
    </row>
    <row r="5957" spans="2:18" s="7" customFormat="1" ht="11.8" x14ac:dyDescent="0.2">
      <c r="B5957" s="54"/>
      <c r="N5957" s="11"/>
      <c r="O5957" s="55"/>
      <c r="P5957" s="8"/>
      <c r="R5957" s="11"/>
    </row>
    <row r="5958" spans="2:18" s="7" customFormat="1" ht="11.8" x14ac:dyDescent="0.2">
      <c r="B5958" s="54"/>
      <c r="N5958" s="11"/>
      <c r="O5958" s="55"/>
      <c r="P5958" s="8"/>
      <c r="R5958" s="11"/>
    </row>
    <row r="5959" spans="2:18" s="7" customFormat="1" ht="11.8" x14ac:dyDescent="0.2">
      <c r="B5959" s="54"/>
      <c r="N5959" s="11"/>
      <c r="O5959" s="55"/>
      <c r="P5959" s="8"/>
      <c r="R5959" s="11"/>
    </row>
    <row r="5960" spans="2:18" s="7" customFormat="1" ht="11.8" x14ac:dyDescent="0.2">
      <c r="B5960" s="54"/>
      <c r="N5960" s="11"/>
      <c r="O5960" s="55"/>
      <c r="P5960" s="8"/>
      <c r="R5960" s="11"/>
    </row>
    <row r="5961" spans="2:18" s="7" customFormat="1" ht="11.8" x14ac:dyDescent="0.2">
      <c r="B5961" s="54"/>
      <c r="N5961" s="11"/>
      <c r="O5961" s="55"/>
      <c r="P5961" s="8"/>
      <c r="R5961" s="11"/>
    </row>
    <row r="5962" spans="2:18" s="7" customFormat="1" ht="11.8" x14ac:dyDescent="0.2">
      <c r="B5962" s="54"/>
      <c r="N5962" s="11"/>
      <c r="O5962" s="55"/>
      <c r="P5962" s="8"/>
      <c r="R5962" s="11"/>
    </row>
    <row r="5963" spans="2:18" s="7" customFormat="1" ht="11.8" x14ac:dyDescent="0.2">
      <c r="B5963" s="54"/>
      <c r="N5963" s="11"/>
      <c r="O5963" s="55"/>
      <c r="P5963" s="8"/>
      <c r="R5963" s="11"/>
    </row>
    <row r="5964" spans="2:18" s="7" customFormat="1" ht="11.8" x14ac:dyDescent="0.2">
      <c r="B5964" s="54"/>
      <c r="N5964" s="11"/>
      <c r="O5964" s="55"/>
      <c r="P5964" s="8"/>
      <c r="R5964" s="11"/>
    </row>
    <row r="5965" spans="2:18" s="7" customFormat="1" ht="11.8" x14ac:dyDescent="0.2">
      <c r="B5965" s="54"/>
      <c r="N5965" s="11"/>
      <c r="O5965" s="55"/>
      <c r="P5965" s="8"/>
      <c r="R5965" s="11"/>
    </row>
    <row r="5966" spans="2:18" s="7" customFormat="1" ht="11.8" x14ac:dyDescent="0.2">
      <c r="B5966" s="54"/>
      <c r="N5966" s="11"/>
      <c r="O5966" s="55"/>
      <c r="P5966" s="8"/>
      <c r="R5966" s="11"/>
    </row>
    <row r="5967" spans="2:18" s="7" customFormat="1" ht="11.8" x14ac:dyDescent="0.2">
      <c r="B5967" s="54"/>
      <c r="N5967" s="11"/>
      <c r="O5967" s="55"/>
      <c r="P5967" s="8"/>
      <c r="R5967" s="11"/>
    </row>
    <row r="5968" spans="2:18" s="7" customFormat="1" ht="11.8" x14ac:dyDescent="0.2">
      <c r="B5968" s="54"/>
      <c r="N5968" s="11"/>
      <c r="O5968" s="55"/>
      <c r="P5968" s="8"/>
      <c r="R5968" s="11"/>
    </row>
    <row r="5969" spans="2:18" s="7" customFormat="1" ht="11.8" x14ac:dyDescent="0.2">
      <c r="B5969" s="54"/>
      <c r="N5969" s="11"/>
      <c r="O5969" s="55"/>
      <c r="P5969" s="8"/>
      <c r="R5969" s="11"/>
    </row>
    <row r="5970" spans="2:18" s="7" customFormat="1" ht="11.8" x14ac:dyDescent="0.2">
      <c r="B5970" s="54"/>
      <c r="N5970" s="11"/>
      <c r="O5970" s="55"/>
      <c r="P5970" s="8"/>
      <c r="R5970" s="11"/>
    </row>
    <row r="5971" spans="2:18" s="7" customFormat="1" ht="11.8" x14ac:dyDescent="0.2">
      <c r="B5971" s="54"/>
      <c r="N5971" s="11"/>
      <c r="O5971" s="55"/>
      <c r="P5971" s="8"/>
      <c r="R5971" s="11"/>
    </row>
    <row r="5972" spans="2:18" s="7" customFormat="1" ht="11.8" x14ac:dyDescent="0.2">
      <c r="B5972" s="54"/>
      <c r="N5972" s="11"/>
      <c r="O5972" s="55"/>
      <c r="P5972" s="8"/>
      <c r="R5972" s="11"/>
    </row>
    <row r="5973" spans="2:18" s="7" customFormat="1" ht="11.8" x14ac:dyDescent="0.2">
      <c r="B5973" s="54"/>
      <c r="N5973" s="11"/>
      <c r="O5973" s="55"/>
      <c r="P5973" s="8"/>
      <c r="R5973" s="11"/>
    </row>
    <row r="5974" spans="2:18" s="7" customFormat="1" ht="11.8" x14ac:dyDescent="0.2">
      <c r="B5974" s="54"/>
      <c r="N5974" s="11"/>
      <c r="O5974" s="55"/>
      <c r="P5974" s="8"/>
      <c r="R5974" s="11"/>
    </row>
    <row r="5975" spans="2:18" s="7" customFormat="1" ht="11.8" x14ac:dyDescent="0.2">
      <c r="B5975" s="54"/>
      <c r="N5975" s="11"/>
      <c r="O5975" s="55"/>
      <c r="P5975" s="8"/>
      <c r="R5975" s="11"/>
    </row>
    <row r="5976" spans="2:18" s="7" customFormat="1" ht="11.8" x14ac:dyDescent="0.2">
      <c r="B5976" s="54"/>
      <c r="N5976" s="11"/>
      <c r="O5976" s="55"/>
      <c r="P5976" s="8"/>
      <c r="R5976" s="11"/>
    </row>
    <row r="5977" spans="2:18" s="7" customFormat="1" ht="11.8" x14ac:dyDescent="0.2">
      <c r="B5977" s="54"/>
      <c r="N5977" s="11"/>
      <c r="O5977" s="55"/>
      <c r="P5977" s="8"/>
      <c r="R5977" s="11"/>
    </row>
    <row r="5978" spans="2:18" s="7" customFormat="1" ht="11.8" x14ac:dyDescent="0.2">
      <c r="B5978" s="54"/>
      <c r="N5978" s="11"/>
      <c r="O5978" s="55"/>
      <c r="P5978" s="8"/>
      <c r="R5978" s="11"/>
    </row>
    <row r="5979" spans="2:18" s="7" customFormat="1" ht="11.8" x14ac:dyDescent="0.2">
      <c r="B5979" s="54"/>
      <c r="N5979" s="11"/>
      <c r="O5979" s="55"/>
      <c r="P5979" s="8"/>
      <c r="R5979" s="11"/>
    </row>
    <row r="5980" spans="2:18" s="7" customFormat="1" ht="11.8" x14ac:dyDescent="0.2">
      <c r="B5980" s="54"/>
      <c r="N5980" s="11"/>
      <c r="O5980" s="55"/>
      <c r="P5980" s="8"/>
      <c r="R5980" s="11"/>
    </row>
    <row r="5981" spans="2:18" s="7" customFormat="1" ht="11.8" x14ac:dyDescent="0.2">
      <c r="B5981" s="54"/>
      <c r="N5981" s="11"/>
      <c r="O5981" s="55"/>
      <c r="P5981" s="8"/>
      <c r="R5981" s="11"/>
    </row>
    <row r="5982" spans="2:18" s="7" customFormat="1" ht="11.8" x14ac:dyDescent="0.2">
      <c r="B5982" s="54"/>
      <c r="N5982" s="11"/>
      <c r="O5982" s="55"/>
      <c r="P5982" s="8"/>
      <c r="R5982" s="11"/>
    </row>
    <row r="5983" spans="2:18" s="7" customFormat="1" ht="11.8" x14ac:dyDescent="0.2">
      <c r="B5983" s="54"/>
      <c r="N5983" s="11"/>
      <c r="O5983" s="55"/>
      <c r="P5983" s="8"/>
      <c r="R5983" s="11"/>
    </row>
    <row r="5984" spans="2:18" s="7" customFormat="1" ht="11.8" x14ac:dyDescent="0.2">
      <c r="B5984" s="54"/>
      <c r="N5984" s="11"/>
      <c r="O5984" s="55"/>
      <c r="P5984" s="8"/>
      <c r="R5984" s="11"/>
    </row>
    <row r="5985" spans="2:18" s="7" customFormat="1" ht="11.8" x14ac:dyDescent="0.2">
      <c r="B5985" s="54"/>
      <c r="N5985" s="11"/>
      <c r="O5985" s="55"/>
      <c r="P5985" s="8"/>
      <c r="R5985" s="11"/>
    </row>
    <row r="5986" spans="2:18" s="7" customFormat="1" ht="11.8" x14ac:dyDescent="0.2">
      <c r="B5986" s="54"/>
      <c r="N5986" s="11"/>
      <c r="O5986" s="55"/>
      <c r="P5986" s="8"/>
      <c r="R5986" s="11"/>
    </row>
    <row r="5987" spans="2:18" s="7" customFormat="1" ht="11.8" x14ac:dyDescent="0.2">
      <c r="B5987" s="54"/>
      <c r="N5987" s="11"/>
      <c r="O5987" s="55"/>
      <c r="P5987" s="8"/>
      <c r="R5987" s="11"/>
    </row>
    <row r="5988" spans="2:18" s="7" customFormat="1" ht="11.8" x14ac:dyDescent="0.2">
      <c r="B5988" s="54"/>
      <c r="N5988" s="11"/>
      <c r="O5988" s="55"/>
      <c r="P5988" s="8"/>
      <c r="R5988" s="11"/>
    </row>
    <row r="5989" spans="2:18" s="7" customFormat="1" ht="11.8" x14ac:dyDescent="0.2">
      <c r="B5989" s="54"/>
      <c r="N5989" s="11"/>
      <c r="O5989" s="55"/>
      <c r="P5989" s="8"/>
      <c r="R5989" s="11"/>
    </row>
    <row r="5990" spans="2:18" s="7" customFormat="1" ht="11.8" x14ac:dyDescent="0.2">
      <c r="B5990" s="54"/>
      <c r="N5990" s="11"/>
      <c r="O5990" s="55"/>
      <c r="P5990" s="8"/>
      <c r="R5990" s="11"/>
    </row>
    <row r="5991" spans="2:18" s="7" customFormat="1" ht="11.8" x14ac:dyDescent="0.2">
      <c r="B5991" s="54"/>
      <c r="N5991" s="11"/>
      <c r="O5991" s="55"/>
      <c r="P5991" s="8"/>
      <c r="R5991" s="11"/>
    </row>
    <row r="5992" spans="2:18" s="7" customFormat="1" ht="11.8" x14ac:dyDescent="0.2">
      <c r="B5992" s="54"/>
      <c r="N5992" s="11"/>
      <c r="O5992" s="55"/>
      <c r="P5992" s="8"/>
      <c r="R5992" s="11"/>
    </row>
    <row r="5993" spans="2:18" s="7" customFormat="1" ht="11.8" x14ac:dyDescent="0.2">
      <c r="B5993" s="54"/>
      <c r="N5993" s="11"/>
      <c r="O5993" s="55"/>
      <c r="P5993" s="8"/>
      <c r="R5993" s="11"/>
    </row>
    <row r="5994" spans="2:18" s="7" customFormat="1" ht="11.8" x14ac:dyDescent="0.2">
      <c r="B5994" s="54"/>
      <c r="N5994" s="11"/>
      <c r="O5994" s="55"/>
      <c r="P5994" s="8"/>
      <c r="R5994" s="11"/>
    </row>
    <row r="5995" spans="2:18" s="7" customFormat="1" ht="11.8" x14ac:dyDescent="0.2">
      <c r="B5995" s="54"/>
      <c r="N5995" s="11"/>
      <c r="O5995" s="55"/>
      <c r="P5995" s="8"/>
      <c r="R5995" s="11"/>
    </row>
    <row r="5996" spans="2:18" s="7" customFormat="1" ht="11.8" x14ac:dyDescent="0.2">
      <c r="B5996" s="54"/>
      <c r="N5996" s="11"/>
      <c r="O5996" s="55"/>
      <c r="P5996" s="8"/>
      <c r="R5996" s="11"/>
    </row>
    <row r="5997" spans="2:18" s="7" customFormat="1" ht="11.8" x14ac:dyDescent="0.2">
      <c r="B5997" s="54"/>
      <c r="N5997" s="11"/>
      <c r="O5997" s="55"/>
      <c r="P5997" s="8"/>
      <c r="R5997" s="11"/>
    </row>
    <row r="5998" spans="2:18" s="7" customFormat="1" ht="11.8" x14ac:dyDescent="0.2">
      <c r="B5998" s="54"/>
      <c r="N5998" s="11"/>
      <c r="O5998" s="55"/>
      <c r="P5998" s="8"/>
      <c r="R5998" s="11"/>
    </row>
    <row r="5999" spans="2:18" s="7" customFormat="1" ht="11.8" x14ac:dyDescent="0.2">
      <c r="B5999" s="54"/>
      <c r="N5999" s="11"/>
      <c r="O5999" s="55"/>
      <c r="P5999" s="8"/>
      <c r="R5999" s="11"/>
    </row>
    <row r="6000" spans="2:18" s="7" customFormat="1" ht="11.8" x14ac:dyDescent="0.2">
      <c r="B6000" s="54"/>
      <c r="N6000" s="11"/>
      <c r="O6000" s="55"/>
      <c r="P6000" s="8"/>
      <c r="R6000" s="11"/>
    </row>
    <row r="6001" spans="2:18" s="7" customFormat="1" ht="11.8" x14ac:dyDescent="0.2">
      <c r="B6001" s="54"/>
      <c r="N6001" s="11"/>
      <c r="O6001" s="55"/>
      <c r="P6001" s="8"/>
      <c r="R6001" s="11"/>
    </row>
    <row r="6002" spans="2:18" s="7" customFormat="1" ht="11.8" x14ac:dyDescent="0.2">
      <c r="B6002" s="54"/>
      <c r="N6002" s="11"/>
      <c r="O6002" s="55"/>
      <c r="P6002" s="8"/>
      <c r="R6002" s="11"/>
    </row>
    <row r="6003" spans="2:18" s="7" customFormat="1" ht="11.8" x14ac:dyDescent="0.2">
      <c r="B6003" s="54"/>
      <c r="N6003" s="11"/>
      <c r="O6003" s="55"/>
      <c r="P6003" s="8"/>
      <c r="R6003" s="11"/>
    </row>
    <row r="6004" spans="2:18" s="7" customFormat="1" ht="11.8" x14ac:dyDescent="0.2">
      <c r="B6004" s="54"/>
      <c r="N6004" s="11"/>
      <c r="O6004" s="55"/>
      <c r="P6004" s="8"/>
      <c r="R6004" s="11"/>
    </row>
    <row r="6005" spans="2:18" s="7" customFormat="1" ht="11.8" x14ac:dyDescent="0.2">
      <c r="B6005" s="54"/>
      <c r="N6005" s="11"/>
      <c r="O6005" s="55"/>
      <c r="P6005" s="8"/>
      <c r="R6005" s="11"/>
    </row>
    <row r="6006" spans="2:18" s="7" customFormat="1" ht="11.8" x14ac:dyDescent="0.2">
      <c r="B6006" s="54"/>
      <c r="N6006" s="11"/>
      <c r="O6006" s="55"/>
      <c r="P6006" s="8"/>
      <c r="R6006" s="11"/>
    </row>
    <row r="6007" spans="2:18" s="7" customFormat="1" ht="11.8" x14ac:dyDescent="0.2">
      <c r="B6007" s="54"/>
      <c r="N6007" s="11"/>
      <c r="O6007" s="55"/>
      <c r="P6007" s="8"/>
      <c r="R6007" s="11"/>
    </row>
    <row r="6008" spans="2:18" s="7" customFormat="1" ht="11.8" x14ac:dyDescent="0.2">
      <c r="B6008" s="54"/>
      <c r="N6008" s="11"/>
      <c r="O6008" s="55"/>
      <c r="P6008" s="8"/>
      <c r="R6008" s="11"/>
    </row>
    <row r="6009" spans="2:18" s="7" customFormat="1" ht="11.8" x14ac:dyDescent="0.2">
      <c r="B6009" s="54"/>
      <c r="N6009" s="11"/>
      <c r="O6009" s="55"/>
      <c r="P6009" s="8"/>
      <c r="R6009" s="11"/>
    </row>
    <row r="6010" spans="2:18" s="7" customFormat="1" ht="11.8" x14ac:dyDescent="0.2">
      <c r="B6010" s="54"/>
      <c r="N6010" s="11"/>
      <c r="O6010" s="55"/>
      <c r="P6010" s="8"/>
      <c r="R6010" s="11"/>
    </row>
    <row r="6011" spans="2:18" s="7" customFormat="1" ht="11.8" x14ac:dyDescent="0.2">
      <c r="B6011" s="54"/>
      <c r="N6011" s="11"/>
      <c r="O6011" s="55"/>
      <c r="P6011" s="8"/>
      <c r="R6011" s="11"/>
    </row>
    <row r="6012" spans="2:18" s="7" customFormat="1" ht="11.8" x14ac:dyDescent="0.2">
      <c r="B6012" s="54"/>
      <c r="N6012" s="11"/>
      <c r="O6012" s="55"/>
      <c r="P6012" s="8"/>
      <c r="R6012" s="11"/>
    </row>
    <row r="6013" spans="2:18" s="7" customFormat="1" ht="11.8" x14ac:dyDescent="0.2">
      <c r="B6013" s="54"/>
      <c r="N6013" s="11"/>
      <c r="O6013" s="55"/>
      <c r="P6013" s="8"/>
      <c r="R6013" s="11"/>
    </row>
    <row r="6014" spans="2:18" s="7" customFormat="1" ht="11.8" x14ac:dyDescent="0.2">
      <c r="B6014" s="54"/>
      <c r="N6014" s="11"/>
      <c r="O6014" s="55"/>
      <c r="P6014" s="8"/>
      <c r="R6014" s="11"/>
    </row>
    <row r="6015" spans="2:18" s="7" customFormat="1" ht="11.8" x14ac:dyDescent="0.2">
      <c r="B6015" s="54"/>
      <c r="N6015" s="11"/>
      <c r="O6015" s="55"/>
      <c r="P6015" s="8"/>
      <c r="R6015" s="11"/>
    </row>
    <row r="6016" spans="2:18" s="7" customFormat="1" ht="11.8" x14ac:dyDescent="0.2">
      <c r="B6016" s="54"/>
      <c r="N6016" s="11"/>
      <c r="O6016" s="55"/>
      <c r="P6016" s="8"/>
      <c r="R6016" s="11"/>
    </row>
    <row r="6017" spans="2:18" s="7" customFormat="1" ht="11.8" x14ac:dyDescent="0.2">
      <c r="B6017" s="54"/>
      <c r="N6017" s="11"/>
      <c r="O6017" s="55"/>
      <c r="P6017" s="8"/>
      <c r="R6017" s="11"/>
    </row>
    <row r="6018" spans="2:18" s="7" customFormat="1" ht="11.8" x14ac:dyDescent="0.2">
      <c r="B6018" s="54"/>
      <c r="N6018" s="11"/>
      <c r="O6018" s="55"/>
      <c r="P6018" s="8"/>
      <c r="R6018" s="11"/>
    </row>
    <row r="6019" spans="2:18" s="7" customFormat="1" ht="11.8" x14ac:dyDescent="0.2">
      <c r="B6019" s="54"/>
      <c r="N6019" s="11"/>
      <c r="O6019" s="55"/>
      <c r="P6019" s="8"/>
      <c r="R6019" s="11"/>
    </row>
    <row r="6020" spans="2:18" s="7" customFormat="1" ht="11.8" x14ac:dyDescent="0.2">
      <c r="B6020" s="54"/>
      <c r="N6020" s="11"/>
      <c r="O6020" s="55"/>
      <c r="P6020" s="8"/>
      <c r="R6020" s="11"/>
    </row>
    <row r="6021" spans="2:18" s="7" customFormat="1" ht="11.8" x14ac:dyDescent="0.2">
      <c r="B6021" s="54"/>
      <c r="N6021" s="11"/>
      <c r="O6021" s="55"/>
      <c r="P6021" s="8"/>
      <c r="R6021" s="11"/>
    </row>
    <row r="6022" spans="2:18" s="7" customFormat="1" ht="11.8" x14ac:dyDescent="0.2">
      <c r="B6022" s="54"/>
      <c r="N6022" s="11"/>
      <c r="O6022" s="55"/>
      <c r="P6022" s="8"/>
      <c r="R6022" s="11"/>
    </row>
    <row r="6023" spans="2:18" s="7" customFormat="1" ht="11.8" x14ac:dyDescent="0.2">
      <c r="B6023" s="54"/>
      <c r="N6023" s="11"/>
      <c r="O6023" s="55"/>
      <c r="P6023" s="8"/>
      <c r="R6023" s="11"/>
    </row>
    <row r="6024" spans="2:18" s="7" customFormat="1" ht="11.8" x14ac:dyDescent="0.2">
      <c r="B6024" s="54"/>
      <c r="N6024" s="11"/>
      <c r="O6024" s="55"/>
      <c r="P6024" s="8"/>
      <c r="R6024" s="11"/>
    </row>
    <row r="6025" spans="2:18" s="7" customFormat="1" ht="11.8" x14ac:dyDescent="0.2">
      <c r="B6025" s="54"/>
      <c r="N6025" s="11"/>
      <c r="O6025" s="55"/>
      <c r="P6025" s="8"/>
      <c r="R6025" s="11"/>
    </row>
    <row r="6026" spans="2:18" s="7" customFormat="1" ht="11.8" x14ac:dyDescent="0.2">
      <c r="B6026" s="54"/>
      <c r="N6026" s="11"/>
      <c r="O6026" s="55"/>
      <c r="P6026" s="8"/>
      <c r="R6026" s="11"/>
    </row>
    <row r="6027" spans="2:18" s="7" customFormat="1" ht="11.8" x14ac:dyDescent="0.2">
      <c r="B6027" s="54"/>
      <c r="N6027" s="11"/>
      <c r="O6027" s="55"/>
      <c r="P6027" s="8"/>
      <c r="R6027" s="11"/>
    </row>
    <row r="6028" spans="2:18" s="7" customFormat="1" ht="11.8" x14ac:dyDescent="0.2">
      <c r="B6028" s="54"/>
      <c r="N6028" s="11"/>
      <c r="O6028" s="55"/>
      <c r="P6028" s="8"/>
      <c r="R6028" s="11"/>
    </row>
    <row r="6029" spans="2:18" s="7" customFormat="1" ht="11.8" x14ac:dyDescent="0.2">
      <c r="B6029" s="54"/>
      <c r="N6029" s="11"/>
      <c r="O6029" s="55"/>
      <c r="P6029" s="8"/>
      <c r="R6029" s="11"/>
    </row>
    <row r="6030" spans="2:18" s="7" customFormat="1" ht="11.8" x14ac:dyDescent="0.2">
      <c r="B6030" s="54"/>
      <c r="N6030" s="11"/>
      <c r="O6030" s="55"/>
      <c r="P6030" s="8"/>
      <c r="R6030" s="11"/>
    </row>
    <row r="6031" spans="2:18" s="7" customFormat="1" ht="11.8" x14ac:dyDescent="0.2">
      <c r="B6031" s="54"/>
      <c r="N6031" s="11"/>
      <c r="O6031" s="55"/>
      <c r="P6031" s="8"/>
      <c r="R6031" s="11"/>
    </row>
    <row r="6032" spans="2:18" s="7" customFormat="1" ht="11.8" x14ac:dyDescent="0.2">
      <c r="B6032" s="54"/>
      <c r="N6032" s="11"/>
      <c r="O6032" s="55"/>
      <c r="P6032" s="8"/>
      <c r="R6032" s="11"/>
    </row>
    <row r="6033" spans="2:18" s="7" customFormat="1" ht="11.8" x14ac:dyDescent="0.2">
      <c r="B6033" s="54"/>
      <c r="N6033" s="11"/>
      <c r="O6033" s="55"/>
      <c r="P6033" s="8"/>
      <c r="R6033" s="11"/>
    </row>
    <row r="6034" spans="2:18" s="7" customFormat="1" ht="11.8" x14ac:dyDescent="0.2">
      <c r="B6034" s="54"/>
      <c r="N6034" s="11"/>
      <c r="O6034" s="55"/>
      <c r="P6034" s="8"/>
      <c r="R6034" s="11"/>
    </row>
    <row r="6035" spans="2:18" s="7" customFormat="1" ht="11.8" x14ac:dyDescent="0.2">
      <c r="B6035" s="54"/>
      <c r="N6035" s="11"/>
      <c r="O6035" s="55"/>
      <c r="P6035" s="8"/>
      <c r="R6035" s="11"/>
    </row>
    <row r="6036" spans="2:18" s="7" customFormat="1" ht="11.8" x14ac:dyDescent="0.2">
      <c r="B6036" s="54"/>
      <c r="N6036" s="11"/>
      <c r="O6036" s="55"/>
      <c r="P6036" s="8"/>
      <c r="R6036" s="11"/>
    </row>
    <row r="6037" spans="2:18" s="7" customFormat="1" ht="11.8" x14ac:dyDescent="0.2">
      <c r="B6037" s="54"/>
      <c r="N6037" s="11"/>
      <c r="O6037" s="55"/>
      <c r="P6037" s="8"/>
      <c r="R6037" s="11"/>
    </row>
    <row r="6038" spans="2:18" s="7" customFormat="1" ht="11.8" x14ac:dyDescent="0.2">
      <c r="B6038" s="54"/>
      <c r="N6038" s="11"/>
      <c r="O6038" s="55"/>
      <c r="P6038" s="8"/>
      <c r="R6038" s="11"/>
    </row>
    <row r="6039" spans="2:18" s="7" customFormat="1" ht="11.8" x14ac:dyDescent="0.2">
      <c r="B6039" s="54"/>
      <c r="N6039" s="11"/>
      <c r="O6039" s="55"/>
      <c r="P6039" s="8"/>
      <c r="R6039" s="11"/>
    </row>
    <row r="6040" spans="2:18" s="7" customFormat="1" ht="11.8" x14ac:dyDescent="0.2">
      <c r="B6040" s="54"/>
      <c r="N6040" s="11"/>
      <c r="O6040" s="55"/>
      <c r="P6040" s="8"/>
      <c r="R6040" s="11"/>
    </row>
    <row r="6041" spans="2:18" s="7" customFormat="1" ht="11.8" x14ac:dyDescent="0.2">
      <c r="B6041" s="54"/>
      <c r="N6041" s="11"/>
      <c r="O6041" s="55"/>
      <c r="P6041" s="8"/>
      <c r="R6041" s="11"/>
    </row>
    <row r="6042" spans="2:18" s="7" customFormat="1" ht="11.8" x14ac:dyDescent="0.2">
      <c r="B6042" s="54"/>
      <c r="N6042" s="11"/>
      <c r="O6042" s="55"/>
      <c r="P6042" s="8"/>
      <c r="R6042" s="11"/>
    </row>
    <row r="6043" spans="2:18" s="7" customFormat="1" ht="11.8" x14ac:dyDescent="0.2">
      <c r="B6043" s="54"/>
      <c r="N6043" s="11"/>
      <c r="O6043" s="55"/>
      <c r="P6043" s="8"/>
      <c r="R6043" s="11"/>
    </row>
    <row r="6044" spans="2:18" s="7" customFormat="1" ht="11.8" x14ac:dyDescent="0.2">
      <c r="B6044" s="54"/>
      <c r="N6044" s="11"/>
      <c r="O6044" s="55"/>
      <c r="P6044" s="8"/>
      <c r="R6044" s="11"/>
    </row>
    <row r="6045" spans="2:18" s="7" customFormat="1" ht="11.8" x14ac:dyDescent="0.2">
      <c r="B6045" s="54"/>
      <c r="N6045" s="11"/>
      <c r="O6045" s="55"/>
      <c r="P6045" s="8"/>
      <c r="R6045" s="11"/>
    </row>
    <row r="6046" spans="2:18" s="7" customFormat="1" ht="11.8" x14ac:dyDescent="0.2">
      <c r="B6046" s="54"/>
      <c r="N6046" s="11"/>
      <c r="O6046" s="55"/>
      <c r="P6046" s="8"/>
      <c r="R6046" s="11"/>
    </row>
    <row r="6047" spans="2:18" s="7" customFormat="1" ht="11.8" x14ac:dyDescent="0.2">
      <c r="B6047" s="54"/>
      <c r="N6047" s="11"/>
      <c r="O6047" s="55"/>
      <c r="P6047" s="8"/>
      <c r="R6047" s="11"/>
    </row>
    <row r="6048" spans="2:18" s="7" customFormat="1" ht="11.8" x14ac:dyDescent="0.2">
      <c r="B6048" s="54"/>
      <c r="N6048" s="11"/>
      <c r="O6048" s="55"/>
      <c r="P6048" s="8"/>
      <c r="R6048" s="11"/>
    </row>
    <row r="6049" spans="2:18" s="7" customFormat="1" ht="11.8" x14ac:dyDescent="0.2">
      <c r="B6049" s="54"/>
      <c r="N6049" s="11"/>
      <c r="O6049" s="55"/>
      <c r="P6049" s="8"/>
      <c r="R6049" s="11"/>
    </row>
    <row r="6050" spans="2:18" s="7" customFormat="1" ht="11.8" x14ac:dyDescent="0.2">
      <c r="B6050" s="54"/>
      <c r="N6050" s="11"/>
      <c r="O6050" s="55"/>
      <c r="P6050" s="8"/>
      <c r="R6050" s="11"/>
    </row>
    <row r="6051" spans="2:18" s="7" customFormat="1" ht="11.8" x14ac:dyDescent="0.2">
      <c r="B6051" s="54"/>
      <c r="N6051" s="11"/>
      <c r="O6051" s="55"/>
      <c r="P6051" s="8"/>
      <c r="R6051" s="11"/>
    </row>
    <row r="6052" spans="2:18" s="7" customFormat="1" ht="11.8" x14ac:dyDescent="0.2">
      <c r="B6052" s="54"/>
      <c r="N6052" s="11"/>
      <c r="O6052" s="55"/>
      <c r="P6052" s="8"/>
      <c r="R6052" s="11"/>
    </row>
    <row r="6053" spans="2:18" s="7" customFormat="1" ht="11.8" x14ac:dyDescent="0.2">
      <c r="B6053" s="54"/>
      <c r="N6053" s="11"/>
      <c r="O6053" s="55"/>
      <c r="P6053" s="8"/>
      <c r="R6053" s="11"/>
    </row>
    <row r="6054" spans="2:18" s="7" customFormat="1" ht="11.8" x14ac:dyDescent="0.2">
      <c r="B6054" s="54"/>
      <c r="N6054" s="11"/>
      <c r="O6054" s="55"/>
      <c r="P6054" s="8"/>
      <c r="R6054" s="11"/>
    </row>
    <row r="6055" spans="2:18" s="7" customFormat="1" ht="11.8" x14ac:dyDescent="0.2">
      <c r="B6055" s="54"/>
      <c r="N6055" s="11"/>
      <c r="O6055" s="55"/>
      <c r="P6055" s="8"/>
      <c r="R6055" s="11"/>
    </row>
    <row r="6056" spans="2:18" s="7" customFormat="1" ht="11.8" x14ac:dyDescent="0.2">
      <c r="B6056" s="54"/>
      <c r="N6056" s="11"/>
      <c r="O6056" s="55"/>
      <c r="P6056" s="8"/>
      <c r="R6056" s="11"/>
    </row>
    <row r="6057" spans="2:18" s="7" customFormat="1" ht="11.8" x14ac:dyDescent="0.2">
      <c r="B6057" s="54"/>
      <c r="N6057" s="11"/>
      <c r="O6057" s="55"/>
      <c r="P6057" s="8"/>
      <c r="R6057" s="11"/>
    </row>
    <row r="6058" spans="2:18" s="7" customFormat="1" ht="11.8" x14ac:dyDescent="0.2">
      <c r="B6058" s="54"/>
      <c r="N6058" s="11"/>
      <c r="O6058" s="55"/>
      <c r="P6058" s="8"/>
      <c r="R6058" s="11"/>
    </row>
    <row r="6059" spans="2:18" s="7" customFormat="1" ht="11.8" x14ac:dyDescent="0.2">
      <c r="B6059" s="54"/>
      <c r="N6059" s="11"/>
      <c r="O6059" s="55"/>
      <c r="P6059" s="8"/>
      <c r="R6059" s="11"/>
    </row>
    <row r="6060" spans="2:18" s="7" customFormat="1" ht="11.8" x14ac:dyDescent="0.2">
      <c r="B6060" s="54"/>
      <c r="N6060" s="11"/>
      <c r="O6060" s="55"/>
      <c r="P6060" s="8"/>
      <c r="R6060" s="11"/>
    </row>
    <row r="6061" spans="2:18" s="7" customFormat="1" ht="11.8" x14ac:dyDescent="0.2">
      <c r="B6061" s="54"/>
      <c r="N6061" s="11"/>
      <c r="O6061" s="55"/>
      <c r="P6061" s="8"/>
      <c r="R6061" s="11"/>
    </row>
    <row r="6062" spans="2:18" s="7" customFormat="1" ht="11.8" x14ac:dyDescent="0.2">
      <c r="B6062" s="54"/>
      <c r="N6062" s="11"/>
      <c r="O6062" s="55"/>
      <c r="P6062" s="8"/>
      <c r="R6062" s="11"/>
    </row>
    <row r="6063" spans="2:18" s="7" customFormat="1" ht="11.8" x14ac:dyDescent="0.2">
      <c r="B6063" s="54"/>
      <c r="N6063" s="11"/>
      <c r="O6063" s="55"/>
      <c r="P6063" s="8"/>
      <c r="R6063" s="11"/>
    </row>
    <row r="6064" spans="2:18" s="7" customFormat="1" ht="11.8" x14ac:dyDescent="0.2">
      <c r="B6064" s="54"/>
      <c r="N6064" s="11"/>
      <c r="O6064" s="55"/>
      <c r="P6064" s="8"/>
      <c r="R6064" s="11"/>
    </row>
    <row r="6065" spans="2:18" s="7" customFormat="1" ht="11.8" x14ac:dyDescent="0.2">
      <c r="B6065" s="54"/>
      <c r="N6065" s="11"/>
      <c r="O6065" s="55"/>
      <c r="P6065" s="8"/>
      <c r="R6065" s="11"/>
    </row>
    <row r="6066" spans="2:18" s="7" customFormat="1" ht="11.8" x14ac:dyDescent="0.2">
      <c r="B6066" s="54"/>
      <c r="N6066" s="11"/>
      <c r="O6066" s="55"/>
      <c r="P6066" s="8"/>
      <c r="R6066" s="11"/>
    </row>
    <row r="6067" spans="2:18" s="7" customFormat="1" ht="11.8" x14ac:dyDescent="0.2">
      <c r="B6067" s="54"/>
      <c r="N6067" s="11"/>
      <c r="O6067" s="55"/>
      <c r="P6067" s="8"/>
      <c r="R6067" s="11"/>
    </row>
    <row r="6068" spans="2:18" s="7" customFormat="1" ht="11.8" x14ac:dyDescent="0.2">
      <c r="B6068" s="54"/>
      <c r="N6068" s="11"/>
      <c r="O6068" s="55"/>
      <c r="P6068" s="8"/>
      <c r="R6068" s="11"/>
    </row>
    <row r="6069" spans="2:18" s="7" customFormat="1" ht="11.8" x14ac:dyDescent="0.2">
      <c r="B6069" s="54"/>
      <c r="N6069" s="11"/>
      <c r="O6069" s="55"/>
      <c r="P6069" s="8"/>
      <c r="R6069" s="11"/>
    </row>
    <row r="6070" spans="2:18" s="7" customFormat="1" ht="11.8" x14ac:dyDescent="0.2">
      <c r="B6070" s="54"/>
      <c r="N6070" s="11"/>
      <c r="O6070" s="55"/>
      <c r="P6070" s="8"/>
      <c r="R6070" s="11"/>
    </row>
    <row r="6071" spans="2:18" s="7" customFormat="1" ht="11.8" x14ac:dyDescent="0.2">
      <c r="B6071" s="54"/>
      <c r="N6071" s="11"/>
      <c r="O6071" s="55"/>
      <c r="P6071" s="8"/>
      <c r="R6071" s="11"/>
    </row>
    <row r="6072" spans="2:18" s="7" customFormat="1" ht="11.8" x14ac:dyDescent="0.2">
      <c r="B6072" s="54"/>
      <c r="N6072" s="11"/>
      <c r="O6072" s="55"/>
      <c r="P6072" s="8"/>
      <c r="R6072" s="11"/>
    </row>
    <row r="6073" spans="2:18" s="7" customFormat="1" ht="11.8" x14ac:dyDescent="0.2">
      <c r="B6073" s="54"/>
      <c r="N6073" s="11"/>
      <c r="O6073" s="55"/>
      <c r="P6073" s="8"/>
      <c r="R6073" s="11"/>
    </row>
    <row r="6074" spans="2:18" s="7" customFormat="1" ht="11.8" x14ac:dyDescent="0.2">
      <c r="B6074" s="54"/>
      <c r="N6074" s="11"/>
      <c r="O6074" s="55"/>
      <c r="P6074" s="8"/>
      <c r="R6074" s="11"/>
    </row>
    <row r="6075" spans="2:18" s="7" customFormat="1" ht="11.8" x14ac:dyDescent="0.2">
      <c r="B6075" s="54"/>
      <c r="N6075" s="11"/>
      <c r="O6075" s="55"/>
      <c r="P6075" s="8"/>
      <c r="R6075" s="11"/>
    </row>
    <row r="6076" spans="2:18" s="7" customFormat="1" ht="11.8" x14ac:dyDescent="0.2">
      <c r="B6076" s="54"/>
      <c r="N6076" s="11"/>
      <c r="O6076" s="55"/>
      <c r="P6076" s="8"/>
      <c r="R6076" s="11"/>
    </row>
    <row r="6077" spans="2:18" s="7" customFormat="1" ht="11.8" x14ac:dyDescent="0.2">
      <c r="B6077" s="54"/>
      <c r="N6077" s="11"/>
      <c r="O6077" s="55"/>
      <c r="P6077" s="8"/>
      <c r="R6077" s="11"/>
    </row>
    <row r="6078" spans="2:18" s="7" customFormat="1" ht="11.8" x14ac:dyDescent="0.2">
      <c r="B6078" s="54"/>
      <c r="N6078" s="11"/>
      <c r="O6078" s="55"/>
      <c r="P6078" s="8"/>
      <c r="R6078" s="11"/>
    </row>
    <row r="6079" spans="2:18" s="7" customFormat="1" ht="11.8" x14ac:dyDescent="0.2">
      <c r="B6079" s="54"/>
      <c r="N6079" s="11"/>
      <c r="O6079" s="55"/>
      <c r="P6079" s="8"/>
      <c r="R6079" s="11"/>
    </row>
    <row r="6080" spans="2:18" s="7" customFormat="1" ht="11.8" x14ac:dyDescent="0.2">
      <c r="B6080" s="54"/>
      <c r="N6080" s="11"/>
      <c r="O6080" s="55"/>
      <c r="P6080" s="8"/>
      <c r="R6080" s="11"/>
    </row>
    <row r="6081" spans="2:18" s="7" customFormat="1" ht="11.8" x14ac:dyDescent="0.2">
      <c r="B6081" s="54"/>
      <c r="N6081" s="11"/>
      <c r="O6081" s="55"/>
      <c r="P6081" s="8"/>
      <c r="R6081" s="11"/>
    </row>
    <row r="6082" spans="2:18" s="7" customFormat="1" ht="11.8" x14ac:dyDescent="0.2">
      <c r="B6082" s="54"/>
      <c r="N6082" s="11"/>
      <c r="O6082" s="55"/>
      <c r="P6082" s="8"/>
      <c r="R6082" s="11"/>
    </row>
    <row r="6083" spans="2:18" s="7" customFormat="1" ht="11.8" x14ac:dyDescent="0.2">
      <c r="B6083" s="54"/>
      <c r="N6083" s="11"/>
      <c r="O6083" s="55"/>
      <c r="P6083" s="8"/>
      <c r="R6083" s="11"/>
    </row>
    <row r="6084" spans="2:18" s="7" customFormat="1" ht="11.8" x14ac:dyDescent="0.2">
      <c r="B6084" s="54"/>
      <c r="N6084" s="11"/>
      <c r="O6084" s="55"/>
      <c r="P6084" s="8"/>
      <c r="R6084" s="11"/>
    </row>
    <row r="6085" spans="2:18" s="7" customFormat="1" ht="11.8" x14ac:dyDescent="0.2">
      <c r="B6085" s="54"/>
      <c r="N6085" s="11"/>
      <c r="O6085" s="55"/>
      <c r="P6085" s="8"/>
      <c r="R6085" s="11"/>
    </row>
    <row r="6086" spans="2:18" s="7" customFormat="1" ht="11.8" x14ac:dyDescent="0.2">
      <c r="B6086" s="54"/>
      <c r="N6086" s="11"/>
      <c r="O6086" s="55"/>
      <c r="P6086" s="8"/>
      <c r="R6086" s="11"/>
    </row>
    <row r="6087" spans="2:18" s="7" customFormat="1" ht="11.8" x14ac:dyDescent="0.2">
      <c r="B6087" s="54"/>
      <c r="N6087" s="11"/>
      <c r="O6087" s="55"/>
      <c r="P6087" s="8"/>
      <c r="R6087" s="11"/>
    </row>
    <row r="6088" spans="2:18" s="7" customFormat="1" ht="11.8" x14ac:dyDescent="0.2">
      <c r="B6088" s="54"/>
      <c r="N6088" s="11"/>
      <c r="O6088" s="55"/>
      <c r="P6088" s="8"/>
      <c r="R6088" s="11"/>
    </row>
    <row r="6089" spans="2:18" s="7" customFormat="1" ht="11.8" x14ac:dyDescent="0.2">
      <c r="B6089" s="54"/>
      <c r="N6089" s="11"/>
      <c r="O6089" s="55"/>
      <c r="P6089" s="8"/>
      <c r="R6089" s="11"/>
    </row>
    <row r="6090" spans="2:18" s="7" customFormat="1" ht="11.8" x14ac:dyDescent="0.2">
      <c r="B6090" s="54"/>
      <c r="N6090" s="11"/>
      <c r="O6090" s="55"/>
      <c r="P6090" s="8"/>
      <c r="R6090" s="11"/>
    </row>
    <row r="6091" spans="2:18" s="7" customFormat="1" ht="11.8" x14ac:dyDescent="0.2">
      <c r="B6091" s="54"/>
      <c r="N6091" s="11"/>
      <c r="O6091" s="55"/>
      <c r="P6091" s="8"/>
      <c r="R6091" s="11"/>
    </row>
    <row r="6092" spans="2:18" s="7" customFormat="1" ht="11.8" x14ac:dyDescent="0.2">
      <c r="B6092" s="54"/>
      <c r="N6092" s="11"/>
      <c r="O6092" s="55"/>
      <c r="P6092" s="8"/>
      <c r="R6092" s="11"/>
    </row>
    <row r="6093" spans="2:18" s="7" customFormat="1" ht="11.8" x14ac:dyDescent="0.2">
      <c r="B6093" s="54"/>
      <c r="N6093" s="11"/>
      <c r="O6093" s="55"/>
      <c r="P6093" s="8"/>
      <c r="R6093" s="11"/>
    </row>
    <row r="6094" spans="2:18" s="7" customFormat="1" ht="11.8" x14ac:dyDescent="0.2">
      <c r="B6094" s="54"/>
      <c r="N6094" s="11"/>
      <c r="O6094" s="55"/>
      <c r="P6094" s="8"/>
      <c r="R6094" s="11"/>
    </row>
    <row r="6095" spans="2:18" s="7" customFormat="1" ht="11.8" x14ac:dyDescent="0.2">
      <c r="B6095" s="54"/>
      <c r="N6095" s="11"/>
      <c r="O6095" s="55"/>
      <c r="P6095" s="8"/>
      <c r="R6095" s="11"/>
    </row>
    <row r="6096" spans="2:18" s="7" customFormat="1" ht="11.8" x14ac:dyDescent="0.2">
      <c r="B6096" s="54"/>
      <c r="N6096" s="11"/>
      <c r="O6096" s="55"/>
      <c r="P6096" s="8"/>
      <c r="R6096" s="11"/>
    </row>
    <row r="6097" spans="2:18" s="7" customFormat="1" ht="11.8" x14ac:dyDescent="0.2">
      <c r="B6097" s="54"/>
      <c r="N6097" s="11"/>
      <c r="O6097" s="55"/>
      <c r="P6097" s="8"/>
      <c r="R6097" s="11"/>
    </row>
    <row r="6098" spans="2:18" s="7" customFormat="1" ht="11.8" x14ac:dyDescent="0.2">
      <c r="B6098" s="54"/>
      <c r="N6098" s="11"/>
      <c r="O6098" s="55"/>
      <c r="P6098" s="8"/>
      <c r="R6098" s="11"/>
    </row>
    <row r="6099" spans="2:18" s="7" customFormat="1" ht="11.8" x14ac:dyDescent="0.2">
      <c r="B6099" s="54"/>
      <c r="N6099" s="11"/>
      <c r="O6099" s="55"/>
      <c r="P6099" s="8"/>
      <c r="R6099" s="11"/>
    </row>
    <row r="6100" spans="2:18" s="7" customFormat="1" ht="11.8" x14ac:dyDescent="0.2">
      <c r="B6100" s="54"/>
      <c r="N6100" s="11"/>
      <c r="O6100" s="55"/>
      <c r="P6100" s="8"/>
      <c r="R6100" s="11"/>
    </row>
    <row r="6101" spans="2:18" s="7" customFormat="1" ht="11.8" x14ac:dyDescent="0.2">
      <c r="B6101" s="54"/>
      <c r="N6101" s="11"/>
      <c r="O6101" s="55"/>
      <c r="P6101" s="8"/>
      <c r="R6101" s="11"/>
    </row>
    <row r="6102" spans="2:18" s="7" customFormat="1" ht="11.8" x14ac:dyDescent="0.2">
      <c r="B6102" s="54"/>
      <c r="N6102" s="11"/>
      <c r="O6102" s="55"/>
      <c r="P6102" s="8"/>
      <c r="R6102" s="11"/>
    </row>
    <row r="6103" spans="2:18" s="7" customFormat="1" ht="11.8" x14ac:dyDescent="0.2">
      <c r="B6103" s="54"/>
      <c r="N6103" s="11"/>
      <c r="O6103" s="55"/>
      <c r="P6103" s="8"/>
      <c r="R6103" s="11"/>
    </row>
    <row r="6104" spans="2:18" s="7" customFormat="1" ht="11.8" x14ac:dyDescent="0.2">
      <c r="B6104" s="54"/>
      <c r="N6104" s="11"/>
      <c r="O6104" s="55"/>
      <c r="P6104" s="8"/>
      <c r="R6104" s="11"/>
    </row>
    <row r="6105" spans="2:18" s="7" customFormat="1" ht="11.8" x14ac:dyDescent="0.2">
      <c r="B6105" s="54"/>
      <c r="N6105" s="11"/>
      <c r="O6105" s="55"/>
      <c r="P6105" s="8"/>
      <c r="R6105" s="11"/>
    </row>
    <row r="6106" spans="2:18" s="7" customFormat="1" ht="11.8" x14ac:dyDescent="0.2">
      <c r="B6106" s="54"/>
      <c r="N6106" s="11"/>
      <c r="O6106" s="55"/>
      <c r="P6106" s="8"/>
      <c r="R6106" s="11"/>
    </row>
    <row r="6107" spans="2:18" s="7" customFormat="1" ht="11.8" x14ac:dyDescent="0.2">
      <c r="B6107" s="54"/>
      <c r="N6107" s="11"/>
      <c r="O6107" s="55"/>
      <c r="P6107" s="8"/>
      <c r="R6107" s="11"/>
    </row>
    <row r="6108" spans="2:18" s="7" customFormat="1" ht="11.8" x14ac:dyDescent="0.2">
      <c r="B6108" s="54"/>
      <c r="N6108" s="11"/>
      <c r="O6108" s="55"/>
      <c r="P6108" s="8"/>
      <c r="R6108" s="11"/>
    </row>
    <row r="6109" spans="2:18" s="7" customFormat="1" ht="11.8" x14ac:dyDescent="0.2">
      <c r="B6109" s="54"/>
      <c r="N6109" s="11"/>
      <c r="O6109" s="55"/>
      <c r="P6109" s="8"/>
      <c r="R6109" s="11"/>
    </row>
    <row r="6110" spans="2:18" s="7" customFormat="1" ht="11.8" x14ac:dyDescent="0.2">
      <c r="B6110" s="54"/>
      <c r="N6110" s="11"/>
      <c r="O6110" s="55"/>
      <c r="P6110" s="8"/>
      <c r="R6110" s="11"/>
    </row>
    <row r="6111" spans="2:18" s="7" customFormat="1" ht="11.8" x14ac:dyDescent="0.2">
      <c r="B6111" s="54"/>
      <c r="N6111" s="11"/>
      <c r="O6111" s="55"/>
      <c r="P6111" s="8"/>
      <c r="R6111" s="11"/>
    </row>
    <row r="6112" spans="2:18" s="7" customFormat="1" ht="11.8" x14ac:dyDescent="0.2">
      <c r="B6112" s="54"/>
      <c r="N6112" s="11"/>
      <c r="O6112" s="55"/>
      <c r="P6112" s="8"/>
      <c r="R6112" s="11"/>
    </row>
    <row r="6113" spans="2:18" s="7" customFormat="1" ht="11.8" x14ac:dyDescent="0.2">
      <c r="B6113" s="54"/>
      <c r="N6113" s="11"/>
      <c r="O6113" s="55"/>
      <c r="P6113" s="8"/>
      <c r="R6113" s="11"/>
    </row>
    <row r="6114" spans="2:18" s="7" customFormat="1" ht="11.8" x14ac:dyDescent="0.2">
      <c r="B6114" s="54"/>
      <c r="N6114" s="11"/>
      <c r="O6114" s="55"/>
      <c r="P6114" s="8"/>
      <c r="R6114" s="11"/>
    </row>
    <row r="6115" spans="2:18" s="7" customFormat="1" ht="11.8" x14ac:dyDescent="0.2">
      <c r="B6115" s="54"/>
      <c r="N6115" s="11"/>
      <c r="O6115" s="55"/>
      <c r="P6115" s="8"/>
      <c r="R6115" s="11"/>
    </row>
    <row r="6116" spans="2:18" s="7" customFormat="1" ht="11.8" x14ac:dyDescent="0.2">
      <c r="B6116" s="54"/>
      <c r="N6116" s="11"/>
      <c r="O6116" s="55"/>
      <c r="P6116" s="8"/>
      <c r="R6116" s="11"/>
    </row>
    <row r="6117" spans="2:18" s="7" customFormat="1" ht="11.8" x14ac:dyDescent="0.2">
      <c r="B6117" s="54"/>
      <c r="N6117" s="11"/>
      <c r="O6117" s="55"/>
      <c r="P6117" s="8"/>
      <c r="R6117" s="11"/>
    </row>
    <row r="6118" spans="2:18" s="7" customFormat="1" ht="11.8" x14ac:dyDescent="0.2">
      <c r="B6118" s="54"/>
      <c r="N6118" s="11"/>
      <c r="O6118" s="55"/>
      <c r="P6118" s="8"/>
      <c r="R6118" s="11"/>
    </row>
    <row r="6119" spans="2:18" s="7" customFormat="1" ht="11.8" x14ac:dyDescent="0.2">
      <c r="B6119" s="54"/>
      <c r="N6119" s="11"/>
      <c r="O6119" s="55"/>
      <c r="P6119" s="8"/>
      <c r="R6119" s="11"/>
    </row>
    <row r="6120" spans="2:18" s="7" customFormat="1" ht="11.8" x14ac:dyDescent="0.2">
      <c r="B6120" s="54"/>
      <c r="N6120" s="11"/>
      <c r="O6120" s="55"/>
      <c r="P6120" s="8"/>
      <c r="R6120" s="11"/>
    </row>
    <row r="6121" spans="2:18" s="7" customFormat="1" ht="11.8" x14ac:dyDescent="0.2">
      <c r="B6121" s="54"/>
      <c r="N6121" s="11"/>
      <c r="O6121" s="55"/>
      <c r="P6121" s="8"/>
      <c r="R6121" s="11"/>
    </row>
    <row r="6122" spans="2:18" s="7" customFormat="1" ht="11.8" x14ac:dyDescent="0.2">
      <c r="B6122" s="54"/>
      <c r="N6122" s="11"/>
      <c r="O6122" s="55"/>
      <c r="P6122" s="8"/>
      <c r="R6122" s="11"/>
    </row>
    <row r="6123" spans="2:18" s="7" customFormat="1" ht="11.8" x14ac:dyDescent="0.2">
      <c r="B6123" s="54"/>
      <c r="N6123" s="11"/>
      <c r="O6123" s="55"/>
      <c r="P6123" s="8"/>
      <c r="R6123" s="11"/>
    </row>
    <row r="6124" spans="2:18" s="7" customFormat="1" ht="11.8" x14ac:dyDescent="0.2">
      <c r="B6124" s="54"/>
      <c r="N6124" s="11"/>
      <c r="O6124" s="55"/>
      <c r="P6124" s="8"/>
      <c r="R6124" s="11"/>
    </row>
    <row r="6125" spans="2:18" s="7" customFormat="1" ht="11.8" x14ac:dyDescent="0.2">
      <c r="B6125" s="54"/>
      <c r="N6125" s="11"/>
      <c r="O6125" s="55"/>
      <c r="P6125" s="8"/>
      <c r="R6125" s="11"/>
    </row>
    <row r="6126" spans="2:18" s="7" customFormat="1" ht="11.8" x14ac:dyDescent="0.2">
      <c r="B6126" s="54"/>
      <c r="N6126" s="11"/>
      <c r="O6126" s="55"/>
      <c r="P6126" s="8"/>
      <c r="R6126" s="11"/>
    </row>
    <row r="6127" spans="2:18" s="7" customFormat="1" ht="11.8" x14ac:dyDescent="0.2">
      <c r="B6127" s="54"/>
      <c r="N6127" s="11"/>
      <c r="O6127" s="55"/>
      <c r="P6127" s="8"/>
      <c r="R6127" s="11"/>
    </row>
    <row r="6128" spans="2:18" s="7" customFormat="1" ht="11.8" x14ac:dyDescent="0.2">
      <c r="B6128" s="54"/>
      <c r="N6128" s="11"/>
      <c r="O6128" s="55"/>
      <c r="P6128" s="8"/>
      <c r="R6128" s="11"/>
    </row>
    <row r="6129" spans="2:18" s="7" customFormat="1" ht="11.8" x14ac:dyDescent="0.2">
      <c r="B6129" s="54"/>
      <c r="N6129" s="11"/>
      <c r="O6129" s="55"/>
      <c r="P6129" s="8"/>
      <c r="R6129" s="11"/>
    </row>
    <row r="6130" spans="2:18" s="7" customFormat="1" ht="11.8" x14ac:dyDescent="0.2">
      <c r="B6130" s="54"/>
      <c r="N6130" s="11"/>
      <c r="O6130" s="55"/>
      <c r="P6130" s="8"/>
      <c r="R6130" s="11"/>
    </row>
    <row r="6131" spans="2:18" s="7" customFormat="1" ht="11.8" x14ac:dyDescent="0.2">
      <c r="B6131" s="54"/>
      <c r="N6131" s="11"/>
      <c r="O6131" s="55"/>
      <c r="P6131" s="8"/>
      <c r="R6131" s="11"/>
    </row>
    <row r="6132" spans="2:18" s="7" customFormat="1" ht="11.8" x14ac:dyDescent="0.2">
      <c r="B6132" s="54"/>
      <c r="N6132" s="11"/>
      <c r="O6132" s="55"/>
      <c r="P6132" s="8"/>
      <c r="R6132" s="11"/>
    </row>
    <row r="6133" spans="2:18" s="7" customFormat="1" ht="11.8" x14ac:dyDescent="0.2">
      <c r="B6133" s="54"/>
      <c r="N6133" s="11"/>
      <c r="O6133" s="55"/>
      <c r="P6133" s="8"/>
      <c r="R6133" s="11"/>
    </row>
    <row r="6134" spans="2:18" s="7" customFormat="1" ht="11.8" x14ac:dyDescent="0.2">
      <c r="B6134" s="54"/>
      <c r="N6134" s="11"/>
      <c r="O6134" s="55"/>
      <c r="P6134" s="8"/>
      <c r="R6134" s="11"/>
    </row>
    <row r="6135" spans="2:18" s="7" customFormat="1" ht="11.8" x14ac:dyDescent="0.2">
      <c r="B6135" s="54"/>
      <c r="N6135" s="11"/>
      <c r="O6135" s="55"/>
      <c r="P6135" s="8"/>
      <c r="R6135" s="11"/>
    </row>
    <row r="6136" spans="2:18" s="7" customFormat="1" ht="11.8" x14ac:dyDescent="0.2">
      <c r="B6136" s="54"/>
      <c r="N6136" s="11"/>
      <c r="O6136" s="55"/>
      <c r="P6136" s="8"/>
      <c r="R6136" s="11"/>
    </row>
    <row r="6137" spans="2:18" s="7" customFormat="1" ht="11.8" x14ac:dyDescent="0.2">
      <c r="B6137" s="54"/>
      <c r="N6137" s="11"/>
      <c r="O6137" s="55"/>
      <c r="P6137" s="8"/>
      <c r="R6137" s="11"/>
    </row>
    <row r="6138" spans="2:18" s="7" customFormat="1" ht="11.8" x14ac:dyDescent="0.2">
      <c r="B6138" s="54"/>
      <c r="N6138" s="11"/>
      <c r="O6138" s="55"/>
      <c r="P6138" s="8"/>
      <c r="R6138" s="11"/>
    </row>
    <row r="6139" spans="2:18" s="7" customFormat="1" ht="11.8" x14ac:dyDescent="0.2">
      <c r="B6139" s="54"/>
      <c r="N6139" s="11"/>
      <c r="O6139" s="55"/>
      <c r="P6139" s="8"/>
      <c r="R6139" s="11"/>
    </row>
    <row r="6140" spans="2:18" s="7" customFormat="1" ht="11.8" x14ac:dyDescent="0.2">
      <c r="B6140" s="54"/>
      <c r="N6140" s="11"/>
      <c r="O6140" s="55"/>
      <c r="P6140" s="8"/>
      <c r="R6140" s="11"/>
    </row>
    <row r="6141" spans="2:18" s="7" customFormat="1" ht="11.8" x14ac:dyDescent="0.2">
      <c r="B6141" s="54"/>
      <c r="N6141" s="11"/>
      <c r="O6141" s="55"/>
      <c r="P6141" s="8"/>
      <c r="R6141" s="11"/>
    </row>
    <row r="6142" spans="2:18" s="7" customFormat="1" ht="11.8" x14ac:dyDescent="0.2">
      <c r="B6142" s="54"/>
      <c r="N6142" s="11"/>
      <c r="O6142" s="55"/>
      <c r="P6142" s="8"/>
      <c r="R6142" s="11"/>
    </row>
    <row r="6143" spans="2:18" s="7" customFormat="1" ht="11.8" x14ac:dyDescent="0.2">
      <c r="B6143" s="54"/>
      <c r="N6143" s="11"/>
      <c r="O6143" s="55"/>
      <c r="P6143" s="8"/>
      <c r="R6143" s="11"/>
    </row>
    <row r="6144" spans="2:18" s="7" customFormat="1" ht="11.8" x14ac:dyDescent="0.2">
      <c r="B6144" s="54"/>
      <c r="N6144" s="11"/>
      <c r="O6144" s="55"/>
      <c r="P6144" s="8"/>
      <c r="R6144" s="11"/>
    </row>
    <row r="6145" spans="2:18" s="7" customFormat="1" ht="11.8" x14ac:dyDescent="0.2">
      <c r="B6145" s="54"/>
      <c r="N6145" s="11"/>
      <c r="O6145" s="55"/>
      <c r="P6145" s="8"/>
      <c r="R6145" s="11"/>
    </row>
    <row r="6146" spans="2:18" s="7" customFormat="1" ht="11.8" x14ac:dyDescent="0.2">
      <c r="B6146" s="54"/>
      <c r="N6146" s="11"/>
      <c r="O6146" s="55"/>
      <c r="P6146" s="8"/>
      <c r="R6146" s="11"/>
    </row>
    <row r="6147" spans="2:18" s="7" customFormat="1" ht="11.8" x14ac:dyDescent="0.2">
      <c r="B6147" s="54"/>
      <c r="N6147" s="11"/>
      <c r="O6147" s="55"/>
      <c r="P6147" s="8"/>
      <c r="R6147" s="11"/>
    </row>
    <row r="6148" spans="2:18" s="7" customFormat="1" ht="11.8" x14ac:dyDescent="0.2">
      <c r="B6148" s="54"/>
      <c r="N6148" s="11"/>
      <c r="O6148" s="55"/>
      <c r="P6148" s="8"/>
      <c r="R6148" s="11"/>
    </row>
    <row r="6149" spans="2:18" s="7" customFormat="1" ht="11.8" x14ac:dyDescent="0.2">
      <c r="B6149" s="54"/>
      <c r="N6149" s="11"/>
      <c r="O6149" s="55"/>
      <c r="P6149" s="8"/>
      <c r="R6149" s="11"/>
    </row>
    <row r="6150" spans="2:18" s="7" customFormat="1" ht="11.8" x14ac:dyDescent="0.2">
      <c r="B6150" s="54"/>
      <c r="N6150" s="11"/>
      <c r="O6150" s="55"/>
      <c r="P6150" s="8"/>
      <c r="R6150" s="11"/>
    </row>
    <row r="6151" spans="2:18" s="7" customFormat="1" ht="11.8" x14ac:dyDescent="0.2">
      <c r="B6151" s="54"/>
      <c r="N6151" s="11"/>
      <c r="O6151" s="55"/>
      <c r="P6151" s="8"/>
      <c r="R6151" s="11"/>
    </row>
    <row r="6152" spans="2:18" s="7" customFormat="1" ht="11.8" x14ac:dyDescent="0.2">
      <c r="B6152" s="54"/>
      <c r="N6152" s="11"/>
      <c r="O6152" s="55"/>
      <c r="P6152" s="8"/>
      <c r="R6152" s="11"/>
    </row>
    <row r="6153" spans="2:18" s="7" customFormat="1" ht="11.8" x14ac:dyDescent="0.2">
      <c r="B6153" s="54"/>
      <c r="N6153" s="11"/>
      <c r="O6153" s="55"/>
      <c r="P6153" s="8"/>
      <c r="R6153" s="11"/>
    </row>
    <row r="6154" spans="2:18" s="7" customFormat="1" ht="11.8" x14ac:dyDescent="0.2">
      <c r="B6154" s="54"/>
      <c r="N6154" s="11"/>
      <c r="O6154" s="55"/>
      <c r="P6154" s="8"/>
      <c r="R6154" s="11"/>
    </row>
    <row r="6155" spans="2:18" s="7" customFormat="1" ht="11.8" x14ac:dyDescent="0.2">
      <c r="B6155" s="54"/>
      <c r="N6155" s="11"/>
      <c r="O6155" s="55"/>
      <c r="P6155" s="8"/>
      <c r="R6155" s="11"/>
    </row>
    <row r="6156" spans="2:18" s="7" customFormat="1" ht="11.8" x14ac:dyDescent="0.2">
      <c r="B6156" s="54"/>
      <c r="N6156" s="11"/>
      <c r="O6156" s="55"/>
      <c r="P6156" s="8"/>
      <c r="R6156" s="11"/>
    </row>
    <row r="6157" spans="2:18" s="7" customFormat="1" ht="11.8" x14ac:dyDescent="0.2">
      <c r="B6157" s="54"/>
      <c r="N6157" s="11"/>
      <c r="O6157" s="55"/>
      <c r="P6157" s="8"/>
      <c r="R6157" s="11"/>
    </row>
    <row r="6158" spans="2:18" s="7" customFormat="1" ht="11.8" x14ac:dyDescent="0.2">
      <c r="B6158" s="54"/>
      <c r="N6158" s="11"/>
      <c r="O6158" s="55"/>
      <c r="P6158" s="8"/>
      <c r="R6158" s="11"/>
    </row>
    <row r="6159" spans="2:18" s="7" customFormat="1" ht="11.8" x14ac:dyDescent="0.2">
      <c r="B6159" s="54"/>
      <c r="N6159" s="11"/>
      <c r="O6159" s="55"/>
      <c r="P6159" s="8"/>
      <c r="R6159" s="11"/>
    </row>
    <row r="6160" spans="2:18" s="7" customFormat="1" ht="11.8" x14ac:dyDescent="0.2">
      <c r="B6160" s="54"/>
      <c r="N6160" s="11"/>
      <c r="O6160" s="55"/>
      <c r="P6160" s="8"/>
      <c r="R6160" s="11"/>
    </row>
    <row r="6161" spans="2:18" s="7" customFormat="1" ht="11.8" x14ac:dyDescent="0.2">
      <c r="B6161" s="54"/>
      <c r="N6161" s="11"/>
      <c r="O6161" s="55"/>
      <c r="P6161" s="8"/>
      <c r="R6161" s="11"/>
    </row>
    <row r="6162" spans="2:18" s="7" customFormat="1" ht="11.8" x14ac:dyDescent="0.2">
      <c r="B6162" s="54"/>
      <c r="N6162" s="11"/>
      <c r="O6162" s="55"/>
      <c r="P6162" s="8"/>
      <c r="R6162" s="11"/>
    </row>
    <row r="6163" spans="2:18" s="7" customFormat="1" ht="11.8" x14ac:dyDescent="0.2">
      <c r="B6163" s="54"/>
      <c r="N6163" s="11"/>
      <c r="O6163" s="55"/>
      <c r="P6163" s="8"/>
      <c r="R6163" s="11"/>
    </row>
    <row r="6164" spans="2:18" s="7" customFormat="1" ht="11.8" x14ac:dyDescent="0.2">
      <c r="B6164" s="54"/>
      <c r="N6164" s="11"/>
      <c r="O6164" s="55"/>
      <c r="P6164" s="8"/>
      <c r="R6164" s="11"/>
    </row>
    <row r="6165" spans="2:18" s="7" customFormat="1" ht="11.8" x14ac:dyDescent="0.2">
      <c r="B6165" s="54"/>
      <c r="N6165" s="11"/>
      <c r="O6165" s="55"/>
      <c r="P6165" s="8"/>
      <c r="R6165" s="11"/>
    </row>
    <row r="6166" spans="2:18" s="7" customFormat="1" ht="11.8" x14ac:dyDescent="0.2">
      <c r="B6166" s="54"/>
      <c r="N6166" s="11"/>
      <c r="O6166" s="55"/>
      <c r="P6166" s="8"/>
      <c r="R6166" s="11"/>
    </row>
    <row r="6167" spans="2:18" s="7" customFormat="1" ht="11.8" x14ac:dyDescent="0.2">
      <c r="B6167" s="54"/>
      <c r="N6167" s="11"/>
      <c r="O6167" s="55"/>
      <c r="P6167" s="8"/>
      <c r="R6167" s="11"/>
    </row>
    <row r="6168" spans="2:18" s="7" customFormat="1" ht="11.8" x14ac:dyDescent="0.2">
      <c r="B6168" s="54"/>
      <c r="N6168" s="11"/>
      <c r="O6168" s="55"/>
      <c r="P6168" s="8"/>
      <c r="R6168" s="11"/>
    </row>
    <row r="6169" spans="2:18" s="7" customFormat="1" ht="11.8" x14ac:dyDescent="0.2">
      <c r="B6169" s="54"/>
      <c r="N6169" s="11"/>
      <c r="O6169" s="55"/>
      <c r="P6169" s="8"/>
      <c r="R6169" s="11"/>
    </row>
    <row r="6170" spans="2:18" s="7" customFormat="1" ht="11.8" x14ac:dyDescent="0.2">
      <c r="B6170" s="54"/>
      <c r="N6170" s="11"/>
      <c r="O6170" s="55"/>
      <c r="P6170" s="8"/>
      <c r="R6170" s="11"/>
    </row>
    <row r="6171" spans="2:18" s="7" customFormat="1" ht="11.8" x14ac:dyDescent="0.2">
      <c r="B6171" s="54"/>
      <c r="N6171" s="11"/>
      <c r="O6171" s="55"/>
      <c r="P6171" s="8"/>
      <c r="R6171" s="11"/>
    </row>
    <row r="6172" spans="2:18" s="7" customFormat="1" ht="11.8" x14ac:dyDescent="0.2">
      <c r="B6172" s="54"/>
      <c r="N6172" s="11"/>
      <c r="O6172" s="55"/>
      <c r="P6172" s="8"/>
      <c r="R6172" s="11"/>
    </row>
    <row r="6173" spans="2:18" s="7" customFormat="1" ht="11.8" x14ac:dyDescent="0.2">
      <c r="B6173" s="54"/>
      <c r="N6173" s="11"/>
      <c r="O6173" s="55"/>
      <c r="P6173" s="8"/>
      <c r="R6173" s="11"/>
    </row>
    <row r="6174" spans="2:18" s="7" customFormat="1" ht="11.8" x14ac:dyDescent="0.2">
      <c r="B6174" s="54"/>
      <c r="N6174" s="11"/>
      <c r="O6174" s="55"/>
      <c r="P6174" s="8"/>
      <c r="R6174" s="11"/>
    </row>
    <row r="6175" spans="2:18" s="7" customFormat="1" ht="11.8" x14ac:dyDescent="0.2">
      <c r="B6175" s="54"/>
      <c r="N6175" s="11"/>
      <c r="O6175" s="55"/>
      <c r="P6175" s="8"/>
      <c r="R6175" s="11"/>
    </row>
    <row r="6176" spans="2:18" s="7" customFormat="1" ht="11.8" x14ac:dyDescent="0.2">
      <c r="B6176" s="54"/>
      <c r="N6176" s="11"/>
      <c r="O6176" s="55"/>
      <c r="P6176" s="8"/>
      <c r="R6176" s="11"/>
    </row>
    <row r="6177" spans="2:18" s="7" customFormat="1" ht="11.8" x14ac:dyDescent="0.2">
      <c r="B6177" s="54"/>
      <c r="N6177" s="11"/>
      <c r="O6177" s="55"/>
      <c r="P6177" s="8"/>
      <c r="R6177" s="11"/>
    </row>
    <row r="6178" spans="2:18" s="7" customFormat="1" ht="11.8" x14ac:dyDescent="0.2">
      <c r="B6178" s="54"/>
      <c r="N6178" s="11"/>
      <c r="O6178" s="55"/>
      <c r="P6178" s="8"/>
      <c r="R6178" s="11"/>
    </row>
    <row r="6179" spans="2:18" s="7" customFormat="1" ht="11.8" x14ac:dyDescent="0.2">
      <c r="B6179" s="54"/>
      <c r="N6179" s="11"/>
      <c r="O6179" s="55"/>
      <c r="P6179" s="8"/>
      <c r="R6179" s="11"/>
    </row>
    <row r="6180" spans="2:18" s="7" customFormat="1" ht="11.8" x14ac:dyDescent="0.2">
      <c r="B6180" s="54"/>
      <c r="N6180" s="11"/>
      <c r="O6180" s="55"/>
      <c r="P6180" s="8"/>
      <c r="R6180" s="11"/>
    </row>
    <row r="6181" spans="2:18" s="7" customFormat="1" ht="11.8" x14ac:dyDescent="0.2">
      <c r="B6181" s="54"/>
      <c r="N6181" s="11"/>
      <c r="O6181" s="55"/>
      <c r="P6181" s="8"/>
      <c r="R6181" s="11"/>
    </row>
    <row r="6182" spans="2:18" s="7" customFormat="1" ht="11.8" x14ac:dyDescent="0.2">
      <c r="B6182" s="54"/>
      <c r="N6182" s="11"/>
      <c r="O6182" s="55"/>
      <c r="P6182" s="8"/>
      <c r="R6182" s="11"/>
    </row>
    <row r="6183" spans="2:18" s="7" customFormat="1" ht="11.8" x14ac:dyDescent="0.2">
      <c r="B6183" s="54"/>
      <c r="N6183" s="11"/>
      <c r="O6183" s="55"/>
      <c r="P6183" s="8"/>
      <c r="R6183" s="11"/>
    </row>
    <row r="6184" spans="2:18" s="7" customFormat="1" ht="11.8" x14ac:dyDescent="0.2">
      <c r="B6184" s="54"/>
      <c r="N6184" s="11"/>
      <c r="O6184" s="55"/>
      <c r="P6184" s="8"/>
      <c r="R6184" s="11"/>
    </row>
    <row r="6185" spans="2:18" s="7" customFormat="1" ht="11.8" x14ac:dyDescent="0.2">
      <c r="B6185" s="54"/>
      <c r="N6185" s="11"/>
      <c r="O6185" s="55"/>
      <c r="P6185" s="8"/>
      <c r="R6185" s="11"/>
    </row>
    <row r="6186" spans="2:18" s="7" customFormat="1" ht="11.8" x14ac:dyDescent="0.2">
      <c r="B6186" s="54"/>
      <c r="N6186" s="11"/>
      <c r="O6186" s="55"/>
      <c r="P6186" s="8"/>
      <c r="R6186" s="11"/>
    </row>
    <row r="6187" spans="2:18" s="7" customFormat="1" ht="11.8" x14ac:dyDescent="0.2">
      <c r="B6187" s="54"/>
      <c r="N6187" s="11"/>
      <c r="O6187" s="55"/>
      <c r="P6187" s="8"/>
      <c r="R6187" s="11"/>
    </row>
    <row r="6188" spans="2:18" s="7" customFormat="1" ht="11.8" x14ac:dyDescent="0.2">
      <c r="B6188" s="54"/>
      <c r="N6188" s="11"/>
      <c r="O6188" s="55"/>
      <c r="P6188" s="8"/>
      <c r="R6188" s="11"/>
    </row>
    <row r="6189" spans="2:18" s="7" customFormat="1" ht="11.8" x14ac:dyDescent="0.2">
      <c r="B6189" s="54"/>
      <c r="N6189" s="11"/>
      <c r="O6189" s="55"/>
      <c r="P6189" s="8"/>
      <c r="R6189" s="11"/>
    </row>
    <row r="6190" spans="2:18" s="7" customFormat="1" ht="11.8" x14ac:dyDescent="0.2">
      <c r="B6190" s="54"/>
      <c r="N6190" s="11"/>
      <c r="O6190" s="55"/>
      <c r="P6190" s="8"/>
      <c r="R6190" s="11"/>
    </row>
    <row r="6191" spans="2:18" s="7" customFormat="1" ht="11.8" x14ac:dyDescent="0.2">
      <c r="B6191" s="54"/>
      <c r="N6191" s="11"/>
      <c r="O6191" s="55"/>
      <c r="P6191" s="8"/>
      <c r="R6191" s="11"/>
    </row>
    <row r="6192" spans="2:18" s="7" customFormat="1" ht="11.8" x14ac:dyDescent="0.2">
      <c r="B6192" s="54"/>
      <c r="N6192" s="11"/>
      <c r="O6192" s="55"/>
      <c r="P6192" s="8"/>
      <c r="R6192" s="11"/>
    </row>
    <row r="6193" spans="2:18" s="7" customFormat="1" ht="11.8" x14ac:dyDescent="0.2">
      <c r="B6193" s="54"/>
      <c r="N6193" s="11"/>
      <c r="O6193" s="55"/>
      <c r="P6193" s="8"/>
      <c r="R6193" s="11"/>
    </row>
    <row r="6194" spans="2:18" s="7" customFormat="1" ht="11.8" x14ac:dyDescent="0.2">
      <c r="B6194" s="54"/>
      <c r="N6194" s="11"/>
      <c r="O6194" s="55"/>
      <c r="P6194" s="8"/>
      <c r="R6194" s="11"/>
    </row>
    <row r="6195" spans="2:18" s="7" customFormat="1" ht="11.8" x14ac:dyDescent="0.2">
      <c r="B6195" s="54"/>
      <c r="N6195" s="11"/>
      <c r="O6195" s="55"/>
      <c r="P6195" s="8"/>
      <c r="R6195" s="11"/>
    </row>
    <row r="6196" spans="2:18" s="7" customFormat="1" ht="11.8" x14ac:dyDescent="0.2">
      <c r="B6196" s="54"/>
      <c r="N6196" s="11"/>
      <c r="O6196" s="55"/>
      <c r="P6196" s="8"/>
      <c r="R6196" s="11"/>
    </row>
    <row r="6197" spans="2:18" s="7" customFormat="1" ht="11.8" x14ac:dyDescent="0.2">
      <c r="B6197" s="54"/>
      <c r="N6197" s="11"/>
      <c r="O6197" s="55"/>
      <c r="P6197" s="8"/>
      <c r="R6197" s="11"/>
    </row>
    <row r="6198" spans="2:18" s="7" customFormat="1" ht="11.8" x14ac:dyDescent="0.2">
      <c r="B6198" s="54"/>
      <c r="N6198" s="11"/>
      <c r="O6198" s="55"/>
      <c r="P6198" s="8"/>
      <c r="R6198" s="11"/>
    </row>
    <row r="6199" spans="2:18" s="7" customFormat="1" ht="11.8" x14ac:dyDescent="0.2">
      <c r="B6199" s="54"/>
      <c r="N6199" s="11"/>
      <c r="O6199" s="55"/>
      <c r="P6199" s="8"/>
      <c r="R6199" s="11"/>
    </row>
    <row r="6200" spans="2:18" s="7" customFormat="1" ht="11.8" x14ac:dyDescent="0.2">
      <c r="B6200" s="54"/>
      <c r="N6200" s="11"/>
      <c r="O6200" s="55"/>
      <c r="P6200" s="8"/>
      <c r="R6200" s="11"/>
    </row>
    <row r="6201" spans="2:18" s="7" customFormat="1" ht="11.8" x14ac:dyDescent="0.2">
      <c r="B6201" s="54"/>
      <c r="N6201" s="11"/>
      <c r="O6201" s="55"/>
      <c r="P6201" s="8"/>
      <c r="R6201" s="11"/>
    </row>
    <row r="6202" spans="2:18" s="7" customFormat="1" ht="11.8" x14ac:dyDescent="0.2">
      <c r="B6202" s="54"/>
      <c r="N6202" s="11"/>
      <c r="O6202" s="55"/>
      <c r="P6202" s="8"/>
      <c r="R6202" s="11"/>
    </row>
    <row r="6203" spans="2:18" s="7" customFormat="1" ht="11.8" x14ac:dyDescent="0.2">
      <c r="B6203" s="54"/>
      <c r="N6203" s="11"/>
      <c r="O6203" s="55"/>
      <c r="P6203" s="8"/>
      <c r="R6203" s="11"/>
    </row>
    <row r="6204" spans="2:18" s="7" customFormat="1" ht="11.8" x14ac:dyDescent="0.2">
      <c r="B6204" s="54"/>
      <c r="N6204" s="11"/>
      <c r="O6204" s="55"/>
      <c r="P6204" s="8"/>
      <c r="R6204" s="11"/>
    </row>
    <row r="6205" spans="2:18" s="7" customFormat="1" ht="11.8" x14ac:dyDescent="0.2">
      <c r="B6205" s="54"/>
      <c r="N6205" s="11"/>
      <c r="O6205" s="55"/>
      <c r="P6205" s="8"/>
      <c r="R6205" s="11"/>
    </row>
    <row r="6206" spans="2:18" s="7" customFormat="1" ht="11.8" x14ac:dyDescent="0.2">
      <c r="B6206" s="54"/>
      <c r="N6206" s="11"/>
      <c r="O6206" s="55"/>
      <c r="P6206" s="8"/>
      <c r="R6206" s="11"/>
    </row>
    <row r="6207" spans="2:18" s="7" customFormat="1" ht="11.8" x14ac:dyDescent="0.2">
      <c r="B6207" s="54"/>
      <c r="N6207" s="11"/>
      <c r="O6207" s="55"/>
      <c r="P6207" s="8"/>
      <c r="R6207" s="11"/>
    </row>
    <row r="6208" spans="2:18" s="7" customFormat="1" ht="11.8" x14ac:dyDescent="0.2">
      <c r="B6208" s="54"/>
      <c r="N6208" s="11"/>
      <c r="O6208" s="55"/>
      <c r="P6208" s="8"/>
      <c r="R6208" s="11"/>
    </row>
    <row r="6209" spans="2:18" s="7" customFormat="1" ht="11.8" x14ac:dyDescent="0.2">
      <c r="B6209" s="54"/>
      <c r="N6209" s="11"/>
      <c r="O6209" s="55"/>
      <c r="P6209" s="8"/>
      <c r="R6209" s="11"/>
    </row>
    <row r="6210" spans="2:18" s="7" customFormat="1" ht="11.8" x14ac:dyDescent="0.2">
      <c r="B6210" s="54"/>
      <c r="N6210" s="11"/>
      <c r="O6210" s="55"/>
      <c r="P6210" s="8"/>
      <c r="R6210" s="11"/>
    </row>
    <row r="6211" spans="2:18" s="7" customFormat="1" ht="11.8" x14ac:dyDescent="0.2">
      <c r="B6211" s="54"/>
      <c r="N6211" s="11"/>
      <c r="O6211" s="55"/>
      <c r="P6211" s="8"/>
      <c r="R6211" s="11"/>
    </row>
    <row r="6212" spans="2:18" s="7" customFormat="1" ht="11.8" x14ac:dyDescent="0.2">
      <c r="B6212" s="54"/>
      <c r="N6212" s="11"/>
      <c r="O6212" s="55"/>
      <c r="P6212" s="8"/>
      <c r="R6212" s="11"/>
    </row>
    <row r="6213" spans="2:18" s="7" customFormat="1" ht="11.8" x14ac:dyDescent="0.2">
      <c r="B6213" s="54"/>
      <c r="N6213" s="11"/>
      <c r="O6213" s="55"/>
      <c r="P6213" s="8"/>
      <c r="R6213" s="11"/>
    </row>
    <row r="6214" spans="2:18" s="7" customFormat="1" ht="11.8" x14ac:dyDescent="0.2">
      <c r="B6214" s="54"/>
      <c r="N6214" s="11"/>
      <c r="O6214" s="55"/>
      <c r="P6214" s="8"/>
      <c r="R6214" s="11"/>
    </row>
    <row r="6215" spans="2:18" s="7" customFormat="1" ht="11.8" x14ac:dyDescent="0.2">
      <c r="B6215" s="54"/>
      <c r="N6215" s="11"/>
      <c r="O6215" s="55"/>
      <c r="P6215" s="8"/>
      <c r="R6215" s="11"/>
    </row>
    <row r="6216" spans="2:18" s="7" customFormat="1" ht="11.8" x14ac:dyDescent="0.2">
      <c r="B6216" s="54"/>
      <c r="N6216" s="11"/>
      <c r="O6216" s="55"/>
      <c r="P6216" s="8"/>
      <c r="R6216" s="11"/>
    </row>
    <row r="6217" spans="2:18" s="7" customFormat="1" ht="11.8" x14ac:dyDescent="0.2">
      <c r="B6217" s="54"/>
      <c r="N6217" s="11"/>
      <c r="O6217" s="55"/>
      <c r="P6217" s="8"/>
      <c r="R6217" s="11"/>
    </row>
    <row r="6218" spans="2:18" s="7" customFormat="1" ht="11.8" x14ac:dyDescent="0.2">
      <c r="B6218" s="54"/>
      <c r="N6218" s="11"/>
      <c r="O6218" s="55"/>
      <c r="P6218" s="8"/>
      <c r="R6218" s="11"/>
    </row>
    <row r="6219" spans="2:18" s="7" customFormat="1" ht="11.8" x14ac:dyDescent="0.2">
      <c r="B6219" s="54"/>
      <c r="N6219" s="11"/>
      <c r="O6219" s="55"/>
      <c r="P6219" s="8"/>
      <c r="R6219" s="11"/>
    </row>
    <row r="6220" spans="2:18" s="7" customFormat="1" ht="11.8" x14ac:dyDescent="0.2">
      <c r="B6220" s="54"/>
      <c r="N6220" s="11"/>
      <c r="O6220" s="55"/>
      <c r="P6220" s="8"/>
      <c r="R6220" s="11"/>
    </row>
    <row r="6221" spans="2:18" s="7" customFormat="1" ht="11.8" x14ac:dyDescent="0.2">
      <c r="B6221" s="54"/>
      <c r="N6221" s="11"/>
      <c r="O6221" s="55"/>
      <c r="P6221" s="8"/>
      <c r="R6221" s="11"/>
    </row>
    <row r="6222" spans="2:18" s="7" customFormat="1" ht="11.8" x14ac:dyDescent="0.2">
      <c r="B6222" s="54"/>
      <c r="N6222" s="11"/>
      <c r="O6222" s="55"/>
      <c r="P6222" s="8"/>
      <c r="R6222" s="11"/>
    </row>
    <row r="6223" spans="2:18" s="7" customFormat="1" ht="11.8" x14ac:dyDescent="0.2">
      <c r="B6223" s="54"/>
      <c r="N6223" s="11"/>
      <c r="O6223" s="55"/>
      <c r="P6223" s="8"/>
      <c r="R6223" s="11"/>
    </row>
    <row r="6224" spans="2:18" s="7" customFormat="1" ht="11.8" x14ac:dyDescent="0.2">
      <c r="B6224" s="54"/>
      <c r="N6224" s="11"/>
      <c r="O6224" s="55"/>
      <c r="P6224" s="8"/>
      <c r="R6224" s="11"/>
    </row>
    <row r="6225" spans="2:18" s="7" customFormat="1" ht="11.8" x14ac:dyDescent="0.2">
      <c r="B6225" s="54"/>
      <c r="N6225" s="11"/>
      <c r="O6225" s="55"/>
      <c r="P6225" s="8"/>
      <c r="R6225" s="11"/>
    </row>
    <row r="6226" spans="2:18" s="7" customFormat="1" ht="11.8" x14ac:dyDescent="0.2">
      <c r="B6226" s="54"/>
      <c r="N6226" s="11"/>
      <c r="O6226" s="55"/>
      <c r="P6226" s="8"/>
      <c r="R6226" s="11"/>
    </row>
    <row r="6227" spans="2:18" s="7" customFormat="1" ht="11.8" x14ac:dyDescent="0.2">
      <c r="B6227" s="54"/>
      <c r="N6227" s="11"/>
      <c r="O6227" s="55"/>
      <c r="P6227" s="8"/>
      <c r="R6227" s="11"/>
    </row>
    <row r="6228" spans="2:18" s="7" customFormat="1" ht="11.8" x14ac:dyDescent="0.2">
      <c r="B6228" s="54"/>
      <c r="N6228" s="11"/>
      <c r="O6228" s="55"/>
      <c r="P6228" s="8"/>
      <c r="R6228" s="11"/>
    </row>
    <row r="6229" spans="2:18" s="7" customFormat="1" ht="11.8" x14ac:dyDescent="0.2">
      <c r="B6229" s="54"/>
      <c r="N6229" s="11"/>
      <c r="O6229" s="55"/>
      <c r="P6229" s="8"/>
      <c r="R6229" s="11"/>
    </row>
    <row r="6230" spans="2:18" s="7" customFormat="1" ht="11.8" x14ac:dyDescent="0.2">
      <c r="B6230" s="54"/>
      <c r="N6230" s="11"/>
      <c r="O6230" s="55"/>
      <c r="P6230" s="8"/>
      <c r="R6230" s="11"/>
    </row>
    <row r="6231" spans="2:18" s="7" customFormat="1" ht="11.8" x14ac:dyDescent="0.2">
      <c r="B6231" s="54"/>
      <c r="N6231" s="11"/>
      <c r="O6231" s="55"/>
      <c r="P6231" s="8"/>
      <c r="R6231" s="11"/>
    </row>
    <row r="6232" spans="2:18" s="7" customFormat="1" ht="11.8" x14ac:dyDescent="0.2">
      <c r="B6232" s="54"/>
      <c r="N6232" s="11"/>
      <c r="O6232" s="55"/>
      <c r="P6232" s="8"/>
      <c r="R6232" s="11"/>
    </row>
    <row r="6233" spans="2:18" s="7" customFormat="1" ht="11.8" x14ac:dyDescent="0.2">
      <c r="B6233" s="54"/>
      <c r="N6233" s="11"/>
      <c r="O6233" s="55"/>
      <c r="P6233" s="8"/>
      <c r="R6233" s="11"/>
    </row>
    <row r="6234" spans="2:18" s="7" customFormat="1" ht="11.8" x14ac:dyDescent="0.2">
      <c r="B6234" s="54"/>
      <c r="N6234" s="11"/>
      <c r="O6234" s="55"/>
      <c r="P6234" s="8"/>
      <c r="R6234" s="11"/>
    </row>
    <row r="6235" spans="2:18" s="7" customFormat="1" ht="11.8" x14ac:dyDescent="0.2">
      <c r="B6235" s="54"/>
      <c r="N6235" s="11"/>
      <c r="O6235" s="55"/>
      <c r="P6235" s="8"/>
      <c r="R6235" s="11"/>
    </row>
    <row r="6236" spans="2:18" s="7" customFormat="1" ht="11.8" x14ac:dyDescent="0.2">
      <c r="B6236" s="54"/>
      <c r="N6236" s="11"/>
      <c r="O6236" s="55"/>
      <c r="P6236" s="8"/>
      <c r="R6236" s="11"/>
    </row>
    <row r="6237" spans="2:18" s="7" customFormat="1" ht="11.8" x14ac:dyDescent="0.2">
      <c r="B6237" s="54"/>
      <c r="N6237" s="11"/>
      <c r="O6237" s="55"/>
      <c r="P6237" s="8"/>
      <c r="R6237" s="11"/>
    </row>
    <row r="6238" spans="2:18" s="7" customFormat="1" ht="11.8" x14ac:dyDescent="0.2">
      <c r="B6238" s="54"/>
      <c r="N6238" s="11"/>
      <c r="O6238" s="55"/>
      <c r="P6238" s="8"/>
      <c r="R6238" s="11"/>
    </row>
    <row r="6239" spans="2:18" s="7" customFormat="1" ht="11.8" x14ac:dyDescent="0.2">
      <c r="B6239" s="54"/>
      <c r="N6239" s="11"/>
      <c r="O6239" s="55"/>
      <c r="P6239" s="8"/>
      <c r="R6239" s="11"/>
    </row>
    <row r="6240" spans="2:18" s="7" customFormat="1" ht="11.8" x14ac:dyDescent="0.2">
      <c r="B6240" s="54"/>
      <c r="N6240" s="11"/>
      <c r="O6240" s="55"/>
      <c r="P6240" s="8"/>
      <c r="R6240" s="11"/>
    </row>
    <row r="6241" spans="2:18" s="7" customFormat="1" ht="11.8" x14ac:dyDescent="0.2">
      <c r="B6241" s="54"/>
      <c r="N6241" s="11"/>
      <c r="O6241" s="55"/>
      <c r="P6241" s="8"/>
      <c r="R6241" s="11"/>
    </row>
    <row r="6242" spans="2:18" s="7" customFormat="1" ht="11.8" x14ac:dyDescent="0.2">
      <c r="B6242" s="54"/>
      <c r="N6242" s="11"/>
      <c r="O6242" s="55"/>
      <c r="P6242" s="8"/>
      <c r="R6242" s="11"/>
    </row>
    <row r="6243" spans="2:18" s="7" customFormat="1" ht="11.8" x14ac:dyDescent="0.2">
      <c r="B6243" s="54"/>
      <c r="N6243" s="11"/>
      <c r="O6243" s="55"/>
      <c r="P6243" s="8"/>
      <c r="R6243" s="11"/>
    </row>
    <row r="6244" spans="2:18" s="7" customFormat="1" ht="11.8" x14ac:dyDescent="0.2">
      <c r="B6244" s="54"/>
      <c r="N6244" s="11"/>
      <c r="O6244" s="55"/>
      <c r="P6244" s="8"/>
      <c r="R6244" s="11"/>
    </row>
    <row r="6245" spans="2:18" s="7" customFormat="1" ht="11.8" x14ac:dyDescent="0.2">
      <c r="B6245" s="54"/>
      <c r="N6245" s="11"/>
      <c r="O6245" s="55"/>
      <c r="P6245" s="8"/>
      <c r="R6245" s="11"/>
    </row>
    <row r="6246" spans="2:18" s="7" customFormat="1" ht="11.8" x14ac:dyDescent="0.2">
      <c r="B6246" s="54"/>
      <c r="N6246" s="11"/>
      <c r="O6246" s="55"/>
      <c r="P6246" s="8"/>
      <c r="R6246" s="11"/>
    </row>
    <row r="6247" spans="2:18" s="7" customFormat="1" ht="11.8" x14ac:dyDescent="0.2">
      <c r="B6247" s="54"/>
      <c r="N6247" s="11"/>
      <c r="O6247" s="55"/>
      <c r="P6247" s="8"/>
      <c r="R6247" s="11"/>
    </row>
    <row r="6248" spans="2:18" s="7" customFormat="1" ht="11.8" x14ac:dyDescent="0.2">
      <c r="B6248" s="54"/>
      <c r="N6248" s="11"/>
      <c r="O6248" s="55"/>
      <c r="P6248" s="8"/>
      <c r="R6248" s="11"/>
    </row>
    <row r="6249" spans="2:18" s="7" customFormat="1" ht="11.8" x14ac:dyDescent="0.2">
      <c r="B6249" s="54"/>
      <c r="N6249" s="11"/>
      <c r="O6249" s="55"/>
      <c r="P6249" s="8"/>
      <c r="R6249" s="11"/>
    </row>
    <row r="6250" spans="2:18" s="7" customFormat="1" ht="11.8" x14ac:dyDescent="0.2">
      <c r="B6250" s="54"/>
      <c r="N6250" s="11"/>
      <c r="O6250" s="55"/>
      <c r="P6250" s="8"/>
      <c r="R6250" s="11"/>
    </row>
    <row r="6251" spans="2:18" s="7" customFormat="1" ht="11.8" x14ac:dyDescent="0.2">
      <c r="B6251" s="54"/>
      <c r="N6251" s="11"/>
      <c r="O6251" s="55"/>
      <c r="P6251" s="8"/>
      <c r="R6251" s="11"/>
    </row>
    <row r="6252" spans="2:18" s="7" customFormat="1" ht="11.8" x14ac:dyDescent="0.2">
      <c r="B6252" s="54"/>
      <c r="N6252" s="11"/>
      <c r="O6252" s="55"/>
      <c r="P6252" s="8"/>
      <c r="R6252" s="11"/>
    </row>
    <row r="6253" spans="2:18" s="7" customFormat="1" ht="11.8" x14ac:dyDescent="0.2">
      <c r="B6253" s="54"/>
      <c r="N6253" s="11"/>
      <c r="O6253" s="55"/>
      <c r="P6253" s="8"/>
      <c r="R6253" s="11"/>
    </row>
    <row r="6254" spans="2:18" s="7" customFormat="1" ht="11.8" x14ac:dyDescent="0.2">
      <c r="B6254" s="54"/>
      <c r="N6254" s="11"/>
      <c r="O6254" s="55"/>
      <c r="P6254" s="8"/>
      <c r="R6254" s="11"/>
    </row>
    <row r="6255" spans="2:18" s="7" customFormat="1" ht="11.8" x14ac:dyDescent="0.2">
      <c r="B6255" s="54"/>
      <c r="N6255" s="11"/>
      <c r="O6255" s="55"/>
      <c r="P6255" s="8"/>
      <c r="R6255" s="11"/>
    </row>
    <row r="6256" spans="2:18" s="7" customFormat="1" ht="11.8" x14ac:dyDescent="0.2">
      <c r="B6256" s="54"/>
      <c r="N6256" s="11"/>
      <c r="O6256" s="55"/>
      <c r="P6256" s="8"/>
      <c r="R6256" s="11"/>
    </row>
    <row r="6257" spans="2:18" s="7" customFormat="1" ht="11.8" x14ac:dyDescent="0.2">
      <c r="B6257" s="54"/>
      <c r="N6257" s="11"/>
      <c r="O6257" s="55"/>
      <c r="P6257" s="8"/>
      <c r="R6257" s="11"/>
    </row>
    <row r="6258" spans="2:18" s="7" customFormat="1" ht="11.8" x14ac:dyDescent="0.2">
      <c r="B6258" s="54"/>
      <c r="N6258" s="11"/>
      <c r="O6258" s="55"/>
      <c r="P6258" s="8"/>
      <c r="R6258" s="11"/>
    </row>
    <row r="6259" spans="2:18" s="7" customFormat="1" ht="11.8" x14ac:dyDescent="0.2">
      <c r="B6259" s="54"/>
      <c r="N6259" s="11"/>
      <c r="O6259" s="55"/>
      <c r="P6259" s="8"/>
      <c r="R6259" s="11"/>
    </row>
    <row r="6260" spans="2:18" s="7" customFormat="1" ht="11.8" x14ac:dyDescent="0.2">
      <c r="B6260" s="54"/>
      <c r="N6260" s="11"/>
      <c r="O6260" s="55"/>
      <c r="P6260" s="8"/>
      <c r="R6260" s="11"/>
    </row>
    <row r="6261" spans="2:18" s="7" customFormat="1" ht="11.8" x14ac:dyDescent="0.2">
      <c r="B6261" s="54"/>
      <c r="N6261" s="11"/>
      <c r="O6261" s="55"/>
      <c r="P6261" s="8"/>
      <c r="R6261" s="11"/>
    </row>
    <row r="6262" spans="2:18" s="7" customFormat="1" ht="11.8" x14ac:dyDescent="0.2">
      <c r="B6262" s="54"/>
      <c r="N6262" s="11"/>
      <c r="O6262" s="55"/>
      <c r="P6262" s="8"/>
      <c r="R6262" s="11"/>
    </row>
    <row r="6263" spans="2:18" s="7" customFormat="1" ht="11.8" x14ac:dyDescent="0.2">
      <c r="B6263" s="54"/>
      <c r="N6263" s="11"/>
      <c r="O6263" s="55"/>
      <c r="P6263" s="8"/>
      <c r="R6263" s="11"/>
    </row>
    <row r="6264" spans="2:18" s="7" customFormat="1" ht="11.8" x14ac:dyDescent="0.2">
      <c r="B6264" s="54"/>
      <c r="N6264" s="11"/>
      <c r="O6264" s="55"/>
      <c r="P6264" s="8"/>
      <c r="R6264" s="11"/>
    </row>
    <row r="6265" spans="2:18" s="7" customFormat="1" ht="11.8" x14ac:dyDescent="0.2">
      <c r="B6265" s="54"/>
      <c r="N6265" s="11"/>
      <c r="O6265" s="55"/>
      <c r="P6265" s="8"/>
      <c r="R6265" s="11"/>
    </row>
    <row r="6266" spans="2:18" s="7" customFormat="1" ht="11.8" x14ac:dyDescent="0.2">
      <c r="B6266" s="54"/>
      <c r="N6266" s="11"/>
      <c r="O6266" s="55"/>
      <c r="P6266" s="8"/>
      <c r="R6266" s="11"/>
    </row>
    <row r="6267" spans="2:18" s="7" customFormat="1" ht="11.8" x14ac:dyDescent="0.2">
      <c r="B6267" s="54"/>
      <c r="N6267" s="11"/>
      <c r="O6267" s="55"/>
      <c r="P6267" s="8"/>
      <c r="R6267" s="11"/>
    </row>
    <row r="6268" spans="2:18" s="7" customFormat="1" ht="11.8" x14ac:dyDescent="0.2">
      <c r="B6268" s="54"/>
      <c r="N6268" s="11"/>
      <c r="O6268" s="55"/>
      <c r="P6268" s="8"/>
      <c r="R6268" s="11"/>
    </row>
    <row r="6269" spans="2:18" s="7" customFormat="1" ht="11.8" x14ac:dyDescent="0.2">
      <c r="B6269" s="54"/>
      <c r="N6269" s="11"/>
      <c r="O6269" s="55"/>
      <c r="P6269" s="8"/>
      <c r="R6269" s="11"/>
    </row>
    <row r="6270" spans="2:18" s="7" customFormat="1" ht="11.8" x14ac:dyDescent="0.2">
      <c r="B6270" s="54"/>
      <c r="N6270" s="11"/>
      <c r="O6270" s="55"/>
      <c r="P6270" s="8"/>
      <c r="R6270" s="11"/>
    </row>
    <row r="6271" spans="2:18" s="7" customFormat="1" ht="11.8" x14ac:dyDescent="0.2">
      <c r="B6271" s="54"/>
      <c r="N6271" s="11"/>
      <c r="O6271" s="55"/>
      <c r="P6271" s="8"/>
      <c r="R6271" s="11"/>
    </row>
    <row r="6272" spans="2:18" s="7" customFormat="1" ht="11.8" x14ac:dyDescent="0.2">
      <c r="B6272" s="54"/>
      <c r="N6272" s="11"/>
      <c r="O6272" s="55"/>
      <c r="P6272" s="8"/>
      <c r="R6272" s="11"/>
    </row>
    <row r="6273" spans="2:18" s="7" customFormat="1" ht="11.8" x14ac:dyDescent="0.2">
      <c r="B6273" s="54"/>
      <c r="N6273" s="11"/>
      <c r="O6273" s="55"/>
      <c r="P6273" s="8"/>
      <c r="R6273" s="11"/>
    </row>
    <row r="6274" spans="2:18" s="7" customFormat="1" ht="11.8" x14ac:dyDescent="0.2">
      <c r="B6274" s="54"/>
      <c r="N6274" s="11"/>
      <c r="O6274" s="55"/>
      <c r="P6274" s="8"/>
      <c r="R6274" s="11"/>
    </row>
    <row r="6275" spans="2:18" s="7" customFormat="1" ht="11.8" x14ac:dyDescent="0.2">
      <c r="B6275" s="54"/>
      <c r="N6275" s="11"/>
      <c r="O6275" s="55"/>
      <c r="P6275" s="8"/>
      <c r="R6275" s="11"/>
    </row>
    <row r="6276" spans="2:18" s="7" customFormat="1" ht="11.8" x14ac:dyDescent="0.2">
      <c r="B6276" s="54"/>
      <c r="N6276" s="11"/>
      <c r="O6276" s="55"/>
      <c r="P6276" s="8"/>
      <c r="R6276" s="11"/>
    </row>
    <row r="6277" spans="2:18" s="7" customFormat="1" ht="11.8" x14ac:dyDescent="0.2">
      <c r="B6277" s="54"/>
      <c r="N6277" s="11"/>
      <c r="O6277" s="55"/>
      <c r="P6277" s="8"/>
      <c r="R6277" s="11"/>
    </row>
    <row r="6278" spans="2:18" s="7" customFormat="1" ht="11.8" x14ac:dyDescent="0.2">
      <c r="B6278" s="54"/>
      <c r="N6278" s="11"/>
      <c r="O6278" s="55"/>
      <c r="P6278" s="8"/>
      <c r="R6278" s="11"/>
    </row>
    <row r="6279" spans="2:18" s="7" customFormat="1" ht="11.8" x14ac:dyDescent="0.2">
      <c r="B6279" s="54"/>
      <c r="N6279" s="11"/>
      <c r="O6279" s="55"/>
      <c r="P6279" s="8"/>
      <c r="R6279" s="11"/>
    </row>
    <row r="6280" spans="2:18" s="7" customFormat="1" ht="11.8" x14ac:dyDescent="0.2">
      <c r="B6280" s="54"/>
      <c r="N6280" s="11"/>
      <c r="O6280" s="55"/>
      <c r="P6280" s="8"/>
      <c r="R6280" s="11"/>
    </row>
    <row r="6281" spans="2:18" s="7" customFormat="1" ht="11.8" x14ac:dyDescent="0.2">
      <c r="B6281" s="54"/>
      <c r="N6281" s="11"/>
      <c r="O6281" s="55"/>
      <c r="P6281" s="8"/>
      <c r="R6281" s="11"/>
    </row>
    <row r="6282" spans="2:18" s="7" customFormat="1" ht="11.8" x14ac:dyDescent="0.2">
      <c r="B6282" s="54"/>
      <c r="N6282" s="11"/>
      <c r="O6282" s="55"/>
      <c r="P6282" s="8"/>
      <c r="R6282" s="11"/>
    </row>
    <row r="6283" spans="2:18" s="7" customFormat="1" ht="11.8" x14ac:dyDescent="0.2">
      <c r="B6283" s="54"/>
      <c r="N6283" s="11"/>
      <c r="O6283" s="55"/>
      <c r="P6283" s="8"/>
      <c r="R6283" s="11"/>
    </row>
    <row r="6284" spans="2:18" s="7" customFormat="1" ht="11.8" x14ac:dyDescent="0.2">
      <c r="B6284" s="54"/>
      <c r="N6284" s="11"/>
      <c r="O6284" s="55"/>
      <c r="P6284" s="8"/>
      <c r="R6284" s="11"/>
    </row>
    <row r="6285" spans="2:18" s="7" customFormat="1" ht="11.8" x14ac:dyDescent="0.2">
      <c r="B6285" s="54"/>
      <c r="N6285" s="11"/>
      <c r="O6285" s="55"/>
      <c r="P6285" s="8"/>
      <c r="R6285" s="11"/>
    </row>
    <row r="6286" spans="2:18" s="7" customFormat="1" ht="11.8" x14ac:dyDescent="0.2">
      <c r="B6286" s="54"/>
      <c r="N6286" s="11"/>
      <c r="O6286" s="55"/>
      <c r="P6286" s="8"/>
      <c r="R6286" s="11"/>
    </row>
    <row r="6287" spans="2:18" s="7" customFormat="1" ht="11.8" x14ac:dyDescent="0.2">
      <c r="B6287" s="54"/>
      <c r="N6287" s="11"/>
      <c r="O6287" s="55"/>
      <c r="P6287" s="8"/>
      <c r="R6287" s="11"/>
    </row>
    <row r="6288" spans="2:18" s="7" customFormat="1" ht="11.8" x14ac:dyDescent="0.2">
      <c r="B6288" s="54"/>
      <c r="N6288" s="11"/>
      <c r="O6288" s="55"/>
      <c r="P6288" s="8"/>
      <c r="R6288" s="11"/>
    </row>
    <row r="6289" spans="2:18" s="7" customFormat="1" ht="11.8" x14ac:dyDescent="0.2">
      <c r="B6289" s="54"/>
      <c r="N6289" s="11"/>
      <c r="O6289" s="55"/>
      <c r="P6289" s="8"/>
      <c r="R6289" s="11"/>
    </row>
    <row r="6290" spans="2:18" s="7" customFormat="1" ht="11.8" x14ac:dyDescent="0.2">
      <c r="B6290" s="54"/>
      <c r="N6290" s="11"/>
      <c r="O6290" s="55"/>
      <c r="P6290" s="8"/>
      <c r="R6290" s="11"/>
    </row>
    <row r="6291" spans="2:18" s="7" customFormat="1" ht="11.8" x14ac:dyDescent="0.2">
      <c r="B6291" s="54"/>
      <c r="N6291" s="11"/>
      <c r="O6291" s="55"/>
      <c r="P6291" s="8"/>
      <c r="R6291" s="11"/>
    </row>
    <row r="6292" spans="2:18" s="7" customFormat="1" ht="11.8" x14ac:dyDescent="0.2">
      <c r="B6292" s="54"/>
      <c r="N6292" s="11"/>
      <c r="O6292" s="55"/>
      <c r="P6292" s="8"/>
      <c r="R6292" s="11"/>
    </row>
    <row r="6293" spans="2:18" s="7" customFormat="1" ht="11.8" x14ac:dyDescent="0.2">
      <c r="B6293" s="54"/>
      <c r="N6293" s="11"/>
      <c r="O6293" s="55"/>
      <c r="P6293" s="8"/>
      <c r="R6293" s="11"/>
    </row>
    <row r="6294" spans="2:18" s="7" customFormat="1" ht="11.8" x14ac:dyDescent="0.2">
      <c r="B6294" s="54"/>
      <c r="N6294" s="11"/>
      <c r="O6294" s="55"/>
      <c r="P6294" s="8"/>
      <c r="R6294" s="11"/>
    </row>
    <row r="6295" spans="2:18" s="7" customFormat="1" ht="11.8" x14ac:dyDescent="0.2">
      <c r="B6295" s="54"/>
      <c r="N6295" s="11"/>
      <c r="O6295" s="55"/>
      <c r="P6295" s="8"/>
      <c r="R6295" s="11"/>
    </row>
    <row r="6296" spans="2:18" s="7" customFormat="1" ht="11.8" x14ac:dyDescent="0.2">
      <c r="B6296" s="54"/>
      <c r="N6296" s="11"/>
      <c r="O6296" s="55"/>
      <c r="P6296" s="8"/>
      <c r="R6296" s="11"/>
    </row>
    <row r="6297" spans="2:18" s="7" customFormat="1" ht="11.8" x14ac:dyDescent="0.2">
      <c r="B6297" s="54"/>
      <c r="N6297" s="11"/>
      <c r="O6297" s="55"/>
      <c r="P6297" s="8"/>
      <c r="R6297" s="11"/>
    </row>
    <row r="6298" spans="2:18" s="7" customFormat="1" ht="11.8" x14ac:dyDescent="0.2">
      <c r="B6298" s="54"/>
      <c r="N6298" s="11"/>
      <c r="O6298" s="55"/>
      <c r="P6298" s="8"/>
      <c r="R6298" s="11"/>
    </row>
    <row r="6299" spans="2:18" s="7" customFormat="1" ht="11.8" x14ac:dyDescent="0.2">
      <c r="B6299" s="54"/>
      <c r="N6299" s="11"/>
      <c r="O6299" s="55"/>
      <c r="P6299" s="8"/>
      <c r="R6299" s="11"/>
    </row>
    <row r="6300" spans="2:18" s="7" customFormat="1" ht="11.8" x14ac:dyDescent="0.2">
      <c r="B6300" s="54"/>
      <c r="N6300" s="11"/>
      <c r="O6300" s="55"/>
      <c r="P6300" s="8"/>
      <c r="R6300" s="11"/>
    </row>
    <row r="6301" spans="2:18" s="7" customFormat="1" ht="11.8" x14ac:dyDescent="0.2">
      <c r="B6301" s="54"/>
      <c r="N6301" s="11"/>
      <c r="O6301" s="55"/>
      <c r="P6301" s="8"/>
      <c r="R6301" s="11"/>
    </row>
    <row r="6302" spans="2:18" s="7" customFormat="1" ht="11.8" x14ac:dyDescent="0.2">
      <c r="B6302" s="54"/>
      <c r="N6302" s="11"/>
      <c r="O6302" s="55"/>
      <c r="P6302" s="8"/>
      <c r="R6302" s="11"/>
    </row>
    <row r="6303" spans="2:18" s="7" customFormat="1" ht="11.8" x14ac:dyDescent="0.2">
      <c r="B6303" s="54"/>
      <c r="N6303" s="11"/>
      <c r="O6303" s="55"/>
      <c r="P6303" s="8"/>
      <c r="R6303" s="11"/>
    </row>
    <row r="6304" spans="2:18" s="7" customFormat="1" ht="11.8" x14ac:dyDescent="0.2">
      <c r="B6304" s="54"/>
      <c r="N6304" s="11"/>
      <c r="O6304" s="55"/>
      <c r="P6304" s="8"/>
      <c r="R6304" s="11"/>
    </row>
    <row r="6305" spans="2:18" s="7" customFormat="1" ht="11.8" x14ac:dyDescent="0.2">
      <c r="B6305" s="54"/>
      <c r="N6305" s="11"/>
      <c r="O6305" s="55"/>
      <c r="P6305" s="8"/>
      <c r="R6305" s="11"/>
    </row>
    <row r="6306" spans="2:18" s="7" customFormat="1" ht="11.8" x14ac:dyDescent="0.2">
      <c r="B6306" s="54"/>
      <c r="N6306" s="11"/>
      <c r="O6306" s="55"/>
      <c r="P6306" s="8"/>
      <c r="R6306" s="11"/>
    </row>
    <row r="6307" spans="2:18" s="7" customFormat="1" ht="11.8" x14ac:dyDescent="0.2">
      <c r="B6307" s="54"/>
      <c r="N6307" s="11"/>
      <c r="O6307" s="55"/>
      <c r="P6307" s="8"/>
      <c r="R6307" s="11"/>
    </row>
    <row r="6308" spans="2:18" s="7" customFormat="1" ht="11.8" x14ac:dyDescent="0.2">
      <c r="B6308" s="54"/>
      <c r="N6308" s="11"/>
      <c r="O6308" s="55"/>
      <c r="P6308" s="8"/>
      <c r="R6308" s="11"/>
    </row>
    <row r="6309" spans="2:18" s="7" customFormat="1" ht="11.8" x14ac:dyDescent="0.2">
      <c r="B6309" s="54"/>
      <c r="N6309" s="11"/>
      <c r="O6309" s="55"/>
      <c r="P6309" s="8"/>
      <c r="R6309" s="11"/>
    </row>
    <row r="6310" spans="2:18" s="7" customFormat="1" ht="11.8" x14ac:dyDescent="0.2">
      <c r="B6310" s="54"/>
      <c r="N6310" s="11"/>
      <c r="O6310" s="55"/>
      <c r="P6310" s="8"/>
      <c r="R6310" s="11"/>
    </row>
    <row r="6311" spans="2:18" s="7" customFormat="1" ht="11.8" x14ac:dyDescent="0.2">
      <c r="B6311" s="54"/>
      <c r="N6311" s="11"/>
      <c r="O6311" s="55"/>
      <c r="P6311" s="8"/>
      <c r="R6311" s="11"/>
    </row>
    <row r="6312" spans="2:18" s="7" customFormat="1" ht="11.8" x14ac:dyDescent="0.2">
      <c r="B6312" s="54"/>
      <c r="N6312" s="11"/>
      <c r="O6312" s="55"/>
      <c r="P6312" s="8"/>
      <c r="R6312" s="11"/>
    </row>
    <row r="6313" spans="2:18" s="7" customFormat="1" ht="11.8" x14ac:dyDescent="0.2">
      <c r="B6313" s="54"/>
      <c r="N6313" s="11"/>
      <c r="O6313" s="55"/>
      <c r="P6313" s="8"/>
      <c r="R6313" s="11"/>
    </row>
    <row r="6314" spans="2:18" s="7" customFormat="1" ht="11.8" x14ac:dyDescent="0.2">
      <c r="B6314" s="54"/>
      <c r="N6314" s="11"/>
      <c r="O6314" s="55"/>
      <c r="P6314" s="8"/>
      <c r="R6314" s="11"/>
    </row>
    <row r="6315" spans="2:18" s="7" customFormat="1" ht="11.8" x14ac:dyDescent="0.2">
      <c r="B6315" s="54"/>
      <c r="N6315" s="11"/>
      <c r="O6315" s="55"/>
      <c r="P6315" s="8"/>
      <c r="R6315" s="11"/>
    </row>
    <row r="6316" spans="2:18" s="7" customFormat="1" ht="11.8" x14ac:dyDescent="0.2">
      <c r="B6316" s="54"/>
      <c r="N6316" s="11"/>
      <c r="O6316" s="55"/>
      <c r="P6316" s="8"/>
      <c r="R6316" s="11"/>
    </row>
    <row r="6317" spans="2:18" s="7" customFormat="1" ht="11.8" x14ac:dyDescent="0.2">
      <c r="B6317" s="54"/>
      <c r="N6317" s="11"/>
      <c r="O6317" s="55"/>
      <c r="P6317" s="8"/>
      <c r="R6317" s="11"/>
    </row>
    <row r="6318" spans="2:18" s="7" customFormat="1" ht="11.8" x14ac:dyDescent="0.2">
      <c r="B6318" s="54"/>
      <c r="N6318" s="11"/>
      <c r="O6318" s="55"/>
      <c r="P6318" s="8"/>
      <c r="R6318" s="11"/>
    </row>
    <row r="6319" spans="2:18" s="7" customFormat="1" ht="11.8" x14ac:dyDescent="0.2">
      <c r="B6319" s="54"/>
      <c r="N6319" s="11"/>
      <c r="O6319" s="55"/>
      <c r="P6319" s="8"/>
      <c r="R6319" s="11"/>
    </row>
    <row r="6320" spans="2:18" s="7" customFormat="1" ht="11.8" x14ac:dyDescent="0.2">
      <c r="B6320" s="54"/>
      <c r="N6320" s="11"/>
      <c r="O6320" s="55"/>
      <c r="P6320" s="8"/>
      <c r="R6320" s="11"/>
    </row>
    <row r="6321" spans="2:18" s="7" customFormat="1" ht="11.8" x14ac:dyDescent="0.2">
      <c r="B6321" s="54"/>
      <c r="N6321" s="11"/>
      <c r="O6321" s="55"/>
      <c r="P6321" s="8"/>
      <c r="R6321" s="11"/>
    </row>
    <row r="6322" spans="2:18" s="7" customFormat="1" ht="11.8" x14ac:dyDescent="0.2">
      <c r="B6322" s="54"/>
      <c r="N6322" s="11"/>
      <c r="O6322" s="55"/>
      <c r="P6322" s="8"/>
      <c r="R6322" s="11"/>
    </row>
    <row r="6323" spans="2:18" s="7" customFormat="1" ht="11.8" x14ac:dyDescent="0.2">
      <c r="B6323" s="54"/>
      <c r="N6323" s="11"/>
      <c r="O6323" s="55"/>
      <c r="P6323" s="8"/>
      <c r="R6323" s="11"/>
    </row>
    <row r="6324" spans="2:18" s="7" customFormat="1" ht="11.8" x14ac:dyDescent="0.2">
      <c r="B6324" s="54"/>
      <c r="N6324" s="11"/>
      <c r="O6324" s="55"/>
      <c r="P6324" s="8"/>
      <c r="R6324" s="11"/>
    </row>
    <row r="6325" spans="2:18" s="7" customFormat="1" ht="11.8" x14ac:dyDescent="0.2">
      <c r="B6325" s="54"/>
      <c r="N6325" s="11"/>
      <c r="O6325" s="55"/>
      <c r="P6325" s="8"/>
      <c r="R6325" s="11"/>
    </row>
    <row r="6326" spans="2:18" s="7" customFormat="1" ht="11.8" x14ac:dyDescent="0.2">
      <c r="B6326" s="54"/>
      <c r="N6326" s="11"/>
      <c r="O6326" s="55"/>
      <c r="P6326" s="8"/>
      <c r="R6326" s="11"/>
    </row>
    <row r="6327" spans="2:18" s="7" customFormat="1" ht="11.8" x14ac:dyDescent="0.2">
      <c r="B6327" s="54"/>
      <c r="N6327" s="11"/>
      <c r="O6327" s="55"/>
      <c r="P6327" s="8"/>
      <c r="R6327" s="11"/>
    </row>
    <row r="6328" spans="2:18" s="7" customFormat="1" ht="11.8" x14ac:dyDescent="0.2">
      <c r="B6328" s="54"/>
      <c r="N6328" s="11"/>
      <c r="O6328" s="55"/>
      <c r="P6328" s="8"/>
      <c r="R6328" s="11"/>
    </row>
    <row r="6329" spans="2:18" s="7" customFormat="1" ht="11.8" x14ac:dyDescent="0.2">
      <c r="B6329" s="54"/>
      <c r="N6329" s="11"/>
      <c r="O6329" s="55"/>
      <c r="P6329" s="8"/>
      <c r="R6329" s="11"/>
    </row>
    <row r="6330" spans="2:18" s="7" customFormat="1" ht="11.8" x14ac:dyDescent="0.2">
      <c r="B6330" s="54"/>
      <c r="N6330" s="11"/>
      <c r="O6330" s="55"/>
      <c r="P6330" s="8"/>
      <c r="R6330" s="11"/>
    </row>
    <row r="6331" spans="2:18" s="7" customFormat="1" ht="11.8" x14ac:dyDescent="0.2">
      <c r="B6331" s="54"/>
      <c r="N6331" s="11"/>
      <c r="O6331" s="55"/>
      <c r="P6331" s="8"/>
      <c r="R6331" s="11"/>
    </row>
    <row r="6332" spans="2:18" s="7" customFormat="1" ht="11.8" x14ac:dyDescent="0.2">
      <c r="B6332" s="54"/>
      <c r="N6332" s="11"/>
      <c r="O6332" s="55"/>
      <c r="P6332" s="8"/>
      <c r="R6332" s="11"/>
    </row>
    <row r="6333" spans="2:18" s="7" customFormat="1" ht="11.8" x14ac:dyDescent="0.2">
      <c r="B6333" s="54"/>
      <c r="N6333" s="11"/>
      <c r="O6333" s="55"/>
      <c r="P6333" s="8"/>
      <c r="R6333" s="11"/>
    </row>
    <row r="6334" spans="2:18" s="7" customFormat="1" ht="11.8" x14ac:dyDescent="0.2">
      <c r="B6334" s="54"/>
      <c r="N6334" s="11"/>
      <c r="O6334" s="55"/>
      <c r="P6334" s="8"/>
      <c r="R6334" s="11"/>
    </row>
    <row r="6335" spans="2:18" s="7" customFormat="1" ht="11.8" x14ac:dyDescent="0.2">
      <c r="B6335" s="54"/>
      <c r="N6335" s="11"/>
      <c r="O6335" s="55"/>
      <c r="P6335" s="8"/>
      <c r="R6335" s="11"/>
    </row>
    <row r="6336" spans="2:18" s="7" customFormat="1" ht="11.8" x14ac:dyDescent="0.2">
      <c r="B6336" s="54"/>
      <c r="N6336" s="11"/>
      <c r="O6336" s="55"/>
      <c r="P6336" s="8"/>
      <c r="R6336" s="11"/>
    </row>
    <row r="6337" spans="2:18" s="7" customFormat="1" ht="11.8" x14ac:dyDescent="0.2">
      <c r="B6337" s="54"/>
      <c r="N6337" s="11"/>
      <c r="O6337" s="55"/>
      <c r="P6337" s="8"/>
      <c r="R6337" s="11"/>
    </row>
    <row r="6338" spans="2:18" s="7" customFormat="1" ht="11.8" x14ac:dyDescent="0.2">
      <c r="B6338" s="54"/>
      <c r="N6338" s="11"/>
      <c r="O6338" s="55"/>
      <c r="P6338" s="8"/>
      <c r="R6338" s="11"/>
    </row>
    <row r="6339" spans="2:18" s="7" customFormat="1" ht="11.8" x14ac:dyDescent="0.2">
      <c r="B6339" s="54"/>
      <c r="N6339" s="11"/>
      <c r="O6339" s="55"/>
      <c r="P6339" s="8"/>
      <c r="R6339" s="11"/>
    </row>
    <row r="6340" spans="2:18" s="7" customFormat="1" ht="11.8" x14ac:dyDescent="0.2">
      <c r="B6340" s="54"/>
      <c r="N6340" s="11"/>
      <c r="O6340" s="55"/>
      <c r="P6340" s="8"/>
      <c r="R6340" s="11"/>
    </row>
    <row r="6341" spans="2:18" s="7" customFormat="1" ht="11.8" x14ac:dyDescent="0.2">
      <c r="B6341" s="54"/>
      <c r="N6341" s="11"/>
      <c r="O6341" s="55"/>
      <c r="P6341" s="8"/>
      <c r="R6341" s="11"/>
    </row>
    <row r="6342" spans="2:18" s="7" customFormat="1" ht="11.8" x14ac:dyDescent="0.2">
      <c r="B6342" s="54"/>
      <c r="N6342" s="11"/>
      <c r="O6342" s="55"/>
      <c r="P6342" s="8"/>
      <c r="R6342" s="11"/>
    </row>
    <row r="6343" spans="2:18" s="7" customFormat="1" ht="11.8" x14ac:dyDescent="0.2">
      <c r="B6343" s="54"/>
      <c r="N6343" s="11"/>
      <c r="O6343" s="55"/>
      <c r="P6343" s="8"/>
      <c r="R6343" s="11"/>
    </row>
    <row r="6344" spans="2:18" s="7" customFormat="1" ht="11.8" x14ac:dyDescent="0.2">
      <c r="B6344" s="54"/>
      <c r="N6344" s="11"/>
      <c r="O6344" s="55"/>
      <c r="P6344" s="8"/>
      <c r="R6344" s="11"/>
    </row>
    <row r="6345" spans="2:18" s="7" customFormat="1" ht="11.8" x14ac:dyDescent="0.2">
      <c r="B6345" s="54"/>
      <c r="N6345" s="11"/>
      <c r="O6345" s="55"/>
      <c r="P6345" s="8"/>
      <c r="R6345" s="11"/>
    </row>
    <row r="6346" spans="2:18" s="7" customFormat="1" ht="11.8" x14ac:dyDescent="0.2">
      <c r="B6346" s="54"/>
      <c r="N6346" s="11"/>
      <c r="O6346" s="55"/>
      <c r="P6346" s="8"/>
      <c r="R6346" s="11"/>
    </row>
    <row r="6347" spans="2:18" s="7" customFormat="1" ht="11.8" x14ac:dyDescent="0.2">
      <c r="B6347" s="54"/>
      <c r="N6347" s="11"/>
      <c r="O6347" s="55"/>
      <c r="P6347" s="8"/>
      <c r="R6347" s="11"/>
    </row>
    <row r="6348" spans="2:18" s="7" customFormat="1" ht="11.8" x14ac:dyDescent="0.2">
      <c r="B6348" s="54"/>
      <c r="N6348" s="11"/>
      <c r="O6348" s="55"/>
      <c r="P6348" s="8"/>
      <c r="R6348" s="11"/>
    </row>
    <row r="6349" spans="2:18" s="7" customFormat="1" ht="11.8" x14ac:dyDescent="0.2">
      <c r="B6349" s="54"/>
      <c r="N6349" s="11"/>
      <c r="O6349" s="55"/>
      <c r="P6349" s="8"/>
      <c r="R6349" s="11"/>
    </row>
    <row r="6350" spans="2:18" s="7" customFormat="1" ht="11.8" x14ac:dyDescent="0.2">
      <c r="B6350" s="54"/>
      <c r="N6350" s="11"/>
      <c r="O6350" s="55"/>
      <c r="P6350" s="8"/>
      <c r="R6350" s="11"/>
    </row>
    <row r="6351" spans="2:18" s="7" customFormat="1" ht="11.8" x14ac:dyDescent="0.2">
      <c r="B6351" s="54"/>
      <c r="N6351" s="11"/>
      <c r="O6351" s="55"/>
      <c r="P6351" s="8"/>
      <c r="R6351" s="11"/>
    </row>
    <row r="6352" spans="2:18" s="7" customFormat="1" ht="11.8" x14ac:dyDescent="0.2">
      <c r="B6352" s="54"/>
      <c r="N6352" s="11"/>
      <c r="O6352" s="55"/>
      <c r="P6352" s="8"/>
      <c r="R6352" s="11"/>
    </row>
    <row r="6353" spans="2:18" s="7" customFormat="1" ht="11.8" x14ac:dyDescent="0.2">
      <c r="B6353" s="54"/>
      <c r="N6353" s="11"/>
      <c r="O6353" s="55"/>
      <c r="P6353" s="8"/>
      <c r="R6353" s="11"/>
    </row>
    <row r="6354" spans="2:18" s="7" customFormat="1" ht="11.8" x14ac:dyDescent="0.2">
      <c r="B6354" s="54"/>
      <c r="N6354" s="11"/>
      <c r="O6354" s="55"/>
      <c r="P6354" s="8"/>
      <c r="R6354" s="11"/>
    </row>
    <row r="6355" spans="2:18" s="7" customFormat="1" ht="11.8" x14ac:dyDescent="0.2">
      <c r="B6355" s="54"/>
      <c r="N6355" s="11"/>
      <c r="O6355" s="55"/>
      <c r="P6355" s="8"/>
      <c r="R6355" s="11"/>
    </row>
    <row r="6356" spans="2:18" s="7" customFormat="1" ht="11.8" x14ac:dyDescent="0.2">
      <c r="B6356" s="54"/>
      <c r="N6356" s="11"/>
      <c r="O6356" s="55"/>
      <c r="P6356" s="8"/>
      <c r="R6356" s="11"/>
    </row>
    <row r="6357" spans="2:18" s="7" customFormat="1" ht="11.8" x14ac:dyDescent="0.2">
      <c r="B6357" s="54"/>
      <c r="N6357" s="11"/>
      <c r="O6357" s="55"/>
      <c r="P6357" s="8"/>
      <c r="R6357" s="11"/>
    </row>
    <row r="6358" spans="2:18" s="7" customFormat="1" ht="11.8" x14ac:dyDescent="0.2">
      <c r="B6358" s="54"/>
      <c r="N6358" s="11"/>
      <c r="O6358" s="55"/>
      <c r="P6358" s="8"/>
      <c r="R6358" s="11"/>
    </row>
    <row r="6359" spans="2:18" s="7" customFormat="1" ht="11.8" x14ac:dyDescent="0.2">
      <c r="B6359" s="54"/>
      <c r="N6359" s="11"/>
      <c r="O6359" s="55"/>
      <c r="P6359" s="8"/>
      <c r="R6359" s="11"/>
    </row>
    <row r="6360" spans="2:18" s="7" customFormat="1" ht="11.8" x14ac:dyDescent="0.2">
      <c r="B6360" s="54"/>
      <c r="N6360" s="11"/>
      <c r="O6360" s="55"/>
      <c r="P6360" s="8"/>
      <c r="R6360" s="11"/>
    </row>
    <row r="6361" spans="2:18" s="7" customFormat="1" ht="11.8" x14ac:dyDescent="0.2">
      <c r="B6361" s="54"/>
      <c r="N6361" s="11"/>
      <c r="O6361" s="55"/>
      <c r="P6361" s="8"/>
      <c r="R6361" s="11"/>
    </row>
    <row r="6362" spans="2:18" s="7" customFormat="1" ht="11.8" x14ac:dyDescent="0.2">
      <c r="B6362" s="54"/>
      <c r="N6362" s="11"/>
      <c r="O6362" s="55"/>
      <c r="P6362" s="8"/>
      <c r="R6362" s="11"/>
    </row>
    <row r="6363" spans="2:18" s="7" customFormat="1" ht="11.8" x14ac:dyDescent="0.2">
      <c r="B6363" s="54"/>
      <c r="N6363" s="11"/>
      <c r="O6363" s="55"/>
      <c r="P6363" s="8"/>
      <c r="R6363" s="11"/>
    </row>
    <row r="6364" spans="2:18" s="7" customFormat="1" ht="11.8" x14ac:dyDescent="0.2">
      <c r="B6364" s="54"/>
      <c r="N6364" s="11"/>
      <c r="O6364" s="55"/>
      <c r="P6364" s="8"/>
      <c r="R6364" s="11"/>
    </row>
    <row r="6365" spans="2:18" s="7" customFormat="1" ht="11.8" x14ac:dyDescent="0.2">
      <c r="B6365" s="54"/>
      <c r="N6365" s="11"/>
      <c r="O6365" s="55"/>
      <c r="P6365" s="8"/>
      <c r="R6365" s="11"/>
    </row>
    <row r="6366" spans="2:18" s="7" customFormat="1" ht="11.8" x14ac:dyDescent="0.2">
      <c r="B6366" s="54"/>
      <c r="N6366" s="11"/>
      <c r="O6366" s="55"/>
      <c r="P6366" s="8"/>
      <c r="R6366" s="11"/>
    </row>
    <row r="6367" spans="2:18" s="7" customFormat="1" ht="11.8" x14ac:dyDescent="0.2">
      <c r="B6367" s="54"/>
      <c r="N6367" s="11"/>
      <c r="O6367" s="55"/>
      <c r="P6367" s="8"/>
      <c r="R6367" s="11"/>
    </row>
    <row r="6368" spans="2:18" s="7" customFormat="1" ht="11.8" x14ac:dyDescent="0.2">
      <c r="B6368" s="54"/>
      <c r="N6368" s="11"/>
      <c r="O6368" s="55"/>
      <c r="P6368" s="8"/>
      <c r="R6368" s="11"/>
    </row>
    <row r="6369" spans="2:18" s="7" customFormat="1" ht="11.8" x14ac:dyDescent="0.2">
      <c r="B6369" s="54"/>
      <c r="N6369" s="11"/>
      <c r="O6369" s="55"/>
      <c r="P6369" s="8"/>
      <c r="R6369" s="11"/>
    </row>
    <row r="6370" spans="2:18" s="7" customFormat="1" ht="11.8" x14ac:dyDescent="0.2">
      <c r="B6370" s="54"/>
      <c r="N6370" s="11"/>
      <c r="O6370" s="55"/>
      <c r="P6370" s="8"/>
      <c r="R6370" s="11"/>
    </row>
    <row r="6371" spans="2:18" s="7" customFormat="1" ht="11.8" x14ac:dyDescent="0.2">
      <c r="B6371" s="54"/>
      <c r="N6371" s="11"/>
      <c r="O6371" s="55"/>
      <c r="P6371" s="8"/>
      <c r="R6371" s="11"/>
    </row>
    <row r="6372" spans="2:18" s="7" customFormat="1" ht="11.8" x14ac:dyDescent="0.2">
      <c r="B6372" s="54"/>
      <c r="N6372" s="11"/>
      <c r="O6372" s="55"/>
      <c r="P6372" s="8"/>
      <c r="R6372" s="11"/>
    </row>
    <row r="6373" spans="2:18" s="7" customFormat="1" ht="11.8" x14ac:dyDescent="0.2">
      <c r="B6373" s="54"/>
      <c r="N6373" s="11"/>
      <c r="O6373" s="55"/>
      <c r="P6373" s="8"/>
      <c r="R6373" s="11"/>
    </row>
    <row r="6374" spans="2:18" s="7" customFormat="1" ht="11.8" x14ac:dyDescent="0.2">
      <c r="B6374" s="54"/>
      <c r="N6374" s="11"/>
      <c r="O6374" s="55"/>
      <c r="P6374" s="8"/>
      <c r="R6374" s="11"/>
    </row>
    <row r="6375" spans="2:18" s="7" customFormat="1" ht="11.8" x14ac:dyDescent="0.2">
      <c r="B6375" s="54"/>
      <c r="N6375" s="11"/>
      <c r="O6375" s="55"/>
      <c r="P6375" s="8"/>
      <c r="R6375" s="11"/>
    </row>
    <row r="6376" spans="2:18" s="7" customFormat="1" ht="11.8" x14ac:dyDescent="0.2">
      <c r="B6376" s="54"/>
      <c r="N6376" s="11"/>
      <c r="O6376" s="55"/>
      <c r="P6376" s="8"/>
      <c r="R6376" s="11"/>
    </row>
    <row r="6377" spans="2:18" s="7" customFormat="1" ht="11.8" x14ac:dyDescent="0.2">
      <c r="B6377" s="54"/>
      <c r="N6377" s="11"/>
      <c r="O6377" s="55"/>
      <c r="P6377" s="8"/>
      <c r="R6377" s="11"/>
    </row>
    <row r="6378" spans="2:18" s="7" customFormat="1" ht="11.8" x14ac:dyDescent="0.2">
      <c r="B6378" s="54"/>
      <c r="N6378" s="11"/>
      <c r="O6378" s="55"/>
      <c r="P6378" s="8"/>
      <c r="R6378" s="11"/>
    </row>
    <row r="6379" spans="2:18" s="7" customFormat="1" ht="11.8" x14ac:dyDescent="0.2">
      <c r="B6379" s="54"/>
      <c r="N6379" s="11"/>
      <c r="O6379" s="55"/>
      <c r="P6379" s="8"/>
      <c r="R6379" s="11"/>
    </row>
    <row r="6380" spans="2:18" s="7" customFormat="1" ht="11.8" x14ac:dyDescent="0.2">
      <c r="B6380" s="54"/>
      <c r="N6380" s="11"/>
      <c r="O6380" s="55"/>
      <c r="P6380" s="8"/>
      <c r="R6380" s="11"/>
    </row>
    <row r="6381" spans="2:18" s="7" customFormat="1" ht="11.8" x14ac:dyDescent="0.2">
      <c r="B6381" s="54"/>
      <c r="N6381" s="11"/>
      <c r="O6381" s="55"/>
      <c r="P6381" s="8"/>
      <c r="R6381" s="11"/>
    </row>
    <row r="6382" spans="2:18" s="7" customFormat="1" ht="11.8" x14ac:dyDescent="0.2">
      <c r="B6382" s="54"/>
      <c r="N6382" s="11"/>
      <c r="O6382" s="55"/>
      <c r="P6382" s="8"/>
      <c r="R6382" s="11"/>
    </row>
    <row r="6383" spans="2:18" s="7" customFormat="1" ht="11.8" x14ac:dyDescent="0.2">
      <c r="B6383" s="54"/>
      <c r="N6383" s="11"/>
      <c r="O6383" s="55"/>
      <c r="P6383" s="8"/>
      <c r="R6383" s="11"/>
    </row>
    <row r="6384" spans="2:18" s="7" customFormat="1" ht="11.8" x14ac:dyDescent="0.2">
      <c r="B6384" s="54"/>
      <c r="N6384" s="11"/>
      <c r="O6384" s="55"/>
      <c r="P6384" s="8"/>
      <c r="R6384" s="11"/>
    </row>
    <row r="6385" spans="2:18" s="7" customFormat="1" ht="11.8" x14ac:dyDescent="0.2">
      <c r="B6385" s="54"/>
      <c r="N6385" s="11"/>
      <c r="O6385" s="55"/>
      <c r="P6385" s="8"/>
      <c r="R6385" s="11"/>
    </row>
    <row r="6386" spans="2:18" s="7" customFormat="1" ht="11.8" x14ac:dyDescent="0.2">
      <c r="B6386" s="54"/>
      <c r="N6386" s="11"/>
      <c r="O6386" s="55"/>
      <c r="P6386" s="8"/>
      <c r="R6386" s="11"/>
    </row>
    <row r="6387" spans="2:18" s="7" customFormat="1" ht="11.8" x14ac:dyDescent="0.2">
      <c r="B6387" s="54"/>
      <c r="N6387" s="11"/>
      <c r="O6387" s="55"/>
      <c r="P6387" s="8"/>
      <c r="R6387" s="11"/>
    </row>
    <row r="6388" spans="2:18" s="7" customFormat="1" ht="11.8" x14ac:dyDescent="0.2">
      <c r="B6388" s="54"/>
      <c r="N6388" s="11"/>
      <c r="O6388" s="55"/>
      <c r="P6388" s="8"/>
      <c r="R6388" s="11"/>
    </row>
    <row r="6389" spans="2:18" s="7" customFormat="1" ht="11.8" x14ac:dyDescent="0.2">
      <c r="B6389" s="54"/>
      <c r="N6389" s="11"/>
      <c r="O6389" s="55"/>
      <c r="P6389" s="8"/>
      <c r="R6389" s="11"/>
    </row>
    <row r="6390" spans="2:18" s="7" customFormat="1" ht="11.8" x14ac:dyDescent="0.2">
      <c r="B6390" s="54"/>
      <c r="N6390" s="11"/>
      <c r="O6390" s="55"/>
      <c r="P6390" s="8"/>
      <c r="R6390" s="11"/>
    </row>
    <row r="6391" spans="2:18" s="7" customFormat="1" ht="11.8" x14ac:dyDescent="0.2">
      <c r="B6391" s="54"/>
      <c r="N6391" s="11"/>
      <c r="O6391" s="55"/>
      <c r="P6391" s="8"/>
      <c r="R6391" s="11"/>
    </row>
    <row r="6392" spans="2:18" s="7" customFormat="1" ht="11.8" x14ac:dyDescent="0.2">
      <c r="B6392" s="54"/>
      <c r="N6392" s="11"/>
      <c r="O6392" s="55"/>
      <c r="P6392" s="8"/>
      <c r="R6392" s="11"/>
    </row>
    <row r="6393" spans="2:18" s="7" customFormat="1" ht="11.8" x14ac:dyDescent="0.2">
      <c r="B6393" s="54"/>
      <c r="N6393" s="11"/>
      <c r="O6393" s="55"/>
      <c r="P6393" s="8"/>
      <c r="R6393" s="11"/>
    </row>
    <row r="6394" spans="2:18" s="7" customFormat="1" ht="11.8" x14ac:dyDescent="0.2">
      <c r="B6394" s="54"/>
      <c r="N6394" s="11"/>
      <c r="O6394" s="55"/>
      <c r="P6394" s="8"/>
      <c r="R6394" s="11"/>
    </row>
    <row r="6395" spans="2:18" s="7" customFormat="1" ht="11.8" x14ac:dyDescent="0.2">
      <c r="B6395" s="54"/>
      <c r="N6395" s="11"/>
      <c r="O6395" s="55"/>
      <c r="P6395" s="8"/>
      <c r="R6395" s="11"/>
    </row>
    <row r="6396" spans="2:18" s="7" customFormat="1" ht="11.8" x14ac:dyDescent="0.2">
      <c r="B6396" s="54"/>
      <c r="N6396" s="11"/>
      <c r="O6396" s="55"/>
      <c r="P6396" s="8"/>
      <c r="R6396" s="11"/>
    </row>
    <row r="6397" spans="2:18" s="7" customFormat="1" ht="11.8" x14ac:dyDescent="0.2">
      <c r="B6397" s="54"/>
      <c r="N6397" s="11"/>
      <c r="O6397" s="55"/>
      <c r="P6397" s="8"/>
      <c r="R6397" s="11"/>
    </row>
    <row r="6398" spans="2:18" s="7" customFormat="1" ht="11.8" x14ac:dyDescent="0.2">
      <c r="B6398" s="54"/>
      <c r="N6398" s="11"/>
      <c r="O6398" s="55"/>
      <c r="P6398" s="8"/>
      <c r="R6398" s="11"/>
    </row>
    <row r="6399" spans="2:18" s="7" customFormat="1" ht="11.8" x14ac:dyDescent="0.2">
      <c r="B6399" s="54"/>
      <c r="N6399" s="11"/>
      <c r="O6399" s="55"/>
      <c r="P6399" s="8"/>
      <c r="R6399" s="11"/>
    </row>
    <row r="6400" spans="2:18" s="7" customFormat="1" ht="11.8" x14ac:dyDescent="0.2">
      <c r="B6400" s="54"/>
      <c r="N6400" s="11"/>
      <c r="O6400" s="55"/>
      <c r="P6400" s="8"/>
      <c r="R6400" s="11"/>
    </row>
    <row r="6401" spans="2:18" s="7" customFormat="1" ht="11.8" x14ac:dyDescent="0.2">
      <c r="B6401" s="54"/>
      <c r="N6401" s="11"/>
      <c r="O6401" s="55"/>
      <c r="P6401" s="8"/>
      <c r="R6401" s="11"/>
    </row>
    <row r="6402" spans="2:18" s="7" customFormat="1" ht="11.8" x14ac:dyDescent="0.2">
      <c r="B6402" s="54"/>
      <c r="N6402" s="11"/>
      <c r="O6402" s="55"/>
      <c r="P6402" s="8"/>
      <c r="R6402" s="11"/>
    </row>
    <row r="6403" spans="2:18" s="7" customFormat="1" ht="11.8" x14ac:dyDescent="0.2">
      <c r="B6403" s="54"/>
      <c r="N6403" s="11"/>
      <c r="O6403" s="55"/>
      <c r="P6403" s="8"/>
      <c r="R6403" s="11"/>
    </row>
    <row r="6404" spans="2:18" s="7" customFormat="1" ht="11.8" x14ac:dyDescent="0.2">
      <c r="B6404" s="54"/>
      <c r="N6404" s="11"/>
      <c r="O6404" s="55"/>
      <c r="P6404" s="8"/>
      <c r="R6404" s="11"/>
    </row>
    <row r="6405" spans="2:18" s="7" customFormat="1" ht="11.8" x14ac:dyDescent="0.2">
      <c r="B6405" s="54"/>
      <c r="N6405" s="11"/>
      <c r="O6405" s="55"/>
      <c r="P6405" s="8"/>
      <c r="R6405" s="11"/>
    </row>
    <row r="6406" spans="2:18" s="7" customFormat="1" ht="11.8" x14ac:dyDescent="0.2">
      <c r="B6406" s="54"/>
      <c r="N6406" s="11"/>
      <c r="O6406" s="55"/>
      <c r="P6406" s="8"/>
      <c r="R6406" s="11"/>
    </row>
    <row r="6407" spans="2:18" s="7" customFormat="1" ht="11.8" x14ac:dyDescent="0.2">
      <c r="B6407" s="54"/>
      <c r="N6407" s="11"/>
      <c r="O6407" s="55"/>
      <c r="P6407" s="8"/>
      <c r="R6407" s="11"/>
    </row>
    <row r="6408" spans="2:18" s="7" customFormat="1" ht="11.8" x14ac:dyDescent="0.2">
      <c r="B6408" s="54"/>
      <c r="N6408" s="11"/>
      <c r="O6408" s="55"/>
      <c r="P6408" s="8"/>
      <c r="R6408" s="11"/>
    </row>
    <row r="6409" spans="2:18" s="7" customFormat="1" ht="11.8" x14ac:dyDescent="0.2">
      <c r="B6409" s="54"/>
      <c r="N6409" s="11"/>
      <c r="O6409" s="55"/>
      <c r="P6409" s="8"/>
      <c r="R6409" s="11"/>
    </row>
    <row r="6410" spans="2:18" s="7" customFormat="1" ht="11.8" x14ac:dyDescent="0.2">
      <c r="B6410" s="54"/>
      <c r="N6410" s="11"/>
      <c r="O6410" s="55"/>
      <c r="P6410" s="8"/>
      <c r="R6410" s="11"/>
    </row>
    <row r="6411" spans="2:18" s="7" customFormat="1" ht="11.8" x14ac:dyDescent="0.2">
      <c r="B6411" s="54"/>
      <c r="N6411" s="11"/>
      <c r="O6411" s="55"/>
      <c r="P6411" s="8"/>
      <c r="R6411" s="11"/>
    </row>
    <row r="6412" spans="2:18" s="7" customFormat="1" ht="11.8" x14ac:dyDescent="0.2">
      <c r="B6412" s="54"/>
      <c r="N6412" s="11"/>
      <c r="O6412" s="55"/>
      <c r="P6412" s="8"/>
      <c r="R6412" s="11"/>
    </row>
    <row r="6413" spans="2:18" s="7" customFormat="1" ht="11.8" x14ac:dyDescent="0.2">
      <c r="B6413" s="54"/>
      <c r="N6413" s="11"/>
      <c r="O6413" s="55"/>
      <c r="P6413" s="8"/>
      <c r="R6413" s="11"/>
    </row>
    <row r="6414" spans="2:18" s="7" customFormat="1" ht="11.8" x14ac:dyDescent="0.2">
      <c r="B6414" s="54"/>
      <c r="N6414" s="11"/>
      <c r="O6414" s="55"/>
      <c r="P6414" s="8"/>
      <c r="R6414" s="11"/>
    </row>
    <row r="6415" spans="2:18" s="7" customFormat="1" ht="11.8" x14ac:dyDescent="0.2">
      <c r="B6415" s="54"/>
      <c r="N6415" s="11"/>
      <c r="O6415" s="55"/>
      <c r="P6415" s="8"/>
      <c r="R6415" s="11"/>
    </row>
    <row r="6416" spans="2:18" s="7" customFormat="1" ht="11.8" x14ac:dyDescent="0.2">
      <c r="B6416" s="54"/>
      <c r="N6416" s="11"/>
      <c r="O6416" s="55"/>
      <c r="P6416" s="8"/>
      <c r="R6416" s="11"/>
    </row>
    <row r="6417" spans="2:18" s="7" customFormat="1" ht="11.8" x14ac:dyDescent="0.2">
      <c r="B6417" s="54"/>
      <c r="N6417" s="11"/>
      <c r="O6417" s="55"/>
      <c r="P6417" s="8"/>
      <c r="R6417" s="11"/>
    </row>
    <row r="6418" spans="2:18" s="7" customFormat="1" ht="11.8" x14ac:dyDescent="0.2">
      <c r="B6418" s="54"/>
      <c r="N6418" s="11"/>
      <c r="O6418" s="55"/>
      <c r="P6418" s="8"/>
      <c r="R6418" s="11"/>
    </row>
    <row r="6419" spans="2:18" s="7" customFormat="1" ht="11.8" x14ac:dyDescent="0.2">
      <c r="B6419" s="54"/>
      <c r="N6419" s="11"/>
      <c r="O6419" s="55"/>
      <c r="P6419" s="8"/>
      <c r="R6419" s="11"/>
    </row>
    <row r="6420" spans="2:18" s="7" customFormat="1" ht="11.8" x14ac:dyDescent="0.2">
      <c r="B6420" s="54"/>
      <c r="N6420" s="11"/>
      <c r="O6420" s="55"/>
      <c r="P6420" s="8"/>
      <c r="R6420" s="11"/>
    </row>
    <row r="6421" spans="2:18" s="7" customFormat="1" ht="11.8" x14ac:dyDescent="0.2">
      <c r="B6421" s="54"/>
      <c r="N6421" s="11"/>
      <c r="O6421" s="55"/>
      <c r="P6421" s="8"/>
      <c r="R6421" s="11"/>
    </row>
    <row r="6422" spans="2:18" s="7" customFormat="1" ht="11.8" x14ac:dyDescent="0.2">
      <c r="B6422" s="54"/>
      <c r="N6422" s="11"/>
      <c r="O6422" s="55"/>
      <c r="P6422" s="8"/>
      <c r="R6422" s="11"/>
    </row>
    <row r="6423" spans="2:18" s="7" customFormat="1" ht="11.8" x14ac:dyDescent="0.2">
      <c r="B6423" s="54"/>
      <c r="N6423" s="11"/>
      <c r="O6423" s="55"/>
      <c r="P6423" s="8"/>
      <c r="R6423" s="11"/>
    </row>
    <row r="6424" spans="2:18" s="7" customFormat="1" ht="11.8" x14ac:dyDescent="0.2">
      <c r="B6424" s="54"/>
      <c r="N6424" s="11"/>
      <c r="O6424" s="55"/>
      <c r="P6424" s="8"/>
      <c r="R6424" s="11"/>
    </row>
    <row r="6425" spans="2:18" s="7" customFormat="1" ht="11.8" x14ac:dyDescent="0.2">
      <c r="B6425" s="54"/>
      <c r="N6425" s="11"/>
      <c r="O6425" s="55"/>
      <c r="P6425" s="8"/>
      <c r="R6425" s="11"/>
    </row>
    <row r="6426" spans="2:18" s="7" customFormat="1" ht="11.8" x14ac:dyDescent="0.2">
      <c r="B6426" s="54"/>
      <c r="N6426" s="11"/>
      <c r="O6426" s="55"/>
      <c r="P6426" s="8"/>
      <c r="R6426" s="11"/>
    </row>
    <row r="6427" spans="2:18" s="7" customFormat="1" ht="11.8" x14ac:dyDescent="0.2">
      <c r="B6427" s="54"/>
      <c r="N6427" s="11"/>
      <c r="O6427" s="55"/>
      <c r="P6427" s="8"/>
      <c r="R6427" s="11"/>
    </row>
    <row r="6428" spans="2:18" s="7" customFormat="1" ht="11.8" x14ac:dyDescent="0.2">
      <c r="B6428" s="54"/>
      <c r="N6428" s="11"/>
      <c r="O6428" s="55"/>
      <c r="P6428" s="8"/>
      <c r="R6428" s="11"/>
    </row>
    <row r="6429" spans="2:18" s="7" customFormat="1" ht="11.8" x14ac:dyDescent="0.2">
      <c r="B6429" s="54"/>
      <c r="N6429" s="11"/>
      <c r="O6429" s="55"/>
      <c r="P6429" s="8"/>
      <c r="R6429" s="11"/>
    </row>
    <row r="6430" spans="2:18" s="7" customFormat="1" ht="11.8" x14ac:dyDescent="0.2">
      <c r="B6430" s="54"/>
      <c r="N6430" s="11"/>
      <c r="O6430" s="55"/>
      <c r="P6430" s="8"/>
      <c r="R6430" s="11"/>
    </row>
    <row r="6431" spans="2:18" s="7" customFormat="1" ht="11.8" x14ac:dyDescent="0.2">
      <c r="B6431" s="54"/>
      <c r="N6431" s="11"/>
      <c r="O6431" s="55"/>
      <c r="P6431" s="8"/>
      <c r="R6431" s="11"/>
    </row>
    <row r="6432" spans="2:18" s="7" customFormat="1" ht="11.8" x14ac:dyDescent="0.2">
      <c r="B6432" s="54"/>
      <c r="N6432" s="11"/>
      <c r="O6432" s="55"/>
      <c r="P6432" s="8"/>
      <c r="R6432" s="11"/>
    </row>
    <row r="6433" spans="2:18" s="7" customFormat="1" ht="11.8" x14ac:dyDescent="0.2">
      <c r="B6433" s="54"/>
      <c r="N6433" s="11"/>
      <c r="O6433" s="55"/>
      <c r="P6433" s="8"/>
      <c r="R6433" s="11"/>
    </row>
    <row r="6434" spans="2:18" s="7" customFormat="1" ht="11.8" x14ac:dyDescent="0.2">
      <c r="B6434" s="54"/>
      <c r="N6434" s="11"/>
      <c r="O6434" s="55"/>
      <c r="P6434" s="8"/>
      <c r="R6434" s="11"/>
    </row>
    <row r="6435" spans="2:18" s="7" customFormat="1" ht="11.8" x14ac:dyDescent="0.2">
      <c r="B6435" s="54"/>
      <c r="N6435" s="11"/>
      <c r="O6435" s="55"/>
      <c r="P6435" s="8"/>
      <c r="R6435" s="11"/>
    </row>
    <row r="6436" spans="2:18" s="7" customFormat="1" ht="11.8" x14ac:dyDescent="0.2">
      <c r="B6436" s="54"/>
      <c r="N6436" s="11"/>
      <c r="O6436" s="55"/>
      <c r="P6436" s="8"/>
      <c r="R6436" s="11"/>
    </row>
    <row r="6437" spans="2:18" s="7" customFormat="1" ht="11.8" x14ac:dyDescent="0.2">
      <c r="B6437" s="54"/>
      <c r="N6437" s="11"/>
      <c r="O6437" s="55"/>
      <c r="P6437" s="8"/>
      <c r="R6437" s="11"/>
    </row>
    <row r="6438" spans="2:18" s="7" customFormat="1" ht="11.8" x14ac:dyDescent="0.2">
      <c r="B6438" s="54"/>
      <c r="N6438" s="11"/>
      <c r="O6438" s="55"/>
      <c r="P6438" s="8"/>
      <c r="R6438" s="11"/>
    </row>
    <row r="6439" spans="2:18" s="7" customFormat="1" ht="11.8" x14ac:dyDescent="0.2">
      <c r="B6439" s="54"/>
      <c r="N6439" s="11"/>
      <c r="O6439" s="55"/>
      <c r="P6439" s="8"/>
      <c r="R6439" s="11"/>
    </row>
    <row r="6440" spans="2:18" s="7" customFormat="1" ht="11.8" x14ac:dyDescent="0.2">
      <c r="B6440" s="54"/>
      <c r="N6440" s="11"/>
      <c r="O6440" s="55"/>
      <c r="P6440" s="8"/>
      <c r="R6440" s="11"/>
    </row>
    <row r="6441" spans="2:18" s="7" customFormat="1" ht="11.8" x14ac:dyDescent="0.2">
      <c r="B6441" s="54"/>
      <c r="N6441" s="11"/>
      <c r="O6441" s="55"/>
      <c r="P6441" s="8"/>
      <c r="R6441" s="11"/>
    </row>
    <row r="6442" spans="2:18" s="7" customFormat="1" ht="11.8" x14ac:dyDescent="0.2">
      <c r="B6442" s="54"/>
      <c r="N6442" s="11"/>
      <c r="O6442" s="55"/>
      <c r="P6442" s="8"/>
      <c r="R6442" s="11"/>
    </row>
    <row r="6443" spans="2:18" s="7" customFormat="1" ht="11.8" x14ac:dyDescent="0.2">
      <c r="B6443" s="54"/>
      <c r="N6443" s="11"/>
      <c r="O6443" s="55"/>
      <c r="P6443" s="8"/>
      <c r="R6443" s="11"/>
    </row>
    <row r="6444" spans="2:18" s="7" customFormat="1" ht="11.8" x14ac:dyDescent="0.2">
      <c r="B6444" s="54"/>
      <c r="N6444" s="11"/>
      <c r="O6444" s="55"/>
      <c r="P6444" s="8"/>
      <c r="R6444" s="11"/>
    </row>
    <row r="6445" spans="2:18" s="7" customFormat="1" ht="11.8" x14ac:dyDescent="0.2">
      <c r="B6445" s="54"/>
      <c r="N6445" s="11"/>
      <c r="O6445" s="55"/>
      <c r="P6445" s="8"/>
      <c r="R6445" s="11"/>
    </row>
    <row r="6446" spans="2:18" s="7" customFormat="1" ht="11.8" x14ac:dyDescent="0.2">
      <c r="B6446" s="54"/>
      <c r="N6446" s="11"/>
      <c r="O6446" s="55"/>
      <c r="P6446" s="8"/>
      <c r="R6446" s="11"/>
    </row>
    <row r="6447" spans="2:18" s="7" customFormat="1" ht="11.8" x14ac:dyDescent="0.2">
      <c r="B6447" s="54"/>
      <c r="N6447" s="11"/>
      <c r="O6447" s="55"/>
      <c r="P6447" s="8"/>
      <c r="R6447" s="11"/>
    </row>
    <row r="6448" spans="2:18" s="7" customFormat="1" ht="11.8" x14ac:dyDescent="0.2">
      <c r="B6448" s="54"/>
      <c r="N6448" s="11"/>
      <c r="O6448" s="55"/>
      <c r="P6448" s="8"/>
      <c r="R6448" s="11"/>
    </row>
    <row r="6449" spans="2:18" s="7" customFormat="1" ht="11.8" x14ac:dyDescent="0.2">
      <c r="B6449" s="54"/>
      <c r="N6449" s="11"/>
      <c r="O6449" s="55"/>
      <c r="P6449" s="8"/>
      <c r="R6449" s="11"/>
    </row>
    <row r="6450" spans="2:18" s="7" customFormat="1" ht="11.8" x14ac:dyDescent="0.2">
      <c r="B6450" s="54"/>
      <c r="N6450" s="11"/>
      <c r="O6450" s="55"/>
      <c r="P6450" s="8"/>
      <c r="R6450" s="11"/>
    </row>
    <row r="6451" spans="2:18" s="7" customFormat="1" ht="11.8" x14ac:dyDescent="0.2">
      <c r="B6451" s="54"/>
      <c r="N6451" s="11"/>
      <c r="O6451" s="55"/>
      <c r="P6451" s="8"/>
      <c r="R6451" s="11"/>
    </row>
    <row r="6452" spans="2:18" s="7" customFormat="1" ht="11.8" x14ac:dyDescent="0.2">
      <c r="B6452" s="54"/>
      <c r="N6452" s="11"/>
      <c r="O6452" s="55"/>
      <c r="P6452" s="8"/>
      <c r="R6452" s="11"/>
    </row>
    <row r="6453" spans="2:18" s="7" customFormat="1" ht="11.8" x14ac:dyDescent="0.2">
      <c r="B6453" s="54"/>
      <c r="N6453" s="11"/>
      <c r="O6453" s="55"/>
      <c r="P6453" s="8"/>
      <c r="R6453" s="11"/>
    </row>
    <row r="6454" spans="2:18" s="7" customFormat="1" ht="11.8" x14ac:dyDescent="0.2">
      <c r="B6454" s="54"/>
      <c r="N6454" s="11"/>
      <c r="O6454" s="55"/>
      <c r="P6454" s="8"/>
      <c r="R6454" s="11"/>
    </row>
    <row r="6455" spans="2:18" s="7" customFormat="1" ht="11.8" x14ac:dyDescent="0.2">
      <c r="B6455" s="54"/>
      <c r="N6455" s="11"/>
      <c r="O6455" s="55"/>
      <c r="P6455" s="8"/>
      <c r="R6455" s="11"/>
    </row>
    <row r="6456" spans="2:18" s="7" customFormat="1" ht="11.8" x14ac:dyDescent="0.2">
      <c r="B6456" s="54"/>
      <c r="N6456" s="11"/>
      <c r="O6456" s="55"/>
      <c r="P6456" s="8"/>
      <c r="R6456" s="11"/>
    </row>
    <row r="6457" spans="2:18" s="7" customFormat="1" ht="11.8" x14ac:dyDescent="0.2">
      <c r="B6457" s="54"/>
      <c r="N6457" s="11"/>
      <c r="O6457" s="55"/>
      <c r="P6457" s="8"/>
      <c r="R6457" s="11"/>
    </row>
    <row r="6458" spans="2:18" s="7" customFormat="1" ht="11.8" x14ac:dyDescent="0.2">
      <c r="B6458" s="54"/>
      <c r="N6458" s="11"/>
      <c r="O6458" s="55"/>
      <c r="P6458" s="8"/>
      <c r="R6458" s="11"/>
    </row>
    <row r="6459" spans="2:18" s="7" customFormat="1" ht="11.8" x14ac:dyDescent="0.2">
      <c r="B6459" s="54"/>
      <c r="N6459" s="11"/>
      <c r="O6459" s="55"/>
      <c r="P6459" s="8"/>
      <c r="R6459" s="11"/>
    </row>
    <row r="6460" spans="2:18" s="7" customFormat="1" ht="11.8" x14ac:dyDescent="0.2">
      <c r="B6460" s="54"/>
      <c r="N6460" s="11"/>
      <c r="O6460" s="55"/>
      <c r="P6460" s="8"/>
      <c r="R6460" s="11"/>
    </row>
    <row r="6461" spans="2:18" s="7" customFormat="1" ht="11.8" x14ac:dyDescent="0.2">
      <c r="B6461" s="54"/>
      <c r="N6461" s="11"/>
      <c r="O6461" s="55"/>
      <c r="P6461" s="8"/>
      <c r="R6461" s="11"/>
    </row>
    <row r="6462" spans="2:18" s="7" customFormat="1" ht="11.8" x14ac:dyDescent="0.2">
      <c r="B6462" s="54"/>
      <c r="N6462" s="11"/>
      <c r="O6462" s="55"/>
      <c r="P6462" s="8"/>
      <c r="R6462" s="11"/>
    </row>
    <row r="6463" spans="2:18" s="7" customFormat="1" ht="11.8" x14ac:dyDescent="0.2">
      <c r="B6463" s="54"/>
      <c r="N6463" s="11"/>
      <c r="O6463" s="55"/>
      <c r="P6463" s="8"/>
      <c r="R6463" s="11"/>
    </row>
    <row r="6464" spans="2:18" s="7" customFormat="1" ht="11.8" x14ac:dyDescent="0.2">
      <c r="B6464" s="54"/>
      <c r="N6464" s="11"/>
      <c r="O6464" s="55"/>
      <c r="P6464" s="8"/>
      <c r="R6464" s="11"/>
    </row>
    <row r="6465" spans="2:18" s="7" customFormat="1" ht="11.8" x14ac:dyDescent="0.2">
      <c r="B6465" s="54"/>
      <c r="N6465" s="11"/>
      <c r="O6465" s="55"/>
      <c r="P6465" s="8"/>
      <c r="R6465" s="11"/>
    </row>
    <row r="6466" spans="2:18" s="7" customFormat="1" ht="11.8" x14ac:dyDescent="0.2">
      <c r="B6466" s="54"/>
      <c r="N6466" s="11"/>
      <c r="O6466" s="55"/>
      <c r="P6466" s="8"/>
      <c r="R6466" s="11"/>
    </row>
    <row r="6467" spans="2:18" s="7" customFormat="1" ht="11.8" x14ac:dyDescent="0.2">
      <c r="B6467" s="54"/>
      <c r="N6467" s="11"/>
      <c r="O6467" s="55"/>
      <c r="P6467" s="8"/>
      <c r="R6467" s="11"/>
    </row>
    <row r="6468" spans="2:18" s="7" customFormat="1" ht="11.8" x14ac:dyDescent="0.2">
      <c r="B6468" s="54"/>
      <c r="N6468" s="11"/>
      <c r="O6468" s="55"/>
      <c r="P6468" s="8"/>
      <c r="R6468" s="11"/>
    </row>
    <row r="6469" spans="2:18" s="7" customFormat="1" ht="11.8" x14ac:dyDescent="0.2">
      <c r="B6469" s="54"/>
      <c r="N6469" s="11"/>
      <c r="O6469" s="55"/>
      <c r="P6469" s="8"/>
      <c r="R6469" s="11"/>
    </row>
    <row r="6470" spans="2:18" s="7" customFormat="1" ht="11.8" x14ac:dyDescent="0.2">
      <c r="B6470" s="54"/>
      <c r="N6470" s="11"/>
      <c r="O6470" s="55"/>
      <c r="P6470" s="8"/>
      <c r="R6470" s="11"/>
    </row>
    <row r="6471" spans="2:18" s="7" customFormat="1" ht="11.8" x14ac:dyDescent="0.2">
      <c r="B6471" s="54"/>
      <c r="N6471" s="11"/>
      <c r="O6471" s="55"/>
      <c r="P6471" s="8"/>
      <c r="R6471" s="11"/>
    </row>
    <row r="6472" spans="2:18" s="7" customFormat="1" ht="11.8" x14ac:dyDescent="0.2">
      <c r="B6472" s="54"/>
      <c r="N6472" s="11"/>
      <c r="O6472" s="55"/>
      <c r="P6472" s="8"/>
      <c r="R6472" s="11"/>
    </row>
    <row r="6473" spans="2:18" s="7" customFormat="1" ht="11.8" x14ac:dyDescent="0.2">
      <c r="B6473" s="54"/>
      <c r="N6473" s="11"/>
      <c r="O6473" s="55"/>
      <c r="P6473" s="8"/>
      <c r="R6473" s="11"/>
    </row>
    <row r="6474" spans="2:18" s="7" customFormat="1" ht="11.8" x14ac:dyDescent="0.2">
      <c r="B6474" s="54"/>
      <c r="N6474" s="11"/>
      <c r="O6474" s="55"/>
      <c r="P6474" s="8"/>
      <c r="R6474" s="11"/>
    </row>
    <row r="6475" spans="2:18" s="7" customFormat="1" ht="11.8" x14ac:dyDescent="0.2">
      <c r="B6475" s="54"/>
      <c r="N6475" s="11"/>
      <c r="O6475" s="55"/>
      <c r="P6475" s="8"/>
      <c r="R6475" s="11"/>
    </row>
    <row r="6476" spans="2:18" s="7" customFormat="1" ht="11.8" x14ac:dyDescent="0.2">
      <c r="B6476" s="54"/>
      <c r="N6476" s="11"/>
      <c r="O6476" s="55"/>
      <c r="P6476" s="8"/>
      <c r="R6476" s="11"/>
    </row>
    <row r="6477" spans="2:18" s="7" customFormat="1" ht="11.8" x14ac:dyDescent="0.2">
      <c r="B6477" s="54"/>
      <c r="N6477" s="11"/>
      <c r="O6477" s="55"/>
      <c r="P6477" s="8"/>
      <c r="R6477" s="11"/>
    </row>
    <row r="6478" spans="2:18" s="7" customFormat="1" ht="11.8" x14ac:dyDescent="0.2">
      <c r="B6478" s="54"/>
      <c r="N6478" s="11"/>
      <c r="O6478" s="55"/>
      <c r="P6478" s="8"/>
      <c r="R6478" s="11"/>
    </row>
    <row r="6479" spans="2:18" s="7" customFormat="1" ht="11.8" x14ac:dyDescent="0.2">
      <c r="B6479" s="54"/>
      <c r="N6479" s="11"/>
      <c r="O6479" s="55"/>
      <c r="P6479" s="8"/>
      <c r="R6479" s="11"/>
    </row>
    <row r="6480" spans="2:18" s="7" customFormat="1" ht="11.8" x14ac:dyDescent="0.2">
      <c r="B6480" s="54"/>
      <c r="N6480" s="11"/>
      <c r="O6480" s="55"/>
      <c r="P6480" s="8"/>
      <c r="R6480" s="11"/>
    </row>
    <row r="6481" spans="2:18" s="7" customFormat="1" ht="11.8" x14ac:dyDescent="0.2">
      <c r="B6481" s="54"/>
      <c r="N6481" s="11"/>
      <c r="O6481" s="55"/>
      <c r="P6481" s="8"/>
      <c r="R6481" s="11"/>
    </row>
    <row r="6482" spans="2:18" s="7" customFormat="1" ht="11.8" x14ac:dyDescent="0.2">
      <c r="B6482" s="54"/>
      <c r="N6482" s="11"/>
      <c r="O6482" s="55"/>
      <c r="P6482" s="8"/>
      <c r="R6482" s="11"/>
    </row>
    <row r="6483" spans="2:18" s="7" customFormat="1" ht="11.8" x14ac:dyDescent="0.2">
      <c r="B6483" s="54"/>
      <c r="N6483" s="11"/>
      <c r="O6483" s="55"/>
      <c r="P6483" s="8"/>
      <c r="R6483" s="11"/>
    </row>
    <row r="6484" spans="2:18" s="7" customFormat="1" ht="11.8" x14ac:dyDescent="0.2">
      <c r="B6484" s="54"/>
      <c r="N6484" s="11"/>
      <c r="O6484" s="55"/>
      <c r="P6484" s="8"/>
      <c r="R6484" s="11"/>
    </row>
    <row r="6485" spans="2:18" s="7" customFormat="1" ht="11.8" x14ac:dyDescent="0.2">
      <c r="B6485" s="54"/>
      <c r="N6485" s="11"/>
      <c r="O6485" s="55"/>
      <c r="P6485" s="8"/>
      <c r="R6485" s="11"/>
    </row>
    <row r="6486" spans="2:18" s="7" customFormat="1" ht="11.8" x14ac:dyDescent="0.2">
      <c r="B6486" s="54"/>
      <c r="N6486" s="11"/>
      <c r="O6486" s="55"/>
      <c r="P6486" s="8"/>
      <c r="R6486" s="11"/>
    </row>
    <row r="6487" spans="2:18" s="7" customFormat="1" ht="11.8" x14ac:dyDescent="0.2">
      <c r="B6487" s="54"/>
      <c r="N6487" s="11"/>
      <c r="O6487" s="55"/>
      <c r="P6487" s="8"/>
      <c r="R6487" s="11"/>
    </row>
    <row r="6488" spans="2:18" s="7" customFormat="1" ht="11.8" x14ac:dyDescent="0.2">
      <c r="B6488" s="54"/>
      <c r="N6488" s="11"/>
      <c r="O6488" s="55"/>
      <c r="P6488" s="8"/>
      <c r="R6488" s="11"/>
    </row>
    <row r="6489" spans="2:18" s="7" customFormat="1" ht="11.8" x14ac:dyDescent="0.2">
      <c r="B6489" s="54"/>
      <c r="N6489" s="11"/>
      <c r="O6489" s="55"/>
      <c r="P6489" s="8"/>
      <c r="R6489" s="11"/>
    </row>
    <row r="6490" spans="2:18" s="7" customFormat="1" ht="11.8" x14ac:dyDescent="0.2">
      <c r="B6490" s="54"/>
      <c r="N6490" s="11"/>
      <c r="O6490" s="55"/>
      <c r="P6490" s="8"/>
      <c r="R6490" s="11"/>
    </row>
    <row r="6491" spans="2:18" s="7" customFormat="1" ht="11.8" x14ac:dyDescent="0.2">
      <c r="B6491" s="54"/>
      <c r="N6491" s="11"/>
      <c r="O6491" s="55"/>
      <c r="P6491" s="8"/>
      <c r="R6491" s="11"/>
    </row>
    <row r="6492" spans="2:18" s="7" customFormat="1" ht="11.8" x14ac:dyDescent="0.2">
      <c r="B6492" s="54"/>
      <c r="N6492" s="11"/>
      <c r="O6492" s="55"/>
      <c r="P6492" s="8"/>
      <c r="R6492" s="11"/>
    </row>
    <row r="6493" spans="2:18" s="7" customFormat="1" ht="11.8" x14ac:dyDescent="0.2">
      <c r="B6493" s="54"/>
      <c r="N6493" s="11"/>
      <c r="O6493" s="55"/>
      <c r="P6493" s="8"/>
      <c r="R6493" s="11"/>
    </row>
    <row r="6494" spans="2:18" s="7" customFormat="1" ht="11.8" x14ac:dyDescent="0.2">
      <c r="B6494" s="54"/>
      <c r="N6494" s="11"/>
      <c r="O6494" s="55"/>
      <c r="P6494" s="8"/>
      <c r="R6494" s="11"/>
    </row>
    <row r="6495" spans="2:18" s="7" customFormat="1" ht="11.8" x14ac:dyDescent="0.2">
      <c r="B6495" s="54"/>
      <c r="N6495" s="11"/>
      <c r="O6495" s="55"/>
      <c r="P6495" s="8"/>
      <c r="R6495" s="11"/>
    </row>
    <row r="6496" spans="2:18" s="7" customFormat="1" ht="11.8" x14ac:dyDescent="0.2">
      <c r="B6496" s="54"/>
      <c r="N6496" s="11"/>
      <c r="O6496" s="55"/>
      <c r="P6496" s="8"/>
      <c r="R6496" s="11"/>
    </row>
    <row r="6497" spans="2:18" s="7" customFormat="1" ht="11.8" x14ac:dyDescent="0.2">
      <c r="B6497" s="54"/>
      <c r="N6497" s="11"/>
      <c r="O6497" s="55"/>
      <c r="P6497" s="8"/>
      <c r="R6497" s="11"/>
    </row>
    <row r="6498" spans="2:18" s="7" customFormat="1" ht="11.8" x14ac:dyDescent="0.2">
      <c r="B6498" s="54"/>
      <c r="N6498" s="11"/>
      <c r="O6498" s="55"/>
      <c r="P6498" s="8"/>
      <c r="R6498" s="11"/>
    </row>
    <row r="6499" spans="2:18" s="7" customFormat="1" ht="11.8" x14ac:dyDescent="0.2">
      <c r="B6499" s="54"/>
      <c r="N6499" s="11"/>
      <c r="O6499" s="55"/>
      <c r="P6499" s="8"/>
      <c r="R6499" s="11"/>
    </row>
    <row r="6500" spans="2:18" s="7" customFormat="1" ht="11.8" x14ac:dyDescent="0.2">
      <c r="B6500" s="54"/>
      <c r="N6500" s="11"/>
      <c r="O6500" s="55"/>
      <c r="P6500" s="8"/>
      <c r="R6500" s="11"/>
    </row>
    <row r="6501" spans="2:18" s="7" customFormat="1" ht="11.8" x14ac:dyDescent="0.2">
      <c r="B6501" s="54"/>
      <c r="N6501" s="11"/>
      <c r="O6501" s="55"/>
      <c r="P6501" s="8"/>
      <c r="R6501" s="11"/>
    </row>
    <row r="6502" spans="2:18" s="7" customFormat="1" ht="11.8" x14ac:dyDescent="0.2">
      <c r="B6502" s="54"/>
      <c r="N6502" s="11"/>
      <c r="O6502" s="55"/>
      <c r="P6502" s="8"/>
      <c r="R6502" s="11"/>
    </row>
    <row r="6503" spans="2:18" s="7" customFormat="1" ht="11.8" x14ac:dyDescent="0.2">
      <c r="B6503" s="54"/>
      <c r="N6503" s="11"/>
      <c r="O6503" s="55"/>
      <c r="P6503" s="8"/>
      <c r="R6503" s="11"/>
    </row>
    <row r="6504" spans="2:18" s="7" customFormat="1" ht="11.8" x14ac:dyDescent="0.2">
      <c r="B6504" s="54"/>
      <c r="N6504" s="11"/>
      <c r="O6504" s="55"/>
      <c r="P6504" s="8"/>
      <c r="R6504" s="11"/>
    </row>
    <row r="6505" spans="2:18" s="7" customFormat="1" ht="11.8" x14ac:dyDescent="0.2">
      <c r="B6505" s="54"/>
      <c r="N6505" s="11"/>
      <c r="O6505" s="55"/>
      <c r="P6505" s="8"/>
      <c r="R6505" s="11"/>
    </row>
    <row r="6506" spans="2:18" s="7" customFormat="1" ht="11.8" x14ac:dyDescent="0.2">
      <c r="B6506" s="54"/>
      <c r="N6506" s="11"/>
      <c r="O6506" s="55"/>
      <c r="P6506" s="8"/>
      <c r="R6506" s="11"/>
    </row>
    <row r="6507" spans="2:18" s="7" customFormat="1" ht="11.8" x14ac:dyDescent="0.2">
      <c r="B6507" s="54"/>
      <c r="N6507" s="11"/>
      <c r="O6507" s="55"/>
      <c r="P6507" s="8"/>
      <c r="R6507" s="11"/>
    </row>
    <row r="6508" spans="2:18" s="7" customFormat="1" ht="11.8" x14ac:dyDescent="0.2">
      <c r="B6508" s="54"/>
      <c r="N6508" s="11"/>
      <c r="O6508" s="55"/>
      <c r="P6508" s="8"/>
      <c r="R6508" s="11"/>
    </row>
    <row r="6509" spans="2:18" s="7" customFormat="1" ht="11.8" x14ac:dyDescent="0.2">
      <c r="B6509" s="54"/>
      <c r="N6509" s="11"/>
      <c r="O6509" s="55"/>
      <c r="P6509" s="8"/>
      <c r="R6509" s="11"/>
    </row>
    <row r="6510" spans="2:18" s="7" customFormat="1" ht="11.8" x14ac:dyDescent="0.2">
      <c r="B6510" s="54"/>
      <c r="N6510" s="11"/>
      <c r="O6510" s="55"/>
      <c r="P6510" s="8"/>
      <c r="R6510" s="11"/>
    </row>
    <row r="6511" spans="2:18" s="7" customFormat="1" ht="11.8" x14ac:dyDescent="0.2">
      <c r="B6511" s="54"/>
      <c r="N6511" s="11"/>
      <c r="O6511" s="55"/>
      <c r="P6511" s="8"/>
      <c r="R6511" s="11"/>
    </row>
    <row r="6512" spans="2:18" s="7" customFormat="1" ht="11.8" x14ac:dyDescent="0.2">
      <c r="B6512" s="54"/>
      <c r="N6512" s="11"/>
      <c r="O6512" s="55"/>
      <c r="P6512" s="8"/>
      <c r="R6512" s="11"/>
    </row>
    <row r="6513" spans="2:18" s="7" customFormat="1" ht="11.8" x14ac:dyDescent="0.2">
      <c r="B6513" s="54"/>
      <c r="N6513" s="11"/>
      <c r="O6513" s="55"/>
      <c r="P6513" s="8"/>
      <c r="R6513" s="11"/>
    </row>
    <row r="6514" spans="2:18" s="7" customFormat="1" ht="11.8" x14ac:dyDescent="0.2">
      <c r="B6514" s="54"/>
      <c r="N6514" s="11"/>
      <c r="O6514" s="55"/>
      <c r="P6514" s="8"/>
      <c r="R6514" s="11"/>
    </row>
    <row r="6515" spans="2:18" s="7" customFormat="1" ht="11.8" x14ac:dyDescent="0.2">
      <c r="B6515" s="54"/>
      <c r="N6515" s="11"/>
      <c r="O6515" s="55"/>
      <c r="P6515" s="8"/>
      <c r="R6515" s="11"/>
    </row>
    <row r="6516" spans="2:18" s="7" customFormat="1" ht="11.8" x14ac:dyDescent="0.2">
      <c r="B6516" s="54"/>
      <c r="N6516" s="11"/>
      <c r="O6516" s="55"/>
      <c r="P6516" s="8"/>
      <c r="R6516" s="11"/>
    </row>
    <row r="6517" spans="2:18" s="7" customFormat="1" ht="11.8" x14ac:dyDescent="0.2">
      <c r="B6517" s="54"/>
      <c r="N6517" s="11"/>
      <c r="O6517" s="55"/>
      <c r="P6517" s="8"/>
      <c r="R6517" s="11"/>
    </row>
    <row r="6518" spans="2:18" s="7" customFormat="1" ht="11.8" x14ac:dyDescent="0.2">
      <c r="B6518" s="54"/>
      <c r="N6518" s="11"/>
      <c r="O6518" s="55"/>
      <c r="P6518" s="8"/>
      <c r="R6518" s="11"/>
    </row>
    <row r="6519" spans="2:18" s="7" customFormat="1" ht="11.8" x14ac:dyDescent="0.2">
      <c r="B6519" s="54"/>
      <c r="N6519" s="11"/>
      <c r="O6519" s="55"/>
      <c r="P6519" s="8"/>
      <c r="R6519" s="11"/>
    </row>
    <row r="6520" spans="2:18" s="7" customFormat="1" ht="11.8" x14ac:dyDescent="0.2">
      <c r="B6520" s="54"/>
      <c r="N6520" s="11"/>
      <c r="O6520" s="55"/>
      <c r="P6520" s="8"/>
      <c r="R6520" s="11"/>
    </row>
    <row r="6521" spans="2:18" s="7" customFormat="1" ht="11.8" x14ac:dyDescent="0.2">
      <c r="B6521" s="54"/>
      <c r="N6521" s="11"/>
      <c r="O6521" s="55"/>
      <c r="P6521" s="8"/>
      <c r="R6521" s="11"/>
    </row>
    <row r="6522" spans="2:18" s="7" customFormat="1" ht="11.8" x14ac:dyDescent="0.2">
      <c r="B6522" s="54"/>
      <c r="N6522" s="11"/>
      <c r="O6522" s="55"/>
      <c r="P6522" s="8"/>
      <c r="R6522" s="11"/>
    </row>
    <row r="6523" spans="2:18" s="7" customFormat="1" ht="11.8" x14ac:dyDescent="0.2">
      <c r="B6523" s="54"/>
      <c r="N6523" s="11"/>
      <c r="O6523" s="55"/>
      <c r="P6523" s="8"/>
      <c r="R6523" s="11"/>
    </row>
    <row r="6524" spans="2:18" s="7" customFormat="1" ht="11.8" x14ac:dyDescent="0.2">
      <c r="B6524" s="54"/>
      <c r="N6524" s="11"/>
      <c r="O6524" s="55"/>
      <c r="P6524" s="8"/>
      <c r="R6524" s="11"/>
    </row>
    <row r="6525" spans="2:18" s="7" customFormat="1" ht="11.8" x14ac:dyDescent="0.2">
      <c r="B6525" s="54"/>
      <c r="N6525" s="11"/>
      <c r="O6525" s="55"/>
      <c r="P6525" s="8"/>
      <c r="R6525" s="11"/>
    </row>
    <row r="6526" spans="2:18" s="7" customFormat="1" ht="11.8" x14ac:dyDescent="0.2">
      <c r="B6526" s="54"/>
      <c r="N6526" s="11"/>
      <c r="O6526" s="55"/>
      <c r="P6526" s="8"/>
      <c r="R6526" s="11"/>
    </row>
    <row r="6527" spans="2:18" s="7" customFormat="1" ht="11.8" x14ac:dyDescent="0.2">
      <c r="B6527" s="54"/>
      <c r="N6527" s="11"/>
      <c r="O6527" s="55"/>
      <c r="P6527" s="8"/>
      <c r="R6527" s="11"/>
    </row>
    <row r="6528" spans="2:18" s="7" customFormat="1" ht="11.8" x14ac:dyDescent="0.2">
      <c r="B6528" s="54"/>
      <c r="N6528" s="11"/>
      <c r="O6528" s="55"/>
      <c r="P6528" s="8"/>
      <c r="R6528" s="11"/>
    </row>
    <row r="6529" spans="2:18" s="7" customFormat="1" ht="11.8" x14ac:dyDescent="0.2">
      <c r="B6529" s="54"/>
      <c r="N6529" s="11"/>
      <c r="O6529" s="55"/>
      <c r="P6529" s="8"/>
      <c r="R6529" s="11"/>
    </row>
    <row r="6530" spans="2:18" s="7" customFormat="1" ht="11.8" x14ac:dyDescent="0.2">
      <c r="B6530" s="54"/>
      <c r="N6530" s="11"/>
      <c r="O6530" s="55"/>
      <c r="P6530" s="8"/>
      <c r="R6530" s="11"/>
    </row>
    <row r="6531" spans="2:18" s="7" customFormat="1" ht="11.8" x14ac:dyDescent="0.2">
      <c r="B6531" s="54"/>
      <c r="N6531" s="11"/>
      <c r="O6531" s="55"/>
      <c r="P6531" s="8"/>
      <c r="R6531" s="11"/>
    </row>
    <row r="6532" spans="2:18" s="7" customFormat="1" ht="11.8" x14ac:dyDescent="0.2">
      <c r="B6532" s="54"/>
      <c r="N6532" s="11"/>
      <c r="O6532" s="55"/>
      <c r="P6532" s="8"/>
      <c r="R6532" s="11"/>
    </row>
    <row r="6533" spans="2:18" s="7" customFormat="1" ht="11.8" x14ac:dyDescent="0.2">
      <c r="B6533" s="54"/>
      <c r="N6533" s="11"/>
      <c r="O6533" s="55"/>
      <c r="P6533" s="8"/>
      <c r="R6533" s="11"/>
    </row>
    <row r="6534" spans="2:18" s="7" customFormat="1" ht="11.8" x14ac:dyDescent="0.2">
      <c r="B6534" s="54"/>
      <c r="N6534" s="11"/>
      <c r="O6534" s="55"/>
      <c r="P6534" s="8"/>
      <c r="R6534" s="11"/>
    </row>
    <row r="6535" spans="2:18" s="7" customFormat="1" ht="11.8" x14ac:dyDescent="0.2">
      <c r="B6535" s="54"/>
      <c r="N6535" s="11"/>
      <c r="O6535" s="55"/>
      <c r="P6535" s="8"/>
      <c r="R6535" s="11"/>
    </row>
    <row r="6536" spans="2:18" s="7" customFormat="1" ht="11.8" x14ac:dyDescent="0.2">
      <c r="B6536" s="54"/>
      <c r="N6536" s="11"/>
      <c r="O6536" s="55"/>
      <c r="P6536" s="8"/>
      <c r="R6536" s="11"/>
    </row>
    <row r="6537" spans="2:18" s="7" customFormat="1" ht="11.8" x14ac:dyDescent="0.2">
      <c r="B6537" s="54"/>
      <c r="N6537" s="11"/>
      <c r="O6537" s="55"/>
      <c r="P6537" s="8"/>
      <c r="R6537" s="11"/>
    </row>
    <row r="6538" spans="2:18" s="7" customFormat="1" ht="11.8" x14ac:dyDescent="0.2">
      <c r="B6538" s="54"/>
      <c r="N6538" s="11"/>
      <c r="O6538" s="55"/>
      <c r="P6538" s="8"/>
      <c r="R6538" s="11"/>
    </row>
    <row r="6539" spans="2:18" s="7" customFormat="1" ht="11.8" x14ac:dyDescent="0.2">
      <c r="B6539" s="54"/>
      <c r="N6539" s="11"/>
      <c r="O6539" s="55"/>
      <c r="P6539" s="8"/>
      <c r="R6539" s="11"/>
    </row>
    <row r="6540" spans="2:18" s="7" customFormat="1" ht="11.8" x14ac:dyDescent="0.2">
      <c r="B6540" s="54"/>
      <c r="N6540" s="11"/>
      <c r="O6540" s="55"/>
      <c r="P6540" s="8"/>
      <c r="R6540" s="11"/>
    </row>
    <row r="6541" spans="2:18" s="7" customFormat="1" ht="11.8" x14ac:dyDescent="0.2">
      <c r="B6541" s="54"/>
      <c r="N6541" s="11"/>
      <c r="O6541" s="55"/>
      <c r="P6541" s="8"/>
      <c r="R6541" s="11"/>
    </row>
    <row r="6542" spans="2:18" s="7" customFormat="1" ht="11.8" x14ac:dyDescent="0.2">
      <c r="B6542" s="54"/>
      <c r="N6542" s="11"/>
      <c r="O6542" s="55"/>
      <c r="P6542" s="8"/>
      <c r="R6542" s="11"/>
    </row>
    <row r="6543" spans="2:18" s="7" customFormat="1" ht="11.8" x14ac:dyDescent="0.2">
      <c r="B6543" s="54"/>
      <c r="N6543" s="11"/>
      <c r="O6543" s="55"/>
      <c r="P6543" s="8"/>
      <c r="R6543" s="11"/>
    </row>
    <row r="6544" spans="2:18" s="7" customFormat="1" ht="11.8" x14ac:dyDescent="0.2">
      <c r="B6544" s="54"/>
      <c r="N6544" s="11"/>
      <c r="O6544" s="55"/>
      <c r="P6544" s="8"/>
      <c r="R6544" s="11"/>
    </row>
    <row r="6545" spans="2:18" s="7" customFormat="1" ht="11.8" x14ac:dyDescent="0.2">
      <c r="B6545" s="54"/>
      <c r="N6545" s="11"/>
      <c r="O6545" s="55"/>
      <c r="P6545" s="8"/>
      <c r="R6545" s="11"/>
    </row>
    <row r="6546" spans="2:18" s="7" customFormat="1" ht="11.8" x14ac:dyDescent="0.2">
      <c r="B6546" s="54"/>
      <c r="N6546" s="11"/>
      <c r="O6546" s="55"/>
      <c r="P6546" s="8"/>
      <c r="R6546" s="11"/>
    </row>
    <row r="6547" spans="2:18" s="7" customFormat="1" ht="11.8" x14ac:dyDescent="0.2">
      <c r="B6547" s="54"/>
      <c r="N6547" s="11"/>
      <c r="O6547" s="55"/>
      <c r="P6547" s="8"/>
      <c r="R6547" s="11"/>
    </row>
    <row r="6548" spans="2:18" s="7" customFormat="1" ht="11.8" x14ac:dyDescent="0.2">
      <c r="B6548" s="54"/>
      <c r="N6548" s="11"/>
      <c r="O6548" s="55"/>
      <c r="P6548" s="8"/>
      <c r="R6548" s="11"/>
    </row>
    <row r="6549" spans="2:18" s="7" customFormat="1" ht="11.8" x14ac:dyDescent="0.2">
      <c r="B6549" s="54"/>
      <c r="N6549" s="11"/>
      <c r="O6549" s="55"/>
      <c r="P6549" s="8"/>
      <c r="R6549" s="11"/>
    </row>
    <row r="6550" spans="2:18" s="7" customFormat="1" ht="11.8" x14ac:dyDescent="0.2">
      <c r="B6550" s="54"/>
      <c r="N6550" s="11"/>
      <c r="O6550" s="55"/>
      <c r="P6550" s="8"/>
      <c r="R6550" s="11"/>
    </row>
    <row r="6551" spans="2:18" s="7" customFormat="1" ht="11.8" x14ac:dyDescent="0.2">
      <c r="B6551" s="54"/>
      <c r="N6551" s="11"/>
      <c r="O6551" s="55"/>
      <c r="P6551" s="8"/>
      <c r="R6551" s="11"/>
    </row>
    <row r="6552" spans="2:18" s="7" customFormat="1" ht="11.8" x14ac:dyDescent="0.2">
      <c r="B6552" s="54"/>
      <c r="N6552" s="11"/>
      <c r="O6552" s="55"/>
      <c r="P6552" s="8"/>
      <c r="R6552" s="11"/>
    </row>
    <row r="6553" spans="2:18" s="7" customFormat="1" ht="11.8" x14ac:dyDescent="0.2">
      <c r="B6553" s="54"/>
      <c r="N6553" s="11"/>
      <c r="O6553" s="55"/>
      <c r="P6553" s="8"/>
      <c r="R6553" s="11"/>
    </row>
    <row r="6554" spans="2:18" s="7" customFormat="1" ht="11.8" x14ac:dyDescent="0.2">
      <c r="B6554" s="54"/>
      <c r="N6554" s="11"/>
      <c r="O6554" s="55"/>
      <c r="P6554" s="8"/>
      <c r="R6554" s="11"/>
    </row>
    <row r="6555" spans="2:18" s="7" customFormat="1" ht="11.8" x14ac:dyDescent="0.2">
      <c r="B6555" s="54"/>
      <c r="N6555" s="11"/>
      <c r="O6555" s="55"/>
      <c r="P6555" s="8"/>
      <c r="R6555" s="11"/>
    </row>
    <row r="6556" spans="2:18" s="7" customFormat="1" ht="11.8" x14ac:dyDescent="0.2">
      <c r="B6556" s="54"/>
      <c r="N6556" s="11"/>
      <c r="O6556" s="55"/>
      <c r="P6556" s="8"/>
      <c r="R6556" s="11"/>
    </row>
    <row r="6557" spans="2:18" s="7" customFormat="1" ht="11.8" x14ac:dyDescent="0.2">
      <c r="B6557" s="54"/>
      <c r="N6557" s="11"/>
      <c r="O6557" s="55"/>
      <c r="P6557" s="8"/>
      <c r="R6557" s="11"/>
    </row>
    <row r="6558" spans="2:18" s="7" customFormat="1" ht="11.8" x14ac:dyDescent="0.2">
      <c r="B6558" s="54"/>
      <c r="N6558" s="11"/>
      <c r="O6558" s="55"/>
      <c r="P6558" s="8"/>
      <c r="R6558" s="11"/>
    </row>
    <row r="6559" spans="2:18" s="7" customFormat="1" ht="11.8" x14ac:dyDescent="0.2">
      <c r="B6559" s="54"/>
      <c r="N6559" s="11"/>
      <c r="O6559" s="55"/>
      <c r="P6559" s="8"/>
      <c r="R6559" s="11"/>
    </row>
    <row r="6560" spans="2:18" s="7" customFormat="1" ht="11.8" x14ac:dyDescent="0.2">
      <c r="B6560" s="54"/>
      <c r="N6560" s="11"/>
      <c r="O6560" s="55"/>
      <c r="P6560" s="8"/>
      <c r="R6560" s="11"/>
    </row>
    <row r="6561" spans="2:18" s="7" customFormat="1" ht="11.8" x14ac:dyDescent="0.2">
      <c r="B6561" s="54"/>
      <c r="N6561" s="11"/>
      <c r="O6561" s="55"/>
      <c r="P6561" s="8"/>
      <c r="R6561" s="11"/>
    </row>
    <row r="6562" spans="2:18" s="7" customFormat="1" ht="11.8" x14ac:dyDescent="0.2">
      <c r="B6562" s="54"/>
      <c r="N6562" s="11"/>
      <c r="O6562" s="55"/>
      <c r="P6562" s="8"/>
      <c r="R6562" s="11"/>
    </row>
    <row r="6563" spans="2:18" s="7" customFormat="1" ht="11.8" x14ac:dyDescent="0.2">
      <c r="B6563" s="54"/>
      <c r="N6563" s="11"/>
      <c r="O6563" s="55"/>
      <c r="P6563" s="8"/>
      <c r="R6563" s="11"/>
    </row>
    <row r="6564" spans="2:18" s="7" customFormat="1" ht="11.8" x14ac:dyDescent="0.2">
      <c r="B6564" s="54"/>
      <c r="N6564" s="11"/>
      <c r="O6564" s="55"/>
      <c r="P6564" s="8"/>
      <c r="R6564" s="11"/>
    </row>
    <row r="6565" spans="2:18" s="7" customFormat="1" ht="11.8" x14ac:dyDescent="0.2">
      <c r="B6565" s="54"/>
      <c r="N6565" s="11"/>
      <c r="O6565" s="55"/>
      <c r="P6565" s="8"/>
      <c r="R6565" s="11"/>
    </row>
    <row r="6566" spans="2:18" s="7" customFormat="1" ht="11.8" x14ac:dyDescent="0.2">
      <c r="B6566" s="54"/>
      <c r="N6566" s="11"/>
      <c r="O6566" s="55"/>
      <c r="P6566" s="8"/>
      <c r="R6566" s="11"/>
    </row>
    <row r="6567" spans="2:18" s="7" customFormat="1" ht="11.8" x14ac:dyDescent="0.2">
      <c r="B6567" s="54"/>
      <c r="N6567" s="11"/>
      <c r="O6567" s="55"/>
      <c r="P6567" s="8"/>
      <c r="R6567" s="11"/>
    </row>
    <row r="6568" spans="2:18" s="7" customFormat="1" ht="11.8" x14ac:dyDescent="0.2">
      <c r="B6568" s="54"/>
      <c r="N6568" s="11"/>
      <c r="O6568" s="55"/>
      <c r="P6568" s="8"/>
      <c r="R6568" s="11"/>
    </row>
    <row r="6569" spans="2:18" s="7" customFormat="1" ht="11.8" x14ac:dyDescent="0.2">
      <c r="B6569" s="54"/>
      <c r="N6569" s="11"/>
      <c r="O6569" s="55"/>
      <c r="P6569" s="8"/>
      <c r="R6569" s="11"/>
    </row>
    <row r="6570" spans="2:18" s="7" customFormat="1" ht="11.8" x14ac:dyDescent="0.2">
      <c r="B6570" s="54"/>
      <c r="N6570" s="11"/>
      <c r="O6570" s="55"/>
      <c r="P6570" s="8"/>
      <c r="R6570" s="11"/>
    </row>
    <row r="6571" spans="2:18" s="7" customFormat="1" ht="11.8" x14ac:dyDescent="0.2">
      <c r="B6571" s="54"/>
      <c r="N6571" s="11"/>
      <c r="O6571" s="55"/>
      <c r="P6571" s="8"/>
      <c r="R6571" s="11"/>
    </row>
    <row r="6572" spans="2:18" s="7" customFormat="1" ht="11.8" x14ac:dyDescent="0.2">
      <c r="B6572" s="54"/>
      <c r="N6572" s="11"/>
      <c r="O6572" s="55"/>
      <c r="P6572" s="8"/>
      <c r="R6572" s="11"/>
    </row>
    <row r="6573" spans="2:18" s="7" customFormat="1" ht="11.8" x14ac:dyDescent="0.2">
      <c r="B6573" s="54"/>
      <c r="N6573" s="11"/>
      <c r="O6573" s="55"/>
      <c r="P6573" s="8"/>
      <c r="R6573" s="11"/>
    </row>
    <row r="6574" spans="2:18" s="7" customFormat="1" ht="11.8" x14ac:dyDescent="0.2">
      <c r="B6574" s="54"/>
      <c r="N6574" s="11"/>
      <c r="O6574" s="55"/>
      <c r="P6574" s="8"/>
      <c r="R6574" s="11"/>
    </row>
    <row r="6575" spans="2:18" s="7" customFormat="1" ht="11.8" x14ac:dyDescent="0.2">
      <c r="B6575" s="54"/>
      <c r="N6575" s="11"/>
      <c r="O6575" s="55"/>
      <c r="P6575" s="8"/>
      <c r="R6575" s="11"/>
    </row>
    <row r="6576" spans="2:18" s="7" customFormat="1" ht="11.8" x14ac:dyDescent="0.2">
      <c r="B6576" s="54"/>
      <c r="N6576" s="11"/>
      <c r="O6576" s="55"/>
      <c r="P6576" s="8"/>
      <c r="R6576" s="11"/>
    </row>
    <row r="6577" spans="2:18" s="7" customFormat="1" ht="11.8" x14ac:dyDescent="0.2">
      <c r="B6577" s="54"/>
      <c r="N6577" s="11"/>
      <c r="O6577" s="55"/>
      <c r="P6577" s="8"/>
      <c r="R6577" s="11"/>
    </row>
    <row r="6578" spans="2:18" s="7" customFormat="1" ht="11.8" x14ac:dyDescent="0.2">
      <c r="B6578" s="54"/>
      <c r="N6578" s="11"/>
      <c r="O6578" s="55"/>
      <c r="P6578" s="8"/>
      <c r="R6578" s="11"/>
    </row>
    <row r="6579" spans="2:18" s="7" customFormat="1" ht="11.8" x14ac:dyDescent="0.2">
      <c r="B6579" s="54"/>
      <c r="N6579" s="11"/>
      <c r="O6579" s="55"/>
      <c r="P6579" s="8"/>
      <c r="R6579" s="11"/>
    </row>
    <row r="6580" spans="2:18" s="7" customFormat="1" ht="11.8" x14ac:dyDescent="0.2">
      <c r="B6580" s="54"/>
      <c r="N6580" s="11"/>
      <c r="O6580" s="55"/>
      <c r="P6580" s="8"/>
      <c r="R6580" s="11"/>
    </row>
    <row r="6581" spans="2:18" s="7" customFormat="1" ht="11.8" x14ac:dyDescent="0.2">
      <c r="B6581" s="54"/>
      <c r="N6581" s="11"/>
      <c r="O6581" s="55"/>
      <c r="P6581" s="8"/>
      <c r="R6581" s="11"/>
    </row>
    <row r="6582" spans="2:18" s="7" customFormat="1" ht="11.8" x14ac:dyDescent="0.2">
      <c r="B6582" s="54"/>
      <c r="N6582" s="11"/>
      <c r="O6582" s="55"/>
      <c r="P6582" s="8"/>
      <c r="R6582" s="11"/>
    </row>
    <row r="6583" spans="2:18" s="7" customFormat="1" ht="11.8" x14ac:dyDescent="0.2">
      <c r="B6583" s="54"/>
      <c r="N6583" s="11"/>
      <c r="O6583" s="55"/>
      <c r="P6583" s="8"/>
      <c r="R6583" s="11"/>
    </row>
    <row r="6584" spans="2:18" s="7" customFormat="1" ht="11.8" x14ac:dyDescent="0.2">
      <c r="B6584" s="54"/>
      <c r="N6584" s="11"/>
      <c r="O6584" s="55"/>
      <c r="P6584" s="8"/>
      <c r="R6584" s="11"/>
    </row>
    <row r="6585" spans="2:18" s="7" customFormat="1" ht="11.8" x14ac:dyDescent="0.2">
      <c r="B6585" s="54"/>
      <c r="N6585" s="11"/>
      <c r="O6585" s="55"/>
      <c r="P6585" s="8"/>
      <c r="R6585" s="11"/>
    </row>
    <row r="6586" spans="2:18" s="7" customFormat="1" ht="11.8" x14ac:dyDescent="0.2">
      <c r="B6586" s="54"/>
      <c r="N6586" s="11"/>
      <c r="O6586" s="55"/>
      <c r="P6586" s="8"/>
      <c r="R6586" s="11"/>
    </row>
    <row r="6587" spans="2:18" s="7" customFormat="1" ht="11.8" x14ac:dyDescent="0.2">
      <c r="B6587" s="54"/>
      <c r="N6587" s="11"/>
      <c r="O6587" s="55"/>
      <c r="P6587" s="8"/>
      <c r="R6587" s="11"/>
    </row>
    <row r="6588" spans="2:18" s="7" customFormat="1" ht="11.8" x14ac:dyDescent="0.2">
      <c r="B6588" s="54"/>
      <c r="N6588" s="11"/>
      <c r="O6588" s="55"/>
      <c r="P6588" s="8"/>
      <c r="R6588" s="11"/>
    </row>
    <row r="6589" spans="2:18" s="7" customFormat="1" ht="11.8" x14ac:dyDescent="0.2">
      <c r="B6589" s="54"/>
      <c r="N6589" s="11"/>
      <c r="O6589" s="55"/>
      <c r="P6589" s="8"/>
      <c r="R6589" s="11"/>
    </row>
    <row r="6590" spans="2:18" s="7" customFormat="1" ht="11.8" x14ac:dyDescent="0.2">
      <c r="B6590" s="54"/>
      <c r="N6590" s="11"/>
      <c r="O6590" s="55"/>
      <c r="P6590" s="8"/>
      <c r="R6590" s="11"/>
    </row>
    <row r="6591" spans="2:18" s="7" customFormat="1" ht="11.8" x14ac:dyDescent="0.2">
      <c r="B6591" s="54"/>
      <c r="N6591" s="11"/>
      <c r="O6591" s="55"/>
      <c r="P6591" s="8"/>
      <c r="R6591" s="11"/>
    </row>
    <row r="6592" spans="2:18" s="7" customFormat="1" ht="11.8" x14ac:dyDescent="0.2">
      <c r="B6592" s="54"/>
      <c r="N6592" s="11"/>
      <c r="O6592" s="55"/>
      <c r="P6592" s="8"/>
      <c r="R6592" s="11"/>
    </row>
    <row r="6593" spans="2:18" s="7" customFormat="1" ht="11.8" x14ac:dyDescent="0.2">
      <c r="B6593" s="54"/>
      <c r="N6593" s="11"/>
      <c r="O6593" s="55"/>
      <c r="P6593" s="8"/>
      <c r="R6593" s="11"/>
    </row>
    <row r="6594" spans="2:18" s="7" customFormat="1" ht="11.8" x14ac:dyDescent="0.2">
      <c r="B6594" s="54"/>
      <c r="N6594" s="11"/>
      <c r="O6594" s="55"/>
      <c r="P6594" s="8"/>
      <c r="R6594" s="11"/>
    </row>
    <row r="6595" spans="2:18" s="7" customFormat="1" ht="11.8" x14ac:dyDescent="0.2">
      <c r="B6595" s="54"/>
      <c r="N6595" s="11"/>
      <c r="O6595" s="55"/>
      <c r="P6595" s="8"/>
      <c r="R6595" s="11"/>
    </row>
    <row r="6596" spans="2:18" s="7" customFormat="1" ht="11.8" x14ac:dyDescent="0.2">
      <c r="B6596" s="54"/>
      <c r="N6596" s="11"/>
      <c r="O6596" s="55"/>
      <c r="P6596" s="8"/>
      <c r="R6596" s="11"/>
    </row>
    <row r="6597" spans="2:18" s="7" customFormat="1" ht="11.8" x14ac:dyDescent="0.2">
      <c r="B6597" s="54"/>
      <c r="N6597" s="11"/>
      <c r="O6597" s="55"/>
      <c r="P6597" s="8"/>
      <c r="R6597" s="11"/>
    </row>
    <row r="6598" spans="2:18" s="7" customFormat="1" ht="11.8" x14ac:dyDescent="0.2">
      <c r="B6598" s="54"/>
      <c r="N6598" s="11"/>
      <c r="O6598" s="55"/>
      <c r="P6598" s="8"/>
      <c r="R6598" s="11"/>
    </row>
    <row r="6599" spans="2:18" s="7" customFormat="1" ht="11.8" x14ac:dyDescent="0.2">
      <c r="B6599" s="54"/>
      <c r="N6599" s="11"/>
      <c r="O6599" s="55"/>
      <c r="P6599" s="8"/>
      <c r="R6599" s="11"/>
    </row>
    <row r="6600" spans="2:18" s="7" customFormat="1" ht="11.8" x14ac:dyDescent="0.2">
      <c r="B6600" s="54"/>
      <c r="N6600" s="11"/>
      <c r="O6600" s="55"/>
      <c r="P6600" s="8"/>
      <c r="R6600" s="11"/>
    </row>
    <row r="6601" spans="2:18" s="7" customFormat="1" ht="11.8" x14ac:dyDescent="0.2">
      <c r="B6601" s="54"/>
      <c r="N6601" s="11"/>
      <c r="O6601" s="55"/>
      <c r="P6601" s="8"/>
      <c r="R6601" s="11"/>
    </row>
    <row r="6602" spans="2:18" s="7" customFormat="1" ht="11.8" x14ac:dyDescent="0.2">
      <c r="B6602" s="54"/>
      <c r="N6602" s="11"/>
      <c r="O6602" s="55"/>
      <c r="P6602" s="8"/>
      <c r="R6602" s="11"/>
    </row>
    <row r="6603" spans="2:18" s="7" customFormat="1" ht="11.8" x14ac:dyDescent="0.2">
      <c r="B6603" s="54"/>
      <c r="N6603" s="11"/>
      <c r="O6603" s="55"/>
      <c r="P6603" s="8"/>
      <c r="R6603" s="11"/>
    </row>
    <row r="6604" spans="2:18" s="7" customFormat="1" ht="11.8" x14ac:dyDescent="0.2">
      <c r="B6604" s="54"/>
      <c r="N6604" s="11"/>
      <c r="O6604" s="55"/>
      <c r="P6604" s="8"/>
      <c r="R6604" s="11"/>
    </row>
    <row r="6605" spans="2:18" s="7" customFormat="1" ht="11.8" x14ac:dyDescent="0.2">
      <c r="B6605" s="54"/>
      <c r="N6605" s="11"/>
      <c r="O6605" s="55"/>
      <c r="P6605" s="8"/>
      <c r="R6605" s="11"/>
    </row>
    <row r="6606" spans="2:18" s="7" customFormat="1" ht="11.8" x14ac:dyDescent="0.2">
      <c r="B6606" s="54"/>
      <c r="N6606" s="11"/>
      <c r="O6606" s="55"/>
      <c r="P6606" s="8"/>
      <c r="R6606" s="11"/>
    </row>
    <row r="6607" spans="2:18" s="7" customFormat="1" ht="11.8" x14ac:dyDescent="0.2">
      <c r="B6607" s="54"/>
      <c r="N6607" s="11"/>
      <c r="O6607" s="55"/>
      <c r="P6607" s="8"/>
      <c r="R6607" s="11"/>
    </row>
    <row r="6608" spans="2:18" s="7" customFormat="1" ht="11.8" x14ac:dyDescent="0.2">
      <c r="B6608" s="54"/>
      <c r="N6608" s="11"/>
      <c r="O6608" s="55"/>
      <c r="P6608" s="8"/>
      <c r="R6608" s="11"/>
    </row>
    <row r="6609" spans="2:18" s="7" customFormat="1" ht="11.8" x14ac:dyDescent="0.2">
      <c r="B6609" s="54"/>
      <c r="N6609" s="11"/>
      <c r="O6609" s="55"/>
      <c r="P6609" s="8"/>
      <c r="R6609" s="11"/>
    </row>
    <row r="6610" spans="2:18" s="7" customFormat="1" ht="11.8" x14ac:dyDescent="0.2">
      <c r="B6610" s="54"/>
      <c r="N6610" s="11"/>
      <c r="O6610" s="55"/>
      <c r="P6610" s="8"/>
      <c r="R6610" s="11"/>
    </row>
    <row r="6611" spans="2:18" s="7" customFormat="1" ht="11.8" x14ac:dyDescent="0.2">
      <c r="B6611" s="54"/>
      <c r="N6611" s="11"/>
      <c r="O6611" s="55"/>
      <c r="P6611" s="8"/>
      <c r="R6611" s="11"/>
    </row>
    <row r="6612" spans="2:18" s="7" customFormat="1" ht="11.8" x14ac:dyDescent="0.2">
      <c r="B6612" s="54"/>
      <c r="N6612" s="11"/>
      <c r="O6612" s="55"/>
      <c r="P6612" s="8"/>
      <c r="R6612" s="11"/>
    </row>
    <row r="6613" spans="2:18" s="7" customFormat="1" ht="11.8" x14ac:dyDescent="0.2">
      <c r="B6613" s="54"/>
      <c r="N6613" s="11"/>
      <c r="O6613" s="55"/>
      <c r="P6613" s="8"/>
      <c r="R6613" s="11"/>
    </row>
    <row r="6614" spans="2:18" s="7" customFormat="1" ht="11.8" x14ac:dyDescent="0.2">
      <c r="B6614" s="54"/>
      <c r="N6614" s="11"/>
      <c r="O6614" s="55"/>
      <c r="P6614" s="8"/>
      <c r="R6614" s="11"/>
    </row>
    <row r="6615" spans="2:18" s="7" customFormat="1" ht="11.8" x14ac:dyDescent="0.2">
      <c r="B6615" s="54"/>
      <c r="N6615" s="11"/>
      <c r="O6615" s="55"/>
      <c r="P6615" s="8"/>
      <c r="R6615" s="11"/>
    </row>
    <row r="6616" spans="2:18" s="7" customFormat="1" ht="11.8" x14ac:dyDescent="0.2">
      <c r="B6616" s="54"/>
      <c r="N6616" s="11"/>
      <c r="O6616" s="55"/>
      <c r="P6616" s="8"/>
      <c r="R6616" s="11"/>
    </row>
    <row r="6617" spans="2:18" s="7" customFormat="1" ht="11.8" x14ac:dyDescent="0.2">
      <c r="B6617" s="54"/>
      <c r="N6617" s="11"/>
      <c r="O6617" s="55"/>
      <c r="P6617" s="8"/>
      <c r="R6617" s="11"/>
    </row>
    <row r="6618" spans="2:18" s="7" customFormat="1" ht="11.8" x14ac:dyDescent="0.2">
      <c r="B6618" s="54"/>
      <c r="N6618" s="11"/>
      <c r="O6618" s="55"/>
      <c r="P6618" s="8"/>
      <c r="R6618" s="11"/>
    </row>
    <row r="6619" spans="2:18" s="7" customFormat="1" ht="11.8" x14ac:dyDescent="0.2">
      <c r="B6619" s="54"/>
      <c r="N6619" s="11"/>
      <c r="O6619" s="55"/>
      <c r="P6619" s="8"/>
      <c r="R6619" s="11"/>
    </row>
    <row r="6620" spans="2:18" s="7" customFormat="1" ht="11.8" x14ac:dyDescent="0.2">
      <c r="B6620" s="54"/>
      <c r="N6620" s="11"/>
      <c r="O6620" s="55"/>
      <c r="P6620" s="8"/>
      <c r="R6620" s="11"/>
    </row>
    <row r="6621" spans="2:18" s="7" customFormat="1" ht="11.8" x14ac:dyDescent="0.2">
      <c r="B6621" s="54"/>
      <c r="N6621" s="11"/>
      <c r="O6621" s="55"/>
      <c r="P6621" s="8"/>
      <c r="R6621" s="11"/>
    </row>
    <row r="6622" spans="2:18" s="7" customFormat="1" ht="11.8" x14ac:dyDescent="0.2">
      <c r="B6622" s="54"/>
      <c r="N6622" s="11"/>
      <c r="O6622" s="55"/>
      <c r="P6622" s="8"/>
      <c r="R6622" s="11"/>
    </row>
    <row r="6623" spans="2:18" s="7" customFormat="1" ht="11.8" x14ac:dyDescent="0.2">
      <c r="B6623" s="54"/>
      <c r="N6623" s="11"/>
      <c r="O6623" s="55"/>
      <c r="P6623" s="8"/>
      <c r="R6623" s="11"/>
    </row>
    <row r="6624" spans="2:18" s="7" customFormat="1" ht="11.8" x14ac:dyDescent="0.2">
      <c r="B6624" s="54"/>
      <c r="N6624" s="11"/>
      <c r="O6624" s="55"/>
      <c r="P6624" s="8"/>
      <c r="R6624" s="11"/>
    </row>
    <row r="6625" spans="2:18" s="7" customFormat="1" ht="11.8" x14ac:dyDescent="0.2">
      <c r="B6625" s="54"/>
      <c r="N6625" s="11"/>
      <c r="O6625" s="55"/>
      <c r="P6625" s="8"/>
      <c r="R6625" s="11"/>
    </row>
    <row r="6626" spans="2:18" s="7" customFormat="1" ht="11.8" x14ac:dyDescent="0.2">
      <c r="B6626" s="54"/>
      <c r="N6626" s="11"/>
      <c r="O6626" s="55"/>
      <c r="P6626" s="8"/>
      <c r="R6626" s="11"/>
    </row>
    <row r="6627" spans="2:18" s="7" customFormat="1" ht="11.8" x14ac:dyDescent="0.2">
      <c r="B6627" s="54"/>
      <c r="N6627" s="11"/>
      <c r="O6627" s="55"/>
      <c r="P6627" s="8"/>
      <c r="R6627" s="11"/>
    </row>
    <row r="6628" spans="2:18" s="7" customFormat="1" ht="11.8" x14ac:dyDescent="0.2">
      <c r="B6628" s="54"/>
      <c r="N6628" s="11"/>
      <c r="O6628" s="55"/>
      <c r="P6628" s="8"/>
      <c r="R6628" s="11"/>
    </row>
    <row r="6629" spans="2:18" s="7" customFormat="1" ht="11.8" x14ac:dyDescent="0.2">
      <c r="B6629" s="54"/>
      <c r="N6629" s="11"/>
      <c r="O6629" s="55"/>
      <c r="P6629" s="8"/>
      <c r="R6629" s="11"/>
    </row>
    <row r="6630" spans="2:18" s="7" customFormat="1" ht="11.8" x14ac:dyDescent="0.2">
      <c r="B6630" s="54"/>
      <c r="N6630" s="11"/>
      <c r="O6630" s="55"/>
      <c r="P6630" s="8"/>
      <c r="R6630" s="11"/>
    </row>
    <row r="6631" spans="2:18" s="7" customFormat="1" ht="11.8" x14ac:dyDescent="0.2">
      <c r="B6631" s="54"/>
      <c r="N6631" s="11"/>
      <c r="O6631" s="55"/>
      <c r="P6631" s="8"/>
      <c r="R6631" s="11"/>
    </row>
    <row r="6632" spans="2:18" s="7" customFormat="1" ht="11.8" x14ac:dyDescent="0.2">
      <c r="B6632" s="54"/>
      <c r="N6632" s="11"/>
      <c r="O6632" s="55"/>
      <c r="P6632" s="8"/>
      <c r="R6632" s="11"/>
    </row>
    <row r="6633" spans="2:18" s="7" customFormat="1" ht="11.8" x14ac:dyDescent="0.2">
      <c r="B6633" s="54"/>
      <c r="N6633" s="11"/>
      <c r="O6633" s="55"/>
      <c r="P6633" s="8"/>
      <c r="R6633" s="11"/>
    </row>
    <row r="6634" spans="2:18" s="7" customFormat="1" ht="11.8" x14ac:dyDescent="0.2">
      <c r="B6634" s="54"/>
      <c r="N6634" s="11"/>
      <c r="O6634" s="55"/>
      <c r="P6634" s="8"/>
      <c r="R6634" s="11"/>
    </row>
    <row r="6635" spans="2:18" s="7" customFormat="1" ht="11.8" x14ac:dyDescent="0.2">
      <c r="B6635" s="54"/>
      <c r="N6635" s="11"/>
      <c r="O6635" s="55"/>
      <c r="P6635" s="8"/>
      <c r="R6635" s="11"/>
    </row>
    <row r="6636" spans="2:18" s="7" customFormat="1" ht="11.8" x14ac:dyDescent="0.2">
      <c r="B6636" s="54"/>
      <c r="N6636" s="11"/>
      <c r="O6636" s="55"/>
      <c r="P6636" s="8"/>
      <c r="R6636" s="11"/>
    </row>
    <row r="6637" spans="2:18" s="7" customFormat="1" ht="11.8" x14ac:dyDescent="0.2">
      <c r="B6637" s="54"/>
      <c r="N6637" s="11"/>
      <c r="O6637" s="55"/>
      <c r="P6637" s="8"/>
      <c r="R6637" s="11"/>
    </row>
    <row r="6638" spans="2:18" s="7" customFormat="1" ht="11.8" x14ac:dyDescent="0.2">
      <c r="B6638" s="54"/>
      <c r="N6638" s="11"/>
      <c r="O6638" s="55"/>
      <c r="P6638" s="8"/>
      <c r="R6638" s="11"/>
    </row>
    <row r="6639" spans="2:18" s="7" customFormat="1" ht="11.8" x14ac:dyDescent="0.2">
      <c r="B6639" s="54"/>
      <c r="N6639" s="11"/>
      <c r="O6639" s="55"/>
      <c r="P6639" s="8"/>
      <c r="R6639" s="11"/>
    </row>
    <row r="6640" spans="2:18" s="7" customFormat="1" ht="11.8" x14ac:dyDescent="0.2">
      <c r="B6640" s="54"/>
      <c r="N6640" s="11"/>
      <c r="O6640" s="55"/>
      <c r="P6640" s="8"/>
      <c r="R6640" s="11"/>
    </row>
    <row r="6641" spans="2:18" s="7" customFormat="1" ht="11.8" x14ac:dyDescent="0.2">
      <c r="B6641" s="54"/>
      <c r="N6641" s="11"/>
      <c r="O6641" s="55"/>
      <c r="P6641" s="8"/>
      <c r="R6641" s="11"/>
    </row>
    <row r="6642" spans="2:18" s="7" customFormat="1" ht="11.8" x14ac:dyDescent="0.2">
      <c r="B6642" s="54"/>
      <c r="N6642" s="11"/>
      <c r="O6642" s="55"/>
      <c r="P6642" s="8"/>
      <c r="R6642" s="11"/>
    </row>
    <row r="6643" spans="2:18" s="7" customFormat="1" ht="11.8" x14ac:dyDescent="0.2">
      <c r="B6643" s="54"/>
      <c r="N6643" s="11"/>
      <c r="O6643" s="55"/>
      <c r="P6643" s="8"/>
      <c r="R6643" s="11"/>
    </row>
    <row r="6644" spans="2:18" s="7" customFormat="1" ht="11.8" x14ac:dyDescent="0.2">
      <c r="B6644" s="54"/>
      <c r="N6644" s="11"/>
      <c r="O6644" s="55"/>
      <c r="P6644" s="8"/>
      <c r="R6644" s="11"/>
    </row>
    <row r="6645" spans="2:18" s="7" customFormat="1" ht="11.8" x14ac:dyDescent="0.2">
      <c r="B6645" s="54"/>
      <c r="N6645" s="11"/>
      <c r="O6645" s="55"/>
      <c r="P6645" s="8"/>
      <c r="R6645" s="11"/>
    </row>
    <row r="6646" spans="2:18" s="7" customFormat="1" ht="11.8" x14ac:dyDescent="0.2">
      <c r="B6646" s="54"/>
      <c r="N6646" s="11"/>
      <c r="O6646" s="55"/>
      <c r="P6646" s="8"/>
      <c r="R6646" s="11"/>
    </row>
    <row r="6647" spans="2:18" s="7" customFormat="1" ht="11.8" x14ac:dyDescent="0.2">
      <c r="B6647" s="54"/>
      <c r="N6647" s="11"/>
      <c r="O6647" s="55"/>
      <c r="P6647" s="8"/>
      <c r="R6647" s="11"/>
    </row>
    <row r="6648" spans="2:18" s="7" customFormat="1" ht="11.8" x14ac:dyDescent="0.2">
      <c r="B6648" s="54"/>
      <c r="N6648" s="11"/>
      <c r="O6648" s="55"/>
      <c r="P6648" s="8"/>
      <c r="R6648" s="11"/>
    </row>
    <row r="6649" spans="2:18" s="7" customFormat="1" ht="11.8" x14ac:dyDescent="0.2">
      <c r="B6649" s="54"/>
      <c r="N6649" s="11"/>
      <c r="O6649" s="55"/>
      <c r="P6649" s="8"/>
      <c r="R6649" s="11"/>
    </row>
    <row r="6650" spans="2:18" s="7" customFormat="1" ht="11.8" x14ac:dyDescent="0.2">
      <c r="B6650" s="54"/>
      <c r="N6650" s="11"/>
      <c r="O6650" s="55"/>
      <c r="P6650" s="8"/>
      <c r="R6650" s="11"/>
    </row>
    <row r="6651" spans="2:18" s="7" customFormat="1" ht="11.8" x14ac:dyDescent="0.2">
      <c r="B6651" s="54"/>
      <c r="N6651" s="11"/>
      <c r="O6651" s="55"/>
      <c r="P6651" s="8"/>
      <c r="R6651" s="11"/>
    </row>
    <row r="6652" spans="2:18" s="7" customFormat="1" ht="11.8" x14ac:dyDescent="0.2">
      <c r="B6652" s="54"/>
      <c r="N6652" s="11"/>
      <c r="O6652" s="55"/>
      <c r="P6652" s="8"/>
      <c r="R6652" s="11"/>
    </row>
    <row r="6653" spans="2:18" s="7" customFormat="1" ht="11.8" x14ac:dyDescent="0.2">
      <c r="B6653" s="54"/>
      <c r="N6653" s="11"/>
      <c r="O6653" s="55"/>
      <c r="P6653" s="8"/>
      <c r="R6653" s="11"/>
    </row>
    <row r="6654" spans="2:18" s="7" customFormat="1" ht="11.8" x14ac:dyDescent="0.2">
      <c r="B6654" s="54"/>
      <c r="N6654" s="11"/>
      <c r="O6654" s="55"/>
      <c r="P6654" s="8"/>
      <c r="R6654" s="11"/>
    </row>
    <row r="6655" spans="2:18" s="7" customFormat="1" ht="11.8" x14ac:dyDescent="0.2">
      <c r="B6655" s="54"/>
      <c r="N6655" s="11"/>
      <c r="O6655" s="55"/>
      <c r="P6655" s="8"/>
      <c r="R6655" s="11"/>
    </row>
    <row r="6656" spans="2:18" s="7" customFormat="1" ht="11.8" x14ac:dyDescent="0.2">
      <c r="B6656" s="54"/>
      <c r="N6656" s="11"/>
      <c r="O6656" s="55"/>
      <c r="P6656" s="8"/>
      <c r="R6656" s="11"/>
    </row>
    <row r="6657" spans="2:18" s="7" customFormat="1" ht="11.8" x14ac:dyDescent="0.2">
      <c r="B6657" s="54"/>
      <c r="N6657" s="11"/>
      <c r="O6657" s="55"/>
      <c r="P6657" s="8"/>
      <c r="R6657" s="11"/>
    </row>
    <row r="6658" spans="2:18" s="7" customFormat="1" ht="11.8" x14ac:dyDescent="0.2">
      <c r="B6658" s="54"/>
      <c r="N6658" s="11"/>
      <c r="O6658" s="55"/>
      <c r="P6658" s="8"/>
      <c r="R6658" s="11"/>
    </row>
    <row r="6659" spans="2:18" s="7" customFormat="1" ht="11.8" x14ac:dyDescent="0.2">
      <c r="B6659" s="54"/>
      <c r="N6659" s="11"/>
      <c r="O6659" s="55"/>
      <c r="P6659" s="8"/>
      <c r="R6659" s="11"/>
    </row>
    <row r="6660" spans="2:18" s="7" customFormat="1" ht="11.8" x14ac:dyDescent="0.2">
      <c r="B6660" s="54"/>
      <c r="N6660" s="11"/>
      <c r="O6660" s="55"/>
      <c r="P6660" s="8"/>
      <c r="R6660" s="11"/>
    </row>
    <row r="6661" spans="2:18" s="7" customFormat="1" ht="11.8" x14ac:dyDescent="0.2">
      <c r="B6661" s="54"/>
      <c r="N6661" s="11"/>
      <c r="O6661" s="55"/>
      <c r="P6661" s="8"/>
      <c r="R6661" s="11"/>
    </row>
    <row r="6662" spans="2:18" s="7" customFormat="1" ht="11.8" x14ac:dyDescent="0.2">
      <c r="B6662" s="54"/>
      <c r="N6662" s="11"/>
      <c r="O6662" s="55"/>
      <c r="P6662" s="8"/>
      <c r="R6662" s="11"/>
    </row>
    <row r="6663" spans="2:18" s="7" customFormat="1" ht="11.8" x14ac:dyDescent="0.2">
      <c r="B6663" s="54"/>
      <c r="N6663" s="11"/>
      <c r="O6663" s="55"/>
      <c r="P6663" s="8"/>
      <c r="R6663" s="11"/>
    </row>
    <row r="6664" spans="2:18" s="7" customFormat="1" ht="11.8" x14ac:dyDescent="0.2">
      <c r="B6664" s="54"/>
      <c r="N6664" s="11"/>
      <c r="O6664" s="55"/>
      <c r="P6664" s="8"/>
      <c r="R6664" s="11"/>
    </row>
    <row r="6665" spans="2:18" s="7" customFormat="1" ht="11.8" x14ac:dyDescent="0.2">
      <c r="B6665" s="54"/>
      <c r="N6665" s="11"/>
      <c r="O6665" s="55"/>
      <c r="P6665" s="8"/>
      <c r="R6665" s="11"/>
    </row>
    <row r="6666" spans="2:18" s="7" customFormat="1" ht="11.8" x14ac:dyDescent="0.2">
      <c r="B6666" s="54"/>
      <c r="N6666" s="11"/>
      <c r="O6666" s="55"/>
      <c r="P6666" s="8"/>
      <c r="R6666" s="11"/>
    </row>
    <row r="6667" spans="2:18" s="7" customFormat="1" ht="11.8" x14ac:dyDescent="0.2">
      <c r="B6667" s="54"/>
      <c r="N6667" s="11"/>
      <c r="O6667" s="55"/>
      <c r="P6667" s="8"/>
      <c r="R6667" s="11"/>
    </row>
    <row r="6668" spans="2:18" s="7" customFormat="1" ht="11.8" x14ac:dyDescent="0.2">
      <c r="B6668" s="54"/>
      <c r="N6668" s="11"/>
      <c r="O6668" s="55"/>
      <c r="P6668" s="8"/>
      <c r="R6668" s="11"/>
    </row>
    <row r="6669" spans="2:18" s="7" customFormat="1" ht="11.8" x14ac:dyDescent="0.2">
      <c r="B6669" s="54"/>
      <c r="N6669" s="11"/>
      <c r="O6669" s="55"/>
      <c r="P6669" s="8"/>
      <c r="R6669" s="11"/>
    </row>
    <row r="6670" spans="2:18" s="7" customFormat="1" ht="11.8" x14ac:dyDescent="0.2">
      <c r="B6670" s="54"/>
      <c r="N6670" s="11"/>
      <c r="O6670" s="55"/>
      <c r="P6670" s="8"/>
      <c r="R6670" s="11"/>
    </row>
    <row r="6671" spans="2:18" s="7" customFormat="1" ht="11.8" x14ac:dyDescent="0.2">
      <c r="B6671" s="54"/>
      <c r="N6671" s="11"/>
      <c r="O6671" s="55"/>
      <c r="P6671" s="8"/>
      <c r="R6671" s="11"/>
    </row>
    <row r="6672" spans="2:18" s="7" customFormat="1" ht="11.8" x14ac:dyDescent="0.2">
      <c r="B6672" s="54"/>
      <c r="N6672" s="11"/>
      <c r="O6672" s="55"/>
      <c r="P6672" s="8"/>
      <c r="R6672" s="11"/>
    </row>
    <row r="6673" spans="2:18" s="7" customFormat="1" ht="11.8" x14ac:dyDescent="0.2">
      <c r="B6673" s="54"/>
      <c r="N6673" s="11"/>
      <c r="O6673" s="55"/>
      <c r="P6673" s="8"/>
      <c r="R6673" s="11"/>
    </row>
    <row r="6674" spans="2:18" s="7" customFormat="1" ht="11.8" x14ac:dyDescent="0.2">
      <c r="B6674" s="54"/>
      <c r="N6674" s="11"/>
      <c r="O6674" s="55"/>
      <c r="P6674" s="8"/>
      <c r="R6674" s="11"/>
    </row>
    <row r="6675" spans="2:18" s="7" customFormat="1" ht="11.8" x14ac:dyDescent="0.2">
      <c r="B6675" s="54"/>
      <c r="N6675" s="11"/>
      <c r="O6675" s="55"/>
      <c r="P6675" s="8"/>
      <c r="R6675" s="11"/>
    </row>
    <row r="6676" spans="2:18" s="7" customFormat="1" ht="11.8" x14ac:dyDescent="0.2">
      <c r="B6676" s="54"/>
      <c r="N6676" s="11"/>
      <c r="O6676" s="55"/>
      <c r="P6676" s="8"/>
      <c r="R6676" s="11"/>
    </row>
    <row r="6677" spans="2:18" s="7" customFormat="1" ht="11.8" x14ac:dyDescent="0.2">
      <c r="B6677" s="54"/>
      <c r="N6677" s="11"/>
      <c r="O6677" s="55"/>
      <c r="P6677" s="8"/>
      <c r="R6677" s="11"/>
    </row>
    <row r="6678" spans="2:18" s="7" customFormat="1" ht="11.8" x14ac:dyDescent="0.2">
      <c r="B6678" s="54"/>
      <c r="N6678" s="11"/>
      <c r="O6678" s="55"/>
      <c r="P6678" s="8"/>
      <c r="R6678" s="11"/>
    </row>
    <row r="6679" spans="2:18" s="7" customFormat="1" ht="11.8" x14ac:dyDescent="0.2">
      <c r="B6679" s="54"/>
      <c r="N6679" s="11"/>
      <c r="O6679" s="55"/>
      <c r="P6679" s="8"/>
      <c r="R6679" s="11"/>
    </row>
    <row r="6680" spans="2:18" s="7" customFormat="1" ht="11.8" x14ac:dyDescent="0.2">
      <c r="B6680" s="54"/>
      <c r="N6680" s="11"/>
      <c r="O6680" s="55"/>
      <c r="P6680" s="8"/>
      <c r="R6680" s="11"/>
    </row>
    <row r="6681" spans="2:18" s="7" customFormat="1" ht="11.8" x14ac:dyDescent="0.2">
      <c r="B6681" s="54"/>
      <c r="N6681" s="11"/>
      <c r="O6681" s="55"/>
      <c r="P6681" s="8"/>
      <c r="R6681" s="11"/>
    </row>
    <row r="6682" spans="2:18" s="7" customFormat="1" ht="11.8" x14ac:dyDescent="0.2">
      <c r="B6682" s="54"/>
      <c r="N6682" s="11"/>
      <c r="O6682" s="55"/>
      <c r="P6682" s="8"/>
      <c r="R6682" s="11"/>
    </row>
    <row r="6683" spans="2:18" s="7" customFormat="1" ht="11.8" x14ac:dyDescent="0.2">
      <c r="B6683" s="54"/>
      <c r="N6683" s="11"/>
      <c r="O6683" s="55"/>
      <c r="P6683" s="8"/>
      <c r="R6683" s="11"/>
    </row>
    <row r="6684" spans="2:18" s="7" customFormat="1" ht="11.8" x14ac:dyDescent="0.2">
      <c r="B6684" s="54"/>
      <c r="N6684" s="11"/>
      <c r="O6684" s="55"/>
      <c r="P6684" s="8"/>
      <c r="R6684" s="11"/>
    </row>
    <row r="6685" spans="2:18" s="7" customFormat="1" ht="11.8" x14ac:dyDescent="0.2">
      <c r="B6685" s="54"/>
      <c r="N6685" s="11"/>
      <c r="O6685" s="55"/>
      <c r="P6685" s="8"/>
      <c r="R6685" s="11"/>
    </row>
    <row r="6686" spans="2:18" s="7" customFormat="1" ht="11.8" x14ac:dyDescent="0.2">
      <c r="B6686" s="54"/>
      <c r="N6686" s="11"/>
      <c r="O6686" s="55"/>
      <c r="P6686" s="8"/>
      <c r="R6686" s="11"/>
    </row>
    <row r="6687" spans="2:18" s="7" customFormat="1" ht="11.8" x14ac:dyDescent="0.2">
      <c r="B6687" s="54"/>
      <c r="N6687" s="11"/>
      <c r="O6687" s="55"/>
      <c r="P6687" s="8"/>
      <c r="R6687" s="11"/>
    </row>
    <row r="6688" spans="2:18" s="7" customFormat="1" ht="11.8" x14ac:dyDescent="0.2">
      <c r="B6688" s="54"/>
      <c r="N6688" s="11"/>
      <c r="O6688" s="55"/>
      <c r="P6688" s="8"/>
      <c r="R6688" s="11"/>
    </row>
    <row r="6689" spans="2:18" s="7" customFormat="1" ht="11.8" x14ac:dyDescent="0.2">
      <c r="B6689" s="54"/>
      <c r="N6689" s="11"/>
      <c r="O6689" s="55"/>
      <c r="P6689" s="8"/>
      <c r="R6689" s="11"/>
    </row>
    <row r="6690" spans="2:18" s="7" customFormat="1" ht="11.8" x14ac:dyDescent="0.2">
      <c r="B6690" s="54"/>
      <c r="N6690" s="11"/>
      <c r="O6690" s="55"/>
      <c r="P6690" s="8"/>
      <c r="R6690" s="11"/>
    </row>
    <row r="6691" spans="2:18" s="7" customFormat="1" ht="11.8" x14ac:dyDescent="0.2">
      <c r="B6691" s="54"/>
      <c r="N6691" s="11"/>
      <c r="O6691" s="55"/>
      <c r="P6691" s="8"/>
      <c r="R6691" s="11"/>
    </row>
    <row r="6692" spans="2:18" s="7" customFormat="1" ht="11.8" x14ac:dyDescent="0.2">
      <c r="B6692" s="54"/>
      <c r="N6692" s="11"/>
      <c r="O6692" s="55"/>
      <c r="P6692" s="8"/>
      <c r="R6692" s="11"/>
    </row>
    <row r="6693" spans="2:18" s="7" customFormat="1" ht="11.8" x14ac:dyDescent="0.2">
      <c r="B6693" s="54"/>
      <c r="N6693" s="11"/>
      <c r="O6693" s="55"/>
      <c r="P6693" s="8"/>
      <c r="R6693" s="11"/>
    </row>
    <row r="6694" spans="2:18" s="7" customFormat="1" ht="11.8" x14ac:dyDescent="0.2">
      <c r="B6694" s="54"/>
      <c r="N6694" s="11"/>
      <c r="O6694" s="55"/>
      <c r="P6694" s="8"/>
      <c r="R6694" s="11"/>
    </row>
    <row r="6695" spans="2:18" s="7" customFormat="1" ht="11.8" x14ac:dyDescent="0.2">
      <c r="B6695" s="54"/>
      <c r="N6695" s="11"/>
      <c r="O6695" s="55"/>
      <c r="P6695" s="8"/>
      <c r="R6695" s="11"/>
    </row>
    <row r="6696" spans="2:18" s="7" customFormat="1" ht="11.8" x14ac:dyDescent="0.2">
      <c r="B6696" s="54"/>
      <c r="N6696" s="11"/>
      <c r="O6696" s="55"/>
      <c r="P6696" s="8"/>
      <c r="R6696" s="11"/>
    </row>
    <row r="6697" spans="2:18" s="7" customFormat="1" ht="11.8" x14ac:dyDescent="0.2">
      <c r="B6697" s="54"/>
      <c r="N6697" s="11"/>
      <c r="O6697" s="55"/>
      <c r="P6697" s="8"/>
      <c r="R6697" s="11"/>
    </row>
    <row r="6698" spans="2:18" s="7" customFormat="1" ht="11.8" x14ac:dyDescent="0.2">
      <c r="B6698" s="54"/>
      <c r="N6698" s="11"/>
      <c r="O6698" s="55"/>
      <c r="P6698" s="8"/>
      <c r="R6698" s="11"/>
    </row>
    <row r="6699" spans="2:18" s="7" customFormat="1" ht="11.8" x14ac:dyDescent="0.2">
      <c r="B6699" s="54"/>
      <c r="N6699" s="11"/>
      <c r="O6699" s="55"/>
      <c r="P6699" s="8"/>
      <c r="R6699" s="11"/>
    </row>
    <row r="6700" spans="2:18" s="7" customFormat="1" ht="11.8" x14ac:dyDescent="0.2">
      <c r="B6700" s="54"/>
      <c r="N6700" s="11"/>
      <c r="O6700" s="55"/>
      <c r="P6700" s="8"/>
      <c r="R6700" s="11"/>
    </row>
    <row r="6701" spans="2:18" s="7" customFormat="1" ht="11.8" x14ac:dyDescent="0.2">
      <c r="B6701" s="54"/>
      <c r="N6701" s="11"/>
      <c r="O6701" s="55"/>
      <c r="P6701" s="8"/>
      <c r="R6701" s="11"/>
    </row>
    <row r="6702" spans="2:18" s="7" customFormat="1" ht="11.8" x14ac:dyDescent="0.2">
      <c r="B6702" s="54"/>
      <c r="N6702" s="11"/>
      <c r="O6702" s="55"/>
      <c r="P6702" s="8"/>
      <c r="R6702" s="11"/>
    </row>
    <row r="6703" spans="2:18" s="7" customFormat="1" ht="11.8" x14ac:dyDescent="0.2">
      <c r="B6703" s="54"/>
      <c r="N6703" s="11"/>
      <c r="O6703" s="55"/>
      <c r="P6703" s="8"/>
      <c r="R6703" s="11"/>
    </row>
    <row r="6704" spans="2:18" s="7" customFormat="1" ht="11.8" x14ac:dyDescent="0.2">
      <c r="B6704" s="54"/>
      <c r="N6704" s="11"/>
      <c r="O6704" s="55"/>
      <c r="P6704" s="8"/>
      <c r="R6704" s="11"/>
    </row>
    <row r="6705" spans="2:18" s="7" customFormat="1" ht="11.8" x14ac:dyDescent="0.2">
      <c r="B6705" s="54"/>
      <c r="N6705" s="11"/>
      <c r="O6705" s="55"/>
      <c r="P6705" s="8"/>
      <c r="R6705" s="11"/>
    </row>
    <row r="6706" spans="2:18" s="7" customFormat="1" ht="11.8" x14ac:dyDescent="0.2">
      <c r="B6706" s="54"/>
      <c r="N6706" s="11"/>
      <c r="O6706" s="55"/>
      <c r="P6706" s="8"/>
      <c r="R6706" s="11"/>
    </row>
    <row r="6707" spans="2:18" s="7" customFormat="1" ht="11.8" x14ac:dyDescent="0.2">
      <c r="B6707" s="54"/>
      <c r="N6707" s="11"/>
      <c r="O6707" s="55"/>
      <c r="P6707" s="8"/>
      <c r="R6707" s="11"/>
    </row>
    <row r="6708" spans="2:18" s="7" customFormat="1" ht="11.8" x14ac:dyDescent="0.2">
      <c r="B6708" s="54"/>
      <c r="N6708" s="11"/>
      <c r="O6708" s="55"/>
      <c r="P6708" s="8"/>
      <c r="R6708" s="11"/>
    </row>
    <row r="6709" spans="2:18" s="7" customFormat="1" ht="11.8" x14ac:dyDescent="0.2">
      <c r="B6709" s="54"/>
      <c r="N6709" s="11"/>
      <c r="O6709" s="55"/>
      <c r="P6709" s="8"/>
      <c r="R6709" s="11"/>
    </row>
    <row r="6710" spans="2:18" s="7" customFormat="1" ht="11.8" x14ac:dyDescent="0.2">
      <c r="B6710" s="54"/>
      <c r="N6710" s="11"/>
      <c r="O6710" s="55"/>
      <c r="P6710" s="8"/>
      <c r="R6710" s="11"/>
    </row>
    <row r="6711" spans="2:18" s="7" customFormat="1" ht="11.8" x14ac:dyDescent="0.2">
      <c r="B6711" s="54"/>
      <c r="N6711" s="11"/>
      <c r="O6711" s="55"/>
      <c r="P6711" s="8"/>
      <c r="R6711" s="11"/>
    </row>
    <row r="6712" spans="2:18" s="7" customFormat="1" ht="11.8" x14ac:dyDescent="0.2">
      <c r="B6712" s="54"/>
      <c r="N6712" s="11"/>
      <c r="O6712" s="55"/>
      <c r="P6712" s="8"/>
      <c r="R6712" s="11"/>
    </row>
    <row r="6713" spans="2:18" s="7" customFormat="1" ht="11.8" x14ac:dyDescent="0.2">
      <c r="B6713" s="54"/>
      <c r="N6713" s="11"/>
      <c r="O6713" s="55"/>
      <c r="P6713" s="8"/>
      <c r="R6713" s="11"/>
    </row>
    <row r="6714" spans="2:18" s="7" customFormat="1" ht="11.8" x14ac:dyDescent="0.2">
      <c r="B6714" s="54"/>
      <c r="N6714" s="11"/>
      <c r="O6714" s="55"/>
      <c r="P6714" s="8"/>
      <c r="R6714" s="11"/>
    </row>
    <row r="6715" spans="2:18" s="7" customFormat="1" ht="11.8" x14ac:dyDescent="0.2">
      <c r="B6715" s="54"/>
      <c r="N6715" s="11"/>
      <c r="O6715" s="55"/>
      <c r="P6715" s="8"/>
      <c r="R6715" s="11"/>
    </row>
    <row r="6716" spans="2:18" s="7" customFormat="1" ht="11.8" x14ac:dyDescent="0.2">
      <c r="B6716" s="54"/>
      <c r="N6716" s="11"/>
      <c r="O6716" s="55"/>
      <c r="P6716" s="8"/>
      <c r="R6716" s="11"/>
    </row>
    <row r="6717" spans="2:18" s="7" customFormat="1" ht="11.8" x14ac:dyDescent="0.2">
      <c r="B6717" s="54"/>
      <c r="N6717" s="11"/>
      <c r="O6717" s="55"/>
      <c r="P6717" s="8"/>
      <c r="R6717" s="11"/>
    </row>
    <row r="6718" spans="2:18" s="7" customFormat="1" ht="11.8" x14ac:dyDescent="0.2">
      <c r="B6718" s="54"/>
      <c r="N6718" s="11"/>
      <c r="O6718" s="55"/>
      <c r="P6718" s="8"/>
      <c r="R6718" s="11"/>
    </row>
    <row r="6719" spans="2:18" s="7" customFormat="1" ht="11.8" x14ac:dyDescent="0.2">
      <c r="B6719" s="54"/>
      <c r="N6719" s="11"/>
      <c r="O6719" s="55"/>
      <c r="P6719" s="8"/>
      <c r="R6719" s="11"/>
    </row>
    <row r="6720" spans="2:18" s="7" customFormat="1" ht="11.8" x14ac:dyDescent="0.2">
      <c r="B6720" s="54"/>
      <c r="N6720" s="11"/>
      <c r="O6720" s="55"/>
      <c r="P6720" s="8"/>
      <c r="R6720" s="11"/>
    </row>
    <row r="6721" spans="2:18" s="7" customFormat="1" ht="11.8" x14ac:dyDescent="0.2">
      <c r="B6721" s="54"/>
      <c r="N6721" s="11"/>
      <c r="O6721" s="55"/>
      <c r="P6721" s="8"/>
      <c r="R6721" s="11"/>
    </row>
    <row r="6722" spans="2:18" s="7" customFormat="1" ht="11.8" x14ac:dyDescent="0.2">
      <c r="B6722" s="54"/>
      <c r="N6722" s="11"/>
      <c r="O6722" s="55"/>
      <c r="P6722" s="8"/>
      <c r="R6722" s="11"/>
    </row>
    <row r="6723" spans="2:18" s="7" customFormat="1" ht="11.8" x14ac:dyDescent="0.2">
      <c r="B6723" s="54"/>
      <c r="N6723" s="11"/>
      <c r="O6723" s="55"/>
      <c r="P6723" s="8"/>
      <c r="R6723" s="11"/>
    </row>
    <row r="6724" spans="2:18" s="7" customFormat="1" ht="11.8" x14ac:dyDescent="0.2">
      <c r="B6724" s="54"/>
      <c r="N6724" s="11"/>
      <c r="O6724" s="55"/>
      <c r="P6724" s="8"/>
      <c r="R6724" s="11"/>
    </row>
    <row r="6725" spans="2:18" s="7" customFormat="1" ht="11.8" x14ac:dyDescent="0.2">
      <c r="B6725" s="54"/>
      <c r="N6725" s="11"/>
      <c r="O6725" s="55"/>
      <c r="P6725" s="8"/>
      <c r="R6725" s="11"/>
    </row>
    <row r="6726" spans="2:18" s="7" customFormat="1" ht="11.8" x14ac:dyDescent="0.2">
      <c r="B6726" s="54"/>
      <c r="N6726" s="11"/>
      <c r="O6726" s="55"/>
      <c r="P6726" s="8"/>
      <c r="R6726" s="11"/>
    </row>
    <row r="6727" spans="2:18" s="7" customFormat="1" ht="11.8" x14ac:dyDescent="0.2">
      <c r="B6727" s="54"/>
      <c r="N6727" s="11"/>
      <c r="O6727" s="55"/>
      <c r="P6727" s="8"/>
      <c r="R6727" s="11"/>
    </row>
    <row r="6728" spans="2:18" s="7" customFormat="1" ht="11.8" x14ac:dyDescent="0.2">
      <c r="B6728" s="54"/>
      <c r="N6728" s="11"/>
      <c r="O6728" s="55"/>
      <c r="P6728" s="8"/>
      <c r="R6728" s="11"/>
    </row>
    <row r="6729" spans="2:18" s="7" customFormat="1" ht="11.8" x14ac:dyDescent="0.2">
      <c r="B6729" s="54"/>
      <c r="N6729" s="11"/>
      <c r="O6729" s="55"/>
      <c r="P6729" s="8"/>
      <c r="R6729" s="11"/>
    </row>
    <row r="6730" spans="2:18" s="7" customFormat="1" ht="11.8" x14ac:dyDescent="0.2">
      <c r="B6730" s="54"/>
      <c r="N6730" s="11"/>
      <c r="O6730" s="55"/>
      <c r="P6730" s="8"/>
      <c r="R6730" s="11"/>
    </row>
    <row r="6731" spans="2:18" s="7" customFormat="1" ht="11.8" x14ac:dyDescent="0.2">
      <c r="B6731" s="54"/>
      <c r="N6731" s="11"/>
      <c r="O6731" s="55"/>
      <c r="P6731" s="8"/>
      <c r="R6731" s="11"/>
    </row>
    <row r="6732" spans="2:18" s="7" customFormat="1" ht="11.8" x14ac:dyDescent="0.2">
      <c r="B6732" s="54"/>
      <c r="N6732" s="11"/>
      <c r="O6732" s="55"/>
      <c r="P6732" s="8"/>
      <c r="R6732" s="11"/>
    </row>
    <row r="6733" spans="2:18" s="7" customFormat="1" ht="11.8" x14ac:dyDescent="0.2">
      <c r="B6733" s="54"/>
      <c r="N6733" s="11"/>
      <c r="O6733" s="55"/>
      <c r="P6733" s="8"/>
      <c r="R6733" s="11"/>
    </row>
    <row r="6734" spans="2:18" s="7" customFormat="1" ht="11.8" x14ac:dyDescent="0.2">
      <c r="B6734" s="54"/>
      <c r="N6734" s="11"/>
      <c r="O6734" s="55"/>
      <c r="P6734" s="8"/>
      <c r="R6734" s="11"/>
    </row>
    <row r="6735" spans="2:18" s="7" customFormat="1" ht="11.8" x14ac:dyDescent="0.2">
      <c r="B6735" s="54"/>
      <c r="N6735" s="11"/>
      <c r="O6735" s="55"/>
      <c r="P6735" s="8"/>
      <c r="R6735" s="11"/>
    </row>
    <row r="6736" spans="2:18" s="7" customFormat="1" ht="11.8" x14ac:dyDescent="0.2">
      <c r="B6736" s="54"/>
      <c r="N6736" s="11"/>
      <c r="O6736" s="55"/>
      <c r="P6736" s="8"/>
      <c r="R6736" s="11"/>
    </row>
    <row r="6737" spans="2:18" s="7" customFormat="1" ht="11.8" x14ac:dyDescent="0.2">
      <c r="B6737" s="54"/>
      <c r="N6737" s="11"/>
      <c r="O6737" s="55"/>
      <c r="P6737" s="8"/>
      <c r="R6737" s="11"/>
    </row>
    <row r="6738" spans="2:18" s="7" customFormat="1" ht="11.8" x14ac:dyDescent="0.2">
      <c r="B6738" s="54"/>
      <c r="N6738" s="11"/>
      <c r="O6738" s="55"/>
      <c r="P6738" s="8"/>
      <c r="R6738" s="11"/>
    </row>
    <row r="6739" spans="2:18" s="7" customFormat="1" ht="11.8" x14ac:dyDescent="0.2">
      <c r="B6739" s="54"/>
      <c r="N6739" s="11"/>
      <c r="O6739" s="55"/>
      <c r="P6739" s="8"/>
      <c r="R6739" s="11"/>
    </row>
    <row r="6740" spans="2:18" s="7" customFormat="1" ht="11.8" x14ac:dyDescent="0.2">
      <c r="B6740" s="54"/>
      <c r="N6740" s="11"/>
      <c r="O6740" s="55"/>
      <c r="P6740" s="8"/>
      <c r="R6740" s="11"/>
    </row>
    <row r="6741" spans="2:18" s="7" customFormat="1" ht="11.8" x14ac:dyDescent="0.2">
      <c r="B6741" s="54"/>
      <c r="N6741" s="11"/>
      <c r="O6741" s="55"/>
      <c r="P6741" s="8"/>
      <c r="R6741" s="11"/>
    </row>
    <row r="6742" spans="2:18" s="7" customFormat="1" ht="11.8" x14ac:dyDescent="0.2">
      <c r="B6742" s="54"/>
      <c r="N6742" s="11"/>
      <c r="O6742" s="55"/>
      <c r="P6742" s="8"/>
      <c r="R6742" s="11"/>
    </row>
    <row r="6743" spans="2:18" s="7" customFormat="1" ht="11.8" x14ac:dyDescent="0.2">
      <c r="B6743" s="54"/>
      <c r="N6743" s="11"/>
      <c r="O6743" s="55"/>
      <c r="P6743" s="8"/>
      <c r="R6743" s="11"/>
    </row>
    <row r="6744" spans="2:18" s="7" customFormat="1" ht="11.8" x14ac:dyDescent="0.2">
      <c r="B6744" s="54"/>
      <c r="N6744" s="11"/>
      <c r="O6744" s="55"/>
      <c r="P6744" s="8"/>
      <c r="R6744" s="11"/>
    </row>
    <row r="6745" spans="2:18" s="7" customFormat="1" ht="11.8" x14ac:dyDescent="0.2">
      <c r="B6745" s="54"/>
      <c r="N6745" s="11"/>
      <c r="O6745" s="55"/>
      <c r="P6745" s="8"/>
      <c r="R6745" s="11"/>
    </row>
    <row r="6746" spans="2:18" s="7" customFormat="1" ht="11.8" x14ac:dyDescent="0.2">
      <c r="B6746" s="54"/>
      <c r="N6746" s="11"/>
      <c r="O6746" s="55"/>
      <c r="P6746" s="8"/>
      <c r="R6746" s="11"/>
    </row>
    <row r="6747" spans="2:18" s="7" customFormat="1" ht="11.8" x14ac:dyDescent="0.2">
      <c r="B6747" s="54"/>
      <c r="N6747" s="11"/>
      <c r="O6747" s="55"/>
      <c r="P6747" s="8"/>
      <c r="R6747" s="11"/>
    </row>
    <row r="6748" spans="2:18" s="7" customFormat="1" ht="11.8" x14ac:dyDescent="0.2">
      <c r="B6748" s="54"/>
      <c r="N6748" s="11"/>
      <c r="O6748" s="55"/>
      <c r="P6748" s="8"/>
      <c r="R6748" s="11"/>
    </row>
    <row r="6749" spans="2:18" s="7" customFormat="1" ht="11.8" x14ac:dyDescent="0.2">
      <c r="B6749" s="54"/>
      <c r="N6749" s="11"/>
      <c r="O6749" s="55"/>
      <c r="P6749" s="8"/>
      <c r="R6749" s="11"/>
    </row>
    <row r="6750" spans="2:18" s="7" customFormat="1" ht="11.8" x14ac:dyDescent="0.2">
      <c r="B6750" s="54"/>
      <c r="N6750" s="11"/>
      <c r="O6750" s="55"/>
      <c r="P6750" s="8"/>
      <c r="R6750" s="11"/>
    </row>
    <row r="6751" spans="2:18" s="7" customFormat="1" ht="11.8" x14ac:dyDescent="0.2">
      <c r="B6751" s="54"/>
      <c r="N6751" s="11"/>
      <c r="O6751" s="55"/>
      <c r="P6751" s="8"/>
      <c r="R6751" s="11"/>
    </row>
    <row r="6752" spans="2:18" s="7" customFormat="1" ht="11.8" x14ac:dyDescent="0.2">
      <c r="B6752" s="54"/>
      <c r="N6752" s="11"/>
      <c r="O6752" s="55"/>
      <c r="P6752" s="8"/>
      <c r="R6752" s="11"/>
    </row>
    <row r="6753" spans="2:18" s="7" customFormat="1" ht="11.8" x14ac:dyDescent="0.2">
      <c r="B6753" s="54"/>
      <c r="N6753" s="11"/>
      <c r="O6753" s="55"/>
      <c r="P6753" s="8"/>
      <c r="R6753" s="11"/>
    </row>
    <row r="6754" spans="2:18" s="7" customFormat="1" ht="11.8" x14ac:dyDescent="0.2">
      <c r="B6754" s="54"/>
      <c r="N6754" s="11"/>
      <c r="O6754" s="55"/>
      <c r="P6754" s="8"/>
      <c r="R6754" s="11"/>
    </row>
    <row r="6755" spans="2:18" s="7" customFormat="1" ht="11.8" x14ac:dyDescent="0.2">
      <c r="B6755" s="54"/>
      <c r="N6755" s="11"/>
      <c r="O6755" s="55"/>
      <c r="P6755" s="8"/>
      <c r="R6755" s="11"/>
    </row>
    <row r="6756" spans="2:18" s="7" customFormat="1" ht="11.8" x14ac:dyDescent="0.2">
      <c r="B6756" s="54"/>
      <c r="N6756" s="11"/>
      <c r="O6756" s="55"/>
      <c r="P6756" s="8"/>
      <c r="R6756" s="11"/>
    </row>
    <row r="6757" spans="2:18" s="7" customFormat="1" ht="11.8" x14ac:dyDescent="0.2">
      <c r="B6757" s="54"/>
      <c r="N6757" s="11"/>
      <c r="O6757" s="55"/>
      <c r="P6757" s="8"/>
      <c r="R6757" s="11"/>
    </row>
    <row r="6758" spans="2:18" s="7" customFormat="1" ht="11.8" x14ac:dyDescent="0.2">
      <c r="B6758" s="54"/>
      <c r="N6758" s="11"/>
      <c r="O6758" s="55"/>
      <c r="P6758" s="8"/>
      <c r="R6758" s="11"/>
    </row>
    <row r="6759" spans="2:18" s="7" customFormat="1" ht="11.8" x14ac:dyDescent="0.2">
      <c r="B6759" s="54"/>
      <c r="N6759" s="11"/>
      <c r="O6759" s="55"/>
      <c r="P6759" s="8"/>
      <c r="R6759" s="11"/>
    </row>
    <row r="6760" spans="2:18" s="7" customFormat="1" ht="11.8" x14ac:dyDescent="0.2">
      <c r="B6760" s="54"/>
      <c r="N6760" s="11"/>
      <c r="O6760" s="55"/>
      <c r="P6760" s="8"/>
      <c r="R6760" s="11"/>
    </row>
    <row r="6761" spans="2:18" s="7" customFormat="1" ht="11.8" x14ac:dyDescent="0.2">
      <c r="B6761" s="54"/>
      <c r="N6761" s="11"/>
      <c r="O6761" s="55"/>
      <c r="P6761" s="8"/>
      <c r="R6761" s="11"/>
    </row>
    <row r="6762" spans="2:18" s="7" customFormat="1" ht="11.8" x14ac:dyDescent="0.2">
      <c r="B6762" s="54"/>
      <c r="N6762" s="11"/>
      <c r="O6762" s="55"/>
      <c r="P6762" s="8"/>
      <c r="R6762" s="11"/>
    </row>
    <row r="6763" spans="2:18" s="7" customFormat="1" ht="11.8" x14ac:dyDescent="0.2">
      <c r="B6763" s="54"/>
      <c r="N6763" s="11"/>
      <c r="O6763" s="55"/>
      <c r="P6763" s="8"/>
      <c r="R6763" s="11"/>
    </row>
    <row r="6764" spans="2:18" s="7" customFormat="1" ht="11.8" x14ac:dyDescent="0.2">
      <c r="B6764" s="54"/>
      <c r="N6764" s="11"/>
      <c r="O6764" s="55"/>
      <c r="P6764" s="8"/>
      <c r="R6764" s="11"/>
    </row>
    <row r="6765" spans="2:18" s="7" customFormat="1" ht="11.8" x14ac:dyDescent="0.2">
      <c r="B6765" s="54"/>
      <c r="N6765" s="11"/>
      <c r="O6765" s="55"/>
      <c r="P6765" s="8"/>
      <c r="R6765" s="11"/>
    </row>
    <row r="6766" spans="2:18" s="7" customFormat="1" ht="11.8" x14ac:dyDescent="0.2">
      <c r="B6766" s="54"/>
      <c r="N6766" s="11"/>
      <c r="O6766" s="55"/>
      <c r="P6766" s="8"/>
      <c r="R6766" s="11"/>
    </row>
    <row r="6767" spans="2:18" s="7" customFormat="1" ht="11.8" x14ac:dyDescent="0.2">
      <c r="B6767" s="54"/>
      <c r="N6767" s="11"/>
      <c r="O6767" s="55"/>
      <c r="P6767" s="8"/>
      <c r="R6767" s="11"/>
    </row>
    <row r="6768" spans="2:18" s="7" customFormat="1" ht="11.8" x14ac:dyDescent="0.2">
      <c r="B6768" s="54"/>
      <c r="N6768" s="11"/>
      <c r="O6768" s="55"/>
      <c r="P6768" s="8"/>
      <c r="R6768" s="11"/>
    </row>
    <row r="6769" spans="2:18" s="7" customFormat="1" ht="11.8" x14ac:dyDescent="0.2">
      <c r="B6769" s="54"/>
      <c r="N6769" s="11"/>
      <c r="O6769" s="55"/>
      <c r="P6769" s="8"/>
      <c r="R6769" s="11"/>
    </row>
    <row r="6770" spans="2:18" s="7" customFormat="1" ht="11.8" x14ac:dyDescent="0.2">
      <c r="B6770" s="54"/>
      <c r="N6770" s="11"/>
      <c r="O6770" s="55"/>
      <c r="P6770" s="8"/>
      <c r="R6770" s="11"/>
    </row>
    <row r="6771" spans="2:18" s="7" customFormat="1" ht="11.8" x14ac:dyDescent="0.2">
      <c r="B6771" s="54"/>
      <c r="N6771" s="11"/>
      <c r="O6771" s="55"/>
      <c r="P6771" s="8"/>
      <c r="R6771" s="11"/>
    </row>
    <row r="6772" spans="2:18" s="7" customFormat="1" ht="11.8" x14ac:dyDescent="0.2">
      <c r="B6772" s="54"/>
      <c r="N6772" s="11"/>
      <c r="O6772" s="55"/>
      <c r="P6772" s="8"/>
      <c r="R6772" s="11"/>
    </row>
    <row r="6773" spans="2:18" s="7" customFormat="1" ht="11.8" x14ac:dyDescent="0.2">
      <c r="B6773" s="54"/>
      <c r="N6773" s="11"/>
      <c r="O6773" s="55"/>
      <c r="P6773" s="8"/>
      <c r="R6773" s="11"/>
    </row>
    <row r="6774" spans="2:18" s="7" customFormat="1" ht="11.8" x14ac:dyDescent="0.2">
      <c r="B6774" s="54"/>
      <c r="N6774" s="11"/>
      <c r="O6774" s="55"/>
      <c r="P6774" s="8"/>
      <c r="R6774" s="11"/>
    </row>
    <row r="6775" spans="2:18" s="7" customFormat="1" ht="11.8" x14ac:dyDescent="0.2">
      <c r="B6775" s="54"/>
      <c r="N6775" s="11"/>
      <c r="O6775" s="55"/>
      <c r="P6775" s="8"/>
      <c r="R6775" s="11"/>
    </row>
    <row r="6776" spans="2:18" s="7" customFormat="1" ht="11.8" x14ac:dyDescent="0.2">
      <c r="B6776" s="54"/>
      <c r="N6776" s="11"/>
      <c r="O6776" s="55"/>
      <c r="P6776" s="8"/>
      <c r="R6776" s="11"/>
    </row>
    <row r="6777" spans="2:18" s="7" customFormat="1" ht="11.8" x14ac:dyDescent="0.2">
      <c r="B6777" s="54"/>
      <c r="N6777" s="11"/>
      <c r="O6777" s="55"/>
      <c r="P6777" s="8"/>
      <c r="R6777" s="11"/>
    </row>
    <row r="6778" spans="2:18" s="7" customFormat="1" ht="11.8" x14ac:dyDescent="0.2">
      <c r="B6778" s="54"/>
      <c r="N6778" s="11"/>
      <c r="O6778" s="55"/>
      <c r="P6778" s="8"/>
      <c r="R6778" s="11"/>
    </row>
    <row r="6779" spans="2:18" s="7" customFormat="1" ht="11.8" x14ac:dyDescent="0.2">
      <c r="B6779" s="54"/>
      <c r="N6779" s="11"/>
      <c r="O6779" s="55"/>
      <c r="P6779" s="8"/>
      <c r="R6779" s="11"/>
    </row>
    <row r="6780" spans="2:18" s="7" customFormat="1" ht="11.8" x14ac:dyDescent="0.2">
      <c r="B6780" s="54"/>
      <c r="N6780" s="11"/>
      <c r="O6780" s="55"/>
      <c r="P6780" s="8"/>
      <c r="R6780" s="11"/>
    </row>
    <row r="6781" spans="2:18" s="7" customFormat="1" ht="11.8" x14ac:dyDescent="0.2">
      <c r="B6781" s="54"/>
      <c r="N6781" s="11"/>
      <c r="O6781" s="55"/>
      <c r="P6781" s="8"/>
      <c r="R6781" s="11"/>
    </row>
    <row r="6782" spans="2:18" s="7" customFormat="1" ht="11.8" x14ac:dyDescent="0.2">
      <c r="B6782" s="54"/>
      <c r="N6782" s="11"/>
      <c r="O6782" s="55"/>
      <c r="P6782" s="8"/>
      <c r="R6782" s="11"/>
    </row>
    <row r="6783" spans="2:18" s="7" customFormat="1" ht="11.8" x14ac:dyDescent="0.2">
      <c r="B6783" s="54"/>
      <c r="N6783" s="11"/>
      <c r="O6783" s="55"/>
      <c r="P6783" s="8"/>
      <c r="R6783" s="11"/>
    </row>
    <row r="6784" spans="2:18" s="7" customFormat="1" ht="11.8" x14ac:dyDescent="0.2">
      <c r="B6784" s="54"/>
      <c r="N6784" s="11"/>
      <c r="O6784" s="55"/>
      <c r="P6784" s="8"/>
      <c r="R6784" s="11"/>
    </row>
    <row r="6785" spans="2:18" s="7" customFormat="1" ht="11.8" x14ac:dyDescent="0.2">
      <c r="B6785" s="54"/>
      <c r="N6785" s="11"/>
      <c r="O6785" s="55"/>
      <c r="P6785" s="8"/>
      <c r="R6785" s="11"/>
    </row>
    <row r="6786" spans="2:18" s="7" customFormat="1" ht="11.8" x14ac:dyDescent="0.2">
      <c r="B6786" s="54"/>
      <c r="N6786" s="11"/>
      <c r="O6786" s="55"/>
      <c r="P6786" s="8"/>
      <c r="R6786" s="11"/>
    </row>
    <row r="6787" spans="2:18" s="7" customFormat="1" ht="11.8" x14ac:dyDescent="0.2">
      <c r="B6787" s="54"/>
      <c r="N6787" s="11"/>
      <c r="O6787" s="55"/>
      <c r="P6787" s="8"/>
      <c r="R6787" s="11"/>
    </row>
    <row r="6788" spans="2:18" s="7" customFormat="1" ht="11.8" x14ac:dyDescent="0.2">
      <c r="B6788" s="54"/>
      <c r="N6788" s="11"/>
      <c r="O6788" s="55"/>
      <c r="P6788" s="8"/>
      <c r="R6788" s="11"/>
    </row>
    <row r="6789" spans="2:18" s="7" customFormat="1" ht="11.8" x14ac:dyDescent="0.2">
      <c r="B6789" s="54"/>
      <c r="N6789" s="11"/>
      <c r="O6789" s="55"/>
      <c r="P6789" s="8"/>
      <c r="R6789" s="11"/>
    </row>
    <row r="6790" spans="2:18" s="7" customFormat="1" ht="11.8" x14ac:dyDescent="0.2">
      <c r="B6790" s="54"/>
      <c r="N6790" s="11"/>
      <c r="O6790" s="55"/>
      <c r="P6790" s="8"/>
      <c r="R6790" s="11"/>
    </row>
    <row r="6791" spans="2:18" s="7" customFormat="1" ht="11.8" x14ac:dyDescent="0.2">
      <c r="B6791" s="54"/>
      <c r="N6791" s="11"/>
      <c r="O6791" s="55"/>
      <c r="P6791" s="8"/>
      <c r="R6791" s="11"/>
    </row>
    <row r="6792" spans="2:18" s="7" customFormat="1" ht="11.8" x14ac:dyDescent="0.2">
      <c r="B6792" s="54"/>
      <c r="N6792" s="11"/>
      <c r="O6792" s="55"/>
      <c r="P6792" s="8"/>
      <c r="R6792" s="11"/>
    </row>
    <row r="6793" spans="2:18" s="7" customFormat="1" ht="11.8" x14ac:dyDescent="0.2">
      <c r="B6793" s="54"/>
      <c r="N6793" s="11"/>
      <c r="O6793" s="55"/>
      <c r="P6793" s="8"/>
      <c r="R6793" s="11"/>
    </row>
    <row r="6794" spans="2:18" s="7" customFormat="1" ht="11.8" x14ac:dyDescent="0.2">
      <c r="B6794" s="54"/>
      <c r="N6794" s="11"/>
      <c r="O6794" s="55"/>
      <c r="P6794" s="8"/>
      <c r="R6794" s="11"/>
    </row>
    <row r="6795" spans="2:18" s="7" customFormat="1" ht="11.8" x14ac:dyDescent="0.2">
      <c r="B6795" s="54"/>
      <c r="N6795" s="11"/>
      <c r="O6795" s="55"/>
      <c r="P6795" s="8"/>
      <c r="R6795" s="11"/>
    </row>
    <row r="6796" spans="2:18" s="7" customFormat="1" ht="11.8" x14ac:dyDescent="0.2">
      <c r="B6796" s="54"/>
      <c r="N6796" s="11"/>
      <c r="O6796" s="55"/>
      <c r="P6796" s="8"/>
      <c r="R6796" s="11"/>
    </row>
    <row r="6797" spans="2:18" s="7" customFormat="1" ht="11.8" x14ac:dyDescent="0.2">
      <c r="B6797" s="54"/>
      <c r="N6797" s="11"/>
      <c r="O6797" s="55"/>
      <c r="P6797" s="8"/>
      <c r="R6797" s="11"/>
    </row>
    <row r="6798" spans="2:18" s="7" customFormat="1" ht="11.8" x14ac:dyDescent="0.2">
      <c r="B6798" s="54"/>
      <c r="N6798" s="11"/>
      <c r="O6798" s="55"/>
      <c r="P6798" s="8"/>
      <c r="R6798" s="11"/>
    </row>
    <row r="6799" spans="2:18" s="7" customFormat="1" ht="11.8" x14ac:dyDescent="0.2">
      <c r="B6799" s="54"/>
      <c r="N6799" s="11"/>
      <c r="O6799" s="55"/>
      <c r="P6799" s="8"/>
      <c r="R6799" s="11"/>
    </row>
    <row r="6800" spans="2:18" s="7" customFormat="1" ht="11.8" x14ac:dyDescent="0.2">
      <c r="B6800" s="54"/>
      <c r="N6800" s="11"/>
      <c r="O6800" s="55"/>
      <c r="P6800" s="8"/>
      <c r="R6800" s="11"/>
    </row>
    <row r="6801" spans="2:18" s="7" customFormat="1" ht="11.8" x14ac:dyDescent="0.2">
      <c r="B6801" s="54"/>
      <c r="N6801" s="11"/>
      <c r="O6801" s="55"/>
      <c r="P6801" s="8"/>
      <c r="R6801" s="11"/>
    </row>
    <row r="6802" spans="2:18" s="7" customFormat="1" ht="11.8" x14ac:dyDescent="0.2">
      <c r="B6802" s="54"/>
      <c r="N6802" s="11"/>
      <c r="O6802" s="55"/>
      <c r="P6802" s="8"/>
      <c r="R6802" s="11"/>
    </row>
    <row r="6803" spans="2:18" s="7" customFormat="1" ht="11.8" x14ac:dyDescent="0.2">
      <c r="B6803" s="54"/>
      <c r="N6803" s="11"/>
      <c r="O6803" s="55"/>
      <c r="P6803" s="8"/>
      <c r="R6803" s="11"/>
    </row>
    <row r="6804" spans="2:18" s="7" customFormat="1" ht="11.8" x14ac:dyDescent="0.2">
      <c r="B6804" s="54"/>
      <c r="N6804" s="11"/>
      <c r="O6804" s="55"/>
      <c r="P6804" s="8"/>
      <c r="R6804" s="11"/>
    </row>
    <row r="6805" spans="2:18" s="7" customFormat="1" ht="11.8" x14ac:dyDescent="0.2">
      <c r="B6805" s="54"/>
      <c r="N6805" s="11"/>
      <c r="O6805" s="55"/>
      <c r="P6805" s="8"/>
      <c r="R6805" s="11"/>
    </row>
    <row r="6806" spans="2:18" s="7" customFormat="1" ht="11.8" x14ac:dyDescent="0.2">
      <c r="B6806" s="54"/>
      <c r="N6806" s="11"/>
      <c r="O6806" s="55"/>
      <c r="P6806" s="8"/>
      <c r="R6806" s="11"/>
    </row>
    <row r="6807" spans="2:18" s="7" customFormat="1" ht="11.8" x14ac:dyDescent="0.2">
      <c r="B6807" s="54"/>
      <c r="N6807" s="11"/>
      <c r="O6807" s="55"/>
      <c r="P6807" s="8"/>
      <c r="R6807" s="11"/>
    </row>
    <row r="6808" spans="2:18" s="7" customFormat="1" ht="11.8" x14ac:dyDescent="0.2">
      <c r="B6808" s="54"/>
      <c r="N6808" s="11"/>
      <c r="O6808" s="55"/>
      <c r="P6808" s="8"/>
      <c r="R6808" s="11"/>
    </row>
    <row r="6809" spans="2:18" s="7" customFormat="1" ht="11.8" x14ac:dyDescent="0.2">
      <c r="B6809" s="54"/>
      <c r="N6809" s="11"/>
      <c r="O6809" s="55"/>
      <c r="P6809" s="8"/>
      <c r="R6809" s="11"/>
    </row>
    <row r="6810" spans="2:18" s="7" customFormat="1" ht="11.8" x14ac:dyDescent="0.2">
      <c r="B6810" s="54"/>
      <c r="N6810" s="11"/>
      <c r="O6810" s="55"/>
      <c r="P6810" s="8"/>
      <c r="R6810" s="11"/>
    </row>
    <row r="6811" spans="2:18" s="7" customFormat="1" ht="11.8" x14ac:dyDescent="0.2">
      <c r="B6811" s="54"/>
      <c r="N6811" s="11"/>
      <c r="O6811" s="55"/>
      <c r="P6811" s="8"/>
      <c r="R6811" s="11"/>
    </row>
    <row r="6812" spans="2:18" s="7" customFormat="1" ht="11.8" x14ac:dyDescent="0.2">
      <c r="B6812" s="54"/>
      <c r="N6812" s="11"/>
      <c r="O6812" s="55"/>
      <c r="P6812" s="8"/>
      <c r="R6812" s="11"/>
    </row>
    <row r="6813" spans="2:18" s="7" customFormat="1" ht="11.8" x14ac:dyDescent="0.2">
      <c r="B6813" s="54"/>
      <c r="N6813" s="11"/>
      <c r="O6813" s="55"/>
      <c r="P6813" s="8"/>
      <c r="R6813" s="11"/>
    </row>
    <row r="6814" spans="2:18" s="7" customFormat="1" ht="11.8" x14ac:dyDescent="0.2">
      <c r="B6814" s="54"/>
      <c r="N6814" s="11"/>
      <c r="O6814" s="55"/>
      <c r="P6814" s="8"/>
      <c r="R6814" s="11"/>
    </row>
    <row r="6815" spans="2:18" s="7" customFormat="1" ht="11.8" x14ac:dyDescent="0.2">
      <c r="B6815" s="54"/>
      <c r="N6815" s="11"/>
      <c r="O6815" s="55"/>
      <c r="P6815" s="8"/>
      <c r="R6815" s="11"/>
    </row>
    <row r="6816" spans="2:18" s="7" customFormat="1" ht="11.8" x14ac:dyDescent="0.2">
      <c r="B6816" s="54"/>
      <c r="N6816" s="11"/>
      <c r="O6816" s="55"/>
      <c r="P6816" s="8"/>
      <c r="R6816" s="11"/>
    </row>
    <row r="6817" spans="2:18" s="7" customFormat="1" ht="11.8" x14ac:dyDescent="0.2">
      <c r="B6817" s="54"/>
      <c r="N6817" s="11"/>
      <c r="O6817" s="55"/>
      <c r="P6817" s="8"/>
      <c r="R6817" s="11"/>
    </row>
    <row r="6818" spans="2:18" s="7" customFormat="1" ht="11.8" x14ac:dyDescent="0.2">
      <c r="B6818" s="54"/>
      <c r="N6818" s="11"/>
      <c r="O6818" s="55"/>
      <c r="P6818" s="8"/>
      <c r="R6818" s="11"/>
    </row>
    <row r="6819" spans="2:18" s="7" customFormat="1" ht="11.8" x14ac:dyDescent="0.2">
      <c r="B6819" s="54"/>
      <c r="N6819" s="11"/>
      <c r="O6819" s="55"/>
      <c r="P6819" s="8"/>
      <c r="R6819" s="11"/>
    </row>
    <row r="6820" spans="2:18" s="7" customFormat="1" ht="11.8" x14ac:dyDescent="0.2">
      <c r="B6820" s="54"/>
      <c r="N6820" s="11"/>
      <c r="O6820" s="55"/>
      <c r="P6820" s="8"/>
      <c r="R6820" s="11"/>
    </row>
    <row r="6821" spans="2:18" s="7" customFormat="1" ht="11.8" x14ac:dyDescent="0.2">
      <c r="B6821" s="54"/>
      <c r="N6821" s="11"/>
      <c r="O6821" s="55"/>
      <c r="P6821" s="8"/>
      <c r="R6821" s="11"/>
    </row>
    <row r="6822" spans="2:18" s="7" customFormat="1" ht="11.8" x14ac:dyDescent="0.2">
      <c r="B6822" s="54"/>
      <c r="N6822" s="11"/>
      <c r="O6822" s="55"/>
      <c r="P6822" s="8"/>
      <c r="R6822" s="11"/>
    </row>
    <row r="6823" spans="2:18" s="7" customFormat="1" ht="11.8" x14ac:dyDescent="0.2">
      <c r="B6823" s="54"/>
      <c r="N6823" s="11"/>
      <c r="O6823" s="55"/>
      <c r="P6823" s="8"/>
      <c r="R6823" s="11"/>
    </row>
    <row r="6824" spans="2:18" s="7" customFormat="1" ht="11.8" x14ac:dyDescent="0.2">
      <c r="B6824" s="54"/>
      <c r="N6824" s="11"/>
      <c r="O6824" s="55"/>
      <c r="P6824" s="8"/>
      <c r="R6824" s="11"/>
    </row>
    <row r="6825" spans="2:18" s="7" customFormat="1" ht="11.8" x14ac:dyDescent="0.2">
      <c r="B6825" s="54"/>
      <c r="N6825" s="11"/>
      <c r="O6825" s="55"/>
      <c r="P6825" s="8"/>
      <c r="R6825" s="11"/>
    </row>
    <row r="6826" spans="2:18" s="7" customFormat="1" ht="11.8" x14ac:dyDescent="0.2">
      <c r="B6826" s="54"/>
      <c r="N6826" s="11"/>
      <c r="O6826" s="55"/>
      <c r="P6826" s="8"/>
      <c r="R6826" s="11"/>
    </row>
    <row r="6827" spans="2:18" s="7" customFormat="1" ht="11.8" x14ac:dyDescent="0.2">
      <c r="B6827" s="54"/>
      <c r="N6827" s="11"/>
      <c r="O6827" s="55"/>
      <c r="P6827" s="8"/>
      <c r="R6827" s="11"/>
    </row>
    <row r="6828" spans="2:18" s="7" customFormat="1" ht="11.8" x14ac:dyDescent="0.2">
      <c r="B6828" s="54"/>
      <c r="N6828" s="11"/>
      <c r="O6828" s="55"/>
      <c r="P6828" s="8"/>
      <c r="R6828" s="11"/>
    </row>
    <row r="6829" spans="2:18" s="7" customFormat="1" ht="11.8" x14ac:dyDescent="0.2">
      <c r="B6829" s="54"/>
      <c r="N6829" s="11"/>
      <c r="O6829" s="55"/>
      <c r="P6829" s="8"/>
      <c r="R6829" s="11"/>
    </row>
    <row r="6830" spans="2:18" s="7" customFormat="1" ht="11.8" x14ac:dyDescent="0.2">
      <c r="B6830" s="54"/>
      <c r="N6830" s="11"/>
      <c r="O6830" s="55"/>
      <c r="P6830" s="8"/>
      <c r="R6830" s="11"/>
    </row>
    <row r="6831" spans="2:18" s="7" customFormat="1" ht="11.8" x14ac:dyDescent="0.2">
      <c r="B6831" s="54"/>
      <c r="N6831" s="11"/>
      <c r="O6831" s="55"/>
      <c r="P6831" s="8"/>
      <c r="R6831" s="11"/>
    </row>
    <row r="6832" spans="2:18" s="7" customFormat="1" ht="11.8" x14ac:dyDescent="0.2">
      <c r="B6832" s="54"/>
      <c r="N6832" s="11"/>
      <c r="O6832" s="55"/>
      <c r="P6832" s="8"/>
      <c r="R6832" s="11"/>
    </row>
    <row r="6833" spans="2:18" s="7" customFormat="1" ht="11.8" x14ac:dyDescent="0.2">
      <c r="B6833" s="54"/>
      <c r="N6833" s="11"/>
      <c r="O6833" s="55"/>
      <c r="P6833" s="8"/>
      <c r="R6833" s="11"/>
    </row>
    <row r="6834" spans="2:18" s="7" customFormat="1" ht="11.8" x14ac:dyDescent="0.2">
      <c r="B6834" s="54"/>
      <c r="N6834" s="11"/>
      <c r="O6834" s="55"/>
      <c r="P6834" s="8"/>
      <c r="R6834" s="11"/>
    </row>
    <row r="6835" spans="2:18" s="7" customFormat="1" ht="11.8" x14ac:dyDescent="0.2">
      <c r="B6835" s="54"/>
      <c r="N6835" s="11"/>
      <c r="O6835" s="55"/>
      <c r="P6835" s="8"/>
      <c r="R6835" s="11"/>
    </row>
    <row r="6836" spans="2:18" s="7" customFormat="1" ht="11.8" x14ac:dyDescent="0.2">
      <c r="B6836" s="54"/>
      <c r="N6836" s="11"/>
      <c r="O6836" s="55"/>
      <c r="P6836" s="8"/>
      <c r="R6836" s="11"/>
    </row>
    <row r="6837" spans="2:18" s="7" customFormat="1" ht="11.8" x14ac:dyDescent="0.2">
      <c r="B6837" s="54"/>
      <c r="N6837" s="11"/>
      <c r="O6837" s="55"/>
      <c r="P6837" s="8"/>
      <c r="R6837" s="11"/>
    </row>
    <row r="6838" spans="2:18" s="7" customFormat="1" ht="11.8" x14ac:dyDescent="0.2">
      <c r="B6838" s="54"/>
      <c r="N6838" s="11"/>
      <c r="O6838" s="55"/>
      <c r="P6838" s="8"/>
      <c r="R6838" s="11"/>
    </row>
    <row r="6839" spans="2:18" s="7" customFormat="1" ht="11.8" x14ac:dyDescent="0.2">
      <c r="B6839" s="54"/>
      <c r="N6839" s="11"/>
      <c r="O6839" s="55"/>
      <c r="P6839" s="8"/>
      <c r="R6839" s="11"/>
    </row>
    <row r="6840" spans="2:18" s="7" customFormat="1" ht="11.8" x14ac:dyDescent="0.2">
      <c r="B6840" s="54"/>
      <c r="N6840" s="11"/>
      <c r="O6840" s="55"/>
      <c r="P6840" s="8"/>
      <c r="R6840" s="11"/>
    </row>
    <row r="6841" spans="2:18" s="7" customFormat="1" ht="11.8" x14ac:dyDescent="0.2">
      <c r="B6841" s="54"/>
      <c r="N6841" s="11"/>
      <c r="O6841" s="55"/>
      <c r="P6841" s="8"/>
      <c r="R6841" s="11"/>
    </row>
    <row r="6842" spans="2:18" s="7" customFormat="1" ht="11.8" x14ac:dyDescent="0.2">
      <c r="B6842" s="54"/>
      <c r="N6842" s="11"/>
      <c r="O6842" s="55"/>
      <c r="P6842" s="8"/>
      <c r="R6842" s="11"/>
    </row>
    <row r="6843" spans="2:18" s="7" customFormat="1" ht="11.8" x14ac:dyDescent="0.2">
      <c r="B6843" s="54"/>
      <c r="N6843" s="11"/>
      <c r="O6843" s="55"/>
      <c r="P6843" s="8"/>
      <c r="R6843" s="11"/>
    </row>
    <row r="6844" spans="2:18" s="7" customFormat="1" ht="11.8" x14ac:dyDescent="0.2">
      <c r="B6844" s="54"/>
      <c r="N6844" s="11"/>
      <c r="O6844" s="55"/>
      <c r="P6844" s="8"/>
      <c r="R6844" s="11"/>
    </row>
    <row r="6845" spans="2:18" s="7" customFormat="1" ht="11.8" x14ac:dyDescent="0.2">
      <c r="B6845" s="54"/>
      <c r="N6845" s="11"/>
      <c r="O6845" s="55"/>
      <c r="P6845" s="8"/>
      <c r="R6845" s="11"/>
    </row>
    <row r="6846" spans="2:18" s="7" customFormat="1" ht="11.8" x14ac:dyDescent="0.2">
      <c r="B6846" s="54"/>
      <c r="N6846" s="11"/>
      <c r="O6846" s="55"/>
      <c r="P6846" s="8"/>
      <c r="R6846" s="11"/>
    </row>
    <row r="6847" spans="2:18" s="7" customFormat="1" ht="11.8" x14ac:dyDescent="0.2">
      <c r="B6847" s="54"/>
      <c r="N6847" s="11"/>
      <c r="O6847" s="55"/>
      <c r="P6847" s="8"/>
      <c r="R6847" s="11"/>
    </row>
    <row r="6848" spans="2:18" s="7" customFormat="1" ht="11.8" x14ac:dyDescent="0.2">
      <c r="B6848" s="54"/>
      <c r="N6848" s="11"/>
      <c r="O6848" s="55"/>
      <c r="P6848" s="8"/>
      <c r="R6848" s="11"/>
    </row>
    <row r="6849" spans="2:18" s="7" customFormat="1" ht="11.8" x14ac:dyDescent="0.2">
      <c r="B6849" s="54"/>
      <c r="N6849" s="11"/>
      <c r="O6849" s="55"/>
      <c r="P6849" s="8"/>
      <c r="R6849" s="11"/>
    </row>
    <row r="6850" spans="2:18" s="7" customFormat="1" ht="11.8" x14ac:dyDescent="0.2">
      <c r="B6850" s="54"/>
      <c r="N6850" s="11"/>
      <c r="O6850" s="55"/>
      <c r="P6850" s="8"/>
      <c r="R6850" s="11"/>
    </row>
    <row r="6851" spans="2:18" s="7" customFormat="1" ht="11.8" x14ac:dyDescent="0.2">
      <c r="B6851" s="54"/>
      <c r="N6851" s="11"/>
      <c r="O6851" s="55"/>
      <c r="P6851" s="8"/>
      <c r="R6851" s="11"/>
    </row>
    <row r="6852" spans="2:18" s="7" customFormat="1" ht="11.8" x14ac:dyDescent="0.2">
      <c r="B6852" s="54"/>
      <c r="N6852" s="11"/>
      <c r="O6852" s="55"/>
      <c r="P6852" s="8"/>
      <c r="R6852" s="11"/>
    </row>
    <row r="6853" spans="2:18" s="7" customFormat="1" ht="11.8" x14ac:dyDescent="0.2">
      <c r="B6853" s="54"/>
      <c r="N6853" s="11"/>
      <c r="O6853" s="55"/>
      <c r="P6853" s="8"/>
      <c r="R6853" s="11"/>
    </row>
    <row r="6854" spans="2:18" s="7" customFormat="1" ht="11.8" x14ac:dyDescent="0.2">
      <c r="B6854" s="54"/>
      <c r="N6854" s="11"/>
      <c r="O6854" s="55"/>
      <c r="P6854" s="8"/>
      <c r="R6854" s="11"/>
    </row>
    <row r="6855" spans="2:18" s="7" customFormat="1" ht="11.8" x14ac:dyDescent="0.2">
      <c r="B6855" s="54"/>
      <c r="N6855" s="11"/>
      <c r="O6855" s="55"/>
      <c r="P6855" s="8"/>
      <c r="R6855" s="11"/>
    </row>
    <row r="6856" spans="2:18" s="7" customFormat="1" ht="11.8" x14ac:dyDescent="0.2">
      <c r="B6856" s="54"/>
      <c r="N6856" s="11"/>
      <c r="O6856" s="55"/>
      <c r="P6856" s="8"/>
      <c r="R6856" s="11"/>
    </row>
    <row r="6857" spans="2:18" s="7" customFormat="1" ht="11.8" x14ac:dyDescent="0.2">
      <c r="B6857" s="54"/>
      <c r="N6857" s="11"/>
      <c r="O6857" s="55"/>
      <c r="P6857" s="8"/>
      <c r="R6857" s="11"/>
    </row>
    <row r="6858" spans="2:18" s="7" customFormat="1" ht="11.8" x14ac:dyDescent="0.2">
      <c r="B6858" s="54"/>
      <c r="N6858" s="11"/>
      <c r="O6858" s="55"/>
      <c r="P6858" s="8"/>
      <c r="R6858" s="11"/>
    </row>
    <row r="6859" spans="2:18" s="7" customFormat="1" ht="11.8" x14ac:dyDescent="0.2">
      <c r="B6859" s="54"/>
      <c r="N6859" s="11"/>
      <c r="O6859" s="55"/>
      <c r="P6859" s="8"/>
      <c r="R6859" s="11"/>
    </row>
    <row r="6860" spans="2:18" s="7" customFormat="1" ht="11.8" x14ac:dyDescent="0.2">
      <c r="B6860" s="54"/>
      <c r="N6860" s="11"/>
      <c r="O6860" s="55"/>
      <c r="P6860" s="8"/>
      <c r="R6860" s="11"/>
    </row>
    <row r="6861" spans="2:18" s="7" customFormat="1" ht="11.8" x14ac:dyDescent="0.2">
      <c r="B6861" s="54"/>
      <c r="N6861" s="11"/>
      <c r="O6861" s="55"/>
      <c r="P6861" s="8"/>
      <c r="R6861" s="11"/>
    </row>
    <row r="6862" spans="2:18" s="7" customFormat="1" ht="11.8" x14ac:dyDescent="0.2">
      <c r="B6862" s="54"/>
      <c r="N6862" s="11"/>
      <c r="O6862" s="55"/>
      <c r="P6862" s="8"/>
      <c r="R6862" s="11"/>
    </row>
    <row r="6863" spans="2:18" s="7" customFormat="1" ht="11.8" x14ac:dyDescent="0.2">
      <c r="B6863" s="54"/>
      <c r="N6863" s="11"/>
      <c r="O6863" s="55"/>
      <c r="P6863" s="8"/>
      <c r="R6863" s="11"/>
    </row>
    <row r="6864" spans="2:18" s="7" customFormat="1" ht="11.8" x14ac:dyDescent="0.2">
      <c r="B6864" s="54"/>
      <c r="N6864" s="11"/>
      <c r="O6864" s="55"/>
      <c r="P6864" s="8"/>
      <c r="R6864" s="11"/>
    </row>
    <row r="6865" spans="2:18" s="7" customFormat="1" ht="11.8" x14ac:dyDescent="0.2">
      <c r="B6865" s="54"/>
      <c r="N6865" s="11"/>
      <c r="O6865" s="55"/>
      <c r="P6865" s="8"/>
      <c r="R6865" s="11"/>
    </row>
    <row r="6866" spans="2:18" s="7" customFormat="1" ht="11.8" x14ac:dyDescent="0.2">
      <c r="B6866" s="54"/>
      <c r="N6866" s="11"/>
      <c r="O6866" s="55"/>
      <c r="P6866" s="8"/>
      <c r="R6866" s="11"/>
    </row>
    <row r="6867" spans="2:18" s="7" customFormat="1" ht="11.8" x14ac:dyDescent="0.2">
      <c r="B6867" s="54"/>
      <c r="N6867" s="11"/>
      <c r="O6867" s="55"/>
      <c r="P6867" s="8"/>
      <c r="R6867" s="11"/>
    </row>
    <row r="6868" spans="2:18" s="7" customFormat="1" ht="11.8" x14ac:dyDescent="0.2">
      <c r="B6868" s="54"/>
      <c r="N6868" s="11"/>
      <c r="O6868" s="55"/>
      <c r="P6868" s="8"/>
      <c r="R6868" s="11"/>
    </row>
    <row r="6869" spans="2:18" s="7" customFormat="1" ht="11.8" x14ac:dyDescent="0.2">
      <c r="B6869" s="54"/>
      <c r="N6869" s="11"/>
      <c r="O6869" s="55"/>
      <c r="P6869" s="8"/>
      <c r="R6869" s="11"/>
    </row>
    <row r="6870" spans="2:18" s="7" customFormat="1" ht="11.8" x14ac:dyDescent="0.2">
      <c r="B6870" s="54"/>
      <c r="N6870" s="11"/>
      <c r="O6870" s="55"/>
      <c r="P6870" s="8"/>
      <c r="R6870" s="11"/>
    </row>
    <row r="6871" spans="2:18" s="7" customFormat="1" ht="11.8" x14ac:dyDescent="0.2">
      <c r="B6871" s="54"/>
      <c r="N6871" s="11"/>
      <c r="O6871" s="55"/>
      <c r="P6871" s="8"/>
      <c r="R6871" s="11"/>
    </row>
    <row r="6872" spans="2:18" s="7" customFormat="1" ht="11.8" x14ac:dyDescent="0.2">
      <c r="B6872" s="54"/>
      <c r="N6872" s="11"/>
      <c r="O6872" s="55"/>
      <c r="P6872" s="8"/>
      <c r="R6872" s="11"/>
    </row>
    <row r="6873" spans="2:18" s="7" customFormat="1" ht="11.8" x14ac:dyDescent="0.2">
      <c r="B6873" s="54"/>
      <c r="N6873" s="11"/>
      <c r="O6873" s="55"/>
      <c r="P6873" s="8"/>
      <c r="R6873" s="11"/>
    </row>
    <row r="6874" spans="2:18" s="7" customFormat="1" ht="11.8" x14ac:dyDescent="0.2">
      <c r="B6874" s="54"/>
      <c r="N6874" s="11"/>
      <c r="O6874" s="55"/>
      <c r="P6874" s="8"/>
      <c r="R6874" s="11"/>
    </row>
    <row r="6875" spans="2:18" s="7" customFormat="1" ht="11.8" x14ac:dyDescent="0.2">
      <c r="B6875" s="54"/>
      <c r="N6875" s="11"/>
      <c r="O6875" s="55"/>
      <c r="P6875" s="8"/>
      <c r="R6875" s="11"/>
    </row>
    <row r="6876" spans="2:18" s="7" customFormat="1" ht="11.8" x14ac:dyDescent="0.2">
      <c r="B6876" s="54"/>
      <c r="N6876" s="11"/>
      <c r="O6876" s="55"/>
      <c r="P6876" s="8"/>
      <c r="R6876" s="11"/>
    </row>
    <row r="6877" spans="2:18" s="7" customFormat="1" ht="11.8" x14ac:dyDescent="0.2">
      <c r="B6877" s="54"/>
      <c r="N6877" s="11"/>
      <c r="O6877" s="55"/>
      <c r="P6877" s="8"/>
      <c r="R6877" s="11"/>
    </row>
    <row r="6878" spans="2:18" s="7" customFormat="1" ht="11.8" x14ac:dyDescent="0.2">
      <c r="B6878" s="54"/>
      <c r="N6878" s="11"/>
      <c r="O6878" s="55"/>
      <c r="P6878" s="8"/>
      <c r="R6878" s="11"/>
    </row>
    <row r="6879" spans="2:18" s="7" customFormat="1" ht="11.8" x14ac:dyDescent="0.2">
      <c r="B6879" s="54"/>
      <c r="N6879" s="11"/>
      <c r="O6879" s="55"/>
      <c r="P6879" s="8"/>
      <c r="R6879" s="11"/>
    </row>
    <row r="6880" spans="2:18" s="7" customFormat="1" ht="11.8" x14ac:dyDescent="0.2">
      <c r="B6880" s="54"/>
      <c r="N6880" s="11"/>
      <c r="O6880" s="55"/>
      <c r="P6880" s="8"/>
      <c r="R6880" s="11"/>
    </row>
    <row r="6881" spans="2:18" s="7" customFormat="1" ht="11.8" x14ac:dyDescent="0.2">
      <c r="B6881" s="54"/>
      <c r="N6881" s="11"/>
      <c r="O6881" s="55"/>
      <c r="P6881" s="8"/>
      <c r="R6881" s="11"/>
    </row>
    <row r="6882" spans="2:18" s="7" customFormat="1" ht="11.8" x14ac:dyDescent="0.2">
      <c r="B6882" s="54"/>
      <c r="N6882" s="11"/>
      <c r="O6882" s="55"/>
      <c r="P6882" s="8"/>
      <c r="R6882" s="11"/>
    </row>
    <row r="6883" spans="2:18" s="7" customFormat="1" ht="11.8" x14ac:dyDescent="0.2">
      <c r="B6883" s="54"/>
      <c r="N6883" s="11"/>
      <c r="O6883" s="55"/>
      <c r="P6883" s="8"/>
      <c r="R6883" s="11"/>
    </row>
    <row r="6884" spans="2:18" s="7" customFormat="1" ht="11.8" x14ac:dyDescent="0.2">
      <c r="B6884" s="54"/>
      <c r="N6884" s="11"/>
      <c r="O6884" s="55"/>
      <c r="P6884" s="8"/>
      <c r="R6884" s="11"/>
    </row>
    <row r="6885" spans="2:18" s="7" customFormat="1" ht="11.8" x14ac:dyDescent="0.2">
      <c r="B6885" s="54"/>
      <c r="N6885" s="11"/>
      <c r="O6885" s="55"/>
      <c r="P6885" s="8"/>
      <c r="R6885" s="11"/>
    </row>
    <row r="6886" spans="2:18" s="7" customFormat="1" ht="11.8" x14ac:dyDescent="0.2">
      <c r="B6886" s="54"/>
      <c r="N6886" s="11"/>
      <c r="O6886" s="55"/>
      <c r="P6886" s="8"/>
      <c r="R6886" s="11"/>
    </row>
    <row r="6887" spans="2:18" s="7" customFormat="1" ht="11.8" x14ac:dyDescent="0.2">
      <c r="B6887" s="54"/>
      <c r="N6887" s="11"/>
      <c r="O6887" s="55"/>
      <c r="P6887" s="8"/>
      <c r="R6887" s="11"/>
    </row>
    <row r="6888" spans="2:18" s="7" customFormat="1" ht="11.8" x14ac:dyDescent="0.2">
      <c r="B6888" s="54"/>
      <c r="N6888" s="11"/>
      <c r="O6888" s="55"/>
      <c r="P6888" s="8"/>
      <c r="R6888" s="11"/>
    </row>
    <row r="6889" spans="2:18" s="7" customFormat="1" ht="11.8" x14ac:dyDescent="0.2">
      <c r="B6889" s="54"/>
      <c r="N6889" s="11"/>
      <c r="O6889" s="55"/>
      <c r="P6889" s="8"/>
      <c r="R6889" s="11"/>
    </row>
    <row r="6890" spans="2:18" s="7" customFormat="1" ht="11.8" x14ac:dyDescent="0.2">
      <c r="B6890" s="54"/>
      <c r="N6890" s="11"/>
      <c r="O6890" s="55"/>
      <c r="P6890" s="8"/>
      <c r="R6890" s="11"/>
    </row>
    <row r="6891" spans="2:18" s="7" customFormat="1" ht="11.8" x14ac:dyDescent="0.2">
      <c r="B6891" s="54"/>
      <c r="N6891" s="11"/>
      <c r="O6891" s="55"/>
      <c r="P6891" s="8"/>
      <c r="R6891" s="11"/>
    </row>
    <row r="6892" spans="2:18" s="7" customFormat="1" ht="11.8" x14ac:dyDescent="0.2">
      <c r="B6892" s="54"/>
      <c r="N6892" s="11"/>
      <c r="O6892" s="55"/>
      <c r="P6892" s="8"/>
      <c r="R6892" s="11"/>
    </row>
    <row r="6893" spans="2:18" s="7" customFormat="1" ht="11.8" x14ac:dyDescent="0.2">
      <c r="B6893" s="54"/>
      <c r="N6893" s="11"/>
      <c r="O6893" s="55"/>
      <c r="P6893" s="8"/>
      <c r="R6893" s="11"/>
    </row>
    <row r="6894" spans="2:18" s="7" customFormat="1" ht="11.8" x14ac:dyDescent="0.2">
      <c r="B6894" s="54"/>
      <c r="N6894" s="11"/>
      <c r="O6894" s="55"/>
      <c r="P6894" s="8"/>
      <c r="R6894" s="11"/>
    </row>
    <row r="6895" spans="2:18" s="7" customFormat="1" ht="11.8" x14ac:dyDescent="0.2">
      <c r="B6895" s="54"/>
      <c r="N6895" s="11"/>
      <c r="O6895" s="55"/>
      <c r="P6895" s="8"/>
      <c r="R6895" s="11"/>
    </row>
    <row r="6896" spans="2:18" s="7" customFormat="1" ht="11.8" x14ac:dyDescent="0.2">
      <c r="B6896" s="54"/>
      <c r="N6896" s="11"/>
      <c r="O6896" s="55"/>
      <c r="P6896" s="8"/>
      <c r="R6896" s="11"/>
    </row>
    <row r="6897" spans="2:18" s="7" customFormat="1" ht="11.8" x14ac:dyDescent="0.2">
      <c r="B6897" s="54"/>
      <c r="N6897" s="11"/>
      <c r="O6897" s="55"/>
      <c r="P6897" s="8"/>
      <c r="R6897" s="11"/>
    </row>
    <row r="6898" spans="2:18" s="7" customFormat="1" ht="11.8" x14ac:dyDescent="0.2">
      <c r="B6898" s="54"/>
      <c r="N6898" s="11"/>
      <c r="O6898" s="55"/>
      <c r="P6898" s="8"/>
      <c r="R6898" s="11"/>
    </row>
    <row r="6899" spans="2:18" s="7" customFormat="1" ht="11.8" x14ac:dyDescent="0.2">
      <c r="B6899" s="54"/>
      <c r="N6899" s="11"/>
      <c r="O6899" s="55"/>
      <c r="P6899" s="8"/>
      <c r="R6899" s="11"/>
    </row>
    <row r="6900" spans="2:18" s="7" customFormat="1" ht="11.8" x14ac:dyDescent="0.2">
      <c r="B6900" s="54"/>
      <c r="N6900" s="11"/>
      <c r="O6900" s="55"/>
      <c r="P6900" s="8"/>
      <c r="R6900" s="11"/>
    </row>
    <row r="6901" spans="2:18" s="7" customFormat="1" ht="11.8" x14ac:dyDescent="0.2">
      <c r="B6901" s="54"/>
      <c r="N6901" s="11"/>
      <c r="O6901" s="55"/>
      <c r="P6901" s="8"/>
      <c r="R6901" s="11"/>
    </row>
    <row r="6902" spans="2:18" s="7" customFormat="1" ht="11.8" x14ac:dyDescent="0.2">
      <c r="B6902" s="54"/>
      <c r="N6902" s="11"/>
      <c r="O6902" s="55"/>
      <c r="P6902" s="8"/>
      <c r="R6902" s="11"/>
    </row>
    <row r="6903" spans="2:18" s="7" customFormat="1" ht="11.8" x14ac:dyDescent="0.2">
      <c r="B6903" s="54"/>
      <c r="N6903" s="11"/>
      <c r="O6903" s="55"/>
      <c r="P6903" s="8"/>
      <c r="R6903" s="11"/>
    </row>
    <row r="6904" spans="2:18" s="7" customFormat="1" ht="11.8" x14ac:dyDescent="0.2">
      <c r="B6904" s="54"/>
      <c r="N6904" s="11"/>
      <c r="O6904" s="55"/>
      <c r="P6904" s="8"/>
      <c r="R6904" s="11"/>
    </row>
    <row r="6905" spans="2:18" s="7" customFormat="1" ht="11.8" x14ac:dyDescent="0.2">
      <c r="B6905" s="54"/>
      <c r="N6905" s="11"/>
      <c r="O6905" s="55"/>
      <c r="P6905" s="8"/>
      <c r="R6905" s="11"/>
    </row>
    <row r="6906" spans="2:18" s="7" customFormat="1" ht="11.8" x14ac:dyDescent="0.2">
      <c r="B6906" s="54"/>
      <c r="N6906" s="11"/>
      <c r="O6906" s="55"/>
      <c r="P6906" s="8"/>
      <c r="R6906" s="11"/>
    </row>
    <row r="6907" spans="2:18" s="7" customFormat="1" ht="11.8" x14ac:dyDescent="0.2">
      <c r="B6907" s="54"/>
      <c r="N6907" s="11"/>
      <c r="O6907" s="55"/>
      <c r="P6907" s="8"/>
      <c r="R6907" s="11"/>
    </row>
    <row r="6908" spans="2:18" s="7" customFormat="1" ht="11.8" x14ac:dyDescent="0.2">
      <c r="B6908" s="54"/>
      <c r="N6908" s="11"/>
      <c r="O6908" s="55"/>
      <c r="P6908" s="8"/>
      <c r="R6908" s="11"/>
    </row>
    <row r="6909" spans="2:18" s="7" customFormat="1" ht="11.8" x14ac:dyDescent="0.2">
      <c r="B6909" s="54"/>
      <c r="N6909" s="11"/>
      <c r="O6909" s="55"/>
      <c r="P6909" s="8"/>
      <c r="R6909" s="11"/>
    </row>
    <row r="6910" spans="2:18" s="7" customFormat="1" ht="11.8" x14ac:dyDescent="0.2">
      <c r="B6910" s="54"/>
      <c r="N6910" s="11"/>
      <c r="O6910" s="55"/>
      <c r="P6910" s="8"/>
      <c r="R6910" s="11"/>
    </row>
    <row r="6911" spans="2:18" s="7" customFormat="1" ht="11.8" x14ac:dyDescent="0.2">
      <c r="B6911" s="54"/>
      <c r="N6911" s="11"/>
      <c r="O6911" s="55"/>
      <c r="P6911" s="8"/>
      <c r="R6911" s="11"/>
    </row>
    <row r="6912" spans="2:18" s="7" customFormat="1" ht="11.8" x14ac:dyDescent="0.2">
      <c r="B6912" s="54"/>
      <c r="N6912" s="11"/>
      <c r="O6912" s="55"/>
      <c r="P6912" s="8"/>
      <c r="R6912" s="11"/>
    </row>
    <row r="6913" spans="2:18" s="7" customFormat="1" ht="11.8" x14ac:dyDescent="0.2">
      <c r="B6913" s="54"/>
      <c r="N6913" s="11"/>
      <c r="O6913" s="55"/>
      <c r="P6913" s="8"/>
      <c r="R6913" s="11"/>
    </row>
    <row r="6914" spans="2:18" s="7" customFormat="1" ht="11.8" x14ac:dyDescent="0.2">
      <c r="B6914" s="54"/>
      <c r="N6914" s="11"/>
      <c r="O6914" s="55"/>
      <c r="P6914" s="8"/>
      <c r="R6914" s="11"/>
    </row>
    <row r="6915" spans="2:18" s="7" customFormat="1" ht="11.8" x14ac:dyDescent="0.2">
      <c r="B6915" s="54"/>
      <c r="N6915" s="11"/>
      <c r="O6915" s="55"/>
      <c r="P6915" s="8"/>
      <c r="R6915" s="11"/>
    </row>
    <row r="6916" spans="2:18" s="7" customFormat="1" ht="11.8" x14ac:dyDescent="0.2">
      <c r="B6916" s="54"/>
      <c r="N6916" s="11"/>
      <c r="O6916" s="55"/>
      <c r="P6916" s="8"/>
      <c r="R6916" s="11"/>
    </row>
    <row r="6917" spans="2:18" s="7" customFormat="1" ht="11.8" x14ac:dyDescent="0.2">
      <c r="B6917" s="54"/>
      <c r="N6917" s="11"/>
      <c r="O6917" s="55"/>
      <c r="P6917" s="8"/>
      <c r="R6917" s="11"/>
    </row>
    <row r="6918" spans="2:18" s="7" customFormat="1" ht="11.8" x14ac:dyDescent="0.2">
      <c r="B6918" s="54"/>
      <c r="N6918" s="11"/>
      <c r="O6918" s="55"/>
      <c r="P6918" s="8"/>
      <c r="R6918" s="11"/>
    </row>
    <row r="6919" spans="2:18" s="7" customFormat="1" ht="11.8" x14ac:dyDescent="0.2">
      <c r="B6919" s="54"/>
      <c r="N6919" s="11"/>
      <c r="O6919" s="55"/>
      <c r="P6919" s="8"/>
      <c r="R6919" s="11"/>
    </row>
    <row r="6920" spans="2:18" s="7" customFormat="1" ht="11.8" x14ac:dyDescent="0.2">
      <c r="B6920" s="54"/>
      <c r="N6920" s="11"/>
      <c r="O6920" s="55"/>
      <c r="P6920" s="8"/>
      <c r="R6920" s="11"/>
    </row>
    <row r="6921" spans="2:18" s="7" customFormat="1" ht="11.8" x14ac:dyDescent="0.2">
      <c r="B6921" s="54"/>
      <c r="N6921" s="11"/>
      <c r="O6921" s="55"/>
      <c r="P6921" s="8"/>
      <c r="R6921" s="11"/>
    </row>
    <row r="6922" spans="2:18" s="7" customFormat="1" ht="11.8" x14ac:dyDescent="0.2">
      <c r="B6922" s="54"/>
      <c r="N6922" s="11"/>
      <c r="O6922" s="55"/>
      <c r="P6922" s="8"/>
      <c r="R6922" s="11"/>
    </row>
    <row r="6923" spans="2:18" s="7" customFormat="1" ht="11.8" x14ac:dyDescent="0.2">
      <c r="B6923" s="54"/>
      <c r="N6923" s="11"/>
      <c r="O6923" s="55"/>
      <c r="P6923" s="8"/>
      <c r="R6923" s="11"/>
    </row>
    <row r="6924" spans="2:18" s="7" customFormat="1" ht="11.8" x14ac:dyDescent="0.2">
      <c r="B6924" s="54"/>
      <c r="N6924" s="11"/>
      <c r="O6924" s="55"/>
      <c r="P6924" s="8"/>
      <c r="R6924" s="11"/>
    </row>
    <row r="6925" spans="2:18" s="7" customFormat="1" ht="11.8" x14ac:dyDescent="0.2">
      <c r="B6925" s="54"/>
      <c r="N6925" s="11"/>
      <c r="O6925" s="55"/>
      <c r="P6925" s="8"/>
      <c r="R6925" s="11"/>
    </row>
    <row r="6926" spans="2:18" s="7" customFormat="1" ht="11.8" x14ac:dyDescent="0.2">
      <c r="B6926" s="54"/>
      <c r="N6926" s="11"/>
      <c r="O6926" s="55"/>
      <c r="P6926" s="8"/>
      <c r="R6926" s="11"/>
    </row>
    <row r="6927" spans="2:18" s="7" customFormat="1" ht="11.8" x14ac:dyDescent="0.2">
      <c r="B6927" s="54"/>
      <c r="N6927" s="11"/>
      <c r="O6927" s="55"/>
      <c r="P6927" s="8"/>
      <c r="R6927" s="11"/>
    </row>
    <row r="6928" spans="2:18" s="7" customFormat="1" ht="11.8" x14ac:dyDescent="0.2">
      <c r="B6928" s="54"/>
      <c r="N6928" s="11"/>
      <c r="O6928" s="55"/>
      <c r="P6928" s="8"/>
      <c r="R6928" s="11"/>
    </row>
    <row r="6929" spans="2:18" s="7" customFormat="1" ht="11.8" x14ac:dyDescent="0.2">
      <c r="B6929" s="54"/>
      <c r="N6929" s="11"/>
      <c r="O6929" s="55"/>
      <c r="P6929" s="8"/>
      <c r="R6929" s="11"/>
    </row>
    <row r="6930" spans="2:18" s="7" customFormat="1" ht="11.8" x14ac:dyDescent="0.2">
      <c r="B6930" s="54"/>
      <c r="N6930" s="11"/>
      <c r="O6930" s="55"/>
      <c r="P6930" s="8"/>
      <c r="R6930" s="11"/>
    </row>
    <row r="6931" spans="2:18" s="7" customFormat="1" ht="11.8" x14ac:dyDescent="0.2">
      <c r="B6931" s="54"/>
      <c r="N6931" s="11"/>
      <c r="O6931" s="55"/>
      <c r="P6931" s="8"/>
      <c r="R6931" s="11"/>
    </row>
    <row r="6932" spans="2:18" s="7" customFormat="1" ht="11.8" x14ac:dyDescent="0.2">
      <c r="B6932" s="54"/>
      <c r="N6932" s="11"/>
      <c r="O6932" s="55"/>
      <c r="P6932" s="8"/>
      <c r="R6932" s="11"/>
    </row>
    <row r="6933" spans="2:18" s="7" customFormat="1" ht="11.8" x14ac:dyDescent="0.2">
      <c r="B6933" s="54"/>
      <c r="N6933" s="11"/>
      <c r="O6933" s="55"/>
      <c r="P6933" s="8"/>
      <c r="R6933" s="11"/>
    </row>
    <row r="6934" spans="2:18" s="7" customFormat="1" ht="11.8" x14ac:dyDescent="0.2">
      <c r="B6934" s="54"/>
      <c r="N6934" s="11"/>
      <c r="O6934" s="55"/>
      <c r="P6934" s="8"/>
      <c r="R6934" s="11"/>
    </row>
    <row r="6935" spans="2:18" s="7" customFormat="1" ht="11.8" x14ac:dyDescent="0.2">
      <c r="B6935" s="54"/>
      <c r="N6935" s="11"/>
      <c r="O6935" s="55"/>
      <c r="P6935" s="8"/>
      <c r="R6935" s="11"/>
    </row>
    <row r="6936" spans="2:18" s="7" customFormat="1" ht="11.8" x14ac:dyDescent="0.2">
      <c r="B6936" s="54"/>
      <c r="N6936" s="11"/>
      <c r="O6936" s="55"/>
      <c r="P6936" s="8"/>
      <c r="R6936" s="11"/>
    </row>
    <row r="6937" spans="2:18" s="7" customFormat="1" ht="11.8" x14ac:dyDescent="0.2">
      <c r="B6937" s="54"/>
      <c r="N6937" s="11"/>
      <c r="O6937" s="55"/>
      <c r="P6937" s="8"/>
      <c r="R6937" s="11"/>
    </row>
    <row r="6938" spans="2:18" s="7" customFormat="1" ht="11.8" x14ac:dyDescent="0.2">
      <c r="B6938" s="54"/>
      <c r="N6938" s="11"/>
      <c r="O6938" s="55"/>
      <c r="P6938" s="8"/>
      <c r="R6938" s="11"/>
    </row>
    <row r="6939" spans="2:18" s="7" customFormat="1" ht="11.8" x14ac:dyDescent="0.2">
      <c r="B6939" s="54"/>
      <c r="N6939" s="11"/>
      <c r="O6939" s="55"/>
      <c r="P6939" s="8"/>
      <c r="R6939" s="11"/>
    </row>
    <row r="6940" spans="2:18" s="7" customFormat="1" ht="11.8" x14ac:dyDescent="0.2">
      <c r="B6940" s="54"/>
      <c r="N6940" s="11"/>
      <c r="O6940" s="55"/>
      <c r="P6940" s="8"/>
      <c r="R6940" s="11"/>
    </row>
    <row r="6941" spans="2:18" s="7" customFormat="1" ht="11.8" x14ac:dyDescent="0.2">
      <c r="B6941" s="54"/>
      <c r="N6941" s="11"/>
      <c r="O6941" s="55"/>
      <c r="P6941" s="8"/>
      <c r="R6941" s="11"/>
    </row>
    <row r="6942" spans="2:18" s="7" customFormat="1" ht="11.8" x14ac:dyDescent="0.2">
      <c r="B6942" s="54"/>
      <c r="N6942" s="11"/>
      <c r="O6942" s="55"/>
      <c r="P6942" s="8"/>
      <c r="R6942" s="11"/>
    </row>
    <row r="6943" spans="2:18" s="7" customFormat="1" ht="11.8" x14ac:dyDescent="0.2">
      <c r="B6943" s="54"/>
      <c r="N6943" s="11"/>
      <c r="O6943" s="55"/>
      <c r="P6943" s="8"/>
      <c r="R6943" s="11"/>
    </row>
    <row r="6944" spans="2:18" s="7" customFormat="1" ht="11.8" x14ac:dyDescent="0.2">
      <c r="B6944" s="54"/>
      <c r="N6944" s="11"/>
      <c r="O6944" s="55"/>
      <c r="P6944" s="8"/>
      <c r="R6944" s="11"/>
    </row>
    <row r="6945" spans="2:18" s="7" customFormat="1" ht="11.8" x14ac:dyDescent="0.2">
      <c r="B6945" s="54"/>
      <c r="N6945" s="11"/>
      <c r="O6945" s="55"/>
      <c r="P6945" s="8"/>
      <c r="R6945" s="11"/>
    </row>
    <row r="6946" spans="2:18" s="7" customFormat="1" ht="11.8" x14ac:dyDescent="0.2">
      <c r="B6946" s="54"/>
      <c r="N6946" s="11"/>
      <c r="O6946" s="55"/>
      <c r="P6946" s="8"/>
      <c r="R6946" s="11"/>
    </row>
    <row r="6947" spans="2:18" s="7" customFormat="1" ht="11.8" x14ac:dyDescent="0.2">
      <c r="B6947" s="54"/>
      <c r="N6947" s="11"/>
      <c r="O6947" s="55"/>
      <c r="P6947" s="8"/>
      <c r="R6947" s="11"/>
    </row>
    <row r="6948" spans="2:18" s="7" customFormat="1" ht="11.8" x14ac:dyDescent="0.2">
      <c r="B6948" s="54"/>
      <c r="N6948" s="11"/>
      <c r="O6948" s="55"/>
      <c r="P6948" s="8"/>
      <c r="R6948" s="11"/>
    </row>
    <row r="6949" spans="2:18" s="7" customFormat="1" ht="11.8" x14ac:dyDescent="0.2">
      <c r="B6949" s="54"/>
      <c r="N6949" s="11"/>
      <c r="O6949" s="55"/>
      <c r="P6949" s="8"/>
      <c r="R6949" s="11"/>
    </row>
    <row r="6950" spans="2:18" s="7" customFormat="1" ht="11.8" x14ac:dyDescent="0.2">
      <c r="B6950" s="54"/>
      <c r="N6950" s="11"/>
      <c r="O6950" s="55"/>
      <c r="P6950" s="8"/>
      <c r="R6950" s="11"/>
    </row>
    <row r="6951" spans="2:18" s="7" customFormat="1" ht="11.8" x14ac:dyDescent="0.2">
      <c r="B6951" s="54"/>
      <c r="N6951" s="11"/>
      <c r="O6951" s="55"/>
      <c r="P6951" s="8"/>
      <c r="R6951" s="11"/>
    </row>
    <row r="6952" spans="2:18" s="7" customFormat="1" ht="11.8" x14ac:dyDescent="0.2">
      <c r="B6952" s="54"/>
      <c r="N6952" s="11"/>
      <c r="O6952" s="55"/>
      <c r="P6952" s="8"/>
      <c r="R6952" s="11"/>
    </row>
    <row r="6953" spans="2:18" s="7" customFormat="1" ht="11.8" x14ac:dyDescent="0.2">
      <c r="B6953" s="54"/>
      <c r="N6953" s="11"/>
      <c r="O6953" s="55"/>
      <c r="P6953" s="8"/>
      <c r="R6953" s="11"/>
    </row>
    <row r="6954" spans="2:18" s="7" customFormat="1" ht="11.8" x14ac:dyDescent="0.2">
      <c r="B6954" s="54"/>
      <c r="N6954" s="11"/>
      <c r="O6954" s="55"/>
      <c r="P6954" s="8"/>
      <c r="R6954" s="11"/>
    </row>
    <row r="6955" spans="2:18" s="7" customFormat="1" ht="11.8" x14ac:dyDescent="0.2">
      <c r="B6955" s="54"/>
      <c r="N6955" s="11"/>
      <c r="O6955" s="55"/>
      <c r="P6955" s="8"/>
      <c r="R6955" s="11"/>
    </row>
    <row r="6956" spans="2:18" s="7" customFormat="1" ht="11.8" x14ac:dyDescent="0.2">
      <c r="B6956" s="54"/>
      <c r="N6956" s="11"/>
      <c r="O6956" s="55"/>
      <c r="P6956" s="8"/>
      <c r="R6956" s="11"/>
    </row>
    <row r="6957" spans="2:18" s="7" customFormat="1" ht="11.8" x14ac:dyDescent="0.2">
      <c r="B6957" s="54"/>
      <c r="N6957" s="11"/>
      <c r="O6957" s="55"/>
      <c r="P6957" s="8"/>
      <c r="R6957" s="11"/>
    </row>
    <row r="6958" spans="2:18" s="7" customFormat="1" ht="11.8" x14ac:dyDescent="0.2">
      <c r="B6958" s="54"/>
      <c r="N6958" s="11"/>
      <c r="O6958" s="55"/>
      <c r="P6958" s="8"/>
      <c r="R6958" s="11"/>
    </row>
    <row r="6959" spans="2:18" s="7" customFormat="1" ht="11.8" x14ac:dyDescent="0.2">
      <c r="B6959" s="54"/>
      <c r="N6959" s="11"/>
      <c r="O6959" s="55"/>
      <c r="P6959" s="8"/>
      <c r="R6959" s="11"/>
    </row>
    <row r="6960" spans="2:18" s="7" customFormat="1" ht="11.8" x14ac:dyDescent="0.2">
      <c r="B6960" s="54"/>
      <c r="N6960" s="11"/>
      <c r="O6960" s="55"/>
      <c r="P6960" s="8"/>
      <c r="R6960" s="11"/>
    </row>
    <row r="6961" spans="2:18" s="7" customFormat="1" ht="11.8" x14ac:dyDescent="0.2">
      <c r="B6961" s="54"/>
      <c r="N6961" s="11"/>
      <c r="O6961" s="55"/>
      <c r="P6961" s="8"/>
      <c r="R6961" s="11"/>
    </row>
    <row r="6962" spans="2:18" s="7" customFormat="1" ht="11.8" x14ac:dyDescent="0.2">
      <c r="B6962" s="54"/>
      <c r="N6962" s="11"/>
      <c r="O6962" s="55"/>
      <c r="P6962" s="8"/>
      <c r="R6962" s="11"/>
    </row>
    <row r="6963" spans="2:18" s="7" customFormat="1" ht="11.8" x14ac:dyDescent="0.2">
      <c r="B6963" s="54"/>
      <c r="N6963" s="11"/>
      <c r="O6963" s="55"/>
      <c r="P6963" s="8"/>
      <c r="R6963" s="11"/>
    </row>
    <row r="6964" spans="2:18" s="7" customFormat="1" ht="11.8" x14ac:dyDescent="0.2">
      <c r="B6964" s="54"/>
      <c r="N6964" s="11"/>
      <c r="O6964" s="55"/>
      <c r="P6964" s="8"/>
      <c r="R6964" s="11"/>
    </row>
    <row r="6965" spans="2:18" s="7" customFormat="1" ht="11.8" x14ac:dyDescent="0.2">
      <c r="B6965" s="54"/>
      <c r="N6965" s="11"/>
      <c r="O6965" s="55"/>
      <c r="P6965" s="8"/>
      <c r="R6965" s="11"/>
    </row>
    <row r="6966" spans="2:18" s="7" customFormat="1" ht="11.8" x14ac:dyDescent="0.2">
      <c r="B6966" s="54"/>
      <c r="N6966" s="11"/>
      <c r="O6966" s="55"/>
      <c r="P6966" s="8"/>
      <c r="R6966" s="11"/>
    </row>
    <row r="6967" spans="2:18" s="7" customFormat="1" ht="11.8" x14ac:dyDescent="0.2">
      <c r="B6967" s="54"/>
      <c r="N6967" s="11"/>
      <c r="O6967" s="55"/>
      <c r="P6967" s="8"/>
      <c r="R6967" s="11"/>
    </row>
    <row r="6968" spans="2:18" s="7" customFormat="1" ht="11.8" x14ac:dyDescent="0.2">
      <c r="B6968" s="54"/>
      <c r="N6968" s="11"/>
      <c r="O6968" s="55"/>
      <c r="P6968" s="8"/>
      <c r="R6968" s="11"/>
    </row>
    <row r="6969" spans="2:18" s="7" customFormat="1" ht="11.8" x14ac:dyDescent="0.2">
      <c r="B6969" s="54"/>
      <c r="N6969" s="11"/>
      <c r="O6969" s="55"/>
      <c r="P6969" s="8"/>
      <c r="R6969" s="11"/>
    </row>
    <row r="6970" spans="2:18" s="7" customFormat="1" ht="11.8" x14ac:dyDescent="0.2">
      <c r="B6970" s="54"/>
      <c r="N6970" s="11"/>
      <c r="O6970" s="55"/>
      <c r="P6970" s="8"/>
      <c r="R6970" s="11"/>
    </row>
    <row r="6971" spans="2:18" s="7" customFormat="1" ht="11.8" x14ac:dyDescent="0.2">
      <c r="B6971" s="54"/>
      <c r="N6971" s="11"/>
      <c r="O6971" s="55"/>
      <c r="P6971" s="8"/>
      <c r="R6971" s="11"/>
    </row>
    <row r="6972" spans="2:18" s="7" customFormat="1" ht="11.8" x14ac:dyDescent="0.2">
      <c r="B6972" s="54"/>
      <c r="N6972" s="11"/>
      <c r="O6972" s="55"/>
      <c r="P6972" s="8"/>
      <c r="R6972" s="11"/>
    </row>
    <row r="6973" spans="2:18" s="7" customFormat="1" ht="11.8" x14ac:dyDescent="0.2">
      <c r="B6973" s="54"/>
      <c r="N6973" s="11"/>
      <c r="O6973" s="55"/>
      <c r="P6973" s="8"/>
      <c r="R6973" s="11"/>
    </row>
    <row r="6974" spans="2:18" s="7" customFormat="1" ht="11.8" x14ac:dyDescent="0.2">
      <c r="B6974" s="54"/>
      <c r="N6974" s="11"/>
      <c r="O6974" s="55"/>
      <c r="P6974" s="8"/>
      <c r="R6974" s="11"/>
    </row>
    <row r="6975" spans="2:18" s="7" customFormat="1" ht="11.8" x14ac:dyDescent="0.2">
      <c r="B6975" s="54"/>
      <c r="N6975" s="11"/>
      <c r="O6975" s="55"/>
      <c r="P6975" s="8"/>
      <c r="R6975" s="11"/>
    </row>
    <row r="6976" spans="2:18" s="7" customFormat="1" ht="11.8" x14ac:dyDescent="0.2">
      <c r="B6976" s="54"/>
      <c r="N6976" s="11"/>
      <c r="O6976" s="55"/>
      <c r="P6976" s="8"/>
      <c r="R6976" s="11"/>
    </row>
    <row r="6977" spans="2:18" s="7" customFormat="1" ht="11.8" x14ac:dyDescent="0.2">
      <c r="B6977" s="54"/>
      <c r="N6977" s="11"/>
      <c r="O6977" s="55"/>
      <c r="P6977" s="8"/>
      <c r="R6977" s="11"/>
    </row>
    <row r="6978" spans="2:18" s="7" customFormat="1" ht="11.8" x14ac:dyDescent="0.2">
      <c r="B6978" s="54"/>
      <c r="N6978" s="11"/>
      <c r="O6978" s="55"/>
      <c r="P6978" s="8"/>
      <c r="R6978" s="11"/>
    </row>
    <row r="6979" spans="2:18" s="7" customFormat="1" ht="11.8" x14ac:dyDescent="0.2">
      <c r="B6979" s="54"/>
      <c r="N6979" s="11"/>
      <c r="O6979" s="55"/>
      <c r="P6979" s="8"/>
      <c r="R6979" s="11"/>
    </row>
    <row r="6980" spans="2:18" s="7" customFormat="1" ht="11.8" x14ac:dyDescent="0.2">
      <c r="B6980" s="54"/>
      <c r="N6980" s="11"/>
      <c r="O6980" s="55"/>
      <c r="P6980" s="8"/>
      <c r="R6980" s="11"/>
    </row>
    <row r="6981" spans="2:18" s="7" customFormat="1" ht="11.8" x14ac:dyDescent="0.2">
      <c r="B6981" s="54"/>
      <c r="N6981" s="11"/>
      <c r="O6981" s="55"/>
      <c r="P6981" s="8"/>
      <c r="R6981" s="11"/>
    </row>
    <row r="6982" spans="2:18" s="7" customFormat="1" ht="11.8" x14ac:dyDescent="0.2">
      <c r="B6982" s="54"/>
      <c r="N6982" s="11"/>
      <c r="O6982" s="55"/>
      <c r="P6982" s="8"/>
      <c r="R6982" s="11"/>
    </row>
    <row r="6983" spans="2:18" s="7" customFormat="1" ht="11.8" x14ac:dyDescent="0.2">
      <c r="B6983" s="54"/>
      <c r="N6983" s="11"/>
      <c r="O6983" s="55"/>
      <c r="P6983" s="8"/>
      <c r="R6983" s="11"/>
    </row>
    <row r="6984" spans="2:18" s="7" customFormat="1" ht="11.8" x14ac:dyDescent="0.2">
      <c r="B6984" s="54"/>
      <c r="N6984" s="11"/>
      <c r="O6984" s="55"/>
      <c r="P6984" s="8"/>
      <c r="R6984" s="11"/>
    </row>
    <row r="6985" spans="2:18" s="7" customFormat="1" ht="11.8" x14ac:dyDescent="0.2">
      <c r="B6985" s="54"/>
      <c r="N6985" s="11"/>
      <c r="O6985" s="55"/>
      <c r="P6985" s="8"/>
      <c r="R6985" s="11"/>
    </row>
    <row r="6986" spans="2:18" s="7" customFormat="1" ht="11.8" x14ac:dyDescent="0.2">
      <c r="B6986" s="54"/>
      <c r="N6986" s="11"/>
      <c r="O6986" s="55"/>
      <c r="P6986" s="8"/>
      <c r="R6986" s="11"/>
    </row>
    <row r="6987" spans="2:18" s="7" customFormat="1" ht="11.8" x14ac:dyDescent="0.2">
      <c r="B6987" s="54"/>
      <c r="N6987" s="11"/>
      <c r="O6987" s="55"/>
      <c r="P6987" s="8"/>
      <c r="R6987" s="11"/>
    </row>
    <row r="6988" spans="2:18" s="7" customFormat="1" ht="11.8" x14ac:dyDescent="0.2">
      <c r="B6988" s="54"/>
      <c r="N6988" s="11"/>
      <c r="O6988" s="55"/>
      <c r="P6988" s="8"/>
      <c r="R6988" s="11"/>
    </row>
    <row r="6989" spans="2:18" s="7" customFormat="1" ht="11.8" x14ac:dyDescent="0.2">
      <c r="B6989" s="54"/>
      <c r="N6989" s="11"/>
      <c r="O6989" s="55"/>
      <c r="P6989" s="8"/>
      <c r="R6989" s="11"/>
    </row>
    <row r="6990" spans="2:18" s="7" customFormat="1" ht="11.8" x14ac:dyDescent="0.2">
      <c r="B6990" s="54"/>
      <c r="N6990" s="11"/>
      <c r="O6990" s="55"/>
      <c r="P6990" s="8"/>
      <c r="R6990" s="11"/>
    </row>
    <row r="6991" spans="2:18" s="7" customFormat="1" ht="11.8" x14ac:dyDescent="0.2">
      <c r="B6991" s="54"/>
      <c r="N6991" s="11"/>
      <c r="O6991" s="55"/>
      <c r="P6991" s="8"/>
      <c r="R6991" s="11"/>
    </row>
    <row r="6992" spans="2:18" s="7" customFormat="1" ht="11.8" x14ac:dyDescent="0.2">
      <c r="B6992" s="54"/>
      <c r="N6992" s="11"/>
      <c r="O6992" s="55"/>
      <c r="P6992" s="8"/>
      <c r="R6992" s="11"/>
    </row>
    <row r="6993" spans="2:18" s="7" customFormat="1" ht="11.8" x14ac:dyDescent="0.2">
      <c r="B6993" s="54"/>
      <c r="N6993" s="11"/>
      <c r="O6993" s="55"/>
      <c r="P6993" s="8"/>
      <c r="R6993" s="11"/>
    </row>
    <row r="6994" spans="2:18" s="7" customFormat="1" ht="11.8" x14ac:dyDescent="0.2">
      <c r="B6994" s="54"/>
      <c r="N6994" s="11"/>
      <c r="O6994" s="55"/>
      <c r="P6994" s="8"/>
      <c r="R6994" s="11"/>
    </row>
    <row r="6995" spans="2:18" s="7" customFormat="1" ht="11.8" x14ac:dyDescent="0.2">
      <c r="B6995" s="54"/>
      <c r="N6995" s="11"/>
      <c r="O6995" s="55"/>
      <c r="P6995" s="8"/>
      <c r="R6995" s="11"/>
    </row>
    <row r="6996" spans="2:18" s="7" customFormat="1" ht="11.8" x14ac:dyDescent="0.2">
      <c r="B6996" s="54"/>
      <c r="N6996" s="11"/>
      <c r="O6996" s="55"/>
      <c r="P6996" s="8"/>
      <c r="R6996" s="11"/>
    </row>
    <row r="6997" spans="2:18" s="7" customFormat="1" ht="11.8" x14ac:dyDescent="0.2">
      <c r="B6997" s="54"/>
      <c r="N6997" s="11"/>
      <c r="O6997" s="55"/>
      <c r="P6997" s="8"/>
      <c r="R6997" s="11"/>
    </row>
    <row r="6998" spans="2:18" s="7" customFormat="1" ht="11.8" x14ac:dyDescent="0.2">
      <c r="B6998" s="54"/>
      <c r="N6998" s="11"/>
      <c r="O6998" s="55"/>
      <c r="P6998" s="8"/>
      <c r="R6998" s="11"/>
    </row>
    <row r="6999" spans="2:18" s="7" customFormat="1" ht="11.8" x14ac:dyDescent="0.2">
      <c r="B6999" s="54"/>
      <c r="N6999" s="11"/>
      <c r="O6999" s="55"/>
      <c r="P6999" s="8"/>
      <c r="R6999" s="11"/>
    </row>
    <row r="7000" spans="2:18" s="7" customFormat="1" ht="11.8" x14ac:dyDescent="0.2">
      <c r="B7000" s="54"/>
      <c r="N7000" s="11"/>
      <c r="O7000" s="55"/>
      <c r="P7000" s="8"/>
      <c r="R7000" s="11"/>
    </row>
    <row r="7001" spans="2:18" s="7" customFormat="1" ht="11.8" x14ac:dyDescent="0.2">
      <c r="B7001" s="54"/>
      <c r="N7001" s="11"/>
      <c r="O7001" s="55"/>
      <c r="P7001" s="8"/>
      <c r="R7001" s="11"/>
    </row>
    <row r="7002" spans="2:18" s="7" customFormat="1" ht="11.8" x14ac:dyDescent="0.2">
      <c r="B7002" s="54"/>
      <c r="N7002" s="11"/>
      <c r="O7002" s="55"/>
      <c r="P7002" s="8"/>
      <c r="R7002" s="11"/>
    </row>
    <row r="7003" spans="2:18" s="7" customFormat="1" ht="11.8" x14ac:dyDescent="0.2">
      <c r="B7003" s="54"/>
      <c r="N7003" s="11"/>
      <c r="O7003" s="55"/>
      <c r="P7003" s="8"/>
      <c r="R7003" s="11"/>
    </row>
    <row r="7004" spans="2:18" s="7" customFormat="1" ht="11.8" x14ac:dyDescent="0.2">
      <c r="B7004" s="54"/>
      <c r="N7004" s="11"/>
      <c r="O7004" s="55"/>
      <c r="P7004" s="8"/>
      <c r="R7004" s="11"/>
    </row>
    <row r="7005" spans="2:18" s="7" customFormat="1" ht="11.8" x14ac:dyDescent="0.2">
      <c r="B7005" s="54"/>
      <c r="N7005" s="11"/>
      <c r="O7005" s="55"/>
      <c r="P7005" s="8"/>
      <c r="R7005" s="11"/>
    </row>
    <row r="7006" spans="2:18" s="7" customFormat="1" ht="11.8" x14ac:dyDescent="0.2">
      <c r="B7006" s="54"/>
      <c r="N7006" s="11"/>
      <c r="O7006" s="55"/>
      <c r="P7006" s="8"/>
      <c r="R7006" s="11"/>
    </row>
    <row r="7007" spans="2:18" s="7" customFormat="1" ht="11.8" x14ac:dyDescent="0.2">
      <c r="B7007" s="54"/>
      <c r="N7007" s="11"/>
      <c r="O7007" s="55"/>
      <c r="P7007" s="8"/>
      <c r="R7007" s="11"/>
    </row>
    <row r="7008" spans="2:18" s="7" customFormat="1" ht="11.8" x14ac:dyDescent="0.2">
      <c r="B7008" s="54"/>
      <c r="N7008" s="11"/>
      <c r="O7008" s="55"/>
      <c r="P7008" s="8"/>
      <c r="R7008" s="11"/>
    </row>
    <row r="7009" spans="2:18" s="7" customFormat="1" ht="11.8" x14ac:dyDescent="0.2">
      <c r="B7009" s="54"/>
      <c r="N7009" s="11"/>
      <c r="O7009" s="55"/>
      <c r="P7009" s="8"/>
      <c r="R7009" s="11"/>
    </row>
    <row r="7010" spans="2:18" s="7" customFormat="1" ht="11.8" x14ac:dyDescent="0.2">
      <c r="B7010" s="54"/>
      <c r="N7010" s="11"/>
      <c r="O7010" s="55"/>
      <c r="P7010" s="8"/>
      <c r="R7010" s="11"/>
    </row>
    <row r="7011" spans="2:18" s="7" customFormat="1" ht="11.8" x14ac:dyDescent="0.2">
      <c r="B7011" s="54"/>
      <c r="N7011" s="11"/>
      <c r="O7011" s="55"/>
      <c r="P7011" s="8"/>
      <c r="R7011" s="11"/>
    </row>
    <row r="7012" spans="2:18" s="7" customFormat="1" ht="11.8" x14ac:dyDescent="0.2">
      <c r="B7012" s="54"/>
      <c r="N7012" s="11"/>
      <c r="O7012" s="55"/>
      <c r="P7012" s="8"/>
      <c r="R7012" s="11"/>
    </row>
    <row r="7013" spans="2:18" s="7" customFormat="1" ht="11.8" x14ac:dyDescent="0.2">
      <c r="B7013" s="54"/>
      <c r="N7013" s="11"/>
      <c r="O7013" s="55"/>
      <c r="P7013" s="8"/>
      <c r="R7013" s="11"/>
    </row>
    <row r="7014" spans="2:18" s="7" customFormat="1" ht="11.8" x14ac:dyDescent="0.2">
      <c r="B7014" s="54"/>
      <c r="N7014" s="11"/>
      <c r="O7014" s="55"/>
      <c r="P7014" s="8"/>
      <c r="R7014" s="11"/>
    </row>
    <row r="7015" spans="2:18" s="7" customFormat="1" ht="11.8" x14ac:dyDescent="0.2">
      <c r="B7015" s="54"/>
      <c r="N7015" s="11"/>
      <c r="O7015" s="55"/>
      <c r="P7015" s="8"/>
      <c r="R7015" s="11"/>
    </row>
    <row r="7016" spans="2:18" s="7" customFormat="1" ht="11.8" x14ac:dyDescent="0.2">
      <c r="B7016" s="54"/>
      <c r="N7016" s="11"/>
      <c r="O7016" s="55"/>
      <c r="P7016" s="8"/>
      <c r="R7016" s="11"/>
    </row>
    <row r="7017" spans="2:18" s="7" customFormat="1" ht="11.8" x14ac:dyDescent="0.2">
      <c r="B7017" s="54"/>
      <c r="N7017" s="11"/>
      <c r="O7017" s="55"/>
      <c r="P7017" s="8"/>
      <c r="R7017" s="11"/>
    </row>
    <row r="7018" spans="2:18" s="7" customFormat="1" ht="11.8" x14ac:dyDescent="0.2">
      <c r="B7018" s="54"/>
      <c r="N7018" s="11"/>
      <c r="O7018" s="55"/>
      <c r="P7018" s="8"/>
      <c r="R7018" s="11"/>
    </row>
    <row r="7019" spans="2:18" s="7" customFormat="1" ht="11.8" x14ac:dyDescent="0.2">
      <c r="B7019" s="54"/>
      <c r="N7019" s="11"/>
      <c r="O7019" s="55"/>
      <c r="P7019" s="8"/>
      <c r="R7019" s="11"/>
    </row>
    <row r="7020" spans="2:18" s="7" customFormat="1" ht="11.8" x14ac:dyDescent="0.2">
      <c r="B7020" s="54"/>
      <c r="N7020" s="11"/>
      <c r="O7020" s="55"/>
      <c r="P7020" s="8"/>
      <c r="R7020" s="11"/>
    </row>
    <row r="7021" spans="2:18" s="7" customFormat="1" ht="11.8" x14ac:dyDescent="0.2">
      <c r="B7021" s="54"/>
      <c r="N7021" s="11"/>
      <c r="O7021" s="55"/>
      <c r="P7021" s="8"/>
      <c r="R7021" s="11"/>
    </row>
    <row r="7022" spans="2:18" s="7" customFormat="1" ht="11.8" x14ac:dyDescent="0.2">
      <c r="B7022" s="54"/>
      <c r="N7022" s="11"/>
      <c r="O7022" s="55"/>
      <c r="P7022" s="8"/>
      <c r="R7022" s="11"/>
    </row>
    <row r="7023" spans="2:18" s="7" customFormat="1" ht="11.8" x14ac:dyDescent="0.2">
      <c r="B7023" s="54"/>
      <c r="N7023" s="11"/>
      <c r="O7023" s="55"/>
      <c r="P7023" s="8"/>
      <c r="R7023" s="11"/>
    </row>
    <row r="7024" spans="2:18" s="7" customFormat="1" ht="11.8" x14ac:dyDescent="0.2">
      <c r="B7024" s="54"/>
      <c r="N7024" s="11"/>
      <c r="O7024" s="55"/>
      <c r="P7024" s="8"/>
      <c r="R7024" s="11"/>
    </row>
    <row r="7025" spans="2:18" s="7" customFormat="1" ht="11.8" x14ac:dyDescent="0.2">
      <c r="B7025" s="54"/>
      <c r="N7025" s="11"/>
      <c r="O7025" s="55"/>
      <c r="P7025" s="8"/>
      <c r="R7025" s="11"/>
    </row>
    <row r="7026" spans="2:18" s="7" customFormat="1" ht="11.8" x14ac:dyDescent="0.2">
      <c r="B7026" s="54"/>
      <c r="N7026" s="11"/>
      <c r="O7026" s="55"/>
      <c r="P7026" s="8"/>
      <c r="R7026" s="11"/>
    </row>
    <row r="7027" spans="2:18" s="7" customFormat="1" ht="11.8" x14ac:dyDescent="0.2">
      <c r="B7027" s="54"/>
      <c r="N7027" s="11"/>
      <c r="O7027" s="55"/>
      <c r="P7027" s="8"/>
      <c r="R7027" s="11"/>
    </row>
    <row r="7028" spans="2:18" s="7" customFormat="1" ht="11.8" x14ac:dyDescent="0.2">
      <c r="B7028" s="54"/>
      <c r="N7028" s="11"/>
      <c r="O7028" s="55"/>
      <c r="P7028" s="8"/>
      <c r="R7028" s="11"/>
    </row>
    <row r="7029" spans="2:18" s="7" customFormat="1" ht="11.8" x14ac:dyDescent="0.2">
      <c r="B7029" s="54"/>
      <c r="N7029" s="11"/>
      <c r="O7029" s="55"/>
      <c r="P7029" s="8"/>
      <c r="R7029" s="11"/>
    </row>
    <row r="7030" spans="2:18" s="7" customFormat="1" ht="11.8" x14ac:dyDescent="0.2">
      <c r="B7030" s="54"/>
      <c r="N7030" s="11"/>
      <c r="O7030" s="55"/>
      <c r="P7030" s="8"/>
      <c r="R7030" s="11"/>
    </row>
    <row r="7031" spans="2:18" s="7" customFormat="1" ht="11.8" x14ac:dyDescent="0.2">
      <c r="B7031" s="54"/>
      <c r="N7031" s="11"/>
      <c r="O7031" s="55"/>
      <c r="P7031" s="8"/>
      <c r="R7031" s="11"/>
    </row>
    <row r="7032" spans="2:18" s="7" customFormat="1" ht="11.8" x14ac:dyDescent="0.2">
      <c r="B7032" s="54"/>
      <c r="N7032" s="11"/>
      <c r="O7032" s="55"/>
      <c r="P7032" s="8"/>
      <c r="R7032" s="11"/>
    </row>
    <row r="7033" spans="2:18" s="7" customFormat="1" ht="11.8" x14ac:dyDescent="0.2">
      <c r="B7033" s="54"/>
      <c r="N7033" s="11"/>
      <c r="O7033" s="55"/>
      <c r="P7033" s="8"/>
      <c r="R7033" s="11"/>
    </row>
    <row r="7034" spans="2:18" s="7" customFormat="1" ht="11.8" x14ac:dyDescent="0.2">
      <c r="B7034" s="54"/>
      <c r="N7034" s="11"/>
      <c r="O7034" s="55"/>
      <c r="P7034" s="8"/>
      <c r="R7034" s="11"/>
    </row>
    <row r="7035" spans="2:18" s="7" customFormat="1" ht="11.8" x14ac:dyDescent="0.2">
      <c r="B7035" s="54"/>
      <c r="N7035" s="11"/>
      <c r="O7035" s="55"/>
      <c r="P7035" s="8"/>
      <c r="R7035" s="11"/>
    </row>
    <row r="7036" spans="2:18" s="7" customFormat="1" ht="11.8" x14ac:dyDescent="0.2">
      <c r="B7036" s="54"/>
      <c r="N7036" s="11"/>
      <c r="O7036" s="55"/>
      <c r="P7036" s="8"/>
      <c r="R7036" s="11"/>
    </row>
    <row r="7037" spans="2:18" s="7" customFormat="1" ht="11.8" x14ac:dyDescent="0.2">
      <c r="B7037" s="54"/>
      <c r="N7037" s="11"/>
      <c r="O7037" s="55"/>
      <c r="P7037" s="8"/>
      <c r="R7037" s="11"/>
    </row>
    <row r="7038" spans="2:18" s="7" customFormat="1" ht="11.8" x14ac:dyDescent="0.2">
      <c r="B7038" s="54"/>
      <c r="N7038" s="11"/>
      <c r="O7038" s="55"/>
      <c r="P7038" s="8"/>
      <c r="R7038" s="11"/>
    </row>
    <row r="7039" spans="2:18" s="7" customFormat="1" ht="11.8" x14ac:dyDescent="0.2">
      <c r="B7039" s="54"/>
      <c r="N7039" s="11"/>
      <c r="O7039" s="55"/>
      <c r="P7039" s="8"/>
      <c r="R7039" s="11"/>
    </row>
    <row r="7040" spans="2:18" s="7" customFormat="1" ht="11.8" x14ac:dyDescent="0.2">
      <c r="B7040" s="54"/>
      <c r="N7040" s="11"/>
      <c r="O7040" s="55"/>
      <c r="P7040" s="8"/>
      <c r="R7040" s="11"/>
    </row>
    <row r="7041" spans="2:18" s="7" customFormat="1" ht="11.8" x14ac:dyDescent="0.2">
      <c r="B7041" s="54"/>
      <c r="N7041" s="11"/>
      <c r="O7041" s="55"/>
      <c r="P7041" s="8"/>
      <c r="R7041" s="11"/>
    </row>
    <row r="7042" spans="2:18" s="7" customFormat="1" ht="11.8" x14ac:dyDescent="0.2">
      <c r="B7042" s="54"/>
      <c r="N7042" s="11"/>
      <c r="O7042" s="55"/>
      <c r="P7042" s="8"/>
      <c r="R7042" s="11"/>
    </row>
    <row r="7043" spans="2:18" s="7" customFormat="1" ht="11.8" x14ac:dyDescent="0.2">
      <c r="B7043" s="54"/>
      <c r="N7043" s="11"/>
      <c r="O7043" s="55"/>
      <c r="P7043" s="8"/>
      <c r="R7043" s="11"/>
    </row>
    <row r="7044" spans="2:18" s="7" customFormat="1" ht="11.8" x14ac:dyDescent="0.2">
      <c r="B7044" s="54"/>
      <c r="N7044" s="11"/>
      <c r="O7044" s="55"/>
      <c r="P7044" s="8"/>
      <c r="R7044" s="11"/>
    </row>
    <row r="7045" spans="2:18" s="7" customFormat="1" ht="11.8" x14ac:dyDescent="0.2">
      <c r="B7045" s="54"/>
      <c r="N7045" s="11"/>
      <c r="O7045" s="55"/>
      <c r="P7045" s="8"/>
      <c r="R7045" s="11"/>
    </row>
    <row r="7046" spans="2:18" s="7" customFormat="1" ht="11.8" x14ac:dyDescent="0.2">
      <c r="B7046" s="54"/>
      <c r="N7046" s="11"/>
      <c r="O7046" s="55"/>
      <c r="P7046" s="8"/>
      <c r="R7046" s="11"/>
    </row>
    <row r="7047" spans="2:18" s="7" customFormat="1" ht="11.8" x14ac:dyDescent="0.2">
      <c r="B7047" s="54"/>
      <c r="N7047" s="11"/>
      <c r="O7047" s="55"/>
      <c r="P7047" s="8"/>
      <c r="R7047" s="11"/>
    </row>
    <row r="7048" spans="2:18" s="7" customFormat="1" ht="11.8" x14ac:dyDescent="0.2">
      <c r="B7048" s="54"/>
      <c r="N7048" s="11"/>
      <c r="O7048" s="55"/>
      <c r="P7048" s="8"/>
      <c r="R7048" s="11"/>
    </row>
    <row r="7049" spans="2:18" s="7" customFormat="1" ht="11.8" x14ac:dyDescent="0.2">
      <c r="B7049" s="54"/>
      <c r="N7049" s="11"/>
      <c r="O7049" s="55"/>
      <c r="P7049" s="8"/>
      <c r="R7049" s="11"/>
    </row>
    <row r="7050" spans="2:18" s="7" customFormat="1" ht="11.8" x14ac:dyDescent="0.2">
      <c r="B7050" s="54"/>
      <c r="N7050" s="11"/>
      <c r="O7050" s="55"/>
      <c r="P7050" s="8"/>
      <c r="R7050" s="11"/>
    </row>
    <row r="7051" spans="2:18" s="7" customFormat="1" ht="11.8" x14ac:dyDescent="0.2">
      <c r="B7051" s="54"/>
      <c r="N7051" s="11"/>
      <c r="O7051" s="55"/>
      <c r="P7051" s="8"/>
      <c r="R7051" s="11"/>
    </row>
    <row r="7052" spans="2:18" s="7" customFormat="1" ht="11.8" x14ac:dyDescent="0.2">
      <c r="B7052" s="54"/>
      <c r="N7052" s="11"/>
      <c r="O7052" s="55"/>
      <c r="P7052" s="8"/>
      <c r="R7052" s="11"/>
    </row>
    <row r="7053" spans="2:18" s="7" customFormat="1" ht="11.8" x14ac:dyDescent="0.2">
      <c r="B7053" s="54"/>
      <c r="N7053" s="11"/>
      <c r="O7053" s="55"/>
      <c r="P7053" s="8"/>
      <c r="R7053" s="11"/>
    </row>
    <row r="7054" spans="2:18" s="7" customFormat="1" ht="11.8" x14ac:dyDescent="0.2">
      <c r="B7054" s="54"/>
      <c r="N7054" s="11"/>
      <c r="O7054" s="55"/>
      <c r="P7054" s="8"/>
      <c r="R7054" s="11"/>
    </row>
    <row r="7055" spans="2:18" s="7" customFormat="1" ht="11.8" x14ac:dyDescent="0.2">
      <c r="B7055" s="54"/>
      <c r="N7055" s="11"/>
      <c r="O7055" s="55"/>
      <c r="P7055" s="8"/>
      <c r="R7055" s="11"/>
    </row>
    <row r="7056" spans="2:18" s="7" customFormat="1" ht="11.8" x14ac:dyDescent="0.2">
      <c r="B7056" s="54"/>
      <c r="N7056" s="11"/>
      <c r="O7056" s="55"/>
      <c r="P7056" s="8"/>
      <c r="R7056" s="11"/>
    </row>
    <row r="7057" spans="2:18" s="7" customFormat="1" ht="11.8" x14ac:dyDescent="0.2">
      <c r="B7057" s="54"/>
      <c r="N7057" s="11"/>
      <c r="O7057" s="55"/>
      <c r="P7057" s="8"/>
      <c r="R7057" s="11"/>
    </row>
    <row r="7058" spans="2:18" s="7" customFormat="1" ht="11.8" x14ac:dyDescent="0.2">
      <c r="B7058" s="54"/>
      <c r="N7058" s="11"/>
      <c r="O7058" s="55"/>
      <c r="P7058" s="8"/>
      <c r="R7058" s="11"/>
    </row>
    <row r="7059" spans="2:18" s="7" customFormat="1" ht="11.8" x14ac:dyDescent="0.2">
      <c r="B7059" s="54"/>
      <c r="N7059" s="11"/>
      <c r="O7059" s="55"/>
      <c r="P7059" s="8"/>
      <c r="R7059" s="11"/>
    </row>
    <row r="7060" spans="2:18" s="7" customFormat="1" ht="11.8" x14ac:dyDescent="0.2">
      <c r="B7060" s="54"/>
      <c r="N7060" s="11"/>
      <c r="O7060" s="55"/>
      <c r="P7060" s="8"/>
      <c r="R7060" s="11"/>
    </row>
    <row r="7061" spans="2:18" s="7" customFormat="1" ht="11.8" x14ac:dyDescent="0.2">
      <c r="B7061" s="54"/>
      <c r="N7061" s="11"/>
      <c r="O7061" s="55"/>
      <c r="P7061" s="8"/>
      <c r="R7061" s="11"/>
    </row>
    <row r="7062" spans="2:18" s="7" customFormat="1" ht="11.8" x14ac:dyDescent="0.2">
      <c r="B7062" s="54"/>
      <c r="N7062" s="11"/>
      <c r="O7062" s="55"/>
      <c r="P7062" s="8"/>
      <c r="R7062" s="11"/>
    </row>
    <row r="7063" spans="2:18" s="7" customFormat="1" ht="11.8" x14ac:dyDescent="0.2">
      <c r="B7063" s="54"/>
      <c r="N7063" s="11"/>
      <c r="O7063" s="55"/>
      <c r="P7063" s="8"/>
      <c r="R7063" s="11"/>
    </row>
    <row r="7064" spans="2:18" s="7" customFormat="1" ht="11.8" x14ac:dyDescent="0.2">
      <c r="B7064" s="54"/>
      <c r="N7064" s="11"/>
      <c r="O7064" s="55"/>
      <c r="P7064" s="8"/>
      <c r="R7064" s="11"/>
    </row>
    <row r="7065" spans="2:18" s="7" customFormat="1" ht="11.8" x14ac:dyDescent="0.2">
      <c r="B7065" s="54"/>
      <c r="N7065" s="11"/>
      <c r="O7065" s="55"/>
      <c r="P7065" s="8"/>
      <c r="R7065" s="11"/>
    </row>
    <row r="7066" spans="2:18" s="7" customFormat="1" ht="11.8" x14ac:dyDescent="0.2">
      <c r="B7066" s="54"/>
      <c r="N7066" s="11"/>
      <c r="O7066" s="55"/>
      <c r="P7066" s="8"/>
      <c r="R7066" s="11"/>
    </row>
    <row r="7067" spans="2:18" s="7" customFormat="1" ht="11.8" x14ac:dyDescent="0.2">
      <c r="B7067" s="54"/>
      <c r="N7067" s="11"/>
      <c r="O7067" s="55"/>
      <c r="P7067" s="8"/>
      <c r="R7067" s="11"/>
    </row>
    <row r="7068" spans="2:18" s="7" customFormat="1" ht="11.8" x14ac:dyDescent="0.2">
      <c r="B7068" s="54"/>
      <c r="N7068" s="11"/>
      <c r="O7068" s="55"/>
      <c r="P7068" s="8"/>
      <c r="R7068" s="11"/>
    </row>
    <row r="7069" spans="2:18" s="7" customFormat="1" ht="11.8" x14ac:dyDescent="0.2">
      <c r="B7069" s="54"/>
      <c r="N7069" s="11"/>
      <c r="O7069" s="55"/>
      <c r="P7069" s="8"/>
      <c r="R7069" s="11"/>
    </row>
    <row r="7070" spans="2:18" s="7" customFormat="1" ht="11.8" x14ac:dyDescent="0.2">
      <c r="B7070" s="54"/>
      <c r="N7070" s="11"/>
      <c r="O7070" s="55"/>
      <c r="P7070" s="8"/>
      <c r="R7070" s="11"/>
    </row>
    <row r="7071" spans="2:18" s="7" customFormat="1" ht="11.8" x14ac:dyDescent="0.2">
      <c r="B7071" s="54"/>
      <c r="N7071" s="11"/>
      <c r="O7071" s="55"/>
      <c r="P7071" s="8"/>
      <c r="R7071" s="11"/>
    </row>
    <row r="7072" spans="2:18" s="7" customFormat="1" ht="11.8" x14ac:dyDescent="0.2">
      <c r="B7072" s="54"/>
      <c r="N7072" s="11"/>
      <c r="O7072" s="55"/>
      <c r="P7072" s="8"/>
      <c r="R7072" s="11"/>
    </row>
    <row r="7073" spans="2:18" s="7" customFormat="1" ht="11.8" x14ac:dyDescent="0.2">
      <c r="B7073" s="54"/>
      <c r="N7073" s="11"/>
      <c r="O7073" s="55"/>
      <c r="P7073" s="8"/>
      <c r="R7073" s="11"/>
    </row>
    <row r="7074" spans="2:18" s="7" customFormat="1" ht="11.8" x14ac:dyDescent="0.2">
      <c r="B7074" s="54"/>
      <c r="N7074" s="11"/>
      <c r="O7074" s="55"/>
      <c r="P7074" s="8"/>
      <c r="R7074" s="11"/>
    </row>
    <row r="7075" spans="2:18" s="7" customFormat="1" ht="11.8" x14ac:dyDescent="0.2">
      <c r="B7075" s="54"/>
      <c r="N7075" s="11"/>
      <c r="O7075" s="55"/>
      <c r="P7075" s="8"/>
      <c r="R7075" s="11"/>
    </row>
    <row r="7076" spans="2:18" s="7" customFormat="1" ht="11.8" x14ac:dyDescent="0.2">
      <c r="B7076" s="54"/>
      <c r="N7076" s="11"/>
      <c r="O7076" s="55"/>
      <c r="P7076" s="8"/>
      <c r="R7076" s="11"/>
    </row>
    <row r="7077" spans="2:18" s="7" customFormat="1" ht="11.8" x14ac:dyDescent="0.2">
      <c r="B7077" s="54"/>
      <c r="N7077" s="11"/>
      <c r="O7077" s="55"/>
      <c r="P7077" s="8"/>
      <c r="R7077" s="11"/>
    </row>
    <row r="7078" spans="2:18" s="7" customFormat="1" ht="11.8" x14ac:dyDescent="0.2">
      <c r="B7078" s="54"/>
      <c r="N7078" s="11"/>
      <c r="O7078" s="55"/>
      <c r="P7078" s="8"/>
      <c r="R7078" s="11"/>
    </row>
    <row r="7079" spans="2:18" s="7" customFormat="1" ht="11.8" x14ac:dyDescent="0.2">
      <c r="B7079" s="54"/>
      <c r="N7079" s="11"/>
      <c r="O7079" s="55"/>
      <c r="P7079" s="8"/>
      <c r="R7079" s="11"/>
    </row>
    <row r="7080" spans="2:18" s="7" customFormat="1" ht="11.8" x14ac:dyDescent="0.2">
      <c r="B7080" s="54"/>
      <c r="N7080" s="11"/>
      <c r="O7080" s="55"/>
      <c r="P7080" s="8"/>
      <c r="R7080" s="11"/>
    </row>
    <row r="7081" spans="2:18" s="7" customFormat="1" ht="11.8" x14ac:dyDescent="0.2">
      <c r="B7081" s="54"/>
      <c r="N7081" s="11"/>
      <c r="O7081" s="55"/>
      <c r="P7081" s="8"/>
      <c r="R7081" s="11"/>
    </row>
    <row r="7082" spans="2:18" s="7" customFormat="1" ht="11.8" x14ac:dyDescent="0.2">
      <c r="B7082" s="54"/>
      <c r="N7082" s="11"/>
      <c r="O7082" s="55"/>
      <c r="P7082" s="8"/>
      <c r="R7082" s="11"/>
    </row>
    <row r="7083" spans="2:18" s="7" customFormat="1" ht="11.8" x14ac:dyDescent="0.2">
      <c r="B7083" s="54"/>
      <c r="N7083" s="11"/>
      <c r="O7083" s="55"/>
      <c r="P7083" s="8"/>
      <c r="R7083" s="11"/>
    </row>
    <row r="7084" spans="2:18" s="7" customFormat="1" ht="11.8" x14ac:dyDescent="0.2">
      <c r="B7084" s="54"/>
      <c r="N7084" s="11"/>
      <c r="O7084" s="55"/>
      <c r="P7084" s="8"/>
      <c r="R7084" s="11"/>
    </row>
    <row r="7085" spans="2:18" s="7" customFormat="1" ht="11.8" x14ac:dyDescent="0.2">
      <c r="B7085" s="54"/>
      <c r="N7085" s="11"/>
      <c r="O7085" s="55"/>
      <c r="P7085" s="8"/>
      <c r="R7085" s="11"/>
    </row>
    <row r="7086" spans="2:18" s="7" customFormat="1" ht="11.8" x14ac:dyDescent="0.2">
      <c r="B7086" s="54"/>
      <c r="N7086" s="11"/>
      <c r="O7086" s="55"/>
      <c r="P7086" s="8"/>
      <c r="R7086" s="11"/>
    </row>
    <row r="7087" spans="2:18" s="7" customFormat="1" ht="11.8" x14ac:dyDescent="0.2">
      <c r="B7087" s="54"/>
      <c r="N7087" s="11"/>
      <c r="O7087" s="55"/>
      <c r="P7087" s="8"/>
      <c r="R7087" s="11"/>
    </row>
    <row r="7088" spans="2:18" s="7" customFormat="1" ht="11.8" x14ac:dyDescent="0.2">
      <c r="B7088" s="54"/>
      <c r="N7088" s="11"/>
      <c r="O7088" s="55"/>
      <c r="P7088" s="8"/>
      <c r="R7088" s="11"/>
    </row>
    <row r="7089" spans="2:18" s="7" customFormat="1" ht="11.8" x14ac:dyDescent="0.2">
      <c r="B7089" s="54"/>
      <c r="N7089" s="11"/>
      <c r="O7089" s="55"/>
      <c r="P7089" s="8"/>
      <c r="R7089" s="11"/>
    </row>
    <row r="7090" spans="2:18" s="7" customFormat="1" ht="11.8" x14ac:dyDescent="0.2">
      <c r="B7090" s="54"/>
      <c r="N7090" s="11"/>
      <c r="O7090" s="55"/>
      <c r="P7090" s="8"/>
      <c r="R7090" s="11"/>
    </row>
    <row r="7091" spans="2:18" s="7" customFormat="1" ht="11.8" x14ac:dyDescent="0.2">
      <c r="B7091" s="54"/>
      <c r="N7091" s="11"/>
      <c r="O7091" s="55"/>
      <c r="P7091" s="8"/>
      <c r="R7091" s="11"/>
    </row>
    <row r="7092" spans="2:18" s="7" customFormat="1" ht="11.8" x14ac:dyDescent="0.2">
      <c r="B7092" s="54"/>
      <c r="N7092" s="11"/>
      <c r="O7092" s="55"/>
      <c r="P7092" s="8"/>
      <c r="R7092" s="11"/>
    </row>
    <row r="7093" spans="2:18" s="7" customFormat="1" ht="11.8" x14ac:dyDescent="0.2">
      <c r="B7093" s="54"/>
      <c r="N7093" s="11"/>
      <c r="O7093" s="55"/>
      <c r="P7093" s="8"/>
      <c r="R7093" s="11"/>
    </row>
    <row r="7094" spans="2:18" s="7" customFormat="1" ht="11.8" x14ac:dyDescent="0.2">
      <c r="B7094" s="54"/>
      <c r="N7094" s="11"/>
      <c r="O7094" s="55"/>
      <c r="P7094" s="8"/>
      <c r="R7094" s="11"/>
    </row>
    <row r="7095" spans="2:18" s="7" customFormat="1" ht="11.8" x14ac:dyDescent="0.2">
      <c r="B7095" s="54"/>
      <c r="N7095" s="11"/>
      <c r="O7095" s="55"/>
      <c r="P7095" s="8"/>
      <c r="R7095" s="11"/>
    </row>
    <row r="7096" spans="2:18" s="7" customFormat="1" ht="11.8" x14ac:dyDescent="0.2">
      <c r="B7096" s="54"/>
      <c r="N7096" s="11"/>
      <c r="O7096" s="55"/>
      <c r="P7096" s="8"/>
      <c r="R7096" s="11"/>
    </row>
    <row r="7097" spans="2:18" s="7" customFormat="1" ht="11.8" x14ac:dyDescent="0.2">
      <c r="B7097" s="54"/>
      <c r="N7097" s="11"/>
      <c r="O7097" s="55"/>
      <c r="P7097" s="8"/>
      <c r="R7097" s="11"/>
    </row>
    <row r="7098" spans="2:18" s="7" customFormat="1" ht="11.8" x14ac:dyDescent="0.2">
      <c r="B7098" s="54"/>
      <c r="N7098" s="11"/>
      <c r="O7098" s="55"/>
      <c r="P7098" s="8"/>
      <c r="R7098" s="11"/>
    </row>
    <row r="7099" spans="2:18" s="7" customFormat="1" ht="11.8" x14ac:dyDescent="0.2">
      <c r="B7099" s="54"/>
      <c r="N7099" s="11"/>
      <c r="O7099" s="55"/>
      <c r="P7099" s="8"/>
      <c r="R7099" s="11"/>
    </row>
    <row r="7100" spans="2:18" s="7" customFormat="1" ht="11.8" x14ac:dyDescent="0.2">
      <c r="B7100" s="54"/>
      <c r="N7100" s="11"/>
      <c r="O7100" s="55"/>
      <c r="P7100" s="8"/>
      <c r="R7100" s="11"/>
    </row>
    <row r="7101" spans="2:18" s="7" customFormat="1" ht="11.8" x14ac:dyDescent="0.2">
      <c r="B7101" s="54"/>
      <c r="N7101" s="11"/>
      <c r="O7101" s="55"/>
      <c r="P7101" s="8"/>
      <c r="R7101" s="11"/>
    </row>
    <row r="7102" spans="2:18" s="7" customFormat="1" ht="11.8" x14ac:dyDescent="0.2">
      <c r="B7102" s="54"/>
      <c r="N7102" s="11"/>
      <c r="O7102" s="55"/>
      <c r="P7102" s="8"/>
      <c r="R7102" s="11"/>
    </row>
    <row r="7103" spans="2:18" s="7" customFormat="1" ht="11.8" x14ac:dyDescent="0.2">
      <c r="B7103" s="54"/>
      <c r="N7103" s="11"/>
      <c r="O7103" s="55"/>
      <c r="P7103" s="8"/>
      <c r="R7103" s="11"/>
    </row>
    <row r="7104" spans="2:18" s="7" customFormat="1" ht="11.8" x14ac:dyDescent="0.2">
      <c r="B7104" s="54"/>
      <c r="N7104" s="11"/>
      <c r="O7104" s="55"/>
      <c r="P7104" s="8"/>
      <c r="R7104" s="11"/>
    </row>
    <row r="7105" spans="2:18" s="7" customFormat="1" ht="11.8" x14ac:dyDescent="0.2">
      <c r="B7105" s="54"/>
      <c r="N7105" s="11"/>
      <c r="O7105" s="55"/>
      <c r="P7105" s="8"/>
      <c r="R7105" s="11"/>
    </row>
    <row r="7106" spans="2:18" s="7" customFormat="1" ht="11.8" x14ac:dyDescent="0.2">
      <c r="B7106" s="54"/>
      <c r="N7106" s="11"/>
      <c r="O7106" s="55"/>
      <c r="P7106" s="8"/>
      <c r="R7106" s="11"/>
    </row>
    <row r="7107" spans="2:18" s="7" customFormat="1" ht="11.8" x14ac:dyDescent="0.2">
      <c r="B7107" s="54"/>
      <c r="N7107" s="11"/>
      <c r="O7107" s="55"/>
      <c r="P7107" s="8"/>
      <c r="R7107" s="11"/>
    </row>
    <row r="7108" spans="2:18" s="7" customFormat="1" ht="11.8" x14ac:dyDescent="0.2">
      <c r="B7108" s="54"/>
      <c r="N7108" s="11"/>
      <c r="O7108" s="55"/>
      <c r="P7108" s="8"/>
      <c r="R7108" s="11"/>
    </row>
    <row r="7109" spans="2:18" s="7" customFormat="1" ht="11.8" x14ac:dyDescent="0.2">
      <c r="B7109" s="54"/>
      <c r="N7109" s="11"/>
      <c r="O7109" s="55"/>
      <c r="P7109" s="8"/>
      <c r="R7109" s="11"/>
    </row>
    <row r="7110" spans="2:18" s="7" customFormat="1" ht="11.8" x14ac:dyDescent="0.2">
      <c r="B7110" s="54"/>
      <c r="N7110" s="11"/>
      <c r="O7110" s="55"/>
      <c r="P7110" s="8"/>
      <c r="R7110" s="11"/>
    </row>
    <row r="7111" spans="2:18" s="7" customFormat="1" ht="11.8" x14ac:dyDescent="0.2">
      <c r="B7111" s="54"/>
      <c r="N7111" s="11"/>
      <c r="O7111" s="55"/>
      <c r="P7111" s="8"/>
      <c r="R7111" s="11"/>
    </row>
    <row r="7112" spans="2:18" s="7" customFormat="1" ht="11.8" x14ac:dyDescent="0.2">
      <c r="B7112" s="54"/>
      <c r="N7112" s="11"/>
      <c r="O7112" s="55"/>
      <c r="P7112" s="8"/>
      <c r="R7112" s="11"/>
    </row>
    <row r="7113" spans="2:18" s="7" customFormat="1" ht="11.8" x14ac:dyDescent="0.2">
      <c r="B7113" s="54"/>
      <c r="N7113" s="11"/>
      <c r="O7113" s="55"/>
      <c r="P7113" s="8"/>
      <c r="R7113" s="11"/>
    </row>
    <row r="7114" spans="2:18" s="7" customFormat="1" ht="11.8" x14ac:dyDescent="0.2">
      <c r="B7114" s="54"/>
      <c r="N7114" s="11"/>
      <c r="O7114" s="55"/>
      <c r="P7114" s="8"/>
      <c r="R7114" s="11"/>
    </row>
    <row r="7115" spans="2:18" s="7" customFormat="1" ht="11.8" x14ac:dyDescent="0.2">
      <c r="B7115" s="54"/>
      <c r="N7115" s="11"/>
      <c r="O7115" s="55"/>
      <c r="P7115" s="8"/>
      <c r="R7115" s="11"/>
    </row>
    <row r="7116" spans="2:18" s="7" customFormat="1" ht="11.8" x14ac:dyDescent="0.2">
      <c r="B7116" s="54"/>
      <c r="N7116" s="11"/>
      <c r="O7116" s="55"/>
      <c r="P7116" s="8"/>
      <c r="R7116" s="11"/>
    </row>
    <row r="7117" spans="2:18" s="7" customFormat="1" ht="11.8" x14ac:dyDescent="0.2">
      <c r="B7117" s="54"/>
      <c r="N7117" s="11"/>
      <c r="O7117" s="55"/>
      <c r="P7117" s="8"/>
      <c r="R7117" s="11"/>
    </row>
    <row r="7118" spans="2:18" s="7" customFormat="1" ht="11.8" x14ac:dyDescent="0.2">
      <c r="B7118" s="54"/>
      <c r="N7118" s="11"/>
      <c r="O7118" s="55"/>
      <c r="P7118" s="8"/>
      <c r="R7118" s="11"/>
    </row>
    <row r="7119" spans="2:18" s="7" customFormat="1" ht="11.8" x14ac:dyDescent="0.2">
      <c r="B7119" s="54"/>
      <c r="N7119" s="11"/>
      <c r="O7119" s="55"/>
      <c r="P7119" s="8"/>
      <c r="R7119" s="11"/>
    </row>
    <row r="7120" spans="2:18" s="7" customFormat="1" ht="11.8" x14ac:dyDescent="0.2">
      <c r="B7120" s="54"/>
      <c r="N7120" s="11"/>
      <c r="O7120" s="55"/>
      <c r="P7120" s="8"/>
      <c r="R7120" s="11"/>
    </row>
    <row r="7121" spans="2:18" s="7" customFormat="1" ht="11.8" x14ac:dyDescent="0.2">
      <c r="B7121" s="54"/>
      <c r="N7121" s="11"/>
      <c r="O7121" s="55"/>
      <c r="P7121" s="8"/>
      <c r="R7121" s="11"/>
    </row>
    <row r="7122" spans="2:18" s="7" customFormat="1" ht="11.8" x14ac:dyDescent="0.2">
      <c r="B7122" s="54"/>
      <c r="N7122" s="11"/>
      <c r="O7122" s="55"/>
      <c r="P7122" s="8"/>
      <c r="R7122" s="11"/>
    </row>
    <row r="7123" spans="2:18" s="7" customFormat="1" ht="11.8" x14ac:dyDescent="0.2">
      <c r="B7123" s="54"/>
      <c r="N7123" s="11"/>
      <c r="O7123" s="55"/>
      <c r="P7123" s="8"/>
      <c r="R7123" s="11"/>
    </row>
    <row r="7124" spans="2:18" s="7" customFormat="1" ht="11.8" x14ac:dyDescent="0.2">
      <c r="B7124" s="54"/>
      <c r="N7124" s="11"/>
      <c r="O7124" s="55"/>
      <c r="P7124" s="8"/>
      <c r="R7124" s="11"/>
    </row>
    <row r="7125" spans="2:18" s="7" customFormat="1" ht="11.8" x14ac:dyDescent="0.2">
      <c r="B7125" s="54"/>
      <c r="N7125" s="11"/>
      <c r="O7125" s="55"/>
      <c r="P7125" s="8"/>
      <c r="R7125" s="11"/>
    </row>
    <row r="7126" spans="2:18" s="7" customFormat="1" ht="11.8" x14ac:dyDescent="0.2">
      <c r="B7126" s="54"/>
      <c r="N7126" s="11"/>
      <c r="O7126" s="55"/>
      <c r="P7126" s="8"/>
      <c r="R7126" s="11"/>
    </row>
    <row r="7127" spans="2:18" s="7" customFormat="1" ht="11.8" x14ac:dyDescent="0.2">
      <c r="B7127" s="54"/>
      <c r="N7127" s="11"/>
      <c r="O7127" s="55"/>
      <c r="P7127" s="8"/>
      <c r="R7127" s="11"/>
    </row>
    <row r="7128" spans="2:18" s="7" customFormat="1" ht="11.8" x14ac:dyDescent="0.2">
      <c r="B7128" s="54"/>
      <c r="N7128" s="11"/>
      <c r="O7128" s="55"/>
      <c r="P7128" s="8"/>
      <c r="R7128" s="11"/>
    </row>
    <row r="7129" spans="2:18" s="7" customFormat="1" ht="11.8" x14ac:dyDescent="0.2">
      <c r="B7129" s="54"/>
      <c r="N7129" s="11"/>
      <c r="O7129" s="55"/>
      <c r="P7129" s="8"/>
      <c r="R7129" s="11"/>
    </row>
    <row r="7130" spans="2:18" s="7" customFormat="1" ht="11.8" x14ac:dyDescent="0.2">
      <c r="B7130" s="54"/>
      <c r="N7130" s="11"/>
      <c r="O7130" s="55"/>
      <c r="P7130" s="8"/>
      <c r="R7130" s="11"/>
    </row>
    <row r="7131" spans="2:18" s="7" customFormat="1" ht="11.8" x14ac:dyDescent="0.2">
      <c r="B7131" s="54"/>
      <c r="N7131" s="11"/>
      <c r="O7131" s="55"/>
      <c r="P7131" s="8"/>
      <c r="R7131" s="11"/>
    </row>
    <row r="7132" spans="2:18" s="7" customFormat="1" ht="11.8" x14ac:dyDescent="0.2">
      <c r="B7132" s="54"/>
      <c r="N7132" s="11"/>
      <c r="O7132" s="55"/>
      <c r="P7132" s="8"/>
      <c r="R7132" s="11"/>
    </row>
    <row r="7133" spans="2:18" s="7" customFormat="1" ht="11.8" x14ac:dyDescent="0.2">
      <c r="B7133" s="54"/>
      <c r="N7133" s="11"/>
      <c r="O7133" s="55"/>
      <c r="P7133" s="8"/>
      <c r="R7133" s="11"/>
    </row>
    <row r="7134" spans="2:18" s="7" customFormat="1" ht="11.8" x14ac:dyDescent="0.2">
      <c r="B7134" s="54"/>
      <c r="N7134" s="11"/>
      <c r="O7134" s="55"/>
      <c r="P7134" s="8"/>
      <c r="R7134" s="11"/>
    </row>
    <row r="7135" spans="2:18" s="7" customFormat="1" ht="11.8" x14ac:dyDescent="0.2">
      <c r="B7135" s="54"/>
      <c r="N7135" s="11"/>
      <c r="O7135" s="55"/>
      <c r="P7135" s="8"/>
      <c r="R7135" s="11"/>
    </row>
    <row r="7136" spans="2:18" s="7" customFormat="1" ht="11.8" x14ac:dyDescent="0.2">
      <c r="B7136" s="54"/>
      <c r="N7136" s="11"/>
      <c r="O7136" s="55"/>
      <c r="P7136" s="8"/>
      <c r="R7136" s="11"/>
    </row>
    <row r="7137" spans="2:18" s="7" customFormat="1" ht="11.8" x14ac:dyDescent="0.2">
      <c r="B7137" s="54"/>
      <c r="N7137" s="11"/>
      <c r="O7137" s="55"/>
      <c r="P7137" s="8"/>
      <c r="R7137" s="11"/>
    </row>
    <row r="7138" spans="2:18" s="7" customFormat="1" ht="11.8" x14ac:dyDescent="0.2">
      <c r="B7138" s="54"/>
      <c r="N7138" s="11"/>
      <c r="O7138" s="55"/>
      <c r="P7138" s="8"/>
      <c r="R7138" s="11"/>
    </row>
    <row r="7139" spans="2:18" s="7" customFormat="1" ht="11.8" x14ac:dyDescent="0.2">
      <c r="B7139" s="54"/>
      <c r="N7139" s="11"/>
      <c r="O7139" s="55"/>
      <c r="P7139" s="8"/>
      <c r="R7139" s="11"/>
    </row>
    <row r="7140" spans="2:18" s="7" customFormat="1" ht="11.8" x14ac:dyDescent="0.2">
      <c r="B7140" s="54"/>
      <c r="N7140" s="11"/>
      <c r="O7140" s="55"/>
      <c r="P7140" s="8"/>
      <c r="R7140" s="11"/>
    </row>
    <row r="7141" spans="2:18" s="7" customFormat="1" ht="11.8" x14ac:dyDescent="0.2">
      <c r="B7141" s="54"/>
      <c r="N7141" s="11"/>
      <c r="O7141" s="55"/>
      <c r="P7141" s="8"/>
      <c r="R7141" s="11"/>
    </row>
    <row r="7142" spans="2:18" s="7" customFormat="1" ht="11.8" x14ac:dyDescent="0.2">
      <c r="B7142" s="54"/>
      <c r="N7142" s="11"/>
      <c r="O7142" s="55"/>
      <c r="P7142" s="8"/>
      <c r="R7142" s="11"/>
    </row>
    <row r="7143" spans="2:18" s="7" customFormat="1" ht="11.8" x14ac:dyDescent="0.2">
      <c r="B7143" s="54"/>
      <c r="N7143" s="11"/>
      <c r="O7143" s="55"/>
      <c r="P7143" s="8"/>
      <c r="R7143" s="11"/>
    </row>
    <row r="7144" spans="2:18" s="7" customFormat="1" ht="11.8" x14ac:dyDescent="0.2">
      <c r="B7144" s="54"/>
      <c r="N7144" s="11"/>
      <c r="O7144" s="55"/>
      <c r="P7144" s="8"/>
      <c r="R7144" s="11"/>
    </row>
    <row r="7145" spans="2:18" s="7" customFormat="1" ht="11.8" x14ac:dyDescent="0.2">
      <c r="B7145" s="54"/>
      <c r="N7145" s="11"/>
      <c r="O7145" s="55"/>
      <c r="P7145" s="8"/>
      <c r="R7145" s="11"/>
    </row>
    <row r="7146" spans="2:18" s="7" customFormat="1" ht="11.8" x14ac:dyDescent="0.2">
      <c r="B7146" s="54"/>
      <c r="N7146" s="11"/>
      <c r="O7146" s="55"/>
      <c r="P7146" s="8"/>
      <c r="R7146" s="11"/>
    </row>
    <row r="7147" spans="2:18" s="7" customFormat="1" ht="11.8" x14ac:dyDescent="0.2">
      <c r="B7147" s="54"/>
      <c r="N7147" s="11"/>
      <c r="O7147" s="55"/>
      <c r="P7147" s="8"/>
      <c r="R7147" s="11"/>
    </row>
    <row r="7148" spans="2:18" s="7" customFormat="1" ht="11.8" x14ac:dyDescent="0.2">
      <c r="B7148" s="54"/>
      <c r="N7148" s="11"/>
      <c r="O7148" s="55"/>
      <c r="P7148" s="8"/>
      <c r="R7148" s="11"/>
    </row>
    <row r="7149" spans="2:18" s="7" customFormat="1" ht="11.8" x14ac:dyDescent="0.2">
      <c r="B7149" s="54"/>
      <c r="N7149" s="11"/>
      <c r="O7149" s="55"/>
      <c r="P7149" s="8"/>
      <c r="R7149" s="11"/>
    </row>
    <row r="7150" spans="2:18" s="7" customFormat="1" ht="11.8" x14ac:dyDescent="0.2">
      <c r="B7150" s="54"/>
      <c r="N7150" s="11"/>
      <c r="O7150" s="55"/>
      <c r="P7150" s="8"/>
      <c r="R7150" s="11"/>
    </row>
    <row r="7151" spans="2:18" s="7" customFormat="1" ht="11.8" x14ac:dyDescent="0.2">
      <c r="B7151" s="54"/>
      <c r="N7151" s="11"/>
      <c r="O7151" s="55"/>
      <c r="P7151" s="8"/>
      <c r="R7151" s="11"/>
    </row>
    <row r="7152" spans="2:18" s="7" customFormat="1" ht="11.8" x14ac:dyDescent="0.2">
      <c r="B7152" s="54"/>
      <c r="N7152" s="11"/>
      <c r="O7152" s="55"/>
      <c r="P7152" s="8"/>
      <c r="R7152" s="11"/>
    </row>
    <row r="7153" spans="2:18" s="7" customFormat="1" ht="11.8" x14ac:dyDescent="0.2">
      <c r="B7153" s="54"/>
      <c r="N7153" s="11"/>
      <c r="O7153" s="55"/>
      <c r="P7153" s="8"/>
      <c r="R7153" s="11"/>
    </row>
    <row r="7154" spans="2:18" s="7" customFormat="1" ht="11.8" x14ac:dyDescent="0.2">
      <c r="B7154" s="54"/>
      <c r="N7154" s="11"/>
      <c r="O7154" s="55"/>
      <c r="P7154" s="8"/>
      <c r="R7154" s="11"/>
    </row>
    <row r="7155" spans="2:18" s="7" customFormat="1" ht="11.8" x14ac:dyDescent="0.2">
      <c r="B7155" s="54"/>
      <c r="N7155" s="11"/>
      <c r="O7155" s="55"/>
      <c r="P7155" s="8"/>
      <c r="R7155" s="11"/>
    </row>
    <row r="7156" spans="2:18" s="7" customFormat="1" ht="11.8" x14ac:dyDescent="0.2">
      <c r="B7156" s="54"/>
      <c r="N7156" s="11"/>
      <c r="O7156" s="55"/>
      <c r="P7156" s="8"/>
      <c r="R7156" s="11"/>
    </row>
    <row r="7157" spans="2:18" s="7" customFormat="1" ht="11.8" x14ac:dyDescent="0.2">
      <c r="B7157" s="54"/>
      <c r="N7157" s="11"/>
      <c r="O7157" s="55"/>
      <c r="P7157" s="8"/>
      <c r="R7157" s="11"/>
    </row>
    <row r="7158" spans="2:18" s="7" customFormat="1" ht="11.8" x14ac:dyDescent="0.2">
      <c r="B7158" s="54"/>
      <c r="N7158" s="11"/>
      <c r="O7158" s="55"/>
      <c r="P7158" s="8"/>
      <c r="R7158" s="11"/>
    </row>
    <row r="7159" spans="2:18" s="7" customFormat="1" ht="11.8" x14ac:dyDescent="0.2">
      <c r="B7159" s="54"/>
      <c r="N7159" s="11"/>
      <c r="O7159" s="55"/>
      <c r="P7159" s="8"/>
      <c r="R7159" s="11"/>
    </row>
    <row r="7160" spans="2:18" s="7" customFormat="1" ht="11.8" x14ac:dyDescent="0.2">
      <c r="B7160" s="54"/>
      <c r="N7160" s="11"/>
      <c r="O7160" s="55"/>
      <c r="P7160" s="8"/>
      <c r="R7160" s="11"/>
    </row>
    <row r="7161" spans="2:18" s="7" customFormat="1" ht="11.8" x14ac:dyDescent="0.2">
      <c r="B7161" s="54"/>
      <c r="N7161" s="11"/>
      <c r="O7161" s="55"/>
      <c r="P7161" s="8"/>
      <c r="R7161" s="11"/>
    </row>
    <row r="7162" spans="2:18" s="7" customFormat="1" ht="11.8" x14ac:dyDescent="0.2">
      <c r="B7162" s="54"/>
      <c r="N7162" s="11"/>
      <c r="O7162" s="55"/>
      <c r="P7162" s="8"/>
      <c r="R7162" s="11"/>
    </row>
    <row r="7163" spans="2:18" s="7" customFormat="1" ht="11.8" x14ac:dyDescent="0.2">
      <c r="B7163" s="54"/>
      <c r="N7163" s="11"/>
      <c r="O7163" s="55"/>
      <c r="P7163" s="8"/>
      <c r="R7163" s="11"/>
    </row>
    <row r="7164" spans="2:18" s="7" customFormat="1" ht="11.8" x14ac:dyDescent="0.2">
      <c r="B7164" s="54"/>
      <c r="N7164" s="11"/>
      <c r="O7164" s="55"/>
      <c r="P7164" s="8"/>
      <c r="R7164" s="11"/>
    </row>
    <row r="7165" spans="2:18" s="7" customFormat="1" ht="11.8" x14ac:dyDescent="0.2">
      <c r="B7165" s="54"/>
      <c r="N7165" s="11"/>
      <c r="O7165" s="55"/>
      <c r="P7165" s="8"/>
      <c r="R7165" s="11"/>
    </row>
    <row r="7166" spans="2:18" s="7" customFormat="1" ht="11.8" x14ac:dyDescent="0.2">
      <c r="B7166" s="54"/>
      <c r="N7166" s="11"/>
      <c r="O7166" s="55"/>
      <c r="P7166" s="8"/>
      <c r="R7166" s="11"/>
    </row>
    <row r="7167" spans="2:18" s="7" customFormat="1" ht="11.8" x14ac:dyDescent="0.2">
      <c r="B7167" s="54"/>
      <c r="N7167" s="11"/>
      <c r="O7167" s="55"/>
      <c r="P7167" s="8"/>
      <c r="R7167" s="11"/>
    </row>
    <row r="7168" spans="2:18" s="7" customFormat="1" ht="11.8" x14ac:dyDescent="0.2">
      <c r="B7168" s="54"/>
      <c r="N7168" s="11"/>
      <c r="O7168" s="55"/>
      <c r="P7168" s="8"/>
      <c r="R7168" s="11"/>
    </row>
    <row r="7169" spans="2:18" s="7" customFormat="1" ht="11.8" x14ac:dyDescent="0.2">
      <c r="B7169" s="54"/>
      <c r="N7169" s="11"/>
      <c r="O7169" s="55"/>
      <c r="P7169" s="8"/>
      <c r="R7169" s="11"/>
    </row>
    <row r="7170" spans="2:18" s="7" customFormat="1" ht="11.8" x14ac:dyDescent="0.2">
      <c r="B7170" s="54"/>
      <c r="N7170" s="11"/>
      <c r="O7170" s="55"/>
      <c r="P7170" s="8"/>
      <c r="R7170" s="11"/>
    </row>
    <row r="7171" spans="2:18" s="7" customFormat="1" ht="11.8" x14ac:dyDescent="0.2">
      <c r="B7171" s="54"/>
      <c r="N7171" s="11"/>
      <c r="O7171" s="55"/>
      <c r="P7171" s="8"/>
      <c r="R7171" s="11"/>
    </row>
    <row r="7172" spans="2:18" s="7" customFormat="1" ht="11.8" x14ac:dyDescent="0.2">
      <c r="B7172" s="54"/>
      <c r="N7172" s="11"/>
      <c r="O7172" s="55"/>
      <c r="P7172" s="8"/>
      <c r="R7172" s="11"/>
    </row>
    <row r="7173" spans="2:18" s="7" customFormat="1" ht="11.8" x14ac:dyDescent="0.2">
      <c r="B7173" s="54"/>
      <c r="N7173" s="11"/>
      <c r="O7173" s="55"/>
      <c r="P7173" s="8"/>
      <c r="R7173" s="11"/>
    </row>
    <row r="7174" spans="2:18" s="7" customFormat="1" ht="11.8" x14ac:dyDescent="0.2">
      <c r="B7174" s="54"/>
      <c r="N7174" s="11"/>
      <c r="O7174" s="55"/>
      <c r="P7174" s="8"/>
      <c r="R7174" s="11"/>
    </row>
    <row r="7175" spans="2:18" s="7" customFormat="1" ht="11.8" x14ac:dyDescent="0.2">
      <c r="B7175" s="54"/>
      <c r="N7175" s="11"/>
      <c r="O7175" s="55"/>
      <c r="P7175" s="8"/>
      <c r="R7175" s="11"/>
    </row>
    <row r="7176" spans="2:18" s="7" customFormat="1" ht="11.8" x14ac:dyDescent="0.2">
      <c r="B7176" s="54"/>
      <c r="N7176" s="11"/>
      <c r="O7176" s="55"/>
      <c r="P7176" s="8"/>
      <c r="R7176" s="11"/>
    </row>
    <row r="7177" spans="2:18" s="7" customFormat="1" ht="11.8" x14ac:dyDescent="0.2">
      <c r="B7177" s="54"/>
      <c r="N7177" s="11"/>
      <c r="O7177" s="55"/>
      <c r="P7177" s="8"/>
      <c r="R7177" s="11"/>
    </row>
    <row r="7178" spans="2:18" s="7" customFormat="1" ht="11.8" x14ac:dyDescent="0.2">
      <c r="B7178" s="54"/>
      <c r="N7178" s="11"/>
      <c r="O7178" s="55"/>
      <c r="P7178" s="8"/>
      <c r="R7178" s="11"/>
    </row>
    <row r="7179" spans="2:18" s="7" customFormat="1" ht="11.8" x14ac:dyDescent="0.2">
      <c r="B7179" s="54"/>
      <c r="N7179" s="11"/>
      <c r="O7179" s="55"/>
      <c r="P7179" s="8"/>
      <c r="R7179" s="11"/>
    </row>
    <row r="7180" spans="2:18" s="7" customFormat="1" ht="11.8" x14ac:dyDescent="0.2">
      <c r="B7180" s="54"/>
      <c r="N7180" s="11"/>
      <c r="O7180" s="55"/>
      <c r="P7180" s="8"/>
      <c r="R7180" s="11"/>
    </row>
    <row r="7181" spans="2:18" s="7" customFormat="1" ht="11.8" x14ac:dyDescent="0.2">
      <c r="B7181" s="54"/>
      <c r="N7181" s="11"/>
      <c r="O7181" s="55"/>
      <c r="P7181" s="8"/>
      <c r="R7181" s="11"/>
    </row>
    <row r="7182" spans="2:18" s="7" customFormat="1" ht="11.8" x14ac:dyDescent="0.2">
      <c r="B7182" s="54"/>
      <c r="N7182" s="11"/>
      <c r="O7182" s="55"/>
      <c r="P7182" s="8"/>
      <c r="R7182" s="11"/>
    </row>
    <row r="7183" spans="2:18" s="7" customFormat="1" ht="11.8" x14ac:dyDescent="0.2">
      <c r="B7183" s="54"/>
      <c r="N7183" s="11"/>
      <c r="O7183" s="55"/>
      <c r="P7183" s="8"/>
      <c r="R7183" s="11"/>
    </row>
    <row r="7184" spans="2:18" s="7" customFormat="1" ht="11.8" x14ac:dyDescent="0.2">
      <c r="B7184" s="54"/>
      <c r="N7184" s="11"/>
      <c r="O7184" s="55"/>
      <c r="P7184" s="8"/>
      <c r="R7184" s="11"/>
    </row>
    <row r="7185" spans="2:18" s="7" customFormat="1" ht="11.8" x14ac:dyDescent="0.2">
      <c r="B7185" s="54"/>
      <c r="N7185" s="11"/>
      <c r="O7185" s="55"/>
      <c r="P7185" s="8"/>
      <c r="R7185" s="11"/>
    </row>
    <row r="7186" spans="2:18" s="7" customFormat="1" ht="11.8" x14ac:dyDescent="0.2">
      <c r="B7186" s="54"/>
      <c r="N7186" s="11"/>
      <c r="O7186" s="55"/>
      <c r="P7186" s="8"/>
      <c r="R7186" s="11"/>
    </row>
    <row r="7187" spans="2:18" s="7" customFormat="1" ht="11.8" x14ac:dyDescent="0.2">
      <c r="B7187" s="54"/>
      <c r="N7187" s="11"/>
      <c r="O7187" s="55"/>
      <c r="P7187" s="8"/>
      <c r="R7187" s="11"/>
    </row>
    <row r="7188" spans="2:18" s="7" customFormat="1" ht="11.8" x14ac:dyDescent="0.2">
      <c r="B7188" s="54"/>
      <c r="N7188" s="11"/>
      <c r="O7188" s="55"/>
      <c r="P7188" s="8"/>
      <c r="R7188" s="11"/>
    </row>
    <row r="7189" spans="2:18" s="7" customFormat="1" ht="11.8" x14ac:dyDescent="0.2">
      <c r="B7189" s="54"/>
      <c r="N7189" s="11"/>
      <c r="O7189" s="55"/>
      <c r="P7189" s="8"/>
      <c r="R7189" s="11"/>
    </row>
    <row r="7190" spans="2:18" s="7" customFormat="1" ht="11.8" x14ac:dyDescent="0.2">
      <c r="B7190" s="54"/>
      <c r="N7190" s="11"/>
      <c r="O7190" s="55"/>
      <c r="P7190" s="8"/>
      <c r="R7190" s="11"/>
    </row>
    <row r="7191" spans="2:18" s="7" customFormat="1" ht="11.8" x14ac:dyDescent="0.2">
      <c r="B7191" s="54"/>
      <c r="N7191" s="11"/>
      <c r="O7191" s="55"/>
      <c r="P7191" s="8"/>
      <c r="R7191" s="11"/>
    </row>
    <row r="7192" spans="2:18" s="7" customFormat="1" ht="11.8" x14ac:dyDescent="0.2">
      <c r="B7192" s="54"/>
      <c r="N7192" s="11"/>
      <c r="O7192" s="55"/>
      <c r="P7192" s="8"/>
      <c r="R7192" s="11"/>
    </row>
    <row r="7193" spans="2:18" s="7" customFormat="1" ht="11.8" x14ac:dyDescent="0.2">
      <c r="B7193" s="54"/>
      <c r="N7193" s="11"/>
      <c r="O7193" s="55"/>
      <c r="P7193" s="8"/>
      <c r="R7193" s="11"/>
    </row>
    <row r="7194" spans="2:18" s="7" customFormat="1" ht="11.8" x14ac:dyDescent="0.2">
      <c r="B7194" s="54"/>
      <c r="N7194" s="11"/>
      <c r="O7194" s="55"/>
      <c r="P7194" s="8"/>
      <c r="R7194" s="11"/>
    </row>
    <row r="7195" spans="2:18" s="7" customFormat="1" ht="11.8" x14ac:dyDescent="0.2">
      <c r="B7195" s="54"/>
      <c r="N7195" s="11"/>
      <c r="O7195" s="55"/>
      <c r="P7195" s="8"/>
      <c r="R7195" s="11"/>
    </row>
    <row r="7196" spans="2:18" s="7" customFormat="1" ht="11.8" x14ac:dyDescent="0.2">
      <c r="B7196" s="54"/>
      <c r="N7196" s="11"/>
      <c r="O7196" s="55"/>
      <c r="P7196" s="8"/>
      <c r="R7196" s="11"/>
    </row>
    <row r="7197" spans="2:18" s="7" customFormat="1" ht="11.8" x14ac:dyDescent="0.2">
      <c r="B7197" s="54"/>
      <c r="N7197" s="11"/>
      <c r="O7197" s="55"/>
      <c r="P7197" s="8"/>
      <c r="R7197" s="11"/>
    </row>
    <row r="7198" spans="2:18" s="7" customFormat="1" ht="11.8" x14ac:dyDescent="0.2">
      <c r="B7198" s="54"/>
      <c r="N7198" s="11"/>
      <c r="O7198" s="55"/>
      <c r="P7198" s="8"/>
      <c r="R7198" s="11"/>
    </row>
    <row r="7199" spans="2:18" s="7" customFormat="1" ht="11.8" x14ac:dyDescent="0.2">
      <c r="B7199" s="54"/>
      <c r="N7199" s="11"/>
      <c r="O7199" s="55"/>
      <c r="P7199" s="8"/>
      <c r="R7199" s="11"/>
    </row>
    <row r="7200" spans="2:18" s="7" customFormat="1" ht="11.8" x14ac:dyDescent="0.2">
      <c r="B7200" s="54"/>
      <c r="N7200" s="11"/>
      <c r="O7200" s="55"/>
      <c r="P7200" s="8"/>
      <c r="R7200" s="11"/>
    </row>
    <row r="7201" spans="2:18" s="7" customFormat="1" ht="11.8" x14ac:dyDescent="0.2">
      <c r="B7201" s="54"/>
      <c r="N7201" s="11"/>
      <c r="O7201" s="55"/>
      <c r="P7201" s="8"/>
      <c r="R7201" s="11"/>
    </row>
    <row r="7202" spans="2:18" s="7" customFormat="1" ht="11.8" x14ac:dyDescent="0.2">
      <c r="B7202" s="54"/>
      <c r="N7202" s="11"/>
      <c r="O7202" s="55"/>
      <c r="P7202" s="8"/>
      <c r="R7202" s="11"/>
    </row>
    <row r="7203" spans="2:18" s="7" customFormat="1" ht="11.8" x14ac:dyDescent="0.2">
      <c r="B7203" s="54"/>
      <c r="N7203" s="11"/>
      <c r="O7203" s="55"/>
      <c r="P7203" s="8"/>
      <c r="R7203" s="11"/>
    </row>
    <row r="7204" spans="2:18" s="7" customFormat="1" ht="11.8" x14ac:dyDescent="0.2">
      <c r="B7204" s="54"/>
      <c r="N7204" s="11"/>
      <c r="O7204" s="55"/>
      <c r="P7204" s="8"/>
      <c r="R7204" s="11"/>
    </row>
    <row r="7205" spans="2:18" s="7" customFormat="1" ht="11.8" x14ac:dyDescent="0.2">
      <c r="B7205" s="54"/>
      <c r="N7205" s="11"/>
      <c r="O7205" s="55"/>
      <c r="P7205" s="8"/>
      <c r="R7205" s="11"/>
    </row>
    <row r="7206" spans="2:18" s="7" customFormat="1" ht="11.8" x14ac:dyDescent="0.2">
      <c r="B7206" s="54"/>
      <c r="N7206" s="11"/>
      <c r="O7206" s="55"/>
      <c r="P7206" s="8"/>
      <c r="R7206" s="11"/>
    </row>
    <row r="7207" spans="2:18" s="7" customFormat="1" ht="11.8" x14ac:dyDescent="0.2">
      <c r="B7207" s="54"/>
      <c r="N7207" s="11"/>
      <c r="O7207" s="55"/>
      <c r="P7207" s="8"/>
      <c r="R7207" s="11"/>
    </row>
    <row r="7208" spans="2:18" s="7" customFormat="1" ht="11.8" x14ac:dyDescent="0.2">
      <c r="B7208" s="54"/>
      <c r="N7208" s="11"/>
      <c r="O7208" s="55"/>
      <c r="P7208" s="8"/>
      <c r="R7208" s="11"/>
    </row>
    <row r="7209" spans="2:18" s="7" customFormat="1" ht="11.8" x14ac:dyDescent="0.2">
      <c r="B7209" s="54"/>
      <c r="N7209" s="11"/>
      <c r="O7209" s="55"/>
      <c r="P7209" s="8"/>
      <c r="R7209" s="11"/>
    </row>
    <row r="7210" spans="2:18" s="7" customFormat="1" ht="11.8" x14ac:dyDescent="0.2">
      <c r="B7210" s="54"/>
      <c r="N7210" s="11"/>
      <c r="O7210" s="55"/>
      <c r="P7210" s="8"/>
      <c r="R7210" s="11"/>
    </row>
    <row r="7211" spans="2:18" s="7" customFormat="1" ht="11.8" x14ac:dyDescent="0.2">
      <c r="B7211" s="54"/>
      <c r="N7211" s="11"/>
      <c r="O7211" s="55"/>
      <c r="P7211" s="8"/>
      <c r="R7211" s="11"/>
    </row>
    <row r="7212" spans="2:18" s="7" customFormat="1" ht="11.8" x14ac:dyDescent="0.2">
      <c r="B7212" s="54"/>
      <c r="N7212" s="11"/>
      <c r="O7212" s="55"/>
      <c r="P7212" s="8"/>
      <c r="R7212" s="11"/>
    </row>
    <row r="7213" spans="2:18" s="7" customFormat="1" ht="11.8" x14ac:dyDescent="0.2">
      <c r="B7213" s="54"/>
      <c r="N7213" s="11"/>
      <c r="O7213" s="55"/>
      <c r="P7213" s="8"/>
      <c r="R7213" s="11"/>
    </row>
    <row r="7214" spans="2:18" s="7" customFormat="1" ht="11.8" x14ac:dyDescent="0.2">
      <c r="B7214" s="54"/>
      <c r="N7214" s="11"/>
      <c r="O7214" s="55"/>
      <c r="P7214" s="8"/>
      <c r="R7214" s="11"/>
    </row>
    <row r="7215" spans="2:18" s="7" customFormat="1" ht="11.8" x14ac:dyDescent="0.2">
      <c r="B7215" s="54"/>
      <c r="N7215" s="11"/>
      <c r="O7215" s="55"/>
      <c r="P7215" s="8"/>
      <c r="R7215" s="11"/>
    </row>
    <row r="7216" spans="2:18" s="7" customFormat="1" ht="11.8" x14ac:dyDescent="0.2">
      <c r="B7216" s="54"/>
      <c r="N7216" s="11"/>
      <c r="O7216" s="55"/>
      <c r="P7216" s="8"/>
      <c r="R7216" s="11"/>
    </row>
    <row r="7217" spans="2:18" s="7" customFormat="1" ht="11.8" x14ac:dyDescent="0.2">
      <c r="B7217" s="54"/>
      <c r="N7217" s="11"/>
      <c r="O7217" s="55"/>
      <c r="P7217" s="8"/>
      <c r="R7217" s="11"/>
    </row>
    <row r="7218" spans="2:18" s="7" customFormat="1" ht="11.8" x14ac:dyDescent="0.2">
      <c r="B7218" s="54"/>
      <c r="N7218" s="11"/>
      <c r="O7218" s="55"/>
      <c r="P7218" s="8"/>
      <c r="R7218" s="11"/>
    </row>
    <row r="7219" spans="2:18" s="7" customFormat="1" ht="11.8" x14ac:dyDescent="0.2">
      <c r="B7219" s="54"/>
      <c r="N7219" s="11"/>
      <c r="O7219" s="55"/>
      <c r="P7219" s="8"/>
      <c r="R7219" s="11"/>
    </row>
    <row r="7220" spans="2:18" s="7" customFormat="1" ht="11.8" x14ac:dyDescent="0.2">
      <c r="B7220" s="54"/>
      <c r="N7220" s="11"/>
      <c r="O7220" s="55"/>
      <c r="P7220" s="8"/>
      <c r="R7220" s="11"/>
    </row>
    <row r="7221" spans="2:18" s="7" customFormat="1" ht="11.8" x14ac:dyDescent="0.2">
      <c r="B7221" s="54"/>
      <c r="N7221" s="11"/>
      <c r="O7221" s="55"/>
      <c r="P7221" s="8"/>
      <c r="R7221" s="11"/>
    </row>
    <row r="7222" spans="2:18" s="7" customFormat="1" ht="11.8" x14ac:dyDescent="0.2">
      <c r="B7222" s="54"/>
      <c r="N7222" s="11"/>
      <c r="O7222" s="55"/>
      <c r="P7222" s="8"/>
      <c r="R7222" s="11"/>
    </row>
    <row r="7223" spans="2:18" s="7" customFormat="1" ht="11.8" x14ac:dyDescent="0.2">
      <c r="B7223" s="54"/>
      <c r="N7223" s="11"/>
      <c r="O7223" s="55"/>
      <c r="P7223" s="8"/>
      <c r="R7223" s="11"/>
    </row>
    <row r="7224" spans="2:18" s="7" customFormat="1" ht="11.8" x14ac:dyDescent="0.2">
      <c r="B7224" s="54"/>
      <c r="N7224" s="11"/>
      <c r="O7224" s="55"/>
      <c r="P7224" s="8"/>
      <c r="R7224" s="11"/>
    </row>
    <row r="7225" spans="2:18" s="7" customFormat="1" ht="11.8" x14ac:dyDescent="0.2">
      <c r="B7225" s="54"/>
      <c r="N7225" s="11"/>
      <c r="O7225" s="55"/>
      <c r="P7225" s="8"/>
      <c r="R7225" s="11"/>
    </row>
    <row r="7226" spans="2:18" s="7" customFormat="1" ht="11.8" x14ac:dyDescent="0.2">
      <c r="B7226" s="54"/>
      <c r="N7226" s="11"/>
      <c r="O7226" s="55"/>
      <c r="P7226" s="8"/>
      <c r="R7226" s="11"/>
    </row>
    <row r="7227" spans="2:18" s="7" customFormat="1" ht="11.8" x14ac:dyDescent="0.2">
      <c r="B7227" s="54"/>
      <c r="N7227" s="11"/>
      <c r="O7227" s="55"/>
      <c r="P7227" s="8"/>
      <c r="R7227" s="11"/>
    </row>
    <row r="7228" spans="2:18" s="7" customFormat="1" ht="11.8" x14ac:dyDescent="0.2">
      <c r="B7228" s="54"/>
      <c r="N7228" s="11"/>
      <c r="O7228" s="55"/>
      <c r="P7228" s="8"/>
      <c r="R7228" s="11"/>
    </row>
    <row r="7229" spans="2:18" s="7" customFormat="1" ht="11.8" x14ac:dyDescent="0.2">
      <c r="B7229" s="54"/>
      <c r="N7229" s="11"/>
      <c r="O7229" s="55"/>
      <c r="P7229" s="8"/>
      <c r="R7229" s="11"/>
    </row>
    <row r="7230" spans="2:18" s="7" customFormat="1" ht="11.8" x14ac:dyDescent="0.2">
      <c r="B7230" s="54"/>
      <c r="N7230" s="11"/>
      <c r="O7230" s="55"/>
      <c r="P7230" s="8"/>
      <c r="R7230" s="11"/>
    </row>
    <row r="7231" spans="2:18" s="7" customFormat="1" ht="11.8" x14ac:dyDescent="0.2">
      <c r="B7231" s="54"/>
      <c r="N7231" s="11"/>
      <c r="O7231" s="55"/>
      <c r="P7231" s="8"/>
      <c r="R7231" s="11"/>
    </row>
    <row r="7232" spans="2:18" s="7" customFormat="1" ht="11.8" x14ac:dyDescent="0.2">
      <c r="B7232" s="54"/>
      <c r="N7232" s="11"/>
      <c r="O7232" s="55"/>
      <c r="P7232" s="8"/>
      <c r="R7232" s="11"/>
    </row>
    <row r="7233" spans="2:18" s="7" customFormat="1" ht="11.8" x14ac:dyDescent="0.2">
      <c r="B7233" s="54"/>
      <c r="N7233" s="11"/>
      <c r="O7233" s="55"/>
      <c r="P7233" s="8"/>
      <c r="R7233" s="11"/>
    </row>
    <row r="7234" spans="2:18" s="7" customFormat="1" ht="11.8" x14ac:dyDescent="0.2">
      <c r="B7234" s="54"/>
      <c r="N7234" s="11"/>
      <c r="O7234" s="55"/>
      <c r="P7234" s="8"/>
      <c r="R7234" s="11"/>
    </row>
    <row r="7235" spans="2:18" s="7" customFormat="1" ht="11.8" x14ac:dyDescent="0.2">
      <c r="B7235" s="54"/>
      <c r="N7235" s="11"/>
      <c r="O7235" s="55"/>
      <c r="P7235" s="8"/>
      <c r="R7235" s="11"/>
    </row>
    <row r="7236" spans="2:18" s="7" customFormat="1" ht="11.8" x14ac:dyDescent="0.2">
      <c r="B7236" s="54"/>
      <c r="N7236" s="11"/>
      <c r="O7236" s="55"/>
      <c r="P7236" s="8"/>
      <c r="R7236" s="11"/>
    </row>
    <row r="7237" spans="2:18" s="7" customFormat="1" ht="11.8" x14ac:dyDescent="0.2">
      <c r="B7237" s="54"/>
      <c r="N7237" s="11"/>
      <c r="O7237" s="55"/>
      <c r="P7237" s="8"/>
      <c r="R7237" s="11"/>
    </row>
    <row r="7238" spans="2:18" s="7" customFormat="1" ht="11.8" x14ac:dyDescent="0.2">
      <c r="B7238" s="54"/>
      <c r="N7238" s="11"/>
      <c r="O7238" s="55"/>
      <c r="P7238" s="8"/>
      <c r="R7238" s="11"/>
    </row>
    <row r="7239" spans="2:18" s="7" customFormat="1" ht="11.8" x14ac:dyDescent="0.2">
      <c r="B7239" s="54"/>
      <c r="N7239" s="11"/>
      <c r="O7239" s="55"/>
      <c r="P7239" s="8"/>
      <c r="R7239" s="11"/>
    </row>
    <row r="7240" spans="2:18" s="7" customFormat="1" ht="11.8" x14ac:dyDescent="0.2">
      <c r="B7240" s="54"/>
      <c r="N7240" s="11"/>
      <c r="O7240" s="55"/>
      <c r="P7240" s="8"/>
      <c r="R7240" s="11"/>
    </row>
    <row r="7241" spans="2:18" s="7" customFormat="1" ht="11.8" x14ac:dyDescent="0.2">
      <c r="B7241" s="54"/>
      <c r="N7241" s="11"/>
      <c r="O7241" s="55"/>
      <c r="P7241" s="8"/>
      <c r="R7241" s="11"/>
    </row>
    <row r="7242" spans="2:18" s="7" customFormat="1" ht="11.8" x14ac:dyDescent="0.2">
      <c r="B7242" s="54"/>
      <c r="N7242" s="11"/>
      <c r="O7242" s="55"/>
      <c r="P7242" s="8"/>
      <c r="R7242" s="11"/>
    </row>
    <row r="7243" spans="2:18" s="7" customFormat="1" ht="11.8" x14ac:dyDescent="0.2">
      <c r="B7243" s="54"/>
      <c r="N7243" s="11"/>
      <c r="O7243" s="55"/>
      <c r="P7243" s="8"/>
      <c r="R7243" s="11"/>
    </row>
    <row r="7244" spans="2:18" s="7" customFormat="1" ht="11.8" x14ac:dyDescent="0.2">
      <c r="B7244" s="54"/>
      <c r="N7244" s="11"/>
      <c r="O7244" s="55"/>
      <c r="P7244" s="8"/>
      <c r="R7244" s="11"/>
    </row>
    <row r="7245" spans="2:18" s="7" customFormat="1" ht="11.8" x14ac:dyDescent="0.2">
      <c r="B7245" s="54"/>
      <c r="N7245" s="11"/>
      <c r="O7245" s="55"/>
      <c r="P7245" s="8"/>
      <c r="R7245" s="11"/>
    </row>
    <row r="7246" spans="2:18" s="7" customFormat="1" ht="11.8" x14ac:dyDescent="0.2">
      <c r="B7246" s="54"/>
      <c r="N7246" s="11"/>
      <c r="O7246" s="55"/>
      <c r="P7246" s="8"/>
      <c r="R7246" s="11"/>
    </row>
    <row r="7247" spans="2:18" s="7" customFormat="1" ht="11.8" x14ac:dyDescent="0.2">
      <c r="B7247" s="54"/>
      <c r="N7247" s="11"/>
      <c r="O7247" s="55"/>
      <c r="P7247" s="8"/>
      <c r="R7247" s="11"/>
    </row>
    <row r="7248" spans="2:18" s="7" customFormat="1" ht="11.8" x14ac:dyDescent="0.2">
      <c r="B7248" s="54"/>
      <c r="N7248" s="11"/>
      <c r="O7248" s="55"/>
      <c r="P7248" s="8"/>
      <c r="R7248" s="11"/>
    </row>
    <row r="7249" spans="2:18" s="7" customFormat="1" ht="11.8" x14ac:dyDescent="0.2">
      <c r="B7249" s="54"/>
      <c r="N7249" s="11"/>
      <c r="O7249" s="55"/>
      <c r="P7249" s="8"/>
      <c r="R7249" s="11"/>
    </row>
    <row r="7250" spans="2:18" s="7" customFormat="1" ht="11.8" x14ac:dyDescent="0.2">
      <c r="B7250" s="54"/>
      <c r="N7250" s="11"/>
      <c r="O7250" s="55"/>
      <c r="P7250" s="8"/>
      <c r="R7250" s="11"/>
    </row>
    <row r="7251" spans="2:18" s="7" customFormat="1" ht="11.8" x14ac:dyDescent="0.2">
      <c r="B7251" s="54"/>
      <c r="N7251" s="11"/>
      <c r="O7251" s="55"/>
      <c r="P7251" s="8"/>
      <c r="R7251" s="11"/>
    </row>
    <row r="7252" spans="2:18" s="7" customFormat="1" ht="11.8" x14ac:dyDescent="0.2">
      <c r="B7252" s="54"/>
      <c r="N7252" s="11"/>
      <c r="O7252" s="55"/>
      <c r="P7252" s="8"/>
      <c r="R7252" s="11"/>
    </row>
    <row r="7253" spans="2:18" s="7" customFormat="1" ht="11.8" x14ac:dyDescent="0.2">
      <c r="B7253" s="54"/>
      <c r="N7253" s="11"/>
      <c r="O7253" s="55"/>
      <c r="P7253" s="8"/>
      <c r="R7253" s="11"/>
    </row>
    <row r="7254" spans="2:18" s="7" customFormat="1" ht="11.8" x14ac:dyDescent="0.2">
      <c r="B7254" s="54"/>
      <c r="N7254" s="11"/>
      <c r="O7254" s="55"/>
      <c r="P7254" s="8"/>
      <c r="R7254" s="11"/>
    </row>
    <row r="7255" spans="2:18" s="7" customFormat="1" ht="11.8" x14ac:dyDescent="0.2">
      <c r="B7255" s="54"/>
      <c r="N7255" s="11"/>
      <c r="O7255" s="55"/>
      <c r="P7255" s="8"/>
      <c r="R7255" s="11"/>
    </row>
    <row r="7256" spans="2:18" s="7" customFormat="1" ht="11.8" x14ac:dyDescent="0.2">
      <c r="B7256" s="54"/>
      <c r="N7256" s="11"/>
      <c r="O7256" s="55"/>
      <c r="P7256" s="8"/>
      <c r="R7256" s="11"/>
    </row>
    <row r="7257" spans="2:18" s="7" customFormat="1" ht="11.8" x14ac:dyDescent="0.2">
      <c r="B7257" s="54"/>
      <c r="N7257" s="11"/>
      <c r="O7257" s="55"/>
      <c r="P7257" s="8"/>
      <c r="R7257" s="11"/>
    </row>
    <row r="7258" spans="2:18" s="7" customFormat="1" ht="11.8" x14ac:dyDescent="0.2">
      <c r="B7258" s="54"/>
      <c r="N7258" s="11"/>
      <c r="O7258" s="55"/>
      <c r="P7258" s="8"/>
      <c r="R7258" s="11"/>
    </row>
    <row r="7259" spans="2:18" s="7" customFormat="1" ht="11.8" x14ac:dyDescent="0.2">
      <c r="B7259" s="54"/>
      <c r="N7259" s="11"/>
      <c r="O7259" s="55"/>
      <c r="P7259" s="8"/>
      <c r="R7259" s="11"/>
    </row>
    <row r="7260" spans="2:18" s="7" customFormat="1" ht="11.8" x14ac:dyDescent="0.2">
      <c r="B7260" s="54"/>
      <c r="N7260" s="11"/>
      <c r="O7260" s="55"/>
      <c r="P7260" s="8"/>
      <c r="R7260" s="11"/>
    </row>
    <row r="7261" spans="2:18" s="7" customFormat="1" ht="11.8" x14ac:dyDescent="0.2">
      <c r="B7261" s="54"/>
      <c r="N7261" s="11"/>
      <c r="O7261" s="55"/>
      <c r="P7261" s="8"/>
      <c r="R7261" s="11"/>
    </row>
    <row r="7262" spans="2:18" s="7" customFormat="1" ht="11.8" x14ac:dyDescent="0.2">
      <c r="B7262" s="54"/>
      <c r="N7262" s="11"/>
      <c r="O7262" s="55"/>
      <c r="P7262" s="8"/>
      <c r="R7262" s="11"/>
    </row>
    <row r="7263" spans="2:18" s="7" customFormat="1" ht="11.8" x14ac:dyDescent="0.2">
      <c r="B7263" s="54"/>
      <c r="N7263" s="11"/>
      <c r="O7263" s="55"/>
      <c r="P7263" s="8"/>
      <c r="R7263" s="11"/>
    </row>
    <row r="7264" spans="2:18" s="7" customFormat="1" ht="11.8" x14ac:dyDescent="0.2">
      <c r="B7264" s="54"/>
      <c r="N7264" s="11"/>
      <c r="O7264" s="55"/>
      <c r="P7264" s="8"/>
      <c r="R7264" s="11"/>
    </row>
    <row r="7265" spans="2:18" s="7" customFormat="1" ht="11.8" x14ac:dyDescent="0.2">
      <c r="B7265" s="54"/>
      <c r="N7265" s="11"/>
      <c r="O7265" s="55"/>
      <c r="P7265" s="8"/>
      <c r="R7265" s="11"/>
    </row>
    <row r="7266" spans="2:18" s="7" customFormat="1" ht="11.8" x14ac:dyDescent="0.2">
      <c r="B7266" s="54"/>
      <c r="N7266" s="11"/>
      <c r="O7266" s="55"/>
      <c r="P7266" s="8"/>
      <c r="R7266" s="11"/>
    </row>
    <row r="7267" spans="2:18" s="7" customFormat="1" ht="11.8" x14ac:dyDescent="0.2">
      <c r="B7267" s="54"/>
      <c r="N7267" s="11"/>
      <c r="O7267" s="55"/>
      <c r="P7267" s="8"/>
      <c r="R7267" s="11"/>
    </row>
    <row r="7268" spans="2:18" s="7" customFormat="1" ht="11.8" x14ac:dyDescent="0.2">
      <c r="B7268" s="54"/>
      <c r="N7268" s="11"/>
      <c r="O7268" s="55"/>
      <c r="P7268" s="8"/>
      <c r="R7268" s="11"/>
    </row>
    <row r="7269" spans="2:18" s="7" customFormat="1" ht="11.8" x14ac:dyDescent="0.2">
      <c r="B7269" s="54"/>
      <c r="N7269" s="11"/>
      <c r="O7269" s="55"/>
      <c r="P7269" s="8"/>
      <c r="R7269" s="11"/>
    </row>
    <row r="7270" spans="2:18" s="7" customFormat="1" ht="11.8" x14ac:dyDescent="0.2">
      <c r="B7270" s="54"/>
      <c r="N7270" s="11"/>
      <c r="O7270" s="55"/>
      <c r="P7270" s="8"/>
      <c r="R7270" s="11"/>
    </row>
    <row r="7271" spans="2:18" s="7" customFormat="1" ht="11.8" x14ac:dyDescent="0.2">
      <c r="B7271" s="54"/>
      <c r="N7271" s="11"/>
      <c r="O7271" s="55"/>
      <c r="P7271" s="8"/>
      <c r="R7271" s="11"/>
    </row>
    <row r="7272" spans="2:18" s="7" customFormat="1" ht="11.8" x14ac:dyDescent="0.2">
      <c r="B7272" s="54"/>
      <c r="N7272" s="11"/>
      <c r="O7272" s="55"/>
      <c r="P7272" s="8"/>
      <c r="R7272" s="11"/>
    </row>
    <row r="7273" spans="2:18" s="7" customFormat="1" ht="11.8" x14ac:dyDescent="0.2">
      <c r="B7273" s="54"/>
      <c r="N7273" s="11"/>
      <c r="O7273" s="55"/>
      <c r="P7273" s="8"/>
      <c r="R7273" s="11"/>
    </row>
    <row r="7274" spans="2:18" s="7" customFormat="1" ht="11.8" x14ac:dyDescent="0.2">
      <c r="B7274" s="54"/>
      <c r="N7274" s="11"/>
      <c r="O7274" s="55"/>
      <c r="P7274" s="8"/>
      <c r="R7274" s="11"/>
    </row>
    <row r="7275" spans="2:18" s="7" customFormat="1" ht="11.8" x14ac:dyDescent="0.2">
      <c r="B7275" s="54"/>
      <c r="N7275" s="11"/>
      <c r="O7275" s="55"/>
      <c r="P7275" s="8"/>
      <c r="R7275" s="11"/>
    </row>
    <row r="7276" spans="2:18" s="7" customFormat="1" ht="11.8" x14ac:dyDescent="0.2">
      <c r="B7276" s="54"/>
      <c r="N7276" s="11"/>
      <c r="O7276" s="55"/>
      <c r="P7276" s="8"/>
      <c r="R7276" s="11"/>
    </row>
    <row r="7277" spans="2:18" s="7" customFormat="1" ht="11.8" x14ac:dyDescent="0.2">
      <c r="B7277" s="54"/>
      <c r="N7277" s="11"/>
      <c r="O7277" s="55"/>
      <c r="P7277" s="8"/>
      <c r="R7277" s="11"/>
    </row>
    <row r="7278" spans="2:18" s="7" customFormat="1" ht="11.8" x14ac:dyDescent="0.2">
      <c r="B7278" s="54"/>
      <c r="N7278" s="11"/>
      <c r="O7278" s="55"/>
      <c r="P7278" s="8"/>
      <c r="R7278" s="11"/>
    </row>
    <row r="7279" spans="2:18" s="7" customFormat="1" ht="11.8" x14ac:dyDescent="0.2">
      <c r="B7279" s="54"/>
      <c r="N7279" s="11"/>
      <c r="O7279" s="55"/>
      <c r="P7279" s="8"/>
      <c r="R7279" s="11"/>
    </row>
    <row r="7280" spans="2:18" s="7" customFormat="1" ht="11.8" x14ac:dyDescent="0.2">
      <c r="B7280" s="54"/>
      <c r="N7280" s="11"/>
      <c r="O7280" s="55"/>
      <c r="P7280" s="8"/>
      <c r="R7280" s="11"/>
    </row>
    <row r="7281" spans="2:18" s="7" customFormat="1" ht="11.8" x14ac:dyDescent="0.2">
      <c r="B7281" s="54"/>
      <c r="N7281" s="11"/>
      <c r="O7281" s="55"/>
      <c r="P7281" s="8"/>
      <c r="R7281" s="11"/>
    </row>
    <row r="7282" spans="2:18" s="7" customFormat="1" ht="11.8" x14ac:dyDescent="0.2">
      <c r="B7282" s="54"/>
      <c r="N7282" s="11"/>
      <c r="O7282" s="55"/>
      <c r="P7282" s="8"/>
      <c r="R7282" s="11"/>
    </row>
    <row r="7283" spans="2:18" s="7" customFormat="1" ht="11.8" x14ac:dyDescent="0.2">
      <c r="B7283" s="54"/>
      <c r="N7283" s="11"/>
      <c r="O7283" s="55"/>
      <c r="P7283" s="8"/>
      <c r="R7283" s="11"/>
    </row>
    <row r="7284" spans="2:18" s="7" customFormat="1" ht="11.8" x14ac:dyDescent="0.2">
      <c r="B7284" s="54"/>
      <c r="N7284" s="11"/>
      <c r="O7284" s="55"/>
      <c r="P7284" s="8"/>
      <c r="R7284" s="11"/>
    </row>
    <row r="7285" spans="2:18" s="7" customFormat="1" ht="11.8" x14ac:dyDescent="0.2">
      <c r="B7285" s="54"/>
      <c r="N7285" s="11"/>
      <c r="O7285" s="55"/>
      <c r="P7285" s="8"/>
      <c r="R7285" s="11"/>
    </row>
    <row r="7286" spans="2:18" s="7" customFormat="1" ht="11.8" x14ac:dyDescent="0.2">
      <c r="B7286" s="54"/>
      <c r="N7286" s="11"/>
      <c r="O7286" s="55"/>
      <c r="P7286" s="8"/>
      <c r="R7286" s="11"/>
    </row>
    <row r="7287" spans="2:18" s="7" customFormat="1" ht="11.8" x14ac:dyDescent="0.2">
      <c r="B7287" s="54"/>
      <c r="N7287" s="11"/>
      <c r="O7287" s="55"/>
      <c r="P7287" s="8"/>
      <c r="R7287" s="11"/>
    </row>
    <row r="7288" spans="2:18" s="7" customFormat="1" ht="11.8" x14ac:dyDescent="0.2">
      <c r="B7288" s="54"/>
      <c r="N7288" s="11"/>
      <c r="O7288" s="55"/>
      <c r="P7288" s="8"/>
      <c r="R7288" s="11"/>
    </row>
    <row r="7289" spans="2:18" s="7" customFormat="1" ht="11.8" x14ac:dyDescent="0.2">
      <c r="B7289" s="54"/>
      <c r="N7289" s="11"/>
      <c r="O7289" s="55"/>
      <c r="P7289" s="8"/>
      <c r="R7289" s="11"/>
    </row>
    <row r="7290" spans="2:18" s="7" customFormat="1" ht="11.8" x14ac:dyDescent="0.2">
      <c r="B7290" s="54"/>
      <c r="N7290" s="11"/>
      <c r="O7290" s="55"/>
      <c r="P7290" s="8"/>
      <c r="R7290" s="11"/>
    </row>
    <row r="7291" spans="2:18" s="7" customFormat="1" ht="11.8" x14ac:dyDescent="0.2">
      <c r="B7291" s="54"/>
      <c r="N7291" s="11"/>
      <c r="O7291" s="55"/>
      <c r="P7291" s="8"/>
      <c r="R7291" s="11"/>
    </row>
    <row r="7292" spans="2:18" s="7" customFormat="1" ht="11.8" x14ac:dyDescent="0.2">
      <c r="B7292" s="54"/>
      <c r="N7292" s="11"/>
      <c r="O7292" s="55"/>
      <c r="P7292" s="8"/>
      <c r="R7292" s="11"/>
    </row>
    <row r="7293" spans="2:18" s="7" customFormat="1" ht="11.8" x14ac:dyDescent="0.2">
      <c r="B7293" s="54"/>
      <c r="N7293" s="11"/>
      <c r="O7293" s="55"/>
      <c r="P7293" s="8"/>
      <c r="R7293" s="11"/>
    </row>
    <row r="7294" spans="2:18" s="7" customFormat="1" ht="11.8" x14ac:dyDescent="0.2">
      <c r="B7294" s="54"/>
      <c r="N7294" s="11"/>
      <c r="O7294" s="55"/>
      <c r="P7294" s="8"/>
      <c r="R7294" s="11"/>
    </row>
    <row r="7295" spans="2:18" s="7" customFormat="1" ht="11.8" x14ac:dyDescent="0.2">
      <c r="B7295" s="54"/>
      <c r="N7295" s="11"/>
      <c r="O7295" s="55"/>
      <c r="P7295" s="8"/>
      <c r="R7295" s="11"/>
    </row>
    <row r="7296" spans="2:18" s="7" customFormat="1" ht="11.8" x14ac:dyDescent="0.2">
      <c r="B7296" s="54"/>
      <c r="N7296" s="11"/>
      <c r="O7296" s="55"/>
      <c r="P7296" s="8"/>
      <c r="R7296" s="11"/>
    </row>
    <row r="7297" spans="2:18" s="7" customFormat="1" ht="11.8" x14ac:dyDescent="0.2">
      <c r="B7297" s="54"/>
      <c r="N7297" s="11"/>
      <c r="O7297" s="55"/>
      <c r="P7297" s="8"/>
      <c r="R7297" s="11"/>
    </row>
    <row r="7298" spans="2:18" s="7" customFormat="1" ht="11.8" x14ac:dyDescent="0.2">
      <c r="B7298" s="54"/>
      <c r="N7298" s="11"/>
      <c r="O7298" s="55"/>
      <c r="P7298" s="8"/>
      <c r="R7298" s="11"/>
    </row>
    <row r="7299" spans="2:18" s="7" customFormat="1" ht="11.8" x14ac:dyDescent="0.2">
      <c r="B7299" s="54"/>
      <c r="N7299" s="11"/>
      <c r="O7299" s="55"/>
      <c r="P7299" s="8"/>
      <c r="R7299" s="11"/>
    </row>
    <row r="7300" spans="2:18" s="7" customFormat="1" ht="11.8" x14ac:dyDescent="0.2">
      <c r="B7300" s="54"/>
      <c r="N7300" s="11"/>
      <c r="O7300" s="55"/>
      <c r="P7300" s="8"/>
      <c r="R7300" s="11"/>
    </row>
    <row r="7301" spans="2:18" s="7" customFormat="1" ht="11.8" x14ac:dyDescent="0.2">
      <c r="B7301" s="54"/>
      <c r="N7301" s="11"/>
      <c r="O7301" s="55"/>
      <c r="P7301" s="8"/>
      <c r="R7301" s="11"/>
    </row>
    <row r="7302" spans="2:18" s="7" customFormat="1" ht="11.8" x14ac:dyDescent="0.2">
      <c r="B7302" s="54"/>
      <c r="N7302" s="11"/>
      <c r="O7302" s="55"/>
      <c r="P7302" s="8"/>
      <c r="R7302" s="11"/>
    </row>
    <row r="7303" spans="2:18" s="7" customFormat="1" ht="11.8" x14ac:dyDescent="0.2">
      <c r="B7303" s="54"/>
      <c r="N7303" s="11"/>
      <c r="O7303" s="55"/>
      <c r="P7303" s="8"/>
      <c r="R7303" s="11"/>
    </row>
    <row r="7304" spans="2:18" s="7" customFormat="1" ht="11.8" x14ac:dyDescent="0.2">
      <c r="B7304" s="54"/>
      <c r="N7304" s="11"/>
      <c r="O7304" s="55"/>
      <c r="P7304" s="8"/>
      <c r="R7304" s="11"/>
    </row>
    <row r="7305" spans="2:18" s="7" customFormat="1" ht="11.8" x14ac:dyDescent="0.2">
      <c r="B7305" s="54"/>
      <c r="N7305" s="11"/>
      <c r="O7305" s="55"/>
      <c r="P7305" s="8"/>
      <c r="R7305" s="11"/>
    </row>
    <row r="7306" spans="2:18" s="7" customFormat="1" ht="11.8" x14ac:dyDescent="0.2">
      <c r="B7306" s="54"/>
      <c r="N7306" s="11"/>
      <c r="O7306" s="55"/>
      <c r="P7306" s="8"/>
      <c r="R7306" s="11"/>
    </row>
    <row r="7307" spans="2:18" s="7" customFormat="1" ht="11.8" x14ac:dyDescent="0.2">
      <c r="B7307" s="54"/>
      <c r="N7307" s="11"/>
      <c r="O7307" s="55"/>
      <c r="P7307" s="8"/>
      <c r="R7307" s="11"/>
    </row>
    <row r="7308" spans="2:18" s="7" customFormat="1" ht="11.8" x14ac:dyDescent="0.2">
      <c r="B7308" s="54"/>
      <c r="N7308" s="11"/>
      <c r="O7308" s="55"/>
      <c r="P7308" s="8"/>
      <c r="R7308" s="11"/>
    </row>
    <row r="7309" spans="2:18" s="7" customFormat="1" ht="11.8" x14ac:dyDescent="0.2">
      <c r="B7309" s="54"/>
      <c r="N7309" s="11"/>
      <c r="O7309" s="55"/>
      <c r="P7309" s="8"/>
      <c r="R7309" s="11"/>
    </row>
    <row r="7310" spans="2:18" s="7" customFormat="1" ht="11.8" x14ac:dyDescent="0.2">
      <c r="B7310" s="54"/>
      <c r="N7310" s="11"/>
      <c r="O7310" s="55"/>
      <c r="P7310" s="8"/>
      <c r="R7310" s="11"/>
    </row>
    <row r="7311" spans="2:18" s="7" customFormat="1" ht="11.8" x14ac:dyDescent="0.2">
      <c r="B7311" s="54"/>
      <c r="N7311" s="11"/>
      <c r="O7311" s="55"/>
      <c r="P7311" s="8"/>
      <c r="R7311" s="11"/>
    </row>
    <row r="7312" spans="2:18" s="7" customFormat="1" ht="11.8" x14ac:dyDescent="0.2">
      <c r="B7312" s="54"/>
      <c r="N7312" s="11"/>
      <c r="O7312" s="55"/>
      <c r="P7312" s="8"/>
      <c r="R7312" s="11"/>
    </row>
    <row r="7313" spans="2:18" s="7" customFormat="1" ht="11.8" x14ac:dyDescent="0.2">
      <c r="B7313" s="54"/>
      <c r="N7313" s="11"/>
      <c r="O7313" s="55"/>
      <c r="P7313" s="8"/>
      <c r="R7313" s="11"/>
    </row>
    <row r="7314" spans="2:18" s="7" customFormat="1" ht="11.8" x14ac:dyDescent="0.2">
      <c r="B7314" s="54"/>
      <c r="N7314" s="11"/>
      <c r="O7314" s="55"/>
      <c r="P7314" s="8"/>
      <c r="R7314" s="11"/>
    </row>
    <row r="7315" spans="2:18" s="7" customFormat="1" ht="11.8" x14ac:dyDescent="0.2">
      <c r="B7315" s="54"/>
      <c r="N7315" s="11"/>
      <c r="O7315" s="55"/>
      <c r="P7315" s="8"/>
      <c r="R7315" s="11"/>
    </row>
    <row r="7316" spans="2:18" s="7" customFormat="1" ht="11.8" x14ac:dyDescent="0.2">
      <c r="B7316" s="54"/>
      <c r="N7316" s="11"/>
      <c r="O7316" s="55"/>
      <c r="P7316" s="8"/>
      <c r="R7316" s="11"/>
    </row>
    <row r="7317" spans="2:18" s="7" customFormat="1" ht="11.8" x14ac:dyDescent="0.2">
      <c r="B7317" s="54"/>
      <c r="N7317" s="11"/>
      <c r="O7317" s="55"/>
      <c r="P7317" s="8"/>
      <c r="R7317" s="11"/>
    </row>
    <row r="7318" spans="2:18" s="7" customFormat="1" ht="11.8" x14ac:dyDescent="0.2">
      <c r="B7318" s="54"/>
      <c r="N7318" s="11"/>
      <c r="O7318" s="55"/>
      <c r="P7318" s="8"/>
      <c r="R7318" s="11"/>
    </row>
    <row r="7319" spans="2:18" s="7" customFormat="1" ht="11.8" x14ac:dyDescent="0.2">
      <c r="B7319" s="54"/>
      <c r="N7319" s="11"/>
      <c r="O7319" s="55"/>
      <c r="P7319" s="8"/>
      <c r="R7319" s="11"/>
    </row>
    <row r="7320" spans="2:18" s="7" customFormat="1" ht="11.8" x14ac:dyDescent="0.2">
      <c r="B7320" s="54"/>
      <c r="N7320" s="11"/>
      <c r="O7320" s="55"/>
      <c r="P7320" s="8"/>
      <c r="R7320" s="11"/>
    </row>
    <row r="7321" spans="2:18" s="7" customFormat="1" ht="11.8" x14ac:dyDescent="0.2">
      <c r="B7321" s="54"/>
      <c r="N7321" s="11"/>
      <c r="O7321" s="55"/>
      <c r="P7321" s="8"/>
      <c r="R7321" s="11"/>
    </row>
    <row r="7322" spans="2:18" s="7" customFormat="1" ht="11.8" x14ac:dyDescent="0.2">
      <c r="B7322" s="54"/>
      <c r="N7322" s="11"/>
      <c r="O7322" s="55"/>
      <c r="P7322" s="8"/>
      <c r="R7322" s="11"/>
    </row>
    <row r="7323" spans="2:18" s="7" customFormat="1" ht="11.8" x14ac:dyDescent="0.2">
      <c r="B7323" s="54"/>
      <c r="N7323" s="11"/>
      <c r="O7323" s="55"/>
      <c r="P7323" s="8"/>
      <c r="R7323" s="11"/>
    </row>
    <row r="7324" spans="2:18" s="7" customFormat="1" ht="11.8" x14ac:dyDescent="0.2">
      <c r="B7324" s="54"/>
      <c r="N7324" s="11"/>
      <c r="O7324" s="55"/>
      <c r="P7324" s="8"/>
      <c r="R7324" s="11"/>
    </row>
    <row r="7325" spans="2:18" s="7" customFormat="1" ht="11.8" x14ac:dyDescent="0.2">
      <c r="B7325" s="54"/>
      <c r="N7325" s="11"/>
      <c r="O7325" s="55"/>
      <c r="P7325" s="8"/>
      <c r="R7325" s="11"/>
    </row>
    <row r="7326" spans="2:18" s="7" customFormat="1" ht="11.8" x14ac:dyDescent="0.2">
      <c r="B7326" s="54"/>
      <c r="N7326" s="11"/>
      <c r="O7326" s="55"/>
      <c r="P7326" s="8"/>
      <c r="R7326" s="11"/>
    </row>
    <row r="7327" spans="2:18" s="7" customFormat="1" ht="11.8" x14ac:dyDescent="0.2">
      <c r="B7327" s="54"/>
      <c r="N7327" s="11"/>
      <c r="O7327" s="55"/>
      <c r="P7327" s="8"/>
      <c r="R7327" s="11"/>
    </row>
    <row r="7328" spans="2:18" s="7" customFormat="1" ht="11.8" x14ac:dyDescent="0.2">
      <c r="B7328" s="54"/>
      <c r="N7328" s="11"/>
      <c r="O7328" s="55"/>
      <c r="P7328" s="8"/>
      <c r="R7328" s="11"/>
    </row>
    <row r="7329" spans="2:18" s="7" customFormat="1" ht="11.8" x14ac:dyDescent="0.2">
      <c r="B7329" s="54"/>
      <c r="N7329" s="11"/>
      <c r="O7329" s="55"/>
      <c r="P7329" s="8"/>
      <c r="R7329" s="11"/>
    </row>
    <row r="7330" spans="2:18" s="7" customFormat="1" ht="11.8" x14ac:dyDescent="0.2">
      <c r="B7330" s="54"/>
      <c r="N7330" s="11"/>
      <c r="O7330" s="55"/>
      <c r="P7330" s="8"/>
      <c r="R7330" s="11"/>
    </row>
    <row r="7331" spans="2:18" s="7" customFormat="1" ht="11.8" x14ac:dyDescent="0.2">
      <c r="B7331" s="54"/>
      <c r="N7331" s="11"/>
      <c r="O7331" s="55"/>
      <c r="P7331" s="8"/>
      <c r="R7331" s="11"/>
    </row>
    <row r="7332" spans="2:18" s="7" customFormat="1" ht="11.8" x14ac:dyDescent="0.2">
      <c r="B7332" s="54"/>
      <c r="N7332" s="11"/>
      <c r="O7332" s="55"/>
      <c r="P7332" s="8"/>
      <c r="R7332" s="11"/>
    </row>
    <row r="7333" spans="2:18" s="7" customFormat="1" ht="11.8" x14ac:dyDescent="0.2">
      <c r="B7333" s="54"/>
      <c r="N7333" s="11"/>
      <c r="O7333" s="55"/>
      <c r="P7333" s="8"/>
      <c r="R7333" s="11"/>
    </row>
    <row r="7334" spans="2:18" s="7" customFormat="1" ht="11.8" x14ac:dyDescent="0.2">
      <c r="B7334" s="54"/>
      <c r="N7334" s="11"/>
      <c r="O7334" s="55"/>
      <c r="P7334" s="8"/>
      <c r="R7334" s="11"/>
    </row>
    <row r="7335" spans="2:18" s="7" customFormat="1" ht="11.8" x14ac:dyDescent="0.2">
      <c r="B7335" s="54"/>
      <c r="N7335" s="11"/>
      <c r="O7335" s="55"/>
      <c r="P7335" s="8"/>
      <c r="R7335" s="11"/>
    </row>
    <row r="7336" spans="2:18" s="7" customFormat="1" ht="11.8" x14ac:dyDescent="0.2">
      <c r="B7336" s="54"/>
      <c r="N7336" s="11"/>
      <c r="O7336" s="55"/>
      <c r="P7336" s="8"/>
      <c r="R7336" s="11"/>
    </row>
    <row r="7337" spans="2:18" s="7" customFormat="1" ht="11.8" x14ac:dyDescent="0.2">
      <c r="B7337" s="54"/>
      <c r="N7337" s="11"/>
      <c r="O7337" s="55"/>
      <c r="P7337" s="8"/>
      <c r="R7337" s="11"/>
    </row>
    <row r="7338" spans="2:18" s="7" customFormat="1" ht="11.8" x14ac:dyDescent="0.2">
      <c r="B7338" s="54"/>
      <c r="N7338" s="11"/>
      <c r="O7338" s="55"/>
      <c r="P7338" s="8"/>
      <c r="R7338" s="11"/>
    </row>
    <row r="7339" spans="2:18" s="7" customFormat="1" ht="11.8" x14ac:dyDescent="0.2">
      <c r="B7339" s="54"/>
      <c r="N7339" s="11"/>
      <c r="O7339" s="55"/>
      <c r="P7339" s="8"/>
      <c r="R7339" s="11"/>
    </row>
    <row r="7340" spans="2:18" s="7" customFormat="1" ht="11.8" x14ac:dyDescent="0.2">
      <c r="B7340" s="54"/>
      <c r="N7340" s="11"/>
      <c r="O7340" s="55"/>
      <c r="P7340" s="8"/>
      <c r="R7340" s="11"/>
    </row>
    <row r="7341" spans="2:18" s="7" customFormat="1" ht="11.8" x14ac:dyDescent="0.2">
      <c r="B7341" s="54"/>
      <c r="N7341" s="11"/>
      <c r="O7341" s="55"/>
      <c r="P7341" s="8"/>
      <c r="R7341" s="11"/>
    </row>
    <row r="7342" spans="2:18" s="7" customFormat="1" ht="11.8" x14ac:dyDescent="0.2">
      <c r="B7342" s="54"/>
      <c r="N7342" s="11"/>
      <c r="O7342" s="55"/>
      <c r="P7342" s="8"/>
      <c r="R7342" s="11"/>
    </row>
    <row r="7343" spans="2:18" s="7" customFormat="1" ht="11.8" x14ac:dyDescent="0.2">
      <c r="B7343" s="54"/>
      <c r="N7343" s="11"/>
      <c r="O7343" s="55"/>
      <c r="P7343" s="8"/>
      <c r="R7343" s="11"/>
    </row>
    <row r="7344" spans="2:18" s="7" customFormat="1" ht="11.8" x14ac:dyDescent="0.2">
      <c r="B7344" s="54"/>
      <c r="N7344" s="11"/>
      <c r="O7344" s="55"/>
      <c r="P7344" s="8"/>
      <c r="R7344" s="11"/>
    </row>
    <row r="7345" spans="2:18" s="7" customFormat="1" ht="11.8" x14ac:dyDescent="0.2">
      <c r="B7345" s="54"/>
      <c r="N7345" s="11"/>
      <c r="O7345" s="55"/>
      <c r="P7345" s="8"/>
      <c r="R7345" s="11"/>
    </row>
    <row r="7346" spans="2:18" s="7" customFormat="1" ht="11.8" x14ac:dyDescent="0.2">
      <c r="B7346" s="54"/>
      <c r="N7346" s="11"/>
      <c r="O7346" s="55"/>
      <c r="P7346" s="8"/>
      <c r="R7346" s="11"/>
    </row>
    <row r="7347" spans="2:18" s="7" customFormat="1" ht="11.8" x14ac:dyDescent="0.2">
      <c r="B7347" s="54"/>
      <c r="N7347" s="11"/>
      <c r="O7347" s="55"/>
      <c r="P7347" s="8"/>
      <c r="R7347" s="11"/>
    </row>
    <row r="7348" spans="2:18" s="7" customFormat="1" ht="11.8" x14ac:dyDescent="0.2">
      <c r="B7348" s="54"/>
      <c r="N7348" s="11"/>
      <c r="O7348" s="55"/>
      <c r="P7348" s="8"/>
      <c r="R7348" s="11"/>
    </row>
    <row r="7349" spans="2:18" s="7" customFormat="1" ht="11.8" x14ac:dyDescent="0.2">
      <c r="B7349" s="54"/>
      <c r="N7349" s="11"/>
      <c r="O7349" s="55"/>
      <c r="P7349" s="8"/>
      <c r="R7349" s="11"/>
    </row>
    <row r="7350" spans="2:18" s="7" customFormat="1" ht="11.8" x14ac:dyDescent="0.2">
      <c r="B7350" s="54"/>
      <c r="N7350" s="11"/>
      <c r="O7350" s="55"/>
      <c r="P7350" s="8"/>
      <c r="R7350" s="11"/>
    </row>
    <row r="7351" spans="2:18" s="7" customFormat="1" ht="11.8" x14ac:dyDescent="0.2">
      <c r="B7351" s="54"/>
      <c r="N7351" s="11"/>
      <c r="O7351" s="55"/>
      <c r="P7351" s="8"/>
      <c r="R7351" s="11"/>
    </row>
    <row r="7352" spans="2:18" s="7" customFormat="1" ht="11.8" x14ac:dyDescent="0.2">
      <c r="B7352" s="54"/>
      <c r="N7352" s="11"/>
      <c r="O7352" s="55"/>
      <c r="P7352" s="8"/>
      <c r="R7352" s="11"/>
    </row>
    <row r="7353" spans="2:18" s="7" customFormat="1" ht="11.8" x14ac:dyDescent="0.2">
      <c r="B7353" s="54"/>
      <c r="N7353" s="11"/>
      <c r="O7353" s="55"/>
      <c r="P7353" s="8"/>
      <c r="R7353" s="11"/>
    </row>
    <row r="7354" spans="2:18" s="7" customFormat="1" ht="11.8" x14ac:dyDescent="0.2">
      <c r="B7354" s="54"/>
      <c r="N7354" s="11"/>
      <c r="O7354" s="55"/>
      <c r="P7354" s="8"/>
      <c r="R7354" s="11"/>
    </row>
    <row r="7355" spans="2:18" s="7" customFormat="1" ht="11.8" x14ac:dyDescent="0.2">
      <c r="B7355" s="54"/>
      <c r="N7355" s="11"/>
      <c r="O7355" s="55"/>
      <c r="P7355" s="8"/>
      <c r="R7355" s="11"/>
    </row>
    <row r="7356" spans="2:18" s="7" customFormat="1" ht="11.8" x14ac:dyDescent="0.2">
      <c r="B7356" s="54"/>
      <c r="N7356" s="11"/>
      <c r="O7356" s="55"/>
      <c r="P7356" s="8"/>
      <c r="R7356" s="11"/>
    </row>
    <row r="7357" spans="2:18" s="7" customFormat="1" ht="11.8" x14ac:dyDescent="0.2">
      <c r="B7357" s="54"/>
      <c r="N7357" s="11"/>
      <c r="O7357" s="55"/>
      <c r="P7357" s="8"/>
      <c r="R7357" s="11"/>
    </row>
    <row r="7358" spans="2:18" s="7" customFormat="1" ht="11.8" x14ac:dyDescent="0.2">
      <c r="B7358" s="54"/>
      <c r="N7358" s="11"/>
      <c r="O7358" s="55"/>
      <c r="P7358" s="8"/>
      <c r="R7358" s="11"/>
    </row>
    <row r="7359" spans="2:18" s="7" customFormat="1" ht="11.8" x14ac:dyDescent="0.2">
      <c r="B7359" s="54"/>
      <c r="N7359" s="11"/>
      <c r="O7359" s="55"/>
      <c r="P7359" s="8"/>
      <c r="R7359" s="11"/>
    </row>
    <row r="7360" spans="2:18" s="7" customFormat="1" ht="11.8" x14ac:dyDescent="0.2">
      <c r="B7360" s="54"/>
      <c r="N7360" s="11"/>
      <c r="O7360" s="55"/>
      <c r="P7360" s="8"/>
      <c r="R7360" s="11"/>
    </row>
    <row r="7361" spans="2:18" s="7" customFormat="1" ht="11.8" x14ac:dyDescent="0.2">
      <c r="B7361" s="54"/>
      <c r="N7361" s="11"/>
      <c r="O7361" s="55"/>
      <c r="P7361" s="8"/>
      <c r="R7361" s="11"/>
    </row>
    <row r="7362" spans="2:18" s="7" customFormat="1" ht="11.8" x14ac:dyDescent="0.2">
      <c r="B7362" s="54"/>
      <c r="N7362" s="11"/>
      <c r="O7362" s="55"/>
      <c r="P7362" s="8"/>
      <c r="R7362" s="11"/>
    </row>
    <row r="7363" spans="2:18" s="7" customFormat="1" ht="11.8" x14ac:dyDescent="0.2">
      <c r="B7363" s="54"/>
      <c r="N7363" s="11"/>
      <c r="O7363" s="55"/>
      <c r="P7363" s="8"/>
      <c r="R7363" s="11"/>
    </row>
    <row r="7364" spans="2:18" s="7" customFormat="1" ht="11.8" x14ac:dyDescent="0.2">
      <c r="B7364" s="54"/>
      <c r="N7364" s="11"/>
      <c r="O7364" s="55"/>
      <c r="P7364" s="8"/>
      <c r="R7364" s="11"/>
    </row>
    <row r="7365" spans="2:18" s="7" customFormat="1" ht="11.8" x14ac:dyDescent="0.2">
      <c r="B7365" s="54"/>
      <c r="N7365" s="11"/>
      <c r="O7365" s="55"/>
      <c r="P7365" s="8"/>
      <c r="R7365" s="11"/>
    </row>
    <row r="7366" spans="2:18" s="7" customFormat="1" ht="11.8" x14ac:dyDescent="0.2">
      <c r="B7366" s="54"/>
      <c r="N7366" s="11"/>
      <c r="O7366" s="55"/>
      <c r="P7366" s="8"/>
      <c r="R7366" s="11"/>
    </row>
    <row r="7367" spans="2:18" s="7" customFormat="1" ht="11.8" x14ac:dyDescent="0.2">
      <c r="B7367" s="54"/>
      <c r="N7367" s="11"/>
      <c r="O7367" s="55"/>
      <c r="P7367" s="8"/>
      <c r="R7367" s="11"/>
    </row>
    <row r="7368" spans="2:18" s="7" customFormat="1" ht="11.8" x14ac:dyDescent="0.2">
      <c r="B7368" s="54"/>
      <c r="N7368" s="11"/>
      <c r="O7368" s="55"/>
      <c r="P7368" s="8"/>
      <c r="R7368" s="11"/>
    </row>
    <row r="7369" spans="2:18" s="7" customFormat="1" ht="11.8" x14ac:dyDescent="0.2">
      <c r="B7369" s="54"/>
      <c r="N7369" s="11"/>
      <c r="O7369" s="55"/>
      <c r="P7369" s="8"/>
      <c r="R7369" s="11"/>
    </row>
    <row r="7370" spans="2:18" s="7" customFormat="1" ht="11.8" x14ac:dyDescent="0.2">
      <c r="B7370" s="54"/>
      <c r="N7370" s="11"/>
      <c r="O7370" s="55"/>
      <c r="P7370" s="8"/>
      <c r="R7370" s="11"/>
    </row>
    <row r="7371" spans="2:18" s="7" customFormat="1" ht="11.8" x14ac:dyDescent="0.2">
      <c r="B7371" s="54"/>
      <c r="N7371" s="11"/>
      <c r="O7371" s="55"/>
      <c r="P7371" s="8"/>
      <c r="R7371" s="11"/>
    </row>
    <row r="7372" spans="2:18" s="7" customFormat="1" ht="11.8" x14ac:dyDescent="0.2">
      <c r="B7372" s="54"/>
      <c r="N7372" s="11"/>
      <c r="O7372" s="55"/>
      <c r="P7372" s="8"/>
      <c r="R7372" s="11"/>
    </row>
    <row r="7373" spans="2:18" s="7" customFormat="1" ht="11.8" x14ac:dyDescent="0.2">
      <c r="B7373" s="54"/>
      <c r="N7373" s="11"/>
      <c r="O7373" s="55"/>
      <c r="P7373" s="8"/>
      <c r="R7373" s="11"/>
    </row>
    <row r="7374" spans="2:18" s="7" customFormat="1" ht="11.8" x14ac:dyDescent="0.2">
      <c r="B7374" s="54"/>
      <c r="N7374" s="11"/>
      <c r="O7374" s="55"/>
      <c r="P7374" s="8"/>
      <c r="R7374" s="11"/>
    </row>
    <row r="7375" spans="2:18" s="7" customFormat="1" ht="11.8" x14ac:dyDescent="0.2">
      <c r="B7375" s="54"/>
      <c r="N7375" s="11"/>
      <c r="O7375" s="55"/>
      <c r="P7375" s="8"/>
      <c r="R7375" s="11"/>
    </row>
    <row r="7376" spans="2:18" s="7" customFormat="1" ht="11.8" x14ac:dyDescent="0.2">
      <c r="B7376" s="54"/>
      <c r="N7376" s="11"/>
      <c r="O7376" s="55"/>
      <c r="P7376" s="8"/>
      <c r="R7376" s="11"/>
    </row>
    <row r="7377" spans="2:18" s="7" customFormat="1" ht="11.8" x14ac:dyDescent="0.2">
      <c r="B7377" s="54"/>
      <c r="N7377" s="11"/>
      <c r="O7377" s="55"/>
      <c r="P7377" s="8"/>
      <c r="R7377" s="11"/>
    </row>
    <row r="7378" spans="2:18" s="7" customFormat="1" ht="11.8" x14ac:dyDescent="0.2">
      <c r="B7378" s="54"/>
      <c r="N7378" s="11"/>
      <c r="O7378" s="55"/>
      <c r="P7378" s="8"/>
      <c r="R7378" s="11"/>
    </row>
    <row r="7379" spans="2:18" s="7" customFormat="1" ht="11.8" x14ac:dyDescent="0.2">
      <c r="B7379" s="54"/>
      <c r="N7379" s="11"/>
      <c r="O7379" s="55"/>
      <c r="P7379" s="8"/>
      <c r="R7379" s="11"/>
    </row>
    <row r="7380" spans="2:18" s="7" customFormat="1" ht="11.8" x14ac:dyDescent="0.2">
      <c r="B7380" s="54"/>
      <c r="N7380" s="11"/>
      <c r="O7380" s="55"/>
      <c r="P7380" s="8"/>
      <c r="R7380" s="11"/>
    </row>
    <row r="7381" spans="2:18" s="7" customFormat="1" ht="11.8" x14ac:dyDescent="0.2">
      <c r="B7381" s="54"/>
      <c r="N7381" s="11"/>
      <c r="O7381" s="55"/>
      <c r="P7381" s="8"/>
      <c r="R7381" s="11"/>
    </row>
    <row r="7382" spans="2:18" s="7" customFormat="1" ht="11.8" x14ac:dyDescent="0.2">
      <c r="B7382" s="54"/>
      <c r="N7382" s="11"/>
      <c r="O7382" s="55"/>
      <c r="P7382" s="8"/>
      <c r="R7382" s="11"/>
    </row>
    <row r="7383" spans="2:18" s="7" customFormat="1" ht="11.8" x14ac:dyDescent="0.2">
      <c r="B7383" s="54"/>
      <c r="N7383" s="11"/>
      <c r="O7383" s="55"/>
      <c r="P7383" s="8"/>
      <c r="R7383" s="11"/>
    </row>
    <row r="7384" spans="2:18" s="7" customFormat="1" ht="11.8" x14ac:dyDescent="0.2">
      <c r="B7384" s="54"/>
      <c r="N7384" s="11"/>
      <c r="O7384" s="55"/>
      <c r="P7384" s="8"/>
      <c r="R7384" s="11"/>
    </row>
    <row r="7385" spans="2:18" s="7" customFormat="1" ht="11.8" x14ac:dyDescent="0.2">
      <c r="B7385" s="54"/>
      <c r="N7385" s="11"/>
      <c r="O7385" s="55"/>
      <c r="P7385" s="8"/>
      <c r="R7385" s="11"/>
    </row>
    <row r="7386" spans="2:18" s="7" customFormat="1" ht="11.8" x14ac:dyDescent="0.2">
      <c r="B7386" s="54"/>
      <c r="N7386" s="11"/>
      <c r="O7386" s="55"/>
      <c r="P7386" s="8"/>
      <c r="R7386" s="11"/>
    </row>
    <row r="7387" spans="2:18" s="7" customFormat="1" ht="11.8" x14ac:dyDescent="0.2">
      <c r="B7387" s="54"/>
      <c r="N7387" s="11"/>
      <c r="O7387" s="55"/>
      <c r="P7387" s="8"/>
      <c r="R7387" s="11"/>
    </row>
    <row r="7388" spans="2:18" s="7" customFormat="1" ht="11.8" x14ac:dyDescent="0.2">
      <c r="B7388" s="54"/>
      <c r="N7388" s="11"/>
      <c r="O7388" s="55"/>
      <c r="P7388" s="8"/>
      <c r="R7388" s="11"/>
    </row>
    <row r="7389" spans="2:18" s="7" customFormat="1" ht="11.8" x14ac:dyDescent="0.2">
      <c r="B7389" s="54"/>
      <c r="N7389" s="11"/>
      <c r="O7389" s="55"/>
      <c r="P7389" s="8"/>
      <c r="R7389" s="11"/>
    </row>
    <row r="7390" spans="2:18" s="7" customFormat="1" ht="11.8" x14ac:dyDescent="0.2">
      <c r="B7390" s="54"/>
      <c r="N7390" s="11"/>
      <c r="O7390" s="55"/>
      <c r="P7390" s="8"/>
      <c r="R7390" s="11"/>
    </row>
    <row r="7391" spans="2:18" s="7" customFormat="1" ht="11.8" x14ac:dyDescent="0.2">
      <c r="B7391" s="54"/>
      <c r="N7391" s="11"/>
      <c r="O7391" s="55"/>
      <c r="P7391" s="8"/>
      <c r="R7391" s="11"/>
    </row>
    <row r="7392" spans="2:18" s="7" customFormat="1" ht="11.8" x14ac:dyDescent="0.2">
      <c r="B7392" s="54"/>
      <c r="N7392" s="11"/>
      <c r="O7392" s="55"/>
      <c r="P7392" s="8"/>
      <c r="R7392" s="11"/>
    </row>
    <row r="7393" spans="2:18" s="7" customFormat="1" ht="11.8" x14ac:dyDescent="0.2">
      <c r="B7393" s="54"/>
      <c r="N7393" s="11"/>
      <c r="O7393" s="55"/>
      <c r="P7393" s="8"/>
      <c r="R7393" s="11"/>
    </row>
    <row r="7394" spans="2:18" s="7" customFormat="1" ht="11.8" x14ac:dyDescent="0.2">
      <c r="B7394" s="54"/>
      <c r="N7394" s="11"/>
      <c r="O7394" s="55"/>
      <c r="P7394" s="8"/>
      <c r="R7394" s="11"/>
    </row>
    <row r="7395" spans="2:18" s="7" customFormat="1" ht="11.8" x14ac:dyDescent="0.2">
      <c r="B7395" s="54"/>
      <c r="N7395" s="11"/>
      <c r="O7395" s="55"/>
      <c r="P7395" s="8"/>
      <c r="R7395" s="11"/>
    </row>
    <row r="7396" spans="2:18" s="7" customFormat="1" ht="11.8" x14ac:dyDescent="0.2">
      <c r="B7396" s="54"/>
      <c r="N7396" s="11"/>
      <c r="O7396" s="55"/>
      <c r="P7396" s="8"/>
      <c r="R7396" s="11"/>
    </row>
    <row r="7397" spans="2:18" s="7" customFormat="1" ht="11.8" x14ac:dyDescent="0.2">
      <c r="B7397" s="54"/>
      <c r="N7397" s="11"/>
      <c r="O7397" s="55"/>
      <c r="P7397" s="8"/>
      <c r="R7397" s="11"/>
    </row>
    <row r="7398" spans="2:18" s="7" customFormat="1" ht="11.8" x14ac:dyDescent="0.2">
      <c r="B7398" s="54"/>
      <c r="N7398" s="11"/>
      <c r="O7398" s="55"/>
      <c r="P7398" s="8"/>
      <c r="R7398" s="11"/>
    </row>
    <row r="7399" spans="2:18" s="7" customFormat="1" ht="11.8" x14ac:dyDescent="0.2">
      <c r="B7399" s="54"/>
      <c r="N7399" s="11"/>
      <c r="O7399" s="55"/>
      <c r="P7399" s="8"/>
      <c r="R7399" s="11"/>
    </row>
    <row r="7400" spans="2:18" s="7" customFormat="1" ht="11.8" x14ac:dyDescent="0.2">
      <c r="B7400" s="54"/>
      <c r="N7400" s="11"/>
      <c r="O7400" s="55"/>
      <c r="P7400" s="8"/>
      <c r="R7400" s="11"/>
    </row>
    <row r="7401" spans="2:18" s="7" customFormat="1" ht="11.8" x14ac:dyDescent="0.2">
      <c r="B7401" s="54"/>
      <c r="N7401" s="11"/>
      <c r="O7401" s="55"/>
      <c r="P7401" s="8"/>
      <c r="R7401" s="11"/>
    </row>
    <row r="7402" spans="2:18" s="7" customFormat="1" ht="11.8" x14ac:dyDescent="0.2">
      <c r="B7402" s="54"/>
      <c r="N7402" s="11"/>
      <c r="O7402" s="55"/>
      <c r="P7402" s="8"/>
      <c r="R7402" s="11"/>
    </row>
    <row r="7403" spans="2:18" s="7" customFormat="1" ht="11.8" x14ac:dyDescent="0.2">
      <c r="B7403" s="54"/>
      <c r="N7403" s="11"/>
      <c r="O7403" s="55"/>
      <c r="P7403" s="8"/>
      <c r="R7403" s="11"/>
    </row>
    <row r="7404" spans="2:18" s="7" customFormat="1" ht="11.8" x14ac:dyDescent="0.2">
      <c r="B7404" s="54"/>
      <c r="N7404" s="11"/>
      <c r="O7404" s="55"/>
      <c r="P7404" s="8"/>
      <c r="R7404" s="11"/>
    </row>
    <row r="7405" spans="2:18" s="7" customFormat="1" ht="11.8" x14ac:dyDescent="0.2">
      <c r="B7405" s="54"/>
      <c r="N7405" s="11"/>
      <c r="O7405" s="55"/>
      <c r="P7405" s="8"/>
      <c r="R7405" s="11"/>
    </row>
    <row r="7406" spans="2:18" s="7" customFormat="1" ht="11.8" x14ac:dyDescent="0.2">
      <c r="B7406" s="54"/>
      <c r="N7406" s="11"/>
      <c r="O7406" s="55"/>
      <c r="P7406" s="8"/>
      <c r="R7406" s="11"/>
    </row>
    <row r="7407" spans="2:18" s="7" customFormat="1" ht="11.8" x14ac:dyDescent="0.2">
      <c r="B7407" s="54"/>
      <c r="N7407" s="11"/>
      <c r="O7407" s="55"/>
      <c r="P7407" s="8"/>
      <c r="R7407" s="11"/>
    </row>
    <row r="7408" spans="2:18" s="7" customFormat="1" ht="11.8" x14ac:dyDescent="0.2">
      <c r="B7408" s="54"/>
      <c r="N7408" s="11"/>
      <c r="O7408" s="55"/>
      <c r="P7408" s="8"/>
      <c r="R7408" s="11"/>
    </row>
    <row r="7409" spans="2:18" s="7" customFormat="1" ht="11.8" x14ac:dyDescent="0.2">
      <c r="B7409" s="54"/>
      <c r="N7409" s="11"/>
      <c r="O7409" s="55"/>
      <c r="P7409" s="8"/>
      <c r="R7409" s="11"/>
    </row>
    <row r="7410" spans="2:18" s="7" customFormat="1" ht="11.8" x14ac:dyDescent="0.2">
      <c r="B7410" s="54"/>
      <c r="N7410" s="11"/>
      <c r="O7410" s="55"/>
      <c r="P7410" s="8"/>
      <c r="R7410" s="11"/>
    </row>
    <row r="7411" spans="2:18" s="7" customFormat="1" ht="11.8" x14ac:dyDescent="0.2">
      <c r="B7411" s="54"/>
      <c r="N7411" s="11"/>
      <c r="O7411" s="55"/>
      <c r="P7411" s="8"/>
      <c r="R7411" s="11"/>
    </row>
    <row r="7412" spans="2:18" s="7" customFormat="1" ht="11.8" x14ac:dyDescent="0.2">
      <c r="B7412" s="54"/>
      <c r="N7412" s="11"/>
      <c r="O7412" s="55"/>
      <c r="P7412" s="8"/>
      <c r="R7412" s="11"/>
    </row>
    <row r="7413" spans="2:18" s="7" customFormat="1" ht="11.8" x14ac:dyDescent="0.2">
      <c r="B7413" s="54"/>
      <c r="N7413" s="11"/>
      <c r="O7413" s="55"/>
      <c r="P7413" s="8"/>
      <c r="R7413" s="11"/>
    </row>
    <row r="7414" spans="2:18" s="7" customFormat="1" ht="11.8" x14ac:dyDescent="0.2">
      <c r="B7414" s="54"/>
      <c r="N7414" s="11"/>
      <c r="O7414" s="55"/>
      <c r="P7414" s="8"/>
      <c r="R7414" s="11"/>
    </row>
    <row r="7415" spans="2:18" s="7" customFormat="1" ht="11.8" x14ac:dyDescent="0.2">
      <c r="B7415" s="54"/>
      <c r="N7415" s="11"/>
      <c r="O7415" s="55"/>
      <c r="P7415" s="8"/>
      <c r="R7415" s="11"/>
    </row>
    <row r="7416" spans="2:18" s="7" customFormat="1" ht="11.8" x14ac:dyDescent="0.2">
      <c r="B7416" s="54"/>
      <c r="N7416" s="11"/>
      <c r="O7416" s="55"/>
      <c r="P7416" s="8"/>
      <c r="R7416" s="11"/>
    </row>
    <row r="7417" spans="2:18" s="7" customFormat="1" ht="11.8" x14ac:dyDescent="0.2">
      <c r="B7417" s="54"/>
      <c r="N7417" s="11"/>
      <c r="O7417" s="55"/>
      <c r="P7417" s="8"/>
      <c r="R7417" s="11"/>
    </row>
    <row r="7418" spans="2:18" s="7" customFormat="1" ht="11.8" x14ac:dyDescent="0.2">
      <c r="B7418" s="54"/>
      <c r="N7418" s="11"/>
      <c r="O7418" s="55"/>
      <c r="P7418" s="8"/>
      <c r="R7418" s="11"/>
    </row>
    <row r="7419" spans="2:18" s="7" customFormat="1" ht="11.8" x14ac:dyDescent="0.2">
      <c r="B7419" s="54"/>
      <c r="N7419" s="11"/>
      <c r="O7419" s="55"/>
      <c r="P7419" s="8"/>
      <c r="R7419" s="11"/>
    </row>
    <row r="7420" spans="2:18" s="7" customFormat="1" ht="11.8" x14ac:dyDescent="0.2">
      <c r="B7420" s="54"/>
      <c r="N7420" s="11"/>
      <c r="O7420" s="55"/>
      <c r="P7420" s="8"/>
      <c r="R7420" s="11"/>
    </row>
    <row r="7421" spans="2:18" s="7" customFormat="1" ht="11.8" x14ac:dyDescent="0.2">
      <c r="B7421" s="54"/>
      <c r="N7421" s="11"/>
      <c r="O7421" s="55"/>
      <c r="P7421" s="8"/>
      <c r="R7421" s="11"/>
    </row>
    <row r="7422" spans="2:18" s="7" customFormat="1" ht="11.8" x14ac:dyDescent="0.2">
      <c r="B7422" s="54"/>
      <c r="N7422" s="11"/>
      <c r="O7422" s="55"/>
      <c r="P7422" s="8"/>
      <c r="R7422" s="11"/>
    </row>
    <row r="7423" spans="2:18" s="7" customFormat="1" ht="11.8" x14ac:dyDescent="0.2">
      <c r="B7423" s="54"/>
      <c r="N7423" s="11"/>
      <c r="O7423" s="55"/>
      <c r="P7423" s="8"/>
      <c r="R7423" s="11"/>
    </row>
    <row r="7424" spans="2:18" s="7" customFormat="1" ht="11.8" x14ac:dyDescent="0.2">
      <c r="B7424" s="54"/>
      <c r="N7424" s="11"/>
      <c r="O7424" s="55"/>
      <c r="P7424" s="8"/>
      <c r="R7424" s="11"/>
    </row>
    <row r="7425" spans="2:18" s="7" customFormat="1" ht="11.8" x14ac:dyDescent="0.2">
      <c r="B7425" s="54"/>
      <c r="N7425" s="11"/>
      <c r="O7425" s="55"/>
      <c r="P7425" s="8"/>
      <c r="R7425" s="11"/>
    </row>
    <row r="7426" spans="2:18" s="7" customFormat="1" ht="11.8" x14ac:dyDescent="0.2">
      <c r="B7426" s="54"/>
      <c r="N7426" s="11"/>
      <c r="O7426" s="55"/>
      <c r="P7426" s="8"/>
      <c r="R7426" s="11"/>
    </row>
    <row r="7427" spans="2:18" s="7" customFormat="1" ht="11.8" x14ac:dyDescent="0.2">
      <c r="B7427" s="54"/>
      <c r="N7427" s="11"/>
      <c r="O7427" s="55"/>
      <c r="P7427" s="8"/>
      <c r="R7427" s="11"/>
    </row>
    <row r="7428" spans="2:18" s="7" customFormat="1" ht="11.8" x14ac:dyDescent="0.2">
      <c r="B7428" s="54"/>
      <c r="N7428" s="11"/>
      <c r="O7428" s="55"/>
      <c r="P7428" s="8"/>
      <c r="R7428" s="11"/>
    </row>
    <row r="7429" spans="2:18" s="7" customFormat="1" ht="11.8" x14ac:dyDescent="0.2">
      <c r="B7429" s="54"/>
      <c r="N7429" s="11"/>
      <c r="O7429" s="55"/>
      <c r="P7429" s="8"/>
      <c r="R7429" s="11"/>
    </row>
    <row r="7430" spans="2:18" s="7" customFormat="1" ht="11.8" x14ac:dyDescent="0.2">
      <c r="B7430" s="54"/>
      <c r="N7430" s="11"/>
      <c r="O7430" s="55"/>
      <c r="P7430" s="8"/>
      <c r="R7430" s="11"/>
    </row>
    <row r="7431" spans="2:18" s="7" customFormat="1" ht="11.8" x14ac:dyDescent="0.2">
      <c r="B7431" s="54"/>
      <c r="N7431" s="11"/>
      <c r="O7431" s="55"/>
      <c r="P7431" s="8"/>
      <c r="R7431" s="11"/>
    </row>
    <row r="7432" spans="2:18" s="7" customFormat="1" ht="11.8" x14ac:dyDescent="0.2">
      <c r="B7432" s="54"/>
      <c r="N7432" s="11"/>
      <c r="O7432" s="55"/>
      <c r="P7432" s="8"/>
      <c r="R7432" s="11"/>
    </row>
    <row r="7433" spans="2:18" s="7" customFormat="1" ht="11.8" x14ac:dyDescent="0.2">
      <c r="B7433" s="54"/>
      <c r="N7433" s="11"/>
      <c r="O7433" s="55"/>
      <c r="P7433" s="8"/>
      <c r="R7433" s="11"/>
    </row>
    <row r="7434" spans="2:18" s="7" customFormat="1" ht="11.8" x14ac:dyDescent="0.2">
      <c r="B7434" s="54"/>
      <c r="N7434" s="11"/>
      <c r="O7434" s="55"/>
      <c r="P7434" s="8"/>
      <c r="R7434" s="11"/>
    </row>
    <row r="7435" spans="2:18" s="7" customFormat="1" ht="11.8" x14ac:dyDescent="0.2">
      <c r="B7435" s="54"/>
      <c r="N7435" s="11"/>
      <c r="O7435" s="55"/>
      <c r="P7435" s="8"/>
      <c r="R7435" s="11"/>
    </row>
    <row r="7436" spans="2:18" s="7" customFormat="1" ht="11.8" x14ac:dyDescent="0.2">
      <c r="B7436" s="54"/>
      <c r="N7436" s="11"/>
      <c r="O7436" s="55"/>
      <c r="P7436" s="8"/>
      <c r="R7436" s="11"/>
    </row>
    <row r="7437" spans="2:18" s="7" customFormat="1" ht="11.8" x14ac:dyDescent="0.2">
      <c r="B7437" s="54"/>
      <c r="N7437" s="11"/>
      <c r="O7437" s="55"/>
      <c r="P7437" s="8"/>
      <c r="R7437" s="11"/>
    </row>
    <row r="7438" spans="2:18" s="7" customFormat="1" ht="11.8" x14ac:dyDescent="0.2">
      <c r="B7438" s="54"/>
      <c r="N7438" s="11"/>
      <c r="O7438" s="55"/>
      <c r="P7438" s="8"/>
      <c r="R7438" s="11"/>
    </row>
    <row r="7439" spans="2:18" s="7" customFormat="1" ht="11.8" x14ac:dyDescent="0.2">
      <c r="B7439" s="54"/>
      <c r="N7439" s="11"/>
      <c r="O7439" s="55"/>
      <c r="P7439" s="8"/>
      <c r="R7439" s="11"/>
    </row>
    <row r="7440" spans="2:18" s="7" customFormat="1" ht="11.8" x14ac:dyDescent="0.2">
      <c r="B7440" s="54"/>
      <c r="N7440" s="11"/>
      <c r="O7440" s="55"/>
      <c r="P7440" s="8"/>
      <c r="R7440" s="11"/>
    </row>
    <row r="7441" spans="2:18" s="7" customFormat="1" ht="11.8" x14ac:dyDescent="0.2">
      <c r="B7441" s="54"/>
      <c r="N7441" s="11"/>
      <c r="O7441" s="55"/>
      <c r="P7441" s="8"/>
      <c r="R7441" s="11"/>
    </row>
    <row r="7442" spans="2:18" s="7" customFormat="1" ht="11.8" x14ac:dyDescent="0.2">
      <c r="B7442" s="54"/>
      <c r="N7442" s="11"/>
      <c r="O7442" s="55"/>
      <c r="P7442" s="8"/>
      <c r="R7442" s="11"/>
    </row>
    <row r="7443" spans="2:18" s="7" customFormat="1" ht="11.8" x14ac:dyDescent="0.2">
      <c r="B7443" s="54"/>
      <c r="N7443" s="11"/>
      <c r="O7443" s="55"/>
      <c r="P7443" s="8"/>
      <c r="R7443" s="11"/>
    </row>
    <row r="7444" spans="2:18" s="7" customFormat="1" ht="11.8" x14ac:dyDescent="0.2">
      <c r="B7444" s="54"/>
      <c r="N7444" s="11"/>
      <c r="O7444" s="55"/>
      <c r="P7444" s="8"/>
      <c r="R7444" s="11"/>
    </row>
    <row r="7445" spans="2:18" s="7" customFormat="1" ht="11.8" x14ac:dyDescent="0.2">
      <c r="B7445" s="54"/>
      <c r="N7445" s="11"/>
      <c r="O7445" s="55"/>
      <c r="P7445" s="8"/>
      <c r="R7445" s="11"/>
    </row>
    <row r="7446" spans="2:18" s="7" customFormat="1" ht="11.8" x14ac:dyDescent="0.2">
      <c r="B7446" s="54"/>
      <c r="N7446" s="11"/>
      <c r="O7446" s="55"/>
      <c r="P7446" s="8"/>
      <c r="R7446" s="11"/>
    </row>
    <row r="7447" spans="2:18" s="7" customFormat="1" ht="11.8" x14ac:dyDescent="0.2">
      <c r="B7447" s="54"/>
      <c r="N7447" s="11"/>
      <c r="O7447" s="55"/>
      <c r="P7447" s="8"/>
      <c r="R7447" s="11"/>
    </row>
    <row r="7448" spans="2:18" s="7" customFormat="1" ht="11.8" x14ac:dyDescent="0.2">
      <c r="B7448" s="54"/>
      <c r="N7448" s="11"/>
      <c r="O7448" s="55"/>
      <c r="P7448" s="8"/>
      <c r="R7448" s="11"/>
    </row>
    <row r="7449" spans="2:18" s="7" customFormat="1" ht="11.8" x14ac:dyDescent="0.2">
      <c r="B7449" s="54"/>
      <c r="N7449" s="11"/>
      <c r="O7449" s="55"/>
      <c r="P7449" s="8"/>
      <c r="R7449" s="11"/>
    </row>
    <row r="7450" spans="2:18" s="7" customFormat="1" ht="11.8" x14ac:dyDescent="0.2">
      <c r="B7450" s="54"/>
      <c r="N7450" s="11"/>
      <c r="O7450" s="55"/>
      <c r="P7450" s="8"/>
      <c r="R7450" s="11"/>
    </row>
    <row r="7451" spans="2:18" s="7" customFormat="1" ht="11.8" x14ac:dyDescent="0.2">
      <c r="B7451" s="54"/>
      <c r="N7451" s="11"/>
      <c r="O7451" s="55"/>
      <c r="P7451" s="8"/>
      <c r="R7451" s="11"/>
    </row>
    <row r="7452" spans="2:18" s="7" customFormat="1" ht="11.8" x14ac:dyDescent="0.2">
      <c r="B7452" s="54"/>
      <c r="N7452" s="11"/>
      <c r="O7452" s="55"/>
      <c r="P7452" s="8"/>
      <c r="R7452" s="11"/>
    </row>
    <row r="7453" spans="2:18" s="7" customFormat="1" ht="11.8" x14ac:dyDescent="0.2">
      <c r="B7453" s="54"/>
      <c r="N7453" s="11"/>
      <c r="O7453" s="55"/>
      <c r="P7453" s="8"/>
      <c r="R7453" s="11"/>
    </row>
    <row r="7454" spans="2:18" s="7" customFormat="1" ht="11.8" x14ac:dyDescent="0.2">
      <c r="B7454" s="54"/>
      <c r="N7454" s="11"/>
      <c r="O7454" s="55"/>
      <c r="P7454" s="8"/>
      <c r="R7454" s="11"/>
    </row>
    <row r="7455" spans="2:18" s="7" customFormat="1" ht="11.8" x14ac:dyDescent="0.2">
      <c r="B7455" s="54"/>
      <c r="N7455" s="11"/>
      <c r="O7455" s="55"/>
      <c r="P7455" s="8"/>
      <c r="R7455" s="11"/>
    </row>
    <row r="7456" spans="2:18" s="7" customFormat="1" ht="11.8" x14ac:dyDescent="0.2">
      <c r="B7456" s="54"/>
      <c r="N7456" s="11"/>
      <c r="O7456" s="55"/>
      <c r="P7456" s="8"/>
      <c r="R7456" s="11"/>
    </row>
    <row r="7457" spans="2:18" s="7" customFormat="1" ht="11.8" x14ac:dyDescent="0.2">
      <c r="B7457" s="54"/>
      <c r="N7457" s="11"/>
      <c r="O7457" s="55"/>
      <c r="P7457" s="8"/>
      <c r="R7457" s="11"/>
    </row>
    <row r="7458" spans="2:18" s="7" customFormat="1" ht="11.8" x14ac:dyDescent="0.2">
      <c r="B7458" s="54"/>
      <c r="N7458" s="11"/>
      <c r="O7458" s="55"/>
      <c r="P7458" s="8"/>
      <c r="R7458" s="11"/>
    </row>
    <row r="7459" spans="2:18" s="7" customFormat="1" ht="11.8" x14ac:dyDescent="0.2">
      <c r="B7459" s="54"/>
      <c r="N7459" s="11"/>
      <c r="O7459" s="55"/>
      <c r="P7459" s="8"/>
      <c r="R7459" s="11"/>
    </row>
    <row r="7460" spans="2:18" s="7" customFormat="1" ht="11.8" x14ac:dyDescent="0.2">
      <c r="B7460" s="54"/>
      <c r="N7460" s="11"/>
      <c r="O7460" s="55"/>
      <c r="P7460" s="8"/>
      <c r="R7460" s="11"/>
    </row>
    <row r="7461" spans="2:18" s="7" customFormat="1" ht="11.8" x14ac:dyDescent="0.2">
      <c r="B7461" s="54"/>
      <c r="N7461" s="11"/>
      <c r="O7461" s="55"/>
      <c r="P7461" s="8"/>
      <c r="R7461" s="11"/>
    </row>
    <row r="7462" spans="2:18" s="7" customFormat="1" ht="11.8" x14ac:dyDescent="0.2">
      <c r="B7462" s="54"/>
      <c r="N7462" s="11"/>
      <c r="O7462" s="55"/>
      <c r="P7462" s="8"/>
      <c r="R7462" s="11"/>
    </row>
    <row r="7463" spans="2:18" s="7" customFormat="1" ht="11.8" x14ac:dyDescent="0.2">
      <c r="B7463" s="54"/>
      <c r="N7463" s="11"/>
      <c r="O7463" s="55"/>
      <c r="P7463" s="8"/>
      <c r="R7463" s="11"/>
    </row>
    <row r="7464" spans="2:18" s="7" customFormat="1" ht="11.8" x14ac:dyDescent="0.2">
      <c r="B7464" s="54"/>
      <c r="N7464" s="11"/>
      <c r="O7464" s="55"/>
      <c r="P7464" s="8"/>
      <c r="R7464" s="11"/>
    </row>
    <row r="7465" spans="2:18" s="7" customFormat="1" ht="11.8" x14ac:dyDescent="0.2">
      <c r="B7465" s="54"/>
      <c r="N7465" s="11"/>
      <c r="O7465" s="55"/>
      <c r="P7465" s="8"/>
      <c r="R7465" s="11"/>
    </row>
    <row r="7466" spans="2:18" s="7" customFormat="1" ht="11.8" x14ac:dyDescent="0.2">
      <c r="B7466" s="54"/>
      <c r="N7466" s="11"/>
      <c r="O7466" s="55"/>
      <c r="P7466" s="8"/>
      <c r="R7466" s="11"/>
    </row>
    <row r="7467" spans="2:18" s="7" customFormat="1" ht="11.8" x14ac:dyDescent="0.2">
      <c r="B7467" s="54"/>
      <c r="N7467" s="11"/>
      <c r="O7467" s="55"/>
      <c r="P7467" s="8"/>
      <c r="R7467" s="11"/>
    </row>
    <row r="7468" spans="2:18" s="7" customFormat="1" ht="11.8" x14ac:dyDescent="0.2">
      <c r="B7468" s="54"/>
      <c r="N7468" s="11"/>
      <c r="O7468" s="55"/>
      <c r="P7468" s="8"/>
      <c r="R7468" s="11"/>
    </row>
    <row r="7469" spans="2:18" s="7" customFormat="1" ht="11.8" x14ac:dyDescent="0.2">
      <c r="B7469" s="54"/>
      <c r="N7469" s="11"/>
      <c r="O7469" s="55"/>
      <c r="P7469" s="8"/>
      <c r="R7469" s="11"/>
    </row>
    <row r="7470" spans="2:18" s="7" customFormat="1" ht="11.8" x14ac:dyDescent="0.2">
      <c r="B7470" s="54"/>
      <c r="N7470" s="11"/>
      <c r="O7470" s="55"/>
      <c r="P7470" s="8"/>
      <c r="R7470" s="11"/>
    </row>
    <row r="7471" spans="2:18" s="7" customFormat="1" ht="11.8" x14ac:dyDescent="0.2">
      <c r="B7471" s="54"/>
      <c r="N7471" s="11"/>
      <c r="O7471" s="55"/>
      <c r="P7471" s="8"/>
      <c r="R7471" s="11"/>
    </row>
    <row r="7472" spans="2:18" s="7" customFormat="1" ht="11.8" x14ac:dyDescent="0.2">
      <c r="B7472" s="54"/>
      <c r="N7472" s="11"/>
      <c r="O7472" s="55"/>
      <c r="P7472" s="8"/>
      <c r="R7472" s="11"/>
    </row>
    <row r="7473" spans="2:18" s="7" customFormat="1" ht="11.8" x14ac:dyDescent="0.2">
      <c r="B7473" s="54"/>
      <c r="N7473" s="11"/>
      <c r="O7473" s="55"/>
      <c r="P7473" s="8"/>
      <c r="R7473" s="11"/>
    </row>
    <row r="7474" spans="2:18" s="7" customFormat="1" ht="11.8" x14ac:dyDescent="0.2">
      <c r="B7474" s="54"/>
      <c r="N7474" s="11"/>
      <c r="O7474" s="55"/>
      <c r="P7474" s="8"/>
      <c r="R7474" s="11"/>
    </row>
    <row r="7475" spans="2:18" s="7" customFormat="1" ht="11.8" x14ac:dyDescent="0.2">
      <c r="B7475" s="54"/>
      <c r="N7475" s="11"/>
      <c r="O7475" s="55"/>
      <c r="P7475" s="8"/>
      <c r="R7475" s="11"/>
    </row>
    <row r="7476" spans="2:18" s="7" customFormat="1" ht="11.8" x14ac:dyDescent="0.2">
      <c r="B7476" s="54"/>
      <c r="N7476" s="11"/>
      <c r="O7476" s="55"/>
      <c r="P7476" s="8"/>
      <c r="R7476" s="11"/>
    </row>
    <row r="7477" spans="2:18" s="7" customFormat="1" ht="11.8" x14ac:dyDescent="0.2">
      <c r="B7477" s="54"/>
      <c r="N7477" s="11"/>
      <c r="O7477" s="55"/>
      <c r="P7477" s="8"/>
      <c r="R7477" s="11"/>
    </row>
    <row r="7478" spans="2:18" s="7" customFormat="1" ht="11.8" x14ac:dyDescent="0.2">
      <c r="B7478" s="54"/>
      <c r="N7478" s="11"/>
      <c r="O7478" s="55"/>
      <c r="P7478" s="8"/>
      <c r="R7478" s="11"/>
    </row>
    <row r="7479" spans="2:18" s="7" customFormat="1" ht="11.8" x14ac:dyDescent="0.2">
      <c r="B7479" s="54"/>
      <c r="N7479" s="11"/>
      <c r="O7479" s="55"/>
      <c r="P7479" s="8"/>
      <c r="R7479" s="11"/>
    </row>
    <row r="7480" spans="2:18" s="7" customFormat="1" ht="11.8" x14ac:dyDescent="0.2">
      <c r="B7480" s="54"/>
      <c r="N7480" s="11"/>
      <c r="O7480" s="55"/>
      <c r="P7480" s="8"/>
      <c r="R7480" s="11"/>
    </row>
    <row r="7481" spans="2:18" s="7" customFormat="1" ht="11.8" x14ac:dyDescent="0.2">
      <c r="B7481" s="54"/>
      <c r="N7481" s="11"/>
      <c r="O7481" s="55"/>
      <c r="P7481" s="8"/>
      <c r="R7481" s="11"/>
    </row>
    <row r="7482" spans="2:18" s="7" customFormat="1" ht="11.8" x14ac:dyDescent="0.2">
      <c r="B7482" s="54"/>
      <c r="N7482" s="11"/>
      <c r="O7482" s="55"/>
      <c r="P7482" s="8"/>
      <c r="R7482" s="11"/>
    </row>
    <row r="7483" spans="2:18" s="7" customFormat="1" ht="11.8" x14ac:dyDescent="0.2">
      <c r="B7483" s="54"/>
      <c r="N7483" s="11"/>
      <c r="O7483" s="55"/>
      <c r="P7483" s="8"/>
      <c r="R7483" s="11"/>
    </row>
    <row r="7484" spans="2:18" s="7" customFormat="1" ht="11.8" x14ac:dyDescent="0.2">
      <c r="B7484" s="54"/>
      <c r="N7484" s="11"/>
      <c r="O7484" s="55"/>
      <c r="P7484" s="8"/>
      <c r="R7484" s="11"/>
    </row>
    <row r="7485" spans="2:18" s="7" customFormat="1" ht="11.8" x14ac:dyDescent="0.2">
      <c r="B7485" s="54"/>
      <c r="N7485" s="11"/>
      <c r="O7485" s="55"/>
      <c r="P7485" s="8"/>
      <c r="R7485" s="11"/>
    </row>
    <row r="7486" spans="2:18" s="7" customFormat="1" ht="11.8" x14ac:dyDescent="0.2">
      <c r="B7486" s="54"/>
      <c r="N7486" s="11"/>
      <c r="O7486" s="55"/>
      <c r="P7486" s="8"/>
      <c r="R7486" s="11"/>
    </row>
    <row r="7487" spans="2:18" s="7" customFormat="1" ht="11.8" x14ac:dyDescent="0.2">
      <c r="B7487" s="54"/>
      <c r="N7487" s="11"/>
      <c r="O7487" s="55"/>
      <c r="P7487" s="8"/>
      <c r="R7487" s="11"/>
    </row>
    <row r="7488" spans="2:18" s="7" customFormat="1" ht="11.8" x14ac:dyDescent="0.2">
      <c r="B7488" s="54"/>
      <c r="N7488" s="11"/>
      <c r="O7488" s="55"/>
      <c r="P7488" s="8"/>
      <c r="R7488" s="11"/>
    </row>
    <row r="7489" spans="2:18" s="7" customFormat="1" ht="11.8" x14ac:dyDescent="0.2">
      <c r="B7489" s="54"/>
      <c r="N7489" s="11"/>
      <c r="O7489" s="55"/>
      <c r="P7489" s="8"/>
      <c r="R7489" s="11"/>
    </row>
    <row r="7490" spans="2:18" s="7" customFormat="1" ht="11.8" x14ac:dyDescent="0.2">
      <c r="B7490" s="54"/>
      <c r="N7490" s="11"/>
      <c r="O7490" s="55"/>
      <c r="P7490" s="8"/>
      <c r="R7490" s="11"/>
    </row>
    <row r="7491" spans="2:18" s="7" customFormat="1" ht="11.8" x14ac:dyDescent="0.2">
      <c r="B7491" s="54"/>
      <c r="N7491" s="11"/>
      <c r="O7491" s="55"/>
      <c r="P7491" s="8"/>
      <c r="R7491" s="11"/>
    </row>
    <row r="7492" spans="2:18" s="7" customFormat="1" ht="11.8" x14ac:dyDescent="0.2">
      <c r="B7492" s="54"/>
      <c r="N7492" s="11"/>
      <c r="O7492" s="55"/>
      <c r="P7492" s="8"/>
      <c r="R7492" s="11"/>
    </row>
    <row r="7493" spans="2:18" s="7" customFormat="1" ht="11.8" x14ac:dyDescent="0.2">
      <c r="B7493" s="54"/>
      <c r="N7493" s="11"/>
      <c r="O7493" s="55"/>
      <c r="P7493" s="8"/>
      <c r="R7493" s="11"/>
    </row>
    <row r="7494" spans="2:18" s="7" customFormat="1" ht="11.8" x14ac:dyDescent="0.2">
      <c r="B7494" s="54"/>
      <c r="N7494" s="11"/>
      <c r="O7494" s="55"/>
      <c r="P7494" s="8"/>
      <c r="R7494" s="11"/>
    </row>
    <row r="7495" spans="2:18" s="7" customFormat="1" ht="11.8" x14ac:dyDescent="0.2">
      <c r="B7495" s="54"/>
      <c r="N7495" s="11"/>
      <c r="O7495" s="55"/>
      <c r="P7495" s="8"/>
      <c r="R7495" s="11"/>
    </row>
    <row r="7496" spans="2:18" s="7" customFormat="1" ht="11.8" x14ac:dyDescent="0.2">
      <c r="B7496" s="54"/>
      <c r="N7496" s="11"/>
      <c r="O7496" s="55"/>
      <c r="P7496" s="8"/>
      <c r="R7496" s="11"/>
    </row>
    <row r="7497" spans="2:18" s="7" customFormat="1" ht="11.8" x14ac:dyDescent="0.2">
      <c r="B7497" s="54"/>
      <c r="N7497" s="11"/>
      <c r="O7497" s="55"/>
      <c r="P7497" s="8"/>
      <c r="R7497" s="11"/>
    </row>
    <row r="7498" spans="2:18" s="7" customFormat="1" ht="11.8" x14ac:dyDescent="0.2">
      <c r="B7498" s="54"/>
      <c r="N7498" s="11"/>
      <c r="O7498" s="55"/>
      <c r="P7498" s="8"/>
      <c r="R7498" s="11"/>
    </row>
    <row r="7499" spans="2:18" s="7" customFormat="1" ht="11.8" x14ac:dyDescent="0.2">
      <c r="B7499" s="54"/>
      <c r="N7499" s="11"/>
      <c r="O7499" s="55"/>
      <c r="P7499" s="8"/>
      <c r="R7499" s="11"/>
    </row>
    <row r="7500" spans="2:18" s="7" customFormat="1" ht="11.8" x14ac:dyDescent="0.2">
      <c r="B7500" s="54"/>
      <c r="N7500" s="11"/>
      <c r="O7500" s="55"/>
      <c r="P7500" s="8"/>
      <c r="R7500" s="11"/>
    </row>
    <row r="7501" spans="2:18" s="7" customFormat="1" ht="11.8" x14ac:dyDescent="0.2">
      <c r="B7501" s="54"/>
      <c r="N7501" s="11"/>
      <c r="O7501" s="55"/>
      <c r="P7501" s="8"/>
      <c r="R7501" s="11"/>
    </row>
    <row r="7502" spans="2:18" s="7" customFormat="1" ht="11.8" x14ac:dyDescent="0.2">
      <c r="B7502" s="54"/>
      <c r="N7502" s="11"/>
      <c r="O7502" s="55"/>
      <c r="P7502" s="8"/>
      <c r="R7502" s="11"/>
    </row>
    <row r="7503" spans="2:18" s="7" customFormat="1" ht="11.8" x14ac:dyDescent="0.2">
      <c r="B7503" s="54"/>
      <c r="N7503" s="11"/>
      <c r="O7503" s="55"/>
      <c r="P7503" s="8"/>
      <c r="R7503" s="11"/>
    </row>
    <row r="7504" spans="2:18" s="7" customFormat="1" ht="11.8" x14ac:dyDescent="0.2">
      <c r="B7504" s="54"/>
      <c r="N7504" s="11"/>
      <c r="O7504" s="55"/>
      <c r="P7504" s="8"/>
      <c r="R7504" s="11"/>
    </row>
    <row r="7505" spans="2:18" s="7" customFormat="1" ht="11.8" x14ac:dyDescent="0.2">
      <c r="B7505" s="54"/>
      <c r="N7505" s="11"/>
      <c r="O7505" s="55"/>
      <c r="P7505" s="8"/>
      <c r="R7505" s="11"/>
    </row>
    <row r="7506" spans="2:18" s="7" customFormat="1" ht="11.8" x14ac:dyDescent="0.2">
      <c r="B7506" s="54"/>
      <c r="N7506" s="11"/>
      <c r="O7506" s="55"/>
      <c r="P7506" s="8"/>
      <c r="R7506" s="11"/>
    </row>
    <row r="7507" spans="2:18" s="7" customFormat="1" ht="11.8" x14ac:dyDescent="0.2">
      <c r="B7507" s="54"/>
      <c r="N7507" s="11"/>
      <c r="O7507" s="55"/>
      <c r="P7507" s="8"/>
      <c r="R7507" s="11"/>
    </row>
    <row r="7508" spans="2:18" s="7" customFormat="1" ht="11.8" x14ac:dyDescent="0.2">
      <c r="B7508" s="54"/>
      <c r="N7508" s="11"/>
      <c r="O7508" s="55"/>
      <c r="P7508" s="8"/>
      <c r="R7508" s="11"/>
    </row>
    <row r="7509" spans="2:18" s="7" customFormat="1" ht="11.8" x14ac:dyDescent="0.2">
      <c r="B7509" s="54"/>
      <c r="N7509" s="11"/>
      <c r="O7509" s="55"/>
      <c r="P7509" s="8"/>
      <c r="R7509" s="11"/>
    </row>
    <row r="7510" spans="2:18" s="7" customFormat="1" ht="11.8" x14ac:dyDescent="0.2">
      <c r="B7510" s="54"/>
      <c r="N7510" s="11"/>
      <c r="O7510" s="55"/>
      <c r="P7510" s="8"/>
      <c r="R7510" s="11"/>
    </row>
    <row r="7511" spans="2:18" s="7" customFormat="1" ht="11.8" x14ac:dyDescent="0.2">
      <c r="B7511" s="54"/>
      <c r="N7511" s="11"/>
      <c r="O7511" s="55"/>
      <c r="P7511" s="8"/>
      <c r="R7511" s="11"/>
    </row>
    <row r="7512" spans="2:18" s="7" customFormat="1" ht="11.8" x14ac:dyDescent="0.2">
      <c r="B7512" s="54"/>
      <c r="N7512" s="11"/>
      <c r="O7512" s="55"/>
      <c r="P7512" s="8"/>
      <c r="R7512" s="11"/>
    </row>
    <row r="7513" spans="2:18" s="7" customFormat="1" ht="11.8" x14ac:dyDescent="0.2">
      <c r="B7513" s="54"/>
      <c r="N7513" s="11"/>
      <c r="O7513" s="55"/>
      <c r="P7513" s="8"/>
      <c r="R7513" s="11"/>
    </row>
    <row r="7514" spans="2:18" s="7" customFormat="1" ht="11.8" x14ac:dyDescent="0.2">
      <c r="B7514" s="54"/>
      <c r="N7514" s="11"/>
      <c r="O7514" s="55"/>
      <c r="P7514" s="8"/>
      <c r="R7514" s="11"/>
    </row>
    <row r="7515" spans="2:18" s="7" customFormat="1" ht="11.8" x14ac:dyDescent="0.2">
      <c r="B7515" s="54"/>
      <c r="N7515" s="11"/>
      <c r="O7515" s="55"/>
      <c r="P7515" s="8"/>
      <c r="R7515" s="11"/>
    </row>
    <row r="7516" spans="2:18" s="7" customFormat="1" ht="11.8" x14ac:dyDescent="0.2">
      <c r="B7516" s="54"/>
      <c r="N7516" s="11"/>
      <c r="O7516" s="55"/>
      <c r="P7516" s="8"/>
      <c r="R7516" s="11"/>
    </row>
    <row r="7517" spans="2:18" s="7" customFormat="1" ht="11.8" x14ac:dyDescent="0.2">
      <c r="B7517" s="54"/>
      <c r="N7517" s="11"/>
      <c r="O7517" s="55"/>
      <c r="P7517" s="8"/>
      <c r="R7517" s="11"/>
    </row>
    <row r="7518" spans="2:18" s="7" customFormat="1" ht="11.8" x14ac:dyDescent="0.2">
      <c r="B7518" s="54"/>
      <c r="N7518" s="11"/>
      <c r="O7518" s="55"/>
      <c r="P7518" s="8"/>
      <c r="R7518" s="11"/>
    </row>
    <row r="7519" spans="2:18" s="7" customFormat="1" ht="11.8" x14ac:dyDescent="0.2">
      <c r="B7519" s="54"/>
      <c r="N7519" s="11"/>
      <c r="O7519" s="55"/>
      <c r="P7519" s="8"/>
      <c r="R7519" s="11"/>
    </row>
    <row r="7520" spans="2:18" s="7" customFormat="1" ht="11.8" x14ac:dyDescent="0.2">
      <c r="B7520" s="54"/>
      <c r="N7520" s="11"/>
      <c r="O7520" s="55"/>
      <c r="P7520" s="8"/>
      <c r="R7520" s="11"/>
    </row>
    <row r="7521" spans="2:18" s="7" customFormat="1" ht="11.8" x14ac:dyDescent="0.2">
      <c r="B7521" s="54"/>
      <c r="N7521" s="11"/>
      <c r="O7521" s="55"/>
      <c r="P7521" s="8"/>
      <c r="R7521" s="11"/>
    </row>
    <row r="7522" spans="2:18" s="7" customFormat="1" ht="11.8" x14ac:dyDescent="0.2">
      <c r="B7522" s="54"/>
      <c r="N7522" s="11"/>
      <c r="O7522" s="55"/>
      <c r="P7522" s="8"/>
      <c r="R7522" s="11"/>
    </row>
    <row r="7523" spans="2:18" s="7" customFormat="1" ht="11.8" x14ac:dyDescent="0.2">
      <c r="B7523" s="54"/>
      <c r="N7523" s="11"/>
      <c r="O7523" s="55"/>
      <c r="P7523" s="8"/>
      <c r="R7523" s="11"/>
    </row>
    <row r="7524" spans="2:18" s="7" customFormat="1" ht="11.8" x14ac:dyDescent="0.2">
      <c r="B7524" s="54"/>
      <c r="N7524" s="11"/>
      <c r="O7524" s="55"/>
      <c r="P7524" s="8"/>
      <c r="R7524" s="11"/>
    </row>
    <row r="7525" spans="2:18" s="7" customFormat="1" ht="11.8" x14ac:dyDescent="0.2">
      <c r="B7525" s="54"/>
      <c r="N7525" s="11"/>
      <c r="O7525" s="55"/>
      <c r="P7525" s="8"/>
      <c r="R7525" s="11"/>
    </row>
    <row r="7526" spans="2:18" s="7" customFormat="1" ht="11.8" x14ac:dyDescent="0.2">
      <c r="B7526" s="54"/>
      <c r="N7526" s="11"/>
      <c r="O7526" s="55"/>
      <c r="P7526" s="8"/>
      <c r="R7526" s="11"/>
    </row>
    <row r="7527" spans="2:18" s="7" customFormat="1" ht="11.8" x14ac:dyDescent="0.2">
      <c r="B7527" s="54"/>
      <c r="N7527" s="11"/>
      <c r="O7527" s="55"/>
      <c r="P7527" s="8"/>
      <c r="R7527" s="11"/>
    </row>
    <row r="7528" spans="2:18" s="7" customFormat="1" ht="11.8" x14ac:dyDescent="0.2">
      <c r="B7528" s="54"/>
      <c r="N7528" s="11"/>
      <c r="O7528" s="55"/>
      <c r="P7528" s="8"/>
      <c r="R7528" s="11"/>
    </row>
    <row r="7529" spans="2:18" s="7" customFormat="1" ht="11.8" x14ac:dyDescent="0.2">
      <c r="B7529" s="54"/>
      <c r="N7529" s="11"/>
      <c r="O7529" s="55"/>
      <c r="P7529" s="8"/>
      <c r="R7529" s="11"/>
    </row>
    <row r="7530" spans="2:18" s="7" customFormat="1" ht="11.8" x14ac:dyDescent="0.2">
      <c r="B7530" s="54"/>
      <c r="N7530" s="11"/>
      <c r="O7530" s="55"/>
      <c r="P7530" s="8"/>
      <c r="R7530" s="11"/>
    </row>
    <row r="7531" spans="2:18" s="7" customFormat="1" ht="11.8" x14ac:dyDescent="0.2">
      <c r="B7531" s="54"/>
      <c r="N7531" s="11"/>
      <c r="O7531" s="55"/>
      <c r="P7531" s="8"/>
      <c r="R7531" s="11"/>
    </row>
    <row r="7532" spans="2:18" s="7" customFormat="1" ht="11.8" x14ac:dyDescent="0.2">
      <c r="B7532" s="54"/>
      <c r="N7532" s="11"/>
      <c r="O7532" s="55"/>
      <c r="P7532" s="8"/>
      <c r="R7532" s="11"/>
    </row>
    <row r="7533" spans="2:18" s="7" customFormat="1" ht="11.8" x14ac:dyDescent="0.2">
      <c r="B7533" s="54"/>
      <c r="N7533" s="11"/>
      <c r="O7533" s="55"/>
      <c r="P7533" s="8"/>
      <c r="R7533" s="11"/>
    </row>
    <row r="7534" spans="2:18" s="7" customFormat="1" ht="11.8" x14ac:dyDescent="0.2">
      <c r="B7534" s="54"/>
      <c r="N7534" s="11"/>
      <c r="O7534" s="55"/>
      <c r="P7534" s="8"/>
      <c r="R7534" s="11"/>
    </row>
    <row r="7535" spans="2:18" s="7" customFormat="1" ht="11.8" x14ac:dyDescent="0.2">
      <c r="B7535" s="54"/>
      <c r="N7535" s="11"/>
      <c r="O7535" s="55"/>
      <c r="P7535" s="8"/>
      <c r="R7535" s="11"/>
    </row>
    <row r="7536" spans="2:18" s="7" customFormat="1" ht="11.8" x14ac:dyDescent="0.2">
      <c r="B7536" s="54"/>
      <c r="N7536" s="11"/>
      <c r="O7536" s="55"/>
      <c r="P7536" s="8"/>
      <c r="R7536" s="11"/>
    </row>
    <row r="7537" spans="2:18" s="7" customFormat="1" ht="11.8" x14ac:dyDescent="0.2">
      <c r="B7537" s="54"/>
      <c r="N7537" s="11"/>
      <c r="O7537" s="55"/>
      <c r="P7537" s="8"/>
      <c r="R7537" s="11"/>
    </row>
    <row r="7538" spans="2:18" s="7" customFormat="1" ht="11.8" x14ac:dyDescent="0.2">
      <c r="B7538" s="54"/>
      <c r="N7538" s="11"/>
      <c r="O7538" s="55"/>
      <c r="P7538" s="8"/>
      <c r="R7538" s="11"/>
    </row>
    <row r="7539" spans="2:18" s="7" customFormat="1" ht="11.8" x14ac:dyDescent="0.2">
      <c r="B7539" s="54"/>
      <c r="N7539" s="11"/>
      <c r="O7539" s="55"/>
      <c r="P7539" s="8"/>
      <c r="R7539" s="11"/>
    </row>
    <row r="7540" spans="2:18" s="7" customFormat="1" ht="11.8" x14ac:dyDescent="0.2">
      <c r="B7540" s="54"/>
      <c r="N7540" s="11"/>
      <c r="O7540" s="55"/>
      <c r="P7540" s="8"/>
      <c r="R7540" s="11"/>
    </row>
    <row r="7541" spans="2:18" s="7" customFormat="1" ht="11.8" x14ac:dyDescent="0.2">
      <c r="B7541" s="54"/>
      <c r="N7541" s="11"/>
      <c r="O7541" s="55"/>
      <c r="P7541" s="8"/>
      <c r="R7541" s="11"/>
    </row>
    <row r="7542" spans="2:18" s="7" customFormat="1" ht="11.8" x14ac:dyDescent="0.2">
      <c r="B7542" s="54"/>
      <c r="N7542" s="11"/>
      <c r="O7542" s="55"/>
      <c r="P7542" s="8"/>
      <c r="R7542" s="11"/>
    </row>
    <row r="7543" spans="2:18" s="7" customFormat="1" ht="11.8" x14ac:dyDescent="0.2">
      <c r="B7543" s="54"/>
      <c r="N7543" s="11"/>
      <c r="O7543" s="55"/>
      <c r="P7543" s="8"/>
      <c r="R7543" s="11"/>
    </row>
    <row r="7544" spans="2:18" s="7" customFormat="1" ht="11.8" x14ac:dyDescent="0.2">
      <c r="B7544" s="54"/>
      <c r="N7544" s="11"/>
      <c r="O7544" s="55"/>
      <c r="P7544" s="8"/>
      <c r="R7544" s="11"/>
    </row>
    <row r="7545" spans="2:18" s="7" customFormat="1" ht="11.8" x14ac:dyDescent="0.2">
      <c r="B7545" s="54"/>
      <c r="N7545" s="11"/>
      <c r="O7545" s="55"/>
      <c r="P7545" s="8"/>
      <c r="R7545" s="11"/>
    </row>
    <row r="7546" spans="2:18" s="7" customFormat="1" ht="11.8" x14ac:dyDescent="0.2">
      <c r="B7546" s="54"/>
      <c r="N7546" s="11"/>
      <c r="O7546" s="55"/>
      <c r="P7546" s="8"/>
      <c r="R7546" s="11"/>
    </row>
    <row r="7547" spans="2:18" s="7" customFormat="1" ht="11.8" x14ac:dyDescent="0.2">
      <c r="B7547" s="54"/>
      <c r="N7547" s="11"/>
      <c r="O7547" s="55"/>
      <c r="P7547" s="8"/>
      <c r="R7547" s="11"/>
    </row>
    <row r="7548" spans="2:18" s="7" customFormat="1" ht="11.8" x14ac:dyDescent="0.2">
      <c r="B7548" s="54"/>
      <c r="N7548" s="11"/>
      <c r="O7548" s="55"/>
      <c r="P7548" s="8"/>
      <c r="R7548" s="11"/>
    </row>
    <row r="7549" spans="2:18" s="7" customFormat="1" ht="11.8" x14ac:dyDescent="0.2">
      <c r="B7549" s="54"/>
      <c r="N7549" s="11"/>
      <c r="O7549" s="55"/>
      <c r="P7549" s="8"/>
      <c r="R7549" s="11"/>
    </row>
    <row r="7550" spans="2:18" s="7" customFormat="1" ht="11.8" x14ac:dyDescent="0.2">
      <c r="B7550" s="54"/>
      <c r="N7550" s="11"/>
      <c r="O7550" s="55"/>
      <c r="P7550" s="8"/>
      <c r="R7550" s="11"/>
    </row>
    <row r="7551" spans="2:18" s="7" customFormat="1" ht="11.8" x14ac:dyDescent="0.2">
      <c r="B7551" s="54"/>
      <c r="N7551" s="11"/>
      <c r="O7551" s="55"/>
      <c r="P7551" s="8"/>
      <c r="R7551" s="11"/>
    </row>
    <row r="7552" spans="2:18" s="7" customFormat="1" ht="11.8" x14ac:dyDescent="0.2">
      <c r="B7552" s="54"/>
      <c r="N7552" s="11"/>
      <c r="O7552" s="55"/>
      <c r="P7552" s="8"/>
      <c r="R7552" s="11"/>
    </row>
    <row r="7553" spans="2:18" s="7" customFormat="1" ht="11.8" x14ac:dyDescent="0.2">
      <c r="B7553" s="54"/>
      <c r="N7553" s="11"/>
      <c r="O7553" s="55"/>
      <c r="P7553" s="8"/>
      <c r="R7553" s="11"/>
    </row>
    <row r="7554" spans="2:18" s="7" customFormat="1" ht="11.8" x14ac:dyDescent="0.2">
      <c r="B7554" s="54"/>
      <c r="N7554" s="11"/>
      <c r="O7554" s="55"/>
      <c r="P7554" s="8"/>
      <c r="R7554" s="11"/>
    </row>
    <row r="7555" spans="2:18" s="7" customFormat="1" ht="11.8" x14ac:dyDescent="0.2">
      <c r="B7555" s="54"/>
      <c r="N7555" s="11"/>
      <c r="O7555" s="55"/>
      <c r="P7555" s="8"/>
      <c r="R7555" s="11"/>
    </row>
    <row r="7556" spans="2:18" s="7" customFormat="1" ht="11.8" x14ac:dyDescent="0.2">
      <c r="B7556" s="54"/>
      <c r="N7556" s="11"/>
      <c r="O7556" s="55"/>
      <c r="P7556" s="8"/>
      <c r="R7556" s="11"/>
    </row>
    <row r="7557" spans="2:18" s="7" customFormat="1" ht="11.8" x14ac:dyDescent="0.2">
      <c r="B7557" s="54"/>
      <c r="N7557" s="11"/>
      <c r="O7557" s="55"/>
      <c r="P7557" s="8"/>
      <c r="R7557" s="11"/>
    </row>
    <row r="7558" spans="2:18" s="7" customFormat="1" ht="11.8" x14ac:dyDescent="0.2">
      <c r="B7558" s="54"/>
      <c r="N7558" s="11"/>
      <c r="O7558" s="55"/>
      <c r="P7558" s="8"/>
      <c r="R7558" s="11"/>
    </row>
    <row r="7559" spans="2:18" s="7" customFormat="1" ht="11.8" x14ac:dyDescent="0.2">
      <c r="B7559" s="54"/>
      <c r="N7559" s="11"/>
      <c r="O7559" s="55"/>
      <c r="P7559" s="8"/>
      <c r="R7559" s="11"/>
    </row>
    <row r="7560" spans="2:18" s="7" customFormat="1" ht="11.8" x14ac:dyDescent="0.2">
      <c r="B7560" s="54"/>
      <c r="N7560" s="11"/>
      <c r="O7560" s="55"/>
      <c r="P7560" s="8"/>
      <c r="R7560" s="11"/>
    </row>
    <row r="7561" spans="2:18" s="7" customFormat="1" ht="11.8" x14ac:dyDescent="0.2">
      <c r="B7561" s="54"/>
      <c r="N7561" s="11"/>
      <c r="O7561" s="55"/>
      <c r="P7561" s="8"/>
      <c r="R7561" s="11"/>
    </row>
    <row r="7562" spans="2:18" s="7" customFormat="1" ht="11.8" x14ac:dyDescent="0.2">
      <c r="B7562" s="54"/>
      <c r="N7562" s="11"/>
      <c r="O7562" s="55"/>
      <c r="P7562" s="8"/>
      <c r="R7562" s="11"/>
    </row>
    <row r="7563" spans="2:18" s="7" customFormat="1" ht="11.8" x14ac:dyDescent="0.2">
      <c r="B7563" s="54"/>
      <c r="N7563" s="11"/>
      <c r="O7563" s="55"/>
      <c r="P7563" s="8"/>
      <c r="R7563" s="11"/>
    </row>
    <row r="7564" spans="2:18" s="7" customFormat="1" ht="11.8" x14ac:dyDescent="0.2">
      <c r="B7564" s="54"/>
      <c r="N7564" s="11"/>
      <c r="O7564" s="55"/>
      <c r="P7564" s="8"/>
      <c r="R7564" s="11"/>
    </row>
    <row r="7565" spans="2:18" s="7" customFormat="1" ht="11.8" x14ac:dyDescent="0.2">
      <c r="B7565" s="54"/>
      <c r="N7565" s="11"/>
      <c r="O7565" s="55"/>
      <c r="P7565" s="8"/>
      <c r="R7565" s="11"/>
    </row>
    <row r="7566" spans="2:18" s="7" customFormat="1" ht="11.8" x14ac:dyDescent="0.2">
      <c r="B7566" s="54"/>
      <c r="N7566" s="11"/>
      <c r="O7566" s="55"/>
      <c r="P7566" s="8"/>
      <c r="R7566" s="11"/>
    </row>
    <row r="7567" spans="2:18" s="7" customFormat="1" ht="11.8" x14ac:dyDescent="0.2">
      <c r="B7567" s="54"/>
      <c r="N7567" s="11"/>
      <c r="O7567" s="55"/>
      <c r="P7567" s="8"/>
      <c r="R7567" s="11"/>
    </row>
    <row r="7568" spans="2:18" s="7" customFormat="1" ht="11.8" x14ac:dyDescent="0.2">
      <c r="B7568" s="54"/>
      <c r="N7568" s="11"/>
      <c r="O7568" s="55"/>
      <c r="P7568" s="8"/>
      <c r="R7568" s="11"/>
    </row>
    <row r="7569" spans="2:18" s="7" customFormat="1" ht="11.8" x14ac:dyDescent="0.2">
      <c r="B7569" s="54"/>
      <c r="N7569" s="11"/>
      <c r="O7569" s="55"/>
      <c r="P7569" s="8"/>
      <c r="R7569" s="11"/>
    </row>
    <row r="7570" spans="2:18" s="7" customFormat="1" ht="11.8" x14ac:dyDescent="0.2">
      <c r="B7570" s="54"/>
      <c r="N7570" s="11"/>
      <c r="O7570" s="55"/>
      <c r="P7570" s="8"/>
      <c r="R7570" s="11"/>
    </row>
    <row r="7571" spans="2:18" s="7" customFormat="1" ht="11.8" x14ac:dyDescent="0.2">
      <c r="B7571" s="54"/>
      <c r="N7571" s="11"/>
      <c r="O7571" s="55"/>
      <c r="P7571" s="8"/>
      <c r="R7571" s="11"/>
    </row>
    <row r="7572" spans="2:18" s="7" customFormat="1" ht="11.8" x14ac:dyDescent="0.2">
      <c r="B7572" s="54"/>
      <c r="N7572" s="11"/>
      <c r="O7572" s="55"/>
      <c r="P7572" s="8"/>
      <c r="R7572" s="11"/>
    </row>
    <row r="7573" spans="2:18" s="7" customFormat="1" ht="11.8" x14ac:dyDescent="0.2">
      <c r="B7573" s="54"/>
      <c r="N7573" s="11"/>
      <c r="O7573" s="55"/>
      <c r="P7573" s="8"/>
      <c r="R7573" s="11"/>
    </row>
    <row r="7574" spans="2:18" s="7" customFormat="1" ht="11.8" x14ac:dyDescent="0.2">
      <c r="B7574" s="54"/>
      <c r="N7574" s="11"/>
      <c r="O7574" s="55"/>
      <c r="P7574" s="8"/>
      <c r="R7574" s="11"/>
    </row>
    <row r="7575" spans="2:18" s="7" customFormat="1" ht="11.8" x14ac:dyDescent="0.2">
      <c r="B7575" s="54"/>
      <c r="N7575" s="11"/>
      <c r="O7575" s="55"/>
      <c r="P7575" s="8"/>
      <c r="R7575" s="11"/>
    </row>
    <row r="7576" spans="2:18" s="7" customFormat="1" ht="11.8" x14ac:dyDescent="0.2">
      <c r="B7576" s="54"/>
      <c r="N7576" s="11"/>
      <c r="O7576" s="55"/>
      <c r="P7576" s="8"/>
      <c r="R7576" s="11"/>
    </row>
    <row r="7577" spans="2:18" s="7" customFormat="1" ht="11.8" x14ac:dyDescent="0.2">
      <c r="B7577" s="54"/>
      <c r="N7577" s="11"/>
      <c r="O7577" s="55"/>
      <c r="P7577" s="8"/>
      <c r="R7577" s="11"/>
    </row>
    <row r="7578" spans="2:18" s="7" customFormat="1" ht="11.8" x14ac:dyDescent="0.2">
      <c r="B7578" s="54"/>
      <c r="N7578" s="11"/>
      <c r="O7578" s="55"/>
      <c r="P7578" s="8"/>
      <c r="R7578" s="11"/>
    </row>
    <row r="7579" spans="2:18" s="7" customFormat="1" ht="11.8" x14ac:dyDescent="0.2">
      <c r="B7579" s="54"/>
      <c r="N7579" s="11"/>
      <c r="O7579" s="55"/>
      <c r="P7579" s="8"/>
      <c r="R7579" s="11"/>
    </row>
    <row r="7580" spans="2:18" s="7" customFormat="1" ht="11.8" x14ac:dyDescent="0.2">
      <c r="B7580" s="54"/>
      <c r="N7580" s="11"/>
      <c r="O7580" s="55"/>
      <c r="P7580" s="8"/>
      <c r="R7580" s="11"/>
    </row>
    <row r="7581" spans="2:18" s="7" customFormat="1" ht="11.8" x14ac:dyDescent="0.2">
      <c r="B7581" s="54"/>
      <c r="N7581" s="11"/>
      <c r="O7581" s="55"/>
      <c r="P7581" s="8"/>
      <c r="R7581" s="11"/>
    </row>
    <row r="7582" spans="2:18" s="7" customFormat="1" ht="11.8" x14ac:dyDescent="0.2">
      <c r="B7582" s="54"/>
      <c r="N7582" s="11"/>
      <c r="O7582" s="55"/>
      <c r="P7582" s="8"/>
      <c r="R7582" s="11"/>
    </row>
    <row r="7583" spans="2:18" s="7" customFormat="1" ht="11.8" x14ac:dyDescent="0.2">
      <c r="B7583" s="54"/>
      <c r="N7583" s="11"/>
      <c r="O7583" s="55"/>
      <c r="P7583" s="8"/>
      <c r="R7583" s="11"/>
    </row>
    <row r="7584" spans="2:18" s="7" customFormat="1" ht="11.8" x14ac:dyDescent="0.2">
      <c r="B7584" s="54"/>
      <c r="N7584" s="11"/>
      <c r="O7584" s="55"/>
      <c r="P7584" s="8"/>
      <c r="R7584" s="11"/>
    </row>
    <row r="7585" spans="2:18" s="7" customFormat="1" ht="11.8" x14ac:dyDescent="0.2">
      <c r="B7585" s="54"/>
      <c r="N7585" s="11"/>
      <c r="O7585" s="55"/>
      <c r="P7585" s="8"/>
      <c r="R7585" s="11"/>
    </row>
    <row r="7586" spans="2:18" s="7" customFormat="1" ht="11.8" x14ac:dyDescent="0.2">
      <c r="B7586" s="54"/>
      <c r="N7586" s="11"/>
      <c r="O7586" s="55"/>
      <c r="P7586" s="8"/>
      <c r="R7586" s="11"/>
    </row>
    <row r="7587" spans="2:18" s="7" customFormat="1" ht="11.8" x14ac:dyDescent="0.2">
      <c r="B7587" s="54"/>
      <c r="N7587" s="11"/>
      <c r="O7587" s="55"/>
      <c r="P7587" s="8"/>
      <c r="R7587" s="11"/>
    </row>
    <row r="7588" spans="2:18" s="7" customFormat="1" ht="11.8" x14ac:dyDescent="0.2">
      <c r="B7588" s="54"/>
      <c r="N7588" s="11"/>
      <c r="O7588" s="55"/>
      <c r="P7588" s="8"/>
      <c r="R7588" s="11"/>
    </row>
    <row r="7589" spans="2:18" s="7" customFormat="1" ht="11.8" x14ac:dyDescent="0.2">
      <c r="B7589" s="54"/>
      <c r="N7589" s="11"/>
      <c r="O7589" s="55"/>
      <c r="P7589" s="8"/>
      <c r="R7589" s="11"/>
    </row>
    <row r="7590" spans="2:18" s="7" customFormat="1" ht="11.8" x14ac:dyDescent="0.2">
      <c r="B7590" s="54"/>
      <c r="N7590" s="11"/>
      <c r="O7590" s="55"/>
      <c r="P7590" s="8"/>
      <c r="R7590" s="11"/>
    </row>
    <row r="7591" spans="2:18" s="7" customFormat="1" ht="11.8" x14ac:dyDescent="0.2">
      <c r="B7591" s="54"/>
      <c r="N7591" s="11"/>
      <c r="O7591" s="55"/>
      <c r="P7591" s="8"/>
      <c r="R7591" s="11"/>
    </row>
    <row r="7592" spans="2:18" s="7" customFormat="1" ht="11.8" x14ac:dyDescent="0.2">
      <c r="B7592" s="54"/>
      <c r="N7592" s="11"/>
      <c r="O7592" s="55"/>
      <c r="P7592" s="8"/>
      <c r="R7592" s="11"/>
    </row>
    <row r="7593" spans="2:18" s="7" customFormat="1" ht="11.8" x14ac:dyDescent="0.2">
      <c r="B7593" s="54"/>
      <c r="N7593" s="11"/>
      <c r="O7593" s="55"/>
      <c r="P7593" s="8"/>
      <c r="R7593" s="11"/>
    </row>
    <row r="7594" spans="2:18" s="7" customFormat="1" ht="11.8" x14ac:dyDescent="0.2">
      <c r="B7594" s="54"/>
      <c r="N7594" s="11"/>
      <c r="O7594" s="55"/>
      <c r="P7594" s="8"/>
      <c r="R7594" s="11"/>
    </row>
    <row r="7595" spans="2:18" s="7" customFormat="1" ht="11.8" x14ac:dyDescent="0.2">
      <c r="B7595" s="54"/>
      <c r="N7595" s="11"/>
      <c r="O7595" s="55"/>
      <c r="P7595" s="8"/>
      <c r="R7595" s="11"/>
    </row>
    <row r="7596" spans="2:18" s="7" customFormat="1" ht="11.8" x14ac:dyDescent="0.2">
      <c r="B7596" s="54"/>
      <c r="N7596" s="11"/>
      <c r="O7596" s="55"/>
      <c r="P7596" s="8"/>
      <c r="R7596" s="11"/>
    </row>
    <row r="7597" spans="2:18" s="7" customFormat="1" ht="11.8" x14ac:dyDescent="0.2">
      <c r="B7597" s="54"/>
      <c r="N7597" s="11"/>
      <c r="O7597" s="55"/>
      <c r="P7597" s="8"/>
      <c r="R7597" s="11"/>
    </row>
    <row r="7598" spans="2:18" s="7" customFormat="1" ht="11.8" x14ac:dyDescent="0.2">
      <c r="B7598" s="54"/>
      <c r="N7598" s="11"/>
      <c r="O7598" s="55"/>
      <c r="P7598" s="8"/>
      <c r="R7598" s="11"/>
    </row>
    <row r="7599" spans="2:18" s="7" customFormat="1" ht="11.8" x14ac:dyDescent="0.2">
      <c r="B7599" s="54"/>
      <c r="N7599" s="11"/>
      <c r="O7599" s="55"/>
      <c r="P7599" s="8"/>
      <c r="R7599" s="11"/>
    </row>
    <row r="7600" spans="2:18" s="7" customFormat="1" ht="11.8" x14ac:dyDescent="0.2">
      <c r="B7600" s="54"/>
      <c r="N7600" s="11"/>
      <c r="O7600" s="55"/>
      <c r="P7600" s="8"/>
      <c r="R7600" s="11"/>
    </row>
    <row r="7601" spans="2:18" s="7" customFormat="1" ht="11.8" x14ac:dyDescent="0.2">
      <c r="B7601" s="54"/>
      <c r="N7601" s="11"/>
      <c r="O7601" s="55"/>
      <c r="P7601" s="8"/>
      <c r="R7601" s="11"/>
    </row>
    <row r="7602" spans="2:18" s="7" customFormat="1" ht="11.8" x14ac:dyDescent="0.2">
      <c r="B7602" s="54"/>
      <c r="N7602" s="11"/>
      <c r="O7602" s="55"/>
      <c r="P7602" s="8"/>
      <c r="R7602" s="11"/>
    </row>
    <row r="7603" spans="2:18" s="7" customFormat="1" ht="11.8" x14ac:dyDescent="0.2">
      <c r="B7603" s="54"/>
      <c r="N7603" s="11"/>
      <c r="O7603" s="55"/>
      <c r="P7603" s="8"/>
      <c r="R7603" s="11"/>
    </row>
    <row r="7604" spans="2:18" s="7" customFormat="1" ht="11.8" x14ac:dyDescent="0.2">
      <c r="B7604" s="54"/>
      <c r="N7604" s="11"/>
      <c r="O7604" s="55"/>
      <c r="P7604" s="8"/>
      <c r="R7604" s="11"/>
    </row>
    <row r="7605" spans="2:18" s="7" customFormat="1" ht="11.8" x14ac:dyDescent="0.2">
      <c r="B7605" s="54"/>
      <c r="N7605" s="11"/>
      <c r="O7605" s="55"/>
      <c r="P7605" s="8"/>
      <c r="R7605" s="11"/>
    </row>
    <row r="7606" spans="2:18" s="7" customFormat="1" ht="11.8" x14ac:dyDescent="0.2">
      <c r="B7606" s="54"/>
      <c r="N7606" s="11"/>
      <c r="O7606" s="55"/>
      <c r="P7606" s="8"/>
      <c r="R7606" s="11"/>
    </row>
    <row r="7607" spans="2:18" s="7" customFormat="1" ht="11.8" x14ac:dyDescent="0.2">
      <c r="B7607" s="54"/>
      <c r="N7607" s="11"/>
      <c r="O7607" s="55"/>
      <c r="P7607" s="8"/>
      <c r="R7607" s="11"/>
    </row>
    <row r="7608" spans="2:18" s="7" customFormat="1" ht="11.8" x14ac:dyDescent="0.2">
      <c r="B7608" s="54"/>
      <c r="N7608" s="11"/>
      <c r="O7608" s="55"/>
      <c r="P7608" s="8"/>
      <c r="R7608" s="11"/>
    </row>
    <row r="7609" spans="2:18" s="7" customFormat="1" ht="11.8" x14ac:dyDescent="0.2">
      <c r="B7609" s="54"/>
      <c r="N7609" s="11"/>
      <c r="O7609" s="55"/>
      <c r="P7609" s="8"/>
      <c r="R7609" s="11"/>
    </row>
    <row r="7610" spans="2:18" s="7" customFormat="1" ht="11.8" x14ac:dyDescent="0.2">
      <c r="B7610" s="54"/>
      <c r="N7610" s="11"/>
      <c r="O7610" s="55"/>
      <c r="P7610" s="8"/>
      <c r="R7610" s="11"/>
    </row>
    <row r="7611" spans="2:18" s="7" customFormat="1" ht="11.8" x14ac:dyDescent="0.2">
      <c r="B7611" s="54"/>
      <c r="N7611" s="11"/>
      <c r="O7611" s="55"/>
      <c r="P7611" s="8"/>
      <c r="R7611" s="11"/>
    </row>
    <row r="7612" spans="2:18" s="7" customFormat="1" ht="11.8" x14ac:dyDescent="0.2">
      <c r="B7612" s="54"/>
      <c r="N7612" s="11"/>
      <c r="O7612" s="55"/>
      <c r="P7612" s="8"/>
      <c r="R7612" s="11"/>
    </row>
    <row r="7613" spans="2:18" s="7" customFormat="1" ht="11.8" x14ac:dyDescent="0.2">
      <c r="B7613" s="54"/>
      <c r="N7613" s="11"/>
      <c r="O7613" s="55"/>
      <c r="P7613" s="8"/>
      <c r="R7613" s="11"/>
    </row>
    <row r="7614" spans="2:18" s="7" customFormat="1" ht="11.8" x14ac:dyDescent="0.2">
      <c r="B7614" s="54"/>
      <c r="N7614" s="11"/>
      <c r="O7614" s="55"/>
      <c r="P7614" s="8"/>
      <c r="R7614" s="11"/>
    </row>
    <row r="7615" spans="2:18" s="7" customFormat="1" ht="11.8" x14ac:dyDescent="0.2">
      <c r="B7615" s="54"/>
      <c r="N7615" s="11"/>
      <c r="O7615" s="55"/>
      <c r="P7615" s="8"/>
      <c r="R7615" s="11"/>
    </row>
    <row r="7616" spans="2:18" s="7" customFormat="1" ht="11.8" x14ac:dyDescent="0.2">
      <c r="B7616" s="54"/>
      <c r="N7616" s="11"/>
      <c r="O7616" s="55"/>
      <c r="P7616" s="8"/>
      <c r="R7616" s="11"/>
    </row>
    <row r="7617" spans="2:18" s="7" customFormat="1" ht="11.8" x14ac:dyDescent="0.2">
      <c r="B7617" s="54"/>
      <c r="N7617" s="11"/>
      <c r="O7617" s="55"/>
      <c r="P7617" s="8"/>
      <c r="R7617" s="11"/>
    </row>
    <row r="7618" spans="2:18" s="7" customFormat="1" ht="11.8" x14ac:dyDescent="0.2">
      <c r="B7618" s="54"/>
      <c r="N7618" s="11"/>
      <c r="O7618" s="55"/>
      <c r="P7618" s="8"/>
      <c r="R7618" s="11"/>
    </row>
    <row r="7619" spans="2:18" s="7" customFormat="1" ht="11.8" x14ac:dyDescent="0.2">
      <c r="B7619" s="54"/>
      <c r="N7619" s="11"/>
      <c r="O7619" s="55"/>
      <c r="P7619" s="8"/>
      <c r="R7619" s="11"/>
    </row>
    <row r="7620" spans="2:18" s="7" customFormat="1" ht="11.8" x14ac:dyDescent="0.2">
      <c r="B7620" s="54"/>
      <c r="N7620" s="11"/>
      <c r="O7620" s="55"/>
      <c r="P7620" s="8"/>
      <c r="R7620" s="11"/>
    </row>
    <row r="7621" spans="2:18" s="7" customFormat="1" ht="11.8" x14ac:dyDescent="0.2">
      <c r="B7621" s="54"/>
      <c r="N7621" s="11"/>
      <c r="O7621" s="55"/>
      <c r="P7621" s="8"/>
      <c r="R7621" s="11"/>
    </row>
    <row r="7622" spans="2:18" s="7" customFormat="1" ht="11.8" x14ac:dyDescent="0.2">
      <c r="B7622" s="54"/>
      <c r="N7622" s="11"/>
      <c r="O7622" s="55"/>
      <c r="P7622" s="8"/>
      <c r="R7622" s="11"/>
    </row>
    <row r="7623" spans="2:18" s="7" customFormat="1" ht="11.8" x14ac:dyDescent="0.2">
      <c r="B7623" s="54"/>
      <c r="N7623" s="11"/>
      <c r="O7623" s="55"/>
      <c r="P7623" s="8"/>
      <c r="R7623" s="11"/>
    </row>
    <row r="7624" spans="2:18" s="7" customFormat="1" ht="11.8" x14ac:dyDescent="0.2">
      <c r="B7624" s="54"/>
      <c r="N7624" s="11"/>
      <c r="O7624" s="55"/>
      <c r="P7624" s="8"/>
      <c r="R7624" s="11"/>
    </row>
    <row r="7625" spans="2:18" s="7" customFormat="1" ht="11.8" x14ac:dyDescent="0.2">
      <c r="B7625" s="54"/>
      <c r="N7625" s="11"/>
      <c r="O7625" s="55"/>
      <c r="P7625" s="8"/>
      <c r="R7625" s="11"/>
    </row>
    <row r="7626" spans="2:18" s="7" customFormat="1" ht="11.8" x14ac:dyDescent="0.2">
      <c r="B7626" s="54"/>
      <c r="N7626" s="11"/>
      <c r="O7626" s="55"/>
      <c r="P7626" s="8"/>
      <c r="R7626" s="11"/>
    </row>
    <row r="7627" spans="2:18" s="7" customFormat="1" ht="11.8" x14ac:dyDescent="0.2">
      <c r="B7627" s="54"/>
      <c r="N7627" s="11"/>
      <c r="O7627" s="55"/>
      <c r="P7627" s="8"/>
      <c r="R7627" s="11"/>
    </row>
    <row r="7628" spans="2:18" s="7" customFormat="1" ht="11.8" x14ac:dyDescent="0.2">
      <c r="B7628" s="54"/>
      <c r="N7628" s="11"/>
      <c r="O7628" s="55"/>
      <c r="P7628" s="8"/>
      <c r="R7628" s="11"/>
    </row>
    <row r="7629" spans="2:18" s="7" customFormat="1" ht="11.8" x14ac:dyDescent="0.2">
      <c r="B7629" s="54"/>
      <c r="N7629" s="11"/>
      <c r="O7629" s="55"/>
      <c r="P7629" s="8"/>
      <c r="R7629" s="11"/>
    </row>
    <row r="7630" spans="2:18" s="7" customFormat="1" ht="11.8" x14ac:dyDescent="0.2">
      <c r="B7630" s="54"/>
      <c r="N7630" s="11"/>
      <c r="O7630" s="55"/>
      <c r="P7630" s="8"/>
      <c r="R7630" s="11"/>
    </row>
    <row r="7631" spans="2:18" s="7" customFormat="1" ht="11.8" x14ac:dyDescent="0.2">
      <c r="B7631" s="54"/>
      <c r="N7631" s="11"/>
      <c r="O7631" s="55"/>
      <c r="P7631" s="8"/>
      <c r="R7631" s="11"/>
    </row>
    <row r="7632" spans="2:18" s="7" customFormat="1" ht="11.8" x14ac:dyDescent="0.2">
      <c r="B7632" s="54"/>
      <c r="N7632" s="11"/>
      <c r="O7632" s="55"/>
      <c r="P7632" s="8"/>
      <c r="R7632" s="11"/>
    </row>
    <row r="7633" spans="2:18" s="7" customFormat="1" ht="11.8" x14ac:dyDescent="0.2">
      <c r="B7633" s="54"/>
      <c r="N7633" s="11"/>
      <c r="O7633" s="55"/>
      <c r="P7633" s="8"/>
      <c r="R7633" s="11"/>
    </row>
    <row r="7634" spans="2:18" s="7" customFormat="1" ht="11.8" x14ac:dyDescent="0.2">
      <c r="B7634" s="54"/>
      <c r="N7634" s="11"/>
      <c r="O7634" s="55"/>
      <c r="P7634" s="8"/>
      <c r="R7634" s="11"/>
    </row>
    <row r="7635" spans="2:18" s="7" customFormat="1" ht="11.8" x14ac:dyDescent="0.2">
      <c r="B7635" s="54"/>
      <c r="N7635" s="11"/>
      <c r="O7635" s="55"/>
      <c r="P7635" s="8"/>
      <c r="R7635" s="11"/>
    </row>
    <row r="7636" spans="2:18" s="7" customFormat="1" ht="11.8" x14ac:dyDescent="0.2">
      <c r="B7636" s="54"/>
      <c r="N7636" s="11"/>
      <c r="O7636" s="55"/>
      <c r="P7636" s="8"/>
      <c r="R7636" s="11"/>
    </row>
    <row r="7637" spans="2:18" s="7" customFormat="1" ht="11.8" x14ac:dyDescent="0.2">
      <c r="B7637" s="54"/>
      <c r="N7637" s="11"/>
      <c r="O7637" s="55"/>
      <c r="P7637" s="8"/>
      <c r="R7637" s="11"/>
    </row>
    <row r="7638" spans="2:18" s="7" customFormat="1" ht="11.8" x14ac:dyDescent="0.2">
      <c r="B7638" s="54"/>
      <c r="N7638" s="11"/>
      <c r="O7638" s="55"/>
      <c r="P7638" s="8"/>
      <c r="R7638" s="11"/>
    </row>
    <row r="7639" spans="2:18" s="7" customFormat="1" ht="11.8" x14ac:dyDescent="0.2">
      <c r="B7639" s="54"/>
      <c r="N7639" s="11"/>
      <c r="O7639" s="55"/>
      <c r="P7639" s="8"/>
      <c r="R7639" s="11"/>
    </row>
    <row r="7640" spans="2:18" s="7" customFormat="1" ht="11.8" x14ac:dyDescent="0.2">
      <c r="B7640" s="54"/>
      <c r="N7640" s="11"/>
      <c r="O7640" s="55"/>
      <c r="P7640" s="8"/>
      <c r="R7640" s="11"/>
    </row>
    <row r="7641" spans="2:18" s="7" customFormat="1" ht="11.8" x14ac:dyDescent="0.2">
      <c r="B7641" s="54"/>
      <c r="N7641" s="11"/>
      <c r="O7641" s="55"/>
      <c r="P7641" s="8"/>
      <c r="R7641" s="11"/>
    </row>
    <row r="7642" spans="2:18" s="7" customFormat="1" ht="11.8" x14ac:dyDescent="0.2">
      <c r="B7642" s="54"/>
      <c r="N7642" s="11"/>
      <c r="O7642" s="55"/>
      <c r="P7642" s="8"/>
      <c r="R7642" s="11"/>
    </row>
    <row r="7643" spans="2:18" s="7" customFormat="1" ht="11.8" x14ac:dyDescent="0.2">
      <c r="B7643" s="54"/>
      <c r="N7643" s="11"/>
      <c r="O7643" s="55"/>
      <c r="P7643" s="8"/>
      <c r="R7643" s="11"/>
    </row>
    <row r="7644" spans="2:18" s="7" customFormat="1" ht="11.8" x14ac:dyDescent="0.2">
      <c r="B7644" s="54"/>
      <c r="N7644" s="11"/>
      <c r="O7644" s="55"/>
      <c r="P7644" s="8"/>
      <c r="R7644" s="11"/>
    </row>
    <row r="7645" spans="2:18" s="7" customFormat="1" ht="11.8" x14ac:dyDescent="0.2">
      <c r="B7645" s="54"/>
      <c r="N7645" s="11"/>
      <c r="O7645" s="55"/>
      <c r="P7645" s="8"/>
      <c r="R7645" s="11"/>
    </row>
    <row r="7646" spans="2:18" s="7" customFormat="1" ht="11.8" x14ac:dyDescent="0.2">
      <c r="B7646" s="54"/>
      <c r="N7646" s="11"/>
      <c r="O7646" s="55"/>
      <c r="P7646" s="8"/>
      <c r="R7646" s="11"/>
    </row>
    <row r="7647" spans="2:18" s="7" customFormat="1" ht="11.8" x14ac:dyDescent="0.2">
      <c r="B7647" s="54"/>
      <c r="N7647" s="11"/>
      <c r="O7647" s="55"/>
      <c r="P7647" s="8"/>
      <c r="R7647" s="11"/>
    </row>
    <row r="7648" spans="2:18" s="7" customFormat="1" ht="11.8" x14ac:dyDescent="0.2">
      <c r="B7648" s="54"/>
      <c r="N7648" s="11"/>
      <c r="O7648" s="55"/>
      <c r="P7648" s="8"/>
      <c r="R7648" s="11"/>
    </row>
    <row r="7649" spans="2:18" s="7" customFormat="1" ht="11.8" x14ac:dyDescent="0.2">
      <c r="B7649" s="54"/>
      <c r="N7649" s="11"/>
      <c r="O7649" s="55"/>
      <c r="P7649" s="8"/>
      <c r="R7649" s="11"/>
    </row>
    <row r="7650" spans="2:18" s="7" customFormat="1" ht="11.8" x14ac:dyDescent="0.2">
      <c r="B7650" s="54"/>
      <c r="N7650" s="11"/>
      <c r="O7650" s="55"/>
      <c r="P7650" s="8"/>
      <c r="R7650" s="11"/>
    </row>
    <row r="7651" spans="2:18" s="7" customFormat="1" ht="11.8" x14ac:dyDescent="0.2">
      <c r="B7651" s="54"/>
      <c r="N7651" s="11"/>
      <c r="O7651" s="55"/>
      <c r="P7651" s="8"/>
      <c r="R7651" s="11"/>
    </row>
    <row r="7652" spans="2:18" s="7" customFormat="1" ht="11.8" x14ac:dyDescent="0.2">
      <c r="B7652" s="54"/>
      <c r="N7652" s="11"/>
      <c r="O7652" s="55"/>
      <c r="P7652" s="8"/>
      <c r="R7652" s="11"/>
    </row>
    <row r="7653" spans="2:18" s="7" customFormat="1" ht="11.8" x14ac:dyDescent="0.2">
      <c r="B7653" s="54"/>
      <c r="N7653" s="11"/>
      <c r="O7653" s="55"/>
      <c r="P7653" s="8"/>
      <c r="R7653" s="11"/>
    </row>
    <row r="7654" spans="2:18" s="7" customFormat="1" ht="11.8" x14ac:dyDescent="0.2">
      <c r="B7654" s="54"/>
      <c r="N7654" s="11"/>
      <c r="O7654" s="55"/>
      <c r="P7654" s="8"/>
      <c r="R7654" s="11"/>
    </row>
    <row r="7655" spans="2:18" s="7" customFormat="1" ht="11.8" x14ac:dyDescent="0.2">
      <c r="B7655" s="54"/>
      <c r="N7655" s="11"/>
      <c r="O7655" s="55"/>
      <c r="P7655" s="8"/>
      <c r="R7655" s="11"/>
    </row>
    <row r="7656" spans="2:18" s="7" customFormat="1" ht="11.8" x14ac:dyDescent="0.2">
      <c r="B7656" s="54"/>
      <c r="N7656" s="11"/>
      <c r="O7656" s="55"/>
      <c r="P7656" s="8"/>
      <c r="R7656" s="11"/>
    </row>
    <row r="7657" spans="2:18" s="7" customFormat="1" ht="11.8" x14ac:dyDescent="0.2">
      <c r="B7657" s="54"/>
      <c r="N7657" s="11"/>
      <c r="O7657" s="55"/>
      <c r="P7657" s="8"/>
      <c r="R7657" s="11"/>
    </row>
    <row r="7658" spans="2:18" s="7" customFormat="1" ht="11.8" x14ac:dyDescent="0.2">
      <c r="B7658" s="54"/>
      <c r="N7658" s="11"/>
      <c r="O7658" s="55"/>
      <c r="P7658" s="8"/>
      <c r="R7658" s="11"/>
    </row>
    <row r="7659" spans="2:18" s="7" customFormat="1" ht="11.8" x14ac:dyDescent="0.2">
      <c r="B7659" s="54"/>
      <c r="N7659" s="11"/>
      <c r="O7659" s="55"/>
      <c r="P7659" s="8"/>
      <c r="R7659" s="11"/>
    </row>
    <row r="7660" spans="2:18" s="7" customFormat="1" ht="11.8" x14ac:dyDescent="0.2">
      <c r="B7660" s="54"/>
      <c r="N7660" s="11"/>
      <c r="O7660" s="55"/>
      <c r="P7660" s="8"/>
      <c r="R7660" s="11"/>
    </row>
    <row r="7661" spans="2:18" s="7" customFormat="1" ht="11.8" x14ac:dyDescent="0.2">
      <c r="B7661" s="54"/>
      <c r="N7661" s="11"/>
      <c r="O7661" s="55"/>
      <c r="P7661" s="8"/>
      <c r="R7661" s="11"/>
    </row>
    <row r="7662" spans="2:18" s="7" customFormat="1" ht="11.8" x14ac:dyDescent="0.2">
      <c r="B7662" s="54"/>
      <c r="N7662" s="11"/>
      <c r="O7662" s="55"/>
      <c r="P7662" s="8"/>
      <c r="R7662" s="11"/>
    </row>
    <row r="7663" spans="2:18" s="7" customFormat="1" ht="11.8" x14ac:dyDescent="0.2">
      <c r="B7663" s="54"/>
      <c r="N7663" s="11"/>
      <c r="O7663" s="55"/>
      <c r="P7663" s="8"/>
      <c r="R7663" s="11"/>
    </row>
    <row r="7664" spans="2:18" s="7" customFormat="1" ht="11.8" x14ac:dyDescent="0.2">
      <c r="B7664" s="54"/>
      <c r="N7664" s="11"/>
      <c r="O7664" s="55"/>
      <c r="P7664" s="8"/>
      <c r="R7664" s="11"/>
    </row>
    <row r="7665" spans="2:18" s="7" customFormat="1" ht="11.8" x14ac:dyDescent="0.2">
      <c r="B7665" s="54"/>
      <c r="N7665" s="11"/>
      <c r="O7665" s="55"/>
      <c r="P7665" s="8"/>
      <c r="R7665" s="11"/>
    </row>
    <row r="7666" spans="2:18" s="7" customFormat="1" ht="11.8" x14ac:dyDescent="0.2">
      <c r="B7666" s="54"/>
      <c r="N7666" s="11"/>
      <c r="O7666" s="55"/>
      <c r="P7666" s="8"/>
      <c r="R7666" s="11"/>
    </row>
    <row r="7667" spans="2:18" s="7" customFormat="1" ht="11.8" x14ac:dyDescent="0.2">
      <c r="B7667" s="54"/>
      <c r="N7667" s="11"/>
      <c r="O7667" s="55"/>
      <c r="P7667" s="8"/>
      <c r="R7667" s="11"/>
    </row>
    <row r="7668" spans="2:18" s="7" customFormat="1" ht="11.8" x14ac:dyDescent="0.2">
      <c r="B7668" s="54"/>
      <c r="N7668" s="11"/>
      <c r="O7668" s="55"/>
      <c r="P7668" s="8"/>
      <c r="R7668" s="11"/>
    </row>
    <row r="7669" spans="2:18" s="7" customFormat="1" ht="11.8" x14ac:dyDescent="0.2">
      <c r="B7669" s="54"/>
      <c r="N7669" s="11"/>
      <c r="O7669" s="55"/>
      <c r="P7669" s="8"/>
      <c r="R7669" s="11"/>
    </row>
    <row r="7670" spans="2:18" s="7" customFormat="1" ht="11.8" x14ac:dyDescent="0.2">
      <c r="B7670" s="54"/>
      <c r="N7670" s="11"/>
      <c r="O7670" s="55"/>
      <c r="P7670" s="8"/>
      <c r="R7670" s="11"/>
    </row>
    <row r="7671" spans="2:18" s="7" customFormat="1" ht="11.8" x14ac:dyDescent="0.2">
      <c r="B7671" s="54"/>
      <c r="N7671" s="11"/>
      <c r="O7671" s="55"/>
      <c r="P7671" s="8"/>
      <c r="R7671" s="11"/>
    </row>
    <row r="7672" spans="2:18" s="7" customFormat="1" ht="11.8" x14ac:dyDescent="0.2">
      <c r="B7672" s="54"/>
      <c r="N7672" s="11"/>
      <c r="O7672" s="55"/>
      <c r="P7672" s="8"/>
      <c r="R7672" s="11"/>
    </row>
    <row r="7673" spans="2:18" s="7" customFormat="1" ht="11.8" x14ac:dyDescent="0.2">
      <c r="B7673" s="54"/>
      <c r="N7673" s="11"/>
      <c r="O7673" s="55"/>
      <c r="P7673" s="8"/>
      <c r="R7673" s="11"/>
    </row>
    <row r="7674" spans="2:18" s="7" customFormat="1" ht="11.8" x14ac:dyDescent="0.2">
      <c r="B7674" s="54"/>
      <c r="N7674" s="11"/>
      <c r="O7674" s="55"/>
      <c r="P7674" s="8"/>
      <c r="R7674" s="11"/>
    </row>
    <row r="7675" spans="2:18" s="7" customFormat="1" ht="11.8" x14ac:dyDescent="0.2">
      <c r="B7675" s="54"/>
      <c r="N7675" s="11"/>
      <c r="O7675" s="55"/>
      <c r="P7675" s="8"/>
      <c r="R7675" s="11"/>
    </row>
    <row r="7676" spans="2:18" s="7" customFormat="1" ht="11.8" x14ac:dyDescent="0.2">
      <c r="B7676" s="54"/>
      <c r="N7676" s="11"/>
      <c r="O7676" s="55"/>
      <c r="P7676" s="8"/>
      <c r="R7676" s="11"/>
    </row>
    <row r="7677" spans="2:18" s="7" customFormat="1" ht="11.8" x14ac:dyDescent="0.2">
      <c r="B7677" s="54"/>
      <c r="N7677" s="11"/>
      <c r="O7677" s="55"/>
      <c r="P7677" s="8"/>
      <c r="R7677" s="11"/>
    </row>
    <row r="7678" spans="2:18" s="7" customFormat="1" ht="11.8" x14ac:dyDescent="0.2">
      <c r="B7678" s="54"/>
      <c r="N7678" s="11"/>
      <c r="O7678" s="55"/>
      <c r="P7678" s="8"/>
      <c r="R7678" s="11"/>
    </row>
    <row r="7679" spans="2:18" s="7" customFormat="1" ht="11.8" x14ac:dyDescent="0.2">
      <c r="B7679" s="54"/>
      <c r="N7679" s="11"/>
      <c r="O7679" s="55"/>
      <c r="P7679" s="8"/>
      <c r="R7679" s="11"/>
    </row>
    <row r="7680" spans="2:18" s="7" customFormat="1" ht="11.8" x14ac:dyDescent="0.2">
      <c r="B7680" s="54"/>
      <c r="N7680" s="11"/>
      <c r="O7680" s="55"/>
      <c r="P7680" s="8"/>
      <c r="R7680" s="11"/>
    </row>
    <row r="7681" spans="2:18" s="7" customFormat="1" ht="11.8" x14ac:dyDescent="0.2">
      <c r="B7681" s="54"/>
      <c r="N7681" s="11"/>
      <c r="O7681" s="55"/>
      <c r="P7681" s="8"/>
      <c r="R7681" s="11"/>
    </row>
    <row r="7682" spans="2:18" s="7" customFormat="1" ht="11.8" x14ac:dyDescent="0.2">
      <c r="B7682" s="54"/>
      <c r="N7682" s="11"/>
      <c r="O7682" s="55"/>
      <c r="P7682" s="8"/>
      <c r="R7682" s="11"/>
    </row>
    <row r="7683" spans="2:18" s="7" customFormat="1" ht="11.8" x14ac:dyDescent="0.2">
      <c r="B7683" s="54"/>
      <c r="N7683" s="11"/>
      <c r="O7683" s="55"/>
      <c r="P7683" s="8"/>
      <c r="R7683" s="11"/>
    </row>
    <row r="7684" spans="2:18" s="7" customFormat="1" ht="11.8" x14ac:dyDescent="0.2">
      <c r="B7684" s="54"/>
      <c r="N7684" s="11"/>
      <c r="O7684" s="55"/>
      <c r="P7684" s="8"/>
      <c r="R7684" s="11"/>
    </row>
    <row r="7685" spans="2:18" s="7" customFormat="1" ht="11.8" x14ac:dyDescent="0.2">
      <c r="B7685" s="54"/>
      <c r="N7685" s="11"/>
      <c r="O7685" s="55"/>
      <c r="P7685" s="8"/>
      <c r="R7685" s="11"/>
    </row>
    <row r="7686" spans="2:18" s="7" customFormat="1" ht="11.8" x14ac:dyDescent="0.2">
      <c r="B7686" s="54"/>
      <c r="N7686" s="11"/>
      <c r="O7686" s="55"/>
      <c r="P7686" s="8"/>
      <c r="R7686" s="11"/>
    </row>
    <row r="7687" spans="2:18" s="7" customFormat="1" ht="11.8" x14ac:dyDescent="0.2">
      <c r="B7687" s="54"/>
      <c r="N7687" s="11"/>
      <c r="O7687" s="55"/>
      <c r="P7687" s="8"/>
      <c r="R7687" s="11"/>
    </row>
    <row r="7688" spans="2:18" s="7" customFormat="1" ht="11.8" x14ac:dyDescent="0.2">
      <c r="B7688" s="54"/>
      <c r="N7688" s="11"/>
      <c r="O7688" s="55"/>
      <c r="P7688" s="8"/>
      <c r="R7688" s="11"/>
    </row>
    <row r="7689" spans="2:18" s="7" customFormat="1" ht="11.8" x14ac:dyDescent="0.2">
      <c r="B7689" s="54"/>
      <c r="N7689" s="11"/>
      <c r="O7689" s="55"/>
      <c r="P7689" s="8"/>
      <c r="R7689" s="11"/>
    </row>
    <row r="7690" spans="2:18" s="7" customFormat="1" ht="11.8" x14ac:dyDescent="0.2">
      <c r="B7690" s="54"/>
      <c r="N7690" s="11"/>
      <c r="O7690" s="55"/>
      <c r="P7690" s="8"/>
      <c r="R7690" s="11"/>
    </row>
    <row r="7691" spans="2:18" s="7" customFormat="1" ht="11.8" x14ac:dyDescent="0.2">
      <c r="B7691" s="54"/>
      <c r="N7691" s="11"/>
      <c r="O7691" s="55"/>
      <c r="P7691" s="8"/>
      <c r="R7691" s="11"/>
    </row>
    <row r="7692" spans="2:18" s="7" customFormat="1" ht="11.8" x14ac:dyDescent="0.2">
      <c r="B7692" s="54"/>
      <c r="N7692" s="11"/>
      <c r="O7692" s="55"/>
      <c r="P7692" s="8"/>
      <c r="R7692" s="11"/>
    </row>
    <row r="7693" spans="2:18" s="7" customFormat="1" ht="11.8" x14ac:dyDescent="0.2">
      <c r="B7693" s="54"/>
      <c r="N7693" s="11"/>
      <c r="O7693" s="55"/>
      <c r="P7693" s="8"/>
      <c r="R7693" s="11"/>
    </row>
    <row r="7694" spans="2:18" s="7" customFormat="1" ht="11.8" x14ac:dyDescent="0.2">
      <c r="B7694" s="54"/>
      <c r="N7694" s="11"/>
      <c r="O7694" s="55"/>
      <c r="P7694" s="8"/>
      <c r="R7694" s="11"/>
    </row>
    <row r="7695" spans="2:18" s="7" customFormat="1" ht="11.8" x14ac:dyDescent="0.2">
      <c r="B7695" s="54"/>
      <c r="N7695" s="11"/>
      <c r="O7695" s="55"/>
      <c r="P7695" s="8"/>
      <c r="R7695" s="11"/>
    </row>
    <row r="7696" spans="2:18" s="7" customFormat="1" ht="11.8" x14ac:dyDescent="0.2">
      <c r="B7696" s="54"/>
      <c r="N7696" s="11"/>
      <c r="O7696" s="55"/>
      <c r="P7696" s="8"/>
      <c r="R7696" s="11"/>
    </row>
    <row r="7697" spans="2:18" s="7" customFormat="1" ht="11.8" x14ac:dyDescent="0.2">
      <c r="B7697" s="54"/>
      <c r="N7697" s="11"/>
      <c r="O7697" s="55"/>
      <c r="P7697" s="8"/>
      <c r="R7697" s="11"/>
    </row>
    <row r="7698" spans="2:18" s="7" customFormat="1" ht="11.8" x14ac:dyDescent="0.2">
      <c r="B7698" s="54"/>
      <c r="N7698" s="11"/>
      <c r="O7698" s="55"/>
      <c r="P7698" s="8"/>
      <c r="R7698" s="11"/>
    </row>
    <row r="7699" spans="2:18" s="7" customFormat="1" ht="11.8" x14ac:dyDescent="0.2">
      <c r="B7699" s="54"/>
      <c r="N7699" s="11"/>
      <c r="O7699" s="55"/>
      <c r="P7699" s="8"/>
      <c r="R7699" s="11"/>
    </row>
    <row r="7700" spans="2:18" s="7" customFormat="1" ht="11.8" x14ac:dyDescent="0.2">
      <c r="B7700" s="54"/>
      <c r="N7700" s="11"/>
      <c r="O7700" s="55"/>
      <c r="P7700" s="8"/>
      <c r="R7700" s="11"/>
    </row>
    <row r="7701" spans="2:18" s="7" customFormat="1" ht="11.8" x14ac:dyDescent="0.2">
      <c r="B7701" s="54"/>
      <c r="N7701" s="11"/>
      <c r="O7701" s="55"/>
      <c r="P7701" s="8"/>
      <c r="R7701" s="11"/>
    </row>
    <row r="7702" spans="2:18" s="7" customFormat="1" ht="11.8" x14ac:dyDescent="0.2">
      <c r="B7702" s="54"/>
      <c r="N7702" s="11"/>
      <c r="O7702" s="55"/>
      <c r="P7702" s="8"/>
      <c r="R7702" s="11"/>
    </row>
    <row r="7703" spans="2:18" s="7" customFormat="1" ht="11.8" x14ac:dyDescent="0.2">
      <c r="B7703" s="54"/>
      <c r="N7703" s="11"/>
      <c r="O7703" s="55"/>
      <c r="P7703" s="8"/>
      <c r="R7703" s="11"/>
    </row>
    <row r="7704" spans="2:18" s="7" customFormat="1" ht="11.8" x14ac:dyDescent="0.2">
      <c r="B7704" s="54"/>
      <c r="N7704" s="11"/>
      <c r="O7704" s="55"/>
      <c r="P7704" s="8"/>
      <c r="R7704" s="11"/>
    </row>
    <row r="7705" spans="2:18" s="7" customFormat="1" ht="11.8" x14ac:dyDescent="0.2">
      <c r="B7705" s="54"/>
      <c r="N7705" s="11"/>
      <c r="O7705" s="55"/>
      <c r="P7705" s="8"/>
      <c r="R7705" s="11"/>
    </row>
    <row r="7706" spans="2:18" s="7" customFormat="1" ht="11.8" x14ac:dyDescent="0.2">
      <c r="B7706" s="54"/>
      <c r="N7706" s="11"/>
      <c r="O7706" s="55"/>
      <c r="P7706" s="8"/>
      <c r="R7706" s="11"/>
    </row>
    <row r="7707" spans="2:18" s="7" customFormat="1" ht="11.8" x14ac:dyDescent="0.2">
      <c r="B7707" s="54"/>
      <c r="N7707" s="11"/>
      <c r="O7707" s="55"/>
      <c r="P7707" s="8"/>
      <c r="R7707" s="11"/>
    </row>
    <row r="7708" spans="2:18" s="7" customFormat="1" ht="11.8" x14ac:dyDescent="0.2">
      <c r="B7708" s="54"/>
      <c r="N7708" s="11"/>
      <c r="O7708" s="55"/>
      <c r="P7708" s="8"/>
      <c r="R7708" s="11"/>
    </row>
    <row r="7709" spans="2:18" s="7" customFormat="1" ht="11.8" x14ac:dyDescent="0.2">
      <c r="B7709" s="54"/>
      <c r="N7709" s="11"/>
      <c r="O7709" s="55"/>
      <c r="P7709" s="8"/>
      <c r="R7709" s="11"/>
    </row>
    <row r="7710" spans="2:18" s="7" customFormat="1" ht="11.8" x14ac:dyDescent="0.2">
      <c r="B7710" s="54"/>
      <c r="N7710" s="11"/>
      <c r="O7710" s="55"/>
      <c r="P7710" s="8"/>
      <c r="R7710" s="11"/>
    </row>
    <row r="7711" spans="2:18" s="7" customFormat="1" ht="11.8" x14ac:dyDescent="0.2">
      <c r="B7711" s="54"/>
      <c r="N7711" s="11"/>
      <c r="O7711" s="55"/>
      <c r="P7711" s="8"/>
      <c r="R7711" s="11"/>
    </row>
    <row r="7712" spans="2:18" s="7" customFormat="1" ht="11.8" x14ac:dyDescent="0.2">
      <c r="B7712" s="54"/>
      <c r="N7712" s="11"/>
      <c r="O7712" s="55"/>
      <c r="P7712" s="8"/>
      <c r="R7712" s="11"/>
    </row>
    <row r="7713" spans="2:18" s="7" customFormat="1" ht="11.8" x14ac:dyDescent="0.2">
      <c r="B7713" s="54"/>
      <c r="N7713" s="11"/>
      <c r="O7713" s="55"/>
      <c r="P7713" s="8"/>
      <c r="R7713" s="11"/>
    </row>
    <row r="7714" spans="2:18" s="7" customFormat="1" ht="11.8" x14ac:dyDescent="0.2">
      <c r="B7714" s="54"/>
      <c r="N7714" s="11"/>
      <c r="O7714" s="55"/>
      <c r="P7714" s="8"/>
      <c r="R7714" s="11"/>
    </row>
    <row r="7715" spans="2:18" s="7" customFormat="1" ht="11.8" x14ac:dyDescent="0.2">
      <c r="B7715" s="54"/>
      <c r="N7715" s="11"/>
      <c r="O7715" s="55"/>
      <c r="P7715" s="8"/>
      <c r="R7715" s="11"/>
    </row>
    <row r="7716" spans="2:18" s="7" customFormat="1" ht="11.8" x14ac:dyDescent="0.2">
      <c r="B7716" s="54"/>
      <c r="N7716" s="11"/>
      <c r="O7716" s="55"/>
      <c r="P7716" s="8"/>
      <c r="R7716" s="11"/>
    </row>
    <row r="7717" spans="2:18" s="7" customFormat="1" ht="11.8" x14ac:dyDescent="0.2">
      <c r="B7717" s="54"/>
      <c r="N7717" s="11"/>
      <c r="O7717" s="55"/>
      <c r="P7717" s="8"/>
      <c r="R7717" s="11"/>
    </row>
    <row r="7718" spans="2:18" s="7" customFormat="1" ht="11.8" x14ac:dyDescent="0.2">
      <c r="B7718" s="54"/>
      <c r="N7718" s="11"/>
      <c r="O7718" s="55"/>
      <c r="P7718" s="8"/>
      <c r="R7718" s="11"/>
    </row>
    <row r="7719" spans="2:18" s="7" customFormat="1" ht="11.8" x14ac:dyDescent="0.2">
      <c r="B7719" s="54"/>
      <c r="N7719" s="11"/>
      <c r="O7719" s="55"/>
      <c r="P7719" s="8"/>
      <c r="R7719" s="11"/>
    </row>
    <row r="7720" spans="2:18" s="7" customFormat="1" ht="11.8" x14ac:dyDescent="0.2">
      <c r="B7720" s="54"/>
      <c r="N7720" s="11"/>
      <c r="O7720" s="55"/>
      <c r="P7720" s="8"/>
      <c r="R7720" s="11"/>
    </row>
    <row r="7721" spans="2:18" s="7" customFormat="1" ht="11.8" x14ac:dyDescent="0.2">
      <c r="B7721" s="54"/>
      <c r="N7721" s="11"/>
      <c r="O7721" s="55"/>
      <c r="P7721" s="8"/>
      <c r="R7721" s="11"/>
    </row>
    <row r="7722" spans="2:18" s="7" customFormat="1" ht="11.8" x14ac:dyDescent="0.2">
      <c r="B7722" s="54"/>
      <c r="N7722" s="11"/>
      <c r="O7722" s="55"/>
      <c r="P7722" s="8"/>
      <c r="R7722" s="11"/>
    </row>
    <row r="7723" spans="2:18" s="7" customFormat="1" ht="11.8" x14ac:dyDescent="0.2">
      <c r="B7723" s="54"/>
      <c r="N7723" s="11"/>
      <c r="O7723" s="55"/>
      <c r="P7723" s="8"/>
      <c r="R7723" s="11"/>
    </row>
    <row r="7724" spans="2:18" s="7" customFormat="1" ht="11.8" x14ac:dyDescent="0.2">
      <c r="B7724" s="54"/>
      <c r="N7724" s="11"/>
      <c r="O7724" s="55"/>
      <c r="P7724" s="8"/>
      <c r="R7724" s="11"/>
    </row>
    <row r="7725" spans="2:18" s="7" customFormat="1" ht="11.8" x14ac:dyDescent="0.2">
      <c r="B7725" s="54"/>
      <c r="N7725" s="11"/>
      <c r="O7725" s="55"/>
      <c r="P7725" s="8"/>
      <c r="R7725" s="11"/>
    </row>
    <row r="7726" spans="2:18" s="7" customFormat="1" ht="11.8" x14ac:dyDescent="0.2">
      <c r="B7726" s="54"/>
      <c r="N7726" s="11"/>
      <c r="O7726" s="55"/>
      <c r="P7726" s="8"/>
      <c r="R7726" s="11"/>
    </row>
    <row r="7727" spans="2:18" s="7" customFormat="1" ht="11.8" x14ac:dyDescent="0.2">
      <c r="B7727" s="54"/>
      <c r="N7727" s="11"/>
      <c r="O7727" s="55"/>
      <c r="P7727" s="8"/>
      <c r="R7727" s="11"/>
    </row>
    <row r="7728" spans="2:18" s="7" customFormat="1" ht="11.8" x14ac:dyDescent="0.2">
      <c r="B7728" s="54"/>
      <c r="N7728" s="11"/>
      <c r="O7728" s="55"/>
      <c r="P7728" s="8"/>
      <c r="R7728" s="11"/>
    </row>
    <row r="7729" spans="2:18" s="7" customFormat="1" ht="11.8" x14ac:dyDescent="0.2">
      <c r="B7729" s="54"/>
      <c r="N7729" s="11"/>
      <c r="O7729" s="55"/>
      <c r="P7729" s="8"/>
      <c r="R7729" s="11"/>
    </row>
    <row r="7730" spans="2:18" s="7" customFormat="1" ht="11.8" x14ac:dyDescent="0.2">
      <c r="B7730" s="54"/>
      <c r="N7730" s="11"/>
      <c r="O7730" s="55"/>
      <c r="P7730" s="8"/>
      <c r="R7730" s="11"/>
    </row>
    <row r="7731" spans="2:18" s="7" customFormat="1" ht="11.8" x14ac:dyDescent="0.2">
      <c r="B7731" s="54"/>
      <c r="N7731" s="11"/>
      <c r="O7731" s="55"/>
      <c r="P7731" s="8"/>
      <c r="R7731" s="11"/>
    </row>
    <row r="7732" spans="2:18" s="7" customFormat="1" ht="11.8" x14ac:dyDescent="0.2">
      <c r="B7732" s="54"/>
      <c r="N7732" s="11"/>
      <c r="O7732" s="55"/>
      <c r="P7732" s="8"/>
      <c r="R7732" s="11"/>
    </row>
    <row r="7733" spans="2:18" s="7" customFormat="1" ht="11.8" x14ac:dyDescent="0.2">
      <c r="B7733" s="54"/>
      <c r="N7733" s="11"/>
      <c r="O7733" s="55"/>
      <c r="P7733" s="8"/>
      <c r="R7733" s="11"/>
    </row>
    <row r="7734" spans="2:18" s="7" customFormat="1" ht="11.8" x14ac:dyDescent="0.2">
      <c r="B7734" s="54"/>
      <c r="N7734" s="11"/>
      <c r="O7734" s="55"/>
      <c r="P7734" s="8"/>
      <c r="R7734" s="11"/>
    </row>
    <row r="7735" spans="2:18" s="7" customFormat="1" ht="11.8" x14ac:dyDescent="0.2">
      <c r="B7735" s="54"/>
      <c r="N7735" s="11"/>
      <c r="O7735" s="55"/>
      <c r="P7735" s="8"/>
      <c r="R7735" s="11"/>
    </row>
    <row r="7736" spans="2:18" s="7" customFormat="1" ht="11.8" x14ac:dyDescent="0.2">
      <c r="B7736" s="54"/>
      <c r="N7736" s="11"/>
      <c r="O7736" s="55"/>
      <c r="P7736" s="8"/>
      <c r="R7736" s="11"/>
    </row>
    <row r="7737" spans="2:18" s="7" customFormat="1" ht="11.8" x14ac:dyDescent="0.2">
      <c r="B7737" s="54"/>
      <c r="N7737" s="11"/>
      <c r="O7737" s="55"/>
      <c r="P7737" s="8"/>
      <c r="R7737" s="11"/>
    </row>
    <row r="7738" spans="2:18" s="7" customFormat="1" ht="11.8" x14ac:dyDescent="0.2">
      <c r="B7738" s="54"/>
      <c r="N7738" s="11"/>
      <c r="O7738" s="55"/>
      <c r="P7738" s="8"/>
      <c r="R7738" s="11"/>
    </row>
    <row r="7739" spans="2:18" s="7" customFormat="1" ht="11.8" x14ac:dyDescent="0.2">
      <c r="B7739" s="54"/>
      <c r="N7739" s="11"/>
      <c r="O7739" s="55"/>
      <c r="P7739" s="8"/>
      <c r="R7739" s="11"/>
    </row>
    <row r="7740" spans="2:18" s="7" customFormat="1" ht="11.8" x14ac:dyDescent="0.2">
      <c r="B7740" s="54"/>
      <c r="N7740" s="11"/>
      <c r="O7740" s="55"/>
      <c r="P7740" s="8"/>
      <c r="R7740" s="11"/>
    </row>
    <row r="7741" spans="2:18" s="7" customFormat="1" ht="11.8" x14ac:dyDescent="0.2">
      <c r="B7741" s="54"/>
      <c r="N7741" s="11"/>
      <c r="O7741" s="55"/>
      <c r="P7741" s="8"/>
      <c r="R7741" s="11"/>
    </row>
    <row r="7742" spans="2:18" s="7" customFormat="1" ht="11.8" x14ac:dyDescent="0.2">
      <c r="B7742" s="54"/>
      <c r="N7742" s="11"/>
      <c r="O7742" s="55"/>
      <c r="P7742" s="8"/>
      <c r="R7742" s="11"/>
    </row>
    <row r="7743" spans="2:18" s="7" customFormat="1" ht="11.8" x14ac:dyDescent="0.2">
      <c r="B7743" s="54"/>
      <c r="N7743" s="11"/>
      <c r="O7743" s="55"/>
      <c r="P7743" s="8"/>
      <c r="R7743" s="11"/>
    </row>
    <row r="7744" spans="2:18" s="7" customFormat="1" ht="11.8" x14ac:dyDescent="0.2">
      <c r="B7744" s="54"/>
      <c r="N7744" s="11"/>
      <c r="O7744" s="55"/>
      <c r="P7744" s="8"/>
      <c r="R7744" s="11"/>
    </row>
    <row r="7745" spans="2:18" s="7" customFormat="1" ht="11.8" x14ac:dyDescent="0.2">
      <c r="B7745" s="54"/>
      <c r="N7745" s="11"/>
      <c r="O7745" s="55"/>
      <c r="P7745" s="8"/>
      <c r="R7745" s="11"/>
    </row>
    <row r="7746" spans="2:18" s="7" customFormat="1" ht="11.8" x14ac:dyDescent="0.2">
      <c r="B7746" s="54"/>
      <c r="N7746" s="11"/>
      <c r="O7746" s="55"/>
      <c r="P7746" s="8"/>
      <c r="R7746" s="11"/>
    </row>
    <row r="7747" spans="2:18" s="7" customFormat="1" ht="11.8" x14ac:dyDescent="0.2">
      <c r="B7747" s="54"/>
      <c r="N7747" s="11"/>
      <c r="O7747" s="55"/>
      <c r="P7747" s="8"/>
      <c r="R7747" s="11"/>
    </row>
    <row r="7748" spans="2:18" s="7" customFormat="1" ht="11.8" x14ac:dyDescent="0.2">
      <c r="B7748" s="54"/>
      <c r="N7748" s="11"/>
      <c r="O7748" s="55"/>
      <c r="P7748" s="8"/>
      <c r="R7748" s="11"/>
    </row>
    <row r="7749" spans="2:18" s="7" customFormat="1" ht="11.8" x14ac:dyDescent="0.2">
      <c r="B7749" s="54"/>
      <c r="N7749" s="11"/>
      <c r="O7749" s="55"/>
      <c r="P7749" s="8"/>
      <c r="R7749" s="11"/>
    </row>
    <row r="7750" spans="2:18" s="7" customFormat="1" ht="11.8" x14ac:dyDescent="0.2">
      <c r="B7750" s="54"/>
      <c r="N7750" s="11"/>
      <c r="O7750" s="55"/>
      <c r="P7750" s="8"/>
      <c r="R7750" s="11"/>
    </row>
    <row r="7751" spans="2:18" s="7" customFormat="1" ht="11.8" x14ac:dyDescent="0.2">
      <c r="B7751" s="54"/>
      <c r="N7751" s="11"/>
      <c r="O7751" s="55"/>
      <c r="P7751" s="8"/>
      <c r="R7751" s="11"/>
    </row>
    <row r="7752" spans="2:18" s="7" customFormat="1" ht="11.8" x14ac:dyDescent="0.2">
      <c r="B7752" s="54"/>
      <c r="N7752" s="11"/>
      <c r="O7752" s="55"/>
      <c r="P7752" s="8"/>
      <c r="R7752" s="11"/>
    </row>
    <row r="7753" spans="2:18" s="7" customFormat="1" ht="11.8" x14ac:dyDescent="0.2">
      <c r="B7753" s="54"/>
      <c r="N7753" s="11"/>
      <c r="O7753" s="55"/>
      <c r="P7753" s="8"/>
      <c r="R7753" s="11"/>
    </row>
    <row r="7754" spans="2:18" s="7" customFormat="1" ht="11.8" x14ac:dyDescent="0.2">
      <c r="B7754" s="54"/>
      <c r="N7754" s="11"/>
      <c r="O7754" s="55"/>
      <c r="P7754" s="8"/>
      <c r="R7754" s="11"/>
    </row>
    <row r="7755" spans="2:18" s="7" customFormat="1" ht="11.8" x14ac:dyDescent="0.2">
      <c r="B7755" s="54"/>
      <c r="N7755" s="11"/>
      <c r="O7755" s="55"/>
      <c r="P7755" s="8"/>
      <c r="R7755" s="11"/>
    </row>
    <row r="7756" spans="2:18" s="7" customFormat="1" ht="11.8" x14ac:dyDescent="0.2">
      <c r="B7756" s="54"/>
      <c r="N7756" s="11"/>
      <c r="O7756" s="55"/>
      <c r="P7756" s="8"/>
      <c r="R7756" s="11"/>
    </row>
    <row r="7757" spans="2:18" s="7" customFormat="1" ht="11.8" x14ac:dyDescent="0.2">
      <c r="B7757" s="54"/>
      <c r="N7757" s="11"/>
      <c r="O7757" s="55"/>
      <c r="P7757" s="8"/>
      <c r="R7757" s="11"/>
    </row>
    <row r="7758" spans="2:18" s="7" customFormat="1" ht="11.8" x14ac:dyDescent="0.2">
      <c r="B7758" s="54"/>
      <c r="N7758" s="11"/>
      <c r="O7758" s="55"/>
      <c r="P7758" s="8"/>
      <c r="R7758" s="11"/>
    </row>
    <row r="7759" spans="2:18" s="7" customFormat="1" ht="11.8" x14ac:dyDescent="0.2">
      <c r="B7759" s="54"/>
      <c r="N7759" s="11"/>
      <c r="O7759" s="55"/>
      <c r="P7759" s="8"/>
      <c r="R7759" s="11"/>
    </row>
    <row r="7760" spans="2:18" s="7" customFormat="1" ht="11.8" x14ac:dyDescent="0.2">
      <c r="B7760" s="54"/>
      <c r="N7760" s="11"/>
      <c r="O7760" s="55"/>
      <c r="P7760" s="8"/>
      <c r="R7760" s="11"/>
    </row>
    <row r="7761" spans="2:18" s="7" customFormat="1" ht="11.8" x14ac:dyDescent="0.2">
      <c r="B7761" s="54"/>
      <c r="N7761" s="11"/>
      <c r="O7761" s="55"/>
      <c r="P7761" s="8"/>
      <c r="R7761" s="11"/>
    </row>
    <row r="7762" spans="2:18" s="7" customFormat="1" ht="11.8" x14ac:dyDescent="0.2">
      <c r="B7762" s="54"/>
      <c r="N7762" s="11"/>
      <c r="O7762" s="55"/>
      <c r="P7762" s="8"/>
      <c r="R7762" s="11"/>
    </row>
    <row r="7763" spans="2:18" s="7" customFormat="1" ht="11.8" x14ac:dyDescent="0.2">
      <c r="B7763" s="54"/>
      <c r="N7763" s="11"/>
      <c r="O7763" s="55"/>
      <c r="P7763" s="8"/>
      <c r="R7763" s="11"/>
    </row>
    <row r="7764" spans="2:18" s="7" customFormat="1" ht="11.8" x14ac:dyDescent="0.2">
      <c r="B7764" s="54"/>
      <c r="N7764" s="11"/>
      <c r="O7764" s="55"/>
      <c r="P7764" s="8"/>
      <c r="R7764" s="11"/>
    </row>
    <row r="7765" spans="2:18" s="7" customFormat="1" ht="11.8" x14ac:dyDescent="0.2">
      <c r="B7765" s="54"/>
      <c r="N7765" s="11"/>
      <c r="O7765" s="55"/>
      <c r="P7765" s="8"/>
      <c r="R7765" s="11"/>
    </row>
    <row r="7766" spans="2:18" s="7" customFormat="1" ht="11.8" x14ac:dyDescent="0.2">
      <c r="B7766" s="54"/>
      <c r="N7766" s="11"/>
      <c r="O7766" s="55"/>
      <c r="P7766" s="8"/>
      <c r="R7766" s="11"/>
    </row>
    <row r="7767" spans="2:18" s="7" customFormat="1" ht="11.8" x14ac:dyDescent="0.2">
      <c r="B7767" s="54"/>
      <c r="N7767" s="11"/>
      <c r="O7767" s="55"/>
      <c r="P7767" s="8"/>
      <c r="R7767" s="11"/>
    </row>
    <row r="7768" spans="2:18" s="7" customFormat="1" ht="11.8" x14ac:dyDescent="0.2">
      <c r="B7768" s="54"/>
      <c r="N7768" s="11"/>
      <c r="O7768" s="55"/>
      <c r="P7768" s="8"/>
      <c r="R7768" s="11"/>
    </row>
    <row r="7769" spans="2:18" s="7" customFormat="1" ht="11.8" x14ac:dyDescent="0.2">
      <c r="B7769" s="54"/>
      <c r="N7769" s="11"/>
      <c r="O7769" s="55"/>
      <c r="P7769" s="8"/>
      <c r="R7769" s="11"/>
    </row>
    <row r="7770" spans="2:18" s="7" customFormat="1" ht="11.8" x14ac:dyDescent="0.2">
      <c r="B7770" s="54"/>
      <c r="N7770" s="11"/>
      <c r="O7770" s="55"/>
      <c r="P7770" s="8"/>
      <c r="R7770" s="11"/>
    </row>
    <row r="7771" spans="2:18" s="7" customFormat="1" ht="11.8" x14ac:dyDescent="0.2">
      <c r="B7771" s="54"/>
      <c r="N7771" s="11"/>
      <c r="O7771" s="55"/>
      <c r="P7771" s="8"/>
      <c r="R7771" s="11"/>
    </row>
    <row r="7772" spans="2:18" s="7" customFormat="1" ht="11.8" x14ac:dyDescent="0.2">
      <c r="B7772" s="54"/>
      <c r="N7772" s="11"/>
      <c r="O7772" s="55"/>
      <c r="P7772" s="8"/>
      <c r="R7772" s="11"/>
    </row>
    <row r="7773" spans="2:18" s="7" customFormat="1" ht="11.8" x14ac:dyDescent="0.2">
      <c r="B7773" s="54"/>
      <c r="N7773" s="11"/>
      <c r="O7773" s="55"/>
      <c r="P7773" s="8"/>
      <c r="R7773" s="11"/>
    </row>
    <row r="7774" spans="2:18" s="7" customFormat="1" ht="11.8" x14ac:dyDescent="0.2">
      <c r="B7774" s="54"/>
      <c r="N7774" s="11"/>
      <c r="O7774" s="55"/>
      <c r="P7774" s="8"/>
      <c r="R7774" s="11"/>
    </row>
    <row r="7775" spans="2:18" s="7" customFormat="1" ht="11.8" x14ac:dyDescent="0.2">
      <c r="B7775" s="54"/>
      <c r="N7775" s="11"/>
      <c r="O7775" s="55"/>
      <c r="P7775" s="8"/>
      <c r="R7775" s="11"/>
    </row>
    <row r="7776" spans="2:18" s="7" customFormat="1" ht="11.8" x14ac:dyDescent="0.2">
      <c r="B7776" s="54"/>
      <c r="N7776" s="11"/>
      <c r="O7776" s="55"/>
      <c r="P7776" s="8"/>
      <c r="R7776" s="11"/>
    </row>
    <row r="7777" spans="2:18" s="7" customFormat="1" ht="11.8" x14ac:dyDescent="0.2">
      <c r="B7777" s="54"/>
      <c r="N7777" s="11"/>
      <c r="O7777" s="55"/>
      <c r="P7777" s="8"/>
      <c r="R7777" s="11"/>
    </row>
    <row r="7778" spans="2:18" s="7" customFormat="1" ht="11.8" x14ac:dyDescent="0.2">
      <c r="B7778" s="54"/>
      <c r="N7778" s="11"/>
      <c r="O7778" s="55"/>
      <c r="P7778" s="8"/>
      <c r="R7778" s="11"/>
    </row>
    <row r="7779" spans="2:18" s="7" customFormat="1" ht="11.8" x14ac:dyDescent="0.2">
      <c r="B7779" s="54"/>
      <c r="N7779" s="11"/>
      <c r="O7779" s="55"/>
      <c r="P7779" s="8"/>
      <c r="R7779" s="11"/>
    </row>
    <row r="7780" spans="2:18" s="7" customFormat="1" ht="11.8" x14ac:dyDescent="0.2">
      <c r="B7780" s="54"/>
      <c r="N7780" s="11"/>
      <c r="O7780" s="55"/>
      <c r="P7780" s="8"/>
      <c r="R7780" s="11"/>
    </row>
    <row r="7781" spans="2:18" s="7" customFormat="1" ht="11.8" x14ac:dyDescent="0.2">
      <c r="B7781" s="54"/>
      <c r="N7781" s="11"/>
      <c r="O7781" s="55"/>
      <c r="P7781" s="8"/>
      <c r="R7781" s="11"/>
    </row>
    <row r="7782" spans="2:18" s="7" customFormat="1" ht="11.8" x14ac:dyDescent="0.2">
      <c r="B7782" s="54"/>
      <c r="N7782" s="11"/>
      <c r="O7782" s="55"/>
      <c r="P7782" s="8"/>
      <c r="R7782" s="11"/>
    </row>
    <row r="7783" spans="2:18" s="7" customFormat="1" ht="11.8" x14ac:dyDescent="0.2">
      <c r="B7783" s="54"/>
      <c r="N7783" s="11"/>
      <c r="O7783" s="55"/>
      <c r="P7783" s="8"/>
      <c r="R7783" s="11"/>
    </row>
    <row r="7784" spans="2:18" s="7" customFormat="1" ht="11.8" x14ac:dyDescent="0.2">
      <c r="B7784" s="54"/>
      <c r="N7784" s="11"/>
      <c r="O7784" s="55"/>
      <c r="P7784" s="8"/>
      <c r="R7784" s="11"/>
    </row>
    <row r="7785" spans="2:18" s="7" customFormat="1" ht="11.8" x14ac:dyDescent="0.2">
      <c r="B7785" s="54"/>
      <c r="N7785" s="11"/>
      <c r="O7785" s="55"/>
      <c r="P7785" s="8"/>
      <c r="R7785" s="11"/>
    </row>
    <row r="7786" spans="2:18" s="7" customFormat="1" ht="11.8" x14ac:dyDescent="0.2">
      <c r="B7786" s="54"/>
      <c r="N7786" s="11"/>
      <c r="O7786" s="55"/>
      <c r="P7786" s="8"/>
      <c r="R7786" s="11"/>
    </row>
    <row r="7787" spans="2:18" s="7" customFormat="1" ht="11.8" x14ac:dyDescent="0.2">
      <c r="B7787" s="54"/>
      <c r="N7787" s="11"/>
      <c r="O7787" s="55"/>
      <c r="P7787" s="8"/>
      <c r="R7787" s="11"/>
    </row>
    <row r="7788" spans="2:18" s="7" customFormat="1" ht="11.8" x14ac:dyDescent="0.2">
      <c r="B7788" s="54"/>
      <c r="N7788" s="11"/>
      <c r="O7788" s="55"/>
      <c r="P7788" s="8"/>
      <c r="R7788" s="11"/>
    </row>
    <row r="7789" spans="2:18" s="7" customFormat="1" ht="11.8" x14ac:dyDescent="0.2">
      <c r="B7789" s="54"/>
      <c r="N7789" s="11"/>
      <c r="O7789" s="55"/>
      <c r="P7789" s="8"/>
      <c r="R7789" s="11"/>
    </row>
    <row r="7790" spans="2:18" s="7" customFormat="1" ht="11.8" x14ac:dyDescent="0.2">
      <c r="B7790" s="54"/>
      <c r="N7790" s="11"/>
      <c r="O7790" s="55"/>
      <c r="P7790" s="8"/>
      <c r="R7790" s="11"/>
    </row>
    <row r="7791" spans="2:18" s="7" customFormat="1" ht="11.8" x14ac:dyDescent="0.2">
      <c r="B7791" s="54"/>
      <c r="N7791" s="11"/>
      <c r="O7791" s="55"/>
      <c r="P7791" s="8"/>
      <c r="R7791" s="11"/>
    </row>
    <row r="7792" spans="2:18" s="7" customFormat="1" ht="11.8" x14ac:dyDescent="0.2">
      <c r="B7792" s="54"/>
      <c r="N7792" s="11"/>
      <c r="O7792" s="55"/>
      <c r="P7792" s="8"/>
      <c r="R7792" s="11"/>
    </row>
    <row r="7793" spans="2:18" s="7" customFormat="1" ht="11.8" x14ac:dyDescent="0.2">
      <c r="B7793" s="54"/>
      <c r="N7793" s="11"/>
      <c r="O7793" s="55"/>
      <c r="P7793" s="8"/>
      <c r="R7793" s="11"/>
    </row>
    <row r="7794" spans="2:18" s="7" customFormat="1" ht="11.8" x14ac:dyDescent="0.2">
      <c r="B7794" s="54"/>
      <c r="N7794" s="11"/>
      <c r="O7794" s="55"/>
      <c r="P7794" s="8"/>
      <c r="R7794" s="11"/>
    </row>
    <row r="7795" spans="2:18" s="7" customFormat="1" ht="11.8" x14ac:dyDescent="0.2">
      <c r="B7795" s="54"/>
      <c r="N7795" s="11"/>
      <c r="O7795" s="55"/>
      <c r="P7795" s="8"/>
      <c r="R7795" s="11"/>
    </row>
    <row r="7796" spans="2:18" s="7" customFormat="1" ht="11.8" x14ac:dyDescent="0.2">
      <c r="B7796" s="54"/>
      <c r="N7796" s="11"/>
      <c r="O7796" s="55"/>
      <c r="P7796" s="8"/>
      <c r="R7796" s="11"/>
    </row>
    <row r="7797" spans="2:18" s="7" customFormat="1" ht="11.8" x14ac:dyDescent="0.2">
      <c r="B7797" s="54"/>
      <c r="N7797" s="11"/>
      <c r="O7797" s="55"/>
      <c r="P7797" s="8"/>
      <c r="R7797" s="11"/>
    </row>
    <row r="7798" spans="2:18" s="7" customFormat="1" ht="11.8" x14ac:dyDescent="0.2">
      <c r="B7798" s="54"/>
      <c r="N7798" s="11"/>
      <c r="O7798" s="55"/>
      <c r="P7798" s="8"/>
      <c r="R7798" s="11"/>
    </row>
    <row r="7799" spans="2:18" s="7" customFormat="1" ht="11.8" x14ac:dyDescent="0.2">
      <c r="B7799" s="54"/>
      <c r="N7799" s="11"/>
      <c r="O7799" s="55"/>
      <c r="P7799" s="8"/>
      <c r="R7799" s="11"/>
    </row>
    <row r="7800" spans="2:18" s="7" customFormat="1" ht="11.8" x14ac:dyDescent="0.2">
      <c r="B7800" s="54"/>
      <c r="N7800" s="11"/>
      <c r="O7800" s="55"/>
      <c r="P7800" s="8"/>
      <c r="R7800" s="11"/>
    </row>
    <row r="7801" spans="2:18" s="7" customFormat="1" ht="11.8" x14ac:dyDescent="0.2">
      <c r="B7801" s="54"/>
      <c r="N7801" s="11"/>
      <c r="O7801" s="55"/>
      <c r="P7801" s="8"/>
      <c r="R7801" s="11"/>
    </row>
    <row r="7802" spans="2:18" s="7" customFormat="1" ht="11.8" x14ac:dyDescent="0.2">
      <c r="B7802" s="54"/>
      <c r="N7802" s="11"/>
      <c r="O7802" s="55"/>
      <c r="P7802" s="8"/>
      <c r="R7802" s="11"/>
    </row>
    <row r="7803" spans="2:18" s="7" customFormat="1" ht="11.8" x14ac:dyDescent="0.2">
      <c r="B7803" s="54"/>
      <c r="N7803" s="11"/>
      <c r="O7803" s="55"/>
      <c r="P7803" s="8"/>
      <c r="R7803" s="11"/>
    </row>
    <row r="7804" spans="2:18" s="7" customFormat="1" ht="11.8" x14ac:dyDescent="0.2">
      <c r="B7804" s="54"/>
      <c r="N7804" s="11"/>
      <c r="O7804" s="55"/>
      <c r="P7804" s="8"/>
      <c r="R7804" s="11"/>
    </row>
    <row r="7805" spans="2:18" s="7" customFormat="1" ht="11.8" x14ac:dyDescent="0.2">
      <c r="B7805" s="54"/>
      <c r="N7805" s="11"/>
      <c r="O7805" s="55"/>
      <c r="P7805" s="8"/>
      <c r="R7805" s="11"/>
    </row>
    <row r="7806" spans="2:18" s="7" customFormat="1" ht="11.8" x14ac:dyDescent="0.2">
      <c r="B7806" s="54"/>
      <c r="N7806" s="11"/>
      <c r="O7806" s="55"/>
      <c r="P7806" s="8"/>
      <c r="R7806" s="11"/>
    </row>
    <row r="7807" spans="2:18" s="7" customFormat="1" ht="11.8" x14ac:dyDescent="0.2">
      <c r="B7807" s="54"/>
      <c r="N7807" s="11"/>
      <c r="O7807" s="55"/>
      <c r="P7807" s="8"/>
      <c r="R7807" s="11"/>
    </row>
    <row r="7808" spans="2:18" s="7" customFormat="1" ht="11.8" x14ac:dyDescent="0.2">
      <c r="B7808" s="54"/>
      <c r="N7808" s="11"/>
      <c r="O7808" s="55"/>
      <c r="P7808" s="8"/>
      <c r="R7808" s="11"/>
    </row>
    <row r="7809" spans="2:18" s="7" customFormat="1" ht="11.8" x14ac:dyDescent="0.2">
      <c r="B7809" s="54"/>
      <c r="N7809" s="11"/>
      <c r="O7809" s="55"/>
      <c r="P7809" s="8"/>
      <c r="R7809" s="11"/>
    </row>
    <row r="7810" spans="2:18" s="7" customFormat="1" ht="11.8" x14ac:dyDescent="0.2">
      <c r="B7810" s="54"/>
      <c r="N7810" s="11"/>
      <c r="O7810" s="55"/>
      <c r="P7810" s="8"/>
      <c r="R7810" s="11"/>
    </row>
    <row r="7811" spans="2:18" s="7" customFormat="1" ht="11.8" x14ac:dyDescent="0.2">
      <c r="B7811" s="54"/>
      <c r="N7811" s="11"/>
      <c r="O7811" s="55"/>
      <c r="P7811" s="8"/>
      <c r="R7811" s="11"/>
    </row>
    <row r="7812" spans="2:18" s="7" customFormat="1" ht="11.8" x14ac:dyDescent="0.2">
      <c r="B7812" s="54"/>
      <c r="N7812" s="11"/>
      <c r="O7812" s="55"/>
      <c r="P7812" s="8"/>
      <c r="R7812" s="11"/>
    </row>
    <row r="7813" spans="2:18" s="7" customFormat="1" ht="11.8" x14ac:dyDescent="0.2">
      <c r="B7813" s="54"/>
      <c r="N7813" s="11"/>
      <c r="O7813" s="55"/>
      <c r="P7813" s="8"/>
      <c r="R7813" s="11"/>
    </row>
    <row r="7814" spans="2:18" s="7" customFormat="1" ht="11.8" x14ac:dyDescent="0.2">
      <c r="B7814" s="54"/>
      <c r="N7814" s="11"/>
      <c r="O7814" s="55"/>
      <c r="P7814" s="8"/>
      <c r="R7814" s="11"/>
    </row>
    <row r="7815" spans="2:18" s="7" customFormat="1" ht="11.8" x14ac:dyDescent="0.2">
      <c r="B7815" s="54"/>
      <c r="N7815" s="11"/>
      <c r="O7815" s="55"/>
      <c r="P7815" s="8"/>
      <c r="R7815" s="11"/>
    </row>
    <row r="7816" spans="2:18" s="7" customFormat="1" ht="11.8" x14ac:dyDescent="0.2">
      <c r="B7816" s="54"/>
      <c r="N7816" s="11"/>
      <c r="O7816" s="55"/>
      <c r="P7816" s="8"/>
      <c r="R7816" s="11"/>
    </row>
    <row r="7817" spans="2:18" s="7" customFormat="1" ht="11.8" x14ac:dyDescent="0.2">
      <c r="B7817" s="54"/>
      <c r="N7817" s="11"/>
      <c r="O7817" s="55"/>
      <c r="P7817" s="8"/>
      <c r="R7817" s="11"/>
    </row>
    <row r="7818" spans="2:18" s="7" customFormat="1" ht="11.8" x14ac:dyDescent="0.2">
      <c r="B7818" s="54"/>
      <c r="N7818" s="11"/>
      <c r="O7818" s="55"/>
      <c r="P7818" s="8"/>
      <c r="R7818" s="11"/>
    </row>
    <row r="7819" spans="2:18" s="7" customFormat="1" ht="11.8" x14ac:dyDescent="0.2">
      <c r="B7819" s="54"/>
      <c r="N7819" s="11"/>
      <c r="O7819" s="55"/>
      <c r="P7819" s="8"/>
      <c r="R7819" s="11"/>
    </row>
    <row r="7820" spans="2:18" s="7" customFormat="1" ht="11.8" x14ac:dyDescent="0.2">
      <c r="B7820" s="54"/>
      <c r="N7820" s="11"/>
      <c r="O7820" s="55"/>
      <c r="P7820" s="8"/>
      <c r="R7820" s="11"/>
    </row>
    <row r="7821" spans="2:18" s="7" customFormat="1" ht="11.8" x14ac:dyDescent="0.2">
      <c r="B7821" s="54"/>
      <c r="N7821" s="11"/>
      <c r="O7821" s="55"/>
      <c r="P7821" s="8"/>
      <c r="R7821" s="11"/>
    </row>
    <row r="7822" spans="2:18" s="7" customFormat="1" ht="11.8" x14ac:dyDescent="0.2">
      <c r="B7822" s="54"/>
      <c r="N7822" s="11"/>
      <c r="O7822" s="55"/>
      <c r="P7822" s="8"/>
      <c r="R7822" s="11"/>
    </row>
    <row r="7823" spans="2:18" s="7" customFormat="1" ht="11.8" x14ac:dyDescent="0.2">
      <c r="B7823" s="54"/>
      <c r="N7823" s="11"/>
      <c r="O7823" s="55"/>
      <c r="P7823" s="8"/>
      <c r="R7823" s="11"/>
    </row>
    <row r="7824" spans="2:18" s="7" customFormat="1" ht="11.8" x14ac:dyDescent="0.2">
      <c r="B7824" s="54"/>
      <c r="N7824" s="11"/>
      <c r="O7824" s="55"/>
      <c r="P7824" s="8"/>
      <c r="R7824" s="11"/>
    </row>
    <row r="7825" spans="2:18" s="7" customFormat="1" ht="11.8" x14ac:dyDescent="0.2">
      <c r="B7825" s="54"/>
      <c r="N7825" s="11"/>
      <c r="O7825" s="55"/>
      <c r="P7825" s="8"/>
      <c r="R7825" s="11"/>
    </row>
    <row r="7826" spans="2:18" s="7" customFormat="1" ht="11.8" x14ac:dyDescent="0.2">
      <c r="B7826" s="54"/>
      <c r="N7826" s="11"/>
      <c r="O7826" s="55"/>
      <c r="P7826" s="8"/>
      <c r="R7826" s="11"/>
    </row>
    <row r="7827" spans="2:18" s="7" customFormat="1" ht="11.8" x14ac:dyDescent="0.2">
      <c r="B7827" s="54"/>
      <c r="N7827" s="11"/>
      <c r="O7827" s="55"/>
      <c r="P7827" s="8"/>
      <c r="R7827" s="11"/>
    </row>
    <row r="7828" spans="2:18" s="7" customFormat="1" ht="11.8" x14ac:dyDescent="0.2">
      <c r="B7828" s="54"/>
      <c r="N7828" s="11"/>
      <c r="O7828" s="55"/>
      <c r="P7828" s="8"/>
      <c r="R7828" s="11"/>
    </row>
    <row r="7829" spans="2:18" s="7" customFormat="1" ht="11.8" x14ac:dyDescent="0.2">
      <c r="B7829" s="54"/>
      <c r="N7829" s="11"/>
      <c r="O7829" s="55"/>
      <c r="P7829" s="8"/>
      <c r="R7829" s="11"/>
    </row>
    <row r="7830" spans="2:18" s="7" customFormat="1" ht="11.8" x14ac:dyDescent="0.2">
      <c r="B7830" s="54"/>
      <c r="N7830" s="11"/>
      <c r="O7830" s="55"/>
      <c r="P7830" s="8"/>
      <c r="R7830" s="11"/>
    </row>
    <row r="7831" spans="2:18" s="7" customFormat="1" ht="11.8" x14ac:dyDescent="0.2">
      <c r="B7831" s="54"/>
      <c r="N7831" s="11"/>
      <c r="O7831" s="55"/>
      <c r="P7831" s="8"/>
      <c r="R7831" s="11"/>
    </row>
    <row r="7832" spans="2:18" s="7" customFormat="1" ht="11.8" x14ac:dyDescent="0.2">
      <c r="B7832" s="54"/>
      <c r="N7832" s="11"/>
      <c r="O7832" s="55"/>
      <c r="P7832" s="8"/>
      <c r="R7832" s="11"/>
    </row>
    <row r="7833" spans="2:18" s="7" customFormat="1" ht="11.8" x14ac:dyDescent="0.2">
      <c r="B7833" s="54"/>
      <c r="N7833" s="11"/>
      <c r="O7833" s="55"/>
      <c r="P7833" s="8"/>
      <c r="R7833" s="11"/>
    </row>
    <row r="7834" spans="2:18" s="7" customFormat="1" ht="11.8" x14ac:dyDescent="0.2">
      <c r="B7834" s="54"/>
      <c r="N7834" s="11"/>
      <c r="O7834" s="55"/>
      <c r="P7834" s="8"/>
      <c r="R7834" s="11"/>
    </row>
    <row r="7835" spans="2:18" s="7" customFormat="1" ht="11.8" x14ac:dyDescent="0.2">
      <c r="B7835" s="54"/>
      <c r="N7835" s="11"/>
      <c r="O7835" s="55"/>
      <c r="P7835" s="8"/>
      <c r="R7835" s="11"/>
    </row>
    <row r="7836" spans="2:18" s="7" customFormat="1" ht="11.8" x14ac:dyDescent="0.2">
      <c r="B7836" s="54"/>
      <c r="N7836" s="11"/>
      <c r="O7836" s="55"/>
      <c r="P7836" s="8"/>
      <c r="R7836" s="11"/>
    </row>
    <row r="7837" spans="2:18" s="7" customFormat="1" ht="11.8" x14ac:dyDescent="0.2">
      <c r="B7837" s="54"/>
      <c r="N7837" s="11"/>
      <c r="O7837" s="55"/>
      <c r="P7837" s="8"/>
      <c r="R7837" s="11"/>
    </row>
    <row r="7838" spans="2:18" s="7" customFormat="1" ht="11.8" x14ac:dyDescent="0.2">
      <c r="B7838" s="54"/>
      <c r="N7838" s="11"/>
      <c r="O7838" s="55"/>
      <c r="P7838" s="8"/>
      <c r="R7838" s="11"/>
    </row>
    <row r="7839" spans="2:18" s="7" customFormat="1" ht="11.8" x14ac:dyDescent="0.2">
      <c r="B7839" s="54"/>
      <c r="N7839" s="11"/>
      <c r="O7839" s="55"/>
      <c r="P7839" s="8"/>
      <c r="R7839" s="11"/>
    </row>
    <row r="7840" spans="2:18" s="7" customFormat="1" ht="11.8" x14ac:dyDescent="0.2">
      <c r="B7840" s="54"/>
      <c r="N7840" s="11"/>
      <c r="O7840" s="55"/>
      <c r="P7840" s="8"/>
      <c r="R7840" s="11"/>
    </row>
    <row r="7841" spans="2:18" s="7" customFormat="1" ht="11.8" x14ac:dyDescent="0.2">
      <c r="B7841" s="54"/>
      <c r="N7841" s="11"/>
      <c r="O7841" s="55"/>
      <c r="P7841" s="8"/>
      <c r="R7841" s="11"/>
    </row>
    <row r="7842" spans="2:18" s="7" customFormat="1" ht="11.8" x14ac:dyDescent="0.2">
      <c r="B7842" s="54"/>
      <c r="N7842" s="11"/>
      <c r="O7842" s="55"/>
      <c r="P7842" s="8"/>
      <c r="R7842" s="11"/>
    </row>
    <row r="7843" spans="2:18" s="7" customFormat="1" ht="11.8" x14ac:dyDescent="0.2">
      <c r="B7843" s="54"/>
      <c r="N7843" s="11"/>
      <c r="O7843" s="55"/>
      <c r="P7843" s="8"/>
      <c r="R7843" s="11"/>
    </row>
    <row r="7844" spans="2:18" s="7" customFormat="1" ht="11.8" x14ac:dyDescent="0.2">
      <c r="B7844" s="54"/>
      <c r="N7844" s="11"/>
      <c r="O7844" s="55"/>
      <c r="P7844" s="8"/>
      <c r="R7844" s="11"/>
    </row>
    <row r="7845" spans="2:18" s="7" customFormat="1" ht="11.8" x14ac:dyDescent="0.2">
      <c r="B7845" s="54"/>
      <c r="N7845" s="11"/>
      <c r="O7845" s="55"/>
      <c r="P7845" s="8"/>
      <c r="R7845" s="11"/>
    </row>
    <row r="7846" spans="2:18" s="7" customFormat="1" ht="11.8" x14ac:dyDescent="0.2">
      <c r="B7846" s="54"/>
      <c r="N7846" s="11"/>
      <c r="O7846" s="55"/>
      <c r="P7846" s="8"/>
      <c r="R7846" s="11"/>
    </row>
    <row r="7847" spans="2:18" s="7" customFormat="1" ht="11.8" x14ac:dyDescent="0.2">
      <c r="B7847" s="54"/>
      <c r="N7847" s="11"/>
      <c r="O7847" s="55"/>
      <c r="P7847" s="8"/>
      <c r="R7847" s="11"/>
    </row>
    <row r="7848" spans="2:18" s="7" customFormat="1" ht="11.8" x14ac:dyDescent="0.2">
      <c r="B7848" s="54"/>
      <c r="N7848" s="11"/>
      <c r="O7848" s="55"/>
      <c r="P7848" s="8"/>
      <c r="R7848" s="11"/>
    </row>
    <row r="7849" spans="2:18" s="7" customFormat="1" ht="11.8" x14ac:dyDescent="0.2">
      <c r="B7849" s="54"/>
      <c r="N7849" s="11"/>
      <c r="O7849" s="55"/>
      <c r="P7849" s="8"/>
      <c r="R7849" s="11"/>
    </row>
    <row r="7850" spans="2:18" s="7" customFormat="1" ht="11.8" x14ac:dyDescent="0.2">
      <c r="B7850" s="54"/>
      <c r="N7850" s="11"/>
      <c r="O7850" s="55"/>
      <c r="P7850" s="8"/>
      <c r="R7850" s="11"/>
    </row>
    <row r="7851" spans="2:18" s="7" customFormat="1" ht="11.8" x14ac:dyDescent="0.2">
      <c r="B7851" s="54"/>
      <c r="N7851" s="11"/>
      <c r="O7851" s="55"/>
      <c r="P7851" s="8"/>
      <c r="R7851" s="11"/>
    </row>
    <row r="7852" spans="2:18" s="7" customFormat="1" ht="11.8" x14ac:dyDescent="0.2">
      <c r="B7852" s="54"/>
      <c r="N7852" s="11"/>
      <c r="O7852" s="55"/>
      <c r="P7852" s="8"/>
      <c r="R7852" s="11"/>
    </row>
    <row r="7853" spans="2:18" s="7" customFormat="1" ht="11.8" x14ac:dyDescent="0.2">
      <c r="B7853" s="54"/>
      <c r="N7853" s="11"/>
      <c r="O7853" s="55"/>
      <c r="P7853" s="8"/>
      <c r="R7853" s="11"/>
    </row>
    <row r="7854" spans="2:18" s="7" customFormat="1" ht="11.8" x14ac:dyDescent="0.2">
      <c r="B7854" s="54"/>
      <c r="N7854" s="11"/>
      <c r="O7854" s="55"/>
      <c r="P7854" s="8"/>
      <c r="R7854" s="11"/>
    </row>
    <row r="7855" spans="2:18" s="7" customFormat="1" ht="11.8" x14ac:dyDescent="0.2">
      <c r="B7855" s="54"/>
      <c r="N7855" s="11"/>
      <c r="O7855" s="55"/>
      <c r="P7855" s="8"/>
      <c r="R7855" s="11"/>
    </row>
    <row r="7856" spans="2:18" s="7" customFormat="1" ht="11.8" x14ac:dyDescent="0.2">
      <c r="B7856" s="54"/>
      <c r="N7856" s="11"/>
      <c r="O7856" s="55"/>
      <c r="P7856" s="8"/>
      <c r="R7856" s="11"/>
    </row>
    <row r="7857" spans="2:18" s="7" customFormat="1" ht="11.8" x14ac:dyDescent="0.2">
      <c r="B7857" s="54"/>
      <c r="N7857" s="11"/>
      <c r="O7857" s="55"/>
      <c r="P7857" s="8"/>
      <c r="R7857" s="11"/>
    </row>
    <row r="7858" spans="2:18" s="7" customFormat="1" ht="11.8" x14ac:dyDescent="0.2">
      <c r="B7858" s="54"/>
      <c r="N7858" s="11"/>
      <c r="O7858" s="55"/>
      <c r="P7858" s="8"/>
      <c r="R7858" s="11"/>
    </row>
    <row r="7859" spans="2:18" s="7" customFormat="1" ht="11.8" x14ac:dyDescent="0.2">
      <c r="B7859" s="54"/>
      <c r="N7859" s="11"/>
      <c r="O7859" s="55"/>
      <c r="P7859" s="8"/>
      <c r="R7859" s="11"/>
    </row>
    <row r="7860" spans="2:18" s="7" customFormat="1" ht="11.8" x14ac:dyDescent="0.2">
      <c r="B7860" s="54"/>
      <c r="N7860" s="11"/>
      <c r="O7860" s="55"/>
      <c r="P7860" s="8"/>
      <c r="R7860" s="11"/>
    </row>
    <row r="7861" spans="2:18" s="7" customFormat="1" ht="11.8" x14ac:dyDescent="0.2">
      <c r="B7861" s="54"/>
      <c r="N7861" s="11"/>
      <c r="O7861" s="55"/>
      <c r="P7861" s="8"/>
      <c r="R7861" s="11"/>
    </row>
    <row r="7862" spans="2:18" s="7" customFormat="1" ht="11.8" x14ac:dyDescent="0.2">
      <c r="B7862" s="54"/>
      <c r="N7862" s="11"/>
      <c r="O7862" s="55"/>
      <c r="P7862" s="8"/>
      <c r="R7862" s="11"/>
    </row>
    <row r="7863" spans="2:18" s="7" customFormat="1" ht="11.8" x14ac:dyDescent="0.2">
      <c r="B7863" s="54"/>
      <c r="N7863" s="11"/>
      <c r="O7863" s="55"/>
      <c r="P7863" s="8"/>
      <c r="R7863" s="11"/>
    </row>
    <row r="7864" spans="2:18" s="7" customFormat="1" ht="11.8" x14ac:dyDescent="0.2">
      <c r="B7864" s="54"/>
      <c r="N7864" s="11"/>
      <c r="O7864" s="55"/>
      <c r="P7864" s="8"/>
      <c r="R7864" s="11"/>
    </row>
    <row r="7865" spans="2:18" s="7" customFormat="1" ht="11.8" x14ac:dyDescent="0.2">
      <c r="B7865" s="54"/>
      <c r="N7865" s="11"/>
      <c r="O7865" s="55"/>
      <c r="P7865" s="8"/>
      <c r="R7865" s="11"/>
    </row>
    <row r="7866" spans="2:18" s="7" customFormat="1" ht="11.8" x14ac:dyDescent="0.2">
      <c r="B7866" s="54"/>
      <c r="N7866" s="11"/>
      <c r="O7866" s="55"/>
      <c r="P7866" s="8"/>
      <c r="R7866" s="11"/>
    </row>
    <row r="7867" spans="2:18" s="7" customFormat="1" ht="11.8" x14ac:dyDescent="0.2">
      <c r="B7867" s="54"/>
      <c r="N7867" s="11"/>
      <c r="O7867" s="55"/>
      <c r="P7867" s="8"/>
      <c r="R7867" s="11"/>
    </row>
    <row r="7868" spans="2:18" s="7" customFormat="1" ht="11.8" x14ac:dyDescent="0.2">
      <c r="B7868" s="54"/>
      <c r="N7868" s="11"/>
      <c r="O7868" s="55"/>
      <c r="P7868" s="8"/>
      <c r="R7868" s="11"/>
    </row>
    <row r="7869" spans="2:18" s="7" customFormat="1" ht="11.8" x14ac:dyDescent="0.2">
      <c r="B7869" s="54"/>
      <c r="N7869" s="11"/>
      <c r="O7869" s="55"/>
      <c r="P7869" s="8"/>
      <c r="R7869" s="11"/>
    </row>
    <row r="7870" spans="2:18" s="7" customFormat="1" ht="11.8" x14ac:dyDescent="0.2">
      <c r="B7870" s="54"/>
      <c r="N7870" s="11"/>
      <c r="O7870" s="55"/>
      <c r="P7870" s="8"/>
      <c r="R7870" s="11"/>
    </row>
    <row r="7871" spans="2:18" s="7" customFormat="1" ht="11.8" x14ac:dyDescent="0.2">
      <c r="B7871" s="54"/>
      <c r="N7871" s="11"/>
      <c r="O7871" s="55"/>
      <c r="P7871" s="8"/>
      <c r="R7871" s="11"/>
    </row>
    <row r="7872" spans="2:18" s="7" customFormat="1" ht="11.8" x14ac:dyDescent="0.2">
      <c r="B7872" s="54"/>
      <c r="N7872" s="11"/>
      <c r="O7872" s="55"/>
      <c r="P7872" s="8"/>
      <c r="R7872" s="11"/>
    </row>
    <row r="7873" spans="2:18" s="7" customFormat="1" ht="11.8" x14ac:dyDescent="0.2">
      <c r="B7873" s="54"/>
      <c r="N7873" s="11"/>
      <c r="O7873" s="55"/>
      <c r="P7873" s="8"/>
      <c r="R7873" s="11"/>
    </row>
    <row r="7874" spans="2:18" s="7" customFormat="1" ht="11.8" x14ac:dyDescent="0.2">
      <c r="B7874" s="54"/>
      <c r="N7874" s="11"/>
      <c r="O7874" s="55"/>
      <c r="P7874" s="8"/>
      <c r="R7874" s="11"/>
    </row>
    <row r="7875" spans="2:18" s="7" customFormat="1" ht="11.8" x14ac:dyDescent="0.2">
      <c r="B7875" s="54"/>
      <c r="N7875" s="11"/>
      <c r="O7875" s="55"/>
      <c r="P7875" s="8"/>
      <c r="R7875" s="11"/>
    </row>
    <row r="7876" spans="2:18" s="7" customFormat="1" ht="11.8" x14ac:dyDescent="0.2">
      <c r="B7876" s="54"/>
      <c r="N7876" s="11"/>
      <c r="O7876" s="55"/>
      <c r="P7876" s="8"/>
      <c r="R7876" s="11"/>
    </row>
    <row r="7877" spans="2:18" s="7" customFormat="1" ht="11.8" x14ac:dyDescent="0.2">
      <c r="B7877" s="54"/>
      <c r="N7877" s="11"/>
      <c r="O7877" s="55"/>
      <c r="P7877" s="8"/>
      <c r="R7877" s="11"/>
    </row>
    <row r="7878" spans="2:18" s="7" customFormat="1" ht="11.8" x14ac:dyDescent="0.2">
      <c r="B7878" s="54"/>
      <c r="N7878" s="11"/>
      <c r="O7878" s="55"/>
      <c r="P7878" s="8"/>
      <c r="R7878" s="11"/>
    </row>
    <row r="7879" spans="2:18" s="7" customFormat="1" ht="11.8" x14ac:dyDescent="0.2">
      <c r="B7879" s="54"/>
      <c r="N7879" s="11"/>
      <c r="O7879" s="55"/>
      <c r="P7879" s="8"/>
      <c r="R7879" s="11"/>
    </row>
    <row r="7880" spans="2:18" s="7" customFormat="1" ht="11.8" x14ac:dyDescent="0.2">
      <c r="B7880" s="54"/>
      <c r="N7880" s="11"/>
      <c r="O7880" s="55"/>
      <c r="P7880" s="8"/>
      <c r="R7880" s="11"/>
    </row>
    <row r="7881" spans="2:18" s="7" customFormat="1" ht="11.8" x14ac:dyDescent="0.2">
      <c r="B7881" s="54"/>
      <c r="N7881" s="11"/>
      <c r="O7881" s="55"/>
      <c r="P7881" s="8"/>
      <c r="R7881" s="11"/>
    </row>
    <row r="7882" spans="2:18" s="7" customFormat="1" ht="11.8" x14ac:dyDescent="0.2">
      <c r="B7882" s="54"/>
      <c r="N7882" s="11"/>
      <c r="O7882" s="55"/>
      <c r="P7882" s="8"/>
      <c r="R7882" s="11"/>
    </row>
    <row r="7883" spans="2:18" s="7" customFormat="1" ht="11.8" x14ac:dyDescent="0.2">
      <c r="B7883" s="54"/>
      <c r="N7883" s="11"/>
      <c r="O7883" s="55"/>
      <c r="P7883" s="8"/>
      <c r="R7883" s="11"/>
    </row>
    <row r="7884" spans="2:18" s="7" customFormat="1" ht="11.8" x14ac:dyDescent="0.2">
      <c r="B7884" s="54"/>
      <c r="N7884" s="11"/>
      <c r="O7884" s="55"/>
      <c r="P7884" s="8"/>
      <c r="R7884" s="11"/>
    </row>
    <row r="7885" spans="2:18" s="7" customFormat="1" ht="11.8" x14ac:dyDescent="0.2">
      <c r="B7885" s="54"/>
      <c r="N7885" s="11"/>
      <c r="O7885" s="55"/>
      <c r="P7885" s="8"/>
      <c r="R7885" s="11"/>
    </row>
    <row r="7886" spans="2:18" s="7" customFormat="1" ht="11.8" x14ac:dyDescent="0.2">
      <c r="B7886" s="54"/>
      <c r="N7886" s="11"/>
      <c r="O7886" s="55"/>
      <c r="P7886" s="8"/>
      <c r="R7886" s="11"/>
    </row>
    <row r="7887" spans="2:18" s="7" customFormat="1" ht="11.8" x14ac:dyDescent="0.2">
      <c r="B7887" s="54"/>
      <c r="N7887" s="11"/>
      <c r="O7887" s="55"/>
      <c r="P7887" s="8"/>
      <c r="R7887" s="11"/>
    </row>
    <row r="7888" spans="2:18" s="7" customFormat="1" ht="11.8" x14ac:dyDescent="0.2">
      <c r="B7888" s="54"/>
      <c r="N7888" s="11"/>
      <c r="O7888" s="55"/>
      <c r="P7888" s="8"/>
      <c r="R7888" s="11"/>
    </row>
    <row r="7889" spans="2:18" s="7" customFormat="1" ht="11.8" x14ac:dyDescent="0.2">
      <c r="B7889" s="54"/>
      <c r="N7889" s="11"/>
      <c r="O7889" s="55"/>
      <c r="P7889" s="8"/>
      <c r="R7889" s="11"/>
    </row>
    <row r="7890" spans="2:18" s="7" customFormat="1" ht="11.8" x14ac:dyDescent="0.2">
      <c r="B7890" s="54"/>
      <c r="N7890" s="11"/>
      <c r="O7890" s="55"/>
      <c r="P7890" s="8"/>
      <c r="R7890" s="11"/>
    </row>
    <row r="7891" spans="2:18" s="7" customFormat="1" ht="11.8" x14ac:dyDescent="0.2">
      <c r="B7891" s="54"/>
      <c r="N7891" s="11"/>
      <c r="O7891" s="55"/>
      <c r="P7891" s="8"/>
      <c r="R7891" s="11"/>
    </row>
    <row r="7892" spans="2:18" s="7" customFormat="1" ht="11.8" x14ac:dyDescent="0.2">
      <c r="B7892" s="54"/>
      <c r="N7892" s="11"/>
      <c r="O7892" s="55"/>
      <c r="P7892" s="8"/>
      <c r="R7892" s="11"/>
    </row>
    <row r="7893" spans="2:18" s="7" customFormat="1" ht="11.8" x14ac:dyDescent="0.2">
      <c r="B7893" s="54"/>
      <c r="N7893" s="11"/>
      <c r="O7893" s="55"/>
      <c r="P7893" s="8"/>
      <c r="R7893" s="11"/>
    </row>
    <row r="7894" spans="2:18" s="7" customFormat="1" ht="11.8" x14ac:dyDescent="0.2">
      <c r="B7894" s="54"/>
      <c r="N7894" s="11"/>
      <c r="O7894" s="55"/>
      <c r="P7894" s="8"/>
      <c r="R7894" s="11"/>
    </row>
    <row r="7895" spans="2:18" s="7" customFormat="1" ht="11.8" x14ac:dyDescent="0.2">
      <c r="B7895" s="54"/>
      <c r="N7895" s="11"/>
      <c r="O7895" s="55"/>
      <c r="P7895" s="8"/>
      <c r="R7895" s="11"/>
    </row>
    <row r="7896" spans="2:18" s="7" customFormat="1" ht="11.8" x14ac:dyDescent="0.2">
      <c r="B7896" s="54"/>
      <c r="N7896" s="11"/>
      <c r="O7896" s="55"/>
      <c r="P7896" s="8"/>
      <c r="R7896" s="11"/>
    </row>
    <row r="7897" spans="2:18" s="7" customFormat="1" ht="11.8" x14ac:dyDescent="0.2">
      <c r="B7897" s="54"/>
      <c r="N7897" s="11"/>
      <c r="O7897" s="55"/>
      <c r="P7897" s="8"/>
      <c r="R7897" s="11"/>
    </row>
    <row r="7898" spans="2:18" s="7" customFormat="1" ht="11.8" x14ac:dyDescent="0.2">
      <c r="B7898" s="54"/>
      <c r="N7898" s="11"/>
      <c r="O7898" s="55"/>
      <c r="P7898" s="8"/>
      <c r="R7898" s="11"/>
    </row>
    <row r="7899" spans="2:18" s="7" customFormat="1" ht="11.8" x14ac:dyDescent="0.2">
      <c r="B7899" s="54"/>
      <c r="N7899" s="11"/>
      <c r="O7899" s="55"/>
      <c r="P7899" s="8"/>
      <c r="R7899" s="11"/>
    </row>
    <row r="7900" spans="2:18" s="7" customFormat="1" ht="11.8" x14ac:dyDescent="0.2">
      <c r="B7900" s="54"/>
      <c r="N7900" s="11"/>
      <c r="O7900" s="55"/>
      <c r="P7900" s="8"/>
      <c r="R7900" s="11"/>
    </row>
    <row r="7901" spans="2:18" s="7" customFormat="1" ht="11.8" x14ac:dyDescent="0.2">
      <c r="B7901" s="54"/>
      <c r="N7901" s="11"/>
      <c r="O7901" s="55"/>
      <c r="P7901" s="8"/>
      <c r="R7901" s="11"/>
    </row>
    <row r="7902" spans="2:18" s="7" customFormat="1" ht="11.8" x14ac:dyDescent="0.2">
      <c r="B7902" s="54"/>
      <c r="N7902" s="11"/>
      <c r="O7902" s="55"/>
      <c r="P7902" s="8"/>
      <c r="R7902" s="11"/>
    </row>
    <row r="7903" spans="2:18" s="7" customFormat="1" ht="11.8" x14ac:dyDescent="0.2">
      <c r="B7903" s="54"/>
      <c r="N7903" s="11"/>
      <c r="O7903" s="55"/>
      <c r="P7903" s="8"/>
      <c r="R7903" s="11"/>
    </row>
    <row r="7904" spans="2:18" s="7" customFormat="1" ht="11.8" x14ac:dyDescent="0.2">
      <c r="B7904" s="54"/>
      <c r="N7904" s="11"/>
      <c r="O7904" s="55"/>
      <c r="P7904" s="8"/>
      <c r="R7904" s="11"/>
    </row>
    <row r="7905" spans="2:18" s="7" customFormat="1" ht="11.8" x14ac:dyDescent="0.2">
      <c r="B7905" s="54"/>
      <c r="N7905" s="11"/>
      <c r="O7905" s="55"/>
      <c r="P7905" s="8"/>
      <c r="R7905" s="11"/>
    </row>
    <row r="7906" spans="2:18" s="7" customFormat="1" ht="11.8" x14ac:dyDescent="0.2">
      <c r="B7906" s="54"/>
      <c r="N7906" s="11"/>
      <c r="O7906" s="55"/>
      <c r="P7906" s="8"/>
      <c r="R7906" s="11"/>
    </row>
    <row r="7907" spans="2:18" s="7" customFormat="1" ht="11.8" x14ac:dyDescent="0.2">
      <c r="B7907" s="54"/>
      <c r="N7907" s="11"/>
      <c r="O7907" s="55"/>
      <c r="P7907" s="8"/>
      <c r="R7907" s="11"/>
    </row>
    <row r="7908" spans="2:18" s="7" customFormat="1" ht="11.8" x14ac:dyDescent="0.2">
      <c r="B7908" s="54"/>
      <c r="N7908" s="11"/>
      <c r="O7908" s="55"/>
      <c r="P7908" s="8"/>
      <c r="R7908" s="11"/>
    </row>
    <row r="7909" spans="2:18" s="7" customFormat="1" ht="11.8" x14ac:dyDescent="0.2">
      <c r="B7909" s="54"/>
      <c r="N7909" s="11"/>
      <c r="O7909" s="55"/>
      <c r="P7909" s="8"/>
      <c r="R7909" s="11"/>
    </row>
    <row r="7910" spans="2:18" s="7" customFormat="1" ht="11.8" x14ac:dyDescent="0.2">
      <c r="B7910" s="54"/>
      <c r="N7910" s="11"/>
      <c r="O7910" s="55"/>
      <c r="P7910" s="8"/>
      <c r="R7910" s="11"/>
    </row>
    <row r="7911" spans="2:18" s="7" customFormat="1" ht="11.8" x14ac:dyDescent="0.2">
      <c r="B7911" s="54"/>
      <c r="N7911" s="11"/>
      <c r="O7911" s="55"/>
      <c r="P7911" s="8"/>
      <c r="R7911" s="11"/>
    </row>
    <row r="7912" spans="2:18" s="7" customFormat="1" ht="11.8" x14ac:dyDescent="0.2">
      <c r="B7912" s="54"/>
      <c r="N7912" s="11"/>
      <c r="O7912" s="55"/>
      <c r="P7912" s="8"/>
      <c r="R7912" s="11"/>
    </row>
    <row r="7913" spans="2:18" s="7" customFormat="1" ht="11.8" x14ac:dyDescent="0.2">
      <c r="B7913" s="54"/>
      <c r="N7913" s="11"/>
      <c r="O7913" s="55"/>
      <c r="P7913" s="8"/>
      <c r="R7913" s="11"/>
    </row>
    <row r="7914" spans="2:18" s="7" customFormat="1" ht="11.8" x14ac:dyDescent="0.2">
      <c r="B7914" s="54"/>
      <c r="N7914" s="11"/>
      <c r="O7914" s="55"/>
      <c r="P7914" s="8"/>
      <c r="R7914" s="11"/>
    </row>
    <row r="7915" spans="2:18" s="7" customFormat="1" ht="11.8" x14ac:dyDescent="0.2">
      <c r="B7915" s="54"/>
      <c r="N7915" s="11"/>
      <c r="O7915" s="55"/>
      <c r="P7915" s="8"/>
      <c r="R7915" s="11"/>
    </row>
    <row r="7916" spans="2:18" s="7" customFormat="1" ht="11.8" x14ac:dyDescent="0.2">
      <c r="B7916" s="54"/>
      <c r="N7916" s="11"/>
      <c r="O7916" s="55"/>
      <c r="P7916" s="8"/>
      <c r="R7916" s="11"/>
    </row>
    <row r="7917" spans="2:18" s="7" customFormat="1" ht="11.8" x14ac:dyDescent="0.2">
      <c r="B7917" s="54"/>
      <c r="N7917" s="11"/>
      <c r="O7917" s="55"/>
      <c r="P7917" s="8"/>
      <c r="R7917" s="11"/>
    </row>
    <row r="7918" spans="2:18" s="7" customFormat="1" ht="11.8" x14ac:dyDescent="0.2">
      <c r="B7918" s="54"/>
      <c r="N7918" s="11"/>
      <c r="O7918" s="55"/>
      <c r="P7918" s="8"/>
      <c r="R7918" s="11"/>
    </row>
    <row r="7919" spans="2:18" s="7" customFormat="1" ht="11.8" x14ac:dyDescent="0.2">
      <c r="B7919" s="54"/>
      <c r="N7919" s="11"/>
      <c r="O7919" s="55"/>
      <c r="P7919" s="8"/>
      <c r="R7919" s="11"/>
    </row>
    <row r="7920" spans="2:18" s="7" customFormat="1" ht="11.8" x14ac:dyDescent="0.2">
      <c r="B7920" s="54"/>
      <c r="N7920" s="11"/>
      <c r="O7920" s="55"/>
      <c r="P7920" s="8"/>
      <c r="R7920" s="11"/>
    </row>
    <row r="7921" spans="2:18" s="7" customFormat="1" ht="11.8" x14ac:dyDescent="0.2">
      <c r="B7921" s="54"/>
      <c r="N7921" s="11"/>
      <c r="O7921" s="55"/>
      <c r="P7921" s="8"/>
      <c r="R7921" s="11"/>
    </row>
    <row r="7922" spans="2:18" s="7" customFormat="1" ht="11.8" x14ac:dyDescent="0.2">
      <c r="B7922" s="54"/>
      <c r="N7922" s="11"/>
      <c r="O7922" s="55"/>
      <c r="P7922" s="8"/>
      <c r="R7922" s="11"/>
    </row>
    <row r="7923" spans="2:18" s="7" customFormat="1" ht="11.8" x14ac:dyDescent="0.2">
      <c r="B7923" s="54"/>
      <c r="N7923" s="11"/>
      <c r="O7923" s="55"/>
      <c r="P7923" s="8"/>
      <c r="R7923" s="11"/>
    </row>
    <row r="7924" spans="2:18" s="7" customFormat="1" ht="11.8" x14ac:dyDescent="0.2">
      <c r="B7924" s="54"/>
      <c r="N7924" s="11"/>
      <c r="O7924" s="55"/>
      <c r="P7924" s="8"/>
      <c r="R7924" s="11"/>
    </row>
    <row r="7925" spans="2:18" s="7" customFormat="1" ht="11.8" x14ac:dyDescent="0.2">
      <c r="B7925" s="54"/>
      <c r="N7925" s="11"/>
      <c r="O7925" s="55"/>
      <c r="P7925" s="8"/>
      <c r="R7925" s="11"/>
    </row>
    <row r="7926" spans="2:18" s="7" customFormat="1" ht="11.8" x14ac:dyDescent="0.2">
      <c r="B7926" s="54"/>
      <c r="N7926" s="11"/>
      <c r="O7926" s="55"/>
      <c r="P7926" s="8"/>
      <c r="R7926" s="11"/>
    </row>
    <row r="7927" spans="2:18" s="7" customFormat="1" ht="11.8" x14ac:dyDescent="0.2">
      <c r="B7927" s="54"/>
      <c r="N7927" s="11"/>
      <c r="O7927" s="55"/>
      <c r="P7927" s="8"/>
      <c r="R7927" s="11"/>
    </row>
    <row r="7928" spans="2:18" s="7" customFormat="1" ht="11.8" x14ac:dyDescent="0.2">
      <c r="B7928" s="54"/>
      <c r="N7928" s="11"/>
      <c r="O7928" s="55"/>
      <c r="P7928" s="8"/>
      <c r="R7928" s="11"/>
    </row>
    <row r="7929" spans="2:18" s="7" customFormat="1" ht="11.8" x14ac:dyDescent="0.2">
      <c r="B7929" s="54"/>
      <c r="N7929" s="11"/>
      <c r="O7929" s="55"/>
      <c r="P7929" s="8"/>
      <c r="R7929" s="11"/>
    </row>
    <row r="7930" spans="2:18" s="7" customFormat="1" ht="11.8" x14ac:dyDescent="0.2">
      <c r="B7930" s="54"/>
      <c r="N7930" s="11"/>
      <c r="O7930" s="55"/>
      <c r="P7930" s="8"/>
      <c r="R7930" s="11"/>
    </row>
    <row r="7931" spans="2:18" s="7" customFormat="1" ht="11.8" x14ac:dyDescent="0.2">
      <c r="B7931" s="54"/>
      <c r="N7931" s="11"/>
      <c r="O7931" s="55"/>
      <c r="P7931" s="8"/>
      <c r="R7931" s="11"/>
    </row>
    <row r="7932" spans="2:18" s="7" customFormat="1" ht="11.8" x14ac:dyDescent="0.2">
      <c r="B7932" s="54"/>
      <c r="N7932" s="11"/>
      <c r="O7932" s="55"/>
      <c r="P7932" s="8"/>
      <c r="R7932" s="11"/>
    </row>
    <row r="7933" spans="2:18" s="7" customFormat="1" ht="11.8" x14ac:dyDescent="0.2">
      <c r="B7933" s="54"/>
      <c r="N7933" s="11"/>
      <c r="O7933" s="55"/>
      <c r="P7933" s="8"/>
      <c r="R7933" s="11"/>
    </row>
    <row r="7934" spans="2:18" s="7" customFormat="1" ht="11.8" x14ac:dyDescent="0.2">
      <c r="B7934" s="54"/>
      <c r="N7934" s="11"/>
      <c r="O7934" s="55"/>
      <c r="P7934" s="8"/>
      <c r="R7934" s="11"/>
    </row>
    <row r="7935" spans="2:18" s="7" customFormat="1" ht="11.8" x14ac:dyDescent="0.2">
      <c r="B7935" s="54"/>
      <c r="N7935" s="11"/>
      <c r="O7935" s="55"/>
      <c r="P7935" s="8"/>
      <c r="R7935" s="11"/>
    </row>
    <row r="7936" spans="2:18" s="7" customFormat="1" ht="11.8" x14ac:dyDescent="0.2">
      <c r="B7936" s="54"/>
      <c r="N7936" s="11"/>
      <c r="O7936" s="55"/>
      <c r="P7936" s="8"/>
      <c r="R7936" s="11"/>
    </row>
    <row r="7937" spans="2:18" s="7" customFormat="1" ht="11.8" x14ac:dyDescent="0.2">
      <c r="B7937" s="54"/>
      <c r="N7937" s="11"/>
      <c r="O7937" s="55"/>
      <c r="P7937" s="8"/>
      <c r="R7937" s="11"/>
    </row>
    <row r="7938" spans="2:18" s="7" customFormat="1" ht="11.8" x14ac:dyDescent="0.2">
      <c r="B7938" s="54"/>
      <c r="N7938" s="11"/>
      <c r="O7938" s="55"/>
      <c r="P7938" s="8"/>
      <c r="R7938" s="11"/>
    </row>
    <row r="7939" spans="2:18" s="7" customFormat="1" ht="11.8" x14ac:dyDescent="0.2">
      <c r="B7939" s="54"/>
      <c r="N7939" s="11"/>
      <c r="O7939" s="55"/>
      <c r="P7939" s="8"/>
      <c r="R7939" s="11"/>
    </row>
    <row r="7940" spans="2:18" s="7" customFormat="1" ht="11.8" x14ac:dyDescent="0.2">
      <c r="B7940" s="54"/>
      <c r="N7940" s="11"/>
      <c r="O7940" s="55"/>
      <c r="P7940" s="8"/>
      <c r="R7940" s="11"/>
    </row>
    <row r="7941" spans="2:18" s="7" customFormat="1" ht="11.8" x14ac:dyDescent="0.2">
      <c r="B7941" s="54"/>
      <c r="N7941" s="11"/>
      <c r="O7941" s="55"/>
      <c r="P7941" s="8"/>
      <c r="R7941" s="11"/>
    </row>
    <row r="7942" spans="2:18" s="7" customFormat="1" ht="11.8" x14ac:dyDescent="0.2">
      <c r="B7942" s="54"/>
      <c r="N7942" s="11"/>
      <c r="O7942" s="55"/>
      <c r="P7942" s="8"/>
      <c r="R7942" s="11"/>
    </row>
    <row r="7943" spans="2:18" s="7" customFormat="1" ht="11.8" x14ac:dyDescent="0.2">
      <c r="B7943" s="54"/>
      <c r="N7943" s="11"/>
      <c r="O7943" s="55"/>
      <c r="P7943" s="8"/>
      <c r="R7943" s="11"/>
    </row>
    <row r="7944" spans="2:18" s="7" customFormat="1" ht="11.8" x14ac:dyDescent="0.2">
      <c r="B7944" s="54"/>
      <c r="N7944" s="11"/>
      <c r="O7944" s="55"/>
      <c r="P7944" s="8"/>
      <c r="R7944" s="11"/>
    </row>
    <row r="7945" spans="2:18" s="7" customFormat="1" ht="11.8" x14ac:dyDescent="0.2">
      <c r="B7945" s="54"/>
      <c r="N7945" s="11"/>
      <c r="O7945" s="55"/>
      <c r="P7945" s="8"/>
      <c r="R7945" s="11"/>
    </row>
    <row r="7946" spans="2:18" s="7" customFormat="1" ht="11.8" x14ac:dyDescent="0.2">
      <c r="B7946" s="54"/>
      <c r="N7946" s="11"/>
      <c r="O7946" s="55"/>
      <c r="P7946" s="8"/>
      <c r="R7946" s="11"/>
    </row>
    <row r="7947" spans="2:18" s="7" customFormat="1" ht="11.8" x14ac:dyDescent="0.2">
      <c r="B7947" s="54"/>
      <c r="N7947" s="11"/>
      <c r="O7947" s="55"/>
      <c r="P7947" s="8"/>
      <c r="R7947" s="11"/>
    </row>
    <row r="7948" spans="2:18" s="7" customFormat="1" ht="11.8" x14ac:dyDescent="0.2">
      <c r="B7948" s="54"/>
      <c r="N7948" s="11"/>
      <c r="O7948" s="55"/>
      <c r="P7948" s="8"/>
      <c r="R7948" s="11"/>
    </row>
    <row r="7949" spans="2:18" s="7" customFormat="1" ht="11.8" x14ac:dyDescent="0.2">
      <c r="B7949" s="54"/>
      <c r="N7949" s="11"/>
      <c r="O7949" s="55"/>
      <c r="P7949" s="8"/>
      <c r="R7949" s="11"/>
    </row>
    <row r="7950" spans="2:18" s="7" customFormat="1" ht="11.8" x14ac:dyDescent="0.2">
      <c r="B7950" s="54"/>
      <c r="N7950" s="11"/>
      <c r="O7950" s="55"/>
      <c r="P7950" s="8"/>
      <c r="R7950" s="11"/>
    </row>
    <row r="7951" spans="2:18" s="7" customFormat="1" ht="11.8" x14ac:dyDescent="0.2">
      <c r="B7951" s="54"/>
      <c r="N7951" s="11"/>
      <c r="O7951" s="55"/>
      <c r="P7951" s="8"/>
      <c r="R7951" s="11"/>
    </row>
    <row r="7952" spans="2:18" s="7" customFormat="1" ht="11.8" x14ac:dyDescent="0.2">
      <c r="B7952" s="54"/>
      <c r="N7952" s="11"/>
      <c r="O7952" s="55"/>
      <c r="P7952" s="8"/>
      <c r="R7952" s="11"/>
    </row>
    <row r="7953" spans="2:18" s="7" customFormat="1" ht="11.8" x14ac:dyDescent="0.2">
      <c r="B7953" s="54"/>
      <c r="N7953" s="11"/>
      <c r="O7953" s="55"/>
      <c r="P7953" s="8"/>
      <c r="R7953" s="11"/>
    </row>
    <row r="7954" spans="2:18" s="7" customFormat="1" ht="11.8" x14ac:dyDescent="0.2">
      <c r="B7954" s="54"/>
      <c r="N7954" s="11"/>
      <c r="O7954" s="55"/>
      <c r="P7954" s="8"/>
      <c r="R7954" s="11"/>
    </row>
    <row r="7955" spans="2:18" s="7" customFormat="1" ht="11.8" x14ac:dyDescent="0.2">
      <c r="B7955" s="54"/>
      <c r="N7955" s="11"/>
      <c r="O7955" s="55"/>
      <c r="P7955" s="8"/>
      <c r="R7955" s="11"/>
    </row>
    <row r="7956" spans="2:18" s="7" customFormat="1" ht="11.8" x14ac:dyDescent="0.2">
      <c r="B7956" s="54"/>
      <c r="N7956" s="11"/>
      <c r="O7956" s="55"/>
      <c r="P7956" s="8"/>
      <c r="R7956" s="11"/>
    </row>
    <row r="7957" spans="2:18" s="7" customFormat="1" ht="11.8" x14ac:dyDescent="0.2">
      <c r="B7957" s="54"/>
      <c r="N7957" s="11"/>
      <c r="O7957" s="55"/>
      <c r="P7957" s="8"/>
      <c r="R7957" s="11"/>
    </row>
    <row r="7958" spans="2:18" s="7" customFormat="1" ht="11.8" x14ac:dyDescent="0.2">
      <c r="B7958" s="54"/>
      <c r="N7958" s="11"/>
      <c r="O7958" s="55"/>
      <c r="P7958" s="8"/>
      <c r="R7958" s="11"/>
    </row>
    <row r="7959" spans="2:18" s="7" customFormat="1" ht="11.8" x14ac:dyDescent="0.2">
      <c r="B7959" s="54"/>
      <c r="N7959" s="11"/>
      <c r="O7959" s="55"/>
      <c r="P7959" s="8"/>
      <c r="R7959" s="11"/>
    </row>
    <row r="7960" spans="2:18" s="7" customFormat="1" ht="11.8" x14ac:dyDescent="0.2">
      <c r="B7960" s="54"/>
      <c r="N7960" s="11"/>
      <c r="O7960" s="55"/>
      <c r="P7960" s="8"/>
      <c r="R7960" s="11"/>
    </row>
    <row r="7961" spans="2:18" s="7" customFormat="1" ht="11.8" x14ac:dyDescent="0.2">
      <c r="B7961" s="54"/>
      <c r="N7961" s="11"/>
      <c r="O7961" s="55"/>
      <c r="P7961" s="8"/>
      <c r="R7961" s="11"/>
    </row>
    <row r="7962" spans="2:18" s="7" customFormat="1" ht="11.8" x14ac:dyDescent="0.2">
      <c r="B7962" s="54"/>
      <c r="N7962" s="11"/>
      <c r="O7962" s="55"/>
      <c r="P7962" s="8"/>
      <c r="R7962" s="11"/>
    </row>
    <row r="7963" spans="2:18" s="7" customFormat="1" ht="11.8" x14ac:dyDescent="0.2">
      <c r="B7963" s="54"/>
      <c r="N7963" s="11"/>
      <c r="O7963" s="55"/>
      <c r="P7963" s="8"/>
      <c r="R7963" s="11"/>
    </row>
    <row r="7964" spans="2:18" s="7" customFormat="1" ht="11.8" x14ac:dyDescent="0.2">
      <c r="B7964" s="54"/>
      <c r="N7964" s="11"/>
      <c r="O7964" s="55"/>
      <c r="P7964" s="8"/>
      <c r="R7964" s="11"/>
    </row>
    <row r="7965" spans="2:18" s="7" customFormat="1" ht="11.8" x14ac:dyDescent="0.2">
      <c r="B7965" s="54"/>
      <c r="N7965" s="11"/>
      <c r="O7965" s="55"/>
      <c r="P7965" s="8"/>
      <c r="R7965" s="11"/>
    </row>
    <row r="7966" spans="2:18" s="7" customFormat="1" ht="11.8" x14ac:dyDescent="0.2">
      <c r="B7966" s="54"/>
      <c r="N7966" s="11"/>
      <c r="O7966" s="55"/>
      <c r="P7966" s="8"/>
      <c r="R7966" s="11"/>
    </row>
    <row r="7967" spans="2:18" s="7" customFormat="1" ht="11.8" x14ac:dyDescent="0.2">
      <c r="B7967" s="54"/>
      <c r="N7967" s="11"/>
      <c r="O7967" s="55"/>
      <c r="P7967" s="8"/>
      <c r="R7967" s="11"/>
    </row>
    <row r="7968" spans="2:18" s="7" customFormat="1" ht="11.8" x14ac:dyDescent="0.2">
      <c r="B7968" s="54"/>
      <c r="N7968" s="11"/>
      <c r="O7968" s="55"/>
      <c r="P7968" s="8"/>
      <c r="R7968" s="11"/>
    </row>
    <row r="7969" spans="2:18" s="7" customFormat="1" ht="11.8" x14ac:dyDescent="0.2">
      <c r="B7969" s="54"/>
      <c r="N7969" s="11"/>
      <c r="O7969" s="55"/>
      <c r="P7969" s="8"/>
      <c r="R7969" s="11"/>
    </row>
    <row r="7970" spans="2:18" s="7" customFormat="1" ht="11.8" x14ac:dyDescent="0.2">
      <c r="B7970" s="54"/>
      <c r="N7970" s="11"/>
      <c r="O7970" s="55"/>
      <c r="P7970" s="8"/>
      <c r="R7970" s="11"/>
    </row>
    <row r="7971" spans="2:18" s="7" customFormat="1" ht="11.8" x14ac:dyDescent="0.2">
      <c r="B7971" s="54"/>
      <c r="N7971" s="11"/>
      <c r="O7971" s="55"/>
      <c r="P7971" s="8"/>
      <c r="R7971" s="11"/>
    </row>
    <row r="7972" spans="2:18" s="7" customFormat="1" ht="11.8" x14ac:dyDescent="0.2">
      <c r="B7972" s="54"/>
      <c r="N7972" s="11"/>
      <c r="O7972" s="55"/>
      <c r="P7972" s="8"/>
      <c r="R7972" s="11"/>
    </row>
    <row r="7973" spans="2:18" s="7" customFormat="1" ht="11.8" x14ac:dyDescent="0.2">
      <c r="B7973" s="54"/>
      <c r="N7973" s="11"/>
      <c r="O7973" s="55"/>
      <c r="P7973" s="8"/>
      <c r="R7973" s="11"/>
    </row>
    <row r="7974" spans="2:18" s="7" customFormat="1" ht="11.8" x14ac:dyDescent="0.2">
      <c r="B7974" s="54"/>
      <c r="N7974" s="11"/>
      <c r="O7974" s="55"/>
      <c r="P7974" s="8"/>
      <c r="R7974" s="11"/>
    </row>
    <row r="7975" spans="2:18" s="7" customFormat="1" ht="11.8" x14ac:dyDescent="0.2">
      <c r="B7975" s="54"/>
      <c r="N7975" s="11"/>
      <c r="O7975" s="55"/>
      <c r="P7975" s="8"/>
      <c r="R7975" s="11"/>
    </row>
    <row r="7976" spans="2:18" s="7" customFormat="1" ht="11.8" x14ac:dyDescent="0.2">
      <c r="B7976" s="54"/>
      <c r="N7976" s="11"/>
      <c r="O7976" s="55"/>
      <c r="P7976" s="8"/>
      <c r="R7976" s="11"/>
    </row>
    <row r="7977" spans="2:18" s="7" customFormat="1" ht="11.8" x14ac:dyDescent="0.2">
      <c r="B7977" s="54"/>
      <c r="N7977" s="11"/>
      <c r="O7977" s="55"/>
      <c r="P7977" s="8"/>
      <c r="R7977" s="11"/>
    </row>
    <row r="7978" spans="2:18" s="7" customFormat="1" ht="11.8" x14ac:dyDescent="0.2">
      <c r="B7978" s="54"/>
      <c r="N7978" s="11"/>
      <c r="O7978" s="55"/>
      <c r="P7978" s="8"/>
      <c r="R7978" s="11"/>
    </row>
    <row r="7979" spans="2:18" s="7" customFormat="1" ht="11.8" x14ac:dyDescent="0.2">
      <c r="B7979" s="54"/>
      <c r="N7979" s="11"/>
      <c r="O7979" s="55"/>
      <c r="P7979" s="8"/>
      <c r="R7979" s="11"/>
    </row>
    <row r="7980" spans="2:18" s="7" customFormat="1" ht="11.8" x14ac:dyDescent="0.2">
      <c r="B7980" s="54"/>
      <c r="N7980" s="11"/>
      <c r="O7980" s="55"/>
      <c r="P7980" s="8"/>
      <c r="R7980" s="11"/>
    </row>
    <row r="7981" spans="2:18" s="7" customFormat="1" ht="11.8" x14ac:dyDescent="0.2">
      <c r="B7981" s="54"/>
      <c r="N7981" s="11"/>
      <c r="O7981" s="55"/>
      <c r="P7981" s="8"/>
      <c r="R7981" s="11"/>
    </row>
    <row r="7982" spans="2:18" s="7" customFormat="1" ht="11.8" x14ac:dyDescent="0.2">
      <c r="B7982" s="54"/>
      <c r="N7982" s="11"/>
      <c r="O7982" s="55"/>
      <c r="P7982" s="8"/>
      <c r="R7982" s="11"/>
    </row>
    <row r="7983" spans="2:18" s="7" customFormat="1" ht="11.8" x14ac:dyDescent="0.2">
      <c r="B7983" s="54"/>
      <c r="N7983" s="11"/>
      <c r="O7983" s="55"/>
      <c r="P7983" s="8"/>
      <c r="R7983" s="11"/>
    </row>
    <row r="7984" spans="2:18" s="7" customFormat="1" ht="11.8" x14ac:dyDescent="0.2">
      <c r="B7984" s="54"/>
      <c r="N7984" s="11"/>
      <c r="O7984" s="55"/>
      <c r="P7984" s="8"/>
      <c r="R7984" s="11"/>
    </row>
    <row r="7985" spans="2:18" s="7" customFormat="1" ht="11.8" x14ac:dyDescent="0.2">
      <c r="B7985" s="54"/>
      <c r="N7985" s="11"/>
      <c r="O7985" s="55"/>
      <c r="P7985" s="8"/>
      <c r="R7985" s="11"/>
    </row>
    <row r="7986" spans="2:18" s="7" customFormat="1" ht="11.8" x14ac:dyDescent="0.2">
      <c r="B7986" s="54"/>
      <c r="N7986" s="11"/>
      <c r="O7986" s="55"/>
      <c r="P7986" s="8"/>
      <c r="R7986" s="11"/>
    </row>
    <row r="7987" spans="2:18" s="7" customFormat="1" ht="11.8" x14ac:dyDescent="0.2">
      <c r="B7987" s="54"/>
      <c r="N7987" s="11"/>
      <c r="O7987" s="55"/>
      <c r="P7987" s="8"/>
      <c r="R7987" s="11"/>
    </row>
    <row r="7988" spans="2:18" s="7" customFormat="1" ht="11.8" x14ac:dyDescent="0.2">
      <c r="B7988" s="54"/>
      <c r="N7988" s="11"/>
      <c r="O7988" s="55"/>
      <c r="P7988" s="8"/>
      <c r="R7988" s="11"/>
    </row>
    <row r="7989" spans="2:18" s="7" customFormat="1" ht="11.8" x14ac:dyDescent="0.2">
      <c r="B7989" s="54"/>
      <c r="N7989" s="11"/>
      <c r="O7989" s="55"/>
      <c r="P7989" s="8"/>
      <c r="R7989" s="11"/>
    </row>
    <row r="7990" spans="2:18" s="7" customFormat="1" ht="11.8" x14ac:dyDescent="0.2">
      <c r="B7990" s="54"/>
      <c r="N7990" s="11"/>
      <c r="O7990" s="55"/>
      <c r="P7990" s="8"/>
      <c r="R7990" s="11"/>
    </row>
    <row r="7991" spans="2:18" s="7" customFormat="1" ht="11.8" x14ac:dyDescent="0.2">
      <c r="B7991" s="54"/>
      <c r="N7991" s="11"/>
      <c r="O7991" s="55"/>
      <c r="P7991" s="8"/>
      <c r="R7991" s="11"/>
    </row>
    <row r="7992" spans="2:18" s="7" customFormat="1" ht="11.8" x14ac:dyDescent="0.2">
      <c r="B7992" s="54"/>
      <c r="N7992" s="11"/>
      <c r="O7992" s="55"/>
      <c r="P7992" s="8"/>
      <c r="R7992" s="11"/>
    </row>
    <row r="7993" spans="2:18" s="7" customFormat="1" ht="11.8" x14ac:dyDescent="0.2">
      <c r="B7993" s="54"/>
      <c r="N7993" s="11"/>
      <c r="O7993" s="55"/>
      <c r="P7993" s="8"/>
      <c r="R7993" s="11"/>
    </row>
    <row r="7994" spans="2:18" s="7" customFormat="1" ht="11.8" x14ac:dyDescent="0.2">
      <c r="B7994" s="54"/>
      <c r="N7994" s="11"/>
      <c r="O7994" s="55"/>
      <c r="P7994" s="8"/>
      <c r="R7994" s="11"/>
    </row>
    <row r="7995" spans="2:18" s="7" customFormat="1" ht="11.8" x14ac:dyDescent="0.2">
      <c r="B7995" s="54"/>
      <c r="N7995" s="11"/>
      <c r="O7995" s="55"/>
      <c r="P7995" s="8"/>
      <c r="R7995" s="11"/>
    </row>
    <row r="7996" spans="2:18" s="7" customFormat="1" ht="11.8" x14ac:dyDescent="0.2">
      <c r="B7996" s="54"/>
      <c r="N7996" s="11"/>
      <c r="O7996" s="55"/>
      <c r="P7996" s="8"/>
      <c r="R7996" s="11"/>
    </row>
    <row r="7997" spans="2:18" s="7" customFormat="1" ht="11.8" x14ac:dyDescent="0.2">
      <c r="B7997" s="54"/>
      <c r="N7997" s="11"/>
      <c r="O7997" s="55"/>
      <c r="P7997" s="8"/>
      <c r="R7997" s="11"/>
    </row>
    <row r="7998" spans="2:18" s="7" customFormat="1" ht="11.8" x14ac:dyDescent="0.2">
      <c r="B7998" s="54"/>
      <c r="N7998" s="11"/>
      <c r="O7998" s="55"/>
      <c r="P7998" s="8"/>
      <c r="R7998" s="11"/>
    </row>
    <row r="7999" spans="2:18" s="7" customFormat="1" ht="11.8" x14ac:dyDescent="0.2">
      <c r="B7999" s="54"/>
      <c r="N7999" s="11"/>
      <c r="O7999" s="55"/>
      <c r="P7999" s="8"/>
      <c r="R7999" s="11"/>
    </row>
    <row r="8000" spans="2:18" s="7" customFormat="1" ht="11.8" x14ac:dyDescent="0.2">
      <c r="B8000" s="54"/>
      <c r="N8000" s="11"/>
      <c r="O8000" s="55"/>
      <c r="P8000" s="8"/>
      <c r="R8000" s="11"/>
    </row>
    <row r="8001" spans="2:18" s="7" customFormat="1" ht="11.8" x14ac:dyDescent="0.2">
      <c r="B8001" s="54"/>
      <c r="N8001" s="11"/>
      <c r="O8001" s="55"/>
      <c r="P8001" s="8"/>
      <c r="R8001" s="11"/>
    </row>
    <row r="8002" spans="2:18" s="7" customFormat="1" ht="11.8" x14ac:dyDescent="0.2">
      <c r="B8002" s="54"/>
      <c r="N8002" s="11"/>
      <c r="O8002" s="55"/>
      <c r="P8002" s="8"/>
      <c r="R8002" s="11"/>
    </row>
    <row r="8003" spans="2:18" s="7" customFormat="1" ht="11.8" x14ac:dyDescent="0.2">
      <c r="B8003" s="54"/>
      <c r="N8003" s="11"/>
      <c r="O8003" s="55"/>
      <c r="P8003" s="8"/>
      <c r="R8003" s="11"/>
    </row>
    <row r="8004" spans="2:18" s="7" customFormat="1" ht="11.8" x14ac:dyDescent="0.2">
      <c r="B8004" s="54"/>
      <c r="N8004" s="11"/>
      <c r="O8004" s="55"/>
      <c r="P8004" s="8"/>
      <c r="R8004" s="11"/>
    </row>
    <row r="8005" spans="2:18" s="7" customFormat="1" ht="11.8" x14ac:dyDescent="0.2">
      <c r="B8005" s="54"/>
      <c r="N8005" s="11"/>
      <c r="O8005" s="55"/>
      <c r="P8005" s="8"/>
      <c r="R8005" s="11"/>
    </row>
    <row r="8006" spans="2:18" s="7" customFormat="1" ht="11.8" x14ac:dyDescent="0.2">
      <c r="B8006" s="54"/>
      <c r="N8006" s="11"/>
      <c r="O8006" s="55"/>
      <c r="P8006" s="8"/>
      <c r="R8006" s="11"/>
    </row>
    <row r="8007" spans="2:18" s="7" customFormat="1" ht="11.8" x14ac:dyDescent="0.2">
      <c r="B8007" s="54"/>
      <c r="N8007" s="11"/>
      <c r="O8007" s="55"/>
      <c r="P8007" s="8"/>
      <c r="R8007" s="11"/>
    </row>
    <row r="8008" spans="2:18" s="7" customFormat="1" ht="11.8" x14ac:dyDescent="0.2">
      <c r="B8008" s="54"/>
      <c r="N8008" s="11"/>
      <c r="O8008" s="55"/>
      <c r="P8008" s="8"/>
      <c r="R8008" s="11"/>
    </row>
    <row r="8009" spans="2:18" s="7" customFormat="1" ht="11.8" x14ac:dyDescent="0.2">
      <c r="B8009" s="54"/>
      <c r="N8009" s="11"/>
      <c r="O8009" s="55"/>
      <c r="P8009" s="8"/>
      <c r="R8009" s="11"/>
    </row>
    <row r="8010" spans="2:18" s="7" customFormat="1" ht="11.8" x14ac:dyDescent="0.2">
      <c r="B8010" s="54"/>
      <c r="N8010" s="11"/>
      <c r="O8010" s="55"/>
      <c r="P8010" s="8"/>
      <c r="R8010" s="11"/>
    </row>
    <row r="8011" spans="2:18" s="7" customFormat="1" ht="11.8" x14ac:dyDescent="0.2">
      <c r="B8011" s="54"/>
      <c r="N8011" s="11"/>
      <c r="O8011" s="55"/>
      <c r="P8011" s="8"/>
      <c r="R8011" s="11"/>
    </row>
    <row r="8012" spans="2:18" s="7" customFormat="1" ht="11.8" x14ac:dyDescent="0.2">
      <c r="B8012" s="54"/>
      <c r="N8012" s="11"/>
      <c r="O8012" s="55"/>
      <c r="P8012" s="8"/>
      <c r="R8012" s="11"/>
    </row>
    <row r="8013" spans="2:18" s="7" customFormat="1" ht="11.8" x14ac:dyDescent="0.2">
      <c r="B8013" s="54"/>
      <c r="N8013" s="11"/>
      <c r="O8013" s="55"/>
      <c r="P8013" s="8"/>
      <c r="R8013" s="11"/>
    </row>
    <row r="8014" spans="2:18" s="7" customFormat="1" ht="11.8" x14ac:dyDescent="0.2">
      <c r="B8014" s="54"/>
      <c r="N8014" s="11"/>
      <c r="O8014" s="55"/>
      <c r="P8014" s="8"/>
      <c r="R8014" s="11"/>
    </row>
    <row r="8015" spans="2:18" s="7" customFormat="1" ht="11.8" x14ac:dyDescent="0.2">
      <c r="B8015" s="54"/>
      <c r="N8015" s="11"/>
      <c r="O8015" s="55"/>
      <c r="P8015" s="8"/>
      <c r="R8015" s="11"/>
    </row>
    <row r="8016" spans="2:18" s="7" customFormat="1" ht="11.8" x14ac:dyDescent="0.2">
      <c r="B8016" s="54"/>
      <c r="N8016" s="11"/>
      <c r="O8016" s="55"/>
      <c r="P8016" s="8"/>
      <c r="R8016" s="11"/>
    </row>
    <row r="8017" spans="2:18" s="7" customFormat="1" ht="11.8" x14ac:dyDescent="0.2">
      <c r="B8017" s="54"/>
      <c r="N8017" s="11"/>
      <c r="O8017" s="55"/>
      <c r="P8017" s="8"/>
      <c r="R8017" s="11"/>
    </row>
    <row r="8018" spans="2:18" s="7" customFormat="1" ht="11.8" x14ac:dyDescent="0.2">
      <c r="B8018" s="54"/>
      <c r="N8018" s="11"/>
      <c r="O8018" s="55"/>
      <c r="P8018" s="8"/>
      <c r="R8018" s="11"/>
    </row>
    <row r="8019" spans="2:18" s="7" customFormat="1" ht="11.8" x14ac:dyDescent="0.2">
      <c r="B8019" s="54"/>
      <c r="N8019" s="11"/>
      <c r="O8019" s="55"/>
      <c r="P8019" s="8"/>
      <c r="R8019" s="11"/>
    </row>
    <row r="8020" spans="2:18" s="7" customFormat="1" ht="11.8" x14ac:dyDescent="0.2">
      <c r="B8020" s="54"/>
      <c r="N8020" s="11"/>
      <c r="O8020" s="55"/>
      <c r="P8020" s="8"/>
      <c r="R8020" s="11"/>
    </row>
    <row r="8021" spans="2:18" s="7" customFormat="1" ht="11.8" x14ac:dyDescent="0.2">
      <c r="B8021" s="54"/>
      <c r="N8021" s="11"/>
      <c r="O8021" s="55"/>
      <c r="P8021" s="8"/>
      <c r="R8021" s="11"/>
    </row>
    <row r="8022" spans="2:18" s="7" customFormat="1" ht="11.8" x14ac:dyDescent="0.2">
      <c r="B8022" s="54"/>
      <c r="N8022" s="11"/>
      <c r="O8022" s="55"/>
      <c r="P8022" s="8"/>
      <c r="R8022" s="11"/>
    </row>
    <row r="8023" spans="2:18" s="7" customFormat="1" ht="11.8" x14ac:dyDescent="0.2">
      <c r="B8023" s="54"/>
      <c r="N8023" s="11"/>
      <c r="O8023" s="55"/>
      <c r="P8023" s="8"/>
      <c r="R8023" s="11"/>
    </row>
    <row r="8024" spans="2:18" s="7" customFormat="1" ht="11.8" x14ac:dyDescent="0.2">
      <c r="B8024" s="54"/>
      <c r="N8024" s="11"/>
      <c r="O8024" s="55"/>
      <c r="P8024" s="8"/>
      <c r="R8024" s="11"/>
    </row>
    <row r="8025" spans="2:18" s="7" customFormat="1" ht="11.8" x14ac:dyDescent="0.2">
      <c r="B8025" s="54"/>
      <c r="N8025" s="11"/>
      <c r="O8025" s="55"/>
      <c r="P8025" s="8"/>
      <c r="R8025" s="11"/>
    </row>
    <row r="8026" spans="2:18" s="7" customFormat="1" ht="11.8" x14ac:dyDescent="0.2">
      <c r="B8026" s="54"/>
      <c r="N8026" s="11"/>
      <c r="O8026" s="55"/>
      <c r="P8026" s="8"/>
      <c r="R8026" s="11"/>
    </row>
    <row r="8027" spans="2:18" s="7" customFormat="1" ht="11.8" x14ac:dyDescent="0.2">
      <c r="B8027" s="54"/>
      <c r="N8027" s="11"/>
      <c r="O8027" s="55"/>
      <c r="P8027" s="8"/>
      <c r="R8027" s="11"/>
    </row>
    <row r="8028" spans="2:18" s="7" customFormat="1" ht="11.8" x14ac:dyDescent="0.2">
      <c r="B8028" s="54"/>
      <c r="N8028" s="11"/>
      <c r="O8028" s="55"/>
      <c r="P8028" s="8"/>
      <c r="R8028" s="11"/>
    </row>
    <row r="8029" spans="2:18" s="7" customFormat="1" ht="11.8" x14ac:dyDescent="0.2">
      <c r="B8029" s="54"/>
      <c r="N8029" s="11"/>
      <c r="O8029" s="55"/>
      <c r="P8029" s="8"/>
      <c r="R8029" s="11"/>
    </row>
    <row r="8030" spans="2:18" s="7" customFormat="1" ht="11.8" x14ac:dyDescent="0.2">
      <c r="B8030" s="54"/>
      <c r="N8030" s="11"/>
      <c r="O8030" s="55"/>
      <c r="P8030" s="8"/>
      <c r="R8030" s="11"/>
    </row>
    <row r="8031" spans="2:18" s="7" customFormat="1" ht="11.8" x14ac:dyDescent="0.2">
      <c r="B8031" s="54"/>
      <c r="N8031" s="11"/>
      <c r="O8031" s="55"/>
      <c r="P8031" s="8"/>
      <c r="R8031" s="11"/>
    </row>
    <row r="8032" spans="2:18" s="7" customFormat="1" ht="11.8" x14ac:dyDescent="0.2">
      <c r="B8032" s="54"/>
      <c r="N8032" s="11"/>
      <c r="O8032" s="55"/>
      <c r="P8032" s="8"/>
      <c r="R8032" s="11"/>
    </row>
    <row r="8033" spans="2:18" s="7" customFormat="1" ht="11.8" x14ac:dyDescent="0.2">
      <c r="B8033" s="54"/>
      <c r="N8033" s="11"/>
      <c r="O8033" s="55"/>
      <c r="P8033" s="8"/>
      <c r="R8033" s="11"/>
    </row>
    <row r="8034" spans="2:18" s="7" customFormat="1" ht="11.8" x14ac:dyDescent="0.2">
      <c r="B8034" s="54"/>
      <c r="N8034" s="11"/>
      <c r="O8034" s="55"/>
      <c r="P8034" s="8"/>
      <c r="R8034" s="11"/>
    </row>
    <row r="8035" spans="2:18" s="7" customFormat="1" ht="11.8" x14ac:dyDescent="0.2">
      <c r="B8035" s="54"/>
      <c r="N8035" s="11"/>
      <c r="O8035" s="55"/>
      <c r="P8035" s="8"/>
      <c r="R8035" s="11"/>
    </row>
    <row r="8036" spans="2:18" s="7" customFormat="1" ht="11.8" x14ac:dyDescent="0.2">
      <c r="B8036" s="54"/>
      <c r="N8036" s="11"/>
      <c r="O8036" s="55"/>
      <c r="P8036" s="8"/>
      <c r="R8036" s="11"/>
    </row>
    <row r="8037" spans="2:18" s="7" customFormat="1" ht="11.8" x14ac:dyDescent="0.2">
      <c r="B8037" s="54"/>
      <c r="N8037" s="11"/>
      <c r="O8037" s="55"/>
      <c r="P8037" s="8"/>
      <c r="R8037" s="11"/>
    </row>
    <row r="8038" spans="2:18" s="7" customFormat="1" ht="11.8" x14ac:dyDescent="0.2">
      <c r="B8038" s="54"/>
      <c r="N8038" s="11"/>
      <c r="O8038" s="55"/>
      <c r="P8038" s="8"/>
      <c r="R8038" s="11"/>
    </row>
    <row r="8039" spans="2:18" s="7" customFormat="1" ht="11.8" x14ac:dyDescent="0.2">
      <c r="B8039" s="54"/>
      <c r="N8039" s="11"/>
      <c r="O8039" s="55"/>
      <c r="P8039" s="8"/>
      <c r="R8039" s="11"/>
    </row>
    <row r="8040" spans="2:18" s="7" customFormat="1" ht="11.8" x14ac:dyDescent="0.2">
      <c r="B8040" s="54"/>
      <c r="N8040" s="11"/>
      <c r="O8040" s="55"/>
      <c r="P8040" s="8"/>
      <c r="R8040" s="11"/>
    </row>
    <row r="8041" spans="2:18" s="7" customFormat="1" ht="11.8" x14ac:dyDescent="0.2">
      <c r="B8041" s="54"/>
      <c r="N8041" s="11"/>
      <c r="O8041" s="55"/>
      <c r="P8041" s="8"/>
      <c r="R8041" s="11"/>
    </row>
    <row r="8042" spans="2:18" s="7" customFormat="1" ht="11.8" x14ac:dyDescent="0.2">
      <c r="B8042" s="54"/>
      <c r="N8042" s="11"/>
      <c r="O8042" s="55"/>
      <c r="P8042" s="8"/>
      <c r="R8042" s="11"/>
    </row>
    <row r="8043" spans="2:18" s="7" customFormat="1" ht="11.8" x14ac:dyDescent="0.2">
      <c r="B8043" s="54"/>
      <c r="N8043" s="11"/>
      <c r="O8043" s="55"/>
      <c r="P8043" s="8"/>
      <c r="R8043" s="11"/>
    </row>
    <row r="8044" spans="2:18" s="7" customFormat="1" ht="11.8" x14ac:dyDescent="0.2">
      <c r="B8044" s="54"/>
      <c r="N8044" s="11"/>
      <c r="O8044" s="55"/>
      <c r="P8044" s="8"/>
      <c r="R8044" s="11"/>
    </row>
    <row r="8045" spans="2:18" s="7" customFormat="1" ht="11.8" x14ac:dyDescent="0.2">
      <c r="B8045" s="54"/>
      <c r="N8045" s="11"/>
      <c r="O8045" s="55"/>
      <c r="P8045" s="8"/>
      <c r="R8045" s="11"/>
    </row>
    <row r="8046" spans="2:18" s="7" customFormat="1" ht="11.8" x14ac:dyDescent="0.2">
      <c r="B8046" s="54"/>
      <c r="N8046" s="11"/>
      <c r="O8046" s="55"/>
      <c r="P8046" s="8"/>
      <c r="R8046" s="11"/>
    </row>
    <row r="8047" spans="2:18" s="7" customFormat="1" ht="11.8" x14ac:dyDescent="0.2">
      <c r="B8047" s="54"/>
      <c r="N8047" s="11"/>
      <c r="O8047" s="55"/>
      <c r="P8047" s="8"/>
      <c r="R8047" s="11"/>
    </row>
    <row r="8048" spans="2:18" s="7" customFormat="1" ht="11.8" x14ac:dyDescent="0.2">
      <c r="B8048" s="54"/>
      <c r="N8048" s="11"/>
      <c r="O8048" s="55"/>
      <c r="P8048" s="8"/>
      <c r="R8048" s="11"/>
    </row>
    <row r="8049" spans="2:18" s="7" customFormat="1" ht="11.8" x14ac:dyDescent="0.2">
      <c r="B8049" s="54"/>
      <c r="N8049" s="11"/>
      <c r="O8049" s="55"/>
      <c r="P8049" s="8"/>
      <c r="R8049" s="11"/>
    </row>
    <row r="8050" spans="2:18" s="7" customFormat="1" ht="11.8" x14ac:dyDescent="0.2">
      <c r="B8050" s="54"/>
      <c r="N8050" s="11"/>
      <c r="O8050" s="55"/>
      <c r="P8050" s="8"/>
      <c r="R8050" s="11"/>
    </row>
    <row r="8051" spans="2:18" s="7" customFormat="1" ht="11.8" x14ac:dyDescent="0.2">
      <c r="B8051" s="54"/>
      <c r="N8051" s="11"/>
      <c r="O8051" s="55"/>
      <c r="P8051" s="8"/>
      <c r="R8051" s="11"/>
    </row>
    <row r="8052" spans="2:18" s="7" customFormat="1" ht="11.8" x14ac:dyDescent="0.2">
      <c r="B8052" s="54"/>
      <c r="N8052" s="11"/>
      <c r="O8052" s="55"/>
      <c r="P8052" s="8"/>
      <c r="R8052" s="11"/>
    </row>
    <row r="8053" spans="2:18" s="7" customFormat="1" ht="11.8" x14ac:dyDescent="0.2">
      <c r="B8053" s="54"/>
      <c r="N8053" s="11"/>
      <c r="O8053" s="55"/>
      <c r="P8053" s="8"/>
      <c r="R8053" s="11"/>
    </row>
    <row r="8054" spans="2:18" s="7" customFormat="1" ht="11.8" x14ac:dyDescent="0.2">
      <c r="B8054" s="54"/>
      <c r="N8054" s="11"/>
      <c r="O8054" s="55"/>
      <c r="P8054" s="8"/>
      <c r="R8054" s="11"/>
    </row>
    <row r="8055" spans="2:18" s="7" customFormat="1" ht="11.8" x14ac:dyDescent="0.2">
      <c r="B8055" s="54"/>
      <c r="N8055" s="11"/>
      <c r="O8055" s="55"/>
      <c r="P8055" s="8"/>
      <c r="R8055" s="11"/>
    </row>
    <row r="8056" spans="2:18" s="7" customFormat="1" ht="11.8" x14ac:dyDescent="0.2">
      <c r="B8056" s="54"/>
      <c r="N8056" s="11"/>
      <c r="O8056" s="55"/>
      <c r="P8056" s="8"/>
      <c r="R8056" s="11"/>
    </row>
    <row r="8057" spans="2:18" s="7" customFormat="1" ht="11.8" x14ac:dyDescent="0.2">
      <c r="B8057" s="54"/>
      <c r="N8057" s="11"/>
      <c r="O8057" s="55"/>
      <c r="P8057" s="8"/>
      <c r="R8057" s="11"/>
    </row>
    <row r="8058" spans="2:18" s="7" customFormat="1" ht="11.8" x14ac:dyDescent="0.2">
      <c r="B8058" s="54"/>
      <c r="N8058" s="11"/>
      <c r="O8058" s="55"/>
      <c r="P8058" s="8"/>
      <c r="R8058" s="11"/>
    </row>
    <row r="8059" spans="2:18" s="7" customFormat="1" ht="11.8" x14ac:dyDescent="0.2">
      <c r="B8059" s="54"/>
      <c r="N8059" s="11"/>
      <c r="O8059" s="55"/>
      <c r="P8059" s="8"/>
      <c r="R8059" s="11"/>
    </row>
    <row r="8060" spans="2:18" s="7" customFormat="1" ht="11.8" x14ac:dyDescent="0.2">
      <c r="B8060" s="54"/>
      <c r="N8060" s="11"/>
      <c r="O8060" s="55"/>
      <c r="P8060" s="8"/>
      <c r="R8060" s="11"/>
    </row>
    <row r="8061" spans="2:18" s="7" customFormat="1" ht="11.8" x14ac:dyDescent="0.2">
      <c r="B8061" s="54"/>
      <c r="N8061" s="11"/>
      <c r="O8061" s="55"/>
      <c r="P8061" s="8"/>
      <c r="R8061" s="11"/>
    </row>
    <row r="8062" spans="2:18" s="7" customFormat="1" ht="11.8" x14ac:dyDescent="0.2">
      <c r="B8062" s="54"/>
      <c r="N8062" s="11"/>
      <c r="O8062" s="55"/>
      <c r="P8062" s="8"/>
      <c r="R8062" s="11"/>
    </row>
    <row r="8063" spans="2:18" s="7" customFormat="1" ht="11.8" x14ac:dyDescent="0.2">
      <c r="B8063" s="54"/>
      <c r="N8063" s="11"/>
      <c r="O8063" s="55"/>
      <c r="P8063" s="8"/>
      <c r="R8063" s="11"/>
    </row>
    <row r="8064" spans="2:18" s="7" customFormat="1" ht="11.8" x14ac:dyDescent="0.2">
      <c r="B8064" s="54"/>
      <c r="N8064" s="11"/>
      <c r="O8064" s="55"/>
      <c r="P8064" s="8"/>
      <c r="R8064" s="11"/>
    </row>
    <row r="8065" spans="2:18" s="7" customFormat="1" ht="11.8" x14ac:dyDescent="0.2">
      <c r="B8065" s="54"/>
      <c r="N8065" s="11"/>
      <c r="O8065" s="55"/>
      <c r="P8065" s="8"/>
      <c r="R8065" s="11"/>
    </row>
    <row r="8066" spans="2:18" s="7" customFormat="1" ht="11.8" x14ac:dyDescent="0.2">
      <c r="B8066" s="54"/>
      <c r="N8066" s="11"/>
      <c r="O8066" s="55"/>
      <c r="P8066" s="8"/>
      <c r="R8066" s="11"/>
    </row>
    <row r="8067" spans="2:18" s="7" customFormat="1" ht="11.8" x14ac:dyDescent="0.2">
      <c r="B8067" s="54"/>
      <c r="N8067" s="11"/>
      <c r="O8067" s="55"/>
      <c r="P8067" s="8"/>
      <c r="R8067" s="11"/>
    </row>
    <row r="8068" spans="2:18" s="7" customFormat="1" ht="11.8" x14ac:dyDescent="0.2">
      <c r="B8068" s="54"/>
      <c r="N8068" s="11"/>
      <c r="O8068" s="55"/>
      <c r="P8068" s="8"/>
      <c r="R8068" s="11"/>
    </row>
    <row r="8069" spans="2:18" s="7" customFormat="1" ht="11.8" x14ac:dyDescent="0.2">
      <c r="B8069" s="54"/>
      <c r="N8069" s="11"/>
      <c r="O8069" s="55"/>
      <c r="P8069" s="8"/>
      <c r="R8069" s="11"/>
    </row>
    <row r="8070" spans="2:18" s="7" customFormat="1" ht="11.8" x14ac:dyDescent="0.2">
      <c r="B8070" s="54"/>
      <c r="N8070" s="11"/>
      <c r="O8070" s="55"/>
      <c r="P8070" s="8"/>
      <c r="R8070" s="11"/>
    </row>
    <row r="8071" spans="2:18" s="7" customFormat="1" ht="11.8" x14ac:dyDescent="0.2">
      <c r="B8071" s="54"/>
      <c r="N8071" s="11"/>
      <c r="O8071" s="55"/>
      <c r="P8071" s="8"/>
      <c r="R8071" s="11"/>
    </row>
    <row r="8072" spans="2:18" s="7" customFormat="1" ht="11.8" x14ac:dyDescent="0.2">
      <c r="B8072" s="54"/>
      <c r="N8072" s="11"/>
      <c r="O8072" s="55"/>
      <c r="P8072" s="8"/>
      <c r="R8072" s="11"/>
    </row>
    <row r="8073" spans="2:18" s="7" customFormat="1" ht="11.8" x14ac:dyDescent="0.2">
      <c r="B8073" s="54"/>
      <c r="N8073" s="11"/>
      <c r="O8073" s="55"/>
      <c r="P8073" s="8"/>
      <c r="R8073" s="11"/>
    </row>
    <row r="8074" spans="2:18" s="7" customFormat="1" ht="11.8" x14ac:dyDescent="0.2">
      <c r="B8074" s="54"/>
      <c r="N8074" s="11"/>
      <c r="O8074" s="55"/>
      <c r="P8074" s="8"/>
      <c r="R8074" s="11"/>
    </row>
    <row r="8075" spans="2:18" s="7" customFormat="1" ht="11.8" x14ac:dyDescent="0.2">
      <c r="B8075" s="54"/>
      <c r="N8075" s="11"/>
      <c r="O8075" s="55"/>
      <c r="P8075" s="8"/>
      <c r="R8075" s="11"/>
    </row>
    <row r="8076" spans="2:18" s="7" customFormat="1" ht="11.8" x14ac:dyDescent="0.2">
      <c r="B8076" s="54"/>
      <c r="N8076" s="11"/>
      <c r="O8076" s="55"/>
      <c r="P8076" s="8"/>
      <c r="R8076" s="11"/>
    </row>
    <row r="8077" spans="2:18" s="7" customFormat="1" ht="11.8" x14ac:dyDescent="0.2">
      <c r="B8077" s="54"/>
      <c r="N8077" s="11"/>
      <c r="O8077" s="55"/>
      <c r="P8077" s="8"/>
      <c r="R8077" s="11"/>
    </row>
    <row r="8078" spans="2:18" s="7" customFormat="1" ht="11.8" x14ac:dyDescent="0.2">
      <c r="B8078" s="54"/>
      <c r="N8078" s="11"/>
      <c r="O8078" s="55"/>
      <c r="P8078" s="8"/>
      <c r="R8078" s="11"/>
    </row>
    <row r="8079" spans="2:18" s="7" customFormat="1" ht="11.8" x14ac:dyDescent="0.2">
      <c r="B8079" s="54"/>
      <c r="N8079" s="11"/>
      <c r="O8079" s="55"/>
      <c r="P8079" s="8"/>
      <c r="R8079" s="11"/>
    </row>
    <row r="8080" spans="2:18" s="7" customFormat="1" ht="11.8" x14ac:dyDescent="0.2">
      <c r="B8080" s="54"/>
      <c r="N8080" s="11"/>
      <c r="O8080" s="55"/>
      <c r="P8080" s="8"/>
      <c r="R8080" s="11"/>
    </row>
    <row r="8081" spans="2:18" s="7" customFormat="1" ht="11.8" x14ac:dyDescent="0.2">
      <c r="B8081" s="54"/>
      <c r="N8081" s="11"/>
      <c r="O8081" s="55"/>
      <c r="P8081" s="8"/>
      <c r="R8081" s="11"/>
    </row>
    <row r="8082" spans="2:18" s="7" customFormat="1" ht="11.8" x14ac:dyDescent="0.2">
      <c r="B8082" s="54"/>
      <c r="N8082" s="11"/>
      <c r="O8082" s="55"/>
      <c r="P8082" s="8"/>
      <c r="R8082" s="11"/>
    </row>
    <row r="8083" spans="2:18" s="7" customFormat="1" ht="11.8" x14ac:dyDescent="0.2">
      <c r="B8083" s="54"/>
      <c r="N8083" s="11"/>
      <c r="O8083" s="55"/>
      <c r="P8083" s="8"/>
      <c r="R8083" s="11"/>
    </row>
    <row r="8084" spans="2:18" s="7" customFormat="1" ht="11.8" x14ac:dyDescent="0.2">
      <c r="B8084" s="54"/>
      <c r="N8084" s="11"/>
      <c r="O8084" s="55"/>
      <c r="P8084" s="8"/>
      <c r="R8084" s="11"/>
    </row>
    <row r="8085" spans="2:18" s="7" customFormat="1" ht="11.8" x14ac:dyDescent="0.2">
      <c r="B8085" s="54"/>
      <c r="N8085" s="11"/>
      <c r="O8085" s="55"/>
      <c r="P8085" s="8"/>
      <c r="R8085" s="11"/>
    </row>
    <row r="8086" spans="2:18" s="7" customFormat="1" ht="11.8" x14ac:dyDescent="0.2">
      <c r="B8086" s="54"/>
      <c r="N8086" s="11"/>
      <c r="O8086" s="55"/>
      <c r="P8086" s="8"/>
      <c r="R8086" s="11"/>
    </row>
    <row r="8087" spans="2:18" s="7" customFormat="1" ht="11.8" x14ac:dyDescent="0.2">
      <c r="B8087" s="54"/>
      <c r="N8087" s="11"/>
      <c r="O8087" s="55"/>
      <c r="P8087" s="8"/>
      <c r="R8087" s="11"/>
    </row>
    <row r="8088" spans="2:18" s="7" customFormat="1" ht="11.8" x14ac:dyDescent="0.2">
      <c r="B8088" s="54"/>
      <c r="N8088" s="11"/>
      <c r="O8088" s="55"/>
      <c r="P8088" s="8"/>
      <c r="R8088" s="11"/>
    </row>
    <row r="8089" spans="2:18" s="7" customFormat="1" ht="11.8" x14ac:dyDescent="0.2">
      <c r="B8089" s="54"/>
      <c r="N8089" s="11"/>
      <c r="O8089" s="55"/>
      <c r="P8089" s="8"/>
      <c r="R8089" s="11"/>
    </row>
    <row r="8090" spans="2:18" s="7" customFormat="1" ht="11.8" x14ac:dyDescent="0.2">
      <c r="B8090" s="54"/>
      <c r="N8090" s="11"/>
      <c r="O8090" s="55"/>
      <c r="P8090" s="8"/>
      <c r="R8090" s="11"/>
    </row>
    <row r="8091" spans="2:18" s="7" customFormat="1" ht="11.8" x14ac:dyDescent="0.2">
      <c r="B8091" s="54"/>
      <c r="N8091" s="11"/>
      <c r="O8091" s="55"/>
      <c r="P8091" s="8"/>
      <c r="R8091" s="11"/>
    </row>
    <row r="8092" spans="2:18" s="7" customFormat="1" ht="11.8" x14ac:dyDescent="0.2">
      <c r="B8092" s="54"/>
      <c r="N8092" s="11"/>
      <c r="O8092" s="55"/>
      <c r="P8092" s="8"/>
      <c r="R8092" s="11"/>
    </row>
    <row r="8093" spans="2:18" s="7" customFormat="1" ht="11.8" x14ac:dyDescent="0.2">
      <c r="B8093" s="54"/>
      <c r="N8093" s="11"/>
      <c r="O8093" s="55"/>
      <c r="P8093" s="8"/>
      <c r="R8093" s="11"/>
    </row>
    <row r="8094" spans="2:18" s="7" customFormat="1" ht="11.8" x14ac:dyDescent="0.2">
      <c r="B8094" s="54"/>
      <c r="N8094" s="11"/>
      <c r="O8094" s="55"/>
      <c r="P8094" s="8"/>
      <c r="R8094" s="11"/>
    </row>
    <row r="8095" spans="2:18" s="7" customFormat="1" ht="11.8" x14ac:dyDescent="0.2">
      <c r="B8095" s="54"/>
      <c r="N8095" s="11"/>
      <c r="O8095" s="55"/>
      <c r="P8095" s="8"/>
      <c r="R8095" s="11"/>
    </row>
    <row r="8096" spans="2:18" s="7" customFormat="1" ht="11.8" x14ac:dyDescent="0.2">
      <c r="B8096" s="54"/>
      <c r="N8096" s="11"/>
      <c r="O8096" s="55"/>
      <c r="P8096" s="8"/>
      <c r="R8096" s="11"/>
    </row>
    <row r="8097" spans="2:18" s="7" customFormat="1" ht="11.8" x14ac:dyDescent="0.2">
      <c r="B8097" s="54"/>
      <c r="N8097" s="11"/>
      <c r="O8097" s="55"/>
      <c r="P8097" s="8"/>
      <c r="R8097" s="11"/>
    </row>
    <row r="8098" spans="2:18" s="7" customFormat="1" ht="11.8" x14ac:dyDescent="0.2">
      <c r="B8098" s="54"/>
      <c r="N8098" s="11"/>
      <c r="O8098" s="55"/>
      <c r="P8098" s="8"/>
      <c r="R8098" s="11"/>
    </row>
    <row r="8099" spans="2:18" s="7" customFormat="1" ht="11.8" x14ac:dyDescent="0.2">
      <c r="B8099" s="54"/>
      <c r="N8099" s="11"/>
      <c r="O8099" s="55"/>
      <c r="P8099" s="8"/>
      <c r="R8099" s="11"/>
    </row>
    <row r="8100" spans="2:18" s="7" customFormat="1" ht="11.8" x14ac:dyDescent="0.2">
      <c r="B8100" s="54"/>
      <c r="N8100" s="11"/>
      <c r="O8100" s="55"/>
      <c r="P8100" s="8"/>
      <c r="R8100" s="11"/>
    </row>
    <row r="8101" spans="2:18" s="7" customFormat="1" ht="11.8" x14ac:dyDescent="0.2">
      <c r="B8101" s="54"/>
      <c r="N8101" s="11"/>
      <c r="O8101" s="55"/>
      <c r="P8101" s="8"/>
      <c r="R8101" s="11"/>
    </row>
    <row r="8102" spans="2:18" s="7" customFormat="1" ht="11.8" x14ac:dyDescent="0.2">
      <c r="B8102" s="54"/>
      <c r="N8102" s="11"/>
      <c r="O8102" s="55"/>
      <c r="P8102" s="8"/>
      <c r="R8102" s="11"/>
    </row>
    <row r="8103" spans="2:18" s="7" customFormat="1" ht="11.8" x14ac:dyDescent="0.2">
      <c r="B8103" s="54"/>
      <c r="N8103" s="11"/>
      <c r="O8103" s="55"/>
      <c r="P8103" s="8"/>
      <c r="R8103" s="11"/>
    </row>
    <row r="8104" spans="2:18" s="7" customFormat="1" ht="11.8" x14ac:dyDescent="0.2">
      <c r="B8104" s="54"/>
      <c r="N8104" s="11"/>
      <c r="O8104" s="55"/>
      <c r="P8104" s="8"/>
      <c r="R8104" s="11"/>
    </row>
    <row r="8105" spans="2:18" s="7" customFormat="1" ht="11.8" x14ac:dyDescent="0.2">
      <c r="B8105" s="54"/>
      <c r="N8105" s="11"/>
      <c r="O8105" s="55"/>
      <c r="P8105" s="8"/>
      <c r="R8105" s="11"/>
    </row>
    <row r="8106" spans="2:18" s="7" customFormat="1" ht="11.8" x14ac:dyDescent="0.2">
      <c r="B8106" s="54"/>
      <c r="N8106" s="11"/>
      <c r="O8106" s="55"/>
      <c r="P8106" s="8"/>
      <c r="R8106" s="11"/>
    </row>
    <row r="8107" spans="2:18" s="7" customFormat="1" ht="11.8" x14ac:dyDescent="0.2">
      <c r="B8107" s="54"/>
      <c r="N8107" s="11"/>
      <c r="O8107" s="55"/>
      <c r="P8107" s="8"/>
      <c r="R8107" s="11"/>
    </row>
    <row r="8108" spans="2:18" s="7" customFormat="1" ht="11.8" x14ac:dyDescent="0.2">
      <c r="B8108" s="54"/>
      <c r="N8108" s="11"/>
      <c r="O8108" s="55"/>
      <c r="P8108" s="8"/>
      <c r="R8108" s="11"/>
    </row>
    <row r="8109" spans="2:18" s="7" customFormat="1" ht="11.8" x14ac:dyDescent="0.2">
      <c r="B8109" s="54"/>
      <c r="N8109" s="11"/>
      <c r="O8109" s="55"/>
      <c r="P8109" s="8"/>
      <c r="R8109" s="11"/>
    </row>
    <row r="8110" spans="2:18" s="7" customFormat="1" ht="11.8" x14ac:dyDescent="0.2">
      <c r="B8110" s="54"/>
      <c r="N8110" s="11"/>
      <c r="O8110" s="55"/>
      <c r="P8110" s="8"/>
      <c r="R8110" s="11"/>
    </row>
    <row r="8111" spans="2:18" s="7" customFormat="1" ht="11.8" x14ac:dyDescent="0.2">
      <c r="B8111" s="54"/>
      <c r="N8111" s="11"/>
      <c r="O8111" s="55"/>
      <c r="P8111" s="8"/>
      <c r="R8111" s="11"/>
    </row>
    <row r="8112" spans="2:18" s="7" customFormat="1" ht="11.8" x14ac:dyDescent="0.2">
      <c r="B8112" s="54"/>
      <c r="N8112" s="11"/>
      <c r="O8112" s="55"/>
      <c r="P8112" s="8"/>
      <c r="R8112" s="11"/>
    </row>
    <row r="8113" spans="2:18" s="7" customFormat="1" ht="11.8" x14ac:dyDescent="0.2">
      <c r="B8113" s="54"/>
      <c r="N8113" s="11"/>
      <c r="O8113" s="55"/>
      <c r="P8113" s="8"/>
      <c r="R8113" s="11"/>
    </row>
    <row r="8114" spans="2:18" s="7" customFormat="1" ht="11.8" x14ac:dyDescent="0.2">
      <c r="B8114" s="54"/>
      <c r="N8114" s="11"/>
      <c r="O8114" s="55"/>
      <c r="P8114" s="8"/>
      <c r="R8114" s="11"/>
    </row>
    <row r="8115" spans="2:18" s="7" customFormat="1" ht="11.8" x14ac:dyDescent="0.2">
      <c r="B8115" s="54"/>
      <c r="N8115" s="11"/>
      <c r="O8115" s="55"/>
      <c r="P8115" s="8"/>
      <c r="R8115" s="11"/>
    </row>
    <row r="8116" spans="2:18" s="7" customFormat="1" ht="11.8" x14ac:dyDescent="0.2">
      <c r="B8116" s="54"/>
      <c r="N8116" s="11"/>
      <c r="O8116" s="55"/>
      <c r="P8116" s="8"/>
      <c r="R8116" s="11"/>
    </row>
    <row r="8117" spans="2:18" s="7" customFormat="1" ht="11.8" x14ac:dyDescent="0.2">
      <c r="B8117" s="54"/>
      <c r="N8117" s="11"/>
      <c r="O8117" s="55"/>
      <c r="P8117" s="8"/>
      <c r="R8117" s="11"/>
    </row>
    <row r="8118" spans="2:18" s="7" customFormat="1" ht="11.8" x14ac:dyDescent="0.2">
      <c r="B8118" s="54"/>
      <c r="N8118" s="11"/>
      <c r="O8118" s="55"/>
      <c r="P8118" s="8"/>
      <c r="R8118" s="11"/>
    </row>
    <row r="8119" spans="2:18" s="7" customFormat="1" ht="11.8" x14ac:dyDescent="0.2">
      <c r="B8119" s="54"/>
      <c r="N8119" s="11"/>
      <c r="O8119" s="55"/>
      <c r="P8119" s="8"/>
      <c r="R8119" s="11"/>
    </row>
    <row r="8120" spans="2:18" s="7" customFormat="1" ht="11.8" x14ac:dyDescent="0.2">
      <c r="B8120" s="54"/>
      <c r="N8120" s="11"/>
      <c r="O8120" s="55"/>
      <c r="P8120" s="8"/>
      <c r="R8120" s="11"/>
    </row>
    <row r="8121" spans="2:18" s="7" customFormat="1" ht="11.8" x14ac:dyDescent="0.2">
      <c r="B8121" s="54"/>
      <c r="N8121" s="11"/>
      <c r="O8121" s="55"/>
      <c r="P8121" s="8"/>
      <c r="R8121" s="11"/>
    </row>
    <row r="8122" spans="2:18" s="7" customFormat="1" ht="11.8" x14ac:dyDescent="0.2">
      <c r="B8122" s="54"/>
      <c r="N8122" s="11"/>
      <c r="O8122" s="55"/>
      <c r="P8122" s="8"/>
      <c r="R8122" s="11"/>
    </row>
    <row r="8123" spans="2:18" s="7" customFormat="1" ht="11.8" x14ac:dyDescent="0.2">
      <c r="B8123" s="54"/>
      <c r="N8123" s="11"/>
      <c r="O8123" s="55"/>
      <c r="P8123" s="8"/>
      <c r="R8123" s="11"/>
    </row>
    <row r="8124" spans="2:18" s="7" customFormat="1" ht="11.8" x14ac:dyDescent="0.2">
      <c r="B8124" s="54"/>
      <c r="N8124" s="11"/>
      <c r="O8124" s="55"/>
      <c r="P8124" s="8"/>
      <c r="R8124" s="11"/>
    </row>
    <row r="8125" spans="2:18" s="7" customFormat="1" ht="11.8" x14ac:dyDescent="0.2">
      <c r="B8125" s="54"/>
      <c r="N8125" s="11"/>
      <c r="O8125" s="55"/>
      <c r="P8125" s="8"/>
      <c r="R8125" s="11"/>
    </row>
    <row r="8126" spans="2:18" s="7" customFormat="1" ht="11.8" x14ac:dyDescent="0.2">
      <c r="B8126" s="54"/>
      <c r="N8126" s="11"/>
      <c r="O8126" s="55"/>
      <c r="P8126" s="8"/>
      <c r="R8126" s="11"/>
    </row>
    <row r="8127" spans="2:18" s="7" customFormat="1" ht="11.8" x14ac:dyDescent="0.2">
      <c r="B8127" s="54"/>
      <c r="N8127" s="11"/>
      <c r="O8127" s="55"/>
      <c r="P8127" s="8"/>
      <c r="R8127" s="11"/>
    </row>
    <row r="8128" spans="2:18" s="7" customFormat="1" ht="11.8" x14ac:dyDescent="0.2">
      <c r="B8128" s="54"/>
      <c r="N8128" s="11"/>
      <c r="O8128" s="55"/>
      <c r="P8128" s="8"/>
      <c r="R8128" s="11"/>
    </row>
    <row r="8129" spans="2:18" s="7" customFormat="1" ht="11.8" x14ac:dyDescent="0.2">
      <c r="B8129" s="54"/>
      <c r="N8129" s="11"/>
      <c r="O8129" s="55"/>
      <c r="P8129" s="8"/>
      <c r="R8129" s="11"/>
    </row>
    <row r="8130" spans="2:18" s="7" customFormat="1" ht="11.8" x14ac:dyDescent="0.2">
      <c r="B8130" s="54"/>
      <c r="N8130" s="11"/>
      <c r="O8130" s="55"/>
      <c r="P8130" s="8"/>
      <c r="R8130" s="11"/>
    </row>
    <row r="8131" spans="2:18" s="7" customFormat="1" ht="11.8" x14ac:dyDescent="0.2">
      <c r="B8131" s="54"/>
      <c r="N8131" s="11"/>
      <c r="O8131" s="55"/>
      <c r="P8131" s="8"/>
      <c r="R8131" s="11"/>
    </row>
    <row r="8132" spans="2:18" s="7" customFormat="1" ht="11.8" x14ac:dyDescent="0.2">
      <c r="B8132" s="54"/>
      <c r="N8132" s="11"/>
      <c r="O8132" s="55"/>
      <c r="P8132" s="8"/>
      <c r="R8132" s="11"/>
    </row>
    <row r="8133" spans="2:18" s="7" customFormat="1" ht="11.8" x14ac:dyDescent="0.2">
      <c r="B8133" s="54"/>
      <c r="N8133" s="11"/>
      <c r="O8133" s="55"/>
      <c r="P8133" s="8"/>
      <c r="R8133" s="11"/>
    </row>
    <row r="8134" spans="2:18" s="7" customFormat="1" ht="11.8" x14ac:dyDescent="0.2">
      <c r="B8134" s="54"/>
      <c r="N8134" s="11"/>
      <c r="O8134" s="55"/>
      <c r="P8134" s="8"/>
      <c r="R8134" s="11"/>
    </row>
    <row r="8135" spans="2:18" s="7" customFormat="1" ht="11.8" x14ac:dyDescent="0.2">
      <c r="B8135" s="54"/>
      <c r="N8135" s="11"/>
      <c r="O8135" s="55"/>
      <c r="P8135" s="8"/>
      <c r="R8135" s="11"/>
    </row>
    <row r="8136" spans="2:18" s="7" customFormat="1" ht="11.8" x14ac:dyDescent="0.2">
      <c r="B8136" s="54"/>
      <c r="N8136" s="11"/>
      <c r="O8136" s="55"/>
      <c r="P8136" s="8"/>
      <c r="R8136" s="11"/>
    </row>
    <row r="8137" spans="2:18" s="7" customFormat="1" ht="11.8" x14ac:dyDescent="0.2">
      <c r="B8137" s="54"/>
      <c r="N8137" s="11"/>
      <c r="O8137" s="55"/>
      <c r="P8137" s="8"/>
      <c r="R8137" s="11"/>
    </row>
    <row r="8138" spans="2:18" s="7" customFormat="1" ht="11.8" x14ac:dyDescent="0.2">
      <c r="B8138" s="54"/>
      <c r="N8138" s="11"/>
      <c r="O8138" s="55"/>
      <c r="P8138" s="8"/>
      <c r="R8138" s="11"/>
    </row>
    <row r="8139" spans="2:18" s="7" customFormat="1" ht="11.8" x14ac:dyDescent="0.2">
      <c r="B8139" s="54"/>
      <c r="N8139" s="11"/>
      <c r="O8139" s="55"/>
      <c r="P8139" s="8"/>
      <c r="R8139" s="11"/>
    </row>
    <row r="8140" spans="2:18" s="7" customFormat="1" ht="11.8" x14ac:dyDescent="0.2">
      <c r="B8140" s="54"/>
      <c r="N8140" s="11"/>
      <c r="O8140" s="55"/>
      <c r="P8140" s="8"/>
      <c r="R8140" s="11"/>
    </row>
    <row r="8141" spans="2:18" s="7" customFormat="1" ht="11.8" x14ac:dyDescent="0.2">
      <c r="B8141" s="54"/>
      <c r="N8141" s="11"/>
      <c r="O8141" s="55"/>
      <c r="P8141" s="8"/>
      <c r="R8141" s="11"/>
    </row>
    <row r="8142" spans="2:18" s="7" customFormat="1" ht="11.8" x14ac:dyDescent="0.2">
      <c r="B8142" s="54"/>
      <c r="N8142" s="11"/>
      <c r="O8142" s="55"/>
      <c r="P8142" s="8"/>
      <c r="R8142" s="11"/>
    </row>
    <row r="8143" spans="2:18" s="7" customFormat="1" ht="11.8" x14ac:dyDescent="0.2">
      <c r="B8143" s="54"/>
      <c r="N8143" s="11"/>
      <c r="O8143" s="55"/>
      <c r="P8143" s="8"/>
      <c r="R8143" s="11"/>
    </row>
    <row r="8144" spans="2:18" s="7" customFormat="1" ht="11.8" x14ac:dyDescent="0.2">
      <c r="B8144" s="54"/>
      <c r="N8144" s="11"/>
      <c r="O8144" s="55"/>
      <c r="P8144" s="8"/>
      <c r="R8144" s="11"/>
    </row>
    <row r="8145" spans="2:18" s="7" customFormat="1" ht="11.8" x14ac:dyDescent="0.2">
      <c r="B8145" s="54"/>
      <c r="N8145" s="11"/>
      <c r="O8145" s="55"/>
      <c r="P8145" s="8"/>
      <c r="R8145" s="11"/>
    </row>
    <row r="8146" spans="2:18" s="7" customFormat="1" ht="11.8" x14ac:dyDescent="0.2">
      <c r="B8146" s="54"/>
      <c r="N8146" s="11"/>
      <c r="O8146" s="55"/>
      <c r="P8146" s="8"/>
      <c r="R8146" s="11"/>
    </row>
    <row r="8147" spans="2:18" s="7" customFormat="1" ht="11.8" x14ac:dyDescent="0.2">
      <c r="B8147" s="54"/>
      <c r="N8147" s="11"/>
      <c r="O8147" s="55"/>
      <c r="P8147" s="8"/>
      <c r="R8147" s="11"/>
    </row>
    <row r="8148" spans="2:18" s="7" customFormat="1" ht="11.8" x14ac:dyDescent="0.2">
      <c r="B8148" s="54"/>
      <c r="N8148" s="11"/>
      <c r="O8148" s="55"/>
      <c r="P8148" s="8"/>
      <c r="R8148" s="11"/>
    </row>
    <row r="8149" spans="2:18" s="7" customFormat="1" ht="11.8" x14ac:dyDescent="0.2">
      <c r="B8149" s="54"/>
      <c r="N8149" s="11"/>
      <c r="O8149" s="55"/>
      <c r="P8149" s="8"/>
      <c r="R8149" s="11"/>
    </row>
    <row r="8150" spans="2:18" s="7" customFormat="1" ht="11.8" x14ac:dyDescent="0.2">
      <c r="B8150" s="54"/>
      <c r="N8150" s="11"/>
      <c r="O8150" s="55"/>
      <c r="P8150" s="8"/>
      <c r="R8150" s="11"/>
    </row>
    <row r="8151" spans="2:18" s="7" customFormat="1" ht="11.8" x14ac:dyDescent="0.2">
      <c r="B8151" s="54"/>
      <c r="N8151" s="11"/>
      <c r="O8151" s="55"/>
      <c r="P8151" s="8"/>
      <c r="R8151" s="11"/>
    </row>
    <row r="8152" spans="2:18" s="7" customFormat="1" ht="11.8" x14ac:dyDescent="0.2">
      <c r="B8152" s="54"/>
      <c r="N8152" s="11"/>
      <c r="O8152" s="55"/>
      <c r="P8152" s="8"/>
      <c r="R8152" s="11"/>
    </row>
    <row r="8153" spans="2:18" s="7" customFormat="1" ht="11.8" x14ac:dyDescent="0.2">
      <c r="B8153" s="54"/>
      <c r="N8153" s="11"/>
      <c r="O8153" s="55"/>
      <c r="P8153" s="8"/>
      <c r="R8153" s="11"/>
    </row>
    <row r="8154" spans="2:18" s="7" customFormat="1" ht="11.8" x14ac:dyDescent="0.2">
      <c r="B8154" s="54"/>
      <c r="N8154" s="11"/>
      <c r="O8154" s="55"/>
      <c r="P8154" s="8"/>
      <c r="R8154" s="11"/>
    </row>
    <row r="8155" spans="2:18" s="7" customFormat="1" ht="11.8" x14ac:dyDescent="0.2">
      <c r="B8155" s="54"/>
      <c r="N8155" s="11"/>
      <c r="O8155" s="55"/>
      <c r="P8155" s="8"/>
      <c r="R8155" s="11"/>
    </row>
    <row r="8156" spans="2:18" s="7" customFormat="1" ht="11.8" x14ac:dyDescent="0.2">
      <c r="B8156" s="54"/>
      <c r="N8156" s="11"/>
      <c r="O8156" s="55"/>
      <c r="P8156" s="8"/>
      <c r="R8156" s="11"/>
    </row>
    <row r="8157" spans="2:18" s="7" customFormat="1" ht="11.8" x14ac:dyDescent="0.2">
      <c r="B8157" s="54"/>
      <c r="N8157" s="11"/>
      <c r="O8157" s="55"/>
      <c r="P8157" s="8"/>
      <c r="R8157" s="11"/>
    </row>
    <row r="8158" spans="2:18" s="7" customFormat="1" ht="11.8" x14ac:dyDescent="0.2">
      <c r="B8158" s="54"/>
      <c r="N8158" s="11"/>
      <c r="O8158" s="55"/>
      <c r="P8158" s="8"/>
      <c r="R8158" s="11"/>
    </row>
    <row r="8159" spans="2:18" s="7" customFormat="1" ht="11.8" x14ac:dyDescent="0.2">
      <c r="B8159" s="54"/>
      <c r="N8159" s="11"/>
      <c r="O8159" s="55"/>
      <c r="P8159" s="8"/>
      <c r="R8159" s="11"/>
    </row>
    <row r="8160" spans="2:18" s="7" customFormat="1" ht="11.8" x14ac:dyDescent="0.2">
      <c r="B8160" s="54"/>
      <c r="N8160" s="11"/>
      <c r="O8160" s="55"/>
      <c r="P8160" s="8"/>
      <c r="R8160" s="11"/>
    </row>
    <row r="8161" spans="2:18" s="7" customFormat="1" ht="11.8" x14ac:dyDescent="0.2">
      <c r="B8161" s="54"/>
      <c r="N8161" s="11"/>
      <c r="O8161" s="55"/>
      <c r="P8161" s="8"/>
      <c r="R8161" s="11"/>
    </row>
    <row r="8162" spans="2:18" s="7" customFormat="1" ht="11.8" x14ac:dyDescent="0.2">
      <c r="B8162" s="54"/>
      <c r="N8162" s="11"/>
      <c r="O8162" s="55"/>
      <c r="P8162" s="8"/>
      <c r="R8162" s="11"/>
    </row>
    <row r="8163" spans="2:18" s="7" customFormat="1" ht="11.8" x14ac:dyDescent="0.2">
      <c r="B8163" s="54"/>
      <c r="N8163" s="11"/>
      <c r="O8163" s="55"/>
      <c r="P8163" s="8"/>
      <c r="R8163" s="11"/>
    </row>
    <row r="8164" spans="2:18" s="7" customFormat="1" ht="11.8" x14ac:dyDescent="0.2">
      <c r="B8164" s="54"/>
      <c r="N8164" s="11"/>
      <c r="O8164" s="55"/>
      <c r="P8164" s="8"/>
      <c r="R8164" s="11"/>
    </row>
    <row r="8165" spans="2:18" s="7" customFormat="1" ht="11.8" x14ac:dyDescent="0.2">
      <c r="B8165" s="54"/>
      <c r="N8165" s="11"/>
      <c r="O8165" s="55"/>
      <c r="P8165" s="8"/>
      <c r="R8165" s="11"/>
    </row>
    <row r="8166" spans="2:18" s="7" customFormat="1" ht="11.8" x14ac:dyDescent="0.2">
      <c r="B8166" s="54"/>
      <c r="N8166" s="11"/>
      <c r="O8166" s="55"/>
      <c r="P8166" s="8"/>
      <c r="R8166" s="11"/>
    </row>
    <row r="8167" spans="2:18" s="7" customFormat="1" ht="11.8" x14ac:dyDescent="0.2">
      <c r="B8167" s="54"/>
      <c r="N8167" s="11"/>
      <c r="O8167" s="55"/>
      <c r="P8167" s="8"/>
      <c r="R8167" s="11"/>
    </row>
    <row r="8168" spans="2:18" s="7" customFormat="1" ht="11.8" x14ac:dyDescent="0.2">
      <c r="B8168" s="54"/>
      <c r="N8168" s="11"/>
      <c r="O8168" s="55"/>
      <c r="P8168" s="8"/>
      <c r="R8168" s="11"/>
    </row>
    <row r="8169" spans="2:18" s="7" customFormat="1" ht="11.8" x14ac:dyDescent="0.2">
      <c r="B8169" s="54"/>
      <c r="N8169" s="11"/>
      <c r="O8169" s="55"/>
      <c r="P8169" s="8"/>
      <c r="R8169" s="11"/>
    </row>
    <row r="8170" spans="2:18" s="7" customFormat="1" ht="11.8" x14ac:dyDescent="0.2">
      <c r="B8170" s="54"/>
      <c r="N8170" s="11"/>
      <c r="O8170" s="55"/>
      <c r="P8170" s="8"/>
      <c r="R8170" s="11"/>
    </row>
    <row r="8171" spans="2:18" s="7" customFormat="1" ht="11.8" x14ac:dyDescent="0.2">
      <c r="B8171" s="54"/>
      <c r="N8171" s="11"/>
      <c r="O8171" s="55"/>
      <c r="P8171" s="8"/>
      <c r="R8171" s="11"/>
    </row>
    <row r="8172" spans="2:18" s="7" customFormat="1" ht="11.8" x14ac:dyDescent="0.2">
      <c r="B8172" s="54"/>
      <c r="N8172" s="11"/>
      <c r="O8172" s="55"/>
      <c r="P8172" s="8"/>
      <c r="R8172" s="11"/>
    </row>
    <row r="8173" spans="2:18" s="7" customFormat="1" ht="11.8" x14ac:dyDescent="0.2">
      <c r="B8173" s="54"/>
      <c r="N8173" s="11"/>
      <c r="O8173" s="55"/>
      <c r="P8173" s="8"/>
      <c r="R8173" s="11"/>
    </row>
    <row r="8174" spans="2:18" s="7" customFormat="1" ht="11.8" x14ac:dyDescent="0.2">
      <c r="B8174" s="54"/>
      <c r="N8174" s="11"/>
      <c r="O8174" s="55"/>
      <c r="P8174" s="8"/>
      <c r="R8174" s="11"/>
    </row>
    <row r="8175" spans="2:18" s="7" customFormat="1" ht="11.8" x14ac:dyDescent="0.2">
      <c r="B8175" s="54"/>
      <c r="N8175" s="11"/>
      <c r="O8175" s="55"/>
      <c r="P8175" s="8"/>
      <c r="R8175" s="11"/>
    </row>
    <row r="8176" spans="2:18" s="7" customFormat="1" ht="11.8" x14ac:dyDescent="0.2">
      <c r="B8176" s="54"/>
      <c r="N8176" s="11"/>
      <c r="O8176" s="55"/>
      <c r="P8176" s="8"/>
      <c r="R8176" s="11"/>
    </row>
    <row r="8177" spans="2:18" s="7" customFormat="1" ht="11.8" x14ac:dyDescent="0.2">
      <c r="B8177" s="54"/>
      <c r="N8177" s="11"/>
      <c r="O8177" s="55"/>
      <c r="P8177" s="8"/>
      <c r="R8177" s="11"/>
    </row>
    <row r="8178" spans="2:18" s="7" customFormat="1" ht="11.8" x14ac:dyDescent="0.2">
      <c r="B8178" s="54"/>
      <c r="N8178" s="11"/>
      <c r="O8178" s="55"/>
      <c r="P8178" s="8"/>
      <c r="R8178" s="11"/>
    </row>
    <row r="8179" spans="2:18" s="7" customFormat="1" ht="11.8" x14ac:dyDescent="0.2">
      <c r="B8179" s="54"/>
      <c r="N8179" s="11"/>
      <c r="O8179" s="55"/>
      <c r="P8179" s="8"/>
      <c r="R8179" s="11"/>
    </row>
    <row r="8180" spans="2:18" s="7" customFormat="1" ht="11.8" x14ac:dyDescent="0.2">
      <c r="B8180" s="54"/>
      <c r="N8180" s="11"/>
      <c r="O8180" s="55"/>
      <c r="P8180" s="8"/>
      <c r="R8180" s="11"/>
    </row>
    <row r="8181" spans="2:18" s="7" customFormat="1" ht="11.8" x14ac:dyDescent="0.2">
      <c r="B8181" s="54"/>
      <c r="N8181" s="11"/>
      <c r="O8181" s="55"/>
      <c r="P8181" s="8"/>
      <c r="R8181" s="11"/>
    </row>
    <row r="8182" spans="2:18" s="7" customFormat="1" ht="11.8" x14ac:dyDescent="0.2">
      <c r="B8182" s="54"/>
      <c r="N8182" s="11"/>
      <c r="O8182" s="55"/>
      <c r="P8182" s="8"/>
      <c r="R8182" s="11"/>
    </row>
    <row r="8183" spans="2:18" s="7" customFormat="1" ht="11.8" x14ac:dyDescent="0.2">
      <c r="B8183" s="54"/>
      <c r="N8183" s="11"/>
      <c r="O8183" s="55"/>
      <c r="P8183" s="8"/>
      <c r="R8183" s="11"/>
    </row>
    <row r="8184" spans="2:18" s="7" customFormat="1" ht="11.8" x14ac:dyDescent="0.2">
      <c r="B8184" s="54"/>
      <c r="N8184" s="11"/>
      <c r="O8184" s="55"/>
      <c r="P8184" s="8"/>
      <c r="R8184" s="11"/>
    </row>
    <row r="8185" spans="2:18" s="7" customFormat="1" ht="11.8" x14ac:dyDescent="0.2">
      <c r="B8185" s="54"/>
      <c r="N8185" s="11"/>
      <c r="O8185" s="55"/>
      <c r="P8185" s="8"/>
      <c r="R8185" s="11"/>
    </row>
    <row r="8186" spans="2:18" s="7" customFormat="1" ht="11.8" x14ac:dyDescent="0.2">
      <c r="B8186" s="54"/>
      <c r="N8186" s="11"/>
      <c r="O8186" s="55"/>
      <c r="P8186" s="8"/>
      <c r="R8186" s="11"/>
    </row>
    <row r="8187" spans="2:18" s="7" customFormat="1" ht="11.8" x14ac:dyDescent="0.2">
      <c r="B8187" s="54"/>
      <c r="N8187" s="11"/>
      <c r="O8187" s="55"/>
      <c r="P8187" s="8"/>
      <c r="R8187" s="11"/>
    </row>
    <row r="8188" spans="2:18" s="7" customFormat="1" ht="11.8" x14ac:dyDescent="0.2">
      <c r="B8188" s="54"/>
      <c r="N8188" s="11"/>
      <c r="O8188" s="55"/>
      <c r="P8188" s="8"/>
      <c r="R8188" s="11"/>
    </row>
    <row r="8189" spans="2:18" s="7" customFormat="1" ht="11.8" x14ac:dyDescent="0.2">
      <c r="B8189" s="54"/>
      <c r="N8189" s="11"/>
      <c r="O8189" s="55"/>
      <c r="P8189" s="8"/>
      <c r="R8189" s="11"/>
    </row>
    <row r="8190" spans="2:18" s="7" customFormat="1" ht="11.8" x14ac:dyDescent="0.2">
      <c r="B8190" s="54"/>
      <c r="N8190" s="11"/>
      <c r="O8190" s="55"/>
      <c r="P8190" s="8"/>
      <c r="R8190" s="11"/>
    </row>
    <row r="8191" spans="2:18" s="7" customFormat="1" ht="11.8" x14ac:dyDescent="0.2">
      <c r="B8191" s="54"/>
      <c r="N8191" s="11"/>
      <c r="O8191" s="55"/>
      <c r="P8191" s="8"/>
      <c r="R8191" s="11"/>
    </row>
    <row r="8192" spans="2:18" s="7" customFormat="1" ht="11.8" x14ac:dyDescent="0.2">
      <c r="B8192" s="54"/>
      <c r="N8192" s="11"/>
      <c r="O8192" s="55"/>
      <c r="P8192" s="8"/>
      <c r="R8192" s="11"/>
    </row>
    <row r="8193" spans="2:18" s="7" customFormat="1" ht="11.8" x14ac:dyDescent="0.2">
      <c r="B8193" s="54"/>
      <c r="N8193" s="11"/>
      <c r="O8193" s="55"/>
      <c r="P8193" s="8"/>
      <c r="R8193" s="11"/>
    </row>
    <row r="8194" spans="2:18" s="7" customFormat="1" ht="11.8" x14ac:dyDescent="0.2">
      <c r="B8194" s="54"/>
      <c r="N8194" s="11"/>
      <c r="O8194" s="55"/>
      <c r="P8194" s="8"/>
      <c r="R8194" s="11"/>
    </row>
    <row r="8195" spans="2:18" s="7" customFormat="1" ht="11.8" x14ac:dyDescent="0.2">
      <c r="B8195" s="54"/>
      <c r="N8195" s="11"/>
      <c r="O8195" s="55"/>
      <c r="P8195" s="8"/>
      <c r="R8195" s="11"/>
    </row>
    <row r="8196" spans="2:18" s="7" customFormat="1" ht="11.8" x14ac:dyDescent="0.2">
      <c r="B8196" s="54"/>
      <c r="N8196" s="11"/>
      <c r="O8196" s="55"/>
      <c r="P8196" s="8"/>
      <c r="R8196" s="11"/>
    </row>
    <row r="8197" spans="2:18" s="7" customFormat="1" ht="11.8" x14ac:dyDescent="0.2">
      <c r="B8197" s="54"/>
      <c r="N8197" s="11"/>
      <c r="O8197" s="55"/>
      <c r="P8197" s="8"/>
      <c r="R8197" s="11"/>
    </row>
    <row r="8198" spans="2:18" s="7" customFormat="1" ht="11.8" x14ac:dyDescent="0.2">
      <c r="B8198" s="54"/>
      <c r="N8198" s="11"/>
      <c r="O8198" s="55"/>
      <c r="P8198" s="8"/>
      <c r="R8198" s="11"/>
    </row>
    <row r="8199" spans="2:18" s="7" customFormat="1" ht="11.8" x14ac:dyDescent="0.2">
      <c r="B8199" s="54"/>
      <c r="N8199" s="11"/>
      <c r="O8199" s="55"/>
      <c r="P8199" s="8"/>
      <c r="R8199" s="11"/>
    </row>
    <row r="8200" spans="2:18" s="7" customFormat="1" ht="11.8" x14ac:dyDescent="0.2">
      <c r="B8200" s="54"/>
      <c r="N8200" s="11"/>
      <c r="O8200" s="55"/>
      <c r="P8200" s="8"/>
      <c r="R8200" s="11"/>
    </row>
    <row r="8201" spans="2:18" s="7" customFormat="1" ht="11.8" x14ac:dyDescent="0.2">
      <c r="B8201" s="54"/>
      <c r="N8201" s="11"/>
      <c r="O8201" s="55"/>
      <c r="P8201" s="8"/>
      <c r="R8201" s="11"/>
    </row>
    <row r="8202" spans="2:18" s="7" customFormat="1" ht="11.8" x14ac:dyDescent="0.2">
      <c r="B8202" s="54"/>
      <c r="N8202" s="11"/>
      <c r="O8202" s="55"/>
      <c r="P8202" s="8"/>
      <c r="R8202" s="11"/>
    </row>
    <row r="8203" spans="2:18" s="7" customFormat="1" ht="11.8" x14ac:dyDescent="0.2">
      <c r="B8203" s="54"/>
      <c r="N8203" s="11"/>
      <c r="O8203" s="55"/>
      <c r="P8203" s="8"/>
      <c r="R8203" s="11"/>
    </row>
    <row r="8204" spans="2:18" s="7" customFormat="1" ht="11.8" x14ac:dyDescent="0.2">
      <c r="B8204" s="54"/>
      <c r="N8204" s="11"/>
      <c r="O8204" s="55"/>
      <c r="P8204" s="8"/>
      <c r="R8204" s="11"/>
    </row>
    <row r="8205" spans="2:18" s="7" customFormat="1" ht="11.8" x14ac:dyDescent="0.2">
      <c r="B8205" s="54"/>
      <c r="N8205" s="11"/>
      <c r="O8205" s="55"/>
      <c r="P8205" s="8"/>
      <c r="R8205" s="11"/>
    </row>
    <row r="8206" spans="2:18" s="7" customFormat="1" ht="11.8" x14ac:dyDescent="0.2">
      <c r="B8206" s="54"/>
      <c r="N8206" s="11"/>
      <c r="O8206" s="55"/>
      <c r="P8206" s="8"/>
      <c r="R8206" s="11"/>
    </row>
    <row r="8207" spans="2:18" s="7" customFormat="1" ht="11.8" x14ac:dyDescent="0.2">
      <c r="B8207" s="54"/>
      <c r="N8207" s="11"/>
      <c r="O8207" s="55"/>
      <c r="P8207" s="8"/>
      <c r="R8207" s="11"/>
    </row>
    <row r="8208" spans="2:18" s="7" customFormat="1" ht="11.8" x14ac:dyDescent="0.2">
      <c r="B8208" s="54"/>
      <c r="N8208" s="11"/>
      <c r="O8208" s="55"/>
      <c r="P8208" s="8"/>
      <c r="R8208" s="11"/>
    </row>
    <row r="8209" spans="2:18" s="7" customFormat="1" ht="11.8" x14ac:dyDescent="0.2">
      <c r="B8209" s="54"/>
      <c r="N8209" s="11"/>
      <c r="O8209" s="55"/>
      <c r="P8209" s="8"/>
      <c r="R8209" s="11"/>
    </row>
    <row r="8210" spans="2:18" s="7" customFormat="1" ht="11.8" x14ac:dyDescent="0.2">
      <c r="B8210" s="54"/>
      <c r="N8210" s="11"/>
      <c r="O8210" s="55"/>
      <c r="P8210" s="8"/>
      <c r="R8210" s="11"/>
    </row>
    <row r="8211" spans="2:18" s="7" customFormat="1" ht="11.8" x14ac:dyDescent="0.2">
      <c r="B8211" s="54"/>
      <c r="N8211" s="11"/>
      <c r="O8211" s="55"/>
      <c r="P8211" s="8"/>
      <c r="R8211" s="11"/>
    </row>
    <row r="8212" spans="2:18" s="7" customFormat="1" ht="11.8" x14ac:dyDescent="0.2">
      <c r="B8212" s="54"/>
      <c r="N8212" s="11"/>
      <c r="O8212" s="55"/>
      <c r="P8212" s="8"/>
      <c r="R8212" s="11"/>
    </row>
    <row r="8213" spans="2:18" s="7" customFormat="1" ht="11.8" x14ac:dyDescent="0.2">
      <c r="B8213" s="54"/>
      <c r="N8213" s="11"/>
      <c r="O8213" s="55"/>
      <c r="P8213" s="8"/>
      <c r="R8213" s="11"/>
    </row>
    <row r="8214" spans="2:18" s="7" customFormat="1" ht="11.8" x14ac:dyDescent="0.2">
      <c r="B8214" s="54"/>
      <c r="N8214" s="11"/>
      <c r="O8214" s="55"/>
      <c r="P8214" s="8"/>
      <c r="R8214" s="11"/>
    </row>
    <row r="8215" spans="2:18" s="7" customFormat="1" ht="11.8" x14ac:dyDescent="0.2">
      <c r="B8215" s="54"/>
      <c r="N8215" s="11"/>
      <c r="O8215" s="55"/>
      <c r="P8215" s="8"/>
      <c r="R8215" s="11"/>
    </row>
    <row r="8216" spans="2:18" s="7" customFormat="1" ht="11.8" x14ac:dyDescent="0.2">
      <c r="B8216" s="54"/>
      <c r="N8216" s="11"/>
      <c r="O8216" s="55"/>
      <c r="P8216" s="8"/>
      <c r="R8216" s="11"/>
    </row>
    <row r="8217" spans="2:18" s="7" customFormat="1" ht="11.8" x14ac:dyDescent="0.2">
      <c r="B8217" s="54"/>
      <c r="N8217" s="11"/>
      <c r="O8217" s="55"/>
      <c r="P8217" s="8"/>
      <c r="R8217" s="11"/>
    </row>
    <row r="8218" spans="2:18" s="7" customFormat="1" ht="11.8" x14ac:dyDescent="0.2">
      <c r="B8218" s="54"/>
      <c r="N8218" s="11"/>
      <c r="O8218" s="55"/>
      <c r="P8218" s="8"/>
      <c r="R8218" s="11"/>
    </row>
    <row r="8219" spans="2:18" s="7" customFormat="1" ht="11.8" x14ac:dyDescent="0.2">
      <c r="B8219" s="54"/>
      <c r="N8219" s="11"/>
      <c r="O8219" s="55"/>
      <c r="P8219" s="8"/>
      <c r="R8219" s="11"/>
    </row>
    <row r="8220" spans="2:18" s="7" customFormat="1" ht="11.8" x14ac:dyDescent="0.2">
      <c r="B8220" s="54"/>
      <c r="N8220" s="11"/>
      <c r="O8220" s="55"/>
      <c r="P8220" s="8"/>
      <c r="R8220" s="11"/>
    </row>
    <row r="8221" spans="2:18" s="7" customFormat="1" ht="11.8" x14ac:dyDescent="0.2">
      <c r="B8221" s="54"/>
      <c r="N8221" s="11"/>
      <c r="O8221" s="55"/>
      <c r="P8221" s="8"/>
      <c r="R8221" s="11"/>
    </row>
    <row r="8222" spans="2:18" s="7" customFormat="1" ht="11.8" x14ac:dyDescent="0.2">
      <c r="B8222" s="54"/>
      <c r="N8222" s="11"/>
      <c r="O8222" s="55"/>
      <c r="P8222" s="8"/>
      <c r="R8222" s="11"/>
    </row>
    <row r="8223" spans="2:18" s="7" customFormat="1" ht="11.8" x14ac:dyDescent="0.2">
      <c r="B8223" s="54"/>
      <c r="N8223" s="11"/>
      <c r="O8223" s="55"/>
      <c r="P8223" s="8"/>
      <c r="R8223" s="11"/>
    </row>
    <row r="8224" spans="2:18" s="7" customFormat="1" ht="11.8" x14ac:dyDescent="0.2">
      <c r="B8224" s="54"/>
      <c r="N8224" s="11"/>
      <c r="O8224" s="55"/>
      <c r="P8224" s="8"/>
      <c r="R8224" s="11"/>
    </row>
    <row r="8225" spans="2:18" s="7" customFormat="1" ht="11.8" x14ac:dyDescent="0.2">
      <c r="B8225" s="54"/>
      <c r="N8225" s="11"/>
      <c r="O8225" s="55"/>
      <c r="P8225" s="8"/>
      <c r="R8225" s="11"/>
    </row>
    <row r="8226" spans="2:18" s="7" customFormat="1" ht="11.8" x14ac:dyDescent="0.2">
      <c r="B8226" s="54"/>
      <c r="N8226" s="11"/>
      <c r="O8226" s="55"/>
      <c r="P8226" s="8"/>
      <c r="R8226" s="11"/>
    </row>
    <row r="8227" spans="2:18" s="7" customFormat="1" ht="11.8" x14ac:dyDescent="0.2">
      <c r="B8227" s="54"/>
      <c r="N8227" s="11"/>
      <c r="O8227" s="55"/>
      <c r="P8227" s="8"/>
      <c r="R8227" s="11"/>
    </row>
    <row r="8228" spans="2:18" s="7" customFormat="1" ht="11.8" x14ac:dyDescent="0.2">
      <c r="B8228" s="54"/>
      <c r="N8228" s="11"/>
      <c r="O8228" s="55"/>
      <c r="P8228" s="8"/>
      <c r="R8228" s="11"/>
    </row>
    <row r="8229" spans="2:18" s="7" customFormat="1" ht="11.8" x14ac:dyDescent="0.2">
      <c r="B8229" s="54"/>
      <c r="N8229" s="11"/>
      <c r="O8229" s="55"/>
      <c r="P8229" s="8"/>
      <c r="R8229" s="11"/>
    </row>
    <row r="8230" spans="2:18" s="7" customFormat="1" ht="11.8" x14ac:dyDescent="0.2">
      <c r="B8230" s="54"/>
      <c r="N8230" s="11"/>
      <c r="O8230" s="55"/>
      <c r="P8230" s="8"/>
      <c r="R8230" s="11"/>
    </row>
    <row r="8231" spans="2:18" s="7" customFormat="1" ht="11.8" x14ac:dyDescent="0.2">
      <c r="B8231" s="54"/>
      <c r="N8231" s="11"/>
      <c r="O8231" s="55"/>
      <c r="P8231" s="8"/>
      <c r="R8231" s="11"/>
    </row>
    <row r="8232" spans="2:18" s="7" customFormat="1" ht="11.8" x14ac:dyDescent="0.2">
      <c r="B8232" s="54"/>
      <c r="N8232" s="11"/>
      <c r="O8232" s="55"/>
      <c r="P8232" s="8"/>
      <c r="R8232" s="11"/>
    </row>
    <row r="8233" spans="2:18" s="7" customFormat="1" ht="11.8" x14ac:dyDescent="0.2">
      <c r="B8233" s="54"/>
      <c r="N8233" s="11"/>
      <c r="O8233" s="55"/>
      <c r="P8233" s="8"/>
      <c r="R8233" s="11"/>
    </row>
    <row r="8234" spans="2:18" s="7" customFormat="1" ht="11.8" x14ac:dyDescent="0.2">
      <c r="B8234" s="54"/>
      <c r="N8234" s="11"/>
      <c r="O8234" s="55"/>
      <c r="P8234" s="8"/>
      <c r="R8234" s="11"/>
    </row>
    <row r="8235" spans="2:18" s="7" customFormat="1" ht="11.8" x14ac:dyDescent="0.2">
      <c r="B8235" s="54"/>
      <c r="N8235" s="11"/>
      <c r="O8235" s="55"/>
      <c r="P8235" s="8"/>
      <c r="R8235" s="11"/>
    </row>
    <row r="8236" spans="2:18" s="7" customFormat="1" ht="11.8" x14ac:dyDescent="0.2">
      <c r="B8236" s="54"/>
      <c r="N8236" s="11"/>
      <c r="O8236" s="55"/>
      <c r="P8236" s="8"/>
      <c r="R8236" s="11"/>
    </row>
    <row r="8237" spans="2:18" s="7" customFormat="1" ht="11.8" x14ac:dyDescent="0.2">
      <c r="B8237" s="54"/>
      <c r="N8237" s="11"/>
      <c r="O8237" s="55"/>
      <c r="P8237" s="8"/>
      <c r="R8237" s="11"/>
    </row>
    <row r="8238" spans="2:18" s="7" customFormat="1" ht="11.8" x14ac:dyDescent="0.2">
      <c r="B8238" s="54"/>
      <c r="N8238" s="11"/>
      <c r="O8238" s="55"/>
      <c r="P8238" s="8"/>
      <c r="R8238" s="11"/>
    </row>
    <row r="8239" spans="2:18" s="7" customFormat="1" ht="11.8" x14ac:dyDescent="0.2">
      <c r="B8239" s="54"/>
      <c r="N8239" s="11"/>
      <c r="O8239" s="55"/>
      <c r="P8239" s="8"/>
      <c r="R8239" s="11"/>
    </row>
    <row r="8240" spans="2:18" s="7" customFormat="1" ht="11.8" x14ac:dyDescent="0.2">
      <c r="B8240" s="54"/>
      <c r="N8240" s="11"/>
      <c r="O8240" s="55"/>
      <c r="P8240" s="8"/>
      <c r="R8240" s="11"/>
    </row>
    <row r="8241" spans="2:18" s="7" customFormat="1" ht="11.8" x14ac:dyDescent="0.2">
      <c r="B8241" s="54"/>
      <c r="N8241" s="11"/>
      <c r="O8241" s="55"/>
      <c r="P8241" s="8"/>
      <c r="R8241" s="11"/>
    </row>
    <row r="8242" spans="2:18" s="7" customFormat="1" ht="11.8" x14ac:dyDescent="0.2">
      <c r="B8242" s="54"/>
      <c r="N8242" s="11"/>
      <c r="O8242" s="55"/>
      <c r="P8242" s="8"/>
      <c r="R8242" s="11"/>
    </row>
    <row r="8243" spans="2:18" s="7" customFormat="1" ht="11.8" x14ac:dyDescent="0.2">
      <c r="B8243" s="54"/>
      <c r="N8243" s="11"/>
      <c r="O8243" s="55"/>
      <c r="P8243" s="8"/>
      <c r="R8243" s="11"/>
    </row>
    <row r="8244" spans="2:18" s="7" customFormat="1" ht="11.8" x14ac:dyDescent="0.2">
      <c r="B8244" s="54"/>
      <c r="N8244" s="11"/>
      <c r="O8244" s="55"/>
      <c r="P8244" s="8"/>
      <c r="R8244" s="11"/>
    </row>
    <row r="8245" spans="2:18" s="7" customFormat="1" ht="11.8" x14ac:dyDescent="0.2">
      <c r="B8245" s="54"/>
      <c r="N8245" s="11"/>
      <c r="O8245" s="55"/>
      <c r="P8245" s="8"/>
      <c r="R8245" s="11"/>
    </row>
    <row r="8246" spans="2:18" s="7" customFormat="1" ht="11.8" x14ac:dyDescent="0.2">
      <c r="B8246" s="54"/>
      <c r="N8246" s="11"/>
      <c r="O8246" s="55"/>
      <c r="P8246" s="8"/>
      <c r="R8246" s="11"/>
    </row>
    <row r="8247" spans="2:18" s="7" customFormat="1" ht="11.8" x14ac:dyDescent="0.2">
      <c r="B8247" s="54"/>
      <c r="N8247" s="11"/>
      <c r="O8247" s="55"/>
      <c r="P8247" s="8"/>
      <c r="R8247" s="11"/>
    </row>
    <row r="8248" spans="2:18" s="7" customFormat="1" ht="11.8" x14ac:dyDescent="0.2">
      <c r="B8248" s="54"/>
      <c r="N8248" s="11"/>
      <c r="O8248" s="55"/>
      <c r="P8248" s="8"/>
      <c r="R8248" s="11"/>
    </row>
    <row r="8249" spans="2:18" s="7" customFormat="1" ht="11.8" x14ac:dyDescent="0.2">
      <c r="B8249" s="54"/>
      <c r="N8249" s="11"/>
      <c r="O8249" s="55"/>
      <c r="P8249" s="8"/>
      <c r="R8249" s="11"/>
    </row>
    <row r="8250" spans="2:18" s="7" customFormat="1" ht="11.8" x14ac:dyDescent="0.2">
      <c r="B8250" s="54"/>
      <c r="N8250" s="11"/>
      <c r="O8250" s="55"/>
      <c r="P8250" s="8"/>
      <c r="R8250" s="11"/>
    </row>
    <row r="8251" spans="2:18" s="7" customFormat="1" ht="11.8" x14ac:dyDescent="0.2">
      <c r="B8251" s="54"/>
      <c r="N8251" s="11"/>
      <c r="O8251" s="55"/>
      <c r="P8251" s="8"/>
      <c r="R8251" s="11"/>
    </row>
    <row r="8252" spans="2:18" s="7" customFormat="1" ht="11.8" x14ac:dyDescent="0.2">
      <c r="B8252" s="54"/>
      <c r="N8252" s="11"/>
      <c r="O8252" s="55"/>
      <c r="P8252" s="8"/>
      <c r="R8252" s="11"/>
    </row>
    <row r="8253" spans="2:18" s="7" customFormat="1" ht="11.8" x14ac:dyDescent="0.2">
      <c r="B8253" s="54"/>
      <c r="N8253" s="11"/>
      <c r="O8253" s="55"/>
      <c r="P8253" s="8"/>
      <c r="R8253" s="11"/>
    </row>
    <row r="8254" spans="2:18" s="7" customFormat="1" ht="11.8" x14ac:dyDescent="0.2">
      <c r="B8254" s="54"/>
      <c r="N8254" s="11"/>
      <c r="O8254" s="55"/>
      <c r="P8254" s="8"/>
      <c r="R8254" s="11"/>
    </row>
    <row r="8255" spans="2:18" s="7" customFormat="1" ht="11.8" x14ac:dyDescent="0.2">
      <c r="B8255" s="54"/>
      <c r="N8255" s="11"/>
      <c r="O8255" s="55"/>
      <c r="P8255" s="8"/>
      <c r="R8255" s="11"/>
    </row>
    <row r="8256" spans="2:18" s="7" customFormat="1" ht="11.8" x14ac:dyDescent="0.2">
      <c r="B8256" s="54"/>
      <c r="N8256" s="11"/>
      <c r="O8256" s="55"/>
      <c r="P8256" s="8"/>
      <c r="R8256" s="11"/>
    </row>
    <row r="8257" spans="2:18" s="7" customFormat="1" ht="11.8" x14ac:dyDescent="0.2">
      <c r="B8257" s="54"/>
      <c r="N8257" s="11"/>
      <c r="O8257" s="55"/>
      <c r="P8257" s="8"/>
      <c r="R8257" s="11"/>
    </row>
    <row r="8258" spans="2:18" s="7" customFormat="1" ht="11.8" x14ac:dyDescent="0.2">
      <c r="B8258" s="54"/>
      <c r="N8258" s="11"/>
      <c r="O8258" s="55"/>
      <c r="P8258" s="8"/>
      <c r="R8258" s="11"/>
    </row>
    <row r="8259" spans="2:18" s="7" customFormat="1" ht="11.8" x14ac:dyDescent="0.2">
      <c r="B8259" s="54"/>
      <c r="N8259" s="11"/>
      <c r="O8259" s="55"/>
      <c r="P8259" s="8"/>
      <c r="R8259" s="11"/>
    </row>
    <row r="8260" spans="2:18" s="7" customFormat="1" ht="11.8" x14ac:dyDescent="0.2">
      <c r="B8260" s="54"/>
      <c r="N8260" s="11"/>
      <c r="O8260" s="55"/>
      <c r="P8260" s="8"/>
      <c r="R8260" s="11"/>
    </row>
    <row r="8261" spans="2:18" s="7" customFormat="1" ht="11.8" x14ac:dyDescent="0.2">
      <c r="B8261" s="54"/>
      <c r="N8261" s="11"/>
      <c r="O8261" s="55"/>
      <c r="P8261" s="8"/>
      <c r="R8261" s="11"/>
    </row>
    <row r="8262" spans="2:18" s="7" customFormat="1" ht="11.8" x14ac:dyDescent="0.2">
      <c r="B8262" s="54"/>
      <c r="N8262" s="11"/>
      <c r="O8262" s="55"/>
      <c r="P8262" s="8"/>
      <c r="R8262" s="11"/>
    </row>
    <row r="8263" spans="2:18" s="7" customFormat="1" ht="11.8" x14ac:dyDescent="0.2">
      <c r="B8263" s="54"/>
      <c r="N8263" s="11"/>
      <c r="O8263" s="55"/>
      <c r="P8263" s="8"/>
      <c r="R8263" s="11"/>
    </row>
    <row r="8264" spans="2:18" s="7" customFormat="1" ht="11.8" x14ac:dyDescent="0.2">
      <c r="B8264" s="54"/>
      <c r="N8264" s="11"/>
      <c r="O8264" s="55"/>
      <c r="P8264" s="8"/>
      <c r="R8264" s="11"/>
    </row>
    <row r="8265" spans="2:18" s="7" customFormat="1" ht="11.8" x14ac:dyDescent="0.2">
      <c r="B8265" s="54"/>
      <c r="N8265" s="11"/>
      <c r="O8265" s="55"/>
      <c r="P8265" s="8"/>
      <c r="R8265" s="11"/>
    </row>
    <row r="8266" spans="2:18" s="7" customFormat="1" ht="11.8" x14ac:dyDescent="0.2">
      <c r="B8266" s="54"/>
      <c r="N8266" s="11"/>
      <c r="O8266" s="55"/>
      <c r="P8266" s="8"/>
      <c r="R8266" s="11"/>
    </row>
    <row r="8267" spans="2:18" s="7" customFormat="1" ht="11.8" x14ac:dyDescent="0.2">
      <c r="B8267" s="54"/>
      <c r="N8267" s="11"/>
      <c r="O8267" s="55"/>
      <c r="P8267" s="8"/>
      <c r="R8267" s="11"/>
    </row>
    <row r="8268" spans="2:18" s="7" customFormat="1" ht="11.8" x14ac:dyDescent="0.2">
      <c r="B8268" s="54"/>
      <c r="N8268" s="11"/>
      <c r="O8268" s="55"/>
      <c r="P8268" s="8"/>
      <c r="R8268" s="11"/>
    </row>
    <row r="8269" spans="2:18" s="7" customFormat="1" ht="11.8" x14ac:dyDescent="0.2">
      <c r="B8269" s="54"/>
      <c r="N8269" s="11"/>
      <c r="O8269" s="55"/>
      <c r="P8269" s="8"/>
      <c r="R8269" s="11"/>
    </row>
    <row r="8270" spans="2:18" s="7" customFormat="1" ht="11.8" x14ac:dyDescent="0.2">
      <c r="B8270" s="54"/>
      <c r="N8270" s="11"/>
      <c r="O8270" s="55"/>
      <c r="P8270" s="8"/>
      <c r="R8270" s="11"/>
    </row>
    <row r="8271" spans="2:18" s="7" customFormat="1" ht="11.8" x14ac:dyDescent="0.2">
      <c r="B8271" s="54"/>
      <c r="N8271" s="11"/>
      <c r="O8271" s="55"/>
      <c r="P8271" s="8"/>
      <c r="R8271" s="11"/>
    </row>
    <row r="8272" spans="2:18" s="7" customFormat="1" ht="11.8" x14ac:dyDescent="0.2">
      <c r="B8272" s="54"/>
      <c r="N8272" s="11"/>
      <c r="O8272" s="55"/>
      <c r="P8272" s="8"/>
      <c r="R8272" s="11"/>
    </row>
    <row r="8273" spans="2:18" s="7" customFormat="1" ht="11.8" x14ac:dyDescent="0.2">
      <c r="B8273" s="54"/>
      <c r="N8273" s="11"/>
      <c r="O8273" s="55"/>
      <c r="P8273" s="8"/>
      <c r="R8273" s="11"/>
    </row>
    <row r="8274" spans="2:18" s="7" customFormat="1" ht="11.8" x14ac:dyDescent="0.2">
      <c r="B8274" s="54"/>
      <c r="N8274" s="11"/>
      <c r="O8274" s="55"/>
      <c r="P8274" s="8"/>
      <c r="R8274" s="11"/>
    </row>
    <row r="8275" spans="2:18" s="7" customFormat="1" ht="11.8" x14ac:dyDescent="0.2">
      <c r="B8275" s="54"/>
      <c r="N8275" s="11"/>
      <c r="O8275" s="55"/>
      <c r="P8275" s="8"/>
      <c r="R8275" s="11"/>
    </row>
    <row r="8276" spans="2:18" s="7" customFormat="1" ht="11.8" x14ac:dyDescent="0.2">
      <c r="B8276" s="54"/>
      <c r="N8276" s="11"/>
      <c r="O8276" s="55"/>
      <c r="P8276" s="8"/>
      <c r="R8276" s="11"/>
    </row>
    <row r="8277" spans="2:18" s="7" customFormat="1" ht="11.8" x14ac:dyDescent="0.2">
      <c r="B8277" s="54"/>
      <c r="N8277" s="11"/>
      <c r="O8277" s="55"/>
      <c r="P8277" s="8"/>
      <c r="R8277" s="11"/>
    </row>
    <row r="8278" spans="2:18" s="7" customFormat="1" ht="11.8" x14ac:dyDescent="0.2">
      <c r="B8278" s="54"/>
      <c r="N8278" s="11"/>
      <c r="O8278" s="55"/>
      <c r="P8278" s="8"/>
      <c r="R8278" s="11"/>
    </row>
    <row r="8279" spans="2:18" s="7" customFormat="1" ht="11.8" x14ac:dyDescent="0.2">
      <c r="B8279" s="54"/>
      <c r="N8279" s="11"/>
      <c r="O8279" s="55"/>
      <c r="P8279" s="8"/>
      <c r="R8279" s="11"/>
    </row>
    <row r="8280" spans="2:18" s="7" customFormat="1" ht="11.8" x14ac:dyDescent="0.2">
      <c r="B8280" s="54"/>
      <c r="N8280" s="11"/>
      <c r="O8280" s="55"/>
      <c r="P8280" s="8"/>
      <c r="R8280" s="11"/>
    </row>
    <row r="8281" spans="2:18" s="7" customFormat="1" ht="11.8" x14ac:dyDescent="0.2">
      <c r="B8281" s="54"/>
      <c r="N8281" s="11"/>
      <c r="O8281" s="55"/>
      <c r="P8281" s="8"/>
      <c r="R8281" s="11"/>
    </row>
    <row r="8282" spans="2:18" s="7" customFormat="1" ht="11.8" x14ac:dyDescent="0.2">
      <c r="B8282" s="54"/>
      <c r="N8282" s="11"/>
      <c r="O8282" s="55"/>
      <c r="P8282" s="8"/>
      <c r="R8282" s="11"/>
    </row>
    <row r="8283" spans="2:18" s="7" customFormat="1" ht="11.8" x14ac:dyDescent="0.2">
      <c r="B8283" s="54"/>
      <c r="N8283" s="11"/>
      <c r="O8283" s="55"/>
      <c r="P8283" s="8"/>
      <c r="R8283" s="11"/>
    </row>
    <row r="8284" spans="2:18" s="7" customFormat="1" ht="11.8" x14ac:dyDescent="0.2">
      <c r="B8284" s="54"/>
      <c r="N8284" s="11"/>
      <c r="O8284" s="55"/>
      <c r="P8284" s="8"/>
      <c r="R8284" s="11"/>
    </row>
    <row r="8285" spans="2:18" s="7" customFormat="1" ht="11.8" x14ac:dyDescent="0.2">
      <c r="B8285" s="54"/>
      <c r="N8285" s="11"/>
      <c r="O8285" s="55"/>
      <c r="P8285" s="8"/>
      <c r="R8285" s="11"/>
    </row>
    <row r="8286" spans="2:18" s="7" customFormat="1" ht="11.8" x14ac:dyDescent="0.2">
      <c r="B8286" s="54"/>
      <c r="N8286" s="11"/>
      <c r="O8286" s="55"/>
      <c r="P8286" s="8"/>
      <c r="R8286" s="11"/>
    </row>
    <row r="8287" spans="2:18" s="7" customFormat="1" ht="11.8" x14ac:dyDescent="0.2">
      <c r="B8287" s="54"/>
      <c r="N8287" s="11"/>
      <c r="O8287" s="55"/>
      <c r="P8287" s="8"/>
      <c r="R8287" s="11"/>
    </row>
    <row r="8288" spans="2:18" s="7" customFormat="1" ht="11.8" x14ac:dyDescent="0.2">
      <c r="B8288" s="54"/>
      <c r="N8288" s="11"/>
      <c r="O8288" s="55"/>
      <c r="P8288" s="8"/>
      <c r="R8288" s="11"/>
    </row>
    <row r="8289" spans="2:18" s="7" customFormat="1" ht="11.8" x14ac:dyDescent="0.2">
      <c r="B8289" s="54"/>
      <c r="N8289" s="11"/>
      <c r="O8289" s="55"/>
      <c r="P8289" s="8"/>
      <c r="R8289" s="11"/>
    </row>
    <row r="8290" spans="2:18" s="7" customFormat="1" ht="11.8" x14ac:dyDescent="0.2">
      <c r="B8290" s="54"/>
      <c r="N8290" s="11"/>
      <c r="O8290" s="55"/>
      <c r="P8290" s="8"/>
      <c r="R8290" s="11"/>
    </row>
    <row r="8291" spans="2:18" s="7" customFormat="1" ht="11.8" x14ac:dyDescent="0.2">
      <c r="B8291" s="54"/>
      <c r="N8291" s="11"/>
      <c r="O8291" s="55"/>
      <c r="P8291" s="8"/>
      <c r="R8291" s="11"/>
    </row>
    <row r="8292" spans="2:18" s="7" customFormat="1" ht="11.8" x14ac:dyDescent="0.2">
      <c r="B8292" s="54"/>
      <c r="N8292" s="11"/>
      <c r="O8292" s="55"/>
      <c r="P8292" s="8"/>
      <c r="R8292" s="11"/>
    </row>
    <row r="8293" spans="2:18" s="7" customFormat="1" ht="11.8" x14ac:dyDescent="0.2">
      <c r="B8293" s="54"/>
      <c r="N8293" s="11"/>
      <c r="O8293" s="55"/>
      <c r="P8293" s="8"/>
      <c r="R8293" s="11"/>
    </row>
    <row r="8294" spans="2:18" s="7" customFormat="1" ht="11.8" x14ac:dyDescent="0.2">
      <c r="B8294" s="54"/>
      <c r="N8294" s="11"/>
      <c r="O8294" s="55"/>
      <c r="P8294" s="8"/>
      <c r="R8294" s="11"/>
    </row>
    <row r="8295" spans="2:18" s="7" customFormat="1" ht="11.8" x14ac:dyDescent="0.2">
      <c r="B8295" s="54"/>
      <c r="N8295" s="11"/>
      <c r="O8295" s="55"/>
      <c r="P8295" s="8"/>
      <c r="R8295" s="11"/>
    </row>
    <row r="8296" spans="2:18" s="7" customFormat="1" ht="11.8" x14ac:dyDescent="0.2">
      <c r="B8296" s="54"/>
      <c r="N8296" s="11"/>
      <c r="O8296" s="55"/>
      <c r="P8296" s="8"/>
      <c r="R8296" s="11"/>
    </row>
    <row r="8297" spans="2:18" s="7" customFormat="1" ht="11.8" x14ac:dyDescent="0.2">
      <c r="B8297" s="54"/>
      <c r="N8297" s="11"/>
      <c r="O8297" s="55"/>
      <c r="P8297" s="8"/>
      <c r="R8297" s="11"/>
    </row>
    <row r="8298" spans="2:18" s="7" customFormat="1" ht="11.8" x14ac:dyDescent="0.2">
      <c r="B8298" s="54"/>
      <c r="N8298" s="11"/>
      <c r="O8298" s="55"/>
      <c r="P8298" s="8"/>
      <c r="R8298" s="11"/>
    </row>
    <row r="8299" spans="2:18" s="7" customFormat="1" ht="11.8" x14ac:dyDescent="0.2">
      <c r="B8299" s="54"/>
      <c r="N8299" s="11"/>
      <c r="O8299" s="55"/>
      <c r="P8299" s="8"/>
      <c r="R8299" s="11"/>
    </row>
    <row r="8300" spans="2:18" s="7" customFormat="1" ht="11.8" x14ac:dyDescent="0.2">
      <c r="B8300" s="54"/>
      <c r="N8300" s="11"/>
      <c r="O8300" s="55"/>
      <c r="P8300" s="8"/>
      <c r="R8300" s="11"/>
    </row>
    <row r="8301" spans="2:18" s="7" customFormat="1" ht="11.8" x14ac:dyDescent="0.2">
      <c r="B8301" s="54"/>
      <c r="N8301" s="11"/>
      <c r="O8301" s="55"/>
      <c r="P8301" s="8"/>
      <c r="R8301" s="11"/>
    </row>
    <row r="8302" spans="2:18" s="7" customFormat="1" ht="11.8" x14ac:dyDescent="0.2">
      <c r="B8302" s="54"/>
      <c r="N8302" s="11"/>
      <c r="O8302" s="55"/>
      <c r="P8302" s="8"/>
      <c r="R8302" s="11"/>
    </row>
    <row r="8303" spans="2:18" s="7" customFormat="1" ht="11.8" x14ac:dyDescent="0.2">
      <c r="B8303" s="54"/>
      <c r="N8303" s="11"/>
      <c r="O8303" s="55"/>
      <c r="P8303" s="8"/>
      <c r="R8303" s="11"/>
    </row>
    <row r="8304" spans="2:18" s="7" customFormat="1" ht="11.8" x14ac:dyDescent="0.2">
      <c r="B8304" s="54"/>
      <c r="N8304" s="11"/>
      <c r="O8304" s="55"/>
      <c r="P8304" s="8"/>
      <c r="R8304" s="11"/>
    </row>
    <row r="8305" spans="2:18" s="7" customFormat="1" ht="11.8" x14ac:dyDescent="0.2">
      <c r="B8305" s="54"/>
      <c r="N8305" s="11"/>
      <c r="O8305" s="55"/>
      <c r="P8305" s="8"/>
      <c r="R8305" s="11"/>
    </row>
    <row r="8306" spans="2:18" s="7" customFormat="1" ht="11.8" x14ac:dyDescent="0.2">
      <c r="B8306" s="54"/>
      <c r="N8306" s="11"/>
      <c r="O8306" s="55"/>
      <c r="P8306" s="8"/>
      <c r="R8306" s="11"/>
    </row>
    <row r="8307" spans="2:18" s="7" customFormat="1" ht="11.8" x14ac:dyDescent="0.2">
      <c r="B8307" s="54"/>
      <c r="N8307" s="11"/>
      <c r="O8307" s="55"/>
      <c r="P8307" s="8"/>
      <c r="R8307" s="11"/>
    </row>
    <row r="8308" spans="2:18" s="7" customFormat="1" ht="11.8" x14ac:dyDescent="0.2">
      <c r="B8308" s="54"/>
      <c r="N8308" s="11"/>
      <c r="O8308" s="55"/>
      <c r="P8308" s="8"/>
      <c r="R8308" s="11"/>
    </row>
    <row r="8309" spans="2:18" s="7" customFormat="1" ht="11.8" x14ac:dyDescent="0.2">
      <c r="B8309" s="54"/>
      <c r="N8309" s="11"/>
      <c r="O8309" s="55"/>
      <c r="P8309" s="8"/>
      <c r="R8309" s="11"/>
    </row>
    <row r="8310" spans="2:18" s="7" customFormat="1" ht="11.8" x14ac:dyDescent="0.2">
      <c r="B8310" s="54"/>
      <c r="N8310" s="11"/>
      <c r="O8310" s="55"/>
      <c r="P8310" s="8"/>
      <c r="R8310" s="11"/>
    </row>
    <row r="8311" spans="2:18" s="7" customFormat="1" ht="11.8" x14ac:dyDescent="0.2">
      <c r="B8311" s="54"/>
      <c r="N8311" s="11"/>
      <c r="O8311" s="55"/>
      <c r="P8311" s="8"/>
      <c r="R8311" s="11"/>
    </row>
    <row r="8312" spans="2:18" s="7" customFormat="1" ht="11.8" x14ac:dyDescent="0.2">
      <c r="B8312" s="54"/>
      <c r="N8312" s="11"/>
      <c r="O8312" s="55"/>
      <c r="P8312" s="8"/>
      <c r="R8312" s="11"/>
    </row>
    <row r="8313" spans="2:18" s="7" customFormat="1" ht="11.8" x14ac:dyDescent="0.2">
      <c r="B8313" s="54"/>
      <c r="N8313" s="11"/>
      <c r="O8313" s="55"/>
      <c r="P8313" s="8"/>
      <c r="R8313" s="11"/>
    </row>
    <row r="8314" spans="2:18" s="7" customFormat="1" ht="11.8" x14ac:dyDescent="0.2">
      <c r="B8314" s="54"/>
      <c r="N8314" s="11"/>
      <c r="O8314" s="55"/>
      <c r="P8314" s="8"/>
      <c r="R8314" s="11"/>
    </row>
    <row r="8315" spans="2:18" s="7" customFormat="1" ht="11.8" x14ac:dyDescent="0.2">
      <c r="B8315" s="54"/>
      <c r="N8315" s="11"/>
      <c r="O8315" s="55"/>
      <c r="P8315" s="8"/>
      <c r="R8315" s="11"/>
    </row>
    <row r="8316" spans="2:18" s="7" customFormat="1" ht="11.8" x14ac:dyDescent="0.2">
      <c r="B8316" s="54"/>
      <c r="N8316" s="11"/>
      <c r="O8316" s="55"/>
      <c r="P8316" s="8"/>
      <c r="R8316" s="11"/>
    </row>
    <row r="8317" spans="2:18" s="7" customFormat="1" ht="11.8" x14ac:dyDescent="0.2">
      <c r="B8317" s="54"/>
      <c r="N8317" s="11"/>
      <c r="O8317" s="55"/>
      <c r="P8317" s="8"/>
      <c r="R8317" s="11"/>
    </row>
    <row r="8318" spans="2:18" s="7" customFormat="1" ht="11.8" x14ac:dyDescent="0.2">
      <c r="B8318" s="54"/>
      <c r="N8318" s="11"/>
      <c r="O8318" s="55"/>
      <c r="P8318" s="8"/>
      <c r="R8318" s="11"/>
    </row>
    <row r="8319" spans="2:18" s="7" customFormat="1" ht="11.8" x14ac:dyDescent="0.2">
      <c r="B8319" s="54"/>
      <c r="N8319" s="11"/>
      <c r="O8319" s="55"/>
      <c r="P8319" s="8"/>
      <c r="R8319" s="11"/>
    </row>
    <row r="8320" spans="2:18" s="7" customFormat="1" ht="11.8" x14ac:dyDescent="0.2">
      <c r="B8320" s="54"/>
      <c r="N8320" s="11"/>
      <c r="O8320" s="55"/>
      <c r="P8320" s="8"/>
      <c r="R8320" s="11"/>
    </row>
    <row r="8321" spans="2:18" s="7" customFormat="1" ht="11.8" x14ac:dyDescent="0.2">
      <c r="B8321" s="54"/>
      <c r="N8321" s="11"/>
      <c r="O8321" s="55"/>
      <c r="P8321" s="8"/>
      <c r="R8321" s="11"/>
    </row>
    <row r="8322" spans="2:18" s="7" customFormat="1" ht="11.8" x14ac:dyDescent="0.2">
      <c r="B8322" s="54"/>
      <c r="N8322" s="11"/>
      <c r="O8322" s="55"/>
      <c r="P8322" s="8"/>
      <c r="R8322" s="11"/>
    </row>
    <row r="8323" spans="2:18" s="7" customFormat="1" ht="11.8" x14ac:dyDescent="0.2">
      <c r="B8323" s="54"/>
      <c r="N8323" s="11"/>
      <c r="O8323" s="55"/>
      <c r="P8323" s="8"/>
      <c r="R8323" s="11"/>
    </row>
    <row r="8324" spans="2:18" s="7" customFormat="1" ht="11.8" x14ac:dyDescent="0.2">
      <c r="B8324" s="54"/>
      <c r="N8324" s="11"/>
      <c r="O8324" s="55"/>
      <c r="P8324" s="8"/>
      <c r="R8324" s="11"/>
    </row>
    <row r="8325" spans="2:18" s="7" customFormat="1" ht="11.8" x14ac:dyDescent="0.2">
      <c r="B8325" s="54"/>
      <c r="N8325" s="11"/>
      <c r="O8325" s="55"/>
      <c r="P8325" s="8"/>
      <c r="R8325" s="11"/>
    </row>
    <row r="8326" spans="2:18" s="7" customFormat="1" ht="11.8" x14ac:dyDescent="0.2">
      <c r="B8326" s="54"/>
      <c r="N8326" s="11"/>
      <c r="O8326" s="55"/>
      <c r="P8326" s="8"/>
      <c r="R8326" s="11"/>
    </row>
    <row r="8327" spans="2:18" s="7" customFormat="1" ht="11.8" x14ac:dyDescent="0.2">
      <c r="B8327" s="54"/>
      <c r="N8327" s="11"/>
      <c r="O8327" s="55"/>
      <c r="P8327" s="8"/>
      <c r="R8327" s="11"/>
    </row>
    <row r="8328" spans="2:18" s="7" customFormat="1" ht="11.8" x14ac:dyDescent="0.2">
      <c r="B8328" s="54"/>
      <c r="N8328" s="11"/>
      <c r="O8328" s="55"/>
      <c r="P8328" s="8"/>
      <c r="R8328" s="11"/>
    </row>
    <row r="8329" spans="2:18" s="7" customFormat="1" ht="11.8" x14ac:dyDescent="0.2">
      <c r="B8329" s="54"/>
      <c r="N8329" s="11"/>
      <c r="O8329" s="55"/>
      <c r="P8329" s="8"/>
      <c r="R8329" s="11"/>
    </row>
    <row r="8330" spans="2:18" s="7" customFormat="1" ht="11.8" x14ac:dyDescent="0.2">
      <c r="B8330" s="54"/>
      <c r="N8330" s="11"/>
      <c r="O8330" s="55"/>
      <c r="P8330" s="8"/>
      <c r="R8330" s="11"/>
    </row>
    <row r="8331" spans="2:18" s="7" customFormat="1" ht="11.8" x14ac:dyDescent="0.2">
      <c r="B8331" s="54"/>
      <c r="N8331" s="11"/>
      <c r="O8331" s="55"/>
      <c r="P8331" s="8"/>
      <c r="R8331" s="11"/>
    </row>
    <row r="8332" spans="2:18" s="7" customFormat="1" ht="11.8" x14ac:dyDescent="0.2">
      <c r="B8332" s="54"/>
      <c r="N8332" s="11"/>
      <c r="O8332" s="55"/>
      <c r="P8332" s="8"/>
      <c r="R8332" s="11"/>
    </row>
    <row r="8333" spans="2:18" s="7" customFormat="1" ht="11.8" x14ac:dyDescent="0.2">
      <c r="B8333" s="54"/>
      <c r="N8333" s="11"/>
      <c r="O8333" s="55"/>
      <c r="P8333" s="8"/>
      <c r="R8333" s="11"/>
    </row>
    <row r="8334" spans="2:18" s="7" customFormat="1" ht="11.8" x14ac:dyDescent="0.2">
      <c r="B8334" s="54"/>
      <c r="N8334" s="11"/>
      <c r="O8334" s="55"/>
      <c r="P8334" s="8"/>
      <c r="R8334" s="11"/>
    </row>
    <row r="8335" spans="2:18" s="7" customFormat="1" ht="11.8" x14ac:dyDescent="0.2">
      <c r="B8335" s="54"/>
      <c r="N8335" s="11"/>
      <c r="O8335" s="55"/>
      <c r="P8335" s="8"/>
      <c r="R8335" s="11"/>
    </row>
    <row r="8336" spans="2:18" s="7" customFormat="1" ht="11.8" x14ac:dyDescent="0.2">
      <c r="B8336" s="54"/>
      <c r="N8336" s="11"/>
      <c r="O8336" s="55"/>
      <c r="P8336" s="8"/>
      <c r="R8336" s="11"/>
    </row>
    <row r="8337" spans="2:18" s="7" customFormat="1" ht="11.8" x14ac:dyDescent="0.2">
      <c r="B8337" s="54"/>
      <c r="N8337" s="11"/>
      <c r="O8337" s="55"/>
      <c r="P8337" s="8"/>
      <c r="R8337" s="11"/>
    </row>
    <row r="8338" spans="2:18" s="7" customFormat="1" ht="11.8" x14ac:dyDescent="0.2">
      <c r="B8338" s="54"/>
      <c r="N8338" s="11"/>
      <c r="O8338" s="55"/>
      <c r="P8338" s="8"/>
      <c r="R8338" s="11"/>
    </row>
    <row r="8339" spans="2:18" s="7" customFormat="1" ht="11.8" x14ac:dyDescent="0.2">
      <c r="B8339" s="54"/>
      <c r="N8339" s="11"/>
      <c r="O8339" s="55"/>
      <c r="P8339" s="8"/>
      <c r="R8339" s="11"/>
    </row>
    <row r="8340" spans="2:18" s="7" customFormat="1" ht="11.8" x14ac:dyDescent="0.2">
      <c r="B8340" s="54"/>
      <c r="N8340" s="11"/>
      <c r="O8340" s="55"/>
      <c r="P8340" s="8"/>
      <c r="R8340" s="11"/>
    </row>
    <row r="8341" spans="2:18" s="7" customFormat="1" ht="11.8" x14ac:dyDescent="0.2">
      <c r="B8341" s="54"/>
      <c r="N8341" s="11"/>
      <c r="O8341" s="55"/>
      <c r="P8341" s="8"/>
      <c r="R8341" s="11"/>
    </row>
    <row r="8342" spans="2:18" s="7" customFormat="1" ht="11.8" x14ac:dyDescent="0.2">
      <c r="B8342" s="54"/>
      <c r="N8342" s="11"/>
      <c r="O8342" s="55"/>
      <c r="P8342" s="8"/>
      <c r="R8342" s="11"/>
    </row>
    <row r="8343" spans="2:18" s="7" customFormat="1" ht="11.8" x14ac:dyDescent="0.2">
      <c r="B8343" s="54"/>
      <c r="N8343" s="11"/>
      <c r="O8343" s="55"/>
      <c r="P8343" s="8"/>
      <c r="R8343" s="11"/>
    </row>
    <row r="8344" spans="2:18" s="7" customFormat="1" ht="11.8" x14ac:dyDescent="0.2">
      <c r="B8344" s="54"/>
      <c r="N8344" s="11"/>
      <c r="O8344" s="55"/>
      <c r="P8344" s="8"/>
      <c r="R8344" s="11"/>
    </row>
    <row r="8345" spans="2:18" s="7" customFormat="1" ht="11.8" x14ac:dyDescent="0.2">
      <c r="B8345" s="54"/>
      <c r="N8345" s="11"/>
      <c r="O8345" s="55"/>
      <c r="P8345" s="8"/>
      <c r="R8345" s="11"/>
    </row>
    <row r="8346" spans="2:18" s="7" customFormat="1" ht="11.8" x14ac:dyDescent="0.2">
      <c r="B8346" s="54"/>
      <c r="N8346" s="11"/>
      <c r="O8346" s="55"/>
      <c r="P8346" s="8"/>
      <c r="R8346" s="11"/>
    </row>
    <row r="8347" spans="2:18" s="7" customFormat="1" ht="11.8" x14ac:dyDescent="0.2">
      <c r="B8347" s="54"/>
      <c r="N8347" s="11"/>
      <c r="O8347" s="55"/>
      <c r="P8347" s="8"/>
      <c r="R8347" s="11"/>
    </row>
    <row r="8348" spans="2:18" s="7" customFormat="1" ht="11.8" x14ac:dyDescent="0.2">
      <c r="B8348" s="54"/>
      <c r="N8348" s="11"/>
      <c r="O8348" s="55"/>
      <c r="P8348" s="8"/>
      <c r="R8348" s="11"/>
    </row>
    <row r="8349" spans="2:18" s="7" customFormat="1" ht="11.8" x14ac:dyDescent="0.2">
      <c r="B8349" s="54"/>
      <c r="N8349" s="11"/>
      <c r="O8349" s="55"/>
      <c r="P8349" s="8"/>
      <c r="R8349" s="11"/>
    </row>
    <row r="8350" spans="2:18" s="7" customFormat="1" ht="11.8" x14ac:dyDescent="0.2">
      <c r="B8350" s="54"/>
      <c r="N8350" s="11"/>
      <c r="O8350" s="55"/>
      <c r="P8350" s="8"/>
      <c r="R8350" s="11"/>
    </row>
    <row r="8351" spans="2:18" s="7" customFormat="1" ht="11.8" x14ac:dyDescent="0.2">
      <c r="B8351" s="54"/>
      <c r="N8351" s="11"/>
      <c r="O8351" s="55"/>
      <c r="P8351" s="8"/>
      <c r="R8351" s="11"/>
    </row>
    <row r="8352" spans="2:18" s="7" customFormat="1" ht="11.8" x14ac:dyDescent="0.2">
      <c r="B8352" s="54"/>
      <c r="N8352" s="11"/>
      <c r="O8352" s="55"/>
      <c r="P8352" s="8"/>
      <c r="R8352" s="11"/>
    </row>
    <row r="8353" spans="2:18" s="7" customFormat="1" ht="11.8" x14ac:dyDescent="0.2">
      <c r="B8353" s="54"/>
      <c r="N8353" s="11"/>
      <c r="O8353" s="55"/>
      <c r="P8353" s="8"/>
      <c r="R8353" s="11"/>
    </row>
    <row r="8354" spans="2:18" s="7" customFormat="1" ht="11.8" x14ac:dyDescent="0.2">
      <c r="B8354" s="54"/>
      <c r="N8354" s="11"/>
      <c r="O8354" s="55"/>
      <c r="P8354" s="8"/>
      <c r="R8354" s="11"/>
    </row>
    <row r="8355" spans="2:18" s="7" customFormat="1" ht="11.8" x14ac:dyDescent="0.2">
      <c r="B8355" s="54"/>
      <c r="N8355" s="11"/>
      <c r="O8355" s="55"/>
      <c r="P8355" s="8"/>
      <c r="R8355" s="11"/>
    </row>
    <row r="8356" spans="2:18" s="7" customFormat="1" ht="11.8" x14ac:dyDescent="0.2">
      <c r="B8356" s="54"/>
      <c r="N8356" s="11"/>
      <c r="O8356" s="55"/>
      <c r="P8356" s="8"/>
      <c r="R8356" s="11"/>
    </row>
    <row r="8357" spans="2:18" s="7" customFormat="1" ht="11.8" x14ac:dyDescent="0.2">
      <c r="B8357" s="54"/>
      <c r="N8357" s="11"/>
      <c r="O8357" s="55"/>
      <c r="P8357" s="8"/>
      <c r="R8357" s="11"/>
    </row>
    <row r="8358" spans="2:18" s="7" customFormat="1" ht="11.8" x14ac:dyDescent="0.2">
      <c r="B8358" s="54"/>
      <c r="N8358" s="11"/>
      <c r="O8358" s="55"/>
      <c r="P8358" s="8"/>
      <c r="R8358" s="11"/>
    </row>
    <row r="8359" spans="2:18" s="7" customFormat="1" ht="11.8" x14ac:dyDescent="0.2">
      <c r="B8359" s="54"/>
      <c r="N8359" s="11"/>
      <c r="O8359" s="55"/>
      <c r="P8359" s="8"/>
      <c r="R8359" s="11"/>
    </row>
    <row r="8360" spans="2:18" s="7" customFormat="1" ht="11.8" x14ac:dyDescent="0.2">
      <c r="B8360" s="54"/>
      <c r="N8360" s="11"/>
      <c r="O8360" s="55"/>
      <c r="P8360" s="8"/>
      <c r="R8360" s="11"/>
    </row>
    <row r="8361" spans="2:18" s="7" customFormat="1" ht="11.8" x14ac:dyDescent="0.2">
      <c r="B8361" s="54"/>
      <c r="N8361" s="11"/>
      <c r="O8361" s="55"/>
      <c r="P8361" s="8"/>
      <c r="R8361" s="11"/>
    </row>
    <row r="8362" spans="2:18" s="7" customFormat="1" ht="11.8" x14ac:dyDescent="0.2">
      <c r="B8362" s="54"/>
      <c r="N8362" s="11"/>
      <c r="O8362" s="55"/>
      <c r="P8362" s="8"/>
      <c r="R8362" s="11"/>
    </row>
    <row r="8363" spans="2:18" s="7" customFormat="1" ht="11.8" x14ac:dyDescent="0.2">
      <c r="B8363" s="54"/>
      <c r="N8363" s="11"/>
      <c r="O8363" s="55"/>
      <c r="P8363" s="8"/>
      <c r="R8363" s="11"/>
    </row>
    <row r="8364" spans="2:18" s="7" customFormat="1" ht="11.8" x14ac:dyDescent="0.2">
      <c r="B8364" s="54"/>
      <c r="N8364" s="11"/>
      <c r="O8364" s="55"/>
      <c r="P8364" s="8"/>
      <c r="R8364" s="11"/>
    </row>
    <row r="8365" spans="2:18" s="7" customFormat="1" ht="11.8" x14ac:dyDescent="0.2">
      <c r="B8365" s="54"/>
      <c r="N8365" s="11"/>
      <c r="O8365" s="55"/>
      <c r="P8365" s="8"/>
      <c r="R8365" s="11"/>
    </row>
    <row r="8366" spans="2:18" s="7" customFormat="1" ht="11.8" x14ac:dyDescent="0.2">
      <c r="B8366" s="54"/>
      <c r="N8366" s="11"/>
      <c r="O8366" s="55"/>
      <c r="P8366" s="8"/>
      <c r="R8366" s="11"/>
    </row>
    <row r="8367" spans="2:18" s="7" customFormat="1" ht="11.8" x14ac:dyDescent="0.2">
      <c r="B8367" s="54"/>
      <c r="N8367" s="11"/>
      <c r="O8367" s="55"/>
      <c r="P8367" s="8"/>
      <c r="R8367" s="11"/>
    </row>
    <row r="8368" spans="2:18" s="7" customFormat="1" ht="11.8" x14ac:dyDescent="0.2">
      <c r="B8368" s="54"/>
      <c r="N8368" s="11"/>
      <c r="O8368" s="55"/>
      <c r="P8368" s="8"/>
      <c r="R8368" s="11"/>
    </row>
    <row r="8369" spans="2:18" s="7" customFormat="1" ht="11.8" x14ac:dyDescent="0.2">
      <c r="B8369" s="54"/>
      <c r="N8369" s="11"/>
      <c r="O8369" s="55"/>
      <c r="P8369" s="8"/>
      <c r="R8369" s="11"/>
    </row>
    <row r="8370" spans="2:18" s="7" customFormat="1" ht="11.8" x14ac:dyDescent="0.2">
      <c r="B8370" s="54"/>
      <c r="N8370" s="11"/>
      <c r="O8370" s="55"/>
      <c r="P8370" s="8"/>
      <c r="R8370" s="11"/>
    </row>
    <row r="8371" spans="2:18" s="7" customFormat="1" ht="11.8" x14ac:dyDescent="0.2">
      <c r="B8371" s="54"/>
      <c r="N8371" s="11"/>
      <c r="O8371" s="55"/>
      <c r="P8371" s="8"/>
      <c r="R8371" s="11"/>
    </row>
    <row r="8372" spans="2:18" s="7" customFormat="1" ht="11.8" x14ac:dyDescent="0.2">
      <c r="B8372" s="54"/>
      <c r="N8372" s="11"/>
      <c r="O8372" s="55"/>
      <c r="P8372" s="8"/>
      <c r="R8372" s="11"/>
    </row>
    <row r="8373" spans="2:18" s="7" customFormat="1" ht="11.8" x14ac:dyDescent="0.2">
      <c r="B8373" s="54"/>
      <c r="N8373" s="11"/>
      <c r="O8373" s="55"/>
      <c r="P8373" s="8"/>
      <c r="R8373" s="11"/>
    </row>
    <row r="8374" spans="2:18" s="7" customFormat="1" ht="11.8" x14ac:dyDescent="0.2">
      <c r="B8374" s="54"/>
      <c r="N8374" s="11"/>
      <c r="O8374" s="55"/>
      <c r="P8374" s="8"/>
      <c r="R8374" s="11"/>
    </row>
    <row r="8375" spans="2:18" s="7" customFormat="1" ht="11.8" x14ac:dyDescent="0.2">
      <c r="B8375" s="54"/>
      <c r="N8375" s="11"/>
      <c r="O8375" s="55"/>
      <c r="P8375" s="8"/>
      <c r="R8375" s="11"/>
    </row>
    <row r="8376" spans="2:18" s="7" customFormat="1" ht="11.8" x14ac:dyDescent="0.2">
      <c r="B8376" s="54"/>
      <c r="N8376" s="11"/>
      <c r="O8376" s="55"/>
      <c r="P8376" s="8"/>
      <c r="R8376" s="11"/>
    </row>
    <row r="8377" spans="2:18" s="7" customFormat="1" ht="11.8" x14ac:dyDescent="0.2">
      <c r="B8377" s="54"/>
      <c r="N8377" s="11"/>
      <c r="O8377" s="55"/>
      <c r="P8377" s="8"/>
      <c r="R8377" s="11"/>
    </row>
    <row r="8378" spans="2:18" s="7" customFormat="1" ht="11.8" x14ac:dyDescent="0.2">
      <c r="B8378" s="54"/>
      <c r="N8378" s="11"/>
      <c r="O8378" s="55"/>
      <c r="P8378" s="8"/>
      <c r="R8378" s="11"/>
    </row>
    <row r="8379" spans="2:18" s="7" customFormat="1" ht="11.8" x14ac:dyDescent="0.2">
      <c r="B8379" s="54"/>
      <c r="N8379" s="11"/>
      <c r="O8379" s="55"/>
      <c r="P8379" s="8"/>
      <c r="R8379" s="11"/>
    </row>
    <row r="8380" spans="2:18" s="7" customFormat="1" ht="11.8" x14ac:dyDescent="0.2">
      <c r="B8380" s="54"/>
      <c r="N8380" s="11"/>
      <c r="O8380" s="55"/>
      <c r="P8380" s="8"/>
      <c r="R8380" s="11"/>
    </row>
    <row r="8381" spans="2:18" s="7" customFormat="1" ht="11.8" x14ac:dyDescent="0.2">
      <c r="B8381" s="54"/>
      <c r="N8381" s="11"/>
      <c r="O8381" s="55"/>
      <c r="P8381" s="8"/>
      <c r="R8381" s="11"/>
    </row>
    <row r="8382" spans="2:18" s="7" customFormat="1" ht="11.8" x14ac:dyDescent="0.2">
      <c r="B8382" s="54"/>
      <c r="N8382" s="11"/>
      <c r="O8382" s="55"/>
      <c r="P8382" s="8"/>
      <c r="R8382" s="11"/>
    </row>
    <row r="8383" spans="2:18" s="7" customFormat="1" ht="11.8" x14ac:dyDescent="0.2">
      <c r="B8383" s="54"/>
      <c r="N8383" s="11"/>
      <c r="O8383" s="55"/>
      <c r="P8383" s="8"/>
      <c r="R8383" s="11"/>
    </row>
    <row r="8384" spans="2:18" s="7" customFormat="1" ht="11.8" x14ac:dyDescent="0.2">
      <c r="B8384" s="54"/>
      <c r="N8384" s="11"/>
      <c r="O8384" s="55"/>
      <c r="P8384" s="8"/>
      <c r="R8384" s="11"/>
    </row>
    <row r="8385" spans="2:18" s="7" customFormat="1" ht="11.8" x14ac:dyDescent="0.2">
      <c r="B8385" s="54"/>
      <c r="N8385" s="11"/>
      <c r="O8385" s="55"/>
      <c r="P8385" s="8"/>
      <c r="R8385" s="11"/>
    </row>
    <row r="8386" spans="2:18" s="7" customFormat="1" ht="11.8" x14ac:dyDescent="0.2">
      <c r="B8386" s="54"/>
      <c r="N8386" s="11"/>
      <c r="O8386" s="55"/>
      <c r="P8386" s="8"/>
      <c r="R8386" s="11"/>
    </row>
    <row r="8387" spans="2:18" s="7" customFormat="1" ht="11.8" x14ac:dyDescent="0.2">
      <c r="B8387" s="54"/>
      <c r="N8387" s="11"/>
      <c r="O8387" s="55"/>
      <c r="P8387" s="8"/>
      <c r="R8387" s="11"/>
    </row>
    <row r="8388" spans="2:18" s="7" customFormat="1" ht="11.8" x14ac:dyDescent="0.2">
      <c r="B8388" s="54"/>
      <c r="N8388" s="11"/>
      <c r="O8388" s="55"/>
      <c r="P8388" s="8"/>
      <c r="R8388" s="11"/>
    </row>
    <row r="8389" spans="2:18" s="7" customFormat="1" ht="11.8" x14ac:dyDescent="0.2">
      <c r="B8389" s="54"/>
      <c r="N8389" s="11"/>
      <c r="O8389" s="55"/>
      <c r="P8389" s="8"/>
      <c r="R8389" s="11"/>
    </row>
    <row r="8390" spans="2:18" s="7" customFormat="1" ht="11.8" x14ac:dyDescent="0.2">
      <c r="B8390" s="54"/>
      <c r="N8390" s="11"/>
      <c r="O8390" s="55"/>
      <c r="P8390" s="8"/>
      <c r="R8390" s="11"/>
    </row>
    <row r="8391" spans="2:18" s="7" customFormat="1" ht="11.8" x14ac:dyDescent="0.2">
      <c r="B8391" s="54"/>
      <c r="N8391" s="11"/>
      <c r="O8391" s="55"/>
      <c r="P8391" s="8"/>
      <c r="R8391" s="11"/>
    </row>
    <row r="8392" spans="2:18" s="7" customFormat="1" ht="11.8" x14ac:dyDescent="0.2">
      <c r="B8392" s="54"/>
      <c r="N8392" s="11"/>
      <c r="O8392" s="55"/>
      <c r="P8392" s="8"/>
      <c r="R8392" s="11"/>
    </row>
    <row r="8393" spans="2:18" s="7" customFormat="1" ht="11.8" x14ac:dyDescent="0.2">
      <c r="B8393" s="54"/>
      <c r="N8393" s="11"/>
      <c r="O8393" s="55"/>
      <c r="P8393" s="8"/>
      <c r="R8393" s="11"/>
    </row>
    <row r="8394" spans="2:18" s="7" customFormat="1" ht="11.8" x14ac:dyDescent="0.2">
      <c r="B8394" s="54"/>
      <c r="N8394" s="11"/>
      <c r="O8394" s="55"/>
      <c r="P8394" s="8"/>
      <c r="R8394" s="11"/>
    </row>
    <row r="8395" spans="2:18" s="7" customFormat="1" ht="11.8" x14ac:dyDescent="0.2">
      <c r="B8395" s="54"/>
      <c r="N8395" s="11"/>
      <c r="O8395" s="55"/>
      <c r="P8395" s="8"/>
      <c r="R8395" s="11"/>
    </row>
    <row r="8396" spans="2:18" s="7" customFormat="1" ht="11.8" x14ac:dyDescent="0.2">
      <c r="B8396" s="54"/>
      <c r="N8396" s="11"/>
      <c r="O8396" s="55"/>
      <c r="P8396" s="8"/>
      <c r="R8396" s="11"/>
    </row>
    <row r="8397" spans="2:18" s="7" customFormat="1" ht="11.8" x14ac:dyDescent="0.2">
      <c r="B8397" s="54"/>
      <c r="N8397" s="11"/>
      <c r="O8397" s="55"/>
      <c r="P8397" s="8"/>
      <c r="R8397" s="11"/>
    </row>
    <row r="8398" spans="2:18" s="7" customFormat="1" ht="11.8" x14ac:dyDescent="0.2">
      <c r="B8398" s="54"/>
      <c r="N8398" s="11"/>
      <c r="O8398" s="55"/>
      <c r="P8398" s="8"/>
      <c r="R8398" s="11"/>
    </row>
    <row r="8399" spans="2:18" s="7" customFormat="1" ht="11.8" x14ac:dyDescent="0.2">
      <c r="B8399" s="54"/>
      <c r="N8399" s="11"/>
      <c r="O8399" s="55"/>
      <c r="P8399" s="8"/>
      <c r="R8399" s="11"/>
    </row>
    <row r="8400" spans="2:18" s="7" customFormat="1" ht="11.8" x14ac:dyDescent="0.2">
      <c r="B8400" s="54"/>
      <c r="N8400" s="11"/>
      <c r="O8400" s="55"/>
      <c r="P8400" s="8"/>
      <c r="R8400" s="11"/>
    </row>
    <row r="8401" spans="2:18" s="7" customFormat="1" ht="11.8" x14ac:dyDescent="0.2">
      <c r="B8401" s="54"/>
      <c r="N8401" s="11"/>
      <c r="O8401" s="55"/>
      <c r="P8401" s="8"/>
      <c r="R8401" s="11"/>
    </row>
    <row r="8402" spans="2:18" s="7" customFormat="1" ht="11.8" x14ac:dyDescent="0.2">
      <c r="B8402" s="54"/>
      <c r="N8402" s="11"/>
      <c r="O8402" s="55"/>
      <c r="P8402" s="8"/>
      <c r="R8402" s="11"/>
    </row>
    <row r="8403" spans="2:18" s="7" customFormat="1" ht="11.8" x14ac:dyDescent="0.2">
      <c r="B8403" s="54"/>
      <c r="N8403" s="11"/>
      <c r="O8403" s="55"/>
      <c r="P8403" s="8"/>
      <c r="R8403" s="11"/>
    </row>
    <row r="8404" spans="2:18" s="7" customFormat="1" ht="11.8" x14ac:dyDescent="0.2">
      <c r="B8404" s="54"/>
      <c r="N8404" s="11"/>
      <c r="O8404" s="55"/>
      <c r="P8404" s="8"/>
      <c r="R8404" s="11"/>
    </row>
    <row r="8405" spans="2:18" s="7" customFormat="1" ht="11.8" x14ac:dyDescent="0.2">
      <c r="B8405" s="54"/>
      <c r="N8405" s="11"/>
      <c r="O8405" s="55"/>
      <c r="P8405" s="8"/>
      <c r="R8405" s="11"/>
    </row>
    <row r="8406" spans="2:18" s="7" customFormat="1" ht="11.8" x14ac:dyDescent="0.2">
      <c r="B8406" s="54"/>
      <c r="N8406" s="11"/>
      <c r="O8406" s="55"/>
      <c r="P8406" s="8"/>
      <c r="R8406" s="11"/>
    </row>
    <row r="8407" spans="2:18" s="7" customFormat="1" ht="11.8" x14ac:dyDescent="0.2">
      <c r="B8407" s="54"/>
      <c r="N8407" s="11"/>
      <c r="O8407" s="55"/>
      <c r="P8407" s="8"/>
      <c r="R8407" s="11"/>
    </row>
    <row r="8408" spans="2:18" s="7" customFormat="1" ht="11.8" x14ac:dyDescent="0.2">
      <c r="B8408" s="54"/>
      <c r="N8408" s="11"/>
      <c r="O8408" s="55"/>
      <c r="P8408" s="8"/>
      <c r="R8408" s="11"/>
    </row>
    <row r="8409" spans="2:18" s="7" customFormat="1" ht="11.8" x14ac:dyDescent="0.2">
      <c r="B8409" s="54"/>
      <c r="N8409" s="11"/>
      <c r="O8409" s="55"/>
      <c r="P8409" s="8"/>
      <c r="R8409" s="11"/>
    </row>
    <row r="8410" spans="2:18" s="7" customFormat="1" ht="11.8" x14ac:dyDescent="0.2">
      <c r="B8410" s="54"/>
      <c r="N8410" s="11"/>
      <c r="O8410" s="55"/>
      <c r="P8410" s="8"/>
      <c r="R8410" s="11"/>
    </row>
    <row r="8411" spans="2:18" s="7" customFormat="1" ht="11.8" x14ac:dyDescent="0.2">
      <c r="B8411" s="54"/>
      <c r="N8411" s="11"/>
      <c r="O8411" s="55"/>
      <c r="P8411" s="8"/>
      <c r="R8411" s="11"/>
    </row>
    <row r="8412" spans="2:18" s="7" customFormat="1" ht="11.8" x14ac:dyDescent="0.2">
      <c r="B8412" s="54"/>
      <c r="N8412" s="11"/>
      <c r="O8412" s="55"/>
      <c r="P8412" s="8"/>
      <c r="R8412" s="11"/>
    </row>
    <row r="8413" spans="2:18" s="7" customFormat="1" ht="11.8" x14ac:dyDescent="0.2">
      <c r="B8413" s="54"/>
      <c r="N8413" s="11"/>
      <c r="O8413" s="55"/>
      <c r="P8413" s="8"/>
      <c r="R8413" s="11"/>
    </row>
    <row r="8414" spans="2:18" s="7" customFormat="1" ht="11.8" x14ac:dyDescent="0.2">
      <c r="B8414" s="54"/>
      <c r="N8414" s="11"/>
      <c r="O8414" s="55"/>
      <c r="P8414" s="8"/>
      <c r="R8414" s="11"/>
    </row>
    <row r="8415" spans="2:18" s="7" customFormat="1" ht="11.8" x14ac:dyDescent="0.2">
      <c r="B8415" s="54"/>
      <c r="N8415" s="11"/>
      <c r="O8415" s="55"/>
      <c r="P8415" s="8"/>
      <c r="R8415" s="11"/>
    </row>
    <row r="8416" spans="2:18" s="7" customFormat="1" ht="11.8" x14ac:dyDescent="0.2">
      <c r="B8416" s="54"/>
      <c r="N8416" s="11"/>
      <c r="O8416" s="55"/>
      <c r="P8416" s="8"/>
      <c r="R8416" s="11"/>
    </row>
    <row r="8417" spans="2:18" s="7" customFormat="1" ht="11.8" x14ac:dyDescent="0.2">
      <c r="B8417" s="54"/>
      <c r="N8417" s="11"/>
      <c r="O8417" s="55"/>
      <c r="P8417" s="8"/>
      <c r="R8417" s="11"/>
    </row>
    <row r="8418" spans="2:18" s="7" customFormat="1" ht="11.8" x14ac:dyDescent="0.2">
      <c r="B8418" s="54"/>
      <c r="N8418" s="11"/>
      <c r="O8418" s="55"/>
      <c r="P8418" s="8"/>
      <c r="R8418" s="11"/>
    </row>
    <row r="8419" spans="2:18" s="7" customFormat="1" ht="11.8" x14ac:dyDescent="0.2">
      <c r="B8419" s="54"/>
      <c r="N8419" s="11"/>
      <c r="O8419" s="55"/>
      <c r="P8419" s="8"/>
      <c r="R8419" s="11"/>
    </row>
    <row r="8420" spans="2:18" s="7" customFormat="1" ht="11.8" x14ac:dyDescent="0.2">
      <c r="B8420" s="54"/>
      <c r="N8420" s="11"/>
      <c r="O8420" s="55"/>
      <c r="P8420" s="8"/>
      <c r="R8420" s="11"/>
    </row>
    <row r="8421" spans="2:18" s="7" customFormat="1" ht="11.8" x14ac:dyDescent="0.2">
      <c r="B8421" s="54"/>
      <c r="N8421" s="11"/>
      <c r="O8421" s="55"/>
      <c r="P8421" s="8"/>
      <c r="R8421" s="11"/>
    </row>
    <row r="8422" spans="2:18" s="7" customFormat="1" ht="11.8" x14ac:dyDescent="0.2">
      <c r="B8422" s="54"/>
      <c r="N8422" s="11"/>
      <c r="O8422" s="55"/>
      <c r="P8422" s="8"/>
      <c r="R8422" s="11"/>
    </row>
    <row r="8423" spans="2:18" s="7" customFormat="1" ht="11.8" x14ac:dyDescent="0.2">
      <c r="B8423" s="54"/>
      <c r="N8423" s="11"/>
      <c r="O8423" s="55"/>
      <c r="P8423" s="8"/>
      <c r="R8423" s="11"/>
    </row>
    <row r="8424" spans="2:18" s="7" customFormat="1" ht="11.8" x14ac:dyDescent="0.2">
      <c r="B8424" s="54"/>
      <c r="N8424" s="11"/>
      <c r="O8424" s="55"/>
      <c r="P8424" s="8"/>
      <c r="R8424" s="11"/>
    </row>
    <row r="8425" spans="2:18" s="7" customFormat="1" ht="11.8" x14ac:dyDescent="0.2">
      <c r="B8425" s="54"/>
      <c r="N8425" s="11"/>
      <c r="O8425" s="55"/>
      <c r="P8425" s="8"/>
      <c r="R8425" s="11"/>
    </row>
    <row r="8426" spans="2:18" s="7" customFormat="1" ht="11.8" x14ac:dyDescent="0.2">
      <c r="B8426" s="54"/>
      <c r="N8426" s="11"/>
      <c r="O8426" s="55"/>
      <c r="P8426" s="8"/>
      <c r="R8426" s="11"/>
    </row>
    <row r="8427" spans="2:18" s="7" customFormat="1" ht="11.8" x14ac:dyDescent="0.2">
      <c r="B8427" s="54"/>
      <c r="N8427" s="11"/>
      <c r="O8427" s="55"/>
      <c r="P8427" s="8"/>
      <c r="R8427" s="11"/>
    </row>
    <row r="8428" spans="2:18" s="7" customFormat="1" ht="11.8" x14ac:dyDescent="0.2">
      <c r="B8428" s="54"/>
      <c r="N8428" s="11"/>
      <c r="O8428" s="55"/>
      <c r="P8428" s="8"/>
      <c r="R8428" s="11"/>
    </row>
    <row r="8429" spans="2:18" s="7" customFormat="1" ht="11.8" x14ac:dyDescent="0.2">
      <c r="B8429" s="54"/>
      <c r="N8429" s="11"/>
      <c r="O8429" s="55"/>
      <c r="P8429" s="8"/>
      <c r="R8429" s="11"/>
    </row>
    <row r="8430" spans="2:18" s="7" customFormat="1" ht="11.8" x14ac:dyDescent="0.2">
      <c r="B8430" s="54"/>
      <c r="N8430" s="11"/>
      <c r="O8430" s="55"/>
      <c r="P8430" s="8"/>
      <c r="R8430" s="11"/>
    </row>
    <row r="8431" spans="2:18" s="7" customFormat="1" ht="11.8" x14ac:dyDescent="0.2">
      <c r="B8431" s="54"/>
      <c r="N8431" s="11"/>
      <c r="O8431" s="55"/>
      <c r="P8431" s="8"/>
      <c r="R8431" s="11"/>
    </row>
    <row r="8432" spans="2:18" s="7" customFormat="1" ht="11.8" x14ac:dyDescent="0.2">
      <c r="B8432" s="54"/>
      <c r="N8432" s="11"/>
      <c r="O8432" s="55"/>
      <c r="P8432" s="8"/>
      <c r="R8432" s="11"/>
    </row>
    <row r="8433" spans="2:18" s="7" customFormat="1" ht="11.8" x14ac:dyDescent="0.2">
      <c r="B8433" s="54"/>
      <c r="N8433" s="11"/>
      <c r="O8433" s="55"/>
      <c r="P8433" s="8"/>
      <c r="R8433" s="11"/>
    </row>
    <row r="8434" spans="2:18" s="7" customFormat="1" ht="11.8" x14ac:dyDescent="0.2">
      <c r="B8434" s="54"/>
      <c r="N8434" s="11"/>
      <c r="O8434" s="55"/>
      <c r="P8434" s="8"/>
      <c r="R8434" s="11"/>
    </row>
    <row r="8435" spans="2:18" s="7" customFormat="1" ht="11.8" x14ac:dyDescent="0.2">
      <c r="B8435" s="54"/>
      <c r="N8435" s="11"/>
      <c r="O8435" s="55"/>
      <c r="P8435" s="8"/>
      <c r="R8435" s="11"/>
    </row>
    <row r="8436" spans="2:18" s="7" customFormat="1" ht="11.8" x14ac:dyDescent="0.2">
      <c r="B8436" s="54"/>
      <c r="N8436" s="11"/>
      <c r="O8436" s="55"/>
      <c r="P8436" s="8"/>
      <c r="R8436" s="11"/>
    </row>
    <row r="8437" spans="2:18" s="7" customFormat="1" ht="11.8" x14ac:dyDescent="0.2">
      <c r="B8437" s="54"/>
      <c r="N8437" s="11"/>
      <c r="O8437" s="55"/>
      <c r="P8437" s="8"/>
      <c r="R8437" s="11"/>
    </row>
    <row r="8438" spans="2:18" s="7" customFormat="1" ht="11.8" x14ac:dyDescent="0.2">
      <c r="B8438" s="54"/>
      <c r="N8438" s="11"/>
      <c r="O8438" s="55"/>
      <c r="P8438" s="8"/>
      <c r="R8438" s="11"/>
    </row>
    <row r="8439" spans="2:18" s="7" customFormat="1" ht="11.8" x14ac:dyDescent="0.2">
      <c r="B8439" s="54"/>
      <c r="N8439" s="11"/>
      <c r="O8439" s="55"/>
      <c r="P8439" s="8"/>
      <c r="R8439" s="11"/>
    </row>
    <row r="8440" spans="2:18" s="7" customFormat="1" ht="11.8" x14ac:dyDescent="0.2">
      <c r="B8440" s="54"/>
      <c r="N8440" s="11"/>
      <c r="O8440" s="55"/>
      <c r="P8440" s="8"/>
      <c r="R8440" s="11"/>
    </row>
    <row r="8441" spans="2:18" s="7" customFormat="1" ht="11.8" x14ac:dyDescent="0.2">
      <c r="B8441" s="54"/>
      <c r="N8441" s="11"/>
      <c r="O8441" s="55"/>
      <c r="P8441" s="8"/>
      <c r="R8441" s="11"/>
    </row>
    <row r="8442" spans="2:18" s="7" customFormat="1" ht="11.8" x14ac:dyDescent="0.2">
      <c r="B8442" s="54"/>
      <c r="N8442" s="11"/>
      <c r="O8442" s="55"/>
      <c r="P8442" s="8"/>
      <c r="R8442" s="11"/>
    </row>
    <row r="8443" spans="2:18" s="7" customFormat="1" ht="11.8" x14ac:dyDescent="0.2">
      <c r="B8443" s="54"/>
      <c r="N8443" s="11"/>
      <c r="O8443" s="55"/>
      <c r="P8443" s="8"/>
      <c r="R8443" s="11"/>
    </row>
    <row r="8444" spans="2:18" s="7" customFormat="1" ht="11.8" x14ac:dyDescent="0.2">
      <c r="B8444" s="54"/>
      <c r="N8444" s="11"/>
      <c r="O8444" s="55"/>
      <c r="P8444" s="8"/>
      <c r="R8444" s="11"/>
    </row>
    <row r="8445" spans="2:18" s="7" customFormat="1" ht="11.8" x14ac:dyDescent="0.2">
      <c r="B8445" s="54"/>
      <c r="N8445" s="11"/>
      <c r="O8445" s="55"/>
      <c r="P8445" s="8"/>
      <c r="R8445" s="11"/>
    </row>
    <row r="8446" spans="2:18" s="7" customFormat="1" ht="11.8" x14ac:dyDescent="0.2">
      <c r="B8446" s="54"/>
      <c r="N8446" s="11"/>
      <c r="O8446" s="55"/>
      <c r="P8446" s="8"/>
      <c r="R8446" s="11"/>
    </row>
    <row r="8447" spans="2:18" s="7" customFormat="1" ht="11.8" x14ac:dyDescent="0.2">
      <c r="B8447" s="54"/>
      <c r="N8447" s="11"/>
      <c r="O8447" s="55"/>
      <c r="P8447" s="8"/>
      <c r="R8447" s="11"/>
    </row>
    <row r="8448" spans="2:18" s="7" customFormat="1" ht="11.8" x14ac:dyDescent="0.2">
      <c r="B8448" s="54"/>
      <c r="N8448" s="11"/>
      <c r="O8448" s="55"/>
      <c r="P8448" s="8"/>
      <c r="R8448" s="11"/>
    </row>
    <row r="8449" spans="2:18" s="7" customFormat="1" ht="11.8" x14ac:dyDescent="0.2">
      <c r="B8449" s="54"/>
      <c r="N8449" s="11"/>
      <c r="O8449" s="55"/>
      <c r="P8449" s="8"/>
      <c r="R8449" s="11"/>
    </row>
    <row r="8450" spans="2:18" s="7" customFormat="1" ht="11.8" x14ac:dyDescent="0.2">
      <c r="B8450" s="54"/>
      <c r="N8450" s="11"/>
      <c r="O8450" s="55"/>
      <c r="P8450" s="8"/>
      <c r="R8450" s="11"/>
    </row>
    <row r="8451" spans="2:18" s="7" customFormat="1" ht="11.8" x14ac:dyDescent="0.2">
      <c r="B8451" s="54"/>
      <c r="N8451" s="11"/>
      <c r="O8451" s="55"/>
      <c r="P8451" s="8"/>
      <c r="R8451" s="11"/>
    </row>
    <row r="8452" spans="2:18" s="7" customFormat="1" ht="11.8" x14ac:dyDescent="0.2">
      <c r="B8452" s="54"/>
      <c r="N8452" s="11"/>
      <c r="O8452" s="55"/>
      <c r="P8452" s="8"/>
      <c r="R8452" s="11"/>
    </row>
    <row r="8453" spans="2:18" s="7" customFormat="1" ht="11.8" x14ac:dyDescent="0.2">
      <c r="B8453" s="54"/>
      <c r="N8453" s="11"/>
      <c r="O8453" s="55"/>
      <c r="P8453" s="8"/>
      <c r="R8453" s="11"/>
    </row>
    <row r="8454" spans="2:18" s="7" customFormat="1" ht="11.8" x14ac:dyDescent="0.2">
      <c r="B8454" s="54"/>
      <c r="N8454" s="11"/>
      <c r="O8454" s="55"/>
      <c r="P8454" s="8"/>
      <c r="R8454" s="11"/>
    </row>
    <row r="8455" spans="2:18" s="7" customFormat="1" ht="11.8" x14ac:dyDescent="0.2">
      <c r="B8455" s="54"/>
      <c r="N8455" s="11"/>
      <c r="O8455" s="55"/>
      <c r="P8455" s="8"/>
      <c r="R8455" s="11"/>
    </row>
    <row r="8456" spans="2:18" s="7" customFormat="1" ht="11.8" x14ac:dyDescent="0.2">
      <c r="B8456" s="54"/>
      <c r="N8456" s="11"/>
      <c r="O8456" s="55"/>
      <c r="P8456" s="8"/>
      <c r="R8456" s="11"/>
    </row>
    <row r="8457" spans="2:18" s="7" customFormat="1" ht="11.8" x14ac:dyDescent="0.2">
      <c r="B8457" s="54"/>
      <c r="N8457" s="11"/>
      <c r="O8457" s="55"/>
      <c r="P8457" s="8"/>
      <c r="R8457" s="11"/>
    </row>
    <row r="8458" spans="2:18" s="7" customFormat="1" ht="11.8" x14ac:dyDescent="0.2">
      <c r="B8458" s="54"/>
      <c r="N8458" s="11"/>
      <c r="O8458" s="55"/>
      <c r="P8458" s="8"/>
      <c r="R8458" s="11"/>
    </row>
    <row r="8459" spans="2:18" s="7" customFormat="1" ht="11.8" x14ac:dyDescent="0.2">
      <c r="B8459" s="54"/>
      <c r="N8459" s="11"/>
      <c r="O8459" s="55"/>
      <c r="P8459" s="8"/>
      <c r="R8459" s="11"/>
    </row>
    <row r="8460" spans="2:18" s="7" customFormat="1" ht="11.8" x14ac:dyDescent="0.2">
      <c r="B8460" s="54"/>
      <c r="N8460" s="11"/>
      <c r="O8460" s="55"/>
      <c r="P8460" s="8"/>
      <c r="R8460" s="11"/>
    </row>
    <row r="8461" spans="2:18" s="7" customFormat="1" ht="11.8" x14ac:dyDescent="0.2">
      <c r="B8461" s="54"/>
      <c r="N8461" s="11"/>
      <c r="O8461" s="55"/>
      <c r="P8461" s="8"/>
      <c r="R8461" s="11"/>
    </row>
    <row r="8462" spans="2:18" s="7" customFormat="1" ht="11.8" x14ac:dyDescent="0.2">
      <c r="B8462" s="54"/>
      <c r="N8462" s="11"/>
      <c r="O8462" s="55"/>
      <c r="P8462" s="8"/>
      <c r="R8462" s="11"/>
    </row>
    <row r="8463" spans="2:18" s="7" customFormat="1" ht="11.8" x14ac:dyDescent="0.2">
      <c r="B8463" s="54"/>
      <c r="N8463" s="11"/>
      <c r="O8463" s="55"/>
      <c r="P8463" s="8"/>
      <c r="R8463" s="11"/>
    </row>
    <row r="8464" spans="2:18" s="7" customFormat="1" ht="11.8" x14ac:dyDescent="0.2">
      <c r="B8464" s="54"/>
      <c r="N8464" s="11"/>
      <c r="O8464" s="55"/>
      <c r="P8464" s="8"/>
      <c r="R8464" s="11"/>
    </row>
    <row r="8465" spans="2:18" s="7" customFormat="1" ht="11.8" x14ac:dyDescent="0.2">
      <c r="B8465" s="54"/>
      <c r="N8465" s="11"/>
      <c r="O8465" s="55"/>
      <c r="P8465" s="8"/>
      <c r="R8465" s="11"/>
    </row>
    <row r="8466" spans="2:18" s="7" customFormat="1" ht="11.8" x14ac:dyDescent="0.2">
      <c r="B8466" s="54"/>
      <c r="N8466" s="11"/>
      <c r="O8466" s="55"/>
      <c r="P8466" s="8"/>
      <c r="R8466" s="11"/>
    </row>
    <row r="8467" spans="2:18" s="7" customFormat="1" ht="11.8" x14ac:dyDescent="0.2">
      <c r="B8467" s="54"/>
      <c r="N8467" s="11"/>
      <c r="O8467" s="55"/>
      <c r="P8467" s="8"/>
      <c r="R8467" s="11"/>
    </row>
    <row r="8468" spans="2:18" s="7" customFormat="1" ht="11.8" x14ac:dyDescent="0.2">
      <c r="B8468" s="54"/>
      <c r="N8468" s="11"/>
      <c r="O8468" s="55"/>
      <c r="P8468" s="8"/>
      <c r="R8468" s="11"/>
    </row>
    <row r="8469" spans="2:18" s="7" customFormat="1" ht="11.8" x14ac:dyDescent="0.2">
      <c r="B8469" s="54"/>
      <c r="N8469" s="11"/>
      <c r="O8469" s="55"/>
      <c r="P8469" s="8"/>
      <c r="R8469" s="11"/>
    </row>
    <row r="8470" spans="2:18" s="7" customFormat="1" ht="11.8" x14ac:dyDescent="0.2">
      <c r="B8470" s="54"/>
      <c r="N8470" s="11"/>
      <c r="O8470" s="55"/>
      <c r="P8470" s="8"/>
      <c r="R8470" s="11"/>
    </row>
    <row r="8471" spans="2:18" s="7" customFormat="1" ht="11.8" x14ac:dyDescent="0.2">
      <c r="B8471" s="54"/>
      <c r="N8471" s="11"/>
      <c r="O8471" s="55"/>
      <c r="P8471" s="8"/>
      <c r="R8471" s="11"/>
    </row>
    <row r="8472" spans="2:18" s="7" customFormat="1" ht="11.8" x14ac:dyDescent="0.2">
      <c r="B8472" s="54"/>
      <c r="N8472" s="11"/>
      <c r="O8472" s="55"/>
      <c r="P8472" s="8"/>
      <c r="R8472" s="11"/>
    </row>
    <row r="8473" spans="2:18" s="7" customFormat="1" ht="11.8" x14ac:dyDescent="0.2">
      <c r="B8473" s="54"/>
      <c r="N8473" s="11"/>
      <c r="O8473" s="55"/>
      <c r="P8473" s="8"/>
      <c r="R8473" s="11"/>
    </row>
    <row r="8474" spans="2:18" s="7" customFormat="1" ht="11.8" x14ac:dyDescent="0.2">
      <c r="B8474" s="54"/>
      <c r="N8474" s="11"/>
      <c r="O8474" s="55"/>
      <c r="P8474" s="8"/>
      <c r="R8474" s="11"/>
    </row>
    <row r="8475" spans="2:18" s="7" customFormat="1" ht="11.8" x14ac:dyDescent="0.2">
      <c r="B8475" s="54"/>
      <c r="N8475" s="11"/>
      <c r="O8475" s="55"/>
      <c r="P8475" s="8"/>
      <c r="R8475" s="11"/>
    </row>
    <row r="8476" spans="2:18" s="7" customFormat="1" ht="11.8" x14ac:dyDescent="0.2">
      <c r="B8476" s="54"/>
      <c r="N8476" s="11"/>
      <c r="O8476" s="55"/>
      <c r="P8476" s="8"/>
      <c r="R8476" s="11"/>
    </row>
    <row r="8477" spans="2:18" s="7" customFormat="1" ht="11.8" x14ac:dyDescent="0.2">
      <c r="B8477" s="54"/>
      <c r="N8477" s="11"/>
      <c r="O8477" s="55"/>
      <c r="P8477" s="8"/>
      <c r="R8477" s="11"/>
    </row>
    <row r="8478" spans="2:18" s="7" customFormat="1" ht="11.8" x14ac:dyDescent="0.2">
      <c r="B8478" s="54"/>
      <c r="N8478" s="11"/>
      <c r="O8478" s="55"/>
      <c r="P8478" s="8"/>
      <c r="R8478" s="11"/>
    </row>
    <row r="8479" spans="2:18" s="7" customFormat="1" ht="11.8" x14ac:dyDescent="0.2">
      <c r="B8479" s="54"/>
      <c r="N8479" s="11"/>
      <c r="O8479" s="55"/>
      <c r="P8479" s="8"/>
      <c r="R8479" s="11"/>
    </row>
    <row r="8480" spans="2:18" s="7" customFormat="1" ht="11.8" x14ac:dyDescent="0.2">
      <c r="B8480" s="54"/>
      <c r="N8480" s="11"/>
      <c r="O8480" s="55"/>
      <c r="P8480" s="8"/>
      <c r="R8480" s="11"/>
    </row>
    <row r="8481" spans="2:18" s="7" customFormat="1" ht="11.8" x14ac:dyDescent="0.2">
      <c r="B8481" s="54"/>
      <c r="N8481" s="11"/>
      <c r="O8481" s="55"/>
      <c r="P8481" s="8"/>
      <c r="R8481" s="11"/>
    </row>
    <row r="8482" spans="2:18" s="7" customFormat="1" ht="11.8" x14ac:dyDescent="0.2">
      <c r="B8482" s="54"/>
      <c r="N8482" s="11"/>
      <c r="O8482" s="55"/>
      <c r="P8482" s="8"/>
      <c r="R8482" s="11"/>
    </row>
    <row r="8483" spans="2:18" s="7" customFormat="1" ht="11.8" x14ac:dyDescent="0.2">
      <c r="B8483" s="54"/>
      <c r="N8483" s="11"/>
      <c r="O8483" s="55"/>
      <c r="P8483" s="8"/>
      <c r="R8483" s="11"/>
    </row>
    <row r="8484" spans="2:18" s="7" customFormat="1" ht="11.8" x14ac:dyDescent="0.2">
      <c r="B8484" s="54"/>
      <c r="N8484" s="11"/>
      <c r="O8484" s="55"/>
      <c r="P8484" s="8"/>
      <c r="R8484" s="11"/>
    </row>
    <row r="8485" spans="2:18" s="7" customFormat="1" ht="11.8" x14ac:dyDescent="0.2">
      <c r="B8485" s="54"/>
      <c r="N8485" s="11"/>
      <c r="O8485" s="55"/>
      <c r="P8485" s="8"/>
      <c r="R8485" s="11"/>
    </row>
    <row r="8486" spans="2:18" s="7" customFormat="1" ht="11.8" x14ac:dyDescent="0.2">
      <c r="B8486" s="54"/>
      <c r="N8486" s="11"/>
      <c r="O8486" s="55"/>
      <c r="P8486" s="8"/>
      <c r="R8486" s="11"/>
    </row>
    <row r="8487" spans="2:18" s="7" customFormat="1" ht="11.8" x14ac:dyDescent="0.2">
      <c r="B8487" s="54"/>
      <c r="N8487" s="11"/>
      <c r="O8487" s="55"/>
      <c r="P8487" s="8"/>
      <c r="R8487" s="11"/>
    </row>
    <row r="8488" spans="2:18" s="7" customFormat="1" ht="11.8" x14ac:dyDescent="0.2">
      <c r="B8488" s="54"/>
      <c r="N8488" s="11"/>
      <c r="O8488" s="55"/>
      <c r="P8488" s="8"/>
      <c r="R8488" s="11"/>
    </row>
    <row r="8489" spans="2:18" s="7" customFormat="1" ht="11.8" x14ac:dyDescent="0.2">
      <c r="B8489" s="54"/>
      <c r="N8489" s="11"/>
      <c r="O8489" s="55"/>
      <c r="P8489" s="8"/>
      <c r="R8489" s="11"/>
    </row>
    <row r="8490" spans="2:18" s="7" customFormat="1" ht="11.8" x14ac:dyDescent="0.2">
      <c r="B8490" s="54"/>
      <c r="N8490" s="11"/>
      <c r="O8490" s="55"/>
      <c r="P8490" s="8"/>
      <c r="R8490" s="11"/>
    </row>
    <row r="8491" spans="2:18" s="7" customFormat="1" ht="11.8" x14ac:dyDescent="0.2">
      <c r="B8491" s="54"/>
      <c r="N8491" s="11"/>
      <c r="O8491" s="55"/>
      <c r="P8491" s="8"/>
      <c r="R8491" s="11"/>
    </row>
    <row r="8492" spans="2:18" s="7" customFormat="1" ht="11.8" x14ac:dyDescent="0.2">
      <c r="B8492" s="54"/>
      <c r="N8492" s="11"/>
      <c r="O8492" s="55"/>
      <c r="P8492" s="8"/>
      <c r="R8492" s="11"/>
    </row>
    <row r="8493" spans="2:18" s="7" customFormat="1" ht="11.8" x14ac:dyDescent="0.2">
      <c r="B8493" s="54"/>
      <c r="N8493" s="11"/>
      <c r="O8493" s="55"/>
      <c r="P8493" s="8"/>
      <c r="R8493" s="11"/>
    </row>
    <row r="8494" spans="2:18" s="7" customFormat="1" ht="11.8" x14ac:dyDescent="0.2">
      <c r="B8494" s="54"/>
      <c r="N8494" s="11"/>
      <c r="O8494" s="55"/>
      <c r="P8494" s="8"/>
      <c r="R8494" s="11"/>
    </row>
    <row r="8495" spans="2:18" s="7" customFormat="1" ht="11.8" x14ac:dyDescent="0.2">
      <c r="B8495" s="54"/>
      <c r="N8495" s="11"/>
      <c r="O8495" s="55"/>
      <c r="P8495" s="8"/>
      <c r="R8495" s="11"/>
    </row>
    <row r="8496" spans="2:18" s="7" customFormat="1" ht="11.8" x14ac:dyDescent="0.2">
      <c r="B8496" s="54"/>
      <c r="N8496" s="11"/>
      <c r="O8496" s="55"/>
      <c r="P8496" s="8"/>
      <c r="R8496" s="11"/>
    </row>
    <row r="8497" spans="2:18" s="7" customFormat="1" ht="11.8" x14ac:dyDescent="0.2">
      <c r="B8497" s="54"/>
      <c r="N8497" s="11"/>
      <c r="O8497" s="55"/>
      <c r="P8497" s="8"/>
      <c r="R8497" s="11"/>
    </row>
    <row r="8498" spans="2:18" s="7" customFormat="1" ht="11.8" x14ac:dyDescent="0.2">
      <c r="B8498" s="54"/>
      <c r="N8498" s="11"/>
      <c r="O8498" s="55"/>
      <c r="P8498" s="8"/>
      <c r="R8498" s="11"/>
    </row>
    <row r="8499" spans="2:18" s="7" customFormat="1" ht="11.8" x14ac:dyDescent="0.2">
      <c r="B8499" s="54"/>
      <c r="N8499" s="11"/>
      <c r="O8499" s="55"/>
      <c r="P8499" s="8"/>
      <c r="R8499" s="11"/>
    </row>
    <row r="8500" spans="2:18" s="7" customFormat="1" ht="11.8" x14ac:dyDescent="0.2">
      <c r="B8500" s="54"/>
      <c r="N8500" s="11"/>
      <c r="O8500" s="55"/>
      <c r="P8500" s="8"/>
      <c r="R8500" s="11"/>
    </row>
    <row r="8501" spans="2:18" s="7" customFormat="1" ht="11.8" x14ac:dyDescent="0.2">
      <c r="B8501" s="54"/>
      <c r="N8501" s="11"/>
      <c r="O8501" s="55"/>
      <c r="P8501" s="8"/>
      <c r="R8501" s="11"/>
    </row>
    <row r="8502" spans="2:18" s="7" customFormat="1" ht="11.8" x14ac:dyDescent="0.2">
      <c r="B8502" s="54"/>
      <c r="N8502" s="11"/>
      <c r="O8502" s="55"/>
      <c r="P8502" s="8"/>
      <c r="R8502" s="11"/>
    </row>
    <row r="8503" spans="2:18" s="7" customFormat="1" ht="11.8" x14ac:dyDescent="0.2">
      <c r="B8503" s="54"/>
      <c r="N8503" s="11"/>
      <c r="O8503" s="55"/>
      <c r="P8503" s="8"/>
      <c r="R8503" s="11"/>
    </row>
    <row r="8504" spans="2:18" s="7" customFormat="1" ht="11.8" x14ac:dyDescent="0.2">
      <c r="B8504" s="54"/>
      <c r="N8504" s="11"/>
      <c r="O8504" s="55"/>
      <c r="P8504" s="8"/>
      <c r="R8504" s="11"/>
    </row>
    <row r="8505" spans="2:18" s="7" customFormat="1" ht="11.8" x14ac:dyDescent="0.2">
      <c r="B8505" s="54"/>
      <c r="N8505" s="11"/>
      <c r="O8505" s="55"/>
      <c r="P8505" s="8"/>
      <c r="R8505" s="11"/>
    </row>
    <row r="8506" spans="2:18" s="7" customFormat="1" ht="11.8" x14ac:dyDescent="0.2">
      <c r="B8506" s="54"/>
      <c r="N8506" s="11"/>
      <c r="O8506" s="55"/>
      <c r="P8506" s="8"/>
      <c r="R8506" s="11"/>
    </row>
    <row r="8507" spans="2:18" s="7" customFormat="1" ht="11.8" x14ac:dyDescent="0.2">
      <c r="B8507" s="54"/>
      <c r="N8507" s="11"/>
      <c r="O8507" s="55"/>
      <c r="P8507" s="8"/>
      <c r="R8507" s="11"/>
    </row>
    <row r="8508" spans="2:18" s="7" customFormat="1" ht="11.8" x14ac:dyDescent="0.2">
      <c r="B8508" s="54"/>
      <c r="N8508" s="11"/>
      <c r="O8508" s="55"/>
      <c r="P8508" s="8"/>
      <c r="R8508" s="11"/>
    </row>
    <row r="8509" spans="2:18" s="7" customFormat="1" ht="11.8" x14ac:dyDescent="0.2">
      <c r="B8509" s="54"/>
      <c r="N8509" s="11"/>
      <c r="O8509" s="55"/>
      <c r="P8509" s="8"/>
      <c r="R8509" s="11"/>
    </row>
    <row r="8510" spans="2:18" s="7" customFormat="1" ht="11.8" x14ac:dyDescent="0.2">
      <c r="B8510" s="54"/>
      <c r="N8510" s="11"/>
      <c r="O8510" s="55"/>
      <c r="P8510" s="8"/>
      <c r="R8510" s="11"/>
    </row>
    <row r="8511" spans="2:18" s="7" customFormat="1" ht="11.8" x14ac:dyDescent="0.2">
      <c r="B8511" s="54"/>
      <c r="N8511" s="11"/>
      <c r="O8511" s="55"/>
      <c r="P8511" s="8"/>
      <c r="R8511" s="11"/>
    </row>
    <row r="8512" spans="2:18" s="7" customFormat="1" ht="11.8" x14ac:dyDescent="0.2">
      <c r="B8512" s="54"/>
      <c r="N8512" s="11"/>
      <c r="O8512" s="55"/>
      <c r="P8512" s="8"/>
      <c r="R8512" s="11"/>
    </row>
    <row r="8513" spans="2:18" s="7" customFormat="1" ht="11.8" x14ac:dyDescent="0.2">
      <c r="B8513" s="54"/>
      <c r="N8513" s="11"/>
      <c r="O8513" s="55"/>
      <c r="P8513" s="8"/>
      <c r="R8513" s="11"/>
    </row>
    <row r="8514" spans="2:18" s="7" customFormat="1" ht="11.8" x14ac:dyDescent="0.2">
      <c r="B8514" s="54"/>
      <c r="N8514" s="11"/>
      <c r="O8514" s="55"/>
      <c r="P8514" s="8"/>
      <c r="R8514" s="11"/>
    </row>
    <row r="8515" spans="2:18" s="7" customFormat="1" ht="11.8" x14ac:dyDescent="0.2">
      <c r="B8515" s="54"/>
      <c r="N8515" s="11"/>
      <c r="O8515" s="55"/>
      <c r="P8515" s="8"/>
      <c r="R8515" s="11"/>
    </row>
    <row r="8516" spans="2:18" s="7" customFormat="1" ht="11.8" x14ac:dyDescent="0.2">
      <c r="B8516" s="54"/>
      <c r="N8516" s="11"/>
      <c r="O8516" s="55"/>
      <c r="P8516" s="8"/>
      <c r="R8516" s="11"/>
    </row>
    <row r="8517" spans="2:18" s="7" customFormat="1" ht="11.8" x14ac:dyDescent="0.2">
      <c r="B8517" s="54"/>
      <c r="N8517" s="11"/>
      <c r="O8517" s="55"/>
      <c r="P8517" s="8"/>
      <c r="R8517" s="11"/>
    </row>
    <row r="8518" spans="2:18" s="7" customFormat="1" ht="11.8" x14ac:dyDescent="0.2">
      <c r="B8518" s="54"/>
      <c r="N8518" s="11"/>
      <c r="O8518" s="55"/>
      <c r="P8518" s="8"/>
      <c r="R8518" s="11"/>
    </row>
    <row r="8519" spans="2:18" s="7" customFormat="1" ht="11.8" x14ac:dyDescent="0.2">
      <c r="B8519" s="54"/>
      <c r="N8519" s="11"/>
      <c r="O8519" s="55"/>
      <c r="P8519" s="8"/>
      <c r="R8519" s="11"/>
    </row>
    <row r="8520" spans="2:18" s="7" customFormat="1" ht="11.8" x14ac:dyDescent="0.2">
      <c r="B8520" s="54"/>
      <c r="N8520" s="11"/>
      <c r="O8520" s="55"/>
      <c r="P8520" s="8"/>
      <c r="R8520" s="11"/>
    </row>
    <row r="8521" spans="2:18" s="7" customFormat="1" ht="11.8" x14ac:dyDescent="0.2">
      <c r="B8521" s="54"/>
      <c r="N8521" s="11"/>
      <c r="O8521" s="55"/>
      <c r="P8521" s="8"/>
      <c r="R8521" s="11"/>
    </row>
    <row r="8522" spans="2:18" s="7" customFormat="1" ht="11.8" x14ac:dyDescent="0.2">
      <c r="B8522" s="54"/>
      <c r="N8522" s="11"/>
      <c r="O8522" s="55"/>
      <c r="P8522" s="8"/>
      <c r="R8522" s="11"/>
    </row>
    <row r="8523" spans="2:18" s="7" customFormat="1" ht="11.8" x14ac:dyDescent="0.2">
      <c r="B8523" s="54"/>
      <c r="N8523" s="11"/>
      <c r="O8523" s="55"/>
      <c r="P8523" s="8"/>
      <c r="R8523" s="11"/>
    </row>
    <row r="8524" spans="2:18" s="7" customFormat="1" ht="11.8" x14ac:dyDescent="0.2">
      <c r="B8524" s="54"/>
      <c r="N8524" s="11"/>
      <c r="O8524" s="55"/>
      <c r="P8524" s="8"/>
      <c r="R8524" s="11"/>
    </row>
    <row r="8525" spans="2:18" s="7" customFormat="1" ht="11.8" x14ac:dyDescent="0.2">
      <c r="B8525" s="54"/>
      <c r="N8525" s="11"/>
      <c r="O8525" s="55"/>
      <c r="P8525" s="8"/>
      <c r="R8525" s="11"/>
    </row>
    <row r="8526" spans="2:18" s="7" customFormat="1" ht="11.8" x14ac:dyDescent="0.2">
      <c r="B8526" s="54"/>
      <c r="N8526" s="11"/>
      <c r="O8526" s="55"/>
      <c r="P8526" s="8"/>
      <c r="R8526" s="11"/>
    </row>
    <row r="8527" spans="2:18" s="7" customFormat="1" ht="11.8" x14ac:dyDescent="0.2">
      <c r="B8527" s="54"/>
      <c r="N8527" s="11"/>
      <c r="O8527" s="55"/>
      <c r="P8527" s="8"/>
      <c r="R8527" s="11"/>
    </row>
    <row r="8528" spans="2:18" s="7" customFormat="1" ht="11.8" x14ac:dyDescent="0.2">
      <c r="B8528" s="54"/>
      <c r="N8528" s="11"/>
      <c r="O8528" s="55"/>
      <c r="P8528" s="8"/>
      <c r="R8528" s="11"/>
    </row>
    <row r="8529" spans="2:18" s="7" customFormat="1" ht="11.8" x14ac:dyDescent="0.2">
      <c r="B8529" s="54"/>
      <c r="N8529" s="11"/>
      <c r="O8529" s="55"/>
      <c r="P8529" s="8"/>
      <c r="R8529" s="11"/>
    </row>
    <row r="8530" spans="2:18" s="7" customFormat="1" ht="11.8" x14ac:dyDescent="0.2">
      <c r="B8530" s="54"/>
      <c r="N8530" s="11"/>
      <c r="O8530" s="55"/>
      <c r="P8530" s="8"/>
      <c r="R8530" s="11"/>
    </row>
    <row r="8531" spans="2:18" s="7" customFormat="1" ht="11.8" x14ac:dyDescent="0.2">
      <c r="B8531" s="54"/>
      <c r="N8531" s="11"/>
      <c r="O8531" s="55"/>
      <c r="P8531" s="8"/>
      <c r="R8531" s="11"/>
    </row>
    <row r="8532" spans="2:18" s="7" customFormat="1" ht="11.8" x14ac:dyDescent="0.2">
      <c r="B8532" s="54"/>
      <c r="N8532" s="11"/>
      <c r="O8532" s="55"/>
      <c r="P8532" s="8"/>
      <c r="R8532" s="11"/>
    </row>
    <row r="8533" spans="2:18" s="7" customFormat="1" ht="11.8" x14ac:dyDescent="0.2">
      <c r="B8533" s="54"/>
      <c r="N8533" s="11"/>
      <c r="O8533" s="55"/>
      <c r="P8533" s="8"/>
      <c r="R8533" s="11"/>
    </row>
    <row r="8534" spans="2:18" s="7" customFormat="1" ht="11.8" x14ac:dyDescent="0.2">
      <c r="B8534" s="54"/>
      <c r="N8534" s="11"/>
      <c r="O8534" s="55"/>
      <c r="P8534" s="8"/>
      <c r="R8534" s="11"/>
    </row>
    <row r="8535" spans="2:18" s="7" customFormat="1" ht="11.8" x14ac:dyDescent="0.2">
      <c r="B8535" s="54"/>
      <c r="N8535" s="11"/>
      <c r="O8535" s="55"/>
      <c r="P8535" s="8"/>
      <c r="R8535" s="11"/>
    </row>
    <row r="8536" spans="2:18" s="7" customFormat="1" ht="11.8" x14ac:dyDescent="0.2">
      <c r="B8536" s="54"/>
      <c r="N8536" s="11"/>
      <c r="O8536" s="55"/>
      <c r="P8536" s="8"/>
      <c r="R8536" s="11"/>
    </row>
    <row r="8537" spans="2:18" s="7" customFormat="1" ht="11.8" x14ac:dyDescent="0.2">
      <c r="B8537" s="54"/>
      <c r="N8537" s="11"/>
      <c r="O8537" s="55"/>
      <c r="P8537" s="8"/>
      <c r="R8537" s="11"/>
    </row>
    <row r="8538" spans="2:18" s="7" customFormat="1" ht="11.8" x14ac:dyDescent="0.2">
      <c r="B8538" s="54"/>
      <c r="N8538" s="11"/>
      <c r="O8538" s="55"/>
      <c r="P8538" s="8"/>
      <c r="R8538" s="11"/>
    </row>
    <row r="8539" spans="2:18" s="7" customFormat="1" ht="11.8" x14ac:dyDescent="0.2">
      <c r="B8539" s="54"/>
      <c r="N8539" s="11"/>
      <c r="O8539" s="55"/>
      <c r="P8539" s="8"/>
      <c r="R8539" s="11"/>
    </row>
    <row r="8540" spans="2:18" s="7" customFormat="1" ht="11.8" x14ac:dyDescent="0.2">
      <c r="B8540" s="54"/>
      <c r="N8540" s="11"/>
      <c r="O8540" s="55"/>
      <c r="P8540" s="8"/>
      <c r="R8540" s="11"/>
    </row>
    <row r="8541" spans="2:18" s="7" customFormat="1" ht="11.8" x14ac:dyDescent="0.2">
      <c r="B8541" s="54"/>
      <c r="N8541" s="11"/>
      <c r="O8541" s="55"/>
      <c r="P8541" s="8"/>
      <c r="R8541" s="11"/>
    </row>
    <row r="8542" spans="2:18" s="7" customFormat="1" ht="11.8" x14ac:dyDescent="0.2">
      <c r="B8542" s="54"/>
      <c r="N8542" s="11"/>
      <c r="O8542" s="55"/>
      <c r="P8542" s="8"/>
      <c r="R8542" s="11"/>
    </row>
    <row r="8543" spans="2:18" s="7" customFormat="1" ht="11.8" x14ac:dyDescent="0.2">
      <c r="B8543" s="54"/>
      <c r="N8543" s="11"/>
      <c r="O8543" s="55"/>
      <c r="P8543" s="8"/>
      <c r="R8543" s="11"/>
    </row>
    <row r="8544" spans="2:18" s="7" customFormat="1" ht="11.8" x14ac:dyDescent="0.2">
      <c r="B8544" s="54"/>
      <c r="N8544" s="11"/>
      <c r="O8544" s="55"/>
      <c r="P8544" s="8"/>
      <c r="R8544" s="11"/>
    </row>
    <row r="8545" spans="2:18" s="7" customFormat="1" ht="11.8" x14ac:dyDescent="0.2">
      <c r="B8545" s="54"/>
      <c r="N8545" s="11"/>
      <c r="O8545" s="55"/>
      <c r="P8545" s="8"/>
      <c r="R8545" s="11"/>
    </row>
    <row r="8546" spans="2:18" s="7" customFormat="1" ht="11.8" x14ac:dyDescent="0.2">
      <c r="B8546" s="54"/>
      <c r="N8546" s="11"/>
      <c r="O8546" s="55"/>
      <c r="P8546" s="8"/>
      <c r="R8546" s="11"/>
    </row>
    <row r="8547" spans="2:18" s="7" customFormat="1" ht="11.8" x14ac:dyDescent="0.2">
      <c r="B8547" s="54"/>
      <c r="N8547" s="11"/>
      <c r="O8547" s="55"/>
      <c r="P8547" s="8"/>
      <c r="R8547" s="11"/>
    </row>
    <row r="8548" spans="2:18" s="7" customFormat="1" ht="11.8" x14ac:dyDescent="0.2">
      <c r="B8548" s="54"/>
      <c r="N8548" s="11"/>
      <c r="O8548" s="55"/>
      <c r="P8548" s="8"/>
      <c r="R8548" s="11"/>
    </row>
    <row r="8549" spans="2:18" s="7" customFormat="1" ht="11.8" x14ac:dyDescent="0.2">
      <c r="B8549" s="54"/>
      <c r="N8549" s="11"/>
      <c r="O8549" s="55"/>
      <c r="P8549" s="8"/>
      <c r="R8549" s="11"/>
    </row>
    <row r="8550" spans="2:18" s="7" customFormat="1" ht="11.8" x14ac:dyDescent="0.2">
      <c r="B8550" s="54"/>
      <c r="N8550" s="11"/>
      <c r="O8550" s="55"/>
      <c r="P8550" s="8"/>
      <c r="R8550" s="11"/>
    </row>
    <row r="8551" spans="2:18" s="7" customFormat="1" ht="11.8" x14ac:dyDescent="0.2">
      <c r="B8551" s="54"/>
      <c r="N8551" s="11"/>
      <c r="O8551" s="55"/>
      <c r="P8551" s="8"/>
      <c r="R8551" s="11"/>
    </row>
    <row r="8552" spans="2:18" s="7" customFormat="1" ht="11.8" x14ac:dyDescent="0.2">
      <c r="B8552" s="54"/>
      <c r="N8552" s="11"/>
      <c r="O8552" s="55"/>
      <c r="P8552" s="8"/>
      <c r="R8552" s="11"/>
    </row>
    <row r="8553" spans="2:18" s="7" customFormat="1" ht="11.8" x14ac:dyDescent="0.2">
      <c r="B8553" s="54"/>
      <c r="N8553" s="11"/>
      <c r="O8553" s="55"/>
      <c r="P8553" s="8"/>
      <c r="R8553" s="11"/>
    </row>
    <row r="8554" spans="2:18" s="7" customFormat="1" ht="11.8" x14ac:dyDescent="0.2">
      <c r="B8554" s="54"/>
      <c r="N8554" s="11"/>
      <c r="O8554" s="55"/>
      <c r="P8554" s="8"/>
      <c r="R8554" s="11"/>
    </row>
    <row r="8555" spans="2:18" s="7" customFormat="1" ht="11.8" x14ac:dyDescent="0.2">
      <c r="B8555" s="54"/>
      <c r="N8555" s="11"/>
      <c r="O8555" s="55"/>
      <c r="P8555" s="8"/>
      <c r="R8555" s="11"/>
    </row>
    <row r="8556" spans="2:18" s="7" customFormat="1" ht="11.8" x14ac:dyDescent="0.2">
      <c r="B8556" s="54"/>
      <c r="N8556" s="11"/>
      <c r="O8556" s="55"/>
      <c r="P8556" s="8"/>
      <c r="R8556" s="11"/>
    </row>
    <row r="8557" spans="2:18" s="7" customFormat="1" ht="11.8" x14ac:dyDescent="0.2">
      <c r="B8557" s="54"/>
      <c r="N8557" s="11"/>
      <c r="O8557" s="55"/>
      <c r="P8557" s="8"/>
      <c r="R8557" s="11"/>
    </row>
    <row r="8558" spans="2:18" s="7" customFormat="1" ht="11.8" x14ac:dyDescent="0.2">
      <c r="B8558" s="54"/>
      <c r="N8558" s="11"/>
      <c r="O8558" s="55"/>
      <c r="P8558" s="8"/>
      <c r="R8558" s="11"/>
    </row>
    <row r="8559" spans="2:18" s="7" customFormat="1" ht="11.8" x14ac:dyDescent="0.2">
      <c r="B8559" s="54"/>
      <c r="N8559" s="11"/>
      <c r="O8559" s="55"/>
      <c r="P8559" s="8"/>
      <c r="R8559" s="11"/>
    </row>
    <row r="8560" spans="2:18" s="7" customFormat="1" ht="11.8" x14ac:dyDescent="0.2">
      <c r="B8560" s="54"/>
      <c r="N8560" s="11"/>
      <c r="O8560" s="55"/>
      <c r="P8560" s="8"/>
      <c r="R8560" s="11"/>
    </row>
    <row r="8561" spans="2:18" s="7" customFormat="1" ht="11.8" x14ac:dyDescent="0.2">
      <c r="B8561" s="54"/>
      <c r="N8561" s="11"/>
      <c r="O8561" s="55"/>
      <c r="P8561" s="8"/>
      <c r="R8561" s="11"/>
    </row>
    <row r="8562" spans="2:18" s="7" customFormat="1" ht="11.8" x14ac:dyDescent="0.2">
      <c r="B8562" s="54"/>
      <c r="N8562" s="11"/>
      <c r="O8562" s="55"/>
      <c r="P8562" s="8"/>
      <c r="R8562" s="11"/>
    </row>
    <row r="8563" spans="2:18" s="7" customFormat="1" ht="11.8" x14ac:dyDescent="0.2">
      <c r="B8563" s="54"/>
      <c r="N8563" s="11"/>
      <c r="O8563" s="55"/>
      <c r="P8563" s="8"/>
      <c r="R8563" s="11"/>
    </row>
    <row r="8564" spans="2:18" s="7" customFormat="1" ht="11.8" x14ac:dyDescent="0.2">
      <c r="B8564" s="54"/>
      <c r="N8564" s="11"/>
      <c r="O8564" s="55"/>
      <c r="P8564" s="8"/>
      <c r="R8564" s="11"/>
    </row>
    <row r="8565" spans="2:18" s="7" customFormat="1" ht="11.8" x14ac:dyDescent="0.2">
      <c r="B8565" s="54"/>
      <c r="N8565" s="11"/>
      <c r="O8565" s="55"/>
      <c r="P8565" s="8"/>
      <c r="R8565" s="11"/>
    </row>
    <row r="8566" spans="2:18" s="7" customFormat="1" ht="11.8" x14ac:dyDescent="0.2">
      <c r="B8566" s="54"/>
      <c r="N8566" s="11"/>
      <c r="O8566" s="55"/>
      <c r="P8566" s="8"/>
      <c r="R8566" s="11"/>
    </row>
    <row r="8567" spans="2:18" s="7" customFormat="1" ht="11.8" x14ac:dyDescent="0.2">
      <c r="B8567" s="54"/>
      <c r="N8567" s="11"/>
      <c r="O8567" s="55"/>
      <c r="P8567" s="8"/>
      <c r="R8567" s="11"/>
    </row>
    <row r="8568" spans="2:18" s="7" customFormat="1" ht="11.8" x14ac:dyDescent="0.2">
      <c r="B8568" s="54"/>
      <c r="N8568" s="11"/>
      <c r="O8568" s="55"/>
      <c r="P8568" s="8"/>
      <c r="R8568" s="11"/>
    </row>
    <row r="8569" spans="2:18" s="7" customFormat="1" ht="11.8" x14ac:dyDescent="0.2">
      <c r="B8569" s="54"/>
      <c r="N8569" s="11"/>
      <c r="O8569" s="55"/>
      <c r="P8569" s="8"/>
      <c r="R8569" s="11"/>
    </row>
    <row r="8570" spans="2:18" s="7" customFormat="1" ht="11.8" x14ac:dyDescent="0.2">
      <c r="B8570" s="54"/>
      <c r="N8570" s="11"/>
      <c r="O8570" s="55"/>
      <c r="P8570" s="8"/>
      <c r="R8570" s="11"/>
    </row>
    <row r="8571" spans="2:18" s="7" customFormat="1" ht="11.8" x14ac:dyDescent="0.2">
      <c r="B8571" s="54"/>
      <c r="N8571" s="11"/>
      <c r="O8571" s="55"/>
      <c r="P8571" s="8"/>
      <c r="R8571" s="11"/>
    </row>
    <row r="8572" spans="2:18" s="7" customFormat="1" ht="11.8" x14ac:dyDescent="0.2">
      <c r="B8572" s="54"/>
      <c r="N8572" s="11"/>
      <c r="O8572" s="55"/>
      <c r="P8572" s="8"/>
      <c r="R8572" s="11"/>
    </row>
    <row r="8573" spans="2:18" s="7" customFormat="1" ht="11.8" x14ac:dyDescent="0.2">
      <c r="B8573" s="54"/>
      <c r="N8573" s="11"/>
      <c r="O8573" s="55"/>
      <c r="P8573" s="8"/>
      <c r="R8573" s="11"/>
    </row>
    <row r="8574" spans="2:18" s="7" customFormat="1" ht="11.8" x14ac:dyDescent="0.2">
      <c r="B8574" s="54"/>
      <c r="N8574" s="11"/>
      <c r="O8574" s="55"/>
      <c r="P8574" s="8"/>
      <c r="R8574" s="11"/>
    </row>
    <row r="8575" spans="2:18" s="7" customFormat="1" ht="11.8" x14ac:dyDescent="0.2">
      <c r="B8575" s="54"/>
      <c r="N8575" s="11"/>
      <c r="O8575" s="55"/>
      <c r="P8575" s="8"/>
      <c r="R8575" s="11"/>
    </row>
    <row r="8576" spans="2:18" s="7" customFormat="1" ht="11.8" x14ac:dyDescent="0.2">
      <c r="B8576" s="54"/>
      <c r="N8576" s="11"/>
      <c r="O8576" s="55"/>
      <c r="P8576" s="8"/>
      <c r="R8576" s="11"/>
    </row>
    <row r="8577" spans="2:18" s="7" customFormat="1" ht="11.8" x14ac:dyDescent="0.2">
      <c r="B8577" s="54"/>
      <c r="N8577" s="11"/>
      <c r="O8577" s="55"/>
      <c r="P8577" s="8"/>
      <c r="R8577" s="11"/>
    </row>
    <row r="8578" spans="2:18" s="7" customFormat="1" ht="11.8" x14ac:dyDescent="0.2">
      <c r="B8578" s="54"/>
      <c r="N8578" s="11"/>
      <c r="O8578" s="55"/>
      <c r="P8578" s="8"/>
      <c r="R8578" s="11"/>
    </row>
    <row r="8579" spans="2:18" s="7" customFormat="1" ht="11.8" x14ac:dyDescent="0.2">
      <c r="B8579" s="54"/>
      <c r="N8579" s="11"/>
      <c r="O8579" s="55"/>
      <c r="P8579" s="8"/>
      <c r="R8579" s="11"/>
    </row>
    <row r="8580" spans="2:18" s="7" customFormat="1" ht="11.8" x14ac:dyDescent="0.2">
      <c r="B8580" s="54"/>
      <c r="N8580" s="11"/>
      <c r="O8580" s="55"/>
      <c r="P8580" s="8"/>
      <c r="R8580" s="11"/>
    </row>
    <row r="8581" spans="2:18" s="7" customFormat="1" ht="11.8" x14ac:dyDescent="0.2">
      <c r="B8581" s="54"/>
      <c r="N8581" s="11"/>
      <c r="O8581" s="55"/>
      <c r="P8581" s="8"/>
      <c r="R8581" s="11"/>
    </row>
    <row r="8582" spans="2:18" s="7" customFormat="1" ht="11.8" x14ac:dyDescent="0.2">
      <c r="B8582" s="54"/>
      <c r="N8582" s="11"/>
      <c r="O8582" s="55"/>
      <c r="P8582" s="8"/>
      <c r="R8582" s="11"/>
    </row>
    <row r="8583" spans="2:18" s="7" customFormat="1" ht="11.8" x14ac:dyDescent="0.2">
      <c r="B8583" s="54"/>
      <c r="N8583" s="11"/>
      <c r="O8583" s="55"/>
      <c r="P8583" s="8"/>
      <c r="R8583" s="11"/>
    </row>
    <row r="8584" spans="2:18" s="7" customFormat="1" ht="11.8" x14ac:dyDescent="0.2">
      <c r="B8584" s="54"/>
      <c r="N8584" s="11"/>
      <c r="O8584" s="55"/>
      <c r="P8584" s="8"/>
      <c r="R8584" s="11"/>
    </row>
    <row r="8585" spans="2:18" s="7" customFormat="1" ht="11.8" x14ac:dyDescent="0.2">
      <c r="B8585" s="54"/>
      <c r="N8585" s="11"/>
      <c r="O8585" s="55"/>
      <c r="P8585" s="8"/>
      <c r="R8585" s="11"/>
    </row>
    <row r="8586" spans="2:18" s="7" customFormat="1" ht="11.8" x14ac:dyDescent="0.2">
      <c r="B8586" s="54"/>
      <c r="N8586" s="11"/>
      <c r="O8586" s="55"/>
      <c r="P8586" s="8"/>
      <c r="R8586" s="11"/>
    </row>
    <row r="8587" spans="2:18" s="7" customFormat="1" ht="11.8" x14ac:dyDescent="0.2">
      <c r="B8587" s="54"/>
      <c r="N8587" s="11"/>
      <c r="O8587" s="55"/>
      <c r="P8587" s="8"/>
      <c r="R8587" s="11"/>
    </row>
    <row r="8588" spans="2:18" s="7" customFormat="1" ht="11.8" x14ac:dyDescent="0.2">
      <c r="B8588" s="54"/>
      <c r="N8588" s="11"/>
      <c r="O8588" s="55"/>
      <c r="P8588" s="8"/>
      <c r="R8588" s="11"/>
    </row>
    <row r="8589" spans="2:18" s="7" customFormat="1" ht="11.8" x14ac:dyDescent="0.2">
      <c r="B8589" s="54"/>
      <c r="N8589" s="11"/>
      <c r="O8589" s="55"/>
      <c r="P8589" s="8"/>
      <c r="R8589" s="11"/>
    </row>
    <row r="8590" spans="2:18" s="7" customFormat="1" ht="11.8" x14ac:dyDescent="0.2">
      <c r="B8590" s="54"/>
      <c r="N8590" s="11"/>
      <c r="O8590" s="55"/>
      <c r="P8590" s="8"/>
      <c r="R8590" s="11"/>
    </row>
    <row r="8591" spans="2:18" s="7" customFormat="1" ht="11.8" x14ac:dyDescent="0.2">
      <c r="B8591" s="54"/>
      <c r="N8591" s="11"/>
      <c r="O8591" s="55"/>
      <c r="P8591" s="8"/>
      <c r="R8591" s="11"/>
    </row>
    <row r="8592" spans="2:18" s="7" customFormat="1" ht="11.8" x14ac:dyDescent="0.2">
      <c r="B8592" s="54"/>
      <c r="N8592" s="11"/>
      <c r="O8592" s="55"/>
      <c r="P8592" s="8"/>
      <c r="R8592" s="11"/>
    </row>
    <row r="8593" spans="2:18" s="7" customFormat="1" ht="11.8" x14ac:dyDescent="0.2">
      <c r="B8593" s="54"/>
      <c r="N8593" s="11"/>
      <c r="O8593" s="55"/>
      <c r="P8593" s="8"/>
      <c r="R8593" s="11"/>
    </row>
    <row r="8594" spans="2:18" s="7" customFormat="1" ht="11.8" x14ac:dyDescent="0.2">
      <c r="B8594" s="54"/>
      <c r="N8594" s="11"/>
      <c r="O8594" s="55"/>
      <c r="P8594" s="8"/>
      <c r="R8594" s="11"/>
    </row>
    <row r="8595" spans="2:18" s="7" customFormat="1" ht="11.8" x14ac:dyDescent="0.2">
      <c r="B8595" s="54"/>
      <c r="N8595" s="11"/>
      <c r="O8595" s="55"/>
      <c r="P8595" s="8"/>
      <c r="R8595" s="11"/>
    </row>
    <row r="8596" spans="2:18" s="7" customFormat="1" ht="11.8" x14ac:dyDescent="0.2">
      <c r="B8596" s="54"/>
      <c r="N8596" s="11"/>
      <c r="O8596" s="55"/>
      <c r="P8596" s="8"/>
      <c r="R8596" s="11"/>
    </row>
    <row r="8597" spans="2:18" s="7" customFormat="1" ht="11.8" x14ac:dyDescent="0.2">
      <c r="B8597" s="54"/>
      <c r="N8597" s="11"/>
      <c r="O8597" s="55"/>
      <c r="P8597" s="8"/>
      <c r="R8597" s="11"/>
    </row>
    <row r="8598" spans="2:18" s="7" customFormat="1" ht="11.8" x14ac:dyDescent="0.2">
      <c r="B8598" s="54"/>
      <c r="N8598" s="11"/>
      <c r="O8598" s="55"/>
      <c r="P8598" s="8"/>
      <c r="R8598" s="11"/>
    </row>
    <row r="8599" spans="2:18" s="7" customFormat="1" ht="11.8" x14ac:dyDescent="0.2">
      <c r="B8599" s="54"/>
      <c r="N8599" s="11"/>
      <c r="O8599" s="55"/>
      <c r="P8599" s="8"/>
      <c r="R8599" s="11"/>
    </row>
    <row r="8600" spans="2:18" s="7" customFormat="1" ht="11.8" x14ac:dyDescent="0.2">
      <c r="B8600" s="54"/>
      <c r="N8600" s="11"/>
      <c r="O8600" s="55"/>
      <c r="P8600" s="8"/>
      <c r="R8600" s="11"/>
    </row>
    <row r="8601" spans="2:18" s="7" customFormat="1" ht="11.8" x14ac:dyDescent="0.2">
      <c r="B8601" s="54"/>
      <c r="N8601" s="11"/>
      <c r="O8601" s="55"/>
      <c r="P8601" s="8"/>
      <c r="R8601" s="11"/>
    </row>
    <row r="8602" spans="2:18" s="7" customFormat="1" ht="11.8" x14ac:dyDescent="0.2">
      <c r="B8602" s="54"/>
      <c r="N8602" s="11"/>
      <c r="O8602" s="55"/>
      <c r="P8602" s="8"/>
      <c r="R8602" s="11"/>
    </row>
    <row r="8603" spans="2:18" s="7" customFormat="1" ht="11.8" x14ac:dyDescent="0.2">
      <c r="B8603" s="54"/>
      <c r="N8603" s="11"/>
      <c r="O8603" s="55"/>
      <c r="P8603" s="8"/>
      <c r="R8603" s="11"/>
    </row>
    <row r="8604" spans="2:18" s="7" customFormat="1" ht="11.8" x14ac:dyDescent="0.2">
      <c r="B8604" s="54"/>
      <c r="N8604" s="11"/>
      <c r="O8604" s="55"/>
      <c r="P8604" s="8"/>
      <c r="R8604" s="11"/>
    </row>
    <row r="8605" spans="2:18" s="7" customFormat="1" ht="11.8" x14ac:dyDescent="0.2">
      <c r="B8605" s="54"/>
      <c r="N8605" s="11"/>
      <c r="O8605" s="55"/>
      <c r="P8605" s="8"/>
      <c r="R8605" s="11"/>
    </row>
    <row r="8606" spans="2:18" s="7" customFormat="1" ht="11.8" x14ac:dyDescent="0.2">
      <c r="B8606" s="54"/>
      <c r="N8606" s="11"/>
      <c r="O8606" s="55"/>
      <c r="P8606" s="8"/>
      <c r="R8606" s="11"/>
    </row>
    <row r="8607" spans="2:18" s="7" customFormat="1" ht="11.8" x14ac:dyDescent="0.2">
      <c r="B8607" s="54"/>
      <c r="N8607" s="11"/>
      <c r="O8607" s="55"/>
      <c r="P8607" s="8"/>
      <c r="R8607" s="11"/>
    </row>
    <row r="8608" spans="2:18" s="7" customFormat="1" ht="11.8" x14ac:dyDescent="0.2">
      <c r="B8608" s="54"/>
      <c r="N8608" s="11"/>
      <c r="O8608" s="55"/>
      <c r="P8608" s="8"/>
      <c r="R8608" s="11"/>
    </row>
    <row r="8609" spans="2:18" s="7" customFormat="1" ht="11.8" x14ac:dyDescent="0.2">
      <c r="B8609" s="54"/>
      <c r="N8609" s="11"/>
      <c r="O8609" s="55"/>
      <c r="P8609" s="8"/>
      <c r="R8609" s="11"/>
    </row>
    <row r="8610" spans="2:18" s="7" customFormat="1" ht="11.8" x14ac:dyDescent="0.2">
      <c r="B8610" s="54"/>
      <c r="N8610" s="11"/>
      <c r="O8610" s="55"/>
      <c r="P8610" s="8"/>
      <c r="R8610" s="11"/>
    </row>
    <row r="8611" spans="2:18" s="7" customFormat="1" ht="11.8" x14ac:dyDescent="0.2">
      <c r="B8611" s="54"/>
      <c r="N8611" s="11"/>
      <c r="O8611" s="55"/>
      <c r="P8611" s="8"/>
      <c r="R8611" s="11"/>
    </row>
    <row r="8612" spans="2:18" s="7" customFormat="1" ht="11.8" x14ac:dyDescent="0.2">
      <c r="B8612" s="54"/>
      <c r="N8612" s="11"/>
      <c r="O8612" s="55"/>
      <c r="P8612" s="8"/>
      <c r="R8612" s="11"/>
    </row>
    <row r="8613" spans="2:18" s="7" customFormat="1" ht="11.8" x14ac:dyDescent="0.2">
      <c r="B8613" s="54"/>
      <c r="N8613" s="11"/>
      <c r="O8613" s="55"/>
      <c r="P8613" s="8"/>
      <c r="R8613" s="11"/>
    </row>
    <row r="8614" spans="2:18" s="7" customFormat="1" ht="11.8" x14ac:dyDescent="0.2">
      <c r="B8614" s="54"/>
      <c r="N8614" s="11"/>
      <c r="O8614" s="55"/>
      <c r="P8614" s="8"/>
      <c r="R8614" s="11"/>
    </row>
    <row r="8615" spans="2:18" s="7" customFormat="1" ht="11.8" x14ac:dyDescent="0.2">
      <c r="B8615" s="54"/>
      <c r="N8615" s="11"/>
      <c r="O8615" s="55"/>
      <c r="P8615" s="8"/>
      <c r="R8615" s="11"/>
    </row>
    <row r="8616" spans="2:18" s="7" customFormat="1" ht="11.8" x14ac:dyDescent="0.2">
      <c r="B8616" s="54"/>
      <c r="N8616" s="11"/>
      <c r="O8616" s="55"/>
      <c r="P8616" s="8"/>
      <c r="R8616" s="11"/>
    </row>
    <row r="8617" spans="2:18" s="7" customFormat="1" ht="11.8" x14ac:dyDescent="0.2">
      <c r="B8617" s="54"/>
      <c r="N8617" s="11"/>
      <c r="O8617" s="55"/>
      <c r="P8617" s="8"/>
      <c r="R8617" s="11"/>
    </row>
    <row r="8618" spans="2:18" s="7" customFormat="1" ht="11.8" x14ac:dyDescent="0.2">
      <c r="B8618" s="54"/>
      <c r="N8618" s="11"/>
      <c r="O8618" s="55"/>
      <c r="P8618" s="8"/>
      <c r="R8618" s="11"/>
    </row>
    <row r="8619" spans="2:18" s="7" customFormat="1" ht="11.8" x14ac:dyDescent="0.2">
      <c r="B8619" s="54"/>
      <c r="N8619" s="11"/>
      <c r="O8619" s="55"/>
      <c r="P8619" s="8"/>
      <c r="R8619" s="11"/>
    </row>
    <row r="8620" spans="2:18" s="7" customFormat="1" ht="11.8" x14ac:dyDescent="0.2">
      <c r="B8620" s="54"/>
      <c r="N8620" s="11"/>
      <c r="O8620" s="55"/>
      <c r="P8620" s="8"/>
      <c r="R8620" s="11"/>
    </row>
    <row r="8621" spans="2:18" s="7" customFormat="1" ht="11.8" x14ac:dyDescent="0.2">
      <c r="B8621" s="54"/>
      <c r="N8621" s="11"/>
      <c r="O8621" s="55"/>
      <c r="P8621" s="8"/>
      <c r="R8621" s="11"/>
    </row>
    <row r="8622" spans="2:18" s="7" customFormat="1" ht="11.8" x14ac:dyDescent="0.2">
      <c r="B8622" s="54"/>
      <c r="N8622" s="11"/>
      <c r="O8622" s="55"/>
      <c r="P8622" s="8"/>
      <c r="R8622" s="11"/>
    </row>
    <row r="8623" spans="2:18" s="7" customFormat="1" ht="11.8" x14ac:dyDescent="0.2">
      <c r="B8623" s="54"/>
      <c r="N8623" s="11"/>
      <c r="O8623" s="55"/>
      <c r="P8623" s="8"/>
      <c r="R8623" s="11"/>
    </row>
    <row r="8624" spans="2:18" s="7" customFormat="1" ht="11.8" x14ac:dyDescent="0.2">
      <c r="B8624" s="54"/>
      <c r="N8624" s="11"/>
      <c r="O8624" s="55"/>
      <c r="P8624" s="8"/>
      <c r="R8624" s="11"/>
    </row>
    <row r="8625" spans="2:18" s="7" customFormat="1" ht="11.8" x14ac:dyDescent="0.2">
      <c r="B8625" s="54"/>
      <c r="N8625" s="11"/>
      <c r="O8625" s="55"/>
      <c r="P8625" s="8"/>
      <c r="R8625" s="11"/>
    </row>
    <row r="8626" spans="2:18" s="7" customFormat="1" ht="11.8" x14ac:dyDescent="0.2">
      <c r="B8626" s="54"/>
      <c r="N8626" s="11"/>
      <c r="O8626" s="55"/>
      <c r="P8626" s="8"/>
      <c r="R8626" s="11"/>
    </row>
    <row r="8627" spans="2:18" s="7" customFormat="1" ht="11.8" x14ac:dyDescent="0.2">
      <c r="B8627" s="54"/>
      <c r="N8627" s="11"/>
      <c r="O8627" s="55"/>
      <c r="P8627" s="8"/>
      <c r="R8627" s="11"/>
    </row>
    <row r="8628" spans="2:18" s="7" customFormat="1" ht="11.8" x14ac:dyDescent="0.2">
      <c r="B8628" s="54"/>
      <c r="N8628" s="11"/>
      <c r="O8628" s="55"/>
      <c r="P8628" s="8"/>
      <c r="R8628" s="11"/>
    </row>
    <row r="8629" spans="2:18" s="7" customFormat="1" ht="11.8" x14ac:dyDescent="0.2">
      <c r="B8629" s="54"/>
      <c r="N8629" s="11"/>
      <c r="O8629" s="55"/>
      <c r="P8629" s="8"/>
      <c r="R8629" s="11"/>
    </row>
    <row r="8630" spans="2:18" s="7" customFormat="1" ht="11.8" x14ac:dyDescent="0.2">
      <c r="B8630" s="54"/>
      <c r="N8630" s="11"/>
      <c r="O8630" s="55"/>
      <c r="P8630" s="8"/>
      <c r="R8630" s="11"/>
    </row>
    <row r="8631" spans="2:18" s="7" customFormat="1" ht="11.8" x14ac:dyDescent="0.2">
      <c r="B8631" s="54"/>
      <c r="N8631" s="11"/>
      <c r="O8631" s="55"/>
      <c r="P8631" s="8"/>
      <c r="R8631" s="11"/>
    </row>
    <row r="8632" spans="2:18" s="7" customFormat="1" ht="11.8" x14ac:dyDescent="0.2">
      <c r="B8632" s="54"/>
      <c r="N8632" s="11"/>
      <c r="O8632" s="55"/>
      <c r="P8632" s="8"/>
      <c r="R8632" s="11"/>
    </row>
    <row r="8633" spans="2:18" s="7" customFormat="1" ht="11.8" x14ac:dyDescent="0.2">
      <c r="B8633" s="54"/>
      <c r="N8633" s="11"/>
      <c r="O8633" s="55"/>
      <c r="P8633" s="8"/>
      <c r="R8633" s="11"/>
    </row>
    <row r="8634" spans="2:18" s="7" customFormat="1" ht="11.8" x14ac:dyDescent="0.2">
      <c r="B8634" s="54"/>
      <c r="N8634" s="11"/>
      <c r="O8634" s="55"/>
      <c r="P8634" s="8"/>
      <c r="R8634" s="11"/>
    </row>
    <row r="8635" spans="2:18" s="7" customFormat="1" ht="11.8" x14ac:dyDescent="0.2">
      <c r="B8635" s="54"/>
      <c r="N8635" s="11"/>
      <c r="O8635" s="55"/>
      <c r="P8635" s="8"/>
      <c r="R8635" s="11"/>
    </row>
    <row r="8636" spans="2:18" s="7" customFormat="1" ht="11.8" x14ac:dyDescent="0.2">
      <c r="B8636" s="54"/>
      <c r="N8636" s="11"/>
      <c r="O8636" s="55"/>
      <c r="P8636" s="8"/>
      <c r="R8636" s="11"/>
    </row>
    <row r="8637" spans="2:18" s="7" customFormat="1" ht="11.8" x14ac:dyDescent="0.2">
      <c r="B8637" s="54"/>
      <c r="N8637" s="11"/>
      <c r="O8637" s="55"/>
      <c r="P8637" s="8"/>
      <c r="R8637" s="11"/>
    </row>
    <row r="8638" spans="2:18" s="7" customFormat="1" ht="11.8" x14ac:dyDescent="0.2">
      <c r="B8638" s="54"/>
      <c r="N8638" s="11"/>
      <c r="O8638" s="55"/>
      <c r="P8638" s="8"/>
      <c r="R8638" s="11"/>
    </row>
    <row r="8639" spans="2:18" s="7" customFormat="1" ht="11.8" x14ac:dyDescent="0.2">
      <c r="B8639" s="54"/>
      <c r="N8639" s="11"/>
      <c r="O8639" s="55"/>
      <c r="P8639" s="8"/>
      <c r="R8639" s="11"/>
    </row>
    <row r="8640" spans="2:18" s="7" customFormat="1" ht="11.8" x14ac:dyDescent="0.2">
      <c r="B8640" s="54"/>
      <c r="N8640" s="11"/>
      <c r="O8640" s="55"/>
      <c r="P8640" s="8"/>
      <c r="R8640" s="11"/>
    </row>
    <row r="8641" spans="2:18" s="7" customFormat="1" ht="11.8" x14ac:dyDescent="0.2">
      <c r="B8641" s="54"/>
      <c r="N8641" s="11"/>
      <c r="O8641" s="55"/>
      <c r="P8641" s="8"/>
      <c r="R8641" s="11"/>
    </row>
    <row r="8642" spans="2:18" s="7" customFormat="1" ht="11.8" x14ac:dyDescent="0.2">
      <c r="B8642" s="54"/>
      <c r="N8642" s="11"/>
      <c r="O8642" s="55"/>
      <c r="P8642" s="8"/>
      <c r="R8642" s="11"/>
    </row>
    <row r="8643" spans="2:18" s="7" customFormat="1" ht="11.8" x14ac:dyDescent="0.2">
      <c r="B8643" s="54"/>
      <c r="N8643" s="11"/>
      <c r="O8643" s="55"/>
      <c r="P8643" s="8"/>
      <c r="R8643" s="11"/>
    </row>
    <row r="8644" spans="2:18" s="7" customFormat="1" ht="11.8" x14ac:dyDescent="0.2">
      <c r="B8644" s="54"/>
      <c r="N8644" s="11"/>
      <c r="O8644" s="55"/>
      <c r="P8644" s="8"/>
      <c r="R8644" s="11"/>
    </row>
    <row r="8645" spans="2:18" s="7" customFormat="1" ht="11.8" x14ac:dyDescent="0.2">
      <c r="B8645" s="54"/>
      <c r="N8645" s="11"/>
      <c r="O8645" s="55"/>
      <c r="P8645" s="8"/>
      <c r="R8645" s="11"/>
    </row>
    <row r="8646" spans="2:18" s="7" customFormat="1" ht="11.8" x14ac:dyDescent="0.2">
      <c r="B8646" s="54"/>
      <c r="N8646" s="11"/>
      <c r="O8646" s="55"/>
      <c r="P8646" s="8"/>
      <c r="R8646" s="11"/>
    </row>
    <row r="8647" spans="2:18" s="7" customFormat="1" ht="11.8" x14ac:dyDescent="0.2">
      <c r="B8647" s="54"/>
      <c r="N8647" s="11"/>
      <c r="O8647" s="55"/>
      <c r="P8647" s="8"/>
      <c r="R8647" s="11"/>
    </row>
    <row r="8648" spans="2:18" s="7" customFormat="1" ht="11.8" x14ac:dyDescent="0.2">
      <c r="B8648" s="54"/>
      <c r="N8648" s="11"/>
      <c r="O8648" s="55"/>
      <c r="P8648" s="8"/>
      <c r="R8648" s="11"/>
    </row>
    <row r="8649" spans="2:18" s="7" customFormat="1" ht="11.8" x14ac:dyDescent="0.2">
      <c r="B8649" s="54"/>
      <c r="N8649" s="11"/>
      <c r="O8649" s="55"/>
      <c r="P8649" s="8"/>
      <c r="R8649" s="11"/>
    </row>
    <row r="8650" spans="2:18" s="7" customFormat="1" ht="11.8" x14ac:dyDescent="0.2">
      <c r="B8650" s="54"/>
      <c r="N8650" s="11"/>
      <c r="O8650" s="55"/>
      <c r="P8650" s="8"/>
      <c r="R8650" s="11"/>
    </row>
    <row r="8651" spans="2:18" s="7" customFormat="1" ht="11.8" x14ac:dyDescent="0.2">
      <c r="B8651" s="54"/>
      <c r="N8651" s="11"/>
      <c r="O8651" s="55"/>
      <c r="P8651" s="8"/>
      <c r="R8651" s="11"/>
    </row>
    <row r="8652" spans="2:18" s="7" customFormat="1" ht="11.8" x14ac:dyDescent="0.2">
      <c r="B8652" s="54"/>
      <c r="N8652" s="11"/>
      <c r="O8652" s="55"/>
      <c r="P8652" s="8"/>
      <c r="R8652" s="11"/>
    </row>
    <row r="8653" spans="2:18" s="7" customFormat="1" ht="11.8" x14ac:dyDescent="0.2">
      <c r="B8653" s="54"/>
      <c r="N8653" s="11"/>
      <c r="O8653" s="55"/>
      <c r="P8653" s="8"/>
      <c r="R8653" s="11"/>
    </row>
    <row r="8654" spans="2:18" s="7" customFormat="1" ht="11.8" x14ac:dyDescent="0.2">
      <c r="B8654" s="54"/>
      <c r="N8654" s="11"/>
      <c r="O8654" s="55"/>
      <c r="P8654" s="8"/>
      <c r="R8654" s="11"/>
    </row>
    <row r="8655" spans="2:18" s="7" customFormat="1" ht="11.8" x14ac:dyDescent="0.2">
      <c r="B8655" s="54"/>
      <c r="N8655" s="11"/>
      <c r="O8655" s="55"/>
      <c r="P8655" s="8"/>
      <c r="R8655" s="11"/>
    </row>
    <row r="8656" spans="2:18" s="7" customFormat="1" ht="11.8" x14ac:dyDescent="0.2">
      <c r="B8656" s="54"/>
      <c r="N8656" s="11"/>
      <c r="O8656" s="55"/>
      <c r="P8656" s="8"/>
      <c r="R8656" s="11"/>
    </row>
    <row r="8657" spans="2:18" s="7" customFormat="1" ht="11.8" x14ac:dyDescent="0.2">
      <c r="B8657" s="54"/>
      <c r="N8657" s="11"/>
      <c r="O8657" s="55"/>
      <c r="P8657" s="8"/>
      <c r="R8657" s="11"/>
    </row>
    <row r="8658" spans="2:18" s="7" customFormat="1" ht="11.8" x14ac:dyDescent="0.2">
      <c r="B8658" s="54"/>
      <c r="N8658" s="11"/>
      <c r="O8658" s="55"/>
      <c r="P8658" s="8"/>
      <c r="R8658" s="11"/>
    </row>
    <row r="8659" spans="2:18" s="7" customFormat="1" ht="11.8" x14ac:dyDescent="0.2">
      <c r="B8659" s="54"/>
      <c r="N8659" s="11"/>
      <c r="O8659" s="55"/>
      <c r="P8659" s="8"/>
      <c r="R8659" s="11"/>
    </row>
    <row r="8660" spans="2:18" s="7" customFormat="1" ht="11.8" x14ac:dyDescent="0.2">
      <c r="B8660" s="54"/>
      <c r="N8660" s="11"/>
      <c r="O8660" s="55"/>
      <c r="P8660" s="8"/>
      <c r="R8660" s="11"/>
    </row>
    <row r="8661" spans="2:18" s="7" customFormat="1" ht="11.8" x14ac:dyDescent="0.2">
      <c r="B8661" s="54"/>
      <c r="N8661" s="11"/>
      <c r="O8661" s="55"/>
      <c r="P8661" s="8"/>
      <c r="R8661" s="11"/>
    </row>
    <row r="8662" spans="2:18" s="7" customFormat="1" ht="11.8" x14ac:dyDescent="0.2">
      <c r="B8662" s="54"/>
      <c r="N8662" s="11"/>
      <c r="O8662" s="55"/>
      <c r="P8662" s="8"/>
      <c r="R8662" s="11"/>
    </row>
    <row r="8663" spans="2:18" s="7" customFormat="1" ht="11.8" x14ac:dyDescent="0.2">
      <c r="B8663" s="54"/>
      <c r="N8663" s="11"/>
      <c r="O8663" s="55"/>
      <c r="P8663" s="8"/>
      <c r="R8663" s="11"/>
    </row>
    <row r="8664" spans="2:18" s="7" customFormat="1" ht="11.8" x14ac:dyDescent="0.2">
      <c r="B8664" s="54"/>
      <c r="N8664" s="11"/>
      <c r="O8664" s="55"/>
      <c r="P8664" s="8"/>
      <c r="R8664" s="11"/>
    </row>
    <row r="8665" spans="2:18" s="7" customFormat="1" ht="11.8" x14ac:dyDescent="0.2">
      <c r="B8665" s="54"/>
      <c r="N8665" s="11"/>
      <c r="O8665" s="55"/>
      <c r="P8665" s="8"/>
      <c r="R8665" s="11"/>
    </row>
    <row r="8666" spans="2:18" s="7" customFormat="1" ht="11.8" x14ac:dyDescent="0.2">
      <c r="B8666" s="54"/>
      <c r="N8666" s="11"/>
      <c r="O8666" s="55"/>
      <c r="P8666" s="8"/>
      <c r="R8666" s="11"/>
    </row>
    <row r="8667" spans="2:18" s="7" customFormat="1" ht="11.8" x14ac:dyDescent="0.2">
      <c r="B8667" s="54"/>
      <c r="N8667" s="11"/>
      <c r="O8667" s="55"/>
      <c r="P8667" s="8"/>
      <c r="R8667" s="11"/>
    </row>
    <row r="8668" spans="2:18" s="7" customFormat="1" ht="11.8" x14ac:dyDescent="0.2">
      <c r="B8668" s="54"/>
      <c r="N8668" s="11"/>
      <c r="O8668" s="55"/>
      <c r="P8668" s="8"/>
      <c r="R8668" s="11"/>
    </row>
    <row r="8669" spans="2:18" s="7" customFormat="1" ht="11.8" x14ac:dyDescent="0.2">
      <c r="B8669" s="54"/>
      <c r="N8669" s="11"/>
      <c r="O8669" s="55"/>
      <c r="P8669" s="8"/>
      <c r="R8669" s="11"/>
    </row>
    <row r="8670" spans="2:18" s="7" customFormat="1" ht="11.8" x14ac:dyDescent="0.2">
      <c r="B8670" s="54"/>
      <c r="N8670" s="11"/>
      <c r="O8670" s="55"/>
      <c r="P8670" s="8"/>
      <c r="R8670" s="11"/>
    </row>
    <row r="8671" spans="2:18" s="7" customFormat="1" ht="11.8" x14ac:dyDescent="0.2">
      <c r="B8671" s="54"/>
      <c r="N8671" s="11"/>
      <c r="O8671" s="55"/>
      <c r="P8671" s="8"/>
      <c r="R8671" s="11"/>
    </row>
    <row r="8672" spans="2:18" s="7" customFormat="1" ht="11.8" x14ac:dyDescent="0.2">
      <c r="B8672" s="54"/>
      <c r="N8672" s="11"/>
      <c r="O8672" s="55"/>
      <c r="P8672" s="8"/>
      <c r="R8672" s="11"/>
    </row>
    <row r="8673" spans="2:18" s="7" customFormat="1" ht="11.8" x14ac:dyDescent="0.2">
      <c r="B8673" s="54"/>
      <c r="N8673" s="11"/>
      <c r="O8673" s="55"/>
      <c r="P8673" s="8"/>
      <c r="R8673" s="11"/>
    </row>
    <row r="8674" spans="2:18" s="7" customFormat="1" ht="11.8" x14ac:dyDescent="0.2">
      <c r="B8674" s="54"/>
      <c r="N8674" s="11"/>
      <c r="O8674" s="55"/>
      <c r="P8674" s="8"/>
      <c r="R8674" s="11"/>
    </row>
    <row r="8675" spans="2:18" s="7" customFormat="1" ht="11.8" x14ac:dyDescent="0.2">
      <c r="B8675" s="54"/>
      <c r="N8675" s="11"/>
      <c r="O8675" s="55"/>
      <c r="P8675" s="8"/>
      <c r="R8675" s="11"/>
    </row>
    <row r="8676" spans="2:18" s="7" customFormat="1" ht="11.8" x14ac:dyDescent="0.2">
      <c r="B8676" s="54"/>
      <c r="N8676" s="11"/>
      <c r="O8676" s="55"/>
      <c r="P8676" s="8"/>
      <c r="R8676" s="11"/>
    </row>
    <row r="8677" spans="2:18" s="7" customFormat="1" ht="11.8" x14ac:dyDescent="0.2">
      <c r="B8677" s="54"/>
      <c r="N8677" s="11"/>
      <c r="O8677" s="55"/>
      <c r="P8677" s="8"/>
      <c r="R8677" s="11"/>
    </row>
    <row r="8678" spans="2:18" s="7" customFormat="1" ht="11.8" x14ac:dyDescent="0.2">
      <c r="B8678" s="54"/>
      <c r="N8678" s="11"/>
      <c r="O8678" s="55"/>
      <c r="P8678" s="8"/>
      <c r="R8678" s="11"/>
    </row>
    <row r="8679" spans="2:18" s="7" customFormat="1" ht="11.8" x14ac:dyDescent="0.2">
      <c r="B8679" s="54"/>
      <c r="N8679" s="11"/>
      <c r="O8679" s="55"/>
      <c r="P8679" s="8"/>
      <c r="R8679" s="11"/>
    </row>
    <row r="8680" spans="2:18" s="7" customFormat="1" ht="11.8" x14ac:dyDescent="0.2">
      <c r="B8680" s="54"/>
      <c r="N8680" s="11"/>
      <c r="O8680" s="55"/>
      <c r="P8680" s="8"/>
      <c r="R8680" s="11"/>
    </row>
    <row r="8681" spans="2:18" s="7" customFormat="1" ht="11.8" x14ac:dyDescent="0.2">
      <c r="B8681" s="54"/>
      <c r="N8681" s="11"/>
      <c r="O8681" s="55"/>
      <c r="P8681" s="8"/>
      <c r="R8681" s="11"/>
    </row>
    <row r="8682" spans="2:18" s="7" customFormat="1" ht="11.8" x14ac:dyDescent="0.2">
      <c r="B8682" s="54"/>
      <c r="N8682" s="11"/>
      <c r="O8682" s="55"/>
      <c r="P8682" s="8"/>
      <c r="R8682" s="11"/>
    </row>
    <row r="8683" spans="2:18" s="7" customFormat="1" ht="11.8" x14ac:dyDescent="0.2">
      <c r="B8683" s="54"/>
      <c r="N8683" s="11"/>
      <c r="O8683" s="55"/>
      <c r="P8683" s="8"/>
      <c r="R8683" s="11"/>
    </row>
    <row r="8684" spans="2:18" s="7" customFormat="1" ht="11.8" x14ac:dyDescent="0.2">
      <c r="B8684" s="54"/>
      <c r="N8684" s="11"/>
      <c r="O8684" s="55"/>
      <c r="P8684" s="8"/>
      <c r="R8684" s="11"/>
    </row>
    <row r="8685" spans="2:18" s="7" customFormat="1" ht="11.8" x14ac:dyDescent="0.2">
      <c r="B8685" s="54"/>
      <c r="N8685" s="11"/>
      <c r="O8685" s="55"/>
      <c r="P8685" s="8"/>
      <c r="R8685" s="11"/>
    </row>
    <row r="8686" spans="2:18" s="7" customFormat="1" ht="11.8" x14ac:dyDescent="0.2">
      <c r="B8686" s="54"/>
      <c r="N8686" s="11"/>
      <c r="O8686" s="55"/>
      <c r="P8686" s="8"/>
      <c r="R8686" s="11"/>
    </row>
    <row r="8687" spans="2:18" s="7" customFormat="1" ht="11.8" x14ac:dyDescent="0.2">
      <c r="B8687" s="54"/>
      <c r="N8687" s="11"/>
      <c r="O8687" s="55"/>
      <c r="P8687" s="8"/>
      <c r="R8687" s="11"/>
    </row>
    <row r="8688" spans="2:18" s="7" customFormat="1" ht="11.8" x14ac:dyDescent="0.2">
      <c r="B8688" s="54"/>
      <c r="N8688" s="11"/>
      <c r="O8688" s="55"/>
      <c r="P8688" s="8"/>
      <c r="R8688" s="11"/>
    </row>
    <row r="8689" spans="2:18" s="7" customFormat="1" ht="11.8" x14ac:dyDescent="0.2">
      <c r="B8689" s="54"/>
      <c r="N8689" s="11"/>
      <c r="O8689" s="55"/>
      <c r="P8689" s="8"/>
      <c r="R8689" s="11"/>
    </row>
    <row r="8690" spans="2:18" s="7" customFormat="1" ht="11.8" x14ac:dyDescent="0.2">
      <c r="B8690" s="54"/>
      <c r="N8690" s="11"/>
      <c r="O8690" s="55"/>
      <c r="P8690" s="8"/>
      <c r="R8690" s="11"/>
    </row>
    <row r="8691" spans="2:18" s="7" customFormat="1" ht="11.8" x14ac:dyDescent="0.2">
      <c r="B8691" s="54"/>
      <c r="N8691" s="11"/>
      <c r="O8691" s="55"/>
      <c r="P8691" s="8"/>
      <c r="R8691" s="11"/>
    </row>
    <row r="8692" spans="2:18" s="7" customFormat="1" ht="11.8" x14ac:dyDescent="0.2">
      <c r="B8692" s="54"/>
      <c r="N8692" s="11"/>
      <c r="O8692" s="55"/>
      <c r="P8692" s="8"/>
      <c r="R8692" s="11"/>
    </row>
    <row r="8693" spans="2:18" s="7" customFormat="1" ht="11.8" x14ac:dyDescent="0.2">
      <c r="B8693" s="54"/>
      <c r="N8693" s="11"/>
      <c r="O8693" s="55"/>
      <c r="P8693" s="8"/>
      <c r="R8693" s="11"/>
    </row>
    <row r="8694" spans="2:18" s="7" customFormat="1" ht="11.8" x14ac:dyDescent="0.2">
      <c r="B8694" s="54"/>
      <c r="N8694" s="11"/>
      <c r="O8694" s="55"/>
      <c r="P8694" s="8"/>
      <c r="R8694" s="11"/>
    </row>
    <row r="8695" spans="2:18" s="7" customFormat="1" ht="11.8" x14ac:dyDescent="0.2">
      <c r="B8695" s="54"/>
      <c r="N8695" s="11"/>
      <c r="O8695" s="55"/>
      <c r="P8695" s="8"/>
      <c r="R8695" s="11"/>
    </row>
    <row r="8696" spans="2:18" s="7" customFormat="1" ht="11.8" x14ac:dyDescent="0.2">
      <c r="B8696" s="54"/>
      <c r="N8696" s="11"/>
      <c r="O8696" s="55"/>
      <c r="P8696" s="8"/>
      <c r="R8696" s="11"/>
    </row>
    <row r="8697" spans="2:18" s="7" customFormat="1" ht="11.8" x14ac:dyDescent="0.2">
      <c r="B8697" s="54"/>
      <c r="N8697" s="11"/>
      <c r="O8697" s="55"/>
      <c r="P8697" s="8"/>
      <c r="R8697" s="11"/>
    </row>
    <row r="8698" spans="2:18" s="7" customFormat="1" ht="11.8" x14ac:dyDescent="0.2">
      <c r="B8698" s="54"/>
      <c r="N8698" s="11"/>
      <c r="O8698" s="55"/>
      <c r="P8698" s="8"/>
      <c r="R8698" s="11"/>
    </row>
    <row r="8699" spans="2:18" s="7" customFormat="1" ht="11.8" x14ac:dyDescent="0.2">
      <c r="B8699" s="54"/>
      <c r="N8699" s="11"/>
      <c r="O8699" s="55"/>
      <c r="P8699" s="8"/>
      <c r="R8699" s="11"/>
    </row>
    <row r="8700" spans="2:18" s="7" customFormat="1" ht="11.8" x14ac:dyDescent="0.2">
      <c r="B8700" s="54"/>
      <c r="N8700" s="11"/>
      <c r="O8700" s="55"/>
      <c r="P8700" s="8"/>
      <c r="R8700" s="11"/>
    </row>
    <row r="8701" spans="2:18" s="7" customFormat="1" ht="11.8" x14ac:dyDescent="0.2">
      <c r="B8701" s="54"/>
      <c r="N8701" s="11"/>
      <c r="O8701" s="55"/>
      <c r="P8701" s="8"/>
      <c r="R8701" s="11"/>
    </row>
    <row r="8702" spans="2:18" s="7" customFormat="1" ht="11.8" x14ac:dyDescent="0.2">
      <c r="B8702" s="54"/>
      <c r="N8702" s="11"/>
      <c r="O8702" s="55"/>
      <c r="P8702" s="8"/>
      <c r="R8702" s="11"/>
    </row>
    <row r="8703" spans="2:18" s="7" customFormat="1" ht="11.8" x14ac:dyDescent="0.2">
      <c r="B8703" s="54"/>
      <c r="N8703" s="11"/>
      <c r="O8703" s="55"/>
      <c r="P8703" s="8"/>
      <c r="R8703" s="11"/>
    </row>
    <row r="8704" spans="2:18" s="7" customFormat="1" ht="11.8" x14ac:dyDescent="0.2">
      <c r="B8704" s="54"/>
      <c r="N8704" s="11"/>
      <c r="O8704" s="55"/>
      <c r="P8704" s="8"/>
      <c r="R8704" s="11"/>
    </row>
    <row r="8705" spans="2:18" s="7" customFormat="1" ht="11.8" x14ac:dyDescent="0.2">
      <c r="B8705" s="54"/>
      <c r="N8705" s="11"/>
      <c r="O8705" s="55"/>
      <c r="P8705" s="8"/>
      <c r="R8705" s="11"/>
    </row>
    <row r="8706" spans="2:18" s="7" customFormat="1" ht="11.8" x14ac:dyDescent="0.2">
      <c r="B8706" s="54"/>
      <c r="N8706" s="11"/>
      <c r="O8706" s="55"/>
      <c r="P8706" s="8"/>
      <c r="R8706" s="11"/>
    </row>
    <row r="8707" spans="2:18" s="7" customFormat="1" ht="11.8" x14ac:dyDescent="0.2">
      <c r="B8707" s="54"/>
      <c r="N8707" s="11"/>
      <c r="O8707" s="55"/>
      <c r="P8707" s="8"/>
      <c r="R8707" s="11"/>
    </row>
    <row r="8708" spans="2:18" s="7" customFormat="1" ht="11.8" x14ac:dyDescent="0.2">
      <c r="B8708" s="54"/>
      <c r="N8708" s="11"/>
      <c r="O8708" s="55"/>
      <c r="P8708" s="8"/>
      <c r="R8708" s="11"/>
    </row>
    <row r="8709" spans="2:18" s="7" customFormat="1" ht="11.8" x14ac:dyDescent="0.2">
      <c r="B8709" s="54"/>
      <c r="N8709" s="11"/>
      <c r="O8709" s="55"/>
      <c r="P8709" s="8"/>
      <c r="R8709" s="11"/>
    </row>
    <row r="8710" spans="2:18" s="7" customFormat="1" ht="11.8" x14ac:dyDescent="0.2">
      <c r="B8710" s="54"/>
      <c r="N8710" s="11"/>
      <c r="O8710" s="55"/>
      <c r="P8710" s="8"/>
      <c r="R8710" s="11"/>
    </row>
    <row r="8711" spans="2:18" s="7" customFormat="1" ht="11.8" x14ac:dyDescent="0.2">
      <c r="B8711" s="54"/>
      <c r="N8711" s="11"/>
      <c r="O8711" s="55"/>
      <c r="P8711" s="8"/>
      <c r="R8711" s="11"/>
    </row>
    <row r="8712" spans="2:18" s="7" customFormat="1" ht="11.8" x14ac:dyDescent="0.2">
      <c r="B8712" s="54"/>
      <c r="N8712" s="11"/>
      <c r="O8712" s="55"/>
      <c r="P8712" s="8"/>
      <c r="R8712" s="11"/>
    </row>
    <row r="8713" spans="2:18" s="7" customFormat="1" ht="11.8" x14ac:dyDescent="0.2">
      <c r="B8713" s="54"/>
      <c r="N8713" s="11"/>
      <c r="O8713" s="55"/>
      <c r="P8713" s="8"/>
      <c r="R8713" s="11"/>
    </row>
    <row r="8714" spans="2:18" s="7" customFormat="1" ht="11.8" x14ac:dyDescent="0.2">
      <c r="B8714" s="54"/>
      <c r="N8714" s="11"/>
      <c r="O8714" s="55"/>
      <c r="P8714" s="8"/>
      <c r="R8714" s="11"/>
    </row>
    <row r="8715" spans="2:18" s="7" customFormat="1" ht="11.8" x14ac:dyDescent="0.2">
      <c r="B8715" s="54"/>
      <c r="N8715" s="11"/>
      <c r="O8715" s="55"/>
      <c r="P8715" s="8"/>
      <c r="R8715" s="11"/>
    </row>
    <row r="8716" spans="2:18" s="7" customFormat="1" ht="11.8" x14ac:dyDescent="0.2">
      <c r="B8716" s="54"/>
      <c r="N8716" s="11"/>
      <c r="O8716" s="55"/>
      <c r="P8716" s="8"/>
      <c r="R8716" s="11"/>
    </row>
    <row r="8717" spans="2:18" s="7" customFormat="1" ht="11.8" x14ac:dyDescent="0.2">
      <c r="B8717" s="54"/>
      <c r="N8717" s="11"/>
      <c r="O8717" s="55"/>
      <c r="P8717" s="8"/>
      <c r="R8717" s="11"/>
    </row>
    <row r="8718" spans="2:18" s="7" customFormat="1" ht="11.8" x14ac:dyDescent="0.2">
      <c r="B8718" s="54"/>
      <c r="N8718" s="11"/>
      <c r="O8718" s="55"/>
      <c r="P8718" s="8"/>
      <c r="R8718" s="11"/>
    </row>
    <row r="8719" spans="2:18" s="7" customFormat="1" ht="11.8" x14ac:dyDescent="0.2">
      <c r="B8719" s="54"/>
      <c r="N8719" s="11"/>
      <c r="O8719" s="55"/>
      <c r="P8719" s="8"/>
      <c r="R8719" s="11"/>
    </row>
    <row r="8720" spans="2:18" s="7" customFormat="1" ht="11.8" x14ac:dyDescent="0.2">
      <c r="B8720" s="54"/>
      <c r="N8720" s="11"/>
      <c r="O8720" s="55"/>
      <c r="P8720" s="8"/>
      <c r="R8720" s="11"/>
    </row>
    <row r="8721" spans="2:18" s="7" customFormat="1" ht="11.8" x14ac:dyDescent="0.2">
      <c r="B8721" s="54"/>
      <c r="N8721" s="11"/>
      <c r="O8721" s="55"/>
      <c r="P8721" s="8"/>
      <c r="R8721" s="11"/>
    </row>
    <row r="8722" spans="2:18" s="7" customFormat="1" ht="11.8" x14ac:dyDescent="0.2">
      <c r="B8722" s="54"/>
      <c r="N8722" s="11"/>
      <c r="O8722" s="55"/>
      <c r="P8722" s="8"/>
      <c r="R8722" s="11"/>
    </row>
    <row r="8723" spans="2:18" s="7" customFormat="1" ht="11.8" x14ac:dyDescent="0.2">
      <c r="B8723" s="54"/>
      <c r="N8723" s="11"/>
      <c r="O8723" s="55"/>
      <c r="P8723" s="8"/>
      <c r="R8723" s="11"/>
    </row>
    <row r="8724" spans="2:18" s="7" customFormat="1" ht="11.8" x14ac:dyDescent="0.2">
      <c r="B8724" s="54"/>
      <c r="N8724" s="11"/>
      <c r="O8724" s="55"/>
      <c r="P8724" s="8"/>
      <c r="R8724" s="11"/>
    </row>
    <row r="8725" spans="2:18" s="7" customFormat="1" ht="11.8" x14ac:dyDescent="0.2">
      <c r="B8725" s="54"/>
      <c r="N8725" s="11"/>
      <c r="O8725" s="55"/>
      <c r="P8725" s="8"/>
      <c r="R8725" s="11"/>
    </row>
    <row r="8726" spans="2:18" s="7" customFormat="1" ht="11.8" x14ac:dyDescent="0.2">
      <c r="B8726" s="54"/>
      <c r="N8726" s="11"/>
      <c r="O8726" s="55"/>
      <c r="P8726" s="8"/>
      <c r="R8726" s="11"/>
    </row>
    <row r="8727" spans="2:18" s="7" customFormat="1" ht="11.8" x14ac:dyDescent="0.2">
      <c r="B8727" s="54"/>
      <c r="N8727" s="11"/>
      <c r="O8727" s="55"/>
      <c r="P8727" s="8"/>
      <c r="R8727" s="11"/>
    </row>
    <row r="8728" spans="2:18" s="7" customFormat="1" ht="11.8" x14ac:dyDescent="0.2">
      <c r="B8728" s="54"/>
      <c r="N8728" s="11"/>
      <c r="O8728" s="55"/>
      <c r="P8728" s="8"/>
      <c r="R8728" s="11"/>
    </row>
    <row r="8729" spans="2:18" s="7" customFormat="1" ht="11.8" x14ac:dyDescent="0.2">
      <c r="B8729" s="54"/>
      <c r="N8729" s="11"/>
      <c r="O8729" s="55"/>
      <c r="P8729" s="8"/>
      <c r="R8729" s="11"/>
    </row>
    <row r="8730" spans="2:18" s="7" customFormat="1" ht="11.8" x14ac:dyDescent="0.2">
      <c r="B8730" s="54"/>
      <c r="N8730" s="11"/>
      <c r="O8730" s="55"/>
      <c r="P8730" s="8"/>
      <c r="R8730" s="11"/>
    </row>
    <row r="8731" spans="2:18" s="7" customFormat="1" ht="11.8" x14ac:dyDescent="0.2">
      <c r="B8731" s="54"/>
      <c r="N8731" s="11"/>
      <c r="O8731" s="55"/>
      <c r="P8731" s="8"/>
      <c r="R8731" s="11"/>
    </row>
    <row r="8732" spans="2:18" s="7" customFormat="1" ht="11.8" x14ac:dyDescent="0.2">
      <c r="B8732" s="54"/>
      <c r="N8732" s="11"/>
      <c r="O8732" s="55"/>
      <c r="P8732" s="8"/>
      <c r="R8732" s="11"/>
    </row>
    <row r="8733" spans="2:18" s="7" customFormat="1" ht="11.8" x14ac:dyDescent="0.2">
      <c r="B8733" s="54"/>
      <c r="N8733" s="11"/>
      <c r="O8733" s="55"/>
      <c r="P8733" s="8"/>
      <c r="R8733" s="11"/>
    </row>
    <row r="8734" spans="2:18" s="7" customFormat="1" ht="11.8" x14ac:dyDescent="0.2">
      <c r="B8734" s="54"/>
      <c r="N8734" s="11"/>
      <c r="O8734" s="55"/>
      <c r="P8734" s="8"/>
      <c r="R8734" s="11"/>
    </row>
    <row r="8735" spans="2:18" s="7" customFormat="1" ht="11.8" x14ac:dyDescent="0.2">
      <c r="B8735" s="54"/>
      <c r="N8735" s="11"/>
      <c r="O8735" s="55"/>
      <c r="P8735" s="8"/>
      <c r="R8735" s="11"/>
    </row>
    <row r="8736" spans="2:18" s="7" customFormat="1" ht="11.8" x14ac:dyDescent="0.2">
      <c r="B8736" s="54"/>
      <c r="N8736" s="11"/>
      <c r="O8736" s="55"/>
      <c r="P8736" s="8"/>
      <c r="R8736" s="11"/>
    </row>
    <row r="8737" spans="2:18" s="7" customFormat="1" ht="11.8" x14ac:dyDescent="0.2">
      <c r="B8737" s="54"/>
      <c r="N8737" s="11"/>
      <c r="O8737" s="55"/>
      <c r="P8737" s="8"/>
      <c r="R8737" s="11"/>
    </row>
    <row r="8738" spans="2:18" s="7" customFormat="1" ht="11.8" x14ac:dyDescent="0.2">
      <c r="B8738" s="54"/>
      <c r="N8738" s="11"/>
      <c r="O8738" s="55"/>
      <c r="P8738" s="8"/>
      <c r="R8738" s="11"/>
    </row>
    <row r="8739" spans="2:18" s="7" customFormat="1" ht="11.8" x14ac:dyDescent="0.2">
      <c r="B8739" s="54"/>
      <c r="N8739" s="11"/>
      <c r="O8739" s="55"/>
      <c r="P8739" s="8"/>
      <c r="R8739" s="11"/>
    </row>
    <row r="8740" spans="2:18" s="7" customFormat="1" ht="11.8" x14ac:dyDescent="0.2">
      <c r="B8740" s="54"/>
      <c r="N8740" s="11"/>
      <c r="O8740" s="55"/>
      <c r="P8740" s="8"/>
      <c r="R8740" s="11"/>
    </row>
    <row r="8741" spans="2:18" s="7" customFormat="1" ht="11.8" x14ac:dyDescent="0.2">
      <c r="B8741" s="54"/>
      <c r="N8741" s="11"/>
      <c r="O8741" s="55"/>
      <c r="P8741" s="8"/>
      <c r="R8741" s="11"/>
    </row>
    <row r="8742" spans="2:18" s="7" customFormat="1" ht="11.8" x14ac:dyDescent="0.2">
      <c r="B8742" s="54"/>
      <c r="N8742" s="11"/>
      <c r="O8742" s="55"/>
      <c r="P8742" s="8"/>
      <c r="R8742" s="11"/>
    </row>
    <row r="8743" spans="2:18" s="7" customFormat="1" ht="11.8" x14ac:dyDescent="0.2">
      <c r="B8743" s="54"/>
      <c r="N8743" s="11"/>
      <c r="O8743" s="55"/>
      <c r="P8743" s="8"/>
      <c r="R8743" s="11"/>
    </row>
    <row r="8744" spans="2:18" s="7" customFormat="1" ht="11.8" x14ac:dyDescent="0.2">
      <c r="B8744" s="54"/>
      <c r="N8744" s="11"/>
      <c r="O8744" s="55"/>
      <c r="P8744" s="8"/>
      <c r="R8744" s="11"/>
    </row>
    <row r="8745" spans="2:18" s="7" customFormat="1" ht="11.8" x14ac:dyDescent="0.2">
      <c r="B8745" s="54"/>
      <c r="N8745" s="11"/>
      <c r="O8745" s="55"/>
      <c r="P8745" s="8"/>
      <c r="R8745" s="11"/>
    </row>
    <row r="8746" spans="2:18" s="7" customFormat="1" ht="11.8" x14ac:dyDescent="0.2">
      <c r="B8746" s="54"/>
      <c r="N8746" s="11"/>
      <c r="O8746" s="55"/>
      <c r="P8746" s="8"/>
      <c r="R8746" s="11"/>
    </row>
    <row r="8747" spans="2:18" s="7" customFormat="1" ht="11.8" x14ac:dyDescent="0.2">
      <c r="B8747" s="54"/>
      <c r="N8747" s="11"/>
      <c r="O8747" s="55"/>
      <c r="P8747" s="8"/>
      <c r="R8747" s="11"/>
    </row>
    <row r="8748" spans="2:18" s="7" customFormat="1" ht="11.8" x14ac:dyDescent="0.2">
      <c r="B8748" s="54"/>
      <c r="N8748" s="11"/>
      <c r="O8748" s="55"/>
      <c r="P8748" s="8"/>
      <c r="R8748" s="11"/>
    </row>
    <row r="8749" spans="2:18" s="7" customFormat="1" ht="11.8" x14ac:dyDescent="0.2">
      <c r="B8749" s="54"/>
      <c r="N8749" s="11"/>
      <c r="O8749" s="55"/>
      <c r="P8749" s="8"/>
      <c r="R8749" s="11"/>
    </row>
    <row r="8750" spans="2:18" s="7" customFormat="1" ht="11.8" x14ac:dyDescent="0.2">
      <c r="B8750" s="54"/>
      <c r="N8750" s="11"/>
      <c r="O8750" s="55"/>
      <c r="P8750" s="8"/>
      <c r="R8750" s="11"/>
    </row>
    <row r="8751" spans="2:18" s="7" customFormat="1" ht="11.8" x14ac:dyDescent="0.2">
      <c r="B8751" s="54"/>
      <c r="N8751" s="11"/>
      <c r="O8751" s="55"/>
      <c r="P8751" s="8"/>
      <c r="R8751" s="11"/>
    </row>
    <row r="8752" spans="2:18" s="7" customFormat="1" ht="11.8" x14ac:dyDescent="0.2">
      <c r="B8752" s="54"/>
      <c r="N8752" s="11"/>
      <c r="O8752" s="55"/>
      <c r="P8752" s="8"/>
      <c r="R8752" s="11"/>
    </row>
    <row r="8753" spans="2:18" s="7" customFormat="1" ht="11.8" x14ac:dyDescent="0.2">
      <c r="B8753" s="54"/>
      <c r="N8753" s="11"/>
      <c r="O8753" s="55"/>
      <c r="P8753" s="8"/>
      <c r="R8753" s="11"/>
    </row>
    <row r="8754" spans="2:18" s="7" customFormat="1" ht="11.8" x14ac:dyDescent="0.2">
      <c r="B8754" s="54"/>
      <c r="N8754" s="11"/>
      <c r="O8754" s="55"/>
      <c r="P8754" s="8"/>
      <c r="R8754" s="11"/>
    </row>
    <row r="8755" spans="2:18" s="7" customFormat="1" ht="11.8" x14ac:dyDescent="0.2">
      <c r="B8755" s="54"/>
      <c r="N8755" s="11"/>
      <c r="O8755" s="55"/>
      <c r="P8755" s="8"/>
      <c r="R8755" s="11"/>
    </row>
    <row r="8756" spans="2:18" s="7" customFormat="1" ht="11.8" x14ac:dyDescent="0.2">
      <c r="B8756" s="54"/>
      <c r="N8756" s="11"/>
      <c r="O8756" s="55"/>
      <c r="P8756" s="8"/>
      <c r="R8756" s="11"/>
    </row>
    <row r="8757" spans="2:18" s="7" customFormat="1" ht="11.8" x14ac:dyDescent="0.2">
      <c r="B8757" s="54"/>
      <c r="N8757" s="11"/>
      <c r="O8757" s="55"/>
      <c r="P8757" s="8"/>
      <c r="R8757" s="11"/>
    </row>
    <row r="8758" spans="2:18" s="7" customFormat="1" ht="11.8" x14ac:dyDescent="0.2">
      <c r="B8758" s="54"/>
      <c r="N8758" s="11"/>
      <c r="O8758" s="55"/>
      <c r="P8758" s="8"/>
      <c r="R8758" s="11"/>
    </row>
    <row r="8759" spans="2:18" s="7" customFormat="1" ht="11.8" x14ac:dyDescent="0.2">
      <c r="B8759" s="54"/>
      <c r="N8759" s="11"/>
      <c r="O8759" s="55"/>
      <c r="P8759" s="8"/>
      <c r="R8759" s="11"/>
    </row>
    <row r="8760" spans="2:18" s="7" customFormat="1" ht="11.8" x14ac:dyDescent="0.2">
      <c r="B8760" s="54"/>
      <c r="N8760" s="11"/>
      <c r="O8760" s="55"/>
      <c r="P8760" s="8"/>
      <c r="R8760" s="11"/>
    </row>
    <row r="8761" spans="2:18" s="7" customFormat="1" ht="11.8" x14ac:dyDescent="0.2">
      <c r="B8761" s="54"/>
      <c r="N8761" s="11"/>
      <c r="O8761" s="55"/>
      <c r="P8761" s="8"/>
      <c r="R8761" s="11"/>
    </row>
    <row r="8762" spans="2:18" s="7" customFormat="1" ht="11.8" x14ac:dyDescent="0.2">
      <c r="B8762" s="54"/>
      <c r="N8762" s="11"/>
      <c r="O8762" s="55"/>
      <c r="P8762" s="8"/>
      <c r="R8762" s="11"/>
    </row>
    <row r="8763" spans="2:18" s="7" customFormat="1" ht="11.8" x14ac:dyDescent="0.2">
      <c r="B8763" s="54"/>
      <c r="N8763" s="11"/>
      <c r="O8763" s="55"/>
      <c r="P8763" s="8"/>
      <c r="R8763" s="11"/>
    </row>
    <row r="8764" spans="2:18" s="7" customFormat="1" ht="11.8" x14ac:dyDescent="0.2">
      <c r="B8764" s="54"/>
      <c r="N8764" s="11"/>
      <c r="O8764" s="55"/>
      <c r="P8764" s="8"/>
      <c r="R8764" s="11"/>
    </row>
    <row r="8765" spans="2:18" s="7" customFormat="1" ht="11.8" x14ac:dyDescent="0.2">
      <c r="B8765" s="54"/>
      <c r="N8765" s="11"/>
      <c r="O8765" s="55"/>
      <c r="P8765" s="8"/>
      <c r="R8765" s="11"/>
    </row>
    <row r="8766" spans="2:18" s="7" customFormat="1" ht="11.8" x14ac:dyDescent="0.2">
      <c r="B8766" s="54"/>
      <c r="N8766" s="11"/>
      <c r="O8766" s="55"/>
      <c r="P8766" s="8"/>
      <c r="R8766" s="11"/>
    </row>
    <row r="8767" spans="2:18" s="7" customFormat="1" ht="11.8" x14ac:dyDescent="0.2">
      <c r="B8767" s="54"/>
      <c r="N8767" s="11"/>
      <c r="O8767" s="55"/>
      <c r="P8767" s="8"/>
      <c r="R8767" s="11"/>
    </row>
    <row r="8768" spans="2:18" s="7" customFormat="1" ht="11.8" x14ac:dyDescent="0.2">
      <c r="B8768" s="54"/>
      <c r="N8768" s="11"/>
      <c r="O8768" s="55"/>
      <c r="P8768" s="8"/>
      <c r="R8768" s="11"/>
    </row>
    <row r="8769" spans="2:18" s="7" customFormat="1" ht="11.8" x14ac:dyDescent="0.2">
      <c r="B8769" s="54"/>
      <c r="N8769" s="11"/>
      <c r="O8769" s="55"/>
      <c r="P8769" s="8"/>
      <c r="R8769" s="11"/>
    </row>
    <row r="8770" spans="2:18" s="7" customFormat="1" ht="11.8" x14ac:dyDescent="0.2">
      <c r="B8770" s="54"/>
      <c r="N8770" s="11"/>
      <c r="O8770" s="55"/>
      <c r="P8770" s="8"/>
      <c r="R8770" s="11"/>
    </row>
    <row r="8771" spans="2:18" s="7" customFormat="1" ht="11.8" x14ac:dyDescent="0.2">
      <c r="B8771" s="54"/>
      <c r="N8771" s="11"/>
      <c r="O8771" s="55"/>
      <c r="P8771" s="8"/>
      <c r="R8771" s="11"/>
    </row>
    <row r="8772" spans="2:18" s="7" customFormat="1" ht="11.8" x14ac:dyDescent="0.2">
      <c r="B8772" s="54"/>
      <c r="N8772" s="11"/>
      <c r="O8772" s="55"/>
      <c r="P8772" s="8"/>
      <c r="R8772" s="11"/>
    </row>
    <row r="8773" spans="2:18" s="7" customFormat="1" ht="11.8" x14ac:dyDescent="0.2">
      <c r="B8773" s="54"/>
      <c r="N8773" s="11"/>
      <c r="O8773" s="55"/>
      <c r="P8773" s="8"/>
      <c r="R8773" s="11"/>
    </row>
    <row r="8774" spans="2:18" s="7" customFormat="1" ht="11.8" x14ac:dyDescent="0.2">
      <c r="B8774" s="54"/>
      <c r="N8774" s="11"/>
      <c r="O8774" s="55"/>
      <c r="P8774" s="8"/>
      <c r="R8774" s="11"/>
    </row>
    <row r="8775" spans="2:18" s="7" customFormat="1" ht="11.8" x14ac:dyDescent="0.2">
      <c r="B8775" s="54"/>
      <c r="N8775" s="11"/>
      <c r="O8775" s="55"/>
      <c r="P8775" s="8"/>
      <c r="R8775" s="11"/>
    </row>
    <row r="8776" spans="2:18" s="7" customFormat="1" ht="11.8" x14ac:dyDescent="0.2">
      <c r="B8776" s="54"/>
      <c r="N8776" s="11"/>
      <c r="O8776" s="55"/>
      <c r="P8776" s="8"/>
      <c r="R8776" s="11"/>
    </row>
    <row r="8777" spans="2:18" s="7" customFormat="1" ht="11.8" x14ac:dyDescent="0.2">
      <c r="B8777" s="54"/>
      <c r="N8777" s="11"/>
      <c r="O8777" s="55"/>
      <c r="P8777" s="8"/>
      <c r="R8777" s="11"/>
    </row>
    <row r="8778" spans="2:18" s="7" customFormat="1" ht="11.8" x14ac:dyDescent="0.2">
      <c r="B8778" s="54"/>
      <c r="N8778" s="11"/>
      <c r="O8778" s="55"/>
      <c r="P8778" s="8"/>
      <c r="R8778" s="11"/>
    </row>
    <row r="8779" spans="2:18" s="7" customFormat="1" ht="11.8" x14ac:dyDescent="0.2">
      <c r="B8779" s="54"/>
      <c r="N8779" s="11"/>
      <c r="O8779" s="55"/>
      <c r="P8779" s="8"/>
      <c r="R8779" s="11"/>
    </row>
    <row r="8780" spans="2:18" s="7" customFormat="1" ht="11.8" x14ac:dyDescent="0.2">
      <c r="B8780" s="54"/>
      <c r="N8780" s="11"/>
      <c r="O8780" s="55"/>
      <c r="P8780" s="8"/>
      <c r="R8780" s="11"/>
    </row>
    <row r="8781" spans="2:18" s="7" customFormat="1" ht="11.8" x14ac:dyDescent="0.2">
      <c r="B8781" s="54"/>
      <c r="N8781" s="11"/>
      <c r="O8781" s="55"/>
      <c r="P8781" s="8"/>
      <c r="R8781" s="11"/>
    </row>
    <row r="8782" spans="2:18" s="7" customFormat="1" ht="11.8" x14ac:dyDescent="0.2">
      <c r="B8782" s="54"/>
      <c r="N8782" s="11"/>
      <c r="O8782" s="55"/>
      <c r="P8782" s="8"/>
      <c r="R8782" s="11"/>
    </row>
    <row r="8783" spans="2:18" s="7" customFormat="1" ht="11.8" x14ac:dyDescent="0.2">
      <c r="B8783" s="54"/>
      <c r="N8783" s="11"/>
      <c r="O8783" s="55"/>
      <c r="P8783" s="8"/>
      <c r="R8783" s="11"/>
    </row>
    <row r="8784" spans="2:18" s="7" customFormat="1" ht="11.8" x14ac:dyDescent="0.2">
      <c r="B8784" s="54"/>
      <c r="N8784" s="11"/>
      <c r="O8784" s="55"/>
      <c r="P8784" s="8"/>
      <c r="R8784" s="11"/>
    </row>
    <row r="8785" spans="2:18" s="7" customFormat="1" ht="11.8" x14ac:dyDescent="0.2">
      <c r="B8785" s="54"/>
      <c r="N8785" s="11"/>
      <c r="O8785" s="55"/>
      <c r="P8785" s="8"/>
      <c r="R8785" s="11"/>
    </row>
    <row r="8786" spans="2:18" s="7" customFormat="1" ht="11.8" x14ac:dyDescent="0.2">
      <c r="B8786" s="54"/>
      <c r="N8786" s="11"/>
      <c r="O8786" s="55"/>
      <c r="P8786" s="8"/>
      <c r="R8786" s="11"/>
    </row>
    <row r="8787" spans="2:18" s="7" customFormat="1" ht="11.8" x14ac:dyDescent="0.2">
      <c r="B8787" s="54"/>
      <c r="N8787" s="11"/>
      <c r="O8787" s="55"/>
      <c r="P8787" s="8"/>
      <c r="R8787" s="11"/>
    </row>
    <row r="8788" spans="2:18" s="7" customFormat="1" ht="11.8" x14ac:dyDescent="0.2">
      <c r="B8788" s="54"/>
      <c r="N8788" s="11"/>
      <c r="O8788" s="55"/>
      <c r="P8788" s="8"/>
      <c r="R8788" s="11"/>
    </row>
    <row r="8789" spans="2:18" s="7" customFormat="1" ht="11.8" x14ac:dyDescent="0.2">
      <c r="B8789" s="54"/>
      <c r="N8789" s="11"/>
      <c r="O8789" s="55"/>
      <c r="P8789" s="8"/>
      <c r="R8789" s="11"/>
    </row>
    <row r="8790" spans="2:18" s="7" customFormat="1" ht="11.8" x14ac:dyDescent="0.2">
      <c r="B8790" s="54"/>
      <c r="N8790" s="11"/>
      <c r="O8790" s="55"/>
      <c r="P8790" s="8"/>
      <c r="R8790" s="11"/>
    </row>
    <row r="8791" spans="2:18" s="7" customFormat="1" ht="11.8" x14ac:dyDescent="0.2">
      <c r="B8791" s="54"/>
      <c r="N8791" s="11"/>
      <c r="O8791" s="55"/>
      <c r="P8791" s="8"/>
      <c r="R8791" s="11"/>
    </row>
    <row r="8792" spans="2:18" s="7" customFormat="1" ht="11.8" x14ac:dyDescent="0.2">
      <c r="B8792" s="54"/>
      <c r="N8792" s="11"/>
      <c r="O8792" s="55"/>
      <c r="P8792" s="8"/>
      <c r="R8792" s="11"/>
    </row>
    <row r="8793" spans="2:18" s="7" customFormat="1" ht="11.8" x14ac:dyDescent="0.2">
      <c r="B8793" s="54"/>
      <c r="N8793" s="11"/>
      <c r="O8793" s="55"/>
      <c r="P8793" s="8"/>
      <c r="R8793" s="11"/>
    </row>
    <row r="8794" spans="2:18" s="7" customFormat="1" ht="11.8" x14ac:dyDescent="0.2">
      <c r="B8794" s="54"/>
      <c r="N8794" s="11"/>
      <c r="O8794" s="55"/>
      <c r="P8794" s="8"/>
      <c r="R8794" s="11"/>
    </row>
    <row r="8795" spans="2:18" s="7" customFormat="1" ht="11.8" x14ac:dyDescent="0.2">
      <c r="B8795" s="54"/>
      <c r="N8795" s="11"/>
      <c r="O8795" s="55"/>
      <c r="P8795" s="8"/>
      <c r="R8795" s="11"/>
    </row>
    <row r="8796" spans="2:18" s="7" customFormat="1" ht="11.8" x14ac:dyDescent="0.2">
      <c r="B8796" s="54"/>
      <c r="N8796" s="11"/>
      <c r="O8796" s="55"/>
      <c r="P8796" s="8"/>
      <c r="R8796" s="11"/>
    </row>
    <row r="8797" spans="2:18" s="7" customFormat="1" ht="11.8" x14ac:dyDescent="0.2">
      <c r="B8797" s="54"/>
      <c r="N8797" s="11"/>
      <c r="O8797" s="55"/>
      <c r="P8797" s="8"/>
      <c r="R8797" s="11"/>
    </row>
    <row r="8798" spans="2:18" s="7" customFormat="1" ht="11.8" x14ac:dyDescent="0.2">
      <c r="B8798" s="54"/>
      <c r="N8798" s="11"/>
      <c r="O8798" s="55"/>
      <c r="P8798" s="8"/>
      <c r="R8798" s="11"/>
    </row>
    <row r="8799" spans="2:18" s="7" customFormat="1" ht="11.8" x14ac:dyDescent="0.2">
      <c r="B8799" s="54"/>
      <c r="N8799" s="11"/>
      <c r="O8799" s="55"/>
      <c r="P8799" s="8"/>
      <c r="R8799" s="11"/>
    </row>
    <row r="8800" spans="2:18" s="7" customFormat="1" ht="11.8" x14ac:dyDescent="0.2">
      <c r="B8800" s="54"/>
      <c r="N8800" s="11"/>
      <c r="O8800" s="55"/>
      <c r="P8800" s="8"/>
      <c r="R8800" s="11"/>
    </row>
    <row r="8801" spans="2:18" s="7" customFormat="1" ht="11.8" x14ac:dyDescent="0.2">
      <c r="B8801" s="54"/>
      <c r="N8801" s="11"/>
      <c r="O8801" s="55"/>
      <c r="P8801" s="8"/>
      <c r="R8801" s="11"/>
    </row>
    <row r="8802" spans="2:18" s="7" customFormat="1" ht="11.8" x14ac:dyDescent="0.2">
      <c r="B8802" s="54"/>
      <c r="N8802" s="11"/>
      <c r="O8802" s="55"/>
      <c r="P8802" s="8"/>
      <c r="R8802" s="11"/>
    </row>
    <row r="8803" spans="2:18" s="7" customFormat="1" ht="11.8" x14ac:dyDescent="0.2">
      <c r="B8803" s="54"/>
      <c r="N8803" s="11"/>
      <c r="O8803" s="55"/>
      <c r="P8803" s="8"/>
      <c r="R8803" s="11"/>
    </row>
    <row r="8804" spans="2:18" s="7" customFormat="1" ht="11.8" x14ac:dyDescent="0.2">
      <c r="B8804" s="54"/>
      <c r="N8804" s="11"/>
      <c r="O8804" s="55"/>
      <c r="P8804" s="8"/>
      <c r="R8804" s="11"/>
    </row>
    <row r="8805" spans="2:18" s="7" customFormat="1" ht="11.8" x14ac:dyDescent="0.2">
      <c r="B8805" s="54"/>
      <c r="N8805" s="11"/>
      <c r="O8805" s="55"/>
      <c r="P8805" s="8"/>
      <c r="R8805" s="11"/>
    </row>
    <row r="8806" spans="2:18" s="7" customFormat="1" ht="11.8" x14ac:dyDescent="0.2">
      <c r="B8806" s="54"/>
      <c r="N8806" s="11"/>
      <c r="O8806" s="55"/>
      <c r="P8806" s="8"/>
      <c r="R8806" s="11"/>
    </row>
    <row r="8807" spans="2:18" s="7" customFormat="1" ht="11.8" x14ac:dyDescent="0.2">
      <c r="B8807" s="54"/>
      <c r="N8807" s="11"/>
      <c r="O8807" s="55"/>
      <c r="P8807" s="8"/>
      <c r="R8807" s="11"/>
    </row>
    <row r="8808" spans="2:18" s="7" customFormat="1" ht="11.8" x14ac:dyDescent="0.2">
      <c r="B8808" s="54"/>
      <c r="N8808" s="11"/>
      <c r="O8808" s="55"/>
      <c r="P8808" s="8"/>
      <c r="R8808" s="11"/>
    </row>
    <row r="8809" spans="2:18" s="7" customFormat="1" ht="11.8" x14ac:dyDescent="0.2">
      <c r="B8809" s="54"/>
      <c r="N8809" s="11"/>
      <c r="O8809" s="55"/>
      <c r="P8809" s="8"/>
      <c r="R8809" s="11"/>
    </row>
    <row r="8810" spans="2:18" s="7" customFormat="1" ht="11.8" x14ac:dyDescent="0.2">
      <c r="B8810" s="54"/>
      <c r="N8810" s="11"/>
      <c r="O8810" s="55"/>
      <c r="P8810" s="8"/>
      <c r="R8810" s="11"/>
    </row>
    <row r="8811" spans="2:18" s="7" customFormat="1" ht="11.8" x14ac:dyDescent="0.2">
      <c r="B8811" s="54"/>
      <c r="N8811" s="11"/>
      <c r="O8811" s="55"/>
      <c r="P8811" s="8"/>
      <c r="R8811" s="11"/>
    </row>
    <row r="8812" spans="2:18" s="7" customFormat="1" ht="11.8" x14ac:dyDescent="0.2">
      <c r="B8812" s="54"/>
      <c r="N8812" s="11"/>
      <c r="O8812" s="55"/>
      <c r="P8812" s="8"/>
      <c r="R8812" s="11"/>
    </row>
    <row r="8813" spans="2:18" s="7" customFormat="1" ht="11.8" x14ac:dyDescent="0.2">
      <c r="B8813" s="54"/>
      <c r="N8813" s="11"/>
      <c r="O8813" s="55"/>
      <c r="P8813" s="8"/>
      <c r="R8813" s="11"/>
    </row>
    <row r="8814" spans="2:18" s="7" customFormat="1" ht="11.8" x14ac:dyDescent="0.2">
      <c r="B8814" s="54"/>
      <c r="N8814" s="11"/>
      <c r="O8814" s="55"/>
      <c r="P8814" s="8"/>
      <c r="R8814" s="11"/>
    </row>
    <row r="8815" spans="2:18" s="7" customFormat="1" ht="11.8" x14ac:dyDescent="0.2">
      <c r="B8815" s="54"/>
      <c r="N8815" s="11"/>
      <c r="O8815" s="55"/>
      <c r="P8815" s="8"/>
      <c r="R8815" s="11"/>
    </row>
    <row r="8816" spans="2:18" s="7" customFormat="1" ht="11.8" x14ac:dyDescent="0.2">
      <c r="B8816" s="54"/>
      <c r="N8816" s="11"/>
      <c r="O8816" s="55"/>
      <c r="P8816" s="8"/>
      <c r="R8816" s="11"/>
    </row>
    <row r="8817" spans="2:18" s="7" customFormat="1" ht="11.8" x14ac:dyDescent="0.2">
      <c r="B8817" s="54"/>
      <c r="N8817" s="11"/>
      <c r="O8817" s="55"/>
      <c r="P8817" s="8"/>
      <c r="R8817" s="11"/>
    </row>
    <row r="8818" spans="2:18" s="7" customFormat="1" ht="11.8" x14ac:dyDescent="0.2">
      <c r="B8818" s="54"/>
      <c r="N8818" s="11"/>
      <c r="O8818" s="55"/>
      <c r="P8818" s="8"/>
      <c r="R8818" s="11"/>
    </row>
    <row r="8819" spans="2:18" s="7" customFormat="1" ht="11.8" x14ac:dyDescent="0.2">
      <c r="B8819" s="54"/>
      <c r="N8819" s="11"/>
      <c r="O8819" s="55"/>
      <c r="P8819" s="8"/>
      <c r="R8819" s="11"/>
    </row>
    <row r="8820" spans="2:18" s="7" customFormat="1" ht="11.8" x14ac:dyDescent="0.2">
      <c r="B8820" s="54"/>
      <c r="N8820" s="11"/>
      <c r="O8820" s="55"/>
      <c r="P8820" s="8"/>
      <c r="R8820" s="11"/>
    </row>
    <row r="8821" spans="2:18" s="7" customFormat="1" ht="11.8" x14ac:dyDescent="0.2">
      <c r="B8821" s="54"/>
      <c r="N8821" s="11"/>
      <c r="O8821" s="55"/>
      <c r="P8821" s="8"/>
      <c r="R8821" s="11"/>
    </row>
    <row r="8822" spans="2:18" s="7" customFormat="1" ht="11.8" x14ac:dyDescent="0.2">
      <c r="B8822" s="54"/>
      <c r="N8822" s="11"/>
      <c r="O8822" s="55"/>
      <c r="P8822" s="8"/>
      <c r="R8822" s="11"/>
    </row>
    <row r="8823" spans="2:18" s="7" customFormat="1" ht="11.8" x14ac:dyDescent="0.2">
      <c r="B8823" s="54"/>
      <c r="N8823" s="11"/>
      <c r="O8823" s="55"/>
      <c r="P8823" s="8"/>
      <c r="R8823" s="11"/>
    </row>
    <row r="8824" spans="2:18" s="7" customFormat="1" ht="11.8" x14ac:dyDescent="0.2">
      <c r="B8824" s="54"/>
      <c r="N8824" s="11"/>
      <c r="O8824" s="55"/>
      <c r="P8824" s="8"/>
      <c r="R8824" s="11"/>
    </row>
    <row r="8825" spans="2:18" s="7" customFormat="1" ht="11.8" x14ac:dyDescent="0.2">
      <c r="B8825" s="54"/>
      <c r="N8825" s="11"/>
      <c r="O8825" s="55"/>
      <c r="P8825" s="8"/>
      <c r="R8825" s="11"/>
    </row>
    <row r="8826" spans="2:18" s="7" customFormat="1" ht="11.8" x14ac:dyDescent="0.2">
      <c r="B8826" s="54"/>
      <c r="N8826" s="11"/>
      <c r="O8826" s="55"/>
      <c r="P8826" s="8"/>
      <c r="R8826" s="11"/>
    </row>
    <row r="8827" spans="2:18" s="7" customFormat="1" ht="11.8" x14ac:dyDescent="0.2">
      <c r="B8827" s="54"/>
      <c r="N8827" s="11"/>
      <c r="O8827" s="55"/>
      <c r="P8827" s="8"/>
      <c r="R8827" s="11"/>
    </row>
    <row r="8828" spans="2:18" s="7" customFormat="1" ht="11.8" x14ac:dyDescent="0.2">
      <c r="B8828" s="54"/>
      <c r="N8828" s="11"/>
      <c r="O8828" s="55"/>
      <c r="P8828" s="8"/>
      <c r="R8828" s="11"/>
    </row>
    <row r="8829" spans="2:18" s="7" customFormat="1" ht="11.8" x14ac:dyDescent="0.2">
      <c r="B8829" s="54"/>
      <c r="N8829" s="11"/>
      <c r="O8829" s="55"/>
      <c r="P8829" s="8"/>
      <c r="R8829" s="11"/>
    </row>
    <row r="8830" spans="2:18" s="7" customFormat="1" ht="11.8" x14ac:dyDescent="0.2">
      <c r="B8830" s="54"/>
      <c r="N8830" s="11"/>
      <c r="O8830" s="55"/>
      <c r="P8830" s="8"/>
      <c r="R8830" s="11"/>
    </row>
    <row r="8831" spans="2:18" s="7" customFormat="1" ht="11.8" x14ac:dyDescent="0.2">
      <c r="B8831" s="54"/>
      <c r="N8831" s="11"/>
      <c r="O8831" s="55"/>
      <c r="P8831" s="8"/>
      <c r="R8831" s="11"/>
    </row>
    <row r="8832" spans="2:18" s="7" customFormat="1" ht="11.8" x14ac:dyDescent="0.2">
      <c r="B8832" s="54"/>
      <c r="N8832" s="11"/>
      <c r="O8832" s="55"/>
      <c r="P8832" s="8"/>
      <c r="R8832" s="11"/>
    </row>
    <row r="8833" spans="2:18" s="7" customFormat="1" ht="11.8" x14ac:dyDescent="0.2">
      <c r="B8833" s="54"/>
      <c r="N8833" s="11"/>
      <c r="O8833" s="55"/>
      <c r="P8833" s="8"/>
      <c r="R8833" s="11"/>
    </row>
    <row r="8834" spans="2:18" s="7" customFormat="1" ht="11.8" x14ac:dyDescent="0.2">
      <c r="B8834" s="54"/>
      <c r="N8834" s="11"/>
      <c r="O8834" s="55"/>
      <c r="P8834" s="8"/>
      <c r="R8834" s="11"/>
    </row>
    <row r="8835" spans="2:18" s="7" customFormat="1" ht="11.8" x14ac:dyDescent="0.2">
      <c r="B8835" s="54"/>
      <c r="N8835" s="11"/>
      <c r="O8835" s="55"/>
      <c r="P8835" s="8"/>
      <c r="R8835" s="11"/>
    </row>
    <row r="8836" spans="2:18" s="7" customFormat="1" ht="11.8" x14ac:dyDescent="0.2">
      <c r="B8836" s="54"/>
      <c r="N8836" s="11"/>
      <c r="O8836" s="55"/>
      <c r="P8836" s="8"/>
      <c r="R8836" s="11"/>
    </row>
    <row r="8837" spans="2:18" s="7" customFormat="1" ht="11.8" x14ac:dyDescent="0.2">
      <c r="B8837" s="54"/>
      <c r="N8837" s="11"/>
      <c r="O8837" s="55"/>
      <c r="P8837" s="8"/>
      <c r="R8837" s="11"/>
    </row>
    <row r="8838" spans="2:18" s="7" customFormat="1" ht="11.8" x14ac:dyDescent="0.2">
      <c r="B8838" s="54"/>
      <c r="N8838" s="11"/>
      <c r="O8838" s="55"/>
      <c r="P8838" s="8"/>
      <c r="R8838" s="11"/>
    </row>
    <row r="8839" spans="2:18" s="7" customFormat="1" ht="11.8" x14ac:dyDescent="0.2">
      <c r="B8839" s="54"/>
      <c r="N8839" s="11"/>
      <c r="O8839" s="55"/>
      <c r="P8839" s="8"/>
      <c r="R8839" s="11"/>
    </row>
    <row r="8840" spans="2:18" s="7" customFormat="1" ht="11.8" x14ac:dyDescent="0.2">
      <c r="B8840" s="54"/>
      <c r="N8840" s="11"/>
      <c r="O8840" s="55"/>
      <c r="P8840" s="8"/>
      <c r="R8840" s="11"/>
    </row>
    <row r="8841" spans="2:18" s="7" customFormat="1" ht="11.8" x14ac:dyDescent="0.2">
      <c r="B8841" s="54"/>
      <c r="N8841" s="11"/>
      <c r="O8841" s="55"/>
      <c r="P8841" s="8"/>
      <c r="R8841" s="11"/>
    </row>
    <row r="8842" spans="2:18" s="7" customFormat="1" ht="11.8" x14ac:dyDescent="0.2">
      <c r="B8842" s="54"/>
      <c r="N8842" s="11"/>
      <c r="O8842" s="55"/>
      <c r="P8842" s="8"/>
      <c r="R8842" s="11"/>
    </row>
    <row r="8843" spans="2:18" s="7" customFormat="1" ht="11.8" x14ac:dyDescent="0.2">
      <c r="B8843" s="54"/>
      <c r="N8843" s="11"/>
      <c r="O8843" s="55"/>
      <c r="P8843" s="8"/>
      <c r="R8843" s="11"/>
    </row>
    <row r="8844" spans="2:18" s="7" customFormat="1" ht="11.8" x14ac:dyDescent="0.2">
      <c r="B8844" s="54"/>
      <c r="N8844" s="11"/>
      <c r="O8844" s="55"/>
      <c r="P8844" s="8"/>
      <c r="R8844" s="11"/>
    </row>
    <row r="8845" spans="2:18" s="7" customFormat="1" ht="11.8" x14ac:dyDescent="0.2">
      <c r="B8845" s="54"/>
      <c r="N8845" s="11"/>
      <c r="O8845" s="55"/>
      <c r="P8845" s="8"/>
      <c r="R8845" s="11"/>
    </row>
    <row r="8846" spans="2:18" s="7" customFormat="1" ht="11.8" x14ac:dyDescent="0.2">
      <c r="B8846" s="54"/>
      <c r="N8846" s="11"/>
      <c r="O8846" s="55"/>
      <c r="P8846" s="8"/>
      <c r="R8846" s="11"/>
    </row>
    <row r="8847" spans="2:18" s="7" customFormat="1" ht="11.8" x14ac:dyDescent="0.2">
      <c r="B8847" s="54"/>
      <c r="N8847" s="11"/>
      <c r="O8847" s="55"/>
      <c r="P8847" s="8"/>
      <c r="R8847" s="11"/>
    </row>
    <row r="8848" spans="2:18" s="7" customFormat="1" ht="11.8" x14ac:dyDescent="0.2">
      <c r="B8848" s="54"/>
      <c r="N8848" s="11"/>
      <c r="O8848" s="55"/>
      <c r="P8848" s="8"/>
      <c r="R8848" s="11"/>
    </row>
    <row r="8849" spans="2:18" s="7" customFormat="1" ht="11.8" x14ac:dyDescent="0.2">
      <c r="B8849" s="54"/>
      <c r="N8849" s="11"/>
      <c r="O8849" s="55"/>
      <c r="P8849" s="8"/>
      <c r="R8849" s="11"/>
    </row>
    <row r="8850" spans="2:18" s="7" customFormat="1" ht="11.8" x14ac:dyDescent="0.2">
      <c r="B8850" s="54"/>
      <c r="N8850" s="11"/>
      <c r="O8850" s="55"/>
      <c r="P8850" s="8"/>
      <c r="R8850" s="11"/>
    </row>
    <row r="8851" spans="2:18" s="7" customFormat="1" ht="11.8" x14ac:dyDescent="0.2">
      <c r="B8851" s="54"/>
      <c r="N8851" s="11"/>
      <c r="O8851" s="55"/>
      <c r="P8851" s="8"/>
      <c r="R8851" s="11"/>
    </row>
    <row r="8852" spans="2:18" s="7" customFormat="1" ht="11.8" x14ac:dyDescent="0.2">
      <c r="B8852" s="54"/>
      <c r="N8852" s="11"/>
      <c r="O8852" s="55"/>
      <c r="P8852" s="8"/>
      <c r="R8852" s="11"/>
    </row>
    <row r="8853" spans="2:18" s="7" customFormat="1" ht="11.8" x14ac:dyDescent="0.2">
      <c r="B8853" s="54"/>
      <c r="N8853" s="11"/>
      <c r="O8853" s="55"/>
      <c r="P8853" s="8"/>
      <c r="R8853" s="11"/>
    </row>
    <row r="8854" spans="2:18" s="7" customFormat="1" ht="11.8" x14ac:dyDescent="0.2">
      <c r="B8854" s="54"/>
      <c r="N8854" s="11"/>
      <c r="O8854" s="55"/>
      <c r="P8854" s="8"/>
      <c r="R8854" s="11"/>
    </row>
    <row r="8855" spans="2:18" s="7" customFormat="1" ht="11.8" x14ac:dyDescent="0.2">
      <c r="B8855" s="54"/>
      <c r="N8855" s="11"/>
      <c r="O8855" s="55"/>
      <c r="P8855" s="8"/>
      <c r="R8855" s="11"/>
    </row>
    <row r="8856" spans="2:18" s="7" customFormat="1" ht="11.8" x14ac:dyDescent="0.2">
      <c r="B8856" s="54"/>
      <c r="N8856" s="11"/>
      <c r="O8856" s="55"/>
      <c r="P8856" s="8"/>
      <c r="R8856" s="11"/>
    </row>
    <row r="8857" spans="2:18" s="7" customFormat="1" ht="11.8" x14ac:dyDescent="0.2">
      <c r="B8857" s="54"/>
      <c r="N8857" s="11"/>
      <c r="O8857" s="55"/>
      <c r="P8857" s="8"/>
      <c r="R8857" s="11"/>
    </row>
    <row r="8858" spans="2:18" s="7" customFormat="1" ht="11.8" x14ac:dyDescent="0.2">
      <c r="B8858" s="54"/>
      <c r="N8858" s="11"/>
      <c r="O8858" s="55"/>
      <c r="P8858" s="8"/>
      <c r="R8858" s="11"/>
    </row>
    <row r="8859" spans="2:18" s="7" customFormat="1" ht="11.8" x14ac:dyDescent="0.2">
      <c r="B8859" s="54"/>
      <c r="N8859" s="11"/>
      <c r="O8859" s="55"/>
      <c r="P8859" s="8"/>
      <c r="R8859" s="11"/>
    </row>
    <row r="8860" spans="2:18" s="7" customFormat="1" ht="11.8" x14ac:dyDescent="0.2">
      <c r="B8860" s="54"/>
      <c r="N8860" s="11"/>
      <c r="O8860" s="55"/>
      <c r="P8860" s="8"/>
      <c r="R8860" s="11"/>
    </row>
    <row r="8861" spans="2:18" s="7" customFormat="1" ht="11.8" x14ac:dyDescent="0.2">
      <c r="B8861" s="54"/>
      <c r="N8861" s="11"/>
      <c r="O8861" s="55"/>
      <c r="P8861" s="8"/>
      <c r="R8861" s="11"/>
    </row>
    <row r="8862" spans="2:18" s="7" customFormat="1" ht="11.8" x14ac:dyDescent="0.2">
      <c r="B8862" s="54"/>
      <c r="N8862" s="11"/>
      <c r="O8862" s="55"/>
      <c r="P8862" s="8"/>
      <c r="R8862" s="11"/>
    </row>
    <row r="8863" spans="2:18" s="7" customFormat="1" ht="11.8" x14ac:dyDescent="0.2">
      <c r="B8863" s="54"/>
      <c r="N8863" s="11"/>
      <c r="O8863" s="55"/>
      <c r="P8863" s="8"/>
      <c r="R8863" s="11"/>
    </row>
    <row r="8864" spans="2:18" s="7" customFormat="1" ht="11.8" x14ac:dyDescent="0.2">
      <c r="B8864" s="54"/>
      <c r="N8864" s="11"/>
      <c r="O8864" s="55"/>
      <c r="P8864" s="8"/>
      <c r="R8864" s="11"/>
    </row>
    <row r="8865" spans="2:18" s="7" customFormat="1" ht="11.8" x14ac:dyDescent="0.2">
      <c r="B8865" s="54"/>
      <c r="N8865" s="11"/>
      <c r="O8865" s="55"/>
      <c r="P8865" s="8"/>
      <c r="R8865" s="11"/>
    </row>
    <row r="8866" spans="2:18" s="7" customFormat="1" ht="11.8" x14ac:dyDescent="0.2">
      <c r="B8866" s="54"/>
      <c r="N8866" s="11"/>
      <c r="O8866" s="55"/>
      <c r="P8866" s="8"/>
      <c r="R8866" s="11"/>
    </row>
    <row r="8867" spans="2:18" s="7" customFormat="1" ht="11.8" x14ac:dyDescent="0.2">
      <c r="B8867" s="54"/>
      <c r="N8867" s="11"/>
      <c r="O8867" s="55"/>
      <c r="P8867" s="8"/>
      <c r="R8867" s="11"/>
    </row>
    <row r="8868" spans="2:18" s="7" customFormat="1" ht="11.8" x14ac:dyDescent="0.2">
      <c r="B8868" s="54"/>
      <c r="N8868" s="11"/>
      <c r="O8868" s="55"/>
      <c r="P8868" s="8"/>
      <c r="R8868" s="11"/>
    </row>
    <row r="8869" spans="2:18" s="7" customFormat="1" ht="11.8" x14ac:dyDescent="0.2">
      <c r="B8869" s="54"/>
      <c r="N8869" s="11"/>
      <c r="O8869" s="55"/>
      <c r="P8869" s="8"/>
      <c r="R8869" s="11"/>
    </row>
    <row r="8870" spans="2:18" s="7" customFormat="1" ht="11.8" x14ac:dyDescent="0.2">
      <c r="B8870" s="54"/>
      <c r="N8870" s="11"/>
      <c r="O8870" s="55"/>
      <c r="P8870" s="8"/>
      <c r="R8870" s="11"/>
    </row>
    <row r="8871" spans="2:18" s="7" customFormat="1" ht="11.8" x14ac:dyDescent="0.2">
      <c r="B8871" s="54"/>
      <c r="N8871" s="11"/>
      <c r="O8871" s="55"/>
      <c r="P8871" s="8"/>
      <c r="R8871" s="11"/>
    </row>
    <row r="8872" spans="2:18" s="7" customFormat="1" ht="11.8" x14ac:dyDescent="0.2">
      <c r="B8872" s="54"/>
      <c r="N8872" s="11"/>
      <c r="O8872" s="55"/>
      <c r="P8872" s="8"/>
      <c r="R8872" s="11"/>
    </row>
    <row r="8873" spans="2:18" s="7" customFormat="1" ht="11.8" x14ac:dyDescent="0.2">
      <c r="B8873" s="54"/>
      <c r="N8873" s="11"/>
      <c r="O8873" s="55"/>
      <c r="P8873" s="8"/>
      <c r="R8873" s="11"/>
    </row>
    <row r="8874" spans="2:18" s="7" customFormat="1" ht="11.8" x14ac:dyDescent="0.2">
      <c r="B8874" s="54"/>
      <c r="N8874" s="11"/>
      <c r="O8874" s="55"/>
      <c r="P8874" s="8"/>
      <c r="R8874" s="11"/>
    </row>
    <row r="8875" spans="2:18" s="7" customFormat="1" ht="11.8" x14ac:dyDescent="0.2">
      <c r="B8875" s="54"/>
      <c r="N8875" s="11"/>
      <c r="O8875" s="55"/>
      <c r="P8875" s="8"/>
      <c r="R8875" s="11"/>
    </row>
    <row r="8876" spans="2:18" s="7" customFormat="1" ht="11.8" x14ac:dyDescent="0.2">
      <c r="B8876" s="54"/>
      <c r="N8876" s="11"/>
      <c r="O8876" s="55"/>
      <c r="P8876" s="8"/>
      <c r="R8876" s="11"/>
    </row>
    <row r="8877" spans="2:18" s="7" customFormat="1" ht="11.8" x14ac:dyDescent="0.2">
      <c r="B8877" s="54"/>
      <c r="N8877" s="11"/>
      <c r="O8877" s="55"/>
      <c r="P8877" s="8"/>
      <c r="R8877" s="11"/>
    </row>
    <row r="8878" spans="2:18" s="7" customFormat="1" ht="11.8" x14ac:dyDescent="0.2">
      <c r="B8878" s="54"/>
      <c r="N8878" s="11"/>
      <c r="O8878" s="55"/>
      <c r="P8878" s="8"/>
      <c r="R8878" s="11"/>
    </row>
    <row r="8879" spans="2:18" s="7" customFormat="1" ht="11.8" x14ac:dyDescent="0.2">
      <c r="B8879" s="54"/>
      <c r="N8879" s="11"/>
      <c r="O8879" s="55"/>
      <c r="P8879" s="8"/>
      <c r="R8879" s="11"/>
    </row>
    <row r="8880" spans="2:18" s="7" customFormat="1" ht="11.8" x14ac:dyDescent="0.2">
      <c r="B8880" s="54"/>
      <c r="N8880" s="11"/>
      <c r="O8880" s="55"/>
      <c r="P8880" s="8"/>
      <c r="R8880" s="11"/>
    </row>
    <row r="8881" spans="2:18" s="7" customFormat="1" ht="11.8" x14ac:dyDescent="0.2">
      <c r="B8881" s="54"/>
      <c r="N8881" s="11"/>
      <c r="O8881" s="55"/>
      <c r="P8881" s="8"/>
      <c r="R8881" s="11"/>
    </row>
    <row r="8882" spans="2:18" s="7" customFormat="1" ht="11.8" x14ac:dyDescent="0.2">
      <c r="B8882" s="54"/>
      <c r="N8882" s="11"/>
      <c r="O8882" s="55"/>
      <c r="P8882" s="8"/>
      <c r="R8882" s="11"/>
    </row>
    <row r="8883" spans="2:18" s="7" customFormat="1" ht="11.8" x14ac:dyDescent="0.2">
      <c r="B8883" s="54"/>
      <c r="N8883" s="11"/>
      <c r="O8883" s="55"/>
      <c r="P8883" s="8"/>
      <c r="R8883" s="11"/>
    </row>
    <row r="8884" spans="2:18" s="7" customFormat="1" ht="11.8" x14ac:dyDescent="0.2">
      <c r="B8884" s="54"/>
      <c r="N8884" s="11"/>
      <c r="O8884" s="55"/>
      <c r="P8884" s="8"/>
      <c r="R8884" s="11"/>
    </row>
    <row r="8885" spans="2:18" s="7" customFormat="1" ht="11.8" x14ac:dyDescent="0.2">
      <c r="B8885" s="54"/>
      <c r="N8885" s="11"/>
      <c r="O8885" s="55"/>
      <c r="P8885" s="8"/>
      <c r="R8885" s="11"/>
    </row>
    <row r="8886" spans="2:18" s="7" customFormat="1" ht="11.8" x14ac:dyDescent="0.2">
      <c r="B8886" s="54"/>
      <c r="N8886" s="11"/>
      <c r="O8886" s="55"/>
      <c r="P8886" s="8"/>
      <c r="R8886" s="11"/>
    </row>
    <row r="8887" spans="2:18" s="7" customFormat="1" ht="11.8" x14ac:dyDescent="0.2">
      <c r="B8887" s="54"/>
      <c r="N8887" s="11"/>
      <c r="O8887" s="55"/>
      <c r="P8887" s="8"/>
      <c r="R8887" s="11"/>
    </row>
    <row r="8888" spans="2:18" s="7" customFormat="1" ht="11.8" x14ac:dyDescent="0.2">
      <c r="B8888" s="54"/>
      <c r="N8888" s="11"/>
      <c r="O8888" s="55"/>
      <c r="P8888" s="8"/>
      <c r="R8888" s="11"/>
    </row>
    <row r="8889" spans="2:18" s="7" customFormat="1" ht="11.8" x14ac:dyDescent="0.2">
      <c r="B8889" s="54"/>
      <c r="N8889" s="11"/>
      <c r="O8889" s="55"/>
      <c r="P8889" s="8"/>
      <c r="R8889" s="11"/>
    </row>
    <row r="8890" spans="2:18" s="7" customFormat="1" ht="11.8" x14ac:dyDescent="0.2">
      <c r="B8890" s="54"/>
      <c r="N8890" s="11"/>
      <c r="O8890" s="55"/>
      <c r="P8890" s="8"/>
      <c r="R8890" s="11"/>
    </row>
    <row r="8891" spans="2:18" s="7" customFormat="1" ht="11.8" x14ac:dyDescent="0.2">
      <c r="B8891" s="54"/>
      <c r="N8891" s="11"/>
      <c r="O8891" s="55"/>
      <c r="P8891" s="8"/>
      <c r="R8891" s="11"/>
    </row>
    <row r="8892" spans="2:18" s="7" customFormat="1" ht="11.8" x14ac:dyDescent="0.2">
      <c r="B8892" s="54"/>
      <c r="N8892" s="11"/>
      <c r="O8892" s="55"/>
      <c r="P8892" s="8"/>
      <c r="R8892" s="11"/>
    </row>
    <row r="8893" spans="2:18" s="7" customFormat="1" ht="11.8" x14ac:dyDescent="0.2">
      <c r="B8893" s="54"/>
      <c r="N8893" s="11"/>
      <c r="O8893" s="55"/>
      <c r="P8893" s="8"/>
      <c r="R8893" s="11"/>
    </row>
    <row r="8894" spans="2:18" s="7" customFormat="1" ht="11.8" x14ac:dyDescent="0.2">
      <c r="B8894" s="54"/>
      <c r="N8894" s="11"/>
      <c r="O8894" s="55"/>
      <c r="P8894" s="8"/>
      <c r="R8894" s="11"/>
    </row>
    <row r="8895" spans="2:18" s="7" customFormat="1" ht="11.8" x14ac:dyDescent="0.2">
      <c r="B8895" s="54"/>
      <c r="N8895" s="11"/>
      <c r="O8895" s="55"/>
      <c r="P8895" s="8"/>
      <c r="R8895" s="11"/>
    </row>
    <row r="8896" spans="2:18" s="7" customFormat="1" ht="11.8" x14ac:dyDescent="0.2">
      <c r="B8896" s="54"/>
      <c r="N8896" s="11"/>
      <c r="O8896" s="55"/>
      <c r="P8896" s="8"/>
      <c r="R8896" s="11"/>
    </row>
    <row r="8897" spans="2:18" s="7" customFormat="1" ht="11.8" x14ac:dyDescent="0.2">
      <c r="B8897" s="54"/>
      <c r="N8897" s="11"/>
      <c r="O8897" s="55"/>
      <c r="P8897" s="8"/>
      <c r="R8897" s="11"/>
    </row>
    <row r="8898" spans="2:18" s="7" customFormat="1" ht="11.8" x14ac:dyDescent="0.2">
      <c r="B8898" s="54"/>
      <c r="N8898" s="11"/>
      <c r="O8898" s="55"/>
      <c r="P8898" s="8"/>
      <c r="R8898" s="11"/>
    </row>
    <row r="8899" spans="2:18" s="7" customFormat="1" ht="11.8" x14ac:dyDescent="0.2">
      <c r="B8899" s="54"/>
      <c r="N8899" s="11"/>
      <c r="O8899" s="55"/>
      <c r="P8899" s="8"/>
      <c r="R8899" s="11"/>
    </row>
    <row r="8900" spans="2:18" s="7" customFormat="1" ht="11.8" x14ac:dyDescent="0.2">
      <c r="B8900" s="54"/>
      <c r="N8900" s="11"/>
      <c r="O8900" s="55"/>
      <c r="P8900" s="8"/>
      <c r="R8900" s="11"/>
    </row>
    <row r="8901" spans="2:18" s="7" customFormat="1" ht="11.8" x14ac:dyDescent="0.2">
      <c r="B8901" s="54"/>
      <c r="N8901" s="11"/>
      <c r="O8901" s="55"/>
      <c r="P8901" s="8"/>
      <c r="R8901" s="11"/>
    </row>
    <row r="8902" spans="2:18" s="7" customFormat="1" ht="11.8" x14ac:dyDescent="0.2">
      <c r="B8902" s="54"/>
      <c r="N8902" s="11"/>
      <c r="O8902" s="55"/>
      <c r="P8902" s="8"/>
      <c r="R8902" s="11"/>
    </row>
    <row r="8903" spans="2:18" s="7" customFormat="1" ht="11.8" x14ac:dyDescent="0.2">
      <c r="B8903" s="54"/>
      <c r="N8903" s="11"/>
      <c r="O8903" s="55"/>
      <c r="P8903" s="8"/>
      <c r="R8903" s="11"/>
    </row>
    <row r="8904" spans="2:18" s="7" customFormat="1" ht="11.8" x14ac:dyDescent="0.2">
      <c r="B8904" s="54"/>
      <c r="N8904" s="11"/>
      <c r="O8904" s="55"/>
      <c r="P8904" s="8"/>
      <c r="R8904" s="11"/>
    </row>
    <row r="8905" spans="2:18" s="7" customFormat="1" ht="11.8" x14ac:dyDescent="0.2">
      <c r="B8905" s="54"/>
      <c r="N8905" s="11"/>
      <c r="O8905" s="55"/>
      <c r="P8905" s="8"/>
      <c r="R8905" s="11"/>
    </row>
    <row r="8906" spans="2:18" s="7" customFormat="1" ht="11.8" x14ac:dyDescent="0.2">
      <c r="B8906" s="54"/>
      <c r="N8906" s="11"/>
      <c r="O8906" s="55"/>
      <c r="P8906" s="8"/>
      <c r="R8906" s="11"/>
    </row>
    <row r="8907" spans="2:18" s="7" customFormat="1" ht="11.8" x14ac:dyDescent="0.2">
      <c r="B8907" s="54"/>
      <c r="N8907" s="11"/>
      <c r="O8907" s="55"/>
      <c r="P8907" s="8"/>
      <c r="R8907" s="11"/>
    </row>
    <row r="8908" spans="2:18" s="7" customFormat="1" ht="11.8" x14ac:dyDescent="0.2">
      <c r="B8908" s="54"/>
      <c r="N8908" s="11"/>
      <c r="O8908" s="55"/>
      <c r="P8908" s="8"/>
      <c r="R8908" s="11"/>
    </row>
    <row r="8909" spans="2:18" s="7" customFormat="1" ht="11.8" x14ac:dyDescent="0.2">
      <c r="B8909" s="54"/>
      <c r="N8909" s="11"/>
      <c r="O8909" s="55"/>
      <c r="P8909" s="8"/>
      <c r="R8909" s="11"/>
    </row>
    <row r="8910" spans="2:18" s="7" customFormat="1" ht="11.8" x14ac:dyDescent="0.2">
      <c r="B8910" s="54"/>
      <c r="N8910" s="11"/>
      <c r="O8910" s="55"/>
      <c r="P8910" s="8"/>
      <c r="R8910" s="11"/>
    </row>
    <row r="8911" spans="2:18" s="7" customFormat="1" ht="11.8" x14ac:dyDescent="0.2">
      <c r="B8911" s="54"/>
      <c r="N8911" s="11"/>
      <c r="O8911" s="55"/>
      <c r="P8911" s="8"/>
      <c r="R8911" s="11"/>
    </row>
    <row r="8912" spans="2:18" s="7" customFormat="1" ht="11.8" x14ac:dyDescent="0.2">
      <c r="B8912" s="54"/>
      <c r="N8912" s="11"/>
      <c r="O8912" s="55"/>
      <c r="P8912" s="8"/>
      <c r="R8912" s="11"/>
    </row>
    <row r="8913" spans="2:18" s="7" customFormat="1" ht="11.8" x14ac:dyDescent="0.2">
      <c r="B8913" s="54"/>
      <c r="N8913" s="11"/>
      <c r="O8913" s="55"/>
      <c r="P8913" s="8"/>
      <c r="R8913" s="11"/>
    </row>
    <row r="8914" spans="2:18" s="7" customFormat="1" ht="11.8" x14ac:dyDescent="0.2">
      <c r="B8914" s="54"/>
      <c r="N8914" s="11"/>
      <c r="O8914" s="55"/>
      <c r="P8914" s="8"/>
      <c r="R8914" s="11"/>
    </row>
    <row r="8915" spans="2:18" s="7" customFormat="1" ht="11.8" x14ac:dyDescent="0.2">
      <c r="B8915" s="54"/>
      <c r="N8915" s="11"/>
      <c r="O8915" s="55"/>
      <c r="P8915" s="8"/>
      <c r="R8915" s="11"/>
    </row>
    <row r="8916" spans="2:18" s="7" customFormat="1" ht="11.8" x14ac:dyDescent="0.2">
      <c r="B8916" s="54"/>
      <c r="N8916" s="11"/>
      <c r="O8916" s="55"/>
      <c r="P8916" s="8"/>
      <c r="R8916" s="11"/>
    </row>
    <row r="8917" spans="2:18" s="7" customFormat="1" ht="11.8" x14ac:dyDescent="0.2">
      <c r="B8917" s="54"/>
      <c r="N8917" s="11"/>
      <c r="O8917" s="55"/>
      <c r="P8917" s="8"/>
      <c r="R8917" s="11"/>
    </row>
    <row r="8918" spans="2:18" s="7" customFormat="1" ht="11.8" x14ac:dyDescent="0.2">
      <c r="B8918" s="54"/>
      <c r="N8918" s="11"/>
      <c r="O8918" s="55"/>
      <c r="P8918" s="8"/>
      <c r="R8918" s="11"/>
    </row>
    <row r="8919" spans="2:18" s="7" customFormat="1" ht="11.8" x14ac:dyDescent="0.2">
      <c r="B8919" s="54"/>
      <c r="N8919" s="11"/>
      <c r="O8919" s="55"/>
      <c r="P8919" s="8"/>
      <c r="R8919" s="11"/>
    </row>
    <row r="8920" spans="2:18" s="7" customFormat="1" ht="11.8" x14ac:dyDescent="0.2">
      <c r="B8920" s="54"/>
      <c r="N8920" s="11"/>
      <c r="O8920" s="55"/>
      <c r="P8920" s="8"/>
      <c r="R8920" s="11"/>
    </row>
    <row r="8921" spans="2:18" s="7" customFormat="1" ht="11.8" x14ac:dyDescent="0.2">
      <c r="B8921" s="54"/>
      <c r="N8921" s="11"/>
      <c r="O8921" s="55"/>
      <c r="P8921" s="8"/>
      <c r="R8921" s="11"/>
    </row>
    <row r="8922" spans="2:18" s="7" customFormat="1" ht="11.8" x14ac:dyDescent="0.2">
      <c r="B8922" s="54"/>
      <c r="N8922" s="11"/>
      <c r="O8922" s="55"/>
      <c r="P8922" s="8"/>
      <c r="R8922" s="11"/>
    </row>
    <row r="8923" spans="2:18" s="7" customFormat="1" ht="11.8" x14ac:dyDescent="0.2">
      <c r="B8923" s="54"/>
      <c r="N8923" s="11"/>
      <c r="O8923" s="55"/>
      <c r="P8923" s="8"/>
      <c r="R8923" s="11"/>
    </row>
    <row r="8924" spans="2:18" s="7" customFormat="1" ht="11.8" x14ac:dyDescent="0.2">
      <c r="B8924" s="54"/>
      <c r="N8924" s="11"/>
      <c r="O8924" s="55"/>
      <c r="P8924" s="8"/>
      <c r="R8924" s="11"/>
    </row>
    <row r="8925" spans="2:18" s="7" customFormat="1" ht="11.8" x14ac:dyDescent="0.2">
      <c r="B8925" s="54"/>
      <c r="N8925" s="11"/>
      <c r="O8925" s="55"/>
      <c r="P8925" s="8"/>
      <c r="R8925" s="11"/>
    </row>
    <row r="8926" spans="2:18" s="7" customFormat="1" ht="11.8" x14ac:dyDescent="0.2">
      <c r="B8926" s="54"/>
      <c r="N8926" s="11"/>
      <c r="O8926" s="55"/>
      <c r="P8926" s="8"/>
      <c r="R8926" s="11"/>
    </row>
    <row r="8927" spans="2:18" s="7" customFormat="1" ht="11.8" x14ac:dyDescent="0.2">
      <c r="B8927" s="54"/>
      <c r="N8927" s="11"/>
      <c r="O8927" s="55"/>
      <c r="P8927" s="8"/>
      <c r="R8927" s="11"/>
    </row>
    <row r="8928" spans="2:18" s="7" customFormat="1" ht="11.8" x14ac:dyDescent="0.2">
      <c r="B8928" s="54"/>
      <c r="N8928" s="11"/>
      <c r="O8928" s="55"/>
      <c r="P8928" s="8"/>
      <c r="R8928" s="11"/>
    </row>
    <row r="8929" spans="2:18" s="7" customFormat="1" ht="11.8" x14ac:dyDescent="0.2">
      <c r="B8929" s="54"/>
      <c r="N8929" s="11"/>
      <c r="O8929" s="55"/>
      <c r="P8929" s="8"/>
      <c r="R8929" s="11"/>
    </row>
    <row r="8930" spans="2:18" s="7" customFormat="1" ht="11.8" x14ac:dyDescent="0.2">
      <c r="B8930" s="54"/>
      <c r="N8930" s="11"/>
      <c r="O8930" s="55"/>
      <c r="P8930" s="8"/>
      <c r="R8930" s="11"/>
    </row>
    <row r="8931" spans="2:18" s="7" customFormat="1" ht="11.8" x14ac:dyDescent="0.2">
      <c r="B8931" s="54"/>
      <c r="N8931" s="11"/>
      <c r="O8931" s="55"/>
      <c r="P8931" s="8"/>
      <c r="R8931" s="11"/>
    </row>
    <row r="8932" spans="2:18" s="7" customFormat="1" ht="11.8" x14ac:dyDescent="0.2">
      <c r="B8932" s="54"/>
      <c r="N8932" s="11"/>
      <c r="O8932" s="55"/>
      <c r="P8932" s="8"/>
      <c r="R8932" s="11"/>
    </row>
    <row r="8933" spans="2:18" s="7" customFormat="1" ht="11.8" x14ac:dyDescent="0.2">
      <c r="B8933" s="54"/>
      <c r="N8933" s="11"/>
      <c r="O8933" s="55"/>
      <c r="P8933" s="8"/>
      <c r="R8933" s="11"/>
    </row>
    <row r="8934" spans="2:18" s="7" customFormat="1" ht="11.8" x14ac:dyDescent="0.2">
      <c r="B8934" s="54"/>
      <c r="N8934" s="11"/>
      <c r="O8934" s="55"/>
      <c r="P8934" s="8"/>
      <c r="R8934" s="11"/>
    </row>
    <row r="8935" spans="2:18" s="7" customFormat="1" ht="11.8" x14ac:dyDescent="0.2">
      <c r="B8935" s="54"/>
      <c r="N8935" s="11"/>
      <c r="O8935" s="55"/>
      <c r="P8935" s="8"/>
      <c r="R8935" s="11"/>
    </row>
    <row r="8936" spans="2:18" s="7" customFormat="1" ht="11.8" x14ac:dyDescent="0.2">
      <c r="B8936" s="54"/>
      <c r="N8936" s="11"/>
      <c r="O8936" s="55"/>
      <c r="P8936" s="8"/>
      <c r="R8936" s="11"/>
    </row>
    <row r="8937" spans="2:18" s="7" customFormat="1" ht="11.8" x14ac:dyDescent="0.2">
      <c r="B8937" s="54"/>
      <c r="N8937" s="11"/>
      <c r="O8937" s="55"/>
      <c r="P8937" s="8"/>
      <c r="R8937" s="11"/>
    </row>
    <row r="8938" spans="2:18" s="7" customFormat="1" ht="11.8" x14ac:dyDescent="0.2">
      <c r="B8938" s="54"/>
      <c r="N8938" s="11"/>
      <c r="O8938" s="55"/>
      <c r="P8938" s="8"/>
      <c r="R8938" s="11"/>
    </row>
    <row r="8939" spans="2:18" s="7" customFormat="1" ht="11.8" x14ac:dyDescent="0.2">
      <c r="B8939" s="54"/>
      <c r="N8939" s="11"/>
      <c r="O8939" s="55"/>
      <c r="P8939" s="8"/>
      <c r="R8939" s="11"/>
    </row>
    <row r="8940" spans="2:18" s="7" customFormat="1" ht="11.8" x14ac:dyDescent="0.2">
      <c r="B8940" s="54"/>
      <c r="N8940" s="11"/>
      <c r="O8940" s="55"/>
      <c r="P8940" s="8"/>
      <c r="R8940" s="11"/>
    </row>
    <row r="8941" spans="2:18" s="7" customFormat="1" ht="11.8" x14ac:dyDescent="0.2">
      <c r="B8941" s="54"/>
      <c r="N8941" s="11"/>
      <c r="O8941" s="55"/>
      <c r="P8941" s="8"/>
      <c r="R8941" s="11"/>
    </row>
    <row r="8942" spans="2:18" s="7" customFormat="1" ht="11.8" x14ac:dyDescent="0.2">
      <c r="B8942" s="54"/>
      <c r="N8942" s="11"/>
      <c r="O8942" s="55"/>
      <c r="P8942" s="8"/>
      <c r="R8942" s="11"/>
    </row>
    <row r="8943" spans="2:18" s="7" customFormat="1" ht="11.8" x14ac:dyDescent="0.2">
      <c r="B8943" s="54"/>
      <c r="N8943" s="11"/>
      <c r="O8943" s="55"/>
      <c r="P8943" s="8"/>
      <c r="R8943" s="11"/>
    </row>
    <row r="8944" spans="2:18" s="7" customFormat="1" ht="11.8" x14ac:dyDescent="0.2">
      <c r="B8944" s="54"/>
      <c r="N8944" s="11"/>
      <c r="O8944" s="55"/>
      <c r="P8944" s="8"/>
      <c r="R8944" s="11"/>
    </row>
    <row r="8945" spans="2:18" s="7" customFormat="1" ht="11.8" x14ac:dyDescent="0.2">
      <c r="B8945" s="54"/>
      <c r="N8945" s="11"/>
      <c r="O8945" s="55"/>
      <c r="P8945" s="8"/>
      <c r="R8945" s="11"/>
    </row>
    <row r="8946" spans="2:18" s="7" customFormat="1" ht="11.8" x14ac:dyDescent="0.2">
      <c r="B8946" s="54"/>
      <c r="N8946" s="11"/>
      <c r="O8946" s="55"/>
      <c r="P8946" s="8"/>
      <c r="R8946" s="11"/>
    </row>
    <row r="8947" spans="2:18" s="7" customFormat="1" ht="11.8" x14ac:dyDescent="0.2">
      <c r="B8947" s="54"/>
      <c r="N8947" s="11"/>
      <c r="O8947" s="55"/>
      <c r="P8947" s="8"/>
      <c r="R8947" s="11"/>
    </row>
    <row r="8948" spans="2:18" s="7" customFormat="1" ht="11.8" x14ac:dyDescent="0.2">
      <c r="B8948" s="54"/>
      <c r="N8948" s="11"/>
      <c r="O8948" s="55"/>
      <c r="P8948" s="8"/>
      <c r="R8948" s="11"/>
    </row>
    <row r="8949" spans="2:18" s="7" customFormat="1" ht="11.8" x14ac:dyDescent="0.2">
      <c r="B8949" s="54"/>
      <c r="N8949" s="11"/>
      <c r="O8949" s="55"/>
      <c r="P8949" s="8"/>
      <c r="R8949" s="11"/>
    </row>
    <row r="8950" spans="2:18" s="7" customFormat="1" ht="11.8" x14ac:dyDescent="0.2">
      <c r="B8950" s="54"/>
      <c r="N8950" s="11"/>
      <c r="O8950" s="55"/>
      <c r="P8950" s="8"/>
      <c r="R8950" s="11"/>
    </row>
    <row r="8951" spans="2:18" s="7" customFormat="1" ht="11.8" x14ac:dyDescent="0.2">
      <c r="B8951" s="54"/>
      <c r="N8951" s="11"/>
      <c r="O8951" s="55"/>
      <c r="P8951" s="8"/>
      <c r="R8951" s="11"/>
    </row>
    <row r="8952" spans="2:18" s="7" customFormat="1" ht="11.8" x14ac:dyDescent="0.2">
      <c r="B8952" s="54"/>
      <c r="N8952" s="11"/>
      <c r="O8952" s="55"/>
      <c r="P8952" s="8"/>
      <c r="R8952" s="11"/>
    </row>
    <row r="8953" spans="2:18" s="7" customFormat="1" ht="11.8" x14ac:dyDescent="0.2">
      <c r="B8953" s="54"/>
      <c r="N8953" s="11"/>
      <c r="O8953" s="55"/>
      <c r="P8953" s="8"/>
      <c r="R8953" s="11"/>
    </row>
    <row r="8954" spans="2:18" s="7" customFormat="1" ht="11.8" x14ac:dyDescent="0.2">
      <c r="B8954" s="54"/>
      <c r="N8954" s="11"/>
      <c r="O8954" s="55"/>
      <c r="P8954" s="8"/>
      <c r="R8954" s="11"/>
    </row>
    <row r="8955" spans="2:18" s="7" customFormat="1" ht="11.8" x14ac:dyDescent="0.2">
      <c r="B8955" s="54"/>
      <c r="N8955" s="11"/>
      <c r="O8955" s="55"/>
      <c r="P8955" s="8"/>
      <c r="R8955" s="11"/>
    </row>
    <row r="8956" spans="2:18" s="7" customFormat="1" ht="11.8" x14ac:dyDescent="0.2">
      <c r="B8956" s="54"/>
      <c r="N8956" s="11"/>
      <c r="O8956" s="55"/>
      <c r="P8956" s="8"/>
      <c r="R8956" s="11"/>
    </row>
    <row r="8957" spans="2:18" s="7" customFormat="1" ht="11.8" x14ac:dyDescent="0.2">
      <c r="B8957" s="54"/>
      <c r="N8957" s="11"/>
      <c r="O8957" s="55"/>
      <c r="P8957" s="8"/>
      <c r="R8957" s="11"/>
    </row>
    <row r="8958" spans="2:18" s="7" customFormat="1" ht="11.8" x14ac:dyDescent="0.2">
      <c r="B8958" s="54"/>
      <c r="N8958" s="11"/>
      <c r="O8958" s="55"/>
      <c r="P8958" s="8"/>
      <c r="R8958" s="11"/>
    </row>
    <row r="8959" spans="2:18" s="7" customFormat="1" ht="11.8" x14ac:dyDescent="0.2">
      <c r="B8959" s="54"/>
      <c r="N8959" s="11"/>
      <c r="O8959" s="55"/>
      <c r="P8959" s="8"/>
      <c r="R8959" s="11"/>
    </row>
    <row r="8960" spans="2:18" s="7" customFormat="1" ht="11.8" x14ac:dyDescent="0.2">
      <c r="B8960" s="54"/>
      <c r="N8960" s="11"/>
      <c r="O8960" s="55"/>
      <c r="P8960" s="8"/>
      <c r="R8960" s="11"/>
    </row>
    <row r="8961" spans="2:18" s="7" customFormat="1" ht="11.8" x14ac:dyDescent="0.2">
      <c r="B8961" s="54"/>
      <c r="N8961" s="11"/>
      <c r="O8961" s="55"/>
      <c r="P8961" s="8"/>
      <c r="R8961" s="11"/>
    </row>
    <row r="8962" spans="2:18" s="7" customFormat="1" ht="11.8" x14ac:dyDescent="0.2">
      <c r="B8962" s="54"/>
      <c r="N8962" s="11"/>
      <c r="O8962" s="55"/>
      <c r="P8962" s="8"/>
      <c r="R8962" s="11"/>
    </row>
    <row r="8963" spans="2:18" s="7" customFormat="1" ht="11.8" x14ac:dyDescent="0.2">
      <c r="B8963" s="54"/>
      <c r="N8963" s="11"/>
      <c r="O8963" s="55"/>
      <c r="P8963" s="8"/>
      <c r="R8963" s="11"/>
    </row>
    <row r="8964" spans="2:18" s="7" customFormat="1" ht="11.8" x14ac:dyDescent="0.2">
      <c r="B8964" s="54"/>
      <c r="N8964" s="11"/>
      <c r="O8964" s="55"/>
      <c r="P8964" s="8"/>
      <c r="R8964" s="11"/>
    </row>
    <row r="8965" spans="2:18" s="7" customFormat="1" ht="11.8" x14ac:dyDescent="0.2">
      <c r="B8965" s="54"/>
      <c r="N8965" s="11"/>
      <c r="O8965" s="55"/>
      <c r="P8965" s="8"/>
      <c r="R8965" s="11"/>
    </row>
    <row r="8966" spans="2:18" s="7" customFormat="1" ht="11.8" x14ac:dyDescent="0.2">
      <c r="B8966" s="54"/>
      <c r="N8966" s="11"/>
      <c r="O8966" s="55"/>
      <c r="P8966" s="8"/>
      <c r="R8966" s="11"/>
    </row>
    <row r="8967" spans="2:18" s="7" customFormat="1" ht="11.8" x14ac:dyDescent="0.2">
      <c r="B8967" s="54"/>
      <c r="N8967" s="11"/>
      <c r="O8967" s="55"/>
      <c r="P8967" s="8"/>
      <c r="R8967" s="11"/>
    </row>
    <row r="8968" spans="2:18" s="7" customFormat="1" ht="11.8" x14ac:dyDescent="0.2">
      <c r="B8968" s="54"/>
      <c r="N8968" s="11"/>
      <c r="O8968" s="55"/>
      <c r="P8968" s="8"/>
      <c r="R8968" s="11"/>
    </row>
    <row r="8969" spans="2:18" s="7" customFormat="1" ht="11.8" x14ac:dyDescent="0.2">
      <c r="B8969" s="54"/>
      <c r="N8969" s="11"/>
      <c r="O8969" s="55"/>
      <c r="P8969" s="8"/>
      <c r="R8969" s="11"/>
    </row>
    <row r="8970" spans="2:18" s="7" customFormat="1" ht="11.8" x14ac:dyDescent="0.2">
      <c r="B8970" s="54"/>
      <c r="N8970" s="11"/>
      <c r="O8970" s="55"/>
      <c r="P8970" s="8"/>
      <c r="R8970" s="11"/>
    </row>
    <row r="8971" spans="2:18" s="7" customFormat="1" ht="11.8" x14ac:dyDescent="0.2">
      <c r="B8971" s="54"/>
      <c r="N8971" s="11"/>
      <c r="O8971" s="55"/>
      <c r="P8971" s="8"/>
      <c r="R8971" s="11"/>
    </row>
    <row r="8972" spans="2:18" s="7" customFormat="1" ht="11.8" x14ac:dyDescent="0.2">
      <c r="B8972" s="54"/>
      <c r="N8972" s="11"/>
      <c r="O8972" s="55"/>
      <c r="P8972" s="8"/>
      <c r="R8972" s="11"/>
    </row>
    <row r="8973" spans="2:18" s="7" customFormat="1" ht="11.8" x14ac:dyDescent="0.2">
      <c r="B8973" s="54"/>
      <c r="N8973" s="11"/>
      <c r="O8973" s="55"/>
      <c r="P8973" s="8"/>
      <c r="R8973" s="11"/>
    </row>
    <row r="8974" spans="2:18" s="7" customFormat="1" ht="11.8" x14ac:dyDescent="0.2">
      <c r="B8974" s="54"/>
      <c r="N8974" s="11"/>
      <c r="O8974" s="55"/>
      <c r="P8974" s="8"/>
      <c r="R8974" s="11"/>
    </row>
    <row r="8975" spans="2:18" s="7" customFormat="1" ht="11.8" x14ac:dyDescent="0.2">
      <c r="B8975" s="54"/>
      <c r="N8975" s="11"/>
      <c r="O8975" s="55"/>
      <c r="P8975" s="8"/>
      <c r="R8975" s="11"/>
    </row>
    <row r="8976" spans="2:18" s="7" customFormat="1" ht="11.8" x14ac:dyDescent="0.2">
      <c r="B8976" s="54"/>
      <c r="N8976" s="11"/>
      <c r="O8976" s="55"/>
      <c r="P8976" s="8"/>
      <c r="R8976" s="11"/>
    </row>
    <row r="8977" spans="2:18" s="7" customFormat="1" ht="11.8" x14ac:dyDescent="0.2">
      <c r="B8977" s="54"/>
      <c r="N8977" s="11"/>
      <c r="O8977" s="55"/>
      <c r="P8977" s="8"/>
      <c r="R8977" s="11"/>
    </row>
    <row r="8978" spans="2:18" s="7" customFormat="1" ht="11.8" x14ac:dyDescent="0.2">
      <c r="B8978" s="54"/>
      <c r="N8978" s="11"/>
      <c r="O8978" s="55"/>
      <c r="P8978" s="8"/>
      <c r="R8978" s="11"/>
    </row>
    <row r="8979" spans="2:18" s="7" customFormat="1" ht="11.8" x14ac:dyDescent="0.2">
      <c r="B8979" s="54"/>
      <c r="N8979" s="11"/>
      <c r="O8979" s="55"/>
      <c r="P8979" s="8"/>
      <c r="R8979" s="11"/>
    </row>
    <row r="8980" spans="2:18" s="7" customFormat="1" ht="11.8" x14ac:dyDescent="0.2">
      <c r="B8980" s="54"/>
      <c r="N8980" s="11"/>
      <c r="O8980" s="55"/>
      <c r="P8980" s="8"/>
      <c r="R8980" s="11"/>
    </row>
    <row r="8981" spans="2:18" s="7" customFormat="1" ht="11.8" x14ac:dyDescent="0.2">
      <c r="B8981" s="54"/>
      <c r="N8981" s="11"/>
      <c r="O8981" s="55"/>
      <c r="P8981" s="8"/>
      <c r="R8981" s="11"/>
    </row>
    <row r="8982" spans="2:18" s="7" customFormat="1" ht="11.8" x14ac:dyDescent="0.2">
      <c r="B8982" s="54"/>
      <c r="N8982" s="11"/>
      <c r="O8982" s="55"/>
      <c r="P8982" s="8"/>
      <c r="R8982" s="11"/>
    </row>
    <row r="8983" spans="2:18" s="7" customFormat="1" ht="11.8" x14ac:dyDescent="0.2">
      <c r="B8983" s="54"/>
      <c r="N8983" s="11"/>
      <c r="O8983" s="55"/>
      <c r="P8983" s="8"/>
      <c r="R8983" s="11"/>
    </row>
    <row r="8984" spans="2:18" s="7" customFormat="1" ht="11.8" x14ac:dyDescent="0.2">
      <c r="B8984" s="54"/>
      <c r="N8984" s="11"/>
      <c r="O8984" s="55"/>
      <c r="P8984" s="8"/>
      <c r="R8984" s="11"/>
    </row>
    <row r="8985" spans="2:18" s="7" customFormat="1" ht="11.8" x14ac:dyDescent="0.2">
      <c r="B8985" s="54"/>
      <c r="N8985" s="11"/>
      <c r="O8985" s="55"/>
      <c r="P8985" s="8"/>
      <c r="R8985" s="11"/>
    </row>
    <row r="8986" spans="2:18" s="7" customFormat="1" ht="11.8" x14ac:dyDescent="0.2">
      <c r="B8986" s="54"/>
      <c r="N8986" s="11"/>
      <c r="O8986" s="55"/>
      <c r="P8986" s="8"/>
      <c r="R8986" s="11"/>
    </row>
    <row r="8987" spans="2:18" s="7" customFormat="1" ht="11.8" x14ac:dyDescent="0.2">
      <c r="B8987" s="54"/>
      <c r="N8987" s="11"/>
      <c r="O8987" s="55"/>
      <c r="P8987" s="8"/>
      <c r="R8987" s="11"/>
    </row>
    <row r="8988" spans="2:18" s="7" customFormat="1" ht="11.8" x14ac:dyDescent="0.2">
      <c r="B8988" s="54"/>
      <c r="N8988" s="11"/>
      <c r="O8988" s="55"/>
      <c r="P8988" s="8"/>
      <c r="R8988" s="11"/>
    </row>
    <row r="8989" spans="2:18" s="7" customFormat="1" ht="11.8" x14ac:dyDescent="0.2">
      <c r="B8989" s="54"/>
      <c r="N8989" s="11"/>
      <c r="O8989" s="55"/>
      <c r="P8989" s="8"/>
      <c r="R8989" s="11"/>
    </row>
    <row r="8990" spans="2:18" s="7" customFormat="1" ht="11.8" x14ac:dyDescent="0.2">
      <c r="B8990" s="54"/>
      <c r="N8990" s="11"/>
      <c r="O8990" s="55"/>
      <c r="P8990" s="8"/>
      <c r="R8990" s="11"/>
    </row>
    <row r="8991" spans="2:18" s="7" customFormat="1" ht="11.8" x14ac:dyDescent="0.2">
      <c r="B8991" s="54"/>
      <c r="N8991" s="11"/>
      <c r="O8991" s="55"/>
      <c r="P8991" s="8"/>
      <c r="R8991" s="11"/>
    </row>
    <row r="8992" spans="2:18" s="7" customFormat="1" ht="11.8" x14ac:dyDescent="0.2">
      <c r="B8992" s="54"/>
      <c r="N8992" s="11"/>
      <c r="O8992" s="55"/>
      <c r="P8992" s="8"/>
      <c r="R8992" s="11"/>
    </row>
    <row r="8993" spans="2:18" s="7" customFormat="1" ht="11.8" x14ac:dyDescent="0.2">
      <c r="B8993" s="54"/>
      <c r="N8993" s="11"/>
      <c r="O8993" s="55"/>
      <c r="P8993" s="8"/>
      <c r="R8993" s="11"/>
    </row>
    <row r="8994" spans="2:18" s="7" customFormat="1" ht="11.8" x14ac:dyDescent="0.2">
      <c r="B8994" s="54"/>
      <c r="N8994" s="11"/>
      <c r="O8994" s="55"/>
      <c r="P8994" s="8"/>
      <c r="R8994" s="11"/>
    </row>
    <row r="8995" spans="2:18" s="7" customFormat="1" ht="11.8" x14ac:dyDescent="0.2">
      <c r="B8995" s="54"/>
      <c r="N8995" s="11"/>
      <c r="O8995" s="55"/>
      <c r="P8995" s="8"/>
      <c r="R8995" s="11"/>
    </row>
    <row r="8996" spans="2:18" s="7" customFormat="1" ht="11.8" x14ac:dyDescent="0.2">
      <c r="B8996" s="54"/>
      <c r="N8996" s="11"/>
      <c r="O8996" s="55"/>
      <c r="P8996" s="8"/>
      <c r="R8996" s="11"/>
    </row>
    <row r="8997" spans="2:18" s="7" customFormat="1" ht="11.8" x14ac:dyDescent="0.2">
      <c r="B8997" s="54"/>
      <c r="N8997" s="11"/>
      <c r="O8997" s="55"/>
      <c r="P8997" s="8"/>
      <c r="R8997" s="11"/>
    </row>
    <row r="8998" spans="2:18" s="7" customFormat="1" ht="11.8" x14ac:dyDescent="0.2">
      <c r="B8998" s="54"/>
      <c r="N8998" s="11"/>
      <c r="O8998" s="55"/>
      <c r="P8998" s="8"/>
      <c r="R8998" s="11"/>
    </row>
    <row r="8999" spans="2:18" s="7" customFormat="1" ht="11.8" x14ac:dyDescent="0.2">
      <c r="B8999" s="54"/>
      <c r="N8999" s="11"/>
      <c r="O8999" s="55"/>
      <c r="P8999" s="8"/>
      <c r="R8999" s="11"/>
    </row>
    <row r="9000" spans="2:18" s="7" customFormat="1" ht="11.8" x14ac:dyDescent="0.2">
      <c r="B9000" s="54"/>
      <c r="N9000" s="11"/>
      <c r="O9000" s="55"/>
      <c r="P9000" s="8"/>
      <c r="R9000" s="11"/>
    </row>
    <row r="9001" spans="2:18" s="7" customFormat="1" ht="11.8" x14ac:dyDescent="0.2">
      <c r="B9001" s="54"/>
      <c r="N9001" s="11"/>
      <c r="O9001" s="55"/>
      <c r="P9001" s="8"/>
      <c r="R9001" s="11"/>
    </row>
    <row r="9002" spans="2:18" s="7" customFormat="1" ht="11.8" x14ac:dyDescent="0.2">
      <c r="B9002" s="54"/>
      <c r="N9002" s="11"/>
      <c r="O9002" s="55"/>
      <c r="P9002" s="8"/>
      <c r="R9002" s="11"/>
    </row>
    <row r="9003" spans="2:18" s="7" customFormat="1" ht="11.8" x14ac:dyDescent="0.2">
      <c r="B9003" s="54"/>
      <c r="N9003" s="11"/>
      <c r="O9003" s="55"/>
      <c r="P9003" s="8"/>
      <c r="R9003" s="11"/>
    </row>
    <row r="9004" spans="2:18" s="7" customFormat="1" ht="11.8" x14ac:dyDescent="0.2">
      <c r="B9004" s="54"/>
      <c r="N9004" s="11"/>
      <c r="O9004" s="55"/>
      <c r="P9004" s="8"/>
      <c r="R9004" s="11"/>
    </row>
    <row r="9005" spans="2:18" s="7" customFormat="1" ht="11.8" x14ac:dyDescent="0.2">
      <c r="B9005" s="54"/>
      <c r="N9005" s="11"/>
      <c r="O9005" s="55"/>
      <c r="P9005" s="8"/>
      <c r="R9005" s="11"/>
    </row>
    <row r="9006" spans="2:18" s="7" customFormat="1" ht="11.8" x14ac:dyDescent="0.2">
      <c r="B9006" s="54"/>
      <c r="N9006" s="11"/>
      <c r="O9006" s="55"/>
      <c r="P9006" s="8"/>
      <c r="R9006" s="11"/>
    </row>
    <row r="9007" spans="2:18" s="7" customFormat="1" ht="11.8" x14ac:dyDescent="0.2">
      <c r="B9007" s="54"/>
      <c r="N9007" s="11"/>
      <c r="O9007" s="55"/>
      <c r="P9007" s="8"/>
      <c r="R9007" s="11"/>
    </row>
    <row r="9008" spans="2:18" s="7" customFormat="1" ht="11.8" x14ac:dyDescent="0.2">
      <c r="B9008" s="54"/>
      <c r="N9008" s="11"/>
      <c r="O9008" s="55"/>
      <c r="P9008" s="8"/>
      <c r="R9008" s="11"/>
    </row>
    <row r="9009" spans="2:18" s="7" customFormat="1" ht="11.8" x14ac:dyDescent="0.2">
      <c r="B9009" s="54"/>
      <c r="N9009" s="11"/>
      <c r="O9009" s="55"/>
      <c r="P9009" s="8"/>
      <c r="R9009" s="11"/>
    </row>
    <row r="9010" spans="2:18" s="7" customFormat="1" ht="11.8" x14ac:dyDescent="0.2">
      <c r="B9010" s="54"/>
      <c r="N9010" s="11"/>
      <c r="O9010" s="55"/>
      <c r="P9010" s="8"/>
      <c r="R9010" s="11"/>
    </row>
    <row r="9011" spans="2:18" s="7" customFormat="1" ht="11.8" x14ac:dyDescent="0.2">
      <c r="B9011" s="54"/>
      <c r="N9011" s="11"/>
      <c r="O9011" s="55"/>
      <c r="P9011" s="8"/>
      <c r="R9011" s="11"/>
    </row>
    <row r="9012" spans="2:18" s="7" customFormat="1" ht="11.8" x14ac:dyDescent="0.2">
      <c r="B9012" s="54"/>
      <c r="N9012" s="11"/>
      <c r="O9012" s="55"/>
      <c r="P9012" s="8"/>
      <c r="R9012" s="11"/>
    </row>
    <row r="9013" spans="2:18" s="7" customFormat="1" ht="11.8" x14ac:dyDescent="0.2">
      <c r="B9013" s="54"/>
      <c r="N9013" s="11"/>
      <c r="O9013" s="55"/>
      <c r="P9013" s="8"/>
      <c r="R9013" s="11"/>
    </row>
    <row r="9014" spans="2:18" s="7" customFormat="1" ht="11.8" x14ac:dyDescent="0.2">
      <c r="B9014" s="54"/>
      <c r="N9014" s="11"/>
      <c r="O9014" s="55"/>
      <c r="P9014" s="8"/>
      <c r="R9014" s="11"/>
    </row>
    <row r="9015" spans="2:18" s="7" customFormat="1" ht="11.8" x14ac:dyDescent="0.2">
      <c r="B9015" s="54"/>
      <c r="N9015" s="11"/>
      <c r="O9015" s="55"/>
      <c r="P9015" s="8"/>
      <c r="R9015" s="11"/>
    </row>
    <row r="9016" spans="2:18" s="7" customFormat="1" ht="11.8" x14ac:dyDescent="0.2">
      <c r="B9016" s="54"/>
      <c r="N9016" s="11"/>
      <c r="O9016" s="55"/>
      <c r="P9016" s="8"/>
      <c r="R9016" s="11"/>
    </row>
    <row r="9017" spans="2:18" s="7" customFormat="1" ht="11.8" x14ac:dyDescent="0.2">
      <c r="B9017" s="54"/>
      <c r="N9017" s="11"/>
      <c r="O9017" s="55"/>
      <c r="P9017" s="8"/>
      <c r="R9017" s="11"/>
    </row>
    <row r="9018" spans="2:18" s="7" customFormat="1" ht="11.8" x14ac:dyDescent="0.2">
      <c r="B9018" s="54"/>
      <c r="N9018" s="11"/>
      <c r="O9018" s="55"/>
      <c r="P9018" s="8"/>
      <c r="R9018" s="11"/>
    </row>
    <row r="9019" spans="2:18" s="7" customFormat="1" ht="11.8" x14ac:dyDescent="0.2">
      <c r="B9019" s="54"/>
      <c r="N9019" s="11"/>
      <c r="O9019" s="55"/>
      <c r="P9019" s="8"/>
      <c r="R9019" s="11"/>
    </row>
    <row r="9020" spans="2:18" s="7" customFormat="1" ht="11.8" x14ac:dyDescent="0.2">
      <c r="B9020" s="54"/>
      <c r="N9020" s="11"/>
      <c r="O9020" s="55"/>
      <c r="P9020" s="8"/>
      <c r="R9020" s="11"/>
    </row>
    <row r="9021" spans="2:18" s="7" customFormat="1" ht="11.8" x14ac:dyDescent="0.2">
      <c r="B9021" s="54"/>
      <c r="N9021" s="11"/>
      <c r="O9021" s="55"/>
      <c r="P9021" s="8"/>
      <c r="R9021" s="11"/>
    </row>
    <row r="9022" spans="2:18" s="7" customFormat="1" ht="11.8" x14ac:dyDescent="0.2">
      <c r="B9022" s="54"/>
      <c r="N9022" s="11"/>
      <c r="O9022" s="55"/>
      <c r="P9022" s="8"/>
      <c r="R9022" s="11"/>
    </row>
    <row r="9023" spans="2:18" s="7" customFormat="1" ht="11.8" x14ac:dyDescent="0.2">
      <c r="B9023" s="54"/>
      <c r="N9023" s="11"/>
      <c r="O9023" s="55"/>
      <c r="P9023" s="8"/>
      <c r="R9023" s="11"/>
    </row>
    <row r="9024" spans="2:18" s="7" customFormat="1" ht="11.8" x14ac:dyDescent="0.2">
      <c r="B9024" s="54"/>
      <c r="N9024" s="11"/>
      <c r="O9024" s="55"/>
      <c r="P9024" s="8"/>
      <c r="R9024" s="11"/>
    </row>
    <row r="9025" spans="2:18" s="7" customFormat="1" ht="11.8" x14ac:dyDescent="0.2">
      <c r="B9025" s="54"/>
      <c r="N9025" s="11"/>
      <c r="O9025" s="55"/>
      <c r="P9025" s="8"/>
      <c r="R9025" s="11"/>
    </row>
    <row r="9026" spans="2:18" s="7" customFormat="1" ht="11.8" x14ac:dyDescent="0.2">
      <c r="B9026" s="54"/>
      <c r="N9026" s="11"/>
      <c r="O9026" s="55"/>
      <c r="P9026" s="8"/>
      <c r="R9026" s="11"/>
    </row>
    <row r="9027" spans="2:18" s="7" customFormat="1" ht="11.8" x14ac:dyDescent="0.2">
      <c r="B9027" s="54"/>
      <c r="N9027" s="11"/>
      <c r="O9027" s="55"/>
      <c r="P9027" s="8"/>
      <c r="R9027" s="11"/>
    </row>
    <row r="9028" spans="2:18" s="7" customFormat="1" ht="11.8" x14ac:dyDescent="0.2">
      <c r="B9028" s="54"/>
      <c r="N9028" s="11"/>
      <c r="O9028" s="55"/>
      <c r="P9028" s="8"/>
      <c r="R9028" s="11"/>
    </row>
    <row r="9029" spans="2:18" s="7" customFormat="1" ht="11.8" x14ac:dyDescent="0.2">
      <c r="B9029" s="54"/>
      <c r="N9029" s="11"/>
      <c r="O9029" s="55"/>
      <c r="P9029" s="8"/>
      <c r="R9029" s="11"/>
    </row>
    <row r="9030" spans="2:18" s="7" customFormat="1" ht="11.8" x14ac:dyDescent="0.2">
      <c r="B9030" s="54"/>
      <c r="N9030" s="11"/>
      <c r="O9030" s="55"/>
      <c r="P9030" s="8"/>
      <c r="R9030" s="11"/>
    </row>
    <row r="9031" spans="2:18" s="7" customFormat="1" ht="11.8" x14ac:dyDescent="0.2">
      <c r="B9031" s="54"/>
      <c r="N9031" s="11"/>
      <c r="O9031" s="55"/>
      <c r="P9031" s="8"/>
      <c r="R9031" s="11"/>
    </row>
    <row r="9032" spans="2:18" s="7" customFormat="1" ht="11.8" x14ac:dyDescent="0.2">
      <c r="B9032" s="54"/>
      <c r="N9032" s="11"/>
      <c r="O9032" s="55"/>
      <c r="P9032" s="8"/>
      <c r="R9032" s="11"/>
    </row>
    <row r="9033" spans="2:18" s="7" customFormat="1" ht="11.8" x14ac:dyDescent="0.2">
      <c r="B9033" s="54"/>
      <c r="N9033" s="11"/>
      <c r="O9033" s="55"/>
      <c r="P9033" s="8"/>
      <c r="R9033" s="11"/>
    </row>
    <row r="9034" spans="2:18" s="7" customFormat="1" ht="11.8" x14ac:dyDescent="0.2">
      <c r="B9034" s="54"/>
      <c r="N9034" s="11"/>
      <c r="O9034" s="55"/>
      <c r="P9034" s="8"/>
      <c r="R9034" s="11"/>
    </row>
    <row r="9035" spans="2:18" s="7" customFormat="1" ht="11.8" x14ac:dyDescent="0.2">
      <c r="B9035" s="54"/>
      <c r="N9035" s="11"/>
      <c r="O9035" s="55"/>
      <c r="P9035" s="8"/>
      <c r="R9035" s="11"/>
    </row>
    <row r="9036" spans="2:18" s="7" customFormat="1" ht="11.8" x14ac:dyDescent="0.2">
      <c r="B9036" s="54"/>
      <c r="N9036" s="11"/>
      <c r="O9036" s="55"/>
      <c r="P9036" s="8"/>
      <c r="R9036" s="11"/>
    </row>
    <row r="9037" spans="2:18" s="7" customFormat="1" ht="11.8" x14ac:dyDescent="0.2">
      <c r="B9037" s="54"/>
      <c r="N9037" s="11"/>
      <c r="O9037" s="55"/>
      <c r="P9037" s="8"/>
      <c r="R9037" s="11"/>
    </row>
    <row r="9038" spans="2:18" s="7" customFormat="1" ht="11.8" x14ac:dyDescent="0.2">
      <c r="B9038" s="54"/>
      <c r="N9038" s="11"/>
      <c r="O9038" s="55"/>
      <c r="P9038" s="8"/>
      <c r="R9038" s="11"/>
    </row>
    <row r="9039" spans="2:18" s="7" customFormat="1" ht="11.8" x14ac:dyDescent="0.2">
      <c r="B9039" s="54"/>
      <c r="N9039" s="11"/>
      <c r="O9039" s="55"/>
      <c r="P9039" s="8"/>
      <c r="R9039" s="11"/>
    </row>
    <row r="9040" spans="2:18" s="7" customFormat="1" ht="11.8" x14ac:dyDescent="0.2">
      <c r="B9040" s="54"/>
      <c r="N9040" s="11"/>
      <c r="O9040" s="55"/>
      <c r="P9040" s="8"/>
      <c r="R9040" s="11"/>
    </row>
    <row r="9041" spans="2:18" s="7" customFormat="1" ht="11.8" x14ac:dyDescent="0.2">
      <c r="B9041" s="54"/>
      <c r="N9041" s="11"/>
      <c r="O9041" s="55"/>
      <c r="P9041" s="8"/>
      <c r="R9041" s="11"/>
    </row>
    <row r="9042" spans="2:18" s="7" customFormat="1" ht="11.8" x14ac:dyDescent="0.2">
      <c r="B9042" s="54"/>
      <c r="N9042" s="11"/>
      <c r="O9042" s="55"/>
      <c r="P9042" s="8"/>
      <c r="R9042" s="11"/>
    </row>
    <row r="9043" spans="2:18" s="7" customFormat="1" ht="11.8" x14ac:dyDescent="0.2">
      <c r="B9043" s="54"/>
      <c r="N9043" s="11"/>
      <c r="O9043" s="55"/>
      <c r="P9043" s="8"/>
      <c r="R9043" s="11"/>
    </row>
    <row r="9044" spans="2:18" s="7" customFormat="1" ht="11.8" x14ac:dyDescent="0.2">
      <c r="B9044" s="54"/>
      <c r="N9044" s="11"/>
      <c r="O9044" s="55"/>
      <c r="P9044" s="8"/>
      <c r="R9044" s="11"/>
    </row>
    <row r="9045" spans="2:18" s="7" customFormat="1" ht="11.8" x14ac:dyDescent="0.2">
      <c r="B9045" s="54"/>
      <c r="N9045" s="11"/>
      <c r="O9045" s="55"/>
      <c r="P9045" s="8"/>
      <c r="R9045" s="11"/>
    </row>
    <row r="9046" spans="2:18" s="7" customFormat="1" ht="11.8" x14ac:dyDescent="0.2">
      <c r="B9046" s="54"/>
      <c r="N9046" s="11"/>
      <c r="O9046" s="55"/>
      <c r="P9046" s="8"/>
      <c r="R9046" s="11"/>
    </row>
    <row r="9047" spans="2:18" s="7" customFormat="1" ht="11.8" x14ac:dyDescent="0.2">
      <c r="B9047" s="54"/>
      <c r="N9047" s="11"/>
      <c r="O9047" s="55"/>
      <c r="P9047" s="8"/>
      <c r="R9047" s="11"/>
    </row>
    <row r="9048" spans="2:18" s="7" customFormat="1" ht="11.8" x14ac:dyDescent="0.2">
      <c r="B9048" s="54"/>
      <c r="N9048" s="11"/>
      <c r="O9048" s="55"/>
      <c r="P9048" s="8"/>
      <c r="R9048" s="11"/>
    </row>
    <row r="9049" spans="2:18" s="7" customFormat="1" ht="11.8" x14ac:dyDescent="0.2">
      <c r="B9049" s="54"/>
      <c r="N9049" s="11"/>
      <c r="O9049" s="55"/>
      <c r="P9049" s="8"/>
      <c r="R9049" s="11"/>
    </row>
    <row r="9050" spans="2:18" s="7" customFormat="1" ht="11.8" x14ac:dyDescent="0.2">
      <c r="B9050" s="54"/>
      <c r="N9050" s="11"/>
      <c r="O9050" s="55"/>
      <c r="P9050" s="8"/>
      <c r="R9050" s="11"/>
    </row>
    <row r="9051" spans="2:18" s="7" customFormat="1" ht="11.8" x14ac:dyDescent="0.2">
      <c r="B9051" s="54"/>
      <c r="N9051" s="11"/>
      <c r="O9051" s="55"/>
      <c r="P9051" s="8"/>
      <c r="R9051" s="11"/>
    </row>
    <row r="9052" spans="2:18" s="7" customFormat="1" ht="11.8" x14ac:dyDescent="0.2">
      <c r="B9052" s="54"/>
      <c r="N9052" s="11"/>
      <c r="O9052" s="55"/>
      <c r="P9052" s="8"/>
      <c r="R9052" s="11"/>
    </row>
    <row r="9053" spans="2:18" s="7" customFormat="1" ht="11.8" x14ac:dyDescent="0.2">
      <c r="B9053" s="54"/>
      <c r="N9053" s="11"/>
      <c r="O9053" s="55"/>
      <c r="P9053" s="8"/>
      <c r="R9053" s="11"/>
    </row>
    <row r="9054" spans="2:18" s="7" customFormat="1" ht="11.8" x14ac:dyDescent="0.2">
      <c r="B9054" s="54"/>
      <c r="N9054" s="11"/>
      <c r="O9054" s="55"/>
      <c r="P9054" s="8"/>
      <c r="R9054" s="11"/>
    </row>
    <row r="9055" spans="2:18" s="7" customFormat="1" ht="11.8" x14ac:dyDescent="0.2">
      <c r="B9055" s="54"/>
      <c r="N9055" s="11"/>
      <c r="O9055" s="55"/>
      <c r="P9055" s="8"/>
      <c r="R9055" s="11"/>
    </row>
    <row r="9056" spans="2:18" s="7" customFormat="1" ht="11.8" x14ac:dyDescent="0.2">
      <c r="B9056" s="54"/>
      <c r="N9056" s="11"/>
      <c r="O9056" s="55"/>
      <c r="P9056" s="8"/>
      <c r="R9056" s="11"/>
    </row>
    <row r="9057" spans="2:18" s="7" customFormat="1" ht="11.8" x14ac:dyDescent="0.2">
      <c r="B9057" s="54"/>
      <c r="N9057" s="11"/>
      <c r="O9057" s="55"/>
      <c r="P9057" s="8"/>
      <c r="R9057" s="11"/>
    </row>
    <row r="9058" spans="2:18" s="7" customFormat="1" ht="11.8" x14ac:dyDescent="0.2">
      <c r="B9058" s="54"/>
      <c r="N9058" s="11"/>
      <c r="O9058" s="55"/>
      <c r="P9058" s="8"/>
      <c r="R9058" s="11"/>
    </row>
    <row r="9059" spans="2:18" s="7" customFormat="1" ht="11.8" x14ac:dyDescent="0.2">
      <c r="B9059" s="54"/>
      <c r="N9059" s="11"/>
      <c r="O9059" s="55"/>
      <c r="P9059" s="8"/>
      <c r="R9059" s="11"/>
    </row>
    <row r="9060" spans="2:18" s="7" customFormat="1" ht="11.8" x14ac:dyDescent="0.2">
      <c r="B9060" s="54"/>
      <c r="N9060" s="11"/>
      <c r="O9060" s="55"/>
      <c r="P9060" s="8"/>
      <c r="R9060" s="11"/>
    </row>
    <row r="9061" spans="2:18" s="7" customFormat="1" ht="11.8" x14ac:dyDescent="0.2">
      <c r="B9061" s="54"/>
      <c r="N9061" s="11"/>
      <c r="O9061" s="55"/>
      <c r="P9061" s="8"/>
      <c r="R9061" s="11"/>
    </row>
    <row r="9062" spans="2:18" s="7" customFormat="1" ht="11.8" x14ac:dyDescent="0.2">
      <c r="B9062" s="54"/>
      <c r="N9062" s="11"/>
      <c r="O9062" s="55"/>
      <c r="P9062" s="8"/>
      <c r="R9062" s="11"/>
    </row>
    <row r="9063" spans="2:18" s="7" customFormat="1" ht="11.8" x14ac:dyDescent="0.2">
      <c r="B9063" s="54"/>
      <c r="N9063" s="11"/>
      <c r="O9063" s="55"/>
      <c r="P9063" s="8"/>
      <c r="R9063" s="11"/>
    </row>
    <row r="9064" spans="2:18" s="7" customFormat="1" ht="11.8" x14ac:dyDescent="0.2">
      <c r="B9064" s="54"/>
      <c r="N9064" s="11"/>
      <c r="O9064" s="55"/>
      <c r="P9064" s="8"/>
      <c r="R9064" s="11"/>
    </row>
    <row r="9065" spans="2:18" s="7" customFormat="1" ht="11.8" x14ac:dyDescent="0.2">
      <c r="B9065" s="54"/>
      <c r="N9065" s="11"/>
      <c r="O9065" s="55"/>
      <c r="P9065" s="8"/>
      <c r="R9065" s="11"/>
    </row>
    <row r="9066" spans="2:18" s="7" customFormat="1" ht="11.8" x14ac:dyDescent="0.2">
      <c r="B9066" s="54"/>
      <c r="N9066" s="11"/>
      <c r="O9066" s="55"/>
      <c r="P9066" s="8"/>
      <c r="R9066" s="11"/>
    </row>
    <row r="9067" spans="2:18" s="7" customFormat="1" ht="11.8" x14ac:dyDescent="0.2">
      <c r="B9067" s="54"/>
      <c r="N9067" s="11"/>
      <c r="O9067" s="55"/>
      <c r="P9067" s="8"/>
      <c r="R9067" s="11"/>
    </row>
    <row r="9068" spans="2:18" s="7" customFormat="1" ht="11.8" x14ac:dyDescent="0.2">
      <c r="B9068" s="54"/>
      <c r="N9068" s="11"/>
      <c r="O9068" s="55"/>
      <c r="P9068" s="8"/>
      <c r="R9068" s="11"/>
    </row>
    <row r="9069" spans="2:18" s="7" customFormat="1" ht="11.8" x14ac:dyDescent="0.2">
      <c r="B9069" s="54"/>
      <c r="N9069" s="11"/>
      <c r="O9069" s="55"/>
      <c r="P9069" s="8"/>
      <c r="R9069" s="11"/>
    </row>
    <row r="9070" spans="2:18" s="7" customFormat="1" ht="11.8" x14ac:dyDescent="0.2">
      <c r="B9070" s="54"/>
      <c r="N9070" s="11"/>
      <c r="O9070" s="55"/>
      <c r="P9070" s="8"/>
      <c r="R9070" s="11"/>
    </row>
    <row r="9071" spans="2:18" s="7" customFormat="1" ht="11.8" x14ac:dyDescent="0.2">
      <c r="B9071" s="54"/>
      <c r="N9071" s="11"/>
      <c r="O9071" s="55"/>
      <c r="P9071" s="8"/>
      <c r="R9071" s="11"/>
    </row>
    <row r="9072" spans="2:18" s="7" customFormat="1" ht="11.8" x14ac:dyDescent="0.2">
      <c r="B9072" s="54"/>
      <c r="N9072" s="11"/>
      <c r="O9072" s="55"/>
      <c r="P9072" s="8"/>
      <c r="R9072" s="11"/>
    </row>
    <row r="9073" spans="2:18" s="7" customFormat="1" ht="11.8" x14ac:dyDescent="0.2">
      <c r="B9073" s="54"/>
      <c r="N9073" s="11"/>
      <c r="O9073" s="55"/>
      <c r="P9073" s="8"/>
      <c r="R9073" s="11"/>
    </row>
    <row r="9074" spans="2:18" s="7" customFormat="1" ht="11.8" x14ac:dyDescent="0.2">
      <c r="B9074" s="54"/>
      <c r="N9074" s="11"/>
      <c r="O9074" s="55"/>
      <c r="P9074" s="8"/>
      <c r="R9074" s="11"/>
    </row>
    <row r="9075" spans="2:18" s="7" customFormat="1" ht="11.8" x14ac:dyDescent="0.2">
      <c r="B9075" s="54"/>
      <c r="N9075" s="11"/>
      <c r="O9075" s="55"/>
      <c r="P9075" s="8"/>
      <c r="R9075" s="11"/>
    </row>
    <row r="9076" spans="2:18" s="7" customFormat="1" ht="11.8" x14ac:dyDescent="0.2">
      <c r="B9076" s="54"/>
      <c r="N9076" s="11"/>
      <c r="O9076" s="55"/>
      <c r="P9076" s="8"/>
      <c r="R9076" s="11"/>
    </row>
    <row r="9077" spans="2:18" s="7" customFormat="1" ht="11.8" x14ac:dyDescent="0.2">
      <c r="B9077" s="54"/>
      <c r="N9077" s="11"/>
      <c r="O9077" s="55"/>
      <c r="P9077" s="8"/>
      <c r="R9077" s="11"/>
    </row>
    <row r="9078" spans="2:18" s="7" customFormat="1" ht="11.8" x14ac:dyDescent="0.2">
      <c r="B9078" s="54"/>
      <c r="N9078" s="11"/>
      <c r="O9078" s="55"/>
      <c r="P9078" s="8"/>
      <c r="R9078" s="11"/>
    </row>
    <row r="9079" spans="2:18" s="7" customFormat="1" ht="11.8" x14ac:dyDescent="0.2">
      <c r="B9079" s="54"/>
      <c r="N9079" s="11"/>
      <c r="O9079" s="55"/>
      <c r="P9079" s="8"/>
      <c r="R9079" s="11"/>
    </row>
    <row r="9080" spans="2:18" s="7" customFormat="1" ht="11.8" x14ac:dyDescent="0.2">
      <c r="B9080" s="54"/>
      <c r="N9080" s="11"/>
      <c r="O9080" s="55"/>
      <c r="P9080" s="8"/>
      <c r="R9080" s="11"/>
    </row>
    <row r="9081" spans="2:18" s="7" customFormat="1" ht="11.8" x14ac:dyDescent="0.2">
      <c r="B9081" s="54"/>
      <c r="N9081" s="11"/>
      <c r="O9081" s="55"/>
      <c r="P9081" s="8"/>
      <c r="R9081" s="11"/>
    </row>
    <row r="9082" spans="2:18" s="7" customFormat="1" ht="11.8" x14ac:dyDescent="0.2">
      <c r="B9082" s="54"/>
      <c r="N9082" s="11"/>
      <c r="O9082" s="55"/>
      <c r="P9082" s="8"/>
      <c r="R9082" s="11"/>
    </row>
    <row r="9083" spans="2:18" s="7" customFormat="1" ht="11.8" x14ac:dyDescent="0.2">
      <c r="B9083" s="54"/>
      <c r="N9083" s="11"/>
      <c r="O9083" s="55"/>
      <c r="P9083" s="8"/>
      <c r="R9083" s="11"/>
    </row>
    <row r="9084" spans="2:18" s="7" customFormat="1" ht="11.8" x14ac:dyDescent="0.2">
      <c r="B9084" s="54"/>
      <c r="N9084" s="11"/>
      <c r="O9084" s="55"/>
      <c r="P9084" s="8"/>
      <c r="R9084" s="11"/>
    </row>
    <row r="9085" spans="2:18" s="7" customFormat="1" ht="11.8" x14ac:dyDescent="0.2">
      <c r="B9085" s="54"/>
      <c r="N9085" s="11"/>
      <c r="O9085" s="55"/>
      <c r="P9085" s="8"/>
      <c r="R9085" s="11"/>
    </row>
    <row r="9086" spans="2:18" s="7" customFormat="1" ht="11.8" x14ac:dyDescent="0.2">
      <c r="B9086" s="54"/>
      <c r="N9086" s="11"/>
      <c r="O9086" s="55"/>
      <c r="P9086" s="8"/>
      <c r="R9086" s="11"/>
    </row>
    <row r="9087" spans="2:18" s="7" customFormat="1" ht="11.8" x14ac:dyDescent="0.2">
      <c r="B9087" s="54"/>
      <c r="N9087" s="11"/>
      <c r="O9087" s="55"/>
      <c r="P9087" s="8"/>
      <c r="R9087" s="11"/>
    </row>
    <row r="9088" spans="2:18" s="7" customFormat="1" ht="11.8" x14ac:dyDescent="0.2">
      <c r="B9088" s="54"/>
      <c r="N9088" s="11"/>
      <c r="O9088" s="55"/>
      <c r="P9088" s="8"/>
      <c r="R9088" s="11"/>
    </row>
    <row r="9089" spans="2:18" s="7" customFormat="1" ht="11.8" x14ac:dyDescent="0.2">
      <c r="B9089" s="54"/>
      <c r="N9089" s="11"/>
      <c r="O9089" s="55"/>
      <c r="P9089" s="8"/>
      <c r="R9089" s="11"/>
    </row>
    <row r="9090" spans="2:18" s="7" customFormat="1" ht="11.8" x14ac:dyDescent="0.2">
      <c r="B9090" s="54"/>
      <c r="N9090" s="11"/>
      <c r="O9090" s="55"/>
      <c r="P9090" s="8"/>
      <c r="R9090" s="11"/>
    </row>
    <row r="9091" spans="2:18" s="7" customFormat="1" ht="11.8" x14ac:dyDescent="0.2">
      <c r="B9091" s="54"/>
      <c r="N9091" s="11"/>
      <c r="O9091" s="55"/>
      <c r="P9091" s="8"/>
      <c r="R9091" s="11"/>
    </row>
    <row r="9092" spans="2:18" s="7" customFormat="1" ht="11.8" x14ac:dyDescent="0.2">
      <c r="B9092" s="54"/>
      <c r="N9092" s="11"/>
      <c r="O9092" s="55"/>
      <c r="P9092" s="8"/>
      <c r="R9092" s="11"/>
    </row>
    <row r="9093" spans="2:18" s="7" customFormat="1" ht="11.8" x14ac:dyDescent="0.2">
      <c r="B9093" s="54"/>
      <c r="N9093" s="11"/>
      <c r="O9093" s="55"/>
      <c r="P9093" s="8"/>
      <c r="R9093" s="11"/>
    </row>
    <row r="9094" spans="2:18" s="7" customFormat="1" ht="11.8" x14ac:dyDescent="0.2">
      <c r="B9094" s="54"/>
      <c r="N9094" s="11"/>
      <c r="O9094" s="55"/>
      <c r="P9094" s="8"/>
      <c r="R9094" s="11"/>
    </row>
    <row r="9095" spans="2:18" s="7" customFormat="1" ht="11.8" x14ac:dyDescent="0.2">
      <c r="B9095" s="54"/>
      <c r="N9095" s="11"/>
      <c r="O9095" s="55"/>
      <c r="P9095" s="8"/>
      <c r="R9095" s="11"/>
    </row>
    <row r="9096" spans="2:18" s="7" customFormat="1" ht="11.8" x14ac:dyDescent="0.2">
      <c r="B9096" s="54"/>
      <c r="N9096" s="11"/>
      <c r="O9096" s="55"/>
      <c r="P9096" s="8"/>
      <c r="R9096" s="11"/>
    </row>
    <row r="9097" spans="2:18" s="7" customFormat="1" ht="11.8" x14ac:dyDescent="0.2">
      <c r="B9097" s="54"/>
      <c r="N9097" s="11"/>
      <c r="O9097" s="55"/>
      <c r="P9097" s="8"/>
      <c r="R9097" s="11"/>
    </row>
    <row r="9098" spans="2:18" s="7" customFormat="1" ht="11.8" x14ac:dyDescent="0.2">
      <c r="B9098" s="54"/>
      <c r="N9098" s="11"/>
      <c r="O9098" s="55"/>
      <c r="P9098" s="8"/>
      <c r="R9098" s="11"/>
    </row>
    <row r="9099" spans="2:18" s="7" customFormat="1" ht="11.8" x14ac:dyDescent="0.2">
      <c r="B9099" s="54"/>
      <c r="N9099" s="11"/>
      <c r="O9099" s="55"/>
      <c r="P9099" s="8"/>
      <c r="R9099" s="11"/>
    </row>
    <row r="9100" spans="2:18" s="7" customFormat="1" ht="11.8" x14ac:dyDescent="0.2">
      <c r="B9100" s="54"/>
      <c r="N9100" s="11"/>
      <c r="O9100" s="55"/>
      <c r="P9100" s="8"/>
      <c r="R9100" s="11"/>
    </row>
    <row r="9101" spans="2:18" s="7" customFormat="1" ht="11.8" x14ac:dyDescent="0.2">
      <c r="B9101" s="54"/>
      <c r="N9101" s="11"/>
      <c r="O9101" s="55"/>
      <c r="P9101" s="8"/>
      <c r="R9101" s="11"/>
    </row>
    <row r="9102" spans="2:18" s="7" customFormat="1" ht="11.8" x14ac:dyDescent="0.2">
      <c r="B9102" s="54"/>
      <c r="N9102" s="11"/>
      <c r="O9102" s="55"/>
      <c r="P9102" s="8"/>
      <c r="R9102" s="11"/>
    </row>
    <row r="9103" spans="2:18" s="7" customFormat="1" ht="11.8" x14ac:dyDescent="0.2">
      <c r="B9103" s="54"/>
      <c r="N9103" s="11"/>
      <c r="O9103" s="55"/>
      <c r="P9103" s="8"/>
      <c r="R9103" s="11"/>
    </row>
    <row r="9104" spans="2:18" s="7" customFormat="1" ht="11.8" x14ac:dyDescent="0.2">
      <c r="B9104" s="54"/>
      <c r="N9104" s="11"/>
      <c r="O9104" s="55"/>
      <c r="P9104" s="8"/>
      <c r="R9104" s="11"/>
    </row>
    <row r="9105" spans="2:18" s="7" customFormat="1" ht="11.8" x14ac:dyDescent="0.2">
      <c r="B9105" s="54"/>
      <c r="N9105" s="11"/>
      <c r="O9105" s="55"/>
      <c r="P9105" s="8"/>
      <c r="R9105" s="11"/>
    </row>
    <row r="9106" spans="2:18" s="7" customFormat="1" ht="11.8" x14ac:dyDescent="0.2">
      <c r="B9106" s="54"/>
      <c r="N9106" s="11"/>
      <c r="O9106" s="55"/>
      <c r="P9106" s="8"/>
      <c r="R9106" s="11"/>
    </row>
    <row r="9107" spans="2:18" s="7" customFormat="1" ht="11.8" x14ac:dyDescent="0.2">
      <c r="B9107" s="54"/>
      <c r="N9107" s="11"/>
      <c r="O9107" s="55"/>
      <c r="P9107" s="8"/>
      <c r="R9107" s="11"/>
    </row>
    <row r="9108" spans="2:18" s="7" customFormat="1" ht="11.8" x14ac:dyDescent="0.2">
      <c r="B9108" s="54"/>
      <c r="N9108" s="11"/>
      <c r="O9108" s="55"/>
      <c r="P9108" s="8"/>
      <c r="R9108" s="11"/>
    </row>
    <row r="9109" spans="2:18" s="7" customFormat="1" ht="11.8" x14ac:dyDescent="0.2">
      <c r="B9109" s="54"/>
      <c r="N9109" s="11"/>
      <c r="O9109" s="55"/>
      <c r="P9109" s="8"/>
      <c r="R9109" s="11"/>
    </row>
    <row r="9110" spans="2:18" s="7" customFormat="1" ht="11.8" x14ac:dyDescent="0.2">
      <c r="B9110" s="54"/>
      <c r="N9110" s="11"/>
      <c r="O9110" s="55"/>
      <c r="P9110" s="8"/>
      <c r="R9110" s="11"/>
    </row>
    <row r="9111" spans="2:18" s="7" customFormat="1" ht="11.8" x14ac:dyDescent="0.2">
      <c r="B9111" s="54"/>
      <c r="N9111" s="11"/>
      <c r="O9111" s="55"/>
      <c r="P9111" s="8"/>
      <c r="R9111" s="11"/>
    </row>
    <row r="9112" spans="2:18" s="7" customFormat="1" ht="11.8" x14ac:dyDescent="0.2">
      <c r="B9112" s="54"/>
      <c r="N9112" s="11"/>
      <c r="O9112" s="55"/>
      <c r="P9112" s="8"/>
      <c r="R9112" s="11"/>
    </row>
    <row r="9113" spans="2:18" s="7" customFormat="1" ht="11.8" x14ac:dyDescent="0.2">
      <c r="B9113" s="54"/>
      <c r="N9113" s="11"/>
      <c r="O9113" s="55"/>
      <c r="P9113" s="8"/>
      <c r="R9113" s="11"/>
    </row>
    <row r="9114" spans="2:18" s="7" customFormat="1" ht="11.8" x14ac:dyDescent="0.2">
      <c r="B9114" s="54"/>
      <c r="N9114" s="11"/>
      <c r="O9114" s="55"/>
      <c r="P9114" s="8"/>
      <c r="R9114" s="11"/>
    </row>
    <row r="9115" spans="2:18" s="7" customFormat="1" ht="11.8" x14ac:dyDescent="0.2">
      <c r="B9115" s="54"/>
      <c r="N9115" s="11"/>
      <c r="O9115" s="55"/>
      <c r="P9115" s="8"/>
      <c r="R9115" s="11"/>
    </row>
    <row r="9116" spans="2:18" s="7" customFormat="1" ht="11.8" x14ac:dyDescent="0.2">
      <c r="B9116" s="54"/>
      <c r="N9116" s="11"/>
      <c r="O9116" s="55"/>
      <c r="P9116" s="8"/>
      <c r="R9116" s="11"/>
    </row>
    <row r="9117" spans="2:18" s="7" customFormat="1" ht="11.8" x14ac:dyDescent="0.2">
      <c r="B9117" s="54"/>
      <c r="N9117" s="11"/>
      <c r="O9117" s="55"/>
      <c r="P9117" s="8"/>
      <c r="R9117" s="11"/>
    </row>
    <row r="9118" spans="2:18" s="7" customFormat="1" ht="11.8" x14ac:dyDescent="0.2">
      <c r="B9118" s="54"/>
      <c r="N9118" s="11"/>
      <c r="O9118" s="55"/>
      <c r="P9118" s="8"/>
      <c r="R9118" s="11"/>
    </row>
    <row r="9119" spans="2:18" s="7" customFormat="1" ht="11.8" x14ac:dyDescent="0.2">
      <c r="B9119" s="54"/>
      <c r="N9119" s="11"/>
      <c r="O9119" s="55"/>
      <c r="P9119" s="8"/>
      <c r="R9119" s="11"/>
    </row>
    <row r="9120" spans="2:18" s="7" customFormat="1" ht="11.8" x14ac:dyDescent="0.2">
      <c r="B9120" s="54"/>
      <c r="N9120" s="11"/>
      <c r="O9120" s="55"/>
      <c r="P9120" s="8"/>
      <c r="R9120" s="11"/>
    </row>
    <row r="9121" spans="2:18" s="7" customFormat="1" ht="11.8" x14ac:dyDescent="0.2">
      <c r="B9121" s="54"/>
      <c r="N9121" s="11"/>
      <c r="O9121" s="55"/>
      <c r="P9121" s="8"/>
      <c r="R9121" s="11"/>
    </row>
    <row r="9122" spans="2:18" s="7" customFormat="1" ht="11.8" x14ac:dyDescent="0.2">
      <c r="B9122" s="54"/>
      <c r="N9122" s="11"/>
      <c r="O9122" s="55"/>
      <c r="P9122" s="8"/>
      <c r="R9122" s="11"/>
    </row>
    <row r="9123" spans="2:18" s="7" customFormat="1" ht="11.8" x14ac:dyDescent="0.2">
      <c r="B9123" s="54"/>
      <c r="N9123" s="11"/>
      <c r="O9123" s="55"/>
      <c r="P9123" s="8"/>
      <c r="R9123" s="11"/>
    </row>
    <row r="9124" spans="2:18" s="7" customFormat="1" ht="11.8" x14ac:dyDescent="0.2">
      <c r="B9124" s="54"/>
      <c r="N9124" s="11"/>
      <c r="O9124" s="55"/>
      <c r="P9124" s="8"/>
      <c r="R9124" s="11"/>
    </row>
    <row r="9125" spans="2:18" s="7" customFormat="1" ht="11.8" x14ac:dyDescent="0.2">
      <c r="B9125" s="54"/>
      <c r="N9125" s="11"/>
      <c r="O9125" s="55"/>
      <c r="P9125" s="8"/>
      <c r="R9125" s="11"/>
    </row>
    <row r="9126" spans="2:18" s="7" customFormat="1" ht="11.8" x14ac:dyDescent="0.2">
      <c r="B9126" s="54"/>
      <c r="N9126" s="11"/>
      <c r="O9126" s="55"/>
      <c r="P9126" s="8"/>
      <c r="R9126" s="11"/>
    </row>
    <row r="9127" spans="2:18" s="7" customFormat="1" ht="11.8" x14ac:dyDescent="0.2">
      <c r="B9127" s="54"/>
      <c r="N9127" s="11"/>
      <c r="O9127" s="55"/>
      <c r="P9127" s="8"/>
      <c r="R9127" s="11"/>
    </row>
    <row r="9128" spans="2:18" s="7" customFormat="1" ht="11.8" x14ac:dyDescent="0.2">
      <c r="B9128" s="54"/>
      <c r="N9128" s="11"/>
      <c r="O9128" s="55"/>
      <c r="P9128" s="8"/>
      <c r="R9128" s="11"/>
    </row>
    <row r="9129" spans="2:18" s="7" customFormat="1" ht="11.8" x14ac:dyDescent="0.2">
      <c r="B9129" s="54"/>
      <c r="N9129" s="11"/>
      <c r="O9129" s="55"/>
      <c r="P9129" s="8"/>
      <c r="R9129" s="11"/>
    </row>
    <row r="9130" spans="2:18" s="7" customFormat="1" ht="11.8" x14ac:dyDescent="0.2">
      <c r="B9130" s="54"/>
      <c r="N9130" s="11"/>
      <c r="O9130" s="55"/>
      <c r="P9130" s="8"/>
      <c r="R9130" s="11"/>
    </row>
    <row r="9131" spans="2:18" s="7" customFormat="1" ht="11.8" x14ac:dyDescent="0.2">
      <c r="B9131" s="54"/>
      <c r="N9131" s="11"/>
      <c r="O9131" s="55"/>
      <c r="P9131" s="8"/>
      <c r="R9131" s="11"/>
    </row>
    <row r="9132" spans="2:18" s="7" customFormat="1" ht="11.8" x14ac:dyDescent="0.2">
      <c r="B9132" s="54"/>
      <c r="N9132" s="11"/>
      <c r="O9132" s="55"/>
      <c r="P9132" s="8"/>
      <c r="R9132" s="11"/>
    </row>
    <row r="9133" spans="2:18" s="7" customFormat="1" ht="11.8" x14ac:dyDescent="0.2">
      <c r="B9133" s="54"/>
      <c r="N9133" s="11"/>
      <c r="O9133" s="55"/>
      <c r="P9133" s="8"/>
      <c r="R9133" s="11"/>
    </row>
    <row r="9134" spans="2:18" s="7" customFormat="1" ht="11.8" x14ac:dyDescent="0.2">
      <c r="B9134" s="54"/>
      <c r="N9134" s="11"/>
      <c r="O9134" s="55"/>
      <c r="P9134" s="8"/>
      <c r="R9134" s="11"/>
    </row>
    <row r="9135" spans="2:18" s="7" customFormat="1" ht="11.8" x14ac:dyDescent="0.2">
      <c r="B9135" s="54"/>
      <c r="N9135" s="11"/>
      <c r="O9135" s="55"/>
      <c r="P9135" s="8"/>
      <c r="R9135" s="11"/>
    </row>
    <row r="9136" spans="2:18" s="7" customFormat="1" ht="11.8" x14ac:dyDescent="0.2">
      <c r="B9136" s="54"/>
      <c r="N9136" s="11"/>
      <c r="O9136" s="55"/>
      <c r="P9136" s="8"/>
      <c r="R9136" s="11"/>
    </row>
    <row r="9137" spans="2:18" s="7" customFormat="1" ht="11.8" x14ac:dyDescent="0.2">
      <c r="B9137" s="54"/>
      <c r="N9137" s="11"/>
      <c r="O9137" s="55"/>
      <c r="P9137" s="8"/>
      <c r="R9137" s="11"/>
    </row>
    <row r="9138" spans="2:18" s="7" customFormat="1" ht="11.8" x14ac:dyDescent="0.2">
      <c r="B9138" s="54"/>
      <c r="N9138" s="11"/>
      <c r="O9138" s="55"/>
      <c r="P9138" s="8"/>
      <c r="R9138" s="11"/>
    </row>
    <row r="9139" spans="2:18" s="7" customFormat="1" ht="11.8" x14ac:dyDescent="0.2">
      <c r="B9139" s="54"/>
      <c r="N9139" s="11"/>
      <c r="O9139" s="55"/>
      <c r="P9139" s="8"/>
      <c r="R9139" s="11"/>
    </row>
    <row r="9140" spans="2:18" s="7" customFormat="1" ht="11.8" x14ac:dyDescent="0.2">
      <c r="B9140" s="54"/>
      <c r="N9140" s="11"/>
      <c r="O9140" s="55"/>
      <c r="P9140" s="8"/>
      <c r="R9140" s="11"/>
    </row>
    <row r="9141" spans="2:18" s="7" customFormat="1" ht="11.8" x14ac:dyDescent="0.2">
      <c r="B9141" s="54"/>
      <c r="N9141" s="11"/>
      <c r="O9141" s="55"/>
      <c r="P9141" s="8"/>
      <c r="R9141" s="11"/>
    </row>
    <row r="9142" spans="2:18" s="7" customFormat="1" ht="11.8" x14ac:dyDescent="0.2">
      <c r="B9142" s="54"/>
      <c r="N9142" s="11"/>
      <c r="O9142" s="55"/>
      <c r="P9142" s="8"/>
      <c r="R9142" s="11"/>
    </row>
    <row r="9143" spans="2:18" s="7" customFormat="1" ht="11.8" x14ac:dyDescent="0.2">
      <c r="B9143" s="54"/>
      <c r="N9143" s="11"/>
      <c r="O9143" s="55"/>
      <c r="P9143" s="8"/>
      <c r="R9143" s="11"/>
    </row>
    <row r="9144" spans="2:18" s="7" customFormat="1" ht="11.8" x14ac:dyDescent="0.2">
      <c r="B9144" s="54"/>
      <c r="N9144" s="11"/>
      <c r="O9144" s="55"/>
      <c r="P9144" s="8"/>
      <c r="R9144" s="11"/>
    </row>
    <row r="9145" spans="2:18" s="7" customFormat="1" ht="11.8" x14ac:dyDescent="0.2">
      <c r="B9145" s="54"/>
      <c r="N9145" s="11"/>
      <c r="O9145" s="55"/>
      <c r="P9145" s="8"/>
      <c r="R9145" s="11"/>
    </row>
    <row r="9146" spans="2:18" s="7" customFormat="1" ht="11.8" x14ac:dyDescent="0.2">
      <c r="B9146" s="54"/>
      <c r="N9146" s="11"/>
      <c r="O9146" s="55"/>
      <c r="P9146" s="8"/>
      <c r="R9146" s="11"/>
    </row>
    <row r="9147" spans="2:18" s="7" customFormat="1" ht="11.8" x14ac:dyDescent="0.2">
      <c r="B9147" s="54"/>
      <c r="N9147" s="11"/>
      <c r="O9147" s="55"/>
      <c r="P9147" s="8"/>
      <c r="R9147" s="11"/>
    </row>
    <row r="9148" spans="2:18" s="7" customFormat="1" ht="11.8" x14ac:dyDescent="0.2">
      <c r="B9148" s="54"/>
      <c r="N9148" s="11"/>
      <c r="O9148" s="55"/>
      <c r="P9148" s="8"/>
      <c r="R9148" s="11"/>
    </row>
    <row r="9149" spans="2:18" s="7" customFormat="1" ht="11.8" x14ac:dyDescent="0.2">
      <c r="B9149" s="54"/>
      <c r="N9149" s="11"/>
      <c r="O9149" s="55"/>
      <c r="P9149" s="8"/>
      <c r="R9149" s="11"/>
    </row>
    <row r="9150" spans="2:18" s="7" customFormat="1" ht="11.8" x14ac:dyDescent="0.2">
      <c r="B9150" s="54"/>
      <c r="N9150" s="11"/>
      <c r="O9150" s="55"/>
      <c r="P9150" s="8"/>
      <c r="R9150" s="11"/>
    </row>
    <row r="9151" spans="2:18" s="7" customFormat="1" ht="11.8" x14ac:dyDescent="0.2">
      <c r="B9151" s="54"/>
      <c r="N9151" s="11"/>
      <c r="O9151" s="55"/>
      <c r="P9151" s="8"/>
      <c r="R9151" s="11"/>
    </row>
    <row r="9152" spans="2:18" s="7" customFormat="1" ht="11.8" x14ac:dyDescent="0.2">
      <c r="B9152" s="54"/>
      <c r="N9152" s="11"/>
      <c r="O9152" s="55"/>
      <c r="P9152" s="8"/>
      <c r="R9152" s="11"/>
    </row>
    <row r="9153" spans="2:18" s="7" customFormat="1" ht="11.8" x14ac:dyDescent="0.2">
      <c r="B9153" s="54"/>
      <c r="N9153" s="11"/>
      <c r="O9153" s="55"/>
      <c r="P9153" s="8"/>
      <c r="R9153" s="11"/>
    </row>
    <row r="9154" spans="2:18" s="7" customFormat="1" ht="11.8" x14ac:dyDescent="0.2">
      <c r="B9154" s="54"/>
      <c r="N9154" s="11"/>
      <c r="O9154" s="55"/>
      <c r="P9154" s="8"/>
      <c r="R9154" s="11"/>
    </row>
    <row r="9155" spans="2:18" s="7" customFormat="1" ht="11.8" x14ac:dyDescent="0.2">
      <c r="B9155" s="54"/>
      <c r="N9155" s="11"/>
      <c r="O9155" s="55"/>
      <c r="P9155" s="8"/>
      <c r="R9155" s="11"/>
    </row>
    <row r="9156" spans="2:18" s="7" customFormat="1" ht="11.8" x14ac:dyDescent="0.2">
      <c r="B9156" s="54"/>
      <c r="N9156" s="11"/>
      <c r="O9156" s="55"/>
      <c r="P9156" s="8"/>
      <c r="R9156" s="11"/>
    </row>
    <row r="9157" spans="2:18" s="7" customFormat="1" ht="11.8" x14ac:dyDescent="0.2">
      <c r="B9157" s="54"/>
      <c r="N9157" s="11"/>
      <c r="O9157" s="55"/>
      <c r="P9157" s="8"/>
      <c r="R9157" s="11"/>
    </row>
    <row r="9158" spans="2:18" s="7" customFormat="1" ht="11.8" x14ac:dyDescent="0.2">
      <c r="B9158" s="54"/>
      <c r="N9158" s="11"/>
      <c r="O9158" s="55"/>
      <c r="P9158" s="8"/>
      <c r="R9158" s="11"/>
    </row>
    <row r="9159" spans="2:18" s="7" customFormat="1" ht="11.8" x14ac:dyDescent="0.2">
      <c r="B9159" s="54"/>
      <c r="N9159" s="11"/>
      <c r="O9159" s="55"/>
      <c r="P9159" s="8"/>
      <c r="R9159" s="11"/>
    </row>
    <row r="9160" spans="2:18" s="7" customFormat="1" ht="11.8" x14ac:dyDescent="0.2">
      <c r="B9160" s="54"/>
      <c r="N9160" s="11"/>
      <c r="O9160" s="55"/>
      <c r="P9160" s="8"/>
      <c r="R9160" s="11"/>
    </row>
    <row r="9161" spans="2:18" s="7" customFormat="1" ht="11.8" x14ac:dyDescent="0.2">
      <c r="B9161" s="54"/>
      <c r="N9161" s="11"/>
      <c r="O9161" s="55"/>
      <c r="P9161" s="8"/>
      <c r="R9161" s="11"/>
    </row>
    <row r="9162" spans="2:18" s="7" customFormat="1" ht="11.8" x14ac:dyDescent="0.2">
      <c r="B9162" s="54"/>
      <c r="N9162" s="11"/>
      <c r="O9162" s="55"/>
      <c r="P9162" s="8"/>
      <c r="R9162" s="11"/>
    </row>
    <row r="9163" spans="2:18" s="7" customFormat="1" ht="11.8" x14ac:dyDescent="0.2">
      <c r="B9163" s="54"/>
      <c r="N9163" s="11"/>
      <c r="O9163" s="55"/>
      <c r="P9163" s="8"/>
      <c r="R9163" s="11"/>
    </row>
    <row r="9164" spans="2:18" s="7" customFormat="1" ht="11.8" x14ac:dyDescent="0.2">
      <c r="B9164" s="54"/>
      <c r="N9164" s="11"/>
      <c r="O9164" s="55"/>
      <c r="P9164" s="8"/>
      <c r="R9164" s="11"/>
    </row>
    <row r="9165" spans="2:18" s="7" customFormat="1" ht="11.8" x14ac:dyDescent="0.2">
      <c r="B9165" s="54"/>
      <c r="N9165" s="11"/>
      <c r="O9165" s="55"/>
      <c r="P9165" s="8"/>
      <c r="R9165" s="11"/>
    </row>
    <row r="9166" spans="2:18" s="7" customFormat="1" ht="11.8" x14ac:dyDescent="0.2">
      <c r="B9166" s="54"/>
      <c r="N9166" s="11"/>
      <c r="O9166" s="55"/>
      <c r="P9166" s="8"/>
      <c r="R9166" s="11"/>
    </row>
    <row r="9167" spans="2:18" s="7" customFormat="1" ht="11.8" x14ac:dyDescent="0.2">
      <c r="B9167" s="54"/>
      <c r="N9167" s="11"/>
      <c r="O9167" s="55"/>
      <c r="P9167" s="8"/>
      <c r="R9167" s="11"/>
    </row>
    <row r="9168" spans="2:18" s="7" customFormat="1" ht="11.8" x14ac:dyDescent="0.2">
      <c r="B9168" s="54"/>
      <c r="N9168" s="11"/>
      <c r="O9168" s="55"/>
      <c r="P9168" s="8"/>
      <c r="R9168" s="11"/>
    </row>
    <row r="9169" spans="2:18" s="7" customFormat="1" ht="11.8" x14ac:dyDescent="0.2">
      <c r="B9169" s="54"/>
      <c r="N9169" s="11"/>
      <c r="O9169" s="55"/>
      <c r="P9169" s="8"/>
      <c r="R9169" s="11"/>
    </row>
    <row r="9170" spans="2:18" s="7" customFormat="1" ht="11.8" x14ac:dyDescent="0.2">
      <c r="B9170" s="54"/>
      <c r="N9170" s="11"/>
      <c r="O9170" s="55"/>
      <c r="P9170" s="8"/>
      <c r="R9170" s="11"/>
    </row>
    <row r="9171" spans="2:18" s="7" customFormat="1" ht="11.8" x14ac:dyDescent="0.2">
      <c r="B9171" s="54"/>
      <c r="N9171" s="11"/>
      <c r="O9171" s="55"/>
      <c r="P9171" s="8"/>
      <c r="R9171" s="11"/>
    </row>
    <row r="9172" spans="2:18" s="7" customFormat="1" ht="11.8" x14ac:dyDescent="0.2">
      <c r="B9172" s="54"/>
      <c r="N9172" s="11"/>
      <c r="O9172" s="55"/>
      <c r="P9172" s="8"/>
      <c r="R9172" s="11"/>
    </row>
    <row r="9173" spans="2:18" s="7" customFormat="1" ht="11.8" x14ac:dyDescent="0.2">
      <c r="B9173" s="54"/>
      <c r="N9173" s="11"/>
      <c r="O9173" s="55"/>
      <c r="P9173" s="8"/>
      <c r="R9173" s="11"/>
    </row>
    <row r="9174" spans="2:18" s="7" customFormat="1" ht="11.8" x14ac:dyDescent="0.2">
      <c r="B9174" s="54"/>
      <c r="N9174" s="11"/>
      <c r="O9174" s="55"/>
      <c r="P9174" s="8"/>
      <c r="R9174" s="11"/>
    </row>
    <row r="9175" spans="2:18" s="7" customFormat="1" ht="11.8" x14ac:dyDescent="0.2">
      <c r="B9175" s="54"/>
      <c r="N9175" s="11"/>
      <c r="O9175" s="55"/>
      <c r="P9175" s="8"/>
      <c r="R9175" s="11"/>
    </row>
    <row r="9176" spans="2:18" s="7" customFormat="1" ht="11.8" x14ac:dyDescent="0.2">
      <c r="B9176" s="54"/>
      <c r="N9176" s="11"/>
      <c r="O9176" s="55"/>
      <c r="P9176" s="8"/>
      <c r="R9176" s="11"/>
    </row>
    <row r="9177" spans="2:18" s="7" customFormat="1" ht="11.8" x14ac:dyDescent="0.2">
      <c r="B9177" s="54"/>
      <c r="N9177" s="11"/>
      <c r="O9177" s="55"/>
      <c r="P9177" s="8"/>
      <c r="R9177" s="11"/>
    </row>
    <row r="9178" spans="2:18" s="7" customFormat="1" ht="11.8" x14ac:dyDescent="0.2">
      <c r="B9178" s="54"/>
      <c r="N9178" s="11"/>
      <c r="O9178" s="55"/>
      <c r="P9178" s="8"/>
      <c r="R9178" s="11"/>
    </row>
    <row r="9179" spans="2:18" s="7" customFormat="1" ht="11.8" x14ac:dyDescent="0.2">
      <c r="B9179" s="54"/>
      <c r="N9179" s="11"/>
      <c r="O9179" s="55"/>
      <c r="P9179" s="8"/>
      <c r="R9179" s="11"/>
    </row>
    <row r="9180" spans="2:18" s="7" customFormat="1" ht="11.8" x14ac:dyDescent="0.2">
      <c r="B9180" s="54"/>
      <c r="N9180" s="11"/>
      <c r="O9180" s="55"/>
      <c r="P9180" s="8"/>
      <c r="R9180" s="11"/>
    </row>
    <row r="9181" spans="2:18" s="7" customFormat="1" ht="11.8" x14ac:dyDescent="0.2">
      <c r="B9181" s="54"/>
      <c r="N9181" s="11"/>
      <c r="O9181" s="55"/>
      <c r="P9181" s="8"/>
      <c r="R9181" s="11"/>
    </row>
    <row r="9182" spans="2:18" s="7" customFormat="1" ht="11.8" x14ac:dyDescent="0.2">
      <c r="B9182" s="54"/>
      <c r="N9182" s="11"/>
      <c r="O9182" s="55"/>
      <c r="P9182" s="8"/>
      <c r="R9182" s="11"/>
    </row>
    <row r="9183" spans="2:18" s="7" customFormat="1" ht="11.8" x14ac:dyDescent="0.2">
      <c r="B9183" s="54"/>
      <c r="N9183" s="11"/>
      <c r="O9183" s="55"/>
      <c r="P9183" s="8"/>
      <c r="R9183" s="11"/>
    </row>
    <row r="9184" spans="2:18" s="7" customFormat="1" ht="11.8" x14ac:dyDescent="0.2">
      <c r="B9184" s="54"/>
      <c r="N9184" s="11"/>
      <c r="O9184" s="55"/>
      <c r="P9184" s="8"/>
      <c r="R9184" s="11"/>
    </row>
    <row r="9185" spans="2:18" s="7" customFormat="1" ht="11.8" x14ac:dyDescent="0.2">
      <c r="B9185" s="54"/>
      <c r="N9185" s="11"/>
      <c r="O9185" s="55"/>
      <c r="P9185" s="8"/>
      <c r="R9185" s="11"/>
    </row>
    <row r="9186" spans="2:18" s="7" customFormat="1" ht="11.8" x14ac:dyDescent="0.2">
      <c r="B9186" s="54"/>
      <c r="N9186" s="11"/>
      <c r="O9186" s="55"/>
      <c r="P9186" s="8"/>
      <c r="R9186" s="11"/>
    </row>
    <row r="9187" spans="2:18" s="7" customFormat="1" ht="11.8" x14ac:dyDescent="0.2">
      <c r="B9187" s="54"/>
      <c r="N9187" s="11"/>
      <c r="O9187" s="55"/>
      <c r="P9187" s="8"/>
      <c r="R9187" s="11"/>
    </row>
    <row r="9188" spans="2:18" s="7" customFormat="1" ht="11.8" x14ac:dyDescent="0.2">
      <c r="B9188" s="54"/>
      <c r="N9188" s="11"/>
      <c r="O9188" s="55"/>
      <c r="P9188" s="8"/>
      <c r="R9188" s="11"/>
    </row>
    <row r="9189" spans="2:18" s="7" customFormat="1" ht="11.8" x14ac:dyDescent="0.2">
      <c r="B9189" s="54"/>
      <c r="N9189" s="11"/>
      <c r="O9189" s="55"/>
      <c r="P9189" s="8"/>
      <c r="R9189" s="11"/>
    </row>
    <row r="9190" spans="2:18" s="7" customFormat="1" ht="11.8" x14ac:dyDescent="0.2">
      <c r="B9190" s="54"/>
      <c r="N9190" s="11"/>
      <c r="O9190" s="55"/>
      <c r="P9190" s="8"/>
      <c r="R9190" s="11"/>
    </row>
    <row r="9191" spans="2:18" s="7" customFormat="1" ht="11.8" x14ac:dyDescent="0.2">
      <c r="B9191" s="54"/>
      <c r="N9191" s="11"/>
      <c r="O9191" s="55"/>
      <c r="P9191" s="8"/>
      <c r="R9191" s="11"/>
    </row>
    <row r="9192" spans="2:18" s="7" customFormat="1" ht="11.8" x14ac:dyDescent="0.2">
      <c r="B9192" s="54"/>
      <c r="N9192" s="11"/>
      <c r="O9192" s="55"/>
      <c r="P9192" s="8"/>
      <c r="R9192" s="11"/>
    </row>
    <row r="9193" spans="2:18" s="7" customFormat="1" ht="11.8" x14ac:dyDescent="0.2">
      <c r="B9193" s="54"/>
      <c r="N9193" s="11"/>
      <c r="O9193" s="55"/>
      <c r="P9193" s="8"/>
      <c r="R9193" s="11"/>
    </row>
    <row r="9194" spans="2:18" s="7" customFormat="1" ht="11.8" x14ac:dyDescent="0.2">
      <c r="B9194" s="54"/>
      <c r="N9194" s="11"/>
      <c r="O9194" s="55"/>
      <c r="P9194" s="8"/>
      <c r="R9194" s="11"/>
    </row>
    <row r="9195" spans="2:18" s="7" customFormat="1" ht="11.8" x14ac:dyDescent="0.2">
      <c r="B9195" s="54"/>
      <c r="N9195" s="11"/>
      <c r="O9195" s="55"/>
      <c r="P9195" s="8"/>
      <c r="R9195" s="11"/>
    </row>
    <row r="9196" spans="2:18" s="7" customFormat="1" ht="11.8" x14ac:dyDescent="0.2">
      <c r="B9196" s="54"/>
      <c r="N9196" s="11"/>
      <c r="O9196" s="55"/>
      <c r="P9196" s="8"/>
      <c r="R9196" s="11"/>
    </row>
    <row r="9197" spans="2:18" s="7" customFormat="1" ht="11.8" x14ac:dyDescent="0.2">
      <c r="B9197" s="54"/>
      <c r="N9197" s="11"/>
      <c r="O9197" s="55"/>
      <c r="P9197" s="8"/>
      <c r="R9197" s="11"/>
    </row>
    <row r="9198" spans="2:18" s="7" customFormat="1" ht="11.8" x14ac:dyDescent="0.2">
      <c r="B9198" s="54"/>
      <c r="N9198" s="11"/>
      <c r="O9198" s="55"/>
      <c r="P9198" s="8"/>
      <c r="R9198" s="11"/>
    </row>
    <row r="9199" spans="2:18" s="7" customFormat="1" ht="11.8" x14ac:dyDescent="0.2">
      <c r="B9199" s="54"/>
      <c r="N9199" s="11"/>
      <c r="O9199" s="55"/>
      <c r="P9199" s="8"/>
      <c r="R9199" s="11"/>
    </row>
    <row r="9200" spans="2:18" s="7" customFormat="1" ht="11.8" x14ac:dyDescent="0.2">
      <c r="B9200" s="54"/>
      <c r="N9200" s="11"/>
      <c r="O9200" s="55"/>
      <c r="P9200" s="8"/>
      <c r="R9200" s="11"/>
    </row>
    <row r="9201" spans="2:18" s="7" customFormat="1" ht="11.8" x14ac:dyDescent="0.2">
      <c r="B9201" s="54"/>
      <c r="N9201" s="11"/>
      <c r="O9201" s="55"/>
      <c r="P9201" s="8"/>
      <c r="R9201" s="11"/>
    </row>
    <row r="9202" spans="2:18" s="7" customFormat="1" ht="11.8" x14ac:dyDescent="0.2">
      <c r="B9202" s="54"/>
      <c r="N9202" s="11"/>
      <c r="O9202" s="55"/>
      <c r="P9202" s="8"/>
      <c r="R9202" s="11"/>
    </row>
    <row r="9203" spans="2:18" s="7" customFormat="1" ht="11.8" x14ac:dyDescent="0.2">
      <c r="B9203" s="54"/>
      <c r="N9203" s="11"/>
      <c r="O9203" s="55"/>
      <c r="P9203" s="8"/>
      <c r="R9203" s="11"/>
    </row>
    <row r="9204" spans="2:18" s="7" customFormat="1" ht="11.8" x14ac:dyDescent="0.2">
      <c r="B9204" s="54"/>
      <c r="N9204" s="11"/>
      <c r="O9204" s="55"/>
      <c r="P9204" s="8"/>
      <c r="R9204" s="11"/>
    </row>
    <row r="9205" spans="2:18" s="7" customFormat="1" ht="11.8" x14ac:dyDescent="0.2">
      <c r="B9205" s="54"/>
      <c r="N9205" s="11"/>
      <c r="O9205" s="55"/>
      <c r="P9205" s="8"/>
      <c r="R9205" s="11"/>
    </row>
    <row r="9206" spans="2:18" s="7" customFormat="1" ht="11.8" x14ac:dyDescent="0.2">
      <c r="B9206" s="54"/>
      <c r="N9206" s="11"/>
      <c r="O9206" s="55"/>
      <c r="P9206" s="8"/>
      <c r="R9206" s="11"/>
    </row>
    <row r="9207" spans="2:18" s="7" customFormat="1" ht="11.8" x14ac:dyDescent="0.2">
      <c r="B9207" s="54"/>
      <c r="N9207" s="11"/>
      <c r="O9207" s="55"/>
      <c r="P9207" s="8"/>
      <c r="R9207" s="11"/>
    </row>
    <row r="9208" spans="2:18" s="7" customFormat="1" ht="11.8" x14ac:dyDescent="0.2">
      <c r="B9208" s="54"/>
      <c r="N9208" s="11"/>
      <c r="O9208" s="55"/>
      <c r="P9208" s="8"/>
      <c r="R9208" s="11"/>
    </row>
    <row r="9209" spans="2:18" s="7" customFormat="1" ht="11.8" x14ac:dyDescent="0.2">
      <c r="B9209" s="54"/>
      <c r="N9209" s="11"/>
      <c r="O9209" s="55"/>
      <c r="P9209" s="8"/>
      <c r="R9209" s="11"/>
    </row>
    <row r="9210" spans="2:18" s="7" customFormat="1" ht="11.8" x14ac:dyDescent="0.2">
      <c r="B9210" s="54"/>
      <c r="N9210" s="11"/>
      <c r="O9210" s="55"/>
      <c r="P9210" s="8"/>
      <c r="R9210" s="11"/>
    </row>
    <row r="9211" spans="2:18" s="7" customFormat="1" ht="11.8" x14ac:dyDescent="0.2">
      <c r="B9211" s="54"/>
      <c r="N9211" s="11"/>
      <c r="O9211" s="55"/>
      <c r="P9211" s="8"/>
      <c r="R9211" s="11"/>
    </row>
    <row r="9212" spans="2:18" s="7" customFormat="1" ht="11.8" x14ac:dyDescent="0.2">
      <c r="B9212" s="54"/>
      <c r="N9212" s="11"/>
      <c r="O9212" s="55"/>
      <c r="P9212" s="8"/>
      <c r="R9212" s="11"/>
    </row>
    <row r="9213" spans="2:18" s="7" customFormat="1" ht="11.8" x14ac:dyDescent="0.2">
      <c r="B9213" s="54"/>
      <c r="N9213" s="11"/>
      <c r="O9213" s="55"/>
      <c r="P9213" s="8"/>
      <c r="R9213" s="11"/>
    </row>
    <row r="9214" spans="2:18" s="7" customFormat="1" ht="11.8" x14ac:dyDescent="0.2">
      <c r="B9214" s="54"/>
      <c r="N9214" s="11"/>
      <c r="O9214" s="55"/>
      <c r="P9214" s="8"/>
      <c r="R9214" s="11"/>
    </row>
    <row r="9215" spans="2:18" s="7" customFormat="1" ht="11.8" x14ac:dyDescent="0.2">
      <c r="B9215" s="54"/>
      <c r="N9215" s="11"/>
      <c r="O9215" s="55"/>
      <c r="P9215" s="8"/>
      <c r="R9215" s="11"/>
    </row>
    <row r="9216" spans="2:18" s="7" customFormat="1" ht="11.8" x14ac:dyDescent="0.2">
      <c r="B9216" s="54"/>
      <c r="N9216" s="11"/>
      <c r="O9216" s="55"/>
      <c r="P9216" s="8"/>
      <c r="R9216" s="11"/>
    </row>
    <row r="9217" spans="2:18" s="7" customFormat="1" ht="11.8" x14ac:dyDescent="0.2">
      <c r="B9217" s="54"/>
      <c r="N9217" s="11"/>
      <c r="O9217" s="55"/>
      <c r="P9217" s="8"/>
      <c r="R9217" s="11"/>
    </row>
    <row r="9218" spans="2:18" s="7" customFormat="1" ht="11.8" x14ac:dyDescent="0.2">
      <c r="B9218" s="54"/>
      <c r="N9218" s="11"/>
      <c r="O9218" s="55"/>
      <c r="P9218" s="8"/>
      <c r="R9218" s="11"/>
    </row>
    <row r="9219" spans="2:18" s="7" customFormat="1" ht="11.8" x14ac:dyDescent="0.2">
      <c r="B9219" s="54"/>
      <c r="N9219" s="11"/>
      <c r="O9219" s="55"/>
      <c r="P9219" s="8"/>
      <c r="R9219" s="11"/>
    </row>
    <row r="9220" spans="2:18" s="7" customFormat="1" ht="11.8" x14ac:dyDescent="0.2">
      <c r="B9220" s="54"/>
      <c r="N9220" s="11"/>
      <c r="O9220" s="55"/>
      <c r="P9220" s="8"/>
      <c r="R9220" s="11"/>
    </row>
    <row r="9221" spans="2:18" s="7" customFormat="1" ht="11.8" x14ac:dyDescent="0.2">
      <c r="B9221" s="54"/>
      <c r="N9221" s="11"/>
      <c r="O9221" s="55"/>
      <c r="P9221" s="8"/>
      <c r="R9221" s="11"/>
    </row>
    <row r="9222" spans="2:18" s="7" customFormat="1" ht="11.8" x14ac:dyDescent="0.2">
      <c r="B9222" s="54"/>
      <c r="N9222" s="11"/>
      <c r="O9222" s="55"/>
      <c r="P9222" s="8"/>
      <c r="R9222" s="11"/>
    </row>
    <row r="9223" spans="2:18" s="7" customFormat="1" ht="11.8" x14ac:dyDescent="0.2">
      <c r="B9223" s="54"/>
      <c r="N9223" s="11"/>
      <c r="O9223" s="55"/>
      <c r="P9223" s="8"/>
      <c r="R9223" s="11"/>
    </row>
    <row r="9224" spans="2:18" s="7" customFormat="1" ht="11.8" x14ac:dyDescent="0.2">
      <c r="B9224" s="54"/>
      <c r="N9224" s="11"/>
      <c r="O9224" s="55"/>
      <c r="P9224" s="8"/>
      <c r="R9224" s="11"/>
    </row>
    <row r="9225" spans="2:18" s="7" customFormat="1" ht="11.8" x14ac:dyDescent="0.2">
      <c r="B9225" s="54"/>
      <c r="N9225" s="11"/>
      <c r="O9225" s="55"/>
      <c r="P9225" s="8"/>
      <c r="R9225" s="11"/>
    </row>
    <row r="9226" spans="2:18" s="7" customFormat="1" ht="11.8" x14ac:dyDescent="0.2">
      <c r="B9226" s="54"/>
      <c r="N9226" s="11"/>
      <c r="O9226" s="55"/>
      <c r="P9226" s="8"/>
      <c r="R9226" s="11"/>
    </row>
    <row r="9227" spans="2:18" s="7" customFormat="1" ht="11.8" x14ac:dyDescent="0.2">
      <c r="B9227" s="54"/>
      <c r="N9227" s="11"/>
      <c r="O9227" s="55"/>
      <c r="P9227" s="8"/>
      <c r="R9227" s="11"/>
    </row>
    <row r="9228" spans="2:18" s="7" customFormat="1" ht="11.8" x14ac:dyDescent="0.2">
      <c r="B9228" s="54"/>
      <c r="N9228" s="11"/>
      <c r="O9228" s="55"/>
      <c r="P9228" s="8"/>
      <c r="R9228" s="11"/>
    </row>
    <row r="9229" spans="2:18" s="7" customFormat="1" ht="11.8" x14ac:dyDescent="0.2">
      <c r="B9229" s="54"/>
      <c r="N9229" s="11"/>
      <c r="O9229" s="55"/>
      <c r="P9229" s="8"/>
      <c r="R9229" s="11"/>
    </row>
    <row r="9230" spans="2:18" s="7" customFormat="1" ht="11.8" x14ac:dyDescent="0.2">
      <c r="B9230" s="54"/>
      <c r="N9230" s="11"/>
      <c r="O9230" s="55"/>
      <c r="P9230" s="8"/>
      <c r="R9230" s="11"/>
    </row>
    <row r="9231" spans="2:18" s="7" customFormat="1" ht="11.8" x14ac:dyDescent="0.2">
      <c r="B9231" s="54"/>
      <c r="N9231" s="11"/>
      <c r="O9231" s="55"/>
      <c r="P9231" s="8"/>
      <c r="R9231" s="11"/>
    </row>
    <row r="9232" spans="2:18" s="7" customFormat="1" ht="11.8" x14ac:dyDescent="0.2">
      <c r="B9232" s="54"/>
      <c r="N9232" s="11"/>
      <c r="O9232" s="55"/>
      <c r="P9232" s="8"/>
      <c r="R9232" s="11"/>
    </row>
    <row r="9233" spans="2:18" s="7" customFormat="1" ht="11.8" x14ac:dyDescent="0.2">
      <c r="B9233" s="54"/>
      <c r="N9233" s="11"/>
      <c r="O9233" s="55"/>
      <c r="P9233" s="8"/>
      <c r="R9233" s="11"/>
    </row>
    <row r="9234" spans="2:18" s="7" customFormat="1" ht="11.8" x14ac:dyDescent="0.2">
      <c r="B9234" s="54"/>
      <c r="N9234" s="11"/>
      <c r="O9234" s="55"/>
      <c r="P9234" s="8"/>
      <c r="R9234" s="11"/>
    </row>
    <row r="9235" spans="2:18" s="7" customFormat="1" ht="11.8" x14ac:dyDescent="0.2">
      <c r="B9235" s="54"/>
      <c r="N9235" s="11"/>
      <c r="O9235" s="55"/>
      <c r="P9235" s="8"/>
      <c r="R9235" s="11"/>
    </row>
    <row r="9236" spans="2:18" s="7" customFormat="1" ht="11.8" x14ac:dyDescent="0.2">
      <c r="B9236" s="54"/>
      <c r="N9236" s="11"/>
      <c r="O9236" s="55"/>
      <c r="P9236" s="8"/>
      <c r="R9236" s="11"/>
    </row>
    <row r="9237" spans="2:18" s="7" customFormat="1" ht="11.8" x14ac:dyDescent="0.2">
      <c r="B9237" s="54"/>
      <c r="N9237" s="11"/>
      <c r="O9237" s="55"/>
      <c r="P9237" s="8"/>
      <c r="R9237" s="11"/>
    </row>
    <row r="9238" spans="2:18" s="7" customFormat="1" ht="11.8" x14ac:dyDescent="0.2">
      <c r="B9238" s="54"/>
      <c r="N9238" s="11"/>
      <c r="O9238" s="55"/>
      <c r="P9238" s="8"/>
      <c r="R9238" s="11"/>
    </row>
    <row r="9239" spans="2:18" s="7" customFormat="1" ht="11.8" x14ac:dyDescent="0.2">
      <c r="B9239" s="54"/>
      <c r="N9239" s="11"/>
      <c r="O9239" s="55"/>
      <c r="P9239" s="8"/>
      <c r="R9239" s="11"/>
    </row>
    <row r="9240" spans="2:18" s="7" customFormat="1" ht="11.8" x14ac:dyDescent="0.2">
      <c r="B9240" s="54"/>
      <c r="N9240" s="11"/>
      <c r="O9240" s="55"/>
      <c r="P9240" s="8"/>
      <c r="R9240" s="11"/>
    </row>
    <row r="9241" spans="2:18" s="7" customFormat="1" ht="11.8" x14ac:dyDescent="0.2">
      <c r="B9241" s="54"/>
      <c r="N9241" s="11"/>
      <c r="O9241" s="55"/>
      <c r="P9241" s="8"/>
      <c r="R9241" s="11"/>
    </row>
    <row r="9242" spans="2:18" s="7" customFormat="1" ht="11.8" x14ac:dyDescent="0.2">
      <c r="B9242" s="54"/>
      <c r="N9242" s="11"/>
      <c r="O9242" s="55"/>
      <c r="P9242" s="8"/>
      <c r="R9242" s="11"/>
    </row>
    <row r="9243" spans="2:18" s="7" customFormat="1" ht="11.8" x14ac:dyDescent="0.2">
      <c r="B9243" s="54"/>
      <c r="N9243" s="11"/>
      <c r="O9243" s="55"/>
      <c r="P9243" s="8"/>
      <c r="R9243" s="11"/>
    </row>
    <row r="9244" spans="2:18" s="7" customFormat="1" ht="11.8" x14ac:dyDescent="0.2">
      <c r="B9244" s="54"/>
      <c r="N9244" s="11"/>
      <c r="O9244" s="55"/>
      <c r="P9244" s="8"/>
      <c r="R9244" s="11"/>
    </row>
    <row r="9245" spans="2:18" s="7" customFormat="1" ht="11.8" x14ac:dyDescent="0.2">
      <c r="B9245" s="54"/>
      <c r="N9245" s="11"/>
      <c r="O9245" s="55"/>
      <c r="P9245" s="8"/>
      <c r="R9245" s="11"/>
    </row>
    <row r="9246" spans="2:18" s="7" customFormat="1" ht="11.8" x14ac:dyDescent="0.2">
      <c r="B9246" s="54"/>
      <c r="N9246" s="11"/>
      <c r="O9246" s="55"/>
      <c r="P9246" s="8"/>
      <c r="R9246" s="11"/>
    </row>
    <row r="9247" spans="2:18" s="7" customFormat="1" ht="11.8" x14ac:dyDescent="0.2">
      <c r="B9247" s="54"/>
      <c r="N9247" s="11"/>
      <c r="O9247" s="55"/>
      <c r="P9247" s="8"/>
      <c r="R9247" s="11"/>
    </row>
    <row r="9248" spans="2:18" s="7" customFormat="1" ht="11.8" x14ac:dyDescent="0.2">
      <c r="B9248" s="54"/>
      <c r="N9248" s="11"/>
      <c r="O9248" s="55"/>
      <c r="P9248" s="8"/>
      <c r="R9248" s="11"/>
    </row>
    <row r="9249" spans="2:18" s="7" customFormat="1" ht="11.8" x14ac:dyDescent="0.2">
      <c r="B9249" s="54"/>
      <c r="N9249" s="11"/>
      <c r="O9249" s="55"/>
      <c r="P9249" s="8"/>
      <c r="R9249" s="11"/>
    </row>
    <row r="9250" spans="2:18" s="7" customFormat="1" ht="11.8" x14ac:dyDescent="0.2">
      <c r="B9250" s="54"/>
      <c r="N9250" s="11"/>
      <c r="O9250" s="55"/>
      <c r="P9250" s="8"/>
      <c r="R9250" s="11"/>
    </row>
    <row r="9251" spans="2:18" s="7" customFormat="1" ht="11.8" x14ac:dyDescent="0.2">
      <c r="B9251" s="54"/>
      <c r="N9251" s="11"/>
      <c r="O9251" s="55"/>
      <c r="P9251" s="8"/>
      <c r="R9251" s="11"/>
    </row>
    <row r="9252" spans="2:18" s="7" customFormat="1" ht="11.8" x14ac:dyDescent="0.2">
      <c r="B9252" s="54"/>
      <c r="N9252" s="11"/>
      <c r="O9252" s="55"/>
      <c r="P9252" s="8"/>
      <c r="R9252" s="11"/>
    </row>
    <row r="9253" spans="2:18" s="7" customFormat="1" ht="11.8" x14ac:dyDescent="0.2">
      <c r="B9253" s="54"/>
      <c r="N9253" s="11"/>
      <c r="O9253" s="55"/>
      <c r="P9253" s="8"/>
      <c r="R9253" s="11"/>
    </row>
    <row r="9254" spans="2:18" s="7" customFormat="1" ht="11.8" x14ac:dyDescent="0.2">
      <c r="B9254" s="54"/>
      <c r="N9254" s="11"/>
      <c r="O9254" s="55"/>
      <c r="P9254" s="8"/>
      <c r="R9254" s="11"/>
    </row>
    <row r="9255" spans="2:18" s="7" customFormat="1" ht="11.8" x14ac:dyDescent="0.2">
      <c r="B9255" s="54"/>
      <c r="N9255" s="11"/>
      <c r="O9255" s="55"/>
      <c r="P9255" s="8"/>
      <c r="R9255" s="11"/>
    </row>
    <row r="9256" spans="2:18" s="7" customFormat="1" ht="11.8" x14ac:dyDescent="0.2">
      <c r="B9256" s="54"/>
      <c r="N9256" s="11"/>
      <c r="O9256" s="55"/>
      <c r="P9256" s="8"/>
      <c r="R9256" s="11"/>
    </row>
    <row r="9257" spans="2:18" s="7" customFormat="1" ht="11.8" x14ac:dyDescent="0.2">
      <c r="B9257" s="54"/>
      <c r="N9257" s="11"/>
      <c r="O9257" s="55"/>
      <c r="P9257" s="8"/>
      <c r="R9257" s="11"/>
    </row>
    <row r="9258" spans="2:18" s="7" customFormat="1" ht="11.8" x14ac:dyDescent="0.2">
      <c r="B9258" s="54"/>
      <c r="N9258" s="11"/>
      <c r="O9258" s="55"/>
      <c r="P9258" s="8"/>
      <c r="R9258" s="11"/>
    </row>
    <row r="9259" spans="2:18" s="7" customFormat="1" ht="11.8" x14ac:dyDescent="0.2">
      <c r="B9259" s="54"/>
      <c r="N9259" s="11"/>
      <c r="O9259" s="55"/>
      <c r="P9259" s="8"/>
      <c r="R9259" s="11"/>
    </row>
    <row r="9260" spans="2:18" s="7" customFormat="1" ht="11.8" x14ac:dyDescent="0.2">
      <c r="B9260" s="54"/>
      <c r="N9260" s="11"/>
      <c r="O9260" s="55"/>
      <c r="P9260" s="8"/>
      <c r="R9260" s="11"/>
    </row>
    <row r="9261" spans="2:18" s="7" customFormat="1" ht="11.8" x14ac:dyDescent="0.2">
      <c r="B9261" s="54"/>
      <c r="N9261" s="11"/>
      <c r="O9261" s="55"/>
      <c r="P9261" s="8"/>
      <c r="R9261" s="11"/>
    </row>
    <row r="9262" spans="2:18" s="7" customFormat="1" ht="11.8" x14ac:dyDescent="0.2">
      <c r="B9262" s="54"/>
      <c r="N9262" s="11"/>
      <c r="O9262" s="55"/>
      <c r="P9262" s="8"/>
      <c r="R9262" s="11"/>
    </row>
    <row r="9263" spans="2:18" s="7" customFormat="1" ht="11.8" x14ac:dyDescent="0.2">
      <c r="B9263" s="54"/>
      <c r="N9263" s="11"/>
      <c r="O9263" s="55"/>
      <c r="P9263" s="8"/>
      <c r="R9263" s="11"/>
    </row>
    <row r="9264" spans="2:18" s="7" customFormat="1" ht="11.8" x14ac:dyDescent="0.2">
      <c r="B9264" s="54"/>
      <c r="N9264" s="11"/>
      <c r="O9264" s="55"/>
      <c r="P9264" s="8"/>
      <c r="R9264" s="11"/>
    </row>
    <row r="9265" spans="2:18" s="7" customFormat="1" ht="11.8" x14ac:dyDescent="0.2">
      <c r="B9265" s="54"/>
      <c r="N9265" s="11"/>
      <c r="O9265" s="55"/>
      <c r="P9265" s="8"/>
      <c r="R9265" s="11"/>
    </row>
    <row r="9266" spans="2:18" s="7" customFormat="1" ht="11.8" x14ac:dyDescent="0.2">
      <c r="B9266" s="54"/>
      <c r="N9266" s="11"/>
      <c r="O9266" s="55"/>
      <c r="P9266" s="8"/>
      <c r="R9266" s="11"/>
    </row>
    <row r="9267" spans="2:18" s="7" customFormat="1" ht="11.8" x14ac:dyDescent="0.2">
      <c r="B9267" s="54"/>
      <c r="N9267" s="11"/>
      <c r="O9267" s="55"/>
      <c r="P9267" s="8"/>
      <c r="R9267" s="11"/>
    </row>
    <row r="9268" spans="2:18" s="7" customFormat="1" ht="11.8" x14ac:dyDescent="0.2">
      <c r="B9268" s="54"/>
      <c r="N9268" s="11"/>
      <c r="O9268" s="55"/>
      <c r="P9268" s="8"/>
      <c r="R9268" s="11"/>
    </row>
    <row r="9269" spans="2:18" s="7" customFormat="1" ht="11.8" x14ac:dyDescent="0.2">
      <c r="B9269" s="54"/>
      <c r="N9269" s="11"/>
      <c r="O9269" s="55"/>
      <c r="P9269" s="8"/>
      <c r="R9269" s="11"/>
    </row>
    <row r="9270" spans="2:18" s="7" customFormat="1" ht="11.8" x14ac:dyDescent="0.2">
      <c r="B9270" s="54"/>
      <c r="N9270" s="11"/>
      <c r="O9270" s="55"/>
      <c r="P9270" s="8"/>
      <c r="R9270" s="11"/>
    </row>
    <row r="9271" spans="2:18" s="7" customFormat="1" ht="11.8" x14ac:dyDescent="0.2">
      <c r="B9271" s="54"/>
      <c r="N9271" s="11"/>
      <c r="O9271" s="55"/>
      <c r="P9271" s="8"/>
      <c r="R9271" s="11"/>
    </row>
    <row r="9272" spans="2:18" s="7" customFormat="1" ht="11.8" x14ac:dyDescent="0.2">
      <c r="B9272" s="54"/>
      <c r="N9272" s="11"/>
      <c r="O9272" s="55"/>
      <c r="P9272" s="8"/>
      <c r="R9272" s="11"/>
    </row>
    <row r="9273" spans="2:18" s="7" customFormat="1" ht="11.8" x14ac:dyDescent="0.2">
      <c r="B9273" s="54"/>
      <c r="N9273" s="11"/>
      <c r="O9273" s="55"/>
      <c r="P9273" s="8"/>
      <c r="R9273" s="11"/>
    </row>
    <row r="9274" spans="2:18" s="7" customFormat="1" ht="11.8" x14ac:dyDescent="0.2">
      <c r="B9274" s="54"/>
      <c r="N9274" s="11"/>
      <c r="O9274" s="55"/>
      <c r="P9274" s="8"/>
      <c r="R9274" s="11"/>
    </row>
    <row r="9275" spans="2:18" s="7" customFormat="1" ht="11.8" x14ac:dyDescent="0.2">
      <c r="B9275" s="54"/>
      <c r="N9275" s="11"/>
      <c r="O9275" s="55"/>
      <c r="P9275" s="8"/>
      <c r="R9275" s="11"/>
    </row>
    <row r="9276" spans="2:18" s="7" customFormat="1" ht="11.8" x14ac:dyDescent="0.2">
      <c r="B9276" s="54"/>
      <c r="N9276" s="11"/>
      <c r="O9276" s="55"/>
      <c r="P9276" s="8"/>
      <c r="R9276" s="11"/>
    </row>
    <row r="9277" spans="2:18" s="7" customFormat="1" ht="11.8" x14ac:dyDescent="0.2">
      <c r="B9277" s="54"/>
      <c r="N9277" s="11"/>
      <c r="O9277" s="55"/>
      <c r="P9277" s="8"/>
      <c r="R9277" s="11"/>
    </row>
    <row r="9278" spans="2:18" s="7" customFormat="1" ht="11.8" x14ac:dyDescent="0.2">
      <c r="B9278" s="54"/>
      <c r="N9278" s="11"/>
      <c r="O9278" s="55"/>
      <c r="P9278" s="8"/>
      <c r="R9278" s="11"/>
    </row>
    <row r="9279" spans="2:18" s="7" customFormat="1" ht="11.8" x14ac:dyDescent="0.2">
      <c r="B9279" s="54"/>
      <c r="N9279" s="11"/>
      <c r="O9279" s="55"/>
      <c r="P9279" s="8"/>
      <c r="R9279" s="11"/>
    </row>
    <row r="9280" spans="2:18" s="7" customFormat="1" ht="11.8" x14ac:dyDescent="0.2">
      <c r="B9280" s="54"/>
      <c r="N9280" s="11"/>
      <c r="O9280" s="55"/>
      <c r="P9280" s="8"/>
      <c r="R9280" s="11"/>
    </row>
    <row r="9281" spans="2:18" s="7" customFormat="1" ht="11.8" x14ac:dyDescent="0.2">
      <c r="B9281" s="54"/>
      <c r="N9281" s="11"/>
      <c r="O9281" s="55"/>
      <c r="P9281" s="8"/>
      <c r="R9281" s="11"/>
    </row>
    <row r="9282" spans="2:18" s="7" customFormat="1" ht="11.8" x14ac:dyDescent="0.2">
      <c r="B9282" s="54"/>
      <c r="N9282" s="11"/>
      <c r="O9282" s="55"/>
      <c r="P9282" s="8"/>
      <c r="R9282" s="11"/>
    </row>
    <row r="9283" spans="2:18" s="7" customFormat="1" ht="11.8" x14ac:dyDescent="0.2">
      <c r="B9283" s="54"/>
      <c r="N9283" s="11"/>
      <c r="O9283" s="55"/>
      <c r="P9283" s="8"/>
      <c r="R9283" s="11"/>
    </row>
    <row r="9284" spans="2:18" s="7" customFormat="1" ht="11.8" x14ac:dyDescent="0.2">
      <c r="B9284" s="54"/>
      <c r="N9284" s="11"/>
      <c r="O9284" s="55"/>
      <c r="P9284" s="8"/>
      <c r="R9284" s="11"/>
    </row>
    <row r="9285" spans="2:18" s="7" customFormat="1" ht="11.8" x14ac:dyDescent="0.2">
      <c r="B9285" s="54"/>
      <c r="N9285" s="11"/>
      <c r="O9285" s="55"/>
      <c r="P9285" s="8"/>
      <c r="R9285" s="11"/>
    </row>
    <row r="9286" spans="2:18" s="7" customFormat="1" ht="11.8" x14ac:dyDescent="0.2">
      <c r="B9286" s="54"/>
      <c r="N9286" s="11"/>
      <c r="O9286" s="55"/>
      <c r="P9286" s="8"/>
      <c r="R9286" s="11"/>
    </row>
    <row r="9287" spans="2:18" s="7" customFormat="1" ht="11.8" x14ac:dyDescent="0.2">
      <c r="B9287" s="54"/>
      <c r="N9287" s="11"/>
      <c r="O9287" s="55"/>
      <c r="P9287" s="8"/>
      <c r="R9287" s="11"/>
    </row>
    <row r="9288" spans="2:18" s="7" customFormat="1" ht="11.8" x14ac:dyDescent="0.2">
      <c r="B9288" s="54"/>
      <c r="N9288" s="11"/>
      <c r="O9288" s="55"/>
      <c r="P9288" s="8"/>
      <c r="R9288" s="11"/>
    </row>
    <row r="9289" spans="2:18" s="7" customFormat="1" ht="11.8" x14ac:dyDescent="0.2">
      <c r="B9289" s="54"/>
      <c r="N9289" s="11"/>
      <c r="O9289" s="55"/>
      <c r="P9289" s="8"/>
      <c r="R9289" s="11"/>
    </row>
    <row r="9290" spans="2:18" s="7" customFormat="1" ht="11.8" x14ac:dyDescent="0.2">
      <c r="B9290" s="54"/>
      <c r="N9290" s="11"/>
      <c r="O9290" s="55"/>
      <c r="P9290" s="8"/>
      <c r="R9290" s="11"/>
    </row>
    <row r="9291" spans="2:18" s="7" customFormat="1" ht="11.8" x14ac:dyDescent="0.2">
      <c r="B9291" s="54"/>
      <c r="N9291" s="11"/>
      <c r="O9291" s="55"/>
      <c r="P9291" s="8"/>
      <c r="R9291" s="11"/>
    </row>
    <row r="9292" spans="2:18" s="7" customFormat="1" ht="11.8" x14ac:dyDescent="0.2">
      <c r="B9292" s="54"/>
      <c r="N9292" s="11"/>
      <c r="O9292" s="55"/>
      <c r="P9292" s="8"/>
      <c r="R9292" s="11"/>
    </row>
    <row r="9293" spans="2:18" s="7" customFormat="1" ht="11.8" x14ac:dyDescent="0.2">
      <c r="B9293" s="54"/>
      <c r="N9293" s="11"/>
      <c r="O9293" s="55"/>
      <c r="P9293" s="8"/>
      <c r="R9293" s="11"/>
    </row>
    <row r="9294" spans="2:18" s="7" customFormat="1" ht="11.8" x14ac:dyDescent="0.2">
      <c r="B9294" s="54"/>
      <c r="N9294" s="11"/>
      <c r="O9294" s="55"/>
      <c r="P9294" s="8"/>
      <c r="R9294" s="11"/>
    </row>
    <row r="9295" spans="2:18" s="7" customFormat="1" ht="11.8" x14ac:dyDescent="0.2">
      <c r="B9295" s="54"/>
      <c r="N9295" s="11"/>
      <c r="O9295" s="55"/>
      <c r="P9295" s="8"/>
      <c r="R9295" s="11"/>
    </row>
    <row r="9296" spans="2:18" s="7" customFormat="1" ht="11.8" x14ac:dyDescent="0.2">
      <c r="B9296" s="54"/>
      <c r="N9296" s="11"/>
      <c r="O9296" s="55"/>
      <c r="P9296" s="8"/>
      <c r="R9296" s="11"/>
    </row>
    <row r="9297" spans="2:18" s="7" customFormat="1" ht="11.8" x14ac:dyDescent="0.2">
      <c r="B9297" s="54"/>
      <c r="N9297" s="11"/>
      <c r="O9297" s="55"/>
      <c r="P9297" s="8"/>
      <c r="R9297" s="11"/>
    </row>
    <row r="9298" spans="2:18" s="7" customFormat="1" ht="11.8" x14ac:dyDescent="0.2">
      <c r="B9298" s="54"/>
      <c r="N9298" s="11"/>
      <c r="O9298" s="55"/>
      <c r="P9298" s="8"/>
      <c r="R9298" s="11"/>
    </row>
    <row r="9299" spans="2:18" s="7" customFormat="1" ht="11.8" x14ac:dyDescent="0.2">
      <c r="B9299" s="54"/>
      <c r="N9299" s="11"/>
      <c r="O9299" s="55"/>
      <c r="P9299" s="8"/>
      <c r="R9299" s="11"/>
    </row>
    <row r="9300" spans="2:18" s="7" customFormat="1" ht="11.8" x14ac:dyDescent="0.2">
      <c r="B9300" s="54"/>
      <c r="N9300" s="11"/>
      <c r="O9300" s="55"/>
      <c r="P9300" s="8"/>
      <c r="R9300" s="11"/>
    </row>
    <row r="9301" spans="2:18" s="7" customFormat="1" ht="11.8" x14ac:dyDescent="0.2">
      <c r="B9301" s="54"/>
      <c r="N9301" s="11"/>
      <c r="O9301" s="55"/>
      <c r="P9301" s="8"/>
      <c r="R9301" s="11"/>
    </row>
    <row r="9302" spans="2:18" s="7" customFormat="1" ht="11.8" x14ac:dyDescent="0.2">
      <c r="B9302" s="54"/>
      <c r="N9302" s="11"/>
      <c r="O9302" s="55"/>
      <c r="P9302" s="8"/>
      <c r="R9302" s="11"/>
    </row>
    <row r="9303" spans="2:18" s="7" customFormat="1" ht="11.8" x14ac:dyDescent="0.2">
      <c r="B9303" s="54"/>
      <c r="N9303" s="11"/>
      <c r="O9303" s="55"/>
      <c r="P9303" s="8"/>
      <c r="R9303" s="11"/>
    </row>
    <row r="9304" spans="2:18" s="7" customFormat="1" ht="11.8" x14ac:dyDescent="0.2">
      <c r="B9304" s="54"/>
      <c r="N9304" s="11"/>
      <c r="O9304" s="55"/>
      <c r="P9304" s="8"/>
      <c r="R9304" s="11"/>
    </row>
    <row r="9305" spans="2:18" s="7" customFormat="1" ht="11.8" x14ac:dyDescent="0.2">
      <c r="B9305" s="54"/>
      <c r="N9305" s="11"/>
      <c r="O9305" s="55"/>
      <c r="P9305" s="8"/>
      <c r="R9305" s="11"/>
    </row>
    <row r="9306" spans="2:18" s="7" customFormat="1" ht="11.8" x14ac:dyDescent="0.2">
      <c r="B9306" s="54"/>
      <c r="N9306" s="11"/>
      <c r="O9306" s="55"/>
      <c r="P9306" s="8"/>
      <c r="R9306" s="11"/>
    </row>
    <row r="9307" spans="2:18" s="7" customFormat="1" ht="11.8" x14ac:dyDescent="0.2">
      <c r="B9307" s="54"/>
      <c r="N9307" s="11"/>
      <c r="O9307" s="55"/>
      <c r="P9307" s="8"/>
      <c r="R9307" s="11"/>
    </row>
    <row r="9308" spans="2:18" s="7" customFormat="1" ht="11.8" x14ac:dyDescent="0.2">
      <c r="B9308" s="54"/>
      <c r="N9308" s="11"/>
      <c r="O9308" s="55"/>
      <c r="P9308" s="8"/>
      <c r="R9308" s="11"/>
    </row>
    <row r="9309" spans="2:18" s="7" customFormat="1" ht="11.8" x14ac:dyDescent="0.2">
      <c r="B9309" s="54"/>
      <c r="N9309" s="11"/>
      <c r="O9309" s="55"/>
      <c r="P9309" s="8"/>
      <c r="R9309" s="11"/>
    </row>
    <row r="9310" spans="2:18" s="7" customFormat="1" ht="11.8" x14ac:dyDescent="0.2">
      <c r="B9310" s="54"/>
      <c r="N9310" s="11"/>
      <c r="O9310" s="55"/>
      <c r="P9310" s="8"/>
      <c r="R9310" s="11"/>
    </row>
    <row r="9311" spans="2:18" s="7" customFormat="1" ht="11.8" x14ac:dyDescent="0.2">
      <c r="B9311" s="54"/>
      <c r="N9311" s="11"/>
      <c r="O9311" s="55"/>
      <c r="P9311" s="8"/>
      <c r="R9311" s="11"/>
    </row>
    <row r="9312" spans="2:18" s="7" customFormat="1" ht="11.8" x14ac:dyDescent="0.2">
      <c r="B9312" s="54"/>
      <c r="N9312" s="11"/>
      <c r="O9312" s="55"/>
      <c r="P9312" s="8"/>
      <c r="R9312" s="11"/>
    </row>
    <row r="9313" spans="2:18" s="7" customFormat="1" ht="11.8" x14ac:dyDescent="0.2">
      <c r="B9313" s="54"/>
      <c r="N9313" s="11"/>
      <c r="O9313" s="55"/>
      <c r="P9313" s="8"/>
      <c r="R9313" s="11"/>
    </row>
    <row r="9314" spans="2:18" s="7" customFormat="1" ht="11.8" x14ac:dyDescent="0.2">
      <c r="B9314" s="54"/>
      <c r="N9314" s="11"/>
      <c r="O9314" s="55"/>
      <c r="P9314" s="8"/>
      <c r="R9314" s="11"/>
    </row>
    <row r="9315" spans="2:18" s="7" customFormat="1" ht="11.8" x14ac:dyDescent="0.2">
      <c r="B9315" s="54"/>
      <c r="N9315" s="11"/>
      <c r="O9315" s="55"/>
      <c r="P9315" s="8"/>
      <c r="R9315" s="11"/>
    </row>
    <row r="9316" spans="2:18" s="7" customFormat="1" ht="11.8" x14ac:dyDescent="0.2">
      <c r="B9316" s="54"/>
      <c r="N9316" s="11"/>
      <c r="O9316" s="55"/>
      <c r="P9316" s="8"/>
      <c r="R9316" s="11"/>
    </row>
    <row r="9317" spans="2:18" s="7" customFormat="1" ht="11.8" x14ac:dyDescent="0.2">
      <c r="B9317" s="54"/>
      <c r="N9317" s="11"/>
      <c r="O9317" s="55"/>
      <c r="P9317" s="8"/>
      <c r="R9317" s="11"/>
    </row>
    <row r="9318" spans="2:18" s="7" customFormat="1" ht="11.8" x14ac:dyDescent="0.2">
      <c r="B9318" s="54"/>
      <c r="N9318" s="11"/>
      <c r="O9318" s="55"/>
      <c r="P9318" s="8"/>
      <c r="R9318" s="11"/>
    </row>
    <row r="9319" spans="2:18" s="7" customFormat="1" ht="11.8" x14ac:dyDescent="0.2">
      <c r="B9319" s="54"/>
      <c r="N9319" s="11"/>
      <c r="O9319" s="55"/>
      <c r="P9319" s="8"/>
      <c r="R9319" s="11"/>
    </row>
    <row r="9320" spans="2:18" s="7" customFormat="1" ht="11.8" x14ac:dyDescent="0.2">
      <c r="B9320" s="54"/>
      <c r="N9320" s="11"/>
      <c r="O9320" s="55"/>
      <c r="P9320" s="8"/>
      <c r="R9320" s="11"/>
    </row>
    <row r="9321" spans="2:18" s="7" customFormat="1" ht="11.8" x14ac:dyDescent="0.2">
      <c r="B9321" s="54"/>
      <c r="N9321" s="11"/>
      <c r="O9321" s="55"/>
      <c r="P9321" s="8"/>
      <c r="R9321" s="11"/>
    </row>
    <row r="9322" spans="2:18" s="7" customFormat="1" ht="11.8" x14ac:dyDescent="0.2">
      <c r="B9322" s="54"/>
      <c r="N9322" s="11"/>
      <c r="O9322" s="55"/>
      <c r="P9322" s="8"/>
      <c r="R9322" s="11"/>
    </row>
    <row r="9323" spans="2:18" s="7" customFormat="1" ht="11.8" x14ac:dyDescent="0.2">
      <c r="B9323" s="54"/>
      <c r="N9323" s="11"/>
      <c r="O9323" s="55"/>
      <c r="P9323" s="8"/>
      <c r="R9323" s="11"/>
    </row>
    <row r="9324" spans="2:18" s="7" customFormat="1" ht="11.8" x14ac:dyDescent="0.2">
      <c r="B9324" s="54"/>
      <c r="N9324" s="11"/>
      <c r="O9324" s="55"/>
      <c r="P9324" s="8"/>
      <c r="R9324" s="11"/>
    </row>
    <row r="9325" spans="2:18" s="7" customFormat="1" ht="11.8" x14ac:dyDescent="0.2">
      <c r="B9325" s="54"/>
      <c r="N9325" s="11"/>
      <c r="O9325" s="55"/>
      <c r="P9325" s="8"/>
      <c r="R9325" s="11"/>
    </row>
    <row r="9326" spans="2:18" s="7" customFormat="1" ht="11.8" x14ac:dyDescent="0.2">
      <c r="B9326" s="54"/>
      <c r="N9326" s="11"/>
      <c r="O9326" s="55"/>
      <c r="P9326" s="8"/>
      <c r="R9326" s="11"/>
    </row>
    <row r="9327" spans="2:18" s="7" customFormat="1" ht="11.8" x14ac:dyDescent="0.2">
      <c r="B9327" s="54"/>
      <c r="N9327" s="11"/>
      <c r="O9327" s="55"/>
      <c r="P9327" s="8"/>
      <c r="R9327" s="11"/>
    </row>
    <row r="9328" spans="2:18" s="7" customFormat="1" ht="11.8" x14ac:dyDescent="0.2">
      <c r="B9328" s="54"/>
      <c r="N9328" s="11"/>
      <c r="O9328" s="55"/>
      <c r="P9328" s="8"/>
      <c r="R9328" s="11"/>
    </row>
    <row r="9329" spans="2:18" s="7" customFormat="1" ht="11.8" x14ac:dyDescent="0.2">
      <c r="B9329" s="54"/>
      <c r="N9329" s="11"/>
      <c r="O9329" s="55"/>
      <c r="P9329" s="8"/>
      <c r="R9329" s="11"/>
    </row>
    <row r="9330" spans="2:18" s="7" customFormat="1" ht="11.8" x14ac:dyDescent="0.2">
      <c r="B9330" s="54"/>
      <c r="N9330" s="11"/>
      <c r="O9330" s="55"/>
      <c r="P9330" s="8"/>
      <c r="R9330" s="11"/>
    </row>
    <row r="9331" spans="2:18" s="7" customFormat="1" ht="11.8" x14ac:dyDescent="0.2">
      <c r="B9331" s="54"/>
      <c r="N9331" s="11"/>
      <c r="O9331" s="55"/>
      <c r="P9331" s="8"/>
      <c r="R9331" s="11"/>
    </row>
    <row r="9332" spans="2:18" s="7" customFormat="1" ht="11.8" x14ac:dyDescent="0.2">
      <c r="B9332" s="54"/>
      <c r="N9332" s="11"/>
      <c r="O9332" s="55"/>
      <c r="P9332" s="8"/>
      <c r="R9332" s="11"/>
    </row>
    <row r="9333" spans="2:18" s="7" customFormat="1" ht="11.8" x14ac:dyDescent="0.2">
      <c r="B9333" s="54"/>
      <c r="N9333" s="11"/>
      <c r="O9333" s="55"/>
      <c r="P9333" s="8"/>
      <c r="R9333" s="11"/>
    </row>
    <row r="9334" spans="2:18" s="7" customFormat="1" ht="11.8" x14ac:dyDescent="0.2">
      <c r="B9334" s="54"/>
      <c r="N9334" s="11"/>
      <c r="O9334" s="55"/>
      <c r="P9334" s="8"/>
      <c r="R9334" s="11"/>
    </row>
    <row r="9335" spans="2:18" s="7" customFormat="1" ht="11.8" x14ac:dyDescent="0.2">
      <c r="B9335" s="54"/>
      <c r="N9335" s="11"/>
      <c r="O9335" s="55"/>
      <c r="P9335" s="8"/>
      <c r="R9335" s="11"/>
    </row>
    <row r="9336" spans="2:18" s="7" customFormat="1" ht="11.8" x14ac:dyDescent="0.2">
      <c r="B9336" s="54"/>
      <c r="N9336" s="11"/>
      <c r="O9336" s="55"/>
      <c r="P9336" s="8"/>
      <c r="R9336" s="11"/>
    </row>
    <row r="9337" spans="2:18" s="7" customFormat="1" ht="11.8" x14ac:dyDescent="0.2">
      <c r="B9337" s="54"/>
      <c r="N9337" s="11"/>
      <c r="O9337" s="55"/>
      <c r="P9337" s="8"/>
      <c r="R9337" s="11"/>
    </row>
    <row r="9338" spans="2:18" s="7" customFormat="1" ht="11.8" x14ac:dyDescent="0.2">
      <c r="B9338" s="54"/>
      <c r="N9338" s="11"/>
      <c r="O9338" s="55"/>
      <c r="P9338" s="8"/>
      <c r="R9338" s="11"/>
    </row>
    <row r="9339" spans="2:18" s="7" customFormat="1" ht="11.8" x14ac:dyDescent="0.2">
      <c r="B9339" s="54"/>
      <c r="N9339" s="11"/>
      <c r="O9339" s="55"/>
      <c r="P9339" s="8"/>
      <c r="R9339" s="11"/>
    </row>
    <row r="9340" spans="2:18" s="7" customFormat="1" ht="11.8" x14ac:dyDescent="0.2">
      <c r="B9340" s="54"/>
      <c r="N9340" s="11"/>
      <c r="O9340" s="55"/>
      <c r="P9340" s="8"/>
      <c r="R9340" s="11"/>
    </row>
    <row r="9341" spans="2:18" s="7" customFormat="1" ht="11.8" x14ac:dyDescent="0.2">
      <c r="B9341" s="54"/>
      <c r="N9341" s="11"/>
      <c r="O9341" s="55"/>
      <c r="P9341" s="8"/>
      <c r="R9341" s="11"/>
    </row>
    <row r="9342" spans="2:18" s="7" customFormat="1" ht="11.8" x14ac:dyDescent="0.2">
      <c r="B9342" s="54"/>
      <c r="N9342" s="11"/>
      <c r="O9342" s="55"/>
      <c r="P9342" s="8"/>
      <c r="R9342" s="11"/>
    </row>
    <row r="9343" spans="2:18" s="7" customFormat="1" ht="11.8" x14ac:dyDescent="0.2">
      <c r="B9343" s="54"/>
      <c r="N9343" s="11"/>
      <c r="O9343" s="55"/>
      <c r="P9343" s="8"/>
      <c r="R9343" s="11"/>
    </row>
    <row r="9344" spans="2:18" s="7" customFormat="1" ht="11.8" x14ac:dyDescent="0.2">
      <c r="B9344" s="54"/>
      <c r="N9344" s="11"/>
      <c r="O9344" s="55"/>
      <c r="P9344" s="8"/>
      <c r="R9344" s="11"/>
    </row>
    <row r="9345" spans="2:18" s="7" customFormat="1" ht="11.8" x14ac:dyDescent="0.2">
      <c r="B9345" s="54"/>
      <c r="N9345" s="11"/>
      <c r="O9345" s="55"/>
      <c r="P9345" s="8"/>
      <c r="R9345" s="11"/>
    </row>
    <row r="9346" spans="2:18" s="7" customFormat="1" ht="11.8" x14ac:dyDescent="0.2">
      <c r="B9346" s="54"/>
      <c r="N9346" s="11"/>
      <c r="O9346" s="55"/>
      <c r="P9346" s="8"/>
      <c r="R9346" s="11"/>
    </row>
    <row r="9347" spans="2:18" s="7" customFormat="1" ht="11.8" x14ac:dyDescent="0.2">
      <c r="B9347" s="54"/>
      <c r="N9347" s="11"/>
      <c r="O9347" s="55"/>
      <c r="P9347" s="8"/>
      <c r="R9347" s="11"/>
    </row>
    <row r="9348" spans="2:18" s="7" customFormat="1" ht="11.8" x14ac:dyDescent="0.2">
      <c r="B9348" s="54"/>
      <c r="N9348" s="11"/>
      <c r="O9348" s="55"/>
      <c r="P9348" s="8"/>
      <c r="R9348" s="11"/>
    </row>
    <row r="9349" spans="2:18" s="7" customFormat="1" ht="11.8" x14ac:dyDescent="0.2">
      <c r="B9349" s="54"/>
      <c r="N9349" s="11"/>
      <c r="O9349" s="55"/>
      <c r="P9349" s="8"/>
      <c r="R9349" s="11"/>
    </row>
    <row r="9350" spans="2:18" s="7" customFormat="1" ht="11.8" x14ac:dyDescent="0.2">
      <c r="B9350" s="54"/>
      <c r="N9350" s="11"/>
      <c r="O9350" s="55"/>
      <c r="P9350" s="8"/>
      <c r="R9350" s="11"/>
    </row>
    <row r="9351" spans="2:18" s="7" customFormat="1" ht="11.8" x14ac:dyDescent="0.2">
      <c r="B9351" s="54"/>
      <c r="N9351" s="11"/>
      <c r="O9351" s="55"/>
      <c r="P9351" s="8"/>
      <c r="R9351" s="11"/>
    </row>
    <row r="9352" spans="2:18" s="7" customFormat="1" ht="11.8" x14ac:dyDescent="0.2">
      <c r="B9352" s="54"/>
      <c r="N9352" s="11"/>
      <c r="O9352" s="55"/>
      <c r="P9352" s="8"/>
      <c r="R9352" s="11"/>
    </row>
    <row r="9353" spans="2:18" s="7" customFormat="1" ht="11.8" x14ac:dyDescent="0.2">
      <c r="B9353" s="54"/>
      <c r="N9353" s="11"/>
      <c r="O9353" s="55"/>
      <c r="P9353" s="8"/>
      <c r="R9353" s="11"/>
    </row>
    <row r="9354" spans="2:18" s="7" customFormat="1" ht="11.8" x14ac:dyDescent="0.2">
      <c r="B9354" s="54"/>
      <c r="N9354" s="11"/>
      <c r="O9354" s="55"/>
      <c r="P9354" s="8"/>
      <c r="R9354" s="11"/>
    </row>
    <row r="9355" spans="2:18" s="7" customFormat="1" ht="11.8" x14ac:dyDescent="0.2">
      <c r="B9355" s="54"/>
      <c r="N9355" s="11"/>
      <c r="O9355" s="55"/>
      <c r="P9355" s="8"/>
      <c r="R9355" s="11"/>
    </row>
    <row r="9356" spans="2:18" s="7" customFormat="1" ht="11.8" x14ac:dyDescent="0.2">
      <c r="B9356" s="54"/>
      <c r="N9356" s="11"/>
      <c r="O9356" s="55"/>
      <c r="P9356" s="8"/>
      <c r="R9356" s="11"/>
    </row>
    <row r="9357" spans="2:18" s="7" customFormat="1" ht="11.8" x14ac:dyDescent="0.2">
      <c r="B9357" s="54"/>
      <c r="N9357" s="11"/>
      <c r="O9357" s="55"/>
      <c r="P9357" s="8"/>
      <c r="R9357" s="11"/>
    </row>
    <row r="9358" spans="2:18" s="7" customFormat="1" ht="11.8" x14ac:dyDescent="0.2">
      <c r="B9358" s="54"/>
      <c r="N9358" s="11"/>
      <c r="O9358" s="55"/>
      <c r="P9358" s="8"/>
      <c r="R9358" s="11"/>
    </row>
    <row r="9359" spans="2:18" s="7" customFormat="1" ht="11.8" x14ac:dyDescent="0.2">
      <c r="B9359" s="54"/>
      <c r="N9359" s="11"/>
      <c r="O9359" s="55"/>
      <c r="P9359" s="8"/>
      <c r="R9359" s="11"/>
    </row>
    <row r="9360" spans="2:18" s="7" customFormat="1" ht="11.8" x14ac:dyDescent="0.2">
      <c r="B9360" s="54"/>
      <c r="N9360" s="11"/>
      <c r="O9360" s="55"/>
      <c r="P9360" s="8"/>
      <c r="R9360" s="11"/>
    </row>
    <row r="9361" spans="2:18" s="7" customFormat="1" ht="11.8" x14ac:dyDescent="0.2">
      <c r="B9361" s="54"/>
      <c r="N9361" s="11"/>
      <c r="O9361" s="55"/>
      <c r="P9361" s="8"/>
      <c r="R9361" s="11"/>
    </row>
    <row r="9362" spans="2:18" s="7" customFormat="1" ht="11.8" x14ac:dyDescent="0.2">
      <c r="B9362" s="54"/>
      <c r="N9362" s="11"/>
      <c r="O9362" s="55"/>
      <c r="P9362" s="8"/>
      <c r="R9362" s="11"/>
    </row>
    <row r="9363" spans="2:18" s="7" customFormat="1" ht="11.8" x14ac:dyDescent="0.2">
      <c r="B9363" s="54"/>
      <c r="N9363" s="11"/>
      <c r="O9363" s="55"/>
      <c r="P9363" s="8"/>
      <c r="R9363" s="11"/>
    </row>
    <row r="9364" spans="2:18" s="7" customFormat="1" ht="11.8" x14ac:dyDescent="0.2">
      <c r="B9364" s="54"/>
      <c r="N9364" s="11"/>
      <c r="O9364" s="55"/>
      <c r="P9364" s="8"/>
      <c r="R9364" s="11"/>
    </row>
    <row r="9365" spans="2:18" s="7" customFormat="1" ht="11.8" x14ac:dyDescent="0.2">
      <c r="B9365" s="54"/>
      <c r="N9365" s="11"/>
      <c r="O9365" s="55"/>
      <c r="P9365" s="8"/>
      <c r="R9365" s="11"/>
    </row>
    <row r="9366" spans="2:18" s="7" customFormat="1" ht="11.8" x14ac:dyDescent="0.2">
      <c r="B9366" s="54"/>
      <c r="N9366" s="11"/>
      <c r="O9366" s="55"/>
      <c r="P9366" s="8"/>
      <c r="R9366" s="11"/>
    </row>
    <row r="9367" spans="2:18" s="7" customFormat="1" ht="11.8" x14ac:dyDescent="0.2">
      <c r="B9367" s="54"/>
      <c r="N9367" s="11"/>
      <c r="O9367" s="55"/>
      <c r="P9367" s="8"/>
      <c r="R9367" s="11"/>
    </row>
    <row r="9368" spans="2:18" s="7" customFormat="1" ht="11.8" x14ac:dyDescent="0.2">
      <c r="B9368" s="54"/>
      <c r="N9368" s="11"/>
      <c r="O9368" s="55"/>
      <c r="P9368" s="8"/>
      <c r="R9368" s="11"/>
    </row>
    <row r="9369" spans="2:18" s="7" customFormat="1" ht="11.8" x14ac:dyDescent="0.2">
      <c r="B9369" s="54"/>
      <c r="N9369" s="11"/>
      <c r="O9369" s="55"/>
      <c r="P9369" s="8"/>
      <c r="R9369" s="11"/>
    </row>
    <row r="9370" spans="2:18" s="7" customFormat="1" ht="11.8" x14ac:dyDescent="0.2">
      <c r="B9370" s="54"/>
      <c r="N9370" s="11"/>
      <c r="O9370" s="55"/>
      <c r="P9370" s="8"/>
      <c r="R9370" s="11"/>
    </row>
    <row r="9371" spans="2:18" s="7" customFormat="1" ht="11.8" x14ac:dyDescent="0.2">
      <c r="B9371" s="54"/>
      <c r="N9371" s="11"/>
      <c r="O9371" s="55"/>
      <c r="P9371" s="8"/>
      <c r="R9371" s="11"/>
    </row>
    <row r="9372" spans="2:18" s="7" customFormat="1" ht="11.8" x14ac:dyDescent="0.2">
      <c r="B9372" s="54"/>
      <c r="N9372" s="11"/>
      <c r="O9372" s="55"/>
      <c r="P9372" s="8"/>
      <c r="R9372" s="11"/>
    </row>
    <row r="9373" spans="2:18" s="7" customFormat="1" ht="11.8" x14ac:dyDescent="0.2">
      <c r="B9373" s="54"/>
      <c r="N9373" s="11"/>
      <c r="O9373" s="55"/>
      <c r="P9373" s="8"/>
      <c r="R9373" s="11"/>
    </row>
    <row r="9374" spans="2:18" s="7" customFormat="1" ht="11.8" x14ac:dyDescent="0.2">
      <c r="B9374" s="54"/>
      <c r="N9374" s="11"/>
      <c r="O9374" s="55"/>
      <c r="P9374" s="8"/>
      <c r="R9374" s="11"/>
    </row>
    <row r="9375" spans="2:18" s="7" customFormat="1" ht="11.8" x14ac:dyDescent="0.2">
      <c r="B9375" s="54"/>
      <c r="N9375" s="11"/>
      <c r="O9375" s="55"/>
      <c r="P9375" s="8"/>
      <c r="R9375" s="11"/>
    </row>
    <row r="9376" spans="2:18" s="7" customFormat="1" ht="11.8" x14ac:dyDescent="0.2">
      <c r="B9376" s="54"/>
      <c r="N9376" s="11"/>
      <c r="O9376" s="55"/>
      <c r="P9376" s="8"/>
      <c r="R9376" s="11"/>
    </row>
    <row r="9377" spans="2:18" s="7" customFormat="1" ht="11.8" x14ac:dyDescent="0.2">
      <c r="B9377" s="54"/>
      <c r="N9377" s="11"/>
      <c r="O9377" s="55"/>
      <c r="P9377" s="8"/>
      <c r="R9377" s="11"/>
    </row>
    <row r="9378" spans="2:18" s="7" customFormat="1" ht="11.8" x14ac:dyDescent="0.2">
      <c r="B9378" s="54"/>
      <c r="N9378" s="11"/>
      <c r="O9378" s="55"/>
      <c r="P9378" s="8"/>
      <c r="R9378" s="11"/>
    </row>
    <row r="9379" spans="2:18" s="7" customFormat="1" ht="11.8" x14ac:dyDescent="0.2">
      <c r="B9379" s="54"/>
      <c r="N9379" s="11"/>
      <c r="O9379" s="55"/>
      <c r="P9379" s="8"/>
      <c r="R9379" s="11"/>
    </row>
    <row r="9380" spans="2:18" s="7" customFormat="1" ht="11.8" x14ac:dyDescent="0.2">
      <c r="B9380" s="54"/>
      <c r="N9380" s="11"/>
      <c r="O9380" s="55"/>
      <c r="P9380" s="8"/>
      <c r="R9380" s="11"/>
    </row>
    <row r="9381" spans="2:18" s="7" customFormat="1" ht="11.8" x14ac:dyDescent="0.2">
      <c r="B9381" s="54"/>
      <c r="N9381" s="11"/>
      <c r="O9381" s="55"/>
      <c r="P9381" s="8"/>
      <c r="R9381" s="11"/>
    </row>
    <row r="9382" spans="2:18" s="7" customFormat="1" ht="11.8" x14ac:dyDescent="0.2">
      <c r="B9382" s="54"/>
      <c r="N9382" s="11"/>
      <c r="O9382" s="55"/>
      <c r="P9382" s="8"/>
      <c r="R9382" s="11"/>
    </row>
    <row r="9383" spans="2:18" s="7" customFormat="1" ht="11.8" x14ac:dyDescent="0.2">
      <c r="B9383" s="54"/>
      <c r="N9383" s="11"/>
      <c r="O9383" s="55"/>
      <c r="P9383" s="8"/>
      <c r="R9383" s="11"/>
    </row>
    <row r="9384" spans="2:18" s="7" customFormat="1" ht="11.8" x14ac:dyDescent="0.2">
      <c r="B9384" s="54"/>
      <c r="N9384" s="11"/>
      <c r="O9384" s="55"/>
      <c r="P9384" s="8"/>
      <c r="R9384" s="11"/>
    </row>
    <row r="9385" spans="2:18" s="7" customFormat="1" ht="11.8" x14ac:dyDescent="0.2">
      <c r="B9385" s="54"/>
      <c r="N9385" s="11"/>
      <c r="O9385" s="55"/>
      <c r="P9385" s="8"/>
      <c r="R9385" s="11"/>
    </row>
    <row r="9386" spans="2:18" s="7" customFormat="1" ht="11.8" x14ac:dyDescent="0.2">
      <c r="B9386" s="54"/>
      <c r="N9386" s="11"/>
      <c r="O9386" s="55"/>
      <c r="P9386" s="8"/>
      <c r="R9386" s="11"/>
    </row>
    <row r="9387" spans="2:18" s="7" customFormat="1" ht="11.8" x14ac:dyDescent="0.2">
      <c r="B9387" s="54"/>
      <c r="N9387" s="11"/>
      <c r="O9387" s="55"/>
      <c r="P9387" s="8"/>
      <c r="R9387" s="11"/>
    </row>
    <row r="9388" spans="2:18" s="7" customFormat="1" ht="11.8" x14ac:dyDescent="0.2">
      <c r="B9388" s="54"/>
      <c r="N9388" s="11"/>
      <c r="O9388" s="55"/>
      <c r="P9388" s="8"/>
      <c r="R9388" s="11"/>
    </row>
    <row r="9389" spans="2:18" s="7" customFormat="1" ht="11.8" x14ac:dyDescent="0.2">
      <c r="B9389" s="54"/>
      <c r="N9389" s="11"/>
      <c r="O9389" s="55"/>
      <c r="P9389" s="8"/>
      <c r="R9389" s="11"/>
    </row>
    <row r="9390" spans="2:18" s="7" customFormat="1" ht="11.8" x14ac:dyDescent="0.2">
      <c r="B9390" s="54"/>
      <c r="N9390" s="11"/>
      <c r="O9390" s="55"/>
      <c r="P9390" s="8"/>
      <c r="R9390" s="11"/>
    </row>
    <row r="9391" spans="2:18" s="7" customFormat="1" ht="11.8" x14ac:dyDescent="0.2">
      <c r="B9391" s="54"/>
      <c r="N9391" s="11"/>
      <c r="O9391" s="55"/>
      <c r="P9391" s="8"/>
      <c r="R9391" s="11"/>
    </row>
    <row r="9392" spans="2:18" s="7" customFormat="1" ht="11.8" x14ac:dyDescent="0.2">
      <c r="B9392" s="54"/>
      <c r="N9392" s="11"/>
      <c r="O9392" s="55"/>
      <c r="P9392" s="8"/>
      <c r="R9392" s="11"/>
    </row>
    <row r="9393" spans="2:18" s="7" customFormat="1" ht="11.8" x14ac:dyDescent="0.2">
      <c r="B9393" s="54"/>
      <c r="N9393" s="11"/>
      <c r="O9393" s="55"/>
      <c r="P9393" s="8"/>
      <c r="R9393" s="11"/>
    </row>
    <row r="9394" spans="2:18" s="7" customFormat="1" ht="11.8" x14ac:dyDescent="0.2">
      <c r="B9394" s="54"/>
      <c r="N9394" s="11"/>
      <c r="O9394" s="55"/>
      <c r="P9394" s="8"/>
      <c r="R9394" s="11"/>
    </row>
    <row r="9395" spans="2:18" s="7" customFormat="1" ht="11.8" x14ac:dyDescent="0.2">
      <c r="B9395" s="54"/>
      <c r="N9395" s="11"/>
      <c r="O9395" s="55"/>
      <c r="P9395" s="8"/>
      <c r="R9395" s="11"/>
    </row>
    <row r="9396" spans="2:18" s="7" customFormat="1" ht="11.8" x14ac:dyDescent="0.2">
      <c r="B9396" s="54"/>
      <c r="N9396" s="11"/>
      <c r="O9396" s="55"/>
      <c r="P9396" s="8"/>
      <c r="R9396" s="11"/>
    </row>
    <row r="9397" spans="2:18" s="7" customFormat="1" ht="11.8" x14ac:dyDescent="0.2">
      <c r="B9397" s="54"/>
      <c r="N9397" s="11"/>
      <c r="O9397" s="55"/>
      <c r="P9397" s="8"/>
      <c r="R9397" s="11"/>
    </row>
    <row r="9398" spans="2:18" s="7" customFormat="1" ht="11.8" x14ac:dyDescent="0.2">
      <c r="B9398" s="54"/>
      <c r="N9398" s="11"/>
      <c r="O9398" s="55"/>
      <c r="P9398" s="8"/>
      <c r="R9398" s="11"/>
    </row>
    <row r="9399" spans="2:18" s="7" customFormat="1" ht="11.8" x14ac:dyDescent="0.2">
      <c r="B9399" s="54"/>
      <c r="N9399" s="11"/>
      <c r="O9399" s="55"/>
      <c r="P9399" s="8"/>
      <c r="R9399" s="11"/>
    </row>
    <row r="9400" spans="2:18" s="7" customFormat="1" ht="11.8" x14ac:dyDescent="0.2">
      <c r="B9400" s="54"/>
      <c r="N9400" s="11"/>
      <c r="O9400" s="55"/>
      <c r="P9400" s="8"/>
      <c r="R9400" s="11"/>
    </row>
    <row r="9401" spans="2:18" s="7" customFormat="1" ht="11.8" x14ac:dyDescent="0.2">
      <c r="B9401" s="54"/>
      <c r="N9401" s="11"/>
      <c r="O9401" s="55"/>
      <c r="P9401" s="8"/>
      <c r="R9401" s="11"/>
    </row>
    <row r="9402" spans="2:18" s="7" customFormat="1" ht="11.8" x14ac:dyDescent="0.2">
      <c r="B9402" s="54"/>
      <c r="N9402" s="11"/>
      <c r="O9402" s="55"/>
      <c r="P9402" s="8"/>
      <c r="R9402" s="11"/>
    </row>
    <row r="9403" spans="2:18" s="7" customFormat="1" ht="11.8" x14ac:dyDescent="0.2">
      <c r="B9403" s="54"/>
      <c r="N9403" s="11"/>
      <c r="O9403" s="55"/>
      <c r="P9403" s="8"/>
      <c r="R9403" s="11"/>
    </row>
    <row r="9404" spans="2:18" s="7" customFormat="1" ht="11.8" x14ac:dyDescent="0.2">
      <c r="B9404" s="54"/>
      <c r="N9404" s="11"/>
      <c r="O9404" s="55"/>
      <c r="P9404" s="8"/>
      <c r="R9404" s="11"/>
    </row>
    <row r="9405" spans="2:18" s="7" customFormat="1" ht="11.8" x14ac:dyDescent="0.2">
      <c r="B9405" s="54"/>
      <c r="N9405" s="11"/>
      <c r="O9405" s="55"/>
      <c r="P9405" s="8"/>
      <c r="R9405" s="11"/>
    </row>
    <row r="9406" spans="2:18" s="7" customFormat="1" ht="11.8" x14ac:dyDescent="0.2">
      <c r="B9406" s="54"/>
      <c r="N9406" s="11"/>
      <c r="O9406" s="55"/>
      <c r="P9406" s="8"/>
      <c r="R9406" s="11"/>
    </row>
    <row r="9407" spans="2:18" s="7" customFormat="1" ht="11.8" x14ac:dyDescent="0.2">
      <c r="B9407" s="54"/>
      <c r="N9407" s="11"/>
      <c r="O9407" s="55"/>
      <c r="P9407" s="8"/>
      <c r="R9407" s="11"/>
    </row>
    <row r="9408" spans="2:18" s="7" customFormat="1" ht="11.8" x14ac:dyDescent="0.2">
      <c r="B9408" s="54"/>
      <c r="N9408" s="11"/>
      <c r="O9408" s="55"/>
      <c r="P9408" s="8"/>
      <c r="R9408" s="11"/>
    </row>
    <row r="9409" spans="2:18" s="7" customFormat="1" ht="11.8" x14ac:dyDescent="0.2">
      <c r="B9409" s="54"/>
      <c r="N9409" s="11"/>
      <c r="O9409" s="55"/>
      <c r="P9409" s="8"/>
      <c r="R9409" s="11"/>
    </row>
    <row r="9410" spans="2:18" s="7" customFormat="1" ht="11.8" x14ac:dyDescent="0.2">
      <c r="B9410" s="54"/>
      <c r="N9410" s="11"/>
      <c r="O9410" s="55"/>
      <c r="P9410" s="8"/>
      <c r="R9410" s="11"/>
    </row>
    <row r="9411" spans="2:18" s="7" customFormat="1" ht="11.8" x14ac:dyDescent="0.2">
      <c r="B9411" s="54"/>
      <c r="N9411" s="11"/>
      <c r="O9411" s="55"/>
      <c r="P9411" s="8"/>
      <c r="R9411" s="11"/>
    </row>
    <row r="9412" spans="2:18" s="7" customFormat="1" ht="11.8" x14ac:dyDescent="0.2">
      <c r="B9412" s="54"/>
      <c r="N9412" s="11"/>
      <c r="O9412" s="55"/>
      <c r="P9412" s="8"/>
      <c r="R9412" s="11"/>
    </row>
    <row r="9413" spans="2:18" s="7" customFormat="1" ht="11.8" x14ac:dyDescent="0.2">
      <c r="B9413" s="54"/>
      <c r="N9413" s="11"/>
      <c r="O9413" s="55"/>
      <c r="P9413" s="8"/>
      <c r="R9413" s="11"/>
    </row>
    <row r="9414" spans="2:18" s="7" customFormat="1" ht="11.8" x14ac:dyDescent="0.2">
      <c r="B9414" s="54"/>
      <c r="N9414" s="11"/>
      <c r="O9414" s="55"/>
      <c r="P9414" s="8"/>
      <c r="R9414" s="11"/>
    </row>
    <row r="9415" spans="2:18" s="7" customFormat="1" ht="11.8" x14ac:dyDescent="0.2">
      <c r="B9415" s="54"/>
      <c r="N9415" s="11"/>
      <c r="O9415" s="55"/>
      <c r="P9415" s="8"/>
      <c r="R9415" s="11"/>
    </row>
    <row r="9416" spans="2:18" s="7" customFormat="1" ht="11.8" x14ac:dyDescent="0.2">
      <c r="B9416" s="54"/>
      <c r="N9416" s="11"/>
      <c r="O9416" s="55"/>
      <c r="P9416" s="8"/>
      <c r="R9416" s="11"/>
    </row>
    <row r="9417" spans="2:18" s="7" customFormat="1" ht="11.8" x14ac:dyDescent="0.2">
      <c r="B9417" s="54"/>
      <c r="N9417" s="11"/>
      <c r="O9417" s="55"/>
      <c r="P9417" s="8"/>
      <c r="R9417" s="11"/>
    </row>
    <row r="9418" spans="2:18" s="7" customFormat="1" ht="11.8" x14ac:dyDescent="0.2">
      <c r="B9418" s="54"/>
      <c r="N9418" s="11"/>
      <c r="O9418" s="55"/>
      <c r="P9418" s="8"/>
      <c r="R9418" s="11"/>
    </row>
    <row r="9419" spans="2:18" s="7" customFormat="1" ht="11.8" x14ac:dyDescent="0.2">
      <c r="B9419" s="54"/>
      <c r="N9419" s="11"/>
      <c r="O9419" s="55"/>
      <c r="P9419" s="8"/>
      <c r="R9419" s="11"/>
    </row>
    <row r="9420" spans="2:18" s="7" customFormat="1" ht="11.8" x14ac:dyDescent="0.2">
      <c r="B9420" s="54"/>
      <c r="N9420" s="11"/>
      <c r="O9420" s="55"/>
      <c r="P9420" s="8"/>
      <c r="R9420" s="11"/>
    </row>
    <row r="9421" spans="2:18" s="7" customFormat="1" ht="11.8" x14ac:dyDescent="0.2">
      <c r="B9421" s="54"/>
      <c r="N9421" s="11"/>
      <c r="O9421" s="55"/>
      <c r="P9421" s="8"/>
      <c r="R9421" s="11"/>
    </row>
    <row r="9422" spans="2:18" s="7" customFormat="1" ht="11.8" x14ac:dyDescent="0.2">
      <c r="B9422" s="54"/>
      <c r="N9422" s="11"/>
      <c r="O9422" s="55"/>
      <c r="P9422" s="8"/>
      <c r="R9422" s="11"/>
    </row>
    <row r="9423" spans="2:18" s="7" customFormat="1" ht="11.8" x14ac:dyDescent="0.2">
      <c r="B9423" s="54"/>
      <c r="N9423" s="11"/>
      <c r="O9423" s="55"/>
      <c r="P9423" s="8"/>
      <c r="R9423" s="11"/>
    </row>
    <row r="9424" spans="2:18" s="7" customFormat="1" ht="11.8" x14ac:dyDescent="0.2">
      <c r="B9424" s="54"/>
      <c r="N9424" s="11"/>
      <c r="O9424" s="55"/>
      <c r="P9424" s="8"/>
      <c r="R9424" s="11"/>
    </row>
    <row r="9425" spans="2:18" s="7" customFormat="1" ht="11.8" x14ac:dyDescent="0.2">
      <c r="B9425" s="54"/>
      <c r="N9425" s="11"/>
      <c r="O9425" s="55"/>
      <c r="P9425" s="8"/>
      <c r="R9425" s="11"/>
    </row>
    <row r="9426" spans="2:18" s="7" customFormat="1" ht="11.8" x14ac:dyDescent="0.2">
      <c r="B9426" s="54"/>
      <c r="N9426" s="11"/>
      <c r="O9426" s="55"/>
      <c r="P9426" s="8"/>
      <c r="R9426" s="11"/>
    </row>
    <row r="9427" spans="2:18" s="7" customFormat="1" ht="11.8" x14ac:dyDescent="0.2">
      <c r="B9427" s="54"/>
      <c r="N9427" s="11"/>
      <c r="O9427" s="55"/>
      <c r="P9427" s="8"/>
      <c r="R9427" s="11"/>
    </row>
    <row r="9428" spans="2:18" s="7" customFormat="1" ht="11.8" x14ac:dyDescent="0.2">
      <c r="B9428" s="54"/>
      <c r="N9428" s="11"/>
      <c r="O9428" s="55"/>
      <c r="P9428" s="8"/>
      <c r="R9428" s="11"/>
    </row>
    <row r="9429" spans="2:18" s="7" customFormat="1" ht="11.8" x14ac:dyDescent="0.2">
      <c r="B9429" s="54"/>
      <c r="N9429" s="11"/>
      <c r="O9429" s="55"/>
      <c r="P9429" s="8"/>
      <c r="R9429" s="11"/>
    </row>
    <row r="9430" spans="2:18" s="7" customFormat="1" ht="11.8" x14ac:dyDescent="0.2">
      <c r="B9430" s="54"/>
      <c r="N9430" s="11"/>
      <c r="O9430" s="55"/>
      <c r="P9430" s="8"/>
      <c r="R9430" s="11"/>
    </row>
    <row r="9431" spans="2:18" s="7" customFormat="1" ht="11.8" x14ac:dyDescent="0.2">
      <c r="B9431" s="54"/>
      <c r="N9431" s="11"/>
      <c r="O9431" s="55"/>
      <c r="P9431" s="8"/>
      <c r="R9431" s="11"/>
    </row>
    <row r="9432" spans="2:18" s="7" customFormat="1" ht="11.8" x14ac:dyDescent="0.2">
      <c r="B9432" s="54"/>
      <c r="N9432" s="11"/>
      <c r="O9432" s="55"/>
      <c r="P9432" s="8"/>
      <c r="R9432" s="11"/>
    </row>
    <row r="9433" spans="2:18" s="7" customFormat="1" ht="11.8" x14ac:dyDescent="0.2">
      <c r="B9433" s="54"/>
      <c r="N9433" s="11"/>
      <c r="O9433" s="55"/>
      <c r="P9433" s="8"/>
      <c r="R9433" s="11"/>
    </row>
    <row r="9434" spans="2:18" s="7" customFormat="1" ht="11.8" x14ac:dyDescent="0.2">
      <c r="B9434" s="54"/>
      <c r="N9434" s="11"/>
      <c r="O9434" s="55"/>
      <c r="P9434" s="8"/>
      <c r="R9434" s="11"/>
    </row>
    <row r="9435" spans="2:18" s="7" customFormat="1" ht="11.8" x14ac:dyDescent="0.2">
      <c r="B9435" s="54"/>
      <c r="N9435" s="11"/>
      <c r="O9435" s="55"/>
      <c r="P9435" s="8"/>
      <c r="R9435" s="11"/>
    </row>
    <row r="9436" spans="2:18" s="7" customFormat="1" ht="11.8" x14ac:dyDescent="0.2">
      <c r="B9436" s="54"/>
      <c r="N9436" s="11"/>
      <c r="O9436" s="55"/>
      <c r="P9436" s="8"/>
      <c r="R9436" s="11"/>
    </row>
    <row r="9437" spans="2:18" s="7" customFormat="1" ht="11.8" x14ac:dyDescent="0.2">
      <c r="B9437" s="54"/>
      <c r="N9437" s="11"/>
      <c r="O9437" s="55"/>
      <c r="P9437" s="8"/>
      <c r="R9437" s="11"/>
    </row>
    <row r="9438" spans="2:18" s="7" customFormat="1" ht="11.8" x14ac:dyDescent="0.2">
      <c r="B9438" s="54"/>
      <c r="N9438" s="11"/>
      <c r="O9438" s="55"/>
      <c r="P9438" s="8"/>
      <c r="R9438" s="11"/>
    </row>
    <row r="9439" spans="2:18" s="7" customFormat="1" ht="11.8" x14ac:dyDescent="0.2">
      <c r="B9439" s="54"/>
      <c r="N9439" s="11"/>
      <c r="O9439" s="55"/>
      <c r="P9439" s="8"/>
      <c r="R9439" s="11"/>
    </row>
    <row r="9440" spans="2:18" s="7" customFormat="1" ht="11.8" x14ac:dyDescent="0.2">
      <c r="B9440" s="54"/>
      <c r="N9440" s="11"/>
      <c r="O9440" s="55"/>
      <c r="P9440" s="8"/>
      <c r="R9440" s="11"/>
    </row>
    <row r="9441" spans="2:18" s="7" customFormat="1" ht="11.8" x14ac:dyDescent="0.2">
      <c r="B9441" s="54"/>
      <c r="N9441" s="11"/>
      <c r="O9441" s="55"/>
      <c r="P9441" s="8"/>
      <c r="R9441" s="11"/>
    </row>
    <row r="9442" spans="2:18" s="7" customFormat="1" ht="11.8" x14ac:dyDescent="0.2">
      <c r="B9442" s="54"/>
      <c r="N9442" s="11"/>
      <c r="O9442" s="55"/>
      <c r="P9442" s="8"/>
      <c r="R9442" s="11"/>
    </row>
    <row r="9443" spans="2:18" s="7" customFormat="1" ht="11.8" x14ac:dyDescent="0.2">
      <c r="B9443" s="54"/>
      <c r="N9443" s="11"/>
      <c r="O9443" s="55"/>
      <c r="P9443" s="8"/>
      <c r="R9443" s="11"/>
    </row>
    <row r="9444" spans="2:18" s="7" customFormat="1" ht="11.8" x14ac:dyDescent="0.2">
      <c r="B9444" s="54"/>
      <c r="N9444" s="11"/>
      <c r="O9444" s="55"/>
      <c r="P9444" s="8"/>
      <c r="R9444" s="11"/>
    </row>
    <row r="9445" spans="2:18" s="7" customFormat="1" ht="11.8" x14ac:dyDescent="0.2">
      <c r="B9445" s="54"/>
      <c r="N9445" s="11"/>
      <c r="O9445" s="55"/>
      <c r="P9445" s="8"/>
      <c r="R9445" s="11"/>
    </row>
    <row r="9446" spans="2:18" s="7" customFormat="1" ht="11.8" x14ac:dyDescent="0.2">
      <c r="B9446" s="54"/>
      <c r="N9446" s="11"/>
      <c r="O9446" s="55"/>
      <c r="P9446" s="8"/>
      <c r="R9446" s="11"/>
    </row>
    <row r="9447" spans="2:18" s="7" customFormat="1" ht="11.8" x14ac:dyDescent="0.2">
      <c r="B9447" s="54"/>
      <c r="N9447" s="11"/>
      <c r="O9447" s="55"/>
      <c r="P9447" s="8"/>
      <c r="R9447" s="11"/>
    </row>
    <row r="9448" spans="2:18" s="7" customFormat="1" ht="11.8" x14ac:dyDescent="0.2">
      <c r="B9448" s="54"/>
      <c r="N9448" s="11"/>
      <c r="O9448" s="55"/>
      <c r="P9448" s="8"/>
      <c r="R9448" s="11"/>
    </row>
    <row r="9449" spans="2:18" s="7" customFormat="1" ht="11.8" x14ac:dyDescent="0.2">
      <c r="B9449" s="54"/>
      <c r="N9449" s="11"/>
      <c r="O9449" s="55"/>
      <c r="P9449" s="8"/>
      <c r="R9449" s="11"/>
    </row>
    <row r="9450" spans="2:18" s="7" customFormat="1" ht="11.8" x14ac:dyDescent="0.2">
      <c r="B9450" s="54"/>
      <c r="N9450" s="11"/>
      <c r="O9450" s="55"/>
      <c r="P9450" s="8"/>
      <c r="R9450" s="11"/>
    </row>
    <row r="9451" spans="2:18" s="7" customFormat="1" ht="11.8" x14ac:dyDescent="0.2">
      <c r="B9451" s="54"/>
      <c r="N9451" s="11"/>
      <c r="O9451" s="55"/>
      <c r="P9451" s="8"/>
      <c r="R9451" s="11"/>
    </row>
    <row r="9452" spans="2:18" s="7" customFormat="1" ht="11.8" x14ac:dyDescent="0.2">
      <c r="B9452" s="54"/>
      <c r="N9452" s="11"/>
      <c r="O9452" s="55"/>
      <c r="P9452" s="8"/>
      <c r="R9452" s="11"/>
    </row>
    <row r="9453" spans="2:18" s="7" customFormat="1" ht="11.8" x14ac:dyDescent="0.2">
      <c r="B9453" s="54"/>
      <c r="N9453" s="11"/>
      <c r="O9453" s="55"/>
      <c r="P9453" s="8"/>
      <c r="R9453" s="11"/>
    </row>
    <row r="9454" spans="2:18" s="7" customFormat="1" ht="11.8" x14ac:dyDescent="0.2">
      <c r="B9454" s="54"/>
      <c r="N9454" s="11"/>
      <c r="O9454" s="55"/>
      <c r="P9454" s="8"/>
      <c r="R9454" s="11"/>
    </row>
    <row r="9455" spans="2:18" s="7" customFormat="1" ht="11.8" x14ac:dyDescent="0.2">
      <c r="B9455" s="54"/>
      <c r="N9455" s="11"/>
      <c r="O9455" s="55"/>
      <c r="P9455" s="8"/>
      <c r="R9455" s="11"/>
    </row>
    <row r="9456" spans="2:18" s="7" customFormat="1" ht="11.8" x14ac:dyDescent="0.2">
      <c r="B9456" s="54"/>
      <c r="N9456" s="11"/>
      <c r="O9456" s="55"/>
      <c r="P9456" s="8"/>
      <c r="R9456" s="11"/>
    </row>
    <row r="9457" spans="2:18" s="7" customFormat="1" ht="11.8" x14ac:dyDescent="0.2">
      <c r="B9457" s="54"/>
      <c r="N9457" s="11"/>
      <c r="O9457" s="55"/>
      <c r="P9457" s="8"/>
      <c r="R9457" s="11"/>
    </row>
    <row r="9458" spans="2:18" s="7" customFormat="1" ht="11.8" x14ac:dyDescent="0.2">
      <c r="B9458" s="54"/>
      <c r="N9458" s="11"/>
      <c r="O9458" s="55"/>
      <c r="P9458" s="8"/>
      <c r="R9458" s="11"/>
    </row>
    <row r="9459" spans="2:18" s="7" customFormat="1" ht="11.8" x14ac:dyDescent="0.2">
      <c r="B9459" s="54"/>
      <c r="N9459" s="11"/>
      <c r="O9459" s="55"/>
      <c r="P9459" s="8"/>
      <c r="R9459" s="11"/>
    </row>
    <row r="9460" spans="2:18" s="7" customFormat="1" ht="11.8" x14ac:dyDescent="0.2">
      <c r="B9460" s="54"/>
      <c r="N9460" s="11"/>
      <c r="O9460" s="55"/>
      <c r="P9460" s="8"/>
      <c r="R9460" s="11"/>
    </row>
    <row r="9461" spans="2:18" s="7" customFormat="1" ht="11.8" x14ac:dyDescent="0.2">
      <c r="B9461" s="54"/>
      <c r="N9461" s="11"/>
      <c r="O9461" s="55"/>
      <c r="P9461" s="8"/>
      <c r="R9461" s="11"/>
    </row>
    <row r="9462" spans="2:18" s="7" customFormat="1" ht="11.8" x14ac:dyDescent="0.2">
      <c r="B9462" s="54"/>
      <c r="N9462" s="11"/>
      <c r="O9462" s="55"/>
      <c r="P9462" s="8"/>
      <c r="R9462" s="11"/>
    </row>
    <row r="9463" spans="2:18" s="7" customFormat="1" ht="11.8" x14ac:dyDescent="0.2">
      <c r="B9463" s="54"/>
      <c r="N9463" s="11"/>
      <c r="O9463" s="55"/>
      <c r="P9463" s="8"/>
      <c r="R9463" s="11"/>
    </row>
    <row r="9464" spans="2:18" s="7" customFormat="1" ht="11.8" x14ac:dyDescent="0.2">
      <c r="B9464" s="54"/>
      <c r="N9464" s="11"/>
      <c r="O9464" s="55"/>
      <c r="P9464" s="8"/>
      <c r="R9464" s="11"/>
    </row>
    <row r="9465" spans="2:18" s="7" customFormat="1" ht="11.8" x14ac:dyDescent="0.2">
      <c r="B9465" s="54"/>
      <c r="N9465" s="11"/>
      <c r="O9465" s="55"/>
      <c r="P9465" s="8"/>
      <c r="R9465" s="11"/>
    </row>
    <row r="9466" spans="2:18" s="7" customFormat="1" ht="11.8" x14ac:dyDescent="0.2">
      <c r="B9466" s="54"/>
      <c r="N9466" s="11"/>
      <c r="O9466" s="55"/>
      <c r="P9466" s="8"/>
      <c r="R9466" s="11"/>
    </row>
    <row r="9467" spans="2:18" s="7" customFormat="1" ht="11.8" x14ac:dyDescent="0.2">
      <c r="B9467" s="54"/>
      <c r="N9467" s="11"/>
      <c r="O9467" s="55"/>
      <c r="P9467" s="8"/>
      <c r="R9467" s="11"/>
    </row>
    <row r="9468" spans="2:18" s="7" customFormat="1" ht="11.8" x14ac:dyDescent="0.2">
      <c r="B9468" s="54"/>
      <c r="N9468" s="11"/>
      <c r="O9468" s="55"/>
      <c r="P9468" s="8"/>
      <c r="R9468" s="11"/>
    </row>
    <row r="9469" spans="2:18" s="7" customFormat="1" ht="11.8" x14ac:dyDescent="0.2">
      <c r="B9469" s="54"/>
      <c r="N9469" s="11"/>
      <c r="O9469" s="55"/>
      <c r="P9469" s="8"/>
      <c r="R9469" s="11"/>
    </row>
    <row r="9470" spans="2:18" s="7" customFormat="1" ht="11.8" x14ac:dyDescent="0.2">
      <c r="B9470" s="54"/>
      <c r="N9470" s="11"/>
      <c r="O9470" s="55"/>
      <c r="P9470" s="8"/>
      <c r="R9470" s="11"/>
    </row>
    <row r="9471" spans="2:18" s="7" customFormat="1" ht="11.8" x14ac:dyDescent="0.2">
      <c r="B9471" s="54"/>
      <c r="N9471" s="11"/>
      <c r="O9471" s="55"/>
      <c r="P9471" s="8"/>
      <c r="R9471" s="11"/>
    </row>
    <row r="9472" spans="2:18" s="7" customFormat="1" ht="11.8" x14ac:dyDescent="0.2">
      <c r="B9472" s="54"/>
      <c r="N9472" s="11"/>
      <c r="O9472" s="55"/>
      <c r="P9472" s="8"/>
      <c r="R9472" s="11"/>
    </row>
    <row r="9473" spans="2:18" s="7" customFormat="1" ht="11.8" x14ac:dyDescent="0.2">
      <c r="B9473" s="54"/>
      <c r="N9473" s="11"/>
      <c r="O9473" s="55"/>
      <c r="P9473" s="8"/>
      <c r="R9473" s="11"/>
    </row>
    <row r="9474" spans="2:18" s="7" customFormat="1" ht="11.8" x14ac:dyDescent="0.2">
      <c r="B9474" s="54"/>
      <c r="N9474" s="11"/>
      <c r="O9474" s="55"/>
      <c r="P9474" s="8"/>
      <c r="R9474" s="11"/>
    </row>
    <row r="9475" spans="2:18" s="7" customFormat="1" ht="11.8" x14ac:dyDescent="0.2">
      <c r="B9475" s="54"/>
      <c r="N9475" s="11"/>
      <c r="O9475" s="55"/>
      <c r="P9475" s="8"/>
      <c r="R9475" s="11"/>
    </row>
    <row r="9476" spans="2:18" s="7" customFormat="1" ht="11.8" x14ac:dyDescent="0.2">
      <c r="B9476" s="54"/>
      <c r="N9476" s="11"/>
      <c r="O9476" s="55"/>
      <c r="P9476" s="8"/>
      <c r="R9476" s="11"/>
    </row>
    <row r="9477" spans="2:18" s="7" customFormat="1" ht="11.8" x14ac:dyDescent="0.2">
      <c r="B9477" s="54"/>
      <c r="N9477" s="11"/>
      <c r="O9477" s="55"/>
      <c r="P9477" s="8"/>
      <c r="R9477" s="11"/>
    </row>
    <row r="9478" spans="2:18" s="7" customFormat="1" ht="11.8" x14ac:dyDescent="0.2">
      <c r="B9478" s="54"/>
      <c r="N9478" s="11"/>
      <c r="O9478" s="55"/>
      <c r="P9478" s="8"/>
      <c r="R9478" s="11"/>
    </row>
    <row r="9479" spans="2:18" s="7" customFormat="1" ht="11.8" x14ac:dyDescent="0.2">
      <c r="B9479" s="54"/>
      <c r="N9479" s="11"/>
      <c r="O9479" s="55"/>
      <c r="P9479" s="8"/>
      <c r="R9479" s="11"/>
    </row>
    <row r="9480" spans="2:18" s="7" customFormat="1" ht="11.8" x14ac:dyDescent="0.2">
      <c r="B9480" s="54"/>
      <c r="N9480" s="11"/>
      <c r="O9480" s="55"/>
      <c r="P9480" s="8"/>
      <c r="R9480" s="11"/>
    </row>
    <row r="9481" spans="2:18" s="7" customFormat="1" ht="11.8" x14ac:dyDescent="0.2">
      <c r="B9481" s="54"/>
      <c r="N9481" s="11"/>
      <c r="O9481" s="55"/>
      <c r="P9481" s="8"/>
      <c r="R9481" s="11"/>
    </row>
    <row r="9482" spans="2:18" s="7" customFormat="1" ht="11.8" x14ac:dyDescent="0.2">
      <c r="B9482" s="54"/>
      <c r="N9482" s="11"/>
      <c r="O9482" s="55"/>
      <c r="P9482" s="8"/>
      <c r="R9482" s="11"/>
    </row>
    <row r="9483" spans="2:18" s="7" customFormat="1" ht="11.8" x14ac:dyDescent="0.2">
      <c r="B9483" s="54"/>
      <c r="N9483" s="11"/>
      <c r="O9483" s="55"/>
      <c r="P9483" s="8"/>
      <c r="R9483" s="11"/>
    </row>
    <row r="9484" spans="2:18" s="7" customFormat="1" ht="11.8" x14ac:dyDescent="0.2">
      <c r="B9484" s="54"/>
      <c r="N9484" s="11"/>
      <c r="O9484" s="55"/>
      <c r="P9484" s="8"/>
      <c r="R9484" s="11"/>
    </row>
    <row r="9485" spans="2:18" s="7" customFormat="1" ht="11.8" x14ac:dyDescent="0.2">
      <c r="B9485" s="54"/>
      <c r="N9485" s="11"/>
      <c r="O9485" s="55"/>
      <c r="P9485" s="8"/>
      <c r="R9485" s="11"/>
    </row>
    <row r="9486" spans="2:18" s="7" customFormat="1" ht="11.8" x14ac:dyDescent="0.2">
      <c r="B9486" s="54"/>
      <c r="N9486" s="11"/>
      <c r="O9486" s="55"/>
      <c r="P9486" s="8"/>
      <c r="R9486" s="11"/>
    </row>
    <row r="9487" spans="2:18" s="7" customFormat="1" ht="11.8" x14ac:dyDescent="0.2">
      <c r="B9487" s="54"/>
      <c r="N9487" s="11"/>
      <c r="O9487" s="55"/>
      <c r="P9487" s="8"/>
      <c r="R9487" s="11"/>
    </row>
    <row r="9488" spans="2:18" s="7" customFormat="1" ht="11.8" x14ac:dyDescent="0.2">
      <c r="B9488" s="54"/>
      <c r="N9488" s="11"/>
      <c r="O9488" s="55"/>
      <c r="P9488" s="8"/>
      <c r="R9488" s="11"/>
    </row>
    <row r="9489" spans="2:18" s="7" customFormat="1" ht="11.8" x14ac:dyDescent="0.2">
      <c r="B9489" s="54"/>
      <c r="N9489" s="11"/>
      <c r="O9489" s="55"/>
      <c r="P9489" s="8"/>
      <c r="R9489" s="11"/>
    </row>
    <row r="9490" spans="2:18" s="7" customFormat="1" ht="11.8" x14ac:dyDescent="0.2">
      <c r="B9490" s="54"/>
      <c r="N9490" s="11"/>
      <c r="O9490" s="55"/>
      <c r="P9490" s="8"/>
      <c r="R9490" s="11"/>
    </row>
    <row r="9491" spans="2:18" s="7" customFormat="1" ht="11.8" x14ac:dyDescent="0.2">
      <c r="B9491" s="54"/>
      <c r="N9491" s="11"/>
      <c r="O9491" s="55"/>
      <c r="P9491" s="8"/>
      <c r="R9491" s="11"/>
    </row>
    <row r="9492" spans="2:18" s="7" customFormat="1" ht="11.8" x14ac:dyDescent="0.2">
      <c r="B9492" s="54"/>
      <c r="N9492" s="11"/>
      <c r="O9492" s="55"/>
      <c r="P9492" s="8"/>
      <c r="R9492" s="11"/>
    </row>
    <row r="9493" spans="2:18" s="7" customFormat="1" ht="11.8" x14ac:dyDescent="0.2">
      <c r="B9493" s="54"/>
      <c r="N9493" s="11"/>
      <c r="O9493" s="55"/>
      <c r="P9493" s="8"/>
      <c r="R9493" s="11"/>
    </row>
    <row r="9494" spans="2:18" s="7" customFormat="1" ht="11.8" x14ac:dyDescent="0.2">
      <c r="B9494" s="54"/>
      <c r="N9494" s="11"/>
      <c r="O9494" s="55"/>
      <c r="P9494" s="8"/>
      <c r="R9494" s="11"/>
    </row>
    <row r="9495" spans="2:18" s="7" customFormat="1" ht="11.8" x14ac:dyDescent="0.2">
      <c r="B9495" s="54"/>
      <c r="N9495" s="11"/>
      <c r="O9495" s="55"/>
      <c r="P9495" s="8"/>
      <c r="R9495" s="11"/>
    </row>
    <row r="9496" spans="2:18" s="7" customFormat="1" ht="11.8" x14ac:dyDescent="0.2">
      <c r="B9496" s="54"/>
      <c r="N9496" s="11"/>
      <c r="O9496" s="55"/>
      <c r="P9496" s="8"/>
      <c r="R9496" s="11"/>
    </row>
    <row r="9497" spans="2:18" s="7" customFormat="1" ht="11.8" x14ac:dyDescent="0.2">
      <c r="B9497" s="54"/>
      <c r="N9497" s="11"/>
      <c r="O9497" s="55"/>
      <c r="P9497" s="8"/>
      <c r="R9497" s="11"/>
    </row>
    <row r="9498" spans="2:18" s="7" customFormat="1" ht="11.8" x14ac:dyDescent="0.2">
      <c r="B9498" s="54"/>
      <c r="N9498" s="11"/>
      <c r="O9498" s="55"/>
      <c r="P9498" s="8"/>
      <c r="R9498" s="11"/>
    </row>
    <row r="9499" spans="2:18" s="7" customFormat="1" ht="11.8" x14ac:dyDescent="0.2">
      <c r="B9499" s="54"/>
      <c r="N9499" s="11"/>
      <c r="O9499" s="55"/>
      <c r="P9499" s="8"/>
      <c r="R9499" s="11"/>
    </row>
    <row r="9500" spans="2:18" s="7" customFormat="1" ht="11.8" x14ac:dyDescent="0.2">
      <c r="B9500" s="54"/>
      <c r="N9500" s="11"/>
      <c r="O9500" s="55"/>
      <c r="P9500" s="8"/>
      <c r="R9500" s="11"/>
    </row>
    <row r="9501" spans="2:18" s="7" customFormat="1" ht="11.8" x14ac:dyDescent="0.2">
      <c r="B9501" s="54"/>
      <c r="N9501" s="11"/>
      <c r="O9501" s="55"/>
      <c r="P9501" s="8"/>
      <c r="R9501" s="11"/>
    </row>
    <row r="9502" spans="2:18" s="7" customFormat="1" ht="11.8" x14ac:dyDescent="0.2">
      <c r="B9502" s="54"/>
      <c r="N9502" s="11"/>
      <c r="O9502" s="55"/>
      <c r="P9502" s="8"/>
      <c r="R9502" s="11"/>
    </row>
    <row r="9503" spans="2:18" s="7" customFormat="1" ht="11.8" x14ac:dyDescent="0.2">
      <c r="B9503" s="54"/>
      <c r="N9503" s="11"/>
      <c r="O9503" s="55"/>
      <c r="P9503" s="8"/>
      <c r="R9503" s="11"/>
    </row>
    <row r="9504" spans="2:18" s="7" customFormat="1" ht="11.8" x14ac:dyDescent="0.2">
      <c r="B9504" s="54"/>
      <c r="N9504" s="11"/>
      <c r="O9504" s="55"/>
      <c r="P9504" s="8"/>
      <c r="R9504" s="11"/>
    </row>
    <row r="9505" spans="2:18" s="7" customFormat="1" ht="11.8" x14ac:dyDescent="0.2">
      <c r="B9505" s="54"/>
      <c r="N9505" s="11"/>
      <c r="O9505" s="55"/>
      <c r="P9505" s="8"/>
      <c r="R9505" s="11"/>
    </row>
    <row r="9506" spans="2:18" s="7" customFormat="1" ht="11.8" x14ac:dyDescent="0.2">
      <c r="B9506" s="54"/>
      <c r="N9506" s="11"/>
      <c r="O9506" s="55"/>
      <c r="P9506" s="8"/>
      <c r="R9506" s="11"/>
    </row>
    <row r="9507" spans="2:18" s="7" customFormat="1" ht="11.8" x14ac:dyDescent="0.2">
      <c r="B9507" s="54"/>
      <c r="N9507" s="11"/>
      <c r="O9507" s="55"/>
      <c r="P9507" s="8"/>
      <c r="R9507" s="11"/>
    </row>
    <row r="9508" spans="2:18" s="7" customFormat="1" ht="11.8" x14ac:dyDescent="0.2">
      <c r="B9508" s="54"/>
      <c r="N9508" s="11"/>
      <c r="O9508" s="55"/>
      <c r="P9508" s="8"/>
      <c r="R9508" s="11"/>
    </row>
    <row r="9509" spans="2:18" s="7" customFormat="1" ht="11.8" x14ac:dyDescent="0.2">
      <c r="B9509" s="54"/>
      <c r="N9509" s="11"/>
      <c r="O9509" s="55"/>
      <c r="P9509" s="8"/>
      <c r="R9509" s="11"/>
    </row>
    <row r="9510" spans="2:18" s="7" customFormat="1" ht="11.8" x14ac:dyDescent="0.2">
      <c r="B9510" s="54"/>
      <c r="N9510" s="11"/>
      <c r="O9510" s="55"/>
      <c r="P9510" s="8"/>
      <c r="R9510" s="11"/>
    </row>
    <row r="9511" spans="2:18" s="7" customFormat="1" ht="11.8" x14ac:dyDescent="0.2">
      <c r="B9511" s="54"/>
      <c r="N9511" s="11"/>
      <c r="O9511" s="55"/>
      <c r="P9511" s="8"/>
      <c r="R9511" s="11"/>
    </row>
    <row r="9512" spans="2:18" s="7" customFormat="1" ht="11.8" x14ac:dyDescent="0.2">
      <c r="B9512" s="54"/>
      <c r="N9512" s="11"/>
      <c r="O9512" s="55"/>
      <c r="P9512" s="8"/>
      <c r="R9512" s="11"/>
    </row>
    <row r="9513" spans="2:18" s="7" customFormat="1" ht="11.8" x14ac:dyDescent="0.2">
      <c r="B9513" s="54"/>
      <c r="N9513" s="11"/>
      <c r="O9513" s="55"/>
      <c r="P9513" s="8"/>
      <c r="R9513" s="11"/>
    </row>
    <row r="9514" spans="2:18" s="7" customFormat="1" ht="11.8" x14ac:dyDescent="0.2">
      <c r="B9514" s="54"/>
      <c r="N9514" s="11"/>
      <c r="O9514" s="55"/>
      <c r="P9514" s="8"/>
      <c r="R9514" s="11"/>
    </row>
    <row r="9515" spans="2:18" s="7" customFormat="1" ht="11.8" x14ac:dyDescent="0.2">
      <c r="B9515" s="54"/>
      <c r="N9515" s="11"/>
      <c r="O9515" s="55"/>
      <c r="P9515" s="8"/>
      <c r="R9515" s="11"/>
    </row>
    <row r="9516" spans="2:18" s="7" customFormat="1" ht="11.8" x14ac:dyDescent="0.2">
      <c r="B9516" s="54"/>
      <c r="N9516" s="11"/>
      <c r="O9516" s="55"/>
      <c r="P9516" s="8"/>
      <c r="R9516" s="11"/>
    </row>
    <row r="9517" spans="2:18" s="7" customFormat="1" ht="11.8" x14ac:dyDescent="0.2">
      <c r="B9517" s="54"/>
      <c r="N9517" s="11"/>
      <c r="O9517" s="55"/>
      <c r="P9517" s="8"/>
      <c r="R9517" s="11"/>
    </row>
    <row r="9518" spans="2:18" s="7" customFormat="1" ht="11.8" x14ac:dyDescent="0.2">
      <c r="B9518" s="54"/>
      <c r="N9518" s="11"/>
      <c r="O9518" s="55"/>
      <c r="P9518" s="8"/>
      <c r="R9518" s="11"/>
    </row>
    <row r="9519" spans="2:18" s="7" customFormat="1" ht="11.8" x14ac:dyDescent="0.2">
      <c r="B9519" s="54"/>
      <c r="N9519" s="11"/>
      <c r="O9519" s="55"/>
      <c r="P9519" s="8"/>
      <c r="R9519" s="11"/>
    </row>
    <row r="9520" spans="2:18" s="7" customFormat="1" ht="11.8" x14ac:dyDescent="0.2">
      <c r="B9520" s="54"/>
      <c r="N9520" s="11"/>
      <c r="O9520" s="55"/>
      <c r="P9520" s="8"/>
      <c r="R9520" s="11"/>
    </row>
    <row r="9521" spans="2:18" s="7" customFormat="1" ht="11.8" x14ac:dyDescent="0.2">
      <c r="B9521" s="54"/>
      <c r="N9521" s="11"/>
      <c r="O9521" s="55"/>
      <c r="P9521" s="8"/>
      <c r="R9521" s="11"/>
    </row>
    <row r="9522" spans="2:18" s="7" customFormat="1" ht="11.8" x14ac:dyDescent="0.2">
      <c r="B9522" s="54"/>
      <c r="N9522" s="11"/>
      <c r="O9522" s="55"/>
      <c r="P9522" s="8"/>
      <c r="R9522" s="11"/>
    </row>
    <row r="9523" spans="2:18" s="7" customFormat="1" ht="11.8" x14ac:dyDescent="0.2">
      <c r="B9523" s="54"/>
      <c r="N9523" s="11"/>
      <c r="O9523" s="55"/>
      <c r="P9523" s="8"/>
      <c r="R9523" s="11"/>
    </row>
    <row r="9524" spans="2:18" s="7" customFormat="1" ht="11.8" x14ac:dyDescent="0.2">
      <c r="B9524" s="54"/>
      <c r="N9524" s="11"/>
      <c r="O9524" s="55"/>
      <c r="P9524" s="8"/>
      <c r="R9524" s="11"/>
    </row>
    <row r="9525" spans="2:18" s="7" customFormat="1" ht="11.8" x14ac:dyDescent="0.2">
      <c r="B9525" s="54"/>
      <c r="N9525" s="11"/>
      <c r="O9525" s="55"/>
      <c r="P9525" s="8"/>
      <c r="R9525" s="11"/>
    </row>
    <row r="9526" spans="2:18" s="7" customFormat="1" ht="11.8" x14ac:dyDescent="0.2">
      <c r="B9526" s="54"/>
      <c r="N9526" s="11"/>
      <c r="O9526" s="55"/>
      <c r="P9526" s="8"/>
      <c r="R9526" s="11"/>
    </row>
    <row r="9527" spans="2:18" s="7" customFormat="1" ht="11.8" x14ac:dyDescent="0.2">
      <c r="B9527" s="54"/>
      <c r="N9527" s="11"/>
      <c r="O9527" s="55"/>
      <c r="P9527" s="8"/>
      <c r="R9527" s="11"/>
    </row>
    <row r="9528" spans="2:18" s="7" customFormat="1" ht="11.8" x14ac:dyDescent="0.2">
      <c r="B9528" s="54"/>
      <c r="N9528" s="11"/>
      <c r="O9528" s="55"/>
      <c r="P9528" s="8"/>
      <c r="R9528" s="11"/>
    </row>
    <row r="9529" spans="2:18" s="7" customFormat="1" ht="11.8" x14ac:dyDescent="0.2">
      <c r="B9529" s="54"/>
      <c r="N9529" s="11"/>
      <c r="O9529" s="55"/>
      <c r="P9529" s="8"/>
      <c r="R9529" s="11"/>
    </row>
    <row r="9530" spans="2:18" s="7" customFormat="1" ht="11.8" x14ac:dyDescent="0.2">
      <c r="B9530" s="54"/>
      <c r="N9530" s="11"/>
      <c r="O9530" s="55"/>
      <c r="P9530" s="8"/>
      <c r="R9530" s="11"/>
    </row>
    <row r="9531" spans="2:18" s="7" customFormat="1" ht="11.8" x14ac:dyDescent="0.2">
      <c r="B9531" s="54"/>
      <c r="N9531" s="11"/>
      <c r="O9531" s="55"/>
      <c r="P9531" s="8"/>
      <c r="R9531" s="11"/>
    </row>
    <row r="9532" spans="2:18" s="7" customFormat="1" ht="11.8" x14ac:dyDescent="0.2">
      <c r="B9532" s="54"/>
      <c r="N9532" s="11"/>
      <c r="O9532" s="55"/>
      <c r="P9532" s="8"/>
      <c r="R9532" s="11"/>
    </row>
    <row r="9533" spans="2:18" s="7" customFormat="1" ht="11.8" x14ac:dyDescent="0.2">
      <c r="B9533" s="54"/>
      <c r="N9533" s="11"/>
      <c r="O9533" s="55"/>
      <c r="P9533" s="8"/>
      <c r="R9533" s="11"/>
    </row>
    <row r="9534" spans="2:18" s="7" customFormat="1" ht="11.8" x14ac:dyDescent="0.2">
      <c r="B9534" s="54"/>
      <c r="N9534" s="11"/>
      <c r="O9534" s="55"/>
      <c r="P9534" s="8"/>
      <c r="R9534" s="11"/>
    </row>
    <row r="9535" spans="2:18" s="7" customFormat="1" ht="11.8" x14ac:dyDescent="0.2">
      <c r="B9535" s="54"/>
      <c r="N9535" s="11"/>
      <c r="O9535" s="55"/>
      <c r="P9535" s="8"/>
      <c r="R9535" s="11"/>
    </row>
    <row r="9536" spans="2:18" s="7" customFormat="1" ht="11.8" x14ac:dyDescent="0.2">
      <c r="B9536" s="54"/>
      <c r="N9536" s="11"/>
      <c r="O9536" s="55"/>
      <c r="P9536" s="8"/>
      <c r="R9536" s="11"/>
    </row>
    <row r="9537" spans="2:18" s="7" customFormat="1" ht="11.8" x14ac:dyDescent="0.2">
      <c r="B9537" s="54"/>
      <c r="N9537" s="11"/>
      <c r="O9537" s="55"/>
      <c r="P9537" s="8"/>
      <c r="R9537" s="11"/>
    </row>
    <row r="9538" spans="2:18" s="7" customFormat="1" ht="11.8" x14ac:dyDescent="0.2">
      <c r="B9538" s="54"/>
      <c r="N9538" s="11"/>
      <c r="O9538" s="55"/>
      <c r="P9538" s="8"/>
      <c r="R9538" s="11"/>
    </row>
    <row r="9539" spans="2:18" s="7" customFormat="1" ht="11.8" x14ac:dyDescent="0.2">
      <c r="B9539" s="54"/>
      <c r="N9539" s="11"/>
      <c r="O9539" s="55"/>
      <c r="P9539" s="8"/>
      <c r="R9539" s="11"/>
    </row>
    <row r="9540" spans="2:18" s="7" customFormat="1" ht="11.8" x14ac:dyDescent="0.2">
      <c r="B9540" s="54"/>
      <c r="N9540" s="11"/>
      <c r="O9540" s="55"/>
      <c r="P9540" s="8"/>
      <c r="R9540" s="11"/>
    </row>
    <row r="9541" spans="2:18" s="7" customFormat="1" ht="11.8" x14ac:dyDescent="0.2">
      <c r="B9541" s="54"/>
      <c r="N9541" s="11"/>
      <c r="O9541" s="55"/>
      <c r="P9541" s="8"/>
      <c r="R9541" s="11"/>
    </row>
    <row r="9542" spans="2:18" s="7" customFormat="1" ht="11.8" x14ac:dyDescent="0.2">
      <c r="B9542" s="54"/>
      <c r="N9542" s="11"/>
      <c r="O9542" s="55"/>
      <c r="P9542" s="8"/>
      <c r="R9542" s="11"/>
    </row>
    <row r="9543" spans="2:18" s="7" customFormat="1" ht="11.8" x14ac:dyDescent="0.2">
      <c r="B9543" s="54"/>
      <c r="N9543" s="11"/>
      <c r="O9543" s="55"/>
      <c r="P9543" s="8"/>
      <c r="R9543" s="11"/>
    </row>
    <row r="9544" spans="2:18" s="7" customFormat="1" ht="11.8" x14ac:dyDescent="0.2">
      <c r="B9544" s="54"/>
      <c r="N9544" s="11"/>
      <c r="O9544" s="55"/>
      <c r="P9544" s="8"/>
      <c r="R9544" s="11"/>
    </row>
    <row r="9545" spans="2:18" s="7" customFormat="1" ht="11.8" x14ac:dyDescent="0.2">
      <c r="B9545" s="54"/>
      <c r="N9545" s="11"/>
      <c r="O9545" s="55"/>
      <c r="P9545" s="8"/>
      <c r="R9545" s="11"/>
    </row>
    <row r="9546" spans="2:18" s="7" customFormat="1" ht="11.8" x14ac:dyDescent="0.2">
      <c r="B9546" s="54"/>
      <c r="N9546" s="11"/>
      <c r="O9546" s="55"/>
      <c r="P9546" s="8"/>
      <c r="R9546" s="11"/>
    </row>
    <row r="9547" spans="2:18" s="7" customFormat="1" ht="11.8" x14ac:dyDescent="0.2">
      <c r="B9547" s="54"/>
      <c r="N9547" s="11"/>
      <c r="O9547" s="55"/>
      <c r="P9547" s="8"/>
      <c r="R9547" s="11"/>
    </row>
    <row r="9548" spans="2:18" s="7" customFormat="1" ht="11.8" x14ac:dyDescent="0.2">
      <c r="B9548" s="54"/>
      <c r="N9548" s="11"/>
      <c r="O9548" s="55"/>
      <c r="P9548" s="8"/>
      <c r="R9548" s="11"/>
    </row>
    <row r="9549" spans="2:18" s="7" customFormat="1" ht="11.8" x14ac:dyDescent="0.2">
      <c r="B9549" s="54"/>
      <c r="N9549" s="11"/>
      <c r="O9549" s="55"/>
      <c r="P9549" s="8"/>
      <c r="R9549" s="11"/>
    </row>
    <row r="9550" spans="2:18" s="7" customFormat="1" ht="11.8" x14ac:dyDescent="0.2">
      <c r="B9550" s="54"/>
      <c r="N9550" s="11"/>
      <c r="O9550" s="55"/>
      <c r="P9550" s="8"/>
      <c r="R9550" s="11"/>
    </row>
    <row r="9551" spans="2:18" s="7" customFormat="1" ht="11.8" x14ac:dyDescent="0.2">
      <c r="B9551" s="54"/>
      <c r="N9551" s="11"/>
      <c r="O9551" s="55"/>
      <c r="P9551" s="8"/>
      <c r="R9551" s="11"/>
    </row>
    <row r="9552" spans="2:18" s="7" customFormat="1" ht="11.8" x14ac:dyDescent="0.2">
      <c r="B9552" s="54"/>
      <c r="N9552" s="11"/>
      <c r="O9552" s="55"/>
      <c r="P9552" s="8"/>
      <c r="R9552" s="11"/>
    </row>
    <row r="9553" spans="2:18" s="7" customFormat="1" ht="11.8" x14ac:dyDescent="0.2">
      <c r="B9553" s="54"/>
      <c r="N9553" s="11"/>
      <c r="O9553" s="55"/>
      <c r="P9553" s="8"/>
      <c r="R9553" s="11"/>
    </row>
    <row r="9554" spans="2:18" s="7" customFormat="1" ht="11.8" x14ac:dyDescent="0.2">
      <c r="B9554" s="54"/>
      <c r="N9554" s="11"/>
      <c r="O9554" s="55"/>
      <c r="P9554" s="8"/>
      <c r="R9554" s="11"/>
    </row>
    <row r="9555" spans="2:18" s="7" customFormat="1" ht="11.8" x14ac:dyDescent="0.2">
      <c r="B9555" s="54"/>
      <c r="N9555" s="11"/>
      <c r="O9555" s="55"/>
      <c r="P9555" s="8"/>
      <c r="R9555" s="11"/>
    </row>
    <row r="9556" spans="2:18" s="7" customFormat="1" ht="11.8" x14ac:dyDescent="0.2">
      <c r="B9556" s="54"/>
      <c r="N9556" s="11"/>
      <c r="O9556" s="55"/>
      <c r="P9556" s="8"/>
      <c r="R9556" s="11"/>
    </row>
    <row r="9557" spans="2:18" s="7" customFormat="1" ht="11.8" x14ac:dyDescent="0.2">
      <c r="B9557" s="54"/>
      <c r="N9557" s="11"/>
      <c r="O9557" s="55"/>
      <c r="P9557" s="8"/>
      <c r="R9557" s="11"/>
    </row>
    <row r="9558" spans="2:18" s="7" customFormat="1" ht="11.8" x14ac:dyDescent="0.2">
      <c r="B9558" s="54"/>
      <c r="N9558" s="11"/>
      <c r="O9558" s="55"/>
      <c r="P9558" s="8"/>
      <c r="R9558" s="11"/>
    </row>
    <row r="9559" spans="2:18" s="7" customFormat="1" ht="11.8" x14ac:dyDescent="0.2">
      <c r="B9559" s="54"/>
      <c r="N9559" s="11"/>
      <c r="O9559" s="55"/>
      <c r="P9559" s="8"/>
      <c r="R9559" s="11"/>
    </row>
    <row r="9560" spans="2:18" s="7" customFormat="1" ht="11.8" x14ac:dyDescent="0.2">
      <c r="B9560" s="54"/>
      <c r="N9560" s="11"/>
      <c r="O9560" s="55"/>
      <c r="P9560" s="8"/>
      <c r="R9560" s="11"/>
    </row>
    <row r="9561" spans="2:18" s="7" customFormat="1" ht="11.8" x14ac:dyDescent="0.2">
      <c r="B9561" s="54"/>
      <c r="N9561" s="11"/>
      <c r="O9561" s="55"/>
      <c r="P9561" s="8"/>
      <c r="R9561" s="11"/>
    </row>
    <row r="9562" spans="2:18" s="7" customFormat="1" ht="11.8" x14ac:dyDescent="0.2">
      <c r="B9562" s="54"/>
      <c r="N9562" s="11"/>
      <c r="O9562" s="55"/>
      <c r="P9562" s="8"/>
      <c r="R9562" s="11"/>
    </row>
    <row r="9563" spans="2:18" s="7" customFormat="1" ht="11.8" x14ac:dyDescent="0.2">
      <c r="B9563" s="54"/>
      <c r="N9563" s="11"/>
      <c r="O9563" s="55"/>
      <c r="P9563" s="8"/>
      <c r="R9563" s="11"/>
    </row>
    <row r="9564" spans="2:18" s="7" customFormat="1" ht="11.8" x14ac:dyDescent="0.2">
      <c r="B9564" s="54"/>
      <c r="N9564" s="11"/>
      <c r="O9564" s="55"/>
      <c r="P9564" s="8"/>
      <c r="R9564" s="11"/>
    </row>
    <row r="9565" spans="2:18" s="7" customFormat="1" ht="11.8" x14ac:dyDescent="0.2">
      <c r="B9565" s="54"/>
      <c r="N9565" s="11"/>
      <c r="O9565" s="55"/>
      <c r="P9565" s="8"/>
      <c r="R9565" s="11"/>
    </row>
    <row r="9566" spans="2:18" s="7" customFormat="1" ht="11.8" x14ac:dyDescent="0.2">
      <c r="B9566" s="54"/>
      <c r="N9566" s="11"/>
      <c r="O9566" s="55"/>
      <c r="P9566" s="8"/>
      <c r="R9566" s="11"/>
    </row>
    <row r="9567" spans="2:18" s="7" customFormat="1" ht="11.8" x14ac:dyDescent="0.2">
      <c r="B9567" s="54"/>
      <c r="N9567" s="11"/>
      <c r="O9567" s="55"/>
      <c r="P9567" s="8"/>
      <c r="R9567" s="11"/>
    </row>
    <row r="9568" spans="2:18" s="7" customFormat="1" ht="11.8" x14ac:dyDescent="0.2">
      <c r="B9568" s="54"/>
      <c r="N9568" s="11"/>
      <c r="O9568" s="55"/>
      <c r="P9568" s="8"/>
      <c r="R9568" s="11"/>
    </row>
    <row r="9569" spans="2:18" s="7" customFormat="1" ht="11.8" x14ac:dyDescent="0.2">
      <c r="B9569" s="54"/>
      <c r="N9569" s="11"/>
      <c r="O9569" s="55"/>
      <c r="P9569" s="8"/>
      <c r="R9569" s="11"/>
    </row>
    <row r="9570" spans="2:18" s="7" customFormat="1" ht="11.8" x14ac:dyDescent="0.2">
      <c r="B9570" s="54"/>
      <c r="N9570" s="11"/>
      <c r="O9570" s="55"/>
      <c r="P9570" s="8"/>
      <c r="R9570" s="11"/>
    </row>
    <row r="9571" spans="2:18" s="7" customFormat="1" ht="11.8" x14ac:dyDescent="0.2">
      <c r="B9571" s="54"/>
      <c r="N9571" s="11"/>
      <c r="O9571" s="55"/>
      <c r="P9571" s="8"/>
      <c r="R9571" s="11"/>
    </row>
    <row r="9572" spans="2:18" s="7" customFormat="1" ht="11.8" x14ac:dyDescent="0.2">
      <c r="B9572" s="54"/>
      <c r="N9572" s="11"/>
      <c r="O9572" s="55"/>
      <c r="P9572" s="8"/>
      <c r="R9572" s="11"/>
    </row>
    <row r="9573" spans="2:18" s="7" customFormat="1" ht="11.8" x14ac:dyDescent="0.2">
      <c r="B9573" s="54"/>
      <c r="N9573" s="11"/>
      <c r="O9573" s="55"/>
      <c r="P9573" s="8"/>
      <c r="R9573" s="11"/>
    </row>
    <row r="9574" spans="2:18" s="7" customFormat="1" ht="11.8" x14ac:dyDescent="0.2">
      <c r="B9574" s="54"/>
      <c r="N9574" s="11"/>
      <c r="O9574" s="55"/>
      <c r="P9574" s="8"/>
      <c r="R9574" s="11"/>
    </row>
    <row r="9575" spans="2:18" s="7" customFormat="1" ht="11.8" x14ac:dyDescent="0.2">
      <c r="B9575" s="54"/>
      <c r="N9575" s="11"/>
      <c r="O9575" s="55"/>
      <c r="P9575" s="8"/>
      <c r="R9575" s="11"/>
    </row>
    <row r="9576" spans="2:18" s="7" customFormat="1" ht="11.8" x14ac:dyDescent="0.2">
      <c r="B9576" s="54"/>
      <c r="N9576" s="11"/>
      <c r="O9576" s="55"/>
      <c r="P9576" s="8"/>
      <c r="R9576" s="11"/>
    </row>
    <row r="9577" spans="2:18" s="7" customFormat="1" ht="11.8" x14ac:dyDescent="0.2">
      <c r="B9577" s="54"/>
      <c r="N9577" s="11"/>
      <c r="O9577" s="55"/>
      <c r="P9577" s="8"/>
      <c r="R9577" s="11"/>
    </row>
    <row r="9578" spans="2:18" s="7" customFormat="1" ht="11.8" x14ac:dyDescent="0.2">
      <c r="B9578" s="54"/>
      <c r="N9578" s="11"/>
      <c r="O9578" s="55"/>
      <c r="P9578" s="8"/>
      <c r="R9578" s="11"/>
    </row>
    <row r="9579" spans="2:18" s="7" customFormat="1" ht="11.8" x14ac:dyDescent="0.2">
      <c r="B9579" s="54"/>
      <c r="N9579" s="11"/>
      <c r="O9579" s="55"/>
      <c r="P9579" s="8"/>
      <c r="R9579" s="11"/>
    </row>
    <row r="9580" spans="2:18" s="7" customFormat="1" ht="11.8" x14ac:dyDescent="0.2">
      <c r="B9580" s="54"/>
      <c r="N9580" s="11"/>
      <c r="O9580" s="55"/>
      <c r="P9580" s="8"/>
      <c r="R9580" s="11"/>
    </row>
    <row r="9581" spans="2:18" s="7" customFormat="1" ht="11.8" x14ac:dyDescent="0.2">
      <c r="B9581" s="54"/>
      <c r="N9581" s="11"/>
      <c r="O9581" s="55"/>
      <c r="P9581" s="8"/>
      <c r="R9581" s="11"/>
    </row>
    <row r="9582" spans="2:18" s="7" customFormat="1" ht="11.8" x14ac:dyDescent="0.2">
      <c r="B9582" s="54"/>
      <c r="N9582" s="11"/>
      <c r="O9582" s="55"/>
      <c r="P9582" s="8"/>
      <c r="R9582" s="11"/>
    </row>
    <row r="9583" spans="2:18" s="7" customFormat="1" ht="11.8" x14ac:dyDescent="0.2">
      <c r="B9583" s="54"/>
      <c r="N9583" s="11"/>
      <c r="O9583" s="55"/>
      <c r="P9583" s="8"/>
      <c r="R9583" s="11"/>
    </row>
    <row r="9584" spans="2:18" s="7" customFormat="1" ht="11.8" x14ac:dyDescent="0.2">
      <c r="B9584" s="54"/>
      <c r="N9584" s="11"/>
      <c r="O9584" s="55"/>
      <c r="P9584" s="8"/>
      <c r="R9584" s="11"/>
    </row>
    <row r="9585" spans="2:18" s="7" customFormat="1" ht="11.8" x14ac:dyDescent="0.2">
      <c r="B9585" s="54"/>
      <c r="N9585" s="11"/>
      <c r="O9585" s="55"/>
      <c r="P9585" s="8"/>
      <c r="R9585" s="11"/>
    </row>
    <row r="9586" spans="2:18" s="7" customFormat="1" ht="11.8" x14ac:dyDescent="0.2">
      <c r="B9586" s="54"/>
      <c r="N9586" s="11"/>
      <c r="O9586" s="55"/>
      <c r="P9586" s="8"/>
      <c r="R9586" s="11"/>
    </row>
    <row r="9587" spans="2:18" s="7" customFormat="1" ht="11.8" x14ac:dyDescent="0.2">
      <c r="B9587" s="54"/>
      <c r="N9587" s="11"/>
      <c r="O9587" s="55"/>
      <c r="P9587" s="8"/>
      <c r="R9587" s="11"/>
    </row>
    <row r="9588" spans="2:18" s="7" customFormat="1" ht="11.8" x14ac:dyDescent="0.2">
      <c r="B9588" s="54"/>
      <c r="N9588" s="11"/>
      <c r="O9588" s="55"/>
      <c r="P9588" s="8"/>
      <c r="R9588" s="11"/>
    </row>
    <row r="9589" spans="2:18" s="7" customFormat="1" ht="11.8" x14ac:dyDescent="0.2">
      <c r="B9589" s="54"/>
      <c r="N9589" s="11"/>
      <c r="O9589" s="55"/>
      <c r="P9589" s="8"/>
      <c r="R9589" s="11"/>
    </row>
    <row r="9590" spans="2:18" s="7" customFormat="1" ht="11.8" x14ac:dyDescent="0.2">
      <c r="B9590" s="54"/>
      <c r="N9590" s="11"/>
      <c r="O9590" s="55"/>
      <c r="P9590" s="8"/>
      <c r="R9590" s="11"/>
    </row>
    <row r="9591" spans="2:18" s="7" customFormat="1" ht="11.8" x14ac:dyDescent="0.2">
      <c r="B9591" s="54"/>
      <c r="N9591" s="11"/>
      <c r="O9591" s="55"/>
      <c r="P9591" s="8"/>
      <c r="R9591" s="11"/>
    </row>
    <row r="9592" spans="2:18" s="7" customFormat="1" ht="11.8" x14ac:dyDescent="0.2">
      <c r="B9592" s="54"/>
      <c r="N9592" s="11"/>
      <c r="O9592" s="55"/>
      <c r="P9592" s="8"/>
      <c r="R9592" s="11"/>
    </row>
    <row r="9593" spans="2:18" s="7" customFormat="1" ht="11.8" x14ac:dyDescent="0.2">
      <c r="B9593" s="54"/>
      <c r="N9593" s="11"/>
      <c r="O9593" s="55"/>
      <c r="P9593" s="8"/>
      <c r="R9593" s="11"/>
    </row>
    <row r="9594" spans="2:18" s="7" customFormat="1" ht="11.8" x14ac:dyDescent="0.2">
      <c r="B9594" s="54"/>
      <c r="N9594" s="11"/>
      <c r="O9594" s="55"/>
      <c r="P9594" s="8"/>
      <c r="R9594" s="11"/>
    </row>
    <row r="9595" spans="2:18" s="7" customFormat="1" ht="11.8" x14ac:dyDescent="0.2">
      <c r="B9595" s="54"/>
      <c r="N9595" s="11"/>
      <c r="O9595" s="55"/>
      <c r="P9595" s="8"/>
      <c r="R9595" s="11"/>
    </row>
    <row r="9596" spans="2:18" s="7" customFormat="1" ht="11.8" x14ac:dyDescent="0.2">
      <c r="B9596" s="54"/>
      <c r="N9596" s="11"/>
      <c r="O9596" s="55"/>
      <c r="P9596" s="8"/>
      <c r="R9596" s="11"/>
    </row>
    <row r="9597" spans="2:18" s="7" customFormat="1" ht="11.8" x14ac:dyDescent="0.2">
      <c r="B9597" s="54"/>
      <c r="N9597" s="11"/>
      <c r="O9597" s="55"/>
      <c r="P9597" s="8"/>
      <c r="R9597" s="11"/>
    </row>
    <row r="9598" spans="2:18" s="7" customFormat="1" ht="11.8" x14ac:dyDescent="0.2">
      <c r="B9598" s="54"/>
      <c r="N9598" s="11"/>
      <c r="O9598" s="55"/>
      <c r="P9598" s="8"/>
      <c r="R9598" s="11"/>
    </row>
    <row r="9599" spans="2:18" s="7" customFormat="1" ht="11.8" x14ac:dyDescent="0.2">
      <c r="B9599" s="54"/>
      <c r="N9599" s="11"/>
      <c r="O9599" s="55"/>
      <c r="P9599" s="8"/>
      <c r="R9599" s="11"/>
    </row>
    <row r="9600" spans="2:18" s="7" customFormat="1" ht="11.8" x14ac:dyDescent="0.2">
      <c r="B9600" s="54"/>
      <c r="N9600" s="11"/>
      <c r="O9600" s="55"/>
      <c r="P9600" s="8"/>
      <c r="R9600" s="11"/>
    </row>
    <row r="9601" spans="2:18" s="7" customFormat="1" ht="11.8" x14ac:dyDescent="0.2">
      <c r="B9601" s="54"/>
      <c r="N9601" s="11"/>
      <c r="O9601" s="55"/>
      <c r="P9601" s="8"/>
      <c r="R9601" s="11"/>
    </row>
    <row r="9602" spans="2:18" s="7" customFormat="1" ht="11.8" x14ac:dyDescent="0.2">
      <c r="B9602" s="54"/>
      <c r="N9602" s="11"/>
      <c r="O9602" s="55"/>
      <c r="P9602" s="8"/>
      <c r="R9602" s="11"/>
    </row>
    <row r="9603" spans="2:18" s="7" customFormat="1" ht="11.8" x14ac:dyDescent="0.2">
      <c r="B9603" s="54"/>
      <c r="N9603" s="11"/>
      <c r="O9603" s="55"/>
      <c r="P9603" s="8"/>
      <c r="R9603" s="11"/>
    </row>
    <row r="9604" spans="2:18" s="7" customFormat="1" ht="11.8" x14ac:dyDescent="0.2">
      <c r="B9604" s="54"/>
      <c r="N9604" s="11"/>
      <c r="O9604" s="55"/>
      <c r="P9604" s="8"/>
      <c r="R9604" s="11"/>
    </row>
    <row r="9605" spans="2:18" s="7" customFormat="1" ht="11.8" x14ac:dyDescent="0.2">
      <c r="B9605" s="54"/>
      <c r="N9605" s="11"/>
      <c r="O9605" s="55"/>
      <c r="P9605" s="8"/>
      <c r="R9605" s="11"/>
    </row>
    <row r="9606" spans="2:18" s="7" customFormat="1" ht="11.8" x14ac:dyDescent="0.2">
      <c r="B9606" s="54"/>
      <c r="N9606" s="11"/>
      <c r="O9606" s="55"/>
      <c r="P9606" s="8"/>
      <c r="R9606" s="11"/>
    </row>
    <row r="9607" spans="2:18" s="7" customFormat="1" ht="11.8" x14ac:dyDescent="0.2">
      <c r="B9607" s="54"/>
      <c r="N9607" s="11"/>
      <c r="O9607" s="55"/>
      <c r="P9607" s="8"/>
      <c r="R9607" s="11"/>
    </row>
    <row r="9608" spans="2:18" s="7" customFormat="1" ht="11.8" x14ac:dyDescent="0.2">
      <c r="B9608" s="54"/>
      <c r="N9608" s="11"/>
      <c r="O9608" s="55"/>
      <c r="P9608" s="8"/>
      <c r="R9608" s="11"/>
    </row>
    <row r="9609" spans="2:18" s="7" customFormat="1" ht="11.8" x14ac:dyDescent="0.2">
      <c r="B9609" s="54"/>
      <c r="N9609" s="11"/>
      <c r="O9609" s="55"/>
      <c r="P9609" s="8"/>
      <c r="R9609" s="11"/>
    </row>
    <row r="9610" spans="2:18" s="7" customFormat="1" ht="11.8" x14ac:dyDescent="0.2">
      <c r="B9610" s="54"/>
      <c r="N9610" s="11"/>
      <c r="O9610" s="55"/>
      <c r="P9610" s="8"/>
      <c r="R9610" s="11"/>
    </row>
    <row r="9611" spans="2:18" s="7" customFormat="1" ht="11.8" x14ac:dyDescent="0.2">
      <c r="B9611" s="54"/>
      <c r="N9611" s="11"/>
      <c r="O9611" s="55"/>
      <c r="P9611" s="8"/>
      <c r="R9611" s="11"/>
    </row>
    <row r="9612" spans="2:18" s="7" customFormat="1" ht="11.8" x14ac:dyDescent="0.2">
      <c r="B9612" s="54"/>
      <c r="N9612" s="11"/>
      <c r="O9612" s="55"/>
      <c r="P9612" s="8"/>
      <c r="R9612" s="11"/>
    </row>
    <row r="9613" spans="2:18" s="7" customFormat="1" ht="11.8" x14ac:dyDescent="0.2">
      <c r="B9613" s="54"/>
      <c r="N9613" s="11"/>
      <c r="O9613" s="55"/>
      <c r="P9613" s="8"/>
      <c r="R9613" s="11"/>
    </row>
    <row r="9614" spans="2:18" s="7" customFormat="1" ht="11.8" x14ac:dyDescent="0.2">
      <c r="B9614" s="54"/>
      <c r="N9614" s="11"/>
      <c r="O9614" s="55"/>
      <c r="P9614" s="8"/>
      <c r="R9614" s="11"/>
    </row>
    <row r="9615" spans="2:18" s="7" customFormat="1" ht="11.8" x14ac:dyDescent="0.2">
      <c r="B9615" s="54"/>
      <c r="N9615" s="11"/>
      <c r="O9615" s="55"/>
      <c r="P9615" s="8"/>
      <c r="R9615" s="11"/>
    </row>
    <row r="9616" spans="2:18" s="7" customFormat="1" ht="11.8" x14ac:dyDescent="0.2">
      <c r="B9616" s="54"/>
      <c r="N9616" s="11"/>
      <c r="O9616" s="55"/>
      <c r="P9616" s="8"/>
      <c r="R9616" s="11"/>
    </row>
    <row r="9617" spans="2:18" s="7" customFormat="1" ht="11.8" x14ac:dyDescent="0.2">
      <c r="B9617" s="54"/>
      <c r="N9617" s="11"/>
      <c r="O9617" s="55"/>
      <c r="P9617" s="8"/>
      <c r="R9617" s="11"/>
    </row>
    <row r="9618" spans="2:18" s="7" customFormat="1" ht="11.8" x14ac:dyDescent="0.2">
      <c r="B9618" s="54"/>
      <c r="N9618" s="11"/>
      <c r="O9618" s="55"/>
      <c r="P9618" s="8"/>
      <c r="R9618" s="11"/>
    </row>
    <row r="9619" spans="2:18" s="7" customFormat="1" ht="11.8" x14ac:dyDescent="0.2">
      <c r="B9619" s="54"/>
      <c r="N9619" s="11"/>
      <c r="O9619" s="55"/>
      <c r="P9619" s="8"/>
      <c r="R9619" s="11"/>
    </row>
    <row r="9620" spans="2:18" s="7" customFormat="1" ht="11.8" x14ac:dyDescent="0.2">
      <c r="B9620" s="54"/>
      <c r="N9620" s="11"/>
      <c r="O9620" s="55"/>
      <c r="P9620" s="8"/>
      <c r="R9620" s="11"/>
    </row>
    <row r="9621" spans="2:18" s="7" customFormat="1" ht="11.8" x14ac:dyDescent="0.2">
      <c r="B9621" s="54"/>
      <c r="N9621" s="11"/>
      <c r="O9621" s="55"/>
      <c r="P9621" s="8"/>
      <c r="R9621" s="11"/>
    </row>
    <row r="9622" spans="2:18" s="7" customFormat="1" ht="11.8" x14ac:dyDescent="0.2">
      <c r="B9622" s="54"/>
      <c r="N9622" s="11"/>
      <c r="O9622" s="55"/>
      <c r="P9622" s="8"/>
      <c r="R9622" s="11"/>
    </row>
    <row r="9623" spans="2:18" s="7" customFormat="1" ht="11.8" x14ac:dyDescent="0.2">
      <c r="B9623" s="54"/>
      <c r="N9623" s="11"/>
      <c r="O9623" s="55"/>
      <c r="P9623" s="8"/>
      <c r="R9623" s="11"/>
    </row>
    <row r="9624" spans="2:18" s="7" customFormat="1" ht="11.8" x14ac:dyDescent="0.2">
      <c r="B9624" s="54"/>
      <c r="N9624" s="11"/>
      <c r="O9624" s="55"/>
      <c r="P9624" s="8"/>
      <c r="R9624" s="11"/>
    </row>
    <row r="9625" spans="2:18" s="7" customFormat="1" ht="11.8" x14ac:dyDescent="0.2">
      <c r="B9625" s="54"/>
      <c r="N9625" s="11"/>
      <c r="O9625" s="55"/>
      <c r="P9625" s="8"/>
      <c r="R9625" s="11"/>
    </row>
    <row r="9626" spans="2:18" s="7" customFormat="1" ht="11.8" x14ac:dyDescent="0.2">
      <c r="B9626" s="54"/>
      <c r="N9626" s="11"/>
      <c r="O9626" s="55"/>
      <c r="P9626" s="8"/>
      <c r="R9626" s="11"/>
    </row>
    <row r="9627" spans="2:18" s="7" customFormat="1" ht="11.8" x14ac:dyDescent="0.2">
      <c r="B9627" s="54"/>
      <c r="N9627" s="11"/>
      <c r="O9627" s="55"/>
      <c r="P9627" s="8"/>
      <c r="R9627" s="11"/>
    </row>
    <row r="9628" spans="2:18" s="7" customFormat="1" ht="11.8" x14ac:dyDescent="0.2">
      <c r="B9628" s="54"/>
      <c r="N9628" s="11"/>
      <c r="O9628" s="55"/>
      <c r="P9628" s="8"/>
      <c r="R9628" s="11"/>
    </row>
    <row r="9629" spans="2:18" s="7" customFormat="1" ht="11.8" x14ac:dyDescent="0.2">
      <c r="B9629" s="54"/>
      <c r="N9629" s="11"/>
      <c r="O9629" s="55"/>
      <c r="P9629" s="8"/>
      <c r="R9629" s="11"/>
    </row>
    <row r="9630" spans="2:18" s="7" customFormat="1" ht="11.8" x14ac:dyDescent="0.2">
      <c r="B9630" s="54"/>
      <c r="N9630" s="11"/>
      <c r="O9630" s="55"/>
      <c r="P9630" s="8"/>
      <c r="R9630" s="11"/>
    </row>
    <row r="9631" spans="2:18" s="7" customFormat="1" ht="11.8" x14ac:dyDescent="0.2">
      <c r="B9631" s="54"/>
      <c r="N9631" s="11"/>
      <c r="O9631" s="55"/>
      <c r="P9631" s="8"/>
      <c r="R9631" s="11"/>
    </row>
    <row r="9632" spans="2:18" s="7" customFormat="1" ht="11.8" x14ac:dyDescent="0.2">
      <c r="B9632" s="54"/>
      <c r="N9632" s="11"/>
      <c r="O9632" s="55"/>
      <c r="P9632" s="8"/>
      <c r="R9632" s="11"/>
    </row>
    <row r="9633" spans="2:18" s="7" customFormat="1" ht="11.8" x14ac:dyDescent="0.2">
      <c r="B9633" s="54"/>
      <c r="N9633" s="11"/>
      <c r="O9633" s="55"/>
      <c r="P9633" s="8"/>
      <c r="R9633" s="11"/>
    </row>
    <row r="9634" spans="2:18" s="7" customFormat="1" ht="11.8" x14ac:dyDescent="0.2">
      <c r="B9634" s="54"/>
      <c r="N9634" s="11"/>
      <c r="O9634" s="55"/>
      <c r="P9634" s="8"/>
      <c r="R9634" s="11"/>
    </row>
    <row r="9635" spans="2:18" s="7" customFormat="1" ht="11.8" x14ac:dyDescent="0.2">
      <c r="B9635" s="54"/>
      <c r="N9635" s="11"/>
      <c r="O9635" s="55"/>
      <c r="P9635" s="8"/>
      <c r="R9635" s="11"/>
    </row>
    <row r="9636" spans="2:18" s="7" customFormat="1" ht="11.8" x14ac:dyDescent="0.2">
      <c r="B9636" s="54"/>
      <c r="N9636" s="11"/>
      <c r="O9636" s="55"/>
      <c r="P9636" s="8"/>
      <c r="R9636" s="11"/>
    </row>
    <row r="9637" spans="2:18" s="7" customFormat="1" ht="11.8" x14ac:dyDescent="0.2">
      <c r="B9637" s="54"/>
      <c r="N9637" s="11"/>
      <c r="O9637" s="55"/>
      <c r="P9637" s="8"/>
      <c r="R9637" s="11"/>
    </row>
    <row r="9638" spans="2:18" s="7" customFormat="1" ht="11.8" x14ac:dyDescent="0.2">
      <c r="B9638" s="54"/>
      <c r="N9638" s="11"/>
      <c r="O9638" s="55"/>
      <c r="P9638" s="8"/>
      <c r="R9638" s="11"/>
    </row>
    <row r="9639" spans="2:18" s="7" customFormat="1" ht="11.8" x14ac:dyDescent="0.2">
      <c r="B9639" s="54"/>
      <c r="N9639" s="11"/>
      <c r="O9639" s="55"/>
      <c r="P9639" s="8"/>
      <c r="R9639" s="11"/>
    </row>
    <row r="9640" spans="2:18" s="7" customFormat="1" ht="11.8" x14ac:dyDescent="0.2">
      <c r="B9640" s="54"/>
      <c r="N9640" s="11"/>
      <c r="O9640" s="55"/>
      <c r="P9640" s="8"/>
      <c r="R9640" s="11"/>
    </row>
    <row r="9641" spans="2:18" s="7" customFormat="1" ht="11.8" x14ac:dyDescent="0.2">
      <c r="B9641" s="54"/>
      <c r="N9641" s="11"/>
      <c r="O9641" s="55"/>
      <c r="P9641" s="8"/>
      <c r="R9641" s="11"/>
    </row>
    <row r="9642" spans="2:18" s="7" customFormat="1" ht="11.8" x14ac:dyDescent="0.2">
      <c r="B9642" s="54"/>
      <c r="N9642" s="11"/>
      <c r="O9642" s="55"/>
      <c r="P9642" s="8"/>
      <c r="R9642" s="11"/>
    </row>
    <row r="9643" spans="2:18" s="7" customFormat="1" ht="11.8" x14ac:dyDescent="0.2">
      <c r="B9643" s="54"/>
      <c r="N9643" s="11"/>
      <c r="O9643" s="55"/>
      <c r="P9643" s="8"/>
      <c r="R9643" s="11"/>
    </row>
    <row r="9644" spans="2:18" s="7" customFormat="1" ht="11.8" x14ac:dyDescent="0.2">
      <c r="B9644" s="54"/>
      <c r="N9644" s="11"/>
      <c r="O9644" s="55"/>
      <c r="P9644" s="8"/>
      <c r="R9644" s="11"/>
    </row>
    <row r="9645" spans="2:18" s="7" customFormat="1" ht="11.8" x14ac:dyDescent="0.2">
      <c r="B9645" s="54"/>
      <c r="N9645" s="11"/>
      <c r="O9645" s="55"/>
      <c r="P9645" s="8"/>
      <c r="R9645" s="11"/>
    </row>
    <row r="9646" spans="2:18" s="7" customFormat="1" ht="11.8" x14ac:dyDescent="0.2">
      <c r="B9646" s="54"/>
      <c r="N9646" s="11"/>
      <c r="O9646" s="55"/>
      <c r="P9646" s="8"/>
      <c r="R9646" s="11"/>
    </row>
    <row r="9647" spans="2:18" s="7" customFormat="1" ht="11.8" x14ac:dyDescent="0.2">
      <c r="B9647" s="54"/>
      <c r="N9647" s="11"/>
      <c r="O9647" s="55"/>
      <c r="P9647" s="8"/>
      <c r="R9647" s="11"/>
    </row>
    <row r="9648" spans="2:18" s="7" customFormat="1" ht="11.8" x14ac:dyDescent="0.2">
      <c r="B9648" s="54"/>
      <c r="N9648" s="11"/>
      <c r="O9648" s="55"/>
      <c r="P9648" s="8"/>
      <c r="R9648" s="11"/>
    </row>
    <row r="9649" spans="2:18" s="7" customFormat="1" ht="11.8" x14ac:dyDescent="0.2">
      <c r="B9649" s="54"/>
      <c r="N9649" s="11"/>
      <c r="O9649" s="55"/>
      <c r="P9649" s="8"/>
      <c r="R9649" s="11"/>
    </row>
    <row r="9650" spans="2:18" s="7" customFormat="1" ht="11.8" x14ac:dyDescent="0.2">
      <c r="B9650" s="54"/>
      <c r="N9650" s="11"/>
      <c r="O9650" s="55"/>
      <c r="P9650" s="8"/>
      <c r="R9650" s="11"/>
    </row>
    <row r="9651" spans="2:18" s="7" customFormat="1" ht="11.8" x14ac:dyDescent="0.2">
      <c r="B9651" s="54"/>
      <c r="N9651" s="11"/>
      <c r="O9651" s="55"/>
      <c r="P9651" s="8"/>
      <c r="R9651" s="11"/>
    </row>
    <row r="9652" spans="2:18" s="7" customFormat="1" ht="11.8" x14ac:dyDescent="0.2">
      <c r="B9652" s="54"/>
      <c r="N9652" s="11"/>
      <c r="O9652" s="55"/>
      <c r="P9652" s="8"/>
      <c r="R9652" s="11"/>
    </row>
    <row r="9653" spans="2:18" s="7" customFormat="1" ht="11.8" x14ac:dyDescent="0.2">
      <c r="B9653" s="54"/>
      <c r="N9653" s="11"/>
      <c r="O9653" s="55"/>
      <c r="P9653" s="8"/>
      <c r="R9653" s="11"/>
    </row>
    <row r="9654" spans="2:18" s="7" customFormat="1" ht="11.8" x14ac:dyDescent="0.2">
      <c r="B9654" s="54"/>
      <c r="N9654" s="11"/>
      <c r="O9654" s="55"/>
      <c r="P9654" s="8"/>
      <c r="R9654" s="11"/>
    </row>
    <row r="9655" spans="2:18" s="7" customFormat="1" ht="11.8" x14ac:dyDescent="0.2">
      <c r="B9655" s="54"/>
      <c r="N9655" s="11"/>
      <c r="O9655" s="55"/>
      <c r="P9655" s="8"/>
      <c r="R9655" s="11"/>
    </row>
    <row r="9656" spans="2:18" s="7" customFormat="1" ht="11.8" x14ac:dyDescent="0.2">
      <c r="B9656" s="54"/>
      <c r="N9656" s="11"/>
      <c r="O9656" s="55"/>
      <c r="P9656" s="8"/>
      <c r="R9656" s="11"/>
    </row>
    <row r="9657" spans="2:18" s="7" customFormat="1" ht="11.8" x14ac:dyDescent="0.2">
      <c r="B9657" s="54"/>
      <c r="N9657" s="11"/>
      <c r="O9657" s="55"/>
      <c r="P9657" s="8"/>
      <c r="R9657" s="11"/>
    </row>
    <row r="9658" spans="2:18" s="7" customFormat="1" ht="11.8" x14ac:dyDescent="0.2">
      <c r="B9658" s="54"/>
      <c r="N9658" s="11"/>
      <c r="O9658" s="55"/>
      <c r="P9658" s="8"/>
      <c r="R9658" s="11"/>
    </row>
    <row r="9659" spans="2:18" s="7" customFormat="1" ht="11.8" x14ac:dyDescent="0.2">
      <c r="B9659" s="54"/>
      <c r="N9659" s="11"/>
      <c r="O9659" s="55"/>
      <c r="P9659" s="8"/>
      <c r="R9659" s="11"/>
    </row>
    <row r="9660" spans="2:18" s="7" customFormat="1" ht="11.8" x14ac:dyDescent="0.2">
      <c r="B9660" s="54"/>
      <c r="N9660" s="11"/>
      <c r="O9660" s="55"/>
      <c r="P9660" s="8"/>
      <c r="R9660" s="11"/>
    </row>
    <row r="9661" spans="2:18" s="7" customFormat="1" ht="11.8" x14ac:dyDescent="0.2">
      <c r="B9661" s="54"/>
      <c r="N9661" s="11"/>
      <c r="O9661" s="55"/>
      <c r="P9661" s="8"/>
      <c r="R9661" s="11"/>
    </row>
    <row r="9662" spans="2:18" s="7" customFormat="1" ht="11.8" x14ac:dyDescent="0.2">
      <c r="B9662" s="54"/>
      <c r="N9662" s="11"/>
      <c r="O9662" s="55"/>
      <c r="P9662" s="8"/>
      <c r="R9662" s="11"/>
    </row>
    <row r="9663" spans="2:18" s="7" customFormat="1" ht="11.8" x14ac:dyDescent="0.2">
      <c r="B9663" s="54"/>
      <c r="N9663" s="11"/>
      <c r="O9663" s="55"/>
      <c r="P9663" s="8"/>
      <c r="R9663" s="11"/>
    </row>
    <row r="9664" spans="2:18" s="7" customFormat="1" ht="11.8" x14ac:dyDescent="0.2">
      <c r="B9664" s="54"/>
      <c r="N9664" s="11"/>
      <c r="O9664" s="55"/>
      <c r="P9664" s="8"/>
      <c r="R9664" s="11"/>
    </row>
    <row r="9665" spans="2:18" s="7" customFormat="1" ht="11.8" x14ac:dyDescent="0.2">
      <c r="B9665" s="54"/>
      <c r="N9665" s="11"/>
      <c r="O9665" s="55"/>
      <c r="P9665" s="8"/>
      <c r="R9665" s="11"/>
    </row>
    <row r="9666" spans="2:18" s="7" customFormat="1" ht="11.8" x14ac:dyDescent="0.2">
      <c r="B9666" s="54"/>
      <c r="N9666" s="11"/>
      <c r="O9666" s="55"/>
      <c r="P9666" s="8"/>
      <c r="R9666" s="11"/>
    </row>
    <row r="9667" spans="2:18" s="7" customFormat="1" ht="11.8" x14ac:dyDescent="0.2">
      <c r="B9667" s="54"/>
      <c r="N9667" s="11"/>
      <c r="O9667" s="55"/>
      <c r="P9667" s="8"/>
      <c r="R9667" s="11"/>
    </row>
    <row r="9668" spans="2:18" s="7" customFormat="1" ht="11.8" x14ac:dyDescent="0.2">
      <c r="B9668" s="54"/>
      <c r="N9668" s="11"/>
      <c r="O9668" s="55"/>
      <c r="P9668" s="8"/>
      <c r="R9668" s="11"/>
    </row>
    <row r="9669" spans="2:18" s="7" customFormat="1" ht="11.8" x14ac:dyDescent="0.2">
      <c r="B9669" s="54"/>
      <c r="N9669" s="11"/>
      <c r="O9669" s="55"/>
      <c r="P9669" s="8"/>
      <c r="R9669" s="11"/>
    </row>
    <row r="9670" spans="2:18" s="7" customFormat="1" ht="11.8" x14ac:dyDescent="0.2">
      <c r="B9670" s="54"/>
      <c r="N9670" s="11"/>
      <c r="O9670" s="55"/>
      <c r="P9670" s="8"/>
      <c r="R9670" s="11"/>
    </row>
    <row r="9671" spans="2:18" s="7" customFormat="1" ht="11.8" x14ac:dyDescent="0.2">
      <c r="B9671" s="54"/>
      <c r="N9671" s="11"/>
      <c r="O9671" s="55"/>
      <c r="P9671" s="8"/>
      <c r="R9671" s="11"/>
    </row>
    <row r="9672" spans="2:18" s="7" customFormat="1" ht="11.8" x14ac:dyDescent="0.2">
      <c r="B9672" s="54"/>
      <c r="N9672" s="11"/>
      <c r="O9672" s="55"/>
      <c r="P9672" s="8"/>
      <c r="R9672" s="11"/>
    </row>
    <row r="9673" spans="2:18" s="7" customFormat="1" ht="11.8" x14ac:dyDescent="0.2">
      <c r="B9673" s="54"/>
      <c r="N9673" s="11"/>
      <c r="O9673" s="55"/>
      <c r="P9673" s="8"/>
      <c r="R9673" s="11"/>
    </row>
    <row r="9674" spans="2:18" s="7" customFormat="1" ht="11.8" x14ac:dyDescent="0.2">
      <c r="B9674" s="54"/>
      <c r="N9674" s="11"/>
      <c r="O9674" s="55"/>
      <c r="P9674" s="8"/>
      <c r="R9674" s="11"/>
    </row>
    <row r="9675" spans="2:18" s="7" customFormat="1" ht="11.8" x14ac:dyDescent="0.2">
      <c r="B9675" s="54"/>
      <c r="N9675" s="11"/>
      <c r="O9675" s="55"/>
      <c r="P9675" s="8"/>
      <c r="R9675" s="11"/>
    </row>
    <row r="9676" spans="2:18" s="7" customFormat="1" ht="11.8" x14ac:dyDescent="0.2">
      <c r="B9676" s="54"/>
      <c r="N9676" s="11"/>
      <c r="O9676" s="55"/>
      <c r="P9676" s="8"/>
      <c r="R9676" s="11"/>
    </row>
    <row r="9677" spans="2:18" s="7" customFormat="1" ht="11.8" x14ac:dyDescent="0.2">
      <c r="B9677" s="54"/>
      <c r="N9677" s="11"/>
      <c r="O9677" s="55"/>
      <c r="P9677" s="8"/>
      <c r="R9677" s="11"/>
    </row>
    <row r="9678" spans="2:18" s="7" customFormat="1" ht="11.8" x14ac:dyDescent="0.2">
      <c r="B9678" s="54"/>
      <c r="N9678" s="11"/>
      <c r="O9678" s="55"/>
      <c r="P9678" s="8"/>
      <c r="R9678" s="11"/>
    </row>
    <row r="9679" spans="2:18" s="7" customFormat="1" ht="11.8" x14ac:dyDescent="0.2">
      <c r="B9679" s="54"/>
      <c r="N9679" s="11"/>
      <c r="O9679" s="55"/>
      <c r="P9679" s="8"/>
      <c r="R9679" s="11"/>
    </row>
    <row r="9680" spans="2:18" s="7" customFormat="1" ht="11.8" x14ac:dyDescent="0.2">
      <c r="B9680" s="54"/>
      <c r="N9680" s="11"/>
      <c r="O9680" s="55"/>
      <c r="P9680" s="8"/>
      <c r="R9680" s="11"/>
    </row>
    <row r="9681" spans="2:18" s="7" customFormat="1" ht="11.8" x14ac:dyDescent="0.2">
      <c r="B9681" s="54"/>
      <c r="N9681" s="11"/>
      <c r="O9681" s="55"/>
      <c r="P9681" s="8"/>
      <c r="R9681" s="11"/>
    </row>
    <row r="9682" spans="2:18" s="7" customFormat="1" ht="11.8" x14ac:dyDescent="0.2">
      <c r="B9682" s="54"/>
      <c r="N9682" s="11"/>
      <c r="O9682" s="55"/>
      <c r="P9682" s="8"/>
      <c r="R9682" s="11"/>
    </row>
    <row r="9683" spans="2:18" s="7" customFormat="1" ht="11.8" x14ac:dyDescent="0.2">
      <c r="B9683" s="54"/>
      <c r="N9683" s="11"/>
      <c r="O9683" s="55"/>
      <c r="P9683" s="8"/>
      <c r="R9683" s="11"/>
    </row>
    <row r="9684" spans="2:18" s="7" customFormat="1" ht="11.8" x14ac:dyDescent="0.2">
      <c r="B9684" s="54"/>
      <c r="N9684" s="11"/>
      <c r="O9684" s="55"/>
      <c r="P9684" s="8"/>
      <c r="R9684" s="11"/>
    </row>
    <row r="9685" spans="2:18" s="7" customFormat="1" ht="11.8" x14ac:dyDescent="0.2">
      <c r="B9685" s="54"/>
      <c r="N9685" s="11"/>
      <c r="O9685" s="55"/>
      <c r="P9685" s="8"/>
      <c r="R9685" s="11"/>
    </row>
    <row r="9686" spans="2:18" s="7" customFormat="1" ht="11.8" x14ac:dyDescent="0.2">
      <c r="B9686" s="54"/>
      <c r="N9686" s="11"/>
      <c r="O9686" s="55"/>
      <c r="P9686" s="8"/>
      <c r="R9686" s="11"/>
    </row>
    <row r="9687" spans="2:18" s="7" customFormat="1" ht="11.8" x14ac:dyDescent="0.2">
      <c r="B9687" s="54"/>
      <c r="N9687" s="11"/>
      <c r="O9687" s="55"/>
      <c r="P9687" s="8"/>
      <c r="R9687" s="11"/>
    </row>
    <row r="9688" spans="2:18" s="7" customFormat="1" ht="11.8" x14ac:dyDescent="0.2">
      <c r="B9688" s="54"/>
      <c r="N9688" s="11"/>
      <c r="O9688" s="55"/>
      <c r="P9688" s="8"/>
      <c r="R9688" s="11"/>
    </row>
    <row r="9689" spans="2:18" s="7" customFormat="1" ht="11.8" x14ac:dyDescent="0.2">
      <c r="B9689" s="54"/>
      <c r="N9689" s="11"/>
      <c r="O9689" s="55"/>
      <c r="P9689" s="8"/>
      <c r="R9689" s="11"/>
    </row>
    <row r="9690" spans="2:18" s="7" customFormat="1" ht="11.8" x14ac:dyDescent="0.2">
      <c r="B9690" s="54"/>
      <c r="N9690" s="11"/>
      <c r="O9690" s="55"/>
      <c r="P9690" s="8"/>
      <c r="R9690" s="11"/>
    </row>
    <row r="9691" spans="2:18" s="7" customFormat="1" ht="11.8" x14ac:dyDescent="0.2">
      <c r="B9691" s="54"/>
      <c r="N9691" s="11"/>
      <c r="O9691" s="55"/>
      <c r="P9691" s="8"/>
      <c r="R9691" s="11"/>
    </row>
    <row r="9692" spans="2:18" s="7" customFormat="1" ht="11.8" x14ac:dyDescent="0.2">
      <c r="B9692" s="54"/>
      <c r="N9692" s="11"/>
      <c r="O9692" s="55"/>
      <c r="P9692" s="8"/>
      <c r="R9692" s="11"/>
    </row>
    <row r="9693" spans="2:18" s="7" customFormat="1" ht="11.8" x14ac:dyDescent="0.2">
      <c r="B9693" s="54"/>
      <c r="N9693" s="11"/>
      <c r="O9693" s="55"/>
      <c r="P9693" s="8"/>
      <c r="R9693" s="11"/>
    </row>
    <row r="9694" spans="2:18" s="7" customFormat="1" ht="11.8" x14ac:dyDescent="0.2">
      <c r="B9694" s="54"/>
      <c r="N9694" s="11"/>
      <c r="O9694" s="55"/>
      <c r="P9694" s="8"/>
      <c r="R9694" s="11"/>
    </row>
    <row r="9695" spans="2:18" s="7" customFormat="1" ht="11.8" x14ac:dyDescent="0.2">
      <c r="B9695" s="54"/>
      <c r="N9695" s="11"/>
      <c r="O9695" s="55"/>
      <c r="P9695" s="8"/>
      <c r="R9695" s="11"/>
    </row>
    <row r="9696" spans="2:18" s="7" customFormat="1" ht="11.8" x14ac:dyDescent="0.2">
      <c r="B9696" s="54"/>
      <c r="N9696" s="11"/>
      <c r="O9696" s="55"/>
      <c r="P9696" s="8"/>
      <c r="R9696" s="11"/>
    </row>
    <row r="9697" spans="2:18" s="7" customFormat="1" ht="11.8" x14ac:dyDescent="0.2">
      <c r="B9697" s="54"/>
      <c r="N9697" s="11"/>
      <c r="O9697" s="55"/>
      <c r="P9697" s="8"/>
      <c r="R9697" s="11"/>
    </row>
    <row r="9698" spans="2:18" s="7" customFormat="1" ht="11.8" x14ac:dyDescent="0.2">
      <c r="B9698" s="54"/>
      <c r="N9698" s="11"/>
      <c r="O9698" s="55"/>
      <c r="P9698" s="8"/>
      <c r="R9698" s="11"/>
    </row>
    <row r="9699" spans="2:18" s="7" customFormat="1" ht="11.8" x14ac:dyDescent="0.2">
      <c r="B9699" s="54"/>
      <c r="N9699" s="11"/>
      <c r="O9699" s="55"/>
      <c r="P9699" s="8"/>
      <c r="R9699" s="11"/>
    </row>
    <row r="9700" spans="2:18" s="7" customFormat="1" ht="11.8" x14ac:dyDescent="0.2">
      <c r="B9700" s="54"/>
      <c r="N9700" s="11"/>
      <c r="O9700" s="55"/>
      <c r="P9700" s="8"/>
      <c r="R9700" s="11"/>
    </row>
    <row r="9701" spans="2:18" s="7" customFormat="1" ht="11.8" x14ac:dyDescent="0.2">
      <c r="B9701" s="54"/>
      <c r="N9701" s="11"/>
      <c r="O9701" s="55"/>
      <c r="P9701" s="8"/>
      <c r="R9701" s="11"/>
    </row>
    <row r="9702" spans="2:18" s="7" customFormat="1" ht="11.8" x14ac:dyDescent="0.2">
      <c r="B9702" s="54"/>
      <c r="N9702" s="11"/>
      <c r="O9702" s="55"/>
      <c r="P9702" s="8"/>
      <c r="R9702" s="11"/>
    </row>
    <row r="9703" spans="2:18" s="7" customFormat="1" ht="11.8" x14ac:dyDescent="0.2">
      <c r="B9703" s="54"/>
      <c r="N9703" s="11"/>
      <c r="O9703" s="55"/>
      <c r="P9703" s="8"/>
      <c r="R9703" s="11"/>
    </row>
    <row r="9704" spans="2:18" s="7" customFormat="1" ht="11.8" x14ac:dyDescent="0.2">
      <c r="B9704" s="54"/>
      <c r="N9704" s="11"/>
      <c r="O9704" s="55"/>
      <c r="P9704" s="8"/>
      <c r="R9704" s="11"/>
    </row>
    <row r="9705" spans="2:18" s="7" customFormat="1" ht="11.8" x14ac:dyDescent="0.2">
      <c r="B9705" s="54"/>
      <c r="N9705" s="11"/>
      <c r="O9705" s="55"/>
      <c r="P9705" s="8"/>
      <c r="R9705" s="11"/>
    </row>
    <row r="9706" spans="2:18" s="7" customFormat="1" ht="11.8" x14ac:dyDescent="0.2">
      <c r="B9706" s="54"/>
      <c r="N9706" s="11"/>
      <c r="O9706" s="55"/>
      <c r="P9706" s="8"/>
      <c r="R9706" s="11"/>
    </row>
    <row r="9707" spans="2:18" s="7" customFormat="1" ht="11.8" x14ac:dyDescent="0.2">
      <c r="B9707" s="54"/>
      <c r="N9707" s="11"/>
      <c r="O9707" s="55"/>
      <c r="P9707" s="8"/>
      <c r="R9707" s="11"/>
    </row>
    <row r="9708" spans="2:18" s="7" customFormat="1" ht="11.8" x14ac:dyDescent="0.2">
      <c r="B9708" s="54"/>
      <c r="N9708" s="11"/>
      <c r="O9708" s="55"/>
      <c r="P9708" s="8"/>
      <c r="R9708" s="11"/>
    </row>
    <row r="9709" spans="2:18" s="7" customFormat="1" ht="11.8" x14ac:dyDescent="0.2">
      <c r="B9709" s="54"/>
      <c r="N9709" s="11"/>
      <c r="O9709" s="55"/>
      <c r="P9709" s="8"/>
      <c r="R9709" s="11"/>
    </row>
    <row r="9710" spans="2:18" s="7" customFormat="1" ht="11.8" x14ac:dyDescent="0.2">
      <c r="B9710" s="54"/>
      <c r="N9710" s="11"/>
      <c r="O9710" s="55"/>
      <c r="P9710" s="8"/>
      <c r="R9710" s="11"/>
    </row>
    <row r="9711" spans="2:18" s="7" customFormat="1" ht="11.8" x14ac:dyDescent="0.2">
      <c r="B9711" s="54"/>
      <c r="N9711" s="11"/>
      <c r="O9711" s="55"/>
      <c r="P9711" s="8"/>
      <c r="R9711" s="11"/>
    </row>
    <row r="9712" spans="2:18" s="7" customFormat="1" ht="11.8" x14ac:dyDescent="0.2">
      <c r="B9712" s="54"/>
      <c r="N9712" s="11"/>
      <c r="O9712" s="55"/>
      <c r="P9712" s="8"/>
      <c r="R9712" s="11"/>
    </row>
    <row r="9713" spans="2:18" s="7" customFormat="1" ht="11.8" x14ac:dyDescent="0.2">
      <c r="B9713" s="54"/>
      <c r="N9713" s="11"/>
      <c r="O9713" s="55"/>
      <c r="P9713" s="8"/>
      <c r="R9713" s="11"/>
    </row>
    <row r="9714" spans="2:18" s="7" customFormat="1" ht="11.8" x14ac:dyDescent="0.2">
      <c r="B9714" s="54"/>
      <c r="N9714" s="11"/>
      <c r="O9714" s="55"/>
      <c r="P9714" s="8"/>
      <c r="R9714" s="11"/>
    </row>
    <row r="9715" spans="2:18" s="7" customFormat="1" ht="11.8" x14ac:dyDescent="0.2">
      <c r="B9715" s="54"/>
      <c r="N9715" s="11"/>
      <c r="O9715" s="55"/>
      <c r="P9715" s="8"/>
      <c r="R9715" s="11"/>
    </row>
    <row r="9716" spans="2:18" s="7" customFormat="1" ht="11.8" x14ac:dyDescent="0.2">
      <c r="B9716" s="54"/>
      <c r="N9716" s="11"/>
      <c r="O9716" s="55"/>
      <c r="P9716" s="8"/>
      <c r="R9716" s="11"/>
    </row>
    <row r="9717" spans="2:18" s="7" customFormat="1" ht="11.8" x14ac:dyDescent="0.2">
      <c r="B9717" s="54"/>
      <c r="N9717" s="11"/>
      <c r="O9717" s="55"/>
      <c r="P9717" s="8"/>
      <c r="R9717" s="11"/>
    </row>
    <row r="9718" spans="2:18" s="7" customFormat="1" ht="11.8" x14ac:dyDescent="0.2">
      <c r="B9718" s="54"/>
      <c r="N9718" s="11"/>
      <c r="O9718" s="55"/>
      <c r="P9718" s="8"/>
      <c r="R9718" s="11"/>
    </row>
    <row r="9719" spans="2:18" s="7" customFormat="1" ht="11.8" x14ac:dyDescent="0.2">
      <c r="B9719" s="54"/>
      <c r="N9719" s="11"/>
      <c r="O9719" s="55"/>
      <c r="P9719" s="8"/>
      <c r="R9719" s="11"/>
    </row>
    <row r="9720" spans="2:18" s="7" customFormat="1" ht="11.8" x14ac:dyDescent="0.2">
      <c r="B9720" s="54"/>
      <c r="N9720" s="11"/>
      <c r="O9720" s="55"/>
      <c r="P9720" s="8"/>
      <c r="R9720" s="11"/>
    </row>
    <row r="9721" spans="2:18" s="7" customFormat="1" ht="11.8" x14ac:dyDescent="0.2">
      <c r="B9721" s="54"/>
      <c r="N9721" s="11"/>
      <c r="O9721" s="55"/>
      <c r="P9721" s="8"/>
      <c r="R9721" s="11"/>
    </row>
    <row r="9722" spans="2:18" s="7" customFormat="1" ht="11.8" x14ac:dyDescent="0.2">
      <c r="B9722" s="54"/>
      <c r="N9722" s="11"/>
      <c r="O9722" s="55"/>
      <c r="P9722" s="8"/>
      <c r="R9722" s="11"/>
    </row>
    <row r="9723" spans="2:18" s="7" customFormat="1" ht="11.8" x14ac:dyDescent="0.2">
      <c r="B9723" s="54"/>
      <c r="N9723" s="11"/>
      <c r="O9723" s="55"/>
      <c r="P9723" s="8"/>
      <c r="R9723" s="11"/>
    </row>
    <row r="9724" spans="2:18" s="7" customFormat="1" ht="11.8" x14ac:dyDescent="0.2">
      <c r="B9724" s="54"/>
      <c r="N9724" s="11"/>
      <c r="O9724" s="55"/>
      <c r="P9724" s="8"/>
      <c r="R9724" s="11"/>
    </row>
    <row r="9725" spans="2:18" s="7" customFormat="1" ht="11.8" x14ac:dyDescent="0.2">
      <c r="B9725" s="54"/>
      <c r="N9725" s="11"/>
      <c r="O9725" s="55"/>
      <c r="P9725" s="8"/>
      <c r="R9725" s="11"/>
    </row>
    <row r="9726" spans="2:18" s="7" customFormat="1" ht="11.8" x14ac:dyDescent="0.2">
      <c r="B9726" s="54"/>
      <c r="N9726" s="11"/>
      <c r="O9726" s="55"/>
      <c r="P9726" s="8"/>
      <c r="R9726" s="11"/>
    </row>
    <row r="9727" spans="2:18" s="7" customFormat="1" ht="11.8" x14ac:dyDescent="0.2">
      <c r="B9727" s="54"/>
      <c r="N9727" s="11"/>
      <c r="O9727" s="55"/>
      <c r="P9727" s="8"/>
      <c r="R9727" s="11"/>
    </row>
    <row r="9728" spans="2:18" s="7" customFormat="1" ht="11.8" x14ac:dyDescent="0.2">
      <c r="B9728" s="54"/>
      <c r="N9728" s="11"/>
      <c r="O9728" s="55"/>
      <c r="P9728" s="8"/>
      <c r="R9728" s="11"/>
    </row>
    <row r="9729" spans="2:18" s="7" customFormat="1" ht="11.8" x14ac:dyDescent="0.2">
      <c r="B9729" s="54"/>
      <c r="N9729" s="11"/>
      <c r="O9729" s="55"/>
      <c r="P9729" s="8"/>
      <c r="R9729" s="11"/>
    </row>
    <row r="9730" spans="2:18" s="7" customFormat="1" ht="11.8" x14ac:dyDescent="0.2">
      <c r="B9730" s="54"/>
      <c r="N9730" s="11"/>
      <c r="O9730" s="55"/>
      <c r="P9730" s="8"/>
      <c r="R9730" s="11"/>
    </row>
    <row r="9731" spans="2:18" s="7" customFormat="1" ht="11.8" x14ac:dyDescent="0.2">
      <c r="B9731" s="54"/>
      <c r="N9731" s="11"/>
      <c r="O9731" s="55"/>
      <c r="P9731" s="8"/>
      <c r="R9731" s="11"/>
    </row>
    <row r="9732" spans="2:18" s="7" customFormat="1" ht="11.8" x14ac:dyDescent="0.2">
      <c r="B9732" s="54"/>
      <c r="N9732" s="11"/>
      <c r="O9732" s="55"/>
      <c r="P9732" s="8"/>
      <c r="R9732" s="11"/>
    </row>
    <row r="9733" spans="2:18" s="7" customFormat="1" ht="11.8" x14ac:dyDescent="0.2">
      <c r="B9733" s="54"/>
      <c r="N9733" s="11"/>
      <c r="O9733" s="55"/>
      <c r="P9733" s="8"/>
      <c r="R9733" s="11"/>
    </row>
    <row r="9734" spans="2:18" s="7" customFormat="1" ht="11.8" x14ac:dyDescent="0.2">
      <c r="B9734" s="54"/>
      <c r="N9734" s="11"/>
      <c r="O9734" s="55"/>
      <c r="P9734" s="8"/>
      <c r="R9734" s="11"/>
    </row>
    <row r="9735" spans="2:18" s="7" customFormat="1" ht="11.8" x14ac:dyDescent="0.2">
      <c r="B9735" s="54"/>
      <c r="N9735" s="11"/>
      <c r="O9735" s="55"/>
      <c r="P9735" s="8"/>
      <c r="R9735" s="11"/>
    </row>
    <row r="9736" spans="2:18" s="7" customFormat="1" ht="11.8" x14ac:dyDescent="0.2">
      <c r="B9736" s="54"/>
      <c r="N9736" s="11"/>
      <c r="O9736" s="55"/>
      <c r="P9736" s="8"/>
      <c r="R9736" s="11"/>
    </row>
    <row r="9737" spans="2:18" s="7" customFormat="1" ht="11.8" x14ac:dyDescent="0.2">
      <c r="B9737" s="54"/>
      <c r="N9737" s="11"/>
      <c r="O9737" s="55"/>
      <c r="P9737" s="8"/>
      <c r="R9737" s="11"/>
    </row>
    <row r="9738" spans="2:18" s="7" customFormat="1" ht="11.8" x14ac:dyDescent="0.2">
      <c r="B9738" s="54"/>
      <c r="N9738" s="11"/>
      <c r="O9738" s="55"/>
      <c r="P9738" s="8"/>
      <c r="R9738" s="11"/>
    </row>
    <row r="9739" spans="2:18" s="7" customFormat="1" ht="11.8" x14ac:dyDescent="0.2">
      <c r="B9739" s="54"/>
      <c r="N9739" s="11"/>
      <c r="O9739" s="55"/>
      <c r="P9739" s="8"/>
      <c r="R9739" s="11"/>
    </row>
    <row r="9740" spans="2:18" s="7" customFormat="1" ht="11.8" x14ac:dyDescent="0.2">
      <c r="B9740" s="54"/>
      <c r="N9740" s="11"/>
      <c r="O9740" s="55"/>
      <c r="P9740" s="8"/>
      <c r="R9740" s="11"/>
    </row>
    <row r="9741" spans="2:18" s="7" customFormat="1" ht="11.8" x14ac:dyDescent="0.2">
      <c r="B9741" s="54"/>
      <c r="N9741" s="11"/>
      <c r="O9741" s="55"/>
      <c r="P9741" s="8"/>
      <c r="R9741" s="11"/>
    </row>
    <row r="9742" spans="2:18" s="7" customFormat="1" ht="11.8" x14ac:dyDescent="0.2">
      <c r="B9742" s="54"/>
      <c r="N9742" s="11"/>
      <c r="O9742" s="55"/>
      <c r="P9742" s="8"/>
      <c r="R9742" s="11"/>
    </row>
    <row r="9743" spans="2:18" s="7" customFormat="1" ht="11.8" x14ac:dyDescent="0.2">
      <c r="B9743" s="54"/>
      <c r="N9743" s="11"/>
      <c r="O9743" s="55"/>
      <c r="P9743" s="8"/>
      <c r="R9743" s="11"/>
    </row>
    <row r="9744" spans="2:18" s="7" customFormat="1" ht="11.8" x14ac:dyDescent="0.2">
      <c r="B9744" s="54"/>
      <c r="N9744" s="11"/>
      <c r="O9744" s="55"/>
      <c r="P9744" s="8"/>
      <c r="R9744" s="11"/>
    </row>
    <row r="9745" spans="2:18" s="7" customFormat="1" ht="11.8" x14ac:dyDescent="0.2">
      <c r="B9745" s="54"/>
      <c r="N9745" s="11"/>
      <c r="O9745" s="55"/>
      <c r="P9745" s="8"/>
      <c r="R9745" s="11"/>
    </row>
    <row r="9746" spans="2:18" s="7" customFormat="1" ht="11.8" x14ac:dyDescent="0.2">
      <c r="B9746" s="54"/>
      <c r="N9746" s="11"/>
      <c r="O9746" s="55"/>
      <c r="P9746" s="8"/>
      <c r="R9746" s="11"/>
    </row>
    <row r="9747" spans="2:18" s="7" customFormat="1" ht="11.8" x14ac:dyDescent="0.2">
      <c r="B9747" s="54"/>
      <c r="N9747" s="11"/>
      <c r="O9747" s="55"/>
      <c r="P9747" s="8"/>
      <c r="R9747" s="11"/>
    </row>
    <row r="9748" spans="2:18" s="7" customFormat="1" ht="11.8" x14ac:dyDescent="0.2">
      <c r="B9748" s="54"/>
      <c r="N9748" s="11"/>
      <c r="O9748" s="55"/>
      <c r="P9748" s="8"/>
      <c r="R9748" s="11"/>
    </row>
    <row r="9749" spans="2:18" s="7" customFormat="1" ht="11.8" x14ac:dyDescent="0.2">
      <c r="B9749" s="54"/>
      <c r="N9749" s="11"/>
      <c r="O9749" s="55"/>
      <c r="P9749" s="8"/>
      <c r="R9749" s="11"/>
    </row>
    <row r="9750" spans="2:18" s="7" customFormat="1" ht="11.8" x14ac:dyDescent="0.2">
      <c r="B9750" s="54"/>
      <c r="N9750" s="11"/>
      <c r="O9750" s="55"/>
      <c r="P9750" s="8"/>
      <c r="R9750" s="11"/>
    </row>
    <row r="9751" spans="2:18" s="7" customFormat="1" ht="11.8" x14ac:dyDescent="0.2">
      <c r="B9751" s="54"/>
      <c r="N9751" s="11"/>
      <c r="O9751" s="55"/>
      <c r="P9751" s="8"/>
      <c r="R9751" s="11"/>
    </row>
    <row r="9752" spans="2:18" s="7" customFormat="1" ht="11.8" x14ac:dyDescent="0.2">
      <c r="B9752" s="54"/>
      <c r="N9752" s="11"/>
      <c r="O9752" s="55"/>
      <c r="P9752" s="8"/>
      <c r="R9752" s="11"/>
    </row>
    <row r="9753" spans="2:18" s="7" customFormat="1" ht="11.8" x14ac:dyDescent="0.2">
      <c r="B9753" s="54"/>
      <c r="N9753" s="11"/>
      <c r="O9753" s="55"/>
      <c r="P9753" s="8"/>
      <c r="R9753" s="11"/>
    </row>
    <row r="9754" spans="2:18" s="7" customFormat="1" ht="11.8" x14ac:dyDescent="0.2">
      <c r="B9754" s="54"/>
      <c r="N9754" s="11"/>
      <c r="O9754" s="55"/>
      <c r="P9754" s="8"/>
      <c r="R9754" s="11"/>
    </row>
    <row r="9755" spans="2:18" s="7" customFormat="1" ht="11.8" x14ac:dyDescent="0.2">
      <c r="B9755" s="54"/>
      <c r="N9755" s="11"/>
      <c r="O9755" s="55"/>
      <c r="P9755" s="8"/>
      <c r="R9755" s="11"/>
    </row>
    <row r="9756" spans="2:18" s="7" customFormat="1" ht="11.8" x14ac:dyDescent="0.2">
      <c r="B9756" s="54"/>
      <c r="N9756" s="11"/>
      <c r="O9756" s="55"/>
      <c r="P9756" s="8"/>
      <c r="R9756" s="11"/>
    </row>
    <row r="9757" spans="2:18" s="7" customFormat="1" ht="11.8" x14ac:dyDescent="0.2">
      <c r="B9757" s="54"/>
      <c r="N9757" s="11"/>
      <c r="O9757" s="55"/>
      <c r="P9757" s="8"/>
      <c r="R9757" s="11"/>
    </row>
    <row r="9758" spans="2:18" s="7" customFormat="1" ht="11.8" x14ac:dyDescent="0.2">
      <c r="B9758" s="54"/>
      <c r="N9758" s="11"/>
      <c r="O9758" s="55"/>
      <c r="P9758" s="8"/>
      <c r="R9758" s="11"/>
    </row>
    <row r="9759" spans="2:18" s="7" customFormat="1" ht="11.8" x14ac:dyDescent="0.2">
      <c r="B9759" s="54"/>
      <c r="N9759" s="11"/>
      <c r="O9759" s="55"/>
      <c r="P9759" s="8"/>
      <c r="R9759" s="11"/>
    </row>
    <row r="9760" spans="2:18" s="7" customFormat="1" ht="11.8" x14ac:dyDescent="0.2">
      <c r="B9760" s="54"/>
      <c r="N9760" s="11"/>
      <c r="O9760" s="55"/>
      <c r="P9760" s="8"/>
      <c r="R9760" s="11"/>
    </row>
    <row r="9761" spans="2:18" s="7" customFormat="1" ht="11.8" x14ac:dyDescent="0.2">
      <c r="B9761" s="54"/>
      <c r="N9761" s="11"/>
      <c r="O9761" s="55"/>
      <c r="P9761" s="8"/>
      <c r="R9761" s="11"/>
    </row>
    <row r="9762" spans="2:18" s="7" customFormat="1" ht="11.8" x14ac:dyDescent="0.2">
      <c r="B9762" s="54"/>
      <c r="N9762" s="11"/>
      <c r="O9762" s="55"/>
      <c r="P9762" s="8"/>
      <c r="R9762" s="11"/>
    </row>
    <row r="9763" spans="2:18" s="7" customFormat="1" ht="11.8" x14ac:dyDescent="0.2">
      <c r="B9763" s="54"/>
      <c r="N9763" s="11"/>
      <c r="O9763" s="55"/>
      <c r="P9763" s="8"/>
      <c r="R9763" s="11"/>
    </row>
    <row r="9764" spans="2:18" s="7" customFormat="1" ht="11.8" x14ac:dyDescent="0.2">
      <c r="B9764" s="54"/>
      <c r="N9764" s="11"/>
      <c r="O9764" s="55"/>
      <c r="P9764" s="8"/>
      <c r="R9764" s="11"/>
    </row>
    <row r="9765" spans="2:18" s="7" customFormat="1" ht="11.8" x14ac:dyDescent="0.2">
      <c r="B9765" s="54"/>
      <c r="N9765" s="11"/>
      <c r="O9765" s="55"/>
      <c r="P9765" s="8"/>
      <c r="R9765" s="11"/>
    </row>
    <row r="9766" spans="2:18" s="7" customFormat="1" ht="11.8" x14ac:dyDescent="0.2">
      <c r="B9766" s="54"/>
      <c r="N9766" s="11"/>
      <c r="O9766" s="55"/>
      <c r="P9766" s="8"/>
      <c r="R9766" s="11"/>
    </row>
    <row r="9767" spans="2:18" s="7" customFormat="1" ht="11.8" x14ac:dyDescent="0.2">
      <c r="B9767" s="54"/>
      <c r="N9767" s="11"/>
      <c r="O9767" s="55"/>
      <c r="P9767" s="8"/>
      <c r="R9767" s="11"/>
    </row>
    <row r="9768" spans="2:18" s="7" customFormat="1" ht="11.8" x14ac:dyDescent="0.2">
      <c r="B9768" s="54"/>
      <c r="N9768" s="11"/>
      <c r="O9768" s="55"/>
      <c r="P9768" s="8"/>
      <c r="R9768" s="11"/>
    </row>
    <row r="9769" spans="2:18" s="7" customFormat="1" ht="11.8" x14ac:dyDescent="0.2">
      <c r="B9769" s="54"/>
      <c r="N9769" s="11"/>
      <c r="O9769" s="55"/>
      <c r="P9769" s="8"/>
      <c r="R9769" s="11"/>
    </row>
    <row r="9770" spans="2:18" s="7" customFormat="1" ht="11.8" x14ac:dyDescent="0.2">
      <c r="B9770" s="54"/>
      <c r="N9770" s="11"/>
      <c r="O9770" s="55"/>
      <c r="P9770" s="8"/>
      <c r="R9770" s="11"/>
    </row>
    <row r="9771" spans="2:18" s="7" customFormat="1" ht="11.8" x14ac:dyDescent="0.2">
      <c r="B9771" s="54"/>
      <c r="N9771" s="11"/>
      <c r="O9771" s="55"/>
      <c r="P9771" s="8"/>
      <c r="R9771" s="11"/>
    </row>
    <row r="9772" spans="2:18" s="7" customFormat="1" ht="11.8" x14ac:dyDescent="0.2">
      <c r="B9772" s="54"/>
      <c r="N9772" s="11"/>
      <c r="O9772" s="55"/>
      <c r="P9772" s="8"/>
      <c r="R9772" s="11"/>
    </row>
    <row r="9773" spans="2:18" s="7" customFormat="1" ht="11.8" x14ac:dyDescent="0.2">
      <c r="B9773" s="54"/>
      <c r="N9773" s="11"/>
      <c r="O9773" s="55"/>
      <c r="P9773" s="8"/>
      <c r="R9773" s="11"/>
    </row>
    <row r="9774" spans="2:18" s="7" customFormat="1" ht="11.8" x14ac:dyDescent="0.2">
      <c r="B9774" s="54"/>
      <c r="N9774" s="11"/>
      <c r="O9774" s="55"/>
      <c r="P9774" s="8"/>
      <c r="R9774" s="11"/>
    </row>
    <row r="9775" spans="2:18" s="7" customFormat="1" ht="11.8" x14ac:dyDescent="0.2">
      <c r="B9775" s="54"/>
      <c r="N9775" s="11"/>
      <c r="O9775" s="55"/>
      <c r="P9775" s="8"/>
      <c r="R9775" s="11"/>
    </row>
    <row r="9776" spans="2:18" s="7" customFormat="1" ht="11.8" x14ac:dyDescent="0.2">
      <c r="B9776" s="54"/>
      <c r="N9776" s="11"/>
      <c r="O9776" s="55"/>
      <c r="P9776" s="8"/>
      <c r="R9776" s="11"/>
    </row>
    <row r="9777" spans="2:18" s="7" customFormat="1" ht="11.8" x14ac:dyDescent="0.2">
      <c r="B9777" s="54"/>
      <c r="N9777" s="11"/>
      <c r="O9777" s="55"/>
      <c r="P9777" s="8"/>
      <c r="R9777" s="11"/>
    </row>
    <row r="9778" spans="2:18" s="7" customFormat="1" ht="11.8" x14ac:dyDescent="0.2">
      <c r="B9778" s="54"/>
      <c r="N9778" s="11"/>
      <c r="O9778" s="55"/>
      <c r="P9778" s="8"/>
      <c r="R9778" s="11"/>
    </row>
    <row r="9779" spans="2:18" s="7" customFormat="1" ht="11.8" x14ac:dyDescent="0.2">
      <c r="B9779" s="54"/>
      <c r="N9779" s="11"/>
      <c r="O9779" s="55"/>
      <c r="P9779" s="8"/>
      <c r="R9779" s="11"/>
    </row>
    <row r="9780" spans="2:18" s="7" customFormat="1" ht="11.8" x14ac:dyDescent="0.2">
      <c r="B9780" s="54"/>
      <c r="N9780" s="11"/>
      <c r="O9780" s="55"/>
      <c r="P9780" s="8"/>
      <c r="R9780" s="11"/>
    </row>
    <row r="9781" spans="2:18" s="7" customFormat="1" ht="11.8" x14ac:dyDescent="0.2">
      <c r="B9781" s="54"/>
      <c r="N9781" s="11"/>
      <c r="O9781" s="55"/>
      <c r="P9781" s="8"/>
      <c r="R9781" s="11"/>
    </row>
    <row r="9782" spans="2:18" s="7" customFormat="1" ht="11.8" x14ac:dyDescent="0.2">
      <c r="B9782" s="54"/>
      <c r="N9782" s="11"/>
      <c r="O9782" s="55"/>
      <c r="P9782" s="8"/>
      <c r="R9782" s="11"/>
    </row>
    <row r="9783" spans="2:18" s="7" customFormat="1" ht="11.8" x14ac:dyDescent="0.2">
      <c r="B9783" s="54"/>
      <c r="N9783" s="11"/>
      <c r="O9783" s="55"/>
      <c r="P9783" s="8"/>
      <c r="R9783" s="11"/>
    </row>
    <row r="9784" spans="2:18" s="7" customFormat="1" ht="11.8" x14ac:dyDescent="0.2">
      <c r="B9784" s="54"/>
      <c r="N9784" s="11"/>
      <c r="O9784" s="55"/>
      <c r="P9784" s="8"/>
      <c r="R9784" s="11"/>
    </row>
    <row r="9785" spans="2:18" s="7" customFormat="1" ht="11.8" x14ac:dyDescent="0.2">
      <c r="B9785" s="54"/>
      <c r="N9785" s="11"/>
      <c r="O9785" s="55"/>
      <c r="P9785" s="8"/>
      <c r="R9785" s="11"/>
    </row>
    <row r="9786" spans="2:18" s="7" customFormat="1" ht="11.8" x14ac:dyDescent="0.2">
      <c r="B9786" s="54"/>
      <c r="N9786" s="11"/>
      <c r="O9786" s="55"/>
      <c r="P9786" s="8"/>
      <c r="R9786" s="11"/>
    </row>
    <row r="9787" spans="2:18" s="7" customFormat="1" ht="11.8" x14ac:dyDescent="0.2">
      <c r="B9787" s="54"/>
      <c r="N9787" s="11"/>
      <c r="O9787" s="55"/>
      <c r="P9787" s="8"/>
      <c r="R9787" s="11"/>
    </row>
    <row r="9788" spans="2:18" s="7" customFormat="1" ht="11.8" x14ac:dyDescent="0.2">
      <c r="B9788" s="54"/>
      <c r="N9788" s="11"/>
      <c r="O9788" s="55"/>
      <c r="P9788" s="8"/>
      <c r="R9788" s="11"/>
    </row>
    <row r="9789" spans="2:18" s="7" customFormat="1" ht="11.8" x14ac:dyDescent="0.2">
      <c r="B9789" s="54"/>
      <c r="N9789" s="11"/>
      <c r="O9789" s="55"/>
      <c r="P9789" s="8"/>
      <c r="R9789" s="11"/>
    </row>
    <row r="9790" spans="2:18" s="7" customFormat="1" ht="11.8" x14ac:dyDescent="0.2">
      <c r="B9790" s="54"/>
      <c r="N9790" s="11"/>
      <c r="O9790" s="55"/>
      <c r="P9790" s="8"/>
      <c r="R9790" s="11"/>
    </row>
    <row r="9791" spans="2:18" s="7" customFormat="1" ht="11.8" x14ac:dyDescent="0.2">
      <c r="B9791" s="54"/>
      <c r="N9791" s="11"/>
      <c r="O9791" s="55"/>
      <c r="P9791" s="8"/>
      <c r="R9791" s="11"/>
    </row>
    <row r="9792" spans="2:18" s="7" customFormat="1" ht="11.8" x14ac:dyDescent="0.2">
      <c r="B9792" s="54"/>
      <c r="N9792" s="11"/>
      <c r="O9792" s="55"/>
      <c r="P9792" s="8"/>
      <c r="R9792" s="11"/>
    </row>
    <row r="9793" spans="2:18" s="7" customFormat="1" ht="11.8" x14ac:dyDescent="0.2">
      <c r="B9793" s="54"/>
      <c r="N9793" s="11"/>
      <c r="O9793" s="55"/>
      <c r="P9793" s="8"/>
      <c r="R9793" s="11"/>
    </row>
    <row r="9794" spans="2:18" s="7" customFormat="1" ht="11.8" x14ac:dyDescent="0.2">
      <c r="B9794" s="54"/>
      <c r="N9794" s="11"/>
      <c r="O9794" s="55"/>
      <c r="P9794" s="8"/>
      <c r="R9794" s="11"/>
    </row>
    <row r="9795" spans="2:18" s="7" customFormat="1" ht="11.8" x14ac:dyDescent="0.2">
      <c r="B9795" s="54"/>
      <c r="N9795" s="11"/>
      <c r="O9795" s="55"/>
      <c r="P9795" s="8"/>
      <c r="R9795" s="11"/>
    </row>
    <row r="9796" spans="2:18" s="7" customFormat="1" ht="11.8" x14ac:dyDescent="0.2">
      <c r="B9796" s="54"/>
      <c r="N9796" s="11"/>
      <c r="O9796" s="55"/>
      <c r="P9796" s="8"/>
      <c r="R9796" s="11"/>
    </row>
    <row r="9797" spans="2:18" s="7" customFormat="1" ht="11.8" x14ac:dyDescent="0.2">
      <c r="B9797" s="54"/>
      <c r="N9797" s="11"/>
      <c r="O9797" s="55"/>
      <c r="P9797" s="8"/>
      <c r="R9797" s="11"/>
    </row>
    <row r="9798" spans="2:18" s="7" customFormat="1" ht="11.8" x14ac:dyDescent="0.2">
      <c r="B9798" s="54"/>
      <c r="N9798" s="11"/>
      <c r="O9798" s="55"/>
      <c r="P9798" s="8"/>
      <c r="R9798" s="11"/>
    </row>
    <row r="9799" spans="2:18" s="7" customFormat="1" ht="11.8" x14ac:dyDescent="0.2">
      <c r="B9799" s="54"/>
      <c r="N9799" s="11"/>
      <c r="O9799" s="55"/>
      <c r="P9799" s="8"/>
      <c r="R9799" s="11"/>
    </row>
    <row r="9800" spans="2:18" s="7" customFormat="1" ht="11.8" x14ac:dyDescent="0.2">
      <c r="B9800" s="54"/>
      <c r="N9800" s="11"/>
      <c r="O9800" s="55"/>
      <c r="P9800" s="8"/>
      <c r="R9800" s="11"/>
    </row>
    <row r="9801" spans="2:18" s="7" customFormat="1" ht="11.8" x14ac:dyDescent="0.2">
      <c r="B9801" s="54"/>
      <c r="N9801" s="11"/>
      <c r="O9801" s="55"/>
      <c r="P9801" s="8"/>
      <c r="R9801" s="11"/>
    </row>
    <row r="9802" spans="2:18" s="7" customFormat="1" ht="11.8" x14ac:dyDescent="0.2">
      <c r="B9802" s="54"/>
      <c r="N9802" s="11"/>
      <c r="O9802" s="55"/>
      <c r="P9802" s="8"/>
      <c r="R9802" s="11"/>
    </row>
    <row r="9803" spans="2:18" s="7" customFormat="1" ht="11.8" x14ac:dyDescent="0.2">
      <c r="B9803" s="54"/>
      <c r="N9803" s="11"/>
      <c r="O9803" s="55"/>
      <c r="P9803" s="8"/>
      <c r="R9803" s="11"/>
    </row>
    <row r="9804" spans="2:18" s="7" customFormat="1" ht="11.8" x14ac:dyDescent="0.2">
      <c r="B9804" s="54"/>
      <c r="N9804" s="11"/>
      <c r="O9804" s="55"/>
      <c r="P9804" s="8"/>
      <c r="R9804" s="11"/>
    </row>
    <row r="9805" spans="2:18" s="7" customFormat="1" ht="11.8" x14ac:dyDescent="0.2">
      <c r="B9805" s="54"/>
      <c r="N9805" s="11"/>
      <c r="O9805" s="55"/>
      <c r="P9805" s="8"/>
      <c r="R9805" s="11"/>
    </row>
    <row r="9806" spans="2:18" s="7" customFormat="1" ht="11.8" x14ac:dyDescent="0.2">
      <c r="B9806" s="54"/>
      <c r="N9806" s="11"/>
      <c r="O9806" s="55"/>
      <c r="P9806" s="8"/>
      <c r="R9806" s="11"/>
    </row>
    <row r="9807" spans="2:18" s="7" customFormat="1" ht="11.8" x14ac:dyDescent="0.2">
      <c r="B9807" s="54"/>
      <c r="N9807" s="11"/>
      <c r="O9807" s="55"/>
      <c r="P9807" s="8"/>
      <c r="R9807" s="11"/>
    </row>
    <row r="9808" spans="2:18" s="7" customFormat="1" ht="11.8" x14ac:dyDescent="0.2">
      <c r="B9808" s="54"/>
      <c r="N9808" s="11"/>
      <c r="O9808" s="55"/>
      <c r="P9808" s="8"/>
      <c r="R9808" s="11"/>
    </row>
    <row r="9809" spans="2:18" s="7" customFormat="1" ht="11.8" x14ac:dyDescent="0.2">
      <c r="B9809" s="54"/>
      <c r="N9809" s="11"/>
      <c r="O9809" s="55"/>
      <c r="P9809" s="8"/>
      <c r="R9809" s="11"/>
    </row>
    <row r="9810" spans="2:18" s="7" customFormat="1" ht="11.8" x14ac:dyDescent="0.2">
      <c r="B9810" s="54"/>
      <c r="N9810" s="11"/>
      <c r="O9810" s="55"/>
      <c r="P9810" s="8"/>
      <c r="R9810" s="11"/>
    </row>
    <row r="9811" spans="2:18" s="7" customFormat="1" ht="11.8" x14ac:dyDescent="0.2">
      <c r="B9811" s="54"/>
      <c r="N9811" s="11"/>
      <c r="O9811" s="55"/>
      <c r="P9811" s="8"/>
      <c r="R9811" s="11"/>
    </row>
    <row r="9812" spans="2:18" s="7" customFormat="1" ht="11.8" x14ac:dyDescent="0.2">
      <c r="B9812" s="54"/>
      <c r="N9812" s="11"/>
      <c r="O9812" s="55"/>
      <c r="P9812" s="8"/>
      <c r="R9812" s="11"/>
    </row>
    <row r="9813" spans="2:18" s="7" customFormat="1" ht="11.8" x14ac:dyDescent="0.2">
      <c r="B9813" s="54"/>
      <c r="N9813" s="11"/>
      <c r="O9813" s="55"/>
      <c r="P9813" s="8"/>
      <c r="R9813" s="11"/>
    </row>
    <row r="9814" spans="2:18" s="7" customFormat="1" ht="11.8" x14ac:dyDescent="0.2">
      <c r="B9814" s="54"/>
      <c r="N9814" s="11"/>
      <c r="O9814" s="55"/>
      <c r="P9814" s="8"/>
      <c r="R9814" s="11"/>
    </row>
    <row r="9815" spans="2:18" s="7" customFormat="1" ht="11.8" x14ac:dyDescent="0.2">
      <c r="B9815" s="54"/>
      <c r="N9815" s="11"/>
      <c r="O9815" s="55"/>
      <c r="P9815" s="8"/>
      <c r="R9815" s="11"/>
    </row>
    <row r="9816" spans="2:18" s="7" customFormat="1" ht="11.8" x14ac:dyDescent="0.2">
      <c r="B9816" s="54"/>
      <c r="N9816" s="11"/>
      <c r="O9816" s="55"/>
      <c r="P9816" s="8"/>
      <c r="R9816" s="11"/>
    </row>
    <row r="9817" spans="2:18" s="7" customFormat="1" ht="11.8" x14ac:dyDescent="0.2">
      <c r="B9817" s="54"/>
      <c r="N9817" s="11"/>
      <c r="O9817" s="55"/>
      <c r="P9817" s="8"/>
      <c r="R9817" s="11"/>
    </row>
    <row r="9818" spans="2:18" s="7" customFormat="1" ht="11.8" x14ac:dyDescent="0.2">
      <c r="B9818" s="54"/>
      <c r="N9818" s="11"/>
      <c r="O9818" s="55"/>
      <c r="P9818" s="8"/>
      <c r="R9818" s="11"/>
    </row>
    <row r="9819" spans="2:18" s="7" customFormat="1" ht="11.8" x14ac:dyDescent="0.2">
      <c r="B9819" s="54"/>
      <c r="N9819" s="11"/>
      <c r="O9819" s="55"/>
      <c r="P9819" s="8"/>
      <c r="R9819" s="11"/>
    </row>
    <row r="9820" spans="2:18" s="7" customFormat="1" ht="11.8" x14ac:dyDescent="0.2">
      <c r="B9820" s="54"/>
      <c r="N9820" s="11"/>
      <c r="O9820" s="55"/>
      <c r="P9820" s="8"/>
      <c r="R9820" s="11"/>
    </row>
    <row r="9821" spans="2:18" s="7" customFormat="1" ht="11.8" x14ac:dyDescent="0.2">
      <c r="B9821" s="54"/>
      <c r="N9821" s="11"/>
      <c r="O9821" s="55"/>
      <c r="P9821" s="8"/>
      <c r="R9821" s="11"/>
    </row>
    <row r="9822" spans="2:18" s="7" customFormat="1" ht="11.8" x14ac:dyDescent="0.2">
      <c r="B9822" s="54"/>
      <c r="N9822" s="11"/>
      <c r="O9822" s="55"/>
      <c r="P9822" s="8"/>
      <c r="R9822" s="11"/>
    </row>
    <row r="9823" spans="2:18" s="7" customFormat="1" ht="11.8" x14ac:dyDescent="0.2">
      <c r="B9823" s="54"/>
      <c r="N9823" s="11"/>
      <c r="O9823" s="55"/>
      <c r="P9823" s="8"/>
      <c r="R9823" s="11"/>
    </row>
    <row r="9824" spans="2:18" s="7" customFormat="1" ht="11.8" x14ac:dyDescent="0.2">
      <c r="B9824" s="54"/>
      <c r="N9824" s="11"/>
      <c r="O9824" s="55"/>
      <c r="P9824" s="8"/>
      <c r="R9824" s="11"/>
    </row>
    <row r="9825" spans="2:18" s="7" customFormat="1" ht="11.8" x14ac:dyDescent="0.2">
      <c r="B9825" s="54"/>
      <c r="N9825" s="11"/>
      <c r="O9825" s="55"/>
      <c r="P9825" s="8"/>
      <c r="R9825" s="11"/>
    </row>
    <row r="9826" spans="2:18" s="7" customFormat="1" ht="11.8" x14ac:dyDescent="0.2">
      <c r="B9826" s="54"/>
      <c r="N9826" s="11"/>
      <c r="O9826" s="55"/>
      <c r="P9826" s="8"/>
      <c r="R9826" s="11"/>
    </row>
    <row r="9827" spans="2:18" s="7" customFormat="1" ht="11.8" x14ac:dyDescent="0.2">
      <c r="B9827" s="54"/>
      <c r="N9827" s="11"/>
      <c r="O9827" s="55"/>
      <c r="P9827" s="8"/>
      <c r="R9827" s="11"/>
    </row>
    <row r="9828" spans="2:18" s="7" customFormat="1" ht="11.8" x14ac:dyDescent="0.2">
      <c r="B9828" s="54"/>
      <c r="N9828" s="11"/>
      <c r="O9828" s="55"/>
      <c r="P9828" s="8"/>
      <c r="R9828" s="11"/>
    </row>
    <row r="9829" spans="2:18" s="7" customFormat="1" ht="11.8" x14ac:dyDescent="0.2">
      <c r="B9829" s="54"/>
      <c r="N9829" s="11"/>
      <c r="O9829" s="55"/>
      <c r="P9829" s="8"/>
      <c r="R9829" s="11"/>
    </row>
    <row r="9830" spans="2:18" s="7" customFormat="1" ht="11.8" x14ac:dyDescent="0.2">
      <c r="B9830" s="54"/>
      <c r="N9830" s="11"/>
      <c r="O9830" s="55"/>
      <c r="P9830" s="8"/>
      <c r="R9830" s="11"/>
    </row>
    <row r="9831" spans="2:18" s="7" customFormat="1" ht="11.8" x14ac:dyDescent="0.2">
      <c r="B9831" s="54"/>
      <c r="N9831" s="11"/>
      <c r="O9831" s="55"/>
      <c r="P9831" s="8"/>
      <c r="R9831" s="11"/>
    </row>
    <row r="9832" spans="2:18" s="7" customFormat="1" ht="11.8" x14ac:dyDescent="0.2">
      <c r="B9832" s="54"/>
      <c r="N9832" s="11"/>
      <c r="O9832" s="55"/>
      <c r="P9832" s="8"/>
      <c r="R9832" s="11"/>
    </row>
    <row r="9833" spans="2:18" s="7" customFormat="1" ht="11.8" x14ac:dyDescent="0.2">
      <c r="B9833" s="54"/>
      <c r="N9833" s="11"/>
      <c r="O9833" s="55"/>
      <c r="P9833" s="8"/>
      <c r="R9833" s="11"/>
    </row>
    <row r="9834" spans="2:18" s="7" customFormat="1" ht="11.8" x14ac:dyDescent="0.2">
      <c r="B9834" s="54"/>
      <c r="N9834" s="11"/>
      <c r="O9834" s="55"/>
      <c r="P9834" s="8"/>
      <c r="R9834" s="11"/>
    </row>
    <row r="9835" spans="2:18" s="7" customFormat="1" ht="11.8" x14ac:dyDescent="0.2">
      <c r="B9835" s="54"/>
      <c r="N9835" s="11"/>
      <c r="O9835" s="55"/>
      <c r="P9835" s="8"/>
      <c r="R9835" s="11"/>
    </row>
    <row r="9836" spans="2:18" s="7" customFormat="1" ht="11.8" x14ac:dyDescent="0.2">
      <c r="B9836" s="54"/>
      <c r="N9836" s="11"/>
      <c r="O9836" s="55"/>
      <c r="P9836" s="8"/>
      <c r="R9836" s="11"/>
    </row>
    <row r="9837" spans="2:18" s="7" customFormat="1" ht="11.8" x14ac:dyDescent="0.2">
      <c r="B9837" s="54"/>
      <c r="N9837" s="11"/>
      <c r="O9837" s="55"/>
      <c r="P9837" s="8"/>
      <c r="R9837" s="11"/>
    </row>
    <row r="9838" spans="2:18" s="7" customFormat="1" ht="11.8" x14ac:dyDescent="0.2">
      <c r="B9838" s="54"/>
      <c r="N9838" s="11"/>
      <c r="O9838" s="55"/>
      <c r="P9838" s="8"/>
      <c r="R9838" s="11"/>
    </row>
    <row r="9839" spans="2:18" s="7" customFormat="1" ht="11.8" x14ac:dyDescent="0.2">
      <c r="B9839" s="54"/>
      <c r="N9839" s="11"/>
      <c r="O9839" s="55"/>
      <c r="P9839" s="8"/>
      <c r="R9839" s="11"/>
    </row>
    <row r="9840" spans="2:18" s="7" customFormat="1" ht="11.8" x14ac:dyDescent="0.2">
      <c r="B9840" s="54"/>
      <c r="N9840" s="11"/>
      <c r="O9840" s="55"/>
      <c r="P9840" s="8"/>
      <c r="R9840" s="11"/>
    </row>
    <row r="9841" spans="2:18" s="7" customFormat="1" ht="11.8" x14ac:dyDescent="0.2">
      <c r="B9841" s="54"/>
      <c r="N9841" s="11"/>
      <c r="O9841" s="55"/>
      <c r="P9841" s="8"/>
      <c r="R9841" s="11"/>
    </row>
    <row r="9842" spans="2:18" s="7" customFormat="1" ht="11.8" x14ac:dyDescent="0.2">
      <c r="B9842" s="54"/>
      <c r="N9842" s="11"/>
      <c r="O9842" s="55"/>
      <c r="P9842" s="8"/>
      <c r="R9842" s="11"/>
    </row>
    <row r="9843" spans="2:18" s="7" customFormat="1" ht="11.8" x14ac:dyDescent="0.2">
      <c r="B9843" s="54"/>
      <c r="N9843" s="11"/>
      <c r="O9843" s="55"/>
      <c r="P9843" s="8"/>
      <c r="R9843" s="11"/>
    </row>
    <row r="9844" spans="2:18" s="7" customFormat="1" ht="11.8" x14ac:dyDescent="0.2">
      <c r="B9844" s="54"/>
      <c r="N9844" s="11"/>
      <c r="O9844" s="55"/>
      <c r="P9844" s="8"/>
      <c r="R9844" s="11"/>
    </row>
    <row r="9845" spans="2:18" s="7" customFormat="1" ht="11.8" x14ac:dyDescent="0.2">
      <c r="B9845" s="54"/>
      <c r="N9845" s="11"/>
      <c r="O9845" s="55"/>
      <c r="P9845" s="8"/>
      <c r="R9845" s="11"/>
    </row>
    <row r="9846" spans="2:18" s="7" customFormat="1" ht="11.8" x14ac:dyDescent="0.2">
      <c r="B9846" s="54"/>
      <c r="N9846" s="11"/>
      <c r="O9846" s="55"/>
      <c r="P9846" s="8"/>
      <c r="R9846" s="11"/>
    </row>
    <row r="9847" spans="2:18" s="7" customFormat="1" ht="11.8" x14ac:dyDescent="0.2">
      <c r="B9847" s="54"/>
      <c r="N9847" s="11"/>
      <c r="O9847" s="55"/>
      <c r="P9847" s="8"/>
      <c r="R9847" s="11"/>
    </row>
    <row r="9848" spans="2:18" s="7" customFormat="1" ht="11.8" x14ac:dyDescent="0.2">
      <c r="B9848" s="54"/>
      <c r="N9848" s="11"/>
      <c r="O9848" s="55"/>
      <c r="P9848" s="8"/>
      <c r="R9848" s="11"/>
    </row>
    <row r="9849" spans="2:18" s="7" customFormat="1" ht="11.8" x14ac:dyDescent="0.2">
      <c r="B9849" s="54"/>
      <c r="N9849" s="11"/>
      <c r="O9849" s="55"/>
      <c r="P9849" s="8"/>
      <c r="R9849" s="11"/>
    </row>
    <row r="9850" spans="2:18" s="7" customFormat="1" ht="11.8" x14ac:dyDescent="0.2">
      <c r="B9850" s="54"/>
      <c r="N9850" s="11"/>
      <c r="O9850" s="55"/>
      <c r="P9850" s="8"/>
      <c r="R9850" s="11"/>
    </row>
    <row r="9851" spans="2:18" s="7" customFormat="1" ht="11.8" x14ac:dyDescent="0.2">
      <c r="B9851" s="54"/>
      <c r="N9851" s="11"/>
      <c r="O9851" s="55"/>
      <c r="P9851" s="8"/>
      <c r="R9851" s="11"/>
    </row>
    <row r="9852" spans="2:18" s="7" customFormat="1" ht="11.8" x14ac:dyDescent="0.2">
      <c r="B9852" s="54"/>
      <c r="N9852" s="11"/>
      <c r="O9852" s="55"/>
      <c r="P9852" s="8"/>
      <c r="R9852" s="11"/>
    </row>
    <row r="9853" spans="2:18" s="7" customFormat="1" ht="11.8" x14ac:dyDescent="0.2">
      <c r="B9853" s="54"/>
      <c r="N9853" s="11"/>
      <c r="O9853" s="55"/>
      <c r="P9853" s="8"/>
      <c r="R9853" s="11"/>
    </row>
    <row r="9854" spans="2:18" s="7" customFormat="1" ht="11.8" x14ac:dyDescent="0.2">
      <c r="B9854" s="54"/>
      <c r="N9854" s="11"/>
      <c r="O9854" s="55"/>
      <c r="P9854" s="8"/>
      <c r="R9854" s="11"/>
    </row>
    <row r="9855" spans="2:18" s="7" customFormat="1" ht="11.8" x14ac:dyDescent="0.2">
      <c r="B9855" s="54"/>
      <c r="N9855" s="11"/>
      <c r="O9855" s="55"/>
      <c r="P9855" s="8"/>
      <c r="R9855" s="11"/>
    </row>
    <row r="9856" spans="2:18" s="7" customFormat="1" ht="11.8" x14ac:dyDescent="0.2">
      <c r="B9856" s="54"/>
      <c r="N9856" s="11"/>
      <c r="O9856" s="55"/>
      <c r="P9856" s="8"/>
      <c r="R9856" s="11"/>
    </row>
    <row r="9857" spans="2:18" s="7" customFormat="1" ht="11.8" x14ac:dyDescent="0.2">
      <c r="B9857" s="54"/>
      <c r="N9857" s="11"/>
      <c r="O9857" s="55"/>
      <c r="P9857" s="8"/>
      <c r="R9857" s="11"/>
    </row>
    <row r="9858" spans="2:18" s="7" customFormat="1" ht="11.8" x14ac:dyDescent="0.2">
      <c r="B9858" s="54"/>
      <c r="N9858" s="11"/>
      <c r="O9858" s="55"/>
      <c r="P9858" s="8"/>
      <c r="R9858" s="11"/>
    </row>
    <row r="9859" spans="2:18" s="7" customFormat="1" ht="11.8" x14ac:dyDescent="0.2">
      <c r="B9859" s="54"/>
      <c r="N9859" s="11"/>
      <c r="O9859" s="55"/>
      <c r="P9859" s="8"/>
      <c r="R9859" s="11"/>
    </row>
    <row r="9860" spans="2:18" s="7" customFormat="1" ht="11.8" x14ac:dyDescent="0.2">
      <c r="B9860" s="54"/>
      <c r="N9860" s="11"/>
      <c r="O9860" s="55"/>
      <c r="P9860" s="8"/>
      <c r="R9860" s="11"/>
    </row>
    <row r="9861" spans="2:18" s="7" customFormat="1" ht="11.8" x14ac:dyDescent="0.2">
      <c r="B9861" s="54"/>
      <c r="N9861" s="11"/>
      <c r="O9861" s="55"/>
      <c r="P9861" s="8"/>
      <c r="R9861" s="11"/>
    </row>
    <row r="9862" spans="2:18" s="7" customFormat="1" ht="11.8" x14ac:dyDescent="0.2">
      <c r="B9862" s="54"/>
      <c r="N9862" s="11"/>
      <c r="O9862" s="55"/>
      <c r="P9862" s="8"/>
      <c r="R9862" s="11"/>
    </row>
    <row r="9863" spans="2:18" s="7" customFormat="1" ht="11.8" x14ac:dyDescent="0.2">
      <c r="B9863" s="54"/>
      <c r="N9863" s="11"/>
      <c r="O9863" s="55"/>
      <c r="P9863" s="8"/>
      <c r="R9863" s="11"/>
    </row>
    <row r="9864" spans="2:18" s="7" customFormat="1" ht="11.8" x14ac:dyDescent="0.2">
      <c r="B9864" s="54"/>
      <c r="N9864" s="11"/>
      <c r="O9864" s="55"/>
      <c r="P9864" s="8"/>
      <c r="R9864" s="11"/>
    </row>
    <row r="9865" spans="2:18" s="7" customFormat="1" ht="11.8" x14ac:dyDescent="0.2">
      <c r="B9865" s="54"/>
      <c r="N9865" s="11"/>
      <c r="O9865" s="55"/>
      <c r="P9865" s="8"/>
      <c r="R9865" s="11"/>
    </row>
    <row r="9866" spans="2:18" s="7" customFormat="1" ht="11.8" x14ac:dyDescent="0.2">
      <c r="B9866" s="54"/>
      <c r="N9866" s="11"/>
      <c r="O9866" s="55"/>
      <c r="P9866" s="8"/>
      <c r="R9866" s="11"/>
    </row>
    <row r="9867" spans="2:18" s="7" customFormat="1" ht="11.8" x14ac:dyDescent="0.2">
      <c r="B9867" s="54"/>
      <c r="N9867" s="11"/>
      <c r="O9867" s="55"/>
      <c r="P9867" s="8"/>
      <c r="R9867" s="11"/>
    </row>
    <row r="9868" spans="2:18" s="7" customFormat="1" ht="11.8" x14ac:dyDescent="0.2">
      <c r="B9868" s="54"/>
      <c r="N9868" s="11"/>
      <c r="O9868" s="55"/>
      <c r="P9868" s="8"/>
      <c r="R9868" s="11"/>
    </row>
    <row r="9869" spans="2:18" s="7" customFormat="1" ht="11.8" x14ac:dyDescent="0.2">
      <c r="B9869" s="54"/>
      <c r="N9869" s="11"/>
      <c r="O9869" s="55"/>
      <c r="P9869" s="8"/>
      <c r="R9869" s="11"/>
    </row>
    <row r="9870" spans="2:18" s="7" customFormat="1" ht="11.8" x14ac:dyDescent="0.2">
      <c r="B9870" s="54"/>
      <c r="N9870" s="11"/>
      <c r="O9870" s="55"/>
      <c r="P9870" s="8"/>
      <c r="R9870" s="11"/>
    </row>
    <row r="9871" spans="2:18" s="7" customFormat="1" ht="11.8" x14ac:dyDescent="0.2">
      <c r="B9871" s="54"/>
      <c r="N9871" s="11"/>
      <c r="O9871" s="55"/>
      <c r="P9871" s="8"/>
      <c r="R9871" s="11"/>
    </row>
    <row r="9872" spans="2:18" s="7" customFormat="1" ht="11.8" x14ac:dyDescent="0.2">
      <c r="B9872" s="54"/>
      <c r="N9872" s="11"/>
      <c r="O9872" s="55"/>
      <c r="P9872" s="8"/>
      <c r="R9872" s="11"/>
    </row>
    <row r="9873" spans="2:18" s="7" customFormat="1" ht="11.8" x14ac:dyDescent="0.2">
      <c r="B9873" s="54"/>
      <c r="N9873" s="11"/>
      <c r="O9873" s="55"/>
      <c r="P9873" s="8"/>
      <c r="R9873" s="11"/>
    </row>
    <row r="9874" spans="2:18" s="7" customFormat="1" ht="11.8" x14ac:dyDescent="0.2">
      <c r="B9874" s="54"/>
      <c r="N9874" s="11"/>
      <c r="O9874" s="55"/>
      <c r="P9874" s="8"/>
      <c r="R9874" s="11"/>
    </row>
    <row r="9875" spans="2:18" s="7" customFormat="1" ht="11.8" x14ac:dyDescent="0.2">
      <c r="B9875" s="54"/>
      <c r="N9875" s="11"/>
      <c r="O9875" s="55"/>
      <c r="P9875" s="8"/>
      <c r="R9875" s="11"/>
    </row>
    <row r="9876" spans="2:18" s="7" customFormat="1" ht="11.8" x14ac:dyDescent="0.2">
      <c r="B9876" s="54"/>
      <c r="N9876" s="11"/>
      <c r="O9876" s="55"/>
      <c r="P9876" s="8"/>
      <c r="R9876" s="11"/>
    </row>
    <row r="9877" spans="2:18" s="7" customFormat="1" ht="11.8" x14ac:dyDescent="0.2">
      <c r="B9877" s="54"/>
      <c r="N9877" s="11"/>
      <c r="O9877" s="55"/>
      <c r="P9877" s="8"/>
      <c r="R9877" s="11"/>
    </row>
    <row r="9878" spans="2:18" s="7" customFormat="1" ht="11.8" x14ac:dyDescent="0.2">
      <c r="B9878" s="54"/>
      <c r="N9878" s="11"/>
      <c r="O9878" s="55"/>
      <c r="P9878" s="8"/>
      <c r="R9878" s="11"/>
    </row>
    <row r="9879" spans="2:18" s="7" customFormat="1" ht="11.8" x14ac:dyDescent="0.2">
      <c r="B9879" s="54"/>
      <c r="N9879" s="11"/>
      <c r="O9879" s="55"/>
      <c r="P9879" s="8"/>
      <c r="R9879" s="11"/>
    </row>
    <row r="9880" spans="2:18" s="7" customFormat="1" ht="11.8" x14ac:dyDescent="0.2">
      <c r="B9880" s="54"/>
      <c r="N9880" s="11"/>
      <c r="O9880" s="55"/>
      <c r="P9880" s="8"/>
      <c r="R9880" s="11"/>
    </row>
    <row r="9881" spans="2:18" s="7" customFormat="1" ht="11.8" x14ac:dyDescent="0.2">
      <c r="B9881" s="54"/>
      <c r="N9881" s="11"/>
      <c r="O9881" s="55"/>
      <c r="P9881" s="8"/>
      <c r="R9881" s="11"/>
    </row>
    <row r="9882" spans="2:18" s="7" customFormat="1" ht="11.8" x14ac:dyDescent="0.2">
      <c r="B9882" s="54"/>
      <c r="N9882" s="11"/>
      <c r="O9882" s="55"/>
      <c r="P9882" s="8"/>
      <c r="R9882" s="11"/>
    </row>
    <row r="9883" spans="2:18" s="7" customFormat="1" ht="11.8" x14ac:dyDescent="0.2">
      <c r="B9883" s="54"/>
      <c r="N9883" s="11"/>
      <c r="O9883" s="55"/>
      <c r="P9883" s="8"/>
      <c r="R9883" s="11"/>
    </row>
    <row r="9884" spans="2:18" s="7" customFormat="1" ht="11.8" x14ac:dyDescent="0.2">
      <c r="B9884" s="54"/>
      <c r="N9884" s="11"/>
      <c r="O9884" s="55"/>
      <c r="P9884" s="8"/>
      <c r="R9884" s="11"/>
    </row>
    <row r="9885" spans="2:18" s="7" customFormat="1" ht="11.8" x14ac:dyDescent="0.2">
      <c r="B9885" s="54"/>
      <c r="N9885" s="11"/>
      <c r="O9885" s="55"/>
      <c r="P9885" s="8"/>
      <c r="R9885" s="11"/>
    </row>
    <row r="9886" spans="2:18" s="7" customFormat="1" ht="11.8" x14ac:dyDescent="0.2">
      <c r="B9886" s="54"/>
      <c r="N9886" s="11"/>
      <c r="O9886" s="55"/>
      <c r="P9886" s="8"/>
      <c r="R9886" s="11"/>
    </row>
    <row r="9887" spans="2:18" s="7" customFormat="1" ht="11.8" x14ac:dyDescent="0.2">
      <c r="B9887" s="54"/>
      <c r="N9887" s="11"/>
      <c r="O9887" s="55"/>
      <c r="P9887" s="8"/>
      <c r="R9887" s="11"/>
    </row>
    <row r="9888" spans="2:18" s="7" customFormat="1" ht="11.8" x14ac:dyDescent="0.2">
      <c r="B9888" s="54"/>
      <c r="N9888" s="11"/>
      <c r="O9888" s="55"/>
      <c r="P9888" s="8"/>
      <c r="R9888" s="11"/>
    </row>
    <row r="9889" spans="2:18" s="7" customFormat="1" ht="11.8" x14ac:dyDescent="0.2">
      <c r="B9889" s="54"/>
      <c r="N9889" s="11"/>
      <c r="O9889" s="55"/>
      <c r="P9889" s="8"/>
      <c r="R9889" s="11"/>
    </row>
    <row r="9890" spans="2:18" s="7" customFormat="1" ht="11.8" x14ac:dyDescent="0.2">
      <c r="B9890" s="54"/>
      <c r="N9890" s="11"/>
      <c r="O9890" s="55"/>
      <c r="P9890" s="8"/>
      <c r="R9890" s="11"/>
    </row>
    <row r="9891" spans="2:18" s="7" customFormat="1" ht="11.8" x14ac:dyDescent="0.2">
      <c r="B9891" s="54"/>
      <c r="N9891" s="11"/>
      <c r="O9891" s="55"/>
      <c r="P9891" s="8"/>
      <c r="R9891" s="11"/>
    </row>
    <row r="9892" spans="2:18" s="7" customFormat="1" ht="11.8" x14ac:dyDescent="0.2">
      <c r="B9892" s="54"/>
      <c r="N9892" s="11"/>
      <c r="O9892" s="55"/>
      <c r="P9892" s="8"/>
      <c r="R9892" s="11"/>
    </row>
    <row r="9893" spans="2:18" s="7" customFormat="1" ht="11.8" x14ac:dyDescent="0.2">
      <c r="B9893" s="54"/>
      <c r="N9893" s="11"/>
      <c r="O9893" s="55"/>
      <c r="P9893" s="8"/>
      <c r="R9893" s="11"/>
    </row>
    <row r="9894" spans="2:18" s="7" customFormat="1" ht="11.8" x14ac:dyDescent="0.2">
      <c r="B9894" s="54"/>
      <c r="N9894" s="11"/>
      <c r="O9894" s="55"/>
      <c r="P9894" s="8"/>
      <c r="R9894" s="11"/>
    </row>
    <row r="9895" spans="2:18" s="7" customFormat="1" ht="11.8" x14ac:dyDescent="0.2">
      <c r="B9895" s="54"/>
      <c r="N9895" s="11"/>
      <c r="O9895" s="55"/>
      <c r="P9895" s="8"/>
      <c r="R9895" s="11"/>
    </row>
    <row r="9896" spans="2:18" s="7" customFormat="1" ht="11.8" x14ac:dyDescent="0.2">
      <c r="B9896" s="54"/>
      <c r="N9896" s="11"/>
      <c r="O9896" s="55"/>
      <c r="P9896" s="8"/>
      <c r="R9896" s="11"/>
    </row>
    <row r="9897" spans="2:18" s="7" customFormat="1" ht="11.8" x14ac:dyDescent="0.2">
      <c r="B9897" s="54"/>
      <c r="N9897" s="11"/>
      <c r="O9897" s="55"/>
      <c r="P9897" s="8"/>
      <c r="R9897" s="11"/>
    </row>
    <row r="9898" spans="2:18" s="7" customFormat="1" ht="11.8" x14ac:dyDescent="0.2">
      <c r="B9898" s="54"/>
      <c r="N9898" s="11"/>
      <c r="O9898" s="55"/>
      <c r="P9898" s="8"/>
      <c r="R9898" s="11"/>
    </row>
    <row r="9899" spans="2:18" s="7" customFormat="1" ht="11.8" x14ac:dyDescent="0.2">
      <c r="B9899" s="54"/>
      <c r="N9899" s="11"/>
      <c r="O9899" s="55"/>
      <c r="P9899" s="8"/>
      <c r="R9899" s="11"/>
    </row>
    <row r="9900" spans="2:18" s="7" customFormat="1" ht="11.8" x14ac:dyDescent="0.2">
      <c r="B9900" s="54"/>
      <c r="N9900" s="11"/>
      <c r="O9900" s="55"/>
      <c r="P9900" s="8"/>
      <c r="R9900" s="11"/>
    </row>
    <row r="9901" spans="2:18" s="7" customFormat="1" ht="11.8" x14ac:dyDescent="0.2">
      <c r="B9901" s="54"/>
      <c r="N9901" s="11"/>
      <c r="O9901" s="55"/>
      <c r="P9901" s="8"/>
      <c r="R9901" s="11"/>
    </row>
    <row r="9902" spans="2:18" s="7" customFormat="1" ht="11.8" x14ac:dyDescent="0.2">
      <c r="B9902" s="54"/>
      <c r="N9902" s="11"/>
      <c r="O9902" s="55"/>
      <c r="P9902" s="8"/>
      <c r="R9902" s="11"/>
    </row>
    <row r="9903" spans="2:18" s="7" customFormat="1" ht="11.8" x14ac:dyDescent="0.2">
      <c r="B9903" s="54"/>
      <c r="N9903" s="11"/>
      <c r="O9903" s="55"/>
      <c r="P9903" s="8"/>
      <c r="R9903" s="11"/>
    </row>
    <row r="9904" spans="2:18" s="7" customFormat="1" ht="11.8" x14ac:dyDescent="0.2">
      <c r="B9904" s="54"/>
      <c r="N9904" s="11"/>
      <c r="O9904" s="55"/>
      <c r="P9904" s="8"/>
      <c r="R9904" s="11"/>
    </row>
    <row r="9905" spans="2:18" s="7" customFormat="1" ht="11.8" x14ac:dyDescent="0.2">
      <c r="B9905" s="54"/>
      <c r="N9905" s="11"/>
      <c r="O9905" s="55"/>
      <c r="P9905" s="8"/>
      <c r="R9905" s="11"/>
    </row>
    <row r="9906" spans="2:18" s="7" customFormat="1" ht="11.8" x14ac:dyDescent="0.2">
      <c r="B9906" s="54"/>
      <c r="N9906" s="11"/>
      <c r="O9906" s="55"/>
      <c r="P9906" s="8"/>
      <c r="R9906" s="11"/>
    </row>
    <row r="9907" spans="2:18" s="7" customFormat="1" ht="11.8" x14ac:dyDescent="0.2">
      <c r="B9907" s="54"/>
      <c r="N9907" s="11"/>
      <c r="O9907" s="55"/>
      <c r="P9907" s="8"/>
      <c r="R9907" s="11"/>
    </row>
    <row r="9908" spans="2:18" s="7" customFormat="1" ht="11.8" x14ac:dyDescent="0.2">
      <c r="B9908" s="54"/>
      <c r="N9908" s="11"/>
      <c r="O9908" s="55"/>
      <c r="P9908" s="8"/>
      <c r="R9908" s="11"/>
    </row>
    <row r="9909" spans="2:18" s="7" customFormat="1" ht="11.8" x14ac:dyDescent="0.2">
      <c r="B9909" s="54"/>
      <c r="N9909" s="11"/>
      <c r="O9909" s="55"/>
      <c r="P9909" s="8"/>
      <c r="R9909" s="11"/>
    </row>
    <row r="9910" spans="2:18" s="7" customFormat="1" ht="11.8" x14ac:dyDescent="0.2">
      <c r="B9910" s="54"/>
      <c r="N9910" s="11"/>
      <c r="O9910" s="55"/>
      <c r="P9910" s="8"/>
      <c r="R9910" s="11"/>
    </row>
    <row r="9911" spans="2:18" s="7" customFormat="1" ht="11.8" x14ac:dyDescent="0.2">
      <c r="B9911" s="54"/>
      <c r="N9911" s="11"/>
      <c r="O9911" s="55"/>
      <c r="P9911" s="8"/>
      <c r="R9911" s="11"/>
    </row>
    <row r="9912" spans="2:18" s="7" customFormat="1" ht="11.8" x14ac:dyDescent="0.2">
      <c r="B9912" s="54"/>
      <c r="N9912" s="11"/>
      <c r="O9912" s="55"/>
      <c r="P9912" s="8"/>
      <c r="R9912" s="11"/>
    </row>
    <row r="9913" spans="2:18" s="7" customFormat="1" ht="11.8" x14ac:dyDescent="0.2">
      <c r="B9913" s="54"/>
      <c r="N9913" s="11"/>
      <c r="O9913" s="55"/>
      <c r="P9913" s="8"/>
      <c r="R9913" s="11"/>
    </row>
    <row r="9914" spans="2:18" s="7" customFormat="1" ht="11.8" x14ac:dyDescent="0.2">
      <c r="B9914" s="54"/>
      <c r="N9914" s="11"/>
      <c r="O9914" s="55"/>
      <c r="P9914" s="8"/>
      <c r="R9914" s="11"/>
    </row>
    <row r="9915" spans="2:18" s="7" customFormat="1" ht="11.8" x14ac:dyDescent="0.2">
      <c r="B9915" s="54"/>
      <c r="N9915" s="11"/>
      <c r="O9915" s="55"/>
      <c r="P9915" s="8"/>
      <c r="R9915" s="11"/>
    </row>
    <row r="9916" spans="2:18" s="7" customFormat="1" ht="11.8" x14ac:dyDescent="0.2">
      <c r="B9916" s="54"/>
      <c r="N9916" s="11"/>
      <c r="O9916" s="55"/>
      <c r="P9916" s="8"/>
      <c r="R9916" s="11"/>
    </row>
    <row r="9917" spans="2:18" s="7" customFormat="1" ht="11.8" x14ac:dyDescent="0.2">
      <c r="B9917" s="54"/>
      <c r="N9917" s="11"/>
      <c r="O9917" s="55"/>
      <c r="P9917" s="8"/>
      <c r="R9917" s="11"/>
    </row>
    <row r="9918" spans="2:18" s="7" customFormat="1" ht="11.8" x14ac:dyDescent="0.2">
      <c r="B9918" s="54"/>
      <c r="N9918" s="11"/>
      <c r="O9918" s="55"/>
      <c r="P9918" s="8"/>
      <c r="R9918" s="11"/>
    </row>
    <row r="9919" spans="2:18" s="7" customFormat="1" ht="11.8" x14ac:dyDescent="0.2">
      <c r="B9919" s="54"/>
      <c r="N9919" s="11"/>
      <c r="O9919" s="55"/>
      <c r="P9919" s="8"/>
      <c r="R9919" s="11"/>
    </row>
    <row r="9920" spans="2:18" s="7" customFormat="1" ht="11.8" x14ac:dyDescent="0.2">
      <c r="B9920" s="54"/>
      <c r="N9920" s="11"/>
      <c r="O9920" s="55"/>
      <c r="P9920" s="8"/>
      <c r="R9920" s="11"/>
    </row>
    <row r="9921" spans="2:18" s="7" customFormat="1" ht="11.8" x14ac:dyDescent="0.2">
      <c r="B9921" s="54"/>
      <c r="N9921" s="11"/>
      <c r="O9921" s="55"/>
      <c r="P9921" s="8"/>
      <c r="R9921" s="11"/>
    </row>
    <row r="9922" spans="2:18" s="7" customFormat="1" ht="11.8" x14ac:dyDescent="0.2">
      <c r="B9922" s="54"/>
      <c r="N9922" s="11"/>
      <c r="O9922" s="55"/>
      <c r="P9922" s="8"/>
      <c r="R9922" s="11"/>
    </row>
    <row r="9923" spans="2:18" s="7" customFormat="1" ht="11.8" x14ac:dyDescent="0.2">
      <c r="B9923" s="54"/>
      <c r="N9923" s="11"/>
      <c r="O9923" s="55"/>
      <c r="P9923" s="8"/>
      <c r="R9923" s="11"/>
    </row>
    <row r="9924" spans="2:18" s="7" customFormat="1" ht="11.8" x14ac:dyDescent="0.2">
      <c r="B9924" s="54"/>
      <c r="N9924" s="11"/>
      <c r="O9924" s="55"/>
      <c r="P9924" s="8"/>
      <c r="R9924" s="11"/>
    </row>
    <row r="9925" spans="2:18" s="7" customFormat="1" ht="11.8" x14ac:dyDescent="0.2">
      <c r="B9925" s="54"/>
      <c r="N9925" s="11"/>
      <c r="O9925" s="55"/>
      <c r="P9925" s="8"/>
      <c r="R9925" s="11"/>
    </row>
    <row r="9926" spans="2:18" s="7" customFormat="1" ht="11.8" x14ac:dyDescent="0.2">
      <c r="B9926" s="54"/>
      <c r="N9926" s="11"/>
      <c r="O9926" s="55"/>
      <c r="P9926" s="8"/>
      <c r="R9926" s="11"/>
    </row>
    <row r="9927" spans="2:18" s="7" customFormat="1" ht="11.8" x14ac:dyDescent="0.2">
      <c r="B9927" s="54"/>
      <c r="N9927" s="11"/>
      <c r="O9927" s="55"/>
      <c r="P9927" s="8"/>
      <c r="R9927" s="11"/>
    </row>
    <row r="9928" spans="2:18" s="7" customFormat="1" ht="11.8" x14ac:dyDescent="0.2">
      <c r="B9928" s="54"/>
      <c r="N9928" s="11"/>
      <c r="O9928" s="55"/>
      <c r="P9928" s="8"/>
      <c r="R9928" s="11"/>
    </row>
    <row r="9929" spans="2:18" s="7" customFormat="1" ht="11.8" x14ac:dyDescent="0.2">
      <c r="B9929" s="54"/>
      <c r="N9929" s="11"/>
      <c r="O9929" s="55"/>
      <c r="P9929" s="8"/>
      <c r="R9929" s="11"/>
    </row>
    <row r="9930" spans="2:18" s="7" customFormat="1" ht="11.8" x14ac:dyDescent="0.2">
      <c r="B9930" s="54"/>
      <c r="N9930" s="11"/>
      <c r="O9930" s="55"/>
      <c r="P9930" s="8"/>
      <c r="R9930" s="11"/>
    </row>
    <row r="9931" spans="2:18" s="7" customFormat="1" ht="11.8" x14ac:dyDescent="0.2">
      <c r="B9931" s="54"/>
      <c r="N9931" s="11"/>
      <c r="O9931" s="55"/>
      <c r="P9931" s="8"/>
      <c r="R9931" s="11"/>
    </row>
    <row r="9932" spans="2:18" s="7" customFormat="1" ht="11.8" x14ac:dyDescent="0.2">
      <c r="B9932" s="54"/>
      <c r="N9932" s="11"/>
      <c r="O9932" s="55"/>
      <c r="P9932" s="8"/>
      <c r="R9932" s="11"/>
    </row>
    <row r="9933" spans="2:18" s="7" customFormat="1" ht="11.8" x14ac:dyDescent="0.2">
      <c r="B9933" s="54"/>
      <c r="N9933" s="11"/>
      <c r="O9933" s="55"/>
      <c r="P9933" s="8"/>
      <c r="R9933" s="11"/>
    </row>
    <row r="9934" spans="2:18" s="7" customFormat="1" ht="11.8" x14ac:dyDescent="0.2">
      <c r="B9934" s="54"/>
      <c r="N9934" s="11"/>
      <c r="O9934" s="55"/>
      <c r="P9934" s="8"/>
      <c r="R9934" s="11"/>
    </row>
    <row r="9935" spans="2:18" s="7" customFormat="1" ht="11.8" x14ac:dyDescent="0.2">
      <c r="B9935" s="54"/>
      <c r="N9935" s="11"/>
      <c r="O9935" s="55"/>
      <c r="P9935" s="8"/>
      <c r="R9935" s="11"/>
    </row>
    <row r="9936" spans="2:18" s="7" customFormat="1" ht="11.8" x14ac:dyDescent="0.2">
      <c r="B9936" s="54"/>
      <c r="N9936" s="11"/>
      <c r="O9936" s="55"/>
      <c r="P9936" s="8"/>
      <c r="R9936" s="11"/>
    </row>
    <row r="9937" spans="2:18" s="7" customFormat="1" ht="11.8" x14ac:dyDescent="0.2">
      <c r="B9937" s="54"/>
      <c r="N9937" s="11"/>
      <c r="O9937" s="55"/>
      <c r="P9937" s="8"/>
      <c r="R9937" s="11"/>
    </row>
    <row r="9938" spans="2:18" s="7" customFormat="1" ht="11.8" x14ac:dyDescent="0.2">
      <c r="B9938" s="54"/>
      <c r="N9938" s="11"/>
      <c r="O9938" s="55"/>
      <c r="P9938" s="8"/>
      <c r="R9938" s="11"/>
    </row>
    <row r="9939" spans="2:18" s="7" customFormat="1" ht="11.8" x14ac:dyDescent="0.2">
      <c r="B9939" s="54"/>
      <c r="N9939" s="11"/>
      <c r="O9939" s="55"/>
      <c r="P9939" s="8"/>
      <c r="R9939" s="11"/>
    </row>
    <row r="9940" spans="2:18" s="7" customFormat="1" ht="11.8" x14ac:dyDescent="0.2">
      <c r="B9940" s="54"/>
      <c r="N9940" s="11"/>
      <c r="O9940" s="55"/>
      <c r="P9940" s="8"/>
      <c r="R9940" s="11"/>
    </row>
    <row r="9941" spans="2:18" s="7" customFormat="1" ht="11.8" x14ac:dyDescent="0.2">
      <c r="B9941" s="54"/>
      <c r="N9941" s="11"/>
      <c r="O9941" s="55"/>
      <c r="P9941" s="8"/>
      <c r="R9941" s="11"/>
    </row>
    <row r="9942" spans="2:18" s="7" customFormat="1" ht="11.8" x14ac:dyDescent="0.2">
      <c r="B9942" s="54"/>
      <c r="N9942" s="11"/>
      <c r="O9942" s="55"/>
      <c r="P9942" s="8"/>
      <c r="R9942" s="11"/>
    </row>
    <row r="9943" spans="2:18" s="7" customFormat="1" ht="11.8" x14ac:dyDescent="0.2">
      <c r="B9943" s="54"/>
      <c r="N9943" s="11"/>
      <c r="O9943" s="55"/>
      <c r="P9943" s="8"/>
      <c r="R9943" s="11"/>
    </row>
    <row r="9944" spans="2:18" s="7" customFormat="1" ht="11.8" x14ac:dyDescent="0.2">
      <c r="B9944" s="54"/>
      <c r="N9944" s="11"/>
      <c r="O9944" s="55"/>
      <c r="P9944" s="8"/>
      <c r="R9944" s="11"/>
    </row>
    <row r="9945" spans="2:18" s="7" customFormat="1" ht="11.8" x14ac:dyDescent="0.2">
      <c r="B9945" s="54"/>
      <c r="N9945" s="11"/>
      <c r="O9945" s="55"/>
      <c r="P9945" s="8"/>
      <c r="R9945" s="11"/>
    </row>
    <row r="9946" spans="2:18" s="7" customFormat="1" ht="11.8" x14ac:dyDescent="0.2">
      <c r="B9946" s="54"/>
      <c r="N9946" s="11"/>
      <c r="O9946" s="55"/>
      <c r="P9946" s="8"/>
      <c r="R9946" s="11"/>
    </row>
    <row r="9947" spans="2:18" s="7" customFormat="1" ht="11.8" x14ac:dyDescent="0.2">
      <c r="B9947" s="54"/>
      <c r="N9947" s="11"/>
      <c r="O9947" s="55"/>
      <c r="P9947" s="8"/>
      <c r="R9947" s="11"/>
    </row>
    <row r="9948" spans="2:18" s="7" customFormat="1" ht="11.8" x14ac:dyDescent="0.2">
      <c r="B9948" s="54"/>
      <c r="N9948" s="11"/>
      <c r="O9948" s="55"/>
      <c r="P9948" s="8"/>
      <c r="R9948" s="11"/>
    </row>
    <row r="9949" spans="2:18" s="7" customFormat="1" ht="11.8" x14ac:dyDescent="0.2">
      <c r="B9949" s="54"/>
      <c r="N9949" s="11"/>
      <c r="O9949" s="55"/>
      <c r="P9949" s="8"/>
      <c r="R9949" s="11"/>
    </row>
    <row r="9950" spans="2:18" s="7" customFormat="1" ht="11.8" x14ac:dyDescent="0.2">
      <c r="B9950" s="54"/>
      <c r="N9950" s="11"/>
      <c r="O9950" s="55"/>
      <c r="P9950" s="8"/>
      <c r="R9950" s="11"/>
    </row>
    <row r="9951" spans="2:18" s="7" customFormat="1" ht="11.8" x14ac:dyDescent="0.2">
      <c r="B9951" s="54"/>
      <c r="N9951" s="11"/>
      <c r="O9951" s="55"/>
      <c r="P9951" s="8"/>
      <c r="R9951" s="11"/>
    </row>
    <row r="9952" spans="2:18" s="7" customFormat="1" ht="11.8" x14ac:dyDescent="0.2">
      <c r="B9952" s="54"/>
      <c r="N9952" s="11"/>
      <c r="O9952" s="55"/>
      <c r="P9952" s="8"/>
      <c r="R9952" s="11"/>
    </row>
    <row r="9953" spans="2:18" s="7" customFormat="1" ht="11.8" x14ac:dyDescent="0.2">
      <c r="B9953" s="54"/>
      <c r="N9953" s="11"/>
      <c r="O9953" s="55"/>
      <c r="P9953" s="8"/>
      <c r="R9953" s="11"/>
    </row>
    <row r="9954" spans="2:18" s="7" customFormat="1" ht="11.8" x14ac:dyDescent="0.2">
      <c r="B9954" s="54"/>
      <c r="N9954" s="11"/>
      <c r="O9954" s="55"/>
      <c r="P9954" s="8"/>
      <c r="R9954" s="11"/>
    </row>
    <row r="9955" spans="2:18" s="7" customFormat="1" ht="11.8" x14ac:dyDescent="0.2">
      <c r="B9955" s="54"/>
      <c r="N9955" s="11"/>
      <c r="O9955" s="55"/>
      <c r="P9955" s="8"/>
      <c r="R9955" s="11"/>
    </row>
    <row r="9956" spans="2:18" s="7" customFormat="1" ht="11.8" x14ac:dyDescent="0.2">
      <c r="B9956" s="54"/>
      <c r="N9956" s="11"/>
      <c r="O9956" s="55"/>
      <c r="P9956" s="8"/>
      <c r="R9956" s="11"/>
    </row>
    <row r="9957" spans="2:18" s="7" customFormat="1" ht="11.8" x14ac:dyDescent="0.2">
      <c r="B9957" s="54"/>
      <c r="N9957" s="11"/>
      <c r="O9957" s="55"/>
      <c r="P9957" s="8"/>
      <c r="R9957" s="11"/>
    </row>
    <row r="9958" spans="2:18" s="7" customFormat="1" ht="11.8" x14ac:dyDescent="0.2">
      <c r="B9958" s="54"/>
      <c r="N9958" s="11"/>
      <c r="O9958" s="55"/>
      <c r="P9958" s="8"/>
      <c r="R9958" s="11"/>
    </row>
    <row r="9959" spans="2:18" s="7" customFormat="1" ht="11.8" x14ac:dyDescent="0.2">
      <c r="B9959" s="54"/>
      <c r="N9959" s="11"/>
      <c r="O9959" s="55"/>
      <c r="P9959" s="8"/>
      <c r="R9959" s="11"/>
    </row>
    <row r="9960" spans="2:18" s="7" customFormat="1" ht="11.8" x14ac:dyDescent="0.2">
      <c r="B9960" s="54"/>
      <c r="N9960" s="11"/>
      <c r="O9960" s="55"/>
      <c r="P9960" s="8"/>
      <c r="R9960" s="11"/>
    </row>
    <row r="9961" spans="2:18" s="7" customFormat="1" ht="11.8" x14ac:dyDescent="0.2">
      <c r="B9961" s="54"/>
      <c r="N9961" s="11"/>
      <c r="O9961" s="55"/>
      <c r="P9961" s="8"/>
      <c r="R9961" s="11"/>
    </row>
    <row r="9962" spans="2:18" s="7" customFormat="1" ht="11.8" x14ac:dyDescent="0.2">
      <c r="B9962" s="54"/>
      <c r="N9962" s="11"/>
      <c r="O9962" s="55"/>
      <c r="P9962" s="8"/>
      <c r="R9962" s="11"/>
    </row>
    <row r="9963" spans="2:18" s="7" customFormat="1" ht="11.8" x14ac:dyDescent="0.2">
      <c r="B9963" s="54"/>
      <c r="N9963" s="11"/>
      <c r="O9963" s="55"/>
      <c r="P9963" s="8"/>
      <c r="R9963" s="11"/>
    </row>
    <row r="9964" spans="2:18" s="7" customFormat="1" ht="11.8" x14ac:dyDescent="0.2">
      <c r="B9964" s="54"/>
      <c r="N9964" s="11"/>
      <c r="O9964" s="55"/>
      <c r="P9964" s="8"/>
      <c r="R9964" s="11"/>
    </row>
    <row r="9965" spans="2:18" s="7" customFormat="1" ht="11.8" x14ac:dyDescent="0.2">
      <c r="B9965" s="54"/>
      <c r="N9965" s="11"/>
      <c r="O9965" s="55"/>
      <c r="P9965" s="8"/>
      <c r="R9965" s="11"/>
    </row>
    <row r="9966" spans="2:18" s="7" customFormat="1" ht="11.8" x14ac:dyDescent="0.2">
      <c r="B9966" s="54"/>
      <c r="N9966" s="11"/>
      <c r="O9966" s="55"/>
      <c r="P9966" s="8"/>
      <c r="R9966" s="11"/>
    </row>
    <row r="9967" spans="2:18" s="7" customFormat="1" ht="11.8" x14ac:dyDescent="0.2">
      <c r="B9967" s="54"/>
      <c r="N9967" s="11"/>
      <c r="O9967" s="55"/>
      <c r="P9967" s="8"/>
      <c r="R9967" s="11"/>
    </row>
    <row r="9968" spans="2:18" s="7" customFormat="1" ht="11.8" x14ac:dyDescent="0.2">
      <c r="B9968" s="54"/>
      <c r="N9968" s="11"/>
      <c r="O9968" s="55"/>
      <c r="P9968" s="8"/>
      <c r="R9968" s="11"/>
    </row>
    <row r="9969" spans="2:18" s="7" customFormat="1" ht="11.8" x14ac:dyDescent="0.2">
      <c r="B9969" s="54"/>
      <c r="N9969" s="11"/>
      <c r="O9969" s="55"/>
      <c r="P9969" s="8"/>
      <c r="R9969" s="11"/>
    </row>
    <row r="9970" spans="2:18" s="7" customFormat="1" ht="11.8" x14ac:dyDescent="0.2">
      <c r="B9970" s="54"/>
      <c r="N9970" s="11"/>
      <c r="O9970" s="55"/>
      <c r="P9970" s="8"/>
      <c r="R9970" s="11"/>
    </row>
    <row r="9971" spans="2:18" s="7" customFormat="1" ht="11.8" x14ac:dyDescent="0.2">
      <c r="B9971" s="54"/>
      <c r="N9971" s="11"/>
      <c r="O9971" s="55"/>
      <c r="P9971" s="8"/>
      <c r="R9971" s="11"/>
    </row>
    <row r="9972" spans="2:18" s="7" customFormat="1" ht="11.8" x14ac:dyDescent="0.2">
      <c r="B9972" s="54"/>
      <c r="N9972" s="11"/>
      <c r="O9972" s="55"/>
      <c r="P9972" s="8"/>
      <c r="R9972" s="11"/>
    </row>
    <row r="9973" spans="2:18" s="7" customFormat="1" ht="11.8" x14ac:dyDescent="0.2">
      <c r="B9973" s="54"/>
      <c r="N9973" s="11"/>
      <c r="O9973" s="55"/>
      <c r="P9973" s="8"/>
      <c r="R9973" s="11"/>
    </row>
    <row r="9974" spans="2:18" s="7" customFormat="1" ht="11.8" x14ac:dyDescent="0.2">
      <c r="B9974" s="54"/>
      <c r="N9974" s="11"/>
      <c r="O9974" s="55"/>
      <c r="P9974" s="8"/>
      <c r="R9974" s="11"/>
    </row>
    <row r="9975" spans="2:18" s="7" customFormat="1" ht="11.8" x14ac:dyDescent="0.2">
      <c r="B9975" s="54"/>
      <c r="N9975" s="11"/>
      <c r="O9975" s="55"/>
      <c r="P9975" s="8"/>
      <c r="R9975" s="11"/>
    </row>
    <row r="9976" spans="2:18" s="7" customFormat="1" ht="11.8" x14ac:dyDescent="0.2">
      <c r="B9976" s="54"/>
      <c r="N9976" s="11"/>
      <c r="O9976" s="55"/>
      <c r="P9976" s="8"/>
      <c r="R9976" s="11"/>
    </row>
    <row r="9977" spans="2:18" s="7" customFormat="1" ht="11.8" x14ac:dyDescent="0.2">
      <c r="B9977" s="54"/>
      <c r="N9977" s="11"/>
      <c r="O9977" s="55"/>
      <c r="P9977" s="8"/>
      <c r="R9977" s="11"/>
    </row>
    <row r="9978" spans="2:18" s="7" customFormat="1" ht="11.8" x14ac:dyDescent="0.2">
      <c r="B9978" s="54"/>
      <c r="N9978" s="11"/>
      <c r="O9978" s="55"/>
      <c r="P9978" s="8"/>
      <c r="R9978" s="11"/>
    </row>
    <row r="9979" spans="2:18" s="7" customFormat="1" ht="11.8" x14ac:dyDescent="0.2">
      <c r="B9979" s="54"/>
      <c r="N9979" s="11"/>
      <c r="O9979" s="55"/>
      <c r="P9979" s="8"/>
      <c r="R9979" s="11"/>
    </row>
    <row r="9980" spans="2:18" s="7" customFormat="1" ht="11.8" x14ac:dyDescent="0.2">
      <c r="B9980" s="54"/>
      <c r="N9980" s="11"/>
      <c r="O9980" s="55"/>
      <c r="P9980" s="8"/>
      <c r="R9980" s="11"/>
    </row>
    <row r="9981" spans="2:18" s="7" customFormat="1" ht="11.8" x14ac:dyDescent="0.2">
      <c r="B9981" s="54"/>
      <c r="N9981" s="11"/>
      <c r="O9981" s="55"/>
      <c r="P9981" s="8"/>
      <c r="R9981" s="11"/>
    </row>
    <row r="9982" spans="2:18" s="7" customFormat="1" ht="11.8" x14ac:dyDescent="0.2">
      <c r="B9982" s="54"/>
      <c r="N9982" s="11"/>
      <c r="O9982" s="55"/>
      <c r="P9982" s="8"/>
      <c r="R9982" s="11"/>
    </row>
    <row r="9983" spans="2:18" s="7" customFormat="1" ht="11.8" x14ac:dyDescent="0.2">
      <c r="B9983" s="54"/>
      <c r="N9983" s="11"/>
      <c r="O9983" s="55"/>
      <c r="P9983" s="8"/>
      <c r="R9983" s="11"/>
    </row>
    <row r="9984" spans="2:18" s="7" customFormat="1" ht="11.8" x14ac:dyDescent="0.2">
      <c r="B9984" s="54"/>
      <c r="N9984" s="11"/>
      <c r="O9984" s="55"/>
      <c r="P9984" s="8"/>
      <c r="R9984" s="11"/>
    </row>
    <row r="9985" spans="2:18" s="7" customFormat="1" ht="11.8" x14ac:dyDescent="0.2">
      <c r="B9985" s="54"/>
      <c r="N9985" s="11"/>
      <c r="O9985" s="55"/>
      <c r="P9985" s="8"/>
      <c r="R9985" s="11"/>
    </row>
    <row r="9986" spans="2:18" s="7" customFormat="1" ht="11.8" x14ac:dyDescent="0.2">
      <c r="B9986" s="54"/>
      <c r="N9986" s="11"/>
      <c r="O9986" s="55"/>
      <c r="P9986" s="8"/>
      <c r="R9986" s="11"/>
    </row>
    <row r="9987" spans="2:18" s="7" customFormat="1" ht="11.8" x14ac:dyDescent="0.2">
      <c r="B9987" s="54"/>
      <c r="N9987" s="11"/>
      <c r="O9987" s="55"/>
      <c r="P9987" s="8"/>
      <c r="R9987" s="11"/>
    </row>
    <row r="9988" spans="2:18" s="7" customFormat="1" ht="11.8" x14ac:dyDescent="0.2">
      <c r="B9988" s="54"/>
      <c r="N9988" s="11"/>
      <c r="O9988" s="55"/>
      <c r="P9988" s="8"/>
      <c r="R9988" s="11"/>
    </row>
    <row r="9989" spans="2:18" s="7" customFormat="1" ht="11.8" x14ac:dyDescent="0.2">
      <c r="B9989" s="54"/>
      <c r="N9989" s="11"/>
      <c r="O9989" s="55"/>
      <c r="P9989" s="8"/>
      <c r="R9989" s="11"/>
    </row>
    <row r="9990" spans="2:18" s="7" customFormat="1" ht="11.8" x14ac:dyDescent="0.2">
      <c r="B9990" s="54"/>
      <c r="N9990" s="11"/>
      <c r="O9990" s="55"/>
      <c r="P9990" s="8"/>
      <c r="R9990" s="11"/>
    </row>
    <row r="9991" spans="2:18" s="7" customFormat="1" ht="11.8" x14ac:dyDescent="0.2">
      <c r="B9991" s="54"/>
      <c r="N9991" s="11"/>
      <c r="O9991" s="55"/>
      <c r="P9991" s="8"/>
      <c r="R9991" s="11"/>
    </row>
    <row r="9992" spans="2:18" s="7" customFormat="1" ht="11.8" x14ac:dyDescent="0.2">
      <c r="B9992" s="54"/>
      <c r="N9992" s="11"/>
      <c r="O9992" s="55"/>
      <c r="P9992" s="8"/>
      <c r="R9992" s="11"/>
    </row>
    <row r="9993" spans="2:18" s="7" customFormat="1" ht="11.8" x14ac:dyDescent="0.2">
      <c r="B9993" s="54"/>
      <c r="N9993" s="11"/>
      <c r="O9993" s="55"/>
      <c r="P9993" s="8"/>
      <c r="R9993" s="11"/>
    </row>
    <row r="9994" spans="2:18" s="7" customFormat="1" ht="11.8" x14ac:dyDescent="0.2">
      <c r="B9994" s="54"/>
      <c r="N9994" s="11"/>
      <c r="O9994" s="55"/>
      <c r="P9994" s="8"/>
      <c r="R9994" s="11"/>
    </row>
    <row r="9995" spans="2:18" s="7" customFormat="1" ht="11.8" x14ac:dyDescent="0.2">
      <c r="B9995" s="54"/>
      <c r="N9995" s="11"/>
      <c r="O9995" s="55"/>
      <c r="P9995" s="8"/>
      <c r="R9995" s="11"/>
    </row>
    <row r="9996" spans="2:18" s="7" customFormat="1" ht="11.8" x14ac:dyDescent="0.2">
      <c r="B9996" s="54"/>
      <c r="N9996" s="11"/>
      <c r="O9996" s="55"/>
      <c r="P9996" s="8"/>
      <c r="R9996" s="11"/>
    </row>
    <row r="9997" spans="2:18" s="7" customFormat="1" ht="11.8" x14ac:dyDescent="0.2">
      <c r="B9997" s="54"/>
      <c r="N9997" s="11"/>
      <c r="O9997" s="55"/>
      <c r="P9997" s="8"/>
      <c r="R9997" s="11"/>
    </row>
    <row r="9998" spans="2:18" s="7" customFormat="1" ht="11.8" x14ac:dyDescent="0.2">
      <c r="B9998" s="54"/>
      <c r="N9998" s="11"/>
      <c r="O9998" s="55"/>
      <c r="P9998" s="8"/>
      <c r="R9998" s="11"/>
    </row>
    <row r="9999" spans="2:18" s="7" customFormat="1" ht="11.8" x14ac:dyDescent="0.2">
      <c r="B9999" s="54"/>
      <c r="N9999" s="11"/>
      <c r="O9999" s="55"/>
      <c r="P9999" s="8"/>
      <c r="R9999" s="11"/>
    </row>
    <row r="10000" spans="2:18" s="7" customFormat="1" ht="11.8" x14ac:dyDescent="0.2">
      <c r="B10000" s="54"/>
      <c r="N10000" s="11"/>
      <c r="O10000" s="55"/>
      <c r="P10000" s="8"/>
      <c r="R10000" s="11"/>
    </row>
    <row r="10001" spans="2:18" s="7" customFormat="1" ht="11.8" x14ac:dyDescent="0.2">
      <c r="B10001" s="54"/>
      <c r="N10001" s="11"/>
      <c r="O10001" s="55"/>
      <c r="P10001" s="8"/>
      <c r="R10001" s="11"/>
    </row>
    <row r="10002" spans="2:18" s="7" customFormat="1" ht="11.8" x14ac:dyDescent="0.2">
      <c r="B10002" s="54"/>
      <c r="N10002" s="11"/>
      <c r="O10002" s="55"/>
      <c r="P10002" s="8"/>
      <c r="R10002" s="11"/>
    </row>
    <row r="10003" spans="2:18" s="7" customFormat="1" ht="11.8" x14ac:dyDescent="0.2">
      <c r="B10003" s="54"/>
      <c r="N10003" s="11"/>
      <c r="O10003" s="55"/>
      <c r="P10003" s="8"/>
      <c r="R10003" s="11"/>
    </row>
    <row r="10004" spans="2:18" s="7" customFormat="1" ht="11.8" x14ac:dyDescent="0.2">
      <c r="B10004" s="54"/>
      <c r="N10004" s="11"/>
      <c r="O10004" s="55"/>
      <c r="P10004" s="8"/>
      <c r="R10004" s="11"/>
    </row>
    <row r="10005" spans="2:18" s="7" customFormat="1" ht="11.8" x14ac:dyDescent="0.2">
      <c r="B10005" s="54"/>
      <c r="N10005" s="11"/>
      <c r="O10005" s="55"/>
      <c r="P10005" s="8"/>
      <c r="R10005" s="11"/>
    </row>
    <row r="10006" spans="2:18" s="7" customFormat="1" ht="11.8" x14ac:dyDescent="0.2">
      <c r="B10006" s="54"/>
      <c r="N10006" s="11"/>
      <c r="O10006" s="55"/>
      <c r="P10006" s="8"/>
      <c r="R10006" s="11"/>
    </row>
    <row r="10007" spans="2:18" s="7" customFormat="1" ht="11.8" x14ac:dyDescent="0.2">
      <c r="B10007" s="54"/>
      <c r="N10007" s="11"/>
      <c r="O10007" s="55"/>
      <c r="P10007" s="8"/>
      <c r="R10007" s="11"/>
    </row>
    <row r="10008" spans="2:18" s="7" customFormat="1" ht="11.8" x14ac:dyDescent="0.2">
      <c r="B10008" s="54"/>
      <c r="N10008" s="11"/>
      <c r="O10008" s="55"/>
      <c r="P10008" s="8"/>
      <c r="R10008" s="11"/>
    </row>
    <row r="10009" spans="2:18" s="7" customFormat="1" ht="11.8" x14ac:dyDescent="0.2">
      <c r="B10009" s="54"/>
      <c r="N10009" s="11"/>
      <c r="O10009" s="55"/>
      <c r="P10009" s="8"/>
      <c r="R10009" s="11"/>
    </row>
    <row r="10010" spans="2:18" s="7" customFormat="1" ht="11.8" x14ac:dyDescent="0.2">
      <c r="B10010" s="54"/>
      <c r="N10010" s="11"/>
      <c r="O10010" s="55"/>
      <c r="P10010" s="8"/>
      <c r="R10010" s="11"/>
    </row>
    <row r="10011" spans="2:18" s="7" customFormat="1" ht="11.8" x14ac:dyDescent="0.2">
      <c r="B10011" s="54"/>
      <c r="N10011" s="11"/>
      <c r="O10011" s="55"/>
      <c r="P10011" s="8"/>
      <c r="R10011" s="11"/>
    </row>
    <row r="10012" spans="2:18" s="7" customFormat="1" ht="11.8" x14ac:dyDescent="0.2">
      <c r="B10012" s="54"/>
      <c r="N10012" s="11"/>
      <c r="O10012" s="55"/>
      <c r="P10012" s="8"/>
      <c r="R10012" s="11"/>
    </row>
    <row r="10013" spans="2:18" s="7" customFormat="1" ht="11.8" x14ac:dyDescent="0.2">
      <c r="B10013" s="54"/>
      <c r="N10013" s="11"/>
      <c r="O10013" s="55"/>
      <c r="P10013" s="8"/>
      <c r="R10013" s="11"/>
    </row>
    <row r="10014" spans="2:18" s="7" customFormat="1" ht="11.8" x14ac:dyDescent="0.2">
      <c r="B10014" s="54"/>
      <c r="N10014" s="11"/>
      <c r="O10014" s="55"/>
      <c r="P10014" s="8"/>
      <c r="R10014" s="11"/>
    </row>
    <row r="10015" spans="2:18" s="7" customFormat="1" ht="11.8" x14ac:dyDescent="0.2">
      <c r="B10015" s="54"/>
      <c r="N10015" s="11"/>
      <c r="O10015" s="55"/>
      <c r="P10015" s="8"/>
      <c r="R10015" s="11"/>
    </row>
    <row r="10016" spans="2:18" s="7" customFormat="1" ht="11.8" x14ac:dyDescent="0.2">
      <c r="B10016" s="54"/>
      <c r="N10016" s="11"/>
      <c r="O10016" s="55"/>
      <c r="P10016" s="8"/>
      <c r="R10016" s="11"/>
    </row>
    <row r="10017" spans="2:18" s="7" customFormat="1" ht="11.8" x14ac:dyDescent="0.2">
      <c r="B10017" s="54"/>
      <c r="N10017" s="11"/>
      <c r="O10017" s="55"/>
      <c r="P10017" s="8"/>
      <c r="R10017" s="11"/>
    </row>
    <row r="10018" spans="2:18" s="7" customFormat="1" ht="11.8" x14ac:dyDescent="0.2">
      <c r="B10018" s="54"/>
      <c r="N10018" s="11"/>
      <c r="O10018" s="55"/>
      <c r="P10018" s="8"/>
      <c r="R10018" s="11"/>
    </row>
    <row r="10019" spans="2:18" s="7" customFormat="1" ht="11.8" x14ac:dyDescent="0.2">
      <c r="B10019" s="54"/>
      <c r="N10019" s="11"/>
      <c r="O10019" s="55"/>
      <c r="P10019" s="8"/>
      <c r="R10019" s="11"/>
    </row>
    <row r="10020" spans="2:18" s="7" customFormat="1" ht="11.8" x14ac:dyDescent="0.2">
      <c r="B10020" s="54"/>
      <c r="N10020" s="11"/>
      <c r="O10020" s="55"/>
      <c r="P10020" s="8"/>
      <c r="R10020" s="11"/>
    </row>
    <row r="10021" spans="2:18" s="7" customFormat="1" ht="11.8" x14ac:dyDescent="0.2">
      <c r="B10021" s="54"/>
      <c r="N10021" s="11"/>
      <c r="O10021" s="55"/>
      <c r="P10021" s="8"/>
      <c r="R10021" s="11"/>
    </row>
    <row r="10022" spans="2:18" s="7" customFormat="1" ht="11.8" x14ac:dyDescent="0.2">
      <c r="B10022" s="54"/>
      <c r="N10022" s="11"/>
      <c r="O10022" s="55"/>
      <c r="P10022" s="8"/>
      <c r="R10022" s="11"/>
    </row>
    <row r="10023" spans="2:18" s="7" customFormat="1" ht="11.8" x14ac:dyDescent="0.2">
      <c r="B10023" s="54"/>
      <c r="N10023" s="11"/>
      <c r="O10023" s="55"/>
      <c r="P10023" s="8"/>
      <c r="R10023" s="11"/>
    </row>
    <row r="10024" spans="2:18" s="7" customFormat="1" ht="11.8" x14ac:dyDescent="0.2">
      <c r="B10024" s="54"/>
      <c r="N10024" s="11"/>
      <c r="O10024" s="55"/>
      <c r="P10024" s="8"/>
      <c r="R10024" s="11"/>
    </row>
    <row r="10025" spans="2:18" s="7" customFormat="1" ht="11.8" x14ac:dyDescent="0.2">
      <c r="B10025" s="54"/>
      <c r="N10025" s="11"/>
      <c r="O10025" s="55"/>
      <c r="P10025" s="8"/>
      <c r="R10025" s="11"/>
    </row>
    <row r="10026" spans="2:18" s="7" customFormat="1" ht="11.8" x14ac:dyDescent="0.2">
      <c r="B10026" s="54"/>
      <c r="N10026" s="11"/>
      <c r="O10026" s="55"/>
      <c r="P10026" s="8"/>
      <c r="R10026" s="11"/>
    </row>
    <row r="10027" spans="2:18" s="7" customFormat="1" ht="11.8" x14ac:dyDescent="0.2">
      <c r="B10027" s="54"/>
      <c r="N10027" s="11"/>
      <c r="O10027" s="55"/>
      <c r="P10027" s="8"/>
      <c r="R10027" s="11"/>
    </row>
    <row r="10028" spans="2:18" s="7" customFormat="1" ht="11.8" x14ac:dyDescent="0.2">
      <c r="B10028" s="54"/>
      <c r="N10028" s="11"/>
      <c r="O10028" s="55"/>
      <c r="P10028" s="8"/>
      <c r="R10028" s="11"/>
    </row>
    <row r="10029" spans="2:18" s="7" customFormat="1" ht="11.8" x14ac:dyDescent="0.2">
      <c r="B10029" s="54"/>
      <c r="N10029" s="11"/>
      <c r="O10029" s="55"/>
      <c r="P10029" s="8"/>
      <c r="R10029" s="11"/>
    </row>
    <row r="10030" spans="2:18" s="7" customFormat="1" ht="11.8" x14ac:dyDescent="0.2">
      <c r="B10030" s="54"/>
      <c r="N10030" s="11"/>
      <c r="O10030" s="55"/>
      <c r="P10030" s="8"/>
      <c r="R10030" s="11"/>
    </row>
    <row r="10031" spans="2:18" s="7" customFormat="1" ht="11.8" x14ac:dyDescent="0.2">
      <c r="B10031" s="54"/>
      <c r="N10031" s="11"/>
      <c r="O10031" s="55"/>
      <c r="P10031" s="8"/>
      <c r="R10031" s="11"/>
    </row>
    <row r="10032" spans="2:18" s="7" customFormat="1" ht="11.8" x14ac:dyDescent="0.2">
      <c r="B10032" s="54"/>
      <c r="N10032" s="11"/>
      <c r="O10032" s="55"/>
      <c r="P10032" s="8"/>
      <c r="R10032" s="11"/>
    </row>
    <row r="10033" spans="2:18" s="7" customFormat="1" ht="11.8" x14ac:dyDescent="0.2">
      <c r="B10033" s="54"/>
      <c r="N10033" s="11"/>
      <c r="O10033" s="55"/>
      <c r="P10033" s="8"/>
      <c r="R10033" s="11"/>
    </row>
    <row r="10034" spans="2:18" s="7" customFormat="1" ht="11.8" x14ac:dyDescent="0.2">
      <c r="B10034" s="54"/>
      <c r="N10034" s="11"/>
      <c r="O10034" s="55"/>
      <c r="P10034" s="8"/>
      <c r="R10034" s="11"/>
    </row>
    <row r="10035" spans="2:18" s="7" customFormat="1" ht="11.8" x14ac:dyDescent="0.2">
      <c r="B10035" s="54"/>
      <c r="N10035" s="11"/>
      <c r="O10035" s="55"/>
      <c r="P10035" s="8"/>
      <c r="R10035" s="11"/>
    </row>
    <row r="10036" spans="2:18" s="7" customFormat="1" ht="11.8" x14ac:dyDescent="0.2">
      <c r="B10036" s="54"/>
      <c r="N10036" s="11"/>
      <c r="O10036" s="55"/>
      <c r="P10036" s="8"/>
      <c r="R10036" s="11"/>
    </row>
    <row r="10037" spans="2:18" s="7" customFormat="1" ht="11.8" x14ac:dyDescent="0.2">
      <c r="B10037" s="54"/>
      <c r="N10037" s="11"/>
      <c r="O10037" s="55"/>
      <c r="P10037" s="8"/>
      <c r="R10037" s="11"/>
    </row>
    <row r="10038" spans="2:18" s="7" customFormat="1" ht="11.8" x14ac:dyDescent="0.2">
      <c r="B10038" s="54"/>
      <c r="N10038" s="11"/>
      <c r="O10038" s="55"/>
      <c r="P10038" s="8"/>
      <c r="R10038" s="11"/>
    </row>
    <row r="10039" spans="2:18" s="7" customFormat="1" ht="11.8" x14ac:dyDescent="0.2">
      <c r="B10039" s="54"/>
      <c r="N10039" s="11"/>
      <c r="O10039" s="55"/>
      <c r="P10039" s="8"/>
      <c r="R10039" s="11"/>
    </row>
    <row r="10040" spans="2:18" s="7" customFormat="1" ht="11.8" x14ac:dyDescent="0.2">
      <c r="B10040" s="54"/>
      <c r="N10040" s="11"/>
      <c r="O10040" s="55"/>
      <c r="P10040" s="8"/>
      <c r="R10040" s="11"/>
    </row>
    <row r="10041" spans="2:18" s="7" customFormat="1" ht="11.8" x14ac:dyDescent="0.2">
      <c r="B10041" s="54"/>
      <c r="N10041" s="11"/>
      <c r="O10041" s="55"/>
      <c r="P10041" s="8"/>
      <c r="R10041" s="11"/>
    </row>
    <row r="10042" spans="2:18" s="7" customFormat="1" ht="11.8" x14ac:dyDescent="0.2">
      <c r="B10042" s="54"/>
      <c r="N10042" s="11"/>
      <c r="O10042" s="55"/>
      <c r="P10042" s="8"/>
      <c r="R10042" s="11"/>
    </row>
    <row r="10043" spans="2:18" s="7" customFormat="1" ht="11.8" x14ac:dyDescent="0.2">
      <c r="B10043" s="54"/>
      <c r="N10043" s="11"/>
      <c r="O10043" s="55"/>
      <c r="P10043" s="8"/>
      <c r="R10043" s="11"/>
    </row>
    <row r="10044" spans="2:18" s="7" customFormat="1" ht="11.8" x14ac:dyDescent="0.2">
      <c r="B10044" s="54"/>
      <c r="N10044" s="11"/>
      <c r="O10044" s="55"/>
      <c r="P10044" s="8"/>
      <c r="R10044" s="11"/>
    </row>
    <row r="10045" spans="2:18" s="7" customFormat="1" ht="11.8" x14ac:dyDescent="0.2">
      <c r="B10045" s="54"/>
      <c r="N10045" s="11"/>
      <c r="O10045" s="55"/>
      <c r="P10045" s="8"/>
      <c r="R10045" s="11"/>
    </row>
    <row r="10046" spans="2:18" s="7" customFormat="1" ht="11.8" x14ac:dyDescent="0.2">
      <c r="B10046" s="54"/>
      <c r="N10046" s="11"/>
      <c r="O10046" s="55"/>
      <c r="P10046" s="8"/>
      <c r="R10046" s="11"/>
    </row>
    <row r="10047" spans="2:18" s="7" customFormat="1" ht="11.8" x14ac:dyDescent="0.2">
      <c r="B10047" s="54"/>
      <c r="N10047" s="11"/>
      <c r="O10047" s="55"/>
      <c r="P10047" s="8"/>
      <c r="R10047" s="11"/>
    </row>
    <row r="10048" spans="2:18" s="7" customFormat="1" ht="11.8" x14ac:dyDescent="0.2">
      <c r="B10048" s="54"/>
      <c r="N10048" s="11"/>
      <c r="O10048" s="55"/>
      <c r="P10048" s="8"/>
      <c r="R10048" s="11"/>
    </row>
    <row r="10049" spans="2:18" s="7" customFormat="1" ht="11.8" x14ac:dyDescent="0.2">
      <c r="B10049" s="54"/>
      <c r="N10049" s="11"/>
      <c r="O10049" s="55"/>
      <c r="P10049" s="8"/>
      <c r="R10049" s="11"/>
    </row>
    <row r="10050" spans="2:18" s="7" customFormat="1" ht="11.8" x14ac:dyDescent="0.2">
      <c r="B10050" s="54"/>
      <c r="N10050" s="11"/>
      <c r="O10050" s="55"/>
      <c r="P10050" s="8"/>
      <c r="R10050" s="11"/>
    </row>
    <row r="10051" spans="2:18" s="7" customFormat="1" ht="11.8" x14ac:dyDescent="0.2">
      <c r="B10051" s="54"/>
      <c r="N10051" s="11"/>
      <c r="O10051" s="55"/>
      <c r="P10051" s="8"/>
      <c r="R10051" s="11"/>
    </row>
    <row r="10052" spans="2:18" s="7" customFormat="1" ht="11.8" x14ac:dyDescent="0.2">
      <c r="B10052" s="54"/>
      <c r="N10052" s="11"/>
      <c r="O10052" s="55"/>
      <c r="P10052" s="8"/>
      <c r="R10052" s="11"/>
    </row>
    <row r="10053" spans="2:18" s="7" customFormat="1" ht="11.8" x14ac:dyDescent="0.2">
      <c r="B10053" s="54"/>
      <c r="N10053" s="11"/>
      <c r="O10053" s="55"/>
      <c r="P10053" s="8"/>
      <c r="R10053" s="11"/>
    </row>
    <row r="10054" spans="2:18" s="7" customFormat="1" ht="11.8" x14ac:dyDescent="0.2">
      <c r="B10054" s="54"/>
      <c r="N10054" s="11"/>
      <c r="O10054" s="55"/>
      <c r="P10054" s="8"/>
      <c r="R10054" s="11"/>
    </row>
    <row r="10055" spans="2:18" s="7" customFormat="1" ht="11.8" x14ac:dyDescent="0.2">
      <c r="B10055" s="54"/>
      <c r="N10055" s="11"/>
      <c r="O10055" s="55"/>
      <c r="P10055" s="8"/>
      <c r="R10055" s="11"/>
    </row>
    <row r="10056" spans="2:18" s="7" customFormat="1" ht="11.8" x14ac:dyDescent="0.2">
      <c r="B10056" s="54"/>
      <c r="N10056" s="11"/>
      <c r="O10056" s="55"/>
      <c r="P10056" s="8"/>
      <c r="R10056" s="11"/>
    </row>
    <row r="10057" spans="2:18" s="7" customFormat="1" ht="11.8" x14ac:dyDescent="0.2">
      <c r="B10057" s="54"/>
      <c r="N10057" s="11"/>
      <c r="O10057" s="55"/>
      <c r="P10057" s="8"/>
      <c r="R10057" s="11"/>
    </row>
    <row r="10058" spans="2:18" s="7" customFormat="1" ht="11.8" x14ac:dyDescent="0.2">
      <c r="B10058" s="54"/>
      <c r="N10058" s="11"/>
      <c r="O10058" s="55"/>
      <c r="P10058" s="8"/>
      <c r="R10058" s="11"/>
    </row>
    <row r="10059" spans="2:18" s="7" customFormat="1" ht="11.8" x14ac:dyDescent="0.2">
      <c r="B10059" s="54"/>
      <c r="N10059" s="11"/>
      <c r="O10059" s="55"/>
      <c r="P10059" s="8"/>
      <c r="R10059" s="11"/>
    </row>
    <row r="10060" spans="2:18" s="7" customFormat="1" ht="11.8" x14ac:dyDescent="0.2">
      <c r="B10060" s="54"/>
      <c r="N10060" s="11"/>
      <c r="O10060" s="55"/>
      <c r="P10060" s="8"/>
      <c r="R10060" s="11"/>
    </row>
    <row r="10061" spans="2:18" s="7" customFormat="1" ht="11.8" x14ac:dyDescent="0.2">
      <c r="B10061" s="54"/>
      <c r="N10061" s="11"/>
      <c r="O10061" s="55"/>
      <c r="P10061" s="8"/>
      <c r="R10061" s="11"/>
    </row>
    <row r="10062" spans="2:18" s="7" customFormat="1" ht="11.8" x14ac:dyDescent="0.2">
      <c r="B10062" s="54"/>
      <c r="N10062" s="11"/>
      <c r="O10062" s="55"/>
      <c r="P10062" s="8"/>
      <c r="R10062" s="11"/>
    </row>
    <row r="10063" spans="2:18" s="7" customFormat="1" ht="11.8" x14ac:dyDescent="0.2">
      <c r="B10063" s="54"/>
      <c r="N10063" s="11"/>
      <c r="O10063" s="55"/>
      <c r="P10063" s="8"/>
      <c r="R10063" s="11"/>
    </row>
    <row r="10064" spans="2:18" s="7" customFormat="1" ht="11.8" x14ac:dyDescent="0.2">
      <c r="B10064" s="54"/>
      <c r="N10064" s="11"/>
      <c r="O10064" s="55"/>
      <c r="P10064" s="8"/>
      <c r="R10064" s="11"/>
    </row>
    <row r="10065" spans="2:18" s="7" customFormat="1" ht="11.8" x14ac:dyDescent="0.2">
      <c r="B10065" s="54"/>
      <c r="N10065" s="11"/>
      <c r="O10065" s="55"/>
      <c r="P10065" s="8"/>
      <c r="R10065" s="11"/>
    </row>
    <row r="10066" spans="2:18" s="7" customFormat="1" ht="11.8" x14ac:dyDescent="0.2">
      <c r="B10066" s="54"/>
      <c r="N10066" s="11"/>
      <c r="O10066" s="55"/>
      <c r="P10066" s="8"/>
      <c r="R10066" s="11"/>
    </row>
    <row r="10067" spans="2:18" s="7" customFormat="1" ht="11.8" x14ac:dyDescent="0.2">
      <c r="B10067" s="54"/>
      <c r="N10067" s="11"/>
      <c r="O10067" s="55"/>
      <c r="P10067" s="8"/>
      <c r="R10067" s="11"/>
    </row>
    <row r="10068" spans="2:18" s="7" customFormat="1" ht="11.8" x14ac:dyDescent="0.2">
      <c r="B10068" s="54"/>
      <c r="N10068" s="11"/>
      <c r="O10068" s="55"/>
      <c r="P10068" s="8"/>
      <c r="R10068" s="11"/>
    </row>
    <row r="10069" spans="2:18" s="7" customFormat="1" ht="11.8" x14ac:dyDescent="0.2">
      <c r="B10069" s="54"/>
      <c r="N10069" s="11"/>
      <c r="O10069" s="55"/>
      <c r="P10069" s="8"/>
      <c r="R10069" s="11"/>
    </row>
    <row r="10070" spans="2:18" s="7" customFormat="1" ht="11.8" x14ac:dyDescent="0.2">
      <c r="B10070" s="54"/>
      <c r="N10070" s="11"/>
      <c r="O10070" s="55"/>
      <c r="P10070" s="8"/>
      <c r="R10070" s="11"/>
    </row>
    <row r="10071" spans="2:18" s="7" customFormat="1" ht="11.8" x14ac:dyDescent="0.2">
      <c r="B10071" s="54"/>
      <c r="N10071" s="11"/>
      <c r="O10071" s="55"/>
      <c r="P10071" s="8"/>
      <c r="R10071" s="11"/>
    </row>
    <row r="10072" spans="2:18" s="7" customFormat="1" ht="11.8" x14ac:dyDescent="0.2">
      <c r="B10072" s="54"/>
      <c r="N10072" s="11"/>
      <c r="O10072" s="55"/>
      <c r="P10072" s="8"/>
      <c r="R10072" s="11"/>
    </row>
    <row r="10073" spans="2:18" s="7" customFormat="1" ht="11.8" x14ac:dyDescent="0.2">
      <c r="B10073" s="54"/>
      <c r="N10073" s="11"/>
      <c r="O10073" s="55"/>
      <c r="P10073" s="8"/>
      <c r="R10073" s="11"/>
    </row>
    <row r="10074" spans="2:18" s="7" customFormat="1" ht="11.8" x14ac:dyDescent="0.2">
      <c r="B10074" s="54"/>
      <c r="N10074" s="11"/>
      <c r="O10074" s="55"/>
      <c r="P10074" s="8"/>
      <c r="R10074" s="11"/>
    </row>
    <row r="10075" spans="2:18" s="7" customFormat="1" ht="11.8" x14ac:dyDescent="0.2">
      <c r="B10075" s="54"/>
      <c r="N10075" s="11"/>
      <c r="O10075" s="55"/>
      <c r="P10075" s="8"/>
      <c r="R10075" s="11"/>
    </row>
    <row r="10076" spans="2:18" s="7" customFormat="1" ht="11.8" x14ac:dyDescent="0.2">
      <c r="B10076" s="54"/>
      <c r="N10076" s="11"/>
      <c r="O10076" s="55"/>
      <c r="P10076" s="8"/>
      <c r="R10076" s="11"/>
    </row>
    <row r="10077" spans="2:18" s="7" customFormat="1" ht="11.8" x14ac:dyDescent="0.2">
      <c r="B10077" s="54"/>
      <c r="N10077" s="11"/>
      <c r="O10077" s="55"/>
      <c r="P10077" s="8"/>
      <c r="R10077" s="11"/>
    </row>
    <row r="10078" spans="2:18" s="7" customFormat="1" ht="11.8" x14ac:dyDescent="0.2">
      <c r="B10078" s="54"/>
      <c r="N10078" s="11"/>
      <c r="O10078" s="55"/>
      <c r="P10078" s="8"/>
      <c r="R10078" s="11"/>
    </row>
    <row r="10079" spans="2:18" s="7" customFormat="1" ht="11.8" x14ac:dyDescent="0.2">
      <c r="B10079" s="54"/>
      <c r="N10079" s="11"/>
      <c r="O10079" s="55"/>
      <c r="P10079" s="8"/>
      <c r="R10079" s="11"/>
    </row>
    <row r="10080" spans="2:18" s="7" customFormat="1" ht="11.8" x14ac:dyDescent="0.2">
      <c r="B10080" s="54"/>
      <c r="N10080" s="11"/>
      <c r="O10080" s="55"/>
      <c r="P10080" s="8"/>
      <c r="R10080" s="11"/>
    </row>
    <row r="10081" spans="2:18" s="7" customFormat="1" ht="11.8" x14ac:dyDescent="0.2">
      <c r="B10081" s="54"/>
      <c r="N10081" s="11"/>
      <c r="O10081" s="55"/>
      <c r="P10081" s="8"/>
      <c r="R10081" s="11"/>
    </row>
    <row r="10082" spans="2:18" s="7" customFormat="1" ht="11.8" x14ac:dyDescent="0.2">
      <c r="B10082" s="54"/>
      <c r="N10082" s="11"/>
      <c r="O10082" s="55"/>
      <c r="P10082" s="8"/>
      <c r="R10082" s="11"/>
    </row>
    <row r="10083" spans="2:18" s="7" customFormat="1" ht="11.8" x14ac:dyDescent="0.2">
      <c r="B10083" s="54"/>
      <c r="N10083" s="11"/>
      <c r="O10083" s="55"/>
      <c r="P10083" s="8"/>
      <c r="R10083" s="11"/>
    </row>
    <row r="10084" spans="2:18" s="7" customFormat="1" ht="11.8" x14ac:dyDescent="0.2">
      <c r="B10084" s="54"/>
      <c r="N10084" s="11"/>
      <c r="O10084" s="55"/>
      <c r="P10084" s="8"/>
      <c r="R10084" s="11"/>
    </row>
    <row r="10085" spans="2:18" s="7" customFormat="1" ht="11.8" x14ac:dyDescent="0.2">
      <c r="B10085" s="54"/>
      <c r="N10085" s="11"/>
      <c r="O10085" s="55"/>
      <c r="P10085" s="8"/>
      <c r="R10085" s="11"/>
    </row>
    <row r="10086" spans="2:18" s="7" customFormat="1" ht="11.8" x14ac:dyDescent="0.2">
      <c r="B10086" s="54"/>
      <c r="N10086" s="11"/>
      <c r="O10086" s="55"/>
      <c r="P10086" s="8"/>
      <c r="R10086" s="11"/>
    </row>
    <row r="10087" spans="2:18" s="7" customFormat="1" ht="11.8" x14ac:dyDescent="0.2">
      <c r="B10087" s="54"/>
      <c r="N10087" s="11"/>
      <c r="O10087" s="55"/>
      <c r="P10087" s="8"/>
      <c r="R10087" s="11"/>
    </row>
    <row r="10088" spans="2:18" s="7" customFormat="1" ht="11.8" x14ac:dyDescent="0.2">
      <c r="B10088" s="54"/>
      <c r="N10088" s="11"/>
      <c r="O10088" s="55"/>
      <c r="P10088" s="8"/>
      <c r="R10088" s="11"/>
    </row>
    <row r="10089" spans="2:18" s="7" customFormat="1" ht="11.8" x14ac:dyDescent="0.2">
      <c r="B10089" s="54"/>
      <c r="N10089" s="11"/>
      <c r="O10089" s="55"/>
      <c r="P10089" s="8"/>
      <c r="R10089" s="11"/>
    </row>
    <row r="10090" spans="2:18" s="7" customFormat="1" ht="11.8" x14ac:dyDescent="0.2">
      <c r="B10090" s="54"/>
      <c r="N10090" s="11"/>
      <c r="O10090" s="55"/>
      <c r="P10090" s="8"/>
      <c r="R10090" s="11"/>
    </row>
    <row r="10091" spans="2:18" s="7" customFormat="1" ht="11.8" x14ac:dyDescent="0.2">
      <c r="B10091" s="54"/>
      <c r="N10091" s="11"/>
      <c r="O10091" s="55"/>
      <c r="P10091" s="8"/>
      <c r="R10091" s="11"/>
    </row>
    <row r="10092" spans="2:18" s="7" customFormat="1" ht="11.8" x14ac:dyDescent="0.2">
      <c r="B10092" s="54"/>
      <c r="N10092" s="11"/>
      <c r="O10092" s="55"/>
      <c r="P10092" s="8"/>
      <c r="R10092" s="11"/>
    </row>
    <row r="10093" spans="2:18" s="7" customFormat="1" ht="11.8" x14ac:dyDescent="0.2">
      <c r="B10093" s="54"/>
      <c r="N10093" s="11"/>
      <c r="O10093" s="55"/>
      <c r="P10093" s="8"/>
      <c r="R10093" s="11"/>
    </row>
    <row r="10094" spans="2:18" s="7" customFormat="1" ht="11.8" x14ac:dyDescent="0.2">
      <c r="B10094" s="54"/>
      <c r="N10094" s="11"/>
      <c r="O10094" s="55"/>
      <c r="P10094" s="8"/>
      <c r="R10094" s="11"/>
    </row>
    <row r="10095" spans="2:18" s="7" customFormat="1" ht="11.8" x14ac:dyDescent="0.2">
      <c r="B10095" s="54"/>
      <c r="N10095" s="11"/>
      <c r="O10095" s="55"/>
      <c r="P10095" s="8"/>
      <c r="R10095" s="11"/>
    </row>
    <row r="10096" spans="2:18" s="7" customFormat="1" ht="11.8" x14ac:dyDescent="0.2">
      <c r="B10096" s="54"/>
      <c r="N10096" s="11"/>
      <c r="O10096" s="55"/>
      <c r="P10096" s="8"/>
      <c r="R10096" s="11"/>
    </row>
    <row r="10097" spans="2:18" s="7" customFormat="1" ht="11.8" x14ac:dyDescent="0.2">
      <c r="B10097" s="54"/>
      <c r="N10097" s="11"/>
      <c r="O10097" s="55"/>
      <c r="P10097" s="8"/>
      <c r="R10097" s="11"/>
    </row>
    <row r="10098" spans="2:18" s="7" customFormat="1" ht="11.8" x14ac:dyDescent="0.2">
      <c r="B10098" s="54"/>
      <c r="N10098" s="11"/>
      <c r="O10098" s="55"/>
      <c r="P10098" s="8"/>
      <c r="R10098" s="11"/>
    </row>
    <row r="10099" spans="2:18" s="7" customFormat="1" ht="11.8" x14ac:dyDescent="0.2">
      <c r="B10099" s="54"/>
      <c r="N10099" s="11"/>
      <c r="O10099" s="55"/>
      <c r="P10099" s="8"/>
      <c r="R10099" s="11"/>
    </row>
    <row r="10100" spans="2:18" s="7" customFormat="1" ht="11.8" x14ac:dyDescent="0.2">
      <c r="B10100" s="54"/>
      <c r="N10100" s="11"/>
      <c r="O10100" s="55"/>
      <c r="P10100" s="8"/>
      <c r="R10100" s="11"/>
    </row>
    <row r="10101" spans="2:18" s="7" customFormat="1" ht="11.8" x14ac:dyDescent="0.2">
      <c r="B10101" s="54"/>
      <c r="N10101" s="11"/>
      <c r="O10101" s="55"/>
      <c r="P10101" s="8"/>
      <c r="R10101" s="11"/>
    </row>
    <row r="10102" spans="2:18" s="7" customFormat="1" ht="11.8" x14ac:dyDescent="0.2">
      <c r="B10102" s="54"/>
      <c r="N10102" s="11"/>
      <c r="O10102" s="55"/>
      <c r="P10102" s="8"/>
      <c r="R10102" s="11"/>
    </row>
    <row r="10103" spans="2:18" s="7" customFormat="1" ht="11.8" x14ac:dyDescent="0.2">
      <c r="B10103" s="54"/>
      <c r="N10103" s="11"/>
      <c r="O10103" s="55"/>
      <c r="P10103" s="8"/>
      <c r="R10103" s="11"/>
    </row>
    <row r="10104" spans="2:18" s="7" customFormat="1" ht="11.8" x14ac:dyDescent="0.2">
      <c r="B10104" s="54"/>
      <c r="N10104" s="11"/>
      <c r="O10104" s="55"/>
      <c r="P10104" s="8"/>
      <c r="R10104" s="11"/>
    </row>
    <row r="10105" spans="2:18" s="7" customFormat="1" ht="11.8" x14ac:dyDescent="0.2">
      <c r="B10105" s="54"/>
      <c r="N10105" s="11"/>
      <c r="O10105" s="55"/>
      <c r="P10105" s="8"/>
      <c r="R10105" s="11"/>
    </row>
    <row r="10106" spans="2:18" s="7" customFormat="1" ht="11.8" x14ac:dyDescent="0.2">
      <c r="B10106" s="54"/>
      <c r="N10106" s="11"/>
      <c r="O10106" s="55"/>
      <c r="P10106" s="8"/>
      <c r="R10106" s="11"/>
    </row>
    <row r="10107" spans="2:18" s="7" customFormat="1" ht="11.8" x14ac:dyDescent="0.2">
      <c r="B10107" s="54"/>
      <c r="N10107" s="11"/>
      <c r="O10107" s="55"/>
      <c r="P10107" s="8"/>
      <c r="R10107" s="11"/>
    </row>
    <row r="10108" spans="2:18" s="7" customFormat="1" ht="11.8" x14ac:dyDescent="0.2">
      <c r="B10108" s="54"/>
      <c r="N10108" s="11"/>
      <c r="O10108" s="55"/>
      <c r="P10108" s="8"/>
      <c r="R10108" s="11"/>
    </row>
    <row r="10109" spans="2:18" s="7" customFormat="1" ht="11.8" x14ac:dyDescent="0.2">
      <c r="B10109" s="54"/>
      <c r="N10109" s="11"/>
      <c r="O10109" s="55"/>
      <c r="P10109" s="8"/>
      <c r="R10109" s="11"/>
    </row>
    <row r="10110" spans="2:18" s="7" customFormat="1" ht="11.8" x14ac:dyDescent="0.2">
      <c r="B10110" s="54"/>
      <c r="N10110" s="11"/>
      <c r="O10110" s="55"/>
      <c r="P10110" s="8"/>
      <c r="R10110" s="11"/>
    </row>
    <row r="10111" spans="2:18" s="7" customFormat="1" ht="11.8" x14ac:dyDescent="0.2">
      <c r="B10111" s="54"/>
      <c r="N10111" s="11"/>
      <c r="O10111" s="55"/>
      <c r="P10111" s="8"/>
      <c r="R10111" s="11"/>
    </row>
    <row r="10112" spans="2:18" s="7" customFormat="1" ht="11.8" x14ac:dyDescent="0.2">
      <c r="B10112" s="54"/>
      <c r="N10112" s="11"/>
      <c r="O10112" s="55"/>
      <c r="P10112" s="8"/>
      <c r="R10112" s="11"/>
    </row>
    <row r="10113" spans="2:18" s="7" customFormat="1" ht="11.8" x14ac:dyDescent="0.2">
      <c r="B10113" s="54"/>
      <c r="N10113" s="11"/>
      <c r="O10113" s="55"/>
      <c r="P10113" s="8"/>
      <c r="R10113" s="11"/>
    </row>
    <row r="10114" spans="2:18" s="7" customFormat="1" ht="11.8" x14ac:dyDescent="0.2">
      <c r="B10114" s="54"/>
      <c r="N10114" s="11"/>
      <c r="O10114" s="55"/>
      <c r="P10114" s="8"/>
      <c r="R10114" s="11"/>
    </row>
    <row r="10115" spans="2:18" s="7" customFormat="1" ht="11.8" x14ac:dyDescent="0.2">
      <c r="B10115" s="54"/>
      <c r="N10115" s="11"/>
      <c r="O10115" s="55"/>
      <c r="P10115" s="8"/>
      <c r="R10115" s="11"/>
    </row>
    <row r="10116" spans="2:18" s="7" customFormat="1" ht="11.8" x14ac:dyDescent="0.2">
      <c r="B10116" s="54"/>
      <c r="N10116" s="11"/>
      <c r="O10116" s="55"/>
      <c r="P10116" s="8"/>
      <c r="R10116" s="11"/>
    </row>
    <row r="10117" spans="2:18" s="7" customFormat="1" ht="11.8" x14ac:dyDescent="0.2">
      <c r="B10117" s="54"/>
      <c r="N10117" s="11"/>
      <c r="O10117" s="55"/>
      <c r="P10117" s="8"/>
      <c r="R10117" s="11"/>
    </row>
    <row r="10118" spans="2:18" s="7" customFormat="1" ht="11.8" x14ac:dyDescent="0.2">
      <c r="B10118" s="54"/>
      <c r="N10118" s="11"/>
      <c r="O10118" s="55"/>
      <c r="P10118" s="8"/>
      <c r="R10118" s="11"/>
    </row>
    <row r="10119" spans="2:18" s="7" customFormat="1" ht="11.8" x14ac:dyDescent="0.2">
      <c r="B10119" s="54"/>
      <c r="N10119" s="11"/>
      <c r="O10119" s="55"/>
      <c r="P10119" s="8"/>
      <c r="R10119" s="11"/>
    </row>
    <row r="10120" spans="2:18" s="7" customFormat="1" ht="11.8" x14ac:dyDescent="0.2">
      <c r="B10120" s="54"/>
      <c r="N10120" s="11"/>
      <c r="O10120" s="55"/>
      <c r="P10120" s="8"/>
      <c r="R10120" s="11"/>
    </row>
    <row r="10121" spans="2:18" s="7" customFormat="1" ht="11.8" x14ac:dyDescent="0.2">
      <c r="B10121" s="54"/>
      <c r="N10121" s="11"/>
      <c r="O10121" s="55"/>
      <c r="P10121" s="8"/>
      <c r="R10121" s="11"/>
    </row>
    <row r="10122" spans="2:18" s="7" customFormat="1" ht="11.8" x14ac:dyDescent="0.2">
      <c r="B10122" s="54"/>
      <c r="N10122" s="11"/>
      <c r="O10122" s="55"/>
      <c r="P10122" s="8"/>
      <c r="R10122" s="11"/>
    </row>
    <row r="10123" spans="2:18" s="7" customFormat="1" ht="11.8" x14ac:dyDescent="0.2">
      <c r="B10123" s="54"/>
      <c r="N10123" s="11"/>
      <c r="O10123" s="55"/>
      <c r="P10123" s="8"/>
      <c r="R10123" s="11"/>
    </row>
    <row r="10124" spans="2:18" s="7" customFormat="1" ht="11.8" x14ac:dyDescent="0.2">
      <c r="B10124" s="54"/>
      <c r="N10124" s="11"/>
      <c r="O10124" s="55"/>
      <c r="P10124" s="8"/>
      <c r="R10124" s="11"/>
    </row>
    <row r="10125" spans="2:18" s="7" customFormat="1" ht="11.8" x14ac:dyDescent="0.2">
      <c r="B10125" s="54"/>
      <c r="N10125" s="11"/>
      <c r="O10125" s="55"/>
      <c r="P10125" s="8"/>
      <c r="R10125" s="11"/>
    </row>
    <row r="10126" spans="2:18" s="7" customFormat="1" ht="11.8" x14ac:dyDescent="0.2">
      <c r="B10126" s="54"/>
      <c r="N10126" s="11"/>
      <c r="O10126" s="55"/>
      <c r="P10126" s="8"/>
      <c r="R10126" s="11"/>
    </row>
    <row r="10127" spans="2:18" s="7" customFormat="1" ht="11.8" x14ac:dyDescent="0.2">
      <c r="B10127" s="54"/>
      <c r="N10127" s="11"/>
      <c r="O10127" s="55"/>
      <c r="P10127" s="8"/>
      <c r="R10127" s="11"/>
    </row>
    <row r="10128" spans="2:18" s="7" customFormat="1" ht="11.8" x14ac:dyDescent="0.2">
      <c r="B10128" s="54"/>
      <c r="N10128" s="11"/>
      <c r="O10128" s="55"/>
      <c r="P10128" s="8"/>
      <c r="R10128" s="11"/>
    </row>
    <row r="10129" spans="2:18" s="7" customFormat="1" ht="11.8" x14ac:dyDescent="0.2">
      <c r="B10129" s="54"/>
      <c r="N10129" s="11"/>
      <c r="O10129" s="55"/>
      <c r="P10129" s="8"/>
      <c r="R10129" s="11"/>
    </row>
    <row r="10130" spans="2:18" s="7" customFormat="1" ht="11.8" x14ac:dyDescent="0.2">
      <c r="B10130" s="54"/>
      <c r="N10130" s="11"/>
      <c r="O10130" s="55"/>
      <c r="P10130" s="8"/>
      <c r="R10130" s="11"/>
    </row>
    <row r="10131" spans="2:18" s="7" customFormat="1" ht="11.8" x14ac:dyDescent="0.2">
      <c r="B10131" s="54"/>
      <c r="N10131" s="11"/>
      <c r="O10131" s="55"/>
      <c r="P10131" s="8"/>
      <c r="R10131" s="11"/>
    </row>
    <row r="10132" spans="2:18" s="7" customFormat="1" ht="11.8" x14ac:dyDescent="0.2">
      <c r="B10132" s="54"/>
      <c r="N10132" s="11"/>
      <c r="O10132" s="55"/>
      <c r="P10132" s="8"/>
      <c r="R10132" s="11"/>
    </row>
    <row r="10133" spans="2:18" s="7" customFormat="1" ht="11.8" x14ac:dyDescent="0.2">
      <c r="B10133" s="54"/>
      <c r="N10133" s="11"/>
      <c r="O10133" s="55"/>
      <c r="P10133" s="8"/>
      <c r="R10133" s="11"/>
    </row>
    <row r="10134" spans="2:18" s="7" customFormat="1" ht="11.8" x14ac:dyDescent="0.2">
      <c r="B10134" s="54"/>
      <c r="N10134" s="11"/>
      <c r="O10134" s="55"/>
      <c r="P10134" s="8"/>
      <c r="R10134" s="11"/>
    </row>
    <row r="10135" spans="2:18" s="7" customFormat="1" ht="11.8" x14ac:dyDescent="0.2">
      <c r="B10135" s="54"/>
      <c r="N10135" s="11"/>
      <c r="O10135" s="55"/>
      <c r="P10135" s="8"/>
      <c r="R10135" s="11"/>
    </row>
    <row r="10136" spans="2:18" s="7" customFormat="1" ht="11.8" x14ac:dyDescent="0.2">
      <c r="B10136" s="54"/>
      <c r="N10136" s="11"/>
      <c r="O10136" s="55"/>
      <c r="P10136" s="8"/>
      <c r="R10136" s="11"/>
    </row>
    <row r="10137" spans="2:18" s="7" customFormat="1" ht="11.8" x14ac:dyDescent="0.2">
      <c r="B10137" s="54"/>
      <c r="N10137" s="11"/>
      <c r="O10137" s="55"/>
      <c r="P10137" s="8"/>
      <c r="R10137" s="11"/>
    </row>
    <row r="10138" spans="2:18" s="7" customFormat="1" ht="11.8" x14ac:dyDescent="0.2">
      <c r="B10138" s="54"/>
      <c r="N10138" s="11"/>
      <c r="O10138" s="55"/>
      <c r="P10138" s="8"/>
      <c r="R10138" s="11"/>
    </row>
    <row r="10139" spans="2:18" s="7" customFormat="1" ht="11.8" x14ac:dyDescent="0.2">
      <c r="B10139" s="54"/>
      <c r="N10139" s="11"/>
      <c r="O10139" s="55"/>
      <c r="P10139" s="8"/>
      <c r="R10139" s="11"/>
    </row>
    <row r="10140" spans="2:18" s="7" customFormat="1" ht="11.8" x14ac:dyDescent="0.2">
      <c r="B10140" s="54"/>
      <c r="N10140" s="11"/>
      <c r="O10140" s="55"/>
      <c r="P10140" s="8"/>
      <c r="R10140" s="11"/>
    </row>
    <row r="10141" spans="2:18" s="7" customFormat="1" ht="11.8" x14ac:dyDescent="0.2">
      <c r="B10141" s="54"/>
      <c r="N10141" s="11"/>
      <c r="O10141" s="55"/>
      <c r="P10141" s="8"/>
      <c r="R10141" s="11"/>
    </row>
    <row r="10142" spans="2:18" s="7" customFormat="1" ht="11.8" x14ac:dyDescent="0.2">
      <c r="B10142" s="54"/>
      <c r="N10142" s="11"/>
      <c r="O10142" s="55"/>
      <c r="P10142" s="8"/>
      <c r="R10142" s="11"/>
    </row>
    <row r="10143" spans="2:18" s="7" customFormat="1" ht="11.8" x14ac:dyDescent="0.2">
      <c r="B10143" s="54"/>
      <c r="N10143" s="11"/>
      <c r="O10143" s="55"/>
      <c r="P10143" s="8"/>
      <c r="R10143" s="11"/>
    </row>
    <row r="10144" spans="2:18" s="7" customFormat="1" ht="11.8" x14ac:dyDescent="0.2">
      <c r="B10144" s="54"/>
      <c r="N10144" s="11"/>
      <c r="O10144" s="55"/>
      <c r="P10144" s="8"/>
      <c r="R10144" s="11"/>
    </row>
    <row r="10145" spans="2:18" s="7" customFormat="1" ht="11.8" x14ac:dyDescent="0.2">
      <c r="B10145" s="54"/>
      <c r="N10145" s="11"/>
      <c r="O10145" s="55"/>
      <c r="P10145" s="8"/>
      <c r="R10145" s="11"/>
    </row>
    <row r="10146" spans="2:18" s="7" customFormat="1" ht="11.8" x14ac:dyDescent="0.2">
      <c r="B10146" s="54"/>
      <c r="N10146" s="11"/>
      <c r="O10146" s="55"/>
      <c r="P10146" s="8"/>
      <c r="R10146" s="11"/>
    </row>
    <row r="10147" spans="2:18" s="7" customFormat="1" ht="11.8" x14ac:dyDescent="0.2">
      <c r="B10147" s="54"/>
      <c r="N10147" s="11"/>
      <c r="O10147" s="55"/>
      <c r="P10147" s="8"/>
      <c r="R10147" s="11"/>
    </row>
    <row r="10148" spans="2:18" s="7" customFormat="1" ht="11.8" x14ac:dyDescent="0.2">
      <c r="B10148" s="54"/>
      <c r="N10148" s="11"/>
      <c r="O10148" s="55"/>
      <c r="P10148" s="8"/>
      <c r="R10148" s="11"/>
    </row>
    <row r="10149" spans="2:18" s="7" customFormat="1" ht="11.8" x14ac:dyDescent="0.2">
      <c r="B10149" s="54"/>
      <c r="N10149" s="11"/>
      <c r="O10149" s="55"/>
      <c r="P10149" s="8"/>
      <c r="R10149" s="11"/>
    </row>
    <row r="10150" spans="2:18" s="7" customFormat="1" ht="11.8" x14ac:dyDescent="0.2">
      <c r="B10150" s="54"/>
      <c r="N10150" s="11"/>
      <c r="O10150" s="55"/>
      <c r="P10150" s="8"/>
      <c r="R10150" s="11"/>
    </row>
    <row r="10151" spans="2:18" s="7" customFormat="1" ht="11.8" x14ac:dyDescent="0.2">
      <c r="B10151" s="54"/>
      <c r="N10151" s="11"/>
      <c r="O10151" s="55"/>
      <c r="P10151" s="8"/>
      <c r="R10151" s="11"/>
    </row>
    <row r="10152" spans="2:18" s="7" customFormat="1" ht="11.8" x14ac:dyDescent="0.2">
      <c r="B10152" s="54"/>
      <c r="N10152" s="11"/>
      <c r="O10152" s="55"/>
      <c r="P10152" s="8"/>
      <c r="R10152" s="11"/>
    </row>
    <row r="10153" spans="2:18" s="7" customFormat="1" ht="11.8" x14ac:dyDescent="0.2">
      <c r="B10153" s="54"/>
      <c r="N10153" s="11"/>
      <c r="O10153" s="55"/>
      <c r="P10153" s="8"/>
      <c r="R10153" s="11"/>
    </row>
    <row r="10154" spans="2:18" s="7" customFormat="1" ht="11.8" x14ac:dyDescent="0.2">
      <c r="B10154" s="54"/>
      <c r="N10154" s="11"/>
      <c r="O10154" s="55"/>
      <c r="P10154" s="8"/>
      <c r="R10154" s="11"/>
    </row>
    <row r="10155" spans="2:18" s="7" customFormat="1" ht="11.8" x14ac:dyDescent="0.2">
      <c r="B10155" s="54"/>
      <c r="N10155" s="11"/>
      <c r="O10155" s="55"/>
      <c r="P10155" s="8"/>
      <c r="R10155" s="11"/>
    </row>
    <row r="10156" spans="2:18" s="7" customFormat="1" ht="11.8" x14ac:dyDescent="0.2">
      <c r="B10156" s="54"/>
      <c r="N10156" s="11"/>
      <c r="O10156" s="55"/>
      <c r="P10156" s="8"/>
      <c r="R10156" s="11"/>
    </row>
    <row r="10157" spans="2:18" s="7" customFormat="1" ht="11.8" x14ac:dyDescent="0.2">
      <c r="B10157" s="54"/>
      <c r="N10157" s="11"/>
      <c r="O10157" s="55"/>
      <c r="P10157" s="8"/>
      <c r="R10157" s="11"/>
    </row>
    <row r="10158" spans="2:18" s="7" customFormat="1" ht="11.8" x14ac:dyDescent="0.2">
      <c r="B10158" s="54"/>
      <c r="N10158" s="11"/>
      <c r="O10158" s="55"/>
      <c r="P10158" s="8"/>
      <c r="R10158" s="11"/>
    </row>
    <row r="10159" spans="2:18" s="7" customFormat="1" ht="11.8" x14ac:dyDescent="0.2">
      <c r="B10159" s="54"/>
      <c r="N10159" s="11"/>
      <c r="O10159" s="55"/>
      <c r="P10159" s="8"/>
      <c r="R10159" s="11"/>
    </row>
    <row r="10160" spans="2:18" s="7" customFormat="1" ht="11.8" x14ac:dyDescent="0.2">
      <c r="B10160" s="54"/>
      <c r="N10160" s="11"/>
      <c r="O10160" s="55"/>
      <c r="P10160" s="8"/>
      <c r="R10160" s="11"/>
    </row>
    <row r="10161" spans="2:18" s="7" customFormat="1" ht="11.8" x14ac:dyDescent="0.2">
      <c r="B10161" s="54"/>
      <c r="N10161" s="11"/>
      <c r="O10161" s="55"/>
      <c r="P10161" s="8"/>
      <c r="R10161" s="11"/>
    </row>
    <row r="10162" spans="2:18" s="7" customFormat="1" ht="11.8" x14ac:dyDescent="0.2">
      <c r="B10162" s="54"/>
      <c r="N10162" s="11"/>
      <c r="O10162" s="55"/>
      <c r="P10162" s="8"/>
      <c r="R10162" s="11"/>
    </row>
    <row r="10163" spans="2:18" s="7" customFormat="1" ht="11.8" x14ac:dyDescent="0.2">
      <c r="B10163" s="54"/>
      <c r="N10163" s="11"/>
      <c r="O10163" s="55"/>
      <c r="P10163" s="8"/>
      <c r="R10163" s="11"/>
    </row>
    <row r="10164" spans="2:18" s="7" customFormat="1" ht="11.8" x14ac:dyDescent="0.2">
      <c r="B10164" s="54"/>
      <c r="N10164" s="11"/>
      <c r="O10164" s="55"/>
      <c r="P10164" s="8"/>
      <c r="R10164" s="11"/>
    </row>
    <row r="10165" spans="2:18" s="7" customFormat="1" ht="11.8" x14ac:dyDescent="0.2">
      <c r="B10165" s="54"/>
      <c r="N10165" s="11"/>
      <c r="O10165" s="55"/>
      <c r="P10165" s="8"/>
      <c r="R10165" s="11"/>
    </row>
    <row r="10166" spans="2:18" s="7" customFormat="1" ht="11.8" x14ac:dyDescent="0.2">
      <c r="B10166" s="54"/>
      <c r="N10166" s="11"/>
      <c r="O10166" s="55"/>
      <c r="P10166" s="8"/>
      <c r="R10166" s="11"/>
    </row>
    <row r="10167" spans="2:18" s="7" customFormat="1" ht="11.8" x14ac:dyDescent="0.2">
      <c r="B10167" s="54"/>
      <c r="N10167" s="11"/>
      <c r="O10167" s="55"/>
      <c r="P10167" s="8"/>
      <c r="R10167" s="11"/>
    </row>
    <row r="10168" spans="2:18" s="7" customFormat="1" ht="11.8" x14ac:dyDescent="0.2">
      <c r="B10168" s="54"/>
      <c r="N10168" s="11"/>
      <c r="O10168" s="55"/>
      <c r="P10168" s="8"/>
      <c r="R10168" s="11"/>
    </row>
    <row r="10169" spans="2:18" s="7" customFormat="1" ht="11.8" x14ac:dyDescent="0.2">
      <c r="B10169" s="54"/>
      <c r="N10169" s="11"/>
      <c r="O10169" s="55"/>
      <c r="P10169" s="8"/>
      <c r="R10169" s="11"/>
    </row>
    <row r="10170" spans="2:18" s="7" customFormat="1" ht="11.8" x14ac:dyDescent="0.2">
      <c r="B10170" s="54"/>
      <c r="N10170" s="11"/>
      <c r="O10170" s="55"/>
      <c r="P10170" s="8"/>
      <c r="R10170" s="11"/>
    </row>
    <row r="10171" spans="2:18" s="7" customFormat="1" ht="11.8" x14ac:dyDescent="0.2">
      <c r="B10171" s="54"/>
      <c r="N10171" s="11"/>
      <c r="O10171" s="55"/>
      <c r="P10171" s="8"/>
      <c r="R10171" s="11"/>
    </row>
    <row r="10172" spans="2:18" s="7" customFormat="1" ht="11.8" x14ac:dyDescent="0.2">
      <c r="B10172" s="54"/>
      <c r="N10172" s="11"/>
      <c r="O10172" s="55"/>
      <c r="P10172" s="8"/>
      <c r="R10172" s="11"/>
    </row>
    <row r="10173" spans="2:18" s="7" customFormat="1" ht="11.8" x14ac:dyDescent="0.2">
      <c r="B10173" s="54"/>
      <c r="N10173" s="11"/>
      <c r="O10173" s="55"/>
      <c r="P10173" s="8"/>
      <c r="R10173" s="11"/>
    </row>
    <row r="10174" spans="2:18" s="7" customFormat="1" ht="11.8" x14ac:dyDescent="0.2">
      <c r="B10174" s="54"/>
      <c r="N10174" s="11"/>
      <c r="O10174" s="55"/>
      <c r="P10174" s="8"/>
      <c r="R10174" s="11"/>
    </row>
    <row r="10175" spans="2:18" s="7" customFormat="1" ht="11.8" x14ac:dyDescent="0.2">
      <c r="B10175" s="54"/>
      <c r="N10175" s="11"/>
      <c r="O10175" s="55"/>
      <c r="P10175" s="8"/>
      <c r="R10175" s="11"/>
    </row>
    <row r="10176" spans="2:18" s="7" customFormat="1" ht="11.8" x14ac:dyDescent="0.2">
      <c r="B10176" s="54"/>
      <c r="N10176" s="11"/>
      <c r="O10176" s="55"/>
      <c r="P10176" s="8"/>
      <c r="R10176" s="11"/>
    </row>
    <row r="10177" spans="2:18" s="7" customFormat="1" ht="11.8" x14ac:dyDescent="0.2">
      <c r="B10177" s="54"/>
      <c r="N10177" s="11"/>
      <c r="O10177" s="55"/>
      <c r="P10177" s="8"/>
      <c r="R10177" s="11"/>
    </row>
    <row r="10178" spans="2:18" s="7" customFormat="1" ht="11.8" x14ac:dyDescent="0.2">
      <c r="B10178" s="54"/>
      <c r="N10178" s="11"/>
      <c r="O10178" s="55"/>
      <c r="P10178" s="8"/>
      <c r="R10178" s="11"/>
    </row>
    <row r="10179" spans="2:18" s="7" customFormat="1" ht="11.8" x14ac:dyDescent="0.2">
      <c r="B10179" s="54"/>
      <c r="N10179" s="11"/>
      <c r="O10179" s="55"/>
      <c r="P10179" s="8"/>
      <c r="R10179" s="11"/>
    </row>
    <row r="10180" spans="2:18" s="7" customFormat="1" ht="11.8" x14ac:dyDescent="0.2">
      <c r="B10180" s="54"/>
      <c r="N10180" s="11"/>
      <c r="O10180" s="55"/>
      <c r="P10180" s="8"/>
      <c r="R10180" s="11"/>
    </row>
    <row r="10181" spans="2:18" s="7" customFormat="1" ht="11.8" x14ac:dyDescent="0.2">
      <c r="B10181" s="54"/>
      <c r="N10181" s="11"/>
      <c r="O10181" s="55"/>
      <c r="P10181" s="8"/>
      <c r="R10181" s="11"/>
    </row>
    <row r="10182" spans="2:18" s="7" customFormat="1" ht="11.8" x14ac:dyDescent="0.2">
      <c r="B10182" s="54"/>
      <c r="N10182" s="11"/>
      <c r="O10182" s="55"/>
      <c r="P10182" s="8"/>
      <c r="R10182" s="11"/>
    </row>
    <row r="10183" spans="2:18" s="7" customFormat="1" ht="11.8" x14ac:dyDescent="0.2">
      <c r="B10183" s="54"/>
      <c r="N10183" s="11"/>
      <c r="O10183" s="55"/>
      <c r="P10183" s="8"/>
      <c r="R10183" s="11"/>
    </row>
    <row r="10184" spans="2:18" s="7" customFormat="1" ht="11.8" x14ac:dyDescent="0.2">
      <c r="B10184" s="54"/>
      <c r="N10184" s="11"/>
      <c r="O10184" s="55"/>
      <c r="P10184" s="8"/>
      <c r="R10184" s="11"/>
    </row>
    <row r="10185" spans="2:18" s="7" customFormat="1" ht="11.8" x14ac:dyDescent="0.2">
      <c r="B10185" s="54"/>
      <c r="N10185" s="11"/>
      <c r="O10185" s="55"/>
      <c r="P10185" s="8"/>
      <c r="R10185" s="11"/>
    </row>
    <row r="10186" spans="2:18" s="7" customFormat="1" ht="11.8" x14ac:dyDescent="0.2">
      <c r="B10186" s="54"/>
      <c r="N10186" s="11"/>
      <c r="O10186" s="55"/>
      <c r="P10186" s="8"/>
      <c r="R10186" s="11"/>
    </row>
    <row r="10187" spans="2:18" s="7" customFormat="1" ht="11.8" x14ac:dyDescent="0.2">
      <c r="B10187" s="54"/>
      <c r="N10187" s="11"/>
      <c r="O10187" s="55"/>
      <c r="P10187" s="8"/>
      <c r="R10187" s="11"/>
    </row>
    <row r="10188" spans="2:18" s="7" customFormat="1" ht="11.8" x14ac:dyDescent="0.2">
      <c r="B10188" s="54"/>
      <c r="N10188" s="11"/>
      <c r="O10188" s="55"/>
      <c r="P10188" s="8"/>
      <c r="R10188" s="11"/>
    </row>
    <row r="10189" spans="2:18" s="7" customFormat="1" ht="11.8" x14ac:dyDescent="0.2">
      <c r="B10189" s="54"/>
      <c r="N10189" s="11"/>
      <c r="O10189" s="55"/>
      <c r="P10189" s="8"/>
      <c r="R10189" s="11"/>
    </row>
    <row r="10190" spans="2:18" s="7" customFormat="1" ht="11.8" x14ac:dyDescent="0.2">
      <c r="B10190" s="54"/>
      <c r="N10190" s="11"/>
      <c r="O10190" s="55"/>
      <c r="P10190" s="8"/>
      <c r="R10190" s="11"/>
    </row>
    <row r="10191" spans="2:18" s="7" customFormat="1" ht="11.8" x14ac:dyDescent="0.2">
      <c r="B10191" s="54"/>
      <c r="N10191" s="11"/>
      <c r="O10191" s="55"/>
      <c r="P10191" s="8"/>
      <c r="R10191" s="11"/>
    </row>
    <row r="10192" spans="2:18" s="7" customFormat="1" ht="11.8" x14ac:dyDescent="0.2">
      <c r="B10192" s="54"/>
      <c r="N10192" s="11"/>
      <c r="O10192" s="55"/>
      <c r="P10192" s="8"/>
      <c r="R10192" s="11"/>
    </row>
    <row r="10193" spans="2:18" s="7" customFormat="1" ht="11.8" x14ac:dyDescent="0.2">
      <c r="B10193" s="54"/>
      <c r="N10193" s="11"/>
      <c r="O10193" s="55"/>
      <c r="P10193" s="8"/>
      <c r="R10193" s="11"/>
    </row>
    <row r="10194" spans="2:18" s="7" customFormat="1" ht="11.8" x14ac:dyDescent="0.2">
      <c r="B10194" s="54"/>
      <c r="N10194" s="11"/>
      <c r="O10194" s="55"/>
      <c r="P10194" s="8"/>
      <c r="R10194" s="11"/>
    </row>
    <row r="10195" spans="2:18" s="7" customFormat="1" ht="11.8" x14ac:dyDescent="0.2">
      <c r="B10195" s="54"/>
      <c r="N10195" s="11"/>
      <c r="O10195" s="55"/>
      <c r="P10195" s="8"/>
      <c r="R10195" s="11"/>
    </row>
    <row r="10196" spans="2:18" s="7" customFormat="1" ht="11.8" x14ac:dyDescent="0.2">
      <c r="B10196" s="54"/>
      <c r="N10196" s="11"/>
      <c r="O10196" s="55"/>
      <c r="P10196" s="8"/>
      <c r="R10196" s="11"/>
    </row>
    <row r="10197" spans="2:18" s="7" customFormat="1" ht="11.8" x14ac:dyDescent="0.2">
      <c r="B10197" s="54"/>
      <c r="N10197" s="11"/>
      <c r="O10197" s="55"/>
      <c r="P10197" s="8"/>
      <c r="R10197" s="11"/>
    </row>
    <row r="10198" spans="2:18" s="7" customFormat="1" ht="11.8" x14ac:dyDescent="0.2">
      <c r="B10198" s="54"/>
      <c r="N10198" s="11"/>
      <c r="O10198" s="55"/>
      <c r="P10198" s="8"/>
      <c r="R10198" s="11"/>
    </row>
    <row r="10199" spans="2:18" s="7" customFormat="1" ht="11.8" x14ac:dyDescent="0.2">
      <c r="B10199" s="54"/>
      <c r="N10199" s="11"/>
      <c r="O10199" s="55"/>
      <c r="P10199" s="8"/>
      <c r="R10199" s="11"/>
    </row>
    <row r="10200" spans="2:18" s="7" customFormat="1" ht="11.8" x14ac:dyDescent="0.2">
      <c r="B10200" s="54"/>
      <c r="N10200" s="11"/>
      <c r="O10200" s="55"/>
      <c r="P10200" s="8"/>
      <c r="R10200" s="11"/>
    </row>
    <row r="10201" spans="2:18" s="7" customFormat="1" ht="11.8" x14ac:dyDescent="0.2">
      <c r="B10201" s="54"/>
      <c r="N10201" s="11"/>
      <c r="O10201" s="55"/>
      <c r="P10201" s="8"/>
      <c r="R10201" s="11"/>
    </row>
    <row r="10202" spans="2:18" s="7" customFormat="1" ht="11.8" x14ac:dyDescent="0.2">
      <c r="B10202" s="54"/>
      <c r="N10202" s="11"/>
      <c r="O10202" s="55"/>
      <c r="P10202" s="8"/>
      <c r="R10202" s="11"/>
    </row>
    <row r="10203" spans="2:18" s="7" customFormat="1" ht="11.8" x14ac:dyDescent="0.2">
      <c r="B10203" s="54"/>
      <c r="N10203" s="11"/>
      <c r="O10203" s="55"/>
      <c r="P10203" s="8"/>
      <c r="R10203" s="11"/>
    </row>
    <row r="10204" spans="2:18" s="7" customFormat="1" ht="11.8" x14ac:dyDescent="0.2">
      <c r="B10204" s="54"/>
      <c r="N10204" s="11"/>
      <c r="O10204" s="55"/>
      <c r="P10204" s="8"/>
      <c r="R10204" s="11"/>
    </row>
    <row r="10205" spans="2:18" s="7" customFormat="1" ht="11.8" x14ac:dyDescent="0.2">
      <c r="B10205" s="54"/>
      <c r="N10205" s="11"/>
      <c r="O10205" s="55"/>
      <c r="P10205" s="8"/>
      <c r="R10205" s="11"/>
    </row>
    <row r="10206" spans="2:18" s="7" customFormat="1" ht="11.8" x14ac:dyDescent="0.2">
      <c r="B10206" s="54"/>
      <c r="N10206" s="11"/>
      <c r="O10206" s="55"/>
      <c r="P10206" s="8"/>
      <c r="R10206" s="11"/>
    </row>
    <row r="10207" spans="2:18" s="7" customFormat="1" ht="11.8" x14ac:dyDescent="0.2">
      <c r="B10207" s="54"/>
      <c r="N10207" s="11"/>
      <c r="O10207" s="55"/>
      <c r="P10207" s="8"/>
      <c r="R10207" s="11"/>
    </row>
    <row r="10208" spans="2:18" s="7" customFormat="1" ht="11.8" x14ac:dyDescent="0.2">
      <c r="B10208" s="54"/>
      <c r="N10208" s="11"/>
      <c r="O10208" s="55"/>
      <c r="P10208" s="8"/>
      <c r="R10208" s="11"/>
    </row>
    <row r="10209" spans="2:18" s="7" customFormat="1" ht="11.8" x14ac:dyDescent="0.2">
      <c r="B10209" s="54"/>
      <c r="N10209" s="11"/>
      <c r="O10209" s="55"/>
      <c r="P10209" s="8"/>
      <c r="R10209" s="11"/>
    </row>
    <row r="10210" spans="2:18" s="7" customFormat="1" ht="11.8" x14ac:dyDescent="0.2">
      <c r="B10210" s="54"/>
      <c r="N10210" s="11"/>
      <c r="O10210" s="55"/>
      <c r="P10210" s="8"/>
      <c r="R10210" s="11"/>
    </row>
    <row r="10211" spans="2:18" s="7" customFormat="1" ht="11.8" x14ac:dyDescent="0.2">
      <c r="B10211" s="54"/>
      <c r="N10211" s="11"/>
      <c r="O10211" s="55"/>
      <c r="P10211" s="8"/>
      <c r="R10211" s="11"/>
    </row>
    <row r="10212" spans="2:18" s="7" customFormat="1" ht="11.8" x14ac:dyDescent="0.2">
      <c r="B10212" s="54"/>
      <c r="N10212" s="11"/>
      <c r="O10212" s="55"/>
      <c r="P10212" s="8"/>
      <c r="R10212" s="11"/>
    </row>
    <row r="10213" spans="2:18" s="7" customFormat="1" ht="11.8" x14ac:dyDescent="0.2">
      <c r="B10213" s="54"/>
      <c r="N10213" s="11"/>
      <c r="O10213" s="55"/>
      <c r="P10213" s="8"/>
      <c r="R10213" s="11"/>
    </row>
    <row r="10214" spans="2:18" s="7" customFormat="1" ht="11.8" x14ac:dyDescent="0.2">
      <c r="B10214" s="54"/>
      <c r="N10214" s="11"/>
      <c r="O10214" s="55"/>
      <c r="P10214" s="8"/>
      <c r="R10214" s="11"/>
    </row>
    <row r="10215" spans="2:18" s="7" customFormat="1" ht="11.8" x14ac:dyDescent="0.2">
      <c r="B10215" s="54"/>
      <c r="N10215" s="11"/>
      <c r="O10215" s="55"/>
      <c r="P10215" s="8"/>
      <c r="R10215" s="11"/>
    </row>
    <row r="10216" spans="2:18" s="7" customFormat="1" ht="11.8" x14ac:dyDescent="0.2">
      <c r="B10216" s="54"/>
      <c r="N10216" s="11"/>
      <c r="O10216" s="55"/>
      <c r="P10216" s="8"/>
      <c r="R10216" s="11"/>
    </row>
    <row r="10217" spans="2:18" s="7" customFormat="1" ht="11.8" x14ac:dyDescent="0.2">
      <c r="B10217" s="54"/>
      <c r="N10217" s="11"/>
      <c r="O10217" s="55"/>
      <c r="P10217" s="8"/>
      <c r="R10217" s="11"/>
    </row>
    <row r="10218" spans="2:18" s="7" customFormat="1" ht="11.8" x14ac:dyDescent="0.2">
      <c r="B10218" s="54"/>
      <c r="N10218" s="11"/>
      <c r="O10218" s="55"/>
      <c r="P10218" s="8"/>
      <c r="R10218" s="11"/>
    </row>
    <row r="10219" spans="2:18" s="7" customFormat="1" ht="11.8" x14ac:dyDescent="0.2">
      <c r="B10219" s="54"/>
      <c r="N10219" s="11"/>
      <c r="O10219" s="55"/>
      <c r="P10219" s="8"/>
      <c r="R10219" s="11"/>
    </row>
    <row r="10220" spans="2:18" s="7" customFormat="1" ht="11.8" x14ac:dyDescent="0.2">
      <c r="B10220" s="54"/>
      <c r="N10220" s="11"/>
      <c r="O10220" s="55"/>
      <c r="P10220" s="8"/>
      <c r="R10220" s="11"/>
    </row>
    <row r="10221" spans="2:18" s="7" customFormat="1" ht="11.8" x14ac:dyDescent="0.2">
      <c r="B10221" s="54"/>
      <c r="N10221" s="11"/>
      <c r="O10221" s="55"/>
      <c r="P10221" s="8"/>
      <c r="R10221" s="11"/>
    </row>
    <row r="10222" spans="2:18" s="7" customFormat="1" ht="11.8" x14ac:dyDescent="0.2">
      <c r="B10222" s="54"/>
      <c r="N10222" s="11"/>
      <c r="O10222" s="55"/>
      <c r="P10222" s="8"/>
      <c r="R10222" s="11"/>
    </row>
    <row r="10223" spans="2:18" s="7" customFormat="1" ht="11.8" x14ac:dyDescent="0.2">
      <c r="B10223" s="54"/>
      <c r="N10223" s="11"/>
      <c r="O10223" s="55"/>
      <c r="P10223" s="8"/>
      <c r="R10223" s="11"/>
    </row>
    <row r="10224" spans="2:18" s="7" customFormat="1" ht="11.8" x14ac:dyDescent="0.2">
      <c r="B10224" s="54"/>
      <c r="N10224" s="11"/>
      <c r="O10224" s="55"/>
      <c r="P10224" s="8"/>
      <c r="R10224" s="11"/>
    </row>
    <row r="10225" spans="2:18" s="7" customFormat="1" ht="11.8" x14ac:dyDescent="0.2">
      <c r="B10225" s="54"/>
      <c r="N10225" s="11"/>
      <c r="O10225" s="55"/>
      <c r="P10225" s="8"/>
      <c r="R10225" s="11"/>
    </row>
    <row r="10226" spans="2:18" s="7" customFormat="1" ht="11.8" x14ac:dyDescent="0.2">
      <c r="B10226" s="54"/>
      <c r="N10226" s="11"/>
      <c r="O10226" s="55"/>
      <c r="P10226" s="8"/>
      <c r="R10226" s="11"/>
    </row>
    <row r="10227" spans="2:18" s="7" customFormat="1" ht="11.8" x14ac:dyDescent="0.2">
      <c r="B10227" s="54"/>
      <c r="N10227" s="11"/>
      <c r="O10227" s="55"/>
      <c r="P10227" s="8"/>
      <c r="R10227" s="11"/>
    </row>
    <row r="10228" spans="2:18" s="7" customFormat="1" ht="11.8" x14ac:dyDescent="0.2">
      <c r="B10228" s="54"/>
      <c r="N10228" s="11"/>
      <c r="O10228" s="55"/>
      <c r="P10228" s="8"/>
      <c r="R10228" s="11"/>
    </row>
    <row r="10229" spans="2:18" s="7" customFormat="1" ht="11.8" x14ac:dyDescent="0.2">
      <c r="B10229" s="54"/>
      <c r="N10229" s="11"/>
      <c r="O10229" s="55"/>
      <c r="P10229" s="8"/>
      <c r="R10229" s="11"/>
    </row>
    <row r="10230" spans="2:18" s="7" customFormat="1" ht="11.8" x14ac:dyDescent="0.2">
      <c r="B10230" s="54"/>
      <c r="N10230" s="11"/>
      <c r="O10230" s="55"/>
      <c r="P10230" s="8"/>
      <c r="R10230" s="11"/>
    </row>
    <row r="10231" spans="2:18" s="7" customFormat="1" ht="11.8" x14ac:dyDescent="0.2">
      <c r="B10231" s="54"/>
      <c r="N10231" s="11"/>
      <c r="O10231" s="55"/>
      <c r="P10231" s="8"/>
      <c r="R10231" s="11"/>
    </row>
    <row r="10232" spans="2:18" s="7" customFormat="1" ht="11.8" x14ac:dyDescent="0.2">
      <c r="B10232" s="54"/>
      <c r="N10232" s="11"/>
      <c r="O10232" s="55"/>
      <c r="P10232" s="8"/>
      <c r="R10232" s="11"/>
    </row>
    <row r="10233" spans="2:18" s="7" customFormat="1" ht="11.8" x14ac:dyDescent="0.2">
      <c r="B10233" s="54"/>
      <c r="N10233" s="11"/>
      <c r="O10233" s="55"/>
      <c r="P10233" s="8"/>
      <c r="R10233" s="11"/>
    </row>
    <row r="10234" spans="2:18" s="7" customFormat="1" ht="11.8" x14ac:dyDescent="0.2">
      <c r="B10234" s="54"/>
      <c r="N10234" s="11"/>
      <c r="O10234" s="55"/>
      <c r="P10234" s="8"/>
      <c r="R10234" s="11"/>
    </row>
    <row r="10235" spans="2:18" s="7" customFormat="1" ht="11.8" x14ac:dyDescent="0.2">
      <c r="B10235" s="54"/>
      <c r="N10235" s="11"/>
      <c r="O10235" s="55"/>
      <c r="P10235" s="8"/>
      <c r="R10235" s="11"/>
    </row>
    <row r="10236" spans="2:18" s="7" customFormat="1" ht="11.8" x14ac:dyDescent="0.2">
      <c r="B10236" s="54"/>
      <c r="N10236" s="11"/>
      <c r="O10236" s="55"/>
      <c r="P10236" s="8"/>
      <c r="R10236" s="11"/>
    </row>
    <row r="10237" spans="2:18" s="7" customFormat="1" ht="11.8" x14ac:dyDescent="0.2">
      <c r="B10237" s="54"/>
      <c r="N10237" s="11"/>
      <c r="O10237" s="55"/>
      <c r="P10237" s="8"/>
      <c r="R10237" s="11"/>
    </row>
    <row r="10238" spans="2:18" s="7" customFormat="1" ht="11.8" x14ac:dyDescent="0.2">
      <c r="B10238" s="54"/>
      <c r="N10238" s="11"/>
      <c r="O10238" s="55"/>
      <c r="P10238" s="8"/>
      <c r="R10238" s="11"/>
    </row>
    <row r="10239" spans="2:18" s="7" customFormat="1" ht="11.8" x14ac:dyDescent="0.2">
      <c r="B10239" s="54"/>
      <c r="N10239" s="11"/>
      <c r="O10239" s="55"/>
      <c r="P10239" s="8"/>
      <c r="R10239" s="11"/>
    </row>
    <row r="10240" spans="2:18" s="7" customFormat="1" ht="11.8" x14ac:dyDescent="0.2">
      <c r="B10240" s="54"/>
      <c r="N10240" s="11"/>
      <c r="O10240" s="55"/>
      <c r="P10240" s="8"/>
      <c r="R10240" s="11"/>
    </row>
    <row r="10241" spans="2:18" s="7" customFormat="1" ht="11.8" x14ac:dyDescent="0.2">
      <c r="B10241" s="54"/>
      <c r="N10241" s="11"/>
      <c r="O10241" s="55"/>
      <c r="P10241" s="8"/>
      <c r="R10241" s="11"/>
    </row>
    <row r="10242" spans="2:18" s="7" customFormat="1" ht="11.8" x14ac:dyDescent="0.2">
      <c r="B10242" s="54"/>
      <c r="N10242" s="11"/>
      <c r="O10242" s="55"/>
      <c r="P10242" s="8"/>
      <c r="R10242" s="11"/>
    </row>
    <row r="10243" spans="2:18" s="7" customFormat="1" ht="11.8" x14ac:dyDescent="0.2">
      <c r="B10243" s="54"/>
      <c r="N10243" s="11"/>
      <c r="O10243" s="55"/>
      <c r="P10243" s="8"/>
      <c r="R10243" s="11"/>
    </row>
    <row r="10244" spans="2:18" s="7" customFormat="1" ht="11.8" x14ac:dyDescent="0.2">
      <c r="B10244" s="54"/>
      <c r="N10244" s="11"/>
      <c r="O10244" s="55"/>
      <c r="P10244" s="8"/>
      <c r="R10244" s="11"/>
    </row>
    <row r="10245" spans="2:18" s="7" customFormat="1" ht="11.8" x14ac:dyDescent="0.2">
      <c r="B10245" s="54"/>
      <c r="N10245" s="11"/>
      <c r="O10245" s="55"/>
      <c r="P10245" s="8"/>
      <c r="R10245" s="11"/>
    </row>
    <row r="10246" spans="2:18" s="7" customFormat="1" ht="11.8" x14ac:dyDescent="0.2">
      <c r="B10246" s="54"/>
      <c r="N10246" s="11"/>
      <c r="O10246" s="55"/>
      <c r="P10246" s="8"/>
      <c r="R10246" s="11"/>
    </row>
    <row r="10247" spans="2:18" s="7" customFormat="1" ht="11.8" x14ac:dyDescent="0.2">
      <c r="B10247" s="54"/>
      <c r="N10247" s="11"/>
      <c r="O10247" s="55"/>
      <c r="P10247" s="8"/>
      <c r="R10247" s="11"/>
    </row>
    <row r="10248" spans="2:18" s="7" customFormat="1" ht="11.8" x14ac:dyDescent="0.2">
      <c r="B10248" s="54"/>
      <c r="N10248" s="11"/>
      <c r="O10248" s="55"/>
      <c r="P10248" s="8"/>
      <c r="R10248" s="11"/>
    </row>
    <row r="10249" spans="2:18" s="7" customFormat="1" ht="11.8" x14ac:dyDescent="0.2">
      <c r="B10249" s="54"/>
      <c r="N10249" s="11"/>
      <c r="O10249" s="55"/>
      <c r="P10249" s="8"/>
      <c r="R10249" s="11"/>
    </row>
    <row r="10250" spans="2:18" s="7" customFormat="1" ht="11.8" x14ac:dyDescent="0.2">
      <c r="B10250" s="54"/>
      <c r="N10250" s="11"/>
      <c r="O10250" s="55"/>
      <c r="P10250" s="8"/>
      <c r="R10250" s="11"/>
    </row>
    <row r="10251" spans="2:18" s="7" customFormat="1" ht="11.8" x14ac:dyDescent="0.2">
      <c r="B10251" s="54"/>
      <c r="N10251" s="11"/>
      <c r="O10251" s="55"/>
      <c r="P10251" s="8"/>
      <c r="R10251" s="11"/>
    </row>
    <row r="10252" spans="2:18" s="7" customFormat="1" ht="11.8" x14ac:dyDescent="0.2">
      <c r="B10252" s="54"/>
      <c r="N10252" s="11"/>
      <c r="O10252" s="55"/>
      <c r="P10252" s="8"/>
      <c r="R10252" s="11"/>
    </row>
    <row r="10253" spans="2:18" s="7" customFormat="1" ht="11.8" x14ac:dyDescent="0.2">
      <c r="B10253" s="54"/>
      <c r="N10253" s="11"/>
      <c r="O10253" s="55"/>
      <c r="P10253" s="8"/>
      <c r="R10253" s="11"/>
    </row>
    <row r="10254" spans="2:18" s="7" customFormat="1" ht="11.8" x14ac:dyDescent="0.2">
      <c r="B10254" s="54"/>
      <c r="N10254" s="11"/>
      <c r="O10254" s="55"/>
      <c r="P10254" s="8"/>
      <c r="R10254" s="11"/>
    </row>
    <row r="10255" spans="2:18" s="7" customFormat="1" ht="11.8" x14ac:dyDescent="0.2">
      <c r="B10255" s="54"/>
      <c r="N10255" s="11"/>
      <c r="O10255" s="55"/>
      <c r="P10255" s="8"/>
      <c r="R10255" s="11"/>
    </row>
    <row r="10256" spans="2:18" s="7" customFormat="1" ht="11.8" x14ac:dyDescent="0.2">
      <c r="B10256" s="54"/>
      <c r="N10256" s="11"/>
      <c r="O10256" s="55"/>
      <c r="P10256" s="8"/>
      <c r="R10256" s="11"/>
    </row>
    <row r="10257" spans="2:18" s="7" customFormat="1" ht="11.8" x14ac:dyDescent="0.2">
      <c r="B10257" s="54"/>
      <c r="N10257" s="11"/>
      <c r="O10257" s="55"/>
      <c r="P10257" s="8"/>
      <c r="R10257" s="11"/>
    </row>
    <row r="10258" spans="2:18" s="7" customFormat="1" ht="11.8" x14ac:dyDescent="0.2">
      <c r="B10258" s="54"/>
      <c r="N10258" s="11"/>
      <c r="O10258" s="55"/>
      <c r="P10258" s="8"/>
      <c r="R10258" s="11"/>
    </row>
    <row r="10259" spans="2:18" s="7" customFormat="1" ht="11.8" x14ac:dyDescent="0.2">
      <c r="B10259" s="54"/>
      <c r="N10259" s="11"/>
      <c r="O10259" s="55"/>
      <c r="P10259" s="8"/>
      <c r="R10259" s="11"/>
    </row>
    <row r="10260" spans="2:18" s="7" customFormat="1" ht="11.8" x14ac:dyDescent="0.2">
      <c r="B10260" s="54"/>
      <c r="N10260" s="11"/>
      <c r="O10260" s="55"/>
      <c r="P10260" s="8"/>
      <c r="R10260" s="11"/>
    </row>
    <row r="10261" spans="2:18" s="7" customFormat="1" ht="11.8" x14ac:dyDescent="0.2">
      <c r="B10261" s="54"/>
      <c r="N10261" s="11"/>
      <c r="O10261" s="55"/>
      <c r="P10261" s="8"/>
      <c r="R10261" s="11"/>
    </row>
    <row r="10262" spans="2:18" s="7" customFormat="1" ht="11.8" x14ac:dyDescent="0.2">
      <c r="B10262" s="54"/>
      <c r="N10262" s="11"/>
      <c r="O10262" s="55"/>
      <c r="P10262" s="8"/>
      <c r="R10262" s="11"/>
    </row>
    <row r="10263" spans="2:18" s="7" customFormat="1" ht="11.8" x14ac:dyDescent="0.2">
      <c r="B10263" s="54"/>
      <c r="N10263" s="11"/>
      <c r="O10263" s="55"/>
      <c r="P10263" s="8"/>
      <c r="R10263" s="11"/>
    </row>
    <row r="10264" spans="2:18" s="7" customFormat="1" ht="11.8" x14ac:dyDescent="0.2">
      <c r="B10264" s="54"/>
      <c r="N10264" s="11"/>
      <c r="O10264" s="55"/>
      <c r="P10264" s="8"/>
      <c r="R10264" s="11"/>
    </row>
    <row r="10265" spans="2:18" s="7" customFormat="1" ht="11.8" x14ac:dyDescent="0.2">
      <c r="B10265" s="54"/>
      <c r="N10265" s="11"/>
      <c r="O10265" s="55"/>
      <c r="P10265" s="8"/>
      <c r="R10265" s="11"/>
    </row>
    <row r="10266" spans="2:18" s="7" customFormat="1" ht="11.8" x14ac:dyDescent="0.2">
      <c r="B10266" s="54"/>
      <c r="N10266" s="11"/>
      <c r="O10266" s="55"/>
      <c r="P10266" s="8"/>
      <c r="R10266" s="11"/>
    </row>
    <row r="10267" spans="2:18" s="7" customFormat="1" ht="11.8" x14ac:dyDescent="0.2">
      <c r="B10267" s="54"/>
      <c r="N10267" s="11"/>
      <c r="O10267" s="55"/>
      <c r="P10267" s="8"/>
      <c r="R10267" s="11"/>
    </row>
    <row r="10268" spans="2:18" s="7" customFormat="1" ht="11.8" x14ac:dyDescent="0.2">
      <c r="B10268" s="54"/>
      <c r="N10268" s="11"/>
      <c r="O10268" s="55"/>
      <c r="P10268" s="8"/>
      <c r="R10268" s="11"/>
    </row>
    <row r="10269" spans="2:18" s="7" customFormat="1" ht="11.8" x14ac:dyDescent="0.2">
      <c r="B10269" s="54"/>
      <c r="N10269" s="11"/>
      <c r="O10269" s="55"/>
      <c r="P10269" s="8"/>
      <c r="R10269" s="11"/>
    </row>
    <row r="10270" spans="2:18" s="7" customFormat="1" ht="11.8" x14ac:dyDescent="0.2">
      <c r="B10270" s="54"/>
      <c r="N10270" s="11"/>
      <c r="O10270" s="55"/>
      <c r="P10270" s="8"/>
      <c r="R10270" s="11"/>
    </row>
    <row r="10271" spans="2:18" s="7" customFormat="1" ht="11.8" x14ac:dyDescent="0.2">
      <c r="B10271" s="54"/>
      <c r="N10271" s="11"/>
      <c r="O10271" s="55"/>
      <c r="P10271" s="8"/>
      <c r="R10271" s="11"/>
    </row>
    <row r="10272" spans="2:18" s="7" customFormat="1" ht="11.8" x14ac:dyDescent="0.2">
      <c r="B10272" s="54"/>
      <c r="N10272" s="11"/>
      <c r="O10272" s="55"/>
      <c r="P10272" s="8"/>
      <c r="R10272" s="11"/>
    </row>
    <row r="10273" spans="2:18" s="7" customFormat="1" ht="11.8" x14ac:dyDescent="0.2">
      <c r="B10273" s="54"/>
      <c r="N10273" s="11"/>
      <c r="O10273" s="55"/>
      <c r="P10273" s="8"/>
      <c r="R10273" s="11"/>
    </row>
    <row r="10274" spans="2:18" s="7" customFormat="1" ht="11.8" x14ac:dyDescent="0.2">
      <c r="B10274" s="54"/>
      <c r="N10274" s="11"/>
      <c r="O10274" s="55"/>
      <c r="P10274" s="8"/>
      <c r="R10274" s="11"/>
    </row>
    <row r="10275" spans="2:18" s="7" customFormat="1" ht="11.8" x14ac:dyDescent="0.2">
      <c r="B10275" s="54"/>
      <c r="N10275" s="11"/>
      <c r="O10275" s="55"/>
      <c r="P10275" s="8"/>
      <c r="R10275" s="11"/>
    </row>
    <row r="10276" spans="2:18" s="7" customFormat="1" ht="11.8" x14ac:dyDescent="0.2">
      <c r="B10276" s="54"/>
      <c r="N10276" s="11"/>
      <c r="O10276" s="55"/>
      <c r="P10276" s="8"/>
      <c r="R10276" s="11"/>
    </row>
    <row r="10277" spans="2:18" s="7" customFormat="1" ht="11.8" x14ac:dyDescent="0.2">
      <c r="B10277" s="54"/>
      <c r="N10277" s="11"/>
      <c r="O10277" s="55"/>
      <c r="P10277" s="8"/>
      <c r="R10277" s="11"/>
    </row>
    <row r="10278" spans="2:18" s="7" customFormat="1" ht="11.8" x14ac:dyDescent="0.2">
      <c r="B10278" s="54"/>
      <c r="N10278" s="11"/>
      <c r="O10278" s="55"/>
      <c r="P10278" s="8"/>
      <c r="R10278" s="11"/>
    </row>
    <row r="10279" spans="2:18" s="7" customFormat="1" ht="11.8" x14ac:dyDescent="0.2">
      <c r="B10279" s="54"/>
      <c r="N10279" s="11"/>
      <c r="O10279" s="55"/>
      <c r="P10279" s="8"/>
      <c r="R10279" s="11"/>
    </row>
    <row r="10280" spans="2:18" s="7" customFormat="1" ht="11.8" x14ac:dyDescent="0.2">
      <c r="B10280" s="54"/>
      <c r="N10280" s="11"/>
      <c r="O10280" s="55"/>
      <c r="P10280" s="8"/>
      <c r="R10280" s="11"/>
    </row>
    <row r="10281" spans="2:18" s="7" customFormat="1" ht="11.8" x14ac:dyDescent="0.2">
      <c r="B10281" s="54"/>
      <c r="N10281" s="11"/>
      <c r="O10281" s="55"/>
      <c r="P10281" s="8"/>
      <c r="R10281" s="11"/>
    </row>
    <row r="10282" spans="2:18" s="7" customFormat="1" ht="11.8" x14ac:dyDescent="0.2">
      <c r="B10282" s="54"/>
      <c r="N10282" s="11"/>
      <c r="O10282" s="55"/>
      <c r="P10282" s="8"/>
      <c r="R10282" s="11"/>
    </row>
    <row r="10283" spans="2:18" s="7" customFormat="1" ht="11.8" x14ac:dyDescent="0.2">
      <c r="B10283" s="54"/>
      <c r="N10283" s="11"/>
      <c r="O10283" s="55"/>
      <c r="P10283" s="8"/>
      <c r="R10283" s="11"/>
    </row>
    <row r="10284" spans="2:18" s="7" customFormat="1" ht="11.8" x14ac:dyDescent="0.2">
      <c r="B10284" s="54"/>
      <c r="N10284" s="11"/>
      <c r="O10284" s="55"/>
      <c r="P10284" s="8"/>
      <c r="R10284" s="11"/>
    </row>
    <row r="10285" spans="2:18" s="7" customFormat="1" ht="11.8" x14ac:dyDescent="0.2">
      <c r="B10285" s="54"/>
      <c r="N10285" s="11"/>
      <c r="O10285" s="55"/>
      <c r="P10285" s="8"/>
      <c r="R10285" s="11"/>
    </row>
    <row r="10286" spans="2:18" s="7" customFormat="1" ht="11.8" x14ac:dyDescent="0.2">
      <c r="B10286" s="54"/>
      <c r="N10286" s="11"/>
      <c r="O10286" s="55"/>
      <c r="P10286" s="8"/>
      <c r="R10286" s="11"/>
    </row>
    <row r="10287" spans="2:18" s="7" customFormat="1" ht="11.8" x14ac:dyDescent="0.2">
      <c r="B10287" s="54"/>
      <c r="N10287" s="11"/>
      <c r="O10287" s="55"/>
      <c r="P10287" s="8"/>
      <c r="R10287" s="11"/>
    </row>
    <row r="10288" spans="2:18" s="7" customFormat="1" ht="11.8" x14ac:dyDescent="0.2">
      <c r="B10288" s="54"/>
      <c r="N10288" s="11"/>
      <c r="O10288" s="55"/>
      <c r="P10288" s="8"/>
      <c r="R10288" s="11"/>
    </row>
    <row r="10289" spans="2:18" s="7" customFormat="1" ht="11.8" x14ac:dyDescent="0.2">
      <c r="B10289" s="54"/>
      <c r="N10289" s="11"/>
      <c r="O10289" s="55"/>
      <c r="P10289" s="8"/>
      <c r="R10289" s="11"/>
    </row>
    <row r="10290" spans="2:18" s="7" customFormat="1" ht="11.8" x14ac:dyDescent="0.2">
      <c r="B10290" s="54"/>
      <c r="N10290" s="11"/>
      <c r="O10290" s="55"/>
      <c r="P10290" s="8"/>
      <c r="R10290" s="11"/>
    </row>
    <row r="10291" spans="2:18" s="7" customFormat="1" ht="11.8" x14ac:dyDescent="0.2">
      <c r="B10291" s="54"/>
      <c r="N10291" s="11"/>
      <c r="O10291" s="55"/>
      <c r="P10291" s="8"/>
      <c r="R10291" s="11"/>
    </row>
    <row r="10292" spans="2:18" s="7" customFormat="1" ht="11.8" x14ac:dyDescent="0.2">
      <c r="B10292" s="54"/>
      <c r="N10292" s="11"/>
      <c r="O10292" s="55"/>
      <c r="P10292" s="8"/>
      <c r="R10292" s="11"/>
    </row>
    <row r="10293" spans="2:18" s="7" customFormat="1" ht="11.8" x14ac:dyDescent="0.2">
      <c r="B10293" s="54"/>
      <c r="N10293" s="11"/>
      <c r="O10293" s="55"/>
      <c r="P10293" s="8"/>
      <c r="R10293" s="11"/>
    </row>
    <row r="10294" spans="2:18" s="7" customFormat="1" ht="11.8" x14ac:dyDescent="0.2">
      <c r="B10294" s="54"/>
      <c r="N10294" s="11"/>
      <c r="O10294" s="55"/>
      <c r="P10294" s="8"/>
      <c r="R10294" s="11"/>
    </row>
    <row r="10295" spans="2:18" s="7" customFormat="1" ht="11.8" x14ac:dyDescent="0.2">
      <c r="B10295" s="54"/>
      <c r="N10295" s="11"/>
      <c r="O10295" s="55"/>
      <c r="P10295" s="8"/>
      <c r="R10295" s="11"/>
    </row>
    <row r="10296" spans="2:18" s="7" customFormat="1" ht="11.8" x14ac:dyDescent="0.2">
      <c r="B10296" s="54"/>
      <c r="N10296" s="11"/>
      <c r="O10296" s="55"/>
      <c r="P10296" s="8"/>
      <c r="R10296" s="11"/>
    </row>
    <row r="10297" spans="2:18" s="7" customFormat="1" ht="11.8" x14ac:dyDescent="0.2">
      <c r="B10297" s="54"/>
      <c r="N10297" s="11"/>
      <c r="O10297" s="55"/>
      <c r="P10297" s="8"/>
      <c r="R10297" s="11"/>
    </row>
    <row r="10298" spans="2:18" s="7" customFormat="1" ht="11.8" x14ac:dyDescent="0.2">
      <c r="B10298" s="54"/>
      <c r="N10298" s="11"/>
      <c r="O10298" s="55"/>
      <c r="P10298" s="8"/>
      <c r="R10298" s="11"/>
    </row>
    <row r="10299" spans="2:18" s="7" customFormat="1" ht="11.8" x14ac:dyDescent="0.2">
      <c r="B10299" s="54"/>
      <c r="N10299" s="11"/>
      <c r="O10299" s="55"/>
      <c r="P10299" s="8"/>
      <c r="R10299" s="11"/>
    </row>
    <row r="10300" spans="2:18" s="7" customFormat="1" ht="11.8" x14ac:dyDescent="0.2">
      <c r="B10300" s="54"/>
      <c r="N10300" s="11"/>
      <c r="O10300" s="55"/>
      <c r="P10300" s="8"/>
      <c r="R10300" s="11"/>
    </row>
    <row r="10301" spans="2:18" s="7" customFormat="1" ht="11.8" x14ac:dyDescent="0.2">
      <c r="B10301" s="54"/>
      <c r="N10301" s="11"/>
      <c r="O10301" s="55"/>
      <c r="P10301" s="8"/>
      <c r="R10301" s="11"/>
    </row>
    <row r="10302" spans="2:18" s="7" customFormat="1" ht="11.8" x14ac:dyDescent="0.2">
      <c r="B10302" s="54"/>
      <c r="N10302" s="11"/>
      <c r="O10302" s="55"/>
      <c r="P10302" s="8"/>
      <c r="R10302" s="11"/>
    </row>
    <row r="10303" spans="2:18" s="7" customFormat="1" ht="11.8" x14ac:dyDescent="0.2">
      <c r="B10303" s="54"/>
      <c r="N10303" s="11"/>
      <c r="O10303" s="55"/>
      <c r="P10303" s="8"/>
      <c r="R10303" s="11"/>
    </row>
    <row r="10304" spans="2:18" s="7" customFormat="1" ht="11.8" x14ac:dyDescent="0.2">
      <c r="B10304" s="54"/>
      <c r="N10304" s="11"/>
      <c r="O10304" s="55"/>
      <c r="P10304" s="8"/>
      <c r="R10304" s="11"/>
    </row>
    <row r="10305" spans="2:18" s="7" customFormat="1" ht="11.8" x14ac:dyDescent="0.2">
      <c r="B10305" s="54"/>
      <c r="N10305" s="11"/>
      <c r="O10305" s="55"/>
      <c r="P10305" s="8"/>
      <c r="R10305" s="11"/>
    </row>
    <row r="10306" spans="2:18" s="7" customFormat="1" ht="11.8" x14ac:dyDescent="0.2">
      <c r="B10306" s="54"/>
      <c r="N10306" s="11"/>
      <c r="O10306" s="55"/>
      <c r="P10306" s="8"/>
      <c r="R10306" s="11"/>
    </row>
    <row r="10307" spans="2:18" s="7" customFormat="1" ht="11.8" x14ac:dyDescent="0.2">
      <c r="B10307" s="54"/>
      <c r="N10307" s="11"/>
      <c r="O10307" s="55"/>
      <c r="P10307" s="8"/>
      <c r="R10307" s="11"/>
    </row>
    <row r="10308" spans="2:18" s="7" customFormat="1" ht="11.8" x14ac:dyDescent="0.2">
      <c r="B10308" s="54"/>
      <c r="N10308" s="11"/>
      <c r="O10308" s="55"/>
      <c r="P10308" s="8"/>
      <c r="R10308" s="11"/>
    </row>
    <row r="10309" spans="2:18" s="7" customFormat="1" ht="11.8" x14ac:dyDescent="0.2">
      <c r="B10309" s="54"/>
      <c r="N10309" s="11"/>
      <c r="O10309" s="55"/>
      <c r="P10309" s="8"/>
      <c r="R10309" s="11"/>
    </row>
    <row r="10310" spans="2:18" s="7" customFormat="1" ht="11.8" x14ac:dyDescent="0.2">
      <c r="B10310" s="54"/>
      <c r="N10310" s="11"/>
      <c r="O10310" s="55"/>
      <c r="P10310" s="8"/>
      <c r="R10310" s="11"/>
    </row>
    <row r="10311" spans="2:18" s="7" customFormat="1" ht="11.8" x14ac:dyDescent="0.2">
      <c r="B10311" s="54"/>
      <c r="N10311" s="11"/>
      <c r="O10311" s="55"/>
      <c r="P10311" s="8"/>
      <c r="R10311" s="11"/>
    </row>
    <row r="10312" spans="2:18" s="7" customFormat="1" ht="11.8" x14ac:dyDescent="0.2">
      <c r="B10312" s="54"/>
      <c r="N10312" s="11"/>
      <c r="O10312" s="55"/>
      <c r="P10312" s="8"/>
      <c r="R10312" s="11"/>
    </row>
    <row r="10313" spans="2:18" s="7" customFormat="1" ht="11.8" x14ac:dyDescent="0.2">
      <c r="B10313" s="54"/>
      <c r="N10313" s="11"/>
      <c r="O10313" s="55"/>
      <c r="P10313" s="8"/>
      <c r="R10313" s="11"/>
    </row>
    <row r="10314" spans="2:18" s="7" customFormat="1" ht="11.8" x14ac:dyDescent="0.2">
      <c r="B10314" s="54"/>
      <c r="N10314" s="11"/>
      <c r="O10314" s="55"/>
      <c r="P10314" s="8"/>
      <c r="R10314" s="11"/>
    </row>
    <row r="10315" spans="2:18" s="7" customFormat="1" ht="11.8" x14ac:dyDescent="0.2">
      <c r="B10315" s="54"/>
      <c r="N10315" s="11"/>
      <c r="O10315" s="55"/>
      <c r="P10315" s="8"/>
      <c r="R10315" s="11"/>
    </row>
    <row r="10316" spans="2:18" s="7" customFormat="1" ht="11.8" x14ac:dyDescent="0.2">
      <c r="B10316" s="54"/>
      <c r="N10316" s="11"/>
      <c r="O10316" s="55"/>
      <c r="P10316" s="8"/>
      <c r="R10316" s="11"/>
    </row>
    <row r="10317" spans="2:18" s="7" customFormat="1" ht="11.8" x14ac:dyDescent="0.2">
      <c r="B10317" s="54"/>
      <c r="N10317" s="11"/>
      <c r="O10317" s="55"/>
      <c r="P10317" s="8"/>
      <c r="R10317" s="11"/>
    </row>
    <row r="10318" spans="2:18" s="7" customFormat="1" ht="11.8" x14ac:dyDescent="0.2">
      <c r="B10318" s="54"/>
      <c r="N10318" s="11"/>
      <c r="O10318" s="55"/>
      <c r="P10318" s="8"/>
      <c r="R10318" s="11"/>
    </row>
    <row r="10319" spans="2:18" s="7" customFormat="1" ht="11.8" x14ac:dyDescent="0.2">
      <c r="B10319" s="54"/>
      <c r="N10319" s="11"/>
      <c r="O10319" s="55"/>
      <c r="P10319" s="8"/>
      <c r="R10319" s="11"/>
    </row>
    <row r="10320" spans="2:18" s="7" customFormat="1" ht="11.8" x14ac:dyDescent="0.2">
      <c r="B10320" s="54"/>
      <c r="N10320" s="11"/>
      <c r="O10320" s="55"/>
      <c r="P10320" s="8"/>
      <c r="R10320" s="11"/>
    </row>
    <row r="10321" spans="2:18" s="7" customFormat="1" ht="11.8" x14ac:dyDescent="0.2">
      <c r="B10321" s="54"/>
      <c r="N10321" s="11"/>
      <c r="O10321" s="55"/>
      <c r="P10321" s="8"/>
      <c r="R10321" s="11"/>
    </row>
    <row r="10322" spans="2:18" s="7" customFormat="1" ht="11.8" x14ac:dyDescent="0.2">
      <c r="B10322" s="54"/>
      <c r="N10322" s="11"/>
      <c r="O10322" s="55"/>
      <c r="P10322" s="8"/>
      <c r="R10322" s="11"/>
    </row>
    <row r="10323" spans="2:18" s="7" customFormat="1" ht="11.8" x14ac:dyDescent="0.2">
      <c r="B10323" s="54"/>
      <c r="N10323" s="11"/>
      <c r="O10323" s="55"/>
      <c r="P10323" s="8"/>
      <c r="R10323" s="11"/>
    </row>
    <row r="10324" spans="2:18" s="7" customFormat="1" ht="11.8" x14ac:dyDescent="0.2">
      <c r="B10324" s="54"/>
      <c r="N10324" s="11"/>
      <c r="O10324" s="55"/>
      <c r="P10324" s="8"/>
      <c r="R10324" s="11"/>
    </row>
    <row r="10325" spans="2:18" s="7" customFormat="1" ht="11.8" x14ac:dyDescent="0.2">
      <c r="B10325" s="54"/>
      <c r="N10325" s="11"/>
      <c r="O10325" s="55"/>
      <c r="P10325" s="8"/>
      <c r="R10325" s="11"/>
    </row>
    <row r="10326" spans="2:18" s="7" customFormat="1" ht="11.8" x14ac:dyDescent="0.2">
      <c r="B10326" s="54"/>
      <c r="N10326" s="11"/>
      <c r="O10326" s="55"/>
      <c r="P10326" s="8"/>
      <c r="R10326" s="11"/>
    </row>
    <row r="10327" spans="2:18" s="7" customFormat="1" ht="11.8" x14ac:dyDescent="0.2">
      <c r="B10327" s="54"/>
      <c r="N10327" s="11"/>
      <c r="O10327" s="55"/>
      <c r="P10327" s="8"/>
      <c r="R10327" s="11"/>
    </row>
    <row r="10328" spans="2:18" s="7" customFormat="1" ht="11.8" x14ac:dyDescent="0.2">
      <c r="B10328" s="54"/>
      <c r="N10328" s="11"/>
      <c r="O10328" s="55"/>
      <c r="P10328" s="8"/>
      <c r="R10328" s="11"/>
    </row>
    <row r="10329" spans="2:18" s="7" customFormat="1" ht="11.8" x14ac:dyDescent="0.2">
      <c r="B10329" s="54"/>
      <c r="N10329" s="11"/>
      <c r="O10329" s="55"/>
      <c r="P10329" s="8"/>
      <c r="R10329" s="11"/>
    </row>
    <row r="10330" spans="2:18" s="7" customFormat="1" ht="11.8" x14ac:dyDescent="0.2">
      <c r="B10330" s="54"/>
      <c r="N10330" s="11"/>
      <c r="O10330" s="55"/>
      <c r="P10330" s="8"/>
      <c r="R10330" s="11"/>
    </row>
    <row r="10331" spans="2:18" s="7" customFormat="1" ht="11.8" x14ac:dyDescent="0.2">
      <c r="B10331" s="54"/>
      <c r="N10331" s="11"/>
      <c r="O10331" s="55"/>
      <c r="P10331" s="8"/>
      <c r="R10331" s="11"/>
    </row>
    <row r="10332" spans="2:18" s="7" customFormat="1" ht="11.8" x14ac:dyDescent="0.2">
      <c r="B10332" s="54"/>
      <c r="N10332" s="11"/>
      <c r="O10332" s="55"/>
      <c r="P10332" s="8"/>
      <c r="R10332" s="11"/>
    </row>
    <row r="10333" spans="2:18" s="7" customFormat="1" ht="11.8" x14ac:dyDescent="0.2">
      <c r="B10333" s="54"/>
      <c r="N10333" s="11"/>
      <c r="O10333" s="55"/>
      <c r="P10333" s="8"/>
      <c r="R10333" s="11"/>
    </row>
    <row r="10334" spans="2:18" s="7" customFormat="1" ht="11.8" x14ac:dyDescent="0.2">
      <c r="B10334" s="54"/>
      <c r="N10334" s="11"/>
      <c r="O10334" s="55"/>
      <c r="P10334" s="8"/>
      <c r="R10334" s="11"/>
    </row>
    <row r="10335" spans="2:18" s="7" customFormat="1" ht="11.8" x14ac:dyDescent="0.2">
      <c r="B10335" s="54"/>
      <c r="N10335" s="11"/>
      <c r="O10335" s="55"/>
      <c r="P10335" s="8"/>
      <c r="R10335" s="11"/>
    </row>
    <row r="10336" spans="2:18" s="7" customFormat="1" ht="11.8" x14ac:dyDescent="0.2">
      <c r="B10336" s="54"/>
      <c r="N10336" s="11"/>
      <c r="O10336" s="55"/>
      <c r="P10336" s="8"/>
      <c r="R10336" s="11"/>
    </row>
    <row r="10337" spans="2:18" s="7" customFormat="1" ht="11.8" x14ac:dyDescent="0.2">
      <c r="B10337" s="54"/>
      <c r="N10337" s="11"/>
      <c r="O10337" s="55"/>
      <c r="P10337" s="8"/>
      <c r="R10337" s="11"/>
    </row>
    <row r="10338" spans="2:18" s="7" customFormat="1" ht="11.8" x14ac:dyDescent="0.2">
      <c r="B10338" s="54"/>
      <c r="N10338" s="11"/>
      <c r="O10338" s="55"/>
      <c r="P10338" s="8"/>
      <c r="R10338" s="11"/>
    </row>
    <row r="10339" spans="2:18" s="7" customFormat="1" ht="11.8" x14ac:dyDescent="0.2">
      <c r="B10339" s="54"/>
      <c r="N10339" s="11"/>
      <c r="O10339" s="55"/>
      <c r="P10339" s="8"/>
      <c r="R10339" s="11"/>
    </row>
    <row r="10340" spans="2:18" s="7" customFormat="1" ht="11.8" x14ac:dyDescent="0.2">
      <c r="B10340" s="54"/>
      <c r="N10340" s="11"/>
      <c r="O10340" s="55"/>
      <c r="P10340" s="8"/>
      <c r="R10340" s="11"/>
    </row>
    <row r="10341" spans="2:18" s="7" customFormat="1" ht="11.8" x14ac:dyDescent="0.2">
      <c r="B10341" s="54"/>
      <c r="N10341" s="11"/>
      <c r="O10341" s="55"/>
      <c r="P10341" s="8"/>
      <c r="R10341" s="11"/>
    </row>
    <row r="10342" spans="2:18" s="7" customFormat="1" ht="11.8" x14ac:dyDescent="0.2">
      <c r="B10342" s="54"/>
      <c r="N10342" s="11"/>
      <c r="O10342" s="55"/>
      <c r="P10342" s="8"/>
      <c r="R10342" s="11"/>
    </row>
    <row r="10343" spans="2:18" s="7" customFormat="1" ht="11.8" x14ac:dyDescent="0.2">
      <c r="B10343" s="54"/>
      <c r="N10343" s="11"/>
      <c r="O10343" s="55"/>
      <c r="P10343" s="8"/>
      <c r="R10343" s="11"/>
    </row>
    <row r="10344" spans="2:18" s="7" customFormat="1" ht="11.8" x14ac:dyDescent="0.2">
      <c r="B10344" s="54"/>
      <c r="N10344" s="11"/>
      <c r="O10344" s="55"/>
      <c r="P10344" s="8"/>
      <c r="R10344" s="11"/>
    </row>
    <row r="10345" spans="2:18" s="7" customFormat="1" ht="11.8" x14ac:dyDescent="0.2">
      <c r="B10345" s="54"/>
      <c r="N10345" s="11"/>
      <c r="O10345" s="55"/>
      <c r="P10345" s="8"/>
      <c r="R10345" s="11"/>
    </row>
    <row r="10346" spans="2:18" s="7" customFormat="1" ht="11.8" x14ac:dyDescent="0.2">
      <c r="B10346" s="54"/>
      <c r="N10346" s="11"/>
      <c r="O10346" s="55"/>
      <c r="P10346" s="8"/>
      <c r="R10346" s="11"/>
    </row>
    <row r="10347" spans="2:18" s="7" customFormat="1" ht="11.8" x14ac:dyDescent="0.2">
      <c r="B10347" s="54"/>
      <c r="N10347" s="11"/>
      <c r="O10347" s="55"/>
      <c r="P10347" s="8"/>
      <c r="R10347" s="11"/>
    </row>
    <row r="10348" spans="2:18" s="7" customFormat="1" ht="11.8" x14ac:dyDescent="0.2">
      <c r="B10348" s="54"/>
      <c r="N10348" s="11"/>
      <c r="O10348" s="55"/>
      <c r="P10348" s="8"/>
      <c r="R10348" s="11"/>
    </row>
    <row r="10349" spans="2:18" s="7" customFormat="1" ht="11.8" x14ac:dyDescent="0.2">
      <c r="B10349" s="54"/>
      <c r="N10349" s="11"/>
      <c r="O10349" s="55"/>
      <c r="P10349" s="8"/>
      <c r="R10349" s="11"/>
    </row>
    <row r="10350" spans="2:18" s="7" customFormat="1" ht="11.8" x14ac:dyDescent="0.2">
      <c r="B10350" s="54"/>
      <c r="N10350" s="11"/>
      <c r="O10350" s="55"/>
      <c r="P10350" s="8"/>
      <c r="R10350" s="11"/>
    </row>
    <row r="10351" spans="2:18" s="7" customFormat="1" ht="11.8" x14ac:dyDescent="0.2">
      <c r="B10351" s="54"/>
      <c r="N10351" s="11"/>
      <c r="O10351" s="55"/>
      <c r="P10351" s="8"/>
      <c r="R10351" s="11"/>
    </row>
    <row r="10352" spans="2:18" s="7" customFormat="1" ht="11.8" x14ac:dyDescent="0.2">
      <c r="B10352" s="54"/>
      <c r="N10352" s="11"/>
      <c r="O10352" s="55"/>
      <c r="P10352" s="8"/>
      <c r="R10352" s="11"/>
    </row>
    <row r="10353" spans="2:18" s="7" customFormat="1" ht="11.8" x14ac:dyDescent="0.2">
      <c r="B10353" s="54"/>
      <c r="N10353" s="11"/>
      <c r="O10353" s="55"/>
      <c r="P10353" s="8"/>
      <c r="R10353" s="11"/>
    </row>
    <row r="10354" spans="2:18" s="7" customFormat="1" ht="11.8" x14ac:dyDescent="0.2">
      <c r="B10354" s="54"/>
      <c r="N10354" s="11"/>
      <c r="O10354" s="55"/>
      <c r="P10354" s="8"/>
      <c r="R10354" s="11"/>
    </row>
    <row r="10355" spans="2:18" s="7" customFormat="1" ht="11.8" x14ac:dyDescent="0.2">
      <c r="B10355" s="54"/>
      <c r="N10355" s="11"/>
      <c r="O10355" s="55"/>
      <c r="P10355" s="8"/>
      <c r="R10355" s="11"/>
    </row>
    <row r="10356" spans="2:18" s="7" customFormat="1" ht="11.8" x14ac:dyDescent="0.2">
      <c r="B10356" s="54"/>
      <c r="N10356" s="11"/>
      <c r="O10356" s="55"/>
      <c r="P10356" s="8"/>
      <c r="R10356" s="11"/>
    </row>
    <row r="10357" spans="2:18" s="7" customFormat="1" ht="11.8" x14ac:dyDescent="0.2">
      <c r="B10357" s="54"/>
      <c r="N10357" s="11"/>
      <c r="O10357" s="55"/>
      <c r="P10357" s="8"/>
      <c r="R10357" s="11"/>
    </row>
    <row r="10358" spans="2:18" s="7" customFormat="1" ht="11.8" x14ac:dyDescent="0.2">
      <c r="B10358" s="54"/>
      <c r="N10358" s="11"/>
      <c r="O10358" s="55"/>
      <c r="P10358" s="8"/>
      <c r="R10358" s="11"/>
    </row>
    <row r="10359" spans="2:18" s="7" customFormat="1" ht="11.8" x14ac:dyDescent="0.2">
      <c r="B10359" s="54"/>
      <c r="N10359" s="11"/>
      <c r="O10359" s="55"/>
      <c r="P10359" s="8"/>
      <c r="R10359" s="11"/>
    </row>
    <row r="10360" spans="2:18" s="7" customFormat="1" ht="11.8" x14ac:dyDescent="0.2">
      <c r="B10360" s="54"/>
      <c r="N10360" s="11"/>
      <c r="O10360" s="55"/>
      <c r="P10360" s="8"/>
      <c r="R10360" s="11"/>
    </row>
    <row r="10361" spans="2:18" s="7" customFormat="1" ht="11.8" x14ac:dyDescent="0.2">
      <c r="B10361" s="54"/>
      <c r="N10361" s="11"/>
      <c r="O10361" s="55"/>
      <c r="P10361" s="8"/>
      <c r="R10361" s="11"/>
    </row>
    <row r="10362" spans="2:18" s="7" customFormat="1" ht="11.8" x14ac:dyDescent="0.2">
      <c r="B10362" s="54"/>
      <c r="N10362" s="11"/>
      <c r="O10362" s="55"/>
      <c r="P10362" s="8"/>
      <c r="R10362" s="11"/>
    </row>
    <row r="10363" spans="2:18" s="7" customFormat="1" ht="11.8" x14ac:dyDescent="0.2">
      <c r="B10363" s="54"/>
      <c r="N10363" s="11"/>
      <c r="O10363" s="55"/>
      <c r="P10363" s="8"/>
      <c r="R10363" s="11"/>
    </row>
    <row r="10364" spans="2:18" s="7" customFormat="1" ht="11.8" x14ac:dyDescent="0.2">
      <c r="B10364" s="54"/>
      <c r="N10364" s="11"/>
      <c r="O10364" s="55"/>
      <c r="P10364" s="8"/>
      <c r="R10364" s="11"/>
    </row>
    <row r="10365" spans="2:18" s="7" customFormat="1" ht="11.8" x14ac:dyDescent="0.2">
      <c r="B10365" s="54"/>
      <c r="N10365" s="11"/>
      <c r="O10365" s="55"/>
      <c r="P10365" s="8"/>
      <c r="R10365" s="11"/>
    </row>
    <row r="10366" spans="2:18" s="7" customFormat="1" ht="11.8" x14ac:dyDescent="0.2">
      <c r="B10366" s="54"/>
      <c r="N10366" s="11"/>
      <c r="O10366" s="55"/>
      <c r="P10366" s="8"/>
      <c r="R10366" s="11"/>
    </row>
    <row r="10367" spans="2:18" s="7" customFormat="1" ht="11.8" x14ac:dyDescent="0.2">
      <c r="B10367" s="54"/>
      <c r="N10367" s="11"/>
      <c r="O10367" s="55"/>
      <c r="P10367" s="8"/>
      <c r="R10367" s="11"/>
    </row>
    <row r="10368" spans="2:18" s="7" customFormat="1" ht="11.8" x14ac:dyDescent="0.2">
      <c r="B10368" s="54"/>
      <c r="N10368" s="11"/>
      <c r="O10368" s="55"/>
      <c r="P10368" s="8"/>
      <c r="R10368" s="11"/>
    </row>
    <row r="10369" spans="2:18" s="7" customFormat="1" ht="11.8" x14ac:dyDescent="0.2">
      <c r="B10369" s="54"/>
      <c r="N10369" s="11"/>
      <c r="O10369" s="55"/>
      <c r="P10369" s="8"/>
      <c r="R10369" s="11"/>
    </row>
    <row r="10370" spans="2:18" s="7" customFormat="1" ht="11.8" x14ac:dyDescent="0.2">
      <c r="B10370" s="54"/>
      <c r="N10370" s="11"/>
      <c r="O10370" s="55"/>
      <c r="P10370" s="8"/>
      <c r="R10370" s="11"/>
    </row>
    <row r="10371" spans="2:18" s="7" customFormat="1" ht="11.8" x14ac:dyDescent="0.2">
      <c r="B10371" s="54"/>
      <c r="N10371" s="11"/>
      <c r="O10371" s="55"/>
      <c r="P10371" s="8"/>
      <c r="R10371" s="11"/>
    </row>
    <row r="10372" spans="2:18" s="7" customFormat="1" ht="11.8" x14ac:dyDescent="0.2">
      <c r="B10372" s="54"/>
      <c r="N10372" s="11"/>
      <c r="O10372" s="55"/>
      <c r="P10372" s="8"/>
      <c r="R10372" s="11"/>
    </row>
    <row r="10373" spans="2:18" s="7" customFormat="1" ht="11.8" x14ac:dyDescent="0.2">
      <c r="B10373" s="54"/>
      <c r="N10373" s="11"/>
      <c r="O10373" s="55"/>
      <c r="P10373" s="8"/>
      <c r="R10373" s="11"/>
    </row>
    <row r="10374" spans="2:18" s="7" customFormat="1" ht="11.8" x14ac:dyDescent="0.2">
      <c r="B10374" s="54"/>
      <c r="N10374" s="11"/>
      <c r="O10374" s="55"/>
      <c r="P10374" s="8"/>
      <c r="R10374" s="11"/>
    </row>
    <row r="10375" spans="2:18" s="7" customFormat="1" ht="11.8" x14ac:dyDescent="0.2">
      <c r="B10375" s="54"/>
      <c r="N10375" s="11"/>
      <c r="O10375" s="55"/>
      <c r="P10375" s="8"/>
      <c r="R10375" s="11"/>
    </row>
    <row r="10376" spans="2:18" s="7" customFormat="1" ht="11.8" x14ac:dyDescent="0.2">
      <c r="B10376" s="54"/>
      <c r="N10376" s="11"/>
      <c r="O10376" s="55"/>
      <c r="P10376" s="8"/>
      <c r="R10376" s="11"/>
    </row>
    <row r="10377" spans="2:18" s="7" customFormat="1" ht="11.8" x14ac:dyDescent="0.2">
      <c r="B10377" s="54"/>
      <c r="N10377" s="11"/>
      <c r="O10377" s="55"/>
      <c r="P10377" s="8"/>
      <c r="R10377" s="11"/>
    </row>
    <row r="10378" spans="2:18" s="7" customFormat="1" ht="11.8" x14ac:dyDescent="0.2">
      <c r="B10378" s="54"/>
      <c r="N10378" s="11"/>
      <c r="O10378" s="55"/>
      <c r="P10378" s="8"/>
      <c r="R10378" s="11"/>
    </row>
    <row r="10379" spans="2:18" s="7" customFormat="1" ht="11.8" x14ac:dyDescent="0.2">
      <c r="B10379" s="54"/>
      <c r="N10379" s="11"/>
      <c r="O10379" s="55"/>
      <c r="P10379" s="8"/>
      <c r="R10379" s="11"/>
    </row>
    <row r="10380" spans="2:18" s="7" customFormat="1" ht="11.8" x14ac:dyDescent="0.2">
      <c r="B10380" s="54"/>
      <c r="N10380" s="11"/>
      <c r="O10380" s="55"/>
      <c r="P10380" s="8"/>
      <c r="R10380" s="11"/>
    </row>
    <row r="10381" spans="2:18" s="7" customFormat="1" ht="11.8" x14ac:dyDescent="0.2">
      <c r="B10381" s="54"/>
      <c r="N10381" s="11"/>
      <c r="O10381" s="55"/>
      <c r="P10381" s="8"/>
      <c r="R10381" s="11"/>
    </row>
    <row r="10382" spans="2:18" s="7" customFormat="1" ht="11.8" x14ac:dyDescent="0.2">
      <c r="B10382" s="54"/>
      <c r="N10382" s="11"/>
      <c r="O10382" s="55"/>
      <c r="P10382" s="8"/>
      <c r="R10382" s="11"/>
    </row>
    <row r="10383" spans="2:18" s="7" customFormat="1" ht="11.8" x14ac:dyDescent="0.2">
      <c r="B10383" s="54"/>
      <c r="N10383" s="11"/>
      <c r="O10383" s="55"/>
      <c r="P10383" s="8"/>
      <c r="R10383" s="11"/>
    </row>
    <row r="10384" spans="2:18" s="7" customFormat="1" ht="11.8" x14ac:dyDescent="0.2">
      <c r="B10384" s="54"/>
      <c r="N10384" s="11"/>
      <c r="O10384" s="55"/>
      <c r="P10384" s="8"/>
      <c r="R10384" s="11"/>
    </row>
    <row r="10385" spans="2:18" s="7" customFormat="1" ht="11.8" x14ac:dyDescent="0.2">
      <c r="B10385" s="54"/>
      <c r="N10385" s="11"/>
      <c r="O10385" s="55"/>
      <c r="P10385" s="8"/>
      <c r="R10385" s="11"/>
    </row>
    <row r="10386" spans="2:18" s="7" customFormat="1" ht="11.8" x14ac:dyDescent="0.2">
      <c r="B10386" s="54"/>
      <c r="N10386" s="11"/>
      <c r="O10386" s="55"/>
      <c r="P10386" s="8"/>
      <c r="R10386" s="11"/>
    </row>
    <row r="10387" spans="2:18" s="7" customFormat="1" ht="11.8" x14ac:dyDescent="0.2">
      <c r="B10387" s="54"/>
      <c r="N10387" s="11"/>
      <c r="O10387" s="55"/>
      <c r="P10387" s="8"/>
      <c r="R10387" s="11"/>
    </row>
    <row r="10388" spans="2:18" s="7" customFormat="1" ht="11.8" x14ac:dyDescent="0.2">
      <c r="B10388" s="54"/>
      <c r="N10388" s="11"/>
      <c r="O10388" s="55"/>
      <c r="P10388" s="8"/>
      <c r="R10388" s="11"/>
    </row>
    <row r="10389" spans="2:18" s="7" customFormat="1" ht="11.8" x14ac:dyDescent="0.2">
      <c r="B10389" s="54"/>
      <c r="N10389" s="11"/>
      <c r="O10389" s="55"/>
      <c r="P10389" s="8"/>
      <c r="R10389" s="11"/>
    </row>
    <row r="10390" spans="2:18" s="7" customFormat="1" ht="11.8" x14ac:dyDescent="0.2">
      <c r="B10390" s="54"/>
      <c r="N10390" s="11"/>
      <c r="O10390" s="55"/>
      <c r="P10390" s="8"/>
      <c r="R10390" s="11"/>
    </row>
    <row r="10391" spans="2:18" s="7" customFormat="1" ht="11.8" x14ac:dyDescent="0.2">
      <c r="B10391" s="54"/>
      <c r="N10391" s="11"/>
      <c r="O10391" s="55"/>
      <c r="P10391" s="8"/>
      <c r="R10391" s="11"/>
    </row>
    <row r="10392" spans="2:18" s="7" customFormat="1" ht="11.8" x14ac:dyDescent="0.2">
      <c r="B10392" s="54"/>
      <c r="N10392" s="11"/>
      <c r="O10392" s="55"/>
      <c r="P10392" s="8"/>
      <c r="R10392" s="11"/>
    </row>
    <row r="10393" spans="2:18" s="7" customFormat="1" ht="11.8" x14ac:dyDescent="0.2">
      <c r="B10393" s="54"/>
      <c r="N10393" s="11"/>
      <c r="O10393" s="55"/>
      <c r="P10393" s="8"/>
      <c r="R10393" s="11"/>
    </row>
    <row r="10394" spans="2:18" s="7" customFormat="1" ht="11.8" x14ac:dyDescent="0.2">
      <c r="B10394" s="54"/>
      <c r="N10394" s="11"/>
      <c r="O10394" s="55"/>
      <c r="P10394" s="8"/>
      <c r="R10394" s="11"/>
    </row>
    <row r="10395" spans="2:18" s="7" customFormat="1" ht="11.8" x14ac:dyDescent="0.2">
      <c r="B10395" s="54"/>
      <c r="N10395" s="11"/>
      <c r="O10395" s="55"/>
      <c r="P10395" s="8"/>
      <c r="R10395" s="11"/>
    </row>
    <row r="10396" spans="2:18" s="7" customFormat="1" ht="11.8" x14ac:dyDescent="0.2">
      <c r="B10396" s="54"/>
      <c r="N10396" s="11"/>
      <c r="O10396" s="55"/>
      <c r="P10396" s="8"/>
      <c r="R10396" s="11"/>
    </row>
    <row r="10397" spans="2:18" s="7" customFormat="1" ht="11.8" x14ac:dyDescent="0.2">
      <c r="B10397" s="54"/>
      <c r="N10397" s="11"/>
      <c r="O10397" s="55"/>
      <c r="P10397" s="8"/>
      <c r="R10397" s="11"/>
    </row>
    <row r="10398" spans="2:18" s="7" customFormat="1" ht="11.8" x14ac:dyDescent="0.2">
      <c r="B10398" s="54"/>
      <c r="N10398" s="11"/>
      <c r="O10398" s="55"/>
      <c r="P10398" s="8"/>
      <c r="R10398" s="11"/>
    </row>
    <row r="10399" spans="2:18" s="7" customFormat="1" ht="11.8" x14ac:dyDescent="0.2">
      <c r="B10399" s="54"/>
      <c r="N10399" s="11"/>
      <c r="O10399" s="55"/>
      <c r="P10399" s="8"/>
      <c r="R10399" s="11"/>
    </row>
    <row r="10400" spans="2:18" s="7" customFormat="1" ht="11.8" x14ac:dyDescent="0.2">
      <c r="B10400" s="54"/>
      <c r="N10400" s="11"/>
      <c r="O10400" s="55"/>
      <c r="P10400" s="8"/>
      <c r="R10400" s="11"/>
    </row>
    <row r="10401" spans="2:18" s="7" customFormat="1" ht="11.8" x14ac:dyDescent="0.2">
      <c r="B10401" s="54"/>
      <c r="N10401" s="11"/>
      <c r="O10401" s="55"/>
      <c r="P10401" s="8"/>
      <c r="R10401" s="11"/>
    </row>
    <row r="10402" spans="2:18" s="7" customFormat="1" ht="11.8" x14ac:dyDescent="0.2">
      <c r="B10402" s="54"/>
      <c r="N10402" s="11"/>
      <c r="O10402" s="55"/>
      <c r="P10402" s="8"/>
      <c r="R10402" s="11"/>
    </row>
    <row r="10403" spans="2:18" s="7" customFormat="1" ht="11.8" x14ac:dyDescent="0.2">
      <c r="B10403" s="54"/>
      <c r="N10403" s="11"/>
      <c r="O10403" s="55"/>
      <c r="P10403" s="8"/>
      <c r="R10403" s="11"/>
    </row>
    <row r="10404" spans="2:18" s="7" customFormat="1" ht="11.8" x14ac:dyDescent="0.2">
      <c r="B10404" s="54"/>
      <c r="N10404" s="11"/>
      <c r="O10404" s="55"/>
      <c r="P10404" s="8"/>
      <c r="R10404" s="11"/>
    </row>
    <row r="10405" spans="2:18" s="7" customFormat="1" ht="11.8" x14ac:dyDescent="0.2">
      <c r="B10405" s="54"/>
      <c r="N10405" s="11"/>
      <c r="O10405" s="55"/>
      <c r="P10405" s="8"/>
      <c r="R10405" s="11"/>
    </row>
    <row r="10406" spans="2:18" s="7" customFormat="1" ht="11.8" x14ac:dyDescent="0.2">
      <c r="B10406" s="54"/>
      <c r="N10406" s="11"/>
      <c r="O10406" s="55"/>
      <c r="P10406" s="8"/>
      <c r="R10406" s="11"/>
    </row>
    <row r="10407" spans="2:18" s="7" customFormat="1" ht="11.8" x14ac:dyDescent="0.2">
      <c r="B10407" s="54"/>
      <c r="N10407" s="11"/>
      <c r="O10407" s="55"/>
      <c r="P10407" s="8"/>
      <c r="R10407" s="11"/>
    </row>
    <row r="10408" spans="2:18" s="7" customFormat="1" ht="11.8" x14ac:dyDescent="0.2">
      <c r="B10408" s="54"/>
      <c r="N10408" s="11"/>
      <c r="O10408" s="55"/>
      <c r="P10408" s="8"/>
      <c r="R10408" s="11"/>
    </row>
    <row r="10409" spans="2:18" s="7" customFormat="1" ht="11.8" x14ac:dyDescent="0.2">
      <c r="B10409" s="54"/>
      <c r="N10409" s="11"/>
      <c r="O10409" s="55"/>
      <c r="P10409" s="8"/>
      <c r="R10409" s="11"/>
    </row>
    <row r="10410" spans="2:18" s="7" customFormat="1" ht="11.8" x14ac:dyDescent="0.2">
      <c r="B10410" s="54"/>
      <c r="N10410" s="11"/>
      <c r="O10410" s="55"/>
      <c r="P10410" s="8"/>
      <c r="R10410" s="11"/>
    </row>
    <row r="10411" spans="2:18" s="7" customFormat="1" ht="11.8" x14ac:dyDescent="0.2">
      <c r="B10411" s="54"/>
      <c r="N10411" s="11"/>
      <c r="O10411" s="55"/>
      <c r="P10411" s="8"/>
      <c r="R10411" s="11"/>
    </row>
    <row r="10412" spans="2:18" s="7" customFormat="1" ht="11.8" x14ac:dyDescent="0.2">
      <c r="B10412" s="54"/>
      <c r="N10412" s="11"/>
      <c r="O10412" s="55"/>
      <c r="P10412" s="8"/>
      <c r="R10412" s="11"/>
    </row>
    <row r="10413" spans="2:18" s="7" customFormat="1" ht="11.8" x14ac:dyDescent="0.2">
      <c r="B10413" s="54"/>
      <c r="N10413" s="11"/>
      <c r="O10413" s="55"/>
      <c r="P10413" s="8"/>
      <c r="R10413" s="11"/>
    </row>
    <row r="10414" spans="2:18" s="7" customFormat="1" ht="11.8" x14ac:dyDescent="0.2">
      <c r="B10414" s="54"/>
      <c r="N10414" s="11"/>
      <c r="O10414" s="55"/>
      <c r="P10414" s="8"/>
      <c r="R10414" s="11"/>
    </row>
    <row r="10415" spans="2:18" s="7" customFormat="1" ht="11.8" x14ac:dyDescent="0.2">
      <c r="B10415" s="54"/>
      <c r="N10415" s="11"/>
      <c r="O10415" s="55"/>
      <c r="P10415" s="8"/>
      <c r="R10415" s="11"/>
    </row>
    <row r="10416" spans="2:18" s="7" customFormat="1" ht="11.8" x14ac:dyDescent="0.2">
      <c r="B10416" s="54"/>
      <c r="N10416" s="11"/>
      <c r="O10416" s="55"/>
      <c r="P10416" s="8"/>
      <c r="R10416" s="11"/>
    </row>
    <row r="10417" spans="2:18" s="7" customFormat="1" ht="11.8" x14ac:dyDescent="0.2">
      <c r="B10417" s="54"/>
      <c r="N10417" s="11"/>
      <c r="O10417" s="55"/>
      <c r="P10417" s="8"/>
      <c r="R10417" s="11"/>
    </row>
    <row r="10418" spans="2:18" s="7" customFormat="1" ht="11.8" x14ac:dyDescent="0.2">
      <c r="B10418" s="54"/>
      <c r="N10418" s="11"/>
      <c r="O10418" s="55"/>
      <c r="P10418" s="8"/>
      <c r="R10418" s="11"/>
    </row>
    <row r="10419" spans="2:18" s="7" customFormat="1" ht="11.8" x14ac:dyDescent="0.2">
      <c r="B10419" s="54"/>
      <c r="N10419" s="11"/>
      <c r="O10419" s="55"/>
      <c r="P10419" s="8"/>
      <c r="R10419" s="11"/>
    </row>
    <row r="10420" spans="2:18" s="7" customFormat="1" ht="11.8" x14ac:dyDescent="0.2">
      <c r="B10420" s="54"/>
      <c r="N10420" s="11"/>
      <c r="O10420" s="55"/>
      <c r="P10420" s="8"/>
      <c r="R10420" s="11"/>
    </row>
    <row r="10421" spans="2:18" s="7" customFormat="1" ht="11.8" x14ac:dyDescent="0.2">
      <c r="B10421" s="54"/>
      <c r="N10421" s="11"/>
      <c r="O10421" s="55"/>
      <c r="P10421" s="8"/>
      <c r="R10421" s="11"/>
    </row>
    <row r="10422" spans="2:18" s="7" customFormat="1" ht="11.8" x14ac:dyDescent="0.2">
      <c r="B10422" s="54"/>
      <c r="N10422" s="11"/>
      <c r="O10422" s="55"/>
      <c r="P10422" s="8"/>
      <c r="R10422" s="11"/>
    </row>
    <row r="10423" spans="2:18" s="7" customFormat="1" ht="11.8" x14ac:dyDescent="0.2">
      <c r="B10423" s="54"/>
      <c r="N10423" s="11"/>
      <c r="O10423" s="55"/>
      <c r="P10423" s="8"/>
      <c r="R10423" s="11"/>
    </row>
    <row r="10424" spans="2:18" s="7" customFormat="1" ht="11.8" x14ac:dyDescent="0.2">
      <c r="B10424" s="54"/>
      <c r="N10424" s="11"/>
      <c r="O10424" s="55"/>
      <c r="P10424" s="8"/>
      <c r="R10424" s="11"/>
    </row>
    <row r="10425" spans="2:18" s="7" customFormat="1" ht="11.8" x14ac:dyDescent="0.2">
      <c r="B10425" s="54"/>
      <c r="N10425" s="11"/>
      <c r="O10425" s="55"/>
      <c r="P10425" s="8"/>
      <c r="R10425" s="11"/>
    </row>
    <row r="10426" spans="2:18" s="7" customFormat="1" ht="11.8" x14ac:dyDescent="0.2">
      <c r="B10426" s="54"/>
      <c r="N10426" s="11"/>
      <c r="O10426" s="55"/>
      <c r="P10426" s="8"/>
      <c r="R10426" s="11"/>
    </row>
    <row r="10427" spans="2:18" s="7" customFormat="1" ht="11.8" x14ac:dyDescent="0.2">
      <c r="B10427" s="54"/>
      <c r="N10427" s="11"/>
      <c r="O10427" s="55"/>
      <c r="P10427" s="8"/>
      <c r="R10427" s="11"/>
    </row>
    <row r="10428" spans="2:18" s="7" customFormat="1" ht="11.8" x14ac:dyDescent="0.2">
      <c r="B10428" s="54"/>
      <c r="N10428" s="11"/>
      <c r="O10428" s="55"/>
      <c r="P10428" s="8"/>
      <c r="R10428" s="11"/>
    </row>
    <row r="10429" spans="2:18" s="7" customFormat="1" ht="11.8" x14ac:dyDescent="0.2">
      <c r="B10429" s="54"/>
      <c r="N10429" s="11"/>
      <c r="O10429" s="55"/>
      <c r="P10429" s="8"/>
      <c r="R10429" s="11"/>
    </row>
    <row r="10430" spans="2:18" s="7" customFormat="1" ht="11.8" x14ac:dyDescent="0.2">
      <c r="B10430" s="54"/>
      <c r="N10430" s="11"/>
      <c r="O10430" s="55"/>
      <c r="P10430" s="8"/>
      <c r="R10430" s="11"/>
    </row>
    <row r="10431" spans="2:18" s="7" customFormat="1" ht="11.8" x14ac:dyDescent="0.2">
      <c r="B10431" s="54"/>
      <c r="N10431" s="11"/>
      <c r="O10431" s="55"/>
      <c r="P10431" s="8"/>
      <c r="R10431" s="11"/>
    </row>
    <row r="10432" spans="2:18" s="7" customFormat="1" ht="11.8" x14ac:dyDescent="0.2">
      <c r="B10432" s="54"/>
      <c r="N10432" s="11"/>
      <c r="O10432" s="55"/>
      <c r="P10432" s="8"/>
      <c r="R10432" s="11"/>
    </row>
    <row r="10433" spans="2:18" s="7" customFormat="1" ht="11.8" x14ac:dyDescent="0.2">
      <c r="B10433" s="54"/>
      <c r="N10433" s="11"/>
      <c r="O10433" s="55"/>
      <c r="P10433" s="8"/>
      <c r="R10433" s="11"/>
    </row>
    <row r="10434" spans="2:18" s="7" customFormat="1" ht="11.8" x14ac:dyDescent="0.2">
      <c r="B10434" s="54"/>
      <c r="N10434" s="11"/>
      <c r="O10434" s="55"/>
      <c r="P10434" s="8"/>
      <c r="R10434" s="11"/>
    </row>
    <row r="10435" spans="2:18" s="7" customFormat="1" ht="11.8" x14ac:dyDescent="0.2">
      <c r="B10435" s="54"/>
      <c r="N10435" s="11"/>
      <c r="O10435" s="55"/>
      <c r="P10435" s="8"/>
      <c r="R10435" s="11"/>
    </row>
    <row r="10436" spans="2:18" s="7" customFormat="1" ht="11.8" x14ac:dyDescent="0.2">
      <c r="B10436" s="54"/>
      <c r="N10436" s="11"/>
      <c r="O10436" s="55"/>
      <c r="P10436" s="8"/>
      <c r="R10436" s="11"/>
    </row>
    <row r="10437" spans="2:18" s="7" customFormat="1" ht="11.8" x14ac:dyDescent="0.2">
      <c r="B10437" s="54"/>
      <c r="N10437" s="11"/>
      <c r="O10437" s="55"/>
      <c r="P10437" s="8"/>
      <c r="R10437" s="11"/>
    </row>
    <row r="10438" spans="2:18" s="7" customFormat="1" ht="11.8" x14ac:dyDescent="0.2">
      <c r="B10438" s="54"/>
      <c r="N10438" s="11"/>
      <c r="O10438" s="55"/>
      <c r="P10438" s="8"/>
      <c r="R10438" s="11"/>
    </row>
    <row r="10439" spans="2:18" s="7" customFormat="1" ht="11.8" x14ac:dyDescent="0.2">
      <c r="B10439" s="54"/>
      <c r="N10439" s="11"/>
      <c r="O10439" s="55"/>
      <c r="P10439" s="8"/>
      <c r="R10439" s="11"/>
    </row>
    <row r="10440" spans="2:18" s="7" customFormat="1" ht="11.8" x14ac:dyDescent="0.2">
      <c r="B10440" s="54"/>
      <c r="N10440" s="11"/>
      <c r="O10440" s="55"/>
      <c r="P10440" s="8"/>
      <c r="R10440" s="11"/>
    </row>
    <row r="10441" spans="2:18" s="7" customFormat="1" ht="11.8" x14ac:dyDescent="0.2">
      <c r="B10441" s="54"/>
      <c r="N10441" s="11"/>
      <c r="O10441" s="55"/>
      <c r="P10441" s="8"/>
      <c r="R10441" s="11"/>
    </row>
    <row r="10442" spans="2:18" s="7" customFormat="1" ht="11.8" x14ac:dyDescent="0.2">
      <c r="B10442" s="54"/>
      <c r="N10442" s="11"/>
      <c r="O10442" s="55"/>
      <c r="P10442" s="8"/>
      <c r="R10442" s="11"/>
    </row>
    <row r="10443" spans="2:18" s="7" customFormat="1" ht="11.8" x14ac:dyDescent="0.2">
      <c r="B10443" s="54"/>
      <c r="N10443" s="11"/>
      <c r="O10443" s="55"/>
      <c r="P10443" s="8"/>
      <c r="R10443" s="11"/>
    </row>
    <row r="10444" spans="2:18" s="7" customFormat="1" ht="11.8" x14ac:dyDescent="0.2">
      <c r="B10444" s="54"/>
      <c r="N10444" s="11"/>
      <c r="O10444" s="55"/>
      <c r="P10444" s="8"/>
      <c r="R10444" s="11"/>
    </row>
    <row r="10445" spans="2:18" s="7" customFormat="1" ht="11.8" x14ac:dyDescent="0.2">
      <c r="B10445" s="54"/>
      <c r="N10445" s="11"/>
      <c r="O10445" s="55"/>
      <c r="P10445" s="8"/>
      <c r="R10445" s="11"/>
    </row>
    <row r="10446" spans="2:18" s="7" customFormat="1" ht="11.8" x14ac:dyDescent="0.2">
      <c r="B10446" s="54"/>
      <c r="N10446" s="11"/>
      <c r="O10446" s="55"/>
      <c r="P10446" s="8"/>
      <c r="R10446" s="11"/>
    </row>
    <row r="10447" spans="2:18" s="7" customFormat="1" ht="11.8" x14ac:dyDescent="0.2">
      <c r="B10447" s="54"/>
      <c r="N10447" s="11"/>
      <c r="O10447" s="55"/>
      <c r="P10447" s="8"/>
      <c r="R10447" s="11"/>
    </row>
    <row r="10448" spans="2:18" s="7" customFormat="1" ht="11.8" x14ac:dyDescent="0.2">
      <c r="B10448" s="54"/>
      <c r="N10448" s="11"/>
      <c r="O10448" s="55"/>
      <c r="P10448" s="8"/>
      <c r="R10448" s="11"/>
    </row>
    <row r="10449" spans="2:18" s="7" customFormat="1" ht="11.8" x14ac:dyDescent="0.2">
      <c r="B10449" s="54"/>
      <c r="N10449" s="11"/>
      <c r="O10449" s="55"/>
      <c r="P10449" s="8"/>
      <c r="R10449" s="11"/>
    </row>
    <row r="10450" spans="2:18" s="7" customFormat="1" ht="11.8" x14ac:dyDescent="0.2">
      <c r="B10450" s="54"/>
      <c r="N10450" s="11"/>
      <c r="O10450" s="55"/>
      <c r="P10450" s="8"/>
      <c r="R10450" s="11"/>
    </row>
    <row r="10451" spans="2:18" s="7" customFormat="1" ht="11.8" x14ac:dyDescent="0.2">
      <c r="B10451" s="54"/>
      <c r="N10451" s="11"/>
      <c r="O10451" s="55"/>
      <c r="P10451" s="8"/>
      <c r="R10451" s="11"/>
    </row>
    <row r="10452" spans="2:18" s="7" customFormat="1" ht="11.8" x14ac:dyDescent="0.2">
      <c r="B10452" s="54"/>
      <c r="N10452" s="11"/>
      <c r="O10452" s="55"/>
      <c r="P10452" s="8"/>
      <c r="R10452" s="11"/>
    </row>
    <row r="10453" spans="2:18" s="7" customFormat="1" ht="11.8" x14ac:dyDescent="0.2">
      <c r="B10453" s="54"/>
      <c r="N10453" s="11"/>
      <c r="O10453" s="55"/>
      <c r="P10453" s="8"/>
      <c r="R10453" s="11"/>
    </row>
    <row r="10454" spans="2:18" s="7" customFormat="1" ht="11.8" x14ac:dyDescent="0.2">
      <c r="B10454" s="54"/>
      <c r="N10454" s="11"/>
      <c r="O10454" s="55"/>
      <c r="P10454" s="8"/>
      <c r="R10454" s="11"/>
    </row>
    <row r="10455" spans="2:18" s="7" customFormat="1" ht="11.8" x14ac:dyDescent="0.2">
      <c r="B10455" s="54"/>
      <c r="N10455" s="11"/>
      <c r="O10455" s="55"/>
      <c r="P10455" s="8"/>
      <c r="R10455" s="11"/>
    </row>
    <row r="10456" spans="2:18" s="7" customFormat="1" ht="11.8" x14ac:dyDescent="0.2">
      <c r="B10456" s="54"/>
      <c r="N10456" s="11"/>
      <c r="O10456" s="55"/>
      <c r="P10456" s="8"/>
      <c r="R10456" s="11"/>
    </row>
    <row r="10457" spans="2:18" s="7" customFormat="1" ht="11.8" x14ac:dyDescent="0.2">
      <c r="B10457" s="54"/>
      <c r="N10457" s="11"/>
      <c r="O10457" s="55"/>
      <c r="P10457" s="8"/>
      <c r="R10457" s="11"/>
    </row>
    <row r="10458" spans="2:18" s="7" customFormat="1" ht="11.8" x14ac:dyDescent="0.2">
      <c r="B10458" s="54"/>
      <c r="N10458" s="11"/>
      <c r="O10458" s="55"/>
      <c r="P10458" s="8"/>
      <c r="R10458" s="11"/>
    </row>
    <row r="10459" spans="2:18" s="7" customFormat="1" ht="11.8" x14ac:dyDescent="0.2">
      <c r="B10459" s="54"/>
      <c r="N10459" s="11"/>
      <c r="O10459" s="55"/>
      <c r="P10459" s="8"/>
      <c r="R10459" s="11"/>
    </row>
    <row r="10460" spans="2:18" s="7" customFormat="1" ht="11.8" x14ac:dyDescent="0.2">
      <c r="B10460" s="54"/>
      <c r="N10460" s="11"/>
      <c r="O10460" s="55"/>
      <c r="P10460" s="8"/>
      <c r="R10460" s="11"/>
    </row>
    <row r="10461" spans="2:18" s="7" customFormat="1" ht="11.8" x14ac:dyDescent="0.2">
      <c r="B10461" s="54"/>
      <c r="N10461" s="11"/>
      <c r="O10461" s="55"/>
      <c r="P10461" s="8"/>
      <c r="R10461" s="11"/>
    </row>
    <row r="10462" spans="2:18" s="7" customFormat="1" ht="11.8" x14ac:dyDescent="0.2">
      <c r="B10462" s="54"/>
      <c r="N10462" s="11"/>
      <c r="O10462" s="55"/>
      <c r="P10462" s="8"/>
      <c r="R10462" s="11"/>
    </row>
    <row r="10463" spans="2:18" s="7" customFormat="1" ht="11.8" x14ac:dyDescent="0.2">
      <c r="B10463" s="54"/>
      <c r="N10463" s="11"/>
      <c r="O10463" s="55"/>
      <c r="P10463" s="8"/>
      <c r="R10463" s="11"/>
    </row>
    <row r="10464" spans="2:18" s="7" customFormat="1" ht="11.8" x14ac:dyDescent="0.2">
      <c r="B10464" s="54"/>
      <c r="N10464" s="11"/>
      <c r="O10464" s="55"/>
      <c r="P10464" s="8"/>
      <c r="R10464" s="11"/>
    </row>
    <row r="10465" spans="2:18" s="7" customFormat="1" ht="11.8" x14ac:dyDescent="0.2">
      <c r="B10465" s="54"/>
      <c r="N10465" s="11"/>
      <c r="O10465" s="55"/>
      <c r="P10465" s="8"/>
      <c r="R10465" s="11"/>
    </row>
    <row r="10466" spans="2:18" s="7" customFormat="1" ht="11.8" x14ac:dyDescent="0.2">
      <c r="B10466" s="54"/>
      <c r="N10466" s="11"/>
      <c r="O10466" s="55"/>
      <c r="P10466" s="8"/>
      <c r="R10466" s="11"/>
    </row>
    <row r="10467" spans="2:18" s="7" customFormat="1" ht="11.8" x14ac:dyDescent="0.2">
      <c r="B10467" s="54"/>
      <c r="N10467" s="11"/>
      <c r="O10467" s="55"/>
      <c r="P10467" s="8"/>
      <c r="R10467" s="11"/>
    </row>
    <row r="10468" spans="2:18" s="7" customFormat="1" ht="11.8" x14ac:dyDescent="0.2">
      <c r="B10468" s="54"/>
      <c r="N10468" s="11"/>
      <c r="O10468" s="55"/>
      <c r="P10468" s="8"/>
      <c r="R10468" s="11"/>
    </row>
    <row r="10469" spans="2:18" s="7" customFormat="1" ht="11.8" x14ac:dyDescent="0.2">
      <c r="B10469" s="54"/>
      <c r="N10469" s="11"/>
      <c r="O10469" s="55"/>
      <c r="P10469" s="8"/>
      <c r="R10469" s="11"/>
    </row>
    <row r="10470" spans="2:18" s="7" customFormat="1" ht="11.8" x14ac:dyDescent="0.2">
      <c r="B10470" s="54"/>
      <c r="N10470" s="11"/>
      <c r="O10470" s="55"/>
      <c r="P10470" s="8"/>
      <c r="R10470" s="11"/>
    </row>
    <row r="10471" spans="2:18" s="7" customFormat="1" ht="11.8" x14ac:dyDescent="0.2">
      <c r="B10471" s="54"/>
      <c r="N10471" s="11"/>
      <c r="O10471" s="55"/>
      <c r="P10471" s="8"/>
      <c r="R10471" s="11"/>
    </row>
    <row r="10472" spans="2:18" s="7" customFormat="1" ht="11.8" x14ac:dyDescent="0.2">
      <c r="B10472" s="54"/>
      <c r="N10472" s="11"/>
      <c r="O10472" s="55"/>
      <c r="P10472" s="8"/>
      <c r="R10472" s="11"/>
    </row>
    <row r="10473" spans="2:18" s="7" customFormat="1" ht="11.8" x14ac:dyDescent="0.2">
      <c r="B10473" s="54"/>
      <c r="N10473" s="11"/>
      <c r="O10473" s="55"/>
      <c r="P10473" s="8"/>
      <c r="R10473" s="11"/>
    </row>
    <row r="10474" spans="2:18" s="7" customFormat="1" ht="11.8" x14ac:dyDescent="0.2">
      <c r="B10474" s="54"/>
      <c r="N10474" s="11"/>
      <c r="O10474" s="55"/>
      <c r="P10474" s="8"/>
      <c r="R10474" s="11"/>
    </row>
    <row r="10475" spans="2:18" s="7" customFormat="1" ht="11.8" x14ac:dyDescent="0.2">
      <c r="B10475" s="54"/>
      <c r="N10475" s="11"/>
      <c r="O10475" s="55"/>
      <c r="P10475" s="8"/>
      <c r="R10475" s="11"/>
    </row>
    <row r="10476" spans="2:18" s="7" customFormat="1" ht="11.8" x14ac:dyDescent="0.2">
      <c r="B10476" s="54"/>
      <c r="N10476" s="11"/>
      <c r="O10476" s="55"/>
      <c r="P10476" s="8"/>
      <c r="R10476" s="11"/>
    </row>
    <row r="10477" spans="2:18" s="7" customFormat="1" ht="11.8" x14ac:dyDescent="0.2">
      <c r="B10477" s="54"/>
      <c r="N10477" s="11"/>
      <c r="O10477" s="55"/>
      <c r="P10477" s="8"/>
      <c r="R10477" s="11"/>
    </row>
    <row r="10478" spans="2:18" s="7" customFormat="1" ht="11.8" x14ac:dyDescent="0.2">
      <c r="B10478" s="54"/>
      <c r="N10478" s="11"/>
      <c r="O10478" s="55"/>
      <c r="P10478" s="8"/>
      <c r="R10478" s="11"/>
    </row>
    <row r="10479" spans="2:18" s="7" customFormat="1" ht="11.8" x14ac:dyDescent="0.2">
      <c r="B10479" s="54"/>
      <c r="N10479" s="11"/>
      <c r="O10479" s="55"/>
      <c r="P10479" s="8"/>
      <c r="R10479" s="11"/>
    </row>
    <row r="10480" spans="2:18" s="7" customFormat="1" ht="11.8" x14ac:dyDescent="0.2">
      <c r="B10480" s="54"/>
      <c r="N10480" s="11"/>
      <c r="O10480" s="55"/>
      <c r="P10480" s="8"/>
      <c r="R10480" s="11"/>
    </row>
    <row r="10481" spans="2:18" s="7" customFormat="1" ht="11.8" x14ac:dyDescent="0.2">
      <c r="B10481" s="54"/>
      <c r="N10481" s="11"/>
      <c r="O10481" s="55"/>
      <c r="P10481" s="8"/>
      <c r="R10481" s="11"/>
    </row>
    <row r="10482" spans="2:18" s="7" customFormat="1" ht="11.8" x14ac:dyDescent="0.2">
      <c r="B10482" s="54"/>
      <c r="N10482" s="11"/>
      <c r="O10482" s="55"/>
      <c r="P10482" s="8"/>
      <c r="R10482" s="11"/>
    </row>
    <row r="10483" spans="2:18" s="7" customFormat="1" ht="11.8" x14ac:dyDescent="0.2">
      <c r="B10483" s="54"/>
      <c r="N10483" s="11"/>
      <c r="O10483" s="55"/>
      <c r="P10483" s="8"/>
      <c r="R10483" s="11"/>
    </row>
    <row r="10484" spans="2:18" s="7" customFormat="1" ht="11.8" x14ac:dyDescent="0.2">
      <c r="B10484" s="54"/>
      <c r="N10484" s="11"/>
      <c r="O10484" s="55"/>
      <c r="P10484" s="8"/>
      <c r="R10484" s="11"/>
    </row>
    <row r="10485" spans="2:18" s="7" customFormat="1" ht="11.8" x14ac:dyDescent="0.2">
      <c r="B10485" s="54"/>
      <c r="N10485" s="11"/>
      <c r="O10485" s="55"/>
      <c r="P10485" s="8"/>
      <c r="R10485" s="11"/>
    </row>
    <row r="10486" spans="2:18" s="7" customFormat="1" ht="11.8" x14ac:dyDescent="0.2">
      <c r="B10486" s="54"/>
      <c r="N10486" s="11"/>
      <c r="O10486" s="55"/>
      <c r="P10486" s="8"/>
      <c r="R10486" s="11"/>
    </row>
    <row r="10487" spans="2:18" s="7" customFormat="1" ht="11.8" x14ac:dyDescent="0.2">
      <c r="B10487" s="54"/>
      <c r="N10487" s="11"/>
      <c r="O10487" s="55"/>
      <c r="P10487" s="8"/>
      <c r="R10487" s="11"/>
    </row>
    <row r="10488" spans="2:18" s="7" customFormat="1" ht="11.8" x14ac:dyDescent="0.2">
      <c r="B10488" s="54"/>
      <c r="N10488" s="11"/>
      <c r="O10488" s="55"/>
      <c r="P10488" s="8"/>
      <c r="R10488" s="11"/>
    </row>
    <row r="10489" spans="2:18" s="7" customFormat="1" ht="11.8" x14ac:dyDescent="0.2">
      <c r="B10489" s="54"/>
      <c r="N10489" s="11"/>
      <c r="O10489" s="55"/>
      <c r="P10489" s="8"/>
      <c r="R10489" s="11"/>
    </row>
    <row r="10490" spans="2:18" s="7" customFormat="1" ht="11.8" x14ac:dyDescent="0.2">
      <c r="B10490" s="54"/>
      <c r="N10490" s="11"/>
      <c r="O10490" s="55"/>
      <c r="P10490" s="8"/>
      <c r="R10490" s="11"/>
    </row>
    <row r="10491" spans="2:18" s="7" customFormat="1" ht="11.8" x14ac:dyDescent="0.2">
      <c r="B10491" s="54"/>
      <c r="N10491" s="11"/>
      <c r="O10491" s="55"/>
      <c r="P10491" s="8"/>
      <c r="R10491" s="11"/>
    </row>
    <row r="10492" spans="2:18" s="7" customFormat="1" ht="11.8" x14ac:dyDescent="0.2">
      <c r="B10492" s="54"/>
      <c r="N10492" s="11"/>
      <c r="O10492" s="55"/>
      <c r="P10492" s="8"/>
      <c r="R10492" s="11"/>
    </row>
    <row r="10493" spans="2:18" s="7" customFormat="1" ht="11.8" x14ac:dyDescent="0.2">
      <c r="B10493" s="54"/>
      <c r="N10493" s="11"/>
      <c r="O10493" s="55"/>
      <c r="P10493" s="8"/>
      <c r="R10493" s="11"/>
    </row>
    <row r="10494" spans="2:18" s="7" customFormat="1" ht="11.8" x14ac:dyDescent="0.2">
      <c r="B10494" s="54"/>
      <c r="N10494" s="11"/>
      <c r="O10494" s="55"/>
      <c r="P10494" s="8"/>
      <c r="R10494" s="11"/>
    </row>
    <row r="10495" spans="2:18" s="7" customFormat="1" ht="11.8" x14ac:dyDescent="0.2">
      <c r="B10495" s="54"/>
      <c r="N10495" s="11"/>
      <c r="O10495" s="55"/>
      <c r="P10495" s="8"/>
      <c r="R10495" s="11"/>
    </row>
    <row r="10496" spans="2:18" s="7" customFormat="1" ht="11.8" x14ac:dyDescent="0.2">
      <c r="B10496" s="54"/>
      <c r="N10496" s="11"/>
      <c r="O10496" s="55"/>
      <c r="P10496" s="8"/>
      <c r="R10496" s="11"/>
    </row>
    <row r="10497" spans="2:18" s="7" customFormat="1" ht="11.8" x14ac:dyDescent="0.2">
      <c r="B10497" s="54"/>
      <c r="N10497" s="11"/>
      <c r="O10497" s="55"/>
      <c r="P10497" s="8"/>
      <c r="R10497" s="11"/>
    </row>
    <row r="10498" spans="2:18" s="7" customFormat="1" ht="11.8" x14ac:dyDescent="0.2">
      <c r="B10498" s="54"/>
      <c r="N10498" s="11"/>
      <c r="O10498" s="55"/>
      <c r="P10498" s="8"/>
      <c r="R10498" s="11"/>
    </row>
    <row r="10499" spans="2:18" s="7" customFormat="1" ht="11.8" x14ac:dyDescent="0.2">
      <c r="B10499" s="54"/>
      <c r="N10499" s="11"/>
      <c r="O10499" s="55"/>
      <c r="P10499" s="8"/>
      <c r="R10499" s="11"/>
    </row>
    <row r="10500" spans="2:18" s="7" customFormat="1" ht="11.8" x14ac:dyDescent="0.2">
      <c r="B10500" s="54"/>
      <c r="N10500" s="11"/>
      <c r="O10500" s="55"/>
      <c r="P10500" s="8"/>
      <c r="R10500" s="11"/>
    </row>
    <row r="10501" spans="2:18" s="7" customFormat="1" ht="11.8" x14ac:dyDescent="0.2">
      <c r="B10501" s="54"/>
      <c r="N10501" s="11"/>
      <c r="O10501" s="55"/>
      <c r="P10501" s="8"/>
      <c r="R10501" s="11"/>
    </row>
    <row r="10502" spans="2:18" s="7" customFormat="1" ht="11.8" x14ac:dyDescent="0.2">
      <c r="B10502" s="54"/>
      <c r="N10502" s="11"/>
      <c r="O10502" s="55"/>
      <c r="P10502" s="8"/>
      <c r="R10502" s="11"/>
    </row>
    <row r="10503" spans="2:18" s="7" customFormat="1" ht="11.8" x14ac:dyDescent="0.2">
      <c r="B10503" s="54"/>
      <c r="N10503" s="11"/>
      <c r="O10503" s="55"/>
      <c r="P10503" s="8"/>
      <c r="R10503" s="11"/>
    </row>
    <row r="10504" spans="2:18" s="7" customFormat="1" ht="11.8" x14ac:dyDescent="0.2">
      <c r="B10504" s="54"/>
      <c r="N10504" s="11"/>
      <c r="O10504" s="55"/>
      <c r="P10504" s="8"/>
      <c r="R10504" s="11"/>
    </row>
    <row r="10505" spans="2:18" s="7" customFormat="1" ht="11.8" x14ac:dyDescent="0.2">
      <c r="B10505" s="54"/>
      <c r="N10505" s="11"/>
      <c r="O10505" s="55"/>
      <c r="P10505" s="8"/>
      <c r="R10505" s="11"/>
    </row>
    <row r="10506" spans="2:18" s="7" customFormat="1" ht="11.8" x14ac:dyDescent="0.2">
      <c r="B10506" s="54"/>
      <c r="N10506" s="11"/>
      <c r="O10506" s="55"/>
      <c r="P10506" s="8"/>
      <c r="R10506" s="11"/>
    </row>
    <row r="10507" spans="2:18" s="7" customFormat="1" ht="11.8" x14ac:dyDescent="0.2">
      <c r="B10507" s="54"/>
      <c r="N10507" s="11"/>
      <c r="O10507" s="55"/>
      <c r="P10507" s="8"/>
      <c r="R10507" s="11"/>
    </row>
    <row r="10508" spans="2:18" s="7" customFormat="1" ht="11.8" x14ac:dyDescent="0.2">
      <c r="B10508" s="54"/>
      <c r="N10508" s="11"/>
      <c r="O10508" s="55"/>
      <c r="P10508" s="8"/>
      <c r="R10508" s="11"/>
    </row>
    <row r="10509" spans="2:18" s="7" customFormat="1" ht="11.8" x14ac:dyDescent="0.2">
      <c r="B10509" s="54"/>
      <c r="N10509" s="11"/>
      <c r="O10509" s="55"/>
      <c r="P10509" s="8"/>
      <c r="R10509" s="11"/>
    </row>
    <row r="10510" spans="2:18" s="7" customFormat="1" ht="11.8" x14ac:dyDescent="0.2">
      <c r="B10510" s="54"/>
      <c r="N10510" s="11"/>
      <c r="O10510" s="55"/>
      <c r="P10510" s="8"/>
      <c r="R10510" s="11"/>
    </row>
    <row r="10511" spans="2:18" s="7" customFormat="1" ht="11.8" x14ac:dyDescent="0.2">
      <c r="B10511" s="54"/>
      <c r="N10511" s="11"/>
      <c r="O10511" s="55"/>
      <c r="P10511" s="8"/>
      <c r="R10511" s="11"/>
    </row>
    <row r="10512" spans="2:18" s="7" customFormat="1" ht="11.8" x14ac:dyDescent="0.2">
      <c r="B10512" s="54"/>
      <c r="N10512" s="11"/>
      <c r="O10512" s="55"/>
      <c r="P10512" s="8"/>
      <c r="R10512" s="11"/>
    </row>
    <row r="10513" spans="2:18" s="7" customFormat="1" ht="11.8" x14ac:dyDescent="0.2">
      <c r="B10513" s="54"/>
      <c r="N10513" s="11"/>
      <c r="O10513" s="55"/>
      <c r="P10513" s="8"/>
      <c r="R10513" s="11"/>
    </row>
    <row r="10514" spans="2:18" s="7" customFormat="1" ht="11.8" x14ac:dyDescent="0.2">
      <c r="B10514" s="54"/>
      <c r="N10514" s="11"/>
      <c r="O10514" s="55"/>
      <c r="P10514" s="8"/>
      <c r="R10514" s="11"/>
    </row>
    <row r="10515" spans="2:18" s="7" customFormat="1" ht="11.8" x14ac:dyDescent="0.2">
      <c r="B10515" s="54"/>
      <c r="N10515" s="11"/>
      <c r="O10515" s="55"/>
      <c r="P10515" s="8"/>
      <c r="R10515" s="11"/>
    </row>
    <row r="10516" spans="2:18" s="7" customFormat="1" ht="11.8" x14ac:dyDescent="0.2">
      <c r="B10516" s="54"/>
      <c r="N10516" s="11"/>
      <c r="O10516" s="55"/>
      <c r="P10516" s="8"/>
      <c r="R10516" s="11"/>
    </row>
    <row r="10517" spans="2:18" s="7" customFormat="1" ht="11.8" x14ac:dyDescent="0.2">
      <c r="B10517" s="54"/>
      <c r="N10517" s="11"/>
      <c r="O10517" s="55"/>
      <c r="P10517" s="8"/>
      <c r="R10517" s="11"/>
    </row>
    <row r="10518" spans="2:18" s="7" customFormat="1" ht="11.8" x14ac:dyDescent="0.2">
      <c r="B10518" s="54"/>
      <c r="N10518" s="11"/>
      <c r="O10518" s="55"/>
      <c r="P10518" s="8"/>
      <c r="R10518" s="11"/>
    </row>
    <row r="10519" spans="2:18" s="7" customFormat="1" ht="11.8" x14ac:dyDescent="0.2">
      <c r="B10519" s="54"/>
      <c r="N10519" s="11"/>
      <c r="O10519" s="55"/>
      <c r="P10519" s="8"/>
      <c r="R10519" s="11"/>
    </row>
    <row r="10520" spans="2:18" s="7" customFormat="1" ht="11.8" x14ac:dyDescent="0.2">
      <c r="B10520" s="54"/>
      <c r="N10520" s="11"/>
      <c r="O10520" s="55"/>
      <c r="P10520" s="8"/>
      <c r="R10520" s="11"/>
    </row>
    <row r="10521" spans="2:18" s="7" customFormat="1" ht="11.8" x14ac:dyDescent="0.2">
      <c r="B10521" s="54"/>
      <c r="N10521" s="11"/>
      <c r="O10521" s="55"/>
      <c r="P10521" s="8"/>
      <c r="R10521" s="11"/>
    </row>
    <row r="10522" spans="2:18" s="7" customFormat="1" ht="11.8" x14ac:dyDescent="0.2">
      <c r="B10522" s="54"/>
      <c r="N10522" s="11"/>
      <c r="O10522" s="55"/>
      <c r="P10522" s="8"/>
      <c r="R10522" s="11"/>
    </row>
    <row r="10523" spans="2:18" s="7" customFormat="1" ht="11.8" x14ac:dyDescent="0.2">
      <c r="B10523" s="54"/>
      <c r="N10523" s="11"/>
      <c r="O10523" s="55"/>
      <c r="P10523" s="8"/>
      <c r="R10523" s="11"/>
    </row>
    <row r="10524" spans="2:18" s="7" customFormat="1" ht="11.8" x14ac:dyDescent="0.2">
      <c r="B10524" s="54"/>
      <c r="N10524" s="11"/>
      <c r="O10524" s="55"/>
      <c r="P10524" s="8"/>
      <c r="R10524" s="11"/>
    </row>
    <row r="10525" spans="2:18" s="7" customFormat="1" ht="11.8" x14ac:dyDescent="0.2">
      <c r="B10525" s="54"/>
      <c r="N10525" s="11"/>
      <c r="O10525" s="55"/>
      <c r="P10525" s="8"/>
      <c r="R10525" s="11"/>
    </row>
    <row r="10526" spans="2:18" s="7" customFormat="1" ht="11.8" x14ac:dyDescent="0.2">
      <c r="B10526" s="54"/>
      <c r="N10526" s="11"/>
      <c r="O10526" s="55"/>
      <c r="P10526" s="8"/>
      <c r="R10526" s="11"/>
    </row>
    <row r="10527" spans="2:18" s="7" customFormat="1" ht="11.8" x14ac:dyDescent="0.2">
      <c r="B10527" s="54"/>
      <c r="N10527" s="11"/>
      <c r="O10527" s="55"/>
      <c r="P10527" s="8"/>
      <c r="R10527" s="11"/>
    </row>
    <row r="10528" spans="2:18" s="7" customFormat="1" ht="11.8" x14ac:dyDescent="0.2">
      <c r="B10528" s="54"/>
      <c r="N10528" s="11"/>
      <c r="O10528" s="55"/>
      <c r="P10528" s="8"/>
      <c r="R10528" s="11"/>
    </row>
    <row r="10529" spans="2:18" s="7" customFormat="1" ht="11.8" x14ac:dyDescent="0.2">
      <c r="B10529" s="54"/>
      <c r="N10529" s="11"/>
      <c r="O10529" s="55"/>
      <c r="P10529" s="8"/>
      <c r="R10529" s="11"/>
    </row>
    <row r="10530" spans="2:18" s="7" customFormat="1" ht="11.8" x14ac:dyDescent="0.2">
      <c r="B10530" s="54"/>
      <c r="N10530" s="11"/>
      <c r="O10530" s="55"/>
      <c r="P10530" s="8"/>
      <c r="R10530" s="11"/>
    </row>
    <row r="10531" spans="2:18" s="7" customFormat="1" ht="11.8" x14ac:dyDescent="0.2">
      <c r="B10531" s="54"/>
      <c r="N10531" s="11"/>
      <c r="O10531" s="55"/>
      <c r="P10531" s="8"/>
      <c r="R10531" s="11"/>
    </row>
    <row r="10532" spans="2:18" s="7" customFormat="1" ht="11.8" x14ac:dyDescent="0.2">
      <c r="B10532" s="54"/>
      <c r="N10532" s="11"/>
      <c r="O10532" s="55"/>
      <c r="P10532" s="8"/>
      <c r="R10532" s="11"/>
    </row>
    <row r="10533" spans="2:18" s="7" customFormat="1" ht="11.8" x14ac:dyDescent="0.2">
      <c r="B10533" s="54"/>
      <c r="N10533" s="11"/>
      <c r="O10533" s="55"/>
      <c r="P10533" s="8"/>
      <c r="R10533" s="11"/>
    </row>
    <row r="10534" spans="2:18" s="7" customFormat="1" ht="11.8" x14ac:dyDescent="0.2">
      <c r="B10534" s="54"/>
      <c r="N10534" s="11"/>
      <c r="O10534" s="55"/>
      <c r="P10534" s="8"/>
      <c r="R10534" s="11"/>
    </row>
    <row r="10535" spans="2:18" s="7" customFormat="1" ht="11.8" x14ac:dyDescent="0.2">
      <c r="B10535" s="54"/>
      <c r="N10535" s="11"/>
      <c r="O10535" s="55"/>
      <c r="P10535" s="8"/>
      <c r="R10535" s="11"/>
    </row>
    <row r="10536" spans="2:18" s="7" customFormat="1" ht="11.8" x14ac:dyDescent="0.2">
      <c r="B10536" s="54"/>
      <c r="N10536" s="11"/>
      <c r="O10536" s="55"/>
      <c r="P10536" s="8"/>
      <c r="R10536" s="11"/>
    </row>
    <row r="10537" spans="2:18" s="7" customFormat="1" ht="11.8" x14ac:dyDescent="0.2">
      <c r="B10537" s="54"/>
      <c r="N10537" s="11"/>
      <c r="O10537" s="55"/>
      <c r="P10537" s="8"/>
      <c r="R10537" s="11"/>
    </row>
    <row r="10538" spans="2:18" s="7" customFormat="1" ht="11.8" x14ac:dyDescent="0.2">
      <c r="B10538" s="54"/>
      <c r="N10538" s="11"/>
      <c r="O10538" s="55"/>
      <c r="P10538" s="8"/>
      <c r="R10538" s="11"/>
    </row>
    <row r="10539" spans="2:18" s="7" customFormat="1" ht="11.8" x14ac:dyDescent="0.2">
      <c r="B10539" s="54"/>
      <c r="N10539" s="11"/>
      <c r="O10539" s="55"/>
      <c r="P10539" s="8"/>
      <c r="R10539" s="11"/>
    </row>
    <row r="10540" spans="2:18" s="7" customFormat="1" ht="11.8" x14ac:dyDescent="0.2">
      <c r="B10540" s="54"/>
      <c r="N10540" s="11"/>
      <c r="O10540" s="55"/>
      <c r="P10540" s="8"/>
      <c r="R10540" s="11"/>
    </row>
    <row r="10541" spans="2:18" s="7" customFormat="1" ht="11.8" x14ac:dyDescent="0.2">
      <c r="B10541" s="54"/>
      <c r="N10541" s="11"/>
      <c r="O10541" s="55"/>
      <c r="P10541" s="8"/>
      <c r="R10541" s="11"/>
    </row>
    <row r="10542" spans="2:18" s="7" customFormat="1" ht="11.8" x14ac:dyDescent="0.2">
      <c r="B10542" s="54"/>
      <c r="N10542" s="11"/>
      <c r="O10542" s="55"/>
      <c r="P10542" s="8"/>
      <c r="R10542" s="11"/>
    </row>
    <row r="10543" spans="2:18" s="7" customFormat="1" ht="11.8" x14ac:dyDescent="0.2">
      <c r="B10543" s="54"/>
      <c r="N10543" s="11"/>
      <c r="O10543" s="55"/>
      <c r="P10543" s="8"/>
      <c r="R10543" s="11"/>
    </row>
    <row r="10544" spans="2:18" s="7" customFormat="1" ht="11.8" x14ac:dyDescent="0.2">
      <c r="B10544" s="54"/>
      <c r="N10544" s="11"/>
      <c r="O10544" s="55"/>
      <c r="P10544" s="8"/>
      <c r="R10544" s="11"/>
    </row>
    <row r="10545" spans="2:18" s="7" customFormat="1" ht="11.8" x14ac:dyDescent="0.2">
      <c r="B10545" s="54"/>
      <c r="N10545" s="11"/>
      <c r="O10545" s="55"/>
      <c r="P10545" s="8"/>
      <c r="R10545" s="11"/>
    </row>
    <row r="10546" spans="2:18" s="7" customFormat="1" ht="11.8" x14ac:dyDescent="0.2">
      <c r="B10546" s="54"/>
      <c r="N10546" s="11"/>
      <c r="O10546" s="55"/>
      <c r="P10546" s="8"/>
      <c r="R10546" s="11"/>
    </row>
    <row r="10547" spans="2:18" s="7" customFormat="1" ht="11.8" x14ac:dyDescent="0.2">
      <c r="B10547" s="54"/>
      <c r="N10547" s="11"/>
      <c r="O10547" s="55"/>
      <c r="P10547" s="8"/>
      <c r="R10547" s="11"/>
    </row>
    <row r="10548" spans="2:18" s="7" customFormat="1" ht="11.8" x14ac:dyDescent="0.2">
      <c r="B10548" s="54"/>
      <c r="N10548" s="11"/>
      <c r="O10548" s="55"/>
      <c r="P10548" s="8"/>
      <c r="R10548" s="11"/>
    </row>
    <row r="10549" spans="2:18" s="7" customFormat="1" ht="11.8" x14ac:dyDescent="0.2">
      <c r="B10549" s="54"/>
      <c r="N10549" s="11"/>
      <c r="O10549" s="55"/>
      <c r="P10549" s="8"/>
      <c r="R10549" s="11"/>
    </row>
    <row r="10550" spans="2:18" s="7" customFormat="1" ht="11.8" x14ac:dyDescent="0.2">
      <c r="B10550" s="54"/>
      <c r="N10550" s="11"/>
      <c r="O10550" s="55"/>
      <c r="P10550" s="8"/>
      <c r="R10550" s="11"/>
    </row>
    <row r="10551" spans="2:18" s="7" customFormat="1" ht="11.8" x14ac:dyDescent="0.2">
      <c r="B10551" s="54"/>
      <c r="N10551" s="11"/>
      <c r="O10551" s="55"/>
      <c r="P10551" s="8"/>
      <c r="R10551" s="11"/>
    </row>
    <row r="10552" spans="2:18" s="7" customFormat="1" ht="11.8" x14ac:dyDescent="0.2">
      <c r="B10552" s="54"/>
      <c r="N10552" s="11"/>
      <c r="O10552" s="55"/>
      <c r="P10552" s="8"/>
      <c r="R10552" s="11"/>
    </row>
    <row r="10553" spans="2:18" s="7" customFormat="1" ht="11.8" x14ac:dyDescent="0.2">
      <c r="B10553" s="54"/>
      <c r="N10553" s="11"/>
      <c r="O10553" s="55"/>
      <c r="P10553" s="8"/>
      <c r="R10553" s="11"/>
    </row>
    <row r="10554" spans="2:18" s="7" customFormat="1" ht="11.8" x14ac:dyDescent="0.2">
      <c r="B10554" s="54"/>
      <c r="N10554" s="11"/>
      <c r="O10554" s="55"/>
      <c r="P10554" s="8"/>
      <c r="R10554" s="11"/>
    </row>
    <row r="10555" spans="2:18" s="7" customFormat="1" ht="11.8" x14ac:dyDescent="0.2">
      <c r="B10555" s="54"/>
      <c r="N10555" s="11"/>
      <c r="O10555" s="55"/>
      <c r="P10555" s="8"/>
      <c r="R10555" s="11"/>
    </row>
    <row r="10556" spans="2:18" s="7" customFormat="1" ht="11.8" x14ac:dyDescent="0.2">
      <c r="B10556" s="54"/>
      <c r="N10556" s="11"/>
      <c r="O10556" s="55"/>
      <c r="P10556" s="8"/>
      <c r="R10556" s="11"/>
    </row>
    <row r="10557" spans="2:18" s="7" customFormat="1" ht="11.8" x14ac:dyDescent="0.2">
      <c r="B10557" s="54"/>
      <c r="N10557" s="11"/>
      <c r="O10557" s="55"/>
      <c r="P10557" s="8"/>
      <c r="R10557" s="11"/>
    </row>
    <row r="10558" spans="2:18" s="7" customFormat="1" ht="11.8" x14ac:dyDescent="0.2">
      <c r="B10558" s="54"/>
      <c r="N10558" s="11"/>
      <c r="O10558" s="55"/>
      <c r="P10558" s="8"/>
      <c r="R10558" s="11"/>
    </row>
    <row r="10559" spans="2:18" s="7" customFormat="1" ht="11.8" x14ac:dyDescent="0.2">
      <c r="B10559" s="54"/>
      <c r="N10559" s="11"/>
      <c r="O10559" s="55"/>
      <c r="P10559" s="8"/>
      <c r="R10559" s="11"/>
    </row>
    <row r="10560" spans="2:18" s="7" customFormat="1" ht="11.8" x14ac:dyDescent="0.2">
      <c r="B10560" s="54"/>
      <c r="N10560" s="11"/>
      <c r="O10560" s="55"/>
      <c r="P10560" s="8"/>
      <c r="R10560" s="11"/>
    </row>
    <row r="10561" spans="2:18" s="7" customFormat="1" ht="11.8" x14ac:dyDescent="0.2">
      <c r="B10561" s="54"/>
      <c r="N10561" s="11"/>
      <c r="O10561" s="55"/>
      <c r="P10561" s="8"/>
      <c r="R10561" s="11"/>
    </row>
    <row r="10562" spans="2:18" s="7" customFormat="1" ht="11.8" x14ac:dyDescent="0.2">
      <c r="B10562" s="54"/>
      <c r="N10562" s="11"/>
      <c r="O10562" s="55"/>
      <c r="P10562" s="8"/>
      <c r="R10562" s="11"/>
    </row>
    <row r="10563" spans="2:18" s="7" customFormat="1" ht="11.8" x14ac:dyDescent="0.2">
      <c r="B10563" s="54"/>
      <c r="N10563" s="11"/>
      <c r="O10563" s="55"/>
      <c r="P10563" s="8"/>
      <c r="R10563" s="11"/>
    </row>
    <row r="10564" spans="2:18" s="7" customFormat="1" ht="11.8" x14ac:dyDescent="0.2">
      <c r="B10564" s="54"/>
      <c r="N10564" s="11"/>
      <c r="O10564" s="55"/>
      <c r="P10564" s="8"/>
      <c r="R10564" s="11"/>
    </row>
    <row r="10565" spans="2:18" s="7" customFormat="1" ht="11.8" x14ac:dyDescent="0.2">
      <c r="B10565" s="54"/>
      <c r="N10565" s="11"/>
      <c r="O10565" s="55"/>
      <c r="P10565" s="8"/>
      <c r="R10565" s="11"/>
    </row>
    <row r="10566" spans="2:18" s="7" customFormat="1" ht="11.8" x14ac:dyDescent="0.2">
      <c r="B10566" s="54"/>
      <c r="N10566" s="11"/>
      <c r="O10566" s="55"/>
      <c r="P10566" s="8"/>
      <c r="R10566" s="11"/>
    </row>
    <row r="10567" spans="2:18" s="7" customFormat="1" ht="11.8" x14ac:dyDescent="0.2">
      <c r="B10567" s="54"/>
      <c r="N10567" s="11"/>
      <c r="O10567" s="55"/>
      <c r="P10567" s="8"/>
      <c r="R10567" s="11"/>
    </row>
    <row r="10568" spans="2:18" s="7" customFormat="1" ht="11.8" x14ac:dyDescent="0.2">
      <c r="B10568" s="54"/>
      <c r="N10568" s="11"/>
      <c r="O10568" s="55"/>
      <c r="P10568" s="8"/>
      <c r="R10568" s="11"/>
    </row>
    <row r="10569" spans="2:18" s="7" customFormat="1" ht="11.8" x14ac:dyDescent="0.2">
      <c r="B10569" s="54"/>
      <c r="N10569" s="11"/>
      <c r="O10569" s="55"/>
      <c r="P10569" s="8"/>
      <c r="R10569" s="11"/>
    </row>
    <row r="10570" spans="2:18" s="7" customFormat="1" ht="11.8" x14ac:dyDescent="0.2">
      <c r="B10570" s="54"/>
      <c r="N10570" s="11"/>
      <c r="O10570" s="55"/>
      <c r="P10570" s="8"/>
      <c r="R10570" s="11"/>
    </row>
    <row r="10571" spans="2:18" s="7" customFormat="1" ht="11.8" x14ac:dyDescent="0.2">
      <c r="B10571" s="54"/>
      <c r="N10571" s="11"/>
      <c r="O10571" s="55"/>
      <c r="P10571" s="8"/>
      <c r="R10571" s="11"/>
    </row>
    <row r="10572" spans="2:18" s="7" customFormat="1" ht="11.8" x14ac:dyDescent="0.2">
      <c r="B10572" s="54"/>
      <c r="N10572" s="11"/>
      <c r="O10572" s="55"/>
      <c r="P10572" s="8"/>
      <c r="R10572" s="11"/>
    </row>
    <row r="10573" spans="2:18" s="7" customFormat="1" ht="11.8" x14ac:dyDescent="0.2">
      <c r="B10573" s="54"/>
      <c r="N10573" s="11"/>
      <c r="O10573" s="55"/>
      <c r="P10573" s="8"/>
      <c r="R10573" s="11"/>
    </row>
    <row r="10574" spans="2:18" s="7" customFormat="1" ht="11.8" x14ac:dyDescent="0.2">
      <c r="B10574" s="54"/>
      <c r="N10574" s="11"/>
      <c r="O10574" s="55"/>
      <c r="P10574" s="8"/>
      <c r="R10574" s="11"/>
    </row>
    <row r="10575" spans="2:18" s="7" customFormat="1" ht="11.8" x14ac:dyDescent="0.2">
      <c r="B10575" s="54"/>
      <c r="N10575" s="11"/>
      <c r="O10575" s="55"/>
      <c r="P10575" s="8"/>
      <c r="R10575" s="11"/>
    </row>
    <row r="10576" spans="2:18" s="7" customFormat="1" ht="11.8" x14ac:dyDescent="0.2">
      <c r="B10576" s="54"/>
      <c r="N10576" s="11"/>
      <c r="O10576" s="55"/>
      <c r="P10576" s="8"/>
      <c r="R10576" s="11"/>
    </row>
    <row r="10577" spans="2:18" s="7" customFormat="1" ht="11.8" x14ac:dyDescent="0.2">
      <c r="B10577" s="54"/>
      <c r="N10577" s="11"/>
      <c r="O10577" s="55"/>
      <c r="P10577" s="8"/>
      <c r="R10577" s="11"/>
    </row>
    <row r="10578" spans="2:18" s="7" customFormat="1" ht="11.8" x14ac:dyDescent="0.2">
      <c r="B10578" s="54"/>
      <c r="N10578" s="11"/>
      <c r="O10578" s="55"/>
      <c r="P10578" s="8"/>
      <c r="R10578" s="11"/>
    </row>
    <row r="10579" spans="2:18" s="7" customFormat="1" ht="11.8" x14ac:dyDescent="0.2">
      <c r="B10579" s="54"/>
      <c r="N10579" s="11"/>
      <c r="O10579" s="55"/>
      <c r="P10579" s="8"/>
      <c r="R10579" s="11"/>
    </row>
    <row r="10580" spans="2:18" s="7" customFormat="1" ht="11.8" x14ac:dyDescent="0.2">
      <c r="B10580" s="54"/>
      <c r="N10580" s="11"/>
      <c r="O10580" s="55"/>
      <c r="P10580" s="8"/>
      <c r="R10580" s="11"/>
    </row>
    <row r="10581" spans="2:18" s="7" customFormat="1" ht="11.8" x14ac:dyDescent="0.2">
      <c r="B10581" s="54"/>
      <c r="N10581" s="11"/>
      <c r="O10581" s="55"/>
      <c r="P10581" s="8"/>
      <c r="R10581" s="11"/>
    </row>
    <row r="10582" spans="2:18" s="7" customFormat="1" ht="11.8" x14ac:dyDescent="0.2">
      <c r="B10582" s="54"/>
      <c r="N10582" s="11"/>
      <c r="O10582" s="55"/>
      <c r="P10582" s="8"/>
      <c r="R10582" s="11"/>
    </row>
    <row r="10583" spans="2:18" s="7" customFormat="1" ht="11.8" x14ac:dyDescent="0.2">
      <c r="B10583" s="54"/>
      <c r="N10583" s="11"/>
      <c r="O10583" s="55"/>
      <c r="P10583" s="8"/>
      <c r="R10583" s="11"/>
    </row>
    <row r="10584" spans="2:18" s="7" customFormat="1" ht="11.8" x14ac:dyDescent="0.2">
      <c r="B10584" s="54"/>
      <c r="N10584" s="11"/>
      <c r="O10584" s="55"/>
      <c r="P10584" s="8"/>
      <c r="R10584" s="11"/>
    </row>
    <row r="10585" spans="2:18" s="7" customFormat="1" ht="11.8" x14ac:dyDescent="0.2">
      <c r="B10585" s="54"/>
      <c r="N10585" s="11"/>
      <c r="O10585" s="55"/>
      <c r="P10585" s="8"/>
      <c r="R10585" s="11"/>
    </row>
    <row r="10586" spans="2:18" s="7" customFormat="1" ht="11.8" x14ac:dyDescent="0.2">
      <c r="B10586" s="54"/>
      <c r="N10586" s="11"/>
      <c r="O10586" s="55"/>
      <c r="P10586" s="8"/>
      <c r="R10586" s="11"/>
    </row>
    <row r="10587" spans="2:18" s="7" customFormat="1" ht="11.8" x14ac:dyDescent="0.2">
      <c r="B10587" s="54"/>
      <c r="N10587" s="11"/>
      <c r="O10587" s="55"/>
      <c r="P10587" s="8"/>
      <c r="R10587" s="11"/>
    </row>
    <row r="10588" spans="2:18" s="7" customFormat="1" ht="11.8" x14ac:dyDescent="0.2">
      <c r="B10588" s="54"/>
      <c r="N10588" s="11"/>
      <c r="O10588" s="55"/>
      <c r="P10588" s="8"/>
      <c r="R10588" s="11"/>
    </row>
    <row r="10589" spans="2:18" s="7" customFormat="1" ht="11.8" x14ac:dyDescent="0.2">
      <c r="B10589" s="54"/>
      <c r="N10589" s="11"/>
      <c r="O10589" s="55"/>
      <c r="P10589" s="8"/>
      <c r="R10589" s="11"/>
    </row>
    <row r="10590" spans="2:18" s="7" customFormat="1" ht="11.8" x14ac:dyDescent="0.2">
      <c r="B10590" s="54"/>
      <c r="N10590" s="11"/>
      <c r="O10590" s="55"/>
      <c r="P10590" s="8"/>
      <c r="R10590" s="11"/>
    </row>
    <row r="10591" spans="2:18" s="7" customFormat="1" ht="11.8" x14ac:dyDescent="0.2">
      <c r="B10591" s="54"/>
      <c r="N10591" s="11"/>
      <c r="O10591" s="55"/>
      <c r="P10591" s="8"/>
      <c r="R10591" s="11"/>
    </row>
    <row r="10592" spans="2:18" s="7" customFormat="1" ht="11.8" x14ac:dyDescent="0.2">
      <c r="B10592" s="54"/>
      <c r="N10592" s="11"/>
      <c r="O10592" s="55"/>
      <c r="P10592" s="8"/>
      <c r="R10592" s="11"/>
    </row>
    <row r="10593" spans="2:18" s="7" customFormat="1" ht="11.8" x14ac:dyDescent="0.2">
      <c r="B10593" s="54"/>
      <c r="N10593" s="11"/>
      <c r="O10593" s="55"/>
      <c r="P10593" s="8"/>
      <c r="R10593" s="11"/>
    </row>
    <row r="10594" spans="2:18" s="7" customFormat="1" ht="11.8" x14ac:dyDescent="0.2">
      <c r="B10594" s="54"/>
      <c r="N10594" s="11"/>
      <c r="O10594" s="55"/>
      <c r="P10594" s="8"/>
      <c r="R10594" s="11"/>
    </row>
    <row r="10595" spans="2:18" s="7" customFormat="1" ht="11.8" x14ac:dyDescent="0.2">
      <c r="B10595" s="54"/>
      <c r="N10595" s="11"/>
      <c r="O10595" s="55"/>
      <c r="P10595" s="8"/>
      <c r="R10595" s="11"/>
    </row>
    <row r="10596" spans="2:18" s="7" customFormat="1" ht="11.8" x14ac:dyDescent="0.2">
      <c r="B10596" s="54"/>
      <c r="N10596" s="11"/>
      <c r="O10596" s="55"/>
      <c r="P10596" s="8"/>
      <c r="R10596" s="11"/>
    </row>
    <row r="10597" spans="2:18" s="7" customFormat="1" ht="11.8" x14ac:dyDescent="0.2">
      <c r="B10597" s="54"/>
      <c r="N10597" s="11"/>
      <c r="O10597" s="55"/>
      <c r="P10597" s="8"/>
      <c r="R10597" s="11"/>
    </row>
    <row r="10598" spans="2:18" s="7" customFormat="1" ht="11.8" x14ac:dyDescent="0.2">
      <c r="B10598" s="54"/>
      <c r="N10598" s="11"/>
      <c r="O10598" s="55"/>
      <c r="P10598" s="8"/>
      <c r="R10598" s="11"/>
    </row>
    <row r="10599" spans="2:18" s="7" customFormat="1" ht="11.8" x14ac:dyDescent="0.2">
      <c r="B10599" s="54"/>
      <c r="N10599" s="11"/>
      <c r="O10599" s="55"/>
      <c r="P10599" s="8"/>
      <c r="R10599" s="11"/>
    </row>
    <row r="10600" spans="2:18" s="7" customFormat="1" ht="11.8" x14ac:dyDescent="0.2">
      <c r="B10600" s="54"/>
      <c r="N10600" s="11"/>
      <c r="O10600" s="55"/>
      <c r="P10600" s="8"/>
      <c r="R10600" s="11"/>
    </row>
    <row r="10601" spans="2:18" s="7" customFormat="1" ht="11.8" x14ac:dyDescent="0.2">
      <c r="B10601" s="54"/>
      <c r="N10601" s="11"/>
      <c r="O10601" s="55"/>
      <c r="P10601" s="8"/>
      <c r="R10601" s="11"/>
    </row>
    <row r="10602" spans="2:18" s="7" customFormat="1" ht="11.8" x14ac:dyDescent="0.2">
      <c r="B10602" s="54"/>
      <c r="N10602" s="11"/>
      <c r="O10602" s="55"/>
      <c r="P10602" s="8"/>
      <c r="R10602" s="11"/>
    </row>
    <row r="10603" spans="2:18" s="7" customFormat="1" ht="11.8" x14ac:dyDescent="0.2">
      <c r="B10603" s="54"/>
      <c r="N10603" s="11"/>
      <c r="O10603" s="55"/>
      <c r="P10603" s="8"/>
      <c r="R10603" s="11"/>
    </row>
    <row r="10604" spans="2:18" s="7" customFormat="1" ht="11.8" x14ac:dyDescent="0.2">
      <c r="B10604" s="54"/>
      <c r="N10604" s="11"/>
      <c r="O10604" s="55"/>
      <c r="P10604" s="8"/>
      <c r="R10604" s="11"/>
    </row>
    <row r="10605" spans="2:18" s="7" customFormat="1" ht="11.8" x14ac:dyDescent="0.2">
      <c r="B10605" s="54"/>
      <c r="N10605" s="11"/>
      <c r="O10605" s="55"/>
      <c r="P10605" s="8"/>
      <c r="R10605" s="11"/>
    </row>
    <row r="10606" spans="2:18" s="7" customFormat="1" ht="11.8" x14ac:dyDescent="0.2">
      <c r="B10606" s="54"/>
      <c r="N10606" s="11"/>
      <c r="O10606" s="55"/>
      <c r="P10606" s="8"/>
      <c r="R10606" s="11"/>
    </row>
    <row r="10607" spans="2:18" s="7" customFormat="1" ht="11.8" x14ac:dyDescent="0.2">
      <c r="B10607" s="54"/>
      <c r="N10607" s="11"/>
      <c r="O10607" s="55"/>
      <c r="P10607" s="8"/>
      <c r="R10607" s="11"/>
    </row>
    <row r="10608" spans="2:18" s="7" customFormat="1" ht="11.8" x14ac:dyDescent="0.2">
      <c r="B10608" s="54"/>
      <c r="N10608" s="11"/>
      <c r="O10608" s="55"/>
      <c r="P10608" s="8"/>
      <c r="R10608" s="11"/>
    </row>
    <row r="10609" spans="2:18" s="7" customFormat="1" ht="11.8" x14ac:dyDescent="0.2">
      <c r="B10609" s="54"/>
      <c r="N10609" s="11"/>
      <c r="O10609" s="55"/>
      <c r="P10609" s="8"/>
      <c r="R10609" s="11"/>
    </row>
    <row r="10610" spans="2:18" s="7" customFormat="1" ht="11.8" x14ac:dyDescent="0.2">
      <c r="B10610" s="54"/>
      <c r="N10610" s="11"/>
      <c r="O10610" s="55"/>
      <c r="P10610" s="8"/>
      <c r="R10610" s="11"/>
    </row>
    <row r="10611" spans="2:18" s="7" customFormat="1" ht="11.8" x14ac:dyDescent="0.2">
      <c r="B10611" s="54"/>
      <c r="N10611" s="11"/>
      <c r="O10611" s="55"/>
      <c r="P10611" s="8"/>
      <c r="R10611" s="11"/>
    </row>
    <row r="10612" spans="2:18" s="7" customFormat="1" ht="11.8" x14ac:dyDescent="0.2">
      <c r="B10612" s="54"/>
      <c r="N10612" s="11"/>
      <c r="O10612" s="55"/>
      <c r="P10612" s="8"/>
      <c r="R10612" s="11"/>
    </row>
    <row r="10613" spans="2:18" s="7" customFormat="1" ht="11.8" x14ac:dyDescent="0.2">
      <c r="B10613" s="54"/>
      <c r="N10613" s="11"/>
      <c r="O10613" s="55"/>
      <c r="P10613" s="8"/>
      <c r="R10613" s="11"/>
    </row>
    <row r="10614" spans="2:18" s="7" customFormat="1" ht="11.8" x14ac:dyDescent="0.2">
      <c r="B10614" s="54"/>
      <c r="N10614" s="11"/>
      <c r="O10614" s="55"/>
      <c r="P10614" s="8"/>
      <c r="R10614" s="11"/>
    </row>
    <row r="10615" spans="2:18" s="7" customFormat="1" ht="11.8" x14ac:dyDescent="0.2">
      <c r="B10615" s="54"/>
      <c r="N10615" s="11"/>
      <c r="O10615" s="55"/>
      <c r="P10615" s="8"/>
      <c r="R10615" s="11"/>
    </row>
    <row r="10616" spans="2:18" s="7" customFormat="1" ht="11.8" x14ac:dyDescent="0.2">
      <c r="B10616" s="54"/>
      <c r="N10616" s="11"/>
      <c r="O10616" s="55"/>
      <c r="P10616" s="8"/>
      <c r="R10616" s="11"/>
    </row>
    <row r="10617" spans="2:18" s="7" customFormat="1" ht="11.8" x14ac:dyDescent="0.2">
      <c r="B10617" s="54"/>
      <c r="N10617" s="11"/>
      <c r="O10617" s="55"/>
      <c r="P10617" s="8"/>
      <c r="R10617" s="11"/>
    </row>
    <row r="10618" spans="2:18" s="7" customFormat="1" ht="11.8" x14ac:dyDescent="0.2">
      <c r="B10618" s="54"/>
      <c r="N10618" s="11"/>
      <c r="O10618" s="55"/>
      <c r="P10618" s="8"/>
      <c r="R10618" s="11"/>
    </row>
    <row r="10619" spans="2:18" s="7" customFormat="1" ht="11.8" x14ac:dyDescent="0.2">
      <c r="B10619" s="54"/>
      <c r="N10619" s="11"/>
      <c r="O10619" s="55"/>
      <c r="P10619" s="8"/>
      <c r="R10619" s="11"/>
    </row>
    <row r="10620" spans="2:18" s="7" customFormat="1" ht="11.8" x14ac:dyDescent="0.2">
      <c r="B10620" s="54"/>
      <c r="N10620" s="11"/>
      <c r="O10620" s="55"/>
      <c r="P10620" s="8"/>
      <c r="R10620" s="11"/>
    </row>
    <row r="10621" spans="2:18" s="7" customFormat="1" ht="11.8" x14ac:dyDescent="0.2">
      <c r="B10621" s="54"/>
      <c r="N10621" s="11"/>
      <c r="O10621" s="55"/>
      <c r="P10621" s="8"/>
      <c r="R10621" s="11"/>
    </row>
    <row r="10622" spans="2:18" s="7" customFormat="1" ht="11.8" x14ac:dyDescent="0.2">
      <c r="B10622" s="54"/>
      <c r="N10622" s="11"/>
      <c r="O10622" s="55"/>
      <c r="P10622" s="8"/>
      <c r="R10622" s="11"/>
    </row>
    <row r="10623" spans="2:18" s="7" customFormat="1" ht="11.8" x14ac:dyDescent="0.2">
      <c r="B10623" s="54"/>
      <c r="N10623" s="11"/>
      <c r="O10623" s="55"/>
      <c r="P10623" s="8"/>
      <c r="R10623" s="11"/>
    </row>
    <row r="10624" spans="2:18" s="7" customFormat="1" ht="11.8" x14ac:dyDescent="0.2">
      <c r="B10624" s="54"/>
      <c r="N10624" s="11"/>
      <c r="O10624" s="55"/>
      <c r="P10624" s="8"/>
      <c r="R10624" s="11"/>
    </row>
    <row r="10625" spans="2:18" s="7" customFormat="1" ht="11.8" x14ac:dyDescent="0.2">
      <c r="B10625" s="54"/>
      <c r="N10625" s="11"/>
      <c r="O10625" s="55"/>
      <c r="P10625" s="8"/>
      <c r="R10625" s="11"/>
    </row>
    <row r="10626" spans="2:18" s="7" customFormat="1" ht="11.8" x14ac:dyDescent="0.2">
      <c r="B10626" s="54"/>
      <c r="N10626" s="11"/>
      <c r="O10626" s="55"/>
      <c r="P10626" s="8"/>
      <c r="R10626" s="11"/>
    </row>
    <row r="10627" spans="2:18" s="7" customFormat="1" ht="11.8" x14ac:dyDescent="0.2">
      <c r="B10627" s="54"/>
      <c r="N10627" s="11"/>
      <c r="O10627" s="55"/>
      <c r="P10627" s="8"/>
      <c r="R10627" s="11"/>
    </row>
    <row r="10628" spans="2:18" s="7" customFormat="1" ht="11.8" x14ac:dyDescent="0.2">
      <c r="B10628" s="54"/>
      <c r="N10628" s="11"/>
      <c r="O10628" s="55"/>
      <c r="P10628" s="8"/>
      <c r="R10628" s="11"/>
    </row>
    <row r="10629" spans="2:18" s="7" customFormat="1" ht="11.8" x14ac:dyDescent="0.2">
      <c r="B10629" s="54"/>
      <c r="N10629" s="11"/>
      <c r="O10629" s="55"/>
      <c r="P10629" s="8"/>
      <c r="R10629" s="11"/>
    </row>
    <row r="10630" spans="2:18" s="7" customFormat="1" ht="11.8" x14ac:dyDescent="0.2">
      <c r="B10630" s="54"/>
      <c r="N10630" s="11"/>
      <c r="O10630" s="55"/>
      <c r="P10630" s="8"/>
      <c r="R10630" s="11"/>
    </row>
    <row r="10631" spans="2:18" s="7" customFormat="1" ht="11.8" x14ac:dyDescent="0.2">
      <c r="B10631" s="54"/>
      <c r="N10631" s="11"/>
      <c r="O10631" s="55"/>
      <c r="P10631" s="8"/>
      <c r="R10631" s="11"/>
    </row>
    <row r="10632" spans="2:18" s="7" customFormat="1" ht="11.8" x14ac:dyDescent="0.2">
      <c r="B10632" s="54"/>
      <c r="N10632" s="11"/>
      <c r="O10632" s="55"/>
      <c r="P10632" s="8"/>
      <c r="R10632" s="11"/>
    </row>
    <row r="10633" spans="2:18" s="7" customFormat="1" ht="11.8" x14ac:dyDescent="0.2">
      <c r="B10633" s="54"/>
      <c r="N10633" s="11"/>
      <c r="O10633" s="55"/>
      <c r="P10633" s="8"/>
      <c r="R10633" s="11"/>
    </row>
    <row r="10634" spans="2:18" s="7" customFormat="1" ht="11.8" x14ac:dyDescent="0.2">
      <c r="B10634" s="54"/>
      <c r="N10634" s="11"/>
      <c r="O10634" s="55"/>
      <c r="P10634" s="8"/>
      <c r="R10634" s="11"/>
    </row>
    <row r="10635" spans="2:18" s="7" customFormat="1" ht="11.8" x14ac:dyDescent="0.2">
      <c r="B10635" s="54"/>
      <c r="N10635" s="11"/>
      <c r="O10635" s="55"/>
      <c r="P10635" s="8"/>
      <c r="R10635" s="11"/>
    </row>
    <row r="10636" spans="2:18" s="7" customFormat="1" ht="11.8" x14ac:dyDescent="0.2">
      <c r="B10636" s="54"/>
      <c r="N10636" s="11"/>
      <c r="O10636" s="55"/>
      <c r="P10636" s="8"/>
      <c r="R10636" s="11"/>
    </row>
    <row r="10637" spans="2:18" s="7" customFormat="1" ht="11.8" x14ac:dyDescent="0.2">
      <c r="B10637" s="54"/>
      <c r="N10637" s="11"/>
      <c r="O10637" s="55"/>
      <c r="P10637" s="8"/>
      <c r="R10637" s="11"/>
    </row>
    <row r="10638" spans="2:18" s="7" customFormat="1" ht="11.8" x14ac:dyDescent="0.2">
      <c r="B10638" s="54"/>
      <c r="N10638" s="11"/>
      <c r="O10638" s="55"/>
      <c r="P10638" s="8"/>
      <c r="R10638" s="11"/>
    </row>
    <row r="10639" spans="2:18" s="7" customFormat="1" ht="11.8" x14ac:dyDescent="0.2">
      <c r="B10639" s="54"/>
      <c r="N10639" s="11"/>
      <c r="O10639" s="55"/>
      <c r="P10639" s="8"/>
      <c r="R10639" s="11"/>
    </row>
    <row r="10640" spans="2:18" s="7" customFormat="1" ht="11.8" x14ac:dyDescent="0.2">
      <c r="B10640" s="54"/>
      <c r="N10640" s="11"/>
      <c r="O10640" s="55"/>
      <c r="P10640" s="8"/>
      <c r="R10640" s="11"/>
    </row>
    <row r="10641" spans="2:18" s="7" customFormat="1" ht="11.8" x14ac:dyDescent="0.2">
      <c r="B10641" s="54"/>
      <c r="N10641" s="11"/>
      <c r="O10641" s="55"/>
      <c r="P10641" s="8"/>
      <c r="R10641" s="11"/>
    </row>
    <row r="10642" spans="2:18" s="7" customFormat="1" ht="11.8" x14ac:dyDescent="0.2">
      <c r="B10642" s="54"/>
      <c r="N10642" s="11"/>
      <c r="O10642" s="55"/>
      <c r="P10642" s="8"/>
      <c r="R10642" s="11"/>
    </row>
    <row r="10643" spans="2:18" s="7" customFormat="1" ht="11.8" x14ac:dyDescent="0.2">
      <c r="B10643" s="54"/>
      <c r="N10643" s="11"/>
      <c r="O10643" s="55"/>
      <c r="P10643" s="8"/>
      <c r="R10643" s="11"/>
    </row>
    <row r="10644" spans="2:18" s="7" customFormat="1" ht="11.8" x14ac:dyDescent="0.2">
      <c r="B10644" s="54"/>
      <c r="N10644" s="11"/>
      <c r="O10644" s="55"/>
      <c r="P10644" s="8"/>
      <c r="R10644" s="11"/>
    </row>
    <row r="10645" spans="2:18" s="7" customFormat="1" ht="11.8" x14ac:dyDescent="0.2">
      <c r="B10645" s="54"/>
      <c r="N10645" s="11"/>
      <c r="O10645" s="55"/>
      <c r="P10645" s="8"/>
      <c r="R10645" s="11"/>
    </row>
    <row r="10646" spans="2:18" s="7" customFormat="1" ht="11.8" x14ac:dyDescent="0.2">
      <c r="B10646" s="54"/>
      <c r="N10646" s="11"/>
      <c r="O10646" s="55"/>
      <c r="P10646" s="8"/>
      <c r="R10646" s="11"/>
    </row>
    <row r="10647" spans="2:18" s="7" customFormat="1" ht="11.8" x14ac:dyDescent="0.2">
      <c r="B10647" s="54"/>
      <c r="N10647" s="11"/>
      <c r="O10647" s="55"/>
      <c r="P10647" s="8"/>
      <c r="R10647" s="11"/>
    </row>
    <row r="10648" spans="2:18" s="7" customFormat="1" ht="11.8" x14ac:dyDescent="0.2">
      <c r="B10648" s="54"/>
      <c r="N10648" s="11"/>
      <c r="O10648" s="55"/>
      <c r="P10648" s="8"/>
      <c r="R10648" s="11"/>
    </row>
    <row r="10649" spans="2:18" s="7" customFormat="1" ht="11.8" x14ac:dyDescent="0.2">
      <c r="B10649" s="54"/>
      <c r="N10649" s="11"/>
      <c r="O10649" s="55"/>
      <c r="P10649" s="8"/>
      <c r="R10649" s="11"/>
    </row>
    <row r="10650" spans="2:18" s="7" customFormat="1" ht="11.8" x14ac:dyDescent="0.2">
      <c r="B10650" s="54"/>
      <c r="N10650" s="11"/>
      <c r="O10650" s="55"/>
      <c r="P10650" s="8"/>
      <c r="R10650" s="11"/>
    </row>
    <row r="10651" spans="2:18" s="7" customFormat="1" ht="11.8" x14ac:dyDescent="0.2">
      <c r="B10651" s="54"/>
      <c r="N10651" s="11"/>
      <c r="O10651" s="55"/>
      <c r="P10651" s="8"/>
      <c r="R10651" s="11"/>
    </row>
    <row r="10652" spans="2:18" s="7" customFormat="1" ht="11.8" x14ac:dyDescent="0.2">
      <c r="B10652" s="54"/>
      <c r="N10652" s="11"/>
      <c r="O10652" s="55"/>
      <c r="P10652" s="8"/>
      <c r="R10652" s="11"/>
    </row>
    <row r="10653" spans="2:18" s="7" customFormat="1" ht="11.8" x14ac:dyDescent="0.2">
      <c r="B10653" s="54"/>
      <c r="N10653" s="11"/>
      <c r="O10653" s="55"/>
      <c r="P10653" s="8"/>
      <c r="R10653" s="11"/>
    </row>
    <row r="10654" spans="2:18" s="7" customFormat="1" ht="11.8" x14ac:dyDescent="0.2">
      <c r="B10654" s="54"/>
      <c r="N10654" s="11"/>
      <c r="O10654" s="55"/>
      <c r="P10654" s="8"/>
      <c r="R10654" s="11"/>
    </row>
    <row r="10655" spans="2:18" s="7" customFormat="1" ht="11.8" x14ac:dyDescent="0.2">
      <c r="B10655" s="54"/>
      <c r="N10655" s="11"/>
      <c r="O10655" s="55"/>
      <c r="P10655" s="8"/>
      <c r="R10655" s="11"/>
    </row>
    <row r="10656" spans="2:18" s="7" customFormat="1" ht="11.8" x14ac:dyDescent="0.2">
      <c r="B10656" s="54"/>
      <c r="N10656" s="11"/>
      <c r="O10656" s="55"/>
      <c r="P10656" s="8"/>
      <c r="R10656" s="11"/>
    </row>
    <row r="10657" spans="2:18" s="7" customFormat="1" ht="11.8" x14ac:dyDescent="0.2">
      <c r="B10657" s="54"/>
      <c r="N10657" s="11"/>
      <c r="O10657" s="55"/>
      <c r="P10657" s="8"/>
      <c r="R10657" s="11"/>
    </row>
    <row r="10658" spans="2:18" s="7" customFormat="1" ht="11.8" x14ac:dyDescent="0.2">
      <c r="B10658" s="54"/>
      <c r="N10658" s="11"/>
      <c r="O10658" s="55"/>
      <c r="P10658" s="8"/>
      <c r="R10658" s="11"/>
    </row>
    <row r="10659" spans="2:18" s="7" customFormat="1" ht="11.8" x14ac:dyDescent="0.2">
      <c r="B10659" s="54"/>
      <c r="N10659" s="11"/>
      <c r="O10659" s="55"/>
      <c r="P10659" s="8"/>
      <c r="R10659" s="11"/>
    </row>
    <row r="10660" spans="2:18" s="7" customFormat="1" ht="11.8" x14ac:dyDescent="0.2">
      <c r="B10660" s="54"/>
      <c r="N10660" s="11"/>
      <c r="O10660" s="55"/>
      <c r="P10660" s="8"/>
      <c r="R10660" s="11"/>
    </row>
    <row r="10661" spans="2:18" s="7" customFormat="1" ht="11.8" x14ac:dyDescent="0.2">
      <c r="B10661" s="54"/>
      <c r="N10661" s="11"/>
      <c r="O10661" s="55"/>
      <c r="P10661" s="8"/>
      <c r="R10661" s="11"/>
    </row>
    <row r="10662" spans="2:18" s="7" customFormat="1" ht="11.8" x14ac:dyDescent="0.2">
      <c r="B10662" s="54"/>
      <c r="N10662" s="11"/>
      <c r="O10662" s="55"/>
      <c r="P10662" s="8"/>
      <c r="R10662" s="11"/>
    </row>
    <row r="10663" spans="2:18" s="7" customFormat="1" ht="11.8" x14ac:dyDescent="0.2">
      <c r="B10663" s="54"/>
      <c r="N10663" s="11"/>
      <c r="O10663" s="55"/>
      <c r="P10663" s="8"/>
      <c r="R10663" s="11"/>
    </row>
    <row r="10664" spans="2:18" s="7" customFormat="1" ht="11.8" x14ac:dyDescent="0.2">
      <c r="B10664" s="54"/>
      <c r="N10664" s="11"/>
      <c r="O10664" s="55"/>
      <c r="P10664" s="8"/>
      <c r="R10664" s="11"/>
    </row>
    <row r="10665" spans="2:18" s="7" customFormat="1" ht="11.8" x14ac:dyDescent="0.2">
      <c r="B10665" s="54"/>
      <c r="N10665" s="11"/>
      <c r="O10665" s="55"/>
      <c r="P10665" s="8"/>
      <c r="R10665" s="11"/>
    </row>
    <row r="10666" spans="2:18" s="7" customFormat="1" ht="11.8" x14ac:dyDescent="0.2">
      <c r="B10666" s="54"/>
      <c r="N10666" s="11"/>
      <c r="O10666" s="55"/>
      <c r="P10666" s="8"/>
      <c r="R10666" s="11"/>
    </row>
    <row r="10667" spans="2:18" s="7" customFormat="1" ht="11.8" x14ac:dyDescent="0.2">
      <c r="B10667" s="54"/>
      <c r="N10667" s="11"/>
      <c r="O10667" s="55"/>
      <c r="P10667" s="8"/>
      <c r="R10667" s="11"/>
    </row>
    <row r="10668" spans="2:18" s="7" customFormat="1" ht="11.8" x14ac:dyDescent="0.2">
      <c r="B10668" s="54"/>
      <c r="N10668" s="11"/>
      <c r="O10668" s="55"/>
      <c r="P10668" s="8"/>
      <c r="R10668" s="11"/>
    </row>
    <row r="10669" spans="2:18" s="7" customFormat="1" ht="11.8" x14ac:dyDescent="0.2">
      <c r="B10669" s="54"/>
      <c r="N10669" s="11"/>
      <c r="O10669" s="55"/>
      <c r="P10669" s="8"/>
      <c r="R10669" s="11"/>
    </row>
    <row r="10670" spans="2:18" s="7" customFormat="1" ht="11.8" x14ac:dyDescent="0.2">
      <c r="B10670" s="54"/>
      <c r="N10670" s="11"/>
      <c r="O10670" s="55"/>
      <c r="P10670" s="8"/>
      <c r="R10670" s="11"/>
    </row>
    <row r="10671" spans="2:18" s="7" customFormat="1" ht="11.8" x14ac:dyDescent="0.2">
      <c r="B10671" s="54"/>
      <c r="N10671" s="11"/>
      <c r="O10671" s="55"/>
      <c r="P10671" s="8"/>
      <c r="R10671" s="11"/>
    </row>
    <row r="10672" spans="2:18" s="7" customFormat="1" ht="11.8" x14ac:dyDescent="0.2">
      <c r="B10672" s="54"/>
      <c r="N10672" s="11"/>
      <c r="O10672" s="55"/>
      <c r="P10672" s="8"/>
      <c r="R10672" s="11"/>
    </row>
    <row r="10673" spans="2:18" s="7" customFormat="1" ht="11.8" x14ac:dyDescent="0.2">
      <c r="B10673" s="54"/>
      <c r="N10673" s="11"/>
      <c r="O10673" s="55"/>
      <c r="P10673" s="8"/>
      <c r="R10673" s="11"/>
    </row>
    <row r="10674" spans="2:18" s="7" customFormat="1" ht="11.8" x14ac:dyDescent="0.2">
      <c r="B10674" s="54"/>
      <c r="N10674" s="11"/>
      <c r="O10674" s="55"/>
      <c r="P10674" s="8"/>
      <c r="R10674" s="11"/>
    </row>
    <row r="10675" spans="2:18" s="7" customFormat="1" ht="11.8" x14ac:dyDescent="0.2">
      <c r="B10675" s="54"/>
      <c r="N10675" s="11"/>
      <c r="O10675" s="55"/>
      <c r="P10675" s="8"/>
      <c r="R10675" s="11"/>
    </row>
    <row r="10676" spans="2:18" s="7" customFormat="1" ht="11.8" x14ac:dyDescent="0.2">
      <c r="B10676" s="54"/>
      <c r="N10676" s="11"/>
      <c r="O10676" s="55"/>
      <c r="P10676" s="8"/>
      <c r="R10676" s="11"/>
    </row>
    <row r="10677" spans="2:18" s="7" customFormat="1" ht="11.8" x14ac:dyDescent="0.2">
      <c r="B10677" s="54"/>
      <c r="N10677" s="11"/>
      <c r="O10677" s="55"/>
      <c r="P10677" s="8"/>
      <c r="R10677" s="11"/>
    </row>
    <row r="10678" spans="2:18" s="7" customFormat="1" ht="11.8" x14ac:dyDescent="0.2">
      <c r="B10678" s="54"/>
      <c r="N10678" s="11"/>
      <c r="O10678" s="55"/>
      <c r="P10678" s="8"/>
      <c r="R10678" s="11"/>
    </row>
    <row r="10679" spans="2:18" s="7" customFormat="1" ht="11.8" x14ac:dyDescent="0.2">
      <c r="B10679" s="54"/>
      <c r="N10679" s="11"/>
      <c r="O10679" s="55"/>
      <c r="P10679" s="8"/>
      <c r="R10679" s="11"/>
    </row>
    <row r="10680" spans="2:18" s="7" customFormat="1" ht="11.8" x14ac:dyDescent="0.2">
      <c r="B10680" s="54"/>
      <c r="N10680" s="11"/>
      <c r="O10680" s="55"/>
      <c r="P10680" s="8"/>
      <c r="R10680" s="11"/>
    </row>
    <row r="10681" spans="2:18" s="7" customFormat="1" ht="11.8" x14ac:dyDescent="0.2">
      <c r="B10681" s="54"/>
      <c r="N10681" s="11"/>
      <c r="O10681" s="55"/>
      <c r="P10681" s="8"/>
      <c r="R10681" s="11"/>
    </row>
    <row r="10682" spans="2:18" s="7" customFormat="1" ht="11.8" x14ac:dyDescent="0.2">
      <c r="B10682" s="54"/>
      <c r="N10682" s="11"/>
      <c r="O10682" s="55"/>
      <c r="P10682" s="8"/>
      <c r="R10682" s="11"/>
    </row>
    <row r="10683" spans="2:18" s="7" customFormat="1" ht="11.8" x14ac:dyDescent="0.2">
      <c r="B10683" s="54"/>
      <c r="N10683" s="11"/>
      <c r="O10683" s="55"/>
      <c r="P10683" s="8"/>
      <c r="R10683" s="11"/>
    </row>
    <row r="10684" spans="2:18" s="7" customFormat="1" ht="11.8" x14ac:dyDescent="0.2">
      <c r="B10684" s="54"/>
      <c r="N10684" s="11"/>
      <c r="O10684" s="55"/>
      <c r="P10684" s="8"/>
      <c r="R10684" s="11"/>
    </row>
    <row r="10685" spans="2:18" s="7" customFormat="1" ht="11.8" x14ac:dyDescent="0.2">
      <c r="B10685" s="54"/>
      <c r="N10685" s="11"/>
      <c r="O10685" s="55"/>
      <c r="P10685" s="8"/>
      <c r="R10685" s="11"/>
    </row>
    <row r="10686" spans="2:18" s="7" customFormat="1" ht="11.8" x14ac:dyDescent="0.2">
      <c r="B10686" s="54"/>
      <c r="N10686" s="11"/>
      <c r="O10686" s="55"/>
      <c r="P10686" s="8"/>
      <c r="R10686" s="11"/>
    </row>
    <row r="10687" spans="2:18" s="7" customFormat="1" ht="11.8" x14ac:dyDescent="0.2">
      <c r="B10687" s="54"/>
      <c r="N10687" s="11"/>
      <c r="O10687" s="55"/>
      <c r="P10687" s="8"/>
      <c r="R10687" s="11"/>
    </row>
    <row r="10688" spans="2:18" s="7" customFormat="1" ht="11.8" x14ac:dyDescent="0.2">
      <c r="B10688" s="54"/>
      <c r="N10688" s="11"/>
      <c r="O10688" s="55"/>
      <c r="P10688" s="8"/>
      <c r="R10688" s="11"/>
    </row>
    <row r="10689" spans="2:18" s="7" customFormat="1" ht="11.8" x14ac:dyDescent="0.2">
      <c r="B10689" s="54"/>
      <c r="N10689" s="11"/>
      <c r="O10689" s="55"/>
      <c r="P10689" s="8"/>
      <c r="R10689" s="11"/>
    </row>
    <row r="10690" spans="2:18" s="7" customFormat="1" ht="11.8" x14ac:dyDescent="0.2">
      <c r="B10690" s="54"/>
      <c r="N10690" s="11"/>
      <c r="O10690" s="55"/>
      <c r="P10690" s="8"/>
      <c r="R10690" s="11"/>
    </row>
    <row r="10691" spans="2:18" s="7" customFormat="1" ht="11.8" x14ac:dyDescent="0.2">
      <c r="B10691" s="54"/>
      <c r="N10691" s="11"/>
      <c r="O10691" s="55"/>
      <c r="P10691" s="8"/>
      <c r="R10691" s="11"/>
    </row>
    <row r="10692" spans="2:18" s="7" customFormat="1" ht="11.8" x14ac:dyDescent="0.2">
      <c r="B10692" s="54"/>
      <c r="N10692" s="11"/>
      <c r="O10692" s="55"/>
      <c r="P10692" s="8"/>
      <c r="R10692" s="11"/>
    </row>
    <row r="10693" spans="2:18" s="7" customFormat="1" ht="11.8" x14ac:dyDescent="0.2">
      <c r="B10693" s="54"/>
      <c r="N10693" s="11"/>
      <c r="O10693" s="55"/>
      <c r="P10693" s="8"/>
      <c r="R10693" s="11"/>
    </row>
    <row r="10694" spans="2:18" s="7" customFormat="1" ht="11.8" x14ac:dyDescent="0.2">
      <c r="B10694" s="54"/>
      <c r="N10694" s="11"/>
      <c r="O10694" s="55"/>
      <c r="P10694" s="8"/>
      <c r="R10694" s="11"/>
    </row>
    <row r="10695" spans="2:18" s="7" customFormat="1" ht="11.8" x14ac:dyDescent="0.2">
      <c r="B10695" s="54"/>
      <c r="N10695" s="11"/>
      <c r="O10695" s="55"/>
      <c r="P10695" s="8"/>
      <c r="R10695" s="11"/>
    </row>
    <row r="10696" spans="2:18" s="7" customFormat="1" ht="11.8" x14ac:dyDescent="0.2">
      <c r="B10696" s="54"/>
      <c r="N10696" s="11"/>
      <c r="O10696" s="55"/>
      <c r="P10696" s="8"/>
      <c r="R10696" s="11"/>
    </row>
    <row r="10697" spans="2:18" s="7" customFormat="1" ht="11.8" x14ac:dyDescent="0.2">
      <c r="B10697" s="54"/>
      <c r="N10697" s="11"/>
      <c r="O10697" s="55"/>
      <c r="P10697" s="8"/>
      <c r="R10697" s="11"/>
    </row>
    <row r="10698" spans="2:18" s="7" customFormat="1" ht="11.8" x14ac:dyDescent="0.2">
      <c r="B10698" s="54"/>
      <c r="N10698" s="11"/>
      <c r="O10698" s="55"/>
      <c r="P10698" s="8"/>
      <c r="R10698" s="11"/>
    </row>
    <row r="10699" spans="2:18" s="7" customFormat="1" ht="11.8" x14ac:dyDescent="0.2">
      <c r="B10699" s="54"/>
      <c r="N10699" s="11"/>
      <c r="O10699" s="55"/>
      <c r="P10699" s="8"/>
      <c r="R10699" s="11"/>
    </row>
    <row r="10700" spans="2:18" s="7" customFormat="1" ht="11.8" x14ac:dyDescent="0.2">
      <c r="B10700" s="54"/>
      <c r="N10700" s="11"/>
      <c r="O10700" s="55"/>
      <c r="P10700" s="8"/>
      <c r="R10700" s="11"/>
    </row>
    <row r="10701" spans="2:18" s="7" customFormat="1" ht="11.8" x14ac:dyDescent="0.2">
      <c r="B10701" s="54"/>
      <c r="N10701" s="11"/>
      <c r="O10701" s="55"/>
      <c r="P10701" s="8"/>
      <c r="R10701" s="11"/>
    </row>
    <row r="10702" spans="2:18" s="7" customFormat="1" ht="11.8" x14ac:dyDescent="0.2">
      <c r="B10702" s="54"/>
      <c r="N10702" s="11"/>
      <c r="O10702" s="55"/>
      <c r="P10702" s="8"/>
      <c r="R10702" s="11"/>
    </row>
    <row r="10703" spans="2:18" s="7" customFormat="1" ht="11.8" x14ac:dyDescent="0.2">
      <c r="B10703" s="54"/>
      <c r="N10703" s="11"/>
      <c r="O10703" s="55"/>
      <c r="P10703" s="8"/>
      <c r="R10703" s="11"/>
    </row>
    <row r="10704" spans="2:18" s="7" customFormat="1" ht="11.8" x14ac:dyDescent="0.2">
      <c r="B10704" s="54"/>
      <c r="N10704" s="11"/>
      <c r="O10704" s="55"/>
      <c r="P10704" s="8"/>
      <c r="R10704" s="11"/>
    </row>
    <row r="10705" spans="2:18" s="7" customFormat="1" ht="11.8" x14ac:dyDescent="0.2">
      <c r="B10705" s="54"/>
      <c r="N10705" s="11"/>
      <c r="O10705" s="55"/>
      <c r="P10705" s="8"/>
      <c r="R10705" s="11"/>
    </row>
    <row r="10706" spans="2:18" s="7" customFormat="1" ht="11.8" x14ac:dyDescent="0.2">
      <c r="B10706" s="54"/>
      <c r="N10706" s="11"/>
      <c r="O10706" s="55"/>
      <c r="P10706" s="8"/>
      <c r="R10706" s="11"/>
    </row>
    <row r="10707" spans="2:18" s="7" customFormat="1" ht="11.8" x14ac:dyDescent="0.2">
      <c r="B10707" s="54"/>
      <c r="N10707" s="11"/>
      <c r="O10707" s="55"/>
      <c r="P10707" s="8"/>
      <c r="R10707" s="11"/>
    </row>
    <row r="10708" spans="2:18" s="7" customFormat="1" ht="11.8" x14ac:dyDescent="0.2">
      <c r="B10708" s="54"/>
      <c r="N10708" s="11"/>
      <c r="O10708" s="55"/>
      <c r="P10708" s="8"/>
      <c r="R10708" s="11"/>
    </row>
    <row r="10709" spans="2:18" s="7" customFormat="1" ht="11.8" x14ac:dyDescent="0.2">
      <c r="B10709" s="54"/>
      <c r="N10709" s="11"/>
      <c r="O10709" s="55"/>
      <c r="P10709" s="8"/>
      <c r="R10709" s="11"/>
    </row>
    <row r="10710" spans="2:18" s="7" customFormat="1" ht="11.8" x14ac:dyDescent="0.2">
      <c r="B10710" s="54"/>
      <c r="N10710" s="11"/>
      <c r="O10710" s="55"/>
      <c r="P10710" s="8"/>
      <c r="R10710" s="11"/>
    </row>
    <row r="10711" spans="2:18" s="7" customFormat="1" ht="11.8" x14ac:dyDescent="0.2">
      <c r="B10711" s="54"/>
      <c r="N10711" s="11"/>
      <c r="O10711" s="55"/>
      <c r="P10711" s="8"/>
      <c r="R10711" s="11"/>
    </row>
    <row r="10712" spans="2:18" s="7" customFormat="1" ht="11.8" x14ac:dyDescent="0.2">
      <c r="B10712" s="54"/>
      <c r="N10712" s="11"/>
      <c r="O10712" s="55"/>
      <c r="P10712" s="8"/>
      <c r="R10712" s="11"/>
    </row>
    <row r="10713" spans="2:18" s="7" customFormat="1" ht="11.8" x14ac:dyDescent="0.2">
      <c r="B10713" s="54"/>
      <c r="N10713" s="11"/>
      <c r="O10713" s="55"/>
      <c r="P10713" s="8"/>
      <c r="R10713" s="11"/>
    </row>
    <row r="10714" spans="2:18" s="7" customFormat="1" ht="11.8" x14ac:dyDescent="0.2">
      <c r="B10714" s="54"/>
      <c r="N10714" s="11"/>
      <c r="O10714" s="55"/>
      <c r="P10714" s="8"/>
      <c r="R10714" s="11"/>
    </row>
    <row r="10715" spans="2:18" s="7" customFormat="1" ht="11.8" x14ac:dyDescent="0.2">
      <c r="B10715" s="54"/>
      <c r="N10715" s="11"/>
      <c r="O10715" s="55"/>
      <c r="P10715" s="8"/>
      <c r="R10715" s="11"/>
    </row>
    <row r="10716" spans="2:18" s="7" customFormat="1" ht="11.8" x14ac:dyDescent="0.2">
      <c r="B10716" s="54"/>
      <c r="N10716" s="11"/>
      <c r="O10716" s="55"/>
      <c r="P10716" s="8"/>
      <c r="R10716" s="11"/>
    </row>
    <row r="10717" spans="2:18" s="7" customFormat="1" ht="11.8" x14ac:dyDescent="0.2">
      <c r="B10717" s="54"/>
      <c r="N10717" s="11"/>
      <c r="O10717" s="55"/>
      <c r="P10717" s="8"/>
      <c r="R10717" s="11"/>
    </row>
    <row r="10718" spans="2:18" s="7" customFormat="1" ht="11.8" x14ac:dyDescent="0.2">
      <c r="B10718" s="54"/>
      <c r="N10718" s="11"/>
      <c r="O10718" s="55"/>
      <c r="P10718" s="8"/>
      <c r="R10718" s="11"/>
    </row>
    <row r="10719" spans="2:18" s="7" customFormat="1" ht="11.8" x14ac:dyDescent="0.2">
      <c r="B10719" s="54"/>
      <c r="N10719" s="11"/>
      <c r="O10719" s="55"/>
      <c r="P10719" s="8"/>
      <c r="R10719" s="11"/>
    </row>
    <row r="10720" spans="2:18" s="7" customFormat="1" ht="11.8" x14ac:dyDescent="0.2">
      <c r="B10720" s="54"/>
      <c r="N10720" s="11"/>
      <c r="O10720" s="55"/>
      <c r="P10720" s="8"/>
      <c r="R10720" s="11"/>
    </row>
    <row r="10721" spans="2:18" s="7" customFormat="1" ht="11.8" x14ac:dyDescent="0.2">
      <c r="B10721" s="54"/>
      <c r="N10721" s="11"/>
      <c r="O10721" s="55"/>
      <c r="P10721" s="8"/>
      <c r="R10721" s="11"/>
    </row>
    <row r="10722" spans="2:18" s="7" customFormat="1" ht="11.8" x14ac:dyDescent="0.2">
      <c r="B10722" s="54"/>
      <c r="N10722" s="11"/>
      <c r="O10722" s="55"/>
      <c r="P10722" s="8"/>
      <c r="R10722" s="11"/>
    </row>
    <row r="10723" spans="2:18" s="7" customFormat="1" ht="11.8" x14ac:dyDescent="0.2">
      <c r="B10723" s="54"/>
      <c r="N10723" s="11"/>
      <c r="O10723" s="55"/>
      <c r="P10723" s="8"/>
      <c r="R10723" s="11"/>
    </row>
    <row r="10724" spans="2:18" s="7" customFormat="1" ht="11.8" x14ac:dyDescent="0.2">
      <c r="B10724" s="54"/>
      <c r="N10724" s="11"/>
      <c r="O10724" s="55"/>
      <c r="P10724" s="8"/>
      <c r="R10724" s="11"/>
    </row>
    <row r="10725" spans="2:18" s="7" customFormat="1" ht="11.8" x14ac:dyDescent="0.2">
      <c r="B10725" s="54"/>
      <c r="N10725" s="11"/>
      <c r="O10725" s="55"/>
      <c r="P10725" s="8"/>
      <c r="R10725" s="11"/>
    </row>
    <row r="10726" spans="2:18" s="7" customFormat="1" ht="11.8" x14ac:dyDescent="0.2">
      <c r="B10726" s="54"/>
      <c r="N10726" s="11"/>
      <c r="O10726" s="55"/>
      <c r="P10726" s="8"/>
      <c r="R10726" s="11"/>
    </row>
    <row r="10727" spans="2:18" s="7" customFormat="1" ht="11.8" x14ac:dyDescent="0.2">
      <c r="B10727" s="54"/>
      <c r="N10727" s="11"/>
      <c r="O10727" s="55"/>
      <c r="P10727" s="8"/>
      <c r="R10727" s="11"/>
    </row>
    <row r="10728" spans="2:18" s="7" customFormat="1" ht="11.8" x14ac:dyDescent="0.2">
      <c r="B10728" s="54"/>
      <c r="N10728" s="11"/>
      <c r="O10728" s="55"/>
      <c r="P10728" s="8"/>
      <c r="R10728" s="11"/>
    </row>
    <row r="10729" spans="2:18" s="7" customFormat="1" ht="11.8" x14ac:dyDescent="0.2">
      <c r="B10729" s="54"/>
      <c r="N10729" s="11"/>
      <c r="O10729" s="55"/>
      <c r="P10729" s="8"/>
      <c r="R10729" s="11"/>
    </row>
    <row r="10730" spans="2:18" s="7" customFormat="1" ht="11.8" x14ac:dyDescent="0.2">
      <c r="B10730" s="54"/>
      <c r="N10730" s="11"/>
      <c r="O10730" s="55"/>
      <c r="P10730" s="8"/>
      <c r="R10730" s="11"/>
    </row>
    <row r="10731" spans="2:18" s="7" customFormat="1" ht="11.8" x14ac:dyDescent="0.2">
      <c r="B10731" s="54"/>
      <c r="N10731" s="11"/>
      <c r="O10731" s="55"/>
      <c r="P10731" s="8"/>
      <c r="R10731" s="11"/>
    </row>
    <row r="10732" spans="2:18" s="7" customFormat="1" ht="11.8" x14ac:dyDescent="0.2">
      <c r="B10732" s="54"/>
      <c r="N10732" s="11"/>
      <c r="O10732" s="55"/>
      <c r="P10732" s="8"/>
      <c r="R10732" s="11"/>
    </row>
    <row r="10733" spans="2:18" s="7" customFormat="1" ht="11.8" x14ac:dyDescent="0.2">
      <c r="B10733" s="54"/>
      <c r="N10733" s="11"/>
      <c r="O10733" s="55"/>
      <c r="P10733" s="8"/>
      <c r="R10733" s="11"/>
    </row>
    <row r="10734" spans="2:18" s="7" customFormat="1" ht="11.8" x14ac:dyDescent="0.2">
      <c r="B10734" s="54"/>
      <c r="N10734" s="11"/>
      <c r="O10734" s="55"/>
      <c r="P10734" s="8"/>
      <c r="R10734" s="11"/>
    </row>
    <row r="10735" spans="2:18" s="7" customFormat="1" ht="11.8" x14ac:dyDescent="0.2">
      <c r="B10735" s="54"/>
      <c r="N10735" s="11"/>
      <c r="O10735" s="55"/>
      <c r="P10735" s="8"/>
      <c r="R10735" s="11"/>
    </row>
    <row r="10736" spans="2:18" s="7" customFormat="1" ht="11.8" x14ac:dyDescent="0.2">
      <c r="B10736" s="54"/>
      <c r="N10736" s="11"/>
      <c r="O10736" s="55"/>
      <c r="P10736" s="8"/>
      <c r="R10736" s="11"/>
    </row>
    <row r="10737" spans="2:18" s="7" customFormat="1" ht="11.8" x14ac:dyDescent="0.2">
      <c r="B10737" s="54"/>
      <c r="N10737" s="11"/>
      <c r="O10737" s="55"/>
      <c r="P10737" s="8"/>
      <c r="R10737" s="11"/>
    </row>
    <row r="10738" spans="2:18" s="7" customFormat="1" ht="11.8" x14ac:dyDescent="0.2">
      <c r="B10738" s="54"/>
      <c r="N10738" s="11"/>
      <c r="O10738" s="55"/>
      <c r="P10738" s="8"/>
      <c r="R10738" s="11"/>
    </row>
    <row r="10739" spans="2:18" s="7" customFormat="1" ht="11.8" x14ac:dyDescent="0.2">
      <c r="B10739" s="54"/>
      <c r="N10739" s="11"/>
      <c r="O10739" s="55"/>
      <c r="P10739" s="8"/>
      <c r="R10739" s="11"/>
    </row>
    <row r="10740" spans="2:18" s="7" customFormat="1" ht="11.8" x14ac:dyDescent="0.2">
      <c r="B10740" s="54"/>
      <c r="N10740" s="11"/>
      <c r="O10740" s="55"/>
      <c r="P10740" s="8"/>
      <c r="R10740" s="11"/>
    </row>
    <row r="10741" spans="2:18" s="7" customFormat="1" ht="11.8" x14ac:dyDescent="0.2">
      <c r="B10741" s="54"/>
      <c r="N10741" s="11"/>
      <c r="O10741" s="55"/>
      <c r="P10741" s="8"/>
      <c r="R10741" s="11"/>
    </row>
    <row r="10742" spans="2:18" s="7" customFormat="1" ht="11.8" x14ac:dyDescent="0.2">
      <c r="B10742" s="54"/>
      <c r="N10742" s="11"/>
      <c r="O10742" s="55"/>
      <c r="P10742" s="8"/>
      <c r="R10742" s="11"/>
    </row>
    <row r="10743" spans="2:18" s="7" customFormat="1" ht="11.8" x14ac:dyDescent="0.2">
      <c r="B10743" s="54"/>
      <c r="N10743" s="11"/>
      <c r="O10743" s="55"/>
      <c r="P10743" s="8"/>
      <c r="R10743" s="11"/>
    </row>
    <row r="10744" spans="2:18" s="7" customFormat="1" ht="11.8" x14ac:dyDescent="0.2">
      <c r="B10744" s="54"/>
      <c r="N10744" s="11"/>
      <c r="O10744" s="55"/>
      <c r="P10744" s="8"/>
      <c r="R10744" s="11"/>
    </row>
    <row r="10745" spans="2:18" s="7" customFormat="1" ht="11.8" x14ac:dyDescent="0.2">
      <c r="B10745" s="54"/>
      <c r="N10745" s="11"/>
      <c r="O10745" s="55"/>
      <c r="P10745" s="8"/>
      <c r="R10745" s="11"/>
    </row>
    <row r="10746" spans="2:18" s="7" customFormat="1" ht="11.8" x14ac:dyDescent="0.2">
      <c r="B10746" s="54"/>
      <c r="N10746" s="11"/>
      <c r="O10746" s="55"/>
      <c r="P10746" s="8"/>
      <c r="R10746" s="11"/>
    </row>
    <row r="10747" spans="2:18" s="7" customFormat="1" ht="11.8" x14ac:dyDescent="0.2">
      <c r="B10747" s="54"/>
      <c r="N10747" s="11"/>
      <c r="O10747" s="55"/>
      <c r="P10747" s="8"/>
      <c r="R10747" s="11"/>
    </row>
    <row r="10748" spans="2:18" s="7" customFormat="1" ht="11.8" x14ac:dyDescent="0.2">
      <c r="B10748" s="54"/>
      <c r="N10748" s="11"/>
      <c r="O10748" s="55"/>
      <c r="P10748" s="8"/>
      <c r="R10748" s="11"/>
    </row>
    <row r="10749" spans="2:18" s="7" customFormat="1" ht="11.8" x14ac:dyDescent="0.2">
      <c r="B10749" s="54"/>
      <c r="N10749" s="11"/>
      <c r="O10749" s="55"/>
      <c r="P10749" s="8"/>
      <c r="R10749" s="11"/>
    </row>
    <row r="10750" spans="2:18" s="7" customFormat="1" ht="11.8" x14ac:dyDescent="0.2">
      <c r="B10750" s="54"/>
      <c r="N10750" s="11"/>
      <c r="O10750" s="55"/>
      <c r="P10750" s="8"/>
      <c r="R10750" s="11"/>
    </row>
    <row r="10751" spans="2:18" s="7" customFormat="1" ht="11.8" x14ac:dyDescent="0.2">
      <c r="B10751" s="54"/>
      <c r="N10751" s="11"/>
      <c r="O10751" s="55"/>
      <c r="P10751" s="8"/>
      <c r="R10751" s="11"/>
    </row>
    <row r="10752" spans="2:18" s="7" customFormat="1" ht="11.8" x14ac:dyDescent="0.2">
      <c r="B10752" s="54"/>
      <c r="N10752" s="11"/>
      <c r="O10752" s="55"/>
      <c r="P10752" s="8"/>
      <c r="R10752" s="11"/>
    </row>
    <row r="10753" spans="2:18" s="7" customFormat="1" ht="11.8" x14ac:dyDescent="0.2">
      <c r="B10753" s="54"/>
      <c r="N10753" s="11"/>
      <c r="O10753" s="55"/>
      <c r="P10753" s="8"/>
      <c r="R10753" s="11"/>
    </row>
    <row r="10754" spans="2:18" s="7" customFormat="1" ht="11.8" x14ac:dyDescent="0.2">
      <c r="B10754" s="54"/>
      <c r="N10754" s="11"/>
      <c r="O10754" s="55"/>
      <c r="P10754" s="8"/>
      <c r="R10754" s="11"/>
    </row>
    <row r="10755" spans="2:18" s="7" customFormat="1" ht="11.8" x14ac:dyDescent="0.2">
      <c r="B10755" s="54"/>
      <c r="N10755" s="11"/>
      <c r="O10755" s="55"/>
      <c r="P10755" s="8"/>
      <c r="R10755" s="11"/>
    </row>
    <row r="10756" spans="2:18" s="7" customFormat="1" ht="11.8" x14ac:dyDescent="0.2">
      <c r="B10756" s="54"/>
      <c r="N10756" s="11"/>
      <c r="O10756" s="55"/>
      <c r="P10756" s="8"/>
      <c r="R10756" s="11"/>
    </row>
    <row r="10757" spans="2:18" s="7" customFormat="1" ht="11.8" x14ac:dyDescent="0.2">
      <c r="B10757" s="54"/>
      <c r="N10757" s="11"/>
      <c r="O10757" s="55"/>
      <c r="P10757" s="8"/>
      <c r="R10757" s="11"/>
    </row>
    <row r="10758" spans="2:18" s="7" customFormat="1" ht="11.8" x14ac:dyDescent="0.2">
      <c r="B10758" s="54"/>
      <c r="N10758" s="11"/>
      <c r="O10758" s="55"/>
      <c r="P10758" s="8"/>
      <c r="R10758" s="11"/>
    </row>
    <row r="10759" spans="2:18" s="7" customFormat="1" ht="11.8" x14ac:dyDescent="0.2">
      <c r="B10759" s="54"/>
      <c r="N10759" s="11"/>
      <c r="O10759" s="55"/>
      <c r="P10759" s="8"/>
      <c r="R10759" s="11"/>
    </row>
    <row r="10760" spans="2:18" s="7" customFormat="1" ht="11.8" x14ac:dyDescent="0.2">
      <c r="B10760" s="54"/>
      <c r="N10760" s="11"/>
      <c r="O10760" s="55"/>
      <c r="P10760" s="8"/>
      <c r="R10760" s="11"/>
    </row>
    <row r="10761" spans="2:18" s="7" customFormat="1" ht="11.8" x14ac:dyDescent="0.2">
      <c r="B10761" s="54"/>
      <c r="N10761" s="11"/>
      <c r="O10761" s="55"/>
      <c r="P10761" s="8"/>
      <c r="R10761" s="11"/>
    </row>
    <row r="10762" spans="2:18" s="7" customFormat="1" ht="11.8" x14ac:dyDescent="0.2">
      <c r="B10762" s="54"/>
      <c r="N10762" s="11"/>
      <c r="O10762" s="55"/>
      <c r="P10762" s="8"/>
      <c r="R10762" s="11"/>
    </row>
    <row r="10763" spans="2:18" s="7" customFormat="1" ht="11.8" x14ac:dyDescent="0.2">
      <c r="B10763" s="54"/>
      <c r="N10763" s="11"/>
      <c r="O10763" s="55"/>
      <c r="P10763" s="8"/>
      <c r="R10763" s="11"/>
    </row>
    <row r="10764" spans="2:18" s="7" customFormat="1" ht="11.8" x14ac:dyDescent="0.2">
      <c r="B10764" s="54"/>
      <c r="N10764" s="11"/>
      <c r="O10764" s="55"/>
      <c r="P10764" s="8"/>
      <c r="R10764" s="11"/>
    </row>
    <row r="10765" spans="2:18" s="7" customFormat="1" ht="11.8" x14ac:dyDescent="0.2">
      <c r="B10765" s="54"/>
      <c r="N10765" s="11"/>
      <c r="O10765" s="55"/>
      <c r="P10765" s="8"/>
      <c r="R10765" s="11"/>
    </row>
    <row r="10766" spans="2:18" s="7" customFormat="1" ht="11.8" x14ac:dyDescent="0.2">
      <c r="B10766" s="54"/>
      <c r="N10766" s="11"/>
      <c r="O10766" s="55"/>
      <c r="P10766" s="8"/>
      <c r="R10766" s="11"/>
    </row>
    <row r="10767" spans="2:18" s="7" customFormat="1" ht="11.8" x14ac:dyDescent="0.2">
      <c r="B10767" s="54"/>
      <c r="N10767" s="11"/>
      <c r="O10767" s="55"/>
      <c r="P10767" s="8"/>
      <c r="R10767" s="11"/>
    </row>
    <row r="10768" spans="2:18" s="7" customFormat="1" ht="11.8" x14ac:dyDescent="0.2">
      <c r="B10768" s="54"/>
      <c r="N10768" s="11"/>
      <c r="O10768" s="55"/>
      <c r="P10768" s="8"/>
      <c r="R10768" s="11"/>
    </row>
    <row r="10769" spans="2:18" s="7" customFormat="1" ht="11.8" x14ac:dyDescent="0.2">
      <c r="B10769" s="54"/>
      <c r="N10769" s="11"/>
      <c r="O10769" s="55"/>
      <c r="P10769" s="8"/>
      <c r="R10769" s="11"/>
    </row>
    <row r="10770" spans="2:18" s="7" customFormat="1" ht="11.8" x14ac:dyDescent="0.2">
      <c r="B10770" s="54"/>
      <c r="N10770" s="11"/>
      <c r="O10770" s="55"/>
      <c r="P10770" s="8"/>
      <c r="R10770" s="11"/>
    </row>
    <row r="10771" spans="2:18" s="7" customFormat="1" ht="11.8" x14ac:dyDescent="0.2">
      <c r="B10771" s="54"/>
      <c r="N10771" s="11"/>
      <c r="O10771" s="55"/>
      <c r="P10771" s="8"/>
      <c r="R10771" s="11"/>
    </row>
    <row r="10772" spans="2:18" s="7" customFormat="1" ht="11.8" x14ac:dyDescent="0.2">
      <c r="B10772" s="54"/>
      <c r="N10772" s="11"/>
      <c r="O10772" s="55"/>
      <c r="P10772" s="8"/>
      <c r="R10772" s="11"/>
    </row>
    <row r="10773" spans="2:18" s="7" customFormat="1" ht="11.8" x14ac:dyDescent="0.2">
      <c r="B10773" s="54"/>
      <c r="N10773" s="11"/>
      <c r="O10773" s="55"/>
      <c r="P10773" s="8"/>
      <c r="R10773" s="11"/>
    </row>
    <row r="10774" spans="2:18" s="7" customFormat="1" ht="11.8" x14ac:dyDescent="0.2">
      <c r="B10774" s="54"/>
      <c r="N10774" s="11"/>
      <c r="O10774" s="55"/>
      <c r="P10774" s="8"/>
      <c r="R10774" s="11"/>
    </row>
    <row r="10775" spans="2:18" s="7" customFormat="1" ht="11.8" x14ac:dyDescent="0.2">
      <c r="B10775" s="54"/>
      <c r="N10775" s="11"/>
      <c r="O10775" s="55"/>
      <c r="P10775" s="8"/>
      <c r="R10775" s="11"/>
    </row>
    <row r="10776" spans="2:18" s="7" customFormat="1" ht="11.8" x14ac:dyDescent="0.2">
      <c r="B10776" s="54"/>
      <c r="N10776" s="11"/>
      <c r="O10776" s="55"/>
      <c r="P10776" s="8"/>
      <c r="R10776" s="11"/>
    </row>
    <row r="10777" spans="2:18" s="7" customFormat="1" ht="11.8" x14ac:dyDescent="0.2">
      <c r="B10777" s="54"/>
      <c r="N10777" s="11"/>
      <c r="O10777" s="55"/>
      <c r="P10777" s="8"/>
      <c r="R10777" s="11"/>
    </row>
    <row r="10778" spans="2:18" s="7" customFormat="1" ht="11.8" x14ac:dyDescent="0.2">
      <c r="B10778" s="54"/>
      <c r="N10778" s="11"/>
      <c r="O10778" s="55"/>
      <c r="P10778" s="8"/>
      <c r="R10778" s="11"/>
    </row>
    <row r="10779" spans="2:18" s="7" customFormat="1" ht="11.8" x14ac:dyDescent="0.2">
      <c r="B10779" s="54"/>
      <c r="N10779" s="11"/>
      <c r="O10779" s="55"/>
      <c r="P10779" s="8"/>
      <c r="R10779" s="11"/>
    </row>
    <row r="10780" spans="2:18" s="7" customFormat="1" ht="11.8" x14ac:dyDescent="0.2">
      <c r="B10780" s="54"/>
      <c r="N10780" s="11"/>
      <c r="O10780" s="55"/>
      <c r="P10780" s="8"/>
      <c r="R10780" s="11"/>
    </row>
    <row r="10781" spans="2:18" s="7" customFormat="1" ht="11.8" x14ac:dyDescent="0.2">
      <c r="B10781" s="54"/>
      <c r="N10781" s="11"/>
      <c r="O10781" s="55"/>
      <c r="P10781" s="8"/>
      <c r="R10781" s="11"/>
    </row>
    <row r="10782" spans="2:18" s="7" customFormat="1" ht="11.8" x14ac:dyDescent="0.2">
      <c r="B10782" s="54"/>
      <c r="N10782" s="11"/>
      <c r="O10782" s="55"/>
      <c r="P10782" s="8"/>
      <c r="R10782" s="11"/>
    </row>
    <row r="10783" spans="2:18" s="7" customFormat="1" ht="11.8" x14ac:dyDescent="0.2">
      <c r="B10783" s="54"/>
      <c r="N10783" s="11"/>
      <c r="O10783" s="55"/>
      <c r="P10783" s="8"/>
      <c r="R10783" s="11"/>
    </row>
    <row r="10784" spans="2:18" s="7" customFormat="1" ht="11.8" x14ac:dyDescent="0.2">
      <c r="B10784" s="54"/>
      <c r="N10784" s="11"/>
      <c r="O10784" s="55"/>
      <c r="P10784" s="8"/>
      <c r="R10784" s="11"/>
    </row>
    <row r="10785" spans="2:18" s="7" customFormat="1" ht="11.8" x14ac:dyDescent="0.2">
      <c r="B10785" s="54"/>
      <c r="N10785" s="11"/>
      <c r="O10785" s="55"/>
      <c r="P10785" s="8"/>
      <c r="R10785" s="11"/>
    </row>
    <row r="10786" spans="2:18" s="7" customFormat="1" ht="11.8" x14ac:dyDescent="0.2">
      <c r="B10786" s="54"/>
      <c r="N10786" s="11"/>
      <c r="O10786" s="55"/>
      <c r="P10786" s="8"/>
      <c r="R10786" s="11"/>
    </row>
    <row r="10787" spans="2:18" s="7" customFormat="1" ht="11.8" x14ac:dyDescent="0.2">
      <c r="B10787" s="54"/>
      <c r="N10787" s="11"/>
      <c r="O10787" s="55"/>
      <c r="P10787" s="8"/>
      <c r="R10787" s="11"/>
    </row>
    <row r="10788" spans="2:18" s="7" customFormat="1" ht="11.8" x14ac:dyDescent="0.2">
      <c r="B10788" s="54"/>
      <c r="N10788" s="11"/>
      <c r="O10788" s="55"/>
      <c r="P10788" s="8"/>
      <c r="R10788" s="11"/>
    </row>
    <row r="10789" spans="2:18" s="7" customFormat="1" ht="11.8" x14ac:dyDescent="0.2">
      <c r="B10789" s="54"/>
      <c r="N10789" s="11"/>
      <c r="O10789" s="55"/>
      <c r="P10789" s="8"/>
      <c r="R10789" s="11"/>
    </row>
    <row r="10790" spans="2:18" s="7" customFormat="1" ht="11.8" x14ac:dyDescent="0.2">
      <c r="B10790" s="54"/>
      <c r="N10790" s="11"/>
      <c r="O10790" s="55"/>
      <c r="P10790" s="8"/>
      <c r="R10790" s="11"/>
    </row>
    <row r="10791" spans="2:18" s="7" customFormat="1" ht="11.8" x14ac:dyDescent="0.2">
      <c r="B10791" s="54"/>
      <c r="N10791" s="11"/>
      <c r="O10791" s="55"/>
      <c r="P10791" s="8"/>
      <c r="R10791" s="11"/>
    </row>
    <row r="10792" spans="2:18" s="7" customFormat="1" ht="11.8" x14ac:dyDescent="0.2">
      <c r="B10792" s="54"/>
      <c r="N10792" s="11"/>
      <c r="O10792" s="55"/>
      <c r="P10792" s="8"/>
      <c r="R10792" s="11"/>
    </row>
    <row r="10793" spans="2:18" s="7" customFormat="1" ht="11.8" x14ac:dyDescent="0.2">
      <c r="B10793" s="54"/>
      <c r="N10793" s="11"/>
      <c r="O10793" s="55"/>
      <c r="P10793" s="8"/>
      <c r="R10793" s="11"/>
    </row>
    <row r="10794" spans="2:18" s="7" customFormat="1" ht="11.8" x14ac:dyDescent="0.2">
      <c r="B10794" s="54"/>
      <c r="N10794" s="11"/>
      <c r="O10794" s="55"/>
      <c r="P10794" s="8"/>
      <c r="R10794" s="11"/>
    </row>
    <row r="10795" spans="2:18" s="7" customFormat="1" ht="11.8" x14ac:dyDescent="0.2">
      <c r="B10795" s="54"/>
      <c r="N10795" s="11"/>
      <c r="O10795" s="55"/>
      <c r="P10795" s="8"/>
      <c r="R10795" s="11"/>
    </row>
    <row r="10796" spans="2:18" s="7" customFormat="1" ht="11.8" x14ac:dyDescent="0.2">
      <c r="B10796" s="54"/>
      <c r="N10796" s="11"/>
      <c r="O10796" s="55"/>
      <c r="P10796" s="8"/>
      <c r="R10796" s="11"/>
    </row>
    <row r="10797" spans="2:18" s="7" customFormat="1" ht="11.8" x14ac:dyDescent="0.2">
      <c r="B10797" s="54"/>
      <c r="N10797" s="11"/>
      <c r="O10797" s="55"/>
      <c r="P10797" s="8"/>
      <c r="R10797" s="11"/>
    </row>
    <row r="10798" spans="2:18" s="7" customFormat="1" ht="11.8" x14ac:dyDescent="0.2">
      <c r="B10798" s="54"/>
      <c r="N10798" s="11"/>
      <c r="O10798" s="55"/>
      <c r="P10798" s="8"/>
      <c r="R10798" s="11"/>
    </row>
    <row r="10799" spans="2:18" s="7" customFormat="1" ht="11.8" x14ac:dyDescent="0.2">
      <c r="B10799" s="54"/>
      <c r="N10799" s="11"/>
      <c r="O10799" s="55"/>
      <c r="P10799" s="8"/>
      <c r="R10799" s="11"/>
    </row>
    <row r="10800" spans="2:18" s="7" customFormat="1" ht="11.8" x14ac:dyDescent="0.2">
      <c r="B10800" s="54"/>
      <c r="N10800" s="11"/>
      <c r="O10800" s="55"/>
      <c r="P10800" s="8"/>
      <c r="R10800" s="11"/>
    </row>
    <row r="10801" spans="2:18" s="7" customFormat="1" ht="11.8" x14ac:dyDescent="0.2">
      <c r="B10801" s="54"/>
      <c r="N10801" s="11"/>
      <c r="O10801" s="55"/>
      <c r="P10801" s="8"/>
      <c r="R10801" s="11"/>
    </row>
    <row r="10802" spans="2:18" s="7" customFormat="1" ht="11.8" x14ac:dyDescent="0.2">
      <c r="B10802" s="54"/>
      <c r="N10802" s="11"/>
      <c r="O10802" s="55"/>
      <c r="P10802" s="8"/>
      <c r="R10802" s="11"/>
    </row>
    <row r="10803" spans="2:18" s="7" customFormat="1" ht="11.8" x14ac:dyDescent="0.2">
      <c r="B10803" s="54"/>
      <c r="N10803" s="11"/>
      <c r="O10803" s="55"/>
      <c r="P10803" s="8"/>
      <c r="R10803" s="11"/>
    </row>
    <row r="10804" spans="2:18" s="7" customFormat="1" ht="11.8" x14ac:dyDescent="0.2">
      <c r="B10804" s="54"/>
      <c r="N10804" s="11"/>
      <c r="O10804" s="55"/>
      <c r="P10804" s="8"/>
      <c r="R10804" s="11"/>
    </row>
    <row r="10805" spans="2:18" s="7" customFormat="1" ht="11.8" x14ac:dyDescent="0.2">
      <c r="B10805" s="54"/>
      <c r="N10805" s="11"/>
      <c r="O10805" s="55"/>
      <c r="P10805" s="8"/>
      <c r="R10805" s="11"/>
    </row>
    <row r="10806" spans="2:18" s="7" customFormat="1" ht="11.8" x14ac:dyDescent="0.2">
      <c r="B10806" s="54"/>
      <c r="N10806" s="11"/>
      <c r="O10806" s="55"/>
      <c r="P10806" s="8"/>
      <c r="R10806" s="11"/>
    </row>
    <row r="10807" spans="2:18" s="7" customFormat="1" ht="11.8" x14ac:dyDescent="0.2">
      <c r="B10807" s="54"/>
      <c r="N10807" s="11"/>
      <c r="O10807" s="55"/>
      <c r="P10807" s="8"/>
      <c r="R10807" s="11"/>
    </row>
    <row r="10808" spans="2:18" s="7" customFormat="1" ht="11.8" x14ac:dyDescent="0.2">
      <c r="B10808" s="54"/>
      <c r="N10808" s="11"/>
      <c r="O10808" s="55"/>
      <c r="P10808" s="8"/>
      <c r="R10808" s="11"/>
    </row>
    <row r="10809" spans="2:18" s="7" customFormat="1" ht="11.8" x14ac:dyDescent="0.2">
      <c r="B10809" s="54"/>
      <c r="N10809" s="11"/>
      <c r="O10809" s="55"/>
      <c r="P10809" s="8"/>
      <c r="R10809" s="11"/>
    </row>
    <row r="10810" spans="2:18" s="7" customFormat="1" ht="11.8" x14ac:dyDescent="0.2">
      <c r="B10810" s="54"/>
      <c r="N10810" s="11"/>
      <c r="O10810" s="55"/>
      <c r="P10810" s="8"/>
      <c r="R10810" s="11"/>
    </row>
    <row r="10811" spans="2:18" s="7" customFormat="1" ht="11.8" x14ac:dyDescent="0.2">
      <c r="B10811" s="54"/>
      <c r="N10811" s="11"/>
      <c r="O10811" s="55"/>
      <c r="P10811" s="8"/>
      <c r="R10811" s="11"/>
    </row>
    <row r="10812" spans="2:18" s="7" customFormat="1" ht="11.8" x14ac:dyDescent="0.2">
      <c r="B10812" s="54"/>
      <c r="N10812" s="11"/>
      <c r="O10812" s="55"/>
      <c r="P10812" s="8"/>
      <c r="R10812" s="11"/>
    </row>
    <row r="10813" spans="2:18" s="7" customFormat="1" ht="11.8" x14ac:dyDescent="0.2">
      <c r="B10813" s="54"/>
      <c r="N10813" s="11"/>
      <c r="O10813" s="55"/>
      <c r="P10813" s="8"/>
      <c r="R10813" s="11"/>
    </row>
    <row r="10814" spans="2:18" s="7" customFormat="1" ht="11.8" x14ac:dyDescent="0.2">
      <c r="B10814" s="54"/>
      <c r="N10814" s="11"/>
      <c r="O10814" s="55"/>
      <c r="P10814" s="8"/>
      <c r="R10814" s="11"/>
    </row>
    <row r="10815" spans="2:18" s="7" customFormat="1" ht="11.8" x14ac:dyDescent="0.2">
      <c r="B10815" s="54"/>
      <c r="N10815" s="11"/>
      <c r="O10815" s="55"/>
      <c r="P10815" s="8"/>
      <c r="R10815" s="11"/>
    </row>
    <row r="10816" spans="2:18" s="7" customFormat="1" ht="11.8" x14ac:dyDescent="0.2">
      <c r="B10816" s="54"/>
      <c r="N10816" s="11"/>
      <c r="O10816" s="55"/>
      <c r="P10816" s="8"/>
      <c r="R10816" s="11"/>
    </row>
    <row r="10817" spans="2:18" s="7" customFormat="1" ht="11.8" x14ac:dyDescent="0.2">
      <c r="B10817" s="54"/>
      <c r="N10817" s="11"/>
      <c r="O10817" s="55"/>
      <c r="P10817" s="8"/>
      <c r="R10817" s="11"/>
    </row>
    <row r="10818" spans="2:18" s="7" customFormat="1" ht="11.8" x14ac:dyDescent="0.2">
      <c r="B10818" s="54"/>
      <c r="N10818" s="11"/>
      <c r="O10818" s="55"/>
      <c r="P10818" s="8"/>
      <c r="R10818" s="11"/>
    </row>
    <row r="10819" spans="2:18" s="7" customFormat="1" ht="11.8" x14ac:dyDescent="0.2">
      <c r="B10819" s="54"/>
      <c r="N10819" s="11"/>
      <c r="O10819" s="55"/>
      <c r="P10819" s="8"/>
      <c r="R10819" s="11"/>
    </row>
    <row r="10820" spans="2:18" s="7" customFormat="1" ht="11.8" x14ac:dyDescent="0.2">
      <c r="B10820" s="54"/>
      <c r="N10820" s="11"/>
      <c r="O10820" s="55"/>
      <c r="P10820" s="8"/>
      <c r="R10820" s="11"/>
    </row>
    <row r="10821" spans="2:18" s="7" customFormat="1" ht="11.8" x14ac:dyDescent="0.2">
      <c r="B10821" s="54"/>
      <c r="N10821" s="11"/>
      <c r="O10821" s="55"/>
      <c r="P10821" s="8"/>
      <c r="R10821" s="11"/>
    </row>
    <row r="10822" spans="2:18" s="7" customFormat="1" ht="11.8" x14ac:dyDescent="0.2">
      <c r="B10822" s="54"/>
      <c r="N10822" s="11"/>
      <c r="O10822" s="55"/>
      <c r="P10822" s="8"/>
      <c r="R10822" s="11"/>
    </row>
    <row r="10823" spans="2:18" s="7" customFormat="1" ht="11.8" x14ac:dyDescent="0.2">
      <c r="B10823" s="54"/>
      <c r="N10823" s="11"/>
      <c r="O10823" s="55"/>
      <c r="P10823" s="8"/>
      <c r="R10823" s="11"/>
    </row>
    <row r="10824" spans="2:18" s="7" customFormat="1" ht="11.8" x14ac:dyDescent="0.2">
      <c r="B10824" s="54"/>
      <c r="N10824" s="11"/>
      <c r="O10824" s="55"/>
      <c r="P10824" s="8"/>
      <c r="R10824" s="11"/>
    </row>
    <row r="10825" spans="2:18" s="7" customFormat="1" ht="11.8" x14ac:dyDescent="0.2">
      <c r="B10825" s="54"/>
      <c r="N10825" s="11"/>
      <c r="O10825" s="55"/>
      <c r="P10825" s="8"/>
      <c r="R10825" s="11"/>
    </row>
    <row r="10826" spans="2:18" s="7" customFormat="1" ht="11.8" x14ac:dyDescent="0.2">
      <c r="B10826" s="54"/>
      <c r="N10826" s="11"/>
      <c r="O10826" s="55"/>
      <c r="P10826" s="8"/>
      <c r="R10826" s="11"/>
    </row>
    <row r="10827" spans="2:18" s="7" customFormat="1" ht="11.8" x14ac:dyDescent="0.2">
      <c r="B10827" s="54"/>
      <c r="N10827" s="11"/>
      <c r="O10827" s="55"/>
      <c r="P10827" s="8"/>
      <c r="R10827" s="11"/>
    </row>
    <row r="10828" spans="2:18" s="7" customFormat="1" ht="11.8" x14ac:dyDescent="0.2">
      <c r="B10828" s="54"/>
      <c r="N10828" s="11"/>
      <c r="O10828" s="55"/>
      <c r="P10828" s="8"/>
      <c r="R10828" s="11"/>
    </row>
    <row r="10829" spans="2:18" s="7" customFormat="1" ht="11.8" x14ac:dyDescent="0.2">
      <c r="B10829" s="54"/>
      <c r="N10829" s="11"/>
      <c r="O10829" s="55"/>
      <c r="P10829" s="8"/>
      <c r="R10829" s="11"/>
    </row>
    <row r="10830" spans="2:18" s="7" customFormat="1" ht="11.8" x14ac:dyDescent="0.2">
      <c r="B10830" s="54"/>
      <c r="N10830" s="11"/>
      <c r="O10830" s="55"/>
      <c r="P10830" s="8"/>
      <c r="R10830" s="11"/>
    </row>
    <row r="10831" spans="2:18" s="7" customFormat="1" ht="11.8" x14ac:dyDescent="0.2">
      <c r="B10831" s="54"/>
      <c r="N10831" s="11"/>
      <c r="O10831" s="55"/>
      <c r="P10831" s="8"/>
      <c r="R10831" s="11"/>
    </row>
    <row r="10832" spans="2:18" s="7" customFormat="1" ht="11.8" x14ac:dyDescent="0.2">
      <c r="B10832" s="54"/>
      <c r="N10832" s="11"/>
      <c r="O10832" s="55"/>
      <c r="P10832" s="8"/>
      <c r="R10832" s="11"/>
    </row>
    <row r="10833" spans="2:18" s="7" customFormat="1" ht="11.8" x14ac:dyDescent="0.2">
      <c r="B10833" s="54"/>
      <c r="N10833" s="11"/>
      <c r="O10833" s="55"/>
      <c r="P10833" s="8"/>
      <c r="R10833" s="11"/>
    </row>
    <row r="10834" spans="2:18" s="7" customFormat="1" ht="11.8" x14ac:dyDescent="0.2">
      <c r="B10834" s="54"/>
      <c r="N10834" s="11"/>
      <c r="O10834" s="55"/>
      <c r="P10834" s="8"/>
      <c r="R10834" s="11"/>
    </row>
    <row r="10835" spans="2:18" s="7" customFormat="1" ht="11.8" x14ac:dyDescent="0.2">
      <c r="B10835" s="54"/>
      <c r="N10835" s="11"/>
      <c r="O10835" s="55"/>
      <c r="P10835" s="8"/>
      <c r="R10835" s="11"/>
    </row>
    <row r="10836" spans="2:18" s="7" customFormat="1" ht="11.8" x14ac:dyDescent="0.2">
      <c r="B10836" s="54"/>
      <c r="N10836" s="11"/>
      <c r="O10836" s="55"/>
      <c r="P10836" s="8"/>
      <c r="R10836" s="11"/>
    </row>
    <row r="10837" spans="2:18" s="7" customFormat="1" ht="11.8" x14ac:dyDescent="0.2">
      <c r="B10837" s="54"/>
      <c r="N10837" s="11"/>
      <c r="O10837" s="55"/>
      <c r="P10837" s="8"/>
      <c r="R10837" s="11"/>
    </row>
    <row r="10838" spans="2:18" s="7" customFormat="1" ht="11.8" x14ac:dyDescent="0.2">
      <c r="B10838" s="54"/>
      <c r="N10838" s="11"/>
      <c r="O10838" s="55"/>
      <c r="P10838" s="8"/>
      <c r="R10838" s="11"/>
    </row>
    <row r="10839" spans="2:18" s="7" customFormat="1" ht="11.8" x14ac:dyDescent="0.2">
      <c r="B10839" s="54"/>
      <c r="N10839" s="11"/>
      <c r="O10839" s="55"/>
      <c r="P10839" s="8"/>
      <c r="R10839" s="11"/>
    </row>
    <row r="10840" spans="2:18" s="7" customFormat="1" ht="11.8" x14ac:dyDescent="0.2">
      <c r="B10840" s="54"/>
      <c r="N10840" s="11"/>
      <c r="O10840" s="55"/>
      <c r="P10840" s="8"/>
      <c r="R10840" s="11"/>
    </row>
    <row r="10841" spans="2:18" s="7" customFormat="1" ht="11.8" x14ac:dyDescent="0.2">
      <c r="B10841" s="54"/>
      <c r="N10841" s="11"/>
      <c r="O10841" s="55"/>
      <c r="P10841" s="8"/>
      <c r="R10841" s="11"/>
    </row>
    <row r="10842" spans="2:18" s="7" customFormat="1" ht="11.8" x14ac:dyDescent="0.2">
      <c r="B10842" s="54"/>
      <c r="N10842" s="11"/>
      <c r="O10842" s="55"/>
      <c r="P10842" s="8"/>
      <c r="R10842" s="11"/>
    </row>
    <row r="10843" spans="2:18" s="7" customFormat="1" ht="11.8" x14ac:dyDescent="0.2">
      <c r="B10843" s="54"/>
      <c r="N10843" s="11"/>
      <c r="O10843" s="55"/>
      <c r="P10843" s="8"/>
      <c r="R10843" s="11"/>
    </row>
    <row r="10844" spans="2:18" s="7" customFormat="1" ht="11.8" x14ac:dyDescent="0.2">
      <c r="B10844" s="54"/>
      <c r="N10844" s="11"/>
      <c r="O10844" s="55"/>
      <c r="P10844" s="8"/>
      <c r="R10844" s="11"/>
    </row>
    <row r="10845" spans="2:18" s="7" customFormat="1" ht="11.8" x14ac:dyDescent="0.2">
      <c r="B10845" s="54"/>
      <c r="N10845" s="11"/>
      <c r="O10845" s="55"/>
      <c r="P10845" s="8"/>
      <c r="R10845" s="11"/>
    </row>
    <row r="10846" spans="2:18" s="7" customFormat="1" ht="11.8" x14ac:dyDescent="0.2">
      <c r="B10846" s="54"/>
      <c r="N10846" s="11"/>
      <c r="O10846" s="55"/>
      <c r="P10846" s="8"/>
      <c r="R10846" s="11"/>
    </row>
    <row r="10847" spans="2:18" s="7" customFormat="1" ht="11.8" x14ac:dyDescent="0.2">
      <c r="B10847" s="54"/>
      <c r="N10847" s="11"/>
      <c r="O10847" s="55"/>
      <c r="P10847" s="8"/>
      <c r="R10847" s="11"/>
    </row>
    <row r="10848" spans="2:18" s="7" customFormat="1" ht="11.8" x14ac:dyDescent="0.2">
      <c r="B10848" s="54"/>
      <c r="N10848" s="11"/>
      <c r="O10848" s="55"/>
      <c r="P10848" s="8"/>
      <c r="R10848" s="11"/>
    </row>
    <row r="10849" spans="2:18" s="7" customFormat="1" ht="11.8" x14ac:dyDescent="0.2">
      <c r="B10849" s="54"/>
      <c r="N10849" s="11"/>
      <c r="O10849" s="55"/>
      <c r="P10849" s="8"/>
      <c r="R10849" s="11"/>
    </row>
    <row r="10850" spans="2:18" s="7" customFormat="1" ht="11.8" x14ac:dyDescent="0.2">
      <c r="B10850" s="54"/>
      <c r="N10850" s="11"/>
      <c r="O10850" s="55"/>
      <c r="P10850" s="8"/>
      <c r="R10850" s="11"/>
    </row>
    <row r="10851" spans="2:18" s="7" customFormat="1" ht="11.8" x14ac:dyDescent="0.2">
      <c r="B10851" s="54"/>
      <c r="N10851" s="11"/>
      <c r="O10851" s="55"/>
      <c r="P10851" s="8"/>
      <c r="R10851" s="11"/>
    </row>
    <row r="10852" spans="2:18" s="7" customFormat="1" ht="11.8" x14ac:dyDescent="0.2">
      <c r="B10852" s="54"/>
      <c r="N10852" s="11"/>
      <c r="O10852" s="55"/>
      <c r="P10852" s="8"/>
      <c r="R10852" s="11"/>
    </row>
    <row r="10853" spans="2:18" s="7" customFormat="1" ht="11.8" x14ac:dyDescent="0.2">
      <c r="B10853" s="54"/>
      <c r="N10853" s="11"/>
      <c r="O10853" s="55"/>
      <c r="P10853" s="8"/>
      <c r="R10853" s="11"/>
    </row>
    <row r="10854" spans="2:18" s="7" customFormat="1" ht="11.8" x14ac:dyDescent="0.2">
      <c r="B10854" s="54"/>
      <c r="N10854" s="11"/>
      <c r="O10854" s="55"/>
      <c r="P10854" s="8"/>
      <c r="R10854" s="11"/>
    </row>
    <row r="10855" spans="2:18" s="7" customFormat="1" ht="11.8" x14ac:dyDescent="0.2">
      <c r="B10855" s="54"/>
      <c r="N10855" s="11"/>
      <c r="O10855" s="55"/>
      <c r="P10855" s="8"/>
      <c r="R10855" s="11"/>
    </row>
    <row r="10856" spans="2:18" s="7" customFormat="1" ht="11.8" x14ac:dyDescent="0.2">
      <c r="B10856" s="54"/>
      <c r="N10856" s="11"/>
      <c r="O10856" s="55"/>
      <c r="P10856" s="8"/>
      <c r="R10856" s="11"/>
    </row>
    <row r="10857" spans="2:18" s="7" customFormat="1" ht="11.8" x14ac:dyDescent="0.2">
      <c r="B10857" s="54"/>
      <c r="N10857" s="11"/>
      <c r="O10857" s="55"/>
      <c r="P10857" s="8"/>
      <c r="R10857" s="11"/>
    </row>
    <row r="10858" spans="2:18" s="7" customFormat="1" ht="11.8" x14ac:dyDescent="0.2">
      <c r="B10858" s="54"/>
      <c r="N10858" s="11"/>
      <c r="O10858" s="55"/>
      <c r="P10858" s="8"/>
      <c r="R10858" s="11"/>
    </row>
    <row r="10859" spans="2:18" s="7" customFormat="1" ht="11.8" x14ac:dyDescent="0.2">
      <c r="B10859" s="54"/>
      <c r="N10859" s="11"/>
      <c r="O10859" s="55"/>
      <c r="P10859" s="8"/>
      <c r="R10859" s="11"/>
    </row>
    <row r="10860" spans="2:18" s="7" customFormat="1" ht="11.8" x14ac:dyDescent="0.2">
      <c r="B10860" s="54"/>
      <c r="N10860" s="11"/>
      <c r="O10860" s="55"/>
      <c r="P10860" s="8"/>
      <c r="R10860" s="11"/>
    </row>
    <row r="10861" spans="2:18" s="7" customFormat="1" ht="11.8" x14ac:dyDescent="0.2">
      <c r="B10861" s="54"/>
      <c r="N10861" s="11"/>
      <c r="O10861" s="55"/>
      <c r="P10861" s="8"/>
      <c r="R10861" s="11"/>
    </row>
    <row r="10862" spans="2:18" s="7" customFormat="1" ht="11.8" x14ac:dyDescent="0.2">
      <c r="B10862" s="54"/>
      <c r="N10862" s="11"/>
      <c r="O10862" s="55"/>
      <c r="P10862" s="8"/>
      <c r="R10862" s="11"/>
    </row>
    <row r="10863" spans="2:18" s="7" customFormat="1" ht="11.8" x14ac:dyDescent="0.2">
      <c r="B10863" s="54"/>
      <c r="N10863" s="11"/>
      <c r="O10863" s="55"/>
      <c r="P10863" s="8"/>
      <c r="R10863" s="11"/>
    </row>
    <row r="10864" spans="2:18" s="7" customFormat="1" ht="11.8" x14ac:dyDescent="0.2">
      <c r="B10864" s="54"/>
      <c r="N10864" s="11"/>
      <c r="O10864" s="55"/>
      <c r="P10864" s="8"/>
      <c r="R10864" s="11"/>
    </row>
    <row r="10865" spans="2:18" s="7" customFormat="1" ht="11.8" x14ac:dyDescent="0.2">
      <c r="B10865" s="54"/>
      <c r="N10865" s="11"/>
      <c r="O10865" s="55"/>
      <c r="P10865" s="8"/>
      <c r="R10865" s="11"/>
    </row>
    <row r="10866" spans="2:18" s="7" customFormat="1" ht="11.8" x14ac:dyDescent="0.2">
      <c r="B10866" s="54"/>
      <c r="N10866" s="11"/>
      <c r="O10866" s="55"/>
      <c r="P10866" s="8"/>
      <c r="R10866" s="11"/>
    </row>
    <row r="10867" spans="2:18" s="7" customFormat="1" ht="11.8" x14ac:dyDescent="0.2">
      <c r="B10867" s="54"/>
      <c r="N10867" s="11"/>
      <c r="O10867" s="55"/>
      <c r="P10867" s="8"/>
      <c r="R10867" s="11"/>
    </row>
    <row r="10868" spans="2:18" s="7" customFormat="1" ht="11.8" x14ac:dyDescent="0.2">
      <c r="B10868" s="54"/>
      <c r="N10868" s="11"/>
      <c r="O10868" s="55"/>
      <c r="P10868" s="8"/>
      <c r="R10868" s="11"/>
    </row>
    <row r="10869" spans="2:18" s="7" customFormat="1" ht="11.8" x14ac:dyDescent="0.2">
      <c r="B10869" s="54"/>
      <c r="N10869" s="11"/>
      <c r="O10869" s="55"/>
      <c r="P10869" s="8"/>
      <c r="R10869" s="11"/>
    </row>
    <row r="10870" spans="2:18" s="7" customFormat="1" ht="11.8" x14ac:dyDescent="0.2">
      <c r="B10870" s="54"/>
      <c r="N10870" s="11"/>
      <c r="O10870" s="55"/>
      <c r="P10870" s="8"/>
      <c r="R10870" s="11"/>
    </row>
    <row r="10871" spans="2:18" s="7" customFormat="1" ht="11.8" x14ac:dyDescent="0.2">
      <c r="B10871" s="54"/>
      <c r="N10871" s="11"/>
      <c r="O10871" s="55"/>
      <c r="P10871" s="8"/>
      <c r="R10871" s="11"/>
    </row>
    <row r="10872" spans="2:18" s="7" customFormat="1" ht="11.8" x14ac:dyDescent="0.2">
      <c r="B10872" s="54"/>
      <c r="N10872" s="11"/>
      <c r="O10872" s="55"/>
      <c r="P10872" s="8"/>
      <c r="R10872" s="11"/>
    </row>
    <row r="10873" spans="2:18" s="7" customFormat="1" ht="11.8" x14ac:dyDescent="0.2">
      <c r="B10873" s="54"/>
      <c r="N10873" s="11"/>
      <c r="O10873" s="55"/>
      <c r="P10873" s="8"/>
      <c r="R10873" s="11"/>
    </row>
    <row r="10874" spans="2:18" s="7" customFormat="1" ht="11.8" x14ac:dyDescent="0.2">
      <c r="B10874" s="54"/>
      <c r="N10874" s="11"/>
      <c r="O10874" s="55"/>
      <c r="P10874" s="8"/>
      <c r="R10874" s="11"/>
    </row>
    <row r="10875" spans="2:18" s="7" customFormat="1" ht="11.8" x14ac:dyDescent="0.2">
      <c r="B10875" s="54"/>
      <c r="N10875" s="11"/>
      <c r="O10875" s="55"/>
      <c r="P10875" s="8"/>
      <c r="R10875" s="11"/>
    </row>
    <row r="10876" spans="2:18" s="7" customFormat="1" ht="11.8" x14ac:dyDescent="0.2">
      <c r="B10876" s="54"/>
      <c r="N10876" s="11"/>
      <c r="O10876" s="55"/>
      <c r="P10876" s="8"/>
      <c r="R10876" s="11"/>
    </row>
    <row r="10877" spans="2:18" s="7" customFormat="1" ht="11.8" x14ac:dyDescent="0.2">
      <c r="B10877" s="54"/>
      <c r="N10877" s="11"/>
      <c r="O10877" s="55"/>
      <c r="P10877" s="8"/>
      <c r="R10877" s="11"/>
    </row>
    <row r="10878" spans="2:18" s="7" customFormat="1" ht="11.8" x14ac:dyDescent="0.2">
      <c r="B10878" s="54"/>
      <c r="N10878" s="11"/>
      <c r="O10878" s="55"/>
      <c r="P10878" s="8"/>
      <c r="R10878" s="11"/>
    </row>
    <row r="10879" spans="2:18" s="7" customFormat="1" ht="11.8" x14ac:dyDescent="0.2">
      <c r="B10879" s="54"/>
      <c r="N10879" s="11"/>
      <c r="O10879" s="55"/>
      <c r="P10879" s="8"/>
      <c r="R10879" s="11"/>
    </row>
    <row r="10880" spans="2:18" s="7" customFormat="1" ht="11.8" x14ac:dyDescent="0.2">
      <c r="B10880" s="54"/>
      <c r="N10880" s="11"/>
      <c r="O10880" s="55"/>
      <c r="P10880" s="8"/>
      <c r="R10880" s="11"/>
    </row>
    <row r="10881" spans="2:18" s="7" customFormat="1" ht="11.8" x14ac:dyDescent="0.2">
      <c r="B10881" s="54"/>
      <c r="N10881" s="11"/>
      <c r="O10881" s="55"/>
      <c r="P10881" s="8"/>
      <c r="R10881" s="11"/>
    </row>
    <row r="10882" spans="2:18" s="7" customFormat="1" ht="11.8" x14ac:dyDescent="0.2">
      <c r="B10882" s="54"/>
      <c r="N10882" s="11"/>
      <c r="O10882" s="55"/>
      <c r="P10882" s="8"/>
      <c r="R10882" s="11"/>
    </row>
    <row r="10883" spans="2:18" s="7" customFormat="1" ht="11.8" x14ac:dyDescent="0.2">
      <c r="B10883" s="54"/>
      <c r="N10883" s="11"/>
      <c r="O10883" s="55"/>
      <c r="P10883" s="8"/>
      <c r="R10883" s="11"/>
    </row>
    <row r="10884" spans="2:18" s="7" customFormat="1" ht="11.8" x14ac:dyDescent="0.2">
      <c r="B10884" s="54"/>
      <c r="N10884" s="11"/>
      <c r="O10884" s="55"/>
      <c r="P10884" s="8"/>
      <c r="R10884" s="11"/>
    </row>
    <row r="10885" spans="2:18" s="7" customFormat="1" ht="11.8" x14ac:dyDescent="0.2">
      <c r="B10885" s="54"/>
      <c r="N10885" s="11"/>
      <c r="O10885" s="55"/>
      <c r="P10885" s="8"/>
      <c r="R10885" s="11"/>
    </row>
    <row r="10886" spans="2:18" s="7" customFormat="1" ht="11.8" x14ac:dyDescent="0.2">
      <c r="B10886" s="54"/>
      <c r="N10886" s="11"/>
      <c r="O10886" s="55"/>
      <c r="P10886" s="8"/>
      <c r="R10886" s="11"/>
    </row>
    <row r="10887" spans="2:18" s="7" customFormat="1" ht="11.8" x14ac:dyDescent="0.2">
      <c r="B10887" s="54"/>
      <c r="N10887" s="11"/>
      <c r="O10887" s="55"/>
      <c r="P10887" s="8"/>
      <c r="R10887" s="11"/>
    </row>
    <row r="10888" spans="2:18" s="7" customFormat="1" ht="11.8" x14ac:dyDescent="0.2">
      <c r="B10888" s="54"/>
      <c r="N10888" s="11"/>
      <c r="O10888" s="55"/>
      <c r="P10888" s="8"/>
      <c r="R10888" s="11"/>
    </row>
    <row r="10889" spans="2:18" s="7" customFormat="1" ht="11.8" x14ac:dyDescent="0.2">
      <c r="B10889" s="54"/>
      <c r="N10889" s="11"/>
      <c r="O10889" s="55"/>
      <c r="P10889" s="8"/>
      <c r="R10889" s="11"/>
    </row>
    <row r="10890" spans="2:18" s="7" customFormat="1" ht="11.8" x14ac:dyDescent="0.2">
      <c r="B10890" s="54"/>
      <c r="N10890" s="11"/>
      <c r="O10890" s="55"/>
      <c r="P10890" s="8"/>
      <c r="R10890" s="11"/>
    </row>
    <row r="10891" spans="2:18" s="7" customFormat="1" ht="11.8" x14ac:dyDescent="0.2">
      <c r="B10891" s="54"/>
      <c r="N10891" s="11"/>
      <c r="O10891" s="55"/>
      <c r="P10891" s="8"/>
      <c r="R10891" s="11"/>
    </row>
    <row r="10892" spans="2:18" s="7" customFormat="1" ht="11.8" x14ac:dyDescent="0.2">
      <c r="B10892" s="54"/>
      <c r="N10892" s="11"/>
      <c r="O10892" s="55"/>
      <c r="P10892" s="8"/>
      <c r="R10892" s="11"/>
    </row>
    <row r="10893" spans="2:18" s="7" customFormat="1" ht="11.8" x14ac:dyDescent="0.2">
      <c r="B10893" s="54"/>
      <c r="N10893" s="11"/>
      <c r="O10893" s="55"/>
      <c r="P10893" s="8"/>
      <c r="R10893" s="11"/>
    </row>
    <row r="10894" spans="2:18" s="7" customFormat="1" ht="11.8" x14ac:dyDescent="0.2">
      <c r="B10894" s="54"/>
      <c r="N10894" s="11"/>
      <c r="O10894" s="55"/>
      <c r="P10894" s="8"/>
      <c r="R10894" s="11"/>
    </row>
    <row r="10895" spans="2:18" s="7" customFormat="1" ht="11.8" x14ac:dyDescent="0.2">
      <c r="B10895" s="54"/>
      <c r="N10895" s="11"/>
      <c r="O10895" s="55"/>
      <c r="P10895" s="8"/>
      <c r="R10895" s="11"/>
    </row>
    <row r="10896" spans="2:18" s="7" customFormat="1" ht="11.8" x14ac:dyDescent="0.2">
      <c r="B10896" s="54"/>
      <c r="N10896" s="11"/>
      <c r="O10896" s="55"/>
      <c r="P10896" s="8"/>
      <c r="R10896" s="11"/>
    </row>
    <row r="10897" spans="2:18" s="7" customFormat="1" ht="11.8" x14ac:dyDescent="0.2">
      <c r="B10897" s="54"/>
      <c r="N10897" s="11"/>
      <c r="O10897" s="55"/>
      <c r="P10897" s="8"/>
      <c r="R10897" s="11"/>
    </row>
    <row r="10898" spans="2:18" s="7" customFormat="1" ht="11.8" x14ac:dyDescent="0.2">
      <c r="B10898" s="54"/>
      <c r="N10898" s="11"/>
      <c r="O10898" s="55"/>
      <c r="P10898" s="8"/>
      <c r="R10898" s="11"/>
    </row>
    <row r="10899" spans="2:18" s="7" customFormat="1" ht="11.8" x14ac:dyDescent="0.2">
      <c r="B10899" s="54"/>
      <c r="N10899" s="11"/>
      <c r="O10899" s="55"/>
      <c r="P10899" s="8"/>
      <c r="R10899" s="11"/>
    </row>
    <row r="10900" spans="2:18" s="7" customFormat="1" ht="11.8" x14ac:dyDescent="0.2">
      <c r="B10900" s="54"/>
      <c r="N10900" s="11"/>
      <c r="O10900" s="55"/>
      <c r="P10900" s="8"/>
      <c r="R10900" s="11"/>
    </row>
    <row r="10901" spans="2:18" s="7" customFormat="1" ht="11.8" x14ac:dyDescent="0.2">
      <c r="B10901" s="54"/>
      <c r="N10901" s="11"/>
      <c r="O10901" s="55"/>
      <c r="P10901" s="8"/>
      <c r="R10901" s="11"/>
    </row>
    <row r="10902" spans="2:18" s="7" customFormat="1" ht="11.8" x14ac:dyDescent="0.2">
      <c r="B10902" s="54"/>
      <c r="N10902" s="11"/>
      <c r="O10902" s="55"/>
      <c r="P10902" s="8"/>
      <c r="R10902" s="11"/>
    </row>
    <row r="10903" spans="2:18" s="7" customFormat="1" ht="11.8" x14ac:dyDescent="0.2">
      <c r="B10903" s="54"/>
      <c r="N10903" s="11"/>
      <c r="O10903" s="55"/>
      <c r="P10903" s="8"/>
      <c r="R10903" s="11"/>
    </row>
    <row r="10904" spans="2:18" s="7" customFormat="1" ht="11.8" x14ac:dyDescent="0.2">
      <c r="B10904" s="54"/>
      <c r="N10904" s="11"/>
      <c r="O10904" s="55"/>
      <c r="P10904" s="8"/>
      <c r="R10904" s="11"/>
    </row>
    <row r="10905" spans="2:18" s="7" customFormat="1" ht="11.8" x14ac:dyDescent="0.2">
      <c r="B10905" s="54"/>
      <c r="N10905" s="11"/>
      <c r="O10905" s="55"/>
      <c r="P10905" s="8"/>
      <c r="R10905" s="11"/>
    </row>
    <row r="10906" spans="2:18" s="7" customFormat="1" ht="11.8" x14ac:dyDescent="0.2">
      <c r="B10906" s="54"/>
      <c r="N10906" s="11"/>
      <c r="O10906" s="55"/>
      <c r="P10906" s="8"/>
      <c r="R10906" s="11"/>
    </row>
    <row r="10907" spans="2:18" s="7" customFormat="1" ht="11.8" x14ac:dyDescent="0.2">
      <c r="B10907" s="54"/>
      <c r="N10907" s="11"/>
      <c r="O10907" s="55"/>
      <c r="P10907" s="8"/>
      <c r="R10907" s="11"/>
    </row>
    <row r="10908" spans="2:18" s="7" customFormat="1" ht="11.8" x14ac:dyDescent="0.2">
      <c r="B10908" s="54"/>
      <c r="N10908" s="11"/>
      <c r="O10908" s="55"/>
      <c r="P10908" s="8"/>
      <c r="R10908" s="11"/>
    </row>
    <row r="10909" spans="2:18" s="7" customFormat="1" ht="11.8" x14ac:dyDescent="0.2">
      <c r="B10909" s="54"/>
      <c r="N10909" s="11"/>
      <c r="O10909" s="55"/>
      <c r="P10909" s="8"/>
      <c r="R10909" s="11"/>
    </row>
    <row r="10910" spans="2:18" s="7" customFormat="1" ht="11.8" x14ac:dyDescent="0.2">
      <c r="B10910" s="54"/>
      <c r="N10910" s="11"/>
      <c r="O10910" s="55"/>
      <c r="P10910" s="8"/>
      <c r="R10910" s="11"/>
    </row>
    <row r="10911" spans="2:18" s="7" customFormat="1" ht="11.8" x14ac:dyDescent="0.2">
      <c r="B10911" s="54"/>
      <c r="N10911" s="11"/>
      <c r="O10911" s="55"/>
      <c r="P10911" s="8"/>
      <c r="R10911" s="11"/>
    </row>
    <row r="10912" spans="2:18" s="7" customFormat="1" ht="11.8" x14ac:dyDescent="0.2">
      <c r="B10912" s="54"/>
      <c r="N10912" s="11"/>
      <c r="O10912" s="55"/>
      <c r="P10912" s="8"/>
      <c r="R10912" s="11"/>
    </row>
    <row r="10913" spans="2:18" s="7" customFormat="1" ht="11.8" x14ac:dyDescent="0.2">
      <c r="B10913" s="54"/>
      <c r="N10913" s="11"/>
      <c r="O10913" s="55"/>
      <c r="P10913" s="8"/>
      <c r="R10913" s="11"/>
    </row>
    <row r="10914" spans="2:18" s="7" customFormat="1" ht="11.8" x14ac:dyDescent="0.2">
      <c r="B10914" s="54"/>
      <c r="N10914" s="11"/>
      <c r="O10914" s="55"/>
      <c r="P10914" s="8"/>
      <c r="R10914" s="11"/>
    </row>
    <row r="10915" spans="2:18" s="7" customFormat="1" ht="11.8" x14ac:dyDescent="0.2">
      <c r="B10915" s="54"/>
      <c r="N10915" s="11"/>
      <c r="O10915" s="55"/>
      <c r="P10915" s="8"/>
      <c r="R10915" s="11"/>
    </row>
    <row r="10916" spans="2:18" s="7" customFormat="1" ht="11.8" x14ac:dyDescent="0.2">
      <c r="B10916" s="54"/>
      <c r="N10916" s="11"/>
      <c r="O10916" s="55"/>
      <c r="P10916" s="8"/>
      <c r="R10916" s="11"/>
    </row>
    <row r="10917" spans="2:18" s="7" customFormat="1" ht="11.8" x14ac:dyDescent="0.2">
      <c r="B10917" s="54"/>
      <c r="N10917" s="11"/>
      <c r="O10917" s="55"/>
      <c r="P10917" s="8"/>
      <c r="R10917" s="11"/>
    </row>
    <row r="10918" spans="2:18" s="7" customFormat="1" ht="11.8" x14ac:dyDescent="0.2">
      <c r="B10918" s="54"/>
      <c r="N10918" s="11"/>
      <c r="O10918" s="55"/>
      <c r="P10918" s="8"/>
      <c r="R10918" s="11"/>
    </row>
    <row r="10919" spans="2:18" s="7" customFormat="1" ht="11.8" x14ac:dyDescent="0.2">
      <c r="B10919" s="54"/>
      <c r="N10919" s="11"/>
      <c r="O10919" s="55"/>
      <c r="P10919" s="8"/>
      <c r="R10919" s="11"/>
    </row>
    <row r="10920" spans="2:18" s="7" customFormat="1" ht="11.8" x14ac:dyDescent="0.2">
      <c r="B10920" s="54"/>
      <c r="N10920" s="11"/>
      <c r="O10920" s="55"/>
      <c r="P10920" s="8"/>
      <c r="R10920" s="11"/>
    </row>
    <row r="10921" spans="2:18" s="7" customFormat="1" ht="11.8" x14ac:dyDescent="0.2">
      <c r="B10921" s="54"/>
      <c r="N10921" s="11"/>
      <c r="O10921" s="55"/>
      <c r="P10921" s="8"/>
      <c r="R10921" s="11"/>
    </row>
    <row r="10922" spans="2:18" s="7" customFormat="1" ht="11.8" x14ac:dyDescent="0.2">
      <c r="B10922" s="54"/>
      <c r="N10922" s="11"/>
      <c r="O10922" s="55"/>
      <c r="P10922" s="8"/>
      <c r="R10922" s="11"/>
    </row>
    <row r="10923" spans="2:18" s="7" customFormat="1" ht="11.8" x14ac:dyDescent="0.2">
      <c r="B10923" s="54"/>
      <c r="N10923" s="11"/>
      <c r="O10923" s="55"/>
      <c r="P10923" s="8"/>
      <c r="R10923" s="11"/>
    </row>
    <row r="10924" spans="2:18" s="7" customFormat="1" ht="11.8" x14ac:dyDescent="0.2">
      <c r="B10924" s="54"/>
      <c r="N10924" s="11"/>
      <c r="O10924" s="55"/>
      <c r="P10924" s="8"/>
      <c r="R10924" s="11"/>
    </row>
    <row r="10925" spans="2:18" s="7" customFormat="1" ht="11.8" x14ac:dyDescent="0.2">
      <c r="B10925" s="54"/>
      <c r="N10925" s="11"/>
      <c r="O10925" s="55"/>
      <c r="P10925" s="8"/>
      <c r="R10925" s="11"/>
    </row>
    <row r="10926" spans="2:18" s="7" customFormat="1" ht="11.8" x14ac:dyDescent="0.2">
      <c r="B10926" s="54"/>
      <c r="N10926" s="11"/>
      <c r="O10926" s="55"/>
      <c r="P10926" s="8"/>
      <c r="R10926" s="11"/>
    </row>
    <row r="10927" spans="2:18" s="7" customFormat="1" ht="11.8" x14ac:dyDescent="0.2">
      <c r="B10927" s="54"/>
      <c r="N10927" s="11"/>
      <c r="O10927" s="55"/>
      <c r="P10927" s="8"/>
      <c r="R10927" s="11"/>
    </row>
    <row r="10928" spans="2:18" s="7" customFormat="1" ht="11.8" x14ac:dyDescent="0.2">
      <c r="B10928" s="54"/>
      <c r="N10928" s="11"/>
      <c r="O10928" s="55"/>
      <c r="P10928" s="8"/>
      <c r="R10928" s="11"/>
    </row>
    <row r="10929" spans="2:18" s="7" customFormat="1" ht="11.8" x14ac:dyDescent="0.2">
      <c r="B10929" s="54"/>
      <c r="N10929" s="11"/>
      <c r="O10929" s="55"/>
      <c r="P10929" s="8"/>
      <c r="R10929" s="11"/>
    </row>
    <row r="10930" spans="2:18" s="7" customFormat="1" ht="11.8" x14ac:dyDescent="0.2">
      <c r="B10930" s="54"/>
      <c r="N10930" s="11"/>
      <c r="O10930" s="55"/>
      <c r="P10930" s="8"/>
      <c r="R10930" s="11"/>
    </row>
    <row r="10931" spans="2:18" s="7" customFormat="1" ht="11.8" x14ac:dyDescent="0.2">
      <c r="B10931" s="54"/>
      <c r="N10931" s="11"/>
      <c r="O10931" s="55"/>
      <c r="P10931" s="8"/>
      <c r="R10931" s="11"/>
    </row>
    <row r="10932" spans="2:18" s="7" customFormat="1" ht="11.8" x14ac:dyDescent="0.2">
      <c r="B10932" s="54"/>
      <c r="N10932" s="11"/>
      <c r="O10932" s="55"/>
      <c r="P10932" s="8"/>
      <c r="R10932" s="11"/>
    </row>
    <row r="10933" spans="2:18" s="7" customFormat="1" ht="11.8" x14ac:dyDescent="0.2">
      <c r="B10933" s="54"/>
      <c r="N10933" s="11"/>
      <c r="O10933" s="55"/>
      <c r="P10933" s="8"/>
      <c r="R10933" s="11"/>
    </row>
    <row r="10934" spans="2:18" s="7" customFormat="1" ht="11.8" x14ac:dyDescent="0.2">
      <c r="B10934" s="54"/>
      <c r="N10934" s="11"/>
      <c r="O10934" s="55"/>
      <c r="P10934" s="8"/>
      <c r="R10934" s="11"/>
    </row>
    <row r="10935" spans="2:18" s="7" customFormat="1" ht="11.8" x14ac:dyDescent="0.2">
      <c r="B10935" s="54"/>
      <c r="N10935" s="11"/>
      <c r="O10935" s="55"/>
      <c r="P10935" s="8"/>
      <c r="R10935" s="11"/>
    </row>
    <row r="10936" spans="2:18" s="7" customFormat="1" ht="11.8" x14ac:dyDescent="0.2">
      <c r="B10936" s="54"/>
      <c r="N10936" s="11"/>
      <c r="O10936" s="55"/>
      <c r="P10936" s="8"/>
      <c r="R10936" s="11"/>
    </row>
    <row r="10937" spans="2:18" s="7" customFormat="1" ht="11.8" x14ac:dyDescent="0.2">
      <c r="B10937" s="54"/>
      <c r="N10937" s="11"/>
      <c r="O10937" s="55"/>
      <c r="P10937" s="8"/>
      <c r="R10937" s="11"/>
    </row>
    <row r="10938" spans="2:18" s="7" customFormat="1" ht="11.8" x14ac:dyDescent="0.2">
      <c r="B10938" s="54"/>
      <c r="N10938" s="11"/>
      <c r="O10938" s="55"/>
      <c r="P10938" s="8"/>
      <c r="R10938" s="11"/>
    </row>
    <row r="10939" spans="2:18" s="7" customFormat="1" ht="11.8" x14ac:dyDescent="0.2">
      <c r="B10939" s="54"/>
      <c r="N10939" s="11"/>
      <c r="O10939" s="55"/>
      <c r="P10939" s="8"/>
      <c r="R10939" s="11"/>
    </row>
    <row r="10940" spans="2:18" s="7" customFormat="1" ht="11.8" x14ac:dyDescent="0.2">
      <c r="B10940" s="54"/>
      <c r="N10940" s="11"/>
      <c r="O10940" s="55"/>
      <c r="P10940" s="8"/>
      <c r="R10940" s="11"/>
    </row>
    <row r="10941" spans="2:18" s="7" customFormat="1" ht="11.8" x14ac:dyDescent="0.2">
      <c r="B10941" s="54"/>
      <c r="N10941" s="11"/>
      <c r="O10941" s="55"/>
      <c r="P10941" s="8"/>
      <c r="R10941" s="11"/>
    </row>
    <row r="10942" spans="2:18" s="7" customFormat="1" ht="11.8" x14ac:dyDescent="0.2">
      <c r="B10942" s="54"/>
      <c r="N10942" s="11"/>
      <c r="O10942" s="55"/>
      <c r="P10942" s="8"/>
      <c r="R10942" s="11"/>
    </row>
    <row r="10943" spans="2:18" s="7" customFormat="1" ht="11.8" x14ac:dyDescent="0.2">
      <c r="B10943" s="54"/>
      <c r="N10943" s="11"/>
      <c r="O10943" s="55"/>
      <c r="P10943" s="8"/>
      <c r="R10943" s="11"/>
    </row>
    <row r="10944" spans="2:18" s="7" customFormat="1" ht="11.8" x14ac:dyDescent="0.2">
      <c r="B10944" s="54"/>
      <c r="N10944" s="11"/>
      <c r="O10944" s="55"/>
      <c r="P10944" s="8"/>
      <c r="R10944" s="11"/>
    </row>
    <row r="10945" spans="2:18" s="7" customFormat="1" ht="11.8" x14ac:dyDescent="0.2">
      <c r="B10945" s="54"/>
      <c r="N10945" s="11"/>
      <c r="O10945" s="55"/>
      <c r="P10945" s="8"/>
      <c r="R10945" s="11"/>
    </row>
    <row r="10946" spans="2:18" s="7" customFormat="1" ht="11.8" x14ac:dyDescent="0.2">
      <c r="B10946" s="54"/>
      <c r="N10946" s="11"/>
      <c r="O10946" s="55"/>
      <c r="P10946" s="8"/>
      <c r="R10946" s="11"/>
    </row>
    <row r="10947" spans="2:18" s="7" customFormat="1" ht="11.8" x14ac:dyDescent="0.2">
      <c r="B10947" s="54"/>
      <c r="N10947" s="11"/>
      <c r="O10947" s="55"/>
      <c r="P10947" s="8"/>
      <c r="R10947" s="11"/>
    </row>
    <row r="10948" spans="2:18" s="7" customFormat="1" ht="11.8" x14ac:dyDescent="0.2">
      <c r="B10948" s="54"/>
      <c r="N10948" s="11"/>
      <c r="O10948" s="55"/>
      <c r="P10948" s="8"/>
      <c r="R10948" s="11"/>
    </row>
    <row r="10949" spans="2:18" s="7" customFormat="1" ht="11.8" x14ac:dyDescent="0.2">
      <c r="B10949" s="54"/>
      <c r="N10949" s="11"/>
      <c r="O10949" s="55"/>
      <c r="P10949" s="8"/>
      <c r="R10949" s="11"/>
    </row>
    <row r="10950" spans="2:18" s="7" customFormat="1" ht="11.8" x14ac:dyDescent="0.2">
      <c r="B10950" s="54"/>
      <c r="N10950" s="11"/>
      <c r="O10950" s="55"/>
      <c r="P10950" s="8"/>
      <c r="R10950" s="11"/>
    </row>
    <row r="10951" spans="2:18" s="7" customFormat="1" ht="11.8" x14ac:dyDescent="0.2">
      <c r="B10951" s="54"/>
      <c r="N10951" s="11"/>
      <c r="O10951" s="55"/>
      <c r="P10951" s="8"/>
      <c r="R10951" s="11"/>
    </row>
    <row r="10952" spans="2:18" s="7" customFormat="1" ht="11.8" x14ac:dyDescent="0.2">
      <c r="B10952" s="54"/>
      <c r="N10952" s="11"/>
      <c r="O10952" s="55"/>
      <c r="P10952" s="8"/>
      <c r="R10952" s="11"/>
    </row>
    <row r="10953" spans="2:18" s="7" customFormat="1" ht="11.8" x14ac:dyDescent="0.2">
      <c r="B10953" s="54"/>
      <c r="N10953" s="11"/>
      <c r="O10953" s="55"/>
      <c r="P10953" s="8"/>
      <c r="R10953" s="11"/>
    </row>
    <row r="10954" spans="2:18" s="7" customFormat="1" ht="11.8" x14ac:dyDescent="0.2">
      <c r="B10954" s="54"/>
      <c r="N10954" s="11"/>
      <c r="O10954" s="55"/>
      <c r="P10954" s="8"/>
      <c r="R10954" s="11"/>
    </row>
    <row r="10955" spans="2:18" s="7" customFormat="1" ht="11.8" x14ac:dyDescent="0.2">
      <c r="B10955" s="54"/>
      <c r="N10955" s="11"/>
      <c r="O10955" s="55"/>
      <c r="P10955" s="8"/>
      <c r="R10955" s="11"/>
    </row>
    <row r="10956" spans="2:18" s="7" customFormat="1" ht="11.8" x14ac:dyDescent="0.2">
      <c r="B10956" s="54"/>
      <c r="N10956" s="11"/>
      <c r="O10956" s="55"/>
      <c r="P10956" s="8"/>
      <c r="R10956" s="11"/>
    </row>
    <row r="10957" spans="2:18" s="7" customFormat="1" ht="11.8" x14ac:dyDescent="0.2">
      <c r="B10957" s="54"/>
      <c r="N10957" s="11"/>
      <c r="O10957" s="55"/>
      <c r="P10957" s="8"/>
      <c r="R10957" s="11"/>
    </row>
    <row r="10958" spans="2:18" s="7" customFormat="1" ht="11.8" x14ac:dyDescent="0.2">
      <c r="B10958" s="54"/>
      <c r="N10958" s="11"/>
      <c r="O10958" s="55"/>
      <c r="P10958" s="8"/>
      <c r="R10958" s="11"/>
    </row>
    <row r="10959" spans="2:18" s="7" customFormat="1" ht="11.8" x14ac:dyDescent="0.2">
      <c r="B10959" s="54"/>
      <c r="N10959" s="11"/>
      <c r="O10959" s="55"/>
      <c r="P10959" s="8"/>
      <c r="R10959" s="11"/>
    </row>
    <row r="10960" spans="2:18" s="7" customFormat="1" ht="11.8" x14ac:dyDescent="0.2">
      <c r="B10960" s="54"/>
      <c r="N10960" s="11"/>
      <c r="O10960" s="55"/>
      <c r="P10960" s="8"/>
      <c r="R10960" s="11"/>
    </row>
    <row r="10961" spans="2:18" s="7" customFormat="1" ht="11.8" x14ac:dyDescent="0.2">
      <c r="B10961" s="54"/>
      <c r="N10961" s="11"/>
      <c r="O10961" s="55"/>
      <c r="P10961" s="8"/>
      <c r="R10961" s="11"/>
    </row>
    <row r="10962" spans="2:18" s="7" customFormat="1" ht="11.8" x14ac:dyDescent="0.2">
      <c r="B10962" s="54"/>
      <c r="N10962" s="11"/>
      <c r="O10962" s="55"/>
      <c r="P10962" s="8"/>
      <c r="R10962" s="11"/>
    </row>
    <row r="10963" spans="2:18" s="7" customFormat="1" ht="11.8" x14ac:dyDescent="0.2">
      <c r="B10963" s="54"/>
      <c r="N10963" s="11"/>
      <c r="O10963" s="55"/>
      <c r="P10963" s="8"/>
      <c r="R10963" s="11"/>
    </row>
    <row r="10964" spans="2:18" s="7" customFormat="1" ht="11.8" x14ac:dyDescent="0.2">
      <c r="B10964" s="54"/>
      <c r="N10964" s="11"/>
      <c r="O10964" s="55"/>
      <c r="P10964" s="8"/>
      <c r="R10964" s="11"/>
    </row>
    <row r="10965" spans="2:18" s="7" customFormat="1" ht="11.8" x14ac:dyDescent="0.2">
      <c r="B10965" s="54"/>
      <c r="N10965" s="11"/>
      <c r="O10965" s="55"/>
      <c r="P10965" s="8"/>
      <c r="R10965" s="11"/>
    </row>
    <row r="10966" spans="2:18" s="7" customFormat="1" ht="11.8" x14ac:dyDescent="0.2">
      <c r="B10966" s="54"/>
      <c r="N10966" s="11"/>
      <c r="O10966" s="55"/>
      <c r="P10966" s="8"/>
      <c r="R10966" s="11"/>
    </row>
    <row r="10967" spans="2:18" s="7" customFormat="1" ht="11.8" x14ac:dyDescent="0.2">
      <c r="B10967" s="54"/>
      <c r="N10967" s="11"/>
      <c r="O10967" s="55"/>
      <c r="P10967" s="8"/>
      <c r="R10967" s="11"/>
    </row>
    <row r="10968" spans="2:18" s="7" customFormat="1" ht="11.8" x14ac:dyDescent="0.2">
      <c r="B10968" s="54"/>
      <c r="N10968" s="11"/>
      <c r="O10968" s="55"/>
      <c r="P10968" s="8"/>
      <c r="R10968" s="11"/>
    </row>
    <row r="10969" spans="2:18" s="7" customFormat="1" ht="11.8" x14ac:dyDescent="0.2">
      <c r="B10969" s="54"/>
      <c r="N10969" s="11"/>
      <c r="O10969" s="55"/>
      <c r="P10969" s="8"/>
      <c r="R10969" s="11"/>
    </row>
    <row r="10970" spans="2:18" s="7" customFormat="1" ht="11.8" x14ac:dyDescent="0.2">
      <c r="B10970" s="54"/>
      <c r="N10970" s="11"/>
      <c r="O10970" s="55"/>
      <c r="P10970" s="8"/>
      <c r="R10970" s="11"/>
    </row>
    <row r="10971" spans="2:18" s="7" customFormat="1" ht="11.8" x14ac:dyDescent="0.2">
      <c r="B10971" s="54"/>
      <c r="N10971" s="11"/>
      <c r="O10971" s="55"/>
      <c r="P10971" s="8"/>
      <c r="R10971" s="11"/>
    </row>
    <row r="10972" spans="2:18" s="7" customFormat="1" ht="11.8" x14ac:dyDescent="0.2">
      <c r="B10972" s="54"/>
      <c r="N10972" s="11"/>
      <c r="O10972" s="55"/>
      <c r="P10972" s="8"/>
      <c r="R10972" s="11"/>
    </row>
    <row r="10973" spans="2:18" s="7" customFormat="1" ht="11.8" x14ac:dyDescent="0.2">
      <c r="B10973" s="54"/>
      <c r="N10973" s="11"/>
      <c r="O10973" s="55"/>
      <c r="P10973" s="8"/>
      <c r="R10973" s="11"/>
    </row>
    <row r="10974" spans="2:18" s="7" customFormat="1" ht="11.8" x14ac:dyDescent="0.2">
      <c r="B10974" s="54"/>
      <c r="N10974" s="11"/>
      <c r="O10974" s="55"/>
      <c r="P10974" s="8"/>
      <c r="R10974" s="11"/>
    </row>
    <row r="10975" spans="2:18" s="7" customFormat="1" ht="11.8" x14ac:dyDescent="0.2">
      <c r="B10975" s="54"/>
      <c r="N10975" s="11"/>
      <c r="O10975" s="55"/>
      <c r="P10975" s="8"/>
      <c r="R10975" s="11"/>
    </row>
    <row r="10976" spans="2:18" s="7" customFormat="1" ht="11.8" x14ac:dyDescent="0.2">
      <c r="B10976" s="54"/>
      <c r="N10976" s="11"/>
      <c r="O10976" s="55"/>
      <c r="P10976" s="8"/>
      <c r="R10976" s="11"/>
    </row>
    <row r="10977" spans="2:18" s="7" customFormat="1" ht="11.8" x14ac:dyDescent="0.2">
      <c r="B10977" s="54"/>
      <c r="N10977" s="11"/>
      <c r="O10977" s="55"/>
      <c r="P10977" s="8"/>
      <c r="R10977" s="11"/>
    </row>
    <row r="10978" spans="2:18" s="7" customFormat="1" ht="11.8" x14ac:dyDescent="0.2">
      <c r="B10978" s="54"/>
      <c r="N10978" s="11"/>
      <c r="O10978" s="55"/>
      <c r="P10978" s="8"/>
      <c r="R10978" s="11"/>
    </row>
    <row r="10979" spans="2:18" s="7" customFormat="1" ht="11.8" x14ac:dyDescent="0.2">
      <c r="B10979" s="54"/>
      <c r="N10979" s="11"/>
      <c r="O10979" s="55"/>
      <c r="P10979" s="8"/>
      <c r="R10979" s="11"/>
    </row>
    <row r="10980" spans="2:18" s="7" customFormat="1" ht="11.8" x14ac:dyDescent="0.2">
      <c r="B10980" s="54"/>
      <c r="N10980" s="11"/>
      <c r="O10980" s="55"/>
      <c r="P10980" s="8"/>
      <c r="R10980" s="11"/>
    </row>
    <row r="10981" spans="2:18" s="7" customFormat="1" ht="11.8" x14ac:dyDescent="0.2">
      <c r="B10981" s="54"/>
      <c r="N10981" s="11"/>
      <c r="O10981" s="55"/>
      <c r="P10981" s="8"/>
      <c r="R10981" s="11"/>
    </row>
    <row r="10982" spans="2:18" s="7" customFormat="1" ht="11.8" x14ac:dyDescent="0.2">
      <c r="B10982" s="54"/>
      <c r="N10982" s="11"/>
      <c r="O10982" s="55"/>
      <c r="P10982" s="8"/>
      <c r="R10982" s="11"/>
    </row>
    <row r="10983" spans="2:18" s="7" customFormat="1" ht="11.8" x14ac:dyDescent="0.2">
      <c r="B10983" s="54"/>
      <c r="N10983" s="11"/>
      <c r="O10983" s="55"/>
      <c r="P10983" s="8"/>
      <c r="R10983" s="11"/>
    </row>
    <row r="10984" spans="2:18" s="7" customFormat="1" ht="11.8" x14ac:dyDescent="0.2">
      <c r="B10984" s="54"/>
      <c r="N10984" s="11"/>
      <c r="O10984" s="55"/>
      <c r="P10984" s="8"/>
      <c r="R10984" s="11"/>
    </row>
    <row r="10985" spans="2:18" s="7" customFormat="1" ht="11.8" x14ac:dyDescent="0.2">
      <c r="B10985" s="54"/>
      <c r="N10985" s="11"/>
      <c r="O10985" s="55"/>
      <c r="P10985" s="8"/>
      <c r="R10985" s="11"/>
    </row>
    <row r="10986" spans="2:18" s="7" customFormat="1" ht="11.8" x14ac:dyDescent="0.2">
      <c r="B10986" s="54"/>
      <c r="N10986" s="11"/>
      <c r="O10986" s="55"/>
      <c r="P10986" s="8"/>
      <c r="R10986" s="11"/>
    </row>
    <row r="10987" spans="2:18" s="7" customFormat="1" ht="11.8" x14ac:dyDescent="0.2">
      <c r="B10987" s="54"/>
      <c r="N10987" s="11"/>
      <c r="O10987" s="55"/>
      <c r="P10987" s="8"/>
      <c r="R10987" s="11"/>
    </row>
    <row r="10988" spans="2:18" s="7" customFormat="1" ht="11.8" x14ac:dyDescent="0.2">
      <c r="B10988" s="54"/>
      <c r="N10988" s="11"/>
      <c r="O10988" s="55"/>
      <c r="P10988" s="8"/>
      <c r="R10988" s="11"/>
    </row>
    <row r="10989" spans="2:18" s="7" customFormat="1" ht="11.8" x14ac:dyDescent="0.2">
      <c r="B10989" s="54"/>
      <c r="N10989" s="11"/>
      <c r="O10989" s="55"/>
      <c r="P10989" s="8"/>
      <c r="R10989" s="11"/>
    </row>
    <row r="10990" spans="2:18" s="7" customFormat="1" ht="11.8" x14ac:dyDescent="0.2">
      <c r="B10990" s="54"/>
      <c r="N10990" s="11"/>
      <c r="O10990" s="55"/>
      <c r="P10990" s="8"/>
      <c r="R10990" s="11"/>
    </row>
    <row r="10991" spans="2:18" s="7" customFormat="1" ht="11.8" x14ac:dyDescent="0.2">
      <c r="B10991" s="54"/>
      <c r="N10991" s="11"/>
      <c r="O10991" s="55"/>
      <c r="P10991" s="8"/>
      <c r="R10991" s="11"/>
    </row>
    <row r="10992" spans="2:18" s="7" customFormat="1" ht="11.8" x14ac:dyDescent="0.2">
      <c r="B10992" s="54"/>
      <c r="N10992" s="11"/>
      <c r="O10992" s="55"/>
      <c r="P10992" s="8"/>
      <c r="R10992" s="11"/>
    </row>
    <row r="10993" spans="2:18" s="7" customFormat="1" ht="11.8" x14ac:dyDescent="0.2">
      <c r="B10993" s="54"/>
      <c r="N10993" s="11"/>
      <c r="O10993" s="55"/>
      <c r="P10993" s="8"/>
      <c r="R10993" s="11"/>
    </row>
    <row r="10994" spans="2:18" s="7" customFormat="1" ht="11.8" x14ac:dyDescent="0.2">
      <c r="B10994" s="54"/>
      <c r="N10994" s="11"/>
      <c r="O10994" s="55"/>
      <c r="P10994" s="8"/>
      <c r="R10994" s="11"/>
    </row>
    <row r="10995" spans="2:18" s="7" customFormat="1" ht="11.8" x14ac:dyDescent="0.2">
      <c r="B10995" s="54"/>
      <c r="N10995" s="11"/>
      <c r="O10995" s="55"/>
      <c r="P10995" s="8"/>
      <c r="R10995" s="11"/>
    </row>
    <row r="10996" spans="2:18" s="7" customFormat="1" ht="11.8" x14ac:dyDescent="0.2">
      <c r="B10996" s="54"/>
      <c r="N10996" s="11"/>
      <c r="O10996" s="55"/>
      <c r="P10996" s="8"/>
      <c r="R10996" s="11"/>
    </row>
    <row r="10997" spans="2:18" s="7" customFormat="1" ht="11.8" x14ac:dyDescent="0.2">
      <c r="B10997" s="54"/>
      <c r="N10997" s="11"/>
      <c r="O10997" s="55"/>
      <c r="P10997" s="8"/>
      <c r="R10997" s="11"/>
    </row>
    <row r="10998" spans="2:18" s="7" customFormat="1" ht="11.8" x14ac:dyDescent="0.2">
      <c r="B10998" s="54"/>
      <c r="N10998" s="11"/>
      <c r="O10998" s="55"/>
      <c r="P10998" s="8"/>
      <c r="R10998" s="11"/>
    </row>
    <row r="10999" spans="2:18" s="7" customFormat="1" ht="11.8" x14ac:dyDescent="0.2">
      <c r="B10999" s="54"/>
      <c r="N10999" s="11"/>
      <c r="O10999" s="55"/>
      <c r="P10999" s="8"/>
      <c r="R10999" s="11"/>
    </row>
    <row r="11000" spans="2:18" s="7" customFormat="1" ht="11.8" x14ac:dyDescent="0.2">
      <c r="B11000" s="54"/>
      <c r="N11000" s="11"/>
      <c r="O11000" s="55"/>
      <c r="P11000" s="8"/>
      <c r="R11000" s="11"/>
    </row>
    <row r="11001" spans="2:18" s="7" customFormat="1" ht="11.8" x14ac:dyDescent="0.2">
      <c r="B11001" s="54"/>
      <c r="N11001" s="11"/>
      <c r="O11001" s="55"/>
      <c r="P11001" s="8"/>
      <c r="R11001" s="11"/>
    </row>
    <row r="11002" spans="2:18" s="7" customFormat="1" ht="11.8" x14ac:dyDescent="0.2">
      <c r="B11002" s="54"/>
      <c r="N11002" s="11"/>
      <c r="O11002" s="55"/>
      <c r="P11002" s="8"/>
      <c r="R11002" s="11"/>
    </row>
    <row r="11003" spans="2:18" s="7" customFormat="1" ht="11.8" x14ac:dyDescent="0.2">
      <c r="B11003" s="54"/>
      <c r="N11003" s="11"/>
      <c r="O11003" s="55"/>
      <c r="P11003" s="8"/>
      <c r="R11003" s="11"/>
    </row>
    <row r="11004" spans="2:18" s="7" customFormat="1" ht="11.8" x14ac:dyDescent="0.2">
      <c r="B11004" s="54"/>
      <c r="N11004" s="11"/>
      <c r="O11004" s="55"/>
      <c r="P11004" s="8"/>
      <c r="R11004" s="11"/>
    </row>
    <row r="11005" spans="2:18" s="7" customFormat="1" ht="11.8" x14ac:dyDescent="0.2">
      <c r="B11005" s="54"/>
      <c r="N11005" s="11"/>
      <c r="O11005" s="55"/>
      <c r="P11005" s="8"/>
      <c r="R11005" s="11"/>
    </row>
    <row r="11006" spans="2:18" s="7" customFormat="1" ht="11.8" x14ac:dyDescent="0.2">
      <c r="B11006" s="54"/>
      <c r="N11006" s="11"/>
      <c r="O11006" s="55"/>
      <c r="P11006" s="8"/>
      <c r="R11006" s="11"/>
    </row>
    <row r="11007" spans="2:18" s="7" customFormat="1" ht="11.8" x14ac:dyDescent="0.2">
      <c r="B11007" s="54"/>
      <c r="N11007" s="11"/>
      <c r="O11007" s="55"/>
      <c r="P11007" s="8"/>
      <c r="R11007" s="11"/>
    </row>
    <row r="11008" spans="2:18" s="7" customFormat="1" ht="11.8" x14ac:dyDescent="0.2">
      <c r="B11008" s="54"/>
      <c r="N11008" s="11"/>
      <c r="O11008" s="55"/>
      <c r="P11008" s="8"/>
      <c r="R11008" s="11"/>
    </row>
    <row r="11009" spans="2:18" s="7" customFormat="1" ht="11.8" x14ac:dyDescent="0.2">
      <c r="B11009" s="54"/>
      <c r="N11009" s="11"/>
      <c r="O11009" s="55"/>
      <c r="P11009" s="8"/>
      <c r="R11009" s="11"/>
    </row>
    <row r="11010" spans="2:18" s="7" customFormat="1" ht="11.8" x14ac:dyDescent="0.2">
      <c r="B11010" s="54"/>
      <c r="N11010" s="11"/>
      <c r="O11010" s="55"/>
      <c r="P11010" s="8"/>
      <c r="R11010" s="11"/>
    </row>
    <row r="11011" spans="2:18" s="7" customFormat="1" ht="11.8" x14ac:dyDescent="0.2">
      <c r="B11011" s="54"/>
      <c r="N11011" s="11"/>
      <c r="O11011" s="55"/>
      <c r="P11011" s="8"/>
      <c r="R11011" s="11"/>
    </row>
    <row r="11012" spans="2:18" s="7" customFormat="1" ht="11.8" x14ac:dyDescent="0.2">
      <c r="B11012" s="54"/>
      <c r="N11012" s="11"/>
      <c r="O11012" s="55"/>
      <c r="P11012" s="8"/>
      <c r="R11012" s="11"/>
    </row>
    <row r="11013" spans="2:18" s="7" customFormat="1" ht="11.8" x14ac:dyDescent="0.2">
      <c r="B11013" s="54"/>
      <c r="N11013" s="11"/>
      <c r="O11013" s="55"/>
      <c r="P11013" s="8"/>
      <c r="R11013" s="11"/>
    </row>
    <row r="11014" spans="2:18" s="7" customFormat="1" ht="11.8" x14ac:dyDescent="0.2">
      <c r="B11014" s="54"/>
      <c r="N11014" s="11"/>
      <c r="O11014" s="55"/>
      <c r="P11014" s="8"/>
      <c r="R11014" s="11"/>
    </row>
    <row r="11015" spans="2:18" s="7" customFormat="1" ht="11.8" x14ac:dyDescent="0.2">
      <c r="B11015" s="54"/>
      <c r="N11015" s="11"/>
      <c r="O11015" s="55"/>
      <c r="P11015" s="8"/>
      <c r="R11015" s="11"/>
    </row>
    <row r="11016" spans="2:18" s="7" customFormat="1" ht="11.8" x14ac:dyDescent="0.2">
      <c r="B11016" s="54"/>
      <c r="N11016" s="11"/>
      <c r="O11016" s="55"/>
      <c r="P11016" s="8"/>
      <c r="R11016" s="11"/>
    </row>
    <row r="11017" spans="2:18" s="7" customFormat="1" ht="11.8" x14ac:dyDescent="0.2">
      <c r="B11017" s="54"/>
      <c r="N11017" s="11"/>
      <c r="O11017" s="55"/>
      <c r="P11017" s="8"/>
      <c r="R11017" s="11"/>
    </row>
    <row r="11018" spans="2:18" s="7" customFormat="1" ht="11.8" x14ac:dyDescent="0.2">
      <c r="B11018" s="54"/>
      <c r="N11018" s="11"/>
      <c r="O11018" s="55"/>
      <c r="P11018" s="8"/>
      <c r="R11018" s="11"/>
    </row>
    <row r="11019" spans="2:18" s="7" customFormat="1" ht="11.8" x14ac:dyDescent="0.2">
      <c r="B11019" s="54"/>
      <c r="N11019" s="11"/>
      <c r="O11019" s="55"/>
      <c r="P11019" s="8"/>
      <c r="R11019" s="11"/>
    </row>
    <row r="11020" spans="2:18" s="7" customFormat="1" ht="11.8" x14ac:dyDescent="0.2">
      <c r="B11020" s="54"/>
      <c r="N11020" s="11"/>
      <c r="O11020" s="55"/>
      <c r="P11020" s="8"/>
      <c r="R11020" s="11"/>
    </row>
    <row r="11021" spans="2:18" s="7" customFormat="1" ht="11.8" x14ac:dyDescent="0.2">
      <c r="B11021" s="54"/>
      <c r="N11021" s="11"/>
      <c r="O11021" s="55"/>
      <c r="P11021" s="8"/>
      <c r="R11021" s="11"/>
    </row>
    <row r="11022" spans="2:18" s="7" customFormat="1" ht="11.8" x14ac:dyDescent="0.2">
      <c r="B11022" s="54"/>
      <c r="N11022" s="11"/>
      <c r="O11022" s="55"/>
      <c r="P11022" s="8"/>
      <c r="R11022" s="11"/>
    </row>
    <row r="11023" spans="2:18" s="7" customFormat="1" ht="11.8" x14ac:dyDescent="0.2">
      <c r="B11023" s="54"/>
      <c r="N11023" s="11"/>
      <c r="O11023" s="55"/>
      <c r="P11023" s="8"/>
      <c r="R11023" s="11"/>
    </row>
    <row r="11024" spans="2:18" s="7" customFormat="1" ht="11.8" x14ac:dyDescent="0.2">
      <c r="B11024" s="54"/>
      <c r="N11024" s="11"/>
      <c r="O11024" s="55"/>
      <c r="P11024" s="8"/>
      <c r="R11024" s="11"/>
    </row>
    <row r="11025" spans="2:18" s="7" customFormat="1" ht="11.8" x14ac:dyDescent="0.2">
      <c r="B11025" s="54"/>
      <c r="N11025" s="11"/>
      <c r="O11025" s="55"/>
      <c r="P11025" s="8"/>
      <c r="R11025" s="11"/>
    </row>
    <row r="11026" spans="2:18" s="7" customFormat="1" ht="11.8" x14ac:dyDescent="0.2">
      <c r="B11026" s="54"/>
      <c r="N11026" s="11"/>
      <c r="O11026" s="55"/>
      <c r="P11026" s="8"/>
      <c r="R11026" s="11"/>
    </row>
    <row r="11027" spans="2:18" s="7" customFormat="1" ht="11.8" x14ac:dyDescent="0.2">
      <c r="B11027" s="54"/>
      <c r="N11027" s="11"/>
      <c r="O11027" s="55"/>
      <c r="P11027" s="8"/>
      <c r="R11027" s="11"/>
    </row>
    <row r="11028" spans="2:18" s="7" customFormat="1" ht="11.8" x14ac:dyDescent="0.2">
      <c r="B11028" s="54"/>
      <c r="N11028" s="11"/>
      <c r="O11028" s="55"/>
      <c r="P11028" s="8"/>
      <c r="R11028" s="11"/>
    </row>
    <row r="11029" spans="2:18" s="7" customFormat="1" ht="11.8" x14ac:dyDescent="0.2">
      <c r="B11029" s="54"/>
      <c r="N11029" s="11"/>
      <c r="O11029" s="55"/>
      <c r="P11029" s="8"/>
      <c r="R11029" s="11"/>
    </row>
    <row r="11030" spans="2:18" s="7" customFormat="1" ht="11.8" x14ac:dyDescent="0.2">
      <c r="B11030" s="54"/>
      <c r="N11030" s="11"/>
      <c r="O11030" s="55"/>
      <c r="P11030" s="8"/>
      <c r="R11030" s="11"/>
    </row>
    <row r="11031" spans="2:18" s="7" customFormat="1" ht="11.8" x14ac:dyDescent="0.2">
      <c r="B11031" s="54"/>
      <c r="N11031" s="11"/>
      <c r="O11031" s="55"/>
      <c r="P11031" s="8"/>
      <c r="R11031" s="11"/>
    </row>
    <row r="11032" spans="2:18" s="7" customFormat="1" ht="11.8" x14ac:dyDescent="0.2">
      <c r="B11032" s="54"/>
      <c r="N11032" s="11"/>
      <c r="O11032" s="55"/>
      <c r="P11032" s="8"/>
      <c r="R11032" s="11"/>
    </row>
    <row r="11033" spans="2:18" s="7" customFormat="1" ht="11.8" x14ac:dyDescent="0.2">
      <c r="B11033" s="54"/>
      <c r="N11033" s="11"/>
      <c r="O11033" s="55"/>
      <c r="P11033" s="8"/>
      <c r="R11033" s="11"/>
    </row>
    <row r="11034" spans="2:18" s="7" customFormat="1" ht="11.8" x14ac:dyDescent="0.2">
      <c r="B11034" s="54"/>
      <c r="N11034" s="11"/>
      <c r="O11034" s="55"/>
      <c r="P11034" s="8"/>
      <c r="R11034" s="11"/>
    </row>
    <row r="11035" spans="2:18" s="7" customFormat="1" ht="11.8" x14ac:dyDescent="0.2">
      <c r="B11035" s="54"/>
      <c r="N11035" s="11"/>
      <c r="O11035" s="55"/>
      <c r="P11035" s="8"/>
      <c r="R11035" s="11"/>
    </row>
    <row r="11036" spans="2:18" s="7" customFormat="1" ht="11.8" x14ac:dyDescent="0.2">
      <c r="B11036" s="54"/>
      <c r="N11036" s="11"/>
      <c r="O11036" s="55"/>
      <c r="P11036" s="8"/>
      <c r="R11036" s="11"/>
    </row>
    <row r="11037" spans="2:18" s="7" customFormat="1" ht="11.8" x14ac:dyDescent="0.2">
      <c r="B11037" s="54"/>
      <c r="N11037" s="11"/>
      <c r="O11037" s="55"/>
      <c r="P11037" s="8"/>
      <c r="R11037" s="11"/>
    </row>
    <row r="11038" spans="2:18" s="7" customFormat="1" ht="11.8" x14ac:dyDescent="0.2">
      <c r="B11038" s="54"/>
      <c r="N11038" s="11"/>
      <c r="O11038" s="55"/>
      <c r="P11038" s="8"/>
      <c r="R11038" s="11"/>
    </row>
    <row r="11039" spans="2:18" s="7" customFormat="1" ht="11.8" x14ac:dyDescent="0.2">
      <c r="B11039" s="54"/>
      <c r="N11039" s="11"/>
      <c r="O11039" s="55"/>
      <c r="P11039" s="8"/>
      <c r="R11039" s="11"/>
    </row>
    <row r="11040" spans="2:18" s="7" customFormat="1" ht="11.8" x14ac:dyDescent="0.2">
      <c r="B11040" s="54"/>
      <c r="N11040" s="11"/>
      <c r="O11040" s="55"/>
      <c r="P11040" s="8"/>
      <c r="R11040" s="11"/>
    </row>
    <row r="11041" spans="2:18" s="7" customFormat="1" ht="11.8" x14ac:dyDescent="0.2">
      <c r="B11041" s="54"/>
      <c r="N11041" s="11"/>
      <c r="O11041" s="55"/>
      <c r="P11041" s="8"/>
      <c r="R11041" s="11"/>
    </row>
    <row r="11042" spans="2:18" s="7" customFormat="1" ht="11.8" x14ac:dyDescent="0.2">
      <c r="B11042" s="54"/>
      <c r="N11042" s="11"/>
      <c r="O11042" s="55"/>
      <c r="P11042" s="8"/>
      <c r="R11042" s="11"/>
    </row>
    <row r="11043" spans="2:18" s="7" customFormat="1" ht="11.8" x14ac:dyDescent="0.2">
      <c r="B11043" s="54"/>
      <c r="N11043" s="11"/>
      <c r="O11043" s="55"/>
      <c r="P11043" s="8"/>
      <c r="R11043" s="11"/>
    </row>
    <row r="11044" spans="2:18" s="7" customFormat="1" ht="11.8" x14ac:dyDescent="0.2">
      <c r="B11044" s="54"/>
      <c r="N11044" s="11"/>
      <c r="O11044" s="55"/>
      <c r="P11044" s="8"/>
      <c r="R11044" s="11"/>
    </row>
    <row r="11045" spans="2:18" s="7" customFormat="1" ht="11.8" x14ac:dyDescent="0.2">
      <c r="B11045" s="54"/>
      <c r="N11045" s="11"/>
      <c r="O11045" s="55"/>
      <c r="P11045" s="8"/>
      <c r="R11045" s="11"/>
    </row>
    <row r="11046" spans="2:18" s="7" customFormat="1" ht="11.8" x14ac:dyDescent="0.2">
      <c r="B11046" s="54"/>
      <c r="N11046" s="11"/>
      <c r="O11046" s="55"/>
      <c r="P11046" s="8"/>
      <c r="R11046" s="11"/>
    </row>
    <row r="11047" spans="2:18" s="7" customFormat="1" ht="11.8" x14ac:dyDescent="0.2">
      <c r="B11047" s="54"/>
      <c r="N11047" s="11"/>
      <c r="O11047" s="55"/>
      <c r="P11047" s="8"/>
      <c r="R11047" s="11"/>
    </row>
    <row r="11048" spans="2:18" s="7" customFormat="1" ht="11.8" x14ac:dyDescent="0.2">
      <c r="B11048" s="54"/>
      <c r="N11048" s="11"/>
      <c r="O11048" s="55"/>
      <c r="P11048" s="8"/>
      <c r="R11048" s="11"/>
    </row>
    <row r="11049" spans="2:18" s="7" customFormat="1" ht="11.8" x14ac:dyDescent="0.2">
      <c r="B11049" s="54"/>
      <c r="N11049" s="11"/>
      <c r="O11049" s="55"/>
      <c r="P11049" s="8"/>
      <c r="R11049" s="11"/>
    </row>
    <row r="11050" spans="2:18" s="7" customFormat="1" ht="11.8" x14ac:dyDescent="0.2">
      <c r="B11050" s="54"/>
      <c r="N11050" s="11"/>
      <c r="O11050" s="55"/>
      <c r="P11050" s="8"/>
      <c r="R11050" s="11"/>
    </row>
    <row r="11051" spans="2:18" s="7" customFormat="1" ht="11.8" x14ac:dyDescent="0.2">
      <c r="B11051" s="54"/>
      <c r="N11051" s="11"/>
      <c r="O11051" s="55"/>
      <c r="P11051" s="8"/>
      <c r="R11051" s="11"/>
    </row>
    <row r="11052" spans="2:18" s="7" customFormat="1" ht="11.8" x14ac:dyDescent="0.2">
      <c r="B11052" s="54"/>
      <c r="N11052" s="11"/>
      <c r="O11052" s="55"/>
      <c r="P11052" s="8"/>
      <c r="R11052" s="11"/>
    </row>
    <row r="11053" spans="2:18" s="7" customFormat="1" ht="11.8" x14ac:dyDescent="0.2">
      <c r="B11053" s="54"/>
      <c r="N11053" s="11"/>
      <c r="O11053" s="55"/>
      <c r="P11053" s="8"/>
      <c r="R11053" s="11"/>
    </row>
    <row r="11054" spans="2:18" s="7" customFormat="1" ht="11.8" x14ac:dyDescent="0.2">
      <c r="B11054" s="54"/>
      <c r="N11054" s="11"/>
      <c r="O11054" s="55"/>
      <c r="P11054" s="8"/>
      <c r="R11054" s="11"/>
    </row>
    <row r="11055" spans="2:18" s="7" customFormat="1" ht="11.8" x14ac:dyDescent="0.2">
      <c r="B11055" s="54"/>
      <c r="N11055" s="11"/>
      <c r="O11055" s="55"/>
      <c r="P11055" s="8"/>
      <c r="R11055" s="11"/>
    </row>
    <row r="11056" spans="2:18" s="7" customFormat="1" ht="11.8" x14ac:dyDescent="0.2">
      <c r="B11056" s="54"/>
      <c r="N11056" s="11"/>
      <c r="O11056" s="55"/>
      <c r="P11056" s="8"/>
      <c r="R11056" s="11"/>
    </row>
    <row r="11057" spans="2:18" s="7" customFormat="1" ht="11.8" x14ac:dyDescent="0.2">
      <c r="B11057" s="54"/>
      <c r="N11057" s="11"/>
      <c r="O11057" s="55"/>
      <c r="P11057" s="8"/>
      <c r="R11057" s="11"/>
    </row>
    <row r="11058" spans="2:18" s="7" customFormat="1" ht="11.8" x14ac:dyDescent="0.2">
      <c r="B11058" s="54"/>
      <c r="N11058" s="11"/>
      <c r="O11058" s="55"/>
      <c r="P11058" s="8"/>
      <c r="R11058" s="11"/>
    </row>
    <row r="11059" spans="2:18" s="7" customFormat="1" ht="11.8" x14ac:dyDescent="0.2">
      <c r="B11059" s="54"/>
      <c r="N11059" s="11"/>
      <c r="O11059" s="55"/>
      <c r="P11059" s="8"/>
      <c r="R11059" s="11"/>
    </row>
    <row r="11060" spans="2:18" s="7" customFormat="1" ht="11.8" x14ac:dyDescent="0.2">
      <c r="B11060" s="54"/>
      <c r="N11060" s="11"/>
      <c r="O11060" s="55"/>
      <c r="P11060" s="8"/>
      <c r="R11060" s="11"/>
    </row>
    <row r="11061" spans="2:18" s="7" customFormat="1" ht="11.8" x14ac:dyDescent="0.2">
      <c r="B11061" s="54"/>
      <c r="N11061" s="11"/>
      <c r="O11061" s="55"/>
      <c r="P11061" s="8"/>
      <c r="R11061" s="11"/>
    </row>
    <row r="11062" spans="2:18" s="7" customFormat="1" ht="11.8" x14ac:dyDescent="0.2">
      <c r="B11062" s="54"/>
      <c r="N11062" s="11"/>
      <c r="O11062" s="55"/>
      <c r="P11062" s="8"/>
      <c r="R11062" s="11"/>
    </row>
    <row r="11063" spans="2:18" s="7" customFormat="1" ht="11.8" x14ac:dyDescent="0.2">
      <c r="B11063" s="54"/>
      <c r="N11063" s="11"/>
      <c r="O11063" s="55"/>
      <c r="P11063" s="8"/>
      <c r="R11063" s="11"/>
    </row>
    <row r="11064" spans="2:18" s="7" customFormat="1" ht="11.8" x14ac:dyDescent="0.2">
      <c r="B11064" s="54"/>
      <c r="N11064" s="11"/>
      <c r="O11064" s="55"/>
      <c r="P11064" s="8"/>
      <c r="R11064" s="11"/>
    </row>
    <row r="11065" spans="2:18" s="7" customFormat="1" ht="11.8" x14ac:dyDescent="0.2">
      <c r="B11065" s="54"/>
      <c r="N11065" s="11"/>
      <c r="O11065" s="55"/>
      <c r="P11065" s="8"/>
      <c r="R11065" s="11"/>
    </row>
    <row r="11066" spans="2:18" s="7" customFormat="1" ht="11.8" x14ac:dyDescent="0.2">
      <c r="B11066" s="54"/>
      <c r="N11066" s="11"/>
      <c r="O11066" s="55"/>
      <c r="P11066" s="8"/>
      <c r="R11066" s="11"/>
    </row>
    <row r="11067" spans="2:18" s="7" customFormat="1" ht="11.8" x14ac:dyDescent="0.2">
      <c r="B11067" s="54"/>
      <c r="N11067" s="11"/>
      <c r="O11067" s="55"/>
      <c r="P11067" s="8"/>
      <c r="R11067" s="11"/>
    </row>
    <row r="11068" spans="2:18" s="7" customFormat="1" ht="11.8" x14ac:dyDescent="0.2">
      <c r="B11068" s="54"/>
      <c r="N11068" s="11"/>
      <c r="O11068" s="55"/>
      <c r="P11068" s="8"/>
      <c r="R11068" s="11"/>
    </row>
    <row r="11069" spans="2:18" s="7" customFormat="1" ht="11.8" x14ac:dyDescent="0.2">
      <c r="B11069" s="54"/>
      <c r="N11069" s="11"/>
      <c r="O11069" s="55"/>
      <c r="P11069" s="8"/>
      <c r="R11069" s="11"/>
    </row>
    <row r="11070" spans="2:18" s="7" customFormat="1" ht="11.8" x14ac:dyDescent="0.2">
      <c r="B11070" s="54"/>
      <c r="N11070" s="11"/>
      <c r="O11070" s="55"/>
      <c r="P11070" s="8"/>
      <c r="R11070" s="11"/>
    </row>
    <row r="11071" spans="2:18" s="7" customFormat="1" ht="11.8" x14ac:dyDescent="0.2">
      <c r="B11071" s="54"/>
      <c r="N11071" s="11"/>
      <c r="O11071" s="55"/>
      <c r="P11071" s="8"/>
      <c r="R11071" s="11"/>
    </row>
    <row r="11072" spans="2:18" s="7" customFormat="1" ht="11.8" x14ac:dyDescent="0.2">
      <c r="B11072" s="54"/>
      <c r="N11072" s="11"/>
      <c r="O11072" s="55"/>
      <c r="P11072" s="8"/>
      <c r="R11072" s="11"/>
    </row>
    <row r="11073" spans="2:18" s="7" customFormat="1" ht="11.8" x14ac:dyDescent="0.2">
      <c r="B11073" s="54"/>
      <c r="N11073" s="11"/>
      <c r="O11073" s="55"/>
      <c r="P11073" s="8"/>
      <c r="R11073" s="11"/>
    </row>
    <row r="11074" spans="2:18" s="7" customFormat="1" ht="11.8" x14ac:dyDescent="0.2">
      <c r="B11074" s="54"/>
      <c r="N11074" s="11"/>
      <c r="O11074" s="55"/>
      <c r="P11074" s="8"/>
      <c r="R11074" s="11"/>
    </row>
    <row r="11075" spans="2:18" s="7" customFormat="1" ht="11.8" x14ac:dyDescent="0.2">
      <c r="B11075" s="54"/>
      <c r="N11075" s="11"/>
      <c r="O11075" s="55"/>
      <c r="P11075" s="8"/>
      <c r="R11075" s="11"/>
    </row>
    <row r="11076" spans="2:18" s="7" customFormat="1" ht="11.8" x14ac:dyDescent="0.2">
      <c r="B11076" s="54"/>
      <c r="N11076" s="11"/>
      <c r="O11076" s="55"/>
      <c r="P11076" s="8"/>
      <c r="R11076" s="11"/>
    </row>
    <row r="11077" spans="2:18" s="7" customFormat="1" ht="11.8" x14ac:dyDescent="0.2">
      <c r="B11077" s="54"/>
      <c r="N11077" s="11"/>
      <c r="O11077" s="55"/>
      <c r="P11077" s="8"/>
      <c r="R11077" s="11"/>
    </row>
    <row r="11078" spans="2:18" s="7" customFormat="1" ht="11.8" x14ac:dyDescent="0.2">
      <c r="B11078" s="54"/>
      <c r="N11078" s="11"/>
      <c r="O11078" s="55"/>
      <c r="P11078" s="8"/>
      <c r="R11078" s="11"/>
    </row>
    <row r="11079" spans="2:18" s="7" customFormat="1" ht="11.8" x14ac:dyDescent="0.2">
      <c r="B11079" s="54"/>
      <c r="N11079" s="11"/>
      <c r="O11079" s="55"/>
      <c r="P11079" s="8"/>
      <c r="R11079" s="11"/>
    </row>
    <row r="11080" spans="2:18" s="7" customFormat="1" ht="11.8" x14ac:dyDescent="0.2">
      <c r="B11080" s="54"/>
      <c r="N11080" s="11"/>
      <c r="O11080" s="55"/>
      <c r="P11080" s="8"/>
      <c r="R11080" s="11"/>
    </row>
    <row r="11081" spans="2:18" s="7" customFormat="1" ht="11.8" x14ac:dyDescent="0.2">
      <c r="B11081" s="54"/>
      <c r="N11081" s="11"/>
      <c r="O11081" s="55"/>
      <c r="P11081" s="8"/>
      <c r="R11081" s="11"/>
    </row>
    <row r="11082" spans="2:18" s="7" customFormat="1" ht="11.8" x14ac:dyDescent="0.2">
      <c r="B11082" s="54"/>
      <c r="N11082" s="11"/>
      <c r="O11082" s="55"/>
      <c r="P11082" s="8"/>
      <c r="R11082" s="11"/>
    </row>
    <row r="11083" spans="2:18" s="7" customFormat="1" ht="11.8" x14ac:dyDescent="0.2">
      <c r="B11083" s="54"/>
      <c r="N11083" s="11"/>
      <c r="O11083" s="55"/>
      <c r="P11083" s="8"/>
      <c r="R11083" s="11"/>
    </row>
    <row r="11084" spans="2:18" s="7" customFormat="1" ht="11.8" x14ac:dyDescent="0.2">
      <c r="B11084" s="54"/>
      <c r="N11084" s="11"/>
      <c r="O11084" s="55"/>
      <c r="P11084" s="8"/>
      <c r="R11084" s="11"/>
    </row>
    <row r="11085" spans="2:18" s="7" customFormat="1" ht="11.8" x14ac:dyDescent="0.2">
      <c r="B11085" s="54"/>
      <c r="N11085" s="11"/>
      <c r="O11085" s="55"/>
      <c r="P11085" s="8"/>
      <c r="R11085" s="11"/>
    </row>
    <row r="11086" spans="2:18" s="7" customFormat="1" ht="11.8" x14ac:dyDescent="0.2">
      <c r="B11086" s="54"/>
      <c r="N11086" s="11"/>
      <c r="O11086" s="55"/>
      <c r="P11086" s="8"/>
      <c r="R11086" s="11"/>
    </row>
    <row r="11087" spans="2:18" s="7" customFormat="1" ht="11.8" x14ac:dyDescent="0.2">
      <c r="B11087" s="54"/>
      <c r="N11087" s="11"/>
      <c r="O11087" s="55"/>
      <c r="P11087" s="8"/>
      <c r="R11087" s="11"/>
    </row>
    <row r="11088" spans="2:18" s="7" customFormat="1" ht="11.8" x14ac:dyDescent="0.2">
      <c r="B11088" s="54"/>
      <c r="N11088" s="11"/>
      <c r="O11088" s="55"/>
      <c r="P11088" s="8"/>
      <c r="R11088" s="11"/>
    </row>
    <row r="11089" spans="2:18" s="7" customFormat="1" ht="11.8" x14ac:dyDescent="0.2">
      <c r="B11089" s="54"/>
      <c r="N11089" s="11"/>
      <c r="O11089" s="55"/>
      <c r="P11089" s="8"/>
      <c r="R11089" s="11"/>
    </row>
    <row r="11090" spans="2:18" s="7" customFormat="1" ht="11.8" x14ac:dyDescent="0.2">
      <c r="B11090" s="54"/>
      <c r="N11090" s="11"/>
      <c r="O11090" s="55"/>
      <c r="P11090" s="8"/>
      <c r="R11090" s="11"/>
    </row>
    <row r="11091" spans="2:18" s="7" customFormat="1" ht="11.8" x14ac:dyDescent="0.2">
      <c r="B11091" s="54"/>
      <c r="N11091" s="11"/>
      <c r="O11091" s="55"/>
      <c r="P11091" s="8"/>
      <c r="R11091" s="11"/>
    </row>
    <row r="11092" spans="2:18" s="7" customFormat="1" ht="11.8" x14ac:dyDescent="0.2">
      <c r="B11092" s="54"/>
      <c r="N11092" s="11"/>
      <c r="O11092" s="55"/>
      <c r="P11092" s="8"/>
      <c r="R11092" s="11"/>
    </row>
    <row r="11093" spans="2:18" s="7" customFormat="1" ht="12.6" customHeight="1" x14ac:dyDescent="0.2">
      <c r="B11093" s="54"/>
      <c r="N11093" s="11"/>
      <c r="O11093" s="55"/>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25" defaultRowHeight="10.5" x14ac:dyDescent="0.2"/>
  <cols>
    <col min="1" max="1" width="24.25" style="4" customWidth="1"/>
    <col min="2" max="2" width="10.25" style="57" customWidth="1"/>
    <col min="3" max="3" width="11.75" style="4" customWidth="1"/>
    <col min="4" max="4" width="10.125" style="4" customWidth="1"/>
    <col min="5" max="5" width="11" style="4" customWidth="1"/>
    <col min="6" max="7" width="9.75" style="4" bestFit="1" customWidth="1"/>
    <col min="8" max="8" width="9.75" style="4" customWidth="1"/>
    <col min="9" max="9" width="12" style="4" customWidth="1"/>
    <col min="10" max="10" width="11.125" style="4" customWidth="1"/>
    <col min="11" max="11" width="11.75" style="4" customWidth="1"/>
    <col min="12" max="12" width="10.75" style="4" customWidth="1"/>
    <col min="13" max="13" width="10.25" style="4" customWidth="1"/>
    <col min="14" max="14" width="11" style="4" bestFit="1" customWidth="1"/>
    <col min="15" max="15" width="36.75" style="52" bestFit="1" customWidth="1"/>
    <col min="16" max="16384" width="9.125" style="4"/>
  </cols>
  <sheetData>
    <row r="2" spans="1:15" ht="14.4" x14ac:dyDescent="0.25">
      <c r="C2" s="248" t="s">
        <v>822</v>
      </c>
      <c r="D2" s="248"/>
      <c r="E2" s="248"/>
      <c r="F2" s="248"/>
      <c r="G2" s="248"/>
      <c r="H2" s="248"/>
      <c r="I2" s="248"/>
      <c r="J2" s="248"/>
      <c r="K2" s="248"/>
      <c r="L2" s="248"/>
    </row>
    <row r="3" spans="1:15" ht="14.4" x14ac:dyDescent="0.25">
      <c r="C3" s="250" t="s">
        <v>820</v>
      </c>
      <c r="D3" s="250"/>
      <c r="E3" s="250"/>
      <c r="F3" s="250"/>
      <c r="G3" s="250"/>
      <c r="H3" s="250"/>
      <c r="I3" s="250"/>
      <c r="J3" s="250"/>
      <c r="K3" s="250"/>
      <c r="L3" s="250"/>
    </row>
    <row r="4" spans="1:15" ht="14.4" x14ac:dyDescent="0.25">
      <c r="A4" s="4" t="s">
        <v>823</v>
      </c>
      <c r="C4" s="113"/>
      <c r="D4" s="114"/>
      <c r="E4" s="114"/>
      <c r="F4" s="114"/>
      <c r="G4" s="114"/>
      <c r="H4" s="114"/>
      <c r="I4" s="114"/>
      <c r="J4" s="114"/>
      <c r="K4" s="114"/>
      <c r="L4" s="114"/>
      <c r="O4" s="52" t="s">
        <v>821</v>
      </c>
    </row>
    <row r="5" spans="1:15" s="102" customFormat="1" ht="28.15" customHeight="1" thickBot="1" x14ac:dyDescent="0.3">
      <c r="A5" s="115" t="s">
        <v>390</v>
      </c>
      <c r="B5" s="116" t="s">
        <v>741</v>
      </c>
      <c r="C5" s="72" t="s">
        <v>742</v>
      </c>
      <c r="D5" s="72" t="s">
        <v>743</v>
      </c>
      <c r="E5" s="72" t="s">
        <v>744</v>
      </c>
      <c r="F5" s="73" t="s">
        <v>745</v>
      </c>
      <c r="G5" s="73" t="s">
        <v>746</v>
      </c>
      <c r="H5" s="73" t="s">
        <v>747</v>
      </c>
      <c r="I5" s="73" t="s">
        <v>748</v>
      </c>
      <c r="J5" s="73" t="s">
        <v>749</v>
      </c>
      <c r="K5" s="73" t="s">
        <v>750</v>
      </c>
      <c r="L5" s="72" t="s">
        <v>751</v>
      </c>
      <c r="M5" s="73" t="s">
        <v>752</v>
      </c>
      <c r="N5" s="73" t="s">
        <v>753</v>
      </c>
      <c r="O5" s="117" t="s">
        <v>202</v>
      </c>
    </row>
    <row r="6" spans="1:15" s="11" customFormat="1" ht="12.45" thickTop="1" x14ac:dyDescent="0.2">
      <c r="A6" s="11" t="s">
        <v>50</v>
      </c>
      <c r="B6" s="58">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6" t="s">
        <v>369</v>
      </c>
    </row>
    <row r="7" spans="1:15" s="11" customFormat="1" ht="11.8" x14ac:dyDescent="0.2">
      <c r="B7" s="58"/>
      <c r="C7" s="12"/>
      <c r="D7" s="12"/>
      <c r="E7" s="12"/>
      <c r="F7" s="12"/>
      <c r="G7" s="12"/>
      <c r="H7" s="12"/>
      <c r="I7" s="12"/>
      <c r="J7" s="12"/>
      <c r="K7" s="12"/>
      <c r="L7" s="12"/>
      <c r="M7" s="12"/>
      <c r="N7" s="12"/>
      <c r="O7" s="56"/>
    </row>
    <row r="8" spans="1:15" s="11" customFormat="1" ht="11.8" x14ac:dyDescent="0.2">
      <c r="A8" s="11" t="s">
        <v>136</v>
      </c>
      <c r="B8" s="58">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3" t="s">
        <v>203</v>
      </c>
    </row>
    <row r="9" spans="1:15" s="7" customFormat="1" ht="11.8" x14ac:dyDescent="0.2">
      <c r="A9" s="7" t="s">
        <v>0</v>
      </c>
      <c r="B9" s="55">
        <v>12700</v>
      </c>
      <c r="C9" s="8">
        <v>12400</v>
      </c>
      <c r="D9" s="8">
        <v>33700</v>
      </c>
      <c r="E9" s="8">
        <v>79800</v>
      </c>
      <c r="F9" s="8">
        <v>105500</v>
      </c>
      <c r="G9" s="8">
        <v>96000</v>
      </c>
      <c r="H9" s="8">
        <v>88600</v>
      </c>
      <c r="I9" s="8">
        <v>171500</v>
      </c>
      <c r="J9" s="8">
        <v>103700</v>
      </c>
      <c r="K9" s="8">
        <v>112300</v>
      </c>
      <c r="L9" s="8">
        <v>14400</v>
      </c>
      <c r="M9" s="8">
        <v>10100</v>
      </c>
      <c r="N9" s="12">
        <f>SUM(B9:M9)</f>
        <v>840700</v>
      </c>
      <c r="O9" s="54" t="s">
        <v>204</v>
      </c>
    </row>
    <row r="10" spans="1:15" s="7" customFormat="1" ht="11.8" x14ac:dyDescent="0.2">
      <c r="A10" s="7" t="s">
        <v>1</v>
      </c>
      <c r="B10" s="55">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4" t="s">
        <v>205</v>
      </c>
    </row>
    <row r="11" spans="1:15" s="7" customFormat="1" ht="11.8" x14ac:dyDescent="0.2">
      <c r="B11" s="55"/>
      <c r="C11" s="8"/>
      <c r="D11" s="8"/>
      <c r="E11" s="8"/>
      <c r="F11" s="8"/>
      <c r="G11" s="8"/>
      <c r="H11" s="8"/>
      <c r="I11" s="8"/>
      <c r="J11" s="8"/>
      <c r="K11" s="8"/>
      <c r="L11" s="8"/>
      <c r="M11" s="8"/>
      <c r="N11" s="12"/>
      <c r="O11" s="54"/>
    </row>
    <row r="12" spans="1:15" s="11" customFormat="1" ht="11.8" x14ac:dyDescent="0.2">
      <c r="A12" s="11" t="s">
        <v>137</v>
      </c>
      <c r="B12" s="58">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3" t="s">
        <v>206</v>
      </c>
    </row>
    <row r="13" spans="1:15" s="7" customFormat="1" ht="11.8" x14ac:dyDescent="0.2">
      <c r="A13" s="7" t="s">
        <v>180</v>
      </c>
      <c r="B13" s="55">
        <v>0</v>
      </c>
      <c r="C13" s="8">
        <v>0</v>
      </c>
      <c r="D13" s="8">
        <v>0</v>
      </c>
      <c r="E13" s="8">
        <v>0</v>
      </c>
      <c r="F13" s="8">
        <v>0</v>
      </c>
      <c r="G13" s="8">
        <v>0</v>
      </c>
      <c r="H13" s="8">
        <v>0</v>
      </c>
      <c r="I13" s="8">
        <v>0</v>
      </c>
      <c r="J13" s="8">
        <v>0</v>
      </c>
      <c r="K13" s="8">
        <v>0</v>
      </c>
      <c r="L13" s="8">
        <v>0</v>
      </c>
      <c r="M13" s="8">
        <v>0</v>
      </c>
      <c r="N13" s="12">
        <f>SUM(B13:M13)</f>
        <v>0</v>
      </c>
      <c r="O13" s="54" t="s">
        <v>361</v>
      </c>
    </row>
    <row r="14" spans="1:15" s="7" customFormat="1" ht="11.8" x14ac:dyDescent="0.2">
      <c r="A14" s="7" t="s">
        <v>4</v>
      </c>
      <c r="B14" s="55">
        <v>8000</v>
      </c>
      <c r="C14" s="8">
        <v>4500</v>
      </c>
      <c r="D14" s="8">
        <v>22300</v>
      </c>
      <c r="E14" s="8">
        <v>25100</v>
      </c>
      <c r="F14" s="8">
        <v>32300</v>
      </c>
      <c r="G14" s="8">
        <v>23600</v>
      </c>
      <c r="H14" s="8">
        <v>35000</v>
      </c>
      <c r="I14" s="8">
        <v>25000</v>
      </c>
      <c r="J14" s="8">
        <v>18500</v>
      </c>
      <c r="K14" s="8">
        <v>22400</v>
      </c>
      <c r="L14" s="8">
        <v>15000</v>
      </c>
      <c r="M14" s="8">
        <v>6500</v>
      </c>
      <c r="N14" s="12">
        <f>SUM(B14:M14)</f>
        <v>238200</v>
      </c>
      <c r="O14" s="54" t="s">
        <v>208</v>
      </c>
    </row>
    <row r="15" spans="1:15" s="7" customFormat="1" ht="11.8" x14ac:dyDescent="0.2">
      <c r="A15" s="7" t="s">
        <v>181</v>
      </c>
      <c r="B15" s="55">
        <v>13100</v>
      </c>
      <c r="C15" s="8">
        <v>8000</v>
      </c>
      <c r="D15" s="8">
        <v>4000</v>
      </c>
      <c r="E15" s="8">
        <v>24300</v>
      </c>
      <c r="F15" s="8">
        <v>34700</v>
      </c>
      <c r="G15" s="8">
        <v>21000</v>
      </c>
      <c r="H15" s="8">
        <v>69100</v>
      </c>
      <c r="I15" s="8">
        <v>69500</v>
      </c>
      <c r="J15" s="8">
        <v>35300</v>
      </c>
      <c r="K15" s="8">
        <v>32600</v>
      </c>
      <c r="L15" s="8">
        <v>1500</v>
      </c>
      <c r="M15" s="8">
        <v>1000</v>
      </c>
      <c r="N15" s="12">
        <f>SUM(B15:M15)</f>
        <v>314100</v>
      </c>
      <c r="O15" s="54" t="s">
        <v>360</v>
      </c>
    </row>
    <row r="16" spans="1:15" s="7" customFormat="1" ht="11.8" x14ac:dyDescent="0.2">
      <c r="B16" s="55"/>
      <c r="C16" s="8"/>
      <c r="D16" s="8"/>
      <c r="E16" s="8"/>
      <c r="F16" s="8"/>
      <c r="G16" s="8"/>
      <c r="H16" s="8"/>
      <c r="I16" s="8"/>
      <c r="J16" s="8"/>
      <c r="K16" s="8"/>
      <c r="L16" s="8"/>
      <c r="M16" s="8"/>
      <c r="N16" s="12"/>
      <c r="O16" s="55"/>
    </row>
    <row r="17" spans="1:15" s="11" customFormat="1" ht="11.8" x14ac:dyDescent="0.2">
      <c r="A17" s="11" t="s">
        <v>138</v>
      </c>
      <c r="B17" s="58">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3" t="s">
        <v>209</v>
      </c>
    </row>
    <row r="18" spans="1:15" s="7" customFormat="1" ht="11.8" x14ac:dyDescent="0.2">
      <c r="A18" s="7" t="s">
        <v>90</v>
      </c>
      <c r="B18" s="55">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4" t="s">
        <v>210</v>
      </c>
    </row>
    <row r="19" spans="1:15" s="7" customFormat="1" ht="11.8" x14ac:dyDescent="0.2">
      <c r="B19" s="55"/>
      <c r="C19" s="8"/>
      <c r="D19" s="8"/>
      <c r="E19" s="8"/>
      <c r="F19" s="8"/>
      <c r="G19" s="8"/>
      <c r="H19" s="8"/>
      <c r="I19" s="8"/>
      <c r="J19" s="8"/>
      <c r="K19" s="8"/>
      <c r="L19" s="8"/>
      <c r="M19" s="8"/>
      <c r="N19" s="12"/>
      <c r="O19" s="54"/>
    </row>
    <row r="20" spans="1:15" s="11" customFormat="1" ht="11.8" x14ac:dyDescent="0.2">
      <c r="A20" s="11" t="s">
        <v>139</v>
      </c>
      <c r="B20" s="58">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3" t="s">
        <v>211</v>
      </c>
    </row>
    <row r="21" spans="1:15" s="7" customFormat="1" ht="11.8" x14ac:dyDescent="0.2">
      <c r="A21" s="8" t="s">
        <v>348</v>
      </c>
      <c r="B21" s="55">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4" t="s">
        <v>224</v>
      </c>
    </row>
    <row r="22" spans="1:15" s="7" customFormat="1" ht="11.8" x14ac:dyDescent="0.2">
      <c r="A22" s="7" t="s">
        <v>2</v>
      </c>
      <c r="B22" s="55">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4" t="s">
        <v>215</v>
      </c>
    </row>
    <row r="23" spans="1:15" s="7" customFormat="1" ht="11.8" x14ac:dyDescent="0.2">
      <c r="A23" s="7" t="s">
        <v>84</v>
      </c>
      <c r="B23" s="55">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4" t="s">
        <v>212</v>
      </c>
    </row>
    <row r="24" spans="1:15" s="7" customFormat="1" ht="11.8" x14ac:dyDescent="0.2">
      <c r="A24" s="7" t="s">
        <v>5</v>
      </c>
      <c r="B24" s="55">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4" t="s">
        <v>362</v>
      </c>
    </row>
    <row r="25" spans="1:15" s="7" customFormat="1" ht="11.8" x14ac:dyDescent="0.2">
      <c r="A25" s="7" t="s">
        <v>3</v>
      </c>
      <c r="B25" s="55">
        <v>0</v>
      </c>
      <c r="C25" s="8">
        <v>0</v>
      </c>
      <c r="D25" s="8">
        <v>0</v>
      </c>
      <c r="E25" s="8">
        <v>0</v>
      </c>
      <c r="F25" s="8">
        <v>0</v>
      </c>
      <c r="G25" s="8">
        <v>528000</v>
      </c>
      <c r="H25" s="8">
        <v>0</v>
      </c>
      <c r="I25" s="8">
        <v>0</v>
      </c>
      <c r="J25" s="8">
        <v>0</v>
      </c>
      <c r="K25" s="8">
        <v>0</v>
      </c>
      <c r="L25" s="8">
        <v>0</v>
      </c>
      <c r="M25" s="8">
        <v>0</v>
      </c>
      <c r="N25" s="12">
        <f t="shared" si="4"/>
        <v>528000</v>
      </c>
      <c r="O25" s="54" t="s">
        <v>218</v>
      </c>
    </row>
    <row r="26" spans="1:15" s="7" customFormat="1" ht="11.8" x14ac:dyDescent="0.2">
      <c r="A26" s="7" t="s">
        <v>88</v>
      </c>
      <c r="B26" s="55">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4" t="s">
        <v>221</v>
      </c>
    </row>
    <row r="27" spans="1:15" s="7" customFormat="1" ht="11.8" x14ac:dyDescent="0.2">
      <c r="A27" s="7" t="s">
        <v>78</v>
      </c>
      <c r="B27" s="55">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4" t="s">
        <v>226</v>
      </c>
    </row>
    <row r="28" spans="1:15" s="7" customFormat="1" ht="11.8" x14ac:dyDescent="0.2">
      <c r="A28" s="7" t="s">
        <v>6</v>
      </c>
      <c r="B28" s="55">
        <v>0</v>
      </c>
      <c r="C28" s="8">
        <v>5000</v>
      </c>
      <c r="D28" s="8">
        <v>34300</v>
      </c>
      <c r="E28" s="8">
        <v>165800</v>
      </c>
      <c r="F28" s="8">
        <v>317200</v>
      </c>
      <c r="G28" s="8">
        <v>486900</v>
      </c>
      <c r="H28" s="8">
        <v>561300</v>
      </c>
      <c r="I28" s="8">
        <v>753900</v>
      </c>
      <c r="J28" s="8">
        <v>470700</v>
      </c>
      <c r="K28" s="8">
        <v>144800</v>
      </c>
      <c r="L28" s="8">
        <v>27200</v>
      </c>
      <c r="M28" s="8">
        <v>1800</v>
      </c>
      <c r="N28" s="12">
        <f t="shared" si="4"/>
        <v>2968900</v>
      </c>
      <c r="O28" s="54" t="s">
        <v>222</v>
      </c>
    </row>
    <row r="29" spans="1:15" s="7" customFormat="1" ht="11.8" x14ac:dyDescent="0.2">
      <c r="A29" s="7" t="s">
        <v>349</v>
      </c>
      <c r="B29" s="55">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4" t="s">
        <v>225</v>
      </c>
    </row>
    <row r="30" spans="1:15" s="7" customFormat="1" ht="11.8" x14ac:dyDescent="0.2">
      <c r="A30" s="7" t="s">
        <v>377</v>
      </c>
      <c r="B30" s="55">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4" t="s">
        <v>214</v>
      </c>
    </row>
    <row r="31" spans="1:15" s="7" customFormat="1" ht="11.8" x14ac:dyDescent="0.2">
      <c r="A31" s="7" t="s">
        <v>54</v>
      </c>
      <c r="B31" s="55">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4" t="s">
        <v>219</v>
      </c>
    </row>
    <row r="32" spans="1:15" s="7" customFormat="1" ht="11.8" x14ac:dyDescent="0.2">
      <c r="A32" s="7" t="s">
        <v>182</v>
      </c>
      <c r="B32" s="55">
        <v>37800</v>
      </c>
      <c r="C32" s="8">
        <v>35800</v>
      </c>
      <c r="D32" s="8">
        <v>64800</v>
      </c>
      <c r="E32" s="8">
        <v>89500</v>
      </c>
      <c r="F32" s="8">
        <v>124800</v>
      </c>
      <c r="G32" s="8">
        <v>108100</v>
      </c>
      <c r="H32" s="8">
        <v>0</v>
      </c>
      <c r="I32" s="8">
        <v>0</v>
      </c>
      <c r="J32" s="8">
        <v>29300</v>
      </c>
      <c r="K32" s="8">
        <v>63800</v>
      </c>
      <c r="L32" s="8">
        <v>41100</v>
      </c>
      <c r="M32" s="8">
        <v>26600</v>
      </c>
      <c r="N32" s="12">
        <f t="shared" si="4"/>
        <v>621600</v>
      </c>
      <c r="O32" s="54" t="s">
        <v>223</v>
      </c>
    </row>
    <row r="33" spans="1:15" s="7" customFormat="1" ht="11.8" x14ac:dyDescent="0.2">
      <c r="A33" s="7" t="s">
        <v>183</v>
      </c>
      <c r="B33" s="55">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4" t="s">
        <v>220</v>
      </c>
    </row>
    <row r="34" spans="1:15" s="7" customFormat="1" ht="11.8" x14ac:dyDescent="0.2">
      <c r="A34" s="7" t="s">
        <v>184</v>
      </c>
      <c r="B34" s="55">
        <v>0</v>
      </c>
      <c r="C34" s="8">
        <v>0</v>
      </c>
      <c r="D34" s="8">
        <v>0</v>
      </c>
      <c r="E34" s="8">
        <v>0</v>
      </c>
      <c r="F34" s="8">
        <v>0</v>
      </c>
      <c r="G34" s="8">
        <v>0</v>
      </c>
      <c r="H34" s="8">
        <v>0</v>
      </c>
      <c r="I34" s="8">
        <v>0</v>
      </c>
      <c r="J34" s="8">
        <v>0</v>
      </c>
      <c r="K34" s="8">
        <v>0</v>
      </c>
      <c r="L34" s="8">
        <v>0</v>
      </c>
      <c r="M34" s="8">
        <v>0</v>
      </c>
      <c r="N34" s="12">
        <f t="shared" si="4"/>
        <v>0</v>
      </c>
      <c r="O34" s="55" t="s">
        <v>347</v>
      </c>
    </row>
    <row r="35" spans="1:15" s="7" customFormat="1" ht="11.8" x14ac:dyDescent="0.2">
      <c r="B35" s="55"/>
      <c r="C35" s="8"/>
      <c r="D35" s="8"/>
      <c r="E35" s="8"/>
      <c r="F35" s="8"/>
      <c r="G35" s="8"/>
      <c r="H35" s="8"/>
      <c r="I35" s="8"/>
      <c r="J35" s="8"/>
      <c r="K35" s="8"/>
      <c r="L35" s="8"/>
      <c r="M35" s="8"/>
      <c r="N35" s="12"/>
      <c r="O35" s="55"/>
    </row>
    <row r="36" spans="1:15" s="11" customFormat="1" ht="11.8" x14ac:dyDescent="0.2">
      <c r="A36" s="11" t="s">
        <v>140</v>
      </c>
      <c r="B36" s="58">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3" t="s">
        <v>227</v>
      </c>
    </row>
    <row r="37" spans="1:15" s="7" customFormat="1" ht="11.8" x14ac:dyDescent="0.2">
      <c r="A37" s="7" t="s">
        <v>185</v>
      </c>
      <c r="B37" s="55">
        <v>0</v>
      </c>
      <c r="C37" s="8">
        <v>0</v>
      </c>
      <c r="D37" s="8">
        <v>0</v>
      </c>
      <c r="E37" s="8">
        <v>0</v>
      </c>
      <c r="F37" s="8">
        <v>0</v>
      </c>
      <c r="G37" s="8">
        <v>0</v>
      </c>
      <c r="H37" s="8">
        <v>0</v>
      </c>
      <c r="I37" s="8">
        <v>0</v>
      </c>
      <c r="J37" s="8">
        <v>0</v>
      </c>
      <c r="K37" s="8">
        <v>0</v>
      </c>
      <c r="L37" s="8">
        <v>0</v>
      </c>
      <c r="M37" s="8">
        <v>0</v>
      </c>
      <c r="N37" s="12">
        <f>SUM(B37:M37)</f>
        <v>0</v>
      </c>
      <c r="O37" s="54" t="s">
        <v>344</v>
      </c>
    </row>
    <row r="38" spans="1:15" s="7" customFormat="1" ht="11.8" x14ac:dyDescent="0.2">
      <c r="A38" s="7" t="s">
        <v>7</v>
      </c>
      <c r="B38" s="55">
        <v>5000</v>
      </c>
      <c r="C38" s="8">
        <v>6000</v>
      </c>
      <c r="D38" s="8">
        <v>9000</v>
      </c>
      <c r="E38" s="8">
        <v>13000</v>
      </c>
      <c r="F38" s="8">
        <v>17500</v>
      </c>
      <c r="G38" s="8">
        <v>6000</v>
      </c>
      <c r="H38" s="8">
        <v>8500</v>
      </c>
      <c r="I38" s="8">
        <v>42000</v>
      </c>
      <c r="J38" s="8">
        <v>25100</v>
      </c>
      <c r="K38" s="8">
        <v>8000</v>
      </c>
      <c r="L38" s="8">
        <v>2000</v>
      </c>
      <c r="M38" s="8">
        <v>4000</v>
      </c>
      <c r="N38" s="12">
        <f>SUM(B38:M38)</f>
        <v>146100</v>
      </c>
      <c r="O38" s="54" t="s">
        <v>228</v>
      </c>
    </row>
    <row r="39" spans="1:15" s="7" customFormat="1" ht="11.8" x14ac:dyDescent="0.2">
      <c r="B39" s="55"/>
      <c r="C39" s="8"/>
      <c r="D39" s="8"/>
      <c r="E39" s="8"/>
      <c r="F39" s="8"/>
      <c r="G39" s="8"/>
      <c r="H39" s="8"/>
      <c r="I39" s="8"/>
      <c r="J39" s="8"/>
      <c r="K39" s="8"/>
      <c r="L39" s="8"/>
      <c r="M39" s="8"/>
      <c r="N39" s="12"/>
      <c r="O39" s="55"/>
    </row>
    <row r="40" spans="1:15" s="11" customFormat="1" ht="11.8" x14ac:dyDescent="0.2">
      <c r="A40" s="11" t="s">
        <v>141</v>
      </c>
      <c r="B40" s="58">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3" t="s">
        <v>229</v>
      </c>
    </row>
    <row r="41" spans="1:15" s="7" customFormat="1" ht="11.8" x14ac:dyDescent="0.2">
      <c r="A41" s="7" t="s">
        <v>8</v>
      </c>
      <c r="B41" s="55">
        <v>23500</v>
      </c>
      <c r="C41" s="8">
        <v>17200</v>
      </c>
      <c r="D41" s="8">
        <v>53100</v>
      </c>
      <c r="E41" s="8">
        <v>96800</v>
      </c>
      <c r="F41" s="8">
        <v>97600</v>
      </c>
      <c r="G41" s="8">
        <v>98100</v>
      </c>
      <c r="H41" s="8">
        <v>125600</v>
      </c>
      <c r="I41" s="8">
        <v>123200</v>
      </c>
      <c r="J41" s="8">
        <v>94300</v>
      </c>
      <c r="K41" s="8">
        <v>93800</v>
      </c>
      <c r="L41" s="8">
        <v>21000</v>
      </c>
      <c r="M41" s="8">
        <v>10000</v>
      </c>
      <c r="N41" s="12">
        <f>SUM(B41:M41)</f>
        <v>854200</v>
      </c>
      <c r="O41" s="54" t="s">
        <v>230</v>
      </c>
    </row>
    <row r="42" spans="1:15" s="7" customFormat="1" ht="11.8" x14ac:dyDescent="0.2">
      <c r="A42" s="8" t="s">
        <v>85</v>
      </c>
      <c r="B42" s="55">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4" t="s">
        <v>231</v>
      </c>
    </row>
    <row r="43" spans="1:15" s="7" customFormat="1" ht="11.8" x14ac:dyDescent="0.2">
      <c r="B43" s="55"/>
      <c r="C43" s="8"/>
      <c r="D43" s="8"/>
      <c r="E43" s="8"/>
      <c r="F43" s="8"/>
      <c r="G43" s="8"/>
      <c r="H43" s="8"/>
      <c r="I43" s="8"/>
      <c r="J43" s="8"/>
      <c r="K43" s="8"/>
      <c r="L43" s="8"/>
      <c r="M43" s="8"/>
      <c r="N43" s="12"/>
      <c r="O43" s="55"/>
    </row>
    <row r="44" spans="1:15" s="11" customFormat="1" ht="11.8" x14ac:dyDescent="0.2">
      <c r="A44" s="11" t="s">
        <v>142</v>
      </c>
      <c r="B44" s="58">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3" t="s">
        <v>232</v>
      </c>
    </row>
    <row r="45" spans="1:15" s="7" customFormat="1" ht="11.8" x14ac:dyDescent="0.2">
      <c r="A45" s="7" t="s">
        <v>9</v>
      </c>
      <c r="B45" s="55">
        <v>9500</v>
      </c>
      <c r="C45" s="8">
        <v>8000</v>
      </c>
      <c r="D45" s="8">
        <v>9100</v>
      </c>
      <c r="E45" s="8">
        <v>32600</v>
      </c>
      <c r="F45" s="8">
        <v>24600</v>
      </c>
      <c r="G45" s="8">
        <v>30200</v>
      </c>
      <c r="H45" s="8">
        <v>24000</v>
      </c>
      <c r="I45" s="8">
        <v>65100</v>
      </c>
      <c r="J45" s="8">
        <v>24900</v>
      </c>
      <c r="K45" s="8">
        <v>23500</v>
      </c>
      <c r="L45" s="8">
        <v>21800</v>
      </c>
      <c r="M45" s="8">
        <v>5300</v>
      </c>
      <c r="N45" s="12">
        <f>SUM(B45:M45)</f>
        <v>278600</v>
      </c>
      <c r="O45" s="54" t="s">
        <v>233</v>
      </c>
    </row>
    <row r="46" spans="1:15" s="7" customFormat="1" ht="11.8" x14ac:dyDescent="0.2">
      <c r="B46" s="55"/>
      <c r="C46" s="8"/>
      <c r="D46" s="8"/>
      <c r="E46" s="8"/>
      <c r="F46" s="8"/>
      <c r="G46" s="8"/>
      <c r="H46" s="8"/>
      <c r="I46" s="8"/>
      <c r="J46" s="8"/>
      <c r="K46" s="8"/>
      <c r="L46" s="8"/>
      <c r="M46" s="8"/>
      <c r="N46" s="12"/>
      <c r="O46" s="55"/>
    </row>
    <row r="47" spans="1:15" s="11" customFormat="1" ht="11.8" x14ac:dyDescent="0.2">
      <c r="A47" s="11" t="s">
        <v>143</v>
      </c>
      <c r="B47" s="58">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3" t="s">
        <v>234</v>
      </c>
    </row>
    <row r="48" spans="1:15" s="7" customFormat="1" ht="11.8" x14ac:dyDescent="0.2">
      <c r="A48" s="7" t="s">
        <v>10</v>
      </c>
      <c r="B48" s="55">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4" t="s">
        <v>239</v>
      </c>
    </row>
    <row r="49" spans="1:15" s="7" customFormat="1" ht="11.8" x14ac:dyDescent="0.2">
      <c r="A49" s="7" t="s">
        <v>186</v>
      </c>
      <c r="B49" s="55">
        <v>0</v>
      </c>
      <c r="C49" s="8">
        <v>0</v>
      </c>
      <c r="D49" s="8">
        <v>0</v>
      </c>
      <c r="E49" s="8">
        <v>0</v>
      </c>
      <c r="F49" s="8">
        <v>80500</v>
      </c>
      <c r="G49" s="8">
        <v>413000</v>
      </c>
      <c r="H49" s="8">
        <v>430000</v>
      </c>
      <c r="I49" s="8">
        <v>550000</v>
      </c>
      <c r="J49" s="8">
        <v>600000</v>
      </c>
      <c r="K49" s="8">
        <v>360000</v>
      </c>
      <c r="L49" s="8">
        <v>100000</v>
      </c>
      <c r="M49" s="8">
        <v>0</v>
      </c>
      <c r="N49" s="12">
        <f t="shared" si="9"/>
        <v>2533500</v>
      </c>
      <c r="O49" s="54" t="s">
        <v>238</v>
      </c>
    </row>
    <row r="50" spans="1:15" s="7" customFormat="1" ht="11.8" x14ac:dyDescent="0.2">
      <c r="A50" s="8" t="s">
        <v>93</v>
      </c>
      <c r="B50" s="55">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4" t="s">
        <v>236</v>
      </c>
    </row>
    <row r="51" spans="1:15" s="7" customFormat="1" ht="11.8" x14ac:dyDescent="0.2">
      <c r="A51" s="7" t="s">
        <v>199</v>
      </c>
      <c r="B51" s="55">
        <v>50000</v>
      </c>
      <c r="C51" s="8">
        <v>0</v>
      </c>
      <c r="D51" s="8">
        <v>50000</v>
      </c>
      <c r="E51" s="8">
        <v>200000</v>
      </c>
      <c r="F51" s="8">
        <v>350000</v>
      </c>
      <c r="G51" s="8">
        <v>280000</v>
      </c>
      <c r="H51" s="8">
        <v>200000</v>
      </c>
      <c r="I51" s="8">
        <v>450000</v>
      </c>
      <c r="J51" s="8">
        <v>330000</v>
      </c>
      <c r="K51" s="8">
        <v>250000</v>
      </c>
      <c r="L51" s="8">
        <v>50000</v>
      </c>
      <c r="M51" s="8">
        <v>0</v>
      </c>
      <c r="N51" s="12">
        <f t="shared" si="9"/>
        <v>2210000</v>
      </c>
      <c r="O51" s="54" t="s">
        <v>240</v>
      </c>
    </row>
    <row r="52" spans="1:15" s="7" customFormat="1" ht="11.8" x14ac:dyDescent="0.2">
      <c r="A52" s="7" t="s">
        <v>11</v>
      </c>
      <c r="B52" s="55">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4" t="s">
        <v>237</v>
      </c>
    </row>
    <row r="53" spans="1:15" s="7" customFormat="1" ht="11.8" x14ac:dyDescent="0.2">
      <c r="A53" s="7" t="s">
        <v>12</v>
      </c>
      <c r="B53" s="55">
        <v>9000</v>
      </c>
      <c r="C53" s="8">
        <v>2000</v>
      </c>
      <c r="D53" s="8">
        <v>7500</v>
      </c>
      <c r="E53" s="8">
        <v>72000</v>
      </c>
      <c r="F53" s="8">
        <v>249900</v>
      </c>
      <c r="G53" s="8">
        <v>275000</v>
      </c>
      <c r="H53" s="8">
        <v>208600</v>
      </c>
      <c r="I53" s="8">
        <v>277000</v>
      </c>
      <c r="J53" s="8">
        <v>295200</v>
      </c>
      <c r="K53" s="8">
        <v>196000</v>
      </c>
      <c r="L53" s="8">
        <v>35000</v>
      </c>
      <c r="M53" s="8">
        <v>7000</v>
      </c>
      <c r="N53" s="12">
        <f t="shared" si="9"/>
        <v>1634200</v>
      </c>
      <c r="O53" s="54" t="s">
        <v>241</v>
      </c>
    </row>
    <row r="54" spans="1:15" s="7" customFormat="1" ht="11.8" x14ac:dyDescent="0.2">
      <c r="B54" s="55"/>
      <c r="C54" s="8"/>
      <c r="D54" s="8"/>
      <c r="E54" s="8"/>
      <c r="F54" s="8"/>
      <c r="G54" s="8"/>
      <c r="H54" s="8"/>
      <c r="I54" s="8"/>
      <c r="J54" s="8"/>
      <c r="K54" s="8"/>
      <c r="L54" s="8"/>
      <c r="M54" s="8"/>
      <c r="N54" s="12"/>
      <c r="O54" s="55"/>
    </row>
    <row r="55" spans="1:15" s="11" customFormat="1" ht="11.8" x14ac:dyDescent="0.2">
      <c r="A55" s="11" t="s">
        <v>144</v>
      </c>
      <c r="B55" s="58">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3" t="s">
        <v>242</v>
      </c>
    </row>
    <row r="56" spans="1:15" s="7" customFormat="1" ht="11.8" x14ac:dyDescent="0.2">
      <c r="A56" s="7" t="s">
        <v>13</v>
      </c>
      <c r="B56" s="55">
        <v>0</v>
      </c>
      <c r="C56" s="8">
        <v>0</v>
      </c>
      <c r="D56" s="8">
        <v>0</v>
      </c>
      <c r="E56" s="8">
        <v>0</v>
      </c>
      <c r="F56" s="8">
        <v>144700</v>
      </c>
      <c r="G56" s="8">
        <v>399200</v>
      </c>
      <c r="H56" s="8">
        <v>1131200</v>
      </c>
      <c r="I56" s="8">
        <v>2196300</v>
      </c>
      <c r="J56" s="8">
        <v>440400</v>
      </c>
      <c r="K56" s="8">
        <v>71300</v>
      </c>
      <c r="L56" s="8">
        <v>0</v>
      </c>
      <c r="M56" s="8">
        <v>0</v>
      </c>
      <c r="N56" s="12">
        <f>SUM(B56:M56)</f>
        <v>4383100</v>
      </c>
      <c r="O56" s="54" t="s">
        <v>243</v>
      </c>
    </row>
    <row r="57" spans="1:15" s="7" customFormat="1" ht="11.8" x14ac:dyDescent="0.2">
      <c r="B57" s="55"/>
      <c r="C57" s="8"/>
      <c r="D57" s="8"/>
      <c r="E57" s="8"/>
      <c r="F57" s="8"/>
      <c r="G57" s="8"/>
      <c r="H57" s="8"/>
      <c r="I57" s="8"/>
      <c r="J57" s="8"/>
      <c r="K57" s="8"/>
      <c r="L57" s="8"/>
      <c r="M57" s="8"/>
      <c r="N57" s="12"/>
      <c r="O57" s="54"/>
    </row>
    <row r="58" spans="1:15" s="11" customFormat="1" ht="11.8" x14ac:dyDescent="0.2">
      <c r="A58" s="11" t="s">
        <v>145</v>
      </c>
      <c r="B58" s="58">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3" t="s">
        <v>244</v>
      </c>
    </row>
    <row r="59" spans="1:15" s="7" customFormat="1" ht="11.8" x14ac:dyDescent="0.2">
      <c r="A59" s="7" t="s">
        <v>14</v>
      </c>
      <c r="B59" s="55">
        <v>28700</v>
      </c>
      <c r="C59" s="8">
        <v>19500</v>
      </c>
      <c r="D59" s="8">
        <v>53200</v>
      </c>
      <c r="E59" s="8">
        <v>263600</v>
      </c>
      <c r="F59" s="8">
        <v>469900</v>
      </c>
      <c r="G59" s="8">
        <v>327000</v>
      </c>
      <c r="H59" s="8">
        <v>243300</v>
      </c>
      <c r="I59" s="8">
        <v>330700</v>
      </c>
      <c r="J59" s="8">
        <v>202100</v>
      </c>
      <c r="K59" s="8">
        <v>0</v>
      </c>
      <c r="L59" s="8">
        <v>0</v>
      </c>
      <c r="M59" s="8">
        <v>0</v>
      </c>
      <c r="N59" s="12">
        <f>SUM(B59:M59)</f>
        <v>1938000</v>
      </c>
      <c r="O59" s="54" t="s">
        <v>245</v>
      </c>
    </row>
    <row r="60" spans="1:15" s="7" customFormat="1" ht="11.8" x14ac:dyDescent="0.2">
      <c r="A60" s="7" t="s">
        <v>16</v>
      </c>
      <c r="B60" s="55">
        <v>0</v>
      </c>
      <c r="C60" s="8">
        <v>0</v>
      </c>
      <c r="D60" s="8">
        <v>0</v>
      </c>
      <c r="E60" s="8">
        <v>6600</v>
      </c>
      <c r="F60" s="8">
        <v>7000</v>
      </c>
      <c r="G60" s="8">
        <v>33100</v>
      </c>
      <c r="H60" s="8">
        <v>19300</v>
      </c>
      <c r="I60" s="8">
        <v>28100</v>
      </c>
      <c r="J60" s="8">
        <v>27200</v>
      </c>
      <c r="K60" s="8">
        <v>9500</v>
      </c>
      <c r="L60" s="8">
        <v>0</v>
      </c>
      <c r="M60" s="8">
        <v>0</v>
      </c>
      <c r="N60" s="12">
        <f>SUM(B60:M60)</f>
        <v>130800</v>
      </c>
      <c r="O60" s="54" t="s">
        <v>246</v>
      </c>
    </row>
    <row r="61" spans="1:15" s="7" customFormat="1" ht="11.8" x14ac:dyDescent="0.2">
      <c r="A61" s="7" t="s">
        <v>17</v>
      </c>
      <c r="B61" s="55">
        <v>0</v>
      </c>
      <c r="C61" s="8">
        <v>0</v>
      </c>
      <c r="D61" s="8">
        <v>0</v>
      </c>
      <c r="E61" s="8">
        <v>37500</v>
      </c>
      <c r="F61" s="8">
        <v>51300</v>
      </c>
      <c r="G61" s="8">
        <v>127800</v>
      </c>
      <c r="H61" s="8">
        <v>247300</v>
      </c>
      <c r="I61" s="8">
        <v>295000</v>
      </c>
      <c r="J61" s="8">
        <v>93500</v>
      </c>
      <c r="K61" s="8">
        <v>17500</v>
      </c>
      <c r="L61" s="8">
        <v>0</v>
      </c>
      <c r="M61" s="8">
        <v>0</v>
      </c>
      <c r="N61" s="12">
        <f>SUM(B61:M61)</f>
        <v>869900</v>
      </c>
      <c r="O61" s="54" t="s">
        <v>247</v>
      </c>
    </row>
    <row r="62" spans="1:15" s="7" customFormat="1" ht="11.8" x14ac:dyDescent="0.2">
      <c r="A62" s="7" t="s">
        <v>15</v>
      </c>
      <c r="B62" s="55">
        <v>23300</v>
      </c>
      <c r="C62" s="8">
        <v>11000</v>
      </c>
      <c r="D62" s="8">
        <v>15400</v>
      </c>
      <c r="E62" s="8">
        <v>27300</v>
      </c>
      <c r="F62" s="8">
        <v>65900</v>
      </c>
      <c r="G62" s="8">
        <v>50800</v>
      </c>
      <c r="H62" s="8">
        <v>48000</v>
      </c>
      <c r="I62" s="8">
        <v>87100</v>
      </c>
      <c r="J62" s="8">
        <v>49000</v>
      </c>
      <c r="K62" s="8">
        <v>60300</v>
      </c>
      <c r="L62" s="8">
        <v>35200</v>
      </c>
      <c r="M62" s="8">
        <v>7500</v>
      </c>
      <c r="N62" s="12">
        <f>SUM(B62:M62)</f>
        <v>480800</v>
      </c>
      <c r="O62" s="54" t="s">
        <v>248</v>
      </c>
    </row>
    <row r="63" spans="1:15" s="7" customFormat="1" ht="11.8" x14ac:dyDescent="0.2">
      <c r="B63" s="55"/>
      <c r="C63" s="8"/>
      <c r="D63" s="8"/>
      <c r="E63" s="8"/>
      <c r="F63" s="8"/>
      <c r="G63" s="8"/>
      <c r="H63" s="8"/>
      <c r="I63" s="8"/>
      <c r="J63" s="8"/>
      <c r="K63" s="8"/>
      <c r="L63" s="8"/>
      <c r="M63" s="8"/>
      <c r="N63" s="12"/>
      <c r="O63" s="54"/>
    </row>
    <row r="64" spans="1:15" s="11" customFormat="1" ht="11.8" x14ac:dyDescent="0.2">
      <c r="A64" s="11" t="s">
        <v>146</v>
      </c>
      <c r="B64" s="58">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3" t="s">
        <v>249</v>
      </c>
    </row>
    <row r="65" spans="1:15" s="7" customFormat="1" ht="11.8" x14ac:dyDescent="0.2">
      <c r="A65" s="7" t="s">
        <v>18</v>
      </c>
      <c r="B65" s="55">
        <v>0</v>
      </c>
      <c r="C65" s="8">
        <v>0</v>
      </c>
      <c r="D65" s="8">
        <v>77600</v>
      </c>
      <c r="E65" s="8">
        <v>264000</v>
      </c>
      <c r="F65" s="8">
        <v>655600</v>
      </c>
      <c r="G65" s="8">
        <v>756000</v>
      </c>
      <c r="H65" s="8">
        <v>1282800</v>
      </c>
      <c r="I65" s="8">
        <v>2007600</v>
      </c>
      <c r="J65" s="8">
        <v>1365200</v>
      </c>
      <c r="K65" s="8">
        <v>554000</v>
      </c>
      <c r="L65" s="8">
        <v>0</v>
      </c>
      <c r="M65" s="8">
        <v>0</v>
      </c>
      <c r="N65" s="12">
        <f>SUM(B65:M65)</f>
        <v>6962800</v>
      </c>
      <c r="O65" s="54" t="s">
        <v>250</v>
      </c>
    </row>
    <row r="66" spans="1:15" s="7" customFormat="1" ht="11.8" x14ac:dyDescent="0.2">
      <c r="B66" s="55"/>
      <c r="C66" s="8"/>
      <c r="D66" s="8"/>
      <c r="E66" s="8"/>
      <c r="F66" s="8"/>
      <c r="G66" s="8"/>
      <c r="H66" s="8"/>
      <c r="I66" s="8"/>
      <c r="J66" s="8"/>
      <c r="K66" s="8"/>
      <c r="L66" s="8"/>
      <c r="M66" s="8"/>
      <c r="N66" s="12"/>
      <c r="O66" s="55"/>
    </row>
    <row r="67" spans="1:15" s="11" customFormat="1" ht="11.8" x14ac:dyDescent="0.2">
      <c r="A67" s="11" t="s">
        <v>147</v>
      </c>
      <c r="B67" s="58">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3" t="s">
        <v>251</v>
      </c>
    </row>
    <row r="68" spans="1:15" s="7" customFormat="1" ht="11.8" x14ac:dyDescent="0.2">
      <c r="A68" s="7" t="s">
        <v>19</v>
      </c>
      <c r="B68" s="55">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4" t="s">
        <v>252</v>
      </c>
    </row>
    <row r="69" spans="1:15" s="7" customFormat="1" ht="11.8" x14ac:dyDescent="0.2">
      <c r="A69" s="7" t="s">
        <v>86</v>
      </c>
      <c r="B69" s="55">
        <v>3500</v>
      </c>
      <c r="C69" s="8">
        <v>7100</v>
      </c>
      <c r="D69" s="8">
        <v>18800</v>
      </c>
      <c r="E69" s="8">
        <v>18000</v>
      </c>
      <c r="F69" s="8">
        <v>44900</v>
      </c>
      <c r="G69" s="8">
        <v>44600</v>
      </c>
      <c r="H69" s="8">
        <v>78000</v>
      </c>
      <c r="I69" s="8">
        <v>95000</v>
      </c>
      <c r="J69" s="8">
        <v>44300</v>
      </c>
      <c r="K69" s="8">
        <v>21500</v>
      </c>
      <c r="L69" s="8">
        <v>3000</v>
      </c>
      <c r="M69" s="8">
        <v>2500</v>
      </c>
      <c r="N69" s="12">
        <f>SUM(B69:M69)</f>
        <v>381200</v>
      </c>
      <c r="O69" s="54" t="s">
        <v>253</v>
      </c>
    </row>
    <row r="70" spans="1:15" s="7" customFormat="1" ht="11.8" x14ac:dyDescent="0.2">
      <c r="B70" s="55"/>
      <c r="C70" s="8"/>
      <c r="D70" s="8"/>
      <c r="E70" s="8"/>
      <c r="F70" s="8"/>
      <c r="G70" s="8"/>
      <c r="H70" s="8"/>
      <c r="I70" s="8"/>
      <c r="J70" s="8"/>
      <c r="K70" s="8"/>
      <c r="L70" s="8"/>
      <c r="M70" s="8"/>
      <c r="N70" s="12"/>
      <c r="O70" s="55"/>
    </row>
    <row r="71" spans="1:15" s="11" customFormat="1" ht="11.8" x14ac:dyDescent="0.2">
      <c r="A71" s="11" t="s">
        <v>148</v>
      </c>
      <c r="B71" s="58">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3" t="s">
        <v>254</v>
      </c>
    </row>
    <row r="72" spans="1:15" s="7" customFormat="1" ht="11.8" x14ac:dyDescent="0.2">
      <c r="A72" s="7" t="s">
        <v>350</v>
      </c>
      <c r="B72" s="55">
        <v>7500</v>
      </c>
      <c r="C72" s="8">
        <v>13000</v>
      </c>
      <c r="D72" s="8">
        <v>5100</v>
      </c>
      <c r="E72" s="8">
        <v>17900</v>
      </c>
      <c r="F72" s="8">
        <v>24900</v>
      </c>
      <c r="G72" s="8">
        <v>36400</v>
      </c>
      <c r="H72" s="8">
        <v>19500</v>
      </c>
      <c r="I72" s="8">
        <v>23500</v>
      </c>
      <c r="J72" s="8">
        <v>17500</v>
      </c>
      <c r="K72" s="8">
        <v>21800</v>
      </c>
      <c r="L72" s="8">
        <v>10200</v>
      </c>
      <c r="M72" s="8">
        <v>6500</v>
      </c>
      <c r="N72" s="12">
        <f>SUM(B72:M72)</f>
        <v>203800</v>
      </c>
      <c r="O72" s="54" t="s">
        <v>256</v>
      </c>
    </row>
    <row r="73" spans="1:15" s="7" customFormat="1" ht="11.8" x14ac:dyDescent="0.2">
      <c r="B73" s="55"/>
      <c r="C73" s="8"/>
      <c r="D73" s="8"/>
      <c r="E73" s="8"/>
      <c r="F73" s="8"/>
      <c r="G73" s="8"/>
      <c r="H73" s="8"/>
      <c r="I73" s="8"/>
      <c r="J73" s="8"/>
      <c r="K73" s="8"/>
      <c r="L73" s="8"/>
      <c r="M73" s="8"/>
      <c r="N73" s="12"/>
      <c r="O73" s="55"/>
    </row>
    <row r="74" spans="1:15" s="11" customFormat="1" ht="11.8" x14ac:dyDescent="0.2">
      <c r="A74" s="11" t="s">
        <v>149</v>
      </c>
      <c r="B74" s="58">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3" t="s">
        <v>257</v>
      </c>
    </row>
    <row r="75" spans="1:15" s="7" customFormat="1" ht="11.8" x14ac:dyDescent="0.2">
      <c r="A75" s="7" t="s">
        <v>20</v>
      </c>
      <c r="B75" s="55">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4" t="s">
        <v>258</v>
      </c>
    </row>
    <row r="76" spans="1:15" s="7" customFormat="1" ht="11.8" x14ac:dyDescent="0.2">
      <c r="B76" s="55"/>
      <c r="C76" s="8"/>
      <c r="D76" s="8"/>
      <c r="E76" s="8"/>
      <c r="F76" s="8"/>
      <c r="G76" s="8"/>
      <c r="H76" s="8"/>
      <c r="I76" s="8"/>
      <c r="J76" s="8"/>
      <c r="K76" s="8"/>
      <c r="L76" s="8"/>
      <c r="M76" s="8"/>
      <c r="N76" s="12"/>
      <c r="O76" s="55"/>
    </row>
    <row r="77" spans="1:15" s="11" customFormat="1" ht="11.8" x14ac:dyDescent="0.2">
      <c r="A77" s="11" t="s">
        <v>150</v>
      </c>
      <c r="B77" s="58">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3" t="s">
        <v>259</v>
      </c>
    </row>
    <row r="78" spans="1:15" s="7" customFormat="1" ht="11.8" x14ac:dyDescent="0.2">
      <c r="A78" s="7" t="s">
        <v>187</v>
      </c>
      <c r="B78" s="55">
        <v>0</v>
      </c>
      <c r="C78" s="8">
        <v>0</v>
      </c>
      <c r="D78" s="8">
        <v>0</v>
      </c>
      <c r="E78" s="8">
        <v>0</v>
      </c>
      <c r="F78" s="8">
        <v>0</v>
      </c>
      <c r="G78" s="8">
        <v>0</v>
      </c>
      <c r="H78" s="8">
        <v>0</v>
      </c>
      <c r="I78" s="8">
        <v>0</v>
      </c>
      <c r="J78" s="8">
        <v>0</v>
      </c>
      <c r="K78" s="8">
        <v>961700</v>
      </c>
      <c r="L78" s="8">
        <v>2282500</v>
      </c>
      <c r="M78" s="8">
        <v>1396800</v>
      </c>
      <c r="N78" s="12">
        <f>SUM(B78:M78)</f>
        <v>4641000</v>
      </c>
      <c r="O78" s="54" t="s">
        <v>262</v>
      </c>
    </row>
    <row r="79" spans="1:15" s="7" customFormat="1" ht="11.8" x14ac:dyDescent="0.2">
      <c r="A79" s="7" t="s">
        <v>353</v>
      </c>
      <c r="B79" s="55">
        <v>0</v>
      </c>
      <c r="C79" s="8">
        <v>0</v>
      </c>
      <c r="D79" s="8">
        <v>0</v>
      </c>
      <c r="E79" s="8">
        <v>0</v>
      </c>
      <c r="F79" s="8">
        <v>0</v>
      </c>
      <c r="G79" s="8">
        <v>0</v>
      </c>
      <c r="H79" s="8">
        <v>0</v>
      </c>
      <c r="I79" s="8">
        <v>0</v>
      </c>
      <c r="J79" s="8">
        <v>0</v>
      </c>
      <c r="K79" s="8">
        <v>0</v>
      </c>
      <c r="L79" s="8">
        <v>0</v>
      </c>
      <c r="M79" s="8">
        <v>0</v>
      </c>
      <c r="N79" s="12">
        <f>SUM(B79:M79)</f>
        <v>0</v>
      </c>
      <c r="O79" s="55" t="s">
        <v>354</v>
      </c>
    </row>
    <row r="80" spans="1:15" s="7" customFormat="1" ht="11.8" x14ac:dyDescent="0.2">
      <c r="A80" s="7" t="s">
        <v>352</v>
      </c>
      <c r="B80" s="55">
        <v>0</v>
      </c>
      <c r="C80" s="8">
        <v>0</v>
      </c>
      <c r="D80" s="8">
        <v>0</v>
      </c>
      <c r="E80" s="8">
        <v>0</v>
      </c>
      <c r="F80" s="8">
        <v>0</v>
      </c>
      <c r="G80" s="8">
        <v>0</v>
      </c>
      <c r="H80" s="8">
        <v>0</v>
      </c>
      <c r="I80" s="8">
        <v>0</v>
      </c>
      <c r="J80" s="8">
        <v>0</v>
      </c>
      <c r="K80" s="8">
        <v>0</v>
      </c>
      <c r="L80" s="8">
        <v>0</v>
      </c>
      <c r="M80" s="8">
        <v>0</v>
      </c>
      <c r="N80" s="12">
        <f>SUM(B80:M80)</f>
        <v>0</v>
      </c>
      <c r="O80" s="55" t="s">
        <v>355</v>
      </c>
    </row>
    <row r="81" spans="1:15" s="7" customFormat="1" ht="11.8" x14ac:dyDescent="0.2">
      <c r="A81" s="7" t="s">
        <v>351</v>
      </c>
      <c r="B81" s="55">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4" t="s">
        <v>260</v>
      </c>
    </row>
    <row r="82" spans="1:15" s="7" customFormat="1" ht="11.8" x14ac:dyDescent="0.2">
      <c r="A82" s="7" t="s">
        <v>188</v>
      </c>
      <c r="B82" s="55">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4" t="s">
        <v>261</v>
      </c>
    </row>
    <row r="83" spans="1:15" s="7" customFormat="1" ht="11.8" x14ac:dyDescent="0.2">
      <c r="B83" s="55"/>
      <c r="C83" s="8"/>
      <c r="D83" s="8"/>
      <c r="E83" s="8"/>
      <c r="F83" s="8"/>
      <c r="G83" s="8"/>
      <c r="H83" s="8"/>
      <c r="I83" s="8"/>
      <c r="J83" s="8"/>
      <c r="K83" s="8"/>
      <c r="L83" s="8"/>
      <c r="M83" s="8"/>
      <c r="N83" s="12"/>
      <c r="O83" s="55"/>
    </row>
    <row r="84" spans="1:15" s="11" customFormat="1" ht="11.8" x14ac:dyDescent="0.2">
      <c r="A84" s="11" t="s">
        <v>151</v>
      </c>
      <c r="B84" s="58">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3" t="s">
        <v>263</v>
      </c>
    </row>
    <row r="85" spans="1:15" s="7" customFormat="1" ht="11.8" x14ac:dyDescent="0.2">
      <c r="A85" s="7" t="s">
        <v>52</v>
      </c>
      <c r="B85" s="55">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4" t="s">
        <v>264</v>
      </c>
    </row>
    <row r="86" spans="1:15" s="7" customFormat="1" ht="11.8" x14ac:dyDescent="0.2">
      <c r="A86" s="7" t="s">
        <v>51</v>
      </c>
      <c r="B86" s="55">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4" t="s">
        <v>265</v>
      </c>
    </row>
    <row r="87" spans="1:15" s="7" customFormat="1" ht="11.8" x14ac:dyDescent="0.2">
      <c r="B87" s="55"/>
      <c r="C87" s="8"/>
      <c r="D87" s="8"/>
      <c r="E87" s="8"/>
      <c r="F87" s="8"/>
      <c r="G87" s="8"/>
      <c r="H87" s="8"/>
      <c r="I87" s="8"/>
      <c r="J87" s="8"/>
      <c r="K87" s="8"/>
      <c r="L87" s="8"/>
      <c r="M87" s="8"/>
      <c r="N87" s="12"/>
      <c r="O87" s="55"/>
    </row>
    <row r="88" spans="1:15" s="11" customFormat="1" ht="11.8" x14ac:dyDescent="0.2">
      <c r="A88" s="11" t="s">
        <v>152</v>
      </c>
      <c r="B88" s="58">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3" t="s">
        <v>267</v>
      </c>
    </row>
    <row r="89" spans="1:15" s="7" customFormat="1" ht="11.8" x14ac:dyDescent="0.2">
      <c r="A89" s="7" t="s">
        <v>21</v>
      </c>
      <c r="B89" s="55">
        <v>0</v>
      </c>
      <c r="C89" s="8">
        <v>0</v>
      </c>
      <c r="D89" s="8">
        <v>0</v>
      </c>
      <c r="E89" s="8">
        <v>0</v>
      </c>
      <c r="F89" s="8">
        <v>0</v>
      </c>
      <c r="G89" s="8">
        <v>0</v>
      </c>
      <c r="H89" s="8">
        <v>0</v>
      </c>
      <c r="I89" s="8">
        <v>0</v>
      </c>
      <c r="J89" s="8">
        <v>0</v>
      </c>
      <c r="K89" s="8">
        <v>0</v>
      </c>
      <c r="L89" s="8">
        <v>0</v>
      </c>
      <c r="M89" s="8">
        <v>0</v>
      </c>
      <c r="N89" s="12">
        <f>SUM(B89:M89)</f>
        <v>0</v>
      </c>
      <c r="O89" s="54" t="s">
        <v>268</v>
      </c>
    </row>
    <row r="90" spans="1:15" s="7" customFormat="1" ht="11.8" x14ac:dyDescent="0.2">
      <c r="A90" s="7" t="s">
        <v>22</v>
      </c>
      <c r="B90" s="55">
        <v>17400</v>
      </c>
      <c r="C90" s="8">
        <v>7500</v>
      </c>
      <c r="D90" s="8">
        <v>62800</v>
      </c>
      <c r="E90" s="8">
        <v>137000</v>
      </c>
      <c r="F90" s="8">
        <v>71500</v>
      </c>
      <c r="G90" s="8">
        <v>106400</v>
      </c>
      <c r="H90" s="8">
        <v>66100</v>
      </c>
      <c r="I90" s="8">
        <v>118700</v>
      </c>
      <c r="J90" s="8">
        <v>120900</v>
      </c>
      <c r="K90" s="8">
        <v>64800</v>
      </c>
      <c r="L90" s="8">
        <v>18500</v>
      </c>
      <c r="M90" s="8">
        <v>4600</v>
      </c>
      <c r="N90" s="12">
        <f>SUM(B90:M90)</f>
        <v>796200</v>
      </c>
      <c r="O90" s="54" t="s">
        <v>269</v>
      </c>
    </row>
    <row r="91" spans="1:15" s="7" customFormat="1" ht="11.8" x14ac:dyDescent="0.2">
      <c r="A91" s="7" t="s">
        <v>23</v>
      </c>
      <c r="B91" s="55">
        <v>0</v>
      </c>
      <c r="C91" s="8">
        <v>0</v>
      </c>
      <c r="D91" s="8">
        <v>0</v>
      </c>
      <c r="E91" s="8">
        <v>0</v>
      </c>
      <c r="F91" s="8">
        <v>0</v>
      </c>
      <c r="G91" s="8">
        <v>0</v>
      </c>
      <c r="H91" s="8">
        <v>0</v>
      </c>
      <c r="I91" s="8">
        <v>0</v>
      </c>
      <c r="J91" s="8">
        <v>0</v>
      </c>
      <c r="K91" s="8">
        <v>0</v>
      </c>
      <c r="L91" s="8">
        <v>0</v>
      </c>
      <c r="M91" s="8">
        <v>0</v>
      </c>
      <c r="N91" s="12">
        <f>SUM(B91:M91)</f>
        <v>0</v>
      </c>
      <c r="O91" s="54" t="s">
        <v>270</v>
      </c>
    </row>
    <row r="92" spans="1:15" s="7" customFormat="1" ht="11.8" x14ac:dyDescent="0.2">
      <c r="B92" s="55"/>
      <c r="C92" s="8"/>
      <c r="D92" s="8"/>
      <c r="E92" s="8"/>
      <c r="F92" s="8"/>
      <c r="G92" s="8"/>
      <c r="H92" s="8"/>
      <c r="I92" s="8"/>
      <c r="J92" s="8"/>
      <c r="K92" s="8"/>
      <c r="L92" s="8"/>
      <c r="M92" s="8"/>
      <c r="N92" s="12"/>
      <c r="O92" s="55"/>
    </row>
    <row r="93" spans="1:15" s="11" customFormat="1" ht="11.8" x14ac:dyDescent="0.2">
      <c r="A93" s="11" t="s">
        <v>154</v>
      </c>
      <c r="B93" s="58">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3" t="s">
        <v>273</v>
      </c>
    </row>
    <row r="94" spans="1:15" s="7" customFormat="1" ht="11.8" x14ac:dyDescent="0.2">
      <c r="A94" s="7" t="s">
        <v>72</v>
      </c>
      <c r="B94" s="55">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4" t="s">
        <v>275</v>
      </c>
    </row>
    <row r="95" spans="1:15" s="7" customFormat="1" ht="11.8" x14ac:dyDescent="0.2">
      <c r="A95" s="7" t="s">
        <v>364</v>
      </c>
      <c r="B95" s="55">
        <v>0</v>
      </c>
      <c r="C95" s="8">
        <v>0</v>
      </c>
      <c r="D95" s="8">
        <v>0</v>
      </c>
      <c r="E95" s="8">
        <v>0</v>
      </c>
      <c r="F95" s="8">
        <v>0</v>
      </c>
      <c r="G95" s="8">
        <v>0</v>
      </c>
      <c r="H95" s="8">
        <v>0</v>
      </c>
      <c r="I95" s="8">
        <v>0</v>
      </c>
      <c r="J95" s="8">
        <v>0</v>
      </c>
      <c r="K95" s="8">
        <v>0</v>
      </c>
      <c r="L95" s="8">
        <v>0</v>
      </c>
      <c r="M95" s="8">
        <v>0</v>
      </c>
      <c r="N95" s="12">
        <f>SUM(B95:M95)</f>
        <v>0</v>
      </c>
      <c r="O95" s="54" t="s">
        <v>274</v>
      </c>
    </row>
    <row r="96" spans="1:15" s="7" customFormat="1" ht="11.8" x14ac:dyDescent="0.2">
      <c r="A96" s="7" t="s">
        <v>55</v>
      </c>
      <c r="B96" s="55">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4" t="s">
        <v>363</v>
      </c>
    </row>
    <row r="97" spans="1:15" s="7" customFormat="1" ht="11.8" x14ac:dyDescent="0.2">
      <c r="B97" s="55"/>
      <c r="C97" s="8"/>
      <c r="D97" s="8"/>
      <c r="E97" s="8"/>
      <c r="F97" s="8"/>
      <c r="G97" s="8"/>
      <c r="H97" s="8"/>
      <c r="I97" s="8"/>
      <c r="J97" s="8"/>
      <c r="K97" s="8"/>
      <c r="L97" s="8"/>
      <c r="M97" s="8"/>
      <c r="N97" s="12"/>
      <c r="O97" s="55"/>
    </row>
    <row r="98" spans="1:15" s="11" customFormat="1" ht="11.8" x14ac:dyDescent="0.2">
      <c r="A98" s="11" t="s">
        <v>155</v>
      </c>
      <c r="B98" s="58">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3" t="s">
        <v>276</v>
      </c>
    </row>
    <row r="99" spans="1:15" s="7" customFormat="1" ht="11.8" x14ac:dyDescent="0.2">
      <c r="A99" s="7" t="s">
        <v>24</v>
      </c>
      <c r="B99" s="55">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4" t="s">
        <v>277</v>
      </c>
    </row>
    <row r="100" spans="1:15" s="7" customFormat="1" ht="11.8" x14ac:dyDescent="0.2">
      <c r="B100" s="55"/>
      <c r="C100" s="8"/>
      <c r="D100" s="8"/>
      <c r="E100" s="8"/>
      <c r="F100" s="8"/>
      <c r="G100" s="8"/>
      <c r="H100" s="8"/>
      <c r="I100" s="8"/>
      <c r="J100" s="8"/>
      <c r="K100" s="8"/>
      <c r="L100" s="8"/>
      <c r="M100" s="8"/>
      <c r="N100" s="12"/>
      <c r="O100" s="54"/>
    </row>
    <row r="101" spans="1:15" s="11" customFormat="1" ht="11.8" x14ac:dyDescent="0.2">
      <c r="A101" s="11" t="s">
        <v>156</v>
      </c>
      <c r="B101" s="58">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3" t="s">
        <v>278</v>
      </c>
    </row>
    <row r="102" spans="1:15" s="7" customFormat="1" ht="11.8" x14ac:dyDescent="0.2">
      <c r="A102" s="7" t="s">
        <v>189</v>
      </c>
      <c r="B102" s="55">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4" t="s">
        <v>279</v>
      </c>
    </row>
    <row r="103" spans="1:15" s="7" customFormat="1" ht="11.8" x14ac:dyDescent="0.2">
      <c r="B103" s="55"/>
      <c r="C103" s="8"/>
      <c r="D103" s="8"/>
      <c r="E103" s="8"/>
      <c r="F103" s="8"/>
      <c r="G103" s="8"/>
      <c r="H103" s="8"/>
      <c r="I103" s="8"/>
      <c r="J103" s="8"/>
      <c r="K103" s="8"/>
      <c r="L103" s="8"/>
      <c r="M103" s="8"/>
      <c r="N103" s="12"/>
      <c r="O103" s="55"/>
    </row>
    <row r="104" spans="1:15" s="11" customFormat="1" ht="11.8" x14ac:dyDescent="0.2">
      <c r="A104" s="11" t="s">
        <v>158</v>
      </c>
      <c r="B104" s="58">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3" t="s">
        <v>280</v>
      </c>
    </row>
    <row r="105" spans="1:15" s="7" customFormat="1" ht="11.8" x14ac:dyDescent="0.2">
      <c r="A105" s="7" t="s">
        <v>190</v>
      </c>
      <c r="B105" s="55">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4" t="s">
        <v>345</v>
      </c>
    </row>
    <row r="106" spans="1:15" s="7" customFormat="1" ht="11.8" x14ac:dyDescent="0.2">
      <c r="A106" s="7" t="s">
        <v>25</v>
      </c>
      <c r="B106" s="55">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4" t="s">
        <v>286</v>
      </c>
    </row>
    <row r="107" spans="1:15" s="7" customFormat="1" ht="11.8" x14ac:dyDescent="0.2">
      <c r="A107" s="7" t="s">
        <v>26</v>
      </c>
      <c r="B107" s="55">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4" t="s">
        <v>287</v>
      </c>
    </row>
    <row r="108" spans="1:15" s="7" customFormat="1" ht="11.8" x14ac:dyDescent="0.2">
      <c r="A108" s="7" t="s">
        <v>27</v>
      </c>
      <c r="B108" s="55">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4" t="s">
        <v>289</v>
      </c>
    </row>
    <row r="109" spans="1:15" s="7" customFormat="1" ht="11.8" x14ac:dyDescent="0.2">
      <c r="A109" s="7" t="s">
        <v>28</v>
      </c>
      <c r="B109" s="55">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4" t="s">
        <v>281</v>
      </c>
    </row>
    <row r="110" spans="1:15" s="7" customFormat="1" ht="11.8" x14ac:dyDescent="0.2">
      <c r="A110" s="7" t="s">
        <v>29</v>
      </c>
      <c r="B110" s="55">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4" t="s">
        <v>288</v>
      </c>
    </row>
    <row r="111" spans="1:15" s="7" customFormat="1" ht="11.8" x14ac:dyDescent="0.2">
      <c r="A111" s="7" t="s">
        <v>30</v>
      </c>
      <c r="B111" s="55">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4" t="s">
        <v>285</v>
      </c>
    </row>
    <row r="112" spans="1:15" s="7" customFormat="1" ht="11.8" x14ac:dyDescent="0.2">
      <c r="A112" s="7" t="s">
        <v>191</v>
      </c>
      <c r="B112" s="55">
        <v>0</v>
      </c>
      <c r="C112" s="8">
        <v>0</v>
      </c>
      <c r="D112" s="8">
        <v>0</v>
      </c>
      <c r="E112" s="8">
        <v>0</v>
      </c>
      <c r="F112" s="8">
        <v>0</v>
      </c>
      <c r="G112" s="8">
        <v>0</v>
      </c>
      <c r="H112" s="8">
        <v>0</v>
      </c>
      <c r="I112" s="8">
        <v>0</v>
      </c>
      <c r="J112" s="8">
        <v>0</v>
      </c>
      <c r="K112" s="8">
        <v>0</v>
      </c>
      <c r="L112" s="8">
        <v>0</v>
      </c>
      <c r="M112" s="8">
        <v>0</v>
      </c>
      <c r="N112" s="12">
        <f t="shared" si="23"/>
        <v>0</v>
      </c>
      <c r="O112" s="54" t="s">
        <v>365</v>
      </c>
    </row>
    <row r="113" spans="1:15" s="7" customFormat="1" ht="11.8" x14ac:dyDescent="0.2">
      <c r="B113" s="55"/>
      <c r="C113" s="8"/>
      <c r="D113" s="8"/>
      <c r="E113" s="8"/>
      <c r="F113" s="8"/>
      <c r="G113" s="8"/>
      <c r="H113" s="8"/>
      <c r="I113" s="8"/>
      <c r="J113" s="8"/>
      <c r="K113" s="8"/>
      <c r="L113" s="8"/>
      <c r="M113" s="8"/>
      <c r="N113" s="12"/>
      <c r="O113" s="55"/>
    </row>
    <row r="114" spans="1:15" s="11" customFormat="1" ht="11.8" x14ac:dyDescent="0.2">
      <c r="A114" s="11" t="s">
        <v>160</v>
      </c>
      <c r="B114" s="58">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3" t="s">
        <v>290</v>
      </c>
    </row>
    <row r="115" spans="1:15" s="7" customFormat="1" ht="11.8" x14ac:dyDescent="0.2">
      <c r="A115" s="7" t="s">
        <v>31</v>
      </c>
      <c r="B115" s="55">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4" t="s">
        <v>293</v>
      </c>
    </row>
    <row r="116" spans="1:15" s="7" customFormat="1" ht="11.8" x14ac:dyDescent="0.2">
      <c r="A116" s="7" t="s">
        <v>357</v>
      </c>
      <c r="B116" s="55">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4" t="s">
        <v>291</v>
      </c>
    </row>
    <row r="117" spans="1:15" s="7" customFormat="1" ht="11.8" x14ac:dyDescent="0.2">
      <c r="A117" s="7" t="s">
        <v>161</v>
      </c>
      <c r="B117" s="55">
        <v>0</v>
      </c>
      <c r="C117" s="8">
        <v>0</v>
      </c>
      <c r="D117" s="8">
        <v>0</v>
      </c>
      <c r="E117" s="8">
        <v>0</v>
      </c>
      <c r="F117" s="8">
        <v>0</v>
      </c>
      <c r="G117" s="8">
        <v>0</v>
      </c>
      <c r="H117" s="8">
        <v>0</v>
      </c>
      <c r="I117" s="8">
        <v>0</v>
      </c>
      <c r="J117" s="8">
        <v>0</v>
      </c>
      <c r="K117" s="8">
        <v>0</v>
      </c>
      <c r="L117" s="8">
        <v>0</v>
      </c>
      <c r="M117" s="8">
        <v>0</v>
      </c>
      <c r="N117" s="12">
        <f>SUM(B117:M117)</f>
        <v>0</v>
      </c>
      <c r="O117" s="54" t="s">
        <v>292</v>
      </c>
    </row>
    <row r="118" spans="1:15" s="7" customFormat="1" ht="11.8" x14ac:dyDescent="0.2">
      <c r="B118" s="55"/>
      <c r="C118" s="8"/>
      <c r="D118" s="8"/>
      <c r="E118" s="8"/>
      <c r="F118" s="8"/>
      <c r="G118" s="8"/>
      <c r="H118" s="8"/>
      <c r="I118" s="8"/>
      <c r="J118" s="8"/>
      <c r="K118" s="8"/>
      <c r="L118" s="8"/>
      <c r="M118" s="8"/>
      <c r="N118" s="12"/>
      <c r="O118" s="54"/>
    </row>
    <row r="119" spans="1:15" s="11" customFormat="1" ht="11.8" x14ac:dyDescent="0.2">
      <c r="A119" s="11" t="s">
        <v>162</v>
      </c>
      <c r="B119" s="58">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3" t="s">
        <v>294</v>
      </c>
    </row>
    <row r="120" spans="1:15" s="7" customFormat="1" ht="11.8" x14ac:dyDescent="0.2">
      <c r="A120" s="7" t="s">
        <v>92</v>
      </c>
      <c r="B120" s="55">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4" t="s">
        <v>295</v>
      </c>
    </row>
    <row r="121" spans="1:15" s="7" customFormat="1" ht="11.8" x14ac:dyDescent="0.2">
      <c r="A121" s="7" t="s">
        <v>192</v>
      </c>
      <c r="B121" s="55">
        <v>0</v>
      </c>
      <c r="C121" s="8">
        <v>0</v>
      </c>
      <c r="D121" s="8">
        <v>0</v>
      </c>
      <c r="E121" s="8">
        <v>0</v>
      </c>
      <c r="F121" s="8">
        <v>0</v>
      </c>
      <c r="G121" s="8">
        <v>0</v>
      </c>
      <c r="H121" s="8">
        <v>0</v>
      </c>
      <c r="I121" s="8">
        <v>0</v>
      </c>
      <c r="J121" s="8">
        <v>0</v>
      </c>
      <c r="K121" s="8">
        <v>0</v>
      </c>
      <c r="L121" s="8">
        <v>0</v>
      </c>
      <c r="M121" s="8">
        <v>0</v>
      </c>
      <c r="N121" s="12">
        <f>SUM(B121:M121)</f>
        <v>0</v>
      </c>
      <c r="O121" s="54" t="s">
        <v>356</v>
      </c>
    </row>
    <row r="122" spans="1:15" s="7" customFormat="1" ht="11.8" x14ac:dyDescent="0.2">
      <c r="B122" s="55"/>
      <c r="C122" s="8"/>
      <c r="D122" s="8"/>
      <c r="E122" s="8"/>
      <c r="F122" s="8"/>
      <c r="G122" s="8"/>
      <c r="H122" s="8"/>
      <c r="I122" s="8"/>
      <c r="J122" s="8"/>
      <c r="K122" s="8"/>
      <c r="L122" s="8"/>
      <c r="M122" s="8"/>
      <c r="N122" s="12"/>
      <c r="O122" s="55"/>
    </row>
    <row r="123" spans="1:15" s="11" customFormat="1" ht="11.8" x14ac:dyDescent="0.2">
      <c r="A123" s="11" t="s">
        <v>163</v>
      </c>
      <c r="B123" s="58">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3" t="s">
        <v>296</v>
      </c>
    </row>
    <row r="124" spans="1:15" s="7" customFormat="1" ht="11.8" x14ac:dyDescent="0.2">
      <c r="A124" s="7" t="s">
        <v>32</v>
      </c>
      <c r="B124" s="55">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4" t="s">
        <v>297</v>
      </c>
    </row>
    <row r="125" spans="1:15" s="7" customFormat="1" ht="11.8" x14ac:dyDescent="0.2">
      <c r="A125" s="7" t="s">
        <v>33</v>
      </c>
      <c r="B125" s="55">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4" t="s">
        <v>299</v>
      </c>
    </row>
    <row r="126" spans="1:15" s="7" customFormat="1" ht="11.8" x14ac:dyDescent="0.2">
      <c r="A126" s="7" t="s">
        <v>370</v>
      </c>
      <c r="B126" s="55">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4" t="s">
        <v>371</v>
      </c>
    </row>
    <row r="127" spans="1:15" s="7" customFormat="1" ht="11.8" x14ac:dyDescent="0.2">
      <c r="A127" s="7" t="s">
        <v>358</v>
      </c>
      <c r="B127" s="55">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4" t="s">
        <v>359</v>
      </c>
    </row>
    <row r="128" spans="1:15" s="7" customFormat="1" ht="11.8" x14ac:dyDescent="0.2">
      <c r="B128" s="55"/>
      <c r="C128" s="8"/>
      <c r="D128" s="8"/>
      <c r="E128" s="8"/>
      <c r="F128" s="8"/>
      <c r="G128" s="8"/>
      <c r="H128" s="8"/>
      <c r="I128" s="8"/>
      <c r="J128" s="8"/>
      <c r="K128" s="8"/>
      <c r="L128" s="8"/>
      <c r="M128" s="8"/>
      <c r="N128" s="12"/>
      <c r="O128" s="55"/>
    </row>
    <row r="129" spans="1:15" s="11" customFormat="1" ht="11.8" x14ac:dyDescent="0.2">
      <c r="A129" s="11" t="s">
        <v>164</v>
      </c>
      <c r="B129" s="58">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3" t="s">
        <v>300</v>
      </c>
    </row>
    <row r="130" spans="1:15" s="7" customFormat="1" ht="11.8" x14ac:dyDescent="0.2">
      <c r="A130" s="7" t="s">
        <v>193</v>
      </c>
      <c r="B130" s="55">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4" t="s">
        <v>346</v>
      </c>
    </row>
    <row r="131" spans="1:15" s="7" customFormat="1" ht="11.8" x14ac:dyDescent="0.2">
      <c r="A131" s="7" t="s">
        <v>34</v>
      </c>
      <c r="B131" s="55">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4" t="s">
        <v>302</v>
      </c>
    </row>
    <row r="132" spans="1:15" s="7" customFormat="1" ht="11.8" x14ac:dyDescent="0.2">
      <c r="A132" s="7" t="s">
        <v>35</v>
      </c>
      <c r="B132" s="55">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4" t="s">
        <v>366</v>
      </c>
    </row>
    <row r="133" spans="1:15" s="7" customFormat="1" ht="11.8" x14ac:dyDescent="0.2">
      <c r="B133" s="55"/>
      <c r="C133" s="8"/>
      <c r="D133" s="8"/>
      <c r="E133" s="8"/>
      <c r="F133" s="8"/>
      <c r="G133" s="8"/>
      <c r="H133" s="8"/>
      <c r="I133" s="8"/>
      <c r="J133" s="8"/>
      <c r="K133" s="8"/>
      <c r="L133" s="8"/>
      <c r="M133" s="8"/>
      <c r="N133" s="12"/>
      <c r="O133" s="55"/>
    </row>
    <row r="134" spans="1:15" s="11" customFormat="1" ht="11.8" x14ac:dyDescent="0.2">
      <c r="A134" s="11" t="s">
        <v>166</v>
      </c>
      <c r="B134" s="58">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3" t="s">
        <v>307</v>
      </c>
    </row>
    <row r="135" spans="1:15" s="7" customFormat="1" ht="11.8" x14ac:dyDescent="0.2">
      <c r="A135" s="7" t="s">
        <v>36</v>
      </c>
      <c r="B135" s="55">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4" t="s">
        <v>309</v>
      </c>
    </row>
    <row r="136" spans="1:15" s="7" customFormat="1" ht="11.8" x14ac:dyDescent="0.2">
      <c r="A136" s="7" t="s">
        <v>37</v>
      </c>
      <c r="B136" s="55">
        <v>500</v>
      </c>
      <c r="C136" s="8">
        <v>1500</v>
      </c>
      <c r="D136" s="8">
        <v>1300</v>
      </c>
      <c r="E136" s="8">
        <v>5000</v>
      </c>
      <c r="F136" s="8">
        <v>3000</v>
      </c>
      <c r="G136" s="8">
        <v>13400</v>
      </c>
      <c r="H136" s="8">
        <v>5100</v>
      </c>
      <c r="I136" s="8">
        <v>17700</v>
      </c>
      <c r="J136" s="8">
        <v>5000</v>
      </c>
      <c r="K136" s="8">
        <v>5500</v>
      </c>
      <c r="L136" s="8">
        <v>1000</v>
      </c>
      <c r="M136" s="8">
        <v>0</v>
      </c>
      <c r="N136" s="12">
        <f>SUM(B136:M136)</f>
        <v>59000</v>
      </c>
      <c r="O136" s="54" t="s">
        <v>308</v>
      </c>
    </row>
    <row r="137" spans="1:15" s="7" customFormat="1" ht="11.8" x14ac:dyDescent="0.2">
      <c r="B137" s="55"/>
      <c r="C137" s="8"/>
      <c r="D137" s="8"/>
      <c r="E137" s="8"/>
      <c r="F137" s="8"/>
      <c r="G137" s="8"/>
      <c r="H137" s="8"/>
      <c r="I137" s="8"/>
      <c r="J137" s="8"/>
      <c r="K137" s="8"/>
      <c r="L137" s="8"/>
      <c r="M137" s="8"/>
      <c r="N137" s="12"/>
      <c r="O137" s="55"/>
    </row>
    <row r="138" spans="1:15" s="11" customFormat="1" ht="11.8" x14ac:dyDescent="0.2">
      <c r="A138" s="11" t="s">
        <v>167</v>
      </c>
      <c r="B138" s="58">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3" t="s">
        <v>310</v>
      </c>
    </row>
    <row r="139" spans="1:15" s="7" customFormat="1" ht="11.8" x14ac:dyDescent="0.2">
      <c r="A139" s="7" t="s">
        <v>38</v>
      </c>
      <c r="B139" s="55">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4" t="s">
        <v>313</v>
      </c>
    </row>
    <row r="140" spans="1:15" s="7" customFormat="1" ht="11.8" x14ac:dyDescent="0.2">
      <c r="A140" s="7" t="s">
        <v>57</v>
      </c>
      <c r="B140" s="55">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4" t="s">
        <v>314</v>
      </c>
    </row>
    <row r="141" spans="1:15" s="7" customFormat="1" ht="11.8" x14ac:dyDescent="0.2">
      <c r="A141" s="7" t="s">
        <v>53</v>
      </c>
      <c r="B141" s="55">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4" t="s">
        <v>311</v>
      </c>
    </row>
    <row r="142" spans="1:15" s="7" customFormat="1" ht="11.8" x14ac:dyDescent="0.2">
      <c r="B142" s="55"/>
      <c r="C142" s="8"/>
      <c r="D142" s="8"/>
      <c r="E142" s="8"/>
      <c r="F142" s="8"/>
      <c r="G142" s="8"/>
      <c r="H142" s="8"/>
      <c r="I142" s="8"/>
      <c r="J142" s="8"/>
      <c r="K142" s="8"/>
      <c r="L142" s="8"/>
      <c r="M142" s="8"/>
      <c r="N142" s="12"/>
      <c r="O142" s="55"/>
    </row>
    <row r="143" spans="1:15" s="11" customFormat="1" ht="11.8" x14ac:dyDescent="0.2">
      <c r="A143" s="11" t="s">
        <v>168</v>
      </c>
      <c r="B143" s="58">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3" t="s">
        <v>315</v>
      </c>
    </row>
    <row r="144" spans="1:15" s="7" customFormat="1" ht="11.8" x14ac:dyDescent="0.2">
      <c r="A144" s="7" t="s">
        <v>39</v>
      </c>
      <c r="B144" s="55">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4" t="s">
        <v>316</v>
      </c>
    </row>
    <row r="145" spans="1:15" s="7" customFormat="1" ht="11.8" x14ac:dyDescent="0.2">
      <c r="B145" s="55"/>
      <c r="C145" s="8"/>
      <c r="D145" s="8"/>
      <c r="E145" s="8"/>
      <c r="F145" s="8"/>
      <c r="G145" s="8"/>
      <c r="H145" s="8"/>
      <c r="I145" s="8"/>
      <c r="J145" s="8"/>
      <c r="K145" s="8"/>
      <c r="L145" s="8"/>
      <c r="M145" s="8"/>
      <c r="N145" s="12"/>
      <c r="O145" s="55"/>
    </row>
    <row r="146" spans="1:15" s="11" customFormat="1" ht="11.8" x14ac:dyDescent="0.2">
      <c r="A146" s="11" t="s">
        <v>169</v>
      </c>
      <c r="B146" s="58">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3" t="s">
        <v>317</v>
      </c>
    </row>
    <row r="147" spans="1:15" s="7" customFormat="1" ht="11.8" x14ac:dyDescent="0.2">
      <c r="A147" s="7" t="s">
        <v>40</v>
      </c>
      <c r="B147" s="55">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4" t="s">
        <v>318</v>
      </c>
    </row>
    <row r="148" spans="1:15" s="7" customFormat="1" ht="11.8" x14ac:dyDescent="0.2">
      <c r="B148" s="55"/>
      <c r="C148" s="8"/>
      <c r="D148" s="8"/>
      <c r="E148" s="8"/>
      <c r="F148" s="8"/>
      <c r="G148" s="8"/>
      <c r="H148" s="8"/>
      <c r="I148" s="8"/>
      <c r="J148" s="8"/>
      <c r="K148" s="8"/>
      <c r="L148" s="8"/>
      <c r="M148" s="8"/>
      <c r="N148" s="12"/>
      <c r="O148" s="55"/>
    </row>
    <row r="149" spans="1:15" s="11" customFormat="1" ht="11.8" x14ac:dyDescent="0.2">
      <c r="A149" s="11" t="s">
        <v>170</v>
      </c>
      <c r="B149" s="58">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3" t="s">
        <v>319</v>
      </c>
    </row>
    <row r="150" spans="1:15" s="7" customFormat="1" ht="11.8" x14ac:dyDescent="0.2">
      <c r="A150" s="7" t="s">
        <v>58</v>
      </c>
      <c r="B150" s="55">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4" t="s">
        <v>320</v>
      </c>
    </row>
    <row r="151" spans="1:15" s="7" customFormat="1" ht="11.8" x14ac:dyDescent="0.2">
      <c r="B151" s="55"/>
      <c r="C151" s="8"/>
      <c r="D151" s="8"/>
      <c r="E151" s="8"/>
      <c r="F151" s="8"/>
      <c r="G151" s="8"/>
      <c r="H151" s="8"/>
      <c r="I151" s="8"/>
      <c r="J151" s="8"/>
      <c r="K151" s="8"/>
      <c r="L151" s="8"/>
      <c r="M151" s="8"/>
      <c r="N151" s="12"/>
      <c r="O151" s="55"/>
    </row>
    <row r="152" spans="1:15" s="11" customFormat="1" ht="11.8" x14ac:dyDescent="0.2">
      <c r="A152" s="11" t="s">
        <v>171</v>
      </c>
      <c r="B152" s="58">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3" t="s">
        <v>321</v>
      </c>
    </row>
    <row r="153" spans="1:15" s="7" customFormat="1" ht="11.8" x14ac:dyDescent="0.2">
      <c r="A153" s="7" t="s">
        <v>41</v>
      </c>
      <c r="B153" s="55">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4" t="s">
        <v>322</v>
      </c>
    </row>
    <row r="154" spans="1:15" s="7" customFormat="1" ht="13.95" customHeight="1" x14ac:dyDescent="0.2">
      <c r="B154" s="55"/>
      <c r="C154" s="8"/>
      <c r="D154" s="8"/>
      <c r="E154" s="8"/>
      <c r="F154" s="8"/>
      <c r="G154" s="8"/>
      <c r="H154" s="8"/>
      <c r="I154" s="8"/>
      <c r="J154" s="8"/>
      <c r="K154" s="8"/>
      <c r="L154" s="8"/>
      <c r="M154" s="8"/>
      <c r="N154" s="12"/>
      <c r="O154" s="55"/>
    </row>
    <row r="155" spans="1:15" s="11" customFormat="1" ht="11.8" x14ac:dyDescent="0.2">
      <c r="A155" s="11" t="s">
        <v>194</v>
      </c>
      <c r="B155" s="58">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3" t="s">
        <v>368</v>
      </c>
    </row>
    <row r="156" spans="1:15" s="7" customFormat="1" ht="11.8" x14ac:dyDescent="0.2">
      <c r="A156" s="7" t="s">
        <v>195</v>
      </c>
      <c r="B156" s="55">
        <v>0</v>
      </c>
      <c r="C156" s="8">
        <v>0</v>
      </c>
      <c r="D156" s="8">
        <v>0</v>
      </c>
      <c r="E156" s="8">
        <v>0</v>
      </c>
      <c r="F156" s="8">
        <v>0</v>
      </c>
      <c r="G156" s="8">
        <v>0</v>
      </c>
      <c r="H156" s="8">
        <v>0</v>
      </c>
      <c r="I156" s="8">
        <v>0</v>
      </c>
      <c r="J156" s="8">
        <v>0</v>
      </c>
      <c r="K156" s="8">
        <v>0</v>
      </c>
      <c r="L156" s="8">
        <v>0</v>
      </c>
      <c r="M156" s="8">
        <v>0</v>
      </c>
      <c r="N156" s="12">
        <f>SUM(B156:M156)</f>
        <v>0</v>
      </c>
      <c r="O156" s="54" t="s">
        <v>367</v>
      </c>
    </row>
    <row r="157" spans="1:15" s="7" customFormat="1" ht="11.8" x14ac:dyDescent="0.2">
      <c r="B157" s="55"/>
      <c r="C157" s="8"/>
      <c r="D157" s="8"/>
      <c r="E157" s="8"/>
      <c r="F157" s="8"/>
      <c r="G157" s="8"/>
      <c r="H157" s="8"/>
      <c r="I157" s="8"/>
      <c r="J157" s="8"/>
      <c r="K157" s="8"/>
      <c r="L157" s="8"/>
      <c r="M157" s="8"/>
      <c r="N157" s="12"/>
      <c r="O157" s="55"/>
    </row>
    <row r="158" spans="1:15" s="11" customFormat="1" ht="11.8" x14ac:dyDescent="0.2">
      <c r="A158" s="11" t="s">
        <v>172</v>
      </c>
      <c r="B158" s="58">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3" t="s">
        <v>323</v>
      </c>
    </row>
    <row r="159" spans="1:15" s="7" customFormat="1" ht="11.8" x14ac:dyDescent="0.2">
      <c r="A159" s="7" t="s">
        <v>42</v>
      </c>
      <c r="B159" s="55">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4" t="s">
        <v>324</v>
      </c>
    </row>
    <row r="160" spans="1:15" s="7" customFormat="1" ht="11.8" x14ac:dyDescent="0.2">
      <c r="B160" s="55"/>
      <c r="C160" s="8"/>
      <c r="D160" s="8"/>
      <c r="E160" s="8"/>
      <c r="F160" s="8"/>
      <c r="G160" s="8"/>
      <c r="H160" s="8"/>
      <c r="I160" s="8"/>
      <c r="J160" s="8"/>
      <c r="K160" s="8"/>
      <c r="L160" s="8"/>
      <c r="M160" s="8"/>
      <c r="N160" s="12"/>
      <c r="O160" s="55"/>
    </row>
    <row r="161" spans="1:15" s="11" customFormat="1" ht="11.8" x14ac:dyDescent="0.2">
      <c r="A161" s="11" t="s">
        <v>173</v>
      </c>
      <c r="B161" s="58">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3" t="s">
        <v>325</v>
      </c>
    </row>
    <row r="162" spans="1:15" s="7" customFormat="1" ht="11.8" x14ac:dyDescent="0.2">
      <c r="A162" s="7" t="s">
        <v>43</v>
      </c>
      <c r="B162" s="55">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4" t="s">
        <v>326</v>
      </c>
    </row>
    <row r="163" spans="1:15" s="7" customFormat="1" ht="11.8" x14ac:dyDescent="0.2">
      <c r="B163" s="55"/>
      <c r="C163" s="8"/>
      <c r="D163" s="8"/>
      <c r="E163" s="8"/>
      <c r="F163" s="8"/>
      <c r="G163" s="8"/>
      <c r="H163" s="8"/>
      <c r="I163" s="8"/>
      <c r="J163" s="8"/>
      <c r="K163" s="8"/>
      <c r="L163" s="8"/>
      <c r="M163" s="8"/>
      <c r="N163" s="12"/>
      <c r="O163" s="55"/>
    </row>
    <row r="164" spans="1:15" s="11" customFormat="1" ht="11.8" x14ac:dyDescent="0.2">
      <c r="A164" s="11" t="s">
        <v>174</v>
      </c>
      <c r="B164" s="58">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3" t="s">
        <v>327</v>
      </c>
    </row>
    <row r="165" spans="1:15" s="7" customFormat="1" ht="11.8" x14ac:dyDescent="0.2">
      <c r="A165" s="7" t="s">
        <v>45</v>
      </c>
      <c r="B165" s="55">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4" t="s">
        <v>329</v>
      </c>
    </row>
    <row r="166" spans="1:15" s="7" customFormat="1" ht="11.8" x14ac:dyDescent="0.2">
      <c r="A166" s="7" t="s">
        <v>196</v>
      </c>
      <c r="B166" s="55">
        <v>0</v>
      </c>
      <c r="C166" s="8">
        <v>0</v>
      </c>
      <c r="D166" s="8">
        <v>0</v>
      </c>
      <c r="E166" s="8">
        <v>7000</v>
      </c>
      <c r="F166" s="8">
        <v>10400</v>
      </c>
      <c r="G166" s="8">
        <v>15700</v>
      </c>
      <c r="H166" s="8">
        <v>15200</v>
      </c>
      <c r="I166" s="8">
        <v>16200</v>
      </c>
      <c r="J166" s="8">
        <v>11700</v>
      </c>
      <c r="K166" s="8">
        <v>6500</v>
      </c>
      <c r="L166" s="8">
        <v>1500</v>
      </c>
      <c r="M166" s="8">
        <v>500</v>
      </c>
      <c r="N166" s="12">
        <f>SUM(B166:M166)</f>
        <v>84700</v>
      </c>
      <c r="O166" s="54" t="s">
        <v>328</v>
      </c>
    </row>
    <row r="167" spans="1:15" s="7" customFormat="1" ht="11.8" x14ac:dyDescent="0.2">
      <c r="B167" s="55"/>
      <c r="C167" s="8"/>
      <c r="D167" s="8"/>
      <c r="E167" s="8"/>
      <c r="F167" s="8"/>
      <c r="G167" s="8"/>
      <c r="H167" s="8"/>
      <c r="I167" s="8"/>
      <c r="J167" s="8"/>
      <c r="K167" s="8"/>
      <c r="L167" s="8"/>
      <c r="M167" s="8"/>
      <c r="N167" s="12"/>
      <c r="O167" s="55"/>
    </row>
    <row r="168" spans="1:15" s="11" customFormat="1" ht="11.8" x14ac:dyDescent="0.2">
      <c r="A168" s="11" t="s">
        <v>175</v>
      </c>
      <c r="B168" s="58">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3" t="s">
        <v>330</v>
      </c>
    </row>
    <row r="169" spans="1:15" s="7" customFormat="1" ht="11.8" x14ac:dyDescent="0.2">
      <c r="A169" s="7" t="s">
        <v>47</v>
      </c>
      <c r="B169" s="55">
        <v>0</v>
      </c>
      <c r="C169" s="8">
        <v>0</v>
      </c>
      <c r="D169" s="8">
        <v>0</v>
      </c>
      <c r="E169" s="8">
        <v>0</v>
      </c>
      <c r="F169" s="8">
        <v>0</v>
      </c>
      <c r="G169" s="8">
        <v>0</v>
      </c>
      <c r="H169" s="8">
        <v>0</v>
      </c>
      <c r="I169" s="8">
        <v>0</v>
      </c>
      <c r="J169" s="8">
        <v>0</v>
      </c>
      <c r="K169" s="8">
        <v>0</v>
      </c>
      <c r="L169" s="8">
        <v>0</v>
      </c>
      <c r="M169" s="8">
        <v>0</v>
      </c>
      <c r="N169" s="12">
        <f>SUM(B169:M169)</f>
        <v>0</v>
      </c>
      <c r="O169" s="54" t="s">
        <v>331</v>
      </c>
    </row>
    <row r="170" spans="1:15" s="7" customFormat="1" ht="11.8" x14ac:dyDescent="0.2">
      <c r="B170" s="55"/>
      <c r="C170" s="8"/>
      <c r="D170" s="8"/>
      <c r="E170" s="8"/>
      <c r="F170" s="8"/>
      <c r="G170" s="8"/>
      <c r="H170" s="8"/>
      <c r="I170" s="8"/>
      <c r="J170" s="8"/>
      <c r="K170" s="8"/>
      <c r="L170" s="8"/>
      <c r="M170" s="8"/>
      <c r="N170" s="12"/>
      <c r="O170" s="55"/>
    </row>
    <row r="171" spans="1:15" s="11" customFormat="1" ht="11.8" x14ac:dyDescent="0.2">
      <c r="A171" s="11" t="s">
        <v>176</v>
      </c>
      <c r="B171" s="58">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3" t="s">
        <v>332</v>
      </c>
    </row>
    <row r="172" spans="1:15" s="7" customFormat="1" ht="13.95" customHeight="1" x14ac:dyDescent="0.2">
      <c r="A172" s="7" t="s">
        <v>44</v>
      </c>
      <c r="B172" s="55">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4" t="s">
        <v>333</v>
      </c>
    </row>
    <row r="173" spans="1:15" s="7" customFormat="1" ht="11.8" x14ac:dyDescent="0.2">
      <c r="B173" s="55"/>
      <c r="C173" s="8"/>
      <c r="D173" s="8"/>
      <c r="E173" s="8"/>
      <c r="F173" s="8"/>
      <c r="G173" s="8"/>
      <c r="H173" s="8"/>
      <c r="I173" s="8"/>
      <c r="J173" s="8"/>
      <c r="K173" s="8"/>
      <c r="L173" s="8"/>
      <c r="M173" s="8"/>
      <c r="N173" s="12"/>
      <c r="O173" s="55"/>
    </row>
    <row r="174" spans="1:15" s="11" customFormat="1" ht="11.8" x14ac:dyDescent="0.2">
      <c r="A174" s="11" t="s">
        <v>177</v>
      </c>
      <c r="B174" s="58">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3" t="s">
        <v>334</v>
      </c>
    </row>
    <row r="175" spans="1:15" s="7" customFormat="1" ht="11.8" x14ac:dyDescent="0.2">
      <c r="A175" s="7" t="s">
        <v>46</v>
      </c>
      <c r="B175" s="55">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4" t="s">
        <v>335</v>
      </c>
    </row>
    <row r="176" spans="1:15" s="7" customFormat="1" ht="11.8" x14ac:dyDescent="0.2">
      <c r="B176" s="55"/>
      <c r="C176" s="8"/>
      <c r="D176" s="8"/>
      <c r="E176" s="8"/>
      <c r="F176" s="8"/>
      <c r="G176" s="8"/>
      <c r="H176" s="8"/>
      <c r="I176" s="8"/>
      <c r="J176" s="8"/>
      <c r="K176" s="8"/>
      <c r="L176" s="8"/>
      <c r="M176" s="8"/>
      <c r="N176" s="12"/>
      <c r="O176" s="55"/>
    </row>
    <row r="177" spans="1:15" s="11" customFormat="1" ht="11.8" x14ac:dyDescent="0.2">
      <c r="A177" s="11" t="s">
        <v>178</v>
      </c>
      <c r="B177" s="58">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3" t="s">
        <v>336</v>
      </c>
    </row>
    <row r="178" spans="1:15" s="7" customFormat="1" ht="11.8" x14ac:dyDescent="0.2">
      <c r="A178" s="7" t="s">
        <v>201</v>
      </c>
      <c r="B178" s="55">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4" t="s">
        <v>338</v>
      </c>
    </row>
    <row r="179" spans="1:15" s="7" customFormat="1" ht="11.8" x14ac:dyDescent="0.2">
      <c r="A179" s="7" t="s">
        <v>48</v>
      </c>
      <c r="B179" s="55">
        <v>0</v>
      </c>
      <c r="C179" s="8">
        <v>0</v>
      </c>
      <c r="D179" s="8">
        <v>0</v>
      </c>
      <c r="E179" s="8">
        <v>0</v>
      </c>
      <c r="F179" s="8">
        <v>0</v>
      </c>
      <c r="G179" s="8">
        <v>0</v>
      </c>
      <c r="H179" s="8">
        <v>0</v>
      </c>
      <c r="I179" s="8">
        <v>0</v>
      </c>
      <c r="J179" s="8">
        <v>0</v>
      </c>
      <c r="K179" s="8">
        <v>0</v>
      </c>
      <c r="L179" s="8">
        <v>0</v>
      </c>
      <c r="M179" s="8">
        <v>0</v>
      </c>
      <c r="N179" s="12">
        <f>SUM(B179:M179)</f>
        <v>0</v>
      </c>
      <c r="O179" s="54" t="s">
        <v>337</v>
      </c>
    </row>
    <row r="180" spans="1:15" s="7" customFormat="1" ht="11.8" x14ac:dyDescent="0.2">
      <c r="B180" s="55"/>
      <c r="C180" s="8"/>
      <c r="D180" s="8"/>
      <c r="E180" s="8"/>
      <c r="F180" s="8"/>
      <c r="G180" s="8"/>
      <c r="H180" s="8"/>
      <c r="I180" s="8"/>
      <c r="J180" s="8"/>
      <c r="K180" s="8"/>
      <c r="L180" s="8"/>
      <c r="M180" s="8"/>
      <c r="N180" s="12"/>
      <c r="O180" s="54"/>
    </row>
    <row r="181" spans="1:15" s="11" customFormat="1" ht="11.8" x14ac:dyDescent="0.2">
      <c r="A181" s="11" t="s">
        <v>179</v>
      </c>
      <c r="B181" s="58">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3" t="s">
        <v>339</v>
      </c>
    </row>
    <row r="182" spans="1:15" s="7" customFormat="1" ht="11.8" x14ac:dyDescent="0.2">
      <c r="A182" s="7" t="s">
        <v>49</v>
      </c>
      <c r="B182" s="55">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4" t="s">
        <v>343</v>
      </c>
    </row>
    <row r="183" spans="1:15" s="7" customFormat="1" ht="11.8" x14ac:dyDescent="0.2">
      <c r="A183" s="7" t="s">
        <v>79</v>
      </c>
      <c r="B183" s="55">
        <v>0</v>
      </c>
      <c r="C183" s="8">
        <v>0</v>
      </c>
      <c r="D183" s="8">
        <v>0</v>
      </c>
      <c r="E183" s="8">
        <v>0</v>
      </c>
      <c r="F183" s="8">
        <v>0</v>
      </c>
      <c r="G183" s="8">
        <v>0</v>
      </c>
      <c r="H183" s="8">
        <v>0</v>
      </c>
      <c r="I183" s="8">
        <v>0</v>
      </c>
      <c r="J183" s="8">
        <v>0</v>
      </c>
      <c r="K183" s="8">
        <v>0</v>
      </c>
      <c r="L183" s="8">
        <v>0</v>
      </c>
      <c r="M183" s="8">
        <v>0</v>
      </c>
      <c r="N183" s="12">
        <f>SUM(B183:M183)</f>
        <v>0</v>
      </c>
      <c r="O183" s="54" t="s">
        <v>342</v>
      </c>
    </row>
    <row r="184" spans="1:15" s="7" customFormat="1" ht="11.8" x14ac:dyDescent="0.2">
      <c r="A184" s="7" t="s">
        <v>197</v>
      </c>
      <c r="B184" s="55">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4" t="s">
        <v>340</v>
      </c>
    </row>
    <row r="185" spans="1:15" s="7" customFormat="1" ht="11.8" x14ac:dyDescent="0.2">
      <c r="A185" s="7" t="s">
        <v>60</v>
      </c>
      <c r="B185" s="55">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4" t="s">
        <v>341</v>
      </c>
    </row>
    <row r="186" spans="1:15" s="7" customFormat="1" ht="11.8" x14ac:dyDescent="0.2">
      <c r="B186" s="55"/>
      <c r="C186" s="8"/>
      <c r="D186" s="8"/>
      <c r="E186" s="8"/>
      <c r="F186" s="8"/>
      <c r="G186" s="8"/>
      <c r="H186" s="8"/>
      <c r="I186" s="8"/>
      <c r="J186" s="8"/>
      <c r="K186" s="8"/>
      <c r="L186" s="8"/>
      <c r="M186" s="8"/>
      <c r="N186" s="12"/>
      <c r="O186" s="55"/>
    </row>
    <row r="188" spans="1:15" s="11" customFormat="1" ht="11.8" x14ac:dyDescent="0.2">
      <c r="B188" s="58"/>
      <c r="C188" s="12"/>
      <c r="D188" s="12"/>
      <c r="E188" s="12"/>
      <c r="F188" s="12"/>
      <c r="G188" s="12"/>
      <c r="H188" s="12"/>
      <c r="I188" s="12"/>
      <c r="J188" s="12"/>
      <c r="K188" s="12"/>
      <c r="L188" s="12"/>
      <c r="M188" s="12"/>
      <c r="N188" s="12"/>
      <c r="O188" s="55"/>
    </row>
    <row r="189" spans="1:15" s="7" customFormat="1" ht="11.8" x14ac:dyDescent="0.2">
      <c r="B189" s="54"/>
      <c r="O189" s="55"/>
    </row>
    <row r="190" spans="1:15" s="11" customFormat="1" ht="12.45" x14ac:dyDescent="0.2">
      <c r="A190" s="11" t="s">
        <v>875</v>
      </c>
      <c r="B190" s="59"/>
      <c r="C190" s="16"/>
      <c r="D190" s="16"/>
      <c r="E190" s="16"/>
      <c r="F190" s="16"/>
      <c r="G190" s="16"/>
      <c r="H190" s="16"/>
      <c r="I190" s="16"/>
      <c r="J190" s="16"/>
      <c r="K190" s="16"/>
      <c r="L190" s="16"/>
      <c r="M190" s="16"/>
      <c r="N190" s="16"/>
      <c r="O190" s="78" t="s">
        <v>874</v>
      </c>
    </row>
    <row r="191" spans="1:15" s="6" customFormat="1" x14ac:dyDescent="0.2">
      <c r="B191" s="60"/>
      <c r="C191" s="5"/>
      <c r="D191" s="5"/>
      <c r="E191" s="5"/>
      <c r="F191" s="5"/>
      <c r="G191" s="5"/>
      <c r="H191" s="5"/>
      <c r="I191" s="5"/>
      <c r="J191" s="5"/>
      <c r="K191" s="5"/>
      <c r="L191" s="5"/>
      <c r="M191" s="5"/>
      <c r="N191" s="5"/>
      <c r="O191" s="52"/>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25" defaultRowHeight="10.5" x14ac:dyDescent="0.2"/>
  <cols>
    <col min="1" max="1" width="24.25" style="50" customWidth="1"/>
    <col min="2" max="2" width="11.125" style="2" customWidth="1"/>
    <col min="3" max="3" width="12" style="2" customWidth="1"/>
    <col min="4"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0.25" style="1" bestFit="1" customWidth="1"/>
    <col min="14" max="14" width="10.875" style="69" customWidth="1"/>
    <col min="15" max="15" width="36.75" style="2" bestFit="1" customWidth="1"/>
    <col min="16" max="17" width="9.125" style="4" customWidth="1"/>
    <col min="18" max="18" width="10.75" style="2" customWidth="1"/>
    <col min="19" max="19" width="9.875" style="1" customWidth="1"/>
    <col min="20" max="16384" width="9.125" style="2"/>
  </cols>
  <sheetData>
    <row r="2" spans="1:19" ht="14.4" x14ac:dyDescent="0.25">
      <c r="C2" s="251" t="s">
        <v>863</v>
      </c>
      <c r="D2" s="251"/>
      <c r="E2" s="251"/>
      <c r="F2" s="251"/>
      <c r="G2" s="251"/>
      <c r="H2" s="251"/>
      <c r="I2" s="251"/>
      <c r="J2" s="251"/>
      <c r="K2" s="251"/>
      <c r="L2" s="251"/>
    </row>
    <row r="3" spans="1:19" ht="13.1" x14ac:dyDescent="0.25">
      <c r="C3" s="249" t="s">
        <v>819</v>
      </c>
      <c r="D3" s="249"/>
      <c r="E3" s="249"/>
      <c r="F3" s="249"/>
      <c r="G3" s="249"/>
      <c r="H3" s="249"/>
      <c r="I3" s="249"/>
      <c r="J3" s="249"/>
      <c r="K3" s="249"/>
    </row>
    <row r="4" spans="1:19" ht="13.1" x14ac:dyDescent="0.25">
      <c r="A4" s="50" t="s">
        <v>770</v>
      </c>
      <c r="C4" s="13"/>
      <c r="D4" s="13"/>
      <c r="E4" s="13"/>
      <c r="F4" s="13"/>
      <c r="G4" s="13"/>
      <c r="H4" s="13"/>
      <c r="I4" s="13"/>
      <c r="J4" s="13"/>
      <c r="K4" s="13"/>
      <c r="O4" s="2" t="s">
        <v>801</v>
      </c>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02"/>
      <c r="S5" s="120"/>
    </row>
    <row r="6" spans="1:19" s="12" customFormat="1" ht="12.45" thickTop="1" x14ac:dyDescent="0.2">
      <c r="A6" s="49" t="s">
        <v>50</v>
      </c>
      <c r="B6" s="67">
        <f t="shared" ref="B6:M6" si="0">SUM(B8:B192)/2</f>
        <v>68379.979999999981</v>
      </c>
      <c r="C6" s="67">
        <f t="shared" si="0"/>
        <v>88235.250000000058</v>
      </c>
      <c r="D6" s="67">
        <f t="shared" si="0"/>
        <v>227662.81000000006</v>
      </c>
      <c r="E6" s="67">
        <f t="shared" si="0"/>
        <v>606148.86999999976</v>
      </c>
      <c r="F6" s="67">
        <f t="shared" si="0"/>
        <v>989413.11999999988</v>
      </c>
      <c r="G6" s="67">
        <f t="shared" si="0"/>
        <v>801451.08999999985</v>
      </c>
      <c r="H6" s="67">
        <f t="shared" si="0"/>
        <v>1079134</v>
      </c>
      <c r="I6" s="67">
        <f t="shared" si="0"/>
        <v>1302005.5</v>
      </c>
      <c r="J6" s="67">
        <f t="shared" si="0"/>
        <v>1254913</v>
      </c>
      <c r="K6" s="67">
        <f t="shared" si="0"/>
        <v>808245</v>
      </c>
      <c r="L6" s="67">
        <f t="shared" si="0"/>
        <v>220749</v>
      </c>
      <c r="M6" s="67">
        <f t="shared" si="0"/>
        <v>128655.5</v>
      </c>
      <c r="N6" s="68">
        <f>SUM(B6:M6)</f>
        <v>7574993.1199999992</v>
      </c>
      <c r="O6" s="15" t="s">
        <v>369</v>
      </c>
      <c r="P6" s="11"/>
      <c r="R6" s="67"/>
      <c r="S6" s="67"/>
    </row>
    <row r="7" spans="1:19" s="12" customFormat="1" ht="11.8" x14ac:dyDescent="0.2">
      <c r="A7" s="49"/>
      <c r="B7" s="67"/>
      <c r="C7" s="67"/>
      <c r="D7" s="67"/>
      <c r="E7" s="67"/>
      <c r="F7" s="67"/>
      <c r="G7" s="67"/>
      <c r="H7" s="67"/>
      <c r="I7" s="67"/>
      <c r="J7" s="67"/>
      <c r="K7" s="67"/>
      <c r="L7" s="67"/>
      <c r="M7" s="67"/>
      <c r="N7" s="68"/>
      <c r="O7" s="15"/>
      <c r="P7" s="11"/>
      <c r="R7" s="67"/>
      <c r="S7" s="67"/>
    </row>
    <row r="8" spans="1:19" s="12" customFormat="1" ht="11.8" x14ac:dyDescent="0.2">
      <c r="A8" s="49" t="s">
        <v>136</v>
      </c>
      <c r="B8" s="67">
        <f>SUM(B9:B10)</f>
        <v>284.25</v>
      </c>
      <c r="C8" s="67">
        <f>SUM(C9:C10)</f>
        <v>296.05</v>
      </c>
      <c r="D8" s="67">
        <f t="shared" ref="D8:M8" si="1">SUM(D9:D10)</f>
        <v>668.74</v>
      </c>
      <c r="E8" s="67">
        <f t="shared" si="1"/>
        <v>1455.6499999999999</v>
      </c>
      <c r="F8" s="67">
        <f t="shared" si="1"/>
        <v>2166.36</v>
      </c>
      <c r="G8" s="67">
        <f t="shared" si="1"/>
        <v>1797</v>
      </c>
      <c r="H8" s="67">
        <f t="shared" si="1"/>
        <v>2584</v>
      </c>
      <c r="I8" s="67">
        <f t="shared" si="1"/>
        <v>3864</v>
      </c>
      <c r="J8" s="67">
        <f>SUM(J9:J10)</f>
        <v>2168</v>
      </c>
      <c r="K8" s="67">
        <f>SUM(K9:K10)</f>
        <v>2275</v>
      </c>
      <c r="L8" s="67">
        <f t="shared" si="1"/>
        <v>526</v>
      </c>
      <c r="M8" s="67">
        <f t="shared" si="1"/>
        <v>48</v>
      </c>
      <c r="N8" s="68">
        <f>SUM(B8:M8)</f>
        <v>18133.05</v>
      </c>
      <c r="O8" s="11" t="s">
        <v>203</v>
      </c>
      <c r="P8" s="11"/>
      <c r="R8" s="67"/>
      <c r="S8" s="67"/>
    </row>
    <row r="9" spans="1:19" s="8" customFormat="1" ht="11.8" x14ac:dyDescent="0.2">
      <c r="A9" s="48" t="s">
        <v>0</v>
      </c>
      <c r="B9" s="9">
        <v>58.5</v>
      </c>
      <c r="C9" s="9">
        <v>25.57</v>
      </c>
      <c r="D9" s="9">
        <v>125.23</v>
      </c>
      <c r="E9" s="9">
        <v>229.56</v>
      </c>
      <c r="F9" s="9">
        <v>305.36</v>
      </c>
      <c r="G9" s="9">
        <v>251</v>
      </c>
      <c r="H9" s="9">
        <v>359</v>
      </c>
      <c r="I9" s="9">
        <v>731</v>
      </c>
      <c r="J9" s="9">
        <v>450</v>
      </c>
      <c r="K9" s="9">
        <v>464</v>
      </c>
      <c r="L9" s="9">
        <v>73</v>
      </c>
      <c r="M9" s="9">
        <v>48</v>
      </c>
      <c r="N9" s="68">
        <f t="shared" ref="N9:N72" si="2">SUM(B9:M9)</f>
        <v>3120.2200000000003</v>
      </c>
      <c r="O9" s="7" t="s">
        <v>204</v>
      </c>
      <c r="P9" s="7"/>
      <c r="Q9" s="7"/>
      <c r="R9" s="9"/>
      <c r="S9" s="9"/>
    </row>
    <row r="10" spans="1:19" s="8" customFormat="1" ht="11.8" x14ac:dyDescent="0.2">
      <c r="A10" s="48" t="s">
        <v>1</v>
      </c>
      <c r="B10" s="9">
        <v>225.75</v>
      </c>
      <c r="C10" s="9">
        <v>270.48</v>
      </c>
      <c r="D10" s="9">
        <v>543.51</v>
      </c>
      <c r="E10" s="9">
        <v>1226.0899999999999</v>
      </c>
      <c r="F10" s="9">
        <v>1861</v>
      </c>
      <c r="G10" s="9">
        <v>1546</v>
      </c>
      <c r="H10" s="9">
        <v>2225</v>
      </c>
      <c r="I10" s="9">
        <v>3133</v>
      </c>
      <c r="J10" s="9">
        <v>1718</v>
      </c>
      <c r="K10" s="9">
        <v>1811</v>
      </c>
      <c r="L10" s="9">
        <v>453</v>
      </c>
      <c r="M10" s="9">
        <v>0</v>
      </c>
      <c r="N10" s="68">
        <f t="shared" si="2"/>
        <v>15012.83</v>
      </c>
      <c r="O10" s="7" t="s">
        <v>205</v>
      </c>
      <c r="P10" s="7"/>
      <c r="Q10" s="7"/>
      <c r="R10" s="9"/>
      <c r="S10" s="9"/>
    </row>
    <row r="11" spans="1:19" s="8" customFormat="1" ht="11.8" x14ac:dyDescent="0.2">
      <c r="A11" s="48"/>
      <c r="B11" s="9"/>
      <c r="C11" s="9"/>
      <c r="D11" s="9"/>
      <c r="F11" s="9"/>
      <c r="G11" s="9"/>
      <c r="H11" s="9"/>
      <c r="I11" s="9"/>
      <c r="J11" s="9"/>
      <c r="K11" s="9"/>
      <c r="L11" s="9"/>
      <c r="M11" s="9"/>
      <c r="N11" s="68"/>
      <c r="O11" s="7"/>
      <c r="P11" s="7"/>
      <c r="Q11" s="7"/>
      <c r="R11" s="9"/>
      <c r="S11" s="9"/>
    </row>
    <row r="12" spans="1:19" s="12" customFormat="1" ht="11.8" x14ac:dyDescent="0.2">
      <c r="A12" s="49" t="s">
        <v>137</v>
      </c>
      <c r="B12" s="67">
        <f t="shared" ref="B12:M12" si="3">SUM(B13:B14)</f>
        <v>44.1</v>
      </c>
      <c r="C12" s="67">
        <f t="shared" si="3"/>
        <v>67.849999999999994</v>
      </c>
      <c r="D12" s="67">
        <f t="shared" si="3"/>
        <v>30.279999999999998</v>
      </c>
      <c r="E12" s="67">
        <f t="shared" si="3"/>
        <v>75.81</v>
      </c>
      <c r="F12" s="67">
        <f t="shared" si="3"/>
        <v>312</v>
      </c>
      <c r="G12" s="67">
        <f t="shared" si="3"/>
        <v>163</v>
      </c>
      <c r="H12" s="67">
        <f t="shared" si="3"/>
        <v>203</v>
      </c>
      <c r="I12" s="67">
        <f t="shared" si="3"/>
        <v>476</v>
      </c>
      <c r="J12" s="67">
        <f t="shared" si="3"/>
        <v>220</v>
      </c>
      <c r="K12" s="67">
        <f t="shared" si="3"/>
        <v>172</v>
      </c>
      <c r="L12" s="67">
        <f t="shared" si="3"/>
        <v>100</v>
      </c>
      <c r="M12" s="67">
        <f t="shared" si="3"/>
        <v>29</v>
      </c>
      <c r="N12" s="68">
        <f t="shared" si="2"/>
        <v>1893.04</v>
      </c>
      <c r="O12" s="11" t="s">
        <v>206</v>
      </c>
      <c r="P12" s="11"/>
      <c r="R12" s="67"/>
      <c r="S12" s="67"/>
    </row>
    <row r="13" spans="1:19" s="8" customFormat="1" ht="11.8" x14ac:dyDescent="0.2">
      <c r="A13" s="48" t="s">
        <v>71</v>
      </c>
      <c r="B13" s="9">
        <v>0</v>
      </c>
      <c r="C13" s="9">
        <v>38.450000000000003</v>
      </c>
      <c r="D13" s="9">
        <v>5.29</v>
      </c>
      <c r="E13" s="9">
        <v>26.7</v>
      </c>
      <c r="F13" s="9">
        <v>95</v>
      </c>
      <c r="G13" s="9">
        <v>54</v>
      </c>
      <c r="H13" s="9">
        <v>157</v>
      </c>
      <c r="I13" s="9">
        <v>257</v>
      </c>
      <c r="J13" s="9">
        <v>107</v>
      </c>
      <c r="K13" s="9">
        <v>70</v>
      </c>
      <c r="L13" s="9">
        <v>52</v>
      </c>
      <c r="M13" s="9">
        <v>13</v>
      </c>
      <c r="N13" s="68">
        <f t="shared" si="2"/>
        <v>875.44</v>
      </c>
      <c r="O13" s="7" t="s">
        <v>207</v>
      </c>
      <c r="P13" s="7"/>
      <c r="Q13" s="7"/>
      <c r="R13" s="9"/>
      <c r="S13" s="9"/>
    </row>
    <row r="14" spans="1:19" s="8" customFormat="1" ht="11.8" x14ac:dyDescent="0.2">
      <c r="A14" s="48" t="s">
        <v>4</v>
      </c>
      <c r="B14" s="9">
        <v>44.1</v>
      </c>
      <c r="C14" s="9">
        <v>29.4</v>
      </c>
      <c r="D14" s="9">
        <v>24.99</v>
      </c>
      <c r="E14" s="9">
        <v>49.11</v>
      </c>
      <c r="F14" s="9">
        <v>217</v>
      </c>
      <c r="G14" s="9">
        <v>109</v>
      </c>
      <c r="H14" s="9">
        <v>46</v>
      </c>
      <c r="I14" s="9">
        <v>219</v>
      </c>
      <c r="J14" s="9">
        <v>113</v>
      </c>
      <c r="K14" s="9">
        <v>102</v>
      </c>
      <c r="L14" s="9">
        <v>48</v>
      </c>
      <c r="M14" s="9">
        <v>16</v>
      </c>
      <c r="N14" s="68">
        <f t="shared" si="2"/>
        <v>1017.6</v>
      </c>
      <c r="O14" s="7" t="s">
        <v>208</v>
      </c>
      <c r="P14" s="7"/>
      <c r="Q14" s="7"/>
      <c r="R14" s="9"/>
      <c r="S14" s="9"/>
    </row>
    <row r="15" spans="1:19" s="8" customFormat="1" ht="11.8" x14ac:dyDescent="0.2">
      <c r="A15" s="48"/>
      <c r="F15" s="9"/>
      <c r="G15" s="9"/>
      <c r="H15" s="9"/>
      <c r="I15" s="9"/>
      <c r="J15" s="9"/>
      <c r="K15" s="9"/>
      <c r="L15" s="9"/>
      <c r="M15" s="9"/>
      <c r="N15" s="68"/>
      <c r="P15" s="7"/>
      <c r="Q15" s="7"/>
      <c r="R15" s="9"/>
      <c r="S15" s="9"/>
    </row>
    <row r="16" spans="1:19" s="12" customFormat="1" ht="11.8" x14ac:dyDescent="0.2">
      <c r="A16" s="49" t="s">
        <v>138</v>
      </c>
      <c r="B16" s="67">
        <f>SUM(B17:B17)</f>
        <v>38.22</v>
      </c>
      <c r="C16" s="67">
        <f t="shared" ref="C16:M16" si="4">SUM(C17:C17)</f>
        <v>94.08</v>
      </c>
      <c r="D16" s="67">
        <f t="shared" si="4"/>
        <v>235.7</v>
      </c>
      <c r="E16" s="67">
        <f t="shared" si="4"/>
        <v>163.72999999999999</v>
      </c>
      <c r="F16" s="67">
        <f t="shared" si="4"/>
        <v>1315</v>
      </c>
      <c r="G16" s="67">
        <f t="shared" si="4"/>
        <v>934</v>
      </c>
      <c r="H16" s="67">
        <f t="shared" si="4"/>
        <v>801</v>
      </c>
      <c r="I16" s="67">
        <f t="shared" si="4"/>
        <v>1460</v>
      </c>
      <c r="J16" s="67">
        <f t="shared" si="4"/>
        <v>974</v>
      </c>
      <c r="K16" s="67">
        <f t="shared" si="4"/>
        <v>673</v>
      </c>
      <c r="L16" s="67">
        <f t="shared" si="4"/>
        <v>78</v>
      </c>
      <c r="M16" s="67">
        <f t="shared" si="4"/>
        <v>98</v>
      </c>
      <c r="N16" s="68">
        <f t="shared" si="2"/>
        <v>6864.73</v>
      </c>
      <c r="O16" s="11" t="s">
        <v>209</v>
      </c>
      <c r="P16" s="11"/>
      <c r="R16" s="67"/>
      <c r="S16" s="67"/>
    </row>
    <row r="17" spans="1:19" s="8" customFormat="1" ht="11.8" x14ac:dyDescent="0.2">
      <c r="A17" s="48" t="s">
        <v>90</v>
      </c>
      <c r="B17" s="9">
        <v>38.22</v>
      </c>
      <c r="C17" s="9">
        <v>94.08</v>
      </c>
      <c r="D17" s="9">
        <v>235.7</v>
      </c>
      <c r="E17" s="9">
        <v>163.72999999999999</v>
      </c>
      <c r="F17" s="9">
        <v>1315</v>
      </c>
      <c r="G17" s="9">
        <v>934</v>
      </c>
      <c r="H17" s="9">
        <v>801</v>
      </c>
      <c r="I17" s="9">
        <v>1460</v>
      </c>
      <c r="J17" s="9">
        <v>974</v>
      </c>
      <c r="K17" s="9">
        <v>673</v>
      </c>
      <c r="L17" s="9">
        <v>78</v>
      </c>
      <c r="M17" s="9">
        <v>98</v>
      </c>
      <c r="N17" s="68">
        <f t="shared" si="2"/>
        <v>6864.73</v>
      </c>
      <c r="O17" s="7" t="s">
        <v>210</v>
      </c>
      <c r="P17" s="7"/>
      <c r="Q17" s="7"/>
      <c r="R17" s="9"/>
      <c r="S17" s="9"/>
    </row>
    <row r="18" spans="1:19" s="8" customFormat="1" ht="11.8" x14ac:dyDescent="0.2">
      <c r="A18" s="48"/>
      <c r="C18" s="9"/>
      <c r="D18" s="9"/>
      <c r="E18" s="9"/>
      <c r="F18" s="9"/>
      <c r="G18" s="9"/>
      <c r="H18" s="9"/>
      <c r="I18" s="9"/>
      <c r="J18" s="9"/>
      <c r="K18" s="9"/>
      <c r="L18" s="9"/>
      <c r="M18" s="9"/>
      <c r="N18" s="68"/>
      <c r="O18" s="7"/>
      <c r="P18" s="7"/>
      <c r="Q18" s="7"/>
      <c r="R18" s="9"/>
      <c r="S18" s="9"/>
    </row>
    <row r="19" spans="1:19" s="12" customFormat="1" ht="11.8" x14ac:dyDescent="0.2">
      <c r="A19" s="49" t="s">
        <v>139</v>
      </c>
      <c r="B19" s="67">
        <f t="shared" ref="B19:M19" si="5">SUM(B20:B35)</f>
        <v>32938.18</v>
      </c>
      <c r="C19" s="67">
        <f t="shared" si="5"/>
        <v>48206.73</v>
      </c>
      <c r="D19" s="67">
        <f t="shared" si="5"/>
        <v>101362.45999999999</v>
      </c>
      <c r="E19" s="67">
        <f t="shared" si="5"/>
        <v>180580.68</v>
      </c>
      <c r="F19" s="67">
        <f t="shared" si="5"/>
        <v>199879.76</v>
      </c>
      <c r="G19" s="67">
        <f t="shared" si="5"/>
        <v>162344.6</v>
      </c>
      <c r="H19" s="67">
        <f t="shared" si="5"/>
        <v>185424</v>
      </c>
      <c r="I19" s="67">
        <f t="shared" si="5"/>
        <v>233977.5</v>
      </c>
      <c r="J19" s="67">
        <f>SUM(J20:J35)</f>
        <v>223843</v>
      </c>
      <c r="K19" s="67">
        <f>SUM(K20:K35)</f>
        <v>78733</v>
      </c>
      <c r="L19" s="67">
        <f t="shared" si="5"/>
        <v>111294</v>
      </c>
      <c r="M19" s="67">
        <f t="shared" si="5"/>
        <v>87882.5</v>
      </c>
      <c r="N19" s="68">
        <f t="shared" si="2"/>
        <v>1646466.4100000001</v>
      </c>
      <c r="O19" s="11" t="s">
        <v>211</v>
      </c>
      <c r="P19" s="11"/>
      <c r="R19" s="67"/>
      <c r="S19" s="67"/>
    </row>
    <row r="20" spans="1:19" s="8" customFormat="1" ht="11.8" x14ac:dyDescent="0.2">
      <c r="A20" s="48" t="s">
        <v>84</v>
      </c>
      <c r="B20" s="9">
        <v>2618.92</v>
      </c>
      <c r="C20" s="9">
        <v>670.45</v>
      </c>
      <c r="D20" s="9">
        <v>1021.14</v>
      </c>
      <c r="E20" s="9">
        <v>4618.37</v>
      </c>
      <c r="F20" s="9">
        <v>4716</v>
      </c>
      <c r="G20" s="9">
        <v>3850</v>
      </c>
      <c r="H20" s="9">
        <v>3904</v>
      </c>
      <c r="I20" s="9">
        <v>5406</v>
      </c>
      <c r="J20" s="9">
        <v>5646</v>
      </c>
      <c r="K20" s="9">
        <v>9622</v>
      </c>
      <c r="L20" s="9">
        <v>3278</v>
      </c>
      <c r="M20" s="9">
        <v>2128</v>
      </c>
      <c r="N20" s="68">
        <f t="shared" si="2"/>
        <v>47478.880000000005</v>
      </c>
      <c r="O20" s="7" t="s">
        <v>212</v>
      </c>
      <c r="P20" s="7"/>
      <c r="Q20" s="7"/>
      <c r="R20" s="9"/>
      <c r="S20" s="9"/>
    </row>
    <row r="21" spans="1:19" s="8" customFormat="1" ht="11.8" x14ac:dyDescent="0.2">
      <c r="A21" s="48" t="s">
        <v>5</v>
      </c>
      <c r="B21" s="9">
        <v>19919.259999999998</v>
      </c>
      <c r="C21" s="9">
        <v>26990.73</v>
      </c>
      <c r="D21" s="9">
        <v>50767.62</v>
      </c>
      <c r="E21" s="9">
        <v>121510.33</v>
      </c>
      <c r="F21" s="9">
        <v>150699</v>
      </c>
      <c r="G21" s="9">
        <v>133554</v>
      </c>
      <c r="H21" s="9">
        <v>156504</v>
      </c>
      <c r="I21" s="9">
        <v>195708</v>
      </c>
      <c r="J21" s="9">
        <v>184845</v>
      </c>
      <c r="K21" s="9">
        <v>0</v>
      </c>
      <c r="L21" s="9">
        <v>0</v>
      </c>
      <c r="M21" s="9">
        <v>0</v>
      </c>
      <c r="N21" s="68">
        <f t="shared" si="2"/>
        <v>1040497.94</v>
      </c>
      <c r="O21" s="7" t="s">
        <v>213</v>
      </c>
      <c r="P21" s="7"/>
      <c r="Q21" s="7"/>
      <c r="R21" s="9"/>
      <c r="S21" s="9"/>
    </row>
    <row r="22" spans="1:19" s="8" customFormat="1" ht="11.8" x14ac:dyDescent="0.2">
      <c r="A22" s="47" t="s">
        <v>377</v>
      </c>
      <c r="B22" s="9">
        <v>166.98</v>
      </c>
      <c r="C22" s="9">
        <v>186.38</v>
      </c>
      <c r="D22" s="9">
        <v>333.63</v>
      </c>
      <c r="E22" s="9">
        <v>555.95000000000005</v>
      </c>
      <c r="F22" s="9">
        <v>551</v>
      </c>
      <c r="G22" s="9">
        <v>532</v>
      </c>
      <c r="H22" s="9">
        <v>505</v>
      </c>
      <c r="I22" s="9">
        <v>549</v>
      </c>
      <c r="J22" s="9">
        <v>456</v>
      </c>
      <c r="K22" s="9">
        <v>688</v>
      </c>
      <c r="L22" s="9">
        <v>297</v>
      </c>
      <c r="M22" s="9">
        <v>182</v>
      </c>
      <c r="N22" s="68">
        <f t="shared" si="2"/>
        <v>5002.9400000000005</v>
      </c>
      <c r="O22" s="7" t="s">
        <v>214</v>
      </c>
      <c r="P22" s="7"/>
      <c r="Q22" s="7"/>
      <c r="R22" s="9"/>
      <c r="S22" s="9"/>
    </row>
    <row r="23" spans="1:19" s="8" customFormat="1" ht="11.8"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9"/>
      <c r="S23" s="9"/>
    </row>
    <row r="24" spans="1:19" s="8" customFormat="1" ht="11.8" x14ac:dyDescent="0.2">
      <c r="A24" s="48" t="s">
        <v>2</v>
      </c>
      <c r="B24" s="9">
        <v>73.5</v>
      </c>
      <c r="C24" s="9">
        <v>143.72999999999999</v>
      </c>
      <c r="D24" s="9">
        <v>169.88</v>
      </c>
      <c r="E24" s="9">
        <v>313.81</v>
      </c>
      <c r="F24" s="9">
        <v>457</v>
      </c>
      <c r="G24" s="9">
        <v>369</v>
      </c>
      <c r="H24" s="9">
        <v>383</v>
      </c>
      <c r="I24" s="9">
        <v>427</v>
      </c>
      <c r="J24" s="9">
        <v>426</v>
      </c>
      <c r="K24" s="9">
        <v>473</v>
      </c>
      <c r="L24" s="9">
        <v>242</v>
      </c>
      <c r="M24" s="9">
        <v>145</v>
      </c>
      <c r="N24" s="68">
        <f t="shared" si="2"/>
        <v>3622.92</v>
      </c>
      <c r="O24" s="7" t="s">
        <v>215</v>
      </c>
      <c r="P24" s="7"/>
      <c r="Q24" s="7"/>
      <c r="R24" s="9"/>
      <c r="S24" s="9"/>
    </row>
    <row r="25" spans="1:19" s="8" customFormat="1" ht="11.8"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9"/>
      <c r="S25" s="9"/>
    </row>
    <row r="26" spans="1:19" s="8" customFormat="1" ht="11.8" x14ac:dyDescent="0.2">
      <c r="A26" s="48" t="s">
        <v>66</v>
      </c>
      <c r="B26" s="9">
        <v>0</v>
      </c>
      <c r="C26" s="9">
        <v>0</v>
      </c>
      <c r="D26" s="9">
        <v>0</v>
      </c>
      <c r="E26" s="9">
        <v>0</v>
      </c>
      <c r="F26" s="9">
        <v>0</v>
      </c>
      <c r="G26" s="9">
        <v>366</v>
      </c>
      <c r="H26" s="9">
        <v>87</v>
      </c>
      <c r="I26" s="9">
        <v>129</v>
      </c>
      <c r="J26" s="9">
        <v>135</v>
      </c>
      <c r="K26" s="9">
        <v>136</v>
      </c>
      <c r="L26" s="9">
        <v>104</v>
      </c>
      <c r="M26" s="9">
        <v>66</v>
      </c>
      <c r="N26" s="68">
        <f t="shared" si="2"/>
        <v>1023</v>
      </c>
      <c r="O26" s="7" t="s">
        <v>217</v>
      </c>
      <c r="P26" s="7"/>
      <c r="Q26" s="7"/>
      <c r="R26" s="9"/>
      <c r="S26" s="9"/>
    </row>
    <row r="27" spans="1:19" s="8" customFormat="1" ht="11.8" x14ac:dyDescent="0.2">
      <c r="A27" s="48" t="s">
        <v>3</v>
      </c>
      <c r="B27" s="9">
        <v>0</v>
      </c>
      <c r="C27" s="76">
        <v>0</v>
      </c>
      <c r="D27" s="76">
        <v>0</v>
      </c>
      <c r="E27" s="76">
        <v>0</v>
      </c>
      <c r="F27" s="76">
        <v>0</v>
      </c>
      <c r="G27" s="76">
        <v>0</v>
      </c>
      <c r="H27" s="76">
        <v>0</v>
      </c>
      <c r="I27" s="76">
        <v>0</v>
      </c>
      <c r="J27" s="76">
        <v>0</v>
      </c>
      <c r="K27" s="76">
        <v>0</v>
      </c>
      <c r="L27" s="76">
        <v>0</v>
      </c>
      <c r="M27" s="76">
        <v>0</v>
      </c>
      <c r="N27" s="68">
        <v>0</v>
      </c>
      <c r="O27" s="7" t="s">
        <v>218</v>
      </c>
      <c r="P27" s="7"/>
      <c r="Q27" s="7"/>
      <c r="R27" s="9"/>
      <c r="S27" s="9"/>
    </row>
    <row r="28" spans="1:19" s="8" customFormat="1" ht="11.8" x14ac:dyDescent="0.2">
      <c r="A28" s="48" t="s">
        <v>54</v>
      </c>
      <c r="B28" s="9">
        <v>305.36</v>
      </c>
      <c r="C28" s="9">
        <v>521.47</v>
      </c>
      <c r="D28" s="9">
        <v>960.67</v>
      </c>
      <c r="E28" s="9">
        <v>2188.41</v>
      </c>
      <c r="F28" s="9">
        <v>2062</v>
      </c>
      <c r="G28" s="9">
        <v>1100</v>
      </c>
      <c r="H28" s="9">
        <v>585</v>
      </c>
      <c r="I28" s="9">
        <v>1308</v>
      </c>
      <c r="J28" s="9">
        <v>1582</v>
      </c>
      <c r="K28" s="9">
        <v>1985</v>
      </c>
      <c r="L28" s="9">
        <v>422</v>
      </c>
      <c r="M28" s="9">
        <v>189</v>
      </c>
      <c r="N28" s="68">
        <f t="shared" si="2"/>
        <v>13208.91</v>
      </c>
      <c r="O28" s="7" t="s">
        <v>219</v>
      </c>
      <c r="P28" s="7"/>
      <c r="Q28" s="7"/>
      <c r="R28" s="9"/>
      <c r="S28" s="9"/>
    </row>
    <row r="29" spans="1:19" s="8" customFormat="1" ht="11.8" x14ac:dyDescent="0.2">
      <c r="A29" s="48" t="s">
        <v>74</v>
      </c>
      <c r="B29" s="9">
        <v>576.04999999999995</v>
      </c>
      <c r="C29" s="9">
        <v>612.52</v>
      </c>
      <c r="D29" s="9">
        <v>672.7</v>
      </c>
      <c r="E29" s="9">
        <v>1142.1500000000001</v>
      </c>
      <c r="F29" s="9">
        <v>998</v>
      </c>
      <c r="G29" s="9">
        <v>874</v>
      </c>
      <c r="H29" s="9">
        <v>860</v>
      </c>
      <c r="I29" s="9">
        <v>1041</v>
      </c>
      <c r="J29" s="9">
        <v>1079</v>
      </c>
      <c r="K29" s="9">
        <v>1264</v>
      </c>
      <c r="L29" s="9">
        <v>563</v>
      </c>
      <c r="M29" s="9">
        <v>383</v>
      </c>
      <c r="N29" s="68">
        <f t="shared" si="2"/>
        <v>10065.42</v>
      </c>
      <c r="O29" s="7" t="s">
        <v>220</v>
      </c>
      <c r="P29" s="7"/>
      <c r="Q29" s="7"/>
      <c r="R29" s="9"/>
      <c r="S29" s="9"/>
    </row>
    <row r="30" spans="1:19" s="8" customFormat="1" ht="11.8" x14ac:dyDescent="0.2">
      <c r="A30" s="47" t="s">
        <v>88</v>
      </c>
      <c r="B30" s="9">
        <v>151.4</v>
      </c>
      <c r="C30" s="9">
        <v>151.4</v>
      </c>
      <c r="D30" s="9">
        <v>183.7</v>
      </c>
      <c r="E30" s="9">
        <v>452</v>
      </c>
      <c r="F30" s="9">
        <v>294</v>
      </c>
      <c r="G30" s="9">
        <v>275.10000000000002</v>
      </c>
      <c r="H30" s="9">
        <v>760</v>
      </c>
      <c r="I30" s="9">
        <v>1768</v>
      </c>
      <c r="J30" s="9">
        <v>1088</v>
      </c>
      <c r="K30" s="9">
        <v>950</v>
      </c>
      <c r="L30" s="9">
        <v>650</v>
      </c>
      <c r="M30" s="9">
        <v>335</v>
      </c>
      <c r="N30" s="68">
        <f t="shared" si="2"/>
        <v>7058.6</v>
      </c>
      <c r="O30" s="7" t="s">
        <v>221</v>
      </c>
      <c r="P30" s="7"/>
      <c r="Q30" s="7"/>
      <c r="R30" s="9"/>
      <c r="S30" s="9"/>
    </row>
    <row r="31" spans="1:19" s="8" customFormat="1" ht="11.8" x14ac:dyDescent="0.2">
      <c r="A31" s="48" t="s">
        <v>6</v>
      </c>
      <c r="B31" s="9">
        <v>0</v>
      </c>
      <c r="C31" s="9">
        <v>58.8</v>
      </c>
      <c r="D31" s="9">
        <v>128.76</v>
      </c>
      <c r="E31" s="9">
        <v>297.22000000000003</v>
      </c>
      <c r="F31" s="9">
        <v>723.26</v>
      </c>
      <c r="G31" s="9">
        <v>1882</v>
      </c>
      <c r="H31" s="9">
        <v>2150</v>
      </c>
      <c r="I31" s="9">
        <v>2415</v>
      </c>
      <c r="J31" s="9">
        <v>2349</v>
      </c>
      <c r="K31" s="9">
        <v>807</v>
      </c>
      <c r="L31" s="9">
        <v>142</v>
      </c>
      <c r="M31" s="9">
        <v>0</v>
      </c>
      <c r="N31" s="68">
        <f t="shared" si="2"/>
        <v>10953.04</v>
      </c>
      <c r="O31" s="7" t="s">
        <v>222</v>
      </c>
      <c r="P31" s="7"/>
      <c r="Q31" s="7"/>
      <c r="R31" s="9"/>
      <c r="S31" s="9"/>
    </row>
    <row r="32" spans="1:19" s="8" customFormat="1" ht="11.8" x14ac:dyDescent="0.2">
      <c r="A32" s="48" t="s">
        <v>75</v>
      </c>
      <c r="B32" s="9">
        <v>81.709999999999994</v>
      </c>
      <c r="C32" s="9">
        <v>90.25</v>
      </c>
      <c r="D32" s="9">
        <v>89.36</v>
      </c>
      <c r="E32" s="9">
        <v>191.44</v>
      </c>
      <c r="F32" s="9">
        <v>336</v>
      </c>
      <c r="G32" s="9">
        <v>214</v>
      </c>
      <c r="H32" s="9">
        <v>157</v>
      </c>
      <c r="I32" s="9">
        <v>0</v>
      </c>
      <c r="J32" s="9">
        <v>341</v>
      </c>
      <c r="K32" s="9">
        <v>269</v>
      </c>
      <c r="L32" s="9">
        <v>125</v>
      </c>
      <c r="M32" s="9">
        <v>83</v>
      </c>
      <c r="N32" s="68">
        <f t="shared" si="2"/>
        <v>1977.76</v>
      </c>
      <c r="O32" s="7" t="s">
        <v>223</v>
      </c>
      <c r="P32" s="7"/>
      <c r="Q32" s="7"/>
      <c r="R32" s="9"/>
      <c r="S32" s="9"/>
    </row>
    <row r="33" spans="1:19" s="8" customFormat="1" ht="11.8" x14ac:dyDescent="0.2">
      <c r="A33" s="48" t="s">
        <v>348</v>
      </c>
      <c r="B33" s="9">
        <v>1392</v>
      </c>
      <c r="C33" s="9">
        <v>1639.5</v>
      </c>
      <c r="D33" s="9">
        <v>1666.5</v>
      </c>
      <c r="E33" s="9">
        <v>1707</v>
      </c>
      <c r="F33" s="9">
        <v>1591.5</v>
      </c>
      <c r="G33" s="9">
        <v>2010</v>
      </c>
      <c r="H33" s="9">
        <v>2325</v>
      </c>
      <c r="I33" s="9">
        <v>2713.5</v>
      </c>
      <c r="J33" s="9">
        <v>1972.5</v>
      </c>
      <c r="K33" s="9">
        <v>2367</v>
      </c>
      <c r="L33" s="9">
        <v>1837.5</v>
      </c>
      <c r="M33" s="9">
        <v>1995</v>
      </c>
      <c r="N33" s="68">
        <f t="shared" si="2"/>
        <v>23217</v>
      </c>
      <c r="O33" s="7" t="s">
        <v>224</v>
      </c>
      <c r="P33" s="7"/>
      <c r="Q33" s="7"/>
      <c r="R33" s="9"/>
      <c r="S33" s="9"/>
    </row>
    <row r="34" spans="1:19" s="8" customFormat="1" ht="11.8" x14ac:dyDescent="0.2">
      <c r="A34" s="47" t="s">
        <v>349</v>
      </c>
      <c r="B34" s="9">
        <v>0</v>
      </c>
      <c r="C34" s="9">
        <v>4039</v>
      </c>
      <c r="D34" s="9">
        <v>19733.5</v>
      </c>
      <c r="E34" s="9">
        <v>21045</v>
      </c>
      <c r="F34" s="9">
        <v>14427</v>
      </c>
      <c r="G34" s="9">
        <v>3752.5</v>
      </c>
      <c r="H34" s="9">
        <v>3435.5</v>
      </c>
      <c r="I34" s="9">
        <v>4153</v>
      </c>
      <c r="J34" s="9">
        <v>4416</v>
      </c>
      <c r="K34" s="9">
        <v>24499</v>
      </c>
      <c r="L34" s="9">
        <v>83296.5</v>
      </c>
      <c r="M34" s="9">
        <v>69430</v>
      </c>
      <c r="N34" s="68">
        <f t="shared" si="2"/>
        <v>252227</v>
      </c>
      <c r="O34" s="7" t="s">
        <v>225</v>
      </c>
      <c r="P34" s="7"/>
      <c r="Q34" s="7"/>
      <c r="R34" s="9"/>
      <c r="S34" s="9"/>
    </row>
    <row r="35" spans="1:19" s="8" customFormat="1" ht="11.8" x14ac:dyDescent="0.2">
      <c r="A35" s="48" t="s">
        <v>78</v>
      </c>
      <c r="B35" s="9">
        <v>7653</v>
      </c>
      <c r="C35" s="9">
        <v>13102.5</v>
      </c>
      <c r="D35" s="9">
        <v>25635</v>
      </c>
      <c r="E35" s="9">
        <v>26559</v>
      </c>
      <c r="F35" s="9">
        <v>23025</v>
      </c>
      <c r="G35" s="9">
        <v>13566</v>
      </c>
      <c r="H35" s="9">
        <v>13768.5</v>
      </c>
      <c r="I35" s="9">
        <v>18360</v>
      </c>
      <c r="J35" s="9">
        <v>19507.5</v>
      </c>
      <c r="K35" s="9">
        <v>35673</v>
      </c>
      <c r="L35" s="9">
        <v>20337</v>
      </c>
      <c r="M35" s="9">
        <v>12946.5</v>
      </c>
      <c r="N35" s="68">
        <f t="shared" si="2"/>
        <v>230133</v>
      </c>
      <c r="O35" s="7" t="s">
        <v>226</v>
      </c>
      <c r="P35" s="7"/>
      <c r="Q35" s="7"/>
      <c r="R35" s="9"/>
      <c r="S35" s="9"/>
    </row>
    <row r="36" spans="1:19" s="8" customFormat="1" ht="11.8" x14ac:dyDescent="0.2">
      <c r="A36" s="48"/>
      <c r="B36" s="9"/>
      <c r="C36" s="9"/>
      <c r="D36" s="9"/>
      <c r="F36" s="9"/>
      <c r="G36" s="9"/>
      <c r="H36" s="9"/>
      <c r="I36" s="9"/>
      <c r="J36" s="9"/>
      <c r="K36" s="9"/>
      <c r="L36" s="9"/>
      <c r="M36" s="9"/>
      <c r="N36" s="68"/>
      <c r="P36" s="7"/>
      <c r="Q36" s="7"/>
      <c r="R36" s="9"/>
      <c r="S36" s="9"/>
    </row>
    <row r="37" spans="1:19" s="12" customFormat="1" ht="11.8" x14ac:dyDescent="0.2">
      <c r="A37" s="49" t="s">
        <v>140</v>
      </c>
      <c r="B37" s="67">
        <f t="shared" ref="B37:M37" si="6">SUM(B38:B38)</f>
        <v>10.29</v>
      </c>
      <c r="C37" s="67">
        <f t="shared" si="6"/>
        <v>5.88</v>
      </c>
      <c r="D37" s="67">
        <f t="shared" si="6"/>
        <v>25.87</v>
      </c>
      <c r="E37" s="67">
        <f t="shared" si="6"/>
        <v>15.25</v>
      </c>
      <c r="F37" s="67">
        <f t="shared" si="6"/>
        <v>150</v>
      </c>
      <c r="G37" s="67">
        <f t="shared" si="6"/>
        <v>44</v>
      </c>
      <c r="H37" s="67">
        <f t="shared" si="6"/>
        <v>81</v>
      </c>
      <c r="I37" s="67">
        <f t="shared" si="6"/>
        <v>177</v>
      </c>
      <c r="J37" s="67">
        <f t="shared" si="6"/>
        <v>40</v>
      </c>
      <c r="K37" s="67">
        <f t="shared" si="6"/>
        <v>36</v>
      </c>
      <c r="L37" s="67">
        <f t="shared" si="6"/>
        <v>84</v>
      </c>
      <c r="M37" s="67">
        <f t="shared" si="6"/>
        <v>28</v>
      </c>
      <c r="N37" s="68">
        <f t="shared" si="2"/>
        <v>697.29</v>
      </c>
      <c r="O37" s="11" t="s">
        <v>227</v>
      </c>
      <c r="P37" s="11"/>
      <c r="R37" s="67"/>
      <c r="S37" s="67"/>
    </row>
    <row r="38" spans="1:19" s="8" customFormat="1" ht="11.8" x14ac:dyDescent="0.2">
      <c r="A38" s="48" t="s">
        <v>7</v>
      </c>
      <c r="B38" s="9">
        <v>10.29</v>
      </c>
      <c r="C38" s="9">
        <v>5.88</v>
      </c>
      <c r="D38" s="9">
        <v>25.87</v>
      </c>
      <c r="E38" s="9">
        <v>15.25</v>
      </c>
      <c r="F38" s="9">
        <v>150</v>
      </c>
      <c r="G38" s="9">
        <v>44</v>
      </c>
      <c r="H38" s="9">
        <v>81</v>
      </c>
      <c r="I38" s="9">
        <v>177</v>
      </c>
      <c r="J38" s="9">
        <v>40</v>
      </c>
      <c r="K38" s="9">
        <v>36</v>
      </c>
      <c r="L38" s="9">
        <v>84</v>
      </c>
      <c r="M38" s="9">
        <v>28</v>
      </c>
      <c r="N38" s="68">
        <f t="shared" si="2"/>
        <v>697.29</v>
      </c>
      <c r="O38" s="7" t="s">
        <v>228</v>
      </c>
      <c r="P38" s="7"/>
      <c r="Q38" s="7"/>
      <c r="R38" s="9"/>
      <c r="S38" s="9"/>
    </row>
    <row r="39" spans="1:19" s="8" customFormat="1" ht="11.8" x14ac:dyDescent="0.2">
      <c r="A39" s="48"/>
      <c r="B39" s="9"/>
      <c r="C39" s="9"/>
      <c r="D39" s="9"/>
      <c r="F39" s="9"/>
      <c r="G39" s="9"/>
      <c r="H39" s="9"/>
      <c r="I39" s="9"/>
      <c r="J39" s="9"/>
      <c r="K39" s="9"/>
      <c r="L39" s="9"/>
      <c r="M39" s="9"/>
      <c r="N39" s="68"/>
      <c r="O39" s="7"/>
      <c r="P39" s="7"/>
      <c r="Q39" s="7"/>
      <c r="R39" s="9"/>
      <c r="S39" s="9"/>
    </row>
    <row r="40" spans="1:19" s="12" customFormat="1" ht="11.8" x14ac:dyDescent="0.2">
      <c r="A40" s="49" t="s">
        <v>141</v>
      </c>
      <c r="B40" s="67">
        <f t="shared" ref="B40:M40" si="7">SUM(B41:B42)</f>
        <v>516.03</v>
      </c>
      <c r="C40" s="67">
        <f t="shared" si="7"/>
        <v>1000.89</v>
      </c>
      <c r="D40" s="67">
        <f t="shared" si="7"/>
        <v>4135.96</v>
      </c>
      <c r="E40" s="67">
        <f t="shared" si="7"/>
        <v>17711.59</v>
      </c>
      <c r="F40" s="67">
        <f t="shared" si="7"/>
        <v>23013</v>
      </c>
      <c r="G40" s="67">
        <f t="shared" si="7"/>
        <v>10257</v>
      </c>
      <c r="H40" s="67">
        <f t="shared" si="7"/>
        <v>9919</v>
      </c>
      <c r="I40" s="67">
        <f t="shared" si="7"/>
        <v>12997</v>
      </c>
      <c r="J40" s="67">
        <f>SUM(J41:J42)</f>
        <v>16370</v>
      </c>
      <c r="K40" s="67">
        <f>SUM(K41:K42)</f>
        <v>14290</v>
      </c>
      <c r="L40" s="67">
        <f t="shared" si="7"/>
        <v>1565</v>
      </c>
      <c r="M40" s="67">
        <f t="shared" si="7"/>
        <v>447</v>
      </c>
      <c r="N40" s="68">
        <f t="shared" si="2"/>
        <v>112222.47</v>
      </c>
      <c r="O40" s="11" t="s">
        <v>229</v>
      </c>
      <c r="P40" s="11"/>
      <c r="R40" s="67"/>
      <c r="S40" s="67"/>
    </row>
    <row r="41" spans="1:19" s="8" customFormat="1" ht="11.8" x14ac:dyDescent="0.2">
      <c r="A41" s="48" t="s">
        <v>8</v>
      </c>
      <c r="B41" s="9">
        <v>33.22</v>
      </c>
      <c r="C41" s="9">
        <v>49.39</v>
      </c>
      <c r="D41" s="9">
        <v>141.96</v>
      </c>
      <c r="E41" s="9">
        <v>389.24</v>
      </c>
      <c r="F41" s="9">
        <v>313</v>
      </c>
      <c r="G41" s="9">
        <v>337</v>
      </c>
      <c r="H41" s="9">
        <v>419</v>
      </c>
      <c r="I41" s="9">
        <v>547</v>
      </c>
      <c r="J41" s="9">
        <v>420</v>
      </c>
      <c r="K41" s="9">
        <v>307</v>
      </c>
      <c r="L41" s="9">
        <v>65</v>
      </c>
      <c r="M41" s="9">
        <v>65</v>
      </c>
      <c r="N41" s="68">
        <f t="shared" si="2"/>
        <v>3086.81</v>
      </c>
      <c r="O41" s="7" t="s">
        <v>230</v>
      </c>
      <c r="P41" s="7"/>
      <c r="Q41" s="7"/>
      <c r="R41" s="9"/>
      <c r="S41" s="9"/>
    </row>
    <row r="42" spans="1:19" s="8" customFormat="1" ht="11.8" x14ac:dyDescent="0.2">
      <c r="A42" s="48" t="s">
        <v>85</v>
      </c>
      <c r="B42" s="9">
        <v>482.81</v>
      </c>
      <c r="C42" s="9">
        <v>951.5</v>
      </c>
      <c r="D42" s="9">
        <v>3994</v>
      </c>
      <c r="E42" s="9">
        <v>17322.349999999999</v>
      </c>
      <c r="F42" s="9">
        <v>22700</v>
      </c>
      <c r="G42" s="9">
        <v>9920</v>
      </c>
      <c r="H42" s="9">
        <v>9500</v>
      </c>
      <c r="I42" s="9">
        <v>12450</v>
      </c>
      <c r="J42" s="9">
        <v>15950</v>
      </c>
      <c r="K42" s="9">
        <v>13983</v>
      </c>
      <c r="L42" s="9">
        <v>1500</v>
      </c>
      <c r="M42" s="9">
        <v>382</v>
      </c>
      <c r="N42" s="68">
        <f t="shared" si="2"/>
        <v>109135.66</v>
      </c>
      <c r="O42" s="7" t="s">
        <v>231</v>
      </c>
      <c r="P42" s="7"/>
      <c r="Q42" s="7"/>
      <c r="R42" s="9"/>
      <c r="S42" s="9"/>
    </row>
    <row r="43" spans="1:19" s="8" customFormat="1" ht="11.8" x14ac:dyDescent="0.2">
      <c r="A43" s="48"/>
      <c r="B43" s="9"/>
      <c r="C43" s="9"/>
      <c r="D43" s="9"/>
      <c r="F43" s="9"/>
      <c r="G43" s="9"/>
      <c r="H43" s="9"/>
      <c r="I43" s="9"/>
      <c r="J43" s="9"/>
      <c r="K43" s="9"/>
      <c r="L43" s="9"/>
      <c r="M43" s="9"/>
      <c r="N43" s="68"/>
      <c r="P43" s="7"/>
      <c r="Q43" s="7"/>
      <c r="R43" s="9"/>
      <c r="S43" s="9"/>
    </row>
    <row r="44" spans="1:19" s="12" customFormat="1" ht="11.8" x14ac:dyDescent="0.2">
      <c r="A44" s="49" t="s">
        <v>142</v>
      </c>
      <c r="B44" s="67">
        <v>39.68</v>
      </c>
      <c r="C44" s="67">
        <v>21.16</v>
      </c>
      <c r="D44" s="67">
        <v>80.260000000000005</v>
      </c>
      <c r="E44" s="67">
        <v>99.31</v>
      </c>
      <c r="F44" s="67">
        <v>166</v>
      </c>
      <c r="G44" s="67">
        <v>104</v>
      </c>
      <c r="H44" s="67">
        <v>76</v>
      </c>
      <c r="I44" s="67">
        <v>187</v>
      </c>
      <c r="J44" s="67">
        <v>100</v>
      </c>
      <c r="K44" s="67">
        <v>67</v>
      </c>
      <c r="L44" s="67">
        <v>33</v>
      </c>
      <c r="M44" s="67">
        <v>38</v>
      </c>
      <c r="N44" s="68">
        <f t="shared" si="2"/>
        <v>1011.4100000000001</v>
      </c>
      <c r="O44" s="11" t="s">
        <v>232</v>
      </c>
      <c r="P44" s="11"/>
      <c r="R44" s="67"/>
      <c r="S44" s="67"/>
    </row>
    <row r="45" spans="1:19" s="8" customFormat="1" ht="11.8" x14ac:dyDescent="0.2">
      <c r="A45" s="48" t="s">
        <v>9</v>
      </c>
      <c r="B45" s="9">
        <v>39.68</v>
      </c>
      <c r="C45" s="9">
        <v>21.16</v>
      </c>
      <c r="D45" s="9">
        <v>80.260000000000005</v>
      </c>
      <c r="E45" s="9">
        <v>99.31</v>
      </c>
      <c r="F45" s="9">
        <v>166</v>
      </c>
      <c r="G45" s="9">
        <v>104</v>
      </c>
      <c r="H45" s="9">
        <v>76</v>
      </c>
      <c r="I45" s="9">
        <v>187</v>
      </c>
      <c r="J45" s="9">
        <v>100</v>
      </c>
      <c r="K45" s="9">
        <v>67</v>
      </c>
      <c r="L45" s="9">
        <v>33</v>
      </c>
      <c r="M45" s="9">
        <v>38</v>
      </c>
      <c r="N45" s="68">
        <f t="shared" si="2"/>
        <v>1011.4100000000001</v>
      </c>
      <c r="O45" s="7" t="s">
        <v>233</v>
      </c>
      <c r="P45" s="7"/>
      <c r="Q45" s="7"/>
      <c r="R45" s="9"/>
      <c r="S45" s="9"/>
    </row>
    <row r="46" spans="1:19" s="8" customFormat="1" ht="11.8" x14ac:dyDescent="0.2">
      <c r="A46" s="48"/>
      <c r="B46" s="9"/>
      <c r="C46" s="9"/>
      <c r="D46" s="9"/>
      <c r="E46" s="9"/>
      <c r="F46" s="9"/>
      <c r="G46" s="9"/>
      <c r="H46" s="9"/>
      <c r="I46" s="9"/>
      <c r="J46" s="9"/>
      <c r="K46" s="9"/>
      <c r="L46" s="9"/>
      <c r="M46" s="9"/>
      <c r="N46" s="68"/>
      <c r="P46" s="7"/>
      <c r="Q46" s="7"/>
      <c r="R46" s="9"/>
      <c r="S46" s="9"/>
    </row>
    <row r="47" spans="1:19" s="12" customFormat="1" ht="11.8" x14ac:dyDescent="0.2">
      <c r="A47" s="49" t="s">
        <v>143</v>
      </c>
      <c r="B47" s="67">
        <f t="shared" ref="B47:M47" si="8">SUM(B48:B54)</f>
        <v>1443.79</v>
      </c>
      <c r="C47" s="67">
        <f t="shared" si="8"/>
        <v>1760.48</v>
      </c>
      <c r="D47" s="67">
        <f t="shared" si="8"/>
        <v>13734.36</v>
      </c>
      <c r="E47" s="12">
        <f t="shared" si="8"/>
        <v>60790.25</v>
      </c>
      <c r="F47" s="12">
        <f t="shared" si="8"/>
        <v>166388.94999999998</v>
      </c>
      <c r="G47" s="67">
        <f t="shared" si="8"/>
        <v>129466</v>
      </c>
      <c r="H47" s="67">
        <f t="shared" si="8"/>
        <v>211881</v>
      </c>
      <c r="I47" s="67">
        <f t="shared" si="8"/>
        <v>193012</v>
      </c>
      <c r="J47" s="67">
        <f>SUM(J48:J54)</f>
        <v>249244</v>
      </c>
      <c r="K47" s="67">
        <f>SUM(K48:K54)</f>
        <v>170788</v>
      </c>
      <c r="L47" s="67">
        <f t="shared" si="8"/>
        <v>28634</v>
      </c>
      <c r="M47" s="67">
        <f t="shared" si="8"/>
        <v>3159</v>
      </c>
      <c r="N47" s="68">
        <f t="shared" si="2"/>
        <v>1230301.83</v>
      </c>
      <c r="O47" s="11" t="s">
        <v>234</v>
      </c>
      <c r="P47" s="11"/>
      <c r="R47" s="67"/>
      <c r="S47" s="67"/>
    </row>
    <row r="48" spans="1:19" s="12" customFormat="1" ht="11.8"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c r="R48" s="67"/>
      <c r="S48" s="67"/>
    </row>
    <row r="49" spans="1:19" s="8" customFormat="1" ht="11.8" x14ac:dyDescent="0.2">
      <c r="A49" s="48"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8">
        <f>SUM(B49:M49)</f>
        <v>970391.2</v>
      </c>
      <c r="O49" s="7" t="s">
        <v>236</v>
      </c>
      <c r="P49" s="7"/>
      <c r="Q49" s="7"/>
      <c r="R49" s="9"/>
      <c r="S49" s="9"/>
    </row>
    <row r="50" spans="1:19" s="8" customFormat="1" ht="11.8" x14ac:dyDescent="0.2">
      <c r="A50" s="48" t="s">
        <v>11</v>
      </c>
      <c r="B50" s="9">
        <v>21.14</v>
      </c>
      <c r="C50" s="9">
        <v>42.3</v>
      </c>
      <c r="D50" s="9">
        <v>128.03</v>
      </c>
      <c r="E50" s="9">
        <v>581.07000000000005</v>
      </c>
      <c r="F50" s="9">
        <v>6668</v>
      </c>
      <c r="G50" s="9">
        <v>6620</v>
      </c>
      <c r="H50" s="9">
        <v>8588</v>
      </c>
      <c r="I50" s="9">
        <v>11346</v>
      </c>
      <c r="J50" s="9">
        <v>9230</v>
      </c>
      <c r="K50" s="9">
        <v>6056</v>
      </c>
      <c r="L50" s="9">
        <v>238</v>
      </c>
      <c r="M50" s="9">
        <v>29</v>
      </c>
      <c r="N50" s="68">
        <f t="shared" si="2"/>
        <v>49547.54</v>
      </c>
      <c r="O50" s="7" t="s">
        <v>237</v>
      </c>
      <c r="P50" s="7"/>
      <c r="Q50" s="7"/>
      <c r="R50" s="9"/>
      <c r="S50" s="9"/>
    </row>
    <row r="51" spans="1:19" s="8" customFormat="1" ht="11.8" x14ac:dyDescent="0.2">
      <c r="A51" s="48" t="s">
        <v>83</v>
      </c>
      <c r="B51" s="9">
        <v>0</v>
      </c>
      <c r="C51" s="9">
        <v>0</v>
      </c>
      <c r="D51" s="9">
        <v>147</v>
      </c>
      <c r="E51" s="9">
        <v>440.21</v>
      </c>
      <c r="F51" s="9">
        <v>1201.6199999999999</v>
      </c>
      <c r="G51" s="9">
        <v>700</v>
      </c>
      <c r="H51" s="9">
        <v>1500</v>
      </c>
      <c r="I51" s="9">
        <v>3200</v>
      </c>
      <c r="J51" s="9">
        <v>4700</v>
      </c>
      <c r="K51" s="9">
        <v>2500</v>
      </c>
      <c r="L51" s="9">
        <v>200</v>
      </c>
      <c r="M51" s="9">
        <v>0</v>
      </c>
      <c r="N51" s="68">
        <f t="shared" si="2"/>
        <v>14588.83</v>
      </c>
      <c r="O51" s="7" t="s">
        <v>238</v>
      </c>
      <c r="P51" s="7"/>
      <c r="Q51" s="7"/>
      <c r="R51" s="9"/>
      <c r="S51" s="9"/>
    </row>
    <row r="52" spans="1:19" s="8" customFormat="1" ht="11.8" x14ac:dyDescent="0.2">
      <c r="A52" s="48" t="s">
        <v>10</v>
      </c>
      <c r="B52" s="9">
        <v>763.5</v>
      </c>
      <c r="C52" s="9">
        <v>705</v>
      </c>
      <c r="D52" s="9">
        <v>1997</v>
      </c>
      <c r="E52" s="9">
        <v>7752</v>
      </c>
      <c r="F52" s="9">
        <v>22768.45</v>
      </c>
      <c r="G52" s="9">
        <v>19200</v>
      </c>
      <c r="H52" s="9">
        <v>31000</v>
      </c>
      <c r="I52" s="9">
        <v>40400</v>
      </c>
      <c r="J52" s="9">
        <v>30600</v>
      </c>
      <c r="K52" s="9">
        <v>21100</v>
      </c>
      <c r="L52" s="9">
        <v>5300</v>
      </c>
      <c r="M52" s="9">
        <v>900</v>
      </c>
      <c r="N52" s="68">
        <f t="shared" si="2"/>
        <v>182485.95</v>
      </c>
      <c r="O52" s="7" t="s">
        <v>239</v>
      </c>
      <c r="P52" s="7"/>
      <c r="Q52" s="7"/>
      <c r="R52" s="9"/>
      <c r="S52" s="9"/>
    </row>
    <row r="53" spans="1:19" s="8" customFormat="1" ht="11.8" x14ac:dyDescent="0.2">
      <c r="A53" s="47" t="s">
        <v>199</v>
      </c>
      <c r="B53" s="9">
        <v>0</v>
      </c>
      <c r="C53" s="9">
        <v>0</v>
      </c>
      <c r="D53" s="9">
        <v>294</v>
      </c>
      <c r="E53" s="9">
        <v>528.25</v>
      </c>
      <c r="F53" s="9">
        <v>787.08</v>
      </c>
      <c r="G53" s="9">
        <v>600</v>
      </c>
      <c r="H53" s="9">
        <v>600</v>
      </c>
      <c r="I53" s="9">
        <v>2000</v>
      </c>
      <c r="J53" s="9">
        <v>900</v>
      </c>
      <c r="K53" s="9">
        <v>1600</v>
      </c>
      <c r="L53" s="9">
        <v>200</v>
      </c>
      <c r="M53" s="9">
        <v>0</v>
      </c>
      <c r="N53" s="68">
        <f t="shared" si="2"/>
        <v>7509.33</v>
      </c>
      <c r="O53" s="7" t="s">
        <v>240</v>
      </c>
      <c r="P53" s="7"/>
      <c r="Q53" s="7"/>
      <c r="R53" s="9"/>
      <c r="S53" s="9"/>
    </row>
    <row r="54" spans="1:19" s="8" customFormat="1" ht="11.8" x14ac:dyDescent="0.2">
      <c r="A54" s="48" t="s">
        <v>12</v>
      </c>
      <c r="B54" s="9">
        <v>13.23</v>
      </c>
      <c r="C54" s="9">
        <v>2.94</v>
      </c>
      <c r="D54" s="9">
        <v>110.25</v>
      </c>
      <c r="E54" s="9">
        <v>244.56</v>
      </c>
      <c r="F54" s="9">
        <v>784</v>
      </c>
      <c r="G54" s="9">
        <v>693</v>
      </c>
      <c r="H54" s="9">
        <v>899</v>
      </c>
      <c r="I54" s="9">
        <v>1045</v>
      </c>
      <c r="J54" s="9">
        <v>1125</v>
      </c>
      <c r="K54" s="9">
        <v>838</v>
      </c>
      <c r="L54" s="9">
        <v>24</v>
      </c>
      <c r="M54" s="9">
        <v>0</v>
      </c>
      <c r="N54" s="68">
        <f t="shared" si="2"/>
        <v>5778.98</v>
      </c>
      <c r="O54" s="7" t="s">
        <v>241</v>
      </c>
      <c r="P54" s="7"/>
      <c r="Q54" s="7"/>
      <c r="R54" s="9"/>
      <c r="S54" s="9"/>
    </row>
    <row r="55" spans="1:19" s="8" customFormat="1" ht="11.8" x14ac:dyDescent="0.2">
      <c r="A55" s="48"/>
      <c r="F55" s="9"/>
      <c r="G55" s="9"/>
      <c r="H55" s="9"/>
      <c r="I55" s="9"/>
      <c r="J55" s="9"/>
      <c r="K55" s="9"/>
      <c r="L55" s="9"/>
      <c r="M55" s="9"/>
      <c r="N55" s="68"/>
      <c r="P55" s="7"/>
      <c r="Q55" s="7"/>
      <c r="R55" s="9"/>
      <c r="S55" s="9"/>
    </row>
    <row r="56" spans="1:19" s="12" customFormat="1" ht="11.8" x14ac:dyDescent="0.2">
      <c r="A56" s="49" t="s">
        <v>144</v>
      </c>
      <c r="B56" s="67">
        <f t="shared" ref="B56:M56" si="9">SUM(B57:B57)</f>
        <v>0</v>
      </c>
      <c r="C56" s="67">
        <f t="shared" si="9"/>
        <v>0</v>
      </c>
      <c r="D56" s="67">
        <f t="shared" si="9"/>
        <v>0</v>
      </c>
      <c r="E56" s="67">
        <f t="shared" si="9"/>
        <v>0</v>
      </c>
      <c r="F56" s="67">
        <f t="shared" si="9"/>
        <v>492.27</v>
      </c>
      <c r="G56" s="67">
        <f t="shared" si="9"/>
        <v>1501</v>
      </c>
      <c r="H56" s="67">
        <f t="shared" si="9"/>
        <v>4488</v>
      </c>
      <c r="I56" s="67">
        <f t="shared" si="9"/>
        <v>7914</v>
      </c>
      <c r="J56" s="67">
        <f t="shared" si="9"/>
        <v>1597</v>
      </c>
      <c r="K56" s="67">
        <f t="shared" si="9"/>
        <v>247</v>
      </c>
      <c r="L56" s="67">
        <f t="shared" si="9"/>
        <v>0</v>
      </c>
      <c r="M56" s="67">
        <f t="shared" si="9"/>
        <v>0</v>
      </c>
      <c r="N56" s="68">
        <f t="shared" si="2"/>
        <v>16239.27</v>
      </c>
      <c r="O56" s="11" t="s">
        <v>242</v>
      </c>
      <c r="P56" s="11"/>
      <c r="R56" s="67"/>
      <c r="S56" s="67"/>
    </row>
    <row r="57" spans="1:19" s="8" customFormat="1" ht="11.8" x14ac:dyDescent="0.2">
      <c r="A57" s="48" t="s">
        <v>13</v>
      </c>
      <c r="B57" s="9">
        <v>0</v>
      </c>
      <c r="C57" s="9">
        <v>0</v>
      </c>
      <c r="D57" s="9">
        <v>0</v>
      </c>
      <c r="E57" s="9">
        <v>0</v>
      </c>
      <c r="F57" s="9">
        <v>492.27</v>
      </c>
      <c r="G57" s="9">
        <v>1501</v>
      </c>
      <c r="H57" s="9">
        <v>4488</v>
      </c>
      <c r="I57" s="9">
        <v>7914</v>
      </c>
      <c r="J57" s="9">
        <v>1597</v>
      </c>
      <c r="K57" s="9">
        <v>247</v>
      </c>
      <c r="L57" s="9">
        <v>0</v>
      </c>
      <c r="M57" s="9">
        <v>0</v>
      </c>
      <c r="N57" s="68">
        <f t="shared" si="2"/>
        <v>16239.27</v>
      </c>
      <c r="O57" s="7" t="s">
        <v>243</v>
      </c>
      <c r="P57" s="7"/>
      <c r="Q57" s="7"/>
      <c r="R57" s="9"/>
      <c r="S57" s="9"/>
    </row>
    <row r="58" spans="1:19" s="8" customFormat="1" ht="11.8" x14ac:dyDescent="0.2">
      <c r="A58" s="68"/>
      <c r="B58" s="9"/>
      <c r="C58" s="9"/>
      <c r="D58" s="9"/>
      <c r="E58" s="9"/>
      <c r="F58" s="9"/>
      <c r="G58" s="9"/>
      <c r="H58" s="9"/>
      <c r="I58" s="9"/>
      <c r="J58" s="9"/>
      <c r="K58" s="9"/>
      <c r="L58" s="9"/>
      <c r="M58" s="9"/>
      <c r="N58" s="68"/>
      <c r="O58" s="7"/>
      <c r="P58" s="7"/>
      <c r="Q58" s="7"/>
      <c r="R58" s="9"/>
      <c r="S58" s="9"/>
    </row>
    <row r="59" spans="1:19" s="12" customFormat="1" ht="11.8" x14ac:dyDescent="0.2">
      <c r="A59" s="49" t="s">
        <v>145</v>
      </c>
      <c r="B59" s="67">
        <f t="shared" ref="B59:M59" si="10">SUM(B60:B63)</f>
        <v>49.98</v>
      </c>
      <c r="C59" s="67">
        <f t="shared" si="10"/>
        <v>110.50999999999999</v>
      </c>
      <c r="D59" s="67">
        <f t="shared" si="10"/>
        <v>318.59000000000003</v>
      </c>
      <c r="E59" s="67">
        <f t="shared" si="10"/>
        <v>1148.51</v>
      </c>
      <c r="F59" s="67">
        <f t="shared" si="10"/>
        <v>1879</v>
      </c>
      <c r="G59" s="67">
        <f t="shared" si="10"/>
        <v>1812</v>
      </c>
      <c r="H59" s="67">
        <f t="shared" si="10"/>
        <v>2103</v>
      </c>
      <c r="I59" s="67">
        <f t="shared" si="10"/>
        <v>4190</v>
      </c>
      <c r="J59" s="67">
        <f t="shared" si="10"/>
        <v>2018</v>
      </c>
      <c r="K59" s="67">
        <f t="shared" si="10"/>
        <v>1321</v>
      </c>
      <c r="L59" s="67">
        <f t="shared" si="10"/>
        <v>187</v>
      </c>
      <c r="M59" s="67">
        <f t="shared" si="10"/>
        <v>73</v>
      </c>
      <c r="N59" s="68">
        <f t="shared" si="2"/>
        <v>15210.59</v>
      </c>
      <c r="O59" s="11" t="s">
        <v>244</v>
      </c>
      <c r="P59" s="11"/>
      <c r="R59" s="67"/>
      <c r="S59" s="67"/>
    </row>
    <row r="60" spans="1:19" s="8" customFormat="1" ht="11.8" x14ac:dyDescent="0.2">
      <c r="A60" s="48" t="s">
        <v>14</v>
      </c>
      <c r="B60" s="9">
        <v>0</v>
      </c>
      <c r="C60" s="9">
        <v>69.94</v>
      </c>
      <c r="D60" s="9">
        <v>118.14</v>
      </c>
      <c r="E60" s="9">
        <v>839.66</v>
      </c>
      <c r="F60" s="9">
        <v>1327</v>
      </c>
      <c r="G60" s="9">
        <v>1133</v>
      </c>
      <c r="H60" s="9">
        <v>766</v>
      </c>
      <c r="I60" s="9">
        <v>1566</v>
      </c>
      <c r="J60" s="9">
        <v>1328</v>
      </c>
      <c r="K60" s="9">
        <v>925</v>
      </c>
      <c r="L60" s="9">
        <v>124</v>
      </c>
      <c r="M60" s="9">
        <v>53</v>
      </c>
      <c r="N60" s="68">
        <f t="shared" si="2"/>
        <v>8249.74</v>
      </c>
      <c r="O60" s="7" t="s">
        <v>245</v>
      </c>
      <c r="P60" s="7"/>
      <c r="Q60" s="7"/>
      <c r="R60" s="9"/>
      <c r="S60" s="9"/>
    </row>
    <row r="61" spans="1:19" s="8" customFormat="1" ht="11.8" x14ac:dyDescent="0.2">
      <c r="A61" s="48" t="s">
        <v>16</v>
      </c>
      <c r="B61" s="9">
        <v>0</v>
      </c>
      <c r="C61" s="9">
        <v>0</v>
      </c>
      <c r="D61" s="9">
        <v>63.21</v>
      </c>
      <c r="E61" s="9">
        <v>97</v>
      </c>
      <c r="F61" s="9">
        <v>136</v>
      </c>
      <c r="G61" s="9">
        <v>109</v>
      </c>
      <c r="H61" s="9">
        <v>95</v>
      </c>
      <c r="I61" s="9">
        <v>164</v>
      </c>
      <c r="J61" s="9">
        <v>96</v>
      </c>
      <c r="K61" s="9">
        <v>28</v>
      </c>
      <c r="L61" s="9"/>
      <c r="M61" s="9">
        <v>0</v>
      </c>
      <c r="N61" s="68">
        <f t="shared" si="2"/>
        <v>788.21</v>
      </c>
      <c r="O61" s="7" t="s">
        <v>246</v>
      </c>
      <c r="P61" s="7"/>
      <c r="Q61" s="7"/>
      <c r="R61" s="9"/>
      <c r="S61" s="9"/>
    </row>
    <row r="62" spans="1:19" s="8" customFormat="1" ht="11.8" x14ac:dyDescent="0.2">
      <c r="A62" s="48" t="s">
        <v>17</v>
      </c>
      <c r="B62" s="9">
        <v>0</v>
      </c>
      <c r="C62" s="9">
        <v>0</v>
      </c>
      <c r="D62" s="9">
        <v>61.15</v>
      </c>
      <c r="E62" s="9">
        <v>44.1</v>
      </c>
      <c r="F62" s="9">
        <v>234</v>
      </c>
      <c r="G62" s="9">
        <v>426</v>
      </c>
      <c r="H62" s="9">
        <v>1026</v>
      </c>
      <c r="I62" s="9">
        <v>2185</v>
      </c>
      <c r="J62" s="9">
        <v>393</v>
      </c>
      <c r="K62" s="9">
        <v>149</v>
      </c>
      <c r="L62" s="9"/>
      <c r="M62" s="9">
        <v>0</v>
      </c>
      <c r="N62" s="68">
        <f t="shared" si="2"/>
        <v>4518.25</v>
      </c>
      <c r="O62" s="7" t="s">
        <v>247</v>
      </c>
      <c r="P62" s="7"/>
      <c r="Q62" s="7"/>
      <c r="R62" s="9"/>
      <c r="S62" s="9"/>
    </row>
    <row r="63" spans="1:19" s="8" customFormat="1" ht="11.8" x14ac:dyDescent="0.2">
      <c r="A63" s="48" t="s">
        <v>15</v>
      </c>
      <c r="B63" s="9">
        <v>49.98</v>
      </c>
      <c r="C63" s="9">
        <v>40.57</v>
      </c>
      <c r="D63" s="9">
        <v>76.09</v>
      </c>
      <c r="E63" s="9">
        <v>167.75</v>
      </c>
      <c r="F63" s="9">
        <v>182</v>
      </c>
      <c r="G63" s="9">
        <v>144</v>
      </c>
      <c r="H63" s="9">
        <v>216</v>
      </c>
      <c r="I63" s="9">
        <v>275</v>
      </c>
      <c r="J63" s="9">
        <v>201</v>
      </c>
      <c r="K63" s="9">
        <v>219</v>
      </c>
      <c r="L63" s="9">
        <v>63</v>
      </c>
      <c r="M63" s="9">
        <v>20</v>
      </c>
      <c r="N63" s="68">
        <f t="shared" si="2"/>
        <v>1654.3899999999999</v>
      </c>
      <c r="O63" s="7" t="s">
        <v>248</v>
      </c>
      <c r="P63" s="7"/>
      <c r="Q63" s="7"/>
      <c r="R63" s="9"/>
      <c r="S63" s="9"/>
    </row>
    <row r="64" spans="1:19" s="8" customFormat="1" ht="11.8" x14ac:dyDescent="0.2">
      <c r="A64" s="48"/>
      <c r="B64" s="9"/>
      <c r="C64" s="9"/>
      <c r="D64" s="9"/>
      <c r="F64" s="9"/>
      <c r="G64" s="9"/>
      <c r="H64" s="9"/>
      <c r="I64" s="9"/>
      <c r="J64" s="9"/>
      <c r="K64" s="9"/>
      <c r="L64" s="9"/>
      <c r="M64" s="9"/>
      <c r="N64" s="68"/>
      <c r="O64" s="7"/>
      <c r="P64" s="7"/>
      <c r="Q64" s="7"/>
      <c r="R64" s="9"/>
      <c r="S64" s="9"/>
    </row>
    <row r="65" spans="1:19" s="12" customFormat="1" ht="11.8" x14ac:dyDescent="0.2">
      <c r="A65" s="49" t="s">
        <v>146</v>
      </c>
      <c r="B65" s="67">
        <f>SUM(B66:B66)</f>
        <v>249.1</v>
      </c>
      <c r="C65" s="67">
        <f t="shared" ref="C65:M65" si="11">SUM(C66:C66)</f>
        <v>0</v>
      </c>
      <c r="D65" s="67">
        <f t="shared" si="11"/>
        <v>0</v>
      </c>
      <c r="E65" s="67">
        <f t="shared" si="11"/>
        <v>390.9</v>
      </c>
      <c r="F65" s="67">
        <f t="shared" si="11"/>
        <v>2216</v>
      </c>
      <c r="G65" s="67">
        <f t="shared" si="11"/>
        <v>2663</v>
      </c>
      <c r="H65" s="67">
        <f t="shared" si="11"/>
        <v>5852</v>
      </c>
      <c r="I65" s="67">
        <f t="shared" si="11"/>
        <v>6233</v>
      </c>
      <c r="J65" s="67">
        <f t="shared" si="11"/>
        <v>3779</v>
      </c>
      <c r="K65" s="67">
        <f t="shared" si="11"/>
        <v>1747</v>
      </c>
      <c r="L65" s="67">
        <f t="shared" si="11"/>
        <v>0</v>
      </c>
      <c r="M65" s="67">
        <f t="shared" si="11"/>
        <v>0</v>
      </c>
      <c r="N65" s="68">
        <f t="shared" si="2"/>
        <v>23130</v>
      </c>
      <c r="O65" s="11" t="s">
        <v>249</v>
      </c>
      <c r="P65" s="11"/>
      <c r="R65" s="67"/>
      <c r="S65" s="67"/>
    </row>
    <row r="66" spans="1:19" s="8" customFormat="1" ht="11.8" x14ac:dyDescent="0.2">
      <c r="A66" s="48" t="s">
        <v>18</v>
      </c>
      <c r="B66" s="9">
        <v>249.1</v>
      </c>
      <c r="C66" s="9">
        <v>0</v>
      </c>
      <c r="D66" s="9">
        <v>0</v>
      </c>
      <c r="E66" s="9">
        <v>390.9</v>
      </c>
      <c r="F66" s="9">
        <v>2216</v>
      </c>
      <c r="G66" s="9">
        <v>2663</v>
      </c>
      <c r="H66" s="9">
        <v>5852</v>
      </c>
      <c r="I66" s="9">
        <v>6233</v>
      </c>
      <c r="J66" s="9">
        <v>3779</v>
      </c>
      <c r="K66" s="9">
        <v>1747</v>
      </c>
      <c r="L66" s="9">
        <v>0</v>
      </c>
      <c r="M66" s="9">
        <v>0</v>
      </c>
      <c r="N66" s="68">
        <f t="shared" si="2"/>
        <v>23130</v>
      </c>
      <c r="O66" s="7" t="s">
        <v>250</v>
      </c>
      <c r="P66" s="7"/>
      <c r="Q66" s="7"/>
      <c r="R66" s="9"/>
      <c r="S66" s="9"/>
    </row>
    <row r="67" spans="1:19" s="8" customFormat="1" ht="11.8" x14ac:dyDescent="0.2">
      <c r="A67" s="48"/>
      <c r="B67" s="9"/>
      <c r="C67" s="9"/>
      <c r="D67" s="9"/>
      <c r="E67" s="9"/>
      <c r="F67" s="9"/>
      <c r="G67" s="9"/>
      <c r="H67" s="9"/>
      <c r="I67" s="9"/>
      <c r="J67" s="9"/>
      <c r="K67" s="9"/>
      <c r="L67" s="9"/>
      <c r="M67" s="9"/>
      <c r="N67" s="68"/>
      <c r="P67" s="7"/>
      <c r="Q67" s="7"/>
      <c r="R67" s="9"/>
      <c r="S67" s="9"/>
    </row>
    <row r="68" spans="1:19" s="12" customFormat="1" ht="11.8" x14ac:dyDescent="0.2">
      <c r="A68" s="49" t="s">
        <v>147</v>
      </c>
      <c r="B68" s="67">
        <f t="shared" ref="B68:M68" si="12">SUM(B69:B70)</f>
        <v>6307.63</v>
      </c>
      <c r="C68" s="67">
        <f t="shared" si="12"/>
        <v>5175.09</v>
      </c>
      <c r="D68" s="67">
        <f t="shared" si="12"/>
        <v>18031.07</v>
      </c>
      <c r="E68" s="67">
        <f t="shared" si="12"/>
        <v>62524.87</v>
      </c>
      <c r="F68" s="67">
        <f t="shared" si="12"/>
        <v>118734.76</v>
      </c>
      <c r="G68" s="67">
        <f t="shared" si="12"/>
        <v>86197.4</v>
      </c>
      <c r="H68" s="67">
        <f t="shared" si="12"/>
        <v>115274</v>
      </c>
      <c r="I68" s="67">
        <f t="shared" si="12"/>
        <v>152675</v>
      </c>
      <c r="J68" s="67">
        <f>SUM(J69:J70)</f>
        <v>139477</v>
      </c>
      <c r="K68" s="67">
        <f>SUM(K69:K70)</f>
        <v>85637</v>
      </c>
      <c r="L68" s="67">
        <f t="shared" si="12"/>
        <v>9488</v>
      </c>
      <c r="M68" s="67">
        <f t="shared" si="12"/>
        <v>18</v>
      </c>
      <c r="N68" s="68">
        <f t="shared" si="2"/>
        <v>799539.82</v>
      </c>
      <c r="O68" s="11" t="s">
        <v>251</v>
      </c>
      <c r="P68" s="11"/>
      <c r="R68" s="67"/>
      <c r="S68" s="67"/>
    </row>
    <row r="69" spans="1:19" s="8" customFormat="1" ht="11.8" x14ac:dyDescent="0.2">
      <c r="A69" s="48" t="s">
        <v>19</v>
      </c>
      <c r="B69" s="9">
        <v>6307.63</v>
      </c>
      <c r="C69" s="9">
        <v>5157.45</v>
      </c>
      <c r="D69" s="9">
        <v>17986.97</v>
      </c>
      <c r="E69" s="9">
        <v>62498.41</v>
      </c>
      <c r="F69" s="9">
        <v>118586</v>
      </c>
      <c r="G69" s="9">
        <v>86073</v>
      </c>
      <c r="H69" s="9">
        <v>115013</v>
      </c>
      <c r="I69" s="9">
        <v>152205</v>
      </c>
      <c r="J69" s="9">
        <v>139245</v>
      </c>
      <c r="K69" s="9">
        <v>85331</v>
      </c>
      <c r="L69" s="9">
        <v>9478</v>
      </c>
      <c r="M69" s="9">
        <v>0</v>
      </c>
      <c r="N69" s="68">
        <f t="shared" si="2"/>
        <v>797881.46</v>
      </c>
      <c r="O69" s="7" t="s">
        <v>252</v>
      </c>
      <c r="P69" s="7"/>
      <c r="Q69" s="7"/>
      <c r="R69" s="9"/>
      <c r="S69" s="9"/>
    </row>
    <row r="70" spans="1:19" s="8" customFormat="1" ht="11.8" x14ac:dyDescent="0.2">
      <c r="A70" s="48" t="s">
        <v>86</v>
      </c>
      <c r="B70" s="9">
        <v>0</v>
      </c>
      <c r="C70" s="9">
        <v>17.64</v>
      </c>
      <c r="D70" s="9">
        <v>44.1</v>
      </c>
      <c r="E70" s="9">
        <v>26.46</v>
      </c>
      <c r="F70" s="9">
        <v>148.76</v>
      </c>
      <c r="G70" s="9">
        <v>124.4</v>
      </c>
      <c r="H70" s="9">
        <v>261</v>
      </c>
      <c r="I70" s="9">
        <v>470</v>
      </c>
      <c r="J70" s="9">
        <v>232</v>
      </c>
      <c r="K70" s="9">
        <v>306</v>
      </c>
      <c r="L70" s="9">
        <v>10</v>
      </c>
      <c r="M70" s="9">
        <v>18</v>
      </c>
      <c r="N70" s="68">
        <f t="shared" si="2"/>
        <v>1658.3600000000001</v>
      </c>
      <c r="O70" s="7" t="s">
        <v>253</v>
      </c>
      <c r="P70" s="7"/>
      <c r="Q70" s="7"/>
      <c r="R70" s="9"/>
      <c r="S70" s="9"/>
    </row>
    <row r="71" spans="1:19" s="8" customFormat="1" ht="11.8" x14ac:dyDescent="0.2">
      <c r="A71" s="48"/>
      <c r="B71" s="9"/>
      <c r="C71" s="9"/>
      <c r="D71" s="9"/>
      <c r="F71" s="9"/>
      <c r="G71" s="9"/>
      <c r="H71" s="9"/>
      <c r="I71" s="9"/>
      <c r="J71" s="9"/>
      <c r="K71" s="9"/>
      <c r="L71" s="9"/>
      <c r="M71" s="9"/>
      <c r="N71" s="68"/>
      <c r="P71" s="7"/>
      <c r="Q71" s="7"/>
      <c r="R71" s="9"/>
      <c r="S71" s="9"/>
    </row>
    <row r="72" spans="1:19" s="12" customFormat="1" ht="11.8" x14ac:dyDescent="0.2">
      <c r="A72" s="49" t="s">
        <v>148</v>
      </c>
      <c r="B72" s="67">
        <f>SUM(B73:B74)</f>
        <v>55.86</v>
      </c>
      <c r="C72" s="67">
        <f t="shared" ref="C72:M72" si="13">SUM(C73:C74)</f>
        <v>11.76</v>
      </c>
      <c r="D72" s="67">
        <f t="shared" si="13"/>
        <v>37.01</v>
      </c>
      <c r="E72" s="67">
        <f t="shared" si="13"/>
        <v>252.64</v>
      </c>
      <c r="F72" s="67">
        <f t="shared" si="13"/>
        <v>386</v>
      </c>
      <c r="G72" s="67">
        <f t="shared" si="13"/>
        <v>255</v>
      </c>
      <c r="H72" s="67">
        <f t="shared" si="13"/>
        <v>199</v>
      </c>
      <c r="I72" s="67">
        <f t="shared" si="13"/>
        <v>304</v>
      </c>
      <c r="J72" s="67">
        <f>SUM(J73:J74)</f>
        <v>196</v>
      </c>
      <c r="K72" s="67">
        <f>SUM(K73:K74)</f>
        <v>291</v>
      </c>
      <c r="L72" s="67">
        <f t="shared" si="13"/>
        <v>94</v>
      </c>
      <c r="M72" s="67">
        <f t="shared" si="13"/>
        <v>58</v>
      </c>
      <c r="N72" s="68">
        <f t="shared" si="2"/>
        <v>2140.27</v>
      </c>
      <c r="O72" s="11" t="s">
        <v>254</v>
      </c>
      <c r="P72" s="11"/>
      <c r="R72" s="67"/>
      <c r="S72" s="67"/>
    </row>
    <row r="73" spans="1:19" s="8" customFormat="1" ht="11.8" x14ac:dyDescent="0.2">
      <c r="A73" s="48" t="s">
        <v>76</v>
      </c>
      <c r="B73" s="9">
        <v>0</v>
      </c>
      <c r="C73" s="9">
        <v>0</v>
      </c>
      <c r="D73" s="9">
        <v>0</v>
      </c>
      <c r="E73" s="9">
        <v>163</v>
      </c>
      <c r="F73" s="9">
        <v>241</v>
      </c>
      <c r="G73" s="9">
        <v>176</v>
      </c>
      <c r="H73" s="9">
        <v>119</v>
      </c>
      <c r="I73" s="9">
        <v>140</v>
      </c>
      <c r="J73" s="9">
        <v>105</v>
      </c>
      <c r="K73" s="9">
        <v>156</v>
      </c>
      <c r="L73" s="9">
        <v>52</v>
      </c>
      <c r="M73" s="9">
        <v>38</v>
      </c>
      <c r="N73" s="68">
        <f t="shared" ref="N73:N135" si="14">SUM(B73:M73)</f>
        <v>1190</v>
      </c>
      <c r="O73" s="7" t="s">
        <v>255</v>
      </c>
      <c r="P73" s="7"/>
      <c r="Q73" s="7"/>
      <c r="R73" s="9"/>
      <c r="S73" s="9"/>
    </row>
    <row r="74" spans="1:19" s="8" customFormat="1" ht="11.8" x14ac:dyDescent="0.2">
      <c r="A74" s="48" t="s">
        <v>77</v>
      </c>
      <c r="B74" s="9">
        <v>55.86</v>
      </c>
      <c r="C74" s="9">
        <v>11.76</v>
      </c>
      <c r="D74" s="9">
        <v>37.01</v>
      </c>
      <c r="E74" s="9">
        <v>89.64</v>
      </c>
      <c r="F74" s="9">
        <v>145</v>
      </c>
      <c r="G74" s="9">
        <v>79</v>
      </c>
      <c r="H74" s="9">
        <v>80</v>
      </c>
      <c r="I74" s="9">
        <v>164</v>
      </c>
      <c r="J74" s="9">
        <v>91</v>
      </c>
      <c r="K74" s="9">
        <v>135</v>
      </c>
      <c r="L74" s="9">
        <v>42</v>
      </c>
      <c r="M74" s="9">
        <v>20</v>
      </c>
      <c r="N74" s="68">
        <f t="shared" si="14"/>
        <v>950.27</v>
      </c>
      <c r="O74" s="7" t="s">
        <v>256</v>
      </c>
      <c r="P74" s="7"/>
      <c r="Q74" s="7"/>
      <c r="R74" s="9"/>
      <c r="S74" s="9"/>
    </row>
    <row r="75" spans="1:19" s="8" customFormat="1" ht="11.8" x14ac:dyDescent="0.2">
      <c r="A75" s="48"/>
      <c r="B75" s="9"/>
      <c r="C75" s="9"/>
      <c r="D75" s="9"/>
      <c r="F75" s="9"/>
      <c r="G75" s="9"/>
      <c r="H75" s="9"/>
      <c r="I75" s="9"/>
      <c r="J75" s="9"/>
      <c r="K75" s="9"/>
      <c r="L75" s="9"/>
      <c r="M75" s="9"/>
      <c r="N75" s="68"/>
      <c r="P75" s="7"/>
      <c r="Q75" s="7"/>
      <c r="R75" s="9"/>
      <c r="S75" s="9"/>
    </row>
    <row r="76" spans="1:19" s="12" customFormat="1" ht="11.8" x14ac:dyDescent="0.2">
      <c r="A76" s="49" t="s">
        <v>149</v>
      </c>
      <c r="B76" s="67">
        <f t="shared" ref="B76:M76" si="15">SUM(B77:B77)</f>
        <v>5515</v>
      </c>
      <c r="C76" s="67">
        <f t="shared" si="15"/>
        <v>3315</v>
      </c>
      <c r="D76" s="67">
        <f t="shared" si="15"/>
        <v>31155</v>
      </c>
      <c r="E76" s="67">
        <f t="shared" si="15"/>
        <v>122390</v>
      </c>
      <c r="F76" s="67">
        <f t="shared" si="15"/>
        <v>181800</v>
      </c>
      <c r="G76" s="67">
        <f t="shared" si="15"/>
        <v>156900</v>
      </c>
      <c r="H76" s="67">
        <f t="shared" si="15"/>
        <v>219300</v>
      </c>
      <c r="I76" s="67">
        <f t="shared" si="15"/>
        <v>268900</v>
      </c>
      <c r="J76" s="67">
        <f t="shared" si="15"/>
        <v>231600</v>
      </c>
      <c r="K76" s="67">
        <f t="shared" si="15"/>
        <v>194200</v>
      </c>
      <c r="L76" s="67">
        <f t="shared" si="15"/>
        <v>15475</v>
      </c>
      <c r="M76" s="67">
        <f t="shared" si="15"/>
        <v>8825</v>
      </c>
      <c r="N76" s="68">
        <f t="shared" si="14"/>
        <v>1439375</v>
      </c>
      <c r="O76" s="11" t="s">
        <v>257</v>
      </c>
      <c r="P76" s="11"/>
      <c r="R76" s="67"/>
      <c r="S76" s="67"/>
    </row>
    <row r="77" spans="1:19" s="8" customFormat="1" ht="11.8" x14ac:dyDescent="0.2">
      <c r="A77" s="48" t="s">
        <v>20</v>
      </c>
      <c r="B77" s="9">
        <v>5515</v>
      </c>
      <c r="C77" s="9">
        <v>3315</v>
      </c>
      <c r="D77" s="9">
        <v>31155</v>
      </c>
      <c r="E77" s="9">
        <v>122390</v>
      </c>
      <c r="F77" s="9">
        <v>181800</v>
      </c>
      <c r="G77" s="9">
        <v>156900</v>
      </c>
      <c r="H77" s="9">
        <v>219300</v>
      </c>
      <c r="I77" s="9">
        <v>268900</v>
      </c>
      <c r="J77" s="9">
        <v>231600</v>
      </c>
      <c r="K77" s="9">
        <v>194200</v>
      </c>
      <c r="L77" s="9">
        <v>15475</v>
      </c>
      <c r="M77" s="9">
        <v>8825</v>
      </c>
      <c r="N77" s="68">
        <f t="shared" si="14"/>
        <v>1439375</v>
      </c>
      <c r="O77" s="7" t="s">
        <v>258</v>
      </c>
      <c r="P77" s="7"/>
      <c r="Q77" s="7"/>
      <c r="R77" s="9"/>
      <c r="S77" s="9"/>
    </row>
    <row r="78" spans="1:19" s="8" customFormat="1" ht="11.8" x14ac:dyDescent="0.2">
      <c r="A78" s="48"/>
      <c r="B78" s="9"/>
      <c r="C78" s="9"/>
      <c r="D78" s="9"/>
      <c r="E78" s="9"/>
      <c r="F78" s="9"/>
      <c r="G78" s="9"/>
      <c r="H78" s="9"/>
      <c r="I78" s="9"/>
      <c r="J78" s="9"/>
      <c r="K78" s="9"/>
      <c r="L78" s="9"/>
      <c r="M78" s="9"/>
      <c r="N78" s="68"/>
      <c r="O78" s="7"/>
      <c r="P78" s="7"/>
      <c r="Q78" s="7"/>
      <c r="R78" s="9"/>
      <c r="S78" s="9"/>
    </row>
    <row r="79" spans="1:19" s="12" customFormat="1" ht="11.8" x14ac:dyDescent="0.2">
      <c r="A79" s="49" t="s">
        <v>150</v>
      </c>
      <c r="B79" s="67">
        <f t="shared" ref="B79:M79" si="16">SUM(B80:B82)</f>
        <v>6638.43</v>
      </c>
      <c r="C79" s="67">
        <f t="shared" si="16"/>
        <v>8206.5500000000011</v>
      </c>
      <c r="D79" s="67">
        <f t="shared" si="16"/>
        <v>14588.599999999999</v>
      </c>
      <c r="E79" s="67">
        <f t="shared" si="16"/>
        <v>18409.88</v>
      </c>
      <c r="F79" s="67">
        <f t="shared" si="16"/>
        <v>26319.62</v>
      </c>
      <c r="G79" s="67">
        <f t="shared" si="16"/>
        <v>27496</v>
      </c>
      <c r="H79" s="67">
        <f t="shared" si="16"/>
        <v>31904</v>
      </c>
      <c r="I79" s="67">
        <f t="shared" si="16"/>
        <v>39714</v>
      </c>
      <c r="J79" s="67">
        <f t="shared" si="16"/>
        <v>39744</v>
      </c>
      <c r="K79" s="67">
        <f t="shared" si="16"/>
        <v>25309</v>
      </c>
      <c r="L79" s="67">
        <f t="shared" si="16"/>
        <v>5670</v>
      </c>
      <c r="M79" s="67">
        <f t="shared" si="16"/>
        <v>4083</v>
      </c>
      <c r="N79" s="68">
        <f t="shared" si="14"/>
        <v>248083.08000000002</v>
      </c>
      <c r="O79" s="11" t="s">
        <v>259</v>
      </c>
      <c r="P79" s="11"/>
      <c r="R79" s="67"/>
      <c r="S79" s="67"/>
    </row>
    <row r="80" spans="1:19" s="8" customFormat="1" ht="11.8" x14ac:dyDescent="0.2">
      <c r="A80" s="48" t="s">
        <v>80</v>
      </c>
      <c r="B80" s="9">
        <v>2885.98</v>
      </c>
      <c r="C80" s="9">
        <v>2800.59</v>
      </c>
      <c r="D80" s="9">
        <v>7735.96</v>
      </c>
      <c r="E80" s="9">
        <v>16411.77</v>
      </c>
      <c r="F80" s="9">
        <v>22963.64</v>
      </c>
      <c r="G80" s="9">
        <v>23832</v>
      </c>
      <c r="H80" s="9">
        <v>28141</v>
      </c>
      <c r="I80" s="9">
        <v>35063</v>
      </c>
      <c r="J80" s="9">
        <v>36077</v>
      </c>
      <c r="K80" s="9">
        <v>22017</v>
      </c>
      <c r="L80" s="9">
        <v>4500</v>
      </c>
      <c r="M80" s="9">
        <v>3122</v>
      </c>
      <c r="N80" s="68">
        <f t="shared" si="14"/>
        <v>205549.94</v>
      </c>
      <c r="O80" s="7" t="s">
        <v>260</v>
      </c>
      <c r="P80" s="7"/>
      <c r="Q80" s="7"/>
      <c r="R80" s="9"/>
      <c r="S80" s="9"/>
    </row>
    <row r="81" spans="1:19" s="8" customFormat="1" ht="11.8" x14ac:dyDescent="0.2">
      <c r="A81" s="48" t="s">
        <v>61</v>
      </c>
      <c r="B81" s="9">
        <v>507.28</v>
      </c>
      <c r="C81" s="9">
        <v>714.32</v>
      </c>
      <c r="D81" s="9">
        <v>1182.69</v>
      </c>
      <c r="E81" s="9">
        <v>1998.11</v>
      </c>
      <c r="F81" s="9">
        <v>3355.98</v>
      </c>
      <c r="G81" s="9">
        <v>3664</v>
      </c>
      <c r="H81" s="9">
        <v>3763</v>
      </c>
      <c r="I81" s="9">
        <v>4651</v>
      </c>
      <c r="J81" s="9">
        <v>3667</v>
      </c>
      <c r="K81" s="9">
        <v>3292</v>
      </c>
      <c r="L81" s="9">
        <v>1170</v>
      </c>
      <c r="M81" s="9">
        <v>961</v>
      </c>
      <c r="N81" s="68">
        <f>SUM(B81:M81)</f>
        <v>28926.379999999997</v>
      </c>
      <c r="O81" s="7" t="s">
        <v>261</v>
      </c>
      <c r="P81" s="7"/>
      <c r="Q81" s="7"/>
      <c r="R81" s="9"/>
      <c r="S81" s="9"/>
    </row>
    <row r="82" spans="1:19" s="8" customFormat="1" ht="11.8" x14ac:dyDescent="0.2">
      <c r="A82" s="47" t="s">
        <v>187</v>
      </c>
      <c r="B82" s="9">
        <v>3245.17</v>
      </c>
      <c r="C82" s="9">
        <v>4691.6400000000003</v>
      </c>
      <c r="D82" s="9">
        <v>5669.95</v>
      </c>
      <c r="E82" s="9">
        <v>0</v>
      </c>
      <c r="F82" s="9">
        <v>0</v>
      </c>
      <c r="G82" s="9">
        <v>0</v>
      </c>
      <c r="H82" s="9">
        <v>0</v>
      </c>
      <c r="I82" s="9">
        <v>0</v>
      </c>
      <c r="J82" s="9">
        <v>0</v>
      </c>
      <c r="K82" s="9">
        <v>0</v>
      </c>
      <c r="L82" s="9">
        <v>0</v>
      </c>
      <c r="M82" s="9">
        <v>0</v>
      </c>
      <c r="N82" s="68">
        <f t="shared" si="14"/>
        <v>13606.76</v>
      </c>
      <c r="O82" s="7" t="s">
        <v>262</v>
      </c>
      <c r="P82" s="7"/>
      <c r="Q82" s="7"/>
      <c r="R82" s="9"/>
      <c r="S82" s="9"/>
    </row>
    <row r="83" spans="1:19" s="8" customFormat="1" ht="11.8" x14ac:dyDescent="0.2">
      <c r="A83" s="48"/>
      <c r="B83" s="9"/>
      <c r="C83" s="9"/>
      <c r="D83" s="9"/>
      <c r="F83" s="9"/>
      <c r="G83" s="9"/>
      <c r="H83" s="9"/>
      <c r="I83" s="9"/>
      <c r="J83" s="9"/>
      <c r="K83" s="9"/>
      <c r="L83" s="9"/>
      <c r="M83" s="9"/>
      <c r="N83" s="68"/>
      <c r="P83" s="7"/>
      <c r="Q83" s="7"/>
      <c r="R83" s="9"/>
      <c r="S83" s="9"/>
    </row>
    <row r="84" spans="1:19" s="12" customFormat="1" ht="11.8" x14ac:dyDescent="0.2">
      <c r="A84" s="49" t="s">
        <v>151</v>
      </c>
      <c r="B84" s="67">
        <f t="shared" ref="B84:M84" si="17">SUM(B85:B87)</f>
        <v>399.25</v>
      </c>
      <c r="C84" s="67">
        <f t="shared" si="17"/>
        <v>348.39</v>
      </c>
      <c r="D84" s="67">
        <f t="shared" si="17"/>
        <v>865.81999999999994</v>
      </c>
      <c r="E84" s="67">
        <f t="shared" si="17"/>
        <v>728.55000000000007</v>
      </c>
      <c r="F84" s="67">
        <f t="shared" si="17"/>
        <v>3236.31</v>
      </c>
      <c r="G84" s="67">
        <f t="shared" si="17"/>
        <v>2541</v>
      </c>
      <c r="H84" s="67">
        <f t="shared" si="17"/>
        <v>3682</v>
      </c>
      <c r="I84" s="67">
        <f t="shared" si="17"/>
        <v>6686</v>
      </c>
      <c r="J84" s="67">
        <f>SUM(J85:J87)</f>
        <v>3729</v>
      </c>
      <c r="K84" s="67">
        <f>SUM(K85:K87)</f>
        <v>2750</v>
      </c>
      <c r="L84" s="67">
        <f t="shared" si="17"/>
        <v>1288</v>
      </c>
      <c r="M84" s="67">
        <f t="shared" si="17"/>
        <v>1217</v>
      </c>
      <c r="N84" s="68">
        <f t="shared" si="14"/>
        <v>27471.32</v>
      </c>
      <c r="O84" s="11" t="s">
        <v>263</v>
      </c>
      <c r="P84" s="11"/>
      <c r="R84" s="67"/>
      <c r="S84" s="67"/>
    </row>
    <row r="85" spans="1:19" s="8" customFormat="1" ht="11.8" x14ac:dyDescent="0.2">
      <c r="A85" s="48" t="s">
        <v>52</v>
      </c>
      <c r="B85" s="9">
        <v>39.1</v>
      </c>
      <c r="C85" s="9">
        <v>38.22</v>
      </c>
      <c r="D85" s="9">
        <v>95.54</v>
      </c>
      <c r="E85" s="9">
        <v>149.08000000000001</v>
      </c>
      <c r="F85" s="9">
        <v>511.19</v>
      </c>
      <c r="G85" s="9">
        <v>328</v>
      </c>
      <c r="H85" s="9">
        <v>427</v>
      </c>
      <c r="I85" s="9">
        <v>715</v>
      </c>
      <c r="J85" s="9">
        <v>402</v>
      </c>
      <c r="K85" s="9">
        <v>337</v>
      </c>
      <c r="L85" s="9">
        <v>109</v>
      </c>
      <c r="M85" s="9">
        <v>113</v>
      </c>
      <c r="N85" s="68">
        <f t="shared" si="14"/>
        <v>3264.13</v>
      </c>
      <c r="O85" s="7" t="s">
        <v>264</v>
      </c>
      <c r="P85" s="7"/>
      <c r="Q85" s="7"/>
      <c r="R85" s="9"/>
      <c r="S85" s="9"/>
    </row>
    <row r="86" spans="1:19" s="8" customFormat="1" ht="11.8" x14ac:dyDescent="0.2">
      <c r="A86" s="48" t="s">
        <v>51</v>
      </c>
      <c r="B86" s="9">
        <v>360.15</v>
      </c>
      <c r="C86" s="9">
        <v>310.17</v>
      </c>
      <c r="D86" s="9">
        <v>770.28</v>
      </c>
      <c r="E86" s="9">
        <v>579.47</v>
      </c>
      <c r="F86" s="9">
        <v>2725.12</v>
      </c>
      <c r="G86" s="9">
        <v>2213</v>
      </c>
      <c r="H86" s="9">
        <v>3255</v>
      </c>
      <c r="I86" s="9">
        <v>5971</v>
      </c>
      <c r="J86" s="9">
        <v>3327</v>
      </c>
      <c r="K86" s="9">
        <v>2413</v>
      </c>
      <c r="L86" s="9">
        <v>1179</v>
      </c>
      <c r="M86" s="9">
        <v>1104</v>
      </c>
      <c r="N86" s="68">
        <f t="shared" si="14"/>
        <v>24207.19</v>
      </c>
      <c r="O86" s="7" t="s">
        <v>265</v>
      </c>
      <c r="P86" s="7"/>
      <c r="Q86" s="7"/>
      <c r="R86" s="9"/>
      <c r="S86" s="9"/>
    </row>
    <row r="87" spans="1:19" s="8" customFormat="1" ht="11.8" x14ac:dyDescent="0.2">
      <c r="A87" s="48" t="s">
        <v>81</v>
      </c>
      <c r="B87" s="9">
        <v>0</v>
      </c>
      <c r="C87" s="9">
        <v>0</v>
      </c>
      <c r="D87" s="9">
        <v>0</v>
      </c>
      <c r="E87" s="9">
        <v>0</v>
      </c>
      <c r="F87" s="9">
        <v>0</v>
      </c>
      <c r="G87" s="9">
        <v>0</v>
      </c>
      <c r="H87" s="9">
        <v>0</v>
      </c>
      <c r="I87" s="9">
        <v>0</v>
      </c>
      <c r="J87" s="9">
        <v>0</v>
      </c>
      <c r="K87" s="9">
        <v>0</v>
      </c>
      <c r="L87" s="9">
        <v>0</v>
      </c>
      <c r="M87" s="9">
        <v>0</v>
      </c>
      <c r="N87" s="68">
        <f t="shared" si="14"/>
        <v>0</v>
      </c>
      <c r="O87" s="7" t="s">
        <v>266</v>
      </c>
      <c r="P87" s="7"/>
      <c r="Q87" s="7"/>
      <c r="R87" s="9"/>
      <c r="S87" s="9"/>
    </row>
    <row r="88" spans="1:19" s="8" customFormat="1" ht="11.8" x14ac:dyDescent="0.2">
      <c r="A88" s="48"/>
      <c r="B88" s="9"/>
      <c r="C88" s="9"/>
      <c r="D88" s="9"/>
      <c r="F88" s="9"/>
      <c r="G88" s="9"/>
      <c r="H88" s="9"/>
      <c r="I88" s="9"/>
      <c r="J88" s="9"/>
      <c r="K88" s="9"/>
      <c r="L88" s="9"/>
      <c r="M88" s="9"/>
      <c r="N88" s="68"/>
      <c r="P88" s="7"/>
      <c r="Q88" s="7"/>
      <c r="R88" s="9"/>
      <c r="S88" s="9"/>
    </row>
    <row r="89" spans="1:19" s="12" customFormat="1" ht="11.8" x14ac:dyDescent="0.2">
      <c r="A89" s="49" t="s">
        <v>152</v>
      </c>
      <c r="B89" s="67">
        <f>SUM(B90:B92)</f>
        <v>38.22</v>
      </c>
      <c r="C89" s="67">
        <f t="shared" ref="C89:M89" si="18">SUM(C90:C92)</f>
        <v>7.35</v>
      </c>
      <c r="D89" s="67">
        <f t="shared" si="18"/>
        <v>57.32</v>
      </c>
      <c r="E89" s="67">
        <f t="shared" si="18"/>
        <v>148.38999999999999</v>
      </c>
      <c r="F89" s="67">
        <f t="shared" si="18"/>
        <v>401</v>
      </c>
      <c r="G89" s="67">
        <f t="shared" si="18"/>
        <v>276</v>
      </c>
      <c r="H89" s="67">
        <f t="shared" si="18"/>
        <v>385</v>
      </c>
      <c r="I89" s="67">
        <f t="shared" si="18"/>
        <v>557</v>
      </c>
      <c r="J89" s="67">
        <f>SUM(J90:J92)</f>
        <v>387</v>
      </c>
      <c r="K89" s="67">
        <f>SUM(K90:K92)</f>
        <v>169</v>
      </c>
      <c r="L89" s="67">
        <f t="shared" si="18"/>
        <v>84</v>
      </c>
      <c r="M89" s="67">
        <f t="shared" si="18"/>
        <v>39</v>
      </c>
      <c r="N89" s="68">
        <f t="shared" si="14"/>
        <v>2549.2799999999997</v>
      </c>
      <c r="O89" s="11" t="s">
        <v>267</v>
      </c>
      <c r="P89" s="11"/>
      <c r="R89" s="67"/>
      <c r="S89" s="67"/>
    </row>
    <row r="90" spans="1:19" s="8" customFormat="1" ht="11.8" x14ac:dyDescent="0.2">
      <c r="A90" s="48" t="s">
        <v>21</v>
      </c>
      <c r="B90" s="9"/>
      <c r="C90" s="9"/>
      <c r="D90" s="9"/>
      <c r="E90" s="9"/>
      <c r="F90" s="9"/>
      <c r="G90" s="9"/>
      <c r="H90" s="9"/>
      <c r="I90" s="9"/>
      <c r="J90" s="9"/>
      <c r="K90" s="9"/>
      <c r="L90" s="9"/>
      <c r="M90" s="9"/>
      <c r="N90" s="68"/>
      <c r="O90" s="7" t="s">
        <v>268</v>
      </c>
      <c r="P90" s="7"/>
      <c r="Q90" s="7"/>
      <c r="R90" s="9"/>
      <c r="S90" s="9"/>
    </row>
    <row r="91" spans="1:19" s="8" customFormat="1" ht="11.8" x14ac:dyDescent="0.2">
      <c r="A91" s="48" t="s">
        <v>22</v>
      </c>
      <c r="B91" s="9">
        <v>38.22</v>
      </c>
      <c r="C91" s="9">
        <v>7.35</v>
      </c>
      <c r="D91" s="9">
        <v>57.32</v>
      </c>
      <c r="E91" s="9">
        <v>148.38999999999999</v>
      </c>
      <c r="F91" s="9">
        <v>401</v>
      </c>
      <c r="G91" s="9">
        <v>276</v>
      </c>
      <c r="H91" s="9">
        <v>385</v>
      </c>
      <c r="I91" s="9">
        <v>557</v>
      </c>
      <c r="J91" s="9">
        <v>387</v>
      </c>
      <c r="K91" s="9">
        <v>169</v>
      </c>
      <c r="L91" s="9">
        <v>84</v>
      </c>
      <c r="M91" s="9">
        <v>39</v>
      </c>
      <c r="N91" s="68">
        <f t="shared" si="14"/>
        <v>2549.2799999999997</v>
      </c>
      <c r="O91" s="7" t="s">
        <v>269</v>
      </c>
      <c r="P91" s="7"/>
      <c r="Q91" s="7"/>
      <c r="R91" s="9"/>
      <c r="S91" s="9"/>
    </row>
    <row r="92" spans="1:19" s="8" customFormat="1" ht="11.8" x14ac:dyDescent="0.2">
      <c r="A92" s="48"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1.8" x14ac:dyDescent="0.2">
      <c r="A93" s="48"/>
      <c r="B93" s="9"/>
      <c r="C93" s="9"/>
      <c r="D93" s="9"/>
      <c r="F93" s="9"/>
      <c r="G93" s="9"/>
      <c r="H93" s="9"/>
      <c r="I93" s="9"/>
      <c r="J93" s="9"/>
      <c r="K93" s="9"/>
      <c r="L93" s="9"/>
      <c r="M93" s="9"/>
      <c r="N93" s="68"/>
      <c r="P93" s="7"/>
      <c r="Q93" s="7"/>
      <c r="R93" s="9"/>
      <c r="S93" s="9"/>
    </row>
    <row r="94" spans="1:19" s="12" customFormat="1" ht="11.8" x14ac:dyDescent="0.2">
      <c r="A94" s="49" t="s">
        <v>153</v>
      </c>
      <c r="B94" s="67">
        <f>SUM(B95:B95)</f>
        <v>0</v>
      </c>
      <c r="C94" s="67">
        <f t="shared" ref="C94:M94" si="19">SUM(C95:C95)</f>
        <v>0</v>
      </c>
      <c r="D94" s="67">
        <f t="shared" si="19"/>
        <v>0</v>
      </c>
      <c r="E94" s="67">
        <f t="shared" si="19"/>
        <v>0</v>
      </c>
      <c r="F94" s="67">
        <f t="shared" si="19"/>
        <v>0</v>
      </c>
      <c r="G94" s="67">
        <f t="shared" si="19"/>
        <v>0</v>
      </c>
      <c r="H94" s="67">
        <f t="shared" si="19"/>
        <v>0</v>
      </c>
      <c r="I94" s="67">
        <f t="shared" si="19"/>
        <v>0</v>
      </c>
      <c r="J94" s="67">
        <f t="shared" si="19"/>
        <v>0</v>
      </c>
      <c r="K94" s="67">
        <f t="shared" si="19"/>
        <v>0</v>
      </c>
      <c r="L94" s="67">
        <f t="shared" si="19"/>
        <v>0</v>
      </c>
      <c r="M94" s="67">
        <f t="shared" si="19"/>
        <v>0</v>
      </c>
      <c r="N94" s="68">
        <f t="shared" si="14"/>
        <v>0</v>
      </c>
      <c r="O94" s="11" t="s">
        <v>271</v>
      </c>
      <c r="P94" s="11"/>
      <c r="R94" s="67"/>
      <c r="S94" s="67"/>
    </row>
    <row r="95" spans="1:19" s="8" customFormat="1" ht="11.8" x14ac:dyDescent="0.2">
      <c r="A95" s="48" t="s">
        <v>62</v>
      </c>
      <c r="B95" s="9">
        <v>0</v>
      </c>
      <c r="C95" s="9">
        <v>0</v>
      </c>
      <c r="D95" s="9">
        <v>0</v>
      </c>
      <c r="E95" s="9">
        <v>0</v>
      </c>
      <c r="F95" s="9">
        <v>0</v>
      </c>
      <c r="G95" s="9">
        <v>0</v>
      </c>
      <c r="H95" s="9">
        <v>0</v>
      </c>
      <c r="I95" s="9">
        <v>0</v>
      </c>
      <c r="J95" s="9">
        <v>0</v>
      </c>
      <c r="K95" s="9">
        <v>0</v>
      </c>
      <c r="L95" s="9">
        <v>0</v>
      </c>
      <c r="M95" s="9">
        <v>0</v>
      </c>
      <c r="N95" s="68">
        <f t="shared" si="14"/>
        <v>0</v>
      </c>
      <c r="O95" s="7" t="s">
        <v>272</v>
      </c>
      <c r="P95" s="7"/>
      <c r="Q95" s="7"/>
      <c r="R95" s="9"/>
      <c r="S95" s="9"/>
    </row>
    <row r="96" spans="1:19" s="8" customFormat="1" ht="11.8" x14ac:dyDescent="0.2">
      <c r="A96" s="48"/>
      <c r="B96" s="9"/>
      <c r="C96" s="9"/>
      <c r="D96" s="9"/>
      <c r="E96" s="9"/>
      <c r="F96" s="9"/>
      <c r="G96" s="9"/>
      <c r="H96" s="9"/>
      <c r="I96" s="9"/>
      <c r="J96" s="9"/>
      <c r="K96" s="9"/>
      <c r="L96" s="9"/>
      <c r="M96" s="9"/>
      <c r="N96" s="68"/>
      <c r="P96" s="7"/>
      <c r="Q96" s="7"/>
      <c r="R96" s="9"/>
      <c r="S96" s="9"/>
    </row>
    <row r="97" spans="1:19" s="12" customFormat="1" ht="11.8" x14ac:dyDescent="0.2">
      <c r="A97" s="49" t="s">
        <v>154</v>
      </c>
      <c r="B97" s="67">
        <f t="shared" ref="B97:M97" si="20">SUM(B98:B100)</f>
        <v>89.17</v>
      </c>
      <c r="C97" s="67">
        <f t="shared" si="20"/>
        <v>124.95000000000002</v>
      </c>
      <c r="D97" s="67">
        <f t="shared" si="20"/>
        <v>327.37</v>
      </c>
      <c r="E97" s="67">
        <f t="shared" si="20"/>
        <v>1415.88</v>
      </c>
      <c r="F97" s="67">
        <f t="shared" si="20"/>
        <v>4849.01</v>
      </c>
      <c r="G97" s="67">
        <f t="shared" si="20"/>
        <v>8690.4</v>
      </c>
      <c r="H97" s="67">
        <f t="shared" si="20"/>
        <v>16503</v>
      </c>
      <c r="I97" s="67">
        <f t="shared" si="20"/>
        <v>20823</v>
      </c>
      <c r="J97" s="67">
        <f>SUM(J98:J100)</f>
        <v>12011</v>
      </c>
      <c r="K97" s="67">
        <f>SUM(K98:K100)</f>
        <v>6936</v>
      </c>
      <c r="L97" s="67">
        <f t="shared" si="20"/>
        <v>531</v>
      </c>
      <c r="M97" s="67">
        <f t="shared" si="20"/>
        <v>298</v>
      </c>
      <c r="N97" s="68">
        <f t="shared" si="14"/>
        <v>72598.78</v>
      </c>
      <c r="O97" s="11" t="s">
        <v>273</v>
      </c>
      <c r="P97" s="11"/>
      <c r="R97" s="67"/>
      <c r="S97" s="67"/>
    </row>
    <row r="98" spans="1:19" s="8" customFormat="1" ht="11.8" x14ac:dyDescent="0.2">
      <c r="A98" s="47" t="s">
        <v>364</v>
      </c>
      <c r="B98" s="9">
        <v>0</v>
      </c>
      <c r="C98" s="9">
        <v>0</v>
      </c>
      <c r="D98" s="9">
        <v>0</v>
      </c>
      <c r="E98" s="9">
        <v>0</v>
      </c>
      <c r="F98" s="9">
        <v>1000</v>
      </c>
      <c r="G98" s="9">
        <v>3895</v>
      </c>
      <c r="H98" s="9">
        <v>8197</v>
      </c>
      <c r="I98" s="9">
        <v>11313</v>
      </c>
      <c r="J98" s="9">
        <v>4983</v>
      </c>
      <c r="K98" s="9">
        <v>2225</v>
      </c>
      <c r="L98" s="9">
        <v>339</v>
      </c>
      <c r="M98" s="9">
        <v>181</v>
      </c>
      <c r="N98" s="68">
        <f t="shared" si="14"/>
        <v>32133</v>
      </c>
      <c r="O98" s="7" t="s">
        <v>274</v>
      </c>
      <c r="P98" s="7"/>
      <c r="Q98" s="7"/>
      <c r="R98" s="9"/>
      <c r="S98" s="9"/>
    </row>
    <row r="99" spans="1:19" s="8" customFormat="1" ht="11.8" x14ac:dyDescent="0.2">
      <c r="A99" s="48" t="s">
        <v>72</v>
      </c>
      <c r="B99" s="9">
        <v>36.42</v>
      </c>
      <c r="C99" s="9">
        <v>57.52</v>
      </c>
      <c r="D99" s="9">
        <v>169.12</v>
      </c>
      <c r="E99" s="9">
        <v>803.18</v>
      </c>
      <c r="F99" s="9">
        <v>2151.81</v>
      </c>
      <c r="G99" s="9">
        <v>3233.4</v>
      </c>
      <c r="H99" s="9">
        <v>6175</v>
      </c>
      <c r="I99" s="9">
        <v>7409</v>
      </c>
      <c r="J99" s="9">
        <v>4882</v>
      </c>
      <c r="K99" s="9">
        <v>3479</v>
      </c>
      <c r="L99" s="9">
        <v>113</v>
      </c>
      <c r="M99" s="9">
        <v>82</v>
      </c>
      <c r="N99" s="68">
        <f t="shared" si="14"/>
        <v>28591.45</v>
      </c>
      <c r="O99" s="7" t="s">
        <v>275</v>
      </c>
      <c r="P99" s="7"/>
      <c r="Q99" s="7"/>
      <c r="R99" s="9"/>
      <c r="S99" s="9"/>
    </row>
    <row r="100" spans="1:19" s="8" customFormat="1" ht="11.8" x14ac:dyDescent="0.2">
      <c r="A100" s="48"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8">
        <f t="shared" si="14"/>
        <v>11874.33</v>
      </c>
      <c r="O100" s="7" t="s">
        <v>363</v>
      </c>
      <c r="P100" s="7"/>
      <c r="Q100" s="7"/>
      <c r="R100" s="9"/>
      <c r="S100" s="9"/>
    </row>
    <row r="101" spans="1:19" s="8" customFormat="1" ht="11.8" x14ac:dyDescent="0.2">
      <c r="A101" s="48"/>
      <c r="B101" s="9"/>
      <c r="C101" s="9"/>
      <c r="D101" s="9"/>
      <c r="F101" s="9"/>
      <c r="G101" s="9"/>
      <c r="H101" s="9"/>
      <c r="I101" s="9"/>
      <c r="J101" s="9"/>
      <c r="K101" s="9"/>
      <c r="L101" s="9"/>
      <c r="M101" s="9"/>
      <c r="N101" s="68"/>
      <c r="P101" s="7"/>
      <c r="Q101" s="7"/>
      <c r="R101" s="9"/>
      <c r="S101" s="9"/>
    </row>
    <row r="102" spans="1:19" s="12" customFormat="1" ht="11.8" x14ac:dyDescent="0.2">
      <c r="A102" s="49" t="s">
        <v>155</v>
      </c>
      <c r="B102" s="67">
        <f t="shared" ref="B102:M102" si="21">SUM(B103:B103)</f>
        <v>20.54</v>
      </c>
      <c r="C102" s="67">
        <f t="shared" si="21"/>
        <v>55.67</v>
      </c>
      <c r="D102" s="67">
        <f t="shared" si="21"/>
        <v>35.28</v>
      </c>
      <c r="E102" s="67">
        <f t="shared" si="21"/>
        <v>35.28</v>
      </c>
      <c r="F102" s="67">
        <f t="shared" si="21"/>
        <v>1883</v>
      </c>
      <c r="G102" s="67">
        <f t="shared" si="21"/>
        <v>2314</v>
      </c>
      <c r="H102" s="67">
        <f t="shared" si="21"/>
        <v>4133</v>
      </c>
      <c r="I102" s="67">
        <f t="shared" si="21"/>
        <v>5692</v>
      </c>
      <c r="J102" s="67">
        <f t="shared" si="21"/>
        <v>2394</v>
      </c>
      <c r="K102" s="67">
        <f t="shared" si="21"/>
        <v>1365</v>
      </c>
      <c r="L102" s="67">
        <f t="shared" si="21"/>
        <v>105</v>
      </c>
      <c r="M102" s="67">
        <f t="shared" si="21"/>
        <v>38</v>
      </c>
      <c r="N102" s="68">
        <f t="shared" si="14"/>
        <v>18070.77</v>
      </c>
      <c r="O102" s="11" t="s">
        <v>276</v>
      </c>
      <c r="P102" s="11"/>
      <c r="R102" s="67"/>
      <c r="S102" s="67"/>
    </row>
    <row r="103" spans="1:19" s="8" customFormat="1" ht="11.8" x14ac:dyDescent="0.2">
      <c r="A103" s="48" t="s">
        <v>24</v>
      </c>
      <c r="B103" s="9">
        <v>20.54</v>
      </c>
      <c r="C103" s="9">
        <v>55.67</v>
      </c>
      <c r="D103" s="9">
        <v>35.28</v>
      </c>
      <c r="E103" s="9">
        <v>35.28</v>
      </c>
      <c r="F103" s="9">
        <v>1883</v>
      </c>
      <c r="G103" s="9">
        <v>2314</v>
      </c>
      <c r="H103" s="9">
        <v>4133</v>
      </c>
      <c r="I103" s="9">
        <v>5692</v>
      </c>
      <c r="J103" s="9">
        <v>2394</v>
      </c>
      <c r="K103" s="9">
        <v>1365</v>
      </c>
      <c r="L103" s="9">
        <v>105</v>
      </c>
      <c r="M103" s="9">
        <v>38</v>
      </c>
      <c r="N103" s="68">
        <f t="shared" si="14"/>
        <v>18070.77</v>
      </c>
      <c r="O103" s="7" t="s">
        <v>277</v>
      </c>
      <c r="P103" s="7"/>
      <c r="Q103" s="7"/>
      <c r="R103" s="9"/>
      <c r="S103" s="9"/>
    </row>
    <row r="104" spans="1:19" s="8" customFormat="1" ht="11.8" x14ac:dyDescent="0.2">
      <c r="A104" s="48"/>
      <c r="B104" s="9"/>
      <c r="C104" s="9"/>
      <c r="D104" s="9"/>
      <c r="E104" s="9"/>
      <c r="F104" s="9"/>
      <c r="G104" s="9"/>
      <c r="H104" s="9"/>
      <c r="I104" s="9"/>
      <c r="J104" s="9"/>
      <c r="K104" s="9"/>
      <c r="L104" s="9"/>
      <c r="M104" s="9"/>
      <c r="N104" s="68"/>
      <c r="O104" s="7"/>
      <c r="P104" s="7"/>
      <c r="Q104" s="7"/>
      <c r="R104" s="9"/>
      <c r="S104" s="9"/>
    </row>
    <row r="105" spans="1:19" s="12" customFormat="1" ht="11.8" x14ac:dyDescent="0.2">
      <c r="A105" s="49" t="s">
        <v>156</v>
      </c>
      <c r="B105" s="67">
        <f t="shared" ref="B105:M105" si="22">SUM(B106:B106)</f>
        <v>23.52</v>
      </c>
      <c r="C105" s="67">
        <f t="shared" si="22"/>
        <v>33.81</v>
      </c>
      <c r="D105" s="67">
        <f t="shared" si="22"/>
        <v>62.86</v>
      </c>
      <c r="E105" s="67">
        <f t="shared" si="22"/>
        <v>204.88</v>
      </c>
      <c r="F105" s="67">
        <f t="shared" si="22"/>
        <v>332.99</v>
      </c>
      <c r="G105" s="67">
        <f t="shared" si="22"/>
        <v>419</v>
      </c>
      <c r="H105" s="67">
        <f t="shared" si="22"/>
        <v>240</v>
      </c>
      <c r="I105" s="67">
        <f t="shared" si="22"/>
        <v>266</v>
      </c>
      <c r="J105" s="67">
        <f t="shared" si="22"/>
        <v>310</v>
      </c>
      <c r="K105" s="67">
        <f t="shared" si="22"/>
        <v>263</v>
      </c>
      <c r="L105" s="67">
        <f t="shared" si="22"/>
        <v>54</v>
      </c>
      <c r="M105" s="67">
        <f t="shared" si="22"/>
        <v>13</v>
      </c>
      <c r="N105" s="68">
        <f t="shared" si="14"/>
        <v>2223.06</v>
      </c>
      <c r="O105" s="11" t="s">
        <v>278</v>
      </c>
      <c r="P105" s="11"/>
      <c r="R105" s="67"/>
      <c r="S105" s="67"/>
    </row>
    <row r="106" spans="1:19" s="8" customFormat="1" ht="11.8" x14ac:dyDescent="0.2">
      <c r="A106" s="48" t="s">
        <v>157</v>
      </c>
      <c r="B106" s="9">
        <v>23.52</v>
      </c>
      <c r="C106" s="9">
        <v>33.81</v>
      </c>
      <c r="D106" s="9">
        <v>62.86</v>
      </c>
      <c r="E106" s="9">
        <v>204.88</v>
      </c>
      <c r="F106" s="9">
        <v>332.99</v>
      </c>
      <c r="G106" s="9">
        <v>419</v>
      </c>
      <c r="H106" s="9">
        <v>240</v>
      </c>
      <c r="I106" s="9">
        <v>266</v>
      </c>
      <c r="J106" s="9">
        <v>310</v>
      </c>
      <c r="K106" s="9">
        <v>263</v>
      </c>
      <c r="L106" s="9">
        <v>54</v>
      </c>
      <c r="M106" s="9">
        <v>13</v>
      </c>
      <c r="N106" s="68">
        <f t="shared" si="14"/>
        <v>2223.06</v>
      </c>
      <c r="O106" s="7" t="s">
        <v>279</v>
      </c>
      <c r="P106" s="7"/>
      <c r="Q106" s="7"/>
      <c r="R106" s="9"/>
      <c r="S106" s="9"/>
    </row>
    <row r="107" spans="1:19" s="8" customFormat="1" ht="11.8" x14ac:dyDescent="0.2">
      <c r="A107" s="48"/>
      <c r="G107" s="9"/>
      <c r="H107" s="9"/>
      <c r="I107" s="9"/>
      <c r="J107" s="9"/>
      <c r="K107" s="9"/>
      <c r="L107" s="9"/>
      <c r="M107" s="9"/>
      <c r="N107" s="68"/>
      <c r="P107" s="7"/>
      <c r="Q107" s="7"/>
      <c r="R107" s="9"/>
      <c r="S107" s="9"/>
    </row>
    <row r="108" spans="1:19" s="12" customFormat="1" ht="11.8" x14ac:dyDescent="0.2">
      <c r="A108" s="49" t="s">
        <v>158</v>
      </c>
      <c r="B108" s="67">
        <f t="shared" ref="B108:M108" si="23">SUM(B109:B117)</f>
        <v>118.89</v>
      </c>
      <c r="C108" s="67">
        <f t="shared" si="23"/>
        <v>596.53000000000009</v>
      </c>
      <c r="D108" s="67">
        <f t="shared" si="23"/>
        <v>1341.73</v>
      </c>
      <c r="E108" s="67">
        <f t="shared" si="23"/>
        <v>4542.2299999999996</v>
      </c>
      <c r="F108" s="67">
        <f t="shared" si="23"/>
        <v>13582</v>
      </c>
      <c r="G108" s="67">
        <f t="shared" si="23"/>
        <v>15783</v>
      </c>
      <c r="H108" s="67">
        <f t="shared" si="23"/>
        <v>49274</v>
      </c>
      <c r="I108" s="67">
        <f t="shared" si="23"/>
        <v>61052</v>
      </c>
      <c r="J108" s="67">
        <f t="shared" si="23"/>
        <v>51166</v>
      </c>
      <c r="K108" s="67">
        <f t="shared" si="23"/>
        <v>26874</v>
      </c>
      <c r="L108" s="67">
        <f t="shared" si="23"/>
        <v>4118</v>
      </c>
      <c r="M108" s="67">
        <f t="shared" si="23"/>
        <v>240</v>
      </c>
      <c r="N108" s="68">
        <f t="shared" si="14"/>
        <v>228688.38</v>
      </c>
      <c r="O108" s="11" t="s">
        <v>280</v>
      </c>
      <c r="P108" s="11"/>
      <c r="R108" s="67"/>
      <c r="S108" s="67"/>
    </row>
    <row r="109" spans="1:19" s="8" customFormat="1" ht="11.8" x14ac:dyDescent="0.2">
      <c r="A109" s="48" t="s">
        <v>28</v>
      </c>
      <c r="B109" s="9">
        <v>38.090000000000003</v>
      </c>
      <c r="C109" s="9">
        <v>23.15</v>
      </c>
      <c r="D109" s="9">
        <v>124.57</v>
      </c>
      <c r="E109" s="9">
        <v>428.35</v>
      </c>
      <c r="F109" s="9">
        <v>1256</v>
      </c>
      <c r="G109" s="9">
        <v>2133</v>
      </c>
      <c r="H109" s="9">
        <v>2582</v>
      </c>
      <c r="I109" s="9">
        <v>6544</v>
      </c>
      <c r="J109" s="9">
        <v>2327</v>
      </c>
      <c r="K109" s="9">
        <v>863</v>
      </c>
      <c r="L109" s="9">
        <v>93</v>
      </c>
      <c r="M109" s="9">
        <v>0</v>
      </c>
      <c r="N109" s="68">
        <f t="shared" si="14"/>
        <v>16412.16</v>
      </c>
      <c r="O109" s="7" t="s">
        <v>281</v>
      </c>
      <c r="P109" s="7"/>
      <c r="Q109" s="7"/>
      <c r="R109" s="9"/>
      <c r="S109" s="9"/>
    </row>
    <row r="110" spans="1:19" s="8" customFormat="1" ht="11.8" x14ac:dyDescent="0.2">
      <c r="A110" s="48" t="s">
        <v>159</v>
      </c>
      <c r="B110" s="9">
        <v>0</v>
      </c>
      <c r="C110" s="9">
        <v>0</v>
      </c>
      <c r="D110" s="9">
        <v>0</v>
      </c>
      <c r="E110" s="9">
        <v>0</v>
      </c>
      <c r="F110" s="9">
        <v>0</v>
      </c>
      <c r="G110" s="9">
        <v>0</v>
      </c>
      <c r="H110" s="9">
        <v>25000</v>
      </c>
      <c r="I110" s="9">
        <v>24600</v>
      </c>
      <c r="J110" s="9">
        <v>28600</v>
      </c>
      <c r="K110" s="9">
        <v>17200</v>
      </c>
      <c r="L110" s="9">
        <v>3152</v>
      </c>
      <c r="M110" s="9">
        <v>105</v>
      </c>
      <c r="N110" s="68">
        <f t="shared" si="14"/>
        <v>98657</v>
      </c>
      <c r="O110" s="7" t="s">
        <v>282</v>
      </c>
      <c r="P110" s="7"/>
      <c r="Q110" s="7"/>
      <c r="R110" s="9"/>
      <c r="S110" s="9"/>
    </row>
    <row r="111" spans="1:19" s="8" customFormat="1" ht="11.8" x14ac:dyDescent="0.2">
      <c r="A111" s="48" t="s">
        <v>68</v>
      </c>
      <c r="B111" s="9">
        <v>42.29</v>
      </c>
      <c r="C111" s="9">
        <v>151.56</v>
      </c>
      <c r="D111" s="9">
        <v>183.27</v>
      </c>
      <c r="E111" s="9">
        <v>1153.49</v>
      </c>
      <c r="F111" s="9">
        <v>3740</v>
      </c>
      <c r="G111" s="9">
        <v>4100</v>
      </c>
      <c r="H111" s="9">
        <v>4620</v>
      </c>
      <c r="I111" s="9">
        <v>6060</v>
      </c>
      <c r="J111" s="9">
        <v>5680</v>
      </c>
      <c r="K111" s="9">
        <v>3100</v>
      </c>
      <c r="L111" s="9">
        <v>330</v>
      </c>
      <c r="M111" s="9">
        <v>54</v>
      </c>
      <c r="N111" s="68">
        <f t="shared" si="14"/>
        <v>29214.61</v>
      </c>
      <c r="O111" s="7" t="s">
        <v>283</v>
      </c>
      <c r="P111" s="7"/>
      <c r="Q111" s="7"/>
      <c r="R111" s="9"/>
      <c r="S111" s="9"/>
    </row>
    <row r="112" spans="1:19" s="8" customFormat="1" ht="11.8" x14ac:dyDescent="0.2">
      <c r="A112" s="48" t="s">
        <v>69</v>
      </c>
      <c r="B112" s="9">
        <v>0</v>
      </c>
      <c r="C112" s="9">
        <v>0</v>
      </c>
      <c r="D112" s="9">
        <v>0</v>
      </c>
      <c r="E112" s="9">
        <v>0</v>
      </c>
      <c r="F112" s="9">
        <v>59</v>
      </c>
      <c r="G112" s="9">
        <v>179</v>
      </c>
      <c r="H112" s="9">
        <v>371</v>
      </c>
      <c r="I112" s="9">
        <v>485</v>
      </c>
      <c r="J112" s="9">
        <v>357</v>
      </c>
      <c r="K112" s="9">
        <v>95</v>
      </c>
      <c r="L112" s="9">
        <v>4</v>
      </c>
      <c r="M112" s="9">
        <v>0</v>
      </c>
      <c r="N112" s="68">
        <f t="shared" si="14"/>
        <v>1550</v>
      </c>
      <c r="O112" s="7" t="s">
        <v>284</v>
      </c>
      <c r="P112" s="7"/>
      <c r="Q112" s="7"/>
      <c r="R112" s="9"/>
      <c r="S112" s="9"/>
    </row>
    <row r="113" spans="1:19" s="8" customFormat="1" ht="11.8" x14ac:dyDescent="0.2">
      <c r="A113" s="48" t="s">
        <v>30</v>
      </c>
      <c r="B113" s="9">
        <v>2.94</v>
      </c>
      <c r="C113" s="9">
        <v>8.7899999999999991</v>
      </c>
      <c r="D113" s="9">
        <v>29.4</v>
      </c>
      <c r="E113" s="9">
        <v>372.54</v>
      </c>
      <c r="F113" s="9">
        <v>979</v>
      </c>
      <c r="G113" s="9">
        <v>1715</v>
      </c>
      <c r="H113" s="9">
        <v>5345</v>
      </c>
      <c r="I113" s="9">
        <v>6962</v>
      </c>
      <c r="J113" s="9">
        <v>2563</v>
      </c>
      <c r="K113" s="9">
        <v>326</v>
      </c>
      <c r="L113" s="9">
        <v>78</v>
      </c>
      <c r="M113" s="9">
        <v>0</v>
      </c>
      <c r="N113" s="68">
        <f t="shared" si="14"/>
        <v>18381.669999999998</v>
      </c>
      <c r="O113" s="7" t="s">
        <v>285</v>
      </c>
      <c r="P113" s="7"/>
      <c r="Q113" s="7"/>
      <c r="R113" s="9"/>
      <c r="S113" s="9"/>
    </row>
    <row r="114" spans="1:19" s="8" customFormat="1" ht="11.8" x14ac:dyDescent="0.2">
      <c r="A114" s="48" t="s">
        <v>25</v>
      </c>
      <c r="B114" s="9">
        <v>0</v>
      </c>
      <c r="C114" s="9">
        <v>343.66</v>
      </c>
      <c r="D114" s="9">
        <v>749.06</v>
      </c>
      <c r="E114" s="9">
        <v>461.63</v>
      </c>
      <c r="F114" s="9">
        <v>1131</v>
      </c>
      <c r="G114" s="9">
        <v>1542</v>
      </c>
      <c r="H114" s="9">
        <v>1139</v>
      </c>
      <c r="I114" s="9">
        <v>1818</v>
      </c>
      <c r="J114" s="9">
        <v>2640</v>
      </c>
      <c r="K114" s="9">
        <v>1234</v>
      </c>
      <c r="L114" s="9">
        <v>184</v>
      </c>
      <c r="M114" s="9">
        <v>0</v>
      </c>
      <c r="N114" s="68">
        <f t="shared" si="14"/>
        <v>11242.35</v>
      </c>
      <c r="O114" s="7" t="s">
        <v>286</v>
      </c>
      <c r="P114" s="7"/>
      <c r="Q114" s="7"/>
      <c r="R114" s="9"/>
      <c r="S114" s="9"/>
    </row>
    <row r="115" spans="1:19" s="8" customFormat="1" ht="11.8" x14ac:dyDescent="0.2">
      <c r="A115" s="48" t="s">
        <v>26</v>
      </c>
      <c r="B115" s="9">
        <v>19.11</v>
      </c>
      <c r="C115" s="9">
        <v>41.45</v>
      </c>
      <c r="D115" s="9">
        <v>170.48</v>
      </c>
      <c r="E115" s="9">
        <v>1644.61</v>
      </c>
      <c r="F115" s="9">
        <v>4932</v>
      </c>
      <c r="G115" s="9">
        <v>4735</v>
      </c>
      <c r="H115" s="9">
        <v>7789</v>
      </c>
      <c r="I115" s="9">
        <v>11410</v>
      </c>
      <c r="J115" s="9">
        <v>6701</v>
      </c>
      <c r="K115" s="9">
        <v>3255</v>
      </c>
      <c r="L115" s="9">
        <v>186</v>
      </c>
      <c r="M115" s="9">
        <v>65</v>
      </c>
      <c r="N115" s="68">
        <f t="shared" si="14"/>
        <v>40948.65</v>
      </c>
      <c r="O115" s="7" t="s">
        <v>287</v>
      </c>
      <c r="P115" s="7"/>
      <c r="Q115" s="7"/>
      <c r="R115" s="9"/>
      <c r="S115" s="9"/>
    </row>
    <row r="116" spans="1:19" s="8" customFormat="1" ht="11.8" x14ac:dyDescent="0.2">
      <c r="A116" s="48" t="s">
        <v>29</v>
      </c>
      <c r="B116" s="9">
        <v>9.6999999999999993</v>
      </c>
      <c r="C116" s="9">
        <v>6.17</v>
      </c>
      <c r="D116" s="9">
        <v>49.38</v>
      </c>
      <c r="E116" s="9">
        <v>369.82</v>
      </c>
      <c r="F116" s="9">
        <v>1160</v>
      </c>
      <c r="G116" s="9">
        <v>1090</v>
      </c>
      <c r="H116" s="9">
        <v>1703</v>
      </c>
      <c r="I116" s="9">
        <v>2313</v>
      </c>
      <c r="J116" s="9">
        <v>1763</v>
      </c>
      <c r="K116" s="9">
        <v>638</v>
      </c>
      <c r="L116" s="9">
        <v>49</v>
      </c>
      <c r="M116" s="9">
        <v>12</v>
      </c>
      <c r="N116" s="68">
        <f t="shared" si="14"/>
        <v>9163.07</v>
      </c>
      <c r="O116" s="7" t="s">
        <v>288</v>
      </c>
      <c r="P116" s="7"/>
      <c r="Q116" s="7"/>
      <c r="R116" s="9"/>
      <c r="S116" s="9"/>
    </row>
    <row r="117" spans="1:19" s="8" customFormat="1" ht="11.8" x14ac:dyDescent="0.2">
      <c r="A117" s="48" t="s">
        <v>27</v>
      </c>
      <c r="B117" s="9">
        <v>6.76</v>
      </c>
      <c r="C117" s="9">
        <v>21.75</v>
      </c>
      <c r="D117" s="9">
        <v>35.57</v>
      </c>
      <c r="E117" s="9">
        <v>111.79</v>
      </c>
      <c r="F117" s="9">
        <v>325</v>
      </c>
      <c r="G117" s="9">
        <v>289</v>
      </c>
      <c r="H117" s="9">
        <v>725</v>
      </c>
      <c r="I117" s="9">
        <v>860</v>
      </c>
      <c r="J117" s="9">
        <v>535</v>
      </c>
      <c r="K117" s="9">
        <v>163</v>
      </c>
      <c r="L117" s="9">
        <v>42</v>
      </c>
      <c r="M117" s="9">
        <v>4</v>
      </c>
      <c r="N117" s="68">
        <f t="shared" si="14"/>
        <v>3118.87</v>
      </c>
      <c r="O117" s="7" t="s">
        <v>289</v>
      </c>
      <c r="P117" s="7"/>
      <c r="Q117" s="7"/>
      <c r="R117" s="9"/>
      <c r="S117" s="9"/>
    </row>
    <row r="118" spans="1:19" s="8" customFormat="1" ht="11.8" x14ac:dyDescent="0.2">
      <c r="A118" s="48"/>
      <c r="B118" s="9"/>
      <c r="C118" s="9"/>
      <c r="D118" s="9"/>
      <c r="F118" s="9"/>
      <c r="G118" s="9"/>
      <c r="H118" s="9"/>
      <c r="I118" s="9"/>
      <c r="J118" s="9"/>
      <c r="K118" s="9"/>
      <c r="L118" s="9"/>
      <c r="M118" s="9"/>
      <c r="N118" s="68"/>
      <c r="P118" s="7"/>
      <c r="Q118" s="7"/>
      <c r="R118" s="9"/>
      <c r="S118" s="9"/>
    </row>
    <row r="119" spans="1:19" s="12" customFormat="1" ht="11.8" x14ac:dyDescent="0.2">
      <c r="A119" s="49" t="s">
        <v>160</v>
      </c>
      <c r="B119" s="67">
        <f t="shared" ref="B119:M119" si="24">SUM(B120:B122)</f>
        <v>134.06</v>
      </c>
      <c r="C119" s="67">
        <f t="shared" si="24"/>
        <v>223.73000000000002</v>
      </c>
      <c r="D119" s="67">
        <f t="shared" si="24"/>
        <v>436.54</v>
      </c>
      <c r="E119" s="67">
        <f t="shared" si="24"/>
        <v>958.94</v>
      </c>
      <c r="F119" s="67">
        <f t="shared" si="24"/>
        <v>1939</v>
      </c>
      <c r="G119" s="67">
        <f t="shared" si="24"/>
        <v>1505</v>
      </c>
      <c r="H119" s="67">
        <f t="shared" si="24"/>
        <v>2244</v>
      </c>
      <c r="I119" s="67">
        <f t="shared" si="24"/>
        <v>3972</v>
      </c>
      <c r="J119" s="67">
        <f t="shared" si="24"/>
        <v>1989</v>
      </c>
      <c r="K119" s="67">
        <f t="shared" si="24"/>
        <v>1266</v>
      </c>
      <c r="L119" s="67">
        <f t="shared" si="24"/>
        <v>323</v>
      </c>
      <c r="M119" s="67">
        <f t="shared" si="24"/>
        <v>260</v>
      </c>
      <c r="N119" s="68">
        <f t="shared" si="14"/>
        <v>15251.27</v>
      </c>
      <c r="O119" s="11" t="s">
        <v>290</v>
      </c>
      <c r="P119" s="11"/>
      <c r="R119" s="67"/>
      <c r="S119" s="67"/>
    </row>
    <row r="120" spans="1:19" s="8" customFormat="1" ht="11.8" x14ac:dyDescent="0.2">
      <c r="A120" s="47" t="s">
        <v>357</v>
      </c>
      <c r="B120" s="9">
        <v>22.05</v>
      </c>
      <c r="C120" s="9">
        <v>61.74</v>
      </c>
      <c r="D120" s="9">
        <v>155.80000000000001</v>
      </c>
      <c r="E120" s="9">
        <v>199.44</v>
      </c>
      <c r="F120" s="9">
        <v>784</v>
      </c>
      <c r="G120" s="9">
        <v>762</v>
      </c>
      <c r="H120" s="9">
        <v>1270</v>
      </c>
      <c r="I120" s="9">
        <v>2361</v>
      </c>
      <c r="J120" s="9">
        <v>917</v>
      </c>
      <c r="K120" s="9">
        <v>620</v>
      </c>
      <c r="L120" s="9">
        <v>100</v>
      </c>
      <c r="M120" s="9">
        <v>92</v>
      </c>
      <c r="N120" s="68">
        <f t="shared" si="14"/>
        <v>7345.03</v>
      </c>
      <c r="O120" s="7" t="s">
        <v>291</v>
      </c>
      <c r="P120" s="7"/>
      <c r="Q120" s="7"/>
      <c r="R120" s="9"/>
      <c r="S120" s="9"/>
    </row>
    <row r="121" spans="1:19" s="8" customFormat="1" ht="11.8" x14ac:dyDescent="0.2">
      <c r="A121" s="48" t="s">
        <v>161</v>
      </c>
      <c r="B121" s="9">
        <v>0</v>
      </c>
      <c r="C121" s="9">
        <v>0</v>
      </c>
      <c r="D121" s="9">
        <v>0</v>
      </c>
      <c r="E121" s="9">
        <v>0</v>
      </c>
      <c r="F121" s="9">
        <v>0</v>
      </c>
      <c r="G121" s="9">
        <v>0</v>
      </c>
      <c r="H121" s="9">
        <v>0</v>
      </c>
      <c r="I121" s="9">
        <v>0</v>
      </c>
      <c r="J121" s="9">
        <v>0</v>
      </c>
      <c r="K121" s="9">
        <v>0</v>
      </c>
      <c r="L121" s="9">
        <v>0</v>
      </c>
      <c r="M121" s="9">
        <v>0</v>
      </c>
      <c r="N121" s="68">
        <f t="shared" si="14"/>
        <v>0</v>
      </c>
      <c r="O121" s="7" t="s">
        <v>292</v>
      </c>
      <c r="P121" s="7"/>
      <c r="Q121" s="7"/>
      <c r="R121" s="9"/>
      <c r="S121" s="9"/>
    </row>
    <row r="122" spans="1:19" s="8" customFormat="1" ht="11.8" x14ac:dyDescent="0.2">
      <c r="A122" s="48" t="s">
        <v>31</v>
      </c>
      <c r="B122" s="9">
        <v>112.01</v>
      </c>
      <c r="C122" s="9">
        <v>161.99</v>
      </c>
      <c r="D122" s="9">
        <v>280.74</v>
      </c>
      <c r="E122" s="9">
        <v>759.5</v>
      </c>
      <c r="F122" s="9">
        <v>1155</v>
      </c>
      <c r="G122" s="9">
        <v>743</v>
      </c>
      <c r="H122" s="9">
        <v>974</v>
      </c>
      <c r="I122" s="9">
        <v>1611</v>
      </c>
      <c r="J122" s="9">
        <v>1072</v>
      </c>
      <c r="K122" s="9">
        <v>646</v>
      </c>
      <c r="L122" s="9">
        <v>223</v>
      </c>
      <c r="M122" s="9">
        <v>168</v>
      </c>
      <c r="N122" s="68">
        <f t="shared" si="14"/>
        <v>7906.24</v>
      </c>
      <c r="O122" s="7" t="s">
        <v>293</v>
      </c>
      <c r="P122" s="7"/>
      <c r="Q122" s="7"/>
      <c r="R122" s="9"/>
      <c r="S122" s="9"/>
    </row>
    <row r="123" spans="1:19" s="8" customFormat="1" ht="11.8" x14ac:dyDescent="0.2">
      <c r="A123" s="48"/>
      <c r="B123" s="9"/>
      <c r="C123" s="9"/>
      <c r="D123" s="9"/>
      <c r="F123" s="9"/>
      <c r="G123" s="9"/>
      <c r="H123" s="9"/>
      <c r="I123" s="9"/>
      <c r="J123" s="9"/>
      <c r="K123" s="9"/>
      <c r="L123" s="9"/>
      <c r="M123" s="9"/>
      <c r="N123" s="68"/>
      <c r="P123" s="7"/>
      <c r="Q123" s="7"/>
      <c r="R123" s="9"/>
      <c r="S123" s="9"/>
    </row>
    <row r="124" spans="1:19" s="12" customFormat="1" ht="11.8" x14ac:dyDescent="0.2">
      <c r="A124" s="49" t="s">
        <v>162</v>
      </c>
      <c r="B124" s="67">
        <f t="shared" ref="B124:M124" si="25">SUM(B125:B125)</f>
        <v>163.09</v>
      </c>
      <c r="C124" s="67">
        <f t="shared" si="25"/>
        <v>161.69999999999999</v>
      </c>
      <c r="D124" s="67">
        <f t="shared" si="25"/>
        <v>412.38</v>
      </c>
      <c r="E124" s="67">
        <f t="shared" si="25"/>
        <v>649.47</v>
      </c>
      <c r="F124" s="67">
        <f t="shared" si="25"/>
        <v>1740</v>
      </c>
      <c r="G124" s="67">
        <f t="shared" si="25"/>
        <v>1911</v>
      </c>
      <c r="H124" s="67">
        <f t="shared" si="25"/>
        <v>1023</v>
      </c>
      <c r="I124" s="67">
        <f t="shared" si="25"/>
        <v>1539</v>
      </c>
      <c r="J124" s="67">
        <f t="shared" si="25"/>
        <v>1161</v>
      </c>
      <c r="K124" s="67">
        <f t="shared" si="25"/>
        <v>1354</v>
      </c>
      <c r="L124" s="67">
        <f t="shared" si="25"/>
        <v>540</v>
      </c>
      <c r="M124" s="67">
        <f t="shared" si="25"/>
        <v>395</v>
      </c>
      <c r="N124" s="68">
        <f t="shared" si="14"/>
        <v>11049.64</v>
      </c>
      <c r="O124" s="11" t="s">
        <v>294</v>
      </c>
      <c r="P124" s="11"/>
      <c r="R124" s="67"/>
      <c r="S124" s="67"/>
    </row>
    <row r="125" spans="1:19" s="8" customFormat="1" ht="11.8" x14ac:dyDescent="0.2">
      <c r="A125" s="47" t="s">
        <v>92</v>
      </c>
      <c r="B125" s="9">
        <v>163.09</v>
      </c>
      <c r="C125" s="9">
        <v>161.69999999999999</v>
      </c>
      <c r="D125" s="9">
        <v>412.38</v>
      </c>
      <c r="E125" s="9">
        <v>649.47</v>
      </c>
      <c r="F125" s="9">
        <v>1740</v>
      </c>
      <c r="G125" s="9">
        <v>1911</v>
      </c>
      <c r="H125" s="9">
        <v>1023</v>
      </c>
      <c r="I125" s="9">
        <v>1539</v>
      </c>
      <c r="J125" s="9">
        <v>1161</v>
      </c>
      <c r="K125" s="9">
        <v>1354</v>
      </c>
      <c r="L125" s="9">
        <v>540</v>
      </c>
      <c r="M125" s="9">
        <v>395</v>
      </c>
      <c r="N125" s="68">
        <f t="shared" si="14"/>
        <v>11049.64</v>
      </c>
      <c r="O125" s="7" t="s">
        <v>295</v>
      </c>
      <c r="P125" s="7"/>
      <c r="Q125" s="7"/>
      <c r="R125" s="9"/>
      <c r="S125" s="9"/>
    </row>
    <row r="126" spans="1:19" s="8" customFormat="1" ht="11.8" x14ac:dyDescent="0.2">
      <c r="A126" s="48"/>
      <c r="B126" s="9"/>
      <c r="C126" s="9"/>
      <c r="D126" s="9"/>
      <c r="F126" s="9"/>
      <c r="G126" s="9"/>
      <c r="H126" s="9"/>
      <c r="I126" s="9"/>
      <c r="J126" s="9"/>
      <c r="K126" s="9"/>
      <c r="L126" s="9"/>
      <c r="M126" s="9"/>
      <c r="N126" s="68"/>
      <c r="P126" s="7"/>
      <c r="Q126" s="7"/>
      <c r="R126" s="9"/>
      <c r="S126" s="9"/>
    </row>
    <row r="127" spans="1:19" s="12" customFormat="1" ht="11.8" x14ac:dyDescent="0.2">
      <c r="A127" s="49" t="s">
        <v>163</v>
      </c>
      <c r="B127" s="67">
        <f t="shared" ref="B127:M127" si="26">SUM(B128:B131)</f>
        <v>63.5</v>
      </c>
      <c r="C127" s="67">
        <f t="shared" si="26"/>
        <v>65.849999999999994</v>
      </c>
      <c r="D127" s="67">
        <f t="shared" si="26"/>
        <v>3099.3</v>
      </c>
      <c r="E127" s="67">
        <f t="shared" si="26"/>
        <v>14790.199999999999</v>
      </c>
      <c r="F127" s="67">
        <f t="shared" si="26"/>
        <v>23593</v>
      </c>
      <c r="G127" s="67">
        <f t="shared" si="26"/>
        <v>15524</v>
      </c>
      <c r="H127" s="67">
        <f t="shared" si="26"/>
        <v>16298</v>
      </c>
      <c r="I127" s="67">
        <f t="shared" si="26"/>
        <v>19312</v>
      </c>
      <c r="J127" s="67">
        <f t="shared" si="26"/>
        <v>20668</v>
      </c>
      <c r="K127" s="67">
        <f t="shared" si="26"/>
        <v>20486</v>
      </c>
      <c r="L127" s="67">
        <f t="shared" si="26"/>
        <v>1056</v>
      </c>
      <c r="M127" s="67">
        <f t="shared" si="26"/>
        <v>266</v>
      </c>
      <c r="N127" s="68">
        <f t="shared" si="14"/>
        <v>135221.85</v>
      </c>
      <c r="O127" s="11" t="s">
        <v>296</v>
      </c>
      <c r="P127" s="11"/>
      <c r="R127" s="67"/>
      <c r="S127" s="67"/>
    </row>
    <row r="128" spans="1:19" s="8" customFormat="1" ht="11.8" x14ac:dyDescent="0.2">
      <c r="A128" s="48" t="s">
        <v>32</v>
      </c>
      <c r="B128" s="9">
        <v>63.5</v>
      </c>
      <c r="C128" s="9">
        <v>38.22</v>
      </c>
      <c r="D128" s="9">
        <v>311.33</v>
      </c>
      <c r="E128" s="9">
        <v>1665.2</v>
      </c>
      <c r="F128" s="9">
        <v>4421</v>
      </c>
      <c r="G128" s="9">
        <v>3303</v>
      </c>
      <c r="H128" s="9">
        <v>5041</v>
      </c>
      <c r="I128" s="9">
        <v>5696</v>
      </c>
      <c r="J128" s="9">
        <v>5273</v>
      </c>
      <c r="K128" s="9">
        <v>4199</v>
      </c>
      <c r="L128" s="9">
        <v>212</v>
      </c>
      <c r="M128" s="9">
        <v>183</v>
      </c>
      <c r="N128" s="68">
        <f t="shared" si="14"/>
        <v>30406.25</v>
      </c>
      <c r="O128" s="7" t="s">
        <v>297</v>
      </c>
      <c r="P128" s="7"/>
      <c r="Q128" s="7"/>
      <c r="R128" s="9"/>
      <c r="S128" s="9"/>
    </row>
    <row r="129" spans="1:19" s="8" customFormat="1" ht="11.8" x14ac:dyDescent="0.2">
      <c r="A129" s="47" t="s">
        <v>370</v>
      </c>
      <c r="B129" s="9">
        <v>0</v>
      </c>
      <c r="C129" s="9">
        <v>0</v>
      </c>
      <c r="D129" s="9">
        <v>2649.51</v>
      </c>
      <c r="E129" s="9">
        <v>12421.98</v>
      </c>
      <c r="F129" s="9">
        <v>17200</v>
      </c>
      <c r="G129" s="9">
        <v>11124</v>
      </c>
      <c r="H129" s="9">
        <v>9676</v>
      </c>
      <c r="I129" s="9">
        <v>11997</v>
      </c>
      <c r="J129" s="9">
        <v>13617</v>
      </c>
      <c r="K129" s="9">
        <v>14912</v>
      </c>
      <c r="L129" s="9">
        <v>796</v>
      </c>
      <c r="M129" s="9">
        <v>0</v>
      </c>
      <c r="N129" s="68">
        <f t="shared" si="14"/>
        <v>94393.489999999991</v>
      </c>
      <c r="O129" s="7" t="s">
        <v>371</v>
      </c>
      <c r="P129" s="7"/>
      <c r="Q129" s="7"/>
      <c r="R129" s="9"/>
      <c r="S129" s="9"/>
    </row>
    <row r="130" spans="1:19" s="8" customFormat="1" ht="11.8" x14ac:dyDescent="0.2">
      <c r="A130" s="48" t="s">
        <v>33</v>
      </c>
      <c r="B130" s="9">
        <v>0</v>
      </c>
      <c r="C130" s="9">
        <v>27.63</v>
      </c>
      <c r="D130" s="9">
        <v>138.46</v>
      </c>
      <c r="E130" s="9">
        <v>603.05999999999995</v>
      </c>
      <c r="F130" s="9">
        <v>1032</v>
      </c>
      <c r="G130" s="9">
        <v>747</v>
      </c>
      <c r="H130" s="9">
        <v>981</v>
      </c>
      <c r="I130" s="9">
        <v>1119</v>
      </c>
      <c r="J130" s="9">
        <v>978</v>
      </c>
      <c r="K130" s="9">
        <v>825</v>
      </c>
      <c r="L130" s="9">
        <v>48</v>
      </c>
      <c r="M130" s="9">
        <v>83</v>
      </c>
      <c r="N130" s="68">
        <f t="shared" si="14"/>
        <v>6582.15</v>
      </c>
      <c r="O130" s="7" t="s">
        <v>299</v>
      </c>
      <c r="P130" s="7"/>
      <c r="Q130" s="7"/>
      <c r="R130" s="9"/>
      <c r="S130" s="9"/>
    </row>
    <row r="131" spans="1:19" s="8" customFormat="1" ht="11.8" x14ac:dyDescent="0.2">
      <c r="A131" s="47" t="s">
        <v>358</v>
      </c>
      <c r="B131" s="9">
        <v>0</v>
      </c>
      <c r="C131" s="9">
        <v>0</v>
      </c>
      <c r="D131" s="9">
        <v>0</v>
      </c>
      <c r="E131" s="9">
        <v>99.96</v>
      </c>
      <c r="F131" s="9">
        <v>940</v>
      </c>
      <c r="G131" s="9">
        <v>350</v>
      </c>
      <c r="H131" s="9">
        <v>600</v>
      </c>
      <c r="I131" s="9">
        <v>500</v>
      </c>
      <c r="J131" s="9">
        <v>800</v>
      </c>
      <c r="K131" s="9">
        <v>550</v>
      </c>
      <c r="L131" s="9">
        <v>0</v>
      </c>
      <c r="M131" s="9">
        <v>0</v>
      </c>
      <c r="N131" s="68">
        <f t="shared" si="14"/>
        <v>3839.96</v>
      </c>
      <c r="O131" s="7" t="s">
        <v>359</v>
      </c>
      <c r="P131" s="7"/>
      <c r="Q131" s="7"/>
      <c r="R131" s="9"/>
      <c r="S131" s="9"/>
    </row>
    <row r="132" spans="1:19" s="8" customFormat="1" ht="11.8" x14ac:dyDescent="0.2">
      <c r="A132" s="48"/>
      <c r="B132" s="9"/>
      <c r="C132" s="9"/>
      <c r="D132" s="9"/>
      <c r="F132" s="9"/>
      <c r="G132" s="9"/>
      <c r="H132" s="9"/>
      <c r="I132" s="9"/>
      <c r="J132" s="9"/>
      <c r="K132" s="9"/>
      <c r="L132" s="9"/>
      <c r="M132" s="9"/>
      <c r="N132" s="68"/>
      <c r="P132" s="7"/>
      <c r="Q132" s="7"/>
      <c r="R132" s="9"/>
      <c r="S132" s="9"/>
    </row>
    <row r="133" spans="1:19" s="12" customFormat="1" ht="11.8" x14ac:dyDescent="0.2">
      <c r="A133" s="49" t="s">
        <v>164</v>
      </c>
      <c r="B133" s="67">
        <f t="shared" ref="B133:M133" si="27">SUM(B134:B137)</f>
        <v>0</v>
      </c>
      <c r="C133" s="67">
        <f t="shared" si="27"/>
        <v>83.789999999999992</v>
      </c>
      <c r="D133" s="67">
        <f t="shared" si="27"/>
        <v>64.09</v>
      </c>
      <c r="E133" s="67">
        <f t="shared" si="27"/>
        <v>323.15999999999997</v>
      </c>
      <c r="F133" s="67">
        <f t="shared" si="27"/>
        <v>1345.67</v>
      </c>
      <c r="G133" s="67">
        <f t="shared" si="27"/>
        <v>3147</v>
      </c>
      <c r="H133" s="67">
        <f t="shared" si="27"/>
        <v>5728</v>
      </c>
      <c r="I133" s="67">
        <f t="shared" si="27"/>
        <v>9511</v>
      </c>
      <c r="J133" s="67">
        <f t="shared" si="27"/>
        <v>3908</v>
      </c>
      <c r="K133" s="67">
        <f t="shared" si="27"/>
        <v>1358</v>
      </c>
      <c r="L133" s="67">
        <f t="shared" si="27"/>
        <v>171</v>
      </c>
      <c r="M133" s="67">
        <f t="shared" si="27"/>
        <v>83</v>
      </c>
      <c r="N133" s="68">
        <f t="shared" si="14"/>
        <v>25722.71</v>
      </c>
      <c r="O133" s="11" t="s">
        <v>300</v>
      </c>
      <c r="P133" s="11"/>
      <c r="R133" s="67"/>
      <c r="S133" s="67"/>
    </row>
    <row r="134" spans="1:19" s="12" customFormat="1" ht="11.8" x14ac:dyDescent="0.2">
      <c r="A134" s="48" t="s">
        <v>82</v>
      </c>
      <c r="B134" s="9">
        <v>0</v>
      </c>
      <c r="C134" s="9">
        <v>0</v>
      </c>
      <c r="D134" s="9">
        <v>0</v>
      </c>
      <c r="E134" s="9">
        <v>0</v>
      </c>
      <c r="F134" s="9">
        <v>0</v>
      </c>
      <c r="G134" s="9">
        <v>0</v>
      </c>
      <c r="H134" s="9">
        <v>0</v>
      </c>
      <c r="I134" s="9">
        <v>0</v>
      </c>
      <c r="J134" s="9">
        <v>0</v>
      </c>
      <c r="K134" s="9">
        <v>0</v>
      </c>
      <c r="L134" s="9">
        <v>0</v>
      </c>
      <c r="M134" s="9">
        <v>0</v>
      </c>
      <c r="N134" s="68">
        <f t="shared" si="14"/>
        <v>0</v>
      </c>
      <c r="O134" s="7" t="s">
        <v>301</v>
      </c>
      <c r="P134" s="11"/>
      <c r="R134" s="67"/>
      <c r="S134" s="67"/>
    </row>
    <row r="135" spans="1:19" s="8" customFormat="1" ht="11.8" x14ac:dyDescent="0.2">
      <c r="A135" s="48" t="s">
        <v>34</v>
      </c>
      <c r="B135" s="9">
        <v>0</v>
      </c>
      <c r="C135" s="9">
        <v>22.05</v>
      </c>
      <c r="D135" s="9">
        <v>0</v>
      </c>
      <c r="E135" s="9">
        <v>30.05</v>
      </c>
      <c r="F135" s="9">
        <v>319</v>
      </c>
      <c r="G135" s="9">
        <v>766</v>
      </c>
      <c r="H135" s="9">
        <v>1713</v>
      </c>
      <c r="I135" s="9">
        <v>3405</v>
      </c>
      <c r="J135" s="9">
        <v>877</v>
      </c>
      <c r="K135" s="9">
        <v>135</v>
      </c>
      <c r="L135" s="9">
        <v>0</v>
      </c>
      <c r="M135" s="9">
        <v>14</v>
      </c>
      <c r="N135" s="68">
        <f t="shared" si="14"/>
        <v>7281.1</v>
      </c>
      <c r="O135" s="7" t="s">
        <v>302</v>
      </c>
      <c r="P135" s="7"/>
      <c r="Q135" s="7"/>
      <c r="R135" s="9"/>
      <c r="S135" s="9"/>
    </row>
    <row r="136" spans="1:19" s="8" customFormat="1" ht="11.8" x14ac:dyDescent="0.2">
      <c r="A136" s="48" t="s">
        <v>35</v>
      </c>
      <c r="B136" s="9">
        <v>0</v>
      </c>
      <c r="C136" s="9">
        <v>41.16</v>
      </c>
      <c r="D136" s="9">
        <v>47.04</v>
      </c>
      <c r="E136" s="9">
        <v>151.41</v>
      </c>
      <c r="F136" s="9">
        <v>689.41</v>
      </c>
      <c r="G136" s="9">
        <v>1419</v>
      </c>
      <c r="H136" s="9">
        <v>2318</v>
      </c>
      <c r="I136" s="9">
        <v>3938</v>
      </c>
      <c r="J136" s="9">
        <v>1813</v>
      </c>
      <c r="K136" s="9">
        <v>352</v>
      </c>
      <c r="L136" s="9">
        <v>108</v>
      </c>
      <c r="M136" s="9">
        <v>57</v>
      </c>
      <c r="N136" s="68">
        <f>SUM(B136:M136)</f>
        <v>10934.02</v>
      </c>
      <c r="O136" s="7" t="s">
        <v>303</v>
      </c>
      <c r="P136" s="7"/>
      <c r="Q136" s="7"/>
      <c r="R136" s="9"/>
      <c r="S136" s="9"/>
    </row>
    <row r="137" spans="1:19" s="8" customFormat="1" ht="11.8" x14ac:dyDescent="0.2">
      <c r="A137" s="48" t="s">
        <v>56</v>
      </c>
      <c r="B137" s="9">
        <v>0</v>
      </c>
      <c r="C137" s="9">
        <v>20.58</v>
      </c>
      <c r="D137" s="9">
        <v>17.05</v>
      </c>
      <c r="E137" s="9">
        <v>141.69999999999999</v>
      </c>
      <c r="F137" s="9">
        <v>337.26</v>
      </c>
      <c r="G137" s="9">
        <v>962</v>
      </c>
      <c r="H137" s="9">
        <v>1697</v>
      </c>
      <c r="I137" s="9">
        <v>2168</v>
      </c>
      <c r="J137" s="9">
        <v>1218</v>
      </c>
      <c r="K137" s="9">
        <v>871</v>
      </c>
      <c r="L137" s="9">
        <v>63</v>
      </c>
      <c r="M137" s="9">
        <v>12</v>
      </c>
      <c r="N137" s="68">
        <f>SUM(B137:M137)</f>
        <v>7507.59</v>
      </c>
      <c r="O137" s="7" t="s">
        <v>304</v>
      </c>
      <c r="P137" s="7"/>
      <c r="Q137" s="7"/>
      <c r="R137" s="9"/>
      <c r="S137" s="9"/>
    </row>
    <row r="138" spans="1:19" s="8" customFormat="1" ht="11.8" x14ac:dyDescent="0.2">
      <c r="A138" s="48"/>
      <c r="B138" s="9"/>
      <c r="C138" s="9"/>
      <c r="D138" s="9"/>
      <c r="F138" s="9"/>
      <c r="G138" s="9"/>
      <c r="H138" s="9"/>
      <c r="I138" s="9"/>
      <c r="J138" s="9"/>
      <c r="K138" s="9"/>
      <c r="L138" s="9"/>
      <c r="M138" s="9"/>
      <c r="N138" s="68"/>
      <c r="P138" s="7"/>
      <c r="Q138" s="7"/>
      <c r="R138" s="9"/>
      <c r="S138" s="9"/>
    </row>
    <row r="139" spans="1:19" s="12" customFormat="1" ht="11.8" x14ac:dyDescent="0.2">
      <c r="A139" s="49" t="s">
        <v>165</v>
      </c>
      <c r="B139" s="67">
        <f>SUM(B140:B140)</f>
        <v>0</v>
      </c>
      <c r="C139" s="67">
        <f t="shared" ref="C139:M139" si="28">SUM(C140:C140)</f>
        <v>0</v>
      </c>
      <c r="D139" s="67">
        <f t="shared" si="28"/>
        <v>0</v>
      </c>
      <c r="E139" s="67">
        <f t="shared" si="28"/>
        <v>23</v>
      </c>
      <c r="F139" s="67">
        <f t="shared" si="28"/>
        <v>650</v>
      </c>
      <c r="G139" s="67">
        <f t="shared" si="28"/>
        <v>691</v>
      </c>
      <c r="H139" s="67">
        <f t="shared" si="28"/>
        <v>1234</v>
      </c>
      <c r="I139" s="67">
        <f t="shared" si="28"/>
        <v>1939</v>
      </c>
      <c r="J139" s="67">
        <f t="shared" si="28"/>
        <v>868</v>
      </c>
      <c r="K139" s="67">
        <f t="shared" si="28"/>
        <v>380</v>
      </c>
      <c r="L139" s="67">
        <f t="shared" si="28"/>
        <v>24</v>
      </c>
      <c r="M139" s="67">
        <f t="shared" si="28"/>
        <v>0</v>
      </c>
      <c r="N139" s="68">
        <f>SUM(B139:M139)</f>
        <v>5809</v>
      </c>
      <c r="O139" s="11" t="s">
        <v>305</v>
      </c>
      <c r="P139" s="11"/>
      <c r="R139" s="67"/>
      <c r="S139" s="67"/>
    </row>
    <row r="140" spans="1:19" s="8" customFormat="1" ht="11.8" x14ac:dyDescent="0.2">
      <c r="A140" s="48" t="s">
        <v>64</v>
      </c>
      <c r="B140" s="9">
        <v>0</v>
      </c>
      <c r="C140" s="9">
        <v>0</v>
      </c>
      <c r="D140" s="9">
        <v>0</v>
      </c>
      <c r="E140" s="9">
        <v>23</v>
      </c>
      <c r="F140" s="9">
        <v>650</v>
      </c>
      <c r="G140" s="9">
        <v>691</v>
      </c>
      <c r="H140" s="9">
        <v>1234</v>
      </c>
      <c r="I140" s="9">
        <v>1939</v>
      </c>
      <c r="J140" s="9">
        <v>868</v>
      </c>
      <c r="K140" s="9">
        <v>380</v>
      </c>
      <c r="L140" s="9">
        <v>24</v>
      </c>
      <c r="M140" s="9">
        <v>0</v>
      </c>
      <c r="N140" s="68">
        <f>SUM(B140:M140)</f>
        <v>5809</v>
      </c>
      <c r="O140" s="7" t="s">
        <v>306</v>
      </c>
      <c r="P140" s="7"/>
      <c r="Q140" s="7"/>
      <c r="R140" s="9"/>
      <c r="S140" s="9"/>
    </row>
    <row r="141" spans="1:19" s="8" customFormat="1" ht="11.8" x14ac:dyDescent="0.2">
      <c r="A141" s="48"/>
      <c r="B141" s="9"/>
      <c r="C141" s="9"/>
      <c r="D141" s="9"/>
      <c r="E141" s="9"/>
      <c r="F141" s="9"/>
      <c r="G141" s="9"/>
      <c r="H141" s="9"/>
      <c r="I141" s="9"/>
      <c r="J141" s="9"/>
      <c r="K141" s="9"/>
      <c r="L141" s="9"/>
      <c r="M141" s="9"/>
      <c r="N141" s="68"/>
      <c r="P141" s="7"/>
      <c r="Q141" s="7"/>
      <c r="R141" s="9"/>
      <c r="S141" s="9"/>
    </row>
    <row r="142" spans="1:19" s="12" customFormat="1" ht="11.8" x14ac:dyDescent="0.2">
      <c r="A142" s="49" t="s">
        <v>166</v>
      </c>
      <c r="B142" s="67">
        <f t="shared" ref="B142:M142" si="29">SUM(B143:B144)</f>
        <v>49.379999999999995</v>
      </c>
      <c r="C142" s="67">
        <f t="shared" si="29"/>
        <v>61.13</v>
      </c>
      <c r="D142" s="67">
        <f t="shared" si="29"/>
        <v>213.10999999999999</v>
      </c>
      <c r="E142" s="67">
        <f t="shared" si="29"/>
        <v>999.76</v>
      </c>
      <c r="F142" s="67">
        <f t="shared" si="29"/>
        <v>2720</v>
      </c>
      <c r="G142" s="67">
        <f t="shared" si="29"/>
        <v>2434</v>
      </c>
      <c r="H142" s="67">
        <f t="shared" si="29"/>
        <v>3414</v>
      </c>
      <c r="I142" s="67">
        <f t="shared" si="29"/>
        <v>2619</v>
      </c>
      <c r="J142" s="67">
        <f>SUM(J143:J144)</f>
        <v>3832</v>
      </c>
      <c r="K142" s="67">
        <f>SUM(K143:K144)</f>
        <v>2729</v>
      </c>
      <c r="L142" s="67">
        <f t="shared" si="29"/>
        <v>10</v>
      </c>
      <c r="M142" s="67">
        <f t="shared" si="29"/>
        <v>0</v>
      </c>
      <c r="N142" s="68">
        <f>SUM(B142:M142)</f>
        <v>19081.38</v>
      </c>
      <c r="O142" s="11" t="s">
        <v>307</v>
      </c>
      <c r="P142" s="11"/>
      <c r="R142" s="67"/>
      <c r="S142" s="67"/>
    </row>
    <row r="143" spans="1:19" s="8" customFormat="1" ht="11.8" x14ac:dyDescent="0.2">
      <c r="A143" s="48" t="s">
        <v>37</v>
      </c>
      <c r="B143" s="9">
        <v>4.41</v>
      </c>
      <c r="C143" s="9">
        <v>0</v>
      </c>
      <c r="D143" s="9">
        <v>10.29</v>
      </c>
      <c r="E143" s="9">
        <v>4.41</v>
      </c>
      <c r="F143" s="9">
        <v>23</v>
      </c>
      <c r="G143" s="9">
        <v>22</v>
      </c>
      <c r="H143" s="9">
        <v>26</v>
      </c>
      <c r="I143" s="9">
        <v>28</v>
      </c>
      <c r="J143" s="9">
        <v>12</v>
      </c>
      <c r="K143" s="9">
        <v>0</v>
      </c>
      <c r="L143" s="9">
        <v>10</v>
      </c>
      <c r="M143" s="9">
        <v>0</v>
      </c>
      <c r="N143" s="68">
        <f>SUM(B143:M143)</f>
        <v>140.11000000000001</v>
      </c>
      <c r="O143" s="7" t="s">
        <v>308</v>
      </c>
      <c r="P143" s="7"/>
      <c r="Q143" s="7"/>
      <c r="R143" s="9"/>
      <c r="S143" s="9"/>
    </row>
    <row r="144" spans="1:19" s="8" customFormat="1" ht="11.8" x14ac:dyDescent="0.2">
      <c r="A144" s="48" t="s">
        <v>36</v>
      </c>
      <c r="B144" s="9">
        <v>44.97</v>
      </c>
      <c r="C144" s="9">
        <v>61.13</v>
      </c>
      <c r="D144" s="9">
        <v>202.82</v>
      </c>
      <c r="E144" s="9">
        <v>995.35</v>
      </c>
      <c r="F144" s="9">
        <v>2697</v>
      </c>
      <c r="G144" s="9">
        <v>2412</v>
      </c>
      <c r="H144" s="9">
        <v>3388</v>
      </c>
      <c r="I144" s="9">
        <v>2591</v>
      </c>
      <c r="J144" s="9">
        <v>3820</v>
      </c>
      <c r="K144" s="9">
        <v>2729</v>
      </c>
      <c r="L144" s="9">
        <v>0</v>
      </c>
      <c r="M144" s="9">
        <v>0</v>
      </c>
      <c r="N144" s="68">
        <f>SUM(B144:M144)</f>
        <v>18941.27</v>
      </c>
      <c r="O144" s="7" t="s">
        <v>309</v>
      </c>
      <c r="P144" s="7"/>
      <c r="Q144" s="7"/>
      <c r="R144" s="9"/>
      <c r="S144" s="9"/>
    </row>
    <row r="145" spans="1:19" s="8" customFormat="1" ht="11.8" x14ac:dyDescent="0.2">
      <c r="A145" s="48"/>
      <c r="B145" s="9"/>
      <c r="C145" s="9"/>
      <c r="D145" s="9"/>
      <c r="F145" s="9"/>
      <c r="G145" s="9"/>
      <c r="H145" s="9"/>
      <c r="I145" s="9"/>
      <c r="J145" s="9"/>
      <c r="K145" s="9"/>
      <c r="L145" s="9"/>
      <c r="M145" s="9"/>
      <c r="N145" s="68"/>
      <c r="P145" s="7"/>
      <c r="Q145" s="7"/>
      <c r="R145" s="9"/>
      <c r="S145" s="9"/>
    </row>
    <row r="146" spans="1:19" s="12" customFormat="1" ht="11.8" x14ac:dyDescent="0.2">
      <c r="A146" s="49" t="s">
        <v>167</v>
      </c>
      <c r="B146" s="67">
        <f t="shared" ref="B146:M146" si="30">SUM(B147:B150)</f>
        <v>106.13</v>
      </c>
      <c r="C146" s="67">
        <f t="shared" si="30"/>
        <v>72.599999999999994</v>
      </c>
      <c r="D146" s="67">
        <f t="shared" si="30"/>
        <v>532.12</v>
      </c>
      <c r="E146" s="67">
        <f t="shared" si="30"/>
        <v>965.40000000000009</v>
      </c>
      <c r="F146" s="67">
        <f t="shared" si="30"/>
        <v>1924</v>
      </c>
      <c r="G146" s="67">
        <f t="shared" si="30"/>
        <v>1636</v>
      </c>
      <c r="H146" s="67">
        <f t="shared" si="30"/>
        <v>3615</v>
      </c>
      <c r="I146" s="67">
        <f t="shared" si="30"/>
        <v>5509</v>
      </c>
      <c r="J146" s="67">
        <f>SUM(J147:J150)</f>
        <v>3805</v>
      </c>
      <c r="K146" s="67">
        <f>SUM(K147:K150)</f>
        <v>2987</v>
      </c>
      <c r="L146" s="67">
        <f t="shared" si="30"/>
        <v>447</v>
      </c>
      <c r="M146" s="67">
        <f t="shared" si="30"/>
        <v>197</v>
      </c>
      <c r="N146" s="68">
        <f>SUM(B146:M146)</f>
        <v>21796.25</v>
      </c>
      <c r="O146" s="11" t="s">
        <v>310</v>
      </c>
      <c r="P146" s="11"/>
      <c r="R146" s="67"/>
      <c r="S146" s="67"/>
    </row>
    <row r="147" spans="1:19" s="8" customFormat="1" ht="11.8" x14ac:dyDescent="0.2">
      <c r="A147" s="48" t="s">
        <v>53</v>
      </c>
      <c r="B147" s="9">
        <v>22.05</v>
      </c>
      <c r="C147" s="9">
        <v>32.619999999999997</v>
      </c>
      <c r="D147" s="9">
        <v>75.84</v>
      </c>
      <c r="E147" s="9">
        <v>114.27</v>
      </c>
      <c r="F147" s="9">
        <v>161</v>
      </c>
      <c r="G147" s="9">
        <v>136</v>
      </c>
      <c r="H147" s="9">
        <v>275</v>
      </c>
      <c r="I147" s="9">
        <v>303</v>
      </c>
      <c r="J147" s="9">
        <v>170</v>
      </c>
      <c r="K147" s="9">
        <v>317</v>
      </c>
      <c r="L147" s="9">
        <v>57</v>
      </c>
      <c r="M147" s="9">
        <v>50</v>
      </c>
      <c r="N147" s="68">
        <f>SUM(B147:M147)</f>
        <v>1713.78</v>
      </c>
      <c r="O147" s="7" t="s">
        <v>311</v>
      </c>
      <c r="P147" s="7"/>
      <c r="Q147" s="7"/>
      <c r="R147" s="9"/>
      <c r="S147" s="9"/>
    </row>
    <row r="148" spans="1:19" s="8" customFormat="1" ht="11.8" x14ac:dyDescent="0.2">
      <c r="A148" s="48" t="s">
        <v>94</v>
      </c>
      <c r="B148" s="9">
        <v>0</v>
      </c>
      <c r="C148" s="9">
        <v>0</v>
      </c>
      <c r="D148" s="9">
        <v>0</v>
      </c>
      <c r="E148" s="9">
        <v>0</v>
      </c>
      <c r="F148" s="9">
        <v>0</v>
      </c>
      <c r="G148" s="9">
        <v>0</v>
      </c>
      <c r="H148" s="9">
        <v>1078</v>
      </c>
      <c r="I148" s="9">
        <v>1932</v>
      </c>
      <c r="J148" s="9">
        <v>1261</v>
      </c>
      <c r="K148" s="9">
        <v>1087</v>
      </c>
      <c r="L148" s="9">
        <v>173</v>
      </c>
      <c r="M148" s="9">
        <v>109</v>
      </c>
      <c r="N148" s="68">
        <f>SUM(B148:M148)</f>
        <v>5640</v>
      </c>
      <c r="O148" s="7" t="s">
        <v>312</v>
      </c>
      <c r="P148" s="7"/>
      <c r="Q148" s="7"/>
      <c r="R148" s="9"/>
      <c r="S148" s="9"/>
    </row>
    <row r="149" spans="1:19" s="8" customFormat="1" ht="11.8" x14ac:dyDescent="0.2">
      <c r="A149" s="48" t="s">
        <v>38</v>
      </c>
      <c r="B149" s="9">
        <v>4.41</v>
      </c>
      <c r="C149" s="9">
        <v>7.35</v>
      </c>
      <c r="D149" s="9">
        <v>244.02</v>
      </c>
      <c r="E149" s="9">
        <v>68.44</v>
      </c>
      <c r="F149" s="9">
        <v>200</v>
      </c>
      <c r="G149" s="9">
        <v>221</v>
      </c>
      <c r="H149" s="9">
        <v>372</v>
      </c>
      <c r="I149" s="9">
        <v>610</v>
      </c>
      <c r="J149" s="9">
        <v>415</v>
      </c>
      <c r="K149" s="9">
        <v>246</v>
      </c>
      <c r="L149" s="9">
        <v>22</v>
      </c>
      <c r="M149" s="9">
        <v>0</v>
      </c>
      <c r="N149" s="68">
        <f>SUM(B149:M149)</f>
        <v>2410.2200000000003</v>
      </c>
      <c r="O149" s="7" t="s">
        <v>313</v>
      </c>
      <c r="P149" s="7"/>
      <c r="Q149" s="7"/>
      <c r="R149" s="9"/>
      <c r="S149" s="9"/>
    </row>
    <row r="150" spans="1:19" s="8" customFormat="1" ht="11.8" x14ac:dyDescent="0.2">
      <c r="A150" s="48" t="s">
        <v>57</v>
      </c>
      <c r="B150" s="9">
        <v>79.67</v>
      </c>
      <c r="C150" s="9">
        <v>32.630000000000003</v>
      </c>
      <c r="D150" s="9">
        <v>212.26</v>
      </c>
      <c r="E150" s="9">
        <v>782.69</v>
      </c>
      <c r="F150" s="9">
        <v>1563</v>
      </c>
      <c r="G150" s="9">
        <v>1279</v>
      </c>
      <c r="H150" s="9">
        <v>1890</v>
      </c>
      <c r="I150" s="9">
        <v>2664</v>
      </c>
      <c r="J150" s="9">
        <v>1959</v>
      </c>
      <c r="K150" s="9">
        <v>1337</v>
      </c>
      <c r="L150" s="9">
        <v>195</v>
      </c>
      <c r="M150" s="9">
        <v>38</v>
      </c>
      <c r="N150" s="68">
        <f>SUM(B150:M150)</f>
        <v>12032.25</v>
      </c>
      <c r="O150" s="7" t="s">
        <v>314</v>
      </c>
      <c r="P150" s="7"/>
      <c r="Q150" s="7"/>
      <c r="R150" s="9"/>
      <c r="S150" s="9"/>
    </row>
    <row r="151" spans="1:19" s="8" customFormat="1" ht="11.8" x14ac:dyDescent="0.2">
      <c r="A151" s="48"/>
      <c r="B151" s="9"/>
      <c r="C151" s="9"/>
      <c r="D151" s="9"/>
      <c r="F151" s="9"/>
      <c r="G151" s="9"/>
      <c r="H151" s="9"/>
      <c r="I151" s="9"/>
      <c r="J151" s="9"/>
      <c r="K151" s="9"/>
      <c r="L151" s="9"/>
      <c r="M151" s="9"/>
      <c r="N151" s="68"/>
      <c r="P151" s="7"/>
      <c r="Q151" s="7"/>
      <c r="R151" s="9"/>
      <c r="S151" s="9"/>
    </row>
    <row r="152" spans="1:19" s="12" customFormat="1" ht="11.8" x14ac:dyDescent="0.2">
      <c r="A152" s="49" t="s">
        <v>168</v>
      </c>
      <c r="B152" s="67">
        <f>SUM(B153:B153)</f>
        <v>396.5</v>
      </c>
      <c r="C152" s="67">
        <f t="shared" ref="C152:M152" si="31">SUM(C153:C153)</f>
        <v>117.5</v>
      </c>
      <c r="D152" s="67">
        <f t="shared" si="31"/>
        <v>852</v>
      </c>
      <c r="E152" s="67">
        <f t="shared" si="31"/>
        <v>1469</v>
      </c>
      <c r="F152" s="67">
        <f t="shared" si="31"/>
        <v>2468</v>
      </c>
      <c r="G152" s="67">
        <f t="shared" si="31"/>
        <v>5400</v>
      </c>
      <c r="H152" s="67">
        <f t="shared" si="31"/>
        <v>5700</v>
      </c>
      <c r="I152" s="67">
        <f t="shared" si="31"/>
        <v>8400</v>
      </c>
      <c r="J152" s="67">
        <f t="shared" si="31"/>
        <v>8700</v>
      </c>
      <c r="K152" s="67">
        <f t="shared" si="31"/>
        <v>6000</v>
      </c>
      <c r="L152" s="67">
        <f t="shared" si="31"/>
        <v>900</v>
      </c>
      <c r="M152" s="67">
        <f t="shared" si="31"/>
        <v>900</v>
      </c>
      <c r="N152" s="68">
        <f>SUM(B152:M152)</f>
        <v>41303</v>
      </c>
      <c r="O152" s="11" t="s">
        <v>315</v>
      </c>
      <c r="P152" s="11"/>
      <c r="R152" s="67"/>
      <c r="S152" s="67"/>
    </row>
    <row r="153" spans="1:19" s="8" customFormat="1" ht="11.8" x14ac:dyDescent="0.2">
      <c r="A153" s="48" t="s">
        <v>39</v>
      </c>
      <c r="B153" s="9">
        <v>396.5</v>
      </c>
      <c r="C153" s="9">
        <v>117.5</v>
      </c>
      <c r="D153" s="9">
        <v>852</v>
      </c>
      <c r="E153" s="9">
        <v>1469</v>
      </c>
      <c r="F153" s="9">
        <v>2468</v>
      </c>
      <c r="G153" s="9">
        <v>5400</v>
      </c>
      <c r="H153" s="9">
        <v>5700</v>
      </c>
      <c r="I153" s="9">
        <v>8400</v>
      </c>
      <c r="J153" s="9">
        <v>8700</v>
      </c>
      <c r="K153" s="9">
        <v>6000</v>
      </c>
      <c r="L153" s="9">
        <v>900</v>
      </c>
      <c r="M153" s="9">
        <v>900</v>
      </c>
      <c r="N153" s="68">
        <f>SUM(B153:M153)</f>
        <v>41303</v>
      </c>
      <c r="O153" s="7" t="s">
        <v>316</v>
      </c>
      <c r="P153" s="7"/>
      <c r="Q153" s="7"/>
      <c r="R153" s="9"/>
      <c r="S153" s="9"/>
    </row>
    <row r="154" spans="1:19" s="8" customFormat="1" ht="11.8" x14ac:dyDescent="0.2">
      <c r="A154" s="48"/>
      <c r="B154" s="9"/>
      <c r="C154" s="9"/>
      <c r="D154" s="9"/>
      <c r="E154" s="9"/>
      <c r="F154" s="9"/>
      <c r="G154" s="9"/>
      <c r="H154" s="9"/>
      <c r="I154" s="9"/>
      <c r="J154" s="9"/>
      <c r="K154" s="9"/>
      <c r="L154" s="9"/>
      <c r="M154" s="9"/>
      <c r="N154" s="68"/>
      <c r="O154" s="7"/>
      <c r="P154" s="7"/>
      <c r="Q154" s="7"/>
      <c r="R154" s="9"/>
      <c r="S154" s="9"/>
    </row>
    <row r="155" spans="1:19" s="12" customFormat="1" ht="11.8" x14ac:dyDescent="0.2">
      <c r="A155" s="49" t="s">
        <v>169</v>
      </c>
      <c r="B155" s="67">
        <f t="shared" ref="B155:M155" si="32">SUM(B156:B156)</f>
        <v>320.63</v>
      </c>
      <c r="C155" s="67">
        <f t="shared" si="32"/>
        <v>416.79</v>
      </c>
      <c r="D155" s="67">
        <f t="shared" si="32"/>
        <v>800.75</v>
      </c>
      <c r="E155" s="67">
        <f t="shared" si="32"/>
        <v>3111.56</v>
      </c>
      <c r="F155" s="67">
        <f t="shared" si="32"/>
        <v>6166</v>
      </c>
      <c r="G155" s="67">
        <f t="shared" si="32"/>
        <v>4755</v>
      </c>
      <c r="H155" s="67">
        <f t="shared" si="32"/>
        <v>5933</v>
      </c>
      <c r="I155" s="67">
        <f t="shared" si="32"/>
        <v>8198</v>
      </c>
      <c r="J155" s="67">
        <f t="shared" si="32"/>
        <v>5517</v>
      </c>
      <c r="K155" s="67">
        <f t="shared" si="32"/>
        <v>4491</v>
      </c>
      <c r="L155" s="67">
        <f t="shared" si="32"/>
        <v>892</v>
      </c>
      <c r="M155" s="67">
        <f t="shared" si="32"/>
        <v>870</v>
      </c>
      <c r="N155" s="68">
        <f>SUM(B155:M155)</f>
        <v>41471.729999999996</v>
      </c>
      <c r="O155" s="11" t="s">
        <v>317</v>
      </c>
      <c r="P155" s="11"/>
      <c r="R155" s="67"/>
      <c r="S155" s="67"/>
    </row>
    <row r="156" spans="1:19" s="8" customFormat="1" ht="11.8" x14ac:dyDescent="0.2">
      <c r="A156" s="48" t="s">
        <v>40</v>
      </c>
      <c r="B156" s="9">
        <v>320.63</v>
      </c>
      <c r="C156" s="9">
        <v>416.79</v>
      </c>
      <c r="D156" s="9">
        <v>800.75</v>
      </c>
      <c r="E156" s="9">
        <v>3111.56</v>
      </c>
      <c r="F156" s="9">
        <v>6166</v>
      </c>
      <c r="G156" s="9">
        <v>4755</v>
      </c>
      <c r="H156" s="9">
        <v>5933</v>
      </c>
      <c r="I156" s="9">
        <v>8198</v>
      </c>
      <c r="J156" s="9">
        <v>5517</v>
      </c>
      <c r="K156" s="9">
        <v>4491</v>
      </c>
      <c r="L156" s="9">
        <v>892</v>
      </c>
      <c r="M156" s="9">
        <v>870</v>
      </c>
      <c r="N156" s="68">
        <f>SUM(B156:M156)</f>
        <v>41471.729999999996</v>
      </c>
      <c r="O156" s="7" t="s">
        <v>318</v>
      </c>
      <c r="P156" s="7"/>
      <c r="Q156" s="7"/>
      <c r="R156" s="9"/>
      <c r="S156" s="9"/>
    </row>
    <row r="157" spans="1:19" s="8" customFormat="1" ht="11.8" x14ac:dyDescent="0.2">
      <c r="A157" s="48"/>
      <c r="B157" s="9"/>
      <c r="C157" s="9"/>
      <c r="D157" s="9"/>
      <c r="E157" s="9"/>
      <c r="F157" s="9"/>
      <c r="G157" s="9"/>
      <c r="H157" s="9"/>
      <c r="I157" s="9"/>
      <c r="J157" s="9"/>
      <c r="K157" s="9"/>
      <c r="L157" s="9"/>
      <c r="M157" s="9"/>
      <c r="N157" s="68"/>
      <c r="P157" s="7"/>
      <c r="Q157" s="7"/>
      <c r="R157" s="9"/>
      <c r="S157" s="9"/>
    </row>
    <row r="158" spans="1:19" s="12" customFormat="1" ht="11.8" x14ac:dyDescent="0.2">
      <c r="A158" s="49" t="s">
        <v>170</v>
      </c>
      <c r="B158" s="67">
        <f t="shared" ref="B158:M158" si="33">SUM(B159:B159)</f>
        <v>8.8000000000000007</v>
      </c>
      <c r="C158" s="67">
        <f t="shared" si="33"/>
        <v>8.82</v>
      </c>
      <c r="D158" s="67">
        <f t="shared" si="33"/>
        <v>90.23</v>
      </c>
      <c r="E158" s="67">
        <f t="shared" si="33"/>
        <v>599.1</v>
      </c>
      <c r="F158" s="67">
        <f t="shared" si="33"/>
        <v>2300</v>
      </c>
      <c r="G158" s="67">
        <f t="shared" si="33"/>
        <v>2600</v>
      </c>
      <c r="H158" s="67">
        <f t="shared" si="33"/>
        <v>4100</v>
      </c>
      <c r="I158" s="67">
        <f t="shared" si="33"/>
        <v>6080</v>
      </c>
      <c r="J158" s="67">
        <f t="shared" si="33"/>
        <v>2820</v>
      </c>
      <c r="K158" s="67">
        <f t="shared" si="33"/>
        <v>1600</v>
      </c>
      <c r="L158" s="67">
        <f t="shared" si="33"/>
        <v>250</v>
      </c>
      <c r="M158" s="67">
        <f t="shared" si="33"/>
        <v>150</v>
      </c>
      <c r="N158" s="68">
        <f>SUM(B158:M158)</f>
        <v>20606.95</v>
      </c>
      <c r="O158" s="11" t="s">
        <v>319</v>
      </c>
      <c r="P158" s="11"/>
      <c r="R158" s="67"/>
      <c r="S158" s="67"/>
    </row>
    <row r="159" spans="1:19" s="8" customFormat="1" ht="11.8" x14ac:dyDescent="0.2">
      <c r="A159" s="48" t="s">
        <v>58</v>
      </c>
      <c r="B159" s="9">
        <v>8.8000000000000007</v>
      </c>
      <c r="C159" s="9">
        <v>8.82</v>
      </c>
      <c r="D159" s="9">
        <v>90.23</v>
      </c>
      <c r="E159" s="9">
        <v>599.1</v>
      </c>
      <c r="F159" s="9">
        <v>2300</v>
      </c>
      <c r="G159" s="9">
        <v>2600</v>
      </c>
      <c r="H159" s="9">
        <v>4100</v>
      </c>
      <c r="I159" s="9">
        <v>6080</v>
      </c>
      <c r="J159" s="9">
        <v>2820</v>
      </c>
      <c r="K159" s="9">
        <v>1600</v>
      </c>
      <c r="L159" s="9">
        <v>250</v>
      </c>
      <c r="M159" s="9">
        <v>150</v>
      </c>
      <c r="N159" s="68">
        <f>SUM(B159:M159)</f>
        <v>20606.95</v>
      </c>
      <c r="O159" s="7" t="s">
        <v>320</v>
      </c>
      <c r="P159" s="7"/>
      <c r="Q159" s="7"/>
      <c r="R159" s="9"/>
      <c r="S159" s="9"/>
    </row>
    <row r="160" spans="1:19" s="8" customFormat="1" ht="11.8" x14ac:dyDescent="0.2">
      <c r="A160" s="48"/>
      <c r="B160" s="9"/>
      <c r="C160" s="9"/>
      <c r="D160" s="9"/>
      <c r="E160" s="9"/>
      <c r="F160" s="9"/>
      <c r="G160" s="9"/>
      <c r="H160" s="9"/>
      <c r="I160" s="9"/>
      <c r="J160" s="9"/>
      <c r="K160" s="9"/>
      <c r="L160" s="9"/>
      <c r="M160" s="9"/>
      <c r="N160" s="68"/>
      <c r="P160" s="7"/>
      <c r="Q160" s="7"/>
      <c r="R160" s="9"/>
      <c r="S160" s="9"/>
    </row>
    <row r="161" spans="1:19" s="12" customFormat="1" ht="11.8" x14ac:dyDescent="0.2">
      <c r="A161" s="49" t="s">
        <v>171</v>
      </c>
      <c r="B161" s="67">
        <f>SUM(B162:B162)</f>
        <v>58.8</v>
      </c>
      <c r="C161" s="67">
        <f t="shared" ref="C161:M161" si="34">SUM(C162:C162)</f>
        <v>130.24</v>
      </c>
      <c r="D161" s="67">
        <f t="shared" si="34"/>
        <v>951.96</v>
      </c>
      <c r="E161" s="67">
        <f t="shared" si="34"/>
        <v>3811.39</v>
      </c>
      <c r="F161" s="67">
        <f t="shared" si="34"/>
        <v>7599</v>
      </c>
      <c r="G161" s="67">
        <f t="shared" si="34"/>
        <v>6990</v>
      </c>
      <c r="H161" s="67">
        <f t="shared" si="34"/>
        <v>9992</v>
      </c>
      <c r="I161" s="67">
        <f t="shared" si="34"/>
        <v>10346</v>
      </c>
      <c r="J161" s="67">
        <f t="shared" si="34"/>
        <v>7969</v>
      </c>
      <c r="K161" s="67">
        <f t="shared" si="34"/>
        <v>6150</v>
      </c>
      <c r="L161" s="67">
        <f t="shared" si="34"/>
        <v>210</v>
      </c>
      <c r="M161" s="67">
        <f t="shared" si="34"/>
        <v>397</v>
      </c>
      <c r="N161" s="68">
        <f>SUM(B161:M161)</f>
        <v>54605.39</v>
      </c>
      <c r="O161" s="11" t="s">
        <v>321</v>
      </c>
      <c r="P161" s="11"/>
      <c r="R161" s="67"/>
      <c r="S161" s="67"/>
    </row>
    <row r="162" spans="1:19" s="8" customFormat="1" ht="11.8" x14ac:dyDescent="0.2">
      <c r="A162" s="48" t="s">
        <v>41</v>
      </c>
      <c r="B162" s="9">
        <v>58.8</v>
      </c>
      <c r="C162" s="9">
        <v>130.24</v>
      </c>
      <c r="D162" s="9">
        <v>951.96</v>
      </c>
      <c r="E162" s="9">
        <v>3811.39</v>
      </c>
      <c r="F162" s="9">
        <v>7599</v>
      </c>
      <c r="G162" s="9">
        <v>6990</v>
      </c>
      <c r="H162" s="9">
        <v>9992</v>
      </c>
      <c r="I162" s="9">
        <v>10346</v>
      </c>
      <c r="J162" s="9">
        <v>7969</v>
      </c>
      <c r="K162" s="9">
        <v>6150</v>
      </c>
      <c r="L162" s="9">
        <v>210</v>
      </c>
      <c r="M162" s="9">
        <v>397</v>
      </c>
      <c r="N162" s="68">
        <f>SUM(B162:M162)</f>
        <v>54605.39</v>
      </c>
      <c r="O162" s="7" t="s">
        <v>322</v>
      </c>
      <c r="P162" s="7"/>
      <c r="Q162" s="7"/>
      <c r="R162" s="9"/>
      <c r="S162" s="9"/>
    </row>
    <row r="163" spans="1:19" s="8" customFormat="1" ht="11.8" x14ac:dyDescent="0.2">
      <c r="A163" s="48"/>
      <c r="B163" s="9"/>
      <c r="C163" s="9"/>
      <c r="D163" s="9"/>
      <c r="E163" s="9"/>
      <c r="F163" s="9"/>
      <c r="G163" s="9"/>
      <c r="H163" s="9"/>
      <c r="I163" s="9"/>
      <c r="J163" s="9"/>
      <c r="K163" s="9"/>
      <c r="L163" s="9"/>
      <c r="M163" s="9"/>
      <c r="N163" s="68"/>
      <c r="P163" s="7"/>
      <c r="Q163" s="7"/>
      <c r="R163" s="9"/>
      <c r="S163" s="9"/>
    </row>
    <row r="164" spans="1:19" s="12" customFormat="1" ht="11.8" x14ac:dyDescent="0.2">
      <c r="A164" s="49" t="s">
        <v>172</v>
      </c>
      <c r="B164" s="67">
        <f t="shared" ref="B164:M164" si="35">SUM(B165:B165)</f>
        <v>84.99</v>
      </c>
      <c r="C164" s="67">
        <f t="shared" si="35"/>
        <v>41.02</v>
      </c>
      <c r="D164" s="67">
        <f t="shared" si="35"/>
        <v>253.55</v>
      </c>
      <c r="E164" s="67">
        <f t="shared" si="35"/>
        <v>994.45</v>
      </c>
      <c r="F164" s="67">
        <f t="shared" si="35"/>
        <v>6356</v>
      </c>
      <c r="G164" s="67">
        <f t="shared" si="35"/>
        <v>7146</v>
      </c>
      <c r="H164" s="67">
        <f t="shared" si="35"/>
        <v>10167</v>
      </c>
      <c r="I164" s="67">
        <f t="shared" si="35"/>
        <v>14193</v>
      </c>
      <c r="J164" s="67">
        <f t="shared" si="35"/>
        <v>9400</v>
      </c>
      <c r="K164" s="67">
        <f t="shared" si="35"/>
        <v>5119</v>
      </c>
      <c r="L164" s="67">
        <f t="shared" si="35"/>
        <v>172</v>
      </c>
      <c r="M164" s="67">
        <f t="shared" si="35"/>
        <v>75</v>
      </c>
      <c r="N164" s="68">
        <f t="shared" ref="N164:N192" si="36">SUM(B164:M164)</f>
        <v>54002.01</v>
      </c>
      <c r="O164" s="11" t="s">
        <v>323</v>
      </c>
      <c r="P164" s="11"/>
      <c r="R164" s="67"/>
      <c r="S164" s="67"/>
    </row>
    <row r="165" spans="1:19" s="8" customFormat="1" ht="11.8" x14ac:dyDescent="0.2">
      <c r="A165" s="48" t="s">
        <v>42</v>
      </c>
      <c r="B165" s="9">
        <v>84.99</v>
      </c>
      <c r="C165" s="9">
        <v>41.02</v>
      </c>
      <c r="D165" s="9">
        <v>253.55</v>
      </c>
      <c r="E165" s="9">
        <v>994.45</v>
      </c>
      <c r="F165" s="9">
        <v>6356</v>
      </c>
      <c r="G165" s="9">
        <v>7146</v>
      </c>
      <c r="H165" s="9">
        <v>10167</v>
      </c>
      <c r="I165" s="9">
        <v>14193</v>
      </c>
      <c r="J165" s="9">
        <v>9400</v>
      </c>
      <c r="K165" s="9">
        <v>5119</v>
      </c>
      <c r="L165" s="9">
        <v>172</v>
      </c>
      <c r="M165" s="9">
        <v>75</v>
      </c>
      <c r="N165" s="68">
        <f t="shared" si="36"/>
        <v>54002.01</v>
      </c>
      <c r="O165" s="7" t="s">
        <v>324</v>
      </c>
      <c r="P165" s="7"/>
      <c r="Q165" s="7"/>
      <c r="R165" s="9"/>
      <c r="S165" s="9"/>
    </row>
    <row r="166" spans="1:19" s="8" customFormat="1" ht="11.8" x14ac:dyDescent="0.2">
      <c r="A166" s="48"/>
      <c r="B166" s="9"/>
      <c r="C166" s="9"/>
      <c r="D166" s="9"/>
      <c r="E166" s="9"/>
      <c r="F166" s="9"/>
      <c r="G166" s="9"/>
      <c r="H166" s="9"/>
      <c r="I166" s="9"/>
      <c r="J166" s="9"/>
      <c r="K166" s="9"/>
      <c r="L166" s="9"/>
      <c r="M166" s="9"/>
      <c r="N166" s="68"/>
      <c r="O166" s="7"/>
      <c r="P166" s="7"/>
      <c r="Q166" s="7"/>
      <c r="R166" s="9"/>
      <c r="S166" s="9"/>
    </row>
    <row r="167" spans="1:19" s="12" customFormat="1" ht="11.8" x14ac:dyDescent="0.2">
      <c r="A167" s="49" t="s">
        <v>173</v>
      </c>
      <c r="B167" s="67">
        <f t="shared" ref="B167:M167" si="37">SUM(B168:B168)</f>
        <v>29.98</v>
      </c>
      <c r="C167" s="67">
        <f t="shared" si="37"/>
        <v>71.14</v>
      </c>
      <c r="D167" s="67">
        <f t="shared" si="37"/>
        <v>122.01</v>
      </c>
      <c r="E167" s="67">
        <f t="shared" si="37"/>
        <v>368.01</v>
      </c>
      <c r="F167" s="67">
        <f t="shared" si="37"/>
        <v>722.98</v>
      </c>
      <c r="G167" s="67">
        <f t="shared" si="37"/>
        <v>574.69000000000005</v>
      </c>
      <c r="H167" s="67">
        <f t="shared" si="37"/>
        <v>1148</v>
      </c>
      <c r="I167" s="67">
        <f t="shared" si="37"/>
        <v>2381</v>
      </c>
      <c r="J167" s="67">
        <f t="shared" si="37"/>
        <v>939</v>
      </c>
      <c r="K167" s="67">
        <f t="shared" si="37"/>
        <v>331</v>
      </c>
      <c r="L167" s="67">
        <f t="shared" si="37"/>
        <v>170</v>
      </c>
      <c r="M167" s="67">
        <f t="shared" si="37"/>
        <v>83</v>
      </c>
      <c r="N167" s="68">
        <f t="shared" si="36"/>
        <v>6940.8099999999995</v>
      </c>
      <c r="O167" s="11" t="s">
        <v>325</v>
      </c>
      <c r="P167" s="11"/>
      <c r="R167" s="67"/>
      <c r="S167" s="67"/>
    </row>
    <row r="168" spans="1:19" s="8" customFormat="1" ht="11.8" x14ac:dyDescent="0.2">
      <c r="A168" s="48" t="s">
        <v>43</v>
      </c>
      <c r="B168" s="9">
        <v>29.98</v>
      </c>
      <c r="C168" s="9">
        <v>71.14</v>
      </c>
      <c r="D168" s="9">
        <v>122.01</v>
      </c>
      <c r="E168" s="9">
        <v>368.01</v>
      </c>
      <c r="F168" s="9">
        <v>722.98</v>
      </c>
      <c r="G168" s="9">
        <v>574.69000000000005</v>
      </c>
      <c r="H168" s="9">
        <v>1148</v>
      </c>
      <c r="I168" s="9">
        <v>2381</v>
      </c>
      <c r="J168" s="9">
        <v>939</v>
      </c>
      <c r="K168" s="9">
        <v>331</v>
      </c>
      <c r="L168" s="9">
        <v>170</v>
      </c>
      <c r="M168" s="9">
        <v>83</v>
      </c>
      <c r="N168" s="68">
        <f t="shared" si="36"/>
        <v>6940.8099999999995</v>
      </c>
      <c r="O168" s="7" t="s">
        <v>326</v>
      </c>
      <c r="P168" s="7"/>
      <c r="Q168" s="7"/>
      <c r="R168" s="9"/>
      <c r="S168" s="9"/>
    </row>
    <row r="169" spans="1:19" s="8" customFormat="1" ht="11.8" x14ac:dyDescent="0.2">
      <c r="A169" s="48"/>
      <c r="B169" s="9"/>
      <c r="C169" s="9"/>
      <c r="D169" s="9"/>
      <c r="E169" s="9"/>
      <c r="F169" s="9"/>
      <c r="G169" s="9"/>
      <c r="H169" s="9"/>
      <c r="I169" s="9"/>
      <c r="J169" s="9"/>
      <c r="K169" s="9"/>
      <c r="L169" s="9"/>
      <c r="M169" s="9"/>
      <c r="N169" s="68"/>
      <c r="P169" s="7"/>
      <c r="Q169" s="7"/>
      <c r="R169" s="9"/>
      <c r="S169" s="9"/>
    </row>
    <row r="170" spans="1:19" s="12" customFormat="1" ht="11.8" x14ac:dyDescent="0.2">
      <c r="A170" s="49" t="s">
        <v>174</v>
      </c>
      <c r="B170" s="67">
        <f t="shared" ref="B170:M170" si="38">SUM(B171:B172)</f>
        <v>54.08</v>
      </c>
      <c r="C170" s="67">
        <f t="shared" si="38"/>
        <v>64.959999999999994</v>
      </c>
      <c r="D170" s="67">
        <f t="shared" si="38"/>
        <v>102.58999999999999</v>
      </c>
      <c r="E170" s="12">
        <f t="shared" si="38"/>
        <v>215.14</v>
      </c>
      <c r="F170" s="67">
        <f t="shared" si="38"/>
        <v>373</v>
      </c>
      <c r="G170" s="67">
        <f t="shared" si="38"/>
        <v>245</v>
      </c>
      <c r="H170" s="67">
        <f t="shared" si="38"/>
        <v>212</v>
      </c>
      <c r="I170" s="67">
        <f t="shared" si="38"/>
        <v>401</v>
      </c>
      <c r="J170" s="67">
        <f t="shared" si="38"/>
        <v>428</v>
      </c>
      <c r="K170" s="67">
        <f t="shared" si="38"/>
        <v>401</v>
      </c>
      <c r="L170" s="67">
        <f t="shared" si="38"/>
        <v>116</v>
      </c>
      <c r="M170" s="67">
        <f t="shared" si="38"/>
        <v>60</v>
      </c>
      <c r="N170" s="68">
        <f t="shared" si="36"/>
        <v>2672.77</v>
      </c>
      <c r="O170" s="11" t="s">
        <v>327</v>
      </c>
      <c r="P170" s="11"/>
      <c r="R170" s="67"/>
      <c r="S170" s="67"/>
    </row>
    <row r="171" spans="1:19" s="8" customFormat="1" ht="11.8" x14ac:dyDescent="0.2">
      <c r="A171" s="48" t="s">
        <v>89</v>
      </c>
      <c r="B171" s="9">
        <v>2.94</v>
      </c>
      <c r="C171" s="9">
        <v>0</v>
      </c>
      <c r="D171" s="9">
        <v>7.35</v>
      </c>
      <c r="E171" s="9">
        <v>14.29</v>
      </c>
      <c r="F171" s="9">
        <v>43</v>
      </c>
      <c r="G171" s="9">
        <v>10</v>
      </c>
      <c r="H171" s="9">
        <v>46</v>
      </c>
      <c r="I171" s="9">
        <v>52</v>
      </c>
      <c r="J171" s="9">
        <v>48</v>
      </c>
      <c r="K171" s="9">
        <v>19</v>
      </c>
      <c r="L171" s="9">
        <v>4</v>
      </c>
      <c r="M171" s="9">
        <v>8</v>
      </c>
      <c r="N171" s="68">
        <f t="shared" si="36"/>
        <v>254.57999999999998</v>
      </c>
      <c r="O171" s="7" t="s">
        <v>328</v>
      </c>
      <c r="P171" s="7"/>
      <c r="Q171" s="7"/>
      <c r="R171" s="9"/>
      <c r="S171" s="9"/>
    </row>
    <row r="172" spans="1:19" s="8" customFormat="1" ht="11.8" x14ac:dyDescent="0.2">
      <c r="A172" s="48" t="s">
        <v>45</v>
      </c>
      <c r="B172" s="9">
        <v>51.14</v>
      </c>
      <c r="C172" s="9">
        <v>64.959999999999994</v>
      </c>
      <c r="D172" s="9">
        <v>95.24</v>
      </c>
      <c r="E172" s="9">
        <v>200.85</v>
      </c>
      <c r="F172" s="9">
        <v>330</v>
      </c>
      <c r="G172" s="9">
        <v>235</v>
      </c>
      <c r="H172" s="9">
        <v>166</v>
      </c>
      <c r="I172" s="9">
        <v>349</v>
      </c>
      <c r="J172" s="9">
        <v>380</v>
      </c>
      <c r="K172" s="9">
        <v>382</v>
      </c>
      <c r="L172" s="9">
        <v>112</v>
      </c>
      <c r="M172" s="9">
        <v>52</v>
      </c>
      <c r="N172" s="68">
        <f t="shared" si="36"/>
        <v>2418.19</v>
      </c>
      <c r="O172" s="7" t="s">
        <v>329</v>
      </c>
      <c r="P172" s="7"/>
      <c r="Q172" s="7"/>
      <c r="R172" s="9"/>
      <c r="S172" s="9"/>
    </row>
    <row r="173" spans="1:19" s="8" customFormat="1" ht="11.8" x14ac:dyDescent="0.2">
      <c r="A173" s="48"/>
      <c r="G173" s="9"/>
      <c r="H173" s="9"/>
      <c r="I173" s="9"/>
      <c r="J173" s="9"/>
      <c r="K173" s="9"/>
      <c r="L173" s="9"/>
      <c r="M173" s="9"/>
      <c r="N173" s="68"/>
      <c r="O173" s="7"/>
      <c r="P173" s="7"/>
      <c r="Q173" s="7"/>
      <c r="R173" s="9"/>
      <c r="S173" s="9"/>
    </row>
    <row r="174" spans="1:19" s="12" customFormat="1" ht="11.8" x14ac:dyDescent="0.2">
      <c r="A174" s="49" t="s">
        <v>175</v>
      </c>
      <c r="B174" s="67">
        <f>SUM(B175:B175)</f>
        <v>0</v>
      </c>
      <c r="C174" s="67">
        <f t="shared" ref="C174:M174" si="39">SUM(C175:C175)</f>
        <v>0</v>
      </c>
      <c r="D174" s="67">
        <f t="shared" si="39"/>
        <v>0</v>
      </c>
      <c r="E174" s="67">
        <f t="shared" si="39"/>
        <v>8</v>
      </c>
      <c r="F174" s="67">
        <f t="shared" si="39"/>
        <v>204</v>
      </c>
      <c r="G174" s="67">
        <f t="shared" si="39"/>
        <v>123</v>
      </c>
      <c r="H174" s="67">
        <f t="shared" si="39"/>
        <v>128</v>
      </c>
      <c r="I174" s="67">
        <f t="shared" si="39"/>
        <v>175</v>
      </c>
      <c r="J174" s="67">
        <f t="shared" si="39"/>
        <v>104</v>
      </c>
      <c r="K174" s="67">
        <f t="shared" si="39"/>
        <v>149</v>
      </c>
      <c r="L174" s="67">
        <f t="shared" si="39"/>
        <v>22</v>
      </c>
      <c r="M174" s="67">
        <f t="shared" si="39"/>
        <v>87</v>
      </c>
      <c r="N174" s="68">
        <f t="shared" si="36"/>
        <v>1000</v>
      </c>
      <c r="O174" s="11" t="s">
        <v>330</v>
      </c>
      <c r="P174" s="11"/>
      <c r="R174" s="67"/>
      <c r="S174" s="67"/>
    </row>
    <row r="175" spans="1:19" s="8" customFormat="1" ht="11.8" x14ac:dyDescent="0.2">
      <c r="A175" s="48" t="s">
        <v>47</v>
      </c>
      <c r="B175" s="9">
        <v>0</v>
      </c>
      <c r="C175" s="9">
        <v>0</v>
      </c>
      <c r="D175" s="9">
        <v>0</v>
      </c>
      <c r="E175" s="9">
        <v>8</v>
      </c>
      <c r="F175" s="9">
        <v>204</v>
      </c>
      <c r="G175" s="9">
        <v>123</v>
      </c>
      <c r="H175" s="9">
        <v>128</v>
      </c>
      <c r="I175" s="9">
        <v>175</v>
      </c>
      <c r="J175" s="9">
        <v>104</v>
      </c>
      <c r="K175" s="9">
        <v>149</v>
      </c>
      <c r="L175" s="9">
        <v>22</v>
      </c>
      <c r="M175" s="9">
        <v>87</v>
      </c>
      <c r="N175" s="68">
        <f t="shared" si="36"/>
        <v>1000</v>
      </c>
      <c r="O175" s="7" t="s">
        <v>331</v>
      </c>
      <c r="P175" s="7"/>
      <c r="Q175" s="7"/>
      <c r="R175" s="9"/>
      <c r="S175" s="9"/>
    </row>
    <row r="176" spans="1:19" s="8" customFormat="1" ht="11.8" x14ac:dyDescent="0.2">
      <c r="A176" s="48"/>
      <c r="B176" s="9"/>
      <c r="C176" s="9"/>
      <c r="D176" s="9"/>
      <c r="E176" s="9"/>
      <c r="F176" s="9"/>
      <c r="G176" s="9"/>
      <c r="H176" s="9"/>
      <c r="I176" s="9"/>
      <c r="J176" s="9"/>
      <c r="K176" s="9"/>
      <c r="L176" s="9"/>
      <c r="M176" s="9"/>
      <c r="N176" s="68"/>
      <c r="P176" s="7"/>
      <c r="Q176" s="7"/>
      <c r="R176" s="9"/>
      <c r="S176" s="9"/>
    </row>
    <row r="177" spans="1:19" s="12" customFormat="1" ht="11.8" x14ac:dyDescent="0.2">
      <c r="A177" s="49" t="s">
        <v>176</v>
      </c>
      <c r="B177" s="67">
        <f t="shared" ref="B177:M177" si="40">SUM(B178:B178)</f>
        <v>11798</v>
      </c>
      <c r="C177" s="67">
        <f t="shared" si="40"/>
        <v>16963</v>
      </c>
      <c r="D177" s="67">
        <f t="shared" si="40"/>
        <v>31696</v>
      </c>
      <c r="E177" s="67">
        <f t="shared" si="40"/>
        <v>100381.03</v>
      </c>
      <c r="F177" s="67">
        <f t="shared" si="40"/>
        <v>173100</v>
      </c>
      <c r="G177" s="67">
        <f t="shared" si="40"/>
        <v>126800</v>
      </c>
      <c r="H177" s="67">
        <f t="shared" si="40"/>
        <v>133100</v>
      </c>
      <c r="I177" s="67">
        <f t="shared" si="40"/>
        <v>171300</v>
      </c>
      <c r="J177" s="67">
        <f t="shared" si="40"/>
        <v>191900</v>
      </c>
      <c r="K177" s="67">
        <f t="shared" si="40"/>
        <v>132450</v>
      </c>
      <c r="L177" s="67">
        <f t="shared" si="40"/>
        <v>35000</v>
      </c>
      <c r="M177" s="67">
        <f t="shared" si="40"/>
        <v>17750</v>
      </c>
      <c r="N177" s="68">
        <f t="shared" si="36"/>
        <v>1142238.03</v>
      </c>
      <c r="O177" s="11" t="s">
        <v>332</v>
      </c>
      <c r="P177" s="11"/>
      <c r="R177" s="67"/>
      <c r="S177" s="67"/>
    </row>
    <row r="178" spans="1:19" s="8" customFormat="1" ht="11.8" x14ac:dyDescent="0.2">
      <c r="A178" s="48"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8">
        <f t="shared" si="36"/>
        <v>1142238.03</v>
      </c>
      <c r="O178" s="7" t="s">
        <v>333</v>
      </c>
      <c r="P178" s="7"/>
      <c r="Q178" s="7"/>
      <c r="R178" s="9"/>
      <c r="S178" s="9"/>
    </row>
    <row r="179" spans="1:19" s="8" customFormat="1" ht="11.8" x14ac:dyDescent="0.2">
      <c r="A179" s="48"/>
      <c r="G179" s="9"/>
      <c r="H179" s="9"/>
      <c r="I179" s="9"/>
      <c r="J179" s="9"/>
      <c r="K179" s="9"/>
      <c r="L179" s="9"/>
      <c r="M179" s="9"/>
      <c r="N179" s="68"/>
      <c r="P179" s="7"/>
      <c r="Q179" s="7"/>
      <c r="R179" s="9"/>
      <c r="S179" s="9"/>
    </row>
    <row r="180" spans="1:19" s="12" customFormat="1" ht="11.8" x14ac:dyDescent="0.2">
      <c r="A180" s="49" t="s">
        <v>177</v>
      </c>
      <c r="B180" s="67">
        <f t="shared" ref="B180:M180" si="41">SUM(B181:B182)</f>
        <v>0</v>
      </c>
      <c r="C180" s="67">
        <f t="shared" si="41"/>
        <v>19.11</v>
      </c>
      <c r="D180" s="67">
        <f t="shared" si="41"/>
        <v>0</v>
      </c>
      <c r="E180" s="67">
        <f t="shared" si="41"/>
        <v>45.57</v>
      </c>
      <c r="F180" s="67">
        <f t="shared" si="41"/>
        <v>500</v>
      </c>
      <c r="G180" s="67">
        <f t="shared" si="41"/>
        <v>654</v>
      </c>
      <c r="H180" s="67">
        <f t="shared" si="41"/>
        <v>493</v>
      </c>
      <c r="I180" s="67">
        <f t="shared" si="41"/>
        <v>711</v>
      </c>
      <c r="J180" s="67">
        <f>SUM(J181:J182)</f>
        <v>644</v>
      </c>
      <c r="K180" s="67">
        <f>SUM(K181:K182)</f>
        <v>388</v>
      </c>
      <c r="L180" s="67">
        <f t="shared" si="41"/>
        <v>21</v>
      </c>
      <c r="M180" s="67">
        <f t="shared" si="41"/>
        <v>8</v>
      </c>
      <c r="N180" s="68">
        <f t="shared" si="36"/>
        <v>3483.6800000000003</v>
      </c>
      <c r="O180" s="11" t="s">
        <v>334</v>
      </c>
      <c r="P180" s="11"/>
      <c r="R180" s="67"/>
      <c r="S180" s="67"/>
    </row>
    <row r="181" spans="1:19" s="8" customFormat="1" ht="11.8" x14ac:dyDescent="0.2">
      <c r="A181" s="48" t="s">
        <v>46</v>
      </c>
      <c r="B181" s="9">
        <v>0</v>
      </c>
      <c r="C181" s="9">
        <v>19.11</v>
      </c>
      <c r="D181" s="9">
        <v>0</v>
      </c>
      <c r="E181" s="9">
        <v>45.57</v>
      </c>
      <c r="F181" s="9">
        <v>500</v>
      </c>
      <c r="G181" s="9">
        <v>654</v>
      </c>
      <c r="H181" s="9">
        <v>493</v>
      </c>
      <c r="I181" s="9">
        <v>711</v>
      </c>
      <c r="J181" s="9">
        <v>644</v>
      </c>
      <c r="K181" s="9">
        <v>388</v>
      </c>
      <c r="L181" s="9">
        <v>21</v>
      </c>
      <c r="M181" s="9">
        <v>8</v>
      </c>
      <c r="N181" s="68">
        <f t="shared" si="36"/>
        <v>3483.6800000000003</v>
      </c>
      <c r="O181" s="7" t="s">
        <v>335</v>
      </c>
      <c r="P181" s="7"/>
      <c r="Q181" s="7"/>
      <c r="R181" s="9"/>
      <c r="S181" s="9"/>
    </row>
    <row r="182" spans="1:19" s="8" customFormat="1" ht="11.8" x14ac:dyDescent="0.2">
      <c r="A182" s="48" t="s">
        <v>70</v>
      </c>
      <c r="B182" s="9">
        <v>0</v>
      </c>
      <c r="C182" s="9">
        <v>0</v>
      </c>
      <c r="D182" s="9">
        <v>0</v>
      </c>
      <c r="E182" s="9">
        <v>0</v>
      </c>
      <c r="F182" s="9">
        <v>0</v>
      </c>
      <c r="G182" s="9">
        <v>0</v>
      </c>
      <c r="H182" s="9">
        <v>0</v>
      </c>
      <c r="I182" s="9">
        <v>0</v>
      </c>
      <c r="J182" s="9">
        <v>0</v>
      </c>
      <c r="K182" s="9">
        <v>0</v>
      </c>
      <c r="L182" s="9">
        <v>0</v>
      </c>
      <c r="M182" s="9">
        <v>0</v>
      </c>
      <c r="N182" s="68">
        <f t="shared" si="36"/>
        <v>0</v>
      </c>
      <c r="O182" s="8" t="s">
        <v>372</v>
      </c>
      <c r="P182" s="7"/>
      <c r="Q182" s="7"/>
      <c r="R182" s="9"/>
      <c r="S182" s="9"/>
    </row>
    <row r="183" spans="1:19" s="8" customFormat="1" ht="11.8" x14ac:dyDescent="0.2">
      <c r="A183" s="48"/>
      <c r="G183" s="9"/>
      <c r="H183" s="9"/>
      <c r="I183" s="9"/>
      <c r="J183" s="9"/>
      <c r="K183" s="9"/>
      <c r="L183" s="9"/>
      <c r="M183" s="9"/>
      <c r="N183" s="68"/>
      <c r="P183" s="7"/>
      <c r="Q183" s="7"/>
      <c r="R183" s="9"/>
      <c r="S183" s="9"/>
    </row>
    <row r="184" spans="1:19" s="12" customFormat="1" ht="11.8" x14ac:dyDescent="0.2">
      <c r="A184" s="49" t="s">
        <v>178</v>
      </c>
      <c r="B184" s="67">
        <f>SUM(B185:B186)</f>
        <v>255.46</v>
      </c>
      <c r="C184" s="67">
        <f t="shared" ref="C184:M184" si="42">SUM(C185:C186)</f>
        <v>228.7</v>
      </c>
      <c r="D184" s="67">
        <f t="shared" si="42"/>
        <v>854.88</v>
      </c>
      <c r="E184" s="67">
        <f t="shared" si="42"/>
        <v>3064.67</v>
      </c>
      <c r="F184" s="67">
        <f t="shared" si="42"/>
        <v>5038.4399999999996</v>
      </c>
      <c r="G184" s="67">
        <f t="shared" si="42"/>
        <v>5279</v>
      </c>
      <c r="H184" s="67">
        <f t="shared" si="42"/>
        <v>6864</v>
      </c>
      <c r="I184" s="67">
        <f t="shared" si="42"/>
        <v>8352</v>
      </c>
      <c r="J184" s="67">
        <f>SUM(J185:J186)</f>
        <v>6342</v>
      </c>
      <c r="K184" s="67">
        <f>SUM(K185:K186)</f>
        <v>5771</v>
      </c>
      <c r="L184" s="67">
        <f t="shared" si="42"/>
        <v>741</v>
      </c>
      <c r="M184" s="67">
        <f t="shared" si="42"/>
        <v>400</v>
      </c>
      <c r="N184" s="68">
        <f t="shared" si="36"/>
        <v>43191.15</v>
      </c>
      <c r="O184" s="11" t="s">
        <v>336</v>
      </c>
      <c r="P184" s="11"/>
      <c r="R184" s="67"/>
      <c r="S184" s="67"/>
    </row>
    <row r="185" spans="1:19" s="8" customFormat="1" ht="11.8" x14ac:dyDescent="0.2">
      <c r="A185" s="48" t="s">
        <v>48</v>
      </c>
      <c r="B185" s="9">
        <v>0</v>
      </c>
      <c r="C185" s="9">
        <v>0</v>
      </c>
      <c r="D185" s="9">
        <v>0</v>
      </c>
      <c r="E185" s="9">
        <v>0</v>
      </c>
      <c r="F185" s="9">
        <v>190</v>
      </c>
      <c r="G185" s="9">
        <v>608</v>
      </c>
      <c r="H185" s="9">
        <v>855</v>
      </c>
      <c r="I185" s="9">
        <v>1099</v>
      </c>
      <c r="J185" s="9">
        <v>881</v>
      </c>
      <c r="K185" s="9">
        <v>601</v>
      </c>
      <c r="L185" s="9">
        <v>0</v>
      </c>
      <c r="M185" s="9">
        <v>64</v>
      </c>
      <c r="N185" s="68">
        <f t="shared" si="36"/>
        <v>4298</v>
      </c>
      <c r="O185" s="7" t="s">
        <v>337</v>
      </c>
      <c r="P185" s="7"/>
      <c r="Q185" s="7"/>
      <c r="R185" s="9"/>
      <c r="S185" s="9"/>
    </row>
    <row r="186" spans="1:19" s="8" customFormat="1" ht="11.8" x14ac:dyDescent="0.2">
      <c r="A186" s="48" t="s">
        <v>59</v>
      </c>
      <c r="B186" s="9">
        <v>255.46</v>
      </c>
      <c r="C186" s="9">
        <v>228.7</v>
      </c>
      <c r="D186" s="9">
        <v>854.88</v>
      </c>
      <c r="E186" s="9">
        <v>3064.67</v>
      </c>
      <c r="F186" s="9">
        <v>4848.4399999999996</v>
      </c>
      <c r="G186" s="9">
        <v>4671</v>
      </c>
      <c r="H186" s="9">
        <v>6009</v>
      </c>
      <c r="I186" s="9">
        <v>7253</v>
      </c>
      <c r="J186" s="9">
        <v>5461</v>
      </c>
      <c r="K186" s="9">
        <v>5170</v>
      </c>
      <c r="L186" s="9">
        <v>741</v>
      </c>
      <c r="M186" s="9">
        <v>336</v>
      </c>
      <c r="N186" s="68">
        <f t="shared" si="36"/>
        <v>38893.15</v>
      </c>
      <c r="O186" s="7" t="s">
        <v>338</v>
      </c>
      <c r="P186" s="7"/>
      <c r="Q186" s="7"/>
      <c r="R186" s="9"/>
      <c r="S186" s="9"/>
    </row>
    <row r="187" spans="1:19" s="8" customFormat="1" ht="11.8" x14ac:dyDescent="0.2">
      <c r="A187" s="48"/>
      <c r="B187" s="9"/>
      <c r="C187" s="9"/>
      <c r="D187" s="9"/>
      <c r="F187" s="9"/>
      <c r="G187" s="9"/>
      <c r="H187" s="9"/>
      <c r="I187" s="9"/>
      <c r="J187" s="9"/>
      <c r="K187" s="9"/>
      <c r="L187" s="9"/>
      <c r="M187" s="9"/>
      <c r="N187" s="68"/>
      <c r="P187" s="7"/>
      <c r="Q187" s="7"/>
      <c r="R187" s="9"/>
      <c r="S187" s="9"/>
    </row>
    <row r="188" spans="1:19" s="12" customFormat="1" ht="11.8" x14ac:dyDescent="0.2">
      <c r="A188" s="49" t="s">
        <v>179</v>
      </c>
      <c r="B188" s="67">
        <f t="shared" ref="B188:M188" si="43">SUM(B189:B192)</f>
        <v>36.450000000000003</v>
      </c>
      <c r="C188" s="67">
        <f t="shared" si="43"/>
        <v>66.44</v>
      </c>
      <c r="D188" s="67">
        <f t="shared" si="43"/>
        <v>87.02000000000001</v>
      </c>
      <c r="E188" s="67">
        <f t="shared" si="43"/>
        <v>286.74</v>
      </c>
      <c r="F188" s="67">
        <f t="shared" si="43"/>
        <v>1171</v>
      </c>
      <c r="G188" s="67">
        <f t="shared" si="43"/>
        <v>2079</v>
      </c>
      <c r="H188" s="67">
        <f t="shared" si="43"/>
        <v>3435</v>
      </c>
      <c r="I188" s="67">
        <f t="shared" si="43"/>
        <v>5911</v>
      </c>
      <c r="J188" s="67">
        <f>SUM(J189:J192)</f>
        <v>2552</v>
      </c>
      <c r="K188" s="67">
        <f>SUM(K189:K192)</f>
        <v>692</v>
      </c>
      <c r="L188" s="67">
        <f t="shared" si="43"/>
        <v>276</v>
      </c>
      <c r="M188" s="67">
        <f t="shared" si="43"/>
        <v>43</v>
      </c>
      <c r="N188" s="68">
        <f t="shared" si="36"/>
        <v>16635.650000000001</v>
      </c>
      <c r="O188" s="11" t="s">
        <v>339</v>
      </c>
      <c r="P188" s="11"/>
      <c r="R188" s="67"/>
      <c r="S188" s="67"/>
    </row>
    <row r="189" spans="1:19" s="8" customFormat="1" ht="11.8" x14ac:dyDescent="0.2">
      <c r="A189" s="48" t="s">
        <v>63</v>
      </c>
      <c r="B189" s="9">
        <v>17.64</v>
      </c>
      <c r="C189" s="9">
        <v>26.46</v>
      </c>
      <c r="D189" s="9">
        <v>36.75</v>
      </c>
      <c r="E189" s="9">
        <v>118.9</v>
      </c>
      <c r="F189" s="9">
        <v>317.04000000000002</v>
      </c>
      <c r="G189" s="9">
        <v>798</v>
      </c>
      <c r="H189" s="9">
        <v>1122</v>
      </c>
      <c r="I189" s="9">
        <v>2030</v>
      </c>
      <c r="J189" s="9">
        <v>964</v>
      </c>
      <c r="K189" s="9">
        <v>346</v>
      </c>
      <c r="L189" s="9">
        <v>25</v>
      </c>
      <c r="M189" s="9">
        <v>17</v>
      </c>
      <c r="N189" s="68">
        <f t="shared" si="36"/>
        <v>5818.79</v>
      </c>
      <c r="O189" s="7" t="s">
        <v>340</v>
      </c>
      <c r="P189" s="7"/>
      <c r="Q189" s="7"/>
      <c r="R189" s="9"/>
      <c r="S189" s="9"/>
    </row>
    <row r="190" spans="1:19" s="8" customFormat="1" ht="11.8" x14ac:dyDescent="0.2">
      <c r="A190" s="48" t="s">
        <v>60</v>
      </c>
      <c r="B190" s="9">
        <v>8.52</v>
      </c>
      <c r="C190" s="9">
        <v>10.58</v>
      </c>
      <c r="D190" s="9">
        <v>14.7</v>
      </c>
      <c r="E190" s="9">
        <v>54.68</v>
      </c>
      <c r="F190" s="9">
        <v>283.17</v>
      </c>
      <c r="G190" s="9">
        <v>443</v>
      </c>
      <c r="H190" s="9">
        <v>864</v>
      </c>
      <c r="I190" s="9">
        <v>1597</v>
      </c>
      <c r="J190" s="9">
        <v>570</v>
      </c>
      <c r="K190" s="9">
        <v>0</v>
      </c>
      <c r="L190" s="9">
        <v>207</v>
      </c>
      <c r="M190" s="9">
        <v>10</v>
      </c>
      <c r="N190" s="68">
        <f t="shared" si="36"/>
        <v>4062.65</v>
      </c>
      <c r="O190" s="7" t="s">
        <v>341</v>
      </c>
      <c r="P190" s="7"/>
      <c r="Q190" s="7"/>
      <c r="R190" s="9"/>
      <c r="S190" s="9"/>
    </row>
    <row r="191" spans="1:19" s="8" customFormat="1" ht="11.8" x14ac:dyDescent="0.2">
      <c r="A191" s="48" t="s">
        <v>79</v>
      </c>
      <c r="B191" s="9">
        <v>0</v>
      </c>
      <c r="C191" s="9">
        <v>0</v>
      </c>
      <c r="D191" s="9">
        <v>0</v>
      </c>
      <c r="E191" s="9">
        <v>0</v>
      </c>
      <c r="F191" s="9">
        <v>0</v>
      </c>
      <c r="G191" s="9">
        <v>0</v>
      </c>
      <c r="H191" s="9">
        <v>0</v>
      </c>
      <c r="I191" s="9">
        <v>0</v>
      </c>
      <c r="J191" s="9">
        <v>0</v>
      </c>
      <c r="K191" s="9">
        <v>0</v>
      </c>
      <c r="L191" s="9">
        <v>0</v>
      </c>
      <c r="M191" s="9">
        <v>0</v>
      </c>
      <c r="N191" s="68">
        <f t="shared" si="36"/>
        <v>0</v>
      </c>
      <c r="O191" s="7" t="s">
        <v>342</v>
      </c>
      <c r="P191" s="7"/>
      <c r="Q191" s="7"/>
      <c r="R191" s="9"/>
      <c r="S191" s="9"/>
    </row>
    <row r="192" spans="1:19" s="8" customFormat="1" ht="11.8" x14ac:dyDescent="0.2">
      <c r="A192" s="48" t="s">
        <v>49</v>
      </c>
      <c r="B192" s="9">
        <v>10.29</v>
      </c>
      <c r="C192" s="9">
        <v>29.4</v>
      </c>
      <c r="D192" s="9">
        <v>35.57</v>
      </c>
      <c r="E192" s="9">
        <v>113.16</v>
      </c>
      <c r="F192" s="9">
        <v>570.79</v>
      </c>
      <c r="G192" s="9">
        <v>838</v>
      </c>
      <c r="H192" s="9">
        <v>1449</v>
      </c>
      <c r="I192" s="9">
        <v>2284</v>
      </c>
      <c r="J192" s="9">
        <v>1018</v>
      </c>
      <c r="K192" s="9">
        <v>346</v>
      </c>
      <c r="L192" s="9">
        <v>44</v>
      </c>
      <c r="M192" s="9">
        <v>16</v>
      </c>
      <c r="N192" s="68">
        <f t="shared" si="36"/>
        <v>6754.21</v>
      </c>
      <c r="O192" s="7" t="s">
        <v>343</v>
      </c>
      <c r="P192" s="7"/>
      <c r="Q192" s="7"/>
      <c r="R192" s="9"/>
      <c r="S192" s="9"/>
    </row>
    <row r="193" spans="1:19" s="8" customFormat="1" ht="11.8" x14ac:dyDescent="0.2">
      <c r="A193" s="48"/>
      <c r="F193" s="9"/>
      <c r="G193" s="9"/>
      <c r="H193" s="9"/>
      <c r="I193" s="9"/>
      <c r="J193" s="9"/>
      <c r="K193" s="9"/>
      <c r="L193" s="9"/>
      <c r="M193" s="9"/>
      <c r="N193" s="68"/>
      <c r="P193" s="7"/>
      <c r="Q193" s="7"/>
      <c r="R193" s="9"/>
      <c r="S193" s="9"/>
    </row>
    <row r="195" spans="1:19" x14ac:dyDescent="0.2">
      <c r="N195" s="66"/>
    </row>
    <row r="197" spans="1:19" ht="12.45" x14ac:dyDescent="0.2">
      <c r="A197" s="50" t="s">
        <v>875</v>
      </c>
      <c r="O197" s="78"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25" defaultRowHeight="12.45" x14ac:dyDescent="0.2"/>
  <cols>
    <col min="1" max="1" width="24.25" style="50" customWidth="1"/>
    <col min="2" max="2" width="10" style="2" customWidth="1"/>
    <col min="3" max="3" width="10.25" style="2" customWidth="1"/>
    <col min="4" max="5" width="10.125" style="2" bestFit="1" customWidth="1"/>
    <col min="6" max="6" width="9.875" style="1" customWidth="1"/>
    <col min="7" max="7" width="10.125" style="1" bestFit="1" customWidth="1"/>
    <col min="8" max="8" width="11.25" style="1" customWidth="1"/>
    <col min="9" max="10" width="11.75" style="1" customWidth="1"/>
    <col min="11" max="11" width="9.875" style="1" customWidth="1"/>
    <col min="12" max="12" width="10" style="2" customWidth="1"/>
    <col min="13" max="13" width="10.25" style="1" bestFit="1" customWidth="1"/>
    <col min="14" max="14" width="10.125" style="69" bestFit="1"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2" t="s">
        <v>818</v>
      </c>
      <c r="C2" s="251"/>
      <c r="D2" s="251"/>
      <c r="E2" s="251"/>
      <c r="F2" s="251"/>
      <c r="G2" s="251"/>
      <c r="H2" s="251"/>
      <c r="I2" s="251"/>
      <c r="J2" s="251"/>
      <c r="K2" s="251"/>
      <c r="L2" s="251"/>
      <c r="M2" s="251"/>
      <c r="N2" s="253"/>
      <c r="Q2" s="79"/>
      <c r="R2" s="79"/>
      <c r="S2" s="79"/>
    </row>
    <row r="3" spans="1:19" ht="13.1" x14ac:dyDescent="0.25">
      <c r="B3" s="254" t="s">
        <v>817</v>
      </c>
      <c r="C3" s="249"/>
      <c r="D3" s="249"/>
      <c r="E3" s="249"/>
      <c r="F3" s="249"/>
      <c r="G3" s="249"/>
      <c r="H3" s="249"/>
      <c r="I3" s="249"/>
      <c r="J3" s="249"/>
      <c r="K3" s="249"/>
      <c r="L3" s="249"/>
      <c r="M3" s="249"/>
      <c r="N3" s="255"/>
      <c r="Q3" s="79"/>
      <c r="R3" s="79"/>
      <c r="S3" s="79"/>
    </row>
    <row r="4" spans="1:19" ht="13.1" x14ac:dyDescent="0.25">
      <c r="A4" s="50" t="s">
        <v>770</v>
      </c>
      <c r="B4" s="13"/>
      <c r="C4" s="13"/>
      <c r="D4" s="13"/>
      <c r="E4" s="13"/>
      <c r="F4" s="13"/>
      <c r="G4" s="13"/>
      <c r="H4" s="13"/>
      <c r="I4" s="13"/>
      <c r="J4" s="13"/>
      <c r="K4" s="13"/>
      <c r="N4" s="69" t="s">
        <v>801</v>
      </c>
      <c r="Q4" s="79"/>
      <c r="R4" s="79"/>
      <c r="S4" s="79"/>
    </row>
    <row r="5" spans="1:19" s="127" customFormat="1" ht="28.15" customHeight="1" thickBot="1" x14ac:dyDescent="0.3">
      <c r="A5" s="121" t="s">
        <v>390</v>
      </c>
      <c r="B5" s="122" t="s">
        <v>741</v>
      </c>
      <c r="C5" s="122" t="s">
        <v>758</v>
      </c>
      <c r="D5" s="122" t="s">
        <v>743</v>
      </c>
      <c r="E5" s="122" t="s">
        <v>744</v>
      </c>
      <c r="F5" s="123" t="s">
        <v>745</v>
      </c>
      <c r="G5" s="123" t="s">
        <v>746</v>
      </c>
      <c r="H5" s="123" t="s">
        <v>747</v>
      </c>
      <c r="I5" s="123" t="s">
        <v>748</v>
      </c>
      <c r="J5" s="123" t="s">
        <v>749</v>
      </c>
      <c r="K5" s="123" t="s">
        <v>750</v>
      </c>
      <c r="L5" s="122" t="s">
        <v>751</v>
      </c>
      <c r="M5" s="123" t="s">
        <v>752</v>
      </c>
      <c r="N5" s="124" t="s">
        <v>753</v>
      </c>
      <c r="O5" s="125" t="s">
        <v>202</v>
      </c>
      <c r="P5" s="126"/>
      <c r="Q5" s="125"/>
      <c r="R5" s="125"/>
      <c r="S5" s="125"/>
    </row>
    <row r="6" spans="1:19" s="12" customFormat="1" ht="11.8" x14ac:dyDescent="0.2">
      <c r="A6" s="49" t="s">
        <v>50</v>
      </c>
      <c r="B6" s="67">
        <f t="shared" ref="B6:M6" si="0">SUM(B8:B192)/2</f>
        <v>152653</v>
      </c>
      <c r="C6" s="67">
        <f t="shared" si="0"/>
        <v>60118.5</v>
      </c>
      <c r="D6" s="67">
        <f t="shared" si="0"/>
        <v>79619.5</v>
      </c>
      <c r="E6" s="67">
        <f t="shared" si="0"/>
        <v>286726</v>
      </c>
      <c r="F6" s="67">
        <f t="shared" si="0"/>
        <v>505057</v>
      </c>
      <c r="G6" s="67">
        <f t="shared" si="0"/>
        <v>488301</v>
      </c>
      <c r="H6" s="67">
        <f t="shared" si="0"/>
        <v>680703.5</v>
      </c>
      <c r="I6" s="67">
        <f t="shared" si="0"/>
        <v>856783.5</v>
      </c>
      <c r="J6" s="67">
        <f t="shared" si="0"/>
        <v>664652.5</v>
      </c>
      <c r="K6" s="67">
        <f t="shared" si="0"/>
        <v>519381.5</v>
      </c>
      <c r="L6" s="67">
        <f t="shared" si="0"/>
        <v>95635.5</v>
      </c>
      <c r="M6" s="67">
        <f t="shared" si="0"/>
        <v>69055</v>
      </c>
      <c r="N6" s="68">
        <f>SUM(B6:M6)</f>
        <v>4458686.5</v>
      </c>
      <c r="O6" s="15" t="s">
        <v>369</v>
      </c>
      <c r="P6" s="11"/>
    </row>
    <row r="7" spans="1:19" x14ac:dyDescent="0.2">
      <c r="A7" s="65"/>
    </row>
    <row r="8" spans="1:19" s="12" customFormat="1" ht="11.8" x14ac:dyDescent="0.2">
      <c r="A8" s="46" t="s">
        <v>95</v>
      </c>
      <c r="B8" s="67">
        <f t="shared" ref="B8:M8" si="1">SUM(B9:B10)</f>
        <v>56</v>
      </c>
      <c r="C8" s="67">
        <f t="shared" si="1"/>
        <v>71</v>
      </c>
      <c r="D8" s="67">
        <f t="shared" si="1"/>
        <v>53</v>
      </c>
      <c r="E8" s="67">
        <f t="shared" si="1"/>
        <v>385</v>
      </c>
      <c r="F8" s="67">
        <f t="shared" si="1"/>
        <v>332</v>
      </c>
      <c r="G8" s="67">
        <f t="shared" si="1"/>
        <v>333</v>
      </c>
      <c r="H8" s="67">
        <f t="shared" si="1"/>
        <v>594</v>
      </c>
      <c r="I8" s="67">
        <f t="shared" si="1"/>
        <v>697</v>
      </c>
      <c r="J8" s="67">
        <f t="shared" si="1"/>
        <v>422</v>
      </c>
      <c r="K8" s="67">
        <f t="shared" si="1"/>
        <v>443</v>
      </c>
      <c r="L8" s="67">
        <f t="shared" si="1"/>
        <v>67</v>
      </c>
      <c r="M8" s="67">
        <f t="shared" si="1"/>
        <v>54</v>
      </c>
      <c r="N8" s="68">
        <f>SUM(B8:M8)</f>
        <v>3507</v>
      </c>
      <c r="O8" s="11" t="s">
        <v>203</v>
      </c>
      <c r="P8" s="11"/>
    </row>
    <row r="9" spans="1:19" s="8" customFormat="1" ht="11.8" x14ac:dyDescent="0.2">
      <c r="A9" s="48" t="s">
        <v>0</v>
      </c>
      <c r="B9" s="9">
        <v>56</v>
      </c>
      <c r="C9" s="9">
        <v>71</v>
      </c>
      <c r="D9" s="9">
        <v>53</v>
      </c>
      <c r="E9" s="9">
        <v>385</v>
      </c>
      <c r="F9" s="9">
        <v>332</v>
      </c>
      <c r="G9" s="9">
        <v>333</v>
      </c>
      <c r="H9" s="9">
        <v>594</v>
      </c>
      <c r="I9" s="9">
        <v>697</v>
      </c>
      <c r="J9" s="9">
        <v>422</v>
      </c>
      <c r="K9" s="9">
        <v>443</v>
      </c>
      <c r="L9" s="9">
        <v>67</v>
      </c>
      <c r="M9" s="9">
        <v>54</v>
      </c>
      <c r="N9" s="68">
        <f t="shared" ref="N9:N60" si="2">SUM(B9:M9)</f>
        <v>3507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134</v>
      </c>
      <c r="C12" s="67">
        <f t="shared" si="3"/>
        <v>10</v>
      </c>
      <c r="D12" s="67">
        <f t="shared" si="3"/>
        <v>48</v>
      </c>
      <c r="E12" s="67">
        <f t="shared" si="3"/>
        <v>143</v>
      </c>
      <c r="F12" s="67">
        <f t="shared" si="3"/>
        <v>253</v>
      </c>
      <c r="G12" s="67">
        <f t="shared" si="3"/>
        <v>164</v>
      </c>
      <c r="H12" s="67">
        <f t="shared" si="3"/>
        <v>205</v>
      </c>
      <c r="I12" s="67">
        <f t="shared" si="3"/>
        <v>350</v>
      </c>
      <c r="J12" s="67">
        <f t="shared" si="3"/>
        <v>160</v>
      </c>
      <c r="K12" s="67">
        <f t="shared" si="3"/>
        <v>560</v>
      </c>
      <c r="L12" s="67">
        <f t="shared" si="3"/>
        <v>34</v>
      </c>
      <c r="M12" s="67">
        <f t="shared" si="3"/>
        <v>24</v>
      </c>
      <c r="N12" s="68">
        <f t="shared" si="2"/>
        <v>2085</v>
      </c>
      <c r="O12" s="11" t="s">
        <v>206</v>
      </c>
      <c r="P12" s="11"/>
    </row>
    <row r="13" spans="1:19" s="8" customFormat="1" ht="11.8" x14ac:dyDescent="0.2">
      <c r="A13" s="48" t="s">
        <v>71</v>
      </c>
      <c r="B13" s="9">
        <v>74</v>
      </c>
      <c r="C13" s="9">
        <v>8</v>
      </c>
      <c r="D13" s="9">
        <v>20</v>
      </c>
      <c r="E13" s="9">
        <v>84</v>
      </c>
      <c r="F13" s="9">
        <v>123</v>
      </c>
      <c r="G13" s="9">
        <v>101</v>
      </c>
      <c r="H13" s="9">
        <v>142</v>
      </c>
      <c r="I13" s="9">
        <v>198</v>
      </c>
      <c r="J13" s="9">
        <v>84</v>
      </c>
      <c r="K13" s="9">
        <v>324</v>
      </c>
      <c r="L13" s="9">
        <v>24</v>
      </c>
      <c r="M13" s="9">
        <v>0</v>
      </c>
      <c r="N13" s="68">
        <f t="shared" si="2"/>
        <v>1182</v>
      </c>
      <c r="O13" s="7" t="s">
        <v>207</v>
      </c>
      <c r="P13" s="7"/>
      <c r="Q13" s="7"/>
      <c r="R13" s="7"/>
      <c r="S13" s="7"/>
    </row>
    <row r="14" spans="1:19" s="8" customFormat="1" ht="11.8" x14ac:dyDescent="0.2">
      <c r="A14" s="48" t="s">
        <v>4</v>
      </c>
      <c r="B14" s="9">
        <v>60</v>
      </c>
      <c r="C14" s="9">
        <v>2</v>
      </c>
      <c r="D14" s="9">
        <v>28</v>
      </c>
      <c r="E14" s="9">
        <v>59</v>
      </c>
      <c r="F14" s="9">
        <v>130</v>
      </c>
      <c r="G14" s="9">
        <v>63</v>
      </c>
      <c r="H14" s="9">
        <v>63</v>
      </c>
      <c r="I14" s="9">
        <v>152</v>
      </c>
      <c r="J14" s="9">
        <v>76</v>
      </c>
      <c r="K14" s="9">
        <v>236</v>
      </c>
      <c r="L14" s="9">
        <v>10</v>
      </c>
      <c r="M14" s="9">
        <v>24</v>
      </c>
      <c r="N14" s="68">
        <f t="shared" si="2"/>
        <v>903</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4">SUM(B17:B17)</f>
        <v>74</v>
      </c>
      <c r="C16" s="67">
        <f t="shared" si="4"/>
        <v>30</v>
      </c>
      <c r="D16" s="67">
        <f t="shared" si="4"/>
        <v>74</v>
      </c>
      <c r="E16" s="67">
        <f t="shared" si="4"/>
        <v>403</v>
      </c>
      <c r="F16" s="67">
        <f t="shared" si="4"/>
        <v>978</v>
      </c>
      <c r="G16" s="67">
        <f t="shared" si="4"/>
        <v>612</v>
      </c>
      <c r="H16" s="67">
        <f t="shared" si="4"/>
        <v>753</v>
      </c>
      <c r="I16" s="67">
        <f t="shared" si="4"/>
        <v>1408</v>
      </c>
      <c r="J16" s="67">
        <f t="shared" si="4"/>
        <v>936</v>
      </c>
      <c r="K16" s="67">
        <f t="shared" si="4"/>
        <v>555</v>
      </c>
      <c r="L16" s="67">
        <f t="shared" si="4"/>
        <v>167</v>
      </c>
      <c r="M16" s="67">
        <f t="shared" si="4"/>
        <v>95</v>
      </c>
      <c r="N16" s="68">
        <f t="shared" si="2"/>
        <v>6085</v>
      </c>
      <c r="O16" s="11" t="s">
        <v>209</v>
      </c>
      <c r="P16" s="11"/>
    </row>
    <row r="17" spans="1:19" s="8" customFormat="1" ht="11.8" x14ac:dyDescent="0.2">
      <c r="A17" s="48" t="s">
        <v>90</v>
      </c>
      <c r="B17" s="9">
        <v>74</v>
      </c>
      <c r="C17" s="9">
        <v>30</v>
      </c>
      <c r="D17" s="9">
        <v>74</v>
      </c>
      <c r="E17" s="9">
        <v>403</v>
      </c>
      <c r="F17" s="9">
        <v>978</v>
      </c>
      <c r="G17" s="9">
        <v>612</v>
      </c>
      <c r="H17" s="9">
        <v>753</v>
      </c>
      <c r="I17" s="9">
        <v>1408</v>
      </c>
      <c r="J17" s="9">
        <v>936</v>
      </c>
      <c r="K17" s="9">
        <v>555</v>
      </c>
      <c r="L17" s="9">
        <v>167</v>
      </c>
      <c r="M17" s="9">
        <v>95</v>
      </c>
      <c r="N17" s="68">
        <f t="shared" si="2"/>
        <v>6085</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SUM(B20:B35)</f>
        <v>114020</v>
      </c>
      <c r="C19" s="67">
        <f>SUM(C20:C35)</f>
        <v>24853.5</v>
      </c>
      <c r="D19" s="67">
        <f>SUM(D20:D35)</f>
        <v>41746.5</v>
      </c>
      <c r="E19" s="67">
        <f>SUM(E20:E35)</f>
        <v>57173</v>
      </c>
      <c r="F19" s="67">
        <f t="shared" ref="F19:K19" si="5">SUM(F20:F35)</f>
        <v>60463</v>
      </c>
      <c r="G19" s="67">
        <f t="shared" si="5"/>
        <v>49676</v>
      </c>
      <c r="H19" s="67">
        <f t="shared" si="5"/>
        <v>52943.5</v>
      </c>
      <c r="I19" s="67">
        <f t="shared" si="5"/>
        <v>53627.5</v>
      </c>
      <c r="J19" s="67">
        <f t="shared" si="5"/>
        <v>47633.5</v>
      </c>
      <c r="K19" s="67">
        <f t="shared" si="5"/>
        <v>52198.5</v>
      </c>
      <c r="L19" s="67">
        <f>SUM(L20:L35)</f>
        <v>27448.5</v>
      </c>
      <c r="M19" s="67">
        <f>SUM(M20:M35)</f>
        <v>41768</v>
      </c>
      <c r="N19" s="68">
        <f t="shared" si="2"/>
        <v>623551.5</v>
      </c>
      <c r="O19" s="11" t="s">
        <v>211</v>
      </c>
      <c r="P19" s="11"/>
    </row>
    <row r="20" spans="1:19" s="8" customFormat="1" ht="11.8" x14ac:dyDescent="0.2">
      <c r="A20" s="48" t="s">
        <v>84</v>
      </c>
      <c r="B20" s="9">
        <v>2256</v>
      </c>
      <c r="C20" s="9">
        <v>1020</v>
      </c>
      <c r="D20" s="9">
        <v>0</v>
      </c>
      <c r="E20" s="9">
        <v>0</v>
      </c>
      <c r="F20" s="9">
        <v>0</v>
      </c>
      <c r="G20" s="9">
        <v>0</v>
      </c>
      <c r="H20" s="9">
        <v>0</v>
      </c>
      <c r="I20" s="9">
        <v>0</v>
      </c>
      <c r="J20" s="9">
        <v>0</v>
      </c>
      <c r="K20" s="9">
        <v>0</v>
      </c>
      <c r="L20" s="9">
        <v>0</v>
      </c>
      <c r="M20" s="9">
        <v>0</v>
      </c>
      <c r="N20" s="68">
        <f t="shared" si="2"/>
        <v>3276</v>
      </c>
      <c r="O20" s="7" t="s">
        <v>212</v>
      </c>
      <c r="P20" s="7"/>
      <c r="Q20" s="7"/>
      <c r="R20" s="7"/>
      <c r="S20" s="7"/>
    </row>
    <row r="21" spans="1:19" s="8" customFormat="1" ht="11.8" x14ac:dyDescent="0.2">
      <c r="A21" s="48" t="s">
        <v>5</v>
      </c>
      <c r="B21" s="9">
        <v>0</v>
      </c>
      <c r="C21" s="9">
        <v>0</v>
      </c>
      <c r="D21" s="9">
        <v>0</v>
      </c>
      <c r="E21" s="9">
        <v>0</v>
      </c>
      <c r="F21" s="9">
        <v>0</v>
      </c>
      <c r="G21" s="9">
        <v>0</v>
      </c>
      <c r="H21" s="9">
        <v>0</v>
      </c>
      <c r="I21" s="9">
        <v>0</v>
      </c>
      <c r="J21" s="9">
        <v>0</v>
      </c>
      <c r="K21" s="9">
        <v>0</v>
      </c>
      <c r="L21" s="9">
        <v>0</v>
      </c>
      <c r="M21" s="9">
        <v>0</v>
      </c>
      <c r="N21" s="68">
        <f t="shared" si="2"/>
        <v>0</v>
      </c>
      <c r="O21" s="7" t="s">
        <v>213</v>
      </c>
      <c r="P21" s="7"/>
      <c r="Q21" s="7"/>
      <c r="R21" s="7"/>
      <c r="S21" s="7"/>
    </row>
    <row r="22" spans="1:19" s="8" customFormat="1" ht="11.8" x14ac:dyDescent="0.2">
      <c r="A22" s="47" t="s">
        <v>377</v>
      </c>
      <c r="B22" s="9">
        <v>208</v>
      </c>
      <c r="C22" s="9">
        <v>492</v>
      </c>
      <c r="D22" s="9">
        <v>334</v>
      </c>
      <c r="E22" s="9">
        <v>512</v>
      </c>
      <c r="F22" s="9">
        <v>626</v>
      </c>
      <c r="G22" s="9">
        <v>454</v>
      </c>
      <c r="H22" s="9">
        <v>619</v>
      </c>
      <c r="I22" s="9">
        <v>231</v>
      </c>
      <c r="J22" s="9">
        <v>1093</v>
      </c>
      <c r="K22" s="9">
        <v>589</v>
      </c>
      <c r="L22" s="9">
        <v>313</v>
      </c>
      <c r="M22" s="9">
        <v>247</v>
      </c>
      <c r="N22" s="68">
        <f t="shared" si="2"/>
        <v>5718</v>
      </c>
      <c r="O22" s="7" t="s">
        <v>214</v>
      </c>
      <c r="P22" s="7"/>
      <c r="Q22" s="7"/>
      <c r="R22" s="7"/>
      <c r="S22" s="7"/>
    </row>
    <row r="23" spans="1:19" s="8" customFormat="1" ht="11.8"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1.8" x14ac:dyDescent="0.2">
      <c r="A24" s="48" t="s">
        <v>2</v>
      </c>
      <c r="B24" s="9">
        <v>243</v>
      </c>
      <c r="C24" s="9">
        <v>312</v>
      </c>
      <c r="D24" s="9">
        <v>350</v>
      </c>
      <c r="E24" s="9">
        <v>504</v>
      </c>
      <c r="F24" s="9">
        <v>729</v>
      </c>
      <c r="G24" s="9">
        <v>431</v>
      </c>
      <c r="H24" s="9">
        <v>516</v>
      </c>
      <c r="I24" s="9">
        <v>450</v>
      </c>
      <c r="J24" s="9">
        <v>538</v>
      </c>
      <c r="K24" s="9">
        <v>413</v>
      </c>
      <c r="L24" s="9">
        <v>224</v>
      </c>
      <c r="M24" s="9">
        <v>117</v>
      </c>
      <c r="N24" s="68">
        <f t="shared" si="2"/>
        <v>4827</v>
      </c>
      <c r="O24" s="7" t="s">
        <v>215</v>
      </c>
      <c r="P24" s="7"/>
      <c r="Q24" s="7"/>
      <c r="R24" s="7"/>
      <c r="S24" s="7"/>
    </row>
    <row r="25" spans="1:19" s="8" customFormat="1" ht="11.8"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7"/>
      <c r="S25" s="7"/>
    </row>
    <row r="26" spans="1:19" s="8" customFormat="1" ht="11.8" x14ac:dyDescent="0.2">
      <c r="A26" s="48" t="s">
        <v>66</v>
      </c>
      <c r="B26" s="9">
        <v>12</v>
      </c>
      <c r="C26" s="9">
        <v>39</v>
      </c>
      <c r="D26" s="9">
        <v>96</v>
      </c>
      <c r="E26" s="9">
        <v>161</v>
      </c>
      <c r="F26" s="9">
        <v>174</v>
      </c>
      <c r="G26" s="9">
        <v>27</v>
      </c>
      <c r="H26" s="9">
        <v>143</v>
      </c>
      <c r="I26" s="9">
        <v>118</v>
      </c>
      <c r="J26" s="9">
        <v>134</v>
      </c>
      <c r="K26" s="9">
        <v>162</v>
      </c>
      <c r="L26" s="9">
        <v>11</v>
      </c>
      <c r="M26" s="9">
        <v>0</v>
      </c>
      <c r="N26" s="68">
        <f t="shared" si="2"/>
        <v>1077</v>
      </c>
      <c r="O26" s="7" t="s">
        <v>217</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1.8" x14ac:dyDescent="0.2">
      <c r="A28" s="48" t="s">
        <v>54</v>
      </c>
      <c r="B28" s="9">
        <v>538</v>
      </c>
      <c r="C28" s="9">
        <v>314</v>
      </c>
      <c r="D28" s="9">
        <v>692</v>
      </c>
      <c r="E28" s="9">
        <v>1533</v>
      </c>
      <c r="F28" s="9">
        <v>2153</v>
      </c>
      <c r="G28" s="9">
        <v>1075</v>
      </c>
      <c r="H28" s="9">
        <v>1360</v>
      </c>
      <c r="I28" s="9">
        <v>1117</v>
      </c>
      <c r="J28" s="9">
        <v>1383</v>
      </c>
      <c r="K28" s="9">
        <v>1622</v>
      </c>
      <c r="L28" s="9">
        <v>498</v>
      </c>
      <c r="M28" s="9">
        <v>215</v>
      </c>
      <c r="N28" s="68">
        <f t="shared" si="2"/>
        <v>12500</v>
      </c>
      <c r="O28" s="7" t="s">
        <v>219</v>
      </c>
      <c r="P28" s="7"/>
      <c r="Q28" s="7"/>
      <c r="R28" s="7"/>
      <c r="S28" s="7"/>
    </row>
    <row r="29" spans="1:19" s="8" customFormat="1" ht="11.8" x14ac:dyDescent="0.2">
      <c r="A29" s="48" t="s">
        <v>74</v>
      </c>
      <c r="B29" s="9">
        <v>584</v>
      </c>
      <c r="C29" s="9">
        <v>586</v>
      </c>
      <c r="D29" s="9">
        <v>619</v>
      </c>
      <c r="E29" s="9">
        <v>683</v>
      </c>
      <c r="F29" s="9">
        <v>727</v>
      </c>
      <c r="G29" s="9">
        <v>774</v>
      </c>
      <c r="H29" s="9">
        <v>1039</v>
      </c>
      <c r="I29" s="9">
        <v>1238</v>
      </c>
      <c r="J29" s="9">
        <v>1276</v>
      </c>
      <c r="K29" s="9">
        <v>1340</v>
      </c>
      <c r="L29" s="9">
        <v>688</v>
      </c>
      <c r="M29" s="9">
        <v>502</v>
      </c>
      <c r="N29" s="68">
        <f t="shared" si="2"/>
        <v>10056</v>
      </c>
      <c r="O29" s="7" t="s">
        <v>220</v>
      </c>
      <c r="P29" s="7"/>
      <c r="Q29" s="7"/>
      <c r="R29" s="7"/>
      <c r="S29" s="7"/>
    </row>
    <row r="30" spans="1:19" s="8" customFormat="1" ht="11.8" x14ac:dyDescent="0.2">
      <c r="A30" s="48" t="s">
        <v>88</v>
      </c>
      <c r="B30" s="9">
        <v>295</v>
      </c>
      <c r="C30" s="9">
        <v>500</v>
      </c>
      <c r="D30" s="9">
        <v>660</v>
      </c>
      <c r="E30" s="9">
        <v>1060</v>
      </c>
      <c r="F30" s="9">
        <v>1110</v>
      </c>
      <c r="G30" s="9">
        <v>1010</v>
      </c>
      <c r="H30" s="9">
        <v>920</v>
      </c>
      <c r="I30" s="9">
        <v>1160</v>
      </c>
      <c r="J30" s="9">
        <v>1350</v>
      </c>
      <c r="K30" s="9">
        <v>1440</v>
      </c>
      <c r="L30" s="9">
        <v>710</v>
      </c>
      <c r="M30" s="9">
        <v>370</v>
      </c>
      <c r="N30" s="68">
        <f t="shared" si="2"/>
        <v>10585</v>
      </c>
      <c r="O30" s="7" t="s">
        <v>221</v>
      </c>
      <c r="P30" s="7"/>
      <c r="Q30" s="7"/>
      <c r="R30" s="7"/>
      <c r="S30" s="7"/>
    </row>
    <row r="31" spans="1:19" s="8" customFormat="1" ht="11.8" x14ac:dyDescent="0.2">
      <c r="A31" s="48" t="s">
        <v>6</v>
      </c>
      <c r="B31" s="9">
        <v>89</v>
      </c>
      <c r="C31" s="9">
        <v>0</v>
      </c>
      <c r="D31" s="9">
        <v>81</v>
      </c>
      <c r="E31" s="9">
        <v>399</v>
      </c>
      <c r="F31" s="9">
        <v>1162</v>
      </c>
      <c r="G31" s="9">
        <v>1291</v>
      </c>
      <c r="H31" s="9">
        <v>1946</v>
      </c>
      <c r="I31" s="9">
        <v>3583</v>
      </c>
      <c r="J31" s="9">
        <v>1854</v>
      </c>
      <c r="K31" s="9">
        <v>751</v>
      </c>
      <c r="L31" s="9">
        <v>132</v>
      </c>
      <c r="M31" s="9">
        <v>0</v>
      </c>
      <c r="N31" s="68">
        <f t="shared" si="2"/>
        <v>11288</v>
      </c>
      <c r="O31" s="7" t="s">
        <v>222</v>
      </c>
      <c r="P31" s="7"/>
      <c r="Q31" s="7"/>
      <c r="R31" s="7"/>
      <c r="S31" s="7"/>
    </row>
    <row r="32" spans="1:19" s="8" customFormat="1" ht="11.8" x14ac:dyDescent="0.2">
      <c r="A32" s="48" t="s">
        <v>75</v>
      </c>
      <c r="B32" s="9">
        <v>101</v>
      </c>
      <c r="C32" s="9">
        <v>169</v>
      </c>
      <c r="D32" s="9">
        <v>211</v>
      </c>
      <c r="E32" s="9">
        <v>315</v>
      </c>
      <c r="F32" s="9">
        <v>523</v>
      </c>
      <c r="G32" s="9">
        <v>391</v>
      </c>
      <c r="H32" s="9">
        <v>0</v>
      </c>
      <c r="I32" s="9">
        <v>293</v>
      </c>
      <c r="J32" s="9">
        <v>682</v>
      </c>
      <c r="K32" s="9">
        <v>549</v>
      </c>
      <c r="L32" s="9">
        <v>253</v>
      </c>
      <c r="M32" s="9">
        <v>186</v>
      </c>
      <c r="N32" s="68">
        <f t="shared" si="2"/>
        <v>3673</v>
      </c>
      <c r="O32" s="7" t="s">
        <v>223</v>
      </c>
      <c r="P32" s="7"/>
      <c r="Q32" s="7"/>
      <c r="R32" s="7"/>
      <c r="S32" s="7"/>
    </row>
    <row r="33" spans="1:19" s="8" customFormat="1" ht="11.8" x14ac:dyDescent="0.2">
      <c r="A33" s="48" t="s">
        <v>348</v>
      </c>
      <c r="B33" s="9">
        <v>2211</v>
      </c>
      <c r="C33" s="9">
        <v>1768.5</v>
      </c>
      <c r="D33" s="9">
        <v>1870.5</v>
      </c>
      <c r="E33" s="9">
        <v>1161</v>
      </c>
      <c r="F33" s="9">
        <v>1984.5</v>
      </c>
      <c r="G33" s="9">
        <v>1965</v>
      </c>
      <c r="H33" s="9">
        <v>0</v>
      </c>
      <c r="I33" s="9">
        <v>0</v>
      </c>
      <c r="J33" s="9">
        <v>2223</v>
      </c>
      <c r="K33" s="9">
        <v>1950</v>
      </c>
      <c r="L33" s="9">
        <v>1842</v>
      </c>
      <c r="M33" s="9">
        <v>1738.5</v>
      </c>
      <c r="N33" s="68">
        <f t="shared" si="2"/>
        <v>18714</v>
      </c>
      <c r="O33" s="7" t="s">
        <v>224</v>
      </c>
      <c r="P33" s="7"/>
      <c r="Q33" s="7"/>
      <c r="R33" s="7"/>
      <c r="S33" s="7"/>
    </row>
    <row r="34" spans="1:19" s="8" customFormat="1" ht="11.8" x14ac:dyDescent="0.2">
      <c r="A34" s="48" t="s">
        <v>373</v>
      </c>
      <c r="B34" s="9">
        <v>97313</v>
      </c>
      <c r="C34" s="9">
        <v>4188</v>
      </c>
      <c r="D34" s="9">
        <v>17610.5</v>
      </c>
      <c r="E34" s="9">
        <v>14974</v>
      </c>
      <c r="F34" s="9">
        <v>12354.5</v>
      </c>
      <c r="G34" s="9">
        <v>15183</v>
      </c>
      <c r="H34" s="9">
        <v>15637</v>
      </c>
      <c r="I34" s="9">
        <v>5105.5</v>
      </c>
      <c r="J34" s="9">
        <v>5843.5</v>
      </c>
      <c r="K34" s="9">
        <v>7885</v>
      </c>
      <c r="L34" s="9">
        <v>4554</v>
      </c>
      <c r="M34" s="9">
        <v>25689</v>
      </c>
      <c r="N34" s="68">
        <f t="shared" si="2"/>
        <v>226337</v>
      </c>
      <c r="O34" s="7" t="s">
        <v>225</v>
      </c>
      <c r="P34" s="7"/>
      <c r="Q34" s="7"/>
      <c r="R34" s="7"/>
      <c r="S34" s="7"/>
    </row>
    <row r="35" spans="1:19" s="8" customFormat="1" ht="11.8" x14ac:dyDescent="0.2">
      <c r="A35" s="48" t="s">
        <v>78</v>
      </c>
      <c r="B35" s="9">
        <v>10170</v>
      </c>
      <c r="C35" s="9">
        <v>15465</v>
      </c>
      <c r="D35" s="9">
        <v>19222.5</v>
      </c>
      <c r="E35" s="9">
        <v>35871</v>
      </c>
      <c r="F35" s="9">
        <v>38920</v>
      </c>
      <c r="G35" s="9">
        <v>27075</v>
      </c>
      <c r="H35" s="9">
        <v>30763.5</v>
      </c>
      <c r="I35" s="9">
        <v>40332</v>
      </c>
      <c r="J35" s="9">
        <v>31257</v>
      </c>
      <c r="K35" s="9">
        <v>35497.5</v>
      </c>
      <c r="L35" s="9">
        <v>18223.5</v>
      </c>
      <c r="M35" s="9">
        <v>12703.5</v>
      </c>
      <c r="N35" s="68">
        <f t="shared" si="2"/>
        <v>315500.5</v>
      </c>
      <c r="O35" s="7" t="s">
        <v>226</v>
      </c>
      <c r="P35" s="7"/>
      <c r="Q35" s="7"/>
      <c r="R35" s="7"/>
      <c r="S35" s="7"/>
    </row>
    <row r="36" spans="1:19" s="8" customFormat="1" ht="11.8" x14ac:dyDescent="0.2">
      <c r="A36" s="48"/>
      <c r="B36" s="9"/>
      <c r="C36" s="9"/>
      <c r="D36" s="9"/>
      <c r="F36" s="9"/>
      <c r="G36" s="9"/>
      <c r="H36" s="9"/>
      <c r="I36" s="9"/>
      <c r="J36" s="9"/>
      <c r="K36" s="9"/>
      <c r="L36" s="9"/>
      <c r="M36" s="9"/>
      <c r="N36" s="68"/>
      <c r="P36" s="7"/>
      <c r="Q36" s="7"/>
      <c r="R36" s="7"/>
      <c r="S36" s="7"/>
    </row>
    <row r="37" spans="1:19" s="12" customFormat="1" ht="11.8" x14ac:dyDescent="0.2">
      <c r="A37" s="46" t="s">
        <v>99</v>
      </c>
      <c r="B37" s="67">
        <f t="shared" ref="B37:M37" si="6">SUM(B38:B38)</f>
        <v>24</v>
      </c>
      <c r="C37" s="67">
        <f t="shared" si="6"/>
        <v>28</v>
      </c>
      <c r="D37" s="67">
        <f t="shared" si="6"/>
        <v>46</v>
      </c>
      <c r="E37" s="67">
        <f t="shared" si="6"/>
        <v>60</v>
      </c>
      <c r="F37" s="67">
        <f t="shared" si="6"/>
        <v>56</v>
      </c>
      <c r="G37" s="67">
        <f t="shared" si="6"/>
        <v>25</v>
      </c>
      <c r="H37" s="67">
        <f t="shared" si="6"/>
        <v>70</v>
      </c>
      <c r="I37" s="67">
        <f t="shared" si="6"/>
        <v>104</v>
      </c>
      <c r="J37" s="67">
        <f t="shared" si="6"/>
        <v>64</v>
      </c>
      <c r="K37" s="67">
        <f t="shared" si="6"/>
        <v>48</v>
      </c>
      <c r="L37" s="67">
        <f t="shared" si="6"/>
        <v>22</v>
      </c>
      <c r="M37" s="67">
        <f t="shared" si="6"/>
        <v>4</v>
      </c>
      <c r="N37" s="68">
        <f t="shared" si="2"/>
        <v>551</v>
      </c>
      <c r="O37" s="11" t="s">
        <v>227</v>
      </c>
      <c r="P37" s="11"/>
    </row>
    <row r="38" spans="1:19" s="8" customFormat="1" ht="11.8" x14ac:dyDescent="0.2">
      <c r="A38" s="48" t="s">
        <v>7</v>
      </c>
      <c r="B38" s="9">
        <v>24</v>
      </c>
      <c r="C38" s="9">
        <v>28</v>
      </c>
      <c r="D38" s="9">
        <v>46</v>
      </c>
      <c r="E38" s="9">
        <v>60</v>
      </c>
      <c r="F38" s="9">
        <v>56</v>
      </c>
      <c r="G38" s="9">
        <v>25</v>
      </c>
      <c r="H38" s="9">
        <v>70</v>
      </c>
      <c r="I38" s="9">
        <v>104</v>
      </c>
      <c r="J38" s="9">
        <v>64</v>
      </c>
      <c r="K38" s="9">
        <v>48</v>
      </c>
      <c r="L38" s="9">
        <v>22</v>
      </c>
      <c r="M38" s="9">
        <v>4</v>
      </c>
      <c r="N38" s="68">
        <f t="shared" si="2"/>
        <v>551</v>
      </c>
      <c r="O38" s="7" t="s">
        <v>228</v>
      </c>
      <c r="P38" s="7"/>
      <c r="Q38" s="7"/>
      <c r="R38" s="7"/>
      <c r="S38" s="7"/>
    </row>
    <row r="39" spans="1:19" s="8" customFormat="1" ht="11.8" x14ac:dyDescent="0.2">
      <c r="A39" s="48"/>
      <c r="B39" s="9"/>
      <c r="C39" s="9"/>
      <c r="D39" s="9"/>
      <c r="F39" s="9"/>
      <c r="G39" s="9"/>
      <c r="H39" s="9"/>
      <c r="I39" s="9"/>
      <c r="J39" s="9"/>
      <c r="K39" s="9"/>
      <c r="L39" s="9"/>
      <c r="M39" s="9"/>
      <c r="N39" s="68"/>
      <c r="O39" s="7"/>
      <c r="P39" s="7"/>
      <c r="Q39" s="7"/>
      <c r="R39" s="7"/>
      <c r="S39" s="7"/>
    </row>
    <row r="40" spans="1:19" s="12" customFormat="1" ht="11.8" x14ac:dyDescent="0.2">
      <c r="A40" s="46" t="s">
        <v>100</v>
      </c>
      <c r="B40" s="67">
        <f t="shared" ref="B40:M40" si="7">SUM(B41:B42)</f>
        <v>1227</v>
      </c>
      <c r="C40" s="67">
        <f t="shared" si="7"/>
        <v>572</v>
      </c>
      <c r="D40" s="67">
        <f t="shared" si="7"/>
        <v>3507</v>
      </c>
      <c r="E40" s="67">
        <f t="shared" si="7"/>
        <v>13690</v>
      </c>
      <c r="F40" s="67">
        <f t="shared" si="7"/>
        <v>17483</v>
      </c>
      <c r="G40" s="67">
        <f t="shared" si="7"/>
        <v>10259</v>
      </c>
      <c r="H40" s="67">
        <f t="shared" si="7"/>
        <v>10419</v>
      </c>
      <c r="I40" s="67">
        <f t="shared" si="7"/>
        <v>14682</v>
      </c>
      <c r="J40" s="67">
        <f t="shared" si="7"/>
        <v>17029</v>
      </c>
      <c r="K40" s="67">
        <f t="shared" si="7"/>
        <v>15334</v>
      </c>
      <c r="L40" s="67">
        <f t="shared" si="7"/>
        <v>3184</v>
      </c>
      <c r="M40" s="67">
        <f t="shared" si="7"/>
        <v>561</v>
      </c>
      <c r="N40" s="68">
        <f t="shared" si="2"/>
        <v>107947</v>
      </c>
      <c r="O40" s="11" t="s">
        <v>229</v>
      </c>
      <c r="P40" s="11"/>
    </row>
    <row r="41" spans="1:19" s="8" customFormat="1" ht="11.8" x14ac:dyDescent="0.2">
      <c r="A41" s="48" t="s">
        <v>8</v>
      </c>
      <c r="B41" s="9">
        <v>77</v>
      </c>
      <c r="C41" s="9">
        <v>72</v>
      </c>
      <c r="D41" s="9">
        <v>67</v>
      </c>
      <c r="E41" s="9">
        <v>390</v>
      </c>
      <c r="F41" s="9">
        <v>478</v>
      </c>
      <c r="G41" s="9">
        <v>299</v>
      </c>
      <c r="H41" s="9">
        <v>519</v>
      </c>
      <c r="I41" s="9">
        <v>682</v>
      </c>
      <c r="J41" s="9">
        <v>517</v>
      </c>
      <c r="K41" s="9">
        <v>364</v>
      </c>
      <c r="L41" s="9">
        <v>184</v>
      </c>
      <c r="M41" s="9">
        <v>61</v>
      </c>
      <c r="N41" s="68">
        <f t="shared" si="2"/>
        <v>3710</v>
      </c>
      <c r="O41" s="7" t="s">
        <v>230</v>
      </c>
      <c r="P41" s="7"/>
      <c r="Q41" s="7"/>
      <c r="R41" s="7"/>
      <c r="S41" s="7"/>
    </row>
    <row r="42" spans="1:19" s="8" customFormat="1" ht="11.8" x14ac:dyDescent="0.2">
      <c r="A42" s="48" t="s">
        <v>85</v>
      </c>
      <c r="B42" s="9">
        <v>1150</v>
      </c>
      <c r="C42" s="9">
        <v>500</v>
      </c>
      <c r="D42" s="9">
        <v>3440</v>
      </c>
      <c r="E42" s="9">
        <v>13300</v>
      </c>
      <c r="F42" s="9">
        <v>17005</v>
      </c>
      <c r="G42" s="9">
        <v>9960</v>
      </c>
      <c r="H42" s="9">
        <v>9900</v>
      </c>
      <c r="I42" s="9">
        <v>14000</v>
      </c>
      <c r="J42" s="9">
        <v>16512</v>
      </c>
      <c r="K42" s="9">
        <v>14970</v>
      </c>
      <c r="L42" s="9">
        <v>3000</v>
      </c>
      <c r="M42" s="9">
        <v>500</v>
      </c>
      <c r="N42" s="68">
        <f t="shared" si="2"/>
        <v>104237</v>
      </c>
      <c r="O42" s="7" t="s">
        <v>231</v>
      </c>
      <c r="P42" s="7"/>
      <c r="Q42" s="7"/>
      <c r="R42" s="7"/>
      <c r="S42" s="7"/>
    </row>
    <row r="43" spans="1:19" s="8" customFormat="1" ht="11.8" x14ac:dyDescent="0.2">
      <c r="A43" s="48"/>
      <c r="B43" s="9"/>
      <c r="C43" s="9"/>
      <c r="D43" s="9"/>
      <c r="F43" s="9"/>
      <c r="G43" s="9"/>
      <c r="H43" s="9"/>
      <c r="I43" s="9"/>
      <c r="J43" s="9"/>
      <c r="K43" s="9"/>
      <c r="L43" s="9"/>
      <c r="M43" s="9"/>
      <c r="N43" s="68"/>
      <c r="P43" s="7"/>
      <c r="Q43" s="7"/>
      <c r="R43" s="7"/>
      <c r="S43" s="7"/>
    </row>
    <row r="44" spans="1:19" s="12" customFormat="1" ht="11.8" x14ac:dyDescent="0.2">
      <c r="A44" s="46" t="s">
        <v>101</v>
      </c>
      <c r="B44" s="67">
        <f t="shared" ref="B44:M44" si="8">SUM(B45:B45)</f>
        <v>35</v>
      </c>
      <c r="C44" s="67">
        <f t="shared" si="8"/>
        <v>15</v>
      </c>
      <c r="D44" s="67">
        <f t="shared" si="8"/>
        <v>7</v>
      </c>
      <c r="E44" s="67">
        <f t="shared" si="8"/>
        <v>71</v>
      </c>
      <c r="F44" s="67">
        <f t="shared" si="8"/>
        <v>105</v>
      </c>
      <c r="G44" s="67">
        <f t="shared" si="8"/>
        <v>69</v>
      </c>
      <c r="H44" s="67">
        <f t="shared" si="8"/>
        <v>182</v>
      </c>
      <c r="I44" s="67">
        <f t="shared" si="8"/>
        <v>216</v>
      </c>
      <c r="J44" s="67">
        <f t="shared" si="8"/>
        <v>102</v>
      </c>
      <c r="K44" s="67">
        <f t="shared" si="8"/>
        <v>63</v>
      </c>
      <c r="L44" s="67">
        <f t="shared" si="8"/>
        <v>44</v>
      </c>
      <c r="M44" s="67">
        <f t="shared" si="8"/>
        <v>21</v>
      </c>
      <c r="N44" s="68">
        <f t="shared" si="2"/>
        <v>930</v>
      </c>
      <c r="O44" s="11" t="s">
        <v>232</v>
      </c>
      <c r="P44" s="11"/>
    </row>
    <row r="45" spans="1:19" s="8" customFormat="1" ht="11.8" x14ac:dyDescent="0.2">
      <c r="A45" s="48" t="s">
        <v>9</v>
      </c>
      <c r="B45" s="9">
        <v>35</v>
      </c>
      <c r="C45" s="9">
        <v>15</v>
      </c>
      <c r="D45" s="9">
        <v>7</v>
      </c>
      <c r="E45" s="9">
        <v>71</v>
      </c>
      <c r="F45" s="9">
        <v>105</v>
      </c>
      <c r="G45" s="9">
        <v>69</v>
      </c>
      <c r="H45" s="9">
        <v>182</v>
      </c>
      <c r="I45" s="9">
        <v>216</v>
      </c>
      <c r="J45" s="9">
        <v>102</v>
      </c>
      <c r="K45" s="9">
        <v>63</v>
      </c>
      <c r="L45" s="9">
        <v>44</v>
      </c>
      <c r="M45" s="9">
        <v>21</v>
      </c>
      <c r="N45" s="68">
        <f t="shared" si="2"/>
        <v>930</v>
      </c>
      <c r="O45" s="7" t="s">
        <v>233</v>
      </c>
      <c r="P45" s="7"/>
      <c r="Q45" s="7"/>
      <c r="R45" s="7"/>
      <c r="S45" s="7"/>
    </row>
    <row r="46" spans="1:19" s="8" customFormat="1" ht="11.8" x14ac:dyDescent="0.2">
      <c r="A46" s="48"/>
      <c r="B46" s="9"/>
      <c r="C46" s="9"/>
      <c r="D46" s="9"/>
      <c r="E46" s="9"/>
      <c r="F46" s="9"/>
      <c r="G46" s="9"/>
      <c r="H46" s="9"/>
      <c r="I46" s="9"/>
      <c r="J46" s="9"/>
      <c r="K46" s="9"/>
      <c r="L46" s="9"/>
      <c r="M46" s="9"/>
      <c r="N46" s="68"/>
      <c r="P46" s="7"/>
      <c r="Q46" s="7"/>
      <c r="R46" s="7"/>
      <c r="S46" s="7"/>
    </row>
    <row r="47" spans="1:19" s="12" customFormat="1" ht="11.8" x14ac:dyDescent="0.2">
      <c r="A47" s="46" t="s">
        <v>102</v>
      </c>
      <c r="B47" s="67">
        <f t="shared" ref="B47:M47" si="9">SUM(B48:B54)</f>
        <v>4150</v>
      </c>
      <c r="C47" s="67">
        <f t="shared" si="9"/>
        <v>2388</v>
      </c>
      <c r="D47" s="67">
        <f t="shared" si="9"/>
        <v>9728</v>
      </c>
      <c r="E47" s="12">
        <f t="shared" si="9"/>
        <v>54632</v>
      </c>
      <c r="F47" s="12">
        <f t="shared" si="9"/>
        <v>135191</v>
      </c>
      <c r="G47" s="67">
        <f t="shared" si="9"/>
        <v>161021</v>
      </c>
      <c r="H47" s="67">
        <f t="shared" si="9"/>
        <v>230751</v>
      </c>
      <c r="I47" s="67">
        <f t="shared" si="9"/>
        <v>298053</v>
      </c>
      <c r="J47" s="67">
        <f t="shared" si="9"/>
        <v>213298</v>
      </c>
      <c r="K47" s="67">
        <f t="shared" si="9"/>
        <v>179776</v>
      </c>
      <c r="L47" s="67">
        <f t="shared" si="9"/>
        <v>27426</v>
      </c>
      <c r="M47" s="67">
        <f t="shared" si="9"/>
        <v>6177</v>
      </c>
      <c r="N47" s="68">
        <f t="shared" si="2"/>
        <v>1322591</v>
      </c>
      <c r="O47" s="11" t="s">
        <v>234</v>
      </c>
      <c r="P47" s="11"/>
    </row>
    <row r="48" spans="1:19" s="12" customFormat="1" ht="11.8"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row>
    <row r="49" spans="1:19" s="8" customFormat="1" ht="11.8" x14ac:dyDescent="0.2">
      <c r="A49" s="48" t="s">
        <v>11</v>
      </c>
      <c r="B49" s="9">
        <v>76</v>
      </c>
      <c r="C49" s="9">
        <v>33</v>
      </c>
      <c r="D49" s="9">
        <v>134</v>
      </c>
      <c r="E49" s="9">
        <v>1130</v>
      </c>
      <c r="F49" s="9">
        <v>6620</v>
      </c>
      <c r="G49" s="9">
        <v>6000</v>
      </c>
      <c r="H49" s="9">
        <v>8300</v>
      </c>
      <c r="I49" s="9">
        <v>11000</v>
      </c>
      <c r="J49" s="9">
        <v>8700</v>
      </c>
      <c r="K49" s="9">
        <v>6372</v>
      </c>
      <c r="L49" s="9">
        <v>70</v>
      </c>
      <c r="M49" s="9">
        <v>61</v>
      </c>
      <c r="N49" s="68">
        <f>SUM(B49:M49)</f>
        <v>48496</v>
      </c>
      <c r="O49" s="7" t="s">
        <v>237</v>
      </c>
      <c r="P49" s="7"/>
      <c r="Q49" s="7"/>
      <c r="R49" s="7"/>
      <c r="S49" s="7"/>
    </row>
    <row r="50" spans="1:19" s="8" customFormat="1" ht="11.8" x14ac:dyDescent="0.2">
      <c r="A50" s="48" t="s">
        <v>83</v>
      </c>
      <c r="B50" s="9">
        <v>0</v>
      </c>
      <c r="C50" s="9">
        <v>0</v>
      </c>
      <c r="D50" s="9">
        <v>200</v>
      </c>
      <c r="E50" s="9">
        <v>500</v>
      </c>
      <c r="F50" s="9">
        <v>1900</v>
      </c>
      <c r="G50" s="9">
        <v>3300</v>
      </c>
      <c r="H50" s="9">
        <v>4239</v>
      </c>
      <c r="I50" s="9">
        <v>5642</v>
      </c>
      <c r="J50" s="9">
        <v>2768</v>
      </c>
      <c r="K50" s="9">
        <v>2506</v>
      </c>
      <c r="L50" s="9">
        <v>348</v>
      </c>
      <c r="M50" s="9">
        <v>65</v>
      </c>
      <c r="N50" s="68">
        <f>SUM(B50:M50)</f>
        <v>21468</v>
      </c>
      <c r="O50" s="7" t="s">
        <v>238</v>
      </c>
      <c r="P50" s="7"/>
      <c r="Q50" s="7"/>
      <c r="R50" s="7"/>
      <c r="S50" s="7"/>
    </row>
    <row r="51" spans="1:19" s="8" customFormat="1" ht="11.8" x14ac:dyDescent="0.2">
      <c r="A51" s="48" t="s">
        <v>93</v>
      </c>
      <c r="B51" s="9">
        <v>3168</v>
      </c>
      <c r="C51" s="9">
        <v>1755</v>
      </c>
      <c r="D51" s="9">
        <v>7394</v>
      </c>
      <c r="E51" s="9">
        <v>44944</v>
      </c>
      <c r="F51" s="9">
        <v>107091</v>
      </c>
      <c r="G51" s="9">
        <v>126976</v>
      </c>
      <c r="H51" s="9">
        <v>184727</v>
      </c>
      <c r="I51" s="9">
        <v>238503</v>
      </c>
      <c r="J51" s="9">
        <v>172505</v>
      </c>
      <c r="K51" s="9">
        <v>139772</v>
      </c>
      <c r="L51" s="9">
        <v>23572</v>
      </c>
      <c r="M51" s="9">
        <v>5208</v>
      </c>
      <c r="N51" s="68">
        <f>SUM(B51:M51)</f>
        <v>1055615</v>
      </c>
      <c r="O51" s="7" t="s">
        <v>236</v>
      </c>
      <c r="P51" s="7"/>
      <c r="Q51" s="7"/>
      <c r="R51" s="7"/>
      <c r="S51" s="7"/>
    </row>
    <row r="52" spans="1:19" s="8" customFormat="1" ht="11.8" x14ac:dyDescent="0.2">
      <c r="A52" s="48" t="s">
        <v>10</v>
      </c>
      <c r="B52" s="9">
        <v>900</v>
      </c>
      <c r="C52" s="9">
        <v>600</v>
      </c>
      <c r="D52" s="9">
        <v>1800</v>
      </c>
      <c r="E52" s="9">
        <v>7800</v>
      </c>
      <c r="F52" s="9">
        <v>18700</v>
      </c>
      <c r="G52" s="9">
        <v>22500</v>
      </c>
      <c r="H52" s="9">
        <v>30900</v>
      </c>
      <c r="I52" s="9">
        <v>39350</v>
      </c>
      <c r="J52" s="9">
        <v>27000</v>
      </c>
      <c r="K52" s="9">
        <v>29500</v>
      </c>
      <c r="L52" s="9">
        <v>3200</v>
      </c>
      <c r="M52" s="9">
        <v>800</v>
      </c>
      <c r="N52" s="68">
        <f t="shared" si="2"/>
        <v>183050</v>
      </c>
      <c r="O52" s="7" t="s">
        <v>239</v>
      </c>
      <c r="P52" s="7"/>
      <c r="Q52" s="7"/>
      <c r="R52" s="7"/>
      <c r="S52" s="7"/>
    </row>
    <row r="53" spans="1:19" s="8" customFormat="1" ht="11.8" x14ac:dyDescent="0.2">
      <c r="A53" s="47" t="s">
        <v>199</v>
      </c>
      <c r="B53" s="9">
        <v>0</v>
      </c>
      <c r="C53" s="9">
        <v>0</v>
      </c>
      <c r="D53" s="9">
        <v>200</v>
      </c>
      <c r="E53" s="9">
        <v>200</v>
      </c>
      <c r="F53" s="9">
        <v>400</v>
      </c>
      <c r="G53" s="9">
        <v>1700</v>
      </c>
      <c r="H53" s="9">
        <v>1833</v>
      </c>
      <c r="I53" s="9">
        <v>2647</v>
      </c>
      <c r="J53" s="9">
        <v>1455</v>
      </c>
      <c r="K53" s="9">
        <v>1125</v>
      </c>
      <c r="L53" s="9">
        <v>236</v>
      </c>
      <c r="M53" s="9">
        <v>33</v>
      </c>
      <c r="N53" s="68">
        <f t="shared" si="2"/>
        <v>9829</v>
      </c>
      <c r="O53" s="7" t="s">
        <v>240</v>
      </c>
      <c r="P53" s="7"/>
      <c r="Q53" s="7"/>
      <c r="R53" s="7"/>
      <c r="S53" s="7"/>
    </row>
    <row r="54" spans="1:19" s="8" customFormat="1" ht="11.8" x14ac:dyDescent="0.2">
      <c r="A54" s="48" t="s">
        <v>12</v>
      </c>
      <c r="B54" s="9">
        <v>6</v>
      </c>
      <c r="C54" s="9">
        <v>0</v>
      </c>
      <c r="D54" s="9">
        <v>0</v>
      </c>
      <c r="E54" s="9">
        <v>58</v>
      </c>
      <c r="F54" s="9">
        <v>480</v>
      </c>
      <c r="G54" s="9">
        <v>545</v>
      </c>
      <c r="H54" s="9">
        <v>752</v>
      </c>
      <c r="I54" s="9">
        <v>911</v>
      </c>
      <c r="J54" s="9">
        <v>870</v>
      </c>
      <c r="K54" s="9">
        <v>501</v>
      </c>
      <c r="L54" s="9">
        <v>0</v>
      </c>
      <c r="M54" s="9">
        <v>10</v>
      </c>
      <c r="N54" s="68">
        <f t="shared" si="2"/>
        <v>4133</v>
      </c>
      <c r="O54" s="7" t="s">
        <v>241</v>
      </c>
      <c r="P54" s="7"/>
      <c r="Q54" s="7"/>
      <c r="R54" s="7"/>
      <c r="S54" s="7"/>
    </row>
    <row r="55" spans="1:19" s="8" customFormat="1" ht="11.8" x14ac:dyDescent="0.2">
      <c r="A55" s="48"/>
      <c r="F55" s="9"/>
      <c r="G55" s="9"/>
      <c r="H55" s="9"/>
      <c r="I55" s="9"/>
      <c r="J55" s="9"/>
      <c r="K55" s="9"/>
      <c r="L55" s="9"/>
      <c r="M55" s="9"/>
      <c r="N55" s="68"/>
      <c r="P55" s="7"/>
      <c r="Q55" s="7"/>
      <c r="R55" s="7"/>
      <c r="S55" s="7"/>
    </row>
    <row r="56" spans="1:19" s="12" customFormat="1" ht="11.8" x14ac:dyDescent="0.2">
      <c r="A56" s="46" t="s">
        <v>103</v>
      </c>
      <c r="B56" s="67">
        <f t="shared" ref="B56:M56" si="10">SUM(B57:B57)</f>
        <v>0</v>
      </c>
      <c r="C56" s="67">
        <f t="shared" si="10"/>
        <v>0</v>
      </c>
      <c r="D56" s="67">
        <f t="shared" si="10"/>
        <v>0</v>
      </c>
      <c r="E56" s="67">
        <f t="shared" si="10"/>
        <v>0</v>
      </c>
      <c r="F56" s="67">
        <f t="shared" si="10"/>
        <v>568</v>
      </c>
      <c r="G56" s="67">
        <f t="shared" si="10"/>
        <v>3254</v>
      </c>
      <c r="H56" s="67">
        <f t="shared" si="10"/>
        <v>3793</v>
      </c>
      <c r="I56" s="67">
        <f t="shared" si="10"/>
        <v>6954</v>
      </c>
      <c r="J56" s="67">
        <f t="shared" si="10"/>
        <v>1382</v>
      </c>
      <c r="K56" s="67">
        <f t="shared" si="10"/>
        <v>0</v>
      </c>
      <c r="L56" s="67">
        <f t="shared" si="10"/>
        <v>342</v>
      </c>
      <c r="M56" s="67">
        <f t="shared" si="10"/>
        <v>0</v>
      </c>
      <c r="N56" s="68">
        <f t="shared" si="2"/>
        <v>16293</v>
      </c>
      <c r="O56" s="11" t="s">
        <v>242</v>
      </c>
      <c r="P56" s="11"/>
    </row>
    <row r="57" spans="1:19" s="8" customFormat="1" ht="11.8" x14ac:dyDescent="0.2">
      <c r="A57" s="48" t="s">
        <v>13</v>
      </c>
      <c r="B57" s="9">
        <v>0</v>
      </c>
      <c r="C57" s="9">
        <v>0</v>
      </c>
      <c r="D57" s="9">
        <v>0</v>
      </c>
      <c r="E57" s="9">
        <v>0</v>
      </c>
      <c r="F57" s="9">
        <v>568</v>
      </c>
      <c r="G57" s="9">
        <v>3254</v>
      </c>
      <c r="H57" s="9">
        <v>3793</v>
      </c>
      <c r="I57" s="9">
        <v>6954</v>
      </c>
      <c r="J57" s="9">
        <v>1382</v>
      </c>
      <c r="K57" s="9">
        <v>0</v>
      </c>
      <c r="L57" s="9">
        <v>342</v>
      </c>
      <c r="M57" s="9">
        <v>0</v>
      </c>
      <c r="N57" s="68">
        <f t="shared" si="2"/>
        <v>16293</v>
      </c>
      <c r="O57" s="7" t="s">
        <v>243</v>
      </c>
      <c r="P57" s="7"/>
      <c r="Q57" s="7"/>
      <c r="R57" s="7"/>
      <c r="S57" s="7"/>
    </row>
    <row r="58" spans="1:19" s="8" customFormat="1" ht="11.8" x14ac:dyDescent="0.2">
      <c r="A58" s="68"/>
      <c r="B58" s="9"/>
      <c r="C58" s="9"/>
      <c r="D58" s="9"/>
      <c r="E58" s="9"/>
      <c r="F58" s="9"/>
      <c r="G58" s="9"/>
      <c r="H58" s="9"/>
      <c r="I58" s="9"/>
      <c r="J58" s="9"/>
      <c r="K58" s="9"/>
      <c r="L58" s="9"/>
      <c r="M58" s="9"/>
      <c r="N58" s="68"/>
      <c r="O58" s="7"/>
      <c r="P58" s="7"/>
      <c r="Q58" s="7"/>
      <c r="R58" s="7"/>
      <c r="S58" s="7"/>
    </row>
    <row r="59" spans="1:19" s="12" customFormat="1" ht="11.8" x14ac:dyDescent="0.2">
      <c r="A59" s="49" t="s">
        <v>104</v>
      </c>
      <c r="B59" s="67">
        <f t="shared" ref="B59:M59" si="11">SUM(B60:B63)</f>
        <v>122</v>
      </c>
      <c r="C59" s="67">
        <f t="shared" si="11"/>
        <v>50</v>
      </c>
      <c r="D59" s="67">
        <f t="shared" si="11"/>
        <v>72</v>
      </c>
      <c r="E59" s="67">
        <f t="shared" si="11"/>
        <v>1249</v>
      </c>
      <c r="F59" s="67">
        <f t="shared" si="11"/>
        <v>1431</v>
      </c>
      <c r="G59" s="67">
        <f t="shared" si="11"/>
        <v>1812</v>
      </c>
      <c r="H59" s="67">
        <f t="shared" si="11"/>
        <v>2742</v>
      </c>
      <c r="I59" s="67">
        <f t="shared" si="11"/>
        <v>4122</v>
      </c>
      <c r="J59" s="67">
        <f t="shared" si="11"/>
        <v>2385</v>
      </c>
      <c r="K59" s="67">
        <f t="shared" si="11"/>
        <v>1638</v>
      </c>
      <c r="L59" s="67">
        <f t="shared" si="11"/>
        <v>147</v>
      </c>
      <c r="M59" s="67">
        <f t="shared" si="11"/>
        <v>240</v>
      </c>
      <c r="N59" s="68">
        <f t="shared" si="2"/>
        <v>16010</v>
      </c>
      <c r="O59" s="11" t="s">
        <v>244</v>
      </c>
      <c r="P59" s="11"/>
    </row>
    <row r="60" spans="1:19" s="8" customFormat="1" ht="11.8" x14ac:dyDescent="0.2">
      <c r="A60" s="48" t="s">
        <v>14</v>
      </c>
      <c r="B60" s="9">
        <v>74</v>
      </c>
      <c r="C60" s="9">
        <v>30</v>
      </c>
      <c r="D60" s="9">
        <v>31</v>
      </c>
      <c r="E60" s="9">
        <v>748</v>
      </c>
      <c r="F60" s="9">
        <v>862</v>
      </c>
      <c r="G60" s="9">
        <v>1023</v>
      </c>
      <c r="H60" s="9">
        <v>1219</v>
      </c>
      <c r="I60" s="9">
        <v>1438</v>
      </c>
      <c r="J60" s="9">
        <v>1334</v>
      </c>
      <c r="K60" s="9">
        <v>1115</v>
      </c>
      <c r="L60" s="9">
        <v>87</v>
      </c>
      <c r="M60" s="9">
        <v>111</v>
      </c>
      <c r="N60" s="68">
        <f t="shared" si="2"/>
        <v>8072</v>
      </c>
      <c r="O60" s="7" t="s">
        <v>245</v>
      </c>
      <c r="P60" s="7"/>
      <c r="Q60" s="7"/>
      <c r="R60" s="7"/>
      <c r="S60" s="7"/>
    </row>
    <row r="61" spans="1:19" s="8" customFormat="1" ht="11.8" x14ac:dyDescent="0.2">
      <c r="A61" s="48" t="s">
        <v>16</v>
      </c>
      <c r="B61" s="9">
        <v>0</v>
      </c>
      <c r="C61" s="9">
        <v>0</v>
      </c>
      <c r="D61" s="9">
        <v>0</v>
      </c>
      <c r="E61" s="9">
        <v>74</v>
      </c>
      <c r="F61" s="9">
        <v>52</v>
      </c>
      <c r="G61" s="9">
        <v>64</v>
      </c>
      <c r="H61" s="9">
        <v>76</v>
      </c>
      <c r="I61" s="9">
        <v>271</v>
      </c>
      <c r="J61" s="9">
        <v>145</v>
      </c>
      <c r="K61" s="9">
        <v>0</v>
      </c>
      <c r="L61" s="9">
        <v>0</v>
      </c>
      <c r="M61" s="9">
        <v>71</v>
      </c>
      <c r="N61" s="68">
        <f t="shared" ref="N61:N109" si="12">SUM(B61:M61)</f>
        <v>753</v>
      </c>
      <c r="O61" s="7" t="s">
        <v>246</v>
      </c>
      <c r="P61" s="7"/>
      <c r="Q61" s="7"/>
      <c r="R61" s="7"/>
      <c r="S61" s="7"/>
    </row>
    <row r="62" spans="1:19" s="8" customFormat="1" ht="11.8" x14ac:dyDescent="0.2">
      <c r="A62" s="48" t="s">
        <v>17</v>
      </c>
      <c r="B62" s="9">
        <v>0</v>
      </c>
      <c r="C62" s="9">
        <v>0</v>
      </c>
      <c r="D62" s="9">
        <v>0</v>
      </c>
      <c r="E62" s="9">
        <v>148</v>
      </c>
      <c r="F62" s="9">
        <v>182</v>
      </c>
      <c r="G62" s="9">
        <v>483</v>
      </c>
      <c r="H62" s="9">
        <v>1230</v>
      </c>
      <c r="I62" s="9">
        <v>2095</v>
      </c>
      <c r="J62" s="9">
        <v>655</v>
      </c>
      <c r="K62" s="9">
        <v>217</v>
      </c>
      <c r="L62" s="9">
        <v>0</v>
      </c>
      <c r="M62" s="9">
        <v>0</v>
      </c>
      <c r="N62" s="68">
        <f t="shared" si="12"/>
        <v>5010</v>
      </c>
      <c r="O62" s="7" t="s">
        <v>247</v>
      </c>
      <c r="P62" s="7"/>
      <c r="Q62" s="7"/>
      <c r="R62" s="7"/>
      <c r="S62" s="7"/>
    </row>
    <row r="63" spans="1:19" s="8" customFormat="1" ht="11.8" x14ac:dyDescent="0.2">
      <c r="A63" s="48" t="s">
        <v>15</v>
      </c>
      <c r="B63" s="9">
        <v>48</v>
      </c>
      <c r="C63" s="9">
        <v>20</v>
      </c>
      <c r="D63" s="9">
        <v>41</v>
      </c>
      <c r="E63" s="9">
        <v>279</v>
      </c>
      <c r="F63" s="9">
        <v>335</v>
      </c>
      <c r="G63" s="9">
        <v>242</v>
      </c>
      <c r="H63" s="9">
        <v>217</v>
      </c>
      <c r="I63" s="9">
        <v>318</v>
      </c>
      <c r="J63" s="9">
        <v>251</v>
      </c>
      <c r="K63" s="9">
        <v>306</v>
      </c>
      <c r="L63" s="9">
        <v>60</v>
      </c>
      <c r="M63" s="9">
        <v>58</v>
      </c>
      <c r="N63" s="68">
        <f t="shared" si="12"/>
        <v>2175</v>
      </c>
      <c r="O63" s="7" t="s">
        <v>248</v>
      </c>
      <c r="P63" s="7"/>
      <c r="Q63" s="7"/>
      <c r="R63" s="7"/>
      <c r="S63" s="7"/>
    </row>
    <row r="64" spans="1:19" s="8" customFormat="1" ht="11.8" x14ac:dyDescent="0.2">
      <c r="A64" s="48"/>
      <c r="B64" s="9"/>
      <c r="C64" s="9"/>
      <c r="D64" s="9"/>
      <c r="F64" s="9"/>
      <c r="G64" s="9"/>
      <c r="H64" s="9"/>
      <c r="I64" s="9"/>
      <c r="J64" s="9"/>
      <c r="K64" s="9"/>
      <c r="L64" s="9"/>
      <c r="M64" s="9"/>
      <c r="N64" s="68"/>
      <c r="O64" s="7"/>
      <c r="P64" s="7"/>
      <c r="Q64" s="7"/>
      <c r="R64" s="7"/>
      <c r="S64" s="7"/>
    </row>
    <row r="65" spans="1:19" s="12" customFormat="1" ht="11.8" x14ac:dyDescent="0.2">
      <c r="A65" s="46" t="s">
        <v>105</v>
      </c>
      <c r="B65" s="67">
        <f t="shared" ref="B65:M65" si="13">SUM(B66:B66)</f>
        <v>0</v>
      </c>
      <c r="C65" s="67">
        <f t="shared" si="13"/>
        <v>0</v>
      </c>
      <c r="D65" s="67">
        <f t="shared" si="13"/>
        <v>0</v>
      </c>
      <c r="E65" s="67">
        <f t="shared" si="13"/>
        <v>1173</v>
      </c>
      <c r="F65" s="67">
        <f t="shared" si="13"/>
        <v>2289</v>
      </c>
      <c r="G65" s="67">
        <f t="shared" si="13"/>
        <v>1562</v>
      </c>
      <c r="H65" s="67">
        <f t="shared" si="13"/>
        <v>3549</v>
      </c>
      <c r="I65" s="67">
        <f t="shared" si="13"/>
        <v>3245</v>
      </c>
      <c r="J65" s="67">
        <f t="shared" si="13"/>
        <v>3591</v>
      </c>
      <c r="K65" s="67">
        <f t="shared" si="13"/>
        <v>1932</v>
      </c>
      <c r="L65" s="67">
        <f t="shared" si="13"/>
        <v>48</v>
      </c>
      <c r="M65" s="67">
        <f t="shared" si="13"/>
        <v>0</v>
      </c>
      <c r="N65" s="68">
        <f t="shared" si="12"/>
        <v>17389</v>
      </c>
      <c r="O65" s="11" t="s">
        <v>249</v>
      </c>
      <c r="P65" s="11"/>
    </row>
    <row r="66" spans="1:19" s="8" customFormat="1" ht="11.8" x14ac:dyDescent="0.2">
      <c r="A66" s="48" t="s">
        <v>18</v>
      </c>
      <c r="B66" s="9">
        <v>0</v>
      </c>
      <c r="C66" s="9">
        <v>0</v>
      </c>
      <c r="D66" s="9">
        <v>0</v>
      </c>
      <c r="E66" s="9">
        <v>1173</v>
      </c>
      <c r="F66" s="9">
        <v>2289</v>
      </c>
      <c r="G66" s="9">
        <v>1562</v>
      </c>
      <c r="H66" s="9">
        <v>3549</v>
      </c>
      <c r="I66" s="9">
        <v>3245</v>
      </c>
      <c r="J66" s="9">
        <v>3591</v>
      </c>
      <c r="K66" s="9">
        <v>1932</v>
      </c>
      <c r="L66" s="9">
        <v>48</v>
      </c>
      <c r="M66" s="9">
        <v>0</v>
      </c>
      <c r="N66" s="68">
        <f t="shared" si="12"/>
        <v>17389</v>
      </c>
      <c r="O66" s="7" t="s">
        <v>250</v>
      </c>
      <c r="P66" s="7"/>
      <c r="Q66" s="7"/>
      <c r="R66" s="7"/>
      <c r="S66" s="7"/>
    </row>
    <row r="67" spans="1:19" s="8" customFormat="1" ht="11.8" x14ac:dyDescent="0.2">
      <c r="A67" s="48"/>
      <c r="B67" s="9"/>
      <c r="C67" s="9"/>
      <c r="D67" s="9"/>
      <c r="E67" s="9"/>
      <c r="F67" s="9"/>
      <c r="G67" s="9"/>
      <c r="H67" s="9"/>
      <c r="I67" s="9"/>
      <c r="J67" s="9"/>
      <c r="K67" s="9"/>
      <c r="L67" s="9"/>
      <c r="M67" s="9"/>
      <c r="N67" s="68"/>
      <c r="P67" s="7"/>
      <c r="Q67" s="7"/>
      <c r="R67" s="7"/>
      <c r="S67" s="7"/>
    </row>
    <row r="68" spans="1:19" s="12" customFormat="1" ht="11.8" x14ac:dyDescent="0.2">
      <c r="A68" s="46" t="s">
        <v>106</v>
      </c>
      <c r="B68" s="67">
        <f t="shared" ref="B68:M68" si="14">SUM(B69:B70)</f>
        <v>14</v>
      </c>
      <c r="C68" s="67">
        <f t="shared" si="14"/>
        <v>14580</v>
      </c>
      <c r="D68" s="67">
        <f t="shared" si="14"/>
        <v>12</v>
      </c>
      <c r="E68" s="67">
        <f t="shared" si="14"/>
        <v>184</v>
      </c>
      <c r="F68" s="67">
        <f t="shared" si="14"/>
        <v>313</v>
      </c>
      <c r="G68" s="67">
        <f t="shared" si="14"/>
        <v>338</v>
      </c>
      <c r="H68" s="67">
        <f t="shared" si="14"/>
        <v>595</v>
      </c>
      <c r="I68" s="67">
        <f t="shared" si="14"/>
        <v>976</v>
      </c>
      <c r="J68" s="67">
        <f t="shared" si="14"/>
        <v>583</v>
      </c>
      <c r="K68" s="67">
        <f t="shared" si="14"/>
        <v>176</v>
      </c>
      <c r="L68" s="67">
        <f t="shared" si="14"/>
        <v>24</v>
      </c>
      <c r="M68" s="67">
        <f t="shared" si="14"/>
        <v>0</v>
      </c>
      <c r="N68" s="68">
        <f t="shared" si="12"/>
        <v>17795</v>
      </c>
      <c r="O68" s="11" t="s">
        <v>251</v>
      </c>
      <c r="P68" s="11"/>
    </row>
    <row r="69" spans="1:19" s="8" customFormat="1" ht="11.8" x14ac:dyDescent="0.2">
      <c r="A69" s="48" t="s">
        <v>19</v>
      </c>
      <c r="B69" s="9">
        <v>0</v>
      </c>
      <c r="C69" s="9">
        <v>14568</v>
      </c>
      <c r="D69" s="9">
        <v>0</v>
      </c>
      <c r="E69" s="9">
        <v>0</v>
      </c>
      <c r="F69" s="9">
        <v>0</v>
      </c>
      <c r="G69" s="9">
        <v>0</v>
      </c>
      <c r="H69" s="9">
        <v>0</v>
      </c>
      <c r="I69" s="9">
        <v>0</v>
      </c>
      <c r="J69" s="9">
        <v>0</v>
      </c>
      <c r="K69" s="9">
        <v>0</v>
      </c>
      <c r="L69" s="9">
        <v>0</v>
      </c>
      <c r="M69" s="9">
        <v>0</v>
      </c>
      <c r="N69" s="68">
        <f t="shared" si="12"/>
        <v>14568</v>
      </c>
      <c r="O69" s="7" t="s">
        <v>252</v>
      </c>
      <c r="P69" s="7"/>
      <c r="Q69" s="7"/>
      <c r="R69" s="7"/>
      <c r="S69" s="7"/>
    </row>
    <row r="70" spans="1:19" s="8" customFormat="1" ht="11.8" x14ac:dyDescent="0.2">
      <c r="A70" s="48" t="s">
        <v>86</v>
      </c>
      <c r="B70" s="9">
        <v>14</v>
      </c>
      <c r="C70" s="9">
        <v>12</v>
      </c>
      <c r="D70" s="9">
        <v>12</v>
      </c>
      <c r="E70" s="9">
        <v>184</v>
      </c>
      <c r="F70" s="9">
        <v>313</v>
      </c>
      <c r="G70" s="9">
        <v>338</v>
      </c>
      <c r="H70" s="9">
        <v>595</v>
      </c>
      <c r="I70" s="9">
        <v>976</v>
      </c>
      <c r="J70" s="9">
        <v>583</v>
      </c>
      <c r="K70" s="9">
        <v>176</v>
      </c>
      <c r="L70" s="9">
        <v>24</v>
      </c>
      <c r="M70" s="9">
        <v>0</v>
      </c>
      <c r="N70" s="68">
        <f t="shared" si="12"/>
        <v>3227</v>
      </c>
      <c r="O70" s="7" t="s">
        <v>253</v>
      </c>
      <c r="P70" s="7"/>
      <c r="Q70" s="7"/>
      <c r="R70" s="7"/>
      <c r="S70" s="7"/>
    </row>
    <row r="71" spans="1:19" s="8" customFormat="1" ht="11.8" x14ac:dyDescent="0.2">
      <c r="A71" s="48"/>
      <c r="B71" s="9"/>
      <c r="C71" s="9"/>
      <c r="D71" s="9"/>
      <c r="F71" s="9"/>
      <c r="G71" s="9"/>
      <c r="H71" s="9"/>
      <c r="I71" s="9"/>
      <c r="J71" s="9"/>
      <c r="K71" s="9"/>
      <c r="L71" s="9"/>
      <c r="M71" s="9"/>
      <c r="N71" s="68"/>
      <c r="P71" s="7"/>
      <c r="Q71" s="7"/>
      <c r="R71" s="7"/>
      <c r="S71" s="7"/>
    </row>
    <row r="72" spans="1:19" s="12" customFormat="1" ht="11.8" x14ac:dyDescent="0.2">
      <c r="A72" s="46" t="s">
        <v>107</v>
      </c>
      <c r="B72" s="67">
        <f t="shared" ref="B72:M72" si="15">SUM(B73:B74)</f>
        <v>331</v>
      </c>
      <c r="C72" s="67">
        <f t="shared" si="15"/>
        <v>42</v>
      </c>
      <c r="D72" s="67">
        <f t="shared" si="15"/>
        <v>117</v>
      </c>
      <c r="E72" s="67">
        <f t="shared" si="15"/>
        <v>160</v>
      </c>
      <c r="F72" s="67">
        <f t="shared" si="15"/>
        <v>323</v>
      </c>
      <c r="G72" s="67">
        <f t="shared" si="15"/>
        <v>179</v>
      </c>
      <c r="H72" s="67">
        <f t="shared" si="15"/>
        <v>161</v>
      </c>
      <c r="I72" s="67">
        <f t="shared" si="15"/>
        <v>346</v>
      </c>
      <c r="J72" s="67">
        <f t="shared" si="15"/>
        <v>133</v>
      </c>
      <c r="K72" s="67">
        <f t="shared" si="15"/>
        <v>226</v>
      </c>
      <c r="L72" s="67">
        <f t="shared" si="15"/>
        <v>136</v>
      </c>
      <c r="M72" s="67">
        <f t="shared" si="15"/>
        <v>72</v>
      </c>
      <c r="N72" s="68">
        <f t="shared" si="12"/>
        <v>2226</v>
      </c>
      <c r="O72" s="11" t="s">
        <v>254</v>
      </c>
      <c r="P72" s="11"/>
    </row>
    <row r="73" spans="1:19" s="8" customFormat="1" ht="11.8" x14ac:dyDescent="0.2">
      <c r="A73" s="48" t="s">
        <v>76</v>
      </c>
      <c r="B73" s="9">
        <v>298</v>
      </c>
      <c r="C73" s="9">
        <v>24</v>
      </c>
      <c r="D73" s="9">
        <v>78</v>
      </c>
      <c r="E73" s="9">
        <v>116</v>
      </c>
      <c r="F73" s="9">
        <v>188</v>
      </c>
      <c r="G73" s="9">
        <v>117</v>
      </c>
      <c r="H73" s="9">
        <v>87</v>
      </c>
      <c r="I73" s="9">
        <v>166</v>
      </c>
      <c r="J73" s="9">
        <v>50</v>
      </c>
      <c r="K73" s="9">
        <v>114</v>
      </c>
      <c r="L73" s="9">
        <v>65</v>
      </c>
      <c r="M73" s="9">
        <v>38</v>
      </c>
      <c r="N73" s="68">
        <f t="shared" si="12"/>
        <v>1341</v>
      </c>
      <c r="O73" s="7" t="s">
        <v>255</v>
      </c>
      <c r="P73" s="7"/>
      <c r="Q73" s="7"/>
      <c r="R73" s="7"/>
      <c r="S73" s="7"/>
    </row>
    <row r="74" spans="1:19" s="8" customFormat="1" ht="11.8" x14ac:dyDescent="0.2">
      <c r="A74" s="48" t="s">
        <v>77</v>
      </c>
      <c r="B74" s="9">
        <v>33</v>
      </c>
      <c r="C74" s="9">
        <v>18</v>
      </c>
      <c r="D74" s="9">
        <v>39</v>
      </c>
      <c r="E74" s="9">
        <v>44</v>
      </c>
      <c r="F74" s="9">
        <v>135</v>
      </c>
      <c r="G74" s="9">
        <v>62</v>
      </c>
      <c r="H74" s="9">
        <v>74</v>
      </c>
      <c r="I74" s="9">
        <v>180</v>
      </c>
      <c r="J74" s="9">
        <v>83</v>
      </c>
      <c r="K74" s="9">
        <v>112</v>
      </c>
      <c r="L74" s="9">
        <v>71</v>
      </c>
      <c r="M74" s="9">
        <v>34</v>
      </c>
      <c r="N74" s="68">
        <f t="shared" si="12"/>
        <v>885</v>
      </c>
      <c r="O74" s="7" t="s">
        <v>256</v>
      </c>
      <c r="P74" s="7"/>
      <c r="Q74" s="7"/>
      <c r="R74" s="7"/>
      <c r="S74" s="7"/>
    </row>
    <row r="75" spans="1:19" s="8" customFormat="1" ht="11.8" x14ac:dyDescent="0.2">
      <c r="A75" s="48"/>
      <c r="B75" s="9"/>
      <c r="C75" s="9"/>
      <c r="D75" s="9"/>
      <c r="F75" s="9"/>
      <c r="G75" s="9"/>
      <c r="H75" s="9"/>
      <c r="I75" s="9"/>
      <c r="J75" s="9"/>
      <c r="K75" s="9"/>
      <c r="L75" s="9"/>
      <c r="M75" s="9"/>
      <c r="N75" s="68"/>
      <c r="P75" s="7"/>
      <c r="Q75" s="7"/>
      <c r="R75" s="7"/>
      <c r="S75" s="7"/>
    </row>
    <row r="76" spans="1:19" s="12" customFormat="1" ht="11.8" x14ac:dyDescent="0.2">
      <c r="A76" s="46" t="s">
        <v>108</v>
      </c>
      <c r="B76" s="67">
        <f t="shared" ref="B76:M76" si="16">SUM(B77:B77)</f>
        <v>6790</v>
      </c>
      <c r="C76" s="67">
        <f t="shared" si="16"/>
        <v>9610</v>
      </c>
      <c r="D76" s="67">
        <f t="shared" si="16"/>
        <v>14400</v>
      </c>
      <c r="E76" s="67">
        <f t="shared" si="16"/>
        <v>101500</v>
      </c>
      <c r="F76" s="67">
        <f t="shared" si="16"/>
        <v>168700</v>
      </c>
      <c r="G76" s="67">
        <f t="shared" si="16"/>
        <v>150200</v>
      </c>
      <c r="H76" s="67">
        <f t="shared" si="16"/>
        <v>217600</v>
      </c>
      <c r="I76" s="67">
        <f t="shared" si="16"/>
        <v>265200</v>
      </c>
      <c r="J76" s="67">
        <f t="shared" si="16"/>
        <v>220400</v>
      </c>
      <c r="K76" s="67">
        <f t="shared" si="16"/>
        <v>161930</v>
      </c>
      <c r="L76" s="67">
        <f t="shared" si="16"/>
        <v>16455</v>
      </c>
      <c r="M76" s="67">
        <f t="shared" si="16"/>
        <v>10140</v>
      </c>
      <c r="N76" s="68">
        <f t="shared" si="12"/>
        <v>1342925</v>
      </c>
      <c r="O76" s="11" t="s">
        <v>257</v>
      </c>
      <c r="P76" s="11"/>
    </row>
    <row r="77" spans="1:19" s="8" customFormat="1" ht="11.8" x14ac:dyDescent="0.2">
      <c r="A77" s="48" t="s">
        <v>20</v>
      </c>
      <c r="B77" s="9">
        <v>6790</v>
      </c>
      <c r="C77" s="9">
        <v>9610</v>
      </c>
      <c r="D77" s="9">
        <v>14400</v>
      </c>
      <c r="E77" s="9">
        <v>101500</v>
      </c>
      <c r="F77" s="9">
        <v>168700</v>
      </c>
      <c r="G77" s="9">
        <v>150200</v>
      </c>
      <c r="H77" s="9">
        <v>217600</v>
      </c>
      <c r="I77" s="9">
        <v>265200</v>
      </c>
      <c r="J77" s="9">
        <v>220400</v>
      </c>
      <c r="K77" s="9">
        <v>161930</v>
      </c>
      <c r="L77" s="9">
        <v>16455</v>
      </c>
      <c r="M77" s="9">
        <v>10140</v>
      </c>
      <c r="N77" s="68">
        <f t="shared" si="12"/>
        <v>1342925</v>
      </c>
      <c r="O77" s="7" t="s">
        <v>258</v>
      </c>
      <c r="P77" s="7"/>
      <c r="Q77" s="7"/>
      <c r="R77" s="7"/>
      <c r="S77" s="7"/>
    </row>
    <row r="78" spans="1:19" s="8" customFormat="1" ht="11.8" x14ac:dyDescent="0.2">
      <c r="A78" s="48"/>
      <c r="B78" s="9"/>
      <c r="C78" s="9"/>
      <c r="D78" s="9"/>
      <c r="E78" s="9"/>
      <c r="F78" s="9"/>
      <c r="G78" s="9"/>
      <c r="H78" s="9"/>
      <c r="I78" s="9"/>
      <c r="J78" s="9"/>
      <c r="K78" s="9"/>
      <c r="L78" s="9"/>
      <c r="M78" s="9"/>
      <c r="N78" s="68"/>
      <c r="O78" s="7"/>
      <c r="P78" s="7"/>
      <c r="Q78" s="7"/>
      <c r="R78" s="7"/>
      <c r="S78" s="7"/>
    </row>
    <row r="79" spans="1:19" s="12" customFormat="1" ht="11.8" x14ac:dyDescent="0.2">
      <c r="A79" s="49" t="s">
        <v>109</v>
      </c>
      <c r="B79" s="67">
        <f t="shared" ref="B79:M79" si="17">SUM(B80:B82)</f>
        <v>2644</v>
      </c>
      <c r="C79" s="67">
        <f t="shared" si="17"/>
        <v>3803</v>
      </c>
      <c r="D79" s="67">
        <f t="shared" si="17"/>
        <v>1068</v>
      </c>
      <c r="E79" s="67">
        <f t="shared" si="17"/>
        <v>3000</v>
      </c>
      <c r="F79" s="67">
        <f t="shared" si="17"/>
        <v>4442</v>
      </c>
      <c r="G79" s="67">
        <f t="shared" si="17"/>
        <v>3592</v>
      </c>
      <c r="H79" s="67">
        <f t="shared" si="17"/>
        <v>5594</v>
      </c>
      <c r="I79" s="67">
        <f t="shared" si="17"/>
        <v>7254</v>
      </c>
      <c r="J79" s="67">
        <f t="shared" si="17"/>
        <v>5996</v>
      </c>
      <c r="K79" s="67">
        <f t="shared" si="17"/>
        <v>5502</v>
      </c>
      <c r="L79" s="67">
        <f t="shared" si="17"/>
        <v>1734</v>
      </c>
      <c r="M79" s="67">
        <f t="shared" si="17"/>
        <v>1204</v>
      </c>
      <c r="N79" s="68">
        <f t="shared" si="12"/>
        <v>45833</v>
      </c>
      <c r="O79" s="11" t="s">
        <v>259</v>
      </c>
      <c r="P79" s="11"/>
    </row>
    <row r="80" spans="1:19" s="8" customFormat="1" ht="11.8" x14ac:dyDescent="0.2">
      <c r="A80" s="48" t="s">
        <v>80</v>
      </c>
      <c r="B80" s="9">
        <v>1958</v>
      </c>
      <c r="C80" s="9">
        <v>2776</v>
      </c>
      <c r="D80" s="9">
        <v>0</v>
      </c>
      <c r="E80" s="9">
        <v>0</v>
      </c>
      <c r="F80" s="9">
        <v>0</v>
      </c>
      <c r="G80" s="9">
        <v>0</v>
      </c>
      <c r="H80" s="9">
        <v>0</v>
      </c>
      <c r="I80" s="9">
        <v>0</v>
      </c>
      <c r="J80" s="9">
        <v>0</v>
      </c>
      <c r="K80" s="9">
        <v>0</v>
      </c>
      <c r="L80" s="9">
        <v>0</v>
      </c>
      <c r="M80" s="9">
        <v>0</v>
      </c>
      <c r="N80" s="68">
        <f t="shared" si="12"/>
        <v>4734</v>
      </c>
      <c r="O80" s="7" t="s">
        <v>260</v>
      </c>
      <c r="P80" s="7"/>
      <c r="Q80" s="7"/>
      <c r="R80" s="7"/>
      <c r="S80" s="7"/>
    </row>
    <row r="81" spans="1:19" s="8" customFormat="1" ht="11.8" x14ac:dyDescent="0.2">
      <c r="A81" s="48" t="s">
        <v>61</v>
      </c>
      <c r="B81" s="9">
        <v>686</v>
      </c>
      <c r="C81" s="9">
        <v>1027</v>
      </c>
      <c r="D81" s="9">
        <v>1068</v>
      </c>
      <c r="E81" s="9">
        <v>3000</v>
      </c>
      <c r="F81" s="9">
        <v>4442</v>
      </c>
      <c r="G81" s="9">
        <v>3592</v>
      </c>
      <c r="H81" s="9">
        <v>5594</v>
      </c>
      <c r="I81" s="9">
        <v>7254</v>
      </c>
      <c r="J81" s="9">
        <v>5996</v>
      </c>
      <c r="K81" s="9">
        <v>5502</v>
      </c>
      <c r="L81" s="9">
        <v>1734</v>
      </c>
      <c r="M81" s="9">
        <v>1204</v>
      </c>
      <c r="N81" s="68">
        <f>SUM(B81:M81)</f>
        <v>41099</v>
      </c>
      <c r="O81" s="7" t="s">
        <v>261</v>
      </c>
      <c r="P81" s="7"/>
      <c r="Q81" s="7"/>
      <c r="R81" s="7"/>
      <c r="S81" s="7"/>
    </row>
    <row r="82" spans="1:19" s="8" customFormat="1" ht="11.8" x14ac:dyDescent="0.2">
      <c r="A82" s="47" t="s">
        <v>187</v>
      </c>
      <c r="B82" s="9">
        <v>0</v>
      </c>
      <c r="C82" s="9">
        <v>0</v>
      </c>
      <c r="D82" s="9">
        <v>0</v>
      </c>
      <c r="E82" s="9">
        <v>0</v>
      </c>
      <c r="F82" s="9">
        <v>0</v>
      </c>
      <c r="G82" s="9">
        <v>0</v>
      </c>
      <c r="H82" s="9">
        <v>0</v>
      </c>
      <c r="I82" s="9">
        <v>0</v>
      </c>
      <c r="J82" s="9">
        <v>0</v>
      </c>
      <c r="K82" s="9">
        <v>0</v>
      </c>
      <c r="L82" s="9">
        <v>0</v>
      </c>
      <c r="M82" s="9">
        <v>0</v>
      </c>
      <c r="N82" s="68">
        <f t="shared" si="12"/>
        <v>0</v>
      </c>
      <c r="O82" s="7" t="s">
        <v>262</v>
      </c>
      <c r="P82" s="7"/>
      <c r="Q82" s="7"/>
      <c r="R82" s="7"/>
      <c r="S82" s="7"/>
    </row>
    <row r="83" spans="1:19" s="8" customFormat="1" ht="11.8" x14ac:dyDescent="0.2">
      <c r="A83" s="48"/>
      <c r="B83" s="9"/>
      <c r="C83" s="9"/>
      <c r="D83" s="9"/>
      <c r="F83" s="9"/>
      <c r="G83" s="9"/>
      <c r="H83" s="9"/>
      <c r="I83" s="9"/>
      <c r="J83" s="9"/>
      <c r="K83" s="9"/>
      <c r="L83" s="9"/>
      <c r="M83" s="9"/>
      <c r="N83" s="68"/>
      <c r="P83" s="7"/>
      <c r="Q83" s="7"/>
      <c r="R83" s="7"/>
      <c r="S83" s="7"/>
    </row>
    <row r="84" spans="1:19" s="12" customFormat="1" ht="11.8" x14ac:dyDescent="0.2">
      <c r="A84" s="46" t="s">
        <v>110</v>
      </c>
      <c r="B84" s="67">
        <f t="shared" ref="B84:M84" si="18">SUM(B85:B87)</f>
        <v>771</v>
      </c>
      <c r="C84" s="67">
        <f t="shared" si="18"/>
        <v>275</v>
      </c>
      <c r="D84" s="67">
        <f t="shared" si="18"/>
        <v>545</v>
      </c>
      <c r="E84" s="67">
        <f t="shared" si="18"/>
        <v>1913</v>
      </c>
      <c r="F84" s="67">
        <f t="shared" si="18"/>
        <v>2284</v>
      </c>
      <c r="G84" s="67">
        <f t="shared" si="18"/>
        <v>1593</v>
      </c>
      <c r="H84" s="67">
        <f t="shared" si="18"/>
        <v>3753</v>
      </c>
      <c r="I84" s="67">
        <f t="shared" si="18"/>
        <v>5929</v>
      </c>
      <c r="J84" s="67">
        <f t="shared" si="18"/>
        <v>4114</v>
      </c>
      <c r="K84" s="67">
        <f t="shared" si="18"/>
        <v>2731</v>
      </c>
      <c r="L84" s="67">
        <f t="shared" si="18"/>
        <v>1094</v>
      </c>
      <c r="M84" s="67">
        <f t="shared" si="18"/>
        <v>1222</v>
      </c>
      <c r="N84" s="68">
        <f t="shared" si="12"/>
        <v>26224</v>
      </c>
      <c r="O84" s="11" t="s">
        <v>263</v>
      </c>
      <c r="P84" s="11"/>
    </row>
    <row r="85" spans="1:19" s="8" customFormat="1" ht="11.8" x14ac:dyDescent="0.2">
      <c r="A85" s="48" t="s">
        <v>52</v>
      </c>
      <c r="B85" s="9">
        <v>74</v>
      </c>
      <c r="C85" s="9">
        <v>0</v>
      </c>
      <c r="D85" s="9">
        <v>0</v>
      </c>
      <c r="E85" s="9">
        <v>0</v>
      </c>
      <c r="F85" s="9">
        <v>0</v>
      </c>
      <c r="G85" s="9">
        <v>0</v>
      </c>
      <c r="H85" s="9">
        <v>0</v>
      </c>
      <c r="I85" s="9">
        <v>0</v>
      </c>
      <c r="J85" s="9">
        <v>0</v>
      </c>
      <c r="K85" s="9">
        <v>0</v>
      </c>
      <c r="L85" s="9">
        <v>0</v>
      </c>
      <c r="M85" s="9">
        <v>0</v>
      </c>
      <c r="N85" s="68">
        <f t="shared" si="12"/>
        <v>74</v>
      </c>
      <c r="O85" s="7" t="s">
        <v>264</v>
      </c>
      <c r="P85" s="7"/>
      <c r="Q85" s="7"/>
      <c r="R85" s="7"/>
      <c r="S85" s="7"/>
    </row>
    <row r="86" spans="1:19" s="8" customFormat="1" ht="11.8" x14ac:dyDescent="0.2">
      <c r="A86" s="48" t="s">
        <v>51</v>
      </c>
      <c r="B86" s="9">
        <v>697</v>
      </c>
      <c r="C86" s="9">
        <v>275</v>
      </c>
      <c r="D86" s="9">
        <v>545</v>
      </c>
      <c r="E86" s="9">
        <v>1913</v>
      </c>
      <c r="F86" s="9">
        <v>2284</v>
      </c>
      <c r="G86" s="9">
        <v>1593</v>
      </c>
      <c r="H86" s="9">
        <v>3753</v>
      </c>
      <c r="I86" s="9">
        <v>5929</v>
      </c>
      <c r="J86" s="9">
        <v>4114</v>
      </c>
      <c r="K86" s="9">
        <v>2731</v>
      </c>
      <c r="L86" s="9">
        <v>1094</v>
      </c>
      <c r="M86" s="9">
        <v>1222</v>
      </c>
      <c r="N86" s="68">
        <f t="shared" si="12"/>
        <v>26150</v>
      </c>
      <c r="O86" s="7" t="s">
        <v>265</v>
      </c>
      <c r="P86" s="7"/>
      <c r="Q86" s="7"/>
      <c r="R86" s="7"/>
      <c r="S86" s="7"/>
    </row>
    <row r="87" spans="1:19" s="8" customFormat="1" ht="11.8" x14ac:dyDescent="0.2">
      <c r="A87" s="48" t="s">
        <v>81</v>
      </c>
      <c r="B87" s="9">
        <v>0</v>
      </c>
      <c r="C87" s="9">
        <v>0</v>
      </c>
      <c r="D87" s="9">
        <v>0</v>
      </c>
      <c r="E87" s="9">
        <v>0</v>
      </c>
      <c r="F87" s="9">
        <v>0</v>
      </c>
      <c r="G87" s="9">
        <v>0</v>
      </c>
      <c r="H87" s="9">
        <v>0</v>
      </c>
      <c r="I87" s="9">
        <v>0</v>
      </c>
      <c r="J87" s="9">
        <v>0</v>
      </c>
      <c r="K87" s="9">
        <v>0</v>
      </c>
      <c r="L87" s="9">
        <v>0</v>
      </c>
      <c r="M87" s="9">
        <v>0</v>
      </c>
      <c r="N87" s="68">
        <f t="shared" si="12"/>
        <v>0</v>
      </c>
      <c r="O87" s="7" t="s">
        <v>266</v>
      </c>
      <c r="P87" s="7"/>
      <c r="Q87" s="7"/>
      <c r="R87" s="7"/>
      <c r="S87" s="7"/>
    </row>
    <row r="88" spans="1:19" s="8" customFormat="1" ht="11.8" x14ac:dyDescent="0.2">
      <c r="A88" s="48"/>
      <c r="B88" s="9"/>
      <c r="C88" s="9"/>
      <c r="D88" s="9"/>
      <c r="F88" s="9"/>
      <c r="G88" s="9"/>
      <c r="H88" s="9"/>
      <c r="I88" s="9"/>
      <c r="J88" s="9"/>
      <c r="K88" s="9"/>
      <c r="L88" s="9"/>
      <c r="M88" s="9"/>
      <c r="N88" s="68"/>
      <c r="P88" s="7"/>
      <c r="Q88" s="7"/>
      <c r="R88" s="7"/>
      <c r="S88" s="7"/>
    </row>
    <row r="89" spans="1:19" s="12" customFormat="1" ht="11.8" x14ac:dyDescent="0.2">
      <c r="A89" s="46" t="s">
        <v>111</v>
      </c>
      <c r="B89" s="67">
        <f t="shared" ref="B89:M89" si="19">SUM(B90:B92)</f>
        <v>20</v>
      </c>
      <c r="C89" s="67">
        <f t="shared" si="19"/>
        <v>23</v>
      </c>
      <c r="D89" s="67">
        <f t="shared" si="19"/>
        <v>188</v>
      </c>
      <c r="E89" s="67">
        <f t="shared" si="19"/>
        <v>106</v>
      </c>
      <c r="F89" s="67">
        <f t="shared" si="19"/>
        <v>241</v>
      </c>
      <c r="G89" s="67">
        <f t="shared" si="19"/>
        <v>267</v>
      </c>
      <c r="H89" s="67">
        <f t="shared" si="19"/>
        <v>413</v>
      </c>
      <c r="I89" s="67">
        <f t="shared" si="19"/>
        <v>545</v>
      </c>
      <c r="J89" s="67">
        <f t="shared" si="19"/>
        <v>212</v>
      </c>
      <c r="K89" s="67">
        <f t="shared" si="19"/>
        <v>340</v>
      </c>
      <c r="L89" s="67">
        <f t="shared" si="19"/>
        <v>138</v>
      </c>
      <c r="M89" s="67">
        <f t="shared" si="19"/>
        <v>152</v>
      </c>
      <c r="N89" s="68">
        <f t="shared" si="12"/>
        <v>2645</v>
      </c>
      <c r="O89" s="11" t="s">
        <v>267</v>
      </c>
      <c r="P89" s="11"/>
    </row>
    <row r="90" spans="1:19" s="8" customFormat="1" ht="11.8" x14ac:dyDescent="0.2">
      <c r="A90" s="48" t="s">
        <v>21</v>
      </c>
      <c r="B90" s="9">
        <v>0</v>
      </c>
      <c r="C90" s="9">
        <v>0</v>
      </c>
      <c r="D90" s="9">
        <v>0</v>
      </c>
      <c r="E90" s="9">
        <v>0</v>
      </c>
      <c r="F90" s="9">
        <v>0</v>
      </c>
      <c r="G90" s="9">
        <v>0</v>
      </c>
      <c r="H90" s="9">
        <v>0</v>
      </c>
      <c r="I90" s="9">
        <v>0</v>
      </c>
      <c r="J90" s="9">
        <v>0</v>
      </c>
      <c r="K90" s="9">
        <v>0</v>
      </c>
      <c r="L90" s="9">
        <v>0</v>
      </c>
      <c r="M90" s="9">
        <v>0</v>
      </c>
      <c r="N90" s="68">
        <f t="shared" si="12"/>
        <v>0</v>
      </c>
      <c r="O90" s="7" t="s">
        <v>268</v>
      </c>
      <c r="P90" s="7"/>
      <c r="Q90" s="7"/>
      <c r="R90" s="7"/>
      <c r="S90" s="7"/>
    </row>
    <row r="91" spans="1:19" s="8" customFormat="1" ht="11.8" x14ac:dyDescent="0.2">
      <c r="A91" s="48" t="s">
        <v>22</v>
      </c>
      <c r="B91" s="9">
        <v>20</v>
      </c>
      <c r="C91" s="9">
        <v>23</v>
      </c>
      <c r="D91" s="9">
        <v>188</v>
      </c>
      <c r="E91" s="9">
        <v>106</v>
      </c>
      <c r="F91" s="9">
        <v>241</v>
      </c>
      <c r="G91" s="9">
        <v>267</v>
      </c>
      <c r="H91" s="9">
        <v>413</v>
      </c>
      <c r="I91" s="9">
        <v>545</v>
      </c>
      <c r="J91" s="9">
        <v>212</v>
      </c>
      <c r="K91" s="9">
        <v>340</v>
      </c>
      <c r="L91" s="9">
        <v>138</v>
      </c>
      <c r="M91" s="9">
        <v>152</v>
      </c>
      <c r="N91" s="68">
        <f t="shared" si="12"/>
        <v>2645</v>
      </c>
      <c r="O91" s="7" t="s">
        <v>269</v>
      </c>
      <c r="P91" s="7"/>
      <c r="Q91" s="7"/>
      <c r="R91" s="7"/>
      <c r="S91" s="7"/>
    </row>
    <row r="92" spans="1:19" s="8" customFormat="1" ht="11.8" x14ac:dyDescent="0.2">
      <c r="A92" s="48" t="s">
        <v>23</v>
      </c>
      <c r="B92" s="9">
        <v>0</v>
      </c>
      <c r="C92" s="9">
        <v>0</v>
      </c>
      <c r="D92" s="9">
        <v>0</v>
      </c>
      <c r="E92" s="9">
        <v>0</v>
      </c>
      <c r="F92" s="9">
        <v>0</v>
      </c>
      <c r="G92" s="9">
        <v>0</v>
      </c>
      <c r="H92" s="9">
        <v>0</v>
      </c>
      <c r="I92" s="9">
        <v>0</v>
      </c>
      <c r="J92" s="9">
        <v>0</v>
      </c>
      <c r="K92" s="9">
        <v>0</v>
      </c>
      <c r="L92" s="9">
        <v>0</v>
      </c>
      <c r="M92" s="9">
        <v>0</v>
      </c>
      <c r="N92" s="68">
        <f t="shared" si="12"/>
        <v>0</v>
      </c>
      <c r="O92" s="7" t="s">
        <v>270</v>
      </c>
      <c r="P92" s="7"/>
      <c r="Q92" s="7"/>
      <c r="R92" s="7"/>
      <c r="S92" s="7"/>
    </row>
    <row r="93" spans="1:19" s="8" customFormat="1" ht="11.8" x14ac:dyDescent="0.2">
      <c r="A93" s="48"/>
      <c r="B93" s="9"/>
      <c r="C93" s="9"/>
      <c r="D93" s="9"/>
      <c r="F93" s="9"/>
      <c r="G93" s="9"/>
      <c r="H93" s="9"/>
      <c r="I93" s="9"/>
      <c r="J93" s="9"/>
      <c r="K93" s="9"/>
      <c r="L93" s="9"/>
      <c r="M93" s="9"/>
      <c r="N93" s="68"/>
      <c r="P93" s="7"/>
      <c r="Q93" s="7"/>
      <c r="R93" s="7"/>
      <c r="S93" s="7"/>
    </row>
    <row r="94" spans="1:19" s="12" customFormat="1" ht="11.8" x14ac:dyDescent="0.2">
      <c r="A94" s="49" t="s">
        <v>112</v>
      </c>
      <c r="B94" s="67">
        <f t="shared" ref="B94:M94" si="20">SUM(B95:B95)</f>
        <v>0</v>
      </c>
      <c r="C94" s="67">
        <f t="shared" si="20"/>
        <v>0</v>
      </c>
      <c r="D94" s="67">
        <f t="shared" si="20"/>
        <v>0</v>
      </c>
      <c r="E94" s="67">
        <f t="shared" si="20"/>
        <v>0</v>
      </c>
      <c r="F94" s="67">
        <f t="shared" si="20"/>
        <v>0</v>
      </c>
      <c r="G94" s="67">
        <f t="shared" si="20"/>
        <v>0</v>
      </c>
      <c r="H94" s="67">
        <f t="shared" si="20"/>
        <v>0</v>
      </c>
      <c r="I94" s="67">
        <f t="shared" si="20"/>
        <v>0</v>
      </c>
      <c r="J94" s="67">
        <f t="shared" si="20"/>
        <v>0</v>
      </c>
      <c r="K94" s="67">
        <f t="shared" si="20"/>
        <v>0</v>
      </c>
      <c r="L94" s="67">
        <f t="shared" si="20"/>
        <v>0</v>
      </c>
      <c r="M94" s="67">
        <f t="shared" si="20"/>
        <v>0</v>
      </c>
      <c r="N94" s="68">
        <f t="shared" si="12"/>
        <v>0</v>
      </c>
      <c r="O94" s="11" t="s">
        <v>271</v>
      </c>
    </row>
    <row r="95" spans="1:19" s="8" customFormat="1" ht="11.8" x14ac:dyDescent="0.2">
      <c r="A95" s="48" t="s">
        <v>62</v>
      </c>
      <c r="B95" s="9">
        <v>0</v>
      </c>
      <c r="C95" s="9">
        <v>0</v>
      </c>
      <c r="D95" s="9">
        <v>0</v>
      </c>
      <c r="E95" s="9">
        <v>0</v>
      </c>
      <c r="F95" s="9">
        <v>0</v>
      </c>
      <c r="G95" s="9">
        <v>0</v>
      </c>
      <c r="H95" s="9">
        <v>0</v>
      </c>
      <c r="I95" s="9">
        <v>0</v>
      </c>
      <c r="J95" s="9">
        <v>0</v>
      </c>
      <c r="K95" s="9">
        <v>0</v>
      </c>
      <c r="L95" s="9">
        <v>0</v>
      </c>
      <c r="M95" s="9">
        <v>0</v>
      </c>
      <c r="N95" s="68">
        <f t="shared" si="12"/>
        <v>0</v>
      </c>
      <c r="O95" s="7" t="s">
        <v>272</v>
      </c>
      <c r="Q95" s="7"/>
      <c r="R95" s="7"/>
      <c r="S95" s="7"/>
    </row>
    <row r="96" spans="1:19" s="8" customFormat="1" ht="11.8" x14ac:dyDescent="0.2">
      <c r="A96" s="48"/>
      <c r="B96" s="9"/>
      <c r="C96" s="9"/>
      <c r="D96" s="9"/>
      <c r="E96" s="9"/>
      <c r="F96" s="9"/>
      <c r="G96" s="9"/>
      <c r="H96" s="9"/>
      <c r="I96" s="9"/>
      <c r="J96" s="9"/>
      <c r="K96" s="9"/>
      <c r="L96" s="9"/>
      <c r="M96" s="9"/>
      <c r="N96" s="68"/>
      <c r="Q96" s="7"/>
      <c r="R96" s="7"/>
      <c r="S96" s="7"/>
    </row>
    <row r="97" spans="1:19" s="12" customFormat="1" ht="11.8" x14ac:dyDescent="0.2">
      <c r="A97" s="46" t="s">
        <v>113</v>
      </c>
      <c r="B97" s="67">
        <f t="shared" ref="B97:M97" si="21">SUM(B98:B100)</f>
        <v>317</v>
      </c>
      <c r="C97" s="67">
        <f t="shared" si="21"/>
        <v>124</v>
      </c>
      <c r="D97" s="67">
        <f t="shared" si="21"/>
        <v>270</v>
      </c>
      <c r="E97" s="67">
        <f t="shared" si="21"/>
        <v>2547</v>
      </c>
      <c r="F97" s="67">
        <f t="shared" si="21"/>
        <v>6819</v>
      </c>
      <c r="G97" s="67">
        <f t="shared" si="21"/>
        <v>7527</v>
      </c>
      <c r="H97" s="67">
        <f t="shared" si="21"/>
        <v>12959</v>
      </c>
      <c r="I97" s="67">
        <f t="shared" si="21"/>
        <v>18549</v>
      </c>
      <c r="J97" s="67">
        <f t="shared" si="21"/>
        <v>11765</v>
      </c>
      <c r="K97" s="67">
        <f t="shared" si="21"/>
        <v>8596</v>
      </c>
      <c r="L97" s="67">
        <f t="shared" si="21"/>
        <v>809</v>
      </c>
      <c r="M97" s="67">
        <f t="shared" si="21"/>
        <v>341</v>
      </c>
      <c r="N97" s="68">
        <f t="shared" si="12"/>
        <v>70623</v>
      </c>
      <c r="O97" s="11" t="s">
        <v>273</v>
      </c>
    </row>
    <row r="98" spans="1:19" s="8" customFormat="1" ht="11.8" x14ac:dyDescent="0.2">
      <c r="A98" s="47" t="s">
        <v>364</v>
      </c>
      <c r="B98" s="9">
        <v>182</v>
      </c>
      <c r="C98" s="9">
        <v>59</v>
      </c>
      <c r="D98" s="9">
        <v>202</v>
      </c>
      <c r="E98" s="9">
        <v>1198</v>
      </c>
      <c r="F98" s="9">
        <v>2518</v>
      </c>
      <c r="G98" s="9">
        <v>3383</v>
      </c>
      <c r="H98" s="9">
        <v>7104</v>
      </c>
      <c r="I98" s="9">
        <v>9830</v>
      </c>
      <c r="J98" s="9">
        <v>4458</v>
      </c>
      <c r="K98" s="9">
        <v>2449</v>
      </c>
      <c r="L98" s="9">
        <v>343</v>
      </c>
      <c r="M98" s="9">
        <v>164</v>
      </c>
      <c r="N98" s="68">
        <f t="shared" si="12"/>
        <v>31890</v>
      </c>
      <c r="O98" s="7" t="s">
        <v>274</v>
      </c>
      <c r="Q98" s="7"/>
      <c r="R98" s="7"/>
      <c r="S98" s="7"/>
    </row>
    <row r="99" spans="1:19" s="8" customFormat="1" ht="11.8" x14ac:dyDescent="0.2">
      <c r="A99" s="48" t="s">
        <v>72</v>
      </c>
      <c r="B99" s="9">
        <v>112</v>
      </c>
      <c r="C99" s="9">
        <v>45</v>
      </c>
      <c r="D99" s="9">
        <v>24</v>
      </c>
      <c r="E99" s="9">
        <v>894</v>
      </c>
      <c r="F99" s="9">
        <v>2978</v>
      </c>
      <c r="G99" s="9">
        <v>2732</v>
      </c>
      <c r="H99" s="9">
        <v>3902</v>
      </c>
      <c r="I99" s="9">
        <v>8719</v>
      </c>
      <c r="J99" s="9">
        <v>5400</v>
      </c>
      <c r="K99" s="9">
        <v>4736</v>
      </c>
      <c r="L99" s="9">
        <v>349</v>
      </c>
      <c r="M99" s="9">
        <v>158</v>
      </c>
      <c r="N99" s="68">
        <f t="shared" si="12"/>
        <v>30049</v>
      </c>
      <c r="O99" s="7" t="s">
        <v>275</v>
      </c>
      <c r="Q99" s="7"/>
      <c r="R99" s="7"/>
      <c r="S99" s="7"/>
    </row>
    <row r="100" spans="1:19" s="8" customFormat="1" ht="11.8" x14ac:dyDescent="0.2">
      <c r="A100" s="48" t="s">
        <v>55</v>
      </c>
      <c r="B100" s="9">
        <v>23</v>
      </c>
      <c r="C100" s="9">
        <v>20</v>
      </c>
      <c r="D100" s="9">
        <v>44</v>
      </c>
      <c r="E100" s="9">
        <v>455</v>
      </c>
      <c r="F100" s="9">
        <v>1323</v>
      </c>
      <c r="G100" s="9">
        <v>1412</v>
      </c>
      <c r="H100" s="9">
        <v>1953</v>
      </c>
      <c r="I100" s="9">
        <v>0</v>
      </c>
      <c r="J100" s="9">
        <v>1907</v>
      </c>
      <c r="K100" s="9">
        <v>1411</v>
      </c>
      <c r="L100" s="9">
        <v>117</v>
      </c>
      <c r="M100" s="9">
        <v>19</v>
      </c>
      <c r="N100" s="68">
        <f t="shared" si="12"/>
        <v>8684</v>
      </c>
      <c r="O100" s="7" t="s">
        <v>363</v>
      </c>
      <c r="Q100" s="7"/>
      <c r="R100" s="7"/>
      <c r="S100" s="7"/>
    </row>
    <row r="101" spans="1:19" s="8" customFormat="1" ht="11.8" x14ac:dyDescent="0.2">
      <c r="A101" s="48"/>
      <c r="B101" s="9"/>
      <c r="C101" s="9"/>
      <c r="D101" s="9"/>
      <c r="F101" s="9"/>
      <c r="G101" s="9"/>
      <c r="H101" s="9"/>
      <c r="I101" s="9"/>
      <c r="J101" s="9"/>
      <c r="K101" s="9"/>
      <c r="L101" s="9"/>
      <c r="M101" s="9"/>
      <c r="N101" s="68"/>
      <c r="Q101" s="7"/>
      <c r="R101" s="7"/>
      <c r="S101" s="7"/>
    </row>
    <row r="102" spans="1:19" s="12" customFormat="1" ht="11.8" x14ac:dyDescent="0.2">
      <c r="A102" s="46" t="s">
        <v>114</v>
      </c>
      <c r="B102" s="67">
        <f t="shared" ref="B102:M102" si="22">SUM(B103:B103)</f>
        <v>33</v>
      </c>
      <c r="C102" s="67">
        <f t="shared" si="22"/>
        <v>12</v>
      </c>
      <c r="D102" s="67">
        <f t="shared" si="22"/>
        <v>79</v>
      </c>
      <c r="E102" s="67">
        <f t="shared" si="22"/>
        <v>204</v>
      </c>
      <c r="F102" s="67">
        <f t="shared" si="22"/>
        <v>1932</v>
      </c>
      <c r="G102" s="67">
        <f t="shared" si="22"/>
        <v>2187</v>
      </c>
      <c r="H102" s="67">
        <f t="shared" si="22"/>
        <v>3745</v>
      </c>
      <c r="I102" s="67">
        <f t="shared" si="22"/>
        <v>4702</v>
      </c>
      <c r="J102" s="67">
        <f t="shared" si="22"/>
        <v>3010</v>
      </c>
      <c r="K102" s="67">
        <f t="shared" si="22"/>
        <v>1797</v>
      </c>
      <c r="L102" s="67">
        <f t="shared" si="22"/>
        <v>138</v>
      </c>
      <c r="M102" s="67">
        <f t="shared" si="22"/>
        <v>23</v>
      </c>
      <c r="N102" s="68">
        <f t="shared" si="12"/>
        <v>17862</v>
      </c>
      <c r="O102" s="11" t="s">
        <v>276</v>
      </c>
    </row>
    <row r="103" spans="1:19" s="8" customFormat="1" ht="11.8" x14ac:dyDescent="0.2">
      <c r="A103" s="48" t="s">
        <v>24</v>
      </c>
      <c r="B103" s="9">
        <v>33</v>
      </c>
      <c r="C103" s="9">
        <v>12</v>
      </c>
      <c r="D103" s="9">
        <v>79</v>
      </c>
      <c r="E103" s="9">
        <v>204</v>
      </c>
      <c r="F103" s="9">
        <v>1932</v>
      </c>
      <c r="G103" s="9">
        <v>2187</v>
      </c>
      <c r="H103" s="9">
        <v>3745</v>
      </c>
      <c r="I103" s="9">
        <v>4702</v>
      </c>
      <c r="J103" s="9">
        <v>3010</v>
      </c>
      <c r="K103" s="9">
        <v>1797</v>
      </c>
      <c r="L103" s="9">
        <v>138</v>
      </c>
      <c r="M103" s="9">
        <v>23</v>
      </c>
      <c r="N103" s="68">
        <f t="shared" si="12"/>
        <v>17862</v>
      </c>
      <c r="O103" s="7" t="s">
        <v>277</v>
      </c>
      <c r="Q103" s="7"/>
      <c r="R103" s="7"/>
      <c r="S103" s="7"/>
    </row>
    <row r="104" spans="1:19" s="8" customFormat="1" ht="11.8" x14ac:dyDescent="0.2">
      <c r="A104" s="48"/>
      <c r="B104" s="9"/>
      <c r="C104" s="9"/>
      <c r="D104" s="9"/>
      <c r="E104" s="9"/>
      <c r="F104" s="9"/>
      <c r="G104" s="9"/>
      <c r="H104" s="9"/>
      <c r="I104" s="9"/>
      <c r="J104" s="9"/>
      <c r="K104" s="9"/>
      <c r="L104" s="9"/>
      <c r="M104" s="9"/>
      <c r="N104" s="68"/>
      <c r="O104" s="7"/>
      <c r="Q104" s="7"/>
      <c r="R104" s="7"/>
      <c r="S104" s="7"/>
    </row>
    <row r="105" spans="1:19" s="12" customFormat="1" ht="11.8" x14ac:dyDescent="0.2">
      <c r="A105" s="46" t="s">
        <v>115</v>
      </c>
      <c r="B105" s="67">
        <f t="shared" ref="B105:M105" si="23">SUM(B106:B106)</f>
        <v>53</v>
      </c>
      <c r="C105" s="67">
        <f t="shared" si="23"/>
        <v>20</v>
      </c>
      <c r="D105" s="67">
        <f t="shared" si="23"/>
        <v>36</v>
      </c>
      <c r="E105" s="67">
        <f t="shared" si="23"/>
        <v>310</v>
      </c>
      <c r="F105" s="67">
        <f t="shared" si="23"/>
        <v>238</v>
      </c>
      <c r="G105" s="67">
        <f t="shared" si="23"/>
        <v>347</v>
      </c>
      <c r="H105" s="67">
        <f t="shared" si="23"/>
        <v>197</v>
      </c>
      <c r="I105" s="67">
        <f t="shared" si="23"/>
        <v>422</v>
      </c>
      <c r="J105" s="67">
        <f t="shared" si="23"/>
        <v>602</v>
      </c>
      <c r="K105" s="67">
        <f t="shared" si="23"/>
        <v>437</v>
      </c>
      <c r="L105" s="67">
        <f t="shared" si="23"/>
        <v>156</v>
      </c>
      <c r="M105" s="67">
        <f t="shared" si="23"/>
        <v>33</v>
      </c>
      <c r="N105" s="68">
        <f t="shared" si="12"/>
        <v>2851</v>
      </c>
      <c r="O105" s="11" t="s">
        <v>278</v>
      </c>
    </row>
    <row r="106" spans="1:19" s="8" customFormat="1" ht="11.8" x14ac:dyDescent="0.2">
      <c r="A106" s="48" t="s">
        <v>87</v>
      </c>
      <c r="B106" s="9">
        <v>53</v>
      </c>
      <c r="C106" s="9">
        <v>20</v>
      </c>
      <c r="D106" s="9">
        <v>36</v>
      </c>
      <c r="E106" s="9">
        <v>310</v>
      </c>
      <c r="F106" s="9">
        <v>238</v>
      </c>
      <c r="G106" s="9">
        <v>347</v>
      </c>
      <c r="H106" s="9">
        <v>197</v>
      </c>
      <c r="I106" s="9">
        <v>422</v>
      </c>
      <c r="J106" s="9">
        <v>602</v>
      </c>
      <c r="K106" s="9">
        <v>437</v>
      </c>
      <c r="L106" s="9">
        <v>156</v>
      </c>
      <c r="M106" s="9">
        <v>33</v>
      </c>
      <c r="N106" s="68">
        <f t="shared" si="12"/>
        <v>2851</v>
      </c>
      <c r="O106" s="7" t="s">
        <v>279</v>
      </c>
      <c r="Q106" s="7"/>
      <c r="R106" s="7"/>
      <c r="S106" s="7"/>
    </row>
    <row r="107" spans="1:19" s="8" customFormat="1" ht="11.8" x14ac:dyDescent="0.2">
      <c r="A107" s="48"/>
      <c r="G107" s="9"/>
      <c r="H107" s="9"/>
      <c r="I107" s="9"/>
      <c r="J107" s="9"/>
      <c r="K107" s="9"/>
      <c r="L107" s="9"/>
      <c r="M107" s="9"/>
      <c r="N107" s="68"/>
      <c r="Q107" s="7"/>
      <c r="R107" s="7"/>
      <c r="S107" s="7"/>
    </row>
    <row r="108" spans="1:19" s="12" customFormat="1" ht="11.8" x14ac:dyDescent="0.2">
      <c r="A108" s="46" t="s">
        <v>116</v>
      </c>
      <c r="B108" s="67">
        <f t="shared" ref="B108:M108" si="24">SUM(B109:B117)</f>
        <v>773</v>
      </c>
      <c r="C108" s="67">
        <f t="shared" si="24"/>
        <v>474</v>
      </c>
      <c r="D108" s="67">
        <f t="shared" si="24"/>
        <v>1335</v>
      </c>
      <c r="E108" s="67">
        <f t="shared" si="24"/>
        <v>11051</v>
      </c>
      <c r="F108" s="67">
        <f t="shared" si="24"/>
        <v>32108</v>
      </c>
      <c r="G108" s="67">
        <f t="shared" si="24"/>
        <v>41303</v>
      </c>
      <c r="H108" s="67">
        <f t="shared" si="24"/>
        <v>51096</v>
      </c>
      <c r="I108" s="67">
        <f t="shared" si="24"/>
        <v>62287</v>
      </c>
      <c r="J108" s="67">
        <f t="shared" si="24"/>
        <v>49967</v>
      </c>
      <c r="K108" s="67">
        <f t="shared" si="24"/>
        <v>28902</v>
      </c>
      <c r="L108" s="67">
        <f t="shared" si="24"/>
        <v>4886</v>
      </c>
      <c r="M108" s="67">
        <f t="shared" si="24"/>
        <v>912</v>
      </c>
      <c r="N108" s="68">
        <f t="shared" si="12"/>
        <v>285094</v>
      </c>
      <c r="O108" s="11" t="s">
        <v>280</v>
      </c>
    </row>
    <row r="109" spans="1:19" s="8" customFormat="1" ht="11.8" x14ac:dyDescent="0.2">
      <c r="A109" s="48" t="s">
        <v>28</v>
      </c>
      <c r="B109" s="9">
        <v>43</v>
      </c>
      <c r="C109" s="9">
        <v>0</v>
      </c>
      <c r="D109" s="9">
        <v>0</v>
      </c>
      <c r="E109" s="9">
        <v>586</v>
      </c>
      <c r="F109" s="9">
        <v>1519</v>
      </c>
      <c r="G109" s="9">
        <v>2309</v>
      </c>
      <c r="H109" s="9">
        <v>3504</v>
      </c>
      <c r="I109" s="9">
        <v>4853</v>
      </c>
      <c r="J109" s="9">
        <v>2707</v>
      </c>
      <c r="K109" s="9">
        <v>824</v>
      </c>
      <c r="L109" s="9">
        <v>0</v>
      </c>
      <c r="M109" s="9">
        <v>35</v>
      </c>
      <c r="N109" s="68">
        <f t="shared" si="12"/>
        <v>16380</v>
      </c>
      <c r="O109" s="7" t="s">
        <v>281</v>
      </c>
      <c r="Q109" s="7"/>
      <c r="R109" s="7"/>
      <c r="S109" s="7"/>
    </row>
    <row r="110" spans="1:19" s="8" customFormat="1" ht="11.8" x14ac:dyDescent="0.2">
      <c r="A110" s="48" t="s">
        <v>91</v>
      </c>
      <c r="B110" s="9">
        <v>381</v>
      </c>
      <c r="C110" s="9">
        <v>414</v>
      </c>
      <c r="D110" s="9">
        <v>736</v>
      </c>
      <c r="E110" s="9">
        <v>5212</v>
      </c>
      <c r="F110" s="9">
        <v>18400</v>
      </c>
      <c r="G110" s="9">
        <v>23400</v>
      </c>
      <c r="H110" s="9">
        <v>24000</v>
      </c>
      <c r="I110" s="9">
        <v>26200</v>
      </c>
      <c r="J110" s="9">
        <v>27400</v>
      </c>
      <c r="K110" s="9">
        <v>20100</v>
      </c>
      <c r="L110" s="9">
        <v>3200</v>
      </c>
      <c r="M110" s="9">
        <v>300</v>
      </c>
      <c r="N110" s="68">
        <f t="shared" ref="N110:N162" si="25">SUM(B110:M110)</f>
        <v>149743</v>
      </c>
      <c r="O110" s="7" t="s">
        <v>282</v>
      </c>
      <c r="Q110" s="7"/>
      <c r="R110" s="7"/>
      <c r="S110" s="7"/>
    </row>
    <row r="111" spans="1:19" s="8" customFormat="1" ht="11.8" x14ac:dyDescent="0.2">
      <c r="A111" s="48" t="s">
        <v>68</v>
      </c>
      <c r="B111" s="9">
        <v>87</v>
      </c>
      <c r="C111" s="9">
        <v>19</v>
      </c>
      <c r="D111" s="9">
        <v>166</v>
      </c>
      <c r="E111" s="9">
        <v>1094</v>
      </c>
      <c r="F111" s="9">
        <v>3010</v>
      </c>
      <c r="G111" s="9">
        <v>4040</v>
      </c>
      <c r="H111" s="9">
        <v>5300</v>
      </c>
      <c r="I111" s="9">
        <v>6100</v>
      </c>
      <c r="J111" s="9">
        <v>5100</v>
      </c>
      <c r="K111" s="9">
        <v>2860</v>
      </c>
      <c r="L111" s="9">
        <v>188</v>
      </c>
      <c r="M111" s="9">
        <v>72</v>
      </c>
      <c r="N111" s="68">
        <f t="shared" si="25"/>
        <v>28036</v>
      </c>
      <c r="O111" s="7" t="s">
        <v>283</v>
      </c>
      <c r="Q111" s="7"/>
      <c r="R111" s="7"/>
      <c r="S111" s="7"/>
    </row>
    <row r="112" spans="1:19" s="8" customFormat="1" ht="11.8" x14ac:dyDescent="0.2">
      <c r="A112" s="48" t="s">
        <v>69</v>
      </c>
      <c r="B112" s="9">
        <v>0</v>
      </c>
      <c r="C112" s="9">
        <v>0</v>
      </c>
      <c r="D112" s="9">
        <v>0</v>
      </c>
      <c r="E112" s="9">
        <v>0</v>
      </c>
      <c r="F112" s="9">
        <v>142</v>
      </c>
      <c r="G112" s="9">
        <v>240</v>
      </c>
      <c r="H112" s="9">
        <v>448</v>
      </c>
      <c r="I112" s="9">
        <v>926</v>
      </c>
      <c r="J112" s="9">
        <v>321</v>
      </c>
      <c r="K112" s="9">
        <v>75</v>
      </c>
      <c r="L112" s="9">
        <v>0</v>
      </c>
      <c r="M112" s="9">
        <v>0</v>
      </c>
      <c r="N112" s="68">
        <f t="shared" si="25"/>
        <v>2152</v>
      </c>
      <c r="O112" s="7" t="s">
        <v>284</v>
      </c>
      <c r="Q112" s="7"/>
      <c r="R112" s="7"/>
      <c r="S112" s="7"/>
    </row>
    <row r="113" spans="1:19" s="8" customFormat="1" ht="11.8" x14ac:dyDescent="0.2">
      <c r="A113" s="48" t="s">
        <v>30</v>
      </c>
      <c r="B113" s="9">
        <v>31</v>
      </c>
      <c r="C113" s="9">
        <v>5</v>
      </c>
      <c r="D113" s="9">
        <v>13</v>
      </c>
      <c r="E113" s="9">
        <v>306</v>
      </c>
      <c r="F113" s="9">
        <v>759</v>
      </c>
      <c r="G113" s="9">
        <v>1869</v>
      </c>
      <c r="H113" s="9">
        <v>4915</v>
      </c>
      <c r="I113" s="9">
        <v>6531</v>
      </c>
      <c r="J113" s="9">
        <v>2780</v>
      </c>
      <c r="K113" s="9">
        <v>366</v>
      </c>
      <c r="L113" s="9">
        <v>13</v>
      </c>
      <c r="M113" s="9">
        <v>3</v>
      </c>
      <c r="N113" s="68">
        <f t="shared" si="25"/>
        <v>17591</v>
      </c>
      <c r="O113" s="7" t="s">
        <v>285</v>
      </c>
      <c r="Q113" s="7"/>
      <c r="R113" s="7"/>
      <c r="S113" s="7"/>
    </row>
    <row r="114" spans="1:19" s="8" customFormat="1" ht="11.8" x14ac:dyDescent="0.2">
      <c r="A114" s="48" t="s">
        <v>25</v>
      </c>
      <c r="B114" s="9">
        <v>100</v>
      </c>
      <c r="C114" s="9">
        <v>0</v>
      </c>
      <c r="D114" s="9">
        <v>150</v>
      </c>
      <c r="E114" s="9">
        <v>1028</v>
      </c>
      <c r="F114" s="9">
        <v>1683</v>
      </c>
      <c r="G114" s="9">
        <v>2091</v>
      </c>
      <c r="H114" s="9">
        <v>1788</v>
      </c>
      <c r="I114" s="9">
        <v>2259</v>
      </c>
      <c r="J114" s="9">
        <v>1569</v>
      </c>
      <c r="K114" s="9">
        <v>739</v>
      </c>
      <c r="L114" s="9">
        <v>900</v>
      </c>
      <c r="M114" s="9">
        <v>400</v>
      </c>
      <c r="N114" s="68">
        <f t="shared" si="25"/>
        <v>12707</v>
      </c>
      <c r="O114" s="7" t="s">
        <v>286</v>
      </c>
      <c r="Q114" s="7"/>
      <c r="R114" s="7"/>
      <c r="S114" s="7"/>
    </row>
    <row r="115" spans="1:19" s="8" customFormat="1" ht="11.8" x14ac:dyDescent="0.2">
      <c r="A115" s="48" t="s">
        <v>26</v>
      </c>
      <c r="B115" s="9">
        <v>107</v>
      </c>
      <c r="C115" s="9">
        <v>0</v>
      </c>
      <c r="D115" s="9">
        <v>216</v>
      </c>
      <c r="E115" s="9">
        <v>2089</v>
      </c>
      <c r="F115" s="9">
        <v>5184</v>
      </c>
      <c r="G115" s="9">
        <v>5675</v>
      </c>
      <c r="H115" s="9">
        <v>8610</v>
      </c>
      <c r="I115" s="9">
        <v>12529</v>
      </c>
      <c r="J115" s="9">
        <v>7846</v>
      </c>
      <c r="K115" s="9">
        <v>2943</v>
      </c>
      <c r="L115" s="9">
        <v>520</v>
      </c>
      <c r="M115" s="9">
        <v>54</v>
      </c>
      <c r="N115" s="68">
        <f t="shared" si="25"/>
        <v>45773</v>
      </c>
      <c r="O115" s="7" t="s">
        <v>287</v>
      </c>
      <c r="Q115" s="7"/>
      <c r="R115" s="7"/>
      <c r="S115" s="7"/>
    </row>
    <row r="116" spans="1:19" s="8" customFormat="1" ht="11.8" x14ac:dyDescent="0.2">
      <c r="A116" s="48" t="s">
        <v>29</v>
      </c>
      <c r="B116" s="9">
        <v>20</v>
      </c>
      <c r="C116" s="9">
        <v>18</v>
      </c>
      <c r="D116" s="9">
        <v>42</v>
      </c>
      <c r="E116" s="9">
        <v>520</v>
      </c>
      <c r="F116" s="9">
        <v>1084</v>
      </c>
      <c r="G116" s="9">
        <v>1353</v>
      </c>
      <c r="H116" s="9">
        <v>1860</v>
      </c>
      <c r="I116" s="9">
        <v>2065</v>
      </c>
      <c r="J116" s="9">
        <v>1848</v>
      </c>
      <c r="K116" s="9">
        <v>769</v>
      </c>
      <c r="L116" s="9">
        <v>47</v>
      </c>
      <c r="M116" s="9">
        <v>36</v>
      </c>
      <c r="N116" s="68">
        <f t="shared" si="25"/>
        <v>9662</v>
      </c>
      <c r="O116" s="7" t="s">
        <v>288</v>
      </c>
      <c r="Q116" s="7"/>
      <c r="R116" s="7"/>
      <c r="S116" s="7"/>
    </row>
    <row r="117" spans="1:19" s="8" customFormat="1" ht="11.8" x14ac:dyDescent="0.2">
      <c r="A117" s="48" t="s">
        <v>27</v>
      </c>
      <c r="B117" s="9">
        <v>4</v>
      </c>
      <c r="C117" s="9">
        <v>18</v>
      </c>
      <c r="D117" s="9">
        <v>12</v>
      </c>
      <c r="E117" s="9">
        <v>216</v>
      </c>
      <c r="F117" s="9">
        <v>327</v>
      </c>
      <c r="G117" s="9">
        <v>326</v>
      </c>
      <c r="H117" s="9">
        <v>671</v>
      </c>
      <c r="I117" s="9">
        <v>824</v>
      </c>
      <c r="J117" s="9">
        <v>396</v>
      </c>
      <c r="K117" s="9">
        <v>226</v>
      </c>
      <c r="L117" s="9">
        <v>18</v>
      </c>
      <c r="M117" s="9">
        <v>12</v>
      </c>
      <c r="N117" s="68">
        <f t="shared" si="25"/>
        <v>3050</v>
      </c>
      <c r="O117" s="7" t="s">
        <v>289</v>
      </c>
      <c r="Q117" s="7"/>
      <c r="R117" s="7"/>
      <c r="S117" s="7"/>
    </row>
    <row r="118" spans="1:19" s="8" customFormat="1" ht="11.8" x14ac:dyDescent="0.2">
      <c r="A118" s="48"/>
      <c r="B118" s="9"/>
      <c r="C118" s="9"/>
      <c r="D118" s="9"/>
      <c r="F118" s="9"/>
      <c r="G118" s="9"/>
      <c r="H118" s="9"/>
      <c r="I118" s="9"/>
      <c r="J118" s="9"/>
      <c r="K118" s="9"/>
      <c r="L118" s="9"/>
      <c r="M118" s="9"/>
      <c r="N118" s="68"/>
      <c r="Q118" s="7"/>
      <c r="R118" s="7"/>
      <c r="S118" s="7"/>
    </row>
    <row r="119" spans="1:19" s="12" customFormat="1" ht="11.8" x14ac:dyDescent="0.2">
      <c r="A119" s="46" t="s">
        <v>117</v>
      </c>
      <c r="B119" s="67">
        <f t="shared" ref="B119:M119" si="26">SUM(B120:B122)</f>
        <v>277</v>
      </c>
      <c r="C119" s="67">
        <f t="shared" si="26"/>
        <v>173</v>
      </c>
      <c r="D119" s="67">
        <f t="shared" si="26"/>
        <v>292</v>
      </c>
      <c r="E119" s="67">
        <f t="shared" si="26"/>
        <v>1191</v>
      </c>
      <c r="F119" s="67">
        <f t="shared" si="26"/>
        <v>1430</v>
      </c>
      <c r="G119" s="67">
        <f t="shared" si="26"/>
        <v>1680</v>
      </c>
      <c r="H119" s="67">
        <f t="shared" si="26"/>
        <v>2561</v>
      </c>
      <c r="I119" s="67">
        <f t="shared" si="26"/>
        <v>4154</v>
      </c>
      <c r="J119" s="67">
        <f t="shared" si="26"/>
        <v>1854</v>
      </c>
      <c r="K119" s="67">
        <f t="shared" si="26"/>
        <v>1466</v>
      </c>
      <c r="L119" s="67">
        <f t="shared" si="26"/>
        <v>224</v>
      </c>
      <c r="M119" s="67">
        <f t="shared" si="26"/>
        <v>408</v>
      </c>
      <c r="N119" s="68">
        <f t="shared" si="25"/>
        <v>15710</v>
      </c>
      <c r="O119" s="11" t="s">
        <v>290</v>
      </c>
    </row>
    <row r="120" spans="1:19" s="8" customFormat="1" ht="11.8" x14ac:dyDescent="0.2">
      <c r="A120" s="48" t="s">
        <v>357</v>
      </c>
      <c r="B120" s="9">
        <v>88</v>
      </c>
      <c r="C120" s="9">
        <v>14</v>
      </c>
      <c r="D120" s="9">
        <v>49</v>
      </c>
      <c r="E120" s="9">
        <v>453</v>
      </c>
      <c r="F120" s="9">
        <v>635</v>
      </c>
      <c r="G120" s="9">
        <v>933</v>
      </c>
      <c r="H120" s="9">
        <v>1444</v>
      </c>
      <c r="I120" s="9">
        <v>2408</v>
      </c>
      <c r="J120" s="9">
        <v>880</v>
      </c>
      <c r="K120" s="9">
        <v>665</v>
      </c>
      <c r="L120" s="9">
        <v>65</v>
      </c>
      <c r="M120" s="9">
        <v>140</v>
      </c>
      <c r="N120" s="68">
        <f t="shared" si="25"/>
        <v>7774</v>
      </c>
      <c r="O120" s="7" t="s">
        <v>291</v>
      </c>
      <c r="P120" s="7"/>
      <c r="Q120" s="7"/>
      <c r="R120" s="7"/>
      <c r="S120" s="7"/>
    </row>
    <row r="121" spans="1:19" s="8" customFormat="1" ht="11.8" x14ac:dyDescent="0.2">
      <c r="A121" s="48" t="s">
        <v>161</v>
      </c>
      <c r="B121" s="9">
        <v>0</v>
      </c>
      <c r="C121" s="9">
        <v>0</v>
      </c>
      <c r="D121" s="9">
        <v>0</v>
      </c>
      <c r="E121" s="9">
        <v>0</v>
      </c>
      <c r="F121" s="9">
        <v>0</v>
      </c>
      <c r="G121" s="9">
        <v>0</v>
      </c>
      <c r="H121" s="9">
        <v>0</v>
      </c>
      <c r="I121" s="9">
        <v>0</v>
      </c>
      <c r="J121" s="9">
        <v>0</v>
      </c>
      <c r="K121" s="9">
        <v>0</v>
      </c>
      <c r="L121" s="9">
        <v>0</v>
      </c>
      <c r="M121" s="9">
        <v>0</v>
      </c>
      <c r="N121" s="68">
        <f t="shared" si="25"/>
        <v>0</v>
      </c>
      <c r="O121" s="7" t="s">
        <v>292</v>
      </c>
      <c r="P121" s="7"/>
      <c r="Q121" s="7"/>
      <c r="R121" s="7"/>
      <c r="S121" s="7"/>
    </row>
    <row r="122" spans="1:19" s="8" customFormat="1" ht="11.8" x14ac:dyDescent="0.2">
      <c r="A122" s="48" t="s">
        <v>31</v>
      </c>
      <c r="B122" s="9">
        <v>189</v>
      </c>
      <c r="C122" s="9">
        <v>159</v>
      </c>
      <c r="D122" s="9">
        <v>243</v>
      </c>
      <c r="E122" s="9">
        <v>738</v>
      </c>
      <c r="F122" s="9">
        <v>795</v>
      </c>
      <c r="G122" s="9">
        <v>747</v>
      </c>
      <c r="H122" s="9">
        <v>1117</v>
      </c>
      <c r="I122" s="9">
        <v>1746</v>
      </c>
      <c r="J122" s="9">
        <v>974</v>
      </c>
      <c r="K122" s="9">
        <v>801</v>
      </c>
      <c r="L122" s="9">
        <v>159</v>
      </c>
      <c r="M122" s="9">
        <v>268</v>
      </c>
      <c r="N122" s="68">
        <f t="shared" si="25"/>
        <v>7936</v>
      </c>
      <c r="O122" s="7" t="s">
        <v>293</v>
      </c>
      <c r="P122" s="7"/>
      <c r="Q122" s="7"/>
      <c r="R122" s="7"/>
      <c r="S122" s="7"/>
    </row>
    <row r="123" spans="1:19" s="8" customFormat="1" ht="11.8" x14ac:dyDescent="0.2">
      <c r="A123" s="48"/>
      <c r="B123" s="9"/>
      <c r="C123" s="9"/>
      <c r="D123" s="9"/>
      <c r="F123" s="9"/>
      <c r="G123" s="9"/>
      <c r="H123" s="9"/>
      <c r="I123" s="9"/>
      <c r="J123" s="9"/>
      <c r="K123" s="9"/>
      <c r="L123" s="9"/>
      <c r="M123" s="9"/>
      <c r="N123" s="68"/>
      <c r="P123" s="7"/>
      <c r="Q123" s="7"/>
      <c r="R123" s="7"/>
      <c r="S123" s="7"/>
    </row>
    <row r="124" spans="1:19" s="12" customFormat="1" ht="11.8" x14ac:dyDescent="0.2">
      <c r="A124" s="46" t="s">
        <v>118</v>
      </c>
      <c r="B124" s="67">
        <f t="shared" ref="B124:M124" si="27">SUM(B125:B125)</f>
        <v>493</v>
      </c>
      <c r="C124" s="67">
        <f t="shared" si="27"/>
        <v>52</v>
      </c>
      <c r="D124" s="67">
        <f t="shared" si="27"/>
        <v>565</v>
      </c>
      <c r="E124" s="67">
        <f t="shared" si="27"/>
        <v>723</v>
      </c>
      <c r="F124" s="67">
        <f t="shared" si="27"/>
        <v>969</v>
      </c>
      <c r="G124" s="67">
        <f t="shared" si="27"/>
        <v>1254</v>
      </c>
      <c r="H124" s="67">
        <f t="shared" si="27"/>
        <v>834</v>
      </c>
      <c r="I124" s="67">
        <f t="shared" si="27"/>
        <v>1208</v>
      </c>
      <c r="J124" s="67">
        <f t="shared" si="27"/>
        <v>1009</v>
      </c>
      <c r="K124" s="67">
        <f t="shared" si="27"/>
        <v>1244</v>
      </c>
      <c r="L124" s="67">
        <f t="shared" si="27"/>
        <v>420</v>
      </c>
      <c r="M124" s="67">
        <f t="shared" si="27"/>
        <v>326</v>
      </c>
      <c r="N124" s="68">
        <f t="shared" si="25"/>
        <v>9097</v>
      </c>
      <c r="O124" s="11" t="s">
        <v>294</v>
      </c>
      <c r="P124" s="11"/>
    </row>
    <row r="125" spans="1:19" s="8" customFormat="1" ht="11.8" x14ac:dyDescent="0.2">
      <c r="A125" s="48" t="s">
        <v>92</v>
      </c>
      <c r="B125" s="9">
        <v>493</v>
      </c>
      <c r="C125" s="9">
        <v>52</v>
      </c>
      <c r="D125" s="9">
        <v>565</v>
      </c>
      <c r="E125" s="9">
        <v>723</v>
      </c>
      <c r="F125" s="9">
        <v>969</v>
      </c>
      <c r="G125" s="9">
        <v>1254</v>
      </c>
      <c r="H125" s="9">
        <v>834</v>
      </c>
      <c r="I125" s="9">
        <v>1208</v>
      </c>
      <c r="J125" s="9">
        <v>1009</v>
      </c>
      <c r="K125" s="9">
        <v>1244</v>
      </c>
      <c r="L125" s="9">
        <v>420</v>
      </c>
      <c r="M125" s="9">
        <v>326</v>
      </c>
      <c r="N125" s="68">
        <f t="shared" si="25"/>
        <v>9097</v>
      </c>
      <c r="O125" s="7" t="s">
        <v>295</v>
      </c>
      <c r="P125" s="7"/>
      <c r="Q125" s="7"/>
      <c r="R125" s="7"/>
      <c r="S125" s="7"/>
    </row>
    <row r="126" spans="1:19" s="8" customFormat="1" ht="11.8" x14ac:dyDescent="0.2">
      <c r="A126" s="48"/>
      <c r="B126" s="9"/>
      <c r="C126" s="9"/>
      <c r="D126" s="9"/>
      <c r="F126" s="9"/>
      <c r="G126" s="9"/>
      <c r="H126" s="9"/>
      <c r="I126" s="9"/>
      <c r="J126" s="9"/>
      <c r="K126" s="9"/>
      <c r="L126" s="9"/>
      <c r="M126" s="9"/>
      <c r="N126" s="68"/>
      <c r="P126" s="7"/>
      <c r="Q126" s="7"/>
      <c r="R126" s="7"/>
      <c r="S126" s="7"/>
    </row>
    <row r="127" spans="1:19" s="12" customFormat="1" ht="11.8" x14ac:dyDescent="0.2">
      <c r="A127" s="46" t="s">
        <v>119</v>
      </c>
      <c r="B127" s="67">
        <f t="shared" ref="B127:M127" si="28">SUM(B128:B131)</f>
        <v>132</v>
      </c>
      <c r="C127" s="67">
        <f t="shared" si="28"/>
        <v>715</v>
      </c>
      <c r="D127" s="67">
        <f t="shared" si="28"/>
        <v>1657</v>
      </c>
      <c r="E127" s="67">
        <f t="shared" si="28"/>
        <v>17341</v>
      </c>
      <c r="F127" s="67">
        <f t="shared" si="28"/>
        <v>22538</v>
      </c>
      <c r="G127" s="67">
        <f t="shared" si="28"/>
        <v>13008</v>
      </c>
      <c r="H127" s="67">
        <f t="shared" si="28"/>
        <v>17266</v>
      </c>
      <c r="I127" s="67">
        <f t="shared" si="28"/>
        <v>21410</v>
      </c>
      <c r="J127" s="67">
        <f t="shared" si="28"/>
        <v>21980</v>
      </c>
      <c r="K127" s="67">
        <f t="shared" si="28"/>
        <v>20867</v>
      </c>
      <c r="L127" s="67">
        <f t="shared" si="28"/>
        <v>1617</v>
      </c>
      <c r="M127" s="67">
        <f t="shared" si="28"/>
        <v>62</v>
      </c>
      <c r="N127" s="68">
        <f t="shared" si="25"/>
        <v>138593</v>
      </c>
      <c r="O127" s="11" t="s">
        <v>296</v>
      </c>
      <c r="P127" s="11"/>
    </row>
    <row r="128" spans="1:19" s="8" customFormat="1" ht="11.8" x14ac:dyDescent="0.2">
      <c r="A128" s="48" t="s">
        <v>32</v>
      </c>
      <c r="B128" s="9">
        <v>104</v>
      </c>
      <c r="C128" s="9">
        <v>98</v>
      </c>
      <c r="D128" s="9">
        <v>154</v>
      </c>
      <c r="E128" s="9">
        <v>3109</v>
      </c>
      <c r="F128" s="9">
        <v>3620</v>
      </c>
      <c r="G128" s="9">
        <v>2718</v>
      </c>
      <c r="H128" s="9">
        <v>3745</v>
      </c>
      <c r="I128" s="9">
        <v>4896</v>
      </c>
      <c r="J128" s="9">
        <v>4594</v>
      </c>
      <c r="K128" s="9">
        <v>3810</v>
      </c>
      <c r="L128" s="9">
        <v>224</v>
      </c>
      <c r="M128" s="9">
        <v>6</v>
      </c>
      <c r="N128" s="68">
        <f t="shared" si="25"/>
        <v>27078</v>
      </c>
      <c r="O128" s="7" t="s">
        <v>297</v>
      </c>
      <c r="P128" s="7"/>
      <c r="Q128" s="7"/>
      <c r="R128" s="7"/>
      <c r="S128" s="7"/>
    </row>
    <row r="129" spans="1:19" s="8" customFormat="1" ht="11.8" x14ac:dyDescent="0.2">
      <c r="A129" s="47" t="s">
        <v>358</v>
      </c>
      <c r="B129" s="9">
        <v>0</v>
      </c>
      <c r="C129" s="9">
        <v>0</v>
      </c>
      <c r="D129" s="9">
        <v>220</v>
      </c>
      <c r="E129" s="9">
        <v>430</v>
      </c>
      <c r="F129" s="9">
        <v>500</v>
      </c>
      <c r="G129" s="9">
        <v>415</v>
      </c>
      <c r="H129" s="9">
        <v>680</v>
      </c>
      <c r="I129" s="9">
        <v>610</v>
      </c>
      <c r="J129" s="9">
        <v>780</v>
      </c>
      <c r="K129" s="9">
        <v>600</v>
      </c>
      <c r="L129" s="9">
        <v>55</v>
      </c>
      <c r="M129" s="9">
        <v>38</v>
      </c>
      <c r="N129" s="68">
        <f>SUM(B129:M129)</f>
        <v>4328</v>
      </c>
      <c r="O129" s="7" t="s">
        <v>359</v>
      </c>
      <c r="P129" s="7"/>
      <c r="Q129" s="7"/>
      <c r="R129" s="7"/>
      <c r="S129" s="7"/>
    </row>
    <row r="130" spans="1:19" s="8" customFormat="1" ht="11.8" x14ac:dyDescent="0.2">
      <c r="A130" s="47" t="s">
        <v>370</v>
      </c>
      <c r="B130" s="9">
        <v>0</v>
      </c>
      <c r="C130" s="9">
        <v>565</v>
      </c>
      <c r="D130" s="9">
        <v>1213</v>
      </c>
      <c r="E130" s="9">
        <v>13218</v>
      </c>
      <c r="F130" s="9">
        <v>17562</v>
      </c>
      <c r="G130" s="9">
        <v>9044</v>
      </c>
      <c r="H130" s="9">
        <v>11812</v>
      </c>
      <c r="I130" s="9">
        <v>14512</v>
      </c>
      <c r="J130" s="9">
        <v>15570</v>
      </c>
      <c r="K130" s="9">
        <v>15404</v>
      </c>
      <c r="L130" s="9">
        <v>1280</v>
      </c>
      <c r="M130" s="9">
        <v>0</v>
      </c>
      <c r="N130" s="68">
        <f t="shared" si="25"/>
        <v>100180</v>
      </c>
      <c r="O130" s="7" t="s">
        <v>371</v>
      </c>
      <c r="P130" s="7"/>
      <c r="Q130" s="7"/>
      <c r="R130" s="7"/>
      <c r="S130" s="7"/>
    </row>
    <row r="131" spans="1:19" s="8" customFormat="1" ht="11.8" x14ac:dyDescent="0.2">
      <c r="A131" s="48" t="s">
        <v>33</v>
      </c>
      <c r="B131" s="9">
        <v>28</v>
      </c>
      <c r="C131" s="9">
        <v>52</v>
      </c>
      <c r="D131" s="9">
        <v>70</v>
      </c>
      <c r="E131" s="9">
        <v>584</v>
      </c>
      <c r="F131" s="9">
        <v>856</v>
      </c>
      <c r="G131" s="9">
        <v>831</v>
      </c>
      <c r="H131" s="9">
        <v>1029</v>
      </c>
      <c r="I131" s="9">
        <v>1392</v>
      </c>
      <c r="J131" s="9">
        <v>1036</v>
      </c>
      <c r="K131" s="9">
        <v>1053</v>
      </c>
      <c r="L131" s="9">
        <v>58</v>
      </c>
      <c r="M131" s="9">
        <v>18</v>
      </c>
      <c r="N131" s="68">
        <f t="shared" si="25"/>
        <v>7007</v>
      </c>
      <c r="O131" s="7" t="s">
        <v>299</v>
      </c>
      <c r="P131" s="7"/>
      <c r="Q131" s="7"/>
      <c r="R131" s="7"/>
      <c r="S131" s="7"/>
    </row>
    <row r="132" spans="1:19" s="8" customFormat="1" ht="11.8" x14ac:dyDescent="0.2">
      <c r="A132" s="48"/>
      <c r="B132" s="9"/>
      <c r="C132" s="9"/>
      <c r="D132" s="9"/>
      <c r="F132" s="9"/>
      <c r="G132" s="9"/>
      <c r="H132" s="9"/>
      <c r="I132" s="9"/>
      <c r="J132" s="9"/>
      <c r="K132" s="9"/>
      <c r="L132" s="9"/>
      <c r="M132" s="9"/>
      <c r="N132" s="68"/>
      <c r="P132" s="7"/>
      <c r="Q132" s="7"/>
      <c r="R132" s="7"/>
      <c r="S132" s="7"/>
    </row>
    <row r="133" spans="1:19" s="12" customFormat="1" ht="11.8" x14ac:dyDescent="0.2">
      <c r="A133" s="46" t="s">
        <v>120</v>
      </c>
      <c r="B133" s="67">
        <f t="shared" ref="B133:M133" si="29">SUM(B134:B137)</f>
        <v>69</v>
      </c>
      <c r="C133" s="67">
        <f t="shared" si="29"/>
        <v>57</v>
      </c>
      <c r="D133" s="67">
        <f t="shared" si="29"/>
        <v>61</v>
      </c>
      <c r="E133" s="67">
        <f t="shared" si="29"/>
        <v>554</v>
      </c>
      <c r="F133" s="67">
        <f t="shared" si="29"/>
        <v>1948</v>
      </c>
      <c r="G133" s="67">
        <f t="shared" si="29"/>
        <v>2135</v>
      </c>
      <c r="H133" s="67">
        <f t="shared" si="29"/>
        <v>4757</v>
      </c>
      <c r="I133" s="67">
        <f t="shared" si="29"/>
        <v>7078</v>
      </c>
      <c r="J133" s="67">
        <f t="shared" si="29"/>
        <v>3621</v>
      </c>
      <c r="K133" s="67">
        <f t="shared" si="29"/>
        <v>1240</v>
      </c>
      <c r="L133" s="67">
        <f t="shared" si="29"/>
        <v>130</v>
      </c>
      <c r="M133" s="67">
        <f t="shared" si="29"/>
        <v>65</v>
      </c>
      <c r="N133" s="68">
        <f t="shared" si="25"/>
        <v>21715</v>
      </c>
      <c r="O133" s="11" t="s">
        <v>300</v>
      </c>
      <c r="P133" s="11"/>
    </row>
    <row r="134" spans="1:19" s="12" customFormat="1" ht="11.8" x14ac:dyDescent="0.2">
      <c r="A134" s="48" t="s">
        <v>82</v>
      </c>
      <c r="B134" s="9">
        <v>0</v>
      </c>
      <c r="C134" s="9">
        <v>0</v>
      </c>
      <c r="D134" s="9">
        <v>0</v>
      </c>
      <c r="E134" s="9">
        <v>0</v>
      </c>
      <c r="F134" s="9">
        <v>0</v>
      </c>
      <c r="G134" s="9">
        <v>0</v>
      </c>
      <c r="H134" s="9">
        <v>0</v>
      </c>
      <c r="I134" s="9">
        <v>0</v>
      </c>
      <c r="J134" s="9">
        <v>0</v>
      </c>
      <c r="K134" s="9">
        <v>0</v>
      </c>
      <c r="L134" s="9">
        <v>0</v>
      </c>
      <c r="M134" s="9">
        <v>0</v>
      </c>
      <c r="N134" s="68">
        <f t="shared" si="25"/>
        <v>0</v>
      </c>
      <c r="O134" s="7" t="s">
        <v>301</v>
      </c>
      <c r="P134" s="11"/>
    </row>
    <row r="135" spans="1:19" s="8" customFormat="1" ht="11.8" x14ac:dyDescent="0.2">
      <c r="A135" s="48" t="s">
        <v>34</v>
      </c>
      <c r="B135" s="9">
        <v>0</v>
      </c>
      <c r="C135" s="9">
        <v>0</v>
      </c>
      <c r="D135" s="9">
        <v>0</v>
      </c>
      <c r="E135" s="9">
        <v>0</v>
      </c>
      <c r="F135" s="9">
        <v>349</v>
      </c>
      <c r="G135" s="9">
        <v>565</v>
      </c>
      <c r="H135" s="9">
        <v>1834</v>
      </c>
      <c r="I135" s="9">
        <v>2772</v>
      </c>
      <c r="J135" s="9">
        <v>1011</v>
      </c>
      <c r="K135" s="9">
        <v>241</v>
      </c>
      <c r="L135" s="9">
        <v>0</v>
      </c>
      <c r="M135" s="9">
        <v>0</v>
      </c>
      <c r="N135" s="68">
        <f t="shared" si="25"/>
        <v>6772</v>
      </c>
      <c r="O135" s="7" t="s">
        <v>302</v>
      </c>
      <c r="P135" s="7"/>
      <c r="Q135" s="7"/>
      <c r="R135" s="7"/>
      <c r="S135" s="7"/>
    </row>
    <row r="136" spans="1:19" s="8" customFormat="1" ht="11.8" x14ac:dyDescent="0.2">
      <c r="A136" s="48" t="s">
        <v>35</v>
      </c>
      <c r="B136" s="9">
        <v>48</v>
      </c>
      <c r="C136" s="9">
        <v>48</v>
      </c>
      <c r="D136" s="9">
        <v>43</v>
      </c>
      <c r="E136" s="9">
        <v>414</v>
      </c>
      <c r="F136" s="9">
        <v>1287</v>
      </c>
      <c r="G136" s="9">
        <v>1056</v>
      </c>
      <c r="H136" s="9">
        <v>1664</v>
      </c>
      <c r="I136" s="9">
        <v>2410</v>
      </c>
      <c r="J136" s="9">
        <v>1562</v>
      </c>
      <c r="K136" s="9">
        <v>694</v>
      </c>
      <c r="L136" s="9">
        <v>51</v>
      </c>
      <c r="M136" s="9">
        <v>42</v>
      </c>
      <c r="N136" s="68">
        <f>SUM(B136:M136)</f>
        <v>9319</v>
      </c>
      <c r="O136" s="7" t="s">
        <v>303</v>
      </c>
      <c r="P136" s="7"/>
      <c r="Q136" s="7"/>
      <c r="R136" s="7"/>
      <c r="S136" s="7"/>
    </row>
    <row r="137" spans="1:19" s="8" customFormat="1" ht="11.8" x14ac:dyDescent="0.2">
      <c r="A137" s="48" t="s">
        <v>56</v>
      </c>
      <c r="B137" s="9">
        <v>21</v>
      </c>
      <c r="C137" s="9">
        <v>9</v>
      </c>
      <c r="D137" s="9">
        <v>18</v>
      </c>
      <c r="E137" s="9">
        <v>140</v>
      </c>
      <c r="F137" s="9">
        <v>312</v>
      </c>
      <c r="G137" s="9">
        <v>514</v>
      </c>
      <c r="H137" s="9">
        <v>1259</v>
      </c>
      <c r="I137" s="9">
        <v>1896</v>
      </c>
      <c r="J137" s="9">
        <v>1048</v>
      </c>
      <c r="K137" s="9">
        <v>305</v>
      </c>
      <c r="L137" s="9">
        <v>79</v>
      </c>
      <c r="M137" s="9">
        <v>23</v>
      </c>
      <c r="N137" s="68">
        <f t="shared" si="25"/>
        <v>5624</v>
      </c>
      <c r="O137" s="7" t="s">
        <v>304</v>
      </c>
      <c r="P137" s="7"/>
      <c r="Q137" s="7"/>
      <c r="R137" s="7"/>
      <c r="S137" s="7"/>
    </row>
    <row r="138" spans="1:19" s="8" customFormat="1" ht="11.8" x14ac:dyDescent="0.2">
      <c r="A138" s="48"/>
      <c r="B138" s="9"/>
      <c r="C138" s="9"/>
      <c r="D138" s="9"/>
      <c r="F138" s="9"/>
      <c r="G138" s="9"/>
      <c r="H138" s="9"/>
      <c r="I138" s="9"/>
      <c r="J138" s="9"/>
      <c r="K138" s="9"/>
      <c r="L138" s="9"/>
      <c r="M138" s="9"/>
      <c r="N138" s="68"/>
      <c r="P138" s="7"/>
      <c r="Q138" s="7"/>
      <c r="R138" s="7"/>
      <c r="S138" s="7"/>
    </row>
    <row r="139" spans="1:19" s="12" customFormat="1" ht="11.8" x14ac:dyDescent="0.2">
      <c r="A139" s="46" t="s">
        <v>121</v>
      </c>
      <c r="B139" s="67">
        <f t="shared" ref="B139:M139" si="30">SUM(B140:B140)</f>
        <v>6</v>
      </c>
      <c r="C139" s="67">
        <f t="shared" si="30"/>
        <v>6</v>
      </c>
      <c r="D139" s="67">
        <f t="shared" si="30"/>
        <v>0</v>
      </c>
      <c r="E139" s="67">
        <f t="shared" si="30"/>
        <v>39</v>
      </c>
      <c r="F139" s="67">
        <f t="shared" si="30"/>
        <v>461</v>
      </c>
      <c r="G139" s="67">
        <f t="shared" si="30"/>
        <v>579</v>
      </c>
      <c r="H139" s="67">
        <f t="shared" si="30"/>
        <v>808</v>
      </c>
      <c r="I139" s="67">
        <f t="shared" si="30"/>
        <v>662</v>
      </c>
      <c r="J139" s="67">
        <f t="shared" si="30"/>
        <v>0</v>
      </c>
      <c r="K139" s="67">
        <f t="shared" si="30"/>
        <v>0</v>
      </c>
      <c r="L139" s="67">
        <f t="shared" si="30"/>
        <v>0</v>
      </c>
      <c r="M139" s="67">
        <f t="shared" si="30"/>
        <v>0</v>
      </c>
      <c r="N139" s="68">
        <f t="shared" si="25"/>
        <v>2561</v>
      </c>
      <c r="O139" s="11" t="s">
        <v>305</v>
      </c>
      <c r="P139" s="11"/>
    </row>
    <row r="140" spans="1:19" s="8" customFormat="1" ht="11.8" x14ac:dyDescent="0.2">
      <c r="A140" s="48" t="s">
        <v>64</v>
      </c>
      <c r="B140" s="9">
        <v>6</v>
      </c>
      <c r="C140" s="9">
        <v>6</v>
      </c>
      <c r="D140" s="9">
        <v>0</v>
      </c>
      <c r="E140" s="9">
        <v>39</v>
      </c>
      <c r="F140" s="9">
        <v>461</v>
      </c>
      <c r="G140" s="9">
        <v>579</v>
      </c>
      <c r="H140" s="9">
        <v>808</v>
      </c>
      <c r="I140" s="9">
        <v>662</v>
      </c>
      <c r="J140" s="9">
        <v>0</v>
      </c>
      <c r="K140" s="9">
        <v>0</v>
      </c>
      <c r="L140" s="9">
        <v>0</v>
      </c>
      <c r="M140" s="9">
        <v>0</v>
      </c>
      <c r="N140" s="68">
        <f t="shared" si="25"/>
        <v>2561</v>
      </c>
      <c r="O140" s="7" t="s">
        <v>306</v>
      </c>
      <c r="P140" s="7"/>
      <c r="Q140" s="7"/>
      <c r="R140" s="7"/>
      <c r="S140" s="7"/>
    </row>
    <row r="141" spans="1:19" s="8" customFormat="1" ht="11.8" x14ac:dyDescent="0.2">
      <c r="A141" s="48"/>
      <c r="B141" s="9"/>
      <c r="C141" s="9"/>
      <c r="D141" s="9"/>
      <c r="E141" s="9"/>
      <c r="F141" s="9"/>
      <c r="G141" s="9"/>
      <c r="H141" s="9"/>
      <c r="I141" s="9"/>
      <c r="J141" s="9"/>
      <c r="K141" s="9"/>
      <c r="L141" s="9"/>
      <c r="M141" s="9"/>
      <c r="N141" s="68"/>
      <c r="P141" s="7"/>
      <c r="Q141" s="7"/>
      <c r="R141" s="7"/>
      <c r="S141" s="7"/>
    </row>
    <row r="142" spans="1:19" s="12" customFormat="1" ht="11.8" x14ac:dyDescent="0.2">
      <c r="A142" s="46" t="s">
        <v>122</v>
      </c>
      <c r="B142" s="67">
        <f t="shared" ref="B142:M142" si="31">SUM(B143:B144)</f>
        <v>84</v>
      </c>
      <c r="C142" s="67">
        <f t="shared" si="31"/>
        <v>4</v>
      </c>
      <c r="D142" s="67">
        <f t="shared" si="31"/>
        <v>4</v>
      </c>
      <c r="E142" s="67">
        <f t="shared" si="31"/>
        <v>6</v>
      </c>
      <c r="F142" s="67">
        <f t="shared" si="31"/>
        <v>24</v>
      </c>
      <c r="G142" s="67">
        <f t="shared" si="31"/>
        <v>10</v>
      </c>
      <c r="H142" s="67">
        <f t="shared" si="31"/>
        <v>28</v>
      </c>
      <c r="I142" s="67">
        <f t="shared" si="31"/>
        <v>34</v>
      </c>
      <c r="J142" s="67">
        <f t="shared" si="31"/>
        <v>0</v>
      </c>
      <c r="K142" s="67">
        <f t="shared" si="31"/>
        <v>10</v>
      </c>
      <c r="L142" s="67">
        <f t="shared" si="31"/>
        <v>48</v>
      </c>
      <c r="M142" s="67">
        <f t="shared" si="31"/>
        <v>0</v>
      </c>
      <c r="N142" s="68">
        <f t="shared" si="25"/>
        <v>252</v>
      </c>
      <c r="O142" s="11" t="s">
        <v>307</v>
      </c>
      <c r="P142" s="11"/>
    </row>
    <row r="143" spans="1:19" s="8" customFormat="1" ht="11.8" x14ac:dyDescent="0.2">
      <c r="A143" s="48" t="s">
        <v>37</v>
      </c>
      <c r="B143" s="9">
        <v>6</v>
      </c>
      <c r="C143" s="9">
        <v>4</v>
      </c>
      <c r="D143" s="9">
        <v>4</v>
      </c>
      <c r="E143" s="9">
        <v>6</v>
      </c>
      <c r="F143" s="9">
        <v>24</v>
      </c>
      <c r="G143" s="9">
        <v>10</v>
      </c>
      <c r="H143" s="9">
        <v>28</v>
      </c>
      <c r="I143" s="9">
        <v>34</v>
      </c>
      <c r="J143" s="9">
        <v>0</v>
      </c>
      <c r="K143" s="9">
        <v>10</v>
      </c>
      <c r="L143" s="9">
        <v>48</v>
      </c>
      <c r="M143" s="9">
        <v>0</v>
      </c>
      <c r="N143" s="68">
        <f t="shared" si="25"/>
        <v>174</v>
      </c>
      <c r="O143" s="7" t="s">
        <v>308</v>
      </c>
      <c r="P143" s="7"/>
      <c r="Q143" s="7"/>
      <c r="R143" s="7"/>
      <c r="S143" s="7"/>
    </row>
    <row r="144" spans="1:19" s="8" customFormat="1" ht="11.8" x14ac:dyDescent="0.2">
      <c r="A144" s="48" t="s">
        <v>36</v>
      </c>
      <c r="B144" s="9">
        <v>78</v>
      </c>
      <c r="C144" s="9">
        <v>0</v>
      </c>
      <c r="D144" s="9">
        <v>0</v>
      </c>
      <c r="E144" s="9">
        <v>0</v>
      </c>
      <c r="F144" s="9">
        <v>0</v>
      </c>
      <c r="G144" s="9">
        <v>0</v>
      </c>
      <c r="H144" s="9">
        <v>0</v>
      </c>
      <c r="I144" s="9">
        <v>0</v>
      </c>
      <c r="J144" s="9">
        <v>0</v>
      </c>
      <c r="K144" s="9">
        <v>0</v>
      </c>
      <c r="L144" s="9">
        <v>0</v>
      </c>
      <c r="M144" s="9">
        <v>0</v>
      </c>
      <c r="N144" s="68">
        <f t="shared" si="25"/>
        <v>78</v>
      </c>
      <c r="O144" s="7" t="s">
        <v>309</v>
      </c>
      <c r="P144" s="7"/>
      <c r="Q144" s="7"/>
      <c r="R144" s="7"/>
      <c r="S144" s="7"/>
    </row>
    <row r="145" spans="1:19" s="8" customFormat="1" ht="11.8" x14ac:dyDescent="0.2">
      <c r="A145" s="48"/>
      <c r="B145" s="9"/>
      <c r="C145" s="9"/>
      <c r="D145" s="9"/>
      <c r="F145" s="9"/>
      <c r="G145" s="9"/>
      <c r="H145" s="9"/>
      <c r="I145" s="9"/>
      <c r="J145" s="9"/>
      <c r="K145" s="9"/>
      <c r="L145" s="9"/>
      <c r="M145" s="9"/>
      <c r="N145" s="68"/>
      <c r="P145" s="7"/>
      <c r="Q145" s="7"/>
      <c r="R145" s="7"/>
      <c r="S145" s="7"/>
    </row>
    <row r="146" spans="1:19" s="12" customFormat="1" ht="11.8" x14ac:dyDescent="0.2">
      <c r="A146" s="46" t="s">
        <v>123</v>
      </c>
      <c r="B146" s="67">
        <f>SUM(B147:B150)</f>
        <v>298</v>
      </c>
      <c r="C146" s="67">
        <f t="shared" ref="C146:J146" si="32">SUM(C147:C150)</f>
        <v>179</v>
      </c>
      <c r="D146" s="67">
        <f t="shared" si="32"/>
        <v>268</v>
      </c>
      <c r="E146" s="67">
        <f t="shared" si="32"/>
        <v>1846</v>
      </c>
      <c r="F146" s="67">
        <f t="shared" si="32"/>
        <v>2725</v>
      </c>
      <c r="G146" s="67">
        <f t="shared" si="32"/>
        <v>2672</v>
      </c>
      <c r="H146" s="67">
        <f t="shared" si="32"/>
        <v>4171</v>
      </c>
      <c r="I146" s="67">
        <f t="shared" si="32"/>
        <v>6406</v>
      </c>
      <c r="J146" s="67">
        <f t="shared" si="32"/>
        <v>3666</v>
      </c>
      <c r="K146" s="67">
        <f>SUM(K147:K150)</f>
        <v>2571</v>
      </c>
      <c r="L146" s="67">
        <f>SUM(L147:L150)</f>
        <v>347</v>
      </c>
      <c r="M146" s="67">
        <f>SUM(M147:M150)</f>
        <v>285</v>
      </c>
      <c r="N146" s="68">
        <f t="shared" si="25"/>
        <v>25434</v>
      </c>
      <c r="O146" s="11" t="s">
        <v>310</v>
      </c>
      <c r="P146" s="11"/>
    </row>
    <row r="147" spans="1:19" s="8" customFormat="1" ht="11.8" x14ac:dyDescent="0.2">
      <c r="A147" s="48" t="s">
        <v>94</v>
      </c>
      <c r="B147" s="9">
        <v>116</v>
      </c>
      <c r="C147" s="9">
        <v>48</v>
      </c>
      <c r="D147" s="9">
        <v>85</v>
      </c>
      <c r="E147" s="9">
        <v>638</v>
      </c>
      <c r="F147" s="9">
        <v>964</v>
      </c>
      <c r="G147" s="9">
        <v>821</v>
      </c>
      <c r="H147" s="9">
        <v>1239</v>
      </c>
      <c r="I147" s="9">
        <v>1836</v>
      </c>
      <c r="J147" s="9">
        <v>1302</v>
      </c>
      <c r="K147" s="9">
        <v>920</v>
      </c>
      <c r="L147" s="9">
        <v>177</v>
      </c>
      <c r="M147" s="9">
        <v>87</v>
      </c>
      <c r="N147" s="68">
        <f>SUM(B147:M147)</f>
        <v>8233</v>
      </c>
      <c r="O147" s="7" t="s">
        <v>312</v>
      </c>
      <c r="P147" s="7"/>
      <c r="Q147" s="7"/>
      <c r="R147" s="7"/>
      <c r="S147" s="7"/>
    </row>
    <row r="148" spans="1:19" s="8" customFormat="1" ht="11.8" x14ac:dyDescent="0.2">
      <c r="A148" s="48" t="s">
        <v>53</v>
      </c>
      <c r="B148" s="9">
        <v>63</v>
      </c>
      <c r="C148" s="9">
        <v>44</v>
      </c>
      <c r="D148" s="9">
        <v>35</v>
      </c>
      <c r="E148" s="9">
        <v>131</v>
      </c>
      <c r="F148" s="9">
        <v>163</v>
      </c>
      <c r="G148" s="9">
        <v>141</v>
      </c>
      <c r="H148" s="9">
        <v>235</v>
      </c>
      <c r="I148" s="9">
        <v>356</v>
      </c>
      <c r="J148" s="9">
        <v>284</v>
      </c>
      <c r="K148" s="9">
        <v>202</v>
      </c>
      <c r="L148" s="9">
        <v>28</v>
      </c>
      <c r="M148" s="9">
        <v>48</v>
      </c>
      <c r="N148" s="68">
        <f>SUM(B148:M148)</f>
        <v>1730</v>
      </c>
      <c r="O148" s="7" t="s">
        <v>311</v>
      </c>
      <c r="P148" s="7"/>
      <c r="Q148" s="7"/>
      <c r="R148" s="7"/>
      <c r="S148" s="7"/>
    </row>
    <row r="149" spans="1:19" s="8" customFormat="1" ht="11.8" x14ac:dyDescent="0.2">
      <c r="A149" s="48" t="s">
        <v>38</v>
      </c>
      <c r="B149" s="9">
        <v>24</v>
      </c>
      <c r="C149" s="9">
        <v>9</v>
      </c>
      <c r="D149" s="9">
        <v>30</v>
      </c>
      <c r="E149" s="9">
        <v>107</v>
      </c>
      <c r="F149" s="9">
        <v>216</v>
      </c>
      <c r="G149" s="9">
        <v>248</v>
      </c>
      <c r="H149" s="9">
        <v>370</v>
      </c>
      <c r="I149" s="9">
        <v>621</v>
      </c>
      <c r="J149" s="9">
        <v>326</v>
      </c>
      <c r="K149" s="9">
        <v>269</v>
      </c>
      <c r="L149" s="9">
        <v>58</v>
      </c>
      <c r="M149" s="9">
        <v>19</v>
      </c>
      <c r="N149" s="68">
        <f t="shared" si="25"/>
        <v>2297</v>
      </c>
      <c r="O149" s="7" t="s">
        <v>313</v>
      </c>
      <c r="P149" s="7"/>
      <c r="Q149" s="7"/>
      <c r="R149" s="7"/>
      <c r="S149" s="7"/>
    </row>
    <row r="150" spans="1:19" s="8" customFormat="1" ht="11.8" x14ac:dyDescent="0.2">
      <c r="A150" s="48" t="s">
        <v>57</v>
      </c>
      <c r="B150" s="9">
        <v>95</v>
      </c>
      <c r="C150" s="9">
        <v>78</v>
      </c>
      <c r="D150" s="9">
        <v>118</v>
      </c>
      <c r="E150" s="9">
        <v>970</v>
      </c>
      <c r="F150" s="9">
        <v>1382</v>
      </c>
      <c r="G150" s="9">
        <v>1462</v>
      </c>
      <c r="H150" s="9">
        <v>2327</v>
      </c>
      <c r="I150" s="9">
        <v>3593</v>
      </c>
      <c r="J150" s="9">
        <v>1754</v>
      </c>
      <c r="K150" s="9">
        <v>1180</v>
      </c>
      <c r="L150" s="9">
        <v>84</v>
      </c>
      <c r="M150" s="9">
        <v>131</v>
      </c>
      <c r="N150" s="68">
        <f t="shared" si="25"/>
        <v>13174</v>
      </c>
      <c r="O150" s="7" t="s">
        <v>314</v>
      </c>
      <c r="P150" s="7"/>
      <c r="Q150" s="7"/>
      <c r="R150" s="7"/>
      <c r="S150" s="7"/>
    </row>
    <row r="151" spans="1:19" s="8" customFormat="1" ht="11.8" x14ac:dyDescent="0.2">
      <c r="A151" s="48"/>
      <c r="B151" s="9"/>
      <c r="C151" s="9"/>
      <c r="D151" s="9"/>
      <c r="F151" s="9"/>
      <c r="G151" s="9"/>
      <c r="H151" s="9"/>
      <c r="I151" s="9"/>
      <c r="J151" s="9"/>
      <c r="K151" s="9"/>
      <c r="L151" s="9"/>
      <c r="M151" s="9"/>
      <c r="N151" s="68"/>
      <c r="P151" s="7"/>
      <c r="Q151" s="7"/>
      <c r="R151" s="7"/>
      <c r="S151" s="7"/>
    </row>
    <row r="152" spans="1:19" s="12" customFormat="1" ht="11.8" x14ac:dyDescent="0.2">
      <c r="A152" s="46" t="s">
        <v>124</v>
      </c>
      <c r="B152" s="67">
        <f t="shared" ref="B152:M152" si="33">SUM(B153:B153)</f>
        <v>600</v>
      </c>
      <c r="C152" s="67">
        <f t="shared" si="33"/>
        <v>750</v>
      </c>
      <c r="D152" s="67">
        <f t="shared" si="33"/>
        <v>1050</v>
      </c>
      <c r="E152" s="67">
        <f t="shared" si="33"/>
        <v>2700</v>
      </c>
      <c r="F152" s="67">
        <f t="shared" si="33"/>
        <v>6300</v>
      </c>
      <c r="G152" s="67">
        <f t="shared" si="33"/>
        <v>3300</v>
      </c>
      <c r="H152" s="67">
        <f t="shared" si="33"/>
        <v>5100</v>
      </c>
      <c r="I152" s="67">
        <f t="shared" si="33"/>
        <v>8100</v>
      </c>
      <c r="J152" s="67">
        <f t="shared" si="33"/>
        <v>6000</v>
      </c>
      <c r="K152" s="67">
        <f t="shared" si="33"/>
        <v>5100</v>
      </c>
      <c r="L152" s="67">
        <f t="shared" si="33"/>
        <v>900</v>
      </c>
      <c r="M152" s="67">
        <f t="shared" si="33"/>
        <v>1230</v>
      </c>
      <c r="N152" s="68">
        <f t="shared" si="25"/>
        <v>41130</v>
      </c>
      <c r="O152" s="11" t="s">
        <v>315</v>
      </c>
    </row>
    <row r="153" spans="1:19" s="8" customFormat="1" ht="11.8" x14ac:dyDescent="0.2">
      <c r="A153" s="48" t="s">
        <v>39</v>
      </c>
      <c r="B153" s="9">
        <v>600</v>
      </c>
      <c r="C153" s="9">
        <v>750</v>
      </c>
      <c r="D153" s="9">
        <v>1050</v>
      </c>
      <c r="E153" s="9">
        <v>2700</v>
      </c>
      <c r="F153" s="9">
        <v>6300</v>
      </c>
      <c r="G153" s="9">
        <v>3300</v>
      </c>
      <c r="H153" s="9">
        <v>5100</v>
      </c>
      <c r="I153" s="9">
        <v>8100</v>
      </c>
      <c r="J153" s="9">
        <v>6000</v>
      </c>
      <c r="K153" s="9">
        <v>5100</v>
      </c>
      <c r="L153" s="9">
        <v>900</v>
      </c>
      <c r="M153" s="9">
        <v>1230</v>
      </c>
      <c r="N153" s="68">
        <f t="shared" si="25"/>
        <v>41130</v>
      </c>
      <c r="O153" s="7" t="s">
        <v>316</v>
      </c>
      <c r="Q153" s="7"/>
      <c r="R153" s="7"/>
      <c r="S153" s="7"/>
    </row>
    <row r="154" spans="1:19" s="8" customFormat="1" ht="11.8" x14ac:dyDescent="0.2">
      <c r="A154" s="48"/>
      <c r="B154" s="9"/>
      <c r="C154" s="9"/>
      <c r="D154" s="9"/>
      <c r="E154" s="9"/>
      <c r="F154" s="9"/>
      <c r="G154" s="9"/>
      <c r="H154" s="9"/>
      <c r="I154" s="9"/>
      <c r="J154" s="9"/>
      <c r="K154" s="9"/>
      <c r="L154" s="9"/>
      <c r="M154" s="9"/>
      <c r="N154" s="68"/>
      <c r="O154" s="7"/>
      <c r="Q154" s="7"/>
      <c r="R154" s="7"/>
      <c r="S154" s="7"/>
    </row>
    <row r="155" spans="1:19" s="12" customFormat="1" ht="11.8" x14ac:dyDescent="0.2">
      <c r="A155" s="46" t="s">
        <v>125</v>
      </c>
      <c r="B155" s="67">
        <f t="shared" ref="B155:M155" si="34">SUM(B156:B156)</f>
        <v>816</v>
      </c>
      <c r="C155" s="67">
        <f t="shared" si="34"/>
        <v>322</v>
      </c>
      <c r="D155" s="67">
        <f t="shared" si="34"/>
        <v>660</v>
      </c>
      <c r="E155" s="67">
        <f t="shared" si="34"/>
        <v>1864</v>
      </c>
      <c r="F155" s="67">
        <f t="shared" si="34"/>
        <v>6668</v>
      </c>
      <c r="G155" s="67">
        <f t="shared" si="34"/>
        <v>4251</v>
      </c>
      <c r="H155" s="67">
        <f t="shared" si="34"/>
        <v>6801</v>
      </c>
      <c r="I155" s="67">
        <f t="shared" si="34"/>
        <v>12750</v>
      </c>
      <c r="J155" s="67">
        <f t="shared" si="34"/>
        <v>8048</v>
      </c>
      <c r="K155" s="67">
        <f t="shared" si="34"/>
        <v>4663</v>
      </c>
      <c r="L155" s="67">
        <f t="shared" si="34"/>
        <v>780</v>
      </c>
      <c r="M155" s="67">
        <f t="shared" si="34"/>
        <v>1315</v>
      </c>
      <c r="N155" s="68">
        <f t="shared" si="25"/>
        <v>48938</v>
      </c>
      <c r="O155" s="11" t="s">
        <v>317</v>
      </c>
    </row>
    <row r="156" spans="1:19" s="8" customFormat="1" ht="11.8" x14ac:dyDescent="0.2">
      <c r="A156" s="48" t="s">
        <v>40</v>
      </c>
      <c r="B156" s="9">
        <v>816</v>
      </c>
      <c r="C156" s="9">
        <v>322</v>
      </c>
      <c r="D156" s="9">
        <v>660</v>
      </c>
      <c r="E156" s="9">
        <v>1864</v>
      </c>
      <c r="F156" s="9">
        <v>6668</v>
      </c>
      <c r="G156" s="9">
        <v>4251</v>
      </c>
      <c r="H156" s="9">
        <v>6801</v>
      </c>
      <c r="I156" s="9">
        <v>12750</v>
      </c>
      <c r="J156" s="9">
        <v>8048</v>
      </c>
      <c r="K156" s="9">
        <v>4663</v>
      </c>
      <c r="L156" s="9">
        <v>780</v>
      </c>
      <c r="M156" s="9">
        <v>1315</v>
      </c>
      <c r="N156" s="68">
        <f t="shared" si="25"/>
        <v>48938</v>
      </c>
      <c r="O156" s="7" t="s">
        <v>318</v>
      </c>
      <c r="Q156" s="7"/>
      <c r="R156" s="7"/>
      <c r="S156" s="7"/>
    </row>
    <row r="157" spans="1:19" s="8" customFormat="1" ht="11.8" x14ac:dyDescent="0.2">
      <c r="A157" s="48"/>
      <c r="B157" s="9"/>
      <c r="C157" s="9"/>
      <c r="D157" s="9"/>
      <c r="E157" s="9"/>
      <c r="F157" s="9"/>
      <c r="G157" s="9"/>
      <c r="H157" s="9"/>
      <c r="I157" s="9"/>
      <c r="J157" s="9"/>
      <c r="K157" s="9"/>
      <c r="L157" s="9"/>
      <c r="M157" s="9"/>
      <c r="N157" s="68"/>
      <c r="Q157" s="7"/>
      <c r="R157" s="7"/>
      <c r="S157" s="7"/>
    </row>
    <row r="158" spans="1:19" s="12" customFormat="1" ht="11.8" x14ac:dyDescent="0.2">
      <c r="A158" s="46" t="s">
        <v>126</v>
      </c>
      <c r="B158" s="67">
        <f t="shared" ref="B158:M158" si="35">SUM(B159:B159)</f>
        <v>150</v>
      </c>
      <c r="C158" s="67">
        <f t="shared" si="35"/>
        <v>40</v>
      </c>
      <c r="D158" s="67">
        <f t="shared" si="35"/>
        <v>210</v>
      </c>
      <c r="E158" s="67">
        <f t="shared" si="35"/>
        <v>840</v>
      </c>
      <c r="F158" s="67">
        <f t="shared" si="35"/>
        <v>1660</v>
      </c>
      <c r="G158" s="67">
        <f t="shared" si="35"/>
        <v>2300</v>
      </c>
      <c r="H158" s="67">
        <f t="shared" si="35"/>
        <v>2900</v>
      </c>
      <c r="I158" s="67">
        <f t="shared" si="35"/>
        <v>3800</v>
      </c>
      <c r="J158" s="67">
        <f t="shared" si="35"/>
        <v>2000</v>
      </c>
      <c r="K158" s="67">
        <f t="shared" si="35"/>
        <v>1100</v>
      </c>
      <c r="L158" s="67">
        <f t="shared" si="35"/>
        <v>1100</v>
      </c>
      <c r="M158" s="67">
        <f t="shared" si="35"/>
        <v>0</v>
      </c>
      <c r="N158" s="68">
        <f t="shared" si="25"/>
        <v>16100</v>
      </c>
      <c r="O158" s="11" t="s">
        <v>319</v>
      </c>
    </row>
    <row r="159" spans="1:19" s="8" customFormat="1" ht="11.8" x14ac:dyDescent="0.2">
      <c r="A159" s="48" t="s">
        <v>58</v>
      </c>
      <c r="B159" s="9">
        <v>150</v>
      </c>
      <c r="C159" s="9">
        <v>40</v>
      </c>
      <c r="D159" s="9">
        <v>210</v>
      </c>
      <c r="E159" s="9">
        <v>840</v>
      </c>
      <c r="F159" s="9">
        <v>1660</v>
      </c>
      <c r="G159" s="9">
        <v>2300</v>
      </c>
      <c r="H159" s="9">
        <v>2900</v>
      </c>
      <c r="I159" s="9">
        <v>3800</v>
      </c>
      <c r="J159" s="9">
        <v>2000</v>
      </c>
      <c r="K159" s="9">
        <v>1100</v>
      </c>
      <c r="L159" s="9">
        <v>1100</v>
      </c>
      <c r="M159" s="9">
        <v>0</v>
      </c>
      <c r="N159" s="68">
        <f t="shared" si="25"/>
        <v>16100</v>
      </c>
      <c r="O159" s="7" t="s">
        <v>320</v>
      </c>
      <c r="Q159" s="7"/>
      <c r="R159" s="7"/>
      <c r="S159" s="7"/>
    </row>
    <row r="160" spans="1:19" s="8" customFormat="1" ht="11.8" x14ac:dyDescent="0.2">
      <c r="A160" s="48"/>
      <c r="B160" s="9"/>
      <c r="C160" s="9"/>
      <c r="D160" s="9"/>
      <c r="E160" s="9"/>
      <c r="F160" s="9"/>
      <c r="G160" s="9"/>
      <c r="H160" s="9"/>
      <c r="I160" s="9"/>
      <c r="J160" s="9"/>
      <c r="K160" s="9"/>
      <c r="L160" s="9"/>
      <c r="M160" s="9"/>
      <c r="N160" s="68"/>
      <c r="Q160" s="7"/>
      <c r="R160" s="7"/>
      <c r="S160" s="7"/>
    </row>
    <row r="161" spans="1:19" s="12" customFormat="1" ht="11.8" x14ac:dyDescent="0.2">
      <c r="A161" s="46" t="s">
        <v>127</v>
      </c>
      <c r="B161" s="67">
        <f t="shared" ref="B161:M161" si="36">SUM(B162:B162)</f>
        <v>156</v>
      </c>
      <c r="C161" s="67">
        <f t="shared" si="36"/>
        <v>192</v>
      </c>
      <c r="D161" s="67">
        <f t="shared" si="36"/>
        <v>278</v>
      </c>
      <c r="E161" s="67">
        <f t="shared" si="36"/>
        <v>3597</v>
      </c>
      <c r="F161" s="67">
        <f t="shared" si="36"/>
        <v>8032</v>
      </c>
      <c r="G161" s="67">
        <f t="shared" si="36"/>
        <v>6099</v>
      </c>
      <c r="H161" s="67">
        <f t="shared" si="36"/>
        <v>10187</v>
      </c>
      <c r="I161" s="67">
        <f t="shared" si="36"/>
        <v>10599</v>
      </c>
      <c r="J161" s="67">
        <f t="shared" si="36"/>
        <v>9700</v>
      </c>
      <c r="K161" s="67">
        <f t="shared" si="36"/>
        <v>5800</v>
      </c>
      <c r="L161" s="67">
        <f t="shared" si="36"/>
        <v>4389</v>
      </c>
      <c r="M161" s="67">
        <f t="shared" si="36"/>
        <v>1472</v>
      </c>
      <c r="N161" s="68">
        <f t="shared" si="25"/>
        <v>60501</v>
      </c>
      <c r="O161" s="11" t="s">
        <v>321</v>
      </c>
    </row>
    <row r="162" spans="1:19" s="8" customFormat="1" ht="11.8" x14ac:dyDescent="0.2">
      <c r="A162" s="48" t="s">
        <v>41</v>
      </c>
      <c r="B162" s="9">
        <v>156</v>
      </c>
      <c r="C162" s="9">
        <v>192</v>
      </c>
      <c r="D162" s="9">
        <v>278</v>
      </c>
      <c r="E162" s="9">
        <v>3597</v>
      </c>
      <c r="F162" s="9">
        <v>8032</v>
      </c>
      <c r="G162" s="9">
        <v>6099</v>
      </c>
      <c r="H162" s="9">
        <v>10187</v>
      </c>
      <c r="I162" s="9">
        <v>10599</v>
      </c>
      <c r="J162" s="9">
        <v>9700</v>
      </c>
      <c r="K162" s="9">
        <v>5800</v>
      </c>
      <c r="L162" s="9">
        <v>4389</v>
      </c>
      <c r="M162" s="9">
        <v>1472</v>
      </c>
      <c r="N162" s="68">
        <f t="shared" si="25"/>
        <v>60501</v>
      </c>
      <c r="O162" s="7" t="s">
        <v>322</v>
      </c>
      <c r="Q162" s="7"/>
      <c r="R162" s="7"/>
      <c r="S162" s="7"/>
    </row>
    <row r="163" spans="1:19" s="8" customFormat="1" ht="11.8" x14ac:dyDescent="0.2">
      <c r="A163" s="48"/>
      <c r="B163" s="9"/>
      <c r="C163" s="9"/>
      <c r="D163" s="9"/>
      <c r="E163" s="9"/>
      <c r="F163" s="9"/>
      <c r="G163" s="9"/>
      <c r="H163" s="9"/>
      <c r="I163" s="9"/>
      <c r="J163" s="9"/>
      <c r="K163" s="9"/>
      <c r="L163" s="9"/>
      <c r="M163" s="9"/>
      <c r="N163" s="68"/>
      <c r="Q163" s="7"/>
      <c r="R163" s="7"/>
      <c r="S163" s="7"/>
    </row>
    <row r="164" spans="1:19" s="12" customFormat="1" ht="11.8" x14ac:dyDescent="0.2">
      <c r="A164" s="46" t="s">
        <v>128</v>
      </c>
      <c r="B164" s="67">
        <f t="shared" ref="B164:M164" si="37">SUM(B165:B165)</f>
        <v>124</v>
      </c>
      <c r="C164" s="67">
        <f t="shared" si="37"/>
        <v>48</v>
      </c>
      <c r="D164" s="67">
        <f t="shared" si="37"/>
        <v>81</v>
      </c>
      <c r="E164" s="67">
        <f t="shared" si="37"/>
        <v>955</v>
      </c>
      <c r="F164" s="67">
        <f t="shared" si="37"/>
        <v>6097</v>
      </c>
      <c r="G164" s="67">
        <f t="shared" si="37"/>
        <v>6841</v>
      </c>
      <c r="H164" s="67">
        <f t="shared" si="37"/>
        <v>10988</v>
      </c>
      <c r="I164" s="67">
        <f t="shared" si="37"/>
        <v>14530</v>
      </c>
      <c r="J164" s="67">
        <f t="shared" si="37"/>
        <v>10587</v>
      </c>
      <c r="K164" s="67">
        <f t="shared" si="37"/>
        <v>4156</v>
      </c>
      <c r="L164" s="67">
        <f t="shared" si="37"/>
        <v>166</v>
      </c>
      <c r="M164" s="67">
        <f t="shared" si="37"/>
        <v>21</v>
      </c>
      <c r="N164" s="68">
        <f t="shared" ref="N164:N192" si="38">SUM(B164:M164)</f>
        <v>54594</v>
      </c>
      <c r="O164" s="11" t="s">
        <v>323</v>
      </c>
      <c r="P164" s="8"/>
    </row>
    <row r="165" spans="1:19" s="8" customFormat="1" ht="11.8" x14ac:dyDescent="0.2">
      <c r="A165" s="48" t="s">
        <v>42</v>
      </c>
      <c r="B165" s="9">
        <v>124</v>
      </c>
      <c r="C165" s="9">
        <v>48</v>
      </c>
      <c r="D165" s="9">
        <v>81</v>
      </c>
      <c r="E165" s="9">
        <v>955</v>
      </c>
      <c r="F165" s="9">
        <v>6097</v>
      </c>
      <c r="G165" s="9">
        <v>6841</v>
      </c>
      <c r="H165" s="9">
        <v>10988</v>
      </c>
      <c r="I165" s="9">
        <v>14530</v>
      </c>
      <c r="J165" s="9">
        <v>10587</v>
      </c>
      <c r="K165" s="9">
        <v>4156</v>
      </c>
      <c r="L165" s="9">
        <v>166</v>
      </c>
      <c r="M165" s="9">
        <v>21</v>
      </c>
      <c r="N165" s="68">
        <f t="shared" si="38"/>
        <v>54594</v>
      </c>
      <c r="O165" s="7" t="s">
        <v>324</v>
      </c>
      <c r="P165" s="7"/>
      <c r="Q165" s="7"/>
      <c r="R165" s="7"/>
      <c r="S165" s="7"/>
    </row>
    <row r="166" spans="1:19" s="8" customFormat="1" ht="11.8" x14ac:dyDescent="0.2">
      <c r="A166" s="48"/>
      <c r="B166" s="9"/>
      <c r="C166" s="9"/>
      <c r="D166" s="9"/>
      <c r="E166" s="9"/>
      <c r="F166" s="9"/>
      <c r="G166" s="9"/>
      <c r="H166" s="9"/>
      <c r="I166" s="9"/>
      <c r="J166" s="9"/>
      <c r="K166" s="9"/>
      <c r="L166" s="9"/>
      <c r="M166" s="9"/>
      <c r="N166" s="68"/>
      <c r="O166" s="7"/>
      <c r="Q166" s="7"/>
      <c r="R166" s="7"/>
      <c r="S166" s="7"/>
    </row>
    <row r="167" spans="1:19" s="12" customFormat="1" ht="11.8" x14ac:dyDescent="0.2">
      <c r="A167" s="49" t="s">
        <v>129</v>
      </c>
      <c r="B167" s="67">
        <f t="shared" ref="B167:M167" si="39">SUM(B168:B168)</f>
        <v>172</v>
      </c>
      <c r="C167" s="67">
        <f t="shared" si="39"/>
        <v>112</v>
      </c>
      <c r="D167" s="67">
        <f t="shared" si="39"/>
        <v>287</v>
      </c>
      <c r="E167" s="67">
        <f t="shared" si="39"/>
        <v>248</v>
      </c>
      <c r="F167" s="67">
        <f t="shared" si="39"/>
        <v>654</v>
      </c>
      <c r="G167" s="67">
        <f t="shared" si="39"/>
        <v>550</v>
      </c>
      <c r="H167" s="67">
        <f t="shared" si="39"/>
        <v>971</v>
      </c>
      <c r="I167" s="67">
        <f t="shared" si="39"/>
        <v>1678</v>
      </c>
      <c r="J167" s="67">
        <f t="shared" si="39"/>
        <v>750</v>
      </c>
      <c r="K167" s="67">
        <f t="shared" si="39"/>
        <v>546</v>
      </c>
      <c r="L167" s="67">
        <f t="shared" si="39"/>
        <v>190</v>
      </c>
      <c r="M167" s="67">
        <f t="shared" si="39"/>
        <v>152</v>
      </c>
      <c r="N167" s="68">
        <f t="shared" si="38"/>
        <v>6310</v>
      </c>
      <c r="O167" s="11" t="s">
        <v>325</v>
      </c>
      <c r="P167" s="8"/>
    </row>
    <row r="168" spans="1:19" s="8" customFormat="1" ht="11.8" x14ac:dyDescent="0.2">
      <c r="A168" s="48" t="s">
        <v>43</v>
      </c>
      <c r="B168" s="9">
        <v>172</v>
      </c>
      <c r="C168" s="9">
        <v>112</v>
      </c>
      <c r="D168" s="9">
        <v>287</v>
      </c>
      <c r="E168" s="9">
        <v>248</v>
      </c>
      <c r="F168" s="9">
        <v>654</v>
      </c>
      <c r="G168" s="9">
        <v>550</v>
      </c>
      <c r="H168" s="9">
        <v>971</v>
      </c>
      <c r="I168" s="9">
        <v>1678</v>
      </c>
      <c r="J168" s="9">
        <v>750</v>
      </c>
      <c r="K168" s="9">
        <v>546</v>
      </c>
      <c r="L168" s="9">
        <v>190</v>
      </c>
      <c r="M168" s="9">
        <v>152</v>
      </c>
      <c r="N168" s="68">
        <f t="shared" si="38"/>
        <v>6310</v>
      </c>
      <c r="O168" s="7" t="s">
        <v>326</v>
      </c>
      <c r="P168" s="7"/>
      <c r="Q168" s="7"/>
      <c r="R168" s="7"/>
      <c r="S168" s="7"/>
    </row>
    <row r="169" spans="1:19" s="8" customFormat="1" ht="11.8" x14ac:dyDescent="0.2">
      <c r="A169" s="48"/>
      <c r="B169" s="9"/>
      <c r="C169" s="9"/>
      <c r="D169" s="9"/>
      <c r="E169" s="9"/>
      <c r="F169" s="9"/>
      <c r="G169" s="9"/>
      <c r="H169" s="9"/>
      <c r="I169" s="9"/>
      <c r="J169" s="9"/>
      <c r="K169" s="9"/>
      <c r="L169" s="9"/>
      <c r="M169" s="9"/>
      <c r="N169" s="68"/>
      <c r="Q169" s="7"/>
      <c r="R169" s="7"/>
      <c r="S169" s="7"/>
    </row>
    <row r="170" spans="1:19" s="12" customFormat="1" ht="11.8" x14ac:dyDescent="0.2">
      <c r="A170" s="49" t="s">
        <v>130</v>
      </c>
      <c r="B170" s="67">
        <f t="shared" ref="B170:M170" si="40">SUM(B171:B172)</f>
        <v>94</v>
      </c>
      <c r="C170" s="67">
        <f t="shared" si="40"/>
        <v>80</v>
      </c>
      <c r="D170" s="67">
        <f t="shared" si="40"/>
        <v>25</v>
      </c>
      <c r="E170" s="67">
        <f t="shared" si="40"/>
        <v>217</v>
      </c>
      <c r="F170" s="67">
        <f t="shared" si="40"/>
        <v>482</v>
      </c>
      <c r="G170" s="67">
        <f t="shared" si="40"/>
        <v>230</v>
      </c>
      <c r="H170" s="67">
        <f t="shared" si="40"/>
        <v>151</v>
      </c>
      <c r="I170" s="67">
        <f t="shared" si="40"/>
        <v>374</v>
      </c>
      <c r="J170" s="67">
        <f t="shared" si="40"/>
        <v>477</v>
      </c>
      <c r="K170" s="67">
        <f t="shared" si="40"/>
        <v>317</v>
      </c>
      <c r="L170" s="67">
        <f t="shared" si="40"/>
        <v>95</v>
      </c>
      <c r="M170" s="67">
        <f t="shared" si="40"/>
        <v>50</v>
      </c>
      <c r="N170" s="68">
        <f t="shared" si="38"/>
        <v>2592</v>
      </c>
      <c r="O170" s="11" t="s">
        <v>327</v>
      </c>
      <c r="P170" s="8"/>
    </row>
    <row r="171" spans="1:19" s="8" customFormat="1" ht="11.8" x14ac:dyDescent="0.2">
      <c r="A171" s="48" t="s">
        <v>89</v>
      </c>
      <c r="B171" s="9">
        <v>2</v>
      </c>
      <c r="C171" s="9">
        <v>0</v>
      </c>
      <c r="D171" s="9">
        <v>21</v>
      </c>
      <c r="E171" s="9">
        <v>2</v>
      </c>
      <c r="F171" s="9">
        <v>71</v>
      </c>
      <c r="G171" s="9">
        <v>2</v>
      </c>
      <c r="H171" s="9">
        <v>20</v>
      </c>
      <c r="I171" s="9">
        <v>74</v>
      </c>
      <c r="J171" s="9">
        <v>43</v>
      </c>
      <c r="K171" s="9">
        <v>8</v>
      </c>
      <c r="L171" s="9">
        <v>5</v>
      </c>
      <c r="M171" s="9">
        <v>0</v>
      </c>
      <c r="N171" s="68">
        <f t="shared" si="38"/>
        <v>248</v>
      </c>
      <c r="O171" s="7" t="s">
        <v>328</v>
      </c>
      <c r="P171" s="7"/>
      <c r="Q171" s="7"/>
      <c r="R171" s="7"/>
      <c r="S171" s="7"/>
    </row>
    <row r="172" spans="1:19" s="8" customFormat="1" ht="11.8" x14ac:dyDescent="0.2">
      <c r="A172" s="48" t="s">
        <v>45</v>
      </c>
      <c r="B172" s="9">
        <v>92</v>
      </c>
      <c r="C172" s="9">
        <v>80</v>
      </c>
      <c r="D172" s="9">
        <v>4</v>
      </c>
      <c r="E172" s="9">
        <v>215</v>
      </c>
      <c r="F172" s="9">
        <v>411</v>
      </c>
      <c r="G172" s="9">
        <v>228</v>
      </c>
      <c r="H172" s="9">
        <v>131</v>
      </c>
      <c r="I172" s="9">
        <v>300</v>
      </c>
      <c r="J172" s="9">
        <v>434</v>
      </c>
      <c r="K172" s="9">
        <v>309</v>
      </c>
      <c r="L172" s="9">
        <v>90</v>
      </c>
      <c r="M172" s="9">
        <v>50</v>
      </c>
      <c r="N172" s="68">
        <f t="shared" si="38"/>
        <v>2344</v>
      </c>
      <c r="O172" s="7" t="s">
        <v>329</v>
      </c>
      <c r="Q172" s="7"/>
      <c r="R172" s="7"/>
      <c r="S172" s="7"/>
    </row>
    <row r="173" spans="1:19" s="8" customFormat="1" ht="11.8" x14ac:dyDescent="0.2">
      <c r="A173" s="48"/>
      <c r="G173" s="9"/>
      <c r="H173" s="9"/>
      <c r="I173" s="9"/>
      <c r="J173" s="9"/>
      <c r="K173" s="9"/>
      <c r="L173" s="9"/>
      <c r="M173" s="9"/>
      <c r="N173" s="68"/>
      <c r="O173" s="7"/>
      <c r="Q173" s="7"/>
      <c r="R173" s="7"/>
      <c r="S173" s="7"/>
    </row>
    <row r="174" spans="1:19" s="12" customFormat="1" ht="11.8" x14ac:dyDescent="0.2">
      <c r="A174" s="49" t="s">
        <v>131</v>
      </c>
      <c r="B174" s="67">
        <f t="shared" ref="B174:M174" si="41">SUM(B175:B175)</f>
        <v>22</v>
      </c>
      <c r="C174" s="67">
        <f t="shared" si="41"/>
        <v>0</v>
      </c>
      <c r="D174" s="67">
        <f t="shared" si="41"/>
        <v>22</v>
      </c>
      <c r="E174" s="67">
        <f t="shared" si="41"/>
        <v>90</v>
      </c>
      <c r="F174" s="67">
        <f t="shared" si="41"/>
        <v>100</v>
      </c>
      <c r="G174" s="67">
        <f t="shared" si="41"/>
        <v>65</v>
      </c>
      <c r="H174" s="67">
        <f t="shared" si="41"/>
        <v>76</v>
      </c>
      <c r="I174" s="67">
        <f t="shared" si="41"/>
        <v>216</v>
      </c>
      <c r="J174" s="67">
        <f t="shared" si="41"/>
        <v>170</v>
      </c>
      <c r="K174" s="67">
        <f t="shared" si="41"/>
        <v>181</v>
      </c>
      <c r="L174" s="67">
        <f t="shared" si="41"/>
        <v>29</v>
      </c>
      <c r="M174" s="67">
        <f t="shared" si="41"/>
        <v>67</v>
      </c>
      <c r="N174" s="68">
        <f t="shared" si="38"/>
        <v>1038</v>
      </c>
      <c r="O174" s="11" t="s">
        <v>330</v>
      </c>
      <c r="P174" s="8"/>
    </row>
    <row r="175" spans="1:19" s="8" customFormat="1" ht="11.8" x14ac:dyDescent="0.2">
      <c r="A175" s="48" t="s">
        <v>47</v>
      </c>
      <c r="B175" s="9">
        <v>22</v>
      </c>
      <c r="C175" s="9">
        <v>0</v>
      </c>
      <c r="D175" s="9">
        <v>22</v>
      </c>
      <c r="E175" s="9">
        <v>90</v>
      </c>
      <c r="F175" s="9">
        <v>100</v>
      </c>
      <c r="G175" s="9">
        <v>65</v>
      </c>
      <c r="H175" s="9">
        <v>76</v>
      </c>
      <c r="I175" s="9">
        <v>216</v>
      </c>
      <c r="J175" s="9">
        <v>170</v>
      </c>
      <c r="K175" s="9">
        <v>181</v>
      </c>
      <c r="L175" s="9">
        <v>29</v>
      </c>
      <c r="M175" s="9">
        <v>67</v>
      </c>
      <c r="N175" s="68">
        <f t="shared" si="38"/>
        <v>1038</v>
      </c>
      <c r="O175" s="7" t="s">
        <v>331</v>
      </c>
      <c r="P175" s="7"/>
      <c r="Q175" s="7"/>
      <c r="R175" s="7"/>
      <c r="S175" s="7"/>
    </row>
    <row r="176" spans="1:19" s="8" customFormat="1" ht="11.8" x14ac:dyDescent="0.2">
      <c r="A176" s="48"/>
      <c r="B176" s="9"/>
      <c r="C176" s="9"/>
      <c r="D176" s="9"/>
      <c r="E176" s="9"/>
      <c r="F176" s="9"/>
      <c r="G176" s="9"/>
      <c r="H176" s="9"/>
      <c r="I176" s="9"/>
      <c r="J176" s="9"/>
      <c r="K176" s="9"/>
      <c r="L176" s="9"/>
      <c r="M176" s="9"/>
      <c r="N176" s="68"/>
      <c r="P176" s="7"/>
      <c r="Q176" s="7"/>
      <c r="R176" s="7"/>
      <c r="S176" s="7"/>
    </row>
    <row r="177" spans="1:19" s="12" customFormat="1" ht="11.8" x14ac:dyDescent="0.2">
      <c r="A177" s="46" t="s">
        <v>132</v>
      </c>
      <c r="B177" s="67">
        <f t="shared" ref="B177:M177" si="42">SUM(B178:B178)</f>
        <v>17125</v>
      </c>
      <c r="C177" s="67">
        <f t="shared" si="42"/>
        <v>0</v>
      </c>
      <c r="D177" s="67">
        <f t="shared" si="42"/>
        <v>0</v>
      </c>
      <c r="E177" s="67">
        <f t="shared" si="42"/>
        <v>0</v>
      </c>
      <c r="F177" s="67">
        <f t="shared" si="42"/>
        <v>0</v>
      </c>
      <c r="G177" s="67">
        <f t="shared" si="42"/>
        <v>0</v>
      </c>
      <c r="H177" s="67">
        <f t="shared" si="42"/>
        <v>0</v>
      </c>
      <c r="I177" s="67">
        <f t="shared" si="42"/>
        <v>0</v>
      </c>
      <c r="J177" s="67">
        <f t="shared" si="42"/>
        <v>0</v>
      </c>
      <c r="K177" s="67">
        <f t="shared" si="42"/>
        <v>0</v>
      </c>
      <c r="L177" s="67">
        <f t="shared" si="42"/>
        <v>0</v>
      </c>
      <c r="M177" s="67">
        <f t="shared" si="42"/>
        <v>0</v>
      </c>
      <c r="N177" s="68">
        <f t="shared" si="38"/>
        <v>17125</v>
      </c>
      <c r="O177" s="11" t="s">
        <v>332</v>
      </c>
    </row>
    <row r="178" spans="1:19" s="8" customFormat="1" ht="11.8" x14ac:dyDescent="0.2">
      <c r="A178" s="48" t="s">
        <v>44</v>
      </c>
      <c r="B178" s="9">
        <v>17125</v>
      </c>
      <c r="C178" s="9">
        <v>0</v>
      </c>
      <c r="D178" s="9">
        <v>0</v>
      </c>
      <c r="E178" s="9">
        <v>0</v>
      </c>
      <c r="F178" s="9">
        <v>0</v>
      </c>
      <c r="G178" s="9">
        <v>0</v>
      </c>
      <c r="H178" s="9">
        <v>0</v>
      </c>
      <c r="I178" s="9">
        <v>0</v>
      </c>
      <c r="J178" s="9">
        <v>0</v>
      </c>
      <c r="K178" s="9">
        <v>0</v>
      </c>
      <c r="L178" s="9">
        <v>0</v>
      </c>
      <c r="M178" s="9">
        <v>0</v>
      </c>
      <c r="N178" s="68">
        <f t="shared" si="38"/>
        <v>17125</v>
      </c>
      <c r="O178" s="7" t="s">
        <v>333</v>
      </c>
      <c r="Q178" s="7"/>
      <c r="R178" s="7"/>
      <c r="S178" s="7"/>
    </row>
    <row r="179" spans="1:19" s="8" customFormat="1" ht="11.8" x14ac:dyDescent="0.2">
      <c r="A179" s="48"/>
      <c r="G179" s="9"/>
      <c r="H179" s="9"/>
      <c r="I179" s="9"/>
      <c r="J179" s="9"/>
      <c r="K179" s="9"/>
      <c r="L179" s="9"/>
      <c r="M179" s="9"/>
      <c r="N179" s="68"/>
      <c r="Q179" s="7"/>
      <c r="R179" s="7"/>
      <c r="S179" s="7"/>
    </row>
    <row r="180" spans="1:19" s="12" customFormat="1" ht="11.8" x14ac:dyDescent="0.2">
      <c r="A180" s="46" t="s">
        <v>133</v>
      </c>
      <c r="B180" s="67">
        <f t="shared" ref="B180:M180" si="43">SUM(B181:B182)</f>
        <v>16</v>
      </c>
      <c r="C180" s="67">
        <f t="shared" si="43"/>
        <v>12</v>
      </c>
      <c r="D180" s="67">
        <f t="shared" si="43"/>
        <v>4</v>
      </c>
      <c r="E180" s="67">
        <f t="shared" si="43"/>
        <v>41</v>
      </c>
      <c r="F180" s="67">
        <f t="shared" si="43"/>
        <v>221</v>
      </c>
      <c r="G180" s="67">
        <f t="shared" si="43"/>
        <v>537</v>
      </c>
      <c r="H180" s="67">
        <f t="shared" si="43"/>
        <v>665</v>
      </c>
      <c r="I180" s="67">
        <f t="shared" si="43"/>
        <v>736</v>
      </c>
      <c r="J180" s="67">
        <f t="shared" si="43"/>
        <v>681</v>
      </c>
      <c r="K180" s="67">
        <f t="shared" si="43"/>
        <v>431</v>
      </c>
      <c r="L180" s="67">
        <f t="shared" si="43"/>
        <v>0</v>
      </c>
      <c r="M180" s="67">
        <f t="shared" si="43"/>
        <v>24</v>
      </c>
      <c r="N180" s="68">
        <f t="shared" si="38"/>
        <v>3368</v>
      </c>
      <c r="O180" s="11" t="s">
        <v>334</v>
      </c>
    </row>
    <row r="181" spans="1:19" s="8" customFormat="1" ht="11.8" x14ac:dyDescent="0.2">
      <c r="A181" s="48" t="s">
        <v>46</v>
      </c>
      <c r="B181" s="9">
        <v>16</v>
      </c>
      <c r="C181" s="9">
        <v>12</v>
      </c>
      <c r="D181" s="9">
        <v>4</v>
      </c>
      <c r="E181" s="9">
        <v>41</v>
      </c>
      <c r="F181" s="9">
        <v>221</v>
      </c>
      <c r="G181" s="9">
        <v>537</v>
      </c>
      <c r="H181" s="9">
        <v>665</v>
      </c>
      <c r="I181" s="9">
        <v>736</v>
      </c>
      <c r="J181" s="9">
        <v>681</v>
      </c>
      <c r="K181" s="9">
        <v>431</v>
      </c>
      <c r="L181" s="9">
        <v>0</v>
      </c>
      <c r="M181" s="9">
        <v>24</v>
      </c>
      <c r="N181" s="68">
        <f t="shared" si="38"/>
        <v>3368</v>
      </c>
      <c r="O181" s="7" t="s">
        <v>335</v>
      </c>
      <c r="Q181" s="7"/>
      <c r="R181" s="7"/>
      <c r="S181" s="7"/>
    </row>
    <row r="182" spans="1:19" s="8" customFormat="1" ht="11.8" x14ac:dyDescent="0.2">
      <c r="A182" s="48" t="s">
        <v>70</v>
      </c>
      <c r="B182" s="9">
        <v>0</v>
      </c>
      <c r="C182" s="9">
        <v>0</v>
      </c>
      <c r="D182" s="9">
        <v>0</v>
      </c>
      <c r="E182" s="9">
        <v>0</v>
      </c>
      <c r="F182" s="9">
        <v>0</v>
      </c>
      <c r="G182" s="9">
        <v>0</v>
      </c>
      <c r="H182" s="9">
        <v>0</v>
      </c>
      <c r="I182" s="9">
        <v>0</v>
      </c>
      <c r="J182" s="9">
        <v>0</v>
      </c>
      <c r="K182" s="9">
        <v>0</v>
      </c>
      <c r="L182" s="9">
        <v>0</v>
      </c>
      <c r="M182" s="9">
        <v>0</v>
      </c>
      <c r="N182" s="68">
        <f t="shared" si="38"/>
        <v>0</v>
      </c>
      <c r="O182" s="8" t="s">
        <v>372</v>
      </c>
      <c r="Q182" s="7"/>
      <c r="R182" s="7"/>
      <c r="S182" s="7"/>
    </row>
    <row r="183" spans="1:19" s="8" customFormat="1" ht="11.8" x14ac:dyDescent="0.2">
      <c r="A183" s="48"/>
      <c r="G183" s="9"/>
      <c r="H183" s="9"/>
      <c r="I183" s="9"/>
      <c r="J183" s="9"/>
      <c r="K183" s="9"/>
      <c r="L183" s="9"/>
      <c r="M183" s="9"/>
      <c r="N183" s="68"/>
      <c r="Q183" s="7"/>
      <c r="R183" s="7"/>
      <c r="S183" s="7"/>
    </row>
    <row r="184" spans="1:19" s="12" customFormat="1" ht="11.8" x14ac:dyDescent="0.2">
      <c r="A184" s="49" t="s">
        <v>134</v>
      </c>
      <c r="B184" s="67">
        <f t="shared" ref="B184:M184" si="44">SUM(B185:B186)</f>
        <v>346</v>
      </c>
      <c r="C184" s="67">
        <f t="shared" si="44"/>
        <v>382</v>
      </c>
      <c r="D184" s="67">
        <f t="shared" si="44"/>
        <v>746</v>
      </c>
      <c r="E184" s="67">
        <f t="shared" si="44"/>
        <v>4066</v>
      </c>
      <c r="F184" s="67">
        <f t="shared" si="44"/>
        <v>6895</v>
      </c>
      <c r="G184" s="67">
        <f t="shared" si="44"/>
        <v>4602</v>
      </c>
      <c r="H184" s="67">
        <f t="shared" si="44"/>
        <v>6749</v>
      </c>
      <c r="I184" s="67">
        <f t="shared" si="44"/>
        <v>7963</v>
      </c>
      <c r="J184" s="67">
        <f t="shared" si="44"/>
        <v>7392</v>
      </c>
      <c r="K184" s="67">
        <f t="shared" si="44"/>
        <v>5557</v>
      </c>
      <c r="L184" s="67">
        <f t="shared" si="44"/>
        <v>552</v>
      </c>
      <c r="M184" s="67">
        <f t="shared" si="44"/>
        <v>474</v>
      </c>
      <c r="N184" s="68">
        <f t="shared" si="38"/>
        <v>45724</v>
      </c>
      <c r="O184" s="11" t="s">
        <v>336</v>
      </c>
    </row>
    <row r="185" spans="1:19" s="8" customFormat="1" ht="11.8" x14ac:dyDescent="0.2">
      <c r="A185" s="48" t="s">
        <v>48</v>
      </c>
      <c r="B185" s="9">
        <v>32</v>
      </c>
      <c r="C185" s="9">
        <v>40</v>
      </c>
      <c r="D185" s="9">
        <v>84</v>
      </c>
      <c r="E185" s="9">
        <v>480</v>
      </c>
      <c r="F185" s="9">
        <v>729</v>
      </c>
      <c r="G185" s="9">
        <v>492</v>
      </c>
      <c r="H185" s="9">
        <v>677</v>
      </c>
      <c r="I185" s="9">
        <v>740</v>
      </c>
      <c r="J185" s="9">
        <v>936</v>
      </c>
      <c r="K185" s="9">
        <v>732</v>
      </c>
      <c r="L185" s="9">
        <v>77</v>
      </c>
      <c r="M185" s="9">
        <v>70</v>
      </c>
      <c r="N185" s="68">
        <f t="shared" si="38"/>
        <v>5089</v>
      </c>
      <c r="O185" s="7" t="s">
        <v>337</v>
      </c>
      <c r="Q185" s="7"/>
      <c r="R185" s="7"/>
      <c r="S185" s="7"/>
    </row>
    <row r="186" spans="1:19" s="8" customFormat="1" ht="11.8" x14ac:dyDescent="0.2">
      <c r="A186" s="48" t="s">
        <v>59</v>
      </c>
      <c r="B186" s="9">
        <v>314</v>
      </c>
      <c r="C186" s="9">
        <v>342</v>
      </c>
      <c r="D186" s="9">
        <v>662</v>
      </c>
      <c r="E186" s="9">
        <v>3586</v>
      </c>
      <c r="F186" s="9">
        <v>6166</v>
      </c>
      <c r="G186" s="9">
        <v>4110</v>
      </c>
      <c r="H186" s="9">
        <v>6072</v>
      </c>
      <c r="I186" s="9">
        <v>7223</v>
      </c>
      <c r="J186" s="9">
        <v>6456</v>
      </c>
      <c r="K186" s="9">
        <v>4825</v>
      </c>
      <c r="L186" s="9">
        <v>475</v>
      </c>
      <c r="M186" s="9">
        <v>404</v>
      </c>
      <c r="N186" s="68">
        <f t="shared" si="38"/>
        <v>40635</v>
      </c>
      <c r="O186" s="7" t="s">
        <v>338</v>
      </c>
      <c r="Q186" s="7"/>
      <c r="R186" s="7"/>
      <c r="S186" s="7"/>
    </row>
    <row r="187" spans="1:19" s="8" customFormat="1" ht="11.8" x14ac:dyDescent="0.2">
      <c r="A187" s="48"/>
      <c r="B187" s="9"/>
      <c r="C187" s="9"/>
      <c r="D187" s="9"/>
      <c r="F187" s="9"/>
      <c r="G187" s="9"/>
      <c r="H187" s="9"/>
      <c r="I187" s="9"/>
      <c r="J187" s="9"/>
      <c r="K187" s="9"/>
      <c r="L187" s="9"/>
      <c r="M187" s="9"/>
      <c r="N187" s="68"/>
      <c r="Q187" s="7"/>
      <c r="R187" s="7"/>
      <c r="S187" s="7"/>
    </row>
    <row r="188" spans="1:19" s="12" customFormat="1" ht="11.8" x14ac:dyDescent="0.2">
      <c r="A188" s="49" t="s">
        <v>135</v>
      </c>
      <c r="B188" s="67">
        <f t="shared" ref="B188:M188" si="45">SUM(B189:B192)</f>
        <v>85</v>
      </c>
      <c r="C188" s="67">
        <f t="shared" si="45"/>
        <v>14</v>
      </c>
      <c r="D188" s="67">
        <f t="shared" si="45"/>
        <v>78</v>
      </c>
      <c r="E188" s="67">
        <f t="shared" si="45"/>
        <v>454</v>
      </c>
      <c r="F188" s="67">
        <f t="shared" si="45"/>
        <v>1304</v>
      </c>
      <c r="G188" s="67">
        <f t="shared" si="45"/>
        <v>1868</v>
      </c>
      <c r="H188" s="67">
        <f t="shared" si="45"/>
        <v>3576</v>
      </c>
      <c r="I188" s="67">
        <f t="shared" si="45"/>
        <v>5417</v>
      </c>
      <c r="J188" s="67">
        <f t="shared" si="45"/>
        <v>2933</v>
      </c>
      <c r="K188" s="67">
        <f t="shared" si="45"/>
        <v>948</v>
      </c>
      <c r="L188" s="67">
        <f t="shared" si="45"/>
        <v>149</v>
      </c>
      <c r="M188" s="67">
        <f t="shared" si="45"/>
        <v>61</v>
      </c>
      <c r="N188" s="68">
        <f t="shared" si="38"/>
        <v>16887</v>
      </c>
      <c r="O188" s="11" t="s">
        <v>339</v>
      </c>
    </row>
    <row r="189" spans="1:19" s="8" customFormat="1" ht="11.8" x14ac:dyDescent="0.2">
      <c r="A189" s="48" t="s">
        <v>63</v>
      </c>
      <c r="B189" s="9">
        <v>26</v>
      </c>
      <c r="C189" s="9">
        <v>6</v>
      </c>
      <c r="D189" s="9">
        <v>41</v>
      </c>
      <c r="E189" s="9">
        <v>212</v>
      </c>
      <c r="F189" s="9">
        <v>493</v>
      </c>
      <c r="G189" s="9">
        <v>690</v>
      </c>
      <c r="H189" s="9">
        <v>1370</v>
      </c>
      <c r="I189" s="9">
        <v>2050</v>
      </c>
      <c r="J189" s="9">
        <v>1220</v>
      </c>
      <c r="K189" s="9">
        <v>457</v>
      </c>
      <c r="L189" s="9">
        <v>36</v>
      </c>
      <c r="M189" s="9">
        <v>14</v>
      </c>
      <c r="N189" s="68">
        <f t="shared" si="38"/>
        <v>6615</v>
      </c>
      <c r="O189" s="7" t="s">
        <v>340</v>
      </c>
      <c r="P189" s="7"/>
      <c r="Q189" s="7"/>
      <c r="R189" s="7"/>
      <c r="S189" s="7"/>
    </row>
    <row r="190" spans="1:19" s="8" customFormat="1" ht="11.8" x14ac:dyDescent="0.2">
      <c r="A190" s="48" t="s">
        <v>60</v>
      </c>
      <c r="B190" s="9">
        <v>41</v>
      </c>
      <c r="C190" s="9">
        <v>0</v>
      </c>
      <c r="D190" s="9">
        <v>0</v>
      </c>
      <c r="E190" s="9">
        <v>43</v>
      </c>
      <c r="F190" s="9">
        <v>297</v>
      </c>
      <c r="G190" s="9">
        <v>407</v>
      </c>
      <c r="H190" s="9">
        <v>1006</v>
      </c>
      <c r="I190" s="9">
        <v>1588</v>
      </c>
      <c r="J190" s="9">
        <v>742</v>
      </c>
      <c r="K190" s="9">
        <v>181</v>
      </c>
      <c r="L190" s="9">
        <v>42</v>
      </c>
      <c r="M190" s="9">
        <v>21</v>
      </c>
      <c r="N190" s="68">
        <f t="shared" si="38"/>
        <v>4368</v>
      </c>
      <c r="O190" s="7" t="s">
        <v>341</v>
      </c>
      <c r="P190" s="7"/>
      <c r="Q190" s="7"/>
      <c r="R190" s="7"/>
      <c r="S190" s="7"/>
    </row>
    <row r="191" spans="1:19" s="8" customFormat="1" ht="11.8" x14ac:dyDescent="0.2">
      <c r="A191" s="48" t="s">
        <v>79</v>
      </c>
      <c r="B191" s="9">
        <v>0</v>
      </c>
      <c r="C191" s="9">
        <v>0</v>
      </c>
      <c r="D191" s="9">
        <v>0</v>
      </c>
      <c r="E191" s="9">
        <v>0</v>
      </c>
      <c r="F191" s="9">
        <v>0</v>
      </c>
      <c r="G191" s="9">
        <v>0</v>
      </c>
      <c r="H191" s="9">
        <v>0</v>
      </c>
      <c r="I191" s="9">
        <v>0</v>
      </c>
      <c r="J191" s="9">
        <v>0</v>
      </c>
      <c r="K191" s="9">
        <v>0</v>
      </c>
      <c r="L191" s="9">
        <v>0</v>
      </c>
      <c r="M191" s="9">
        <v>0</v>
      </c>
      <c r="N191" s="68">
        <f t="shared" si="38"/>
        <v>0</v>
      </c>
      <c r="O191" s="7" t="s">
        <v>342</v>
      </c>
      <c r="P191" s="7"/>
      <c r="Q191" s="7"/>
      <c r="R191" s="7"/>
      <c r="S191" s="7"/>
    </row>
    <row r="192" spans="1:19" s="8" customFormat="1" ht="11.8" x14ac:dyDescent="0.2">
      <c r="A192" s="48" t="s">
        <v>49</v>
      </c>
      <c r="B192" s="9">
        <v>18</v>
      </c>
      <c r="C192" s="9">
        <v>8</v>
      </c>
      <c r="D192" s="9">
        <v>37</v>
      </c>
      <c r="E192" s="9">
        <v>199</v>
      </c>
      <c r="F192" s="9">
        <v>514</v>
      </c>
      <c r="G192" s="9">
        <v>771</v>
      </c>
      <c r="H192" s="9">
        <v>1200</v>
      </c>
      <c r="I192" s="9">
        <v>1779</v>
      </c>
      <c r="J192" s="9">
        <v>971</v>
      </c>
      <c r="K192" s="9">
        <v>310</v>
      </c>
      <c r="L192" s="9">
        <v>71</v>
      </c>
      <c r="M192" s="9">
        <v>26</v>
      </c>
      <c r="N192" s="68">
        <f t="shared" si="38"/>
        <v>5904</v>
      </c>
      <c r="O192" s="7" t="s">
        <v>343</v>
      </c>
      <c r="P192" s="7"/>
      <c r="Q192" s="7"/>
      <c r="R192" s="7"/>
      <c r="S192" s="7"/>
    </row>
    <row r="193" spans="1:19" s="8" customFormat="1" ht="11.8" x14ac:dyDescent="0.2">
      <c r="A193" s="48"/>
      <c r="F193" s="9"/>
      <c r="G193" s="9"/>
      <c r="H193" s="9"/>
      <c r="I193" s="9"/>
      <c r="J193" s="9"/>
      <c r="K193" s="9"/>
      <c r="L193" s="9"/>
      <c r="M193" s="9"/>
      <c r="N193" s="68"/>
      <c r="P193" s="7"/>
      <c r="Q193" s="7"/>
      <c r="R193" s="7"/>
      <c r="S193" s="7"/>
    </row>
    <row r="195" spans="1:19" s="8" customFormat="1" ht="11.8" x14ac:dyDescent="0.2">
      <c r="A195" s="48"/>
      <c r="F195" s="9"/>
      <c r="G195" s="9"/>
      <c r="H195" s="9"/>
      <c r="I195" s="67"/>
      <c r="J195" s="9"/>
      <c r="K195" s="9"/>
      <c r="M195" s="9"/>
      <c r="N195" s="68"/>
      <c r="P195" s="7"/>
      <c r="Q195" s="7"/>
      <c r="R195" s="7"/>
      <c r="S195" s="7"/>
    </row>
    <row r="196" spans="1:19" s="8" customFormat="1" ht="11.8" x14ac:dyDescent="0.2">
      <c r="A196" s="48" t="s">
        <v>875</v>
      </c>
      <c r="F196" s="9"/>
      <c r="G196" s="9"/>
      <c r="H196" s="9"/>
      <c r="I196" s="9"/>
      <c r="J196" s="9"/>
      <c r="K196" s="9"/>
      <c r="M196" s="9"/>
      <c r="N196" s="76"/>
      <c r="P196" s="7"/>
      <c r="Q196" s="7"/>
      <c r="R196" s="7"/>
      <c r="S196" s="7"/>
    </row>
    <row r="197" spans="1:19" s="8" customFormat="1" x14ac:dyDescent="0.2">
      <c r="A197" s="48"/>
      <c r="F197" s="9"/>
      <c r="G197" s="9"/>
      <c r="H197" s="9"/>
      <c r="I197" s="9"/>
      <c r="J197" s="9"/>
      <c r="K197" s="9"/>
      <c r="M197" s="9"/>
      <c r="N197" s="68"/>
      <c r="O197" s="78" t="s">
        <v>874</v>
      </c>
      <c r="P197" s="7"/>
      <c r="Q197" s="7"/>
      <c r="R197" s="7"/>
      <c r="S197" s="7"/>
    </row>
    <row r="198" spans="1:19" s="8" customFormat="1" ht="11.8" x14ac:dyDescent="0.2">
      <c r="A198" s="48"/>
      <c r="B198" s="9"/>
      <c r="C198" s="9"/>
      <c r="D198" s="9"/>
      <c r="E198" s="9"/>
      <c r="F198" s="9"/>
      <c r="G198" s="9"/>
      <c r="H198" s="9"/>
      <c r="I198" s="9"/>
      <c r="J198" s="9"/>
      <c r="K198" s="9"/>
      <c r="M198" s="9"/>
      <c r="N198" s="68"/>
      <c r="O198" s="7"/>
      <c r="P198" s="7"/>
      <c r="Q198" s="7"/>
      <c r="R198" s="7"/>
      <c r="S198" s="7"/>
    </row>
    <row r="199" spans="1:19" s="8" customFormat="1" ht="11.8" x14ac:dyDescent="0.2">
      <c r="A199" s="48"/>
      <c r="F199" s="9"/>
      <c r="G199" s="9"/>
      <c r="H199" s="9"/>
      <c r="I199" s="9"/>
      <c r="J199" s="9"/>
      <c r="K199" s="9"/>
      <c r="M199" s="9"/>
      <c r="N199" s="76"/>
      <c r="P199" s="7"/>
      <c r="Q199" s="7"/>
      <c r="R199" s="7"/>
      <c r="S199" s="7"/>
    </row>
    <row r="200" spans="1:19" s="8" customFormat="1" ht="11.8" x14ac:dyDescent="0.2">
      <c r="A200" s="48"/>
      <c r="F200" s="9"/>
      <c r="G200" s="9"/>
      <c r="H200" s="9"/>
      <c r="I200" s="9"/>
      <c r="J200" s="9"/>
      <c r="K200" s="9"/>
      <c r="M200" s="9"/>
      <c r="N200" s="76"/>
      <c r="P200" s="7"/>
      <c r="Q200" s="7"/>
      <c r="R200" s="7"/>
      <c r="S200" s="7"/>
    </row>
    <row r="201" spans="1:19" s="8" customFormat="1" ht="11.8" x14ac:dyDescent="0.2">
      <c r="A201" s="48"/>
      <c r="F201" s="9"/>
      <c r="G201" s="9"/>
      <c r="H201" s="9"/>
      <c r="I201" s="9"/>
      <c r="J201" s="9"/>
      <c r="K201" s="9"/>
      <c r="M201" s="9"/>
      <c r="N201" s="76"/>
      <c r="P201" s="7"/>
      <c r="Q201" s="7"/>
      <c r="R201" s="7"/>
      <c r="S201" s="7"/>
    </row>
    <row r="202" spans="1:19" s="8" customFormat="1" ht="11.8" x14ac:dyDescent="0.2">
      <c r="A202" s="48"/>
      <c r="F202" s="9"/>
      <c r="G202" s="9"/>
      <c r="H202" s="9"/>
      <c r="I202" s="9"/>
      <c r="J202" s="9"/>
      <c r="K202" s="9"/>
      <c r="M202" s="9"/>
      <c r="N202" s="76"/>
      <c r="P202" s="7"/>
      <c r="Q202" s="7"/>
      <c r="R202" s="7"/>
      <c r="S202" s="7"/>
    </row>
    <row r="203" spans="1:19" s="8" customFormat="1" ht="11.8" x14ac:dyDescent="0.2">
      <c r="A203" s="48"/>
      <c r="F203" s="9"/>
      <c r="G203" s="9"/>
      <c r="H203" s="9"/>
      <c r="I203" s="9"/>
      <c r="J203" s="9"/>
      <c r="K203" s="9"/>
      <c r="M203" s="9"/>
      <c r="N203" s="76"/>
      <c r="P203" s="7"/>
      <c r="Q203" s="7"/>
      <c r="R203" s="7"/>
      <c r="S203" s="7"/>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row r="410" spans="1:19" s="8" customFormat="1" ht="11.8" x14ac:dyDescent="0.2">
      <c r="A410" s="48"/>
      <c r="F410" s="9"/>
      <c r="G410" s="9"/>
      <c r="H410" s="9"/>
      <c r="I410" s="9"/>
      <c r="J410" s="9"/>
      <c r="K410" s="9"/>
      <c r="M410" s="9"/>
      <c r="N410" s="76"/>
      <c r="P410" s="7"/>
      <c r="Q410" s="7"/>
      <c r="R410" s="7"/>
      <c r="S410" s="7"/>
    </row>
    <row r="411" spans="1:19" s="8" customFormat="1" ht="11.8" x14ac:dyDescent="0.2">
      <c r="A411" s="48"/>
      <c r="F411" s="9"/>
      <c r="G411" s="9"/>
      <c r="H411" s="9"/>
      <c r="I411" s="9"/>
      <c r="J411" s="9"/>
      <c r="K411" s="9"/>
      <c r="M411" s="9"/>
      <c r="N411" s="76"/>
      <c r="P411" s="7"/>
      <c r="Q411" s="7"/>
      <c r="R411" s="7"/>
      <c r="S411" s="7"/>
    </row>
    <row r="412" spans="1:19" s="8" customFormat="1" ht="11.8" x14ac:dyDescent="0.2">
      <c r="A412" s="48"/>
      <c r="F412" s="9"/>
      <c r="G412" s="9"/>
      <c r="H412" s="9"/>
      <c r="I412" s="9"/>
      <c r="J412" s="9"/>
      <c r="K412" s="9"/>
      <c r="M412" s="9"/>
      <c r="N412" s="76"/>
      <c r="P412" s="7"/>
      <c r="Q412" s="7"/>
      <c r="R412" s="7"/>
      <c r="S412" s="7"/>
    </row>
    <row r="413" spans="1:19" s="8" customFormat="1" ht="11.8" x14ac:dyDescent="0.2">
      <c r="A413" s="48"/>
      <c r="F413" s="9"/>
      <c r="G413" s="9"/>
      <c r="H413" s="9"/>
      <c r="I413" s="9"/>
      <c r="J413" s="9"/>
      <c r="K413" s="9"/>
      <c r="M413" s="9"/>
      <c r="N413" s="76"/>
      <c r="P413" s="7"/>
      <c r="Q413" s="7"/>
      <c r="R413" s="7"/>
      <c r="S413" s="7"/>
    </row>
    <row r="414" spans="1:19" s="8" customFormat="1" ht="11.8" x14ac:dyDescent="0.2">
      <c r="A414" s="48"/>
      <c r="F414" s="9"/>
      <c r="G414" s="9"/>
      <c r="H414" s="9"/>
      <c r="I414" s="9"/>
      <c r="J414" s="9"/>
      <c r="K414" s="9"/>
      <c r="M414" s="9"/>
      <c r="N414" s="76"/>
      <c r="P414" s="7"/>
      <c r="Q414" s="7"/>
      <c r="R414" s="7"/>
      <c r="S414" s="7"/>
    </row>
    <row r="415" spans="1:19" s="8" customFormat="1" ht="11.8" x14ac:dyDescent="0.2">
      <c r="A415" s="48"/>
      <c r="F415" s="9"/>
      <c r="G415" s="9"/>
      <c r="H415" s="9"/>
      <c r="I415" s="9"/>
      <c r="J415" s="9"/>
      <c r="K415" s="9"/>
      <c r="M415" s="9"/>
      <c r="N415" s="76"/>
      <c r="P415" s="7"/>
      <c r="Q415" s="7"/>
      <c r="R415" s="7"/>
      <c r="S415" s="7"/>
    </row>
    <row r="416" spans="1:19" s="8" customFormat="1" ht="11.8" x14ac:dyDescent="0.2">
      <c r="A416" s="48"/>
      <c r="F416" s="9"/>
      <c r="G416" s="9"/>
      <c r="H416" s="9"/>
      <c r="I416" s="9"/>
      <c r="J416" s="9"/>
      <c r="K416" s="9"/>
      <c r="M416" s="9"/>
      <c r="N416" s="76"/>
      <c r="P416" s="7"/>
      <c r="Q416" s="7"/>
      <c r="R416" s="7"/>
      <c r="S416" s="7"/>
    </row>
    <row r="417" spans="1:19" s="8" customFormat="1" ht="11.8" x14ac:dyDescent="0.2">
      <c r="A417" s="48"/>
      <c r="F417" s="9"/>
      <c r="G417" s="9"/>
      <c r="H417" s="9"/>
      <c r="I417" s="9"/>
      <c r="J417" s="9"/>
      <c r="K417" s="9"/>
      <c r="M417" s="9"/>
      <c r="N417" s="76"/>
      <c r="P417" s="7"/>
      <c r="Q417" s="7"/>
      <c r="R417" s="7"/>
      <c r="S417" s="7"/>
    </row>
    <row r="418" spans="1:19" s="8" customFormat="1" ht="11.8" x14ac:dyDescent="0.2">
      <c r="A418" s="48"/>
      <c r="F418" s="9"/>
      <c r="G418" s="9"/>
      <c r="H418" s="9"/>
      <c r="I418" s="9"/>
      <c r="J418" s="9"/>
      <c r="K418" s="9"/>
      <c r="M418" s="9"/>
      <c r="N418" s="76"/>
      <c r="P418" s="7"/>
      <c r="Q418" s="7"/>
      <c r="R418" s="7"/>
      <c r="S418" s="7"/>
    </row>
    <row r="419" spans="1:19" s="8" customFormat="1" ht="11.8" x14ac:dyDescent="0.2">
      <c r="A419" s="48"/>
      <c r="F419" s="9"/>
      <c r="G419" s="9"/>
      <c r="H419" s="9"/>
      <c r="I419" s="9"/>
      <c r="J419" s="9"/>
      <c r="K419" s="9"/>
      <c r="M419" s="9"/>
      <c r="N419" s="76"/>
      <c r="P419" s="7"/>
      <c r="Q419" s="7"/>
      <c r="R419" s="7"/>
      <c r="S419" s="7"/>
    </row>
    <row r="420" spans="1:19" s="8" customFormat="1" ht="11.8" x14ac:dyDescent="0.2">
      <c r="A420" s="48"/>
      <c r="F420" s="9"/>
      <c r="G420" s="9"/>
      <c r="H420" s="9"/>
      <c r="I420" s="9"/>
      <c r="J420" s="9"/>
      <c r="K420" s="9"/>
      <c r="M420" s="9"/>
      <c r="N420" s="76"/>
      <c r="P420" s="7"/>
      <c r="Q420" s="7"/>
      <c r="R420" s="7"/>
      <c r="S420" s="7"/>
    </row>
    <row r="421" spans="1:19" s="8" customFormat="1" ht="11.8" x14ac:dyDescent="0.2">
      <c r="A421" s="48"/>
      <c r="F421" s="9"/>
      <c r="G421" s="9"/>
      <c r="H421" s="9"/>
      <c r="I421" s="9"/>
      <c r="J421" s="9"/>
      <c r="K421" s="9"/>
      <c r="M421" s="9"/>
      <c r="N421" s="76"/>
      <c r="P421" s="7"/>
      <c r="Q421" s="7"/>
      <c r="R421" s="7"/>
      <c r="S421" s="7"/>
    </row>
    <row r="422" spans="1:19" s="8" customFormat="1" ht="11.8" x14ac:dyDescent="0.2">
      <c r="A422" s="48"/>
      <c r="F422" s="9"/>
      <c r="G422" s="9"/>
      <c r="H422" s="9"/>
      <c r="I422" s="9"/>
      <c r="J422" s="9"/>
      <c r="K422" s="9"/>
      <c r="M422" s="9"/>
      <c r="N422" s="76"/>
      <c r="P422" s="7"/>
      <c r="Q422" s="7"/>
      <c r="R422" s="7"/>
      <c r="S422" s="7"/>
    </row>
    <row r="423" spans="1:19" s="8" customFormat="1" ht="11.8" x14ac:dyDescent="0.2">
      <c r="A423" s="48"/>
      <c r="F423" s="9"/>
      <c r="G423" s="9"/>
      <c r="H423" s="9"/>
      <c r="I423" s="9"/>
      <c r="J423" s="9"/>
      <c r="K423" s="9"/>
      <c r="M423" s="9"/>
      <c r="N423" s="76"/>
      <c r="P423" s="7"/>
      <c r="Q423" s="7"/>
      <c r="R423" s="7"/>
      <c r="S423" s="7"/>
    </row>
    <row r="424" spans="1:19" s="8" customFormat="1" ht="11.8" x14ac:dyDescent="0.2">
      <c r="A424" s="48"/>
      <c r="F424" s="9"/>
      <c r="G424" s="9"/>
      <c r="H424" s="9"/>
      <c r="I424" s="9"/>
      <c r="J424" s="9"/>
      <c r="K424" s="9"/>
      <c r="M424" s="9"/>
      <c r="N424" s="76"/>
      <c r="P424" s="7"/>
      <c r="Q424" s="7"/>
      <c r="R424" s="7"/>
      <c r="S424" s="7"/>
    </row>
    <row r="425" spans="1:19" s="8" customFormat="1" ht="11.8" x14ac:dyDescent="0.2">
      <c r="A425" s="48"/>
      <c r="F425" s="9"/>
      <c r="G425" s="9"/>
      <c r="H425" s="9"/>
      <c r="I425" s="9"/>
      <c r="J425" s="9"/>
      <c r="K425" s="9"/>
      <c r="M425" s="9"/>
      <c r="N425" s="76"/>
      <c r="P425" s="7"/>
      <c r="Q425" s="7"/>
      <c r="R425" s="7"/>
      <c r="S425" s="7"/>
    </row>
    <row r="426" spans="1:19" s="8" customFormat="1" ht="11.8" x14ac:dyDescent="0.2">
      <c r="A426" s="48"/>
      <c r="F426" s="9"/>
      <c r="G426" s="9"/>
      <c r="H426" s="9"/>
      <c r="I426" s="9"/>
      <c r="J426" s="9"/>
      <c r="K426" s="9"/>
      <c r="M426" s="9"/>
      <c r="N426" s="76"/>
      <c r="P426" s="7"/>
      <c r="Q426" s="7"/>
      <c r="R426" s="7"/>
      <c r="S426" s="7"/>
    </row>
    <row r="427" spans="1:19" s="8" customFormat="1" ht="11.8" x14ac:dyDescent="0.2">
      <c r="A427" s="48"/>
      <c r="F427" s="9"/>
      <c r="G427" s="9"/>
      <c r="H427" s="9"/>
      <c r="I427" s="9"/>
      <c r="J427" s="9"/>
      <c r="K427" s="9"/>
      <c r="M427" s="9"/>
      <c r="N427" s="76"/>
      <c r="P427" s="7"/>
      <c r="Q427" s="7"/>
      <c r="R427" s="7"/>
      <c r="S427" s="7"/>
    </row>
    <row r="428" spans="1:19" s="8" customFormat="1" ht="11.8" x14ac:dyDescent="0.2">
      <c r="A428" s="48"/>
      <c r="F428" s="9"/>
      <c r="G428" s="9"/>
      <c r="H428" s="9"/>
      <c r="I428" s="9"/>
      <c r="J428" s="9"/>
      <c r="K428" s="9"/>
      <c r="M428" s="9"/>
      <c r="N428" s="76"/>
      <c r="P428" s="7"/>
      <c r="Q428" s="7"/>
      <c r="R428" s="7"/>
      <c r="S428" s="7"/>
    </row>
    <row r="429" spans="1:19" s="8" customFormat="1" ht="11.8" x14ac:dyDescent="0.2">
      <c r="A429" s="48"/>
      <c r="F429" s="9"/>
      <c r="G429" s="9"/>
      <c r="H429" s="9"/>
      <c r="I429" s="9"/>
      <c r="J429" s="9"/>
      <c r="K429" s="9"/>
      <c r="M429" s="9"/>
      <c r="N429" s="76"/>
      <c r="P429" s="7"/>
      <c r="Q429" s="7"/>
      <c r="R429" s="7"/>
      <c r="S429" s="7"/>
    </row>
    <row r="430" spans="1:19" s="8" customFormat="1" ht="11.8" x14ac:dyDescent="0.2">
      <c r="A430" s="48"/>
      <c r="F430" s="9"/>
      <c r="G430" s="9"/>
      <c r="H430" s="9"/>
      <c r="I430" s="9"/>
      <c r="J430" s="9"/>
      <c r="K430" s="9"/>
      <c r="M430" s="9"/>
      <c r="N430" s="76"/>
      <c r="P430" s="7"/>
      <c r="Q430" s="7"/>
      <c r="R430" s="7"/>
      <c r="S430" s="7"/>
    </row>
    <row r="431" spans="1:19" s="8" customFormat="1" ht="11.8" x14ac:dyDescent="0.2">
      <c r="A431" s="48"/>
      <c r="F431" s="9"/>
      <c r="G431" s="9"/>
      <c r="H431" s="9"/>
      <c r="I431" s="9"/>
      <c r="J431" s="9"/>
      <c r="K431" s="9"/>
      <c r="M431" s="9"/>
      <c r="N431" s="76"/>
      <c r="P431" s="7"/>
      <c r="Q431" s="7"/>
      <c r="R431" s="7"/>
      <c r="S431" s="7"/>
    </row>
    <row r="432" spans="1:19" s="8" customFormat="1" ht="11.8" x14ac:dyDescent="0.2">
      <c r="A432" s="48"/>
      <c r="F432" s="9"/>
      <c r="G432" s="9"/>
      <c r="H432" s="9"/>
      <c r="I432" s="9"/>
      <c r="J432" s="9"/>
      <c r="K432" s="9"/>
      <c r="M432" s="9"/>
      <c r="N432" s="76"/>
      <c r="P432" s="7"/>
      <c r="Q432" s="7"/>
      <c r="R432" s="7"/>
      <c r="S432" s="7"/>
    </row>
    <row r="433" spans="1:19" s="8" customFormat="1" ht="11.8" x14ac:dyDescent="0.2">
      <c r="A433" s="48"/>
      <c r="F433" s="9"/>
      <c r="G433" s="9"/>
      <c r="H433" s="9"/>
      <c r="I433" s="9"/>
      <c r="J433" s="9"/>
      <c r="K433" s="9"/>
      <c r="M433" s="9"/>
      <c r="N433" s="76"/>
      <c r="P433" s="7"/>
      <c r="Q433" s="7"/>
      <c r="R433" s="7"/>
      <c r="S433" s="7"/>
    </row>
    <row r="434" spans="1:19" s="8" customFormat="1" ht="11.8" x14ac:dyDescent="0.2">
      <c r="A434" s="48"/>
      <c r="F434" s="9"/>
      <c r="G434" s="9"/>
      <c r="H434" s="9"/>
      <c r="I434" s="9"/>
      <c r="J434" s="9"/>
      <c r="K434" s="9"/>
      <c r="M434" s="9"/>
      <c r="N434" s="76"/>
      <c r="P434" s="7"/>
      <c r="Q434" s="7"/>
      <c r="R434" s="7"/>
      <c r="S434" s="7"/>
    </row>
    <row r="435" spans="1:19" s="8" customFormat="1" ht="11.8" x14ac:dyDescent="0.2">
      <c r="A435" s="48"/>
      <c r="F435" s="9"/>
      <c r="G435" s="9"/>
      <c r="H435" s="9"/>
      <c r="I435" s="9"/>
      <c r="J435" s="9"/>
      <c r="K435" s="9"/>
      <c r="M435" s="9"/>
      <c r="N435" s="76"/>
      <c r="P435" s="7"/>
      <c r="Q435" s="7"/>
      <c r="R435" s="7"/>
      <c r="S435" s="7"/>
    </row>
    <row r="436" spans="1:19" s="8" customFormat="1" ht="11.8" x14ac:dyDescent="0.2">
      <c r="A436" s="48"/>
      <c r="F436" s="9"/>
      <c r="G436" s="9"/>
      <c r="H436" s="9"/>
      <c r="I436" s="9"/>
      <c r="J436" s="9"/>
      <c r="K436" s="9"/>
      <c r="M436" s="9"/>
      <c r="N436" s="76"/>
      <c r="P436" s="7"/>
      <c r="Q436" s="7"/>
      <c r="R436" s="7"/>
      <c r="S436" s="7"/>
    </row>
    <row r="437" spans="1:19" s="8" customFormat="1" ht="11.8" x14ac:dyDescent="0.2">
      <c r="A437" s="48"/>
      <c r="F437" s="9"/>
      <c r="G437" s="9"/>
      <c r="H437" s="9"/>
      <c r="I437" s="9"/>
      <c r="J437" s="9"/>
      <c r="K437" s="9"/>
      <c r="M437" s="9"/>
      <c r="N437" s="76"/>
      <c r="P437" s="7"/>
      <c r="Q437" s="7"/>
      <c r="R437" s="7"/>
      <c r="S437" s="7"/>
    </row>
    <row r="438" spans="1:19" s="8" customFormat="1" ht="11.8" x14ac:dyDescent="0.2">
      <c r="A438" s="48"/>
      <c r="F438" s="9"/>
      <c r="G438" s="9"/>
      <c r="H438" s="9"/>
      <c r="I438" s="9"/>
      <c r="J438" s="9"/>
      <c r="K438" s="9"/>
      <c r="M438" s="9"/>
      <c r="N438" s="76"/>
      <c r="P438" s="7"/>
      <c r="Q438" s="7"/>
      <c r="R438" s="7"/>
      <c r="S438" s="7"/>
    </row>
    <row r="439" spans="1:19" s="8" customFormat="1" ht="11.8" x14ac:dyDescent="0.2">
      <c r="A439" s="48"/>
      <c r="F439" s="9"/>
      <c r="G439" s="9"/>
      <c r="H439" s="9"/>
      <c r="I439" s="9"/>
      <c r="J439" s="9"/>
      <c r="K439" s="9"/>
      <c r="M439" s="9"/>
      <c r="N439" s="76"/>
      <c r="P439" s="7"/>
      <c r="Q439" s="7"/>
      <c r="R439" s="7"/>
      <c r="S439" s="7"/>
    </row>
    <row r="440" spans="1:19" s="8" customFormat="1" ht="11.8" x14ac:dyDescent="0.2">
      <c r="A440" s="48"/>
      <c r="F440" s="9"/>
      <c r="G440" s="9"/>
      <c r="H440" s="9"/>
      <c r="I440" s="9"/>
      <c r="J440" s="9"/>
      <c r="K440" s="9"/>
      <c r="M440" s="9"/>
      <c r="N440" s="76"/>
      <c r="P440" s="7"/>
      <c r="Q440" s="7"/>
      <c r="R440" s="7"/>
      <c r="S440" s="7"/>
    </row>
    <row r="441" spans="1:19" s="8" customFormat="1" ht="11.8" x14ac:dyDescent="0.2">
      <c r="A441" s="48"/>
      <c r="F441" s="9"/>
      <c r="G441" s="9"/>
      <c r="H441" s="9"/>
      <c r="I441" s="9"/>
      <c r="J441" s="9"/>
      <c r="K441" s="9"/>
      <c r="M441" s="9"/>
      <c r="N441" s="76"/>
      <c r="P441" s="7"/>
      <c r="Q441" s="7"/>
      <c r="R441" s="7"/>
      <c r="S441" s="7"/>
    </row>
    <row r="442" spans="1:19" s="8" customFormat="1" ht="11.8" x14ac:dyDescent="0.2">
      <c r="A442" s="48"/>
      <c r="F442" s="9"/>
      <c r="G442" s="9"/>
      <c r="H442" s="9"/>
      <c r="I442" s="9"/>
      <c r="J442" s="9"/>
      <c r="K442" s="9"/>
      <c r="M442" s="9"/>
      <c r="N442" s="76"/>
      <c r="P442" s="7"/>
      <c r="Q442" s="7"/>
      <c r="R442" s="7"/>
      <c r="S442" s="7"/>
    </row>
    <row r="443" spans="1:19" s="8" customFormat="1" ht="11.8" x14ac:dyDescent="0.2">
      <c r="A443" s="48"/>
      <c r="F443" s="9"/>
      <c r="G443" s="9"/>
      <c r="H443" s="9"/>
      <c r="I443" s="9"/>
      <c r="J443" s="9"/>
      <c r="K443" s="9"/>
      <c r="M443" s="9"/>
      <c r="N443" s="76"/>
      <c r="P443" s="7"/>
      <c r="Q443" s="7"/>
      <c r="R443" s="7"/>
      <c r="S443" s="7"/>
    </row>
    <row r="444" spans="1:19" s="8" customFormat="1" ht="11.8" x14ac:dyDescent="0.2">
      <c r="A444" s="48"/>
      <c r="F444" s="9"/>
      <c r="G444" s="9"/>
      <c r="H444" s="9"/>
      <c r="I444" s="9"/>
      <c r="J444" s="9"/>
      <c r="K444" s="9"/>
      <c r="M444" s="9"/>
      <c r="N444" s="76"/>
      <c r="P444" s="7"/>
      <c r="Q444" s="7"/>
      <c r="R444" s="7"/>
      <c r="S444" s="7"/>
    </row>
    <row r="445" spans="1:19" s="8" customFormat="1" ht="11.8" x14ac:dyDescent="0.2">
      <c r="A445" s="48"/>
      <c r="F445" s="9"/>
      <c r="G445" s="9"/>
      <c r="H445" s="9"/>
      <c r="I445" s="9"/>
      <c r="J445" s="9"/>
      <c r="K445" s="9"/>
      <c r="M445" s="9"/>
      <c r="N445" s="76"/>
      <c r="P445" s="7"/>
      <c r="Q445" s="7"/>
      <c r="R445" s="7"/>
      <c r="S445" s="7"/>
    </row>
    <row r="446" spans="1:19" s="8" customFormat="1" ht="11.8" x14ac:dyDescent="0.2">
      <c r="A446" s="48"/>
      <c r="F446" s="9"/>
      <c r="G446" s="9"/>
      <c r="H446" s="9"/>
      <c r="I446" s="9"/>
      <c r="J446" s="9"/>
      <c r="K446" s="9"/>
      <c r="M446" s="9"/>
      <c r="N446" s="76"/>
      <c r="P446" s="7"/>
      <c r="Q446" s="7"/>
      <c r="R446" s="7"/>
      <c r="S446" s="7"/>
    </row>
    <row r="447" spans="1:19" s="8" customFormat="1" ht="11.8" x14ac:dyDescent="0.2">
      <c r="A447" s="48"/>
      <c r="F447" s="9"/>
      <c r="G447" s="9"/>
      <c r="H447" s="9"/>
      <c r="I447" s="9"/>
      <c r="J447" s="9"/>
      <c r="K447" s="9"/>
      <c r="M447" s="9"/>
      <c r="N447" s="76"/>
      <c r="P447" s="7"/>
      <c r="Q447" s="7"/>
      <c r="R447" s="7"/>
      <c r="S447" s="7"/>
    </row>
    <row r="448" spans="1:19" s="8" customFormat="1" ht="11.8" x14ac:dyDescent="0.2">
      <c r="A448" s="48"/>
      <c r="F448" s="9"/>
      <c r="G448" s="9"/>
      <c r="H448" s="9"/>
      <c r="I448" s="9"/>
      <c r="J448" s="9"/>
      <c r="K448" s="9"/>
      <c r="M448" s="9"/>
      <c r="N448" s="76"/>
      <c r="P448" s="7"/>
      <c r="Q448" s="7"/>
      <c r="R448" s="7"/>
      <c r="S448" s="7"/>
    </row>
    <row r="449" spans="1:19" s="8" customFormat="1" ht="11.8" x14ac:dyDescent="0.2">
      <c r="A449" s="48"/>
      <c r="F449" s="9"/>
      <c r="G449" s="9"/>
      <c r="H449" s="9"/>
      <c r="I449" s="9"/>
      <c r="J449" s="9"/>
      <c r="K449" s="9"/>
      <c r="M449" s="9"/>
      <c r="N449" s="76"/>
      <c r="P449" s="7"/>
      <c r="Q449" s="7"/>
      <c r="R449" s="7"/>
      <c r="S449" s="7"/>
    </row>
    <row r="450" spans="1:19" s="8" customFormat="1" ht="11.8" x14ac:dyDescent="0.2">
      <c r="A450" s="48"/>
      <c r="F450" s="9"/>
      <c r="G450" s="9"/>
      <c r="H450" s="9"/>
      <c r="I450" s="9"/>
      <c r="J450" s="9"/>
      <c r="K450" s="9"/>
      <c r="M450" s="9"/>
      <c r="N450" s="76"/>
      <c r="P450" s="7"/>
      <c r="Q450" s="7"/>
      <c r="R450" s="7"/>
      <c r="S450" s="7"/>
    </row>
    <row r="451" spans="1:19" s="8" customFormat="1" ht="11.8" x14ac:dyDescent="0.2">
      <c r="A451" s="48"/>
      <c r="F451" s="9"/>
      <c r="G451" s="9"/>
      <c r="H451" s="9"/>
      <c r="I451" s="9"/>
      <c r="J451" s="9"/>
      <c r="K451" s="9"/>
      <c r="M451" s="9"/>
      <c r="N451" s="76"/>
      <c r="P451" s="7"/>
      <c r="Q451" s="7"/>
      <c r="R451" s="7"/>
      <c r="S451" s="7"/>
    </row>
    <row r="452" spans="1:19" s="8" customFormat="1" ht="11.8" x14ac:dyDescent="0.2">
      <c r="A452" s="48"/>
      <c r="F452" s="9"/>
      <c r="G452" s="9"/>
      <c r="H452" s="9"/>
      <c r="I452" s="9"/>
      <c r="J452" s="9"/>
      <c r="K452" s="9"/>
      <c r="M452" s="9"/>
      <c r="N452" s="76"/>
      <c r="P452" s="7"/>
      <c r="Q452" s="7"/>
      <c r="R452" s="7"/>
      <c r="S452" s="7"/>
    </row>
    <row r="453" spans="1:19" s="8" customFormat="1" ht="11.8" x14ac:dyDescent="0.2">
      <c r="A453" s="48"/>
      <c r="F453" s="9"/>
      <c r="G453" s="9"/>
      <c r="H453" s="9"/>
      <c r="I453" s="9"/>
      <c r="J453" s="9"/>
      <c r="K453" s="9"/>
      <c r="M453" s="9"/>
      <c r="N453" s="76"/>
      <c r="P453" s="7"/>
      <c r="Q453" s="7"/>
      <c r="R453" s="7"/>
      <c r="S453" s="7"/>
    </row>
    <row r="454" spans="1:19" s="8" customFormat="1" ht="11.8" x14ac:dyDescent="0.2">
      <c r="A454" s="48"/>
      <c r="F454" s="9"/>
      <c r="G454" s="9"/>
      <c r="H454" s="9"/>
      <c r="I454" s="9"/>
      <c r="J454" s="9"/>
      <c r="K454" s="9"/>
      <c r="M454" s="9"/>
      <c r="N454" s="76"/>
      <c r="P454" s="7"/>
      <c r="Q454" s="7"/>
      <c r="R454" s="7"/>
      <c r="S454" s="7"/>
    </row>
    <row r="455" spans="1:19" s="8" customFormat="1" ht="11.8" x14ac:dyDescent="0.2">
      <c r="A455" s="48"/>
      <c r="F455" s="9"/>
      <c r="G455" s="9"/>
      <c r="H455" s="9"/>
      <c r="I455" s="9"/>
      <c r="J455" s="9"/>
      <c r="K455" s="9"/>
      <c r="M455" s="9"/>
      <c r="N455" s="76"/>
      <c r="P455" s="7"/>
      <c r="Q455" s="7"/>
      <c r="R455" s="7"/>
      <c r="S455" s="7"/>
    </row>
    <row r="456" spans="1:19" s="8" customFormat="1" ht="11.8" x14ac:dyDescent="0.2">
      <c r="A456" s="48"/>
      <c r="F456" s="9"/>
      <c r="G456" s="9"/>
      <c r="H456" s="9"/>
      <c r="I456" s="9"/>
      <c r="J456" s="9"/>
      <c r="K456" s="9"/>
      <c r="M456" s="9"/>
      <c r="N456" s="76"/>
      <c r="P456" s="7"/>
      <c r="Q456" s="7"/>
      <c r="R456" s="7"/>
      <c r="S456" s="7"/>
    </row>
    <row r="457" spans="1:19" s="8" customFormat="1" ht="11.8" x14ac:dyDescent="0.2">
      <c r="A457" s="48"/>
      <c r="F457" s="9"/>
      <c r="G457" s="9"/>
      <c r="H457" s="9"/>
      <c r="I457" s="9"/>
      <c r="J457" s="9"/>
      <c r="K457" s="9"/>
      <c r="M457" s="9"/>
      <c r="N457" s="76"/>
      <c r="P457" s="7"/>
      <c r="Q457" s="7"/>
      <c r="R457" s="7"/>
      <c r="S457" s="7"/>
    </row>
    <row r="458" spans="1:19" s="8" customFormat="1" ht="11.8" x14ac:dyDescent="0.2">
      <c r="A458" s="48"/>
      <c r="F458" s="9"/>
      <c r="G458" s="9"/>
      <c r="H458" s="9"/>
      <c r="I458" s="9"/>
      <c r="J458" s="9"/>
      <c r="K458" s="9"/>
      <c r="M458" s="9"/>
      <c r="N458" s="76"/>
      <c r="P458" s="7"/>
      <c r="Q458" s="7"/>
      <c r="R458" s="7"/>
      <c r="S458" s="7"/>
    </row>
    <row r="459" spans="1:19" s="8" customFormat="1" ht="11.8" x14ac:dyDescent="0.2">
      <c r="A459" s="48"/>
      <c r="F459" s="9"/>
      <c r="G459" s="9"/>
      <c r="H459" s="9"/>
      <c r="I459" s="9"/>
      <c r="J459" s="9"/>
      <c r="K459" s="9"/>
      <c r="M459" s="9"/>
      <c r="N459" s="76"/>
      <c r="P459" s="7"/>
      <c r="Q459" s="7"/>
      <c r="R459" s="7"/>
      <c r="S459" s="7"/>
    </row>
    <row r="460" spans="1:19" s="8" customFormat="1" ht="11.8" x14ac:dyDescent="0.2">
      <c r="A460" s="48"/>
      <c r="F460" s="9"/>
      <c r="G460" s="9"/>
      <c r="H460" s="9"/>
      <c r="I460" s="9"/>
      <c r="J460" s="9"/>
      <c r="K460" s="9"/>
      <c r="M460" s="9"/>
      <c r="N460" s="76"/>
      <c r="P460" s="7"/>
      <c r="Q460" s="7"/>
      <c r="R460" s="7"/>
      <c r="S460" s="7"/>
    </row>
    <row r="461" spans="1:19" s="8" customFormat="1" ht="11.8" x14ac:dyDescent="0.2">
      <c r="A461" s="48"/>
      <c r="F461" s="9"/>
      <c r="G461" s="9"/>
      <c r="H461" s="9"/>
      <c r="I461" s="9"/>
      <c r="J461" s="9"/>
      <c r="K461" s="9"/>
      <c r="M461" s="9"/>
      <c r="N461" s="76"/>
      <c r="P461" s="7"/>
      <c r="Q461" s="7"/>
      <c r="R461" s="7"/>
      <c r="S461" s="7"/>
    </row>
    <row r="462" spans="1:19" s="8" customFormat="1" ht="11.8" x14ac:dyDescent="0.2">
      <c r="A462" s="48"/>
      <c r="F462" s="9"/>
      <c r="G462" s="9"/>
      <c r="H462" s="9"/>
      <c r="I462" s="9"/>
      <c r="J462" s="9"/>
      <c r="K462" s="9"/>
      <c r="M462" s="9"/>
      <c r="N462" s="76"/>
      <c r="P462" s="7"/>
      <c r="Q462" s="7"/>
      <c r="R462" s="7"/>
      <c r="S462" s="7"/>
    </row>
    <row r="463" spans="1:19" s="8" customFormat="1" ht="11.8" x14ac:dyDescent="0.2">
      <c r="A463" s="48"/>
      <c r="F463" s="9"/>
      <c r="G463" s="9"/>
      <c r="H463" s="9"/>
      <c r="I463" s="9"/>
      <c r="J463" s="9"/>
      <c r="K463" s="9"/>
      <c r="M463" s="9"/>
      <c r="N463" s="76"/>
      <c r="P463" s="7"/>
      <c r="Q463" s="7"/>
      <c r="R463" s="7"/>
      <c r="S463" s="7"/>
    </row>
    <row r="464" spans="1:19" s="8" customFormat="1" ht="11.8" x14ac:dyDescent="0.2">
      <c r="A464" s="48"/>
      <c r="F464" s="9"/>
      <c r="G464" s="9"/>
      <c r="H464" s="9"/>
      <c r="I464" s="9"/>
      <c r="J464" s="9"/>
      <c r="K464" s="9"/>
      <c r="M464" s="9"/>
      <c r="N464" s="76"/>
      <c r="P464" s="7"/>
      <c r="Q464" s="7"/>
      <c r="R464" s="7"/>
      <c r="S464" s="7"/>
    </row>
    <row r="465" spans="1:19" s="8" customFormat="1" ht="11.8" x14ac:dyDescent="0.2">
      <c r="A465" s="48"/>
      <c r="F465" s="9"/>
      <c r="G465" s="9"/>
      <c r="H465" s="9"/>
      <c r="I465" s="9"/>
      <c r="J465" s="9"/>
      <c r="K465" s="9"/>
      <c r="M465" s="9"/>
      <c r="N465" s="76"/>
      <c r="P465" s="7"/>
      <c r="Q465" s="7"/>
      <c r="R465" s="7"/>
      <c r="S465" s="7"/>
    </row>
    <row r="466" spans="1:19" s="8" customFormat="1" ht="11.8" x14ac:dyDescent="0.2">
      <c r="A466" s="48"/>
      <c r="F466" s="9"/>
      <c r="G466" s="9"/>
      <c r="H466" s="9"/>
      <c r="I466" s="9"/>
      <c r="J466" s="9"/>
      <c r="K466" s="9"/>
      <c r="M466" s="9"/>
      <c r="N466" s="76"/>
      <c r="P466" s="7"/>
      <c r="Q466" s="7"/>
      <c r="R466" s="7"/>
      <c r="S466" s="7"/>
    </row>
    <row r="467" spans="1:19" s="8" customFormat="1" ht="11.8" x14ac:dyDescent="0.2">
      <c r="A467" s="48"/>
      <c r="F467" s="9"/>
      <c r="G467" s="9"/>
      <c r="H467" s="9"/>
      <c r="I467" s="9"/>
      <c r="J467" s="9"/>
      <c r="K467" s="9"/>
      <c r="M467" s="9"/>
      <c r="N467" s="76"/>
      <c r="P467" s="7"/>
      <c r="Q467" s="7"/>
      <c r="R467" s="7"/>
      <c r="S467" s="7"/>
    </row>
    <row r="468" spans="1:19" s="8" customFormat="1" ht="11.8" x14ac:dyDescent="0.2">
      <c r="A468" s="48"/>
      <c r="F468" s="9"/>
      <c r="G468" s="9"/>
      <c r="H468" s="9"/>
      <c r="I468" s="9"/>
      <c r="J468" s="9"/>
      <c r="K468" s="9"/>
      <c r="M468" s="9"/>
      <c r="N468" s="76"/>
      <c r="P468" s="7"/>
      <c r="Q468" s="7"/>
      <c r="R468" s="7"/>
      <c r="S468" s="7"/>
    </row>
    <row r="469" spans="1:19" s="8" customFormat="1" ht="11.8" x14ac:dyDescent="0.2">
      <c r="A469" s="48"/>
      <c r="F469" s="9"/>
      <c r="G469" s="9"/>
      <c r="H469" s="9"/>
      <c r="I469" s="9"/>
      <c r="J469" s="9"/>
      <c r="K469" s="9"/>
      <c r="M469" s="9"/>
      <c r="N469" s="76"/>
      <c r="P469" s="7"/>
      <c r="Q469" s="7"/>
      <c r="R469" s="7"/>
      <c r="S469" s="7"/>
    </row>
    <row r="470" spans="1:19" s="8" customFormat="1" ht="11.8" x14ac:dyDescent="0.2">
      <c r="A470" s="48"/>
      <c r="F470" s="9"/>
      <c r="G470" s="9"/>
      <c r="H470" s="9"/>
      <c r="I470" s="9"/>
      <c r="J470" s="9"/>
      <c r="K470" s="9"/>
      <c r="M470" s="9"/>
      <c r="N470" s="76"/>
      <c r="P470" s="7"/>
      <c r="Q470" s="7"/>
      <c r="R470" s="7"/>
      <c r="S470" s="7"/>
    </row>
    <row r="471" spans="1:19" s="8" customFormat="1" ht="11.8" x14ac:dyDescent="0.2">
      <c r="A471" s="48"/>
      <c r="F471" s="9"/>
      <c r="G471" s="9"/>
      <c r="H471" s="9"/>
      <c r="I471" s="9"/>
      <c r="J471" s="9"/>
      <c r="K471" s="9"/>
      <c r="M471" s="9"/>
      <c r="N471" s="76"/>
      <c r="P471" s="7"/>
      <c r="Q471" s="7"/>
      <c r="R471" s="7"/>
      <c r="S471" s="7"/>
    </row>
    <row r="472" spans="1:19" s="8" customFormat="1" ht="11.8" x14ac:dyDescent="0.2">
      <c r="A472" s="48"/>
      <c r="F472" s="9"/>
      <c r="G472" s="9"/>
      <c r="H472" s="9"/>
      <c r="I472" s="9"/>
      <c r="J472" s="9"/>
      <c r="K472" s="9"/>
      <c r="M472" s="9"/>
      <c r="N472" s="76"/>
      <c r="P472" s="7"/>
      <c r="Q472" s="7"/>
      <c r="R472" s="7"/>
      <c r="S472" s="7"/>
    </row>
    <row r="473" spans="1:19" s="8" customFormat="1" ht="11.8" x14ac:dyDescent="0.2">
      <c r="A473" s="48"/>
      <c r="F473" s="9"/>
      <c r="G473" s="9"/>
      <c r="H473" s="9"/>
      <c r="I473" s="9"/>
      <c r="J473" s="9"/>
      <c r="K473" s="9"/>
      <c r="M473" s="9"/>
      <c r="N473" s="76"/>
      <c r="P473" s="7"/>
      <c r="Q473" s="7"/>
      <c r="R473" s="7"/>
      <c r="S473" s="7"/>
    </row>
    <row r="474" spans="1:19" s="8" customFormat="1" ht="11.8" x14ac:dyDescent="0.2">
      <c r="A474" s="48"/>
      <c r="F474" s="9"/>
      <c r="G474" s="9"/>
      <c r="H474" s="9"/>
      <c r="I474" s="9"/>
      <c r="J474" s="9"/>
      <c r="K474" s="9"/>
      <c r="M474" s="9"/>
      <c r="N474" s="76"/>
      <c r="P474" s="7"/>
      <c r="Q474" s="7"/>
      <c r="R474" s="7"/>
      <c r="S474" s="7"/>
    </row>
    <row r="475" spans="1:19" s="8" customFormat="1" ht="11.8" x14ac:dyDescent="0.2">
      <c r="A475" s="48"/>
      <c r="F475" s="9"/>
      <c r="G475" s="9"/>
      <c r="H475" s="9"/>
      <c r="I475" s="9"/>
      <c r="J475" s="9"/>
      <c r="K475" s="9"/>
      <c r="M475" s="9"/>
      <c r="N475" s="76"/>
      <c r="P475" s="7"/>
      <c r="Q475" s="7"/>
      <c r="R475" s="7"/>
      <c r="S475" s="7"/>
    </row>
    <row r="476" spans="1:19" s="8" customFormat="1" ht="11.8" x14ac:dyDescent="0.2">
      <c r="A476" s="48"/>
      <c r="F476" s="9"/>
      <c r="G476" s="9"/>
      <c r="H476" s="9"/>
      <c r="I476" s="9"/>
      <c r="J476" s="9"/>
      <c r="K476" s="9"/>
      <c r="M476" s="9"/>
      <c r="N476" s="76"/>
      <c r="P476" s="7"/>
      <c r="Q476" s="7"/>
      <c r="R476" s="7"/>
      <c r="S476" s="7"/>
    </row>
    <row r="477" spans="1:19" s="8" customFormat="1" ht="11.8" x14ac:dyDescent="0.2">
      <c r="A477" s="48"/>
      <c r="F477" s="9"/>
      <c r="G477" s="9"/>
      <c r="H477" s="9"/>
      <c r="I477" s="9"/>
      <c r="J477" s="9"/>
      <c r="K477" s="9"/>
      <c r="M477" s="9"/>
      <c r="N477" s="76"/>
      <c r="P477" s="7"/>
      <c r="Q477" s="7"/>
      <c r="R477" s="7"/>
      <c r="S477" s="7"/>
    </row>
    <row r="478" spans="1:19" s="8" customFormat="1" ht="11.8" x14ac:dyDescent="0.2">
      <c r="A478" s="48"/>
      <c r="F478" s="9"/>
      <c r="G478" s="9"/>
      <c r="H478" s="9"/>
      <c r="I478" s="9"/>
      <c r="J478" s="9"/>
      <c r="K478" s="9"/>
      <c r="M478" s="9"/>
      <c r="N478" s="76"/>
      <c r="P478" s="7"/>
      <c r="Q478" s="7"/>
      <c r="R478" s="7"/>
      <c r="S478" s="7"/>
    </row>
    <row r="479" spans="1:19" s="8" customFormat="1" ht="11.8" x14ac:dyDescent="0.2">
      <c r="A479" s="48"/>
      <c r="F479" s="9"/>
      <c r="G479" s="9"/>
      <c r="H479" s="9"/>
      <c r="I479" s="9"/>
      <c r="J479" s="9"/>
      <c r="K479" s="9"/>
      <c r="M479" s="9"/>
      <c r="N479" s="76"/>
      <c r="P479" s="7"/>
      <c r="Q479" s="7"/>
      <c r="R479" s="7"/>
      <c r="S479" s="7"/>
    </row>
    <row r="480" spans="1:19" s="8" customFormat="1" ht="11.8" x14ac:dyDescent="0.2">
      <c r="A480" s="48"/>
      <c r="F480" s="9"/>
      <c r="G480" s="9"/>
      <c r="H480" s="9"/>
      <c r="I480" s="9"/>
      <c r="J480" s="9"/>
      <c r="K480" s="9"/>
      <c r="M480" s="9"/>
      <c r="N480" s="76"/>
      <c r="P480" s="7"/>
      <c r="Q480" s="7"/>
      <c r="R480" s="7"/>
      <c r="S480" s="7"/>
    </row>
    <row r="481" spans="1:19" s="8" customFormat="1" ht="11.8" x14ac:dyDescent="0.2">
      <c r="A481" s="48"/>
      <c r="F481" s="9"/>
      <c r="G481" s="9"/>
      <c r="H481" s="9"/>
      <c r="I481" s="9"/>
      <c r="J481" s="9"/>
      <c r="K481" s="9"/>
      <c r="M481" s="9"/>
      <c r="N481" s="76"/>
      <c r="P481" s="7"/>
      <c r="Q481" s="7"/>
      <c r="R481" s="7"/>
      <c r="S481" s="7"/>
    </row>
    <row r="482" spans="1:19" s="8" customFormat="1" ht="11.8" x14ac:dyDescent="0.2">
      <c r="A482" s="48"/>
      <c r="F482" s="9"/>
      <c r="G482" s="9"/>
      <c r="H482" s="9"/>
      <c r="I482" s="9"/>
      <c r="J482" s="9"/>
      <c r="K482" s="9"/>
      <c r="M482" s="9"/>
      <c r="N482" s="76"/>
      <c r="P482" s="7"/>
      <c r="Q482" s="7"/>
      <c r="R482" s="7"/>
      <c r="S482" s="7"/>
    </row>
    <row r="483" spans="1:19" s="8" customFormat="1" ht="11.8" x14ac:dyDescent="0.2">
      <c r="A483" s="48"/>
      <c r="F483" s="9"/>
      <c r="G483" s="9"/>
      <c r="H483" s="9"/>
      <c r="I483" s="9"/>
      <c r="J483" s="9"/>
      <c r="K483" s="9"/>
      <c r="M483" s="9"/>
      <c r="N483" s="76"/>
      <c r="P483" s="7"/>
      <c r="Q483" s="7"/>
      <c r="R483" s="7"/>
      <c r="S483" s="7"/>
    </row>
    <row r="484" spans="1:19" s="8" customFormat="1" ht="11.8" x14ac:dyDescent="0.2">
      <c r="A484" s="48"/>
      <c r="F484" s="9"/>
      <c r="G484" s="9"/>
      <c r="H484" s="9"/>
      <c r="I484" s="9"/>
      <c r="J484" s="9"/>
      <c r="K484" s="9"/>
      <c r="M484" s="9"/>
      <c r="N484" s="76"/>
      <c r="P484" s="7"/>
      <c r="Q484" s="7"/>
      <c r="R484" s="7"/>
      <c r="S484" s="7"/>
    </row>
    <row r="485" spans="1:19" s="8" customFormat="1" ht="11.8" x14ac:dyDescent="0.2">
      <c r="A485" s="48"/>
      <c r="F485" s="9"/>
      <c r="G485" s="9"/>
      <c r="H485" s="9"/>
      <c r="I485" s="9"/>
      <c r="J485" s="9"/>
      <c r="K485" s="9"/>
      <c r="M485" s="9"/>
      <c r="N485" s="76"/>
      <c r="P485" s="7"/>
      <c r="Q485" s="7"/>
      <c r="R485" s="7"/>
      <c r="S485" s="7"/>
    </row>
    <row r="486" spans="1:19" s="8" customFormat="1" ht="11.8" x14ac:dyDescent="0.2">
      <c r="A486" s="48"/>
      <c r="F486" s="9"/>
      <c r="G486" s="9"/>
      <c r="H486" s="9"/>
      <c r="I486" s="9"/>
      <c r="J486" s="9"/>
      <c r="K486" s="9"/>
      <c r="M486" s="9"/>
      <c r="N486" s="76"/>
      <c r="P486" s="7"/>
      <c r="Q486" s="7"/>
      <c r="R486" s="7"/>
      <c r="S486" s="7"/>
    </row>
    <row r="487" spans="1:19" s="8" customFormat="1" ht="11.8" x14ac:dyDescent="0.2">
      <c r="A487" s="48"/>
      <c r="F487" s="9"/>
      <c r="G487" s="9"/>
      <c r="H487" s="9"/>
      <c r="I487" s="9"/>
      <c r="J487" s="9"/>
      <c r="K487" s="9"/>
      <c r="M487" s="9"/>
      <c r="N487" s="76"/>
      <c r="P487" s="7"/>
      <c r="Q487" s="7"/>
      <c r="R487" s="7"/>
      <c r="S487" s="7"/>
    </row>
    <row r="488" spans="1:19" s="8" customFormat="1" ht="11.8" x14ac:dyDescent="0.2">
      <c r="A488" s="48"/>
      <c r="F488" s="9"/>
      <c r="G488" s="9"/>
      <c r="H488" s="9"/>
      <c r="I488" s="9"/>
      <c r="J488" s="9"/>
      <c r="K488" s="9"/>
      <c r="M488" s="9"/>
      <c r="N488" s="76"/>
      <c r="P488" s="7"/>
      <c r="Q488" s="7"/>
      <c r="R488" s="7"/>
      <c r="S488" s="7"/>
    </row>
    <row r="489" spans="1:19" s="8" customFormat="1" ht="11.8" x14ac:dyDescent="0.2">
      <c r="A489" s="48"/>
      <c r="F489" s="9"/>
      <c r="G489" s="9"/>
      <c r="H489" s="9"/>
      <c r="I489" s="9"/>
      <c r="J489" s="9"/>
      <c r="K489" s="9"/>
      <c r="M489" s="9"/>
      <c r="N489" s="76"/>
      <c r="P489" s="7"/>
      <c r="Q489" s="7"/>
      <c r="R489" s="7"/>
      <c r="S489" s="7"/>
    </row>
    <row r="490" spans="1:19" s="8" customFormat="1" ht="11.8" x14ac:dyDescent="0.2">
      <c r="A490" s="48"/>
      <c r="F490" s="9"/>
      <c r="G490" s="9"/>
      <c r="H490" s="9"/>
      <c r="I490" s="9"/>
      <c r="J490" s="9"/>
      <c r="K490" s="9"/>
      <c r="M490" s="9"/>
      <c r="N490" s="76"/>
      <c r="P490" s="7"/>
      <c r="Q490" s="7"/>
      <c r="R490" s="7"/>
      <c r="S490" s="7"/>
    </row>
    <row r="491" spans="1:19" s="8" customFormat="1" ht="11.8" x14ac:dyDescent="0.2">
      <c r="A491" s="48"/>
      <c r="F491" s="9"/>
      <c r="G491" s="9"/>
      <c r="H491" s="9"/>
      <c r="I491" s="9"/>
      <c r="J491" s="9"/>
      <c r="K491" s="9"/>
      <c r="M491" s="9"/>
      <c r="N491" s="76"/>
      <c r="P491" s="7"/>
      <c r="Q491" s="7"/>
      <c r="R491" s="7"/>
      <c r="S491" s="7"/>
    </row>
    <row r="492" spans="1:19" s="8" customFormat="1" ht="11.8" x14ac:dyDescent="0.2">
      <c r="A492" s="48"/>
      <c r="F492" s="9"/>
      <c r="G492" s="9"/>
      <c r="H492" s="9"/>
      <c r="I492" s="9"/>
      <c r="J492" s="9"/>
      <c r="K492" s="9"/>
      <c r="M492" s="9"/>
      <c r="N492" s="76"/>
      <c r="P492" s="7"/>
      <c r="Q492" s="7"/>
      <c r="R492" s="7"/>
      <c r="S492" s="7"/>
    </row>
    <row r="493" spans="1:19" s="8" customFormat="1" ht="11.8" x14ac:dyDescent="0.2">
      <c r="A493" s="48"/>
      <c r="F493" s="9"/>
      <c r="G493" s="9"/>
      <c r="H493" s="9"/>
      <c r="I493" s="9"/>
      <c r="J493" s="9"/>
      <c r="K493" s="9"/>
      <c r="M493" s="9"/>
      <c r="N493" s="76"/>
      <c r="P493" s="7"/>
      <c r="Q493" s="7"/>
      <c r="R493" s="7"/>
      <c r="S493" s="7"/>
    </row>
    <row r="494" spans="1:19" s="8" customFormat="1" ht="11.8" x14ac:dyDescent="0.2">
      <c r="A494" s="48"/>
      <c r="F494" s="9"/>
      <c r="G494" s="9"/>
      <c r="H494" s="9"/>
      <c r="I494" s="9"/>
      <c r="J494" s="9"/>
      <c r="K494" s="9"/>
      <c r="M494" s="9"/>
      <c r="N494" s="76"/>
      <c r="P494" s="7"/>
      <c r="Q494" s="7"/>
      <c r="R494" s="7"/>
      <c r="S494" s="7"/>
    </row>
    <row r="495" spans="1:19" s="8" customFormat="1" ht="11.8" x14ac:dyDescent="0.2">
      <c r="A495" s="48"/>
      <c r="F495" s="9"/>
      <c r="G495" s="9"/>
      <c r="H495" s="9"/>
      <c r="I495" s="9"/>
      <c r="J495" s="9"/>
      <c r="K495" s="9"/>
      <c r="M495" s="9"/>
      <c r="N495" s="76"/>
      <c r="P495" s="7"/>
      <c r="Q495" s="7"/>
      <c r="R495" s="7"/>
      <c r="S495" s="7"/>
    </row>
    <row r="496" spans="1:19" s="8" customFormat="1" ht="11.8" x14ac:dyDescent="0.2">
      <c r="A496" s="48"/>
      <c r="F496" s="9"/>
      <c r="G496" s="9"/>
      <c r="H496" s="9"/>
      <c r="I496" s="9"/>
      <c r="J496" s="9"/>
      <c r="K496" s="9"/>
      <c r="M496" s="9"/>
      <c r="N496" s="76"/>
      <c r="P496" s="7"/>
      <c r="Q496" s="7"/>
      <c r="R496" s="7"/>
      <c r="S496" s="7"/>
    </row>
    <row r="497" spans="1:19" s="8" customFormat="1" ht="11.8" x14ac:dyDescent="0.2">
      <c r="A497" s="48"/>
      <c r="F497" s="9"/>
      <c r="G497" s="9"/>
      <c r="H497" s="9"/>
      <c r="I497" s="9"/>
      <c r="J497" s="9"/>
      <c r="K497" s="9"/>
      <c r="M497" s="9"/>
      <c r="N497" s="76"/>
      <c r="P497" s="7"/>
      <c r="Q497" s="7"/>
      <c r="R497" s="7"/>
      <c r="S497" s="7"/>
    </row>
    <row r="498" spans="1:19" s="8" customFormat="1" ht="11.8" x14ac:dyDescent="0.2">
      <c r="A498" s="48"/>
      <c r="F498" s="9"/>
      <c r="G498" s="9"/>
      <c r="H498" s="9"/>
      <c r="I498" s="9"/>
      <c r="J498" s="9"/>
      <c r="K498" s="9"/>
      <c r="M498" s="9"/>
      <c r="N498" s="76"/>
      <c r="P498" s="7"/>
      <c r="Q498" s="7"/>
      <c r="R498" s="7"/>
      <c r="S498" s="7"/>
    </row>
    <row r="499" spans="1:19" s="8" customFormat="1" ht="11.8" x14ac:dyDescent="0.2">
      <c r="A499" s="48"/>
      <c r="F499" s="9"/>
      <c r="G499" s="9"/>
      <c r="H499" s="9"/>
      <c r="I499" s="9"/>
      <c r="J499" s="9"/>
      <c r="K499" s="9"/>
      <c r="M499" s="9"/>
      <c r="N499" s="76"/>
      <c r="P499" s="7"/>
      <c r="Q499" s="7"/>
      <c r="R499" s="7"/>
      <c r="S499" s="7"/>
    </row>
    <row r="500" spans="1:19" s="8" customFormat="1" ht="11.8" x14ac:dyDescent="0.2">
      <c r="A500" s="48"/>
      <c r="F500" s="9"/>
      <c r="G500" s="9"/>
      <c r="H500" s="9"/>
      <c r="I500" s="9"/>
      <c r="J500" s="9"/>
      <c r="K500" s="9"/>
      <c r="M500" s="9"/>
      <c r="N500" s="76"/>
      <c r="P500" s="7"/>
      <c r="Q500" s="7"/>
      <c r="R500" s="7"/>
      <c r="S500" s="7"/>
    </row>
    <row r="501" spans="1:19" s="8" customFormat="1" ht="11.8" x14ac:dyDescent="0.2">
      <c r="A501" s="48"/>
      <c r="F501" s="9"/>
      <c r="G501" s="9"/>
      <c r="H501" s="9"/>
      <c r="I501" s="9"/>
      <c r="J501" s="9"/>
      <c r="K501" s="9"/>
      <c r="M501" s="9"/>
      <c r="N501" s="76"/>
      <c r="P501" s="7"/>
      <c r="Q501" s="7"/>
      <c r="R501" s="7"/>
      <c r="S501" s="7"/>
    </row>
    <row r="502" spans="1:19" s="8" customFormat="1" ht="11.8" x14ac:dyDescent="0.2">
      <c r="A502" s="48"/>
      <c r="F502" s="9"/>
      <c r="G502" s="9"/>
      <c r="H502" s="9"/>
      <c r="I502" s="9"/>
      <c r="J502" s="9"/>
      <c r="K502" s="9"/>
      <c r="M502" s="9"/>
      <c r="N502" s="76"/>
      <c r="P502" s="7"/>
      <c r="Q502" s="7"/>
      <c r="R502" s="7"/>
      <c r="S502" s="7"/>
    </row>
    <row r="503" spans="1:19" s="8" customFormat="1" ht="11.8" x14ac:dyDescent="0.2">
      <c r="A503" s="48"/>
      <c r="F503" s="9"/>
      <c r="G503" s="9"/>
      <c r="H503" s="9"/>
      <c r="I503" s="9"/>
      <c r="J503" s="9"/>
      <c r="K503" s="9"/>
      <c r="M503" s="9"/>
      <c r="N503" s="76"/>
      <c r="P503" s="7"/>
      <c r="Q503" s="7"/>
      <c r="R503" s="7"/>
      <c r="S503" s="7"/>
    </row>
    <row r="504" spans="1:19" s="8" customFormat="1" ht="11.8" x14ac:dyDescent="0.2">
      <c r="A504" s="48"/>
      <c r="F504" s="9"/>
      <c r="G504" s="9"/>
      <c r="H504" s="9"/>
      <c r="I504" s="9"/>
      <c r="J504" s="9"/>
      <c r="K504" s="9"/>
      <c r="M504" s="9"/>
      <c r="N504" s="76"/>
      <c r="P504" s="7"/>
      <c r="Q504" s="7"/>
      <c r="R504" s="7"/>
      <c r="S504" s="7"/>
    </row>
    <row r="505" spans="1:19" s="8" customFormat="1" ht="11.8" x14ac:dyDescent="0.2">
      <c r="A505" s="48"/>
      <c r="F505" s="9"/>
      <c r="G505" s="9"/>
      <c r="H505" s="9"/>
      <c r="I505" s="9"/>
      <c r="J505" s="9"/>
      <c r="K505" s="9"/>
      <c r="M505" s="9"/>
      <c r="N505" s="76"/>
      <c r="P505" s="7"/>
      <c r="Q505" s="7"/>
      <c r="R505" s="7"/>
      <c r="S505" s="7"/>
    </row>
    <row r="506" spans="1:19" s="8" customFormat="1" ht="11.8" x14ac:dyDescent="0.2">
      <c r="A506" s="48"/>
      <c r="F506" s="9"/>
      <c r="G506" s="9"/>
      <c r="H506" s="9"/>
      <c r="I506" s="9"/>
      <c r="J506" s="9"/>
      <c r="K506" s="9"/>
      <c r="M506" s="9"/>
      <c r="N506" s="76"/>
      <c r="P506" s="7"/>
      <c r="Q506" s="7"/>
      <c r="R506" s="7"/>
      <c r="S506" s="7"/>
    </row>
    <row r="507" spans="1:19" s="8" customFormat="1" ht="11.8" x14ac:dyDescent="0.2">
      <c r="A507" s="48"/>
      <c r="F507" s="9"/>
      <c r="G507" s="9"/>
      <c r="H507" s="9"/>
      <c r="I507" s="9"/>
      <c r="J507" s="9"/>
      <c r="K507" s="9"/>
      <c r="M507" s="9"/>
      <c r="N507" s="76"/>
      <c r="P507" s="7"/>
      <c r="Q507" s="7"/>
      <c r="R507" s="7"/>
      <c r="S507" s="7"/>
    </row>
    <row r="508" spans="1:19" s="8" customFormat="1" ht="11.8" x14ac:dyDescent="0.2">
      <c r="A508" s="48"/>
      <c r="F508" s="9"/>
      <c r="G508" s="9"/>
      <c r="H508" s="9"/>
      <c r="I508" s="9"/>
      <c r="J508" s="9"/>
      <c r="K508" s="9"/>
      <c r="M508" s="9"/>
      <c r="N508" s="76"/>
      <c r="P508" s="7"/>
      <c r="Q508" s="7"/>
      <c r="R508" s="7"/>
      <c r="S508" s="7"/>
    </row>
    <row r="509" spans="1:19" s="8" customFormat="1" ht="11.8" x14ac:dyDescent="0.2">
      <c r="A509" s="48"/>
      <c r="F509" s="9"/>
      <c r="G509" s="9"/>
      <c r="H509" s="9"/>
      <c r="I509" s="9"/>
      <c r="J509" s="9"/>
      <c r="K509" s="9"/>
      <c r="M509" s="9"/>
      <c r="N509" s="76"/>
      <c r="P509" s="7"/>
      <c r="Q509" s="7"/>
      <c r="R509" s="7"/>
      <c r="S509" s="7"/>
    </row>
    <row r="510" spans="1:19" s="8" customFormat="1" ht="11.8" x14ac:dyDescent="0.2">
      <c r="A510" s="48"/>
      <c r="F510" s="9"/>
      <c r="G510" s="9"/>
      <c r="H510" s="9"/>
      <c r="I510" s="9"/>
      <c r="J510" s="9"/>
      <c r="K510" s="9"/>
      <c r="M510" s="9"/>
      <c r="N510" s="76"/>
      <c r="P510" s="7"/>
      <c r="Q510" s="7"/>
      <c r="R510" s="7"/>
      <c r="S510" s="7"/>
    </row>
    <row r="511" spans="1:19" s="8" customFormat="1" ht="11.8" x14ac:dyDescent="0.2">
      <c r="A511" s="48"/>
      <c r="F511" s="9"/>
      <c r="G511" s="9"/>
      <c r="H511" s="9"/>
      <c r="I511" s="9"/>
      <c r="J511" s="9"/>
      <c r="K511" s="9"/>
      <c r="M511" s="9"/>
      <c r="N511" s="76"/>
      <c r="P511" s="7"/>
      <c r="Q511" s="7"/>
      <c r="R511" s="7"/>
      <c r="S511" s="7"/>
    </row>
    <row r="512" spans="1:19" s="8" customFormat="1" ht="11.8" x14ac:dyDescent="0.2">
      <c r="A512" s="48"/>
      <c r="F512" s="9"/>
      <c r="G512" s="9"/>
      <c r="H512" s="9"/>
      <c r="I512" s="9"/>
      <c r="J512" s="9"/>
      <c r="K512" s="9"/>
      <c r="M512" s="9"/>
      <c r="N512" s="76"/>
      <c r="P512" s="7"/>
      <c r="Q512" s="7"/>
      <c r="R512" s="7"/>
      <c r="S512" s="7"/>
    </row>
    <row r="513" spans="1:19" s="8" customFormat="1" ht="11.8" x14ac:dyDescent="0.2">
      <c r="A513" s="48"/>
      <c r="F513" s="9"/>
      <c r="G513" s="9"/>
      <c r="H513" s="9"/>
      <c r="I513" s="9"/>
      <c r="J513" s="9"/>
      <c r="K513" s="9"/>
      <c r="M513" s="9"/>
      <c r="N513" s="76"/>
      <c r="P513" s="7"/>
      <c r="Q513" s="7"/>
      <c r="R513" s="7"/>
      <c r="S513" s="7"/>
    </row>
    <row r="514" spans="1:19" s="8" customFormat="1" ht="11.8" x14ac:dyDescent="0.2">
      <c r="A514" s="48"/>
      <c r="F514" s="9"/>
      <c r="G514" s="9"/>
      <c r="H514" s="9"/>
      <c r="I514" s="9"/>
      <c r="J514" s="9"/>
      <c r="K514" s="9"/>
      <c r="M514" s="9"/>
      <c r="N514" s="76"/>
      <c r="P514" s="7"/>
      <c r="Q514" s="7"/>
      <c r="R514" s="7"/>
      <c r="S514" s="7"/>
    </row>
    <row r="515" spans="1:19" s="8" customFormat="1" ht="11.8" x14ac:dyDescent="0.2">
      <c r="A515" s="48"/>
      <c r="F515" s="9"/>
      <c r="G515" s="9"/>
      <c r="H515" s="9"/>
      <c r="I515" s="9"/>
      <c r="J515" s="9"/>
      <c r="K515" s="9"/>
      <c r="M515" s="9"/>
      <c r="N515" s="76"/>
      <c r="P515" s="7"/>
      <c r="Q515" s="7"/>
      <c r="R515" s="7"/>
      <c r="S515" s="7"/>
    </row>
    <row r="516" spans="1:19" s="8" customFormat="1" ht="11.8" x14ac:dyDescent="0.2">
      <c r="A516" s="48"/>
      <c r="F516" s="9"/>
      <c r="G516" s="9"/>
      <c r="H516" s="9"/>
      <c r="I516" s="9"/>
      <c r="J516" s="9"/>
      <c r="K516" s="9"/>
      <c r="M516" s="9"/>
      <c r="N516" s="76"/>
      <c r="P516" s="7"/>
      <c r="Q516" s="7"/>
      <c r="R516" s="7"/>
      <c r="S516" s="7"/>
    </row>
    <row r="517" spans="1:19" s="8" customFormat="1" ht="11.8" x14ac:dyDescent="0.2">
      <c r="A517" s="48"/>
      <c r="F517" s="9"/>
      <c r="G517" s="9"/>
      <c r="H517" s="9"/>
      <c r="I517" s="9"/>
      <c r="J517" s="9"/>
      <c r="K517" s="9"/>
      <c r="M517" s="9"/>
      <c r="N517" s="76"/>
      <c r="P517" s="7"/>
      <c r="Q517" s="7"/>
      <c r="R517" s="7"/>
      <c r="S517" s="7"/>
    </row>
    <row r="518" spans="1:19" s="8" customFormat="1" ht="11.8" x14ac:dyDescent="0.2">
      <c r="A518" s="48"/>
      <c r="F518" s="9"/>
      <c r="G518" s="9"/>
      <c r="H518" s="9"/>
      <c r="I518" s="9"/>
      <c r="J518" s="9"/>
      <c r="K518" s="9"/>
      <c r="M518" s="9"/>
      <c r="N518" s="76"/>
      <c r="P518" s="7"/>
      <c r="Q518" s="7"/>
      <c r="R518" s="7"/>
      <c r="S518" s="7"/>
    </row>
    <row r="519" spans="1:19" s="8" customFormat="1" ht="11.8" x14ac:dyDescent="0.2">
      <c r="A519" s="48"/>
      <c r="F519" s="9"/>
      <c r="G519" s="9"/>
      <c r="H519" s="9"/>
      <c r="I519" s="9"/>
      <c r="J519" s="9"/>
      <c r="K519" s="9"/>
      <c r="M519" s="9"/>
      <c r="N519" s="76"/>
      <c r="P519" s="7"/>
      <c r="Q519" s="7"/>
      <c r="R519" s="7"/>
      <c r="S519" s="7"/>
    </row>
    <row r="520" spans="1:19" s="8" customFormat="1" ht="11.8" x14ac:dyDescent="0.2">
      <c r="A520" s="48"/>
      <c r="F520" s="9"/>
      <c r="G520" s="9"/>
      <c r="H520" s="9"/>
      <c r="I520" s="9"/>
      <c r="J520" s="9"/>
      <c r="K520" s="9"/>
      <c r="M520" s="9"/>
      <c r="N520" s="76"/>
      <c r="P520" s="7"/>
      <c r="Q520" s="7"/>
      <c r="R520" s="7"/>
      <c r="S520" s="7"/>
    </row>
    <row r="521" spans="1:19" s="8" customFormat="1" ht="11.8" x14ac:dyDescent="0.2">
      <c r="A521" s="48"/>
      <c r="F521" s="9"/>
      <c r="G521" s="9"/>
      <c r="H521" s="9"/>
      <c r="I521" s="9"/>
      <c r="J521" s="9"/>
      <c r="K521" s="9"/>
      <c r="M521" s="9"/>
      <c r="N521" s="76"/>
      <c r="P521" s="7"/>
      <c r="Q521" s="7"/>
      <c r="R521" s="7"/>
      <c r="S521" s="7"/>
    </row>
    <row r="522" spans="1:19" s="8" customFormat="1" ht="11.8" x14ac:dyDescent="0.2">
      <c r="A522" s="48"/>
      <c r="F522" s="9"/>
      <c r="G522" s="9"/>
      <c r="H522" s="9"/>
      <c r="I522" s="9"/>
      <c r="J522" s="9"/>
      <c r="K522" s="9"/>
      <c r="M522" s="9"/>
      <c r="N522" s="76"/>
      <c r="P522" s="7"/>
      <c r="Q522" s="7"/>
      <c r="R522" s="7"/>
      <c r="S522" s="7"/>
    </row>
    <row r="523" spans="1:19" s="8" customFormat="1" ht="11.8" x14ac:dyDescent="0.2">
      <c r="A523" s="48"/>
      <c r="F523" s="9"/>
      <c r="G523" s="9"/>
      <c r="H523" s="9"/>
      <c r="I523" s="9"/>
      <c r="J523" s="9"/>
      <c r="K523" s="9"/>
      <c r="M523" s="9"/>
      <c r="N523" s="76"/>
      <c r="P523" s="7"/>
      <c r="Q523" s="7"/>
      <c r="R523" s="7"/>
      <c r="S523" s="7"/>
    </row>
    <row r="524" spans="1:19" s="8" customFormat="1" ht="11.8" x14ac:dyDescent="0.2">
      <c r="A524" s="48"/>
      <c r="F524" s="9"/>
      <c r="G524" s="9"/>
      <c r="H524" s="9"/>
      <c r="I524" s="9"/>
      <c r="J524" s="9"/>
      <c r="K524" s="9"/>
      <c r="M524" s="9"/>
      <c r="N524" s="76"/>
      <c r="P524" s="7"/>
      <c r="Q524" s="7"/>
      <c r="R524" s="7"/>
      <c r="S524" s="7"/>
    </row>
    <row r="525" spans="1:19" s="8" customFormat="1" ht="11.8" x14ac:dyDescent="0.2">
      <c r="A525" s="48"/>
      <c r="F525" s="9"/>
      <c r="G525" s="9"/>
      <c r="H525" s="9"/>
      <c r="I525" s="9"/>
      <c r="J525" s="9"/>
      <c r="K525" s="9"/>
      <c r="M525" s="9"/>
      <c r="N525" s="76"/>
      <c r="P525" s="7"/>
      <c r="Q525" s="7"/>
      <c r="R525" s="7"/>
      <c r="S525" s="7"/>
    </row>
    <row r="526" spans="1:19" s="8" customFormat="1" ht="11.8" x14ac:dyDescent="0.2">
      <c r="A526" s="48"/>
      <c r="F526" s="9"/>
      <c r="G526" s="9"/>
      <c r="H526" s="9"/>
      <c r="I526" s="9"/>
      <c r="J526" s="9"/>
      <c r="K526" s="9"/>
      <c r="M526" s="9"/>
      <c r="N526" s="76"/>
      <c r="P526" s="7"/>
      <c r="Q526" s="7"/>
      <c r="R526" s="7"/>
      <c r="S526" s="7"/>
    </row>
    <row r="527" spans="1:19" s="8" customFormat="1" ht="11.8" x14ac:dyDescent="0.2">
      <c r="A527" s="48"/>
      <c r="F527" s="9"/>
      <c r="G527" s="9"/>
      <c r="H527" s="9"/>
      <c r="I527" s="9"/>
      <c r="J527" s="9"/>
      <c r="K527" s="9"/>
      <c r="M527" s="9"/>
      <c r="N527" s="76"/>
      <c r="P527" s="7"/>
      <c r="Q527" s="7"/>
      <c r="R527" s="7"/>
      <c r="S527" s="7"/>
    </row>
    <row r="528" spans="1:19" s="8" customFormat="1" ht="11.8" x14ac:dyDescent="0.2">
      <c r="A528" s="48"/>
      <c r="F528" s="9"/>
      <c r="G528" s="9"/>
      <c r="H528" s="9"/>
      <c r="I528" s="9"/>
      <c r="J528" s="9"/>
      <c r="K528" s="9"/>
      <c r="M528" s="9"/>
      <c r="N528" s="76"/>
      <c r="P528" s="7"/>
      <c r="Q528" s="7"/>
      <c r="R528" s="7"/>
      <c r="S528" s="7"/>
    </row>
    <row r="529" spans="1:19" s="8" customFormat="1" ht="11.8" x14ac:dyDescent="0.2">
      <c r="A529" s="48"/>
      <c r="F529" s="9"/>
      <c r="G529" s="9"/>
      <c r="H529" s="9"/>
      <c r="I529" s="9"/>
      <c r="J529" s="9"/>
      <c r="K529" s="9"/>
      <c r="M529" s="9"/>
      <c r="N529" s="76"/>
      <c r="P529" s="7"/>
      <c r="Q529" s="7"/>
      <c r="R529" s="7"/>
      <c r="S529" s="7"/>
    </row>
    <row r="530" spans="1:19" s="8" customFormat="1" ht="11.8" x14ac:dyDescent="0.2">
      <c r="A530" s="48"/>
      <c r="F530" s="9"/>
      <c r="G530" s="9"/>
      <c r="H530" s="9"/>
      <c r="I530" s="9"/>
      <c r="J530" s="9"/>
      <c r="K530" s="9"/>
      <c r="M530" s="9"/>
      <c r="N530" s="76"/>
      <c r="P530" s="7"/>
      <c r="Q530" s="7"/>
      <c r="R530" s="7"/>
      <c r="S530" s="7"/>
    </row>
    <row r="531" spans="1:19" s="8" customFormat="1" ht="11.8" x14ac:dyDescent="0.2">
      <c r="A531" s="48"/>
      <c r="F531" s="9"/>
      <c r="G531" s="9"/>
      <c r="H531" s="9"/>
      <c r="I531" s="9"/>
      <c r="J531" s="9"/>
      <c r="K531" s="9"/>
      <c r="M531" s="9"/>
      <c r="N531" s="76"/>
      <c r="P531" s="7"/>
      <c r="Q531" s="7"/>
      <c r="R531" s="7"/>
      <c r="S531" s="7"/>
    </row>
    <row r="532" spans="1:19" s="8" customFormat="1" ht="11.8" x14ac:dyDescent="0.2">
      <c r="A532" s="48"/>
      <c r="F532" s="9"/>
      <c r="G532" s="9"/>
      <c r="H532" s="9"/>
      <c r="I532" s="9"/>
      <c r="J532" s="9"/>
      <c r="K532" s="9"/>
      <c r="M532" s="9"/>
      <c r="N532" s="76"/>
      <c r="P532" s="7"/>
      <c r="Q532" s="7"/>
      <c r="R532" s="7"/>
      <c r="S532" s="7"/>
    </row>
    <row r="533" spans="1:19" s="8" customFormat="1" ht="11.8" x14ac:dyDescent="0.2">
      <c r="A533" s="48"/>
      <c r="F533" s="9"/>
      <c r="G533" s="9"/>
      <c r="H533" s="9"/>
      <c r="I533" s="9"/>
      <c r="J533" s="9"/>
      <c r="K533" s="9"/>
      <c r="M533" s="9"/>
      <c r="N533" s="76"/>
      <c r="P533" s="7"/>
      <c r="Q533" s="7"/>
      <c r="R533" s="7"/>
      <c r="S533" s="7"/>
    </row>
    <row r="534" spans="1:19" s="8" customFormat="1" ht="11.8" x14ac:dyDescent="0.2">
      <c r="A534" s="48"/>
      <c r="F534" s="9"/>
      <c r="G534" s="9"/>
      <c r="H534" s="9"/>
      <c r="I534" s="9"/>
      <c r="J534" s="9"/>
      <c r="K534" s="9"/>
      <c r="M534" s="9"/>
      <c r="N534" s="76"/>
      <c r="P534" s="7"/>
      <c r="Q534" s="7"/>
      <c r="R534" s="7"/>
      <c r="S534" s="7"/>
    </row>
    <row r="535" spans="1:19" s="8" customFormat="1" ht="11.8" x14ac:dyDescent="0.2">
      <c r="A535" s="48"/>
      <c r="F535" s="9"/>
      <c r="G535" s="9"/>
      <c r="H535" s="9"/>
      <c r="I535" s="9"/>
      <c r="J535" s="9"/>
      <c r="K535" s="9"/>
      <c r="M535" s="9"/>
      <c r="N535" s="76"/>
      <c r="P535" s="7"/>
      <c r="Q535" s="7"/>
      <c r="R535" s="7"/>
      <c r="S535" s="7"/>
    </row>
    <row r="536" spans="1:19" s="8" customFormat="1" ht="11.8" x14ac:dyDescent="0.2">
      <c r="A536" s="48"/>
      <c r="F536" s="9"/>
      <c r="G536" s="9"/>
      <c r="H536" s="9"/>
      <c r="I536" s="9"/>
      <c r="J536" s="9"/>
      <c r="K536" s="9"/>
      <c r="M536" s="9"/>
      <c r="N536" s="76"/>
      <c r="P536" s="7"/>
      <c r="Q536" s="7"/>
      <c r="R536" s="7"/>
      <c r="S536" s="7"/>
    </row>
    <row r="537" spans="1:19" s="8" customFormat="1" ht="11.8" x14ac:dyDescent="0.2">
      <c r="A537" s="48"/>
      <c r="F537" s="9"/>
      <c r="G537" s="9"/>
      <c r="H537" s="9"/>
      <c r="I537" s="9"/>
      <c r="J537" s="9"/>
      <c r="K537" s="9"/>
      <c r="M537" s="9"/>
      <c r="N537" s="76"/>
      <c r="P537" s="7"/>
      <c r="Q537" s="7"/>
      <c r="R537" s="7"/>
      <c r="S537" s="7"/>
    </row>
    <row r="538" spans="1:19" s="8" customFormat="1" ht="11.8" x14ac:dyDescent="0.2">
      <c r="A538" s="48"/>
      <c r="F538" s="9"/>
      <c r="G538" s="9"/>
      <c r="H538" s="9"/>
      <c r="I538" s="9"/>
      <c r="J538" s="9"/>
      <c r="K538" s="9"/>
      <c r="M538" s="9"/>
      <c r="N538" s="76"/>
      <c r="P538" s="7"/>
      <c r="Q538" s="7"/>
      <c r="R538" s="7"/>
      <c r="S538" s="7"/>
    </row>
    <row r="539" spans="1:19" s="8" customFormat="1" ht="11.8" x14ac:dyDescent="0.2">
      <c r="A539" s="48"/>
      <c r="F539" s="9"/>
      <c r="G539" s="9"/>
      <c r="H539" s="9"/>
      <c r="I539" s="9"/>
      <c r="J539" s="9"/>
      <c r="K539" s="9"/>
      <c r="M539" s="9"/>
      <c r="N539" s="76"/>
      <c r="P539" s="7"/>
      <c r="Q539" s="7"/>
      <c r="R539" s="7"/>
      <c r="S539" s="7"/>
    </row>
    <row r="540" spans="1:19" s="8" customFormat="1" ht="11.8" x14ac:dyDescent="0.2">
      <c r="A540" s="48"/>
      <c r="F540" s="9"/>
      <c r="G540" s="9"/>
      <c r="H540" s="9"/>
      <c r="I540" s="9"/>
      <c r="J540" s="9"/>
      <c r="K540" s="9"/>
      <c r="M540" s="9"/>
      <c r="N540" s="76"/>
      <c r="P540" s="7"/>
      <c r="Q540" s="7"/>
      <c r="R540" s="7"/>
      <c r="S540" s="7"/>
    </row>
    <row r="541" spans="1:19" s="8" customFormat="1" ht="11.8" x14ac:dyDescent="0.2">
      <c r="A541" s="48"/>
      <c r="F541" s="9"/>
      <c r="G541" s="9"/>
      <c r="H541" s="9"/>
      <c r="I541" s="9"/>
      <c r="J541" s="9"/>
      <c r="K541" s="9"/>
      <c r="M541" s="9"/>
      <c r="N541" s="76"/>
      <c r="P541" s="7"/>
      <c r="Q541" s="7"/>
      <c r="R541" s="7"/>
      <c r="S541" s="7"/>
    </row>
    <row r="542" spans="1:19" s="8" customFormat="1" ht="11.8" x14ac:dyDescent="0.2">
      <c r="A542" s="48"/>
      <c r="F542" s="9"/>
      <c r="G542" s="9"/>
      <c r="H542" s="9"/>
      <c r="I542" s="9"/>
      <c r="J542" s="9"/>
      <c r="K542" s="9"/>
      <c r="M542" s="9"/>
      <c r="N542" s="76"/>
      <c r="P542" s="7"/>
      <c r="Q542" s="7"/>
      <c r="R542" s="7"/>
      <c r="S542" s="7"/>
    </row>
    <row r="543" spans="1:19" s="8" customFormat="1" ht="11.8" x14ac:dyDescent="0.2">
      <c r="A543" s="48"/>
      <c r="F543" s="9"/>
      <c r="G543" s="9"/>
      <c r="H543" s="9"/>
      <c r="I543" s="9"/>
      <c r="J543" s="9"/>
      <c r="K543" s="9"/>
      <c r="M543" s="9"/>
      <c r="N543" s="76"/>
      <c r="P543" s="7"/>
      <c r="Q543" s="7"/>
      <c r="R543" s="7"/>
      <c r="S543" s="7"/>
    </row>
    <row r="544" spans="1:19" s="8" customFormat="1" ht="11.8" x14ac:dyDescent="0.2">
      <c r="A544" s="48"/>
      <c r="F544" s="9"/>
      <c r="G544" s="9"/>
      <c r="H544" s="9"/>
      <c r="I544" s="9"/>
      <c r="J544" s="9"/>
      <c r="K544" s="9"/>
      <c r="M544" s="9"/>
      <c r="N544" s="76"/>
      <c r="P544" s="7"/>
      <c r="Q544" s="7"/>
      <c r="R544" s="7"/>
      <c r="S544" s="7"/>
    </row>
    <row r="545" spans="1:19" s="8" customFormat="1" ht="11.8" x14ac:dyDescent="0.2">
      <c r="A545" s="48"/>
      <c r="F545" s="9"/>
      <c r="G545" s="9"/>
      <c r="H545" s="9"/>
      <c r="I545" s="9"/>
      <c r="J545" s="9"/>
      <c r="K545" s="9"/>
      <c r="M545" s="9"/>
      <c r="N545" s="76"/>
      <c r="P545" s="7"/>
      <c r="Q545" s="7"/>
      <c r="R545" s="7"/>
      <c r="S545" s="7"/>
    </row>
    <row r="546" spans="1:19" s="8" customFormat="1" ht="11.8" x14ac:dyDescent="0.2">
      <c r="A546" s="48"/>
      <c r="F546" s="9"/>
      <c r="G546" s="9"/>
      <c r="H546" s="9"/>
      <c r="I546" s="9"/>
      <c r="J546" s="9"/>
      <c r="K546" s="9"/>
      <c r="M546" s="9"/>
      <c r="N546" s="76"/>
      <c r="P546" s="7"/>
      <c r="Q546" s="7"/>
      <c r="R546" s="7"/>
      <c r="S546" s="7"/>
    </row>
    <row r="547" spans="1:19" s="8" customFormat="1" ht="11.8" x14ac:dyDescent="0.2">
      <c r="A547" s="48"/>
      <c r="F547" s="9"/>
      <c r="G547" s="9"/>
      <c r="H547" s="9"/>
      <c r="I547" s="9"/>
      <c r="J547" s="9"/>
      <c r="K547" s="9"/>
      <c r="M547" s="9"/>
      <c r="N547" s="76"/>
      <c r="P547" s="7"/>
      <c r="Q547" s="7"/>
      <c r="R547" s="7"/>
      <c r="S547" s="7"/>
    </row>
    <row r="548" spans="1:19" s="8" customFormat="1" ht="11.8" x14ac:dyDescent="0.2">
      <c r="A548" s="48"/>
      <c r="F548" s="9"/>
      <c r="G548" s="9"/>
      <c r="H548" s="9"/>
      <c r="I548" s="9"/>
      <c r="J548" s="9"/>
      <c r="K548" s="9"/>
      <c r="M548" s="9"/>
      <c r="N548" s="76"/>
      <c r="P548" s="7"/>
      <c r="Q548" s="7"/>
      <c r="R548" s="7"/>
      <c r="S548" s="7"/>
    </row>
    <row r="549" spans="1:19" s="8" customFormat="1" ht="11.8" x14ac:dyDescent="0.2">
      <c r="A549" s="48"/>
      <c r="F549" s="9"/>
      <c r="G549" s="9"/>
      <c r="H549" s="9"/>
      <c r="I549" s="9"/>
      <c r="J549" s="9"/>
      <c r="K549" s="9"/>
      <c r="M549" s="9"/>
      <c r="N549" s="76"/>
      <c r="P549" s="7"/>
      <c r="Q549" s="7"/>
      <c r="R549" s="7"/>
      <c r="S549" s="7"/>
    </row>
    <row r="550" spans="1:19" s="8" customFormat="1" ht="11.8" x14ac:dyDescent="0.2">
      <c r="A550" s="48"/>
      <c r="F550" s="9"/>
      <c r="G550" s="9"/>
      <c r="H550" s="9"/>
      <c r="I550" s="9"/>
      <c r="J550" s="9"/>
      <c r="K550" s="9"/>
      <c r="M550" s="9"/>
      <c r="N550" s="76"/>
      <c r="P550" s="7"/>
      <c r="Q550" s="7"/>
      <c r="R550" s="7"/>
      <c r="S550" s="7"/>
    </row>
    <row r="551" spans="1:19" s="8" customFormat="1" ht="11.8" x14ac:dyDescent="0.2">
      <c r="A551" s="48"/>
      <c r="F551" s="9"/>
      <c r="G551" s="9"/>
      <c r="H551" s="9"/>
      <c r="I551" s="9"/>
      <c r="J551" s="9"/>
      <c r="K551" s="9"/>
      <c r="M551" s="9"/>
      <c r="N551" s="76"/>
      <c r="P551" s="7"/>
      <c r="Q551" s="7"/>
      <c r="R551" s="7"/>
      <c r="S551" s="7"/>
    </row>
    <row r="552" spans="1:19" s="8" customFormat="1" ht="11.8" x14ac:dyDescent="0.2">
      <c r="A552" s="48"/>
      <c r="F552" s="9"/>
      <c r="G552" s="9"/>
      <c r="H552" s="9"/>
      <c r="I552" s="9"/>
      <c r="J552" s="9"/>
      <c r="K552" s="9"/>
      <c r="M552" s="9"/>
      <c r="N552" s="76"/>
      <c r="P552" s="7"/>
      <c r="Q552" s="7"/>
      <c r="R552" s="7"/>
      <c r="S552" s="7"/>
    </row>
    <row r="553" spans="1:19" s="8" customFormat="1" ht="11.8" x14ac:dyDescent="0.2">
      <c r="A553" s="48"/>
      <c r="F553" s="9"/>
      <c r="G553" s="9"/>
      <c r="H553" s="9"/>
      <c r="I553" s="9"/>
      <c r="J553" s="9"/>
      <c r="K553" s="9"/>
      <c r="M553" s="9"/>
      <c r="N553" s="76"/>
      <c r="P553" s="7"/>
      <c r="Q553" s="7"/>
      <c r="R553" s="7"/>
      <c r="S553" s="7"/>
    </row>
    <row r="554" spans="1:19" s="8" customFormat="1" ht="11.8" x14ac:dyDescent="0.2">
      <c r="A554" s="48"/>
      <c r="F554" s="9"/>
      <c r="G554" s="9"/>
      <c r="H554" s="9"/>
      <c r="I554" s="9"/>
      <c r="J554" s="9"/>
      <c r="K554" s="9"/>
      <c r="M554" s="9"/>
      <c r="N554" s="76"/>
      <c r="P554" s="7"/>
      <c r="Q554" s="7"/>
      <c r="R554" s="7"/>
      <c r="S554" s="7"/>
    </row>
    <row r="555" spans="1:19" s="8" customFormat="1" ht="11.8" x14ac:dyDescent="0.2">
      <c r="A555" s="48"/>
      <c r="F555" s="9"/>
      <c r="G555" s="9"/>
      <c r="H555" s="9"/>
      <c r="I555" s="9"/>
      <c r="J555" s="9"/>
      <c r="K555" s="9"/>
      <c r="M555" s="9"/>
      <c r="N555" s="76"/>
      <c r="P555" s="7"/>
      <c r="Q555" s="7"/>
      <c r="R555" s="7"/>
      <c r="S555" s="7"/>
    </row>
    <row r="556" spans="1:19" s="8" customFormat="1" ht="11.8" x14ac:dyDescent="0.2">
      <c r="A556" s="48"/>
      <c r="F556" s="9"/>
      <c r="G556" s="9"/>
      <c r="H556" s="9"/>
      <c r="I556" s="9"/>
      <c r="J556" s="9"/>
      <c r="K556" s="9"/>
      <c r="M556" s="9"/>
      <c r="N556" s="76"/>
      <c r="P556" s="7"/>
      <c r="Q556" s="7"/>
      <c r="R556" s="7"/>
      <c r="S556" s="7"/>
    </row>
    <row r="557" spans="1:19" s="8" customFormat="1" ht="11.8" x14ac:dyDescent="0.2">
      <c r="A557" s="48"/>
      <c r="F557" s="9"/>
      <c r="G557" s="9"/>
      <c r="H557" s="9"/>
      <c r="I557" s="9"/>
      <c r="J557" s="9"/>
      <c r="K557" s="9"/>
      <c r="M557" s="9"/>
      <c r="N557" s="76"/>
      <c r="P557" s="7"/>
      <c r="Q557" s="7"/>
      <c r="R557" s="7"/>
      <c r="S557" s="7"/>
    </row>
    <row r="558" spans="1:19" s="8" customFormat="1" ht="11.8" x14ac:dyDescent="0.2">
      <c r="A558" s="48"/>
      <c r="F558" s="9"/>
      <c r="G558" s="9"/>
      <c r="H558" s="9"/>
      <c r="I558" s="9"/>
      <c r="J558" s="9"/>
      <c r="K558" s="9"/>
      <c r="M558" s="9"/>
      <c r="N558" s="76"/>
      <c r="P558" s="7"/>
      <c r="Q558" s="7"/>
      <c r="R558" s="7"/>
      <c r="S558" s="7"/>
    </row>
    <row r="559" spans="1:19" s="8" customFormat="1" ht="11.8" x14ac:dyDescent="0.2">
      <c r="A559" s="48"/>
      <c r="F559" s="9"/>
      <c r="G559" s="9"/>
      <c r="H559" s="9"/>
      <c r="I559" s="9"/>
      <c r="J559" s="9"/>
      <c r="K559" s="9"/>
      <c r="M559" s="9"/>
      <c r="N559" s="76"/>
      <c r="P559" s="7"/>
      <c r="Q559" s="7"/>
      <c r="R559" s="7"/>
      <c r="S559" s="7"/>
    </row>
    <row r="560" spans="1:19" s="8" customFormat="1" ht="11.8" x14ac:dyDescent="0.2">
      <c r="A560" s="48"/>
      <c r="F560" s="9"/>
      <c r="G560" s="9"/>
      <c r="H560" s="9"/>
      <c r="I560" s="9"/>
      <c r="J560" s="9"/>
      <c r="K560" s="9"/>
      <c r="M560" s="9"/>
      <c r="N560" s="76"/>
      <c r="P560" s="7"/>
      <c r="Q560" s="7"/>
      <c r="R560" s="7"/>
      <c r="S560" s="7"/>
    </row>
    <row r="561" spans="1:19" s="8" customFormat="1" ht="11.8" x14ac:dyDescent="0.2">
      <c r="A561" s="48"/>
      <c r="F561" s="9"/>
      <c r="G561" s="9"/>
      <c r="H561" s="9"/>
      <c r="I561" s="9"/>
      <c r="J561" s="9"/>
      <c r="K561" s="9"/>
      <c r="M561" s="9"/>
      <c r="N561" s="76"/>
      <c r="P561" s="7"/>
      <c r="Q561" s="7"/>
      <c r="R561" s="7"/>
      <c r="S561" s="7"/>
    </row>
    <row r="562" spans="1:19" s="8" customFormat="1" ht="11.8" x14ac:dyDescent="0.2">
      <c r="A562" s="48"/>
      <c r="F562" s="9"/>
      <c r="G562" s="9"/>
      <c r="H562" s="9"/>
      <c r="I562" s="9"/>
      <c r="J562" s="9"/>
      <c r="K562" s="9"/>
      <c r="M562" s="9"/>
      <c r="N562" s="76"/>
      <c r="P562" s="7"/>
      <c r="Q562" s="7"/>
      <c r="R562" s="7"/>
      <c r="S562" s="7"/>
    </row>
    <row r="563" spans="1:19" s="8" customFormat="1" ht="11.8" x14ac:dyDescent="0.2">
      <c r="A563" s="48"/>
      <c r="F563" s="9"/>
      <c r="G563" s="9"/>
      <c r="H563" s="9"/>
      <c r="I563" s="9"/>
      <c r="J563" s="9"/>
      <c r="K563" s="9"/>
      <c r="M563" s="9"/>
      <c r="N563" s="76"/>
      <c r="P563" s="7"/>
      <c r="Q563" s="7"/>
      <c r="R563" s="7"/>
      <c r="S563" s="7"/>
    </row>
    <row r="564" spans="1:19" s="8" customFormat="1" ht="11.8" x14ac:dyDescent="0.2">
      <c r="A564" s="48"/>
      <c r="F564" s="9"/>
      <c r="G564" s="9"/>
      <c r="H564" s="9"/>
      <c r="I564" s="9"/>
      <c r="J564" s="9"/>
      <c r="K564" s="9"/>
      <c r="M564" s="9"/>
      <c r="N564" s="76"/>
      <c r="P564" s="7"/>
      <c r="Q564" s="7"/>
      <c r="R564" s="7"/>
      <c r="S564" s="7"/>
    </row>
    <row r="565" spans="1:19" s="8" customFormat="1" ht="11.8" x14ac:dyDescent="0.2">
      <c r="A565" s="48"/>
      <c r="F565" s="9"/>
      <c r="G565" s="9"/>
      <c r="H565" s="9"/>
      <c r="I565" s="9"/>
      <c r="J565" s="9"/>
      <c r="K565" s="9"/>
      <c r="M565" s="9"/>
      <c r="N565" s="76"/>
      <c r="P565" s="7"/>
      <c r="Q565" s="7"/>
      <c r="R565" s="7"/>
      <c r="S565" s="7"/>
    </row>
    <row r="566" spans="1:19" s="8" customFormat="1" ht="11.8" x14ac:dyDescent="0.2">
      <c r="A566" s="48"/>
      <c r="F566" s="9"/>
      <c r="G566" s="9"/>
      <c r="H566" s="9"/>
      <c r="I566" s="9"/>
      <c r="J566" s="9"/>
      <c r="K566" s="9"/>
      <c r="M566" s="9"/>
      <c r="N566" s="76"/>
      <c r="P566" s="7"/>
      <c r="Q566" s="7"/>
      <c r="R566" s="7"/>
      <c r="S566" s="7"/>
    </row>
    <row r="567" spans="1:19" s="8" customFormat="1" ht="11.8" x14ac:dyDescent="0.2">
      <c r="A567" s="48"/>
      <c r="F567" s="9"/>
      <c r="G567" s="9"/>
      <c r="H567" s="9"/>
      <c r="I567" s="9"/>
      <c r="J567" s="9"/>
      <c r="K567" s="9"/>
      <c r="M567" s="9"/>
      <c r="N567" s="76"/>
      <c r="P567" s="7"/>
      <c r="Q567" s="7"/>
      <c r="R567" s="7"/>
      <c r="S567" s="7"/>
    </row>
    <row r="568" spans="1:19" s="8" customFormat="1" ht="11.8" x14ac:dyDescent="0.2">
      <c r="A568" s="48"/>
      <c r="F568" s="9"/>
      <c r="G568" s="9"/>
      <c r="H568" s="9"/>
      <c r="I568" s="9"/>
      <c r="J568" s="9"/>
      <c r="K568" s="9"/>
      <c r="M568" s="9"/>
      <c r="N568" s="76"/>
      <c r="P568" s="7"/>
      <c r="Q568" s="7"/>
      <c r="R568" s="7"/>
      <c r="S568" s="7"/>
    </row>
    <row r="569" spans="1:19" s="8" customFormat="1" ht="11.8" x14ac:dyDescent="0.2">
      <c r="A569" s="48"/>
      <c r="F569" s="9"/>
      <c r="G569" s="9"/>
      <c r="H569" s="9"/>
      <c r="I569" s="9"/>
      <c r="J569" s="9"/>
      <c r="K569" s="9"/>
      <c r="M569" s="9"/>
      <c r="N569" s="76"/>
      <c r="P569" s="7"/>
      <c r="Q569" s="7"/>
      <c r="R569" s="7"/>
      <c r="S569" s="7"/>
    </row>
    <row r="570" spans="1:19" s="8" customFormat="1" ht="11.8" x14ac:dyDescent="0.2">
      <c r="A570" s="48"/>
      <c r="F570" s="9"/>
      <c r="G570" s="9"/>
      <c r="H570" s="9"/>
      <c r="I570" s="9"/>
      <c r="J570" s="9"/>
      <c r="K570" s="9"/>
      <c r="M570" s="9"/>
      <c r="N570" s="76"/>
      <c r="P570" s="7"/>
      <c r="Q570" s="7"/>
      <c r="R570" s="7"/>
      <c r="S570" s="7"/>
    </row>
    <row r="571" spans="1:19" s="8" customFormat="1" ht="11.8" x14ac:dyDescent="0.2">
      <c r="A571" s="48"/>
      <c r="F571" s="9"/>
      <c r="G571" s="9"/>
      <c r="H571" s="9"/>
      <c r="I571" s="9"/>
      <c r="J571" s="9"/>
      <c r="K571" s="9"/>
      <c r="M571" s="9"/>
      <c r="N571" s="76"/>
      <c r="P571" s="7"/>
      <c r="Q571" s="7"/>
      <c r="R571" s="7"/>
      <c r="S571" s="7"/>
    </row>
    <row r="572" spans="1:19" s="8" customFormat="1" ht="11.8" x14ac:dyDescent="0.2">
      <c r="A572" s="48"/>
      <c r="F572" s="9"/>
      <c r="G572" s="9"/>
      <c r="H572" s="9"/>
      <c r="I572" s="9"/>
      <c r="J572" s="9"/>
      <c r="K572" s="9"/>
      <c r="M572" s="9"/>
      <c r="N572" s="76"/>
      <c r="P572" s="7"/>
      <c r="Q572" s="7"/>
      <c r="R572" s="7"/>
      <c r="S572" s="7"/>
    </row>
    <row r="573" spans="1:19" s="8" customFormat="1" ht="11.8" x14ac:dyDescent="0.2">
      <c r="A573" s="48"/>
      <c r="F573" s="9"/>
      <c r="G573" s="9"/>
      <c r="H573" s="9"/>
      <c r="I573" s="9"/>
      <c r="J573" s="9"/>
      <c r="K573" s="9"/>
      <c r="M573" s="9"/>
      <c r="N573" s="76"/>
      <c r="P573" s="7"/>
      <c r="Q573" s="7"/>
      <c r="R573" s="7"/>
      <c r="S573" s="7"/>
    </row>
    <row r="574" spans="1:19" s="8" customFormat="1" ht="11.8" x14ac:dyDescent="0.2">
      <c r="A574" s="48"/>
      <c r="F574" s="9"/>
      <c r="G574" s="9"/>
      <c r="H574" s="9"/>
      <c r="I574" s="9"/>
      <c r="J574" s="9"/>
      <c r="K574" s="9"/>
      <c r="M574" s="9"/>
      <c r="N574" s="76"/>
      <c r="P574" s="7"/>
      <c r="Q574" s="7"/>
      <c r="R574" s="7"/>
      <c r="S574" s="7"/>
    </row>
    <row r="575" spans="1:19" s="8" customFormat="1" ht="11.8" x14ac:dyDescent="0.2">
      <c r="A575" s="48"/>
      <c r="F575" s="9"/>
      <c r="G575" s="9"/>
      <c r="H575" s="9"/>
      <c r="I575" s="9"/>
      <c r="J575" s="9"/>
      <c r="K575" s="9"/>
      <c r="M575" s="9"/>
      <c r="N575" s="76"/>
      <c r="P575" s="7"/>
      <c r="Q575" s="7"/>
      <c r="R575" s="7"/>
      <c r="S575" s="7"/>
    </row>
    <row r="576" spans="1:19" s="8" customFormat="1" ht="11.8" x14ac:dyDescent="0.2">
      <c r="A576" s="48"/>
      <c r="F576" s="9"/>
      <c r="G576" s="9"/>
      <c r="H576" s="9"/>
      <c r="I576" s="9"/>
      <c r="J576" s="9"/>
      <c r="K576" s="9"/>
      <c r="M576" s="9"/>
      <c r="N576" s="76"/>
      <c r="P576" s="7"/>
      <c r="Q576" s="7"/>
      <c r="R576" s="7"/>
      <c r="S576" s="7"/>
    </row>
    <row r="577" spans="1:19" s="8" customFormat="1" ht="11.8" x14ac:dyDescent="0.2">
      <c r="A577" s="48"/>
      <c r="F577" s="9"/>
      <c r="G577" s="9"/>
      <c r="H577" s="9"/>
      <c r="I577" s="9"/>
      <c r="J577" s="9"/>
      <c r="K577" s="9"/>
      <c r="M577" s="9"/>
      <c r="N577" s="76"/>
      <c r="P577" s="7"/>
      <c r="Q577" s="7"/>
      <c r="R577" s="7"/>
      <c r="S577" s="7"/>
    </row>
    <row r="578" spans="1:19" s="8" customFormat="1" ht="11.8" x14ac:dyDescent="0.2">
      <c r="A578" s="48"/>
      <c r="F578" s="9"/>
      <c r="G578" s="9"/>
      <c r="H578" s="9"/>
      <c r="I578" s="9"/>
      <c r="J578" s="9"/>
      <c r="K578" s="9"/>
      <c r="M578" s="9"/>
      <c r="N578" s="76"/>
      <c r="P578" s="7"/>
      <c r="Q578" s="7"/>
      <c r="R578" s="7"/>
      <c r="S578" s="7"/>
    </row>
    <row r="579" spans="1:19" s="8" customFormat="1" ht="11.8" x14ac:dyDescent="0.2">
      <c r="A579" s="48"/>
      <c r="F579" s="9"/>
      <c r="G579" s="9"/>
      <c r="H579" s="9"/>
      <c r="I579" s="9"/>
      <c r="J579" s="9"/>
      <c r="K579" s="9"/>
      <c r="M579" s="9"/>
      <c r="N579" s="76"/>
      <c r="P579" s="7"/>
      <c r="Q579" s="7"/>
      <c r="R579" s="7"/>
      <c r="S579" s="7"/>
    </row>
    <row r="580" spans="1:19" s="8" customFormat="1" ht="11.8" x14ac:dyDescent="0.2">
      <c r="A580" s="48"/>
      <c r="F580" s="9"/>
      <c r="G580" s="9"/>
      <c r="H580" s="9"/>
      <c r="I580" s="9"/>
      <c r="J580" s="9"/>
      <c r="K580" s="9"/>
      <c r="M580" s="9"/>
      <c r="N580" s="76"/>
      <c r="P580" s="7"/>
      <c r="Q580" s="7"/>
      <c r="R580" s="7"/>
      <c r="S580" s="7"/>
    </row>
    <row r="581" spans="1:19" s="8" customFormat="1" ht="11.8" x14ac:dyDescent="0.2">
      <c r="A581" s="48"/>
      <c r="F581" s="9"/>
      <c r="G581" s="9"/>
      <c r="H581" s="9"/>
      <c r="I581" s="9"/>
      <c r="J581" s="9"/>
      <c r="K581" s="9"/>
      <c r="M581" s="9"/>
      <c r="N581" s="76"/>
      <c r="P581" s="7"/>
      <c r="Q581" s="7"/>
      <c r="R581" s="7"/>
      <c r="S581" s="7"/>
    </row>
    <row r="582" spans="1:19" s="8" customFormat="1" ht="11.8" x14ac:dyDescent="0.2">
      <c r="A582" s="48"/>
      <c r="F582" s="9"/>
      <c r="G582" s="9"/>
      <c r="H582" s="9"/>
      <c r="I582" s="9"/>
      <c r="J582" s="9"/>
      <c r="K582" s="9"/>
      <c r="M582" s="9"/>
      <c r="N582" s="76"/>
      <c r="P582" s="7"/>
      <c r="Q582" s="7"/>
      <c r="R582" s="7"/>
      <c r="S582" s="7"/>
    </row>
    <row r="583" spans="1:19" s="8" customFormat="1" ht="11.8" x14ac:dyDescent="0.2">
      <c r="A583" s="48"/>
      <c r="F583" s="9"/>
      <c r="G583" s="9"/>
      <c r="H583" s="9"/>
      <c r="I583" s="9"/>
      <c r="J583" s="9"/>
      <c r="K583" s="9"/>
      <c r="M583" s="9"/>
      <c r="N583" s="76"/>
      <c r="P583" s="7"/>
      <c r="Q583" s="7"/>
      <c r="R583" s="7"/>
      <c r="S583" s="7"/>
    </row>
    <row r="584" spans="1:19" s="8" customFormat="1" ht="11.8" x14ac:dyDescent="0.2">
      <c r="A584" s="48"/>
      <c r="F584" s="9"/>
      <c r="G584" s="9"/>
      <c r="H584" s="9"/>
      <c r="I584" s="9"/>
      <c r="J584" s="9"/>
      <c r="K584" s="9"/>
      <c r="M584" s="9"/>
      <c r="N584" s="76"/>
      <c r="P584" s="7"/>
      <c r="Q584" s="7"/>
      <c r="R584" s="7"/>
      <c r="S584" s="7"/>
    </row>
    <row r="585" spans="1:19" s="8" customFormat="1" ht="11.8" x14ac:dyDescent="0.2">
      <c r="A585" s="48"/>
      <c r="F585" s="9"/>
      <c r="G585" s="9"/>
      <c r="H585" s="9"/>
      <c r="I585" s="9"/>
      <c r="J585" s="9"/>
      <c r="K585" s="9"/>
      <c r="M585" s="9"/>
      <c r="N585" s="76"/>
      <c r="P585" s="7"/>
      <c r="Q585" s="7"/>
      <c r="R585" s="7"/>
      <c r="S585" s="7"/>
    </row>
    <row r="586" spans="1:19" s="8" customFormat="1" ht="11.8" x14ac:dyDescent="0.2">
      <c r="A586" s="48"/>
      <c r="F586" s="9"/>
      <c r="G586" s="9"/>
      <c r="H586" s="9"/>
      <c r="I586" s="9"/>
      <c r="J586" s="9"/>
      <c r="K586" s="9"/>
      <c r="M586" s="9"/>
      <c r="N586" s="76"/>
      <c r="P586" s="7"/>
      <c r="Q586" s="7"/>
      <c r="R586" s="7"/>
      <c r="S586" s="7"/>
    </row>
    <row r="587" spans="1:19" s="8" customFormat="1" ht="11.8" x14ac:dyDescent="0.2">
      <c r="A587" s="48"/>
      <c r="F587" s="9"/>
      <c r="G587" s="9"/>
      <c r="H587" s="9"/>
      <c r="I587" s="9"/>
      <c r="J587" s="9"/>
      <c r="K587" s="9"/>
      <c r="M587" s="9"/>
      <c r="N587" s="76"/>
      <c r="P587" s="7"/>
      <c r="Q587" s="7"/>
      <c r="R587" s="7"/>
      <c r="S587" s="7"/>
    </row>
    <row r="588" spans="1:19" s="8" customFormat="1" ht="11.8" x14ac:dyDescent="0.2">
      <c r="A588" s="48"/>
      <c r="F588" s="9"/>
      <c r="G588" s="9"/>
      <c r="H588" s="9"/>
      <c r="I588" s="9"/>
      <c r="J588" s="9"/>
      <c r="K588" s="9"/>
      <c r="M588" s="9"/>
      <c r="N588" s="76"/>
      <c r="P588" s="7"/>
      <c r="Q588" s="7"/>
      <c r="R588" s="7"/>
      <c r="S588" s="7"/>
    </row>
    <row r="589" spans="1:19" s="8" customFormat="1" ht="11.8" x14ac:dyDescent="0.2">
      <c r="A589" s="48"/>
      <c r="F589" s="9"/>
      <c r="G589" s="9"/>
      <c r="H589" s="9"/>
      <c r="I589" s="9"/>
      <c r="J589" s="9"/>
      <c r="K589" s="9"/>
      <c r="M589" s="9"/>
      <c r="N589" s="76"/>
      <c r="P589" s="7"/>
      <c r="Q589" s="7"/>
      <c r="R589" s="7"/>
      <c r="S589" s="7"/>
    </row>
    <row r="590" spans="1:19" s="8" customFormat="1" ht="11.8" x14ac:dyDescent="0.2">
      <c r="A590" s="48"/>
      <c r="F590" s="9"/>
      <c r="G590" s="9"/>
      <c r="H590" s="9"/>
      <c r="I590" s="9"/>
      <c r="J590" s="9"/>
      <c r="K590" s="9"/>
      <c r="M590" s="9"/>
      <c r="N590" s="76"/>
      <c r="P590" s="7"/>
      <c r="Q590" s="7"/>
      <c r="R590" s="7"/>
      <c r="S590" s="7"/>
    </row>
    <row r="591" spans="1:19" s="8" customFormat="1" ht="11.8" x14ac:dyDescent="0.2">
      <c r="A591" s="48"/>
      <c r="F591" s="9"/>
      <c r="G591" s="9"/>
      <c r="H591" s="9"/>
      <c r="I591" s="9"/>
      <c r="J591" s="9"/>
      <c r="K591" s="9"/>
      <c r="M591" s="9"/>
      <c r="N591" s="76"/>
      <c r="P591" s="7"/>
      <c r="Q591" s="7"/>
      <c r="R591" s="7"/>
      <c r="S591" s="7"/>
    </row>
    <row r="592" spans="1:19" s="8" customFormat="1" ht="11.8" x14ac:dyDescent="0.2">
      <c r="A592" s="48"/>
      <c r="F592" s="9"/>
      <c r="G592" s="9"/>
      <c r="H592" s="9"/>
      <c r="I592" s="9"/>
      <c r="J592" s="9"/>
      <c r="K592" s="9"/>
      <c r="M592" s="9"/>
      <c r="N592" s="76"/>
      <c r="P592" s="7"/>
      <c r="Q592" s="7"/>
      <c r="R592" s="7"/>
      <c r="S592" s="7"/>
    </row>
    <row r="593" spans="1:19" s="8" customFormat="1" ht="11.8" x14ac:dyDescent="0.2">
      <c r="A593" s="48"/>
      <c r="F593" s="9"/>
      <c r="G593" s="9"/>
      <c r="H593" s="9"/>
      <c r="I593" s="9"/>
      <c r="J593" s="9"/>
      <c r="K593" s="9"/>
      <c r="M593" s="9"/>
      <c r="N593" s="76"/>
      <c r="P593" s="7"/>
      <c r="Q593" s="7"/>
      <c r="R593" s="7"/>
      <c r="S593" s="7"/>
    </row>
    <row r="594" spans="1:19" s="8" customFormat="1" ht="11.8" x14ac:dyDescent="0.2">
      <c r="A594" s="48"/>
      <c r="F594" s="9"/>
      <c r="G594" s="9"/>
      <c r="H594" s="9"/>
      <c r="I594" s="9"/>
      <c r="J594" s="9"/>
      <c r="K594" s="9"/>
      <c r="M594" s="9"/>
      <c r="N594" s="76"/>
      <c r="P594" s="7"/>
      <c r="Q594" s="7"/>
      <c r="R594" s="7"/>
      <c r="S594" s="7"/>
    </row>
    <row r="595" spans="1:19" s="8" customFormat="1" ht="11.8" x14ac:dyDescent="0.2">
      <c r="A595" s="48"/>
      <c r="F595" s="9"/>
      <c r="G595" s="9"/>
      <c r="H595" s="9"/>
      <c r="I595" s="9"/>
      <c r="J595" s="9"/>
      <c r="K595" s="9"/>
      <c r="M595" s="9"/>
      <c r="N595" s="76"/>
      <c r="P595" s="7"/>
      <c r="Q595" s="7"/>
      <c r="R595" s="7"/>
      <c r="S595" s="7"/>
    </row>
    <row r="596" spans="1:19" s="8" customFormat="1" ht="11.8" x14ac:dyDescent="0.2">
      <c r="A596" s="48"/>
      <c r="F596" s="9"/>
      <c r="G596" s="9"/>
      <c r="H596" s="9"/>
      <c r="I596" s="9"/>
      <c r="J596" s="9"/>
      <c r="K596" s="9"/>
      <c r="M596" s="9"/>
      <c r="N596" s="76"/>
      <c r="P596" s="7"/>
      <c r="Q596" s="7"/>
      <c r="R596" s="7"/>
      <c r="S596" s="7"/>
    </row>
    <row r="597" spans="1:19" s="8" customFormat="1" ht="11.8" x14ac:dyDescent="0.2">
      <c r="A597" s="48"/>
      <c r="F597" s="9"/>
      <c r="G597" s="9"/>
      <c r="H597" s="9"/>
      <c r="I597" s="9"/>
      <c r="J597" s="9"/>
      <c r="K597" s="9"/>
      <c r="M597" s="9"/>
      <c r="N597" s="76"/>
      <c r="P597" s="7"/>
      <c r="Q597" s="7"/>
      <c r="R597" s="7"/>
      <c r="S597" s="7"/>
    </row>
    <row r="598" spans="1:19" s="8" customFormat="1" ht="11.8" x14ac:dyDescent="0.2">
      <c r="A598" s="48"/>
      <c r="F598" s="9"/>
      <c r="G598" s="9"/>
      <c r="H598" s="9"/>
      <c r="I598" s="9"/>
      <c r="J598" s="9"/>
      <c r="K598" s="9"/>
      <c r="M598" s="9"/>
      <c r="N598" s="76"/>
      <c r="P598" s="7"/>
      <c r="Q598" s="7"/>
      <c r="R598" s="7"/>
      <c r="S598" s="7"/>
    </row>
    <row r="599" spans="1:19" s="8" customFormat="1" ht="11.8" x14ac:dyDescent="0.2">
      <c r="A599" s="48"/>
      <c r="F599" s="9"/>
      <c r="G599" s="9"/>
      <c r="H599" s="9"/>
      <c r="I599" s="9"/>
      <c r="J599" s="9"/>
      <c r="K599" s="9"/>
      <c r="M599" s="9"/>
      <c r="N599" s="76"/>
      <c r="P599" s="7"/>
      <c r="Q599" s="7"/>
      <c r="R599" s="7"/>
      <c r="S599" s="7"/>
    </row>
    <row r="600" spans="1:19" s="8" customFormat="1" ht="11.8" x14ac:dyDescent="0.2">
      <c r="A600" s="48"/>
      <c r="F600" s="9"/>
      <c r="G600" s="9"/>
      <c r="H600" s="9"/>
      <c r="I600" s="9"/>
      <c r="J600" s="9"/>
      <c r="K600" s="9"/>
      <c r="M600" s="9"/>
      <c r="N600" s="76"/>
      <c r="P600" s="7"/>
      <c r="Q600" s="7"/>
      <c r="R600" s="7"/>
      <c r="S600" s="7"/>
    </row>
    <row r="601" spans="1:19" s="8" customFormat="1" ht="11.8" x14ac:dyDescent="0.2">
      <c r="A601" s="48"/>
      <c r="F601" s="9"/>
      <c r="G601" s="9"/>
      <c r="H601" s="9"/>
      <c r="I601" s="9"/>
      <c r="J601" s="9"/>
      <c r="K601" s="9"/>
      <c r="M601" s="9"/>
      <c r="N601" s="76"/>
      <c r="P601" s="7"/>
      <c r="Q601" s="7"/>
      <c r="R601" s="7"/>
      <c r="S601" s="7"/>
    </row>
    <row r="602" spans="1:19" s="8" customFormat="1" ht="11.8" x14ac:dyDescent="0.2">
      <c r="A602" s="48"/>
      <c r="F602" s="9"/>
      <c r="G602" s="9"/>
      <c r="H602" s="9"/>
      <c r="I602" s="9"/>
      <c r="J602" s="9"/>
      <c r="K602" s="9"/>
      <c r="M602" s="9"/>
      <c r="N602" s="76"/>
      <c r="P602" s="7"/>
      <c r="Q602" s="7"/>
      <c r="R602" s="7"/>
      <c r="S602" s="7"/>
    </row>
    <row r="603" spans="1:19" s="8" customFormat="1" ht="11.8" x14ac:dyDescent="0.2">
      <c r="A603" s="48"/>
      <c r="F603" s="9"/>
      <c r="G603" s="9"/>
      <c r="H603" s="9"/>
      <c r="I603" s="9"/>
      <c r="J603" s="9"/>
      <c r="K603" s="9"/>
      <c r="M603" s="9"/>
      <c r="N603" s="76"/>
      <c r="P603" s="7"/>
      <c r="Q603" s="7"/>
      <c r="R603" s="7"/>
      <c r="S603" s="7"/>
    </row>
    <row r="604" spans="1:19" s="8" customFormat="1" ht="11.8" x14ac:dyDescent="0.2">
      <c r="A604" s="48"/>
      <c r="F604" s="9"/>
      <c r="G604" s="9"/>
      <c r="H604" s="9"/>
      <c r="I604" s="9"/>
      <c r="J604" s="9"/>
      <c r="K604" s="9"/>
      <c r="M604" s="9"/>
      <c r="N604" s="76"/>
      <c r="P604" s="7"/>
      <c r="Q604" s="7"/>
      <c r="R604" s="7"/>
      <c r="S604" s="7"/>
    </row>
    <row r="605" spans="1:19" s="8" customFormat="1" ht="11.8" x14ac:dyDescent="0.2">
      <c r="A605" s="48"/>
      <c r="F605" s="9"/>
      <c r="G605" s="9"/>
      <c r="H605" s="9"/>
      <c r="I605" s="9"/>
      <c r="J605" s="9"/>
      <c r="K605" s="9"/>
      <c r="M605" s="9"/>
      <c r="N605" s="76"/>
      <c r="P605" s="7"/>
      <c r="Q605" s="7"/>
      <c r="R605" s="7"/>
      <c r="S605" s="7"/>
    </row>
    <row r="606" spans="1:19" s="8" customFormat="1" ht="11.8" x14ac:dyDescent="0.2">
      <c r="A606" s="48"/>
      <c r="F606" s="9"/>
      <c r="G606" s="9"/>
      <c r="H606" s="9"/>
      <c r="I606" s="9"/>
      <c r="J606" s="9"/>
      <c r="K606" s="9"/>
      <c r="M606" s="9"/>
      <c r="N606" s="76"/>
      <c r="P606" s="7"/>
      <c r="Q606" s="7"/>
      <c r="R606" s="7"/>
      <c r="S606" s="7"/>
    </row>
    <row r="607" spans="1:19" s="8" customFormat="1" ht="11.8" x14ac:dyDescent="0.2">
      <c r="A607" s="48"/>
      <c r="F607" s="9"/>
      <c r="G607" s="9"/>
      <c r="H607" s="9"/>
      <c r="I607" s="9"/>
      <c r="J607" s="9"/>
      <c r="K607" s="9"/>
      <c r="M607" s="9"/>
      <c r="N607" s="76"/>
      <c r="P607" s="7"/>
      <c r="Q607" s="7"/>
      <c r="R607" s="7"/>
      <c r="S607" s="7"/>
    </row>
    <row r="608" spans="1:19" s="8" customFormat="1" ht="11.8" x14ac:dyDescent="0.2">
      <c r="A608" s="48"/>
      <c r="F608" s="9"/>
      <c r="G608" s="9"/>
      <c r="H608" s="9"/>
      <c r="I608" s="9"/>
      <c r="J608" s="9"/>
      <c r="K608" s="9"/>
      <c r="M608" s="9"/>
      <c r="N608" s="76"/>
      <c r="P608" s="7"/>
      <c r="Q608" s="7"/>
      <c r="R608" s="7"/>
      <c r="S608" s="7"/>
    </row>
    <row r="609" spans="1:19" s="8" customFormat="1" ht="11.8" x14ac:dyDescent="0.2">
      <c r="A609" s="48"/>
      <c r="F609" s="9"/>
      <c r="G609" s="9"/>
      <c r="H609" s="9"/>
      <c r="I609" s="9"/>
      <c r="J609" s="9"/>
      <c r="K609" s="9"/>
      <c r="M609" s="9"/>
      <c r="N609" s="76"/>
      <c r="P609" s="7"/>
      <c r="Q609" s="7"/>
      <c r="R609" s="7"/>
      <c r="S609" s="7"/>
    </row>
    <row r="610" spans="1:19" s="8" customFormat="1" ht="11.8" x14ac:dyDescent="0.2">
      <c r="A610" s="48"/>
      <c r="F610" s="9"/>
      <c r="G610" s="9"/>
      <c r="H610" s="9"/>
      <c r="I610" s="9"/>
      <c r="J610" s="9"/>
      <c r="K610" s="9"/>
      <c r="M610" s="9"/>
      <c r="N610" s="76"/>
      <c r="P610" s="7"/>
      <c r="Q610" s="7"/>
      <c r="R610" s="7"/>
      <c r="S610" s="7"/>
    </row>
    <row r="611" spans="1:19" s="8" customFormat="1" ht="11.8" x14ac:dyDescent="0.2">
      <c r="A611" s="48"/>
      <c r="F611" s="9"/>
      <c r="G611" s="9"/>
      <c r="H611" s="9"/>
      <c r="I611" s="9"/>
      <c r="J611" s="9"/>
      <c r="K611" s="9"/>
      <c r="M611" s="9"/>
      <c r="N611" s="76"/>
      <c r="P611" s="7"/>
      <c r="Q611" s="7"/>
      <c r="R611" s="7"/>
      <c r="S611" s="7"/>
    </row>
    <row r="612" spans="1:19" s="8" customFormat="1" ht="11.8" x14ac:dyDescent="0.2">
      <c r="A612" s="48"/>
      <c r="F612" s="9"/>
      <c r="G612" s="9"/>
      <c r="H612" s="9"/>
      <c r="I612" s="9"/>
      <c r="J612" s="9"/>
      <c r="K612" s="9"/>
      <c r="M612" s="9"/>
      <c r="N612" s="76"/>
      <c r="P612" s="7"/>
      <c r="Q612" s="7"/>
      <c r="R612" s="7"/>
      <c r="S612" s="7"/>
    </row>
    <row r="613" spans="1:19" s="8" customFormat="1" ht="11.8" x14ac:dyDescent="0.2">
      <c r="A613" s="48"/>
      <c r="F613" s="9"/>
      <c r="G613" s="9"/>
      <c r="H613" s="9"/>
      <c r="I613" s="9"/>
      <c r="J613" s="9"/>
      <c r="K613" s="9"/>
      <c r="M613" s="9"/>
      <c r="N613" s="76"/>
      <c r="P613" s="7"/>
      <c r="Q613" s="7"/>
      <c r="R613" s="7"/>
      <c r="S613" s="7"/>
    </row>
    <row r="614" spans="1:19" s="8" customFormat="1" ht="11.8" x14ac:dyDescent="0.2">
      <c r="A614" s="48"/>
      <c r="F614" s="9"/>
      <c r="G614" s="9"/>
      <c r="H614" s="9"/>
      <c r="I614" s="9"/>
      <c r="J614" s="9"/>
      <c r="K614" s="9"/>
      <c r="M614" s="9"/>
      <c r="N614" s="76"/>
      <c r="P614" s="7"/>
      <c r="Q614" s="7"/>
      <c r="R614" s="7"/>
      <c r="S614" s="7"/>
    </row>
    <row r="615" spans="1:19" s="8" customFormat="1" ht="11.8" x14ac:dyDescent="0.2">
      <c r="A615" s="48"/>
      <c r="F615" s="9"/>
      <c r="G615" s="9"/>
      <c r="H615" s="9"/>
      <c r="I615" s="9"/>
      <c r="J615" s="9"/>
      <c r="K615" s="9"/>
      <c r="M615" s="9"/>
      <c r="N615" s="76"/>
      <c r="P615" s="7"/>
      <c r="Q615" s="7"/>
      <c r="R615" s="7"/>
      <c r="S615" s="7"/>
    </row>
    <row r="616" spans="1:19" s="8" customFormat="1" ht="11.8" x14ac:dyDescent="0.2">
      <c r="A616" s="48"/>
      <c r="F616" s="9"/>
      <c r="G616" s="9"/>
      <c r="H616" s="9"/>
      <c r="I616" s="9"/>
      <c r="J616" s="9"/>
      <c r="K616" s="9"/>
      <c r="M616" s="9"/>
      <c r="N616" s="76"/>
      <c r="P616" s="7"/>
      <c r="Q616" s="7"/>
      <c r="R616" s="7"/>
      <c r="S616" s="7"/>
    </row>
    <row r="617" spans="1:19" s="8" customFormat="1" ht="11.8" x14ac:dyDescent="0.2">
      <c r="A617" s="48"/>
      <c r="F617" s="9"/>
      <c r="G617" s="9"/>
      <c r="H617" s="9"/>
      <c r="I617" s="9"/>
      <c r="J617" s="9"/>
      <c r="K617" s="9"/>
      <c r="M617" s="9"/>
      <c r="N617" s="76"/>
      <c r="P617" s="7"/>
      <c r="Q617" s="7"/>
      <c r="R617" s="7"/>
      <c r="S617" s="7"/>
    </row>
    <row r="618" spans="1:19" s="8" customFormat="1" ht="11.8" x14ac:dyDescent="0.2">
      <c r="A618" s="48"/>
      <c r="F618" s="9"/>
      <c r="G618" s="9"/>
      <c r="H618" s="9"/>
      <c r="I618" s="9"/>
      <c r="J618" s="9"/>
      <c r="K618" s="9"/>
      <c r="M618" s="9"/>
      <c r="N618" s="76"/>
      <c r="P618" s="7"/>
      <c r="Q618" s="7"/>
      <c r="R618" s="7"/>
      <c r="S618" s="7"/>
    </row>
    <row r="619" spans="1:19" s="8" customFormat="1" ht="11.8" x14ac:dyDescent="0.2">
      <c r="A619" s="48"/>
      <c r="F619" s="9"/>
      <c r="G619" s="9"/>
      <c r="H619" s="9"/>
      <c r="I619" s="9"/>
      <c r="J619" s="9"/>
      <c r="K619" s="9"/>
      <c r="M619" s="9"/>
      <c r="N619" s="76"/>
      <c r="P619" s="7"/>
      <c r="Q619" s="7"/>
      <c r="R619" s="7"/>
      <c r="S619" s="7"/>
    </row>
    <row r="620" spans="1:19" s="8" customFormat="1" ht="11.8" x14ac:dyDescent="0.2">
      <c r="A620" s="48"/>
      <c r="F620" s="9"/>
      <c r="G620" s="9"/>
      <c r="H620" s="9"/>
      <c r="I620" s="9"/>
      <c r="J620" s="9"/>
      <c r="K620" s="9"/>
      <c r="M620" s="9"/>
      <c r="N620" s="76"/>
      <c r="P620" s="7"/>
      <c r="Q620" s="7"/>
      <c r="R620" s="7"/>
      <c r="S620" s="7"/>
    </row>
    <row r="621" spans="1:19" s="8" customFormat="1" ht="11.8" x14ac:dyDescent="0.2">
      <c r="A621" s="48"/>
      <c r="F621" s="9"/>
      <c r="G621" s="9"/>
      <c r="H621" s="9"/>
      <c r="I621" s="9"/>
      <c r="J621" s="9"/>
      <c r="K621" s="9"/>
      <c r="M621" s="9"/>
      <c r="N621" s="76"/>
      <c r="P621" s="7"/>
      <c r="Q621" s="7"/>
      <c r="R621" s="7"/>
      <c r="S621" s="7"/>
    </row>
    <row r="622" spans="1:19" s="8" customFormat="1" ht="11.8" x14ac:dyDescent="0.2">
      <c r="A622" s="48"/>
      <c r="F622" s="9"/>
      <c r="G622" s="9"/>
      <c r="H622" s="9"/>
      <c r="I622" s="9"/>
      <c r="J622" s="9"/>
      <c r="K622" s="9"/>
      <c r="M622" s="9"/>
      <c r="N622" s="76"/>
      <c r="P622" s="7"/>
      <c r="Q622" s="7"/>
      <c r="R622" s="7"/>
      <c r="S622" s="7"/>
    </row>
    <row r="623" spans="1:19" s="8" customFormat="1" ht="11.8" x14ac:dyDescent="0.2">
      <c r="A623" s="48"/>
      <c r="F623" s="9"/>
      <c r="G623" s="9"/>
      <c r="H623" s="9"/>
      <c r="I623" s="9"/>
      <c r="J623" s="9"/>
      <c r="K623" s="9"/>
      <c r="M623" s="9"/>
      <c r="N623" s="76"/>
      <c r="P623" s="7"/>
      <c r="Q623" s="7"/>
      <c r="R623" s="7"/>
      <c r="S623" s="7"/>
    </row>
    <row r="624" spans="1:19" s="8" customFormat="1" ht="11.8" x14ac:dyDescent="0.2">
      <c r="A624" s="48"/>
      <c r="F624" s="9"/>
      <c r="G624" s="9"/>
      <c r="H624" s="9"/>
      <c r="I624" s="9"/>
      <c r="J624" s="9"/>
      <c r="K624" s="9"/>
      <c r="M624" s="9"/>
      <c r="N624" s="76"/>
      <c r="P624" s="7"/>
      <c r="Q624" s="7"/>
      <c r="R624" s="7"/>
      <c r="S624" s="7"/>
    </row>
    <row r="625" spans="1:19" s="8" customFormat="1" ht="11.8" x14ac:dyDescent="0.2">
      <c r="A625" s="48"/>
      <c r="F625" s="9"/>
      <c r="G625" s="9"/>
      <c r="H625" s="9"/>
      <c r="I625" s="9"/>
      <c r="J625" s="9"/>
      <c r="K625" s="9"/>
      <c r="M625" s="9"/>
      <c r="N625" s="76"/>
      <c r="P625" s="7"/>
      <c r="Q625" s="7"/>
      <c r="R625" s="7"/>
      <c r="S625" s="7"/>
    </row>
    <row r="626" spans="1:19" s="8" customFormat="1" ht="11.8" x14ac:dyDescent="0.2">
      <c r="A626" s="48"/>
      <c r="F626" s="9"/>
      <c r="G626" s="9"/>
      <c r="H626" s="9"/>
      <c r="I626" s="9"/>
      <c r="J626" s="9"/>
      <c r="K626" s="9"/>
      <c r="M626" s="9"/>
      <c r="N626" s="76"/>
      <c r="P626" s="7"/>
      <c r="Q626" s="7"/>
      <c r="R626" s="7"/>
      <c r="S626" s="7"/>
    </row>
    <row r="627" spans="1:19" s="8" customFormat="1" ht="11.8" x14ac:dyDescent="0.2">
      <c r="A627" s="48"/>
      <c r="F627" s="9"/>
      <c r="G627" s="9"/>
      <c r="H627" s="9"/>
      <c r="I627" s="9"/>
      <c r="J627" s="9"/>
      <c r="K627" s="9"/>
      <c r="M627" s="9"/>
      <c r="N627" s="76"/>
      <c r="P627" s="7"/>
      <c r="Q627" s="7"/>
      <c r="R627" s="7"/>
      <c r="S627" s="7"/>
    </row>
    <row r="628" spans="1:19" s="8" customFormat="1" ht="11.8" x14ac:dyDescent="0.2">
      <c r="A628" s="48"/>
      <c r="F628" s="9"/>
      <c r="G628" s="9"/>
      <c r="H628" s="9"/>
      <c r="I628" s="9"/>
      <c r="J628" s="9"/>
      <c r="K628" s="9"/>
      <c r="M628" s="9"/>
      <c r="N628" s="76"/>
      <c r="P628" s="7"/>
      <c r="Q628" s="7"/>
      <c r="R628" s="7"/>
      <c r="S628" s="7"/>
    </row>
    <row r="629" spans="1:19" s="8" customFormat="1" ht="11.8" x14ac:dyDescent="0.2">
      <c r="A629" s="48"/>
      <c r="F629" s="9"/>
      <c r="G629" s="9"/>
      <c r="H629" s="9"/>
      <c r="I629" s="9"/>
      <c r="J629" s="9"/>
      <c r="K629" s="9"/>
      <c r="M629" s="9"/>
      <c r="N629" s="76"/>
      <c r="P629" s="7"/>
      <c r="Q629" s="7"/>
      <c r="R629" s="7"/>
      <c r="S629" s="7"/>
    </row>
    <row r="630" spans="1:19" s="8" customFormat="1" ht="11.8" x14ac:dyDescent="0.2">
      <c r="A630" s="48"/>
      <c r="F630" s="9"/>
      <c r="G630" s="9"/>
      <c r="H630" s="9"/>
      <c r="I630" s="9"/>
      <c r="J630" s="9"/>
      <c r="K630" s="9"/>
      <c r="M630" s="9"/>
      <c r="N630" s="76"/>
      <c r="P630" s="7"/>
      <c r="Q630" s="7"/>
      <c r="R630" s="7"/>
      <c r="S630" s="7"/>
    </row>
    <row r="631" spans="1:19" s="8" customFormat="1" ht="11.8" x14ac:dyDescent="0.2">
      <c r="A631" s="48"/>
      <c r="F631" s="9"/>
      <c r="G631" s="9"/>
      <c r="H631" s="9"/>
      <c r="I631" s="9"/>
      <c r="J631" s="9"/>
      <c r="K631" s="9"/>
      <c r="M631" s="9"/>
      <c r="N631" s="76"/>
      <c r="P631" s="7"/>
      <c r="Q631" s="7"/>
      <c r="R631" s="7"/>
      <c r="S631" s="7"/>
    </row>
    <row r="632" spans="1:19" s="8" customFormat="1" ht="11.8" x14ac:dyDescent="0.2">
      <c r="A632" s="48"/>
      <c r="F632" s="9"/>
      <c r="G632" s="9"/>
      <c r="H632" s="9"/>
      <c r="I632" s="9"/>
      <c r="J632" s="9"/>
      <c r="K632" s="9"/>
      <c r="M632" s="9"/>
      <c r="N632" s="76"/>
      <c r="P632" s="7"/>
      <c r="Q632" s="7"/>
      <c r="R632" s="7"/>
      <c r="S632" s="7"/>
    </row>
    <row r="633" spans="1:19" s="8" customFormat="1" ht="11.8" x14ac:dyDescent="0.2">
      <c r="A633" s="48"/>
      <c r="F633" s="9"/>
      <c r="G633" s="9"/>
      <c r="H633" s="9"/>
      <c r="I633" s="9"/>
      <c r="J633" s="9"/>
      <c r="K633" s="9"/>
      <c r="M633" s="9"/>
      <c r="N633" s="76"/>
      <c r="P633" s="7"/>
      <c r="Q633" s="7"/>
      <c r="R633" s="7"/>
      <c r="S633" s="7"/>
    </row>
    <row r="634" spans="1:19" s="8" customFormat="1" ht="11.8" x14ac:dyDescent="0.2">
      <c r="A634" s="48"/>
      <c r="F634" s="9"/>
      <c r="G634" s="9"/>
      <c r="H634" s="9"/>
      <c r="I634" s="9"/>
      <c r="J634" s="9"/>
      <c r="K634" s="9"/>
      <c r="M634" s="9"/>
      <c r="N634" s="76"/>
      <c r="P634" s="7"/>
      <c r="Q634" s="7"/>
      <c r="R634" s="7"/>
      <c r="S634" s="7"/>
    </row>
    <row r="635" spans="1:19" s="8" customFormat="1" ht="11.8" x14ac:dyDescent="0.2">
      <c r="A635" s="48"/>
      <c r="F635" s="9"/>
      <c r="G635" s="9"/>
      <c r="H635" s="9"/>
      <c r="I635" s="9"/>
      <c r="J635" s="9"/>
      <c r="K635" s="9"/>
      <c r="M635" s="9"/>
      <c r="N635" s="76"/>
      <c r="P635" s="7"/>
      <c r="Q635" s="7"/>
      <c r="R635" s="7"/>
      <c r="S635" s="7"/>
    </row>
    <row r="636" spans="1:19" s="8" customFormat="1" ht="11.8" x14ac:dyDescent="0.2">
      <c r="A636" s="48"/>
      <c r="F636" s="9"/>
      <c r="G636" s="9"/>
      <c r="H636" s="9"/>
      <c r="I636" s="9"/>
      <c r="J636" s="9"/>
      <c r="K636" s="9"/>
      <c r="M636" s="9"/>
      <c r="N636" s="76"/>
      <c r="P636" s="7"/>
      <c r="Q636" s="7"/>
      <c r="R636" s="7"/>
      <c r="S636" s="7"/>
    </row>
    <row r="637" spans="1:19" s="8" customFormat="1" ht="11.8" x14ac:dyDescent="0.2">
      <c r="A637" s="48"/>
      <c r="F637" s="9"/>
      <c r="G637" s="9"/>
      <c r="H637" s="9"/>
      <c r="I637" s="9"/>
      <c r="J637" s="9"/>
      <c r="K637" s="9"/>
      <c r="M637" s="9"/>
      <c r="N637" s="76"/>
      <c r="P637" s="7"/>
      <c r="Q637" s="7"/>
      <c r="R637" s="7"/>
      <c r="S637" s="7"/>
    </row>
    <row r="638" spans="1:19" s="8" customFormat="1" ht="11.8" x14ac:dyDescent="0.2">
      <c r="A638" s="48"/>
      <c r="F638" s="9"/>
      <c r="G638" s="9"/>
      <c r="H638" s="9"/>
      <c r="I638" s="9"/>
      <c r="J638" s="9"/>
      <c r="K638" s="9"/>
      <c r="M638" s="9"/>
      <c r="N638" s="76"/>
      <c r="P638" s="7"/>
      <c r="Q638" s="7"/>
      <c r="R638" s="7"/>
      <c r="S638" s="7"/>
    </row>
    <row r="639" spans="1:19" s="8" customFormat="1" ht="11.8" x14ac:dyDescent="0.2">
      <c r="A639" s="48"/>
      <c r="F639" s="9"/>
      <c r="G639" s="9"/>
      <c r="H639" s="9"/>
      <c r="I639" s="9"/>
      <c r="J639" s="9"/>
      <c r="K639" s="9"/>
      <c r="M639" s="9"/>
      <c r="N639" s="76"/>
      <c r="P639" s="7"/>
      <c r="Q639" s="7"/>
      <c r="R639" s="7"/>
      <c r="S639" s="7"/>
    </row>
    <row r="640" spans="1:19" s="8" customFormat="1" ht="11.8" x14ac:dyDescent="0.2">
      <c r="A640" s="48"/>
      <c r="F640" s="9"/>
      <c r="G640" s="9"/>
      <c r="H640" s="9"/>
      <c r="I640" s="9"/>
      <c r="J640" s="9"/>
      <c r="K640" s="9"/>
      <c r="M640" s="9"/>
      <c r="N640" s="76"/>
      <c r="P640" s="7"/>
      <c r="Q640" s="7"/>
      <c r="R640" s="7"/>
      <c r="S640" s="7"/>
    </row>
    <row r="641" spans="1:19" s="8" customFormat="1" ht="11.8" x14ac:dyDescent="0.2">
      <c r="A641" s="48"/>
      <c r="F641" s="9"/>
      <c r="G641" s="9"/>
      <c r="H641" s="9"/>
      <c r="I641" s="9"/>
      <c r="J641" s="9"/>
      <c r="K641" s="9"/>
      <c r="M641" s="9"/>
      <c r="N641" s="76"/>
      <c r="P641" s="7"/>
      <c r="Q641" s="7"/>
      <c r="R641" s="7"/>
      <c r="S641" s="7"/>
    </row>
    <row r="642" spans="1:19" s="8" customFormat="1" ht="11.8" x14ac:dyDescent="0.2">
      <c r="A642" s="48"/>
      <c r="F642" s="9"/>
      <c r="G642" s="9"/>
      <c r="H642" s="9"/>
      <c r="I642" s="9"/>
      <c r="J642" s="9"/>
      <c r="K642" s="9"/>
      <c r="M642" s="9"/>
      <c r="N642" s="76"/>
      <c r="P642" s="7"/>
      <c r="Q642" s="7"/>
      <c r="R642" s="7"/>
      <c r="S642" s="7"/>
    </row>
    <row r="643" spans="1:19" s="8" customFormat="1" ht="11.8" x14ac:dyDescent="0.2">
      <c r="A643" s="48"/>
      <c r="F643" s="9"/>
      <c r="G643" s="9"/>
      <c r="H643" s="9"/>
      <c r="I643" s="9"/>
      <c r="J643" s="9"/>
      <c r="K643" s="9"/>
      <c r="M643" s="9"/>
      <c r="N643" s="76"/>
      <c r="P643" s="7"/>
      <c r="Q643" s="7"/>
      <c r="R643" s="7"/>
      <c r="S643" s="7"/>
    </row>
    <row r="644" spans="1:19" s="8" customFormat="1" ht="11.8" x14ac:dyDescent="0.2">
      <c r="A644" s="48"/>
      <c r="F644" s="9"/>
      <c r="G644" s="9"/>
      <c r="H644" s="9"/>
      <c r="I644" s="9"/>
      <c r="J644" s="9"/>
      <c r="K644" s="9"/>
      <c r="M644" s="9"/>
      <c r="N644" s="76"/>
      <c r="P644" s="7"/>
      <c r="Q644" s="7"/>
      <c r="R644" s="7"/>
      <c r="S644" s="7"/>
    </row>
    <row r="645" spans="1:19" s="8" customFormat="1" ht="11.8" x14ac:dyDescent="0.2">
      <c r="A645" s="48"/>
      <c r="F645" s="9"/>
      <c r="G645" s="9"/>
      <c r="H645" s="9"/>
      <c r="I645" s="9"/>
      <c r="J645" s="9"/>
      <c r="K645" s="9"/>
      <c r="M645" s="9"/>
      <c r="N645" s="76"/>
      <c r="P645" s="7"/>
      <c r="Q645" s="7"/>
      <c r="R645" s="7"/>
      <c r="S645" s="7"/>
    </row>
    <row r="646" spans="1:19" s="8" customFormat="1" ht="11.8" x14ac:dyDescent="0.2">
      <c r="A646" s="48"/>
      <c r="F646" s="9"/>
      <c r="G646" s="9"/>
      <c r="H646" s="9"/>
      <c r="I646" s="9"/>
      <c r="J646" s="9"/>
      <c r="K646" s="9"/>
      <c r="M646" s="9"/>
      <c r="N646" s="76"/>
      <c r="P646" s="7"/>
      <c r="Q646" s="7"/>
      <c r="R646" s="7"/>
      <c r="S646" s="7"/>
    </row>
    <row r="647" spans="1:19" s="8" customFormat="1" ht="11.8" x14ac:dyDescent="0.2">
      <c r="A647" s="48"/>
      <c r="F647" s="9"/>
      <c r="G647" s="9"/>
      <c r="H647" s="9"/>
      <c r="I647" s="9"/>
      <c r="J647" s="9"/>
      <c r="K647" s="9"/>
      <c r="M647" s="9"/>
      <c r="N647" s="76"/>
      <c r="P647" s="7"/>
      <c r="Q647" s="7"/>
      <c r="R647" s="7"/>
      <c r="S647" s="7"/>
    </row>
    <row r="648" spans="1:19" s="8" customFormat="1" ht="11.8" x14ac:dyDescent="0.2">
      <c r="A648" s="48"/>
      <c r="F648" s="9"/>
      <c r="G648" s="9"/>
      <c r="H648" s="9"/>
      <c r="I648" s="9"/>
      <c r="J648" s="9"/>
      <c r="K648" s="9"/>
      <c r="M648" s="9"/>
      <c r="N648" s="76"/>
      <c r="P648" s="7"/>
      <c r="Q648" s="7"/>
      <c r="R648" s="7"/>
      <c r="S648" s="7"/>
    </row>
    <row r="649" spans="1:19" s="8" customFormat="1" ht="11.8" x14ac:dyDescent="0.2">
      <c r="A649" s="48"/>
      <c r="F649" s="9"/>
      <c r="G649" s="9"/>
      <c r="H649" s="9"/>
      <c r="I649" s="9"/>
      <c r="J649" s="9"/>
      <c r="K649" s="9"/>
      <c r="M649" s="9"/>
      <c r="N649" s="76"/>
      <c r="P649" s="7"/>
      <c r="Q649" s="7"/>
      <c r="R649" s="7"/>
      <c r="S649" s="7"/>
    </row>
    <row r="650" spans="1:19" s="8" customFormat="1" ht="11.8" x14ac:dyDescent="0.2">
      <c r="A650" s="48"/>
      <c r="F650" s="9"/>
      <c r="G650" s="9"/>
      <c r="H650" s="9"/>
      <c r="I650" s="9"/>
      <c r="J650" s="9"/>
      <c r="K650" s="9"/>
      <c r="M650" s="9"/>
      <c r="N650" s="76"/>
      <c r="P650" s="7"/>
      <c r="Q650" s="7"/>
      <c r="R650" s="7"/>
      <c r="S650" s="7"/>
    </row>
    <row r="651" spans="1:19" s="8" customFormat="1" ht="11.8" x14ac:dyDescent="0.2">
      <c r="A651" s="48"/>
      <c r="F651" s="9"/>
      <c r="G651" s="9"/>
      <c r="H651" s="9"/>
      <c r="I651" s="9"/>
      <c r="J651" s="9"/>
      <c r="K651" s="9"/>
      <c r="M651" s="9"/>
      <c r="N651" s="76"/>
      <c r="P651" s="7"/>
      <c r="Q651" s="7"/>
      <c r="R651" s="7"/>
      <c r="S651" s="7"/>
    </row>
    <row r="652" spans="1:19" s="8" customFormat="1" ht="11.8" x14ac:dyDescent="0.2">
      <c r="A652" s="48"/>
      <c r="F652" s="9"/>
      <c r="G652" s="9"/>
      <c r="H652" s="9"/>
      <c r="I652" s="9"/>
      <c r="J652" s="9"/>
      <c r="K652" s="9"/>
      <c r="M652" s="9"/>
      <c r="N652" s="76"/>
      <c r="P652" s="7"/>
      <c r="Q652" s="7"/>
      <c r="R652" s="7"/>
      <c r="S652" s="7"/>
    </row>
    <row r="653" spans="1:19" s="8" customFormat="1" ht="11.8" x14ac:dyDescent="0.2">
      <c r="A653" s="48"/>
      <c r="F653" s="9"/>
      <c r="G653" s="9"/>
      <c r="H653" s="9"/>
      <c r="I653" s="9"/>
      <c r="J653" s="9"/>
      <c r="K653" s="9"/>
      <c r="M653" s="9"/>
      <c r="N653" s="76"/>
      <c r="P653" s="7"/>
      <c r="Q653" s="7"/>
      <c r="R653" s="7"/>
      <c r="S653" s="7"/>
    </row>
    <row r="654" spans="1:19" s="8" customFormat="1" ht="11.8" x14ac:dyDescent="0.2">
      <c r="A654" s="48"/>
      <c r="F654" s="9"/>
      <c r="G654" s="9"/>
      <c r="H654" s="9"/>
      <c r="I654" s="9"/>
      <c r="J654" s="9"/>
      <c r="K654" s="9"/>
      <c r="M654" s="9"/>
      <c r="N654" s="76"/>
      <c r="P654" s="7"/>
      <c r="Q654" s="7"/>
      <c r="R654" s="7"/>
      <c r="S654" s="7"/>
    </row>
    <row r="655" spans="1:19" s="8" customFormat="1" ht="11.8" x14ac:dyDescent="0.2">
      <c r="A655" s="48"/>
      <c r="F655" s="9"/>
      <c r="G655" s="9"/>
      <c r="H655" s="9"/>
      <c r="I655" s="9"/>
      <c r="J655" s="9"/>
      <c r="K655" s="9"/>
      <c r="M655" s="9"/>
      <c r="N655" s="76"/>
      <c r="P655" s="7"/>
      <c r="Q655" s="7"/>
      <c r="R655" s="7"/>
      <c r="S655" s="7"/>
    </row>
    <row r="656" spans="1:19" s="8" customFormat="1" ht="11.8" x14ac:dyDescent="0.2">
      <c r="A656" s="48"/>
      <c r="F656" s="9"/>
      <c r="G656" s="9"/>
      <c r="H656" s="9"/>
      <c r="I656" s="9"/>
      <c r="J656" s="9"/>
      <c r="K656" s="9"/>
      <c r="M656" s="9"/>
      <c r="N656" s="76"/>
      <c r="P656" s="7"/>
      <c r="Q656" s="7"/>
      <c r="R656" s="7"/>
      <c r="S656" s="7"/>
    </row>
    <row r="657" spans="1:19" s="8" customFormat="1" ht="11.8" x14ac:dyDescent="0.2">
      <c r="A657" s="48"/>
      <c r="F657" s="9"/>
      <c r="G657" s="9"/>
      <c r="H657" s="9"/>
      <c r="I657" s="9"/>
      <c r="J657" s="9"/>
      <c r="K657" s="9"/>
      <c r="M657" s="9"/>
      <c r="N657" s="76"/>
      <c r="P657" s="7"/>
      <c r="Q657" s="7"/>
      <c r="R657" s="7"/>
      <c r="S657" s="7"/>
    </row>
    <row r="658" spans="1:19" s="8" customFormat="1" ht="11.8" x14ac:dyDescent="0.2">
      <c r="A658" s="48"/>
      <c r="F658" s="9"/>
      <c r="G658" s="9"/>
      <c r="H658" s="9"/>
      <c r="I658" s="9"/>
      <c r="J658" s="9"/>
      <c r="K658" s="9"/>
      <c r="M658" s="9"/>
      <c r="N658" s="76"/>
      <c r="P658" s="7"/>
      <c r="Q658" s="7"/>
      <c r="R658" s="7"/>
      <c r="S658" s="7"/>
    </row>
    <row r="659" spans="1:19" s="8" customFormat="1" ht="11.8" x14ac:dyDescent="0.2">
      <c r="A659" s="48"/>
      <c r="F659" s="9"/>
      <c r="G659" s="9"/>
      <c r="H659" s="9"/>
      <c r="I659" s="9"/>
      <c r="J659" s="9"/>
      <c r="K659" s="9"/>
      <c r="M659" s="9"/>
      <c r="N659" s="76"/>
      <c r="P659" s="7"/>
      <c r="Q659" s="7"/>
      <c r="R659" s="7"/>
      <c r="S659" s="7"/>
    </row>
    <row r="660" spans="1:19" s="8" customFormat="1" ht="11.8" x14ac:dyDescent="0.2">
      <c r="A660" s="48"/>
      <c r="F660" s="9"/>
      <c r="G660" s="9"/>
      <c r="H660" s="9"/>
      <c r="I660" s="9"/>
      <c r="J660" s="9"/>
      <c r="K660" s="9"/>
      <c r="M660" s="9"/>
      <c r="N660" s="76"/>
      <c r="P660" s="7"/>
      <c r="Q660" s="7"/>
      <c r="R660" s="7"/>
      <c r="S660" s="7"/>
    </row>
    <row r="661" spans="1:19" s="8" customFormat="1" ht="11.8" x14ac:dyDescent="0.2">
      <c r="A661" s="48"/>
      <c r="F661" s="9"/>
      <c r="G661" s="9"/>
      <c r="H661" s="9"/>
      <c r="I661" s="9"/>
      <c r="J661" s="9"/>
      <c r="K661" s="9"/>
      <c r="M661" s="9"/>
      <c r="N661" s="76"/>
      <c r="P661" s="7"/>
      <c r="Q661" s="7"/>
      <c r="R661" s="7"/>
      <c r="S661" s="7"/>
    </row>
    <row r="662" spans="1:19" s="8" customFormat="1" ht="11.8" x14ac:dyDescent="0.2">
      <c r="A662" s="48"/>
      <c r="F662" s="9"/>
      <c r="G662" s="9"/>
      <c r="H662" s="9"/>
      <c r="I662" s="9"/>
      <c r="J662" s="9"/>
      <c r="K662" s="9"/>
      <c r="M662" s="9"/>
      <c r="N662" s="76"/>
      <c r="P662" s="7"/>
      <c r="Q662" s="7"/>
      <c r="R662" s="7"/>
      <c r="S662" s="7"/>
    </row>
    <row r="663" spans="1:19" s="8" customFormat="1" ht="11.8" x14ac:dyDescent="0.2">
      <c r="A663" s="48"/>
      <c r="F663" s="9"/>
      <c r="G663" s="9"/>
      <c r="H663" s="9"/>
      <c r="I663" s="9"/>
      <c r="J663" s="9"/>
      <c r="K663" s="9"/>
      <c r="M663" s="9"/>
      <c r="N663" s="76"/>
      <c r="P663" s="7"/>
      <c r="Q663" s="7"/>
      <c r="R663" s="7"/>
      <c r="S663" s="7"/>
    </row>
    <row r="664" spans="1:19" s="8" customFormat="1" ht="11.8" x14ac:dyDescent="0.2">
      <c r="A664" s="48"/>
      <c r="F664" s="9"/>
      <c r="G664" s="9"/>
      <c r="H664" s="9"/>
      <c r="I664" s="9"/>
      <c r="J664" s="9"/>
      <c r="K664" s="9"/>
      <c r="M664" s="9"/>
      <c r="N664" s="76"/>
      <c r="P664" s="7"/>
      <c r="Q664" s="7"/>
      <c r="R664" s="7"/>
      <c r="S664" s="7"/>
    </row>
    <row r="665" spans="1:19" s="8" customFormat="1" ht="11.8" x14ac:dyDescent="0.2">
      <c r="A665" s="48"/>
      <c r="F665" s="9"/>
      <c r="G665" s="9"/>
      <c r="H665" s="9"/>
      <c r="I665" s="9"/>
      <c r="J665" s="9"/>
      <c r="K665" s="9"/>
      <c r="M665" s="9"/>
      <c r="N665" s="76"/>
      <c r="P665" s="7"/>
      <c r="Q665" s="7"/>
      <c r="R665" s="7"/>
      <c r="S665" s="7"/>
    </row>
    <row r="666" spans="1:19" s="8" customFormat="1" ht="11.8" x14ac:dyDescent="0.2">
      <c r="A666" s="48"/>
      <c r="F666" s="9"/>
      <c r="G666" s="9"/>
      <c r="H666" s="9"/>
      <c r="I666" s="9"/>
      <c r="J666" s="9"/>
      <c r="K666" s="9"/>
      <c r="M666" s="9"/>
      <c r="N666" s="76"/>
      <c r="P666" s="7"/>
      <c r="Q666" s="7"/>
      <c r="R666" s="7"/>
      <c r="S666" s="7"/>
    </row>
    <row r="667" spans="1:19" s="8" customFormat="1" ht="11.8" x14ac:dyDescent="0.2">
      <c r="A667" s="48"/>
      <c r="F667" s="9"/>
      <c r="G667" s="9"/>
      <c r="H667" s="9"/>
      <c r="I667" s="9"/>
      <c r="J667" s="9"/>
      <c r="K667" s="9"/>
      <c r="M667" s="9"/>
      <c r="N667" s="76"/>
      <c r="P667" s="7"/>
      <c r="Q667" s="7"/>
      <c r="R667" s="7"/>
      <c r="S667" s="7"/>
    </row>
    <row r="668" spans="1:19" s="8" customFormat="1" ht="11.8" x14ac:dyDescent="0.2">
      <c r="A668" s="48"/>
      <c r="F668" s="9"/>
      <c r="G668" s="9"/>
      <c r="H668" s="9"/>
      <c r="I668" s="9"/>
      <c r="J668" s="9"/>
      <c r="K668" s="9"/>
      <c r="M668" s="9"/>
      <c r="N668" s="76"/>
      <c r="P668" s="7"/>
      <c r="Q668" s="7"/>
      <c r="R668" s="7"/>
      <c r="S668" s="7"/>
    </row>
    <row r="669" spans="1:19" s="8" customFormat="1" ht="11.8" x14ac:dyDescent="0.2">
      <c r="A669" s="48"/>
      <c r="F669" s="9"/>
      <c r="G669" s="9"/>
      <c r="H669" s="9"/>
      <c r="I669" s="9"/>
      <c r="J669" s="9"/>
      <c r="K669" s="9"/>
      <c r="M669" s="9"/>
      <c r="N669" s="76"/>
      <c r="P669" s="7"/>
      <c r="Q669" s="7"/>
      <c r="R669" s="7"/>
      <c r="S669" s="7"/>
    </row>
    <row r="670" spans="1:19" s="8" customFormat="1" ht="11.8" x14ac:dyDescent="0.2">
      <c r="A670" s="48"/>
      <c r="F670" s="9"/>
      <c r="G670" s="9"/>
      <c r="H670" s="9"/>
      <c r="I670" s="9"/>
      <c r="J670" s="9"/>
      <c r="K670" s="9"/>
      <c r="M670" s="9"/>
      <c r="N670" s="76"/>
      <c r="P670" s="7"/>
      <c r="Q670" s="7"/>
      <c r="R670" s="7"/>
      <c r="S670" s="7"/>
    </row>
    <row r="671" spans="1:19" s="8" customFormat="1" ht="11.8" x14ac:dyDescent="0.2">
      <c r="A671" s="48"/>
      <c r="F671" s="9"/>
      <c r="G671" s="9"/>
      <c r="H671" s="9"/>
      <c r="I671" s="9"/>
      <c r="J671" s="9"/>
      <c r="K671" s="9"/>
      <c r="M671" s="9"/>
      <c r="N671" s="76"/>
      <c r="P671" s="7"/>
      <c r="Q671" s="7"/>
      <c r="R671" s="7"/>
      <c r="S671" s="7"/>
    </row>
    <row r="672" spans="1:19" s="8" customFormat="1" ht="11.8" x14ac:dyDescent="0.2">
      <c r="A672" s="48"/>
      <c r="F672" s="9"/>
      <c r="G672" s="9"/>
      <c r="H672" s="9"/>
      <c r="I672" s="9"/>
      <c r="J672" s="9"/>
      <c r="K672" s="9"/>
      <c r="M672" s="9"/>
      <c r="N672" s="76"/>
      <c r="P672" s="7"/>
      <c r="Q672" s="7"/>
      <c r="R672" s="7"/>
      <c r="S672" s="7"/>
    </row>
    <row r="673" spans="1:19" s="8" customFormat="1" ht="11.8" x14ac:dyDescent="0.2">
      <c r="A673" s="48"/>
      <c r="F673" s="9"/>
      <c r="G673" s="9"/>
      <c r="H673" s="9"/>
      <c r="I673" s="9"/>
      <c r="J673" s="9"/>
      <c r="K673" s="9"/>
      <c r="M673" s="9"/>
      <c r="N673" s="76"/>
      <c r="P673" s="7"/>
      <c r="Q673" s="7"/>
      <c r="R673" s="7"/>
      <c r="S673" s="7"/>
    </row>
    <row r="674" spans="1:19" s="8" customFormat="1" ht="11.8" x14ac:dyDescent="0.2">
      <c r="A674" s="48"/>
      <c r="F674" s="9"/>
      <c r="G674" s="9"/>
      <c r="H674" s="9"/>
      <c r="I674" s="9"/>
      <c r="J674" s="9"/>
      <c r="K674" s="9"/>
      <c r="M674" s="9"/>
      <c r="N674" s="76"/>
      <c r="P674" s="7"/>
      <c r="Q674" s="7"/>
      <c r="R674" s="7"/>
      <c r="S674" s="7"/>
    </row>
    <row r="675" spans="1:19" s="8" customFormat="1" ht="11.8" x14ac:dyDescent="0.2">
      <c r="A675" s="48"/>
      <c r="F675" s="9"/>
      <c r="G675" s="9"/>
      <c r="H675" s="9"/>
      <c r="I675" s="9"/>
      <c r="J675" s="9"/>
      <c r="K675" s="9"/>
      <c r="M675" s="9"/>
      <c r="N675" s="76"/>
      <c r="P675" s="7"/>
      <c r="Q675" s="7"/>
      <c r="R675" s="7"/>
      <c r="S675" s="7"/>
    </row>
    <row r="676" spans="1:19" s="8" customFormat="1" ht="11.8" x14ac:dyDescent="0.2">
      <c r="A676" s="48"/>
      <c r="F676" s="9"/>
      <c r="G676" s="9"/>
      <c r="H676" s="9"/>
      <c r="I676" s="9"/>
      <c r="J676" s="9"/>
      <c r="K676" s="9"/>
      <c r="M676" s="9"/>
      <c r="N676" s="76"/>
      <c r="P676" s="7"/>
      <c r="Q676" s="7"/>
      <c r="R676" s="7"/>
      <c r="S676" s="7"/>
    </row>
    <row r="677" spans="1:19" s="8" customFormat="1" ht="11.8" x14ac:dyDescent="0.2">
      <c r="A677" s="48"/>
      <c r="F677" s="9"/>
      <c r="G677" s="9"/>
      <c r="H677" s="9"/>
      <c r="I677" s="9"/>
      <c r="J677" s="9"/>
      <c r="K677" s="9"/>
      <c r="M677" s="9"/>
      <c r="N677" s="76"/>
      <c r="P677" s="7"/>
      <c r="Q677" s="7"/>
      <c r="R677" s="7"/>
      <c r="S677" s="7"/>
    </row>
    <row r="678" spans="1:19" s="8" customFormat="1" ht="11.8" x14ac:dyDescent="0.2">
      <c r="A678" s="48"/>
      <c r="F678" s="9"/>
      <c r="G678" s="9"/>
      <c r="H678" s="9"/>
      <c r="I678" s="9"/>
      <c r="J678" s="9"/>
      <c r="K678" s="9"/>
      <c r="M678" s="9"/>
      <c r="N678" s="76"/>
      <c r="P678" s="7"/>
      <c r="Q678" s="7"/>
      <c r="R678" s="7"/>
      <c r="S678" s="7"/>
    </row>
    <row r="679" spans="1:19" s="8" customFormat="1" ht="11.8" x14ac:dyDescent="0.2">
      <c r="A679" s="48"/>
      <c r="F679" s="9"/>
      <c r="G679" s="9"/>
      <c r="H679" s="9"/>
      <c r="I679" s="9"/>
      <c r="J679" s="9"/>
      <c r="K679" s="9"/>
      <c r="M679" s="9"/>
      <c r="N679" s="76"/>
      <c r="P679" s="7"/>
      <c r="Q679" s="7"/>
      <c r="R679" s="7"/>
      <c r="S679" s="7"/>
    </row>
    <row r="680" spans="1:19" s="8" customFormat="1" ht="11.8" x14ac:dyDescent="0.2">
      <c r="A680" s="48"/>
      <c r="F680" s="9"/>
      <c r="G680" s="9"/>
      <c r="H680" s="9"/>
      <c r="I680" s="9"/>
      <c r="J680" s="9"/>
      <c r="K680" s="9"/>
      <c r="M680" s="9"/>
      <c r="N680" s="76"/>
      <c r="P680" s="7"/>
      <c r="Q680" s="7"/>
      <c r="R680" s="7"/>
      <c r="S680" s="7"/>
    </row>
    <row r="681" spans="1:19" s="8" customFormat="1" ht="11.8" x14ac:dyDescent="0.2">
      <c r="A681" s="48"/>
      <c r="F681" s="9"/>
      <c r="G681" s="9"/>
      <c r="H681" s="9"/>
      <c r="I681" s="9"/>
      <c r="J681" s="9"/>
      <c r="K681" s="9"/>
      <c r="M681" s="9"/>
      <c r="N681" s="76"/>
      <c r="P681" s="7"/>
      <c r="Q681" s="7"/>
      <c r="R681" s="7"/>
      <c r="S681" s="7"/>
    </row>
    <row r="682" spans="1:19" s="8" customFormat="1" ht="11.8" x14ac:dyDescent="0.2">
      <c r="A682" s="48"/>
      <c r="F682" s="9"/>
      <c r="G682" s="9"/>
      <c r="H682" s="9"/>
      <c r="I682" s="9"/>
      <c r="J682" s="9"/>
      <c r="K682" s="9"/>
      <c r="M682" s="9"/>
      <c r="N682" s="76"/>
      <c r="P682" s="7"/>
      <c r="Q682" s="7"/>
      <c r="R682" s="7"/>
      <c r="S682" s="7"/>
    </row>
    <row r="683" spans="1:19" s="8" customFormat="1" ht="11.8" x14ac:dyDescent="0.2">
      <c r="A683" s="48"/>
      <c r="F683" s="9"/>
      <c r="G683" s="9"/>
      <c r="H683" s="9"/>
      <c r="I683" s="9"/>
      <c r="J683" s="9"/>
      <c r="K683" s="9"/>
      <c r="M683" s="9"/>
      <c r="N683" s="76"/>
      <c r="P683" s="7"/>
      <c r="Q683" s="7"/>
      <c r="R683" s="7"/>
      <c r="S683" s="7"/>
    </row>
    <row r="684" spans="1:19" s="8" customFormat="1" ht="11.8" x14ac:dyDescent="0.2">
      <c r="A684" s="48"/>
      <c r="F684" s="9"/>
      <c r="G684" s="9"/>
      <c r="H684" s="9"/>
      <c r="I684" s="9"/>
      <c r="J684" s="9"/>
      <c r="K684" s="9"/>
      <c r="M684" s="9"/>
      <c r="N684" s="76"/>
      <c r="P684" s="7"/>
      <c r="Q684" s="7"/>
      <c r="R684" s="7"/>
      <c r="S684" s="7"/>
    </row>
    <row r="685" spans="1:19" s="8" customFormat="1" ht="11.8" x14ac:dyDescent="0.2">
      <c r="A685" s="48"/>
      <c r="F685" s="9"/>
      <c r="G685" s="9"/>
      <c r="H685" s="9"/>
      <c r="I685" s="9"/>
      <c r="J685" s="9"/>
      <c r="K685" s="9"/>
      <c r="M685" s="9"/>
      <c r="N685" s="76"/>
      <c r="P685" s="7"/>
      <c r="Q685" s="7"/>
      <c r="R685" s="7"/>
      <c r="S685" s="7"/>
    </row>
    <row r="686" spans="1:19" s="8" customFormat="1" ht="11.8" x14ac:dyDescent="0.2">
      <c r="A686" s="48"/>
      <c r="F686" s="9"/>
      <c r="G686" s="9"/>
      <c r="H686" s="9"/>
      <c r="I686" s="9"/>
      <c r="J686" s="9"/>
      <c r="K686" s="9"/>
      <c r="M686" s="9"/>
      <c r="N686" s="76"/>
      <c r="P686" s="7"/>
      <c r="Q686" s="7"/>
      <c r="R686" s="7"/>
      <c r="S686" s="7"/>
    </row>
    <row r="687" spans="1:19" s="8" customFormat="1" ht="11.8" x14ac:dyDescent="0.2">
      <c r="A687" s="48"/>
      <c r="F687" s="9"/>
      <c r="G687" s="9"/>
      <c r="H687" s="9"/>
      <c r="I687" s="9"/>
      <c r="J687" s="9"/>
      <c r="K687" s="9"/>
      <c r="M687" s="9"/>
      <c r="N687" s="76"/>
      <c r="P687" s="7"/>
      <c r="Q687" s="7"/>
      <c r="R687" s="7"/>
      <c r="S687" s="7"/>
    </row>
    <row r="688" spans="1:19" s="8" customFormat="1" ht="11.8" x14ac:dyDescent="0.2">
      <c r="A688" s="48"/>
      <c r="F688" s="9"/>
      <c r="G688" s="9"/>
      <c r="H688" s="9"/>
      <c r="I688" s="9"/>
      <c r="J688" s="9"/>
      <c r="K688" s="9"/>
      <c r="M688" s="9"/>
      <c r="N688" s="76"/>
      <c r="P688" s="7"/>
      <c r="Q688" s="7"/>
      <c r="R688" s="7"/>
      <c r="S688" s="7"/>
    </row>
    <row r="689" spans="1:19" s="8" customFormat="1" ht="11.8" x14ac:dyDescent="0.2">
      <c r="A689" s="48"/>
      <c r="F689" s="9"/>
      <c r="G689" s="9"/>
      <c r="H689" s="9"/>
      <c r="I689" s="9"/>
      <c r="J689" s="9"/>
      <c r="K689" s="9"/>
      <c r="M689" s="9"/>
      <c r="N689" s="76"/>
      <c r="P689" s="7"/>
      <c r="Q689" s="7"/>
      <c r="R689" s="7"/>
      <c r="S689" s="7"/>
    </row>
    <row r="690" spans="1:19" s="8" customFormat="1" ht="11.8" x14ac:dyDescent="0.2">
      <c r="A690" s="48"/>
      <c r="F690" s="9"/>
      <c r="G690" s="9"/>
      <c r="H690" s="9"/>
      <c r="I690" s="9"/>
      <c r="J690" s="9"/>
      <c r="K690" s="9"/>
      <c r="M690" s="9"/>
      <c r="N690" s="76"/>
      <c r="P690" s="7"/>
      <c r="Q690" s="7"/>
      <c r="R690" s="7"/>
      <c r="S690" s="7"/>
    </row>
    <row r="691" spans="1:19" s="8" customFormat="1" ht="11.8" x14ac:dyDescent="0.2">
      <c r="A691" s="48"/>
      <c r="F691" s="9"/>
      <c r="G691" s="9"/>
      <c r="H691" s="9"/>
      <c r="I691" s="9"/>
      <c r="J691" s="9"/>
      <c r="K691" s="9"/>
      <c r="M691" s="9"/>
      <c r="N691" s="76"/>
      <c r="P691" s="7"/>
      <c r="Q691" s="7"/>
      <c r="R691" s="7"/>
      <c r="S691" s="7"/>
    </row>
    <row r="692" spans="1:19" s="8" customFormat="1" ht="11.8" x14ac:dyDescent="0.2">
      <c r="A692" s="48"/>
      <c r="F692" s="9"/>
      <c r="G692" s="9"/>
      <c r="H692" s="9"/>
      <c r="I692" s="9"/>
      <c r="J692" s="9"/>
      <c r="K692" s="9"/>
      <c r="M692" s="9"/>
      <c r="N692" s="76"/>
      <c r="P692" s="7"/>
      <c r="Q692" s="7"/>
      <c r="R692" s="7"/>
      <c r="S692" s="7"/>
    </row>
    <row r="693" spans="1:19" s="8" customFormat="1" ht="11.8" x14ac:dyDescent="0.2">
      <c r="A693" s="48"/>
      <c r="F693" s="9"/>
      <c r="G693" s="9"/>
      <c r="H693" s="9"/>
      <c r="I693" s="9"/>
      <c r="J693" s="9"/>
      <c r="K693" s="9"/>
      <c r="M693" s="9"/>
      <c r="N693" s="76"/>
      <c r="P693" s="7"/>
      <c r="Q693" s="7"/>
      <c r="R693" s="7"/>
      <c r="S693" s="7"/>
    </row>
    <row r="694" spans="1:19" s="8" customFormat="1" ht="11.8" x14ac:dyDescent="0.2">
      <c r="A694" s="48"/>
      <c r="F694" s="9"/>
      <c r="G694" s="9"/>
      <c r="H694" s="9"/>
      <c r="I694" s="9"/>
      <c r="J694" s="9"/>
      <c r="K694" s="9"/>
      <c r="M694" s="9"/>
      <c r="N694" s="76"/>
      <c r="P694" s="7"/>
      <c r="Q694" s="7"/>
      <c r="R694" s="7"/>
      <c r="S694" s="7"/>
    </row>
    <row r="695" spans="1:19" s="8" customFormat="1" ht="11.8" x14ac:dyDescent="0.2">
      <c r="A695" s="48"/>
      <c r="F695" s="9"/>
      <c r="G695" s="9"/>
      <c r="H695" s="9"/>
      <c r="I695" s="9"/>
      <c r="J695" s="9"/>
      <c r="K695" s="9"/>
      <c r="M695" s="9"/>
      <c r="N695" s="76"/>
      <c r="P695" s="7"/>
      <c r="Q695" s="7"/>
      <c r="R695" s="7"/>
      <c r="S695" s="7"/>
    </row>
    <row r="696" spans="1:19" s="8" customFormat="1" ht="11.8" x14ac:dyDescent="0.2">
      <c r="A696" s="48"/>
      <c r="F696" s="9"/>
      <c r="G696" s="9"/>
      <c r="H696" s="9"/>
      <c r="I696" s="9"/>
      <c r="J696" s="9"/>
      <c r="K696" s="9"/>
      <c r="M696" s="9"/>
      <c r="N696" s="76"/>
      <c r="P696" s="7"/>
      <c r="Q696" s="7"/>
      <c r="R696" s="7"/>
      <c r="S696" s="7"/>
    </row>
    <row r="697" spans="1:19" s="8" customFormat="1" ht="11.8" x14ac:dyDescent="0.2">
      <c r="A697" s="48"/>
      <c r="F697" s="9"/>
      <c r="G697" s="9"/>
      <c r="H697" s="9"/>
      <c r="I697" s="9"/>
      <c r="J697" s="9"/>
      <c r="K697" s="9"/>
      <c r="M697" s="9"/>
      <c r="N697" s="76"/>
      <c r="P697" s="7"/>
      <c r="Q697" s="7"/>
      <c r="R697" s="7"/>
      <c r="S697" s="7"/>
    </row>
    <row r="698" spans="1:19" s="8" customFormat="1" ht="11.8" x14ac:dyDescent="0.2">
      <c r="A698" s="48"/>
      <c r="F698" s="9"/>
      <c r="G698" s="9"/>
      <c r="H698" s="9"/>
      <c r="I698" s="9"/>
      <c r="J698" s="9"/>
      <c r="K698" s="9"/>
      <c r="M698" s="9"/>
      <c r="N698" s="76"/>
      <c r="P698" s="7"/>
      <c r="Q698" s="7"/>
      <c r="R698" s="7"/>
      <c r="S698" s="7"/>
    </row>
    <row r="699" spans="1:19" s="8" customFormat="1" ht="11.8" x14ac:dyDescent="0.2">
      <c r="A699" s="48"/>
      <c r="F699" s="9"/>
      <c r="G699" s="9"/>
      <c r="H699" s="9"/>
      <c r="I699" s="9"/>
      <c r="J699" s="9"/>
      <c r="K699" s="9"/>
      <c r="M699" s="9"/>
      <c r="N699" s="76"/>
      <c r="P699" s="7"/>
      <c r="Q699" s="7"/>
      <c r="R699" s="7"/>
      <c r="S699" s="7"/>
    </row>
    <row r="700" spans="1:19" s="8" customFormat="1" ht="11.8" x14ac:dyDescent="0.2">
      <c r="A700" s="48"/>
      <c r="F700" s="9"/>
      <c r="G700" s="9"/>
      <c r="H700" s="9"/>
      <c r="I700" s="9"/>
      <c r="J700" s="9"/>
      <c r="K700" s="9"/>
      <c r="M700" s="9"/>
      <c r="N700" s="76"/>
      <c r="P700" s="7"/>
      <c r="Q700" s="7"/>
      <c r="R700" s="7"/>
      <c r="S700" s="7"/>
    </row>
    <row r="701" spans="1:19" s="8" customFormat="1" ht="11.8" x14ac:dyDescent="0.2">
      <c r="A701" s="48"/>
      <c r="F701" s="9"/>
      <c r="G701" s="9"/>
      <c r="H701" s="9"/>
      <c r="I701" s="9"/>
      <c r="J701" s="9"/>
      <c r="K701" s="9"/>
      <c r="M701" s="9"/>
      <c r="N701" s="76"/>
      <c r="P701" s="7"/>
      <c r="Q701" s="7"/>
      <c r="R701" s="7"/>
      <c r="S701" s="7"/>
    </row>
    <row r="702" spans="1:19" s="8" customFormat="1" ht="11.8" x14ac:dyDescent="0.2">
      <c r="A702" s="48"/>
      <c r="F702" s="9"/>
      <c r="G702" s="9"/>
      <c r="H702" s="9"/>
      <c r="I702" s="9"/>
      <c r="J702" s="9"/>
      <c r="K702" s="9"/>
      <c r="M702" s="9"/>
      <c r="N702" s="76"/>
      <c r="P702" s="7"/>
      <c r="Q702" s="7"/>
      <c r="R702" s="7"/>
      <c r="S702" s="7"/>
    </row>
    <row r="703" spans="1:19" s="8" customFormat="1" ht="11.8" x14ac:dyDescent="0.2">
      <c r="A703" s="48"/>
      <c r="F703" s="9"/>
      <c r="G703" s="9"/>
      <c r="H703" s="9"/>
      <c r="I703" s="9"/>
      <c r="J703" s="9"/>
      <c r="K703" s="9"/>
      <c r="M703" s="9"/>
      <c r="N703" s="76"/>
      <c r="P703" s="7"/>
      <c r="Q703" s="7"/>
      <c r="R703" s="7"/>
      <c r="S703" s="7"/>
    </row>
    <row r="704" spans="1:19" s="8" customFormat="1" ht="11.8" x14ac:dyDescent="0.2">
      <c r="A704" s="48"/>
      <c r="F704" s="9"/>
      <c r="G704" s="9"/>
      <c r="H704" s="9"/>
      <c r="I704" s="9"/>
      <c r="J704" s="9"/>
      <c r="K704" s="9"/>
      <c r="M704" s="9"/>
      <c r="N704" s="76"/>
      <c r="P704" s="7"/>
      <c r="Q704" s="7"/>
      <c r="R704" s="7"/>
      <c r="S704" s="7"/>
    </row>
    <row r="705" spans="1:19" s="8" customFormat="1" ht="11.8" x14ac:dyDescent="0.2">
      <c r="A705" s="48"/>
      <c r="F705" s="9"/>
      <c r="G705" s="9"/>
      <c r="H705" s="9"/>
      <c r="I705" s="9"/>
      <c r="J705" s="9"/>
      <c r="K705" s="9"/>
      <c r="M705" s="9"/>
      <c r="N705" s="76"/>
      <c r="P705" s="7"/>
      <c r="Q705" s="7"/>
      <c r="R705" s="7"/>
      <c r="S705" s="7"/>
    </row>
    <row r="706" spans="1:19" s="8" customFormat="1" ht="11.8" x14ac:dyDescent="0.2">
      <c r="A706" s="48"/>
      <c r="F706" s="9"/>
      <c r="G706" s="9"/>
      <c r="H706" s="9"/>
      <c r="I706" s="9"/>
      <c r="J706" s="9"/>
      <c r="K706" s="9"/>
      <c r="M706" s="9"/>
      <c r="N706" s="76"/>
      <c r="P706" s="7"/>
      <c r="Q706" s="7"/>
      <c r="R706" s="7"/>
      <c r="S706" s="7"/>
    </row>
    <row r="707" spans="1:19" s="8" customFormat="1" ht="11.8" x14ac:dyDescent="0.2">
      <c r="A707" s="48"/>
      <c r="F707" s="9"/>
      <c r="G707" s="9"/>
      <c r="H707" s="9"/>
      <c r="I707" s="9"/>
      <c r="J707" s="9"/>
      <c r="K707" s="9"/>
      <c r="M707" s="9"/>
      <c r="N707" s="76"/>
      <c r="P707" s="7"/>
      <c r="Q707" s="7"/>
      <c r="R707" s="7"/>
      <c r="S707" s="7"/>
    </row>
    <row r="708" spans="1:19" s="8" customFormat="1" ht="11.8" x14ac:dyDescent="0.2">
      <c r="A708" s="48"/>
      <c r="F708" s="9"/>
      <c r="G708" s="9"/>
      <c r="H708" s="9"/>
      <c r="I708" s="9"/>
      <c r="J708" s="9"/>
      <c r="K708" s="9"/>
      <c r="M708" s="9"/>
      <c r="N708" s="76"/>
      <c r="P708" s="7"/>
      <c r="Q708" s="7"/>
      <c r="R708" s="7"/>
      <c r="S708" s="7"/>
    </row>
    <row r="709" spans="1:19" s="8" customFormat="1" ht="11.8" x14ac:dyDescent="0.2">
      <c r="A709" s="48"/>
      <c r="F709" s="9"/>
      <c r="G709" s="9"/>
      <c r="H709" s="9"/>
      <c r="I709" s="9"/>
      <c r="J709" s="9"/>
      <c r="K709" s="9"/>
      <c r="M709" s="9"/>
      <c r="N709" s="76"/>
      <c r="P709" s="7"/>
      <c r="Q709" s="7"/>
      <c r="R709" s="7"/>
      <c r="S709" s="7"/>
    </row>
    <row r="710" spans="1:19" s="8" customFormat="1" ht="11.8" x14ac:dyDescent="0.2">
      <c r="A710" s="48"/>
      <c r="F710" s="9"/>
      <c r="G710" s="9"/>
      <c r="H710" s="9"/>
      <c r="I710" s="9"/>
      <c r="J710" s="9"/>
      <c r="K710" s="9"/>
      <c r="M710" s="9"/>
      <c r="N710" s="76"/>
      <c r="P710" s="7"/>
      <c r="Q710" s="7"/>
      <c r="R710" s="7"/>
      <c r="S710" s="7"/>
    </row>
    <row r="711" spans="1:19" s="8" customFormat="1" ht="11.8" x14ac:dyDescent="0.2">
      <c r="A711" s="48"/>
      <c r="F711" s="9"/>
      <c r="G711" s="9"/>
      <c r="H711" s="9"/>
      <c r="I711" s="9"/>
      <c r="J711" s="9"/>
      <c r="K711" s="9"/>
      <c r="M711" s="9"/>
      <c r="N711" s="76"/>
      <c r="P711" s="7"/>
      <c r="Q711" s="7"/>
      <c r="R711" s="7"/>
      <c r="S711" s="7"/>
    </row>
    <row r="712" spans="1:19" s="8" customFormat="1" ht="11.8" x14ac:dyDescent="0.2">
      <c r="A712" s="48"/>
      <c r="F712" s="9"/>
      <c r="G712" s="9"/>
      <c r="H712" s="9"/>
      <c r="I712" s="9"/>
      <c r="J712" s="9"/>
      <c r="K712" s="9"/>
      <c r="M712" s="9"/>
      <c r="N712" s="76"/>
      <c r="P712" s="7"/>
      <c r="Q712" s="7"/>
      <c r="R712" s="7"/>
      <c r="S712" s="7"/>
    </row>
    <row r="713" spans="1:19" s="8" customFormat="1" ht="11.8" x14ac:dyDescent="0.2">
      <c r="A713" s="48"/>
      <c r="F713" s="9"/>
      <c r="G713" s="9"/>
      <c r="H713" s="9"/>
      <c r="I713" s="9"/>
      <c r="J713" s="9"/>
      <c r="K713" s="9"/>
      <c r="M713" s="9"/>
      <c r="N713" s="76"/>
      <c r="P713" s="7"/>
      <c r="Q713" s="7"/>
      <c r="R713" s="7"/>
      <c r="S713" s="7"/>
    </row>
    <row r="714" spans="1:19" s="8" customFormat="1" ht="11.8" x14ac:dyDescent="0.2">
      <c r="A714" s="48"/>
      <c r="F714" s="9"/>
      <c r="G714" s="9"/>
      <c r="H714" s="9"/>
      <c r="I714" s="9"/>
      <c r="J714" s="9"/>
      <c r="K714" s="9"/>
      <c r="M714" s="9"/>
      <c r="N714" s="76"/>
      <c r="P714" s="7"/>
      <c r="Q714" s="7"/>
      <c r="R714" s="7"/>
      <c r="S714" s="7"/>
    </row>
    <row r="715" spans="1:19" s="8" customFormat="1" ht="11.8" x14ac:dyDescent="0.2">
      <c r="A715" s="48"/>
      <c r="F715" s="9"/>
      <c r="G715" s="9"/>
      <c r="H715" s="9"/>
      <c r="I715" s="9"/>
      <c r="J715" s="9"/>
      <c r="K715" s="9"/>
      <c r="M715" s="9"/>
      <c r="N715" s="76"/>
      <c r="P715" s="7"/>
      <c r="Q715" s="7"/>
      <c r="R715" s="7"/>
      <c r="S715" s="7"/>
    </row>
    <row r="716" spans="1:19" s="8" customFormat="1" ht="11.8" x14ac:dyDescent="0.2">
      <c r="A716" s="48"/>
      <c r="F716" s="9"/>
      <c r="G716" s="9"/>
      <c r="H716" s="9"/>
      <c r="I716" s="9"/>
      <c r="J716" s="9"/>
      <c r="K716" s="9"/>
      <c r="M716" s="9"/>
      <c r="N716" s="76"/>
      <c r="P716" s="7"/>
      <c r="Q716" s="7"/>
      <c r="R716" s="7"/>
      <c r="S716" s="7"/>
    </row>
    <row r="717" spans="1:19" s="8" customFormat="1" ht="11.8" x14ac:dyDescent="0.2">
      <c r="A717" s="48"/>
      <c r="F717" s="9"/>
      <c r="G717" s="9"/>
      <c r="H717" s="9"/>
      <c r="I717" s="9"/>
      <c r="J717" s="9"/>
      <c r="K717" s="9"/>
      <c r="M717" s="9"/>
      <c r="N717" s="76"/>
      <c r="P717" s="7"/>
      <c r="Q717" s="7"/>
      <c r="R717" s="7"/>
      <c r="S717" s="7"/>
    </row>
    <row r="718" spans="1:19" s="8" customFormat="1" ht="11.8" x14ac:dyDescent="0.2">
      <c r="A718" s="48"/>
      <c r="F718" s="9"/>
      <c r="G718" s="9"/>
      <c r="H718" s="9"/>
      <c r="I718" s="9"/>
      <c r="J718" s="9"/>
      <c r="K718" s="9"/>
      <c r="M718" s="9"/>
      <c r="N718" s="76"/>
      <c r="P718" s="7"/>
      <c r="Q718" s="7"/>
      <c r="R718" s="7"/>
      <c r="S718" s="7"/>
    </row>
    <row r="719" spans="1:19" s="8" customFormat="1" ht="11.8" x14ac:dyDescent="0.2">
      <c r="A719" s="48"/>
      <c r="F719" s="9"/>
      <c r="G719" s="9"/>
      <c r="H719" s="9"/>
      <c r="I719" s="9"/>
      <c r="J719" s="9"/>
      <c r="K719" s="9"/>
      <c r="M719" s="9"/>
      <c r="N719" s="76"/>
      <c r="P719" s="7"/>
      <c r="Q719" s="7"/>
      <c r="R719" s="7"/>
      <c r="S719" s="7"/>
    </row>
    <row r="720" spans="1:19" s="8" customFormat="1" ht="11.8" x14ac:dyDescent="0.2">
      <c r="A720" s="48"/>
      <c r="F720" s="9"/>
      <c r="G720" s="9"/>
      <c r="H720" s="9"/>
      <c r="I720" s="9"/>
      <c r="J720" s="9"/>
      <c r="K720" s="9"/>
      <c r="M720" s="9"/>
      <c r="N720" s="76"/>
      <c r="P720" s="7"/>
      <c r="Q720" s="7"/>
      <c r="R720" s="7"/>
      <c r="S720" s="7"/>
    </row>
    <row r="721" spans="1:19" s="8" customFormat="1" ht="11.8" x14ac:dyDescent="0.2">
      <c r="A721" s="48"/>
      <c r="F721" s="9"/>
      <c r="G721" s="9"/>
      <c r="H721" s="9"/>
      <c r="I721" s="9"/>
      <c r="J721" s="9"/>
      <c r="K721" s="9"/>
      <c r="M721" s="9"/>
      <c r="N721" s="76"/>
      <c r="P721" s="7"/>
      <c r="Q721" s="7"/>
      <c r="R721" s="7"/>
      <c r="S721" s="7"/>
    </row>
    <row r="722" spans="1:19" s="8" customFormat="1" ht="11.8" x14ac:dyDescent="0.2">
      <c r="A722" s="48"/>
      <c r="F722" s="9"/>
      <c r="G722" s="9"/>
      <c r="H722" s="9"/>
      <c r="I722" s="9"/>
      <c r="J722" s="9"/>
      <c r="K722" s="9"/>
      <c r="M722" s="9"/>
      <c r="N722" s="76"/>
      <c r="P722" s="7"/>
      <c r="Q722" s="7"/>
      <c r="R722" s="7"/>
      <c r="S722" s="7"/>
    </row>
    <row r="723" spans="1:19" s="8" customFormat="1" ht="11.8" x14ac:dyDescent="0.2">
      <c r="A723" s="48"/>
      <c r="F723" s="9"/>
      <c r="G723" s="9"/>
      <c r="H723" s="9"/>
      <c r="I723" s="9"/>
      <c r="J723" s="9"/>
      <c r="K723" s="9"/>
      <c r="M723" s="9"/>
      <c r="N723" s="76"/>
      <c r="P723" s="7"/>
      <c r="Q723" s="7"/>
      <c r="R723" s="7"/>
      <c r="S723" s="7"/>
    </row>
    <row r="724" spans="1:19" s="8" customFormat="1" ht="11.8" x14ac:dyDescent="0.2">
      <c r="A724" s="48"/>
      <c r="F724" s="9"/>
      <c r="G724" s="9"/>
      <c r="H724" s="9"/>
      <c r="I724" s="9"/>
      <c r="J724" s="9"/>
      <c r="K724" s="9"/>
      <c r="M724" s="9"/>
      <c r="N724" s="76"/>
      <c r="P724" s="7"/>
      <c r="Q724" s="7"/>
      <c r="R724" s="7"/>
      <c r="S724" s="7"/>
    </row>
    <row r="725" spans="1:19" s="8" customFormat="1" ht="11.8" x14ac:dyDescent="0.2">
      <c r="A725" s="48"/>
      <c r="F725" s="9"/>
      <c r="G725" s="9"/>
      <c r="H725" s="9"/>
      <c r="I725" s="9"/>
      <c r="J725" s="9"/>
      <c r="K725" s="9"/>
      <c r="M725" s="9"/>
      <c r="N725" s="76"/>
      <c r="P725" s="7"/>
      <c r="Q725" s="7"/>
      <c r="R725" s="7"/>
      <c r="S725" s="7"/>
    </row>
    <row r="726" spans="1:19" s="8" customFormat="1" ht="11.8" x14ac:dyDescent="0.2">
      <c r="A726" s="48"/>
      <c r="F726" s="9"/>
      <c r="G726" s="9"/>
      <c r="H726" s="9"/>
      <c r="I726" s="9"/>
      <c r="J726" s="9"/>
      <c r="K726" s="9"/>
      <c r="M726" s="9"/>
      <c r="N726" s="76"/>
      <c r="P726" s="7"/>
      <c r="Q726" s="7"/>
      <c r="R726" s="7"/>
      <c r="S726" s="7"/>
    </row>
    <row r="727" spans="1:19" s="8" customFormat="1" ht="11.8" x14ac:dyDescent="0.2">
      <c r="A727" s="48"/>
      <c r="F727" s="9"/>
      <c r="G727" s="9"/>
      <c r="H727" s="9"/>
      <c r="I727" s="9"/>
      <c r="J727" s="9"/>
      <c r="K727" s="9"/>
      <c r="M727" s="9"/>
      <c r="N727" s="76"/>
      <c r="P727" s="7"/>
      <c r="Q727" s="7"/>
      <c r="R727" s="7"/>
      <c r="S727" s="7"/>
    </row>
    <row r="728" spans="1:19" s="8" customFormat="1" ht="11.8" x14ac:dyDescent="0.2">
      <c r="A728" s="48"/>
      <c r="F728" s="9"/>
      <c r="G728" s="9"/>
      <c r="H728" s="9"/>
      <c r="I728" s="9"/>
      <c r="J728" s="9"/>
      <c r="K728" s="9"/>
      <c r="M728" s="9"/>
      <c r="N728" s="76"/>
      <c r="P728" s="7"/>
      <c r="Q728" s="7"/>
      <c r="R728" s="7"/>
      <c r="S728" s="7"/>
    </row>
    <row r="729" spans="1:19" s="8" customFormat="1" ht="11.8" x14ac:dyDescent="0.2">
      <c r="A729" s="48"/>
      <c r="F729" s="9"/>
      <c r="G729" s="9"/>
      <c r="H729" s="9"/>
      <c r="I729" s="9"/>
      <c r="J729" s="9"/>
      <c r="K729" s="9"/>
      <c r="M729" s="9"/>
      <c r="N729" s="76"/>
      <c r="P729" s="7"/>
      <c r="Q729" s="7"/>
      <c r="R729" s="7"/>
      <c r="S729" s="7"/>
    </row>
    <row r="730" spans="1:19" s="8" customFormat="1" ht="11.8" x14ac:dyDescent="0.2">
      <c r="A730" s="48"/>
      <c r="F730" s="9"/>
      <c r="G730" s="9"/>
      <c r="H730" s="9"/>
      <c r="I730" s="9"/>
      <c r="J730" s="9"/>
      <c r="K730" s="9"/>
      <c r="M730" s="9"/>
      <c r="N730" s="76"/>
      <c r="P730" s="7"/>
      <c r="Q730" s="7"/>
      <c r="R730" s="7"/>
      <c r="S730" s="7"/>
    </row>
    <row r="731" spans="1:19" s="8" customFormat="1" ht="11.8" x14ac:dyDescent="0.2">
      <c r="A731" s="48"/>
      <c r="F731" s="9"/>
      <c r="G731" s="9"/>
      <c r="H731" s="9"/>
      <c r="I731" s="9"/>
      <c r="J731" s="9"/>
      <c r="K731" s="9"/>
      <c r="M731" s="9"/>
      <c r="N731" s="76"/>
      <c r="P731" s="7"/>
      <c r="Q731" s="7"/>
      <c r="R731" s="7"/>
      <c r="S731" s="7"/>
    </row>
    <row r="732" spans="1:19" s="8" customFormat="1" ht="11.8" x14ac:dyDescent="0.2">
      <c r="A732" s="48"/>
      <c r="F732" s="9"/>
      <c r="G732" s="9"/>
      <c r="H732" s="9"/>
      <c r="I732" s="9"/>
      <c r="J732" s="9"/>
      <c r="K732" s="9"/>
      <c r="M732" s="9"/>
      <c r="N732" s="76"/>
      <c r="P732" s="7"/>
      <c r="Q732" s="7"/>
      <c r="R732" s="7"/>
      <c r="S732" s="7"/>
    </row>
    <row r="733" spans="1:19" s="8" customFormat="1" ht="11.8" x14ac:dyDescent="0.2">
      <c r="A733" s="48"/>
      <c r="F733" s="9"/>
      <c r="G733" s="9"/>
      <c r="H733" s="9"/>
      <c r="I733" s="9"/>
      <c r="J733" s="9"/>
      <c r="K733" s="9"/>
      <c r="M733" s="9"/>
      <c r="N733" s="76"/>
      <c r="P733" s="7"/>
      <c r="Q733" s="7"/>
      <c r="R733" s="7"/>
      <c r="S733" s="7"/>
    </row>
    <row r="734" spans="1:19" s="8" customFormat="1" ht="11.8" x14ac:dyDescent="0.2">
      <c r="A734" s="48"/>
      <c r="F734" s="9"/>
      <c r="G734" s="9"/>
      <c r="H734" s="9"/>
      <c r="I734" s="9"/>
      <c r="J734" s="9"/>
      <c r="K734" s="9"/>
      <c r="M734" s="9"/>
      <c r="N734" s="76"/>
      <c r="P734" s="7"/>
      <c r="Q734" s="7"/>
      <c r="R734" s="7"/>
      <c r="S734" s="7"/>
    </row>
    <row r="735" spans="1:19" s="8" customFormat="1" ht="11.8" x14ac:dyDescent="0.2">
      <c r="A735" s="48"/>
      <c r="F735" s="9"/>
      <c r="G735" s="9"/>
      <c r="H735" s="9"/>
      <c r="I735" s="9"/>
      <c r="J735" s="9"/>
      <c r="K735" s="9"/>
      <c r="M735" s="9"/>
      <c r="N735" s="76"/>
      <c r="P735" s="7"/>
      <c r="Q735" s="7"/>
      <c r="R735" s="7"/>
      <c r="S735" s="7"/>
    </row>
    <row r="736" spans="1:19" s="8" customFormat="1" ht="11.8" x14ac:dyDescent="0.2">
      <c r="A736" s="48"/>
      <c r="F736" s="9"/>
      <c r="G736" s="9"/>
      <c r="H736" s="9"/>
      <c r="I736" s="9"/>
      <c r="J736" s="9"/>
      <c r="K736" s="9"/>
      <c r="M736" s="9"/>
      <c r="N736" s="76"/>
      <c r="P736" s="7"/>
      <c r="Q736" s="7"/>
      <c r="R736" s="7"/>
      <c r="S736" s="7"/>
    </row>
    <row r="737" spans="1:19" s="8" customFormat="1" ht="11.8" x14ac:dyDescent="0.2">
      <c r="A737" s="48"/>
      <c r="F737" s="9"/>
      <c r="G737" s="9"/>
      <c r="H737" s="9"/>
      <c r="I737" s="9"/>
      <c r="J737" s="9"/>
      <c r="K737" s="9"/>
      <c r="M737" s="9"/>
      <c r="N737" s="76"/>
      <c r="P737" s="7"/>
      <c r="Q737" s="7"/>
      <c r="R737" s="7"/>
      <c r="S737" s="7"/>
    </row>
    <row r="738" spans="1:19" s="8" customFormat="1" ht="11.8" x14ac:dyDescent="0.2">
      <c r="A738" s="48"/>
      <c r="F738" s="9"/>
      <c r="G738" s="9"/>
      <c r="H738" s="9"/>
      <c r="I738" s="9"/>
      <c r="J738" s="9"/>
      <c r="K738" s="9"/>
      <c r="M738" s="9"/>
      <c r="N738" s="76"/>
      <c r="P738" s="7"/>
      <c r="Q738" s="7"/>
      <c r="R738" s="7"/>
      <c r="S738" s="7"/>
    </row>
    <row r="739" spans="1:19" s="8" customFormat="1" ht="11.8" x14ac:dyDescent="0.2">
      <c r="A739" s="48"/>
      <c r="F739" s="9"/>
      <c r="G739" s="9"/>
      <c r="H739" s="9"/>
      <c r="I739" s="9"/>
      <c r="J739" s="9"/>
      <c r="K739" s="9"/>
      <c r="M739" s="9"/>
      <c r="N739" s="76"/>
      <c r="P739" s="7"/>
      <c r="Q739" s="7"/>
      <c r="R739" s="7"/>
      <c r="S739" s="7"/>
    </row>
    <row r="740" spans="1:19" s="8" customFormat="1" ht="11.8" x14ac:dyDescent="0.2">
      <c r="A740" s="48"/>
      <c r="F740" s="9"/>
      <c r="G740" s="9"/>
      <c r="H740" s="9"/>
      <c r="I740" s="9"/>
      <c r="J740" s="9"/>
      <c r="K740" s="9"/>
      <c r="M740" s="9"/>
      <c r="N740" s="76"/>
      <c r="P740" s="7"/>
      <c r="Q740" s="7"/>
      <c r="R740" s="7"/>
      <c r="S740" s="7"/>
    </row>
    <row r="741" spans="1:19" s="8" customFormat="1" ht="11.8" x14ac:dyDescent="0.2">
      <c r="A741" s="48"/>
      <c r="F741" s="9"/>
      <c r="G741" s="9"/>
      <c r="H741" s="9"/>
      <c r="I741" s="9"/>
      <c r="J741" s="9"/>
      <c r="K741" s="9"/>
      <c r="M741" s="9"/>
      <c r="N741" s="76"/>
      <c r="P741" s="7"/>
      <c r="Q741" s="7"/>
      <c r="R741" s="7"/>
      <c r="S741" s="7"/>
    </row>
    <row r="742" spans="1:19" s="8" customFormat="1" ht="11.8" x14ac:dyDescent="0.2">
      <c r="A742" s="48"/>
      <c r="F742" s="9"/>
      <c r="G742" s="9"/>
      <c r="H742" s="9"/>
      <c r="I742" s="9"/>
      <c r="J742" s="9"/>
      <c r="K742" s="9"/>
      <c r="M742" s="9"/>
      <c r="N742" s="76"/>
      <c r="P742" s="7"/>
      <c r="Q742" s="7"/>
      <c r="R742" s="7"/>
      <c r="S742" s="7"/>
    </row>
    <row r="743" spans="1:19" s="8" customFormat="1" ht="11.8" x14ac:dyDescent="0.2">
      <c r="A743" s="48"/>
      <c r="F743" s="9"/>
      <c r="G743" s="9"/>
      <c r="H743" s="9"/>
      <c r="I743" s="9"/>
      <c r="J743" s="9"/>
      <c r="K743" s="9"/>
      <c r="M743" s="9"/>
      <c r="N743" s="76"/>
      <c r="P743" s="7"/>
      <c r="Q743" s="7"/>
      <c r="R743" s="7"/>
      <c r="S743" s="7"/>
    </row>
    <row r="744" spans="1:19" s="8" customFormat="1" ht="11.8" x14ac:dyDescent="0.2">
      <c r="A744" s="48"/>
      <c r="F744" s="9"/>
      <c r="G744" s="9"/>
      <c r="H744" s="9"/>
      <c r="I744" s="9"/>
      <c r="J744" s="9"/>
      <c r="K744" s="9"/>
      <c r="M744" s="9"/>
      <c r="N744" s="76"/>
      <c r="P744" s="7"/>
      <c r="Q744" s="7"/>
      <c r="R744" s="7"/>
      <c r="S744" s="7"/>
    </row>
    <row r="745" spans="1:19" s="8" customFormat="1" ht="11.8" x14ac:dyDescent="0.2">
      <c r="A745" s="48"/>
      <c r="F745" s="9"/>
      <c r="G745" s="9"/>
      <c r="H745" s="9"/>
      <c r="I745" s="9"/>
      <c r="J745" s="9"/>
      <c r="K745" s="9"/>
      <c r="M745" s="9"/>
      <c r="N745" s="76"/>
      <c r="P745" s="7"/>
      <c r="Q745" s="7"/>
      <c r="R745" s="7"/>
      <c r="S745" s="7"/>
    </row>
    <row r="746" spans="1:19" s="8" customFormat="1" ht="11.8" x14ac:dyDescent="0.2">
      <c r="A746" s="48"/>
      <c r="F746" s="9"/>
      <c r="G746" s="9"/>
      <c r="H746" s="9"/>
      <c r="I746" s="9"/>
      <c r="J746" s="9"/>
      <c r="K746" s="9"/>
      <c r="M746" s="9"/>
      <c r="N746" s="76"/>
      <c r="P746" s="7"/>
      <c r="Q746" s="7"/>
      <c r="R746" s="7"/>
      <c r="S746" s="7"/>
    </row>
    <row r="747" spans="1:19" s="8" customFormat="1" ht="11.8" x14ac:dyDescent="0.2">
      <c r="A747" s="48"/>
      <c r="F747" s="9"/>
      <c r="G747" s="9"/>
      <c r="H747" s="9"/>
      <c r="I747" s="9"/>
      <c r="J747" s="9"/>
      <c r="K747" s="9"/>
      <c r="M747" s="9"/>
      <c r="N747" s="76"/>
      <c r="P747" s="7"/>
      <c r="Q747" s="7"/>
      <c r="R747" s="7"/>
      <c r="S747" s="7"/>
    </row>
    <row r="748" spans="1:19" s="8" customFormat="1" ht="11.8" x14ac:dyDescent="0.2">
      <c r="A748" s="48"/>
      <c r="F748" s="9"/>
      <c r="G748" s="9"/>
      <c r="H748" s="9"/>
      <c r="I748" s="9"/>
      <c r="J748" s="9"/>
      <c r="K748" s="9"/>
      <c r="M748" s="9"/>
      <c r="N748" s="76"/>
      <c r="P748" s="7"/>
      <c r="Q748" s="7"/>
      <c r="R748" s="7"/>
      <c r="S748" s="7"/>
    </row>
    <row r="749" spans="1:19" s="8" customFormat="1" ht="11.8" x14ac:dyDescent="0.2">
      <c r="A749" s="48"/>
      <c r="F749" s="9"/>
      <c r="G749" s="9"/>
      <c r="H749" s="9"/>
      <c r="I749" s="9"/>
      <c r="J749" s="9"/>
      <c r="K749" s="9"/>
      <c r="M749" s="9"/>
      <c r="N749" s="76"/>
      <c r="P749" s="7"/>
      <c r="Q749" s="7"/>
      <c r="R749" s="7"/>
      <c r="S749" s="7"/>
    </row>
    <row r="750" spans="1:19" s="8" customFormat="1" ht="11.8" x14ac:dyDescent="0.2">
      <c r="A750" s="48"/>
      <c r="F750" s="9"/>
      <c r="G750" s="9"/>
      <c r="H750" s="9"/>
      <c r="I750" s="9"/>
      <c r="J750" s="9"/>
      <c r="K750" s="9"/>
      <c r="M750" s="9"/>
      <c r="N750" s="76"/>
      <c r="P750" s="7"/>
      <c r="Q750" s="7"/>
      <c r="R750" s="7"/>
      <c r="S750" s="7"/>
    </row>
    <row r="751" spans="1:19" s="8" customFormat="1" ht="11.8" x14ac:dyDescent="0.2">
      <c r="A751" s="48"/>
      <c r="F751" s="9"/>
      <c r="G751" s="9"/>
      <c r="H751" s="9"/>
      <c r="I751" s="9"/>
      <c r="J751" s="9"/>
      <c r="K751" s="9"/>
      <c r="M751" s="9"/>
      <c r="N751" s="76"/>
      <c r="P751" s="7"/>
      <c r="Q751" s="7"/>
      <c r="R751" s="7"/>
      <c r="S751" s="7"/>
    </row>
    <row r="752" spans="1:19" s="8" customFormat="1" ht="11.8" x14ac:dyDescent="0.2">
      <c r="A752" s="48"/>
      <c r="F752" s="9"/>
      <c r="G752" s="9"/>
      <c r="H752" s="9"/>
      <c r="I752" s="9"/>
      <c r="J752" s="9"/>
      <c r="K752" s="9"/>
      <c r="M752" s="9"/>
      <c r="N752" s="76"/>
      <c r="P752" s="7"/>
      <c r="Q752" s="7"/>
      <c r="R752" s="7"/>
      <c r="S752" s="7"/>
    </row>
    <row r="753" spans="1:19" s="8" customFormat="1" ht="11.8" x14ac:dyDescent="0.2">
      <c r="A753" s="48"/>
      <c r="F753" s="9"/>
      <c r="G753" s="9"/>
      <c r="H753" s="9"/>
      <c r="I753" s="9"/>
      <c r="J753" s="9"/>
      <c r="K753" s="9"/>
      <c r="M753" s="9"/>
      <c r="N753" s="76"/>
      <c r="P753" s="7"/>
      <c r="Q753" s="7"/>
      <c r="R753" s="7"/>
      <c r="S753" s="7"/>
    </row>
    <row r="754" spans="1:19" s="8" customFormat="1" ht="11.8" x14ac:dyDescent="0.2">
      <c r="A754" s="48"/>
      <c r="F754" s="9"/>
      <c r="G754" s="9"/>
      <c r="H754" s="9"/>
      <c r="I754" s="9"/>
      <c r="J754" s="9"/>
      <c r="K754" s="9"/>
      <c r="M754" s="9"/>
      <c r="N754" s="76"/>
      <c r="P754" s="7"/>
      <c r="Q754" s="7"/>
      <c r="R754" s="7"/>
      <c r="S754" s="7"/>
    </row>
    <row r="755" spans="1:19" s="8" customFormat="1" ht="11.8" x14ac:dyDescent="0.2">
      <c r="A755" s="48"/>
      <c r="F755" s="9"/>
      <c r="G755" s="9"/>
      <c r="H755" s="9"/>
      <c r="I755" s="9"/>
      <c r="J755" s="9"/>
      <c r="K755" s="9"/>
      <c r="M755" s="9"/>
      <c r="N755" s="76"/>
      <c r="P755" s="7"/>
      <c r="Q755" s="7"/>
      <c r="R755" s="7"/>
      <c r="S755" s="7"/>
    </row>
    <row r="756" spans="1:19" s="8" customFormat="1" ht="11.8" x14ac:dyDescent="0.2">
      <c r="A756" s="48"/>
      <c r="F756" s="9"/>
      <c r="G756" s="9"/>
      <c r="H756" s="9"/>
      <c r="I756" s="9"/>
      <c r="J756" s="9"/>
      <c r="K756" s="9"/>
      <c r="M756" s="9"/>
      <c r="N756" s="76"/>
      <c r="P756" s="7"/>
      <c r="Q756" s="7"/>
      <c r="R756" s="7"/>
      <c r="S756" s="7"/>
    </row>
    <row r="757" spans="1:19" s="8" customFormat="1" ht="11.8" x14ac:dyDescent="0.2">
      <c r="A757" s="48"/>
      <c r="F757" s="9"/>
      <c r="G757" s="9"/>
      <c r="H757" s="9"/>
      <c r="I757" s="9"/>
      <c r="J757" s="9"/>
      <c r="K757" s="9"/>
      <c r="M757" s="9"/>
      <c r="N757" s="76"/>
      <c r="P757" s="7"/>
      <c r="Q757" s="7"/>
      <c r="R757" s="7"/>
      <c r="S757" s="7"/>
    </row>
    <row r="758" spans="1:19" s="8" customFormat="1" ht="11.8" x14ac:dyDescent="0.2">
      <c r="A758" s="48"/>
      <c r="F758" s="9"/>
      <c r="G758" s="9"/>
      <c r="H758" s="9"/>
      <c r="I758" s="9"/>
      <c r="J758" s="9"/>
      <c r="K758" s="9"/>
      <c r="M758" s="9"/>
      <c r="N758" s="76"/>
      <c r="P758" s="7"/>
      <c r="Q758" s="7"/>
      <c r="R758" s="7"/>
      <c r="S758" s="7"/>
    </row>
    <row r="759" spans="1:19" s="8" customFormat="1" ht="11.8" x14ac:dyDescent="0.2">
      <c r="A759" s="48"/>
      <c r="F759" s="9"/>
      <c r="G759" s="9"/>
      <c r="H759" s="9"/>
      <c r="I759" s="9"/>
      <c r="J759" s="9"/>
      <c r="K759" s="9"/>
      <c r="M759" s="9"/>
      <c r="N759" s="76"/>
      <c r="P759" s="7"/>
      <c r="Q759" s="7"/>
      <c r="R759" s="7"/>
      <c r="S759" s="7"/>
    </row>
    <row r="760" spans="1:19" s="8" customFormat="1" ht="11.8" x14ac:dyDescent="0.2">
      <c r="A760" s="48"/>
      <c r="F760" s="9"/>
      <c r="G760" s="9"/>
      <c r="H760" s="9"/>
      <c r="I760" s="9"/>
      <c r="J760" s="9"/>
      <c r="K760" s="9"/>
      <c r="M760" s="9"/>
      <c r="N760" s="76"/>
      <c r="P760" s="7"/>
      <c r="Q760" s="7"/>
      <c r="R760" s="7"/>
      <c r="S760" s="7"/>
    </row>
    <row r="761" spans="1:19" s="8" customFormat="1" ht="11.8" x14ac:dyDescent="0.2">
      <c r="A761" s="48"/>
      <c r="F761" s="9"/>
      <c r="G761" s="9"/>
      <c r="H761" s="9"/>
      <c r="I761" s="9"/>
      <c r="J761" s="9"/>
      <c r="K761" s="9"/>
      <c r="M761" s="9"/>
      <c r="N761" s="76"/>
      <c r="P761" s="7"/>
      <c r="Q761" s="7"/>
      <c r="R761" s="7"/>
      <c r="S761" s="7"/>
    </row>
    <row r="762" spans="1:19" s="8" customFormat="1" ht="11.8" x14ac:dyDescent="0.2">
      <c r="A762" s="48"/>
      <c r="F762" s="9"/>
      <c r="G762" s="9"/>
      <c r="H762" s="9"/>
      <c r="I762" s="9"/>
      <c r="J762" s="9"/>
      <c r="K762" s="9"/>
      <c r="M762" s="9"/>
      <c r="N762" s="76"/>
      <c r="P762" s="7"/>
      <c r="Q762" s="7"/>
      <c r="R762" s="7"/>
      <c r="S762" s="7"/>
    </row>
    <row r="763" spans="1:19" s="8" customFormat="1" ht="11.8" x14ac:dyDescent="0.2">
      <c r="A763" s="48"/>
      <c r="F763" s="9"/>
      <c r="G763" s="9"/>
      <c r="H763" s="9"/>
      <c r="I763" s="9"/>
      <c r="J763" s="9"/>
      <c r="K763" s="9"/>
      <c r="M763" s="9"/>
      <c r="N763" s="76"/>
      <c r="P763" s="7"/>
      <c r="Q763" s="7"/>
      <c r="R763" s="7"/>
      <c r="S763" s="7"/>
    </row>
    <row r="764" spans="1:19" s="8" customFormat="1" ht="11.8" x14ac:dyDescent="0.2">
      <c r="A764" s="48"/>
      <c r="F764" s="9"/>
      <c r="G764" s="9"/>
      <c r="H764" s="9"/>
      <c r="I764" s="9"/>
      <c r="J764" s="9"/>
      <c r="K764" s="9"/>
      <c r="M764" s="9"/>
      <c r="N764" s="76"/>
      <c r="P764" s="7"/>
      <c r="Q764" s="7"/>
      <c r="R764" s="7"/>
      <c r="S764" s="7"/>
    </row>
    <row r="765" spans="1:19" s="8" customFormat="1" ht="11.8" x14ac:dyDescent="0.2">
      <c r="A765" s="48"/>
      <c r="F765" s="9"/>
      <c r="G765" s="9"/>
      <c r="H765" s="9"/>
      <c r="I765" s="9"/>
      <c r="J765" s="9"/>
      <c r="K765" s="9"/>
      <c r="M765" s="9"/>
      <c r="N765" s="76"/>
      <c r="P765" s="7"/>
      <c r="Q765" s="7"/>
      <c r="R765" s="7"/>
      <c r="S765" s="7"/>
    </row>
    <row r="766" spans="1:19" s="8" customFormat="1" ht="11.8" x14ac:dyDescent="0.2">
      <c r="A766" s="48"/>
      <c r="F766" s="9"/>
      <c r="G766" s="9"/>
      <c r="H766" s="9"/>
      <c r="I766" s="9"/>
      <c r="J766" s="9"/>
      <c r="K766" s="9"/>
      <c r="M766" s="9"/>
      <c r="N766" s="76"/>
      <c r="P766" s="7"/>
      <c r="Q766" s="7"/>
      <c r="R766" s="7"/>
      <c r="S766" s="7"/>
    </row>
    <row r="767" spans="1:19" s="8" customFormat="1" ht="11.8" x14ac:dyDescent="0.2">
      <c r="A767" s="48"/>
      <c r="F767" s="9"/>
      <c r="G767" s="9"/>
      <c r="H767" s="9"/>
      <c r="I767" s="9"/>
      <c r="J767" s="9"/>
      <c r="K767" s="9"/>
      <c r="M767" s="9"/>
      <c r="N767" s="76"/>
      <c r="P767" s="7"/>
      <c r="Q767" s="7"/>
      <c r="R767" s="7"/>
      <c r="S767" s="7"/>
    </row>
    <row r="768" spans="1:19" s="8" customFormat="1" ht="11.8" x14ac:dyDescent="0.2">
      <c r="A768" s="48"/>
      <c r="F768" s="9"/>
      <c r="G768" s="9"/>
      <c r="H768" s="9"/>
      <c r="I768" s="9"/>
      <c r="J768" s="9"/>
      <c r="K768" s="9"/>
      <c r="M768" s="9"/>
      <c r="N768" s="76"/>
      <c r="P768" s="7"/>
      <c r="Q768" s="7"/>
      <c r="R768" s="7"/>
      <c r="S768" s="7"/>
    </row>
    <row r="769" spans="1:19" s="8" customFormat="1" ht="11.8" x14ac:dyDescent="0.2">
      <c r="A769" s="48"/>
      <c r="F769" s="9"/>
      <c r="G769" s="9"/>
      <c r="H769" s="9"/>
      <c r="I769" s="9"/>
      <c r="J769" s="9"/>
      <c r="K769" s="9"/>
      <c r="M769" s="9"/>
      <c r="N769" s="76"/>
      <c r="P769" s="7"/>
      <c r="Q769" s="7"/>
      <c r="R769" s="7"/>
      <c r="S769" s="7"/>
    </row>
    <row r="770" spans="1:19" s="8" customFormat="1" ht="11.8" x14ac:dyDescent="0.2">
      <c r="A770" s="48"/>
      <c r="F770" s="9"/>
      <c r="G770" s="9"/>
      <c r="H770" s="9"/>
      <c r="I770" s="9"/>
      <c r="J770" s="9"/>
      <c r="K770" s="9"/>
      <c r="M770" s="9"/>
      <c r="N770" s="76"/>
      <c r="P770" s="7"/>
      <c r="Q770" s="7"/>
      <c r="R770" s="7"/>
      <c r="S770" s="7"/>
    </row>
    <row r="771" spans="1:19" s="8" customFormat="1" ht="11.8" x14ac:dyDescent="0.2">
      <c r="A771" s="48"/>
      <c r="F771" s="9"/>
      <c r="G771" s="9"/>
      <c r="H771" s="9"/>
      <c r="I771" s="9"/>
      <c r="J771" s="9"/>
      <c r="K771" s="9"/>
      <c r="M771" s="9"/>
      <c r="N771" s="76"/>
      <c r="P771" s="7"/>
      <c r="Q771" s="7"/>
      <c r="R771" s="7"/>
      <c r="S771" s="7"/>
    </row>
    <row r="772" spans="1:19" s="8" customFormat="1" ht="11.8" x14ac:dyDescent="0.2">
      <c r="A772" s="48"/>
      <c r="F772" s="9"/>
      <c r="G772" s="9"/>
      <c r="H772" s="9"/>
      <c r="I772" s="9"/>
      <c r="J772" s="9"/>
      <c r="K772" s="9"/>
      <c r="M772" s="9"/>
      <c r="N772" s="76"/>
      <c r="P772" s="7"/>
      <c r="Q772" s="7"/>
      <c r="R772" s="7"/>
      <c r="S772" s="7"/>
    </row>
    <row r="773" spans="1:19" s="8" customFormat="1" ht="11.8" x14ac:dyDescent="0.2">
      <c r="A773" s="48"/>
      <c r="F773" s="9"/>
      <c r="G773" s="9"/>
      <c r="H773" s="9"/>
      <c r="I773" s="9"/>
      <c r="J773" s="9"/>
      <c r="K773" s="9"/>
      <c r="M773" s="9"/>
      <c r="N773" s="76"/>
      <c r="P773" s="7"/>
      <c r="Q773" s="7"/>
      <c r="R773" s="7"/>
      <c r="S773" s="7"/>
    </row>
    <row r="774" spans="1:19" s="8" customFormat="1" ht="11.8" x14ac:dyDescent="0.2">
      <c r="A774" s="48"/>
      <c r="F774" s="9"/>
      <c r="G774" s="9"/>
      <c r="H774" s="9"/>
      <c r="I774" s="9"/>
      <c r="J774" s="9"/>
      <c r="K774" s="9"/>
      <c r="M774" s="9"/>
      <c r="N774" s="76"/>
      <c r="P774" s="7"/>
      <c r="Q774" s="7"/>
      <c r="R774" s="7"/>
      <c r="S774" s="7"/>
    </row>
    <row r="775" spans="1:19" s="8" customFormat="1" ht="11.8" x14ac:dyDescent="0.2">
      <c r="A775" s="48"/>
      <c r="F775" s="9"/>
      <c r="G775" s="9"/>
      <c r="H775" s="9"/>
      <c r="I775" s="9"/>
      <c r="J775" s="9"/>
      <c r="K775" s="9"/>
      <c r="M775" s="9"/>
      <c r="N775" s="76"/>
      <c r="P775" s="7"/>
      <c r="Q775" s="7"/>
      <c r="R775" s="7"/>
      <c r="S775" s="7"/>
    </row>
    <row r="776" spans="1:19" s="8" customFormat="1" ht="11.8" x14ac:dyDescent="0.2">
      <c r="A776" s="48"/>
      <c r="F776" s="9"/>
      <c r="G776" s="9"/>
      <c r="H776" s="9"/>
      <c r="I776" s="9"/>
      <c r="J776" s="9"/>
      <c r="K776" s="9"/>
      <c r="M776" s="9"/>
      <c r="N776" s="76"/>
      <c r="P776" s="7"/>
      <c r="Q776" s="7"/>
      <c r="R776" s="7"/>
      <c r="S776" s="7"/>
    </row>
    <row r="777" spans="1:19" s="8" customFormat="1" ht="11.8" x14ac:dyDescent="0.2">
      <c r="A777" s="48"/>
      <c r="F777" s="9"/>
      <c r="G777" s="9"/>
      <c r="H777" s="9"/>
      <c r="I777" s="9"/>
      <c r="J777" s="9"/>
      <c r="K777" s="9"/>
      <c r="M777" s="9"/>
      <c r="N777" s="76"/>
      <c r="P777" s="7"/>
      <c r="Q777" s="7"/>
      <c r="R777" s="7"/>
      <c r="S777" s="7"/>
    </row>
    <row r="778" spans="1:19" s="8" customFormat="1" ht="11.8" x14ac:dyDescent="0.2">
      <c r="A778" s="48"/>
      <c r="F778" s="9"/>
      <c r="G778" s="9"/>
      <c r="H778" s="9"/>
      <c r="I778" s="9"/>
      <c r="J778" s="9"/>
      <c r="K778" s="9"/>
      <c r="M778" s="9"/>
      <c r="N778" s="76"/>
      <c r="P778" s="7"/>
      <c r="Q778" s="7"/>
      <c r="R778" s="7"/>
      <c r="S778" s="7"/>
    </row>
    <row r="779" spans="1:19" s="8" customFormat="1" ht="11.8" x14ac:dyDescent="0.2">
      <c r="A779" s="48"/>
      <c r="F779" s="9"/>
      <c r="G779" s="9"/>
      <c r="H779" s="9"/>
      <c r="I779" s="9"/>
      <c r="J779" s="9"/>
      <c r="K779" s="9"/>
      <c r="M779" s="9"/>
      <c r="N779" s="76"/>
      <c r="P779" s="7"/>
      <c r="Q779" s="7"/>
      <c r="R779" s="7"/>
      <c r="S779" s="7"/>
    </row>
    <row r="780" spans="1:19" s="8" customFormat="1" ht="11.8" x14ac:dyDescent="0.2">
      <c r="A780" s="48"/>
      <c r="F780" s="9"/>
      <c r="G780" s="9"/>
      <c r="H780" s="9"/>
      <c r="I780" s="9"/>
      <c r="J780" s="9"/>
      <c r="K780" s="9"/>
      <c r="M780" s="9"/>
      <c r="N780" s="76"/>
      <c r="P780" s="7"/>
      <c r="Q780" s="7"/>
      <c r="R780" s="7"/>
      <c r="S780" s="7"/>
    </row>
    <row r="781" spans="1:19" s="8" customFormat="1" ht="11.8" x14ac:dyDescent="0.2">
      <c r="A781" s="48"/>
      <c r="F781" s="9"/>
      <c r="G781" s="9"/>
      <c r="H781" s="9"/>
      <c r="I781" s="9"/>
      <c r="J781" s="9"/>
      <c r="K781" s="9"/>
      <c r="M781" s="9"/>
      <c r="N781" s="76"/>
      <c r="P781" s="7"/>
      <c r="Q781" s="7"/>
      <c r="R781" s="7"/>
      <c r="S781" s="7"/>
    </row>
    <row r="782" spans="1:19" s="8" customFormat="1" ht="11.8" x14ac:dyDescent="0.2">
      <c r="A782" s="48"/>
      <c r="F782" s="9"/>
      <c r="G782" s="9"/>
      <c r="H782" s="9"/>
      <c r="I782" s="9"/>
      <c r="J782" s="9"/>
      <c r="K782" s="9"/>
      <c r="M782" s="9"/>
      <c r="N782" s="76"/>
      <c r="P782" s="7"/>
      <c r="Q782" s="7"/>
      <c r="R782" s="7"/>
      <c r="S782" s="7"/>
    </row>
    <row r="783" spans="1:19" s="8" customFormat="1" ht="11.8" x14ac:dyDescent="0.2">
      <c r="A783" s="48"/>
      <c r="F783" s="9"/>
      <c r="G783" s="9"/>
      <c r="H783" s="9"/>
      <c r="I783" s="9"/>
      <c r="J783" s="9"/>
      <c r="K783" s="9"/>
      <c r="M783" s="9"/>
      <c r="N783" s="76"/>
      <c r="P783" s="7"/>
      <c r="Q783" s="7"/>
      <c r="R783" s="7"/>
      <c r="S783" s="7"/>
    </row>
    <row r="784" spans="1:19" s="8" customFormat="1" ht="11.8" x14ac:dyDescent="0.2">
      <c r="A784" s="48"/>
      <c r="F784" s="9"/>
      <c r="G784" s="9"/>
      <c r="H784" s="9"/>
      <c r="I784" s="9"/>
      <c r="J784" s="9"/>
      <c r="K784" s="9"/>
      <c r="M784" s="9"/>
      <c r="N784" s="76"/>
      <c r="P784" s="7"/>
      <c r="Q784" s="7"/>
      <c r="R784" s="7"/>
      <c r="S784" s="7"/>
    </row>
    <row r="785" spans="1:19" s="8" customFormat="1" ht="11.8" x14ac:dyDescent="0.2">
      <c r="A785" s="48"/>
      <c r="F785" s="9"/>
      <c r="G785" s="9"/>
      <c r="H785" s="9"/>
      <c r="I785" s="9"/>
      <c r="J785" s="9"/>
      <c r="K785" s="9"/>
      <c r="M785" s="9"/>
      <c r="N785" s="76"/>
      <c r="P785" s="7"/>
      <c r="Q785" s="7"/>
      <c r="R785" s="7"/>
      <c r="S785" s="7"/>
    </row>
    <row r="786" spans="1:19" s="8" customFormat="1" ht="11.8" x14ac:dyDescent="0.2">
      <c r="A786" s="48"/>
      <c r="F786" s="9"/>
      <c r="G786" s="9"/>
      <c r="H786" s="9"/>
      <c r="I786" s="9"/>
      <c r="J786" s="9"/>
      <c r="K786" s="9"/>
      <c r="M786" s="9"/>
      <c r="N786" s="76"/>
      <c r="P786" s="7"/>
      <c r="Q786" s="7"/>
      <c r="R786" s="7"/>
      <c r="S786" s="7"/>
    </row>
    <row r="787" spans="1:19" s="8" customFormat="1" ht="11.8" x14ac:dyDescent="0.2">
      <c r="A787" s="48"/>
      <c r="F787" s="9"/>
      <c r="G787" s="9"/>
      <c r="H787" s="9"/>
      <c r="I787" s="9"/>
      <c r="J787" s="9"/>
      <c r="K787" s="9"/>
      <c r="M787" s="9"/>
      <c r="N787" s="76"/>
      <c r="P787" s="7"/>
      <c r="Q787" s="7"/>
      <c r="R787" s="7"/>
      <c r="S787" s="7"/>
    </row>
    <row r="788" spans="1:19" s="8" customFormat="1" ht="11.8" x14ac:dyDescent="0.2">
      <c r="A788" s="48"/>
      <c r="F788" s="9"/>
      <c r="G788" s="9"/>
      <c r="H788" s="9"/>
      <c r="I788" s="9"/>
      <c r="J788" s="9"/>
      <c r="K788" s="9"/>
      <c r="M788" s="9"/>
      <c r="N788" s="76"/>
      <c r="P788" s="7"/>
      <c r="Q788" s="7"/>
      <c r="R788" s="7"/>
      <c r="S788" s="7"/>
    </row>
    <row r="789" spans="1:19" s="8" customFormat="1" ht="11.8" x14ac:dyDescent="0.2">
      <c r="A789" s="48"/>
      <c r="F789" s="9"/>
      <c r="G789" s="9"/>
      <c r="H789" s="9"/>
      <c r="I789" s="9"/>
      <c r="J789" s="9"/>
      <c r="K789" s="9"/>
      <c r="M789" s="9"/>
      <c r="N789" s="76"/>
      <c r="P789" s="7"/>
      <c r="Q789" s="7"/>
      <c r="R789" s="7"/>
      <c r="S789" s="7"/>
    </row>
    <row r="790" spans="1:19" s="8" customFormat="1" ht="11.8" x14ac:dyDescent="0.2">
      <c r="A790" s="48"/>
      <c r="F790" s="9"/>
      <c r="G790" s="9"/>
      <c r="H790" s="9"/>
      <c r="I790" s="9"/>
      <c r="J790" s="9"/>
      <c r="K790" s="9"/>
      <c r="M790" s="9"/>
      <c r="N790" s="76"/>
      <c r="P790" s="7"/>
      <c r="Q790" s="7"/>
      <c r="R790" s="7"/>
      <c r="S790" s="7"/>
    </row>
    <row r="791" spans="1:19" s="8" customFormat="1" ht="11.8" x14ac:dyDescent="0.2">
      <c r="A791" s="48"/>
      <c r="F791" s="9"/>
      <c r="G791" s="9"/>
      <c r="H791" s="9"/>
      <c r="I791" s="9"/>
      <c r="J791" s="9"/>
      <c r="K791" s="9"/>
      <c r="M791" s="9"/>
      <c r="N791" s="76"/>
      <c r="P791" s="7"/>
      <c r="Q791" s="7"/>
      <c r="R791" s="7"/>
      <c r="S791" s="7"/>
    </row>
    <row r="792" spans="1:19" s="8" customFormat="1" ht="11.8" x14ac:dyDescent="0.2">
      <c r="A792" s="48"/>
      <c r="F792" s="9"/>
      <c r="G792" s="9"/>
      <c r="H792" s="9"/>
      <c r="I792" s="9"/>
      <c r="J792" s="9"/>
      <c r="K792" s="9"/>
      <c r="M792" s="9"/>
      <c r="N792" s="76"/>
      <c r="P792" s="7"/>
      <c r="Q792" s="7"/>
      <c r="R792" s="7"/>
      <c r="S792" s="7"/>
    </row>
    <row r="793" spans="1:19" s="8" customFormat="1" ht="11.8" x14ac:dyDescent="0.2">
      <c r="A793" s="48"/>
      <c r="F793" s="9"/>
      <c r="G793" s="9"/>
      <c r="H793" s="9"/>
      <c r="I793" s="9"/>
      <c r="J793" s="9"/>
      <c r="K793" s="9"/>
      <c r="M793" s="9"/>
      <c r="N793" s="76"/>
      <c r="P793" s="7"/>
      <c r="Q793" s="7"/>
      <c r="R793" s="7"/>
      <c r="S793" s="7"/>
    </row>
    <row r="794" spans="1:19" s="8" customFormat="1" ht="11.8" x14ac:dyDescent="0.2">
      <c r="A794" s="48"/>
      <c r="F794" s="9"/>
      <c r="G794" s="9"/>
      <c r="H794" s="9"/>
      <c r="I794" s="9"/>
      <c r="J794" s="9"/>
      <c r="K794" s="9"/>
      <c r="M794" s="9"/>
      <c r="N794" s="76"/>
      <c r="P794" s="7"/>
      <c r="Q794" s="7"/>
      <c r="R794" s="7"/>
      <c r="S794" s="7"/>
    </row>
    <row r="795" spans="1:19" s="8" customFormat="1" ht="11.8" x14ac:dyDescent="0.2">
      <c r="A795" s="48"/>
      <c r="F795" s="9"/>
      <c r="G795" s="9"/>
      <c r="H795" s="9"/>
      <c r="I795" s="9"/>
      <c r="J795" s="9"/>
      <c r="K795" s="9"/>
      <c r="M795" s="9"/>
      <c r="N795" s="76"/>
      <c r="P795" s="7"/>
      <c r="Q795" s="7"/>
      <c r="R795" s="7"/>
      <c r="S795" s="7"/>
    </row>
    <row r="796" spans="1:19" s="8" customFormat="1" ht="11.8" x14ac:dyDescent="0.2">
      <c r="A796" s="48"/>
      <c r="F796" s="9"/>
      <c r="G796" s="9"/>
      <c r="H796" s="9"/>
      <c r="I796" s="9"/>
      <c r="J796" s="9"/>
      <c r="K796" s="9"/>
      <c r="M796" s="9"/>
      <c r="N796" s="76"/>
      <c r="P796" s="7"/>
      <c r="Q796" s="7"/>
      <c r="R796" s="7"/>
      <c r="S796" s="7"/>
    </row>
    <row r="797" spans="1:19" s="8" customFormat="1" ht="11.8" x14ac:dyDescent="0.2">
      <c r="A797" s="48"/>
      <c r="F797" s="9"/>
      <c r="G797" s="9"/>
      <c r="H797" s="9"/>
      <c r="I797" s="9"/>
      <c r="J797" s="9"/>
      <c r="K797" s="9"/>
      <c r="M797" s="9"/>
      <c r="N797" s="76"/>
      <c r="P797" s="7"/>
      <c r="Q797" s="7"/>
      <c r="R797" s="7"/>
      <c r="S797" s="7"/>
    </row>
    <row r="798" spans="1:19" s="8" customFormat="1" ht="11.8" x14ac:dyDescent="0.2">
      <c r="A798" s="48"/>
      <c r="F798" s="9"/>
      <c r="G798" s="9"/>
      <c r="H798" s="9"/>
      <c r="I798" s="9"/>
      <c r="J798" s="9"/>
      <c r="K798" s="9"/>
      <c r="M798" s="9"/>
      <c r="N798" s="76"/>
      <c r="P798" s="7"/>
      <c r="Q798" s="7"/>
      <c r="R798" s="7"/>
      <c r="S798" s="7"/>
    </row>
    <row r="799" spans="1:19" s="8" customFormat="1" ht="11.8" x14ac:dyDescent="0.2">
      <c r="A799" s="48"/>
      <c r="F799" s="9"/>
      <c r="G799" s="9"/>
      <c r="H799" s="9"/>
      <c r="I799" s="9"/>
      <c r="J799" s="9"/>
      <c r="K799" s="9"/>
      <c r="M799" s="9"/>
      <c r="N799" s="76"/>
      <c r="P799" s="7"/>
      <c r="Q799" s="7"/>
      <c r="R799" s="7"/>
      <c r="S799" s="7"/>
    </row>
    <row r="800" spans="1:19" s="8" customFormat="1" ht="11.8" x14ac:dyDescent="0.2">
      <c r="A800" s="48"/>
      <c r="F800" s="9"/>
      <c r="G800" s="9"/>
      <c r="H800" s="9"/>
      <c r="I800" s="9"/>
      <c r="J800" s="9"/>
      <c r="K800" s="9"/>
      <c r="M800" s="9"/>
      <c r="N800" s="76"/>
      <c r="P800" s="7"/>
      <c r="Q800" s="7"/>
      <c r="R800" s="7"/>
      <c r="S800" s="7"/>
    </row>
    <row r="801" spans="1:19" s="8" customFormat="1" ht="11.8" x14ac:dyDescent="0.2">
      <c r="A801" s="48"/>
      <c r="F801" s="9"/>
      <c r="G801" s="9"/>
      <c r="H801" s="9"/>
      <c r="I801" s="9"/>
      <c r="J801" s="9"/>
      <c r="K801" s="9"/>
      <c r="M801" s="9"/>
      <c r="N801" s="76"/>
      <c r="P801" s="7"/>
      <c r="Q801" s="7"/>
      <c r="R801" s="7"/>
      <c r="S801" s="7"/>
    </row>
    <row r="802" spans="1:19" s="8" customFormat="1" ht="11.8" x14ac:dyDescent="0.2">
      <c r="A802" s="48"/>
      <c r="F802" s="9"/>
      <c r="G802" s="9"/>
      <c r="H802" s="9"/>
      <c r="I802" s="9"/>
      <c r="J802" s="9"/>
      <c r="K802" s="9"/>
      <c r="M802" s="9"/>
      <c r="N802" s="76"/>
      <c r="P802" s="7"/>
      <c r="Q802" s="7"/>
      <c r="R802" s="7"/>
      <c r="S802" s="7"/>
    </row>
    <row r="803" spans="1:19" s="8" customFormat="1" ht="11.8" x14ac:dyDescent="0.2">
      <c r="A803" s="48"/>
      <c r="F803" s="9"/>
      <c r="G803" s="9"/>
      <c r="H803" s="9"/>
      <c r="I803" s="9"/>
      <c r="J803" s="9"/>
      <c r="K803" s="9"/>
      <c r="M803" s="9"/>
      <c r="N803" s="76"/>
      <c r="P803" s="7"/>
      <c r="Q803" s="7"/>
      <c r="R803" s="7"/>
      <c r="S803" s="7"/>
    </row>
    <row r="804" spans="1:19" s="8" customFormat="1" ht="11.8" x14ac:dyDescent="0.2">
      <c r="A804" s="48"/>
      <c r="F804" s="9"/>
      <c r="G804" s="9"/>
      <c r="H804" s="9"/>
      <c r="I804" s="9"/>
      <c r="J804" s="9"/>
      <c r="K804" s="9"/>
      <c r="M804" s="9"/>
      <c r="N804" s="76"/>
      <c r="P804" s="7"/>
      <c r="Q804" s="7"/>
      <c r="R804" s="7"/>
      <c r="S804" s="7"/>
    </row>
    <row r="805" spans="1:19" s="8" customFormat="1" ht="11.8" x14ac:dyDescent="0.2">
      <c r="A805" s="48"/>
      <c r="F805" s="9"/>
      <c r="G805" s="9"/>
      <c r="H805" s="9"/>
      <c r="I805" s="9"/>
      <c r="J805" s="9"/>
      <c r="K805" s="9"/>
      <c r="M805" s="9"/>
      <c r="N805" s="76"/>
      <c r="P805" s="7"/>
      <c r="Q805" s="7"/>
      <c r="R805" s="7"/>
      <c r="S805" s="7"/>
    </row>
    <row r="806" spans="1:19" s="8" customFormat="1" ht="11.8" x14ac:dyDescent="0.2">
      <c r="A806" s="48"/>
      <c r="F806" s="9"/>
      <c r="G806" s="9"/>
      <c r="H806" s="9"/>
      <c r="I806" s="9"/>
      <c r="J806" s="9"/>
      <c r="K806" s="9"/>
      <c r="M806" s="9"/>
      <c r="N806" s="76"/>
      <c r="P806" s="7"/>
      <c r="Q806" s="7"/>
      <c r="R806" s="7"/>
      <c r="S806" s="7"/>
    </row>
    <row r="807" spans="1:19" s="8" customFormat="1" ht="11.8" x14ac:dyDescent="0.2">
      <c r="A807" s="48"/>
      <c r="F807" s="9"/>
      <c r="G807" s="9"/>
      <c r="H807" s="9"/>
      <c r="I807" s="9"/>
      <c r="J807" s="9"/>
      <c r="K807" s="9"/>
      <c r="M807" s="9"/>
      <c r="N807" s="76"/>
      <c r="P807" s="7"/>
      <c r="Q807" s="7"/>
      <c r="R807" s="7"/>
      <c r="S807" s="7"/>
    </row>
    <row r="808" spans="1:19" s="8" customFormat="1" ht="11.8" x14ac:dyDescent="0.2">
      <c r="A808" s="48"/>
      <c r="F808" s="9"/>
      <c r="G808" s="9"/>
      <c r="H808" s="9"/>
      <c r="I808" s="9"/>
      <c r="J808" s="9"/>
      <c r="K808" s="9"/>
      <c r="M808" s="9"/>
      <c r="N808" s="76"/>
      <c r="P808" s="7"/>
      <c r="Q808" s="7"/>
      <c r="R808" s="7"/>
      <c r="S808" s="7"/>
    </row>
    <row r="809" spans="1:19" s="8" customFormat="1" ht="11.8" x14ac:dyDescent="0.2">
      <c r="A809" s="48"/>
      <c r="F809" s="9"/>
      <c r="G809" s="9"/>
      <c r="H809" s="9"/>
      <c r="I809" s="9"/>
      <c r="J809" s="9"/>
      <c r="K809" s="9"/>
      <c r="M809" s="9"/>
      <c r="N809" s="76"/>
      <c r="P809" s="7"/>
      <c r="Q809" s="7"/>
      <c r="R809" s="7"/>
      <c r="S809" s="7"/>
    </row>
    <row r="810" spans="1:19" s="8" customFormat="1" ht="11.8" x14ac:dyDescent="0.2">
      <c r="A810" s="48"/>
      <c r="F810" s="9"/>
      <c r="G810" s="9"/>
      <c r="H810" s="9"/>
      <c r="I810" s="9"/>
      <c r="J810" s="9"/>
      <c r="K810" s="9"/>
      <c r="M810" s="9"/>
      <c r="N810" s="76"/>
      <c r="P810" s="7"/>
      <c r="Q810" s="7"/>
      <c r="R810" s="7"/>
      <c r="S810" s="7"/>
    </row>
    <row r="811" spans="1:19" s="8" customFormat="1" ht="11.8" x14ac:dyDescent="0.2">
      <c r="A811" s="48"/>
      <c r="F811" s="9"/>
      <c r="G811" s="9"/>
      <c r="H811" s="9"/>
      <c r="I811" s="9"/>
      <c r="J811" s="9"/>
      <c r="K811" s="9"/>
      <c r="M811" s="9"/>
      <c r="N811" s="76"/>
      <c r="P811" s="7"/>
      <c r="Q811" s="7"/>
      <c r="R811" s="7"/>
      <c r="S811" s="7"/>
    </row>
    <row r="812" spans="1:19" s="8" customFormat="1" ht="11.8" x14ac:dyDescent="0.2">
      <c r="A812" s="48"/>
      <c r="F812" s="9"/>
      <c r="G812" s="9"/>
      <c r="H812" s="9"/>
      <c r="I812" s="9"/>
      <c r="J812" s="9"/>
      <c r="K812" s="9"/>
      <c r="M812" s="9"/>
      <c r="N812" s="76"/>
      <c r="P812" s="7"/>
      <c r="Q812" s="7"/>
      <c r="R812" s="7"/>
      <c r="S812" s="7"/>
    </row>
    <row r="813" spans="1:19" s="8" customFormat="1" ht="11.8" x14ac:dyDescent="0.2">
      <c r="A813" s="48"/>
      <c r="F813" s="9"/>
      <c r="G813" s="9"/>
      <c r="H813" s="9"/>
      <c r="I813" s="9"/>
      <c r="J813" s="9"/>
      <c r="K813" s="9"/>
      <c r="M813" s="9"/>
      <c r="N813" s="76"/>
      <c r="P813" s="7"/>
      <c r="Q813" s="7"/>
      <c r="R813" s="7"/>
      <c r="S813" s="7"/>
    </row>
    <row r="814" spans="1:19" s="8" customFormat="1" ht="11.8" x14ac:dyDescent="0.2">
      <c r="A814" s="48"/>
      <c r="F814" s="9"/>
      <c r="G814" s="9"/>
      <c r="H814" s="9"/>
      <c r="I814" s="9"/>
      <c r="J814" s="9"/>
      <c r="K814" s="9"/>
      <c r="M814" s="9"/>
      <c r="N814" s="76"/>
      <c r="P814" s="7"/>
      <c r="Q814" s="7"/>
      <c r="R814" s="7"/>
      <c r="S814" s="7"/>
    </row>
    <row r="815" spans="1:19" s="8" customFormat="1" ht="11.8" x14ac:dyDescent="0.2">
      <c r="A815" s="48"/>
      <c r="F815" s="9"/>
      <c r="G815" s="9"/>
      <c r="H815" s="9"/>
      <c r="I815" s="9"/>
      <c r="J815" s="9"/>
      <c r="K815" s="9"/>
      <c r="M815" s="9"/>
      <c r="N815" s="76"/>
      <c r="P815" s="7"/>
      <c r="Q815" s="7"/>
      <c r="R815" s="7"/>
      <c r="S815" s="7"/>
    </row>
    <row r="816" spans="1:19" s="8" customFormat="1" ht="11.8" x14ac:dyDescent="0.2">
      <c r="A816" s="48"/>
      <c r="F816" s="9"/>
      <c r="G816" s="9"/>
      <c r="H816" s="9"/>
      <c r="I816" s="9"/>
      <c r="J816" s="9"/>
      <c r="K816" s="9"/>
      <c r="M816" s="9"/>
      <c r="N816" s="76"/>
      <c r="P816" s="7"/>
      <c r="Q816" s="7"/>
      <c r="R816" s="7"/>
      <c r="S816" s="7"/>
    </row>
    <row r="817" spans="1:19" s="8" customFormat="1" ht="11.8" x14ac:dyDescent="0.2">
      <c r="A817" s="48"/>
      <c r="F817" s="9"/>
      <c r="G817" s="9"/>
      <c r="H817" s="9"/>
      <c r="I817" s="9"/>
      <c r="J817" s="9"/>
      <c r="K817" s="9"/>
      <c r="M817" s="9"/>
      <c r="N817" s="76"/>
      <c r="P817" s="7"/>
      <c r="Q817" s="7"/>
      <c r="R817" s="7"/>
      <c r="S817" s="7"/>
    </row>
    <row r="818" spans="1:19" s="8" customFormat="1" ht="11.8" x14ac:dyDescent="0.2">
      <c r="A818" s="48"/>
      <c r="F818" s="9"/>
      <c r="G818" s="9"/>
      <c r="H818" s="9"/>
      <c r="I818" s="9"/>
      <c r="J818" s="9"/>
      <c r="K818" s="9"/>
      <c r="M818" s="9"/>
      <c r="N818" s="76"/>
      <c r="P818" s="7"/>
      <c r="Q818" s="7"/>
      <c r="R818" s="7"/>
      <c r="S818" s="7"/>
    </row>
    <row r="819" spans="1:19" s="8" customFormat="1" ht="11.8" x14ac:dyDescent="0.2">
      <c r="A819" s="48"/>
      <c r="F819" s="9"/>
      <c r="G819" s="9"/>
      <c r="H819" s="9"/>
      <c r="I819" s="9"/>
      <c r="J819" s="9"/>
      <c r="K819" s="9"/>
      <c r="M819" s="9"/>
      <c r="N819" s="76"/>
      <c r="P819" s="7"/>
      <c r="Q819" s="7"/>
      <c r="R819" s="7"/>
      <c r="S819" s="7"/>
    </row>
    <row r="820" spans="1:19" s="8" customFormat="1" ht="11.8" x14ac:dyDescent="0.2">
      <c r="A820" s="48"/>
      <c r="F820" s="9"/>
      <c r="G820" s="9"/>
      <c r="H820" s="9"/>
      <c r="I820" s="9"/>
      <c r="J820" s="9"/>
      <c r="K820" s="9"/>
      <c r="M820" s="9"/>
      <c r="N820" s="76"/>
      <c r="P820" s="7"/>
      <c r="Q820" s="7"/>
      <c r="R820" s="7"/>
      <c r="S820" s="7"/>
    </row>
    <row r="821" spans="1:19" s="8" customFormat="1" ht="11.8" x14ac:dyDescent="0.2">
      <c r="A821" s="48"/>
      <c r="F821" s="9"/>
      <c r="G821" s="9"/>
      <c r="H821" s="9"/>
      <c r="I821" s="9"/>
      <c r="J821" s="9"/>
      <c r="K821" s="9"/>
      <c r="M821" s="9"/>
      <c r="N821" s="76"/>
      <c r="P821" s="7"/>
      <c r="Q821" s="7"/>
      <c r="R821" s="7"/>
      <c r="S821" s="7"/>
    </row>
    <row r="822" spans="1:19" s="8" customFormat="1" ht="11.8" x14ac:dyDescent="0.2">
      <c r="A822" s="48"/>
      <c r="F822" s="9"/>
      <c r="G822" s="9"/>
      <c r="H822" s="9"/>
      <c r="I822" s="9"/>
      <c r="J822" s="9"/>
      <c r="K822" s="9"/>
      <c r="M822" s="9"/>
      <c r="N822" s="76"/>
      <c r="P822" s="7"/>
      <c r="Q822" s="7"/>
      <c r="R822" s="7"/>
      <c r="S822" s="7"/>
    </row>
    <row r="823" spans="1:19" s="8" customFormat="1" ht="11.8" x14ac:dyDescent="0.2">
      <c r="A823" s="48"/>
      <c r="F823" s="9"/>
      <c r="G823" s="9"/>
      <c r="H823" s="9"/>
      <c r="I823" s="9"/>
      <c r="J823" s="9"/>
      <c r="K823" s="9"/>
      <c r="M823" s="9"/>
      <c r="N823" s="76"/>
      <c r="P823" s="7"/>
      <c r="Q823" s="7"/>
      <c r="R823" s="7"/>
      <c r="S823" s="7"/>
    </row>
    <row r="824" spans="1:19" s="8" customFormat="1" ht="11.8" x14ac:dyDescent="0.2">
      <c r="A824" s="48"/>
      <c r="F824" s="9"/>
      <c r="G824" s="9"/>
      <c r="H824" s="9"/>
      <c r="I824" s="9"/>
      <c r="J824" s="9"/>
      <c r="K824" s="9"/>
      <c r="M824" s="9"/>
      <c r="N824" s="76"/>
      <c r="P824" s="7"/>
      <c r="Q824" s="7"/>
      <c r="R824" s="7"/>
      <c r="S824" s="7"/>
    </row>
    <row r="825" spans="1:19" s="8" customFormat="1" ht="11.8" x14ac:dyDescent="0.2">
      <c r="A825" s="48"/>
      <c r="F825" s="9"/>
      <c r="G825" s="9"/>
      <c r="H825" s="9"/>
      <c r="I825" s="9"/>
      <c r="J825" s="9"/>
      <c r="K825" s="9"/>
      <c r="M825" s="9"/>
      <c r="N825" s="76"/>
      <c r="P825" s="7"/>
      <c r="Q825" s="7"/>
      <c r="R825" s="7"/>
      <c r="S825" s="7"/>
    </row>
    <row r="826" spans="1:19" s="8" customFormat="1" ht="11.8" x14ac:dyDescent="0.2">
      <c r="A826" s="48"/>
      <c r="F826" s="9"/>
      <c r="G826" s="9"/>
      <c r="H826" s="9"/>
      <c r="I826" s="9"/>
      <c r="J826" s="9"/>
      <c r="K826" s="9"/>
      <c r="M826" s="9"/>
      <c r="N826" s="76"/>
      <c r="P826" s="7"/>
      <c r="Q826" s="7"/>
      <c r="R826" s="7"/>
      <c r="S826" s="7"/>
    </row>
    <row r="827" spans="1:19" s="8" customFormat="1" ht="11.8" x14ac:dyDescent="0.2">
      <c r="A827" s="48"/>
      <c r="F827" s="9"/>
      <c r="G827" s="9"/>
      <c r="H827" s="9"/>
      <c r="I827" s="9"/>
      <c r="J827" s="9"/>
      <c r="K827" s="9"/>
      <c r="M827" s="9"/>
      <c r="N827" s="76"/>
      <c r="P827" s="7"/>
      <c r="Q827" s="7"/>
      <c r="R827" s="7"/>
      <c r="S827" s="7"/>
    </row>
    <row r="828" spans="1:19" s="8" customFormat="1" ht="11.8" x14ac:dyDescent="0.2">
      <c r="A828" s="48"/>
      <c r="F828" s="9"/>
      <c r="G828" s="9"/>
      <c r="H828" s="9"/>
      <c r="I828" s="9"/>
      <c r="J828" s="9"/>
      <c r="K828" s="9"/>
      <c r="M828" s="9"/>
      <c r="N828" s="76"/>
      <c r="P828" s="7"/>
      <c r="Q828" s="7"/>
      <c r="R828" s="7"/>
      <c r="S828" s="7"/>
    </row>
    <row r="829" spans="1:19" s="8" customFormat="1" ht="11.8" x14ac:dyDescent="0.2">
      <c r="A829" s="48"/>
      <c r="F829" s="9"/>
      <c r="G829" s="9"/>
      <c r="H829" s="9"/>
      <c r="I829" s="9"/>
      <c r="J829" s="9"/>
      <c r="K829" s="9"/>
      <c r="M829" s="9"/>
      <c r="N829" s="76"/>
      <c r="P829" s="7"/>
      <c r="Q829" s="7"/>
      <c r="R829" s="7"/>
      <c r="S829" s="7"/>
    </row>
    <row r="830" spans="1:19" s="8" customFormat="1" ht="11.8" x14ac:dyDescent="0.2">
      <c r="A830" s="48"/>
      <c r="F830" s="9"/>
      <c r="G830" s="9"/>
      <c r="H830" s="9"/>
      <c r="I830" s="9"/>
      <c r="J830" s="9"/>
      <c r="K830" s="9"/>
      <c r="M830" s="9"/>
      <c r="N830" s="76"/>
      <c r="P830" s="7"/>
      <c r="Q830" s="7"/>
      <c r="R830" s="7"/>
      <c r="S830" s="7"/>
    </row>
    <row r="831" spans="1:19" s="8" customFormat="1" ht="11.8" x14ac:dyDescent="0.2">
      <c r="A831" s="48"/>
      <c r="F831" s="9"/>
      <c r="G831" s="9"/>
      <c r="H831" s="9"/>
      <c r="I831" s="9"/>
      <c r="J831" s="9"/>
      <c r="K831" s="9"/>
      <c r="M831" s="9"/>
      <c r="N831" s="76"/>
      <c r="P831" s="7"/>
      <c r="Q831" s="7"/>
      <c r="R831" s="7"/>
      <c r="S831" s="7"/>
    </row>
    <row r="832" spans="1:19" s="8" customFormat="1" ht="11.8" x14ac:dyDescent="0.2">
      <c r="A832" s="48"/>
      <c r="F832" s="9"/>
      <c r="G832" s="9"/>
      <c r="H832" s="9"/>
      <c r="I832" s="9"/>
      <c r="J832" s="9"/>
      <c r="K832" s="9"/>
      <c r="M832" s="9"/>
      <c r="N832" s="76"/>
      <c r="P832" s="7"/>
      <c r="Q832" s="7"/>
      <c r="R832" s="7"/>
      <c r="S832" s="7"/>
    </row>
    <row r="833" spans="1:19" s="8" customFormat="1" ht="11.8" x14ac:dyDescent="0.2">
      <c r="A833" s="48"/>
      <c r="F833" s="9"/>
      <c r="G833" s="9"/>
      <c r="H833" s="9"/>
      <c r="I833" s="9"/>
      <c r="J833" s="9"/>
      <c r="K833" s="9"/>
      <c r="M833" s="9"/>
      <c r="N833" s="76"/>
      <c r="P833" s="7"/>
      <c r="Q833" s="7"/>
      <c r="R833" s="7"/>
      <c r="S833" s="7"/>
    </row>
    <row r="834" spans="1:19" s="8" customFormat="1" ht="11.8" x14ac:dyDescent="0.2">
      <c r="A834" s="48"/>
      <c r="F834" s="9"/>
      <c r="G834" s="9"/>
      <c r="H834" s="9"/>
      <c r="I834" s="9"/>
      <c r="J834" s="9"/>
      <c r="K834" s="9"/>
      <c r="M834" s="9"/>
      <c r="N834" s="76"/>
      <c r="P834" s="7"/>
      <c r="Q834" s="7"/>
      <c r="R834" s="7"/>
      <c r="S834" s="7"/>
    </row>
    <row r="835" spans="1:19" s="8" customFormat="1" ht="11.8" x14ac:dyDescent="0.2">
      <c r="A835" s="48"/>
      <c r="F835" s="9"/>
      <c r="G835" s="9"/>
      <c r="H835" s="9"/>
      <c r="I835" s="9"/>
      <c r="J835" s="9"/>
      <c r="K835" s="9"/>
      <c r="M835" s="9"/>
      <c r="N835" s="76"/>
      <c r="P835" s="7"/>
      <c r="Q835" s="7"/>
      <c r="R835" s="7"/>
      <c r="S835" s="7"/>
    </row>
    <row r="836" spans="1:19" s="8" customFormat="1" ht="11.8" x14ac:dyDescent="0.2">
      <c r="A836" s="48"/>
      <c r="F836" s="9"/>
      <c r="G836" s="9"/>
      <c r="H836" s="9"/>
      <c r="I836" s="9"/>
      <c r="J836" s="9"/>
      <c r="K836" s="9"/>
      <c r="M836" s="9"/>
      <c r="N836" s="76"/>
      <c r="P836" s="7"/>
      <c r="Q836" s="7"/>
      <c r="R836" s="7"/>
      <c r="S836" s="7"/>
    </row>
    <row r="837" spans="1:19" s="8" customFormat="1" ht="11.8" x14ac:dyDescent="0.2">
      <c r="A837" s="48"/>
      <c r="F837" s="9"/>
      <c r="G837" s="9"/>
      <c r="H837" s="9"/>
      <c r="I837" s="9"/>
      <c r="J837" s="9"/>
      <c r="K837" s="9"/>
      <c r="M837" s="9"/>
      <c r="N837" s="76"/>
      <c r="P837" s="7"/>
      <c r="Q837" s="7"/>
      <c r="R837" s="7"/>
      <c r="S837" s="7"/>
    </row>
    <row r="838" spans="1:19" s="8" customFormat="1" ht="11.8" x14ac:dyDescent="0.2">
      <c r="A838" s="48"/>
      <c r="F838" s="9"/>
      <c r="G838" s="9"/>
      <c r="H838" s="9"/>
      <c r="I838" s="9"/>
      <c r="J838" s="9"/>
      <c r="K838" s="9"/>
      <c r="M838" s="9"/>
      <c r="N838" s="76"/>
      <c r="P838" s="7"/>
      <c r="Q838" s="7"/>
      <c r="R838" s="7"/>
      <c r="S838" s="7"/>
    </row>
    <row r="839" spans="1:19" s="8" customFormat="1" ht="11.8" x14ac:dyDescent="0.2">
      <c r="A839" s="48"/>
      <c r="F839" s="9"/>
      <c r="G839" s="9"/>
      <c r="H839" s="9"/>
      <c r="I839" s="9"/>
      <c r="J839" s="9"/>
      <c r="K839" s="9"/>
      <c r="M839" s="9"/>
      <c r="N839" s="76"/>
      <c r="P839" s="7"/>
      <c r="Q839" s="7"/>
      <c r="R839" s="7"/>
      <c r="S839" s="7"/>
    </row>
    <row r="840" spans="1:19" s="8" customFormat="1" ht="11.8" x14ac:dyDescent="0.2">
      <c r="A840" s="48"/>
      <c r="F840" s="9"/>
      <c r="G840" s="9"/>
      <c r="H840" s="9"/>
      <c r="I840" s="9"/>
      <c r="J840" s="9"/>
      <c r="K840" s="9"/>
      <c r="M840" s="9"/>
      <c r="N840" s="76"/>
      <c r="P840" s="7"/>
      <c r="Q840" s="7"/>
      <c r="R840" s="7"/>
      <c r="S840" s="7"/>
    </row>
    <row r="841" spans="1:19" s="8" customFormat="1" ht="11.8" x14ac:dyDescent="0.2">
      <c r="A841" s="48"/>
      <c r="F841" s="9"/>
      <c r="G841" s="9"/>
      <c r="H841" s="9"/>
      <c r="I841" s="9"/>
      <c r="J841" s="9"/>
      <c r="K841" s="9"/>
      <c r="M841" s="9"/>
      <c r="N841" s="76"/>
      <c r="P841" s="7"/>
      <c r="Q841" s="7"/>
      <c r="R841" s="7"/>
      <c r="S841" s="7"/>
    </row>
    <row r="842" spans="1:19" s="8" customFormat="1" ht="11.8" x14ac:dyDescent="0.2">
      <c r="A842" s="48"/>
      <c r="F842" s="9"/>
      <c r="G842" s="9"/>
      <c r="H842" s="9"/>
      <c r="I842" s="9"/>
      <c r="J842" s="9"/>
      <c r="K842" s="9"/>
      <c r="M842" s="9"/>
      <c r="N842" s="76"/>
      <c r="P842" s="7"/>
      <c r="Q842" s="7"/>
      <c r="R842" s="7"/>
      <c r="S842" s="7"/>
    </row>
    <row r="843" spans="1:19" s="8" customFormat="1" ht="11.8" x14ac:dyDescent="0.2">
      <c r="A843" s="48"/>
      <c r="F843" s="9"/>
      <c r="G843" s="9"/>
      <c r="H843" s="9"/>
      <c r="I843" s="9"/>
      <c r="J843" s="9"/>
      <c r="K843" s="9"/>
      <c r="M843" s="9"/>
      <c r="N843" s="76"/>
      <c r="P843" s="7"/>
      <c r="Q843" s="7"/>
      <c r="R843" s="7"/>
      <c r="S843" s="7"/>
    </row>
    <row r="844" spans="1:19" s="8" customFormat="1" ht="11.8" x14ac:dyDescent="0.2">
      <c r="A844" s="48"/>
      <c r="F844" s="9"/>
      <c r="G844" s="9"/>
      <c r="H844" s="9"/>
      <c r="I844" s="9"/>
      <c r="J844" s="9"/>
      <c r="K844" s="9"/>
      <c r="M844" s="9"/>
      <c r="N844" s="76"/>
      <c r="P844" s="7"/>
      <c r="Q844" s="7"/>
      <c r="R844" s="7"/>
      <c r="S844" s="7"/>
    </row>
    <row r="845" spans="1:19" s="8" customFormat="1" ht="11.8" x14ac:dyDescent="0.2">
      <c r="A845" s="48"/>
      <c r="F845" s="9"/>
      <c r="G845" s="9"/>
      <c r="H845" s="9"/>
      <c r="I845" s="9"/>
      <c r="J845" s="9"/>
      <c r="K845" s="9"/>
      <c r="M845" s="9"/>
      <c r="N845" s="76"/>
      <c r="P845" s="7"/>
      <c r="Q845" s="7"/>
      <c r="R845" s="7"/>
      <c r="S845" s="7"/>
    </row>
    <row r="846" spans="1:19" s="8" customFormat="1" ht="11.8" x14ac:dyDescent="0.2">
      <c r="A846" s="48"/>
      <c r="F846" s="9"/>
      <c r="G846" s="9"/>
      <c r="H846" s="9"/>
      <c r="I846" s="9"/>
      <c r="J846" s="9"/>
      <c r="K846" s="9"/>
      <c r="M846" s="9"/>
      <c r="N846" s="76"/>
      <c r="P846" s="7"/>
      <c r="Q846" s="7"/>
      <c r="R846" s="7"/>
      <c r="S846" s="7"/>
    </row>
    <row r="847" spans="1:19" s="8" customFormat="1" ht="11.8" x14ac:dyDescent="0.2">
      <c r="A847" s="48"/>
      <c r="F847" s="9"/>
      <c r="G847" s="9"/>
      <c r="H847" s="9"/>
      <c r="I847" s="9"/>
      <c r="J847" s="9"/>
      <c r="K847" s="9"/>
      <c r="M847" s="9"/>
      <c r="N847" s="76"/>
      <c r="P847" s="7"/>
      <c r="Q847" s="7"/>
      <c r="R847" s="7"/>
      <c r="S847" s="7"/>
    </row>
    <row r="848" spans="1:19" s="8" customFormat="1" ht="11.8" x14ac:dyDescent="0.2">
      <c r="A848" s="48"/>
      <c r="F848" s="9"/>
      <c r="G848" s="9"/>
      <c r="H848" s="9"/>
      <c r="I848" s="9"/>
      <c r="J848" s="9"/>
      <c r="K848" s="9"/>
      <c r="M848" s="9"/>
      <c r="N848" s="76"/>
      <c r="P848" s="7"/>
      <c r="Q848" s="7"/>
      <c r="R848" s="7"/>
      <c r="S848" s="7"/>
    </row>
    <row r="849" spans="1:19" s="8" customFormat="1" ht="11.8" x14ac:dyDescent="0.2">
      <c r="A849" s="48"/>
      <c r="F849" s="9"/>
      <c r="G849" s="9"/>
      <c r="H849" s="9"/>
      <c r="I849" s="9"/>
      <c r="J849" s="9"/>
      <c r="K849" s="9"/>
      <c r="M849" s="9"/>
      <c r="N849" s="76"/>
      <c r="P849" s="7"/>
      <c r="Q849" s="7"/>
      <c r="R849" s="7"/>
      <c r="S849" s="7"/>
    </row>
    <row r="850" spans="1:19" s="8" customFormat="1" ht="11.8" x14ac:dyDescent="0.2">
      <c r="A850" s="48"/>
      <c r="F850" s="9"/>
      <c r="G850" s="9"/>
      <c r="H850" s="9"/>
      <c r="I850" s="9"/>
      <c r="J850" s="9"/>
      <c r="K850" s="9"/>
      <c r="M850" s="9"/>
      <c r="N850" s="76"/>
      <c r="P850" s="7"/>
      <c r="Q850" s="7"/>
      <c r="R850" s="7"/>
      <c r="S850" s="7"/>
    </row>
    <row r="851" spans="1:19" s="8" customFormat="1" ht="11.8" x14ac:dyDescent="0.2">
      <c r="A851" s="48"/>
      <c r="F851" s="9"/>
      <c r="G851" s="9"/>
      <c r="H851" s="9"/>
      <c r="I851" s="9"/>
      <c r="J851" s="9"/>
      <c r="K851" s="9"/>
      <c r="M851" s="9"/>
      <c r="N851" s="76"/>
      <c r="P851" s="7"/>
      <c r="Q851" s="7"/>
      <c r="R851" s="7"/>
      <c r="S851" s="7"/>
    </row>
    <row r="852" spans="1:19" s="8" customFormat="1" ht="11.8" x14ac:dyDescent="0.2">
      <c r="A852" s="48"/>
      <c r="F852" s="9"/>
      <c r="G852" s="9"/>
      <c r="H852" s="9"/>
      <c r="I852" s="9"/>
      <c r="J852" s="9"/>
      <c r="K852" s="9"/>
      <c r="M852" s="9"/>
      <c r="N852" s="76"/>
      <c r="P852" s="7"/>
      <c r="Q852" s="7"/>
      <c r="R852" s="7"/>
      <c r="S852" s="7"/>
    </row>
    <row r="853" spans="1:19" s="8" customFormat="1" ht="11.8" x14ac:dyDescent="0.2">
      <c r="A853" s="48"/>
      <c r="F853" s="9"/>
      <c r="G853" s="9"/>
      <c r="H853" s="9"/>
      <c r="I853" s="9"/>
      <c r="J853" s="9"/>
      <c r="K853" s="9"/>
      <c r="M853" s="9"/>
      <c r="N853" s="76"/>
      <c r="P853" s="7"/>
      <c r="Q853" s="7"/>
      <c r="R853" s="7"/>
      <c r="S853" s="7"/>
    </row>
    <row r="854" spans="1:19" s="8" customFormat="1" ht="11.8" x14ac:dyDescent="0.2">
      <c r="A854" s="48"/>
      <c r="F854" s="9"/>
      <c r="G854" s="9"/>
      <c r="H854" s="9"/>
      <c r="I854" s="9"/>
      <c r="J854" s="9"/>
      <c r="K854" s="9"/>
      <c r="M854" s="9"/>
      <c r="N854" s="76"/>
      <c r="P854" s="7"/>
      <c r="Q854" s="7"/>
      <c r="R854" s="7"/>
      <c r="S854" s="7"/>
    </row>
    <row r="855" spans="1:19" s="8" customFormat="1" ht="11.8" x14ac:dyDescent="0.2">
      <c r="A855" s="48"/>
      <c r="F855" s="9"/>
      <c r="G855" s="9"/>
      <c r="H855" s="9"/>
      <c r="I855" s="9"/>
      <c r="J855" s="9"/>
      <c r="K855" s="9"/>
      <c r="M855" s="9"/>
      <c r="N855" s="76"/>
      <c r="P855" s="7"/>
      <c r="Q855" s="7"/>
      <c r="R855" s="7"/>
      <c r="S855" s="7"/>
    </row>
    <row r="856" spans="1:19" s="8" customFormat="1" ht="11.8" x14ac:dyDescent="0.2">
      <c r="A856" s="48"/>
      <c r="F856" s="9"/>
      <c r="G856" s="9"/>
      <c r="H856" s="9"/>
      <c r="I856" s="9"/>
      <c r="J856" s="9"/>
      <c r="K856" s="9"/>
      <c r="M856" s="9"/>
      <c r="N856" s="76"/>
      <c r="P856" s="7"/>
      <c r="Q856" s="7"/>
      <c r="R856" s="7"/>
      <c r="S856" s="7"/>
    </row>
    <row r="857" spans="1:19" s="8" customFormat="1" ht="11.8" x14ac:dyDescent="0.2">
      <c r="A857" s="48"/>
      <c r="F857" s="9"/>
      <c r="G857" s="9"/>
      <c r="H857" s="9"/>
      <c r="I857" s="9"/>
      <c r="J857" s="9"/>
      <c r="K857" s="9"/>
      <c r="M857" s="9"/>
      <c r="N857" s="76"/>
      <c r="P857" s="7"/>
      <c r="Q857" s="7"/>
      <c r="R857" s="7"/>
      <c r="S857" s="7"/>
    </row>
    <row r="858" spans="1:19" s="8" customFormat="1" ht="11.8" x14ac:dyDescent="0.2">
      <c r="A858" s="48"/>
      <c r="F858" s="9"/>
      <c r="G858" s="9"/>
      <c r="H858" s="9"/>
      <c r="I858" s="9"/>
      <c r="J858" s="9"/>
      <c r="K858" s="9"/>
      <c r="M858" s="9"/>
      <c r="N858" s="76"/>
      <c r="P858" s="7"/>
      <c r="Q858" s="7"/>
      <c r="R858" s="7"/>
      <c r="S858" s="7"/>
    </row>
    <row r="859" spans="1:19" s="8" customFormat="1" ht="11.8" x14ac:dyDescent="0.2">
      <c r="A859" s="48"/>
      <c r="F859" s="9"/>
      <c r="G859" s="9"/>
      <c r="H859" s="9"/>
      <c r="I859" s="9"/>
      <c r="J859" s="9"/>
      <c r="K859" s="9"/>
      <c r="M859" s="9"/>
      <c r="N859" s="76"/>
      <c r="P859" s="7"/>
      <c r="Q859" s="7"/>
      <c r="R859" s="7"/>
      <c r="S859" s="7"/>
    </row>
    <row r="860" spans="1:19" s="8" customFormat="1" ht="11.8" x14ac:dyDescent="0.2">
      <c r="A860" s="48"/>
      <c r="F860" s="9"/>
      <c r="G860" s="9"/>
      <c r="H860" s="9"/>
      <c r="I860" s="9"/>
      <c r="J860" s="9"/>
      <c r="K860" s="9"/>
      <c r="M860" s="9"/>
      <c r="N860" s="76"/>
      <c r="P860" s="7"/>
      <c r="Q860" s="7"/>
      <c r="R860" s="7"/>
      <c r="S860" s="7"/>
    </row>
    <row r="861" spans="1:19" s="8" customFormat="1" ht="11.8" x14ac:dyDescent="0.2">
      <c r="A861" s="48"/>
      <c r="F861" s="9"/>
      <c r="G861" s="9"/>
      <c r="H861" s="9"/>
      <c r="I861" s="9"/>
      <c r="J861" s="9"/>
      <c r="K861" s="9"/>
      <c r="M861" s="9"/>
      <c r="N861" s="76"/>
      <c r="P861" s="7"/>
      <c r="Q861" s="7"/>
      <c r="R861" s="7"/>
      <c r="S861" s="7"/>
    </row>
    <row r="862" spans="1:19" s="8" customFormat="1" ht="11.8" x14ac:dyDescent="0.2">
      <c r="A862" s="48"/>
      <c r="F862" s="9"/>
      <c r="G862" s="9"/>
      <c r="H862" s="9"/>
      <c r="I862" s="9"/>
      <c r="J862" s="9"/>
      <c r="K862" s="9"/>
      <c r="M862" s="9"/>
      <c r="N862" s="76"/>
      <c r="P862" s="7"/>
      <c r="Q862" s="7"/>
      <c r="R862" s="7"/>
      <c r="S862" s="7"/>
    </row>
    <row r="863" spans="1:19" s="8" customFormat="1" ht="11.8" x14ac:dyDescent="0.2">
      <c r="A863" s="48"/>
      <c r="F863" s="9"/>
      <c r="G863" s="9"/>
      <c r="H863" s="9"/>
      <c r="I863" s="9"/>
      <c r="J863" s="9"/>
      <c r="K863" s="9"/>
      <c r="M863" s="9"/>
      <c r="N863" s="76"/>
      <c r="P863" s="7"/>
      <c r="Q863" s="7"/>
      <c r="R863" s="7"/>
      <c r="S863" s="7"/>
    </row>
    <row r="864" spans="1:19" s="8" customFormat="1" ht="11.8" x14ac:dyDescent="0.2">
      <c r="A864" s="48"/>
      <c r="F864" s="9"/>
      <c r="G864" s="9"/>
      <c r="H864" s="9"/>
      <c r="I864" s="9"/>
      <c r="J864" s="9"/>
      <c r="K864" s="9"/>
      <c r="M864" s="9"/>
      <c r="N864" s="76"/>
      <c r="P864" s="7"/>
      <c r="Q864" s="7"/>
      <c r="R864" s="7"/>
      <c r="S864" s="7"/>
    </row>
    <row r="865" spans="1:19" s="8" customFormat="1" ht="11.8" x14ac:dyDescent="0.2">
      <c r="A865" s="48"/>
      <c r="F865" s="9"/>
      <c r="G865" s="9"/>
      <c r="H865" s="9"/>
      <c r="I865" s="9"/>
      <c r="J865" s="9"/>
      <c r="K865" s="9"/>
      <c r="M865" s="9"/>
      <c r="N865" s="76"/>
      <c r="P865" s="7"/>
      <c r="Q865" s="7"/>
      <c r="R865" s="7"/>
      <c r="S865" s="7"/>
    </row>
    <row r="866" spans="1:19" s="8" customFormat="1" ht="11.8" x14ac:dyDescent="0.2">
      <c r="A866" s="48"/>
      <c r="F866" s="9"/>
      <c r="G866" s="9"/>
      <c r="H866" s="9"/>
      <c r="I866" s="9"/>
      <c r="J866" s="9"/>
      <c r="K866" s="9"/>
      <c r="M866" s="9"/>
      <c r="N866" s="76"/>
      <c r="P866" s="7"/>
      <c r="Q866" s="7"/>
      <c r="R866" s="7"/>
      <c r="S866" s="7"/>
    </row>
    <row r="867" spans="1:19" s="8" customFormat="1" ht="11.8" x14ac:dyDescent="0.2">
      <c r="A867" s="48"/>
      <c r="F867" s="9"/>
      <c r="G867" s="9"/>
      <c r="H867" s="9"/>
      <c r="I867" s="9"/>
      <c r="J867" s="9"/>
      <c r="K867" s="9"/>
      <c r="M867" s="9"/>
      <c r="N867" s="76"/>
      <c r="P867" s="7"/>
      <c r="Q867" s="7"/>
      <c r="R867" s="7"/>
      <c r="S867" s="7"/>
    </row>
    <row r="868" spans="1:19" s="8" customFormat="1" ht="11.8" x14ac:dyDescent="0.2">
      <c r="A868" s="48"/>
      <c r="F868" s="9"/>
      <c r="G868" s="9"/>
      <c r="H868" s="9"/>
      <c r="I868" s="9"/>
      <c r="J868" s="9"/>
      <c r="K868" s="9"/>
      <c r="M868" s="9"/>
      <c r="N868" s="76"/>
      <c r="P868" s="7"/>
      <c r="Q868" s="7"/>
      <c r="R868" s="7"/>
      <c r="S868" s="7"/>
    </row>
    <row r="869" spans="1:19" s="8" customFormat="1" ht="11.8" x14ac:dyDescent="0.2">
      <c r="A869" s="48"/>
      <c r="F869" s="9"/>
      <c r="G869" s="9"/>
      <c r="H869" s="9"/>
      <c r="I869" s="9"/>
      <c r="J869" s="9"/>
      <c r="K869" s="9"/>
      <c r="M869" s="9"/>
      <c r="N869" s="76"/>
      <c r="P869" s="7"/>
      <c r="Q869" s="7"/>
      <c r="R869" s="7"/>
      <c r="S869" s="7"/>
    </row>
    <row r="870" spans="1:19" s="8" customFormat="1" ht="11.8" x14ac:dyDescent="0.2">
      <c r="A870" s="48"/>
      <c r="F870" s="9"/>
      <c r="G870" s="9"/>
      <c r="H870" s="9"/>
      <c r="I870" s="9"/>
      <c r="J870" s="9"/>
      <c r="K870" s="9"/>
      <c r="M870" s="9"/>
      <c r="N870" s="76"/>
      <c r="P870" s="7"/>
      <c r="Q870" s="7"/>
      <c r="R870" s="7"/>
      <c r="S870" s="7"/>
    </row>
    <row r="871" spans="1:19" s="8" customFormat="1" ht="11.8" x14ac:dyDescent="0.2">
      <c r="A871" s="48"/>
      <c r="F871" s="9"/>
      <c r="G871" s="9"/>
      <c r="H871" s="9"/>
      <c r="I871" s="9"/>
      <c r="J871" s="9"/>
      <c r="K871" s="9"/>
      <c r="M871" s="9"/>
      <c r="N871" s="76"/>
      <c r="P871" s="7"/>
      <c r="Q871" s="7"/>
      <c r="R871" s="7"/>
      <c r="S871" s="7"/>
    </row>
    <row r="872" spans="1:19" s="8" customFormat="1" ht="11.8" x14ac:dyDescent="0.2">
      <c r="A872" s="48"/>
      <c r="F872" s="9"/>
      <c r="G872" s="9"/>
      <c r="H872" s="9"/>
      <c r="I872" s="9"/>
      <c r="J872" s="9"/>
      <c r="K872" s="9"/>
      <c r="M872" s="9"/>
      <c r="N872" s="76"/>
      <c r="P872" s="7"/>
      <c r="Q872" s="7"/>
      <c r="R872" s="7"/>
      <c r="S872" s="7"/>
    </row>
    <row r="873" spans="1:19" s="8" customFormat="1" ht="11.8" x14ac:dyDescent="0.2">
      <c r="A873" s="48"/>
      <c r="F873" s="9"/>
      <c r="G873" s="9"/>
      <c r="H873" s="9"/>
      <c r="I873" s="9"/>
      <c r="J873" s="9"/>
      <c r="K873" s="9"/>
      <c r="M873" s="9"/>
      <c r="N873" s="76"/>
      <c r="P873" s="7"/>
      <c r="Q873" s="7"/>
      <c r="R873" s="7"/>
      <c r="S873" s="7"/>
    </row>
    <row r="874" spans="1:19" s="8" customFormat="1" ht="11.8" x14ac:dyDescent="0.2">
      <c r="A874" s="48"/>
      <c r="F874" s="9"/>
      <c r="G874" s="9"/>
      <c r="H874" s="9"/>
      <c r="I874" s="9"/>
      <c r="J874" s="9"/>
      <c r="K874" s="9"/>
      <c r="M874" s="9"/>
      <c r="N874" s="76"/>
      <c r="P874" s="7"/>
      <c r="Q874" s="7"/>
      <c r="R874" s="7"/>
      <c r="S874" s="7"/>
    </row>
    <row r="875" spans="1:19" s="8" customFormat="1" ht="11.8" x14ac:dyDescent="0.2">
      <c r="A875" s="48"/>
      <c r="F875" s="9"/>
      <c r="G875" s="9"/>
      <c r="H875" s="9"/>
      <c r="I875" s="9"/>
      <c r="J875" s="9"/>
      <c r="K875" s="9"/>
      <c r="M875" s="9"/>
      <c r="N875" s="76"/>
      <c r="P875" s="7"/>
      <c r="Q875" s="7"/>
      <c r="R875" s="7"/>
      <c r="S875" s="7"/>
    </row>
    <row r="876" spans="1:19" s="8" customFormat="1" ht="11.8" x14ac:dyDescent="0.2">
      <c r="A876" s="48"/>
      <c r="F876" s="9"/>
      <c r="G876" s="9"/>
      <c r="H876" s="9"/>
      <c r="I876" s="9"/>
      <c r="J876" s="9"/>
      <c r="K876" s="9"/>
      <c r="M876" s="9"/>
      <c r="N876" s="76"/>
      <c r="P876" s="7"/>
      <c r="Q876" s="7"/>
      <c r="R876" s="7"/>
      <c r="S876" s="7"/>
    </row>
    <row r="877" spans="1:19" s="8" customFormat="1" ht="11.8" x14ac:dyDescent="0.2">
      <c r="A877" s="48"/>
      <c r="F877" s="9"/>
      <c r="G877" s="9"/>
      <c r="H877" s="9"/>
      <c r="I877" s="9"/>
      <c r="J877" s="9"/>
      <c r="K877" s="9"/>
      <c r="M877" s="9"/>
      <c r="N877" s="76"/>
      <c r="P877" s="7"/>
      <c r="Q877" s="7"/>
      <c r="R877" s="7"/>
      <c r="S877" s="7"/>
    </row>
    <row r="878" spans="1:19" s="8" customFormat="1" ht="11.8" x14ac:dyDescent="0.2">
      <c r="A878" s="48"/>
      <c r="F878" s="9"/>
      <c r="G878" s="9"/>
      <c r="H878" s="9"/>
      <c r="I878" s="9"/>
      <c r="J878" s="9"/>
      <c r="K878" s="9"/>
      <c r="M878" s="9"/>
      <c r="N878" s="76"/>
      <c r="P878" s="7"/>
      <c r="Q878" s="7"/>
      <c r="R878" s="7"/>
      <c r="S878" s="7"/>
    </row>
    <row r="879" spans="1:19" s="8" customFormat="1" ht="11.8" x14ac:dyDescent="0.2">
      <c r="A879" s="48"/>
      <c r="F879" s="9"/>
      <c r="G879" s="9"/>
      <c r="H879" s="9"/>
      <c r="I879" s="9"/>
      <c r="J879" s="9"/>
      <c r="K879" s="9"/>
      <c r="M879" s="9"/>
      <c r="N879" s="76"/>
      <c r="P879" s="7"/>
      <c r="Q879" s="7"/>
      <c r="R879" s="7"/>
      <c r="S879" s="7"/>
    </row>
    <row r="880" spans="1:19" s="8" customFormat="1" ht="11.8" x14ac:dyDescent="0.2">
      <c r="A880" s="48"/>
      <c r="F880" s="9"/>
      <c r="G880" s="9"/>
      <c r="H880" s="9"/>
      <c r="I880" s="9"/>
      <c r="J880" s="9"/>
      <c r="K880" s="9"/>
      <c r="M880" s="9"/>
      <c r="N880" s="76"/>
      <c r="P880" s="7"/>
      <c r="Q880" s="7"/>
      <c r="R880" s="7"/>
      <c r="S880" s="7"/>
    </row>
    <row r="881" spans="1:19" s="8" customFormat="1" ht="11.8" x14ac:dyDescent="0.2">
      <c r="A881" s="48"/>
      <c r="F881" s="9"/>
      <c r="G881" s="9"/>
      <c r="H881" s="9"/>
      <c r="I881" s="9"/>
      <c r="J881" s="9"/>
      <c r="K881" s="9"/>
      <c r="M881" s="9"/>
      <c r="N881" s="76"/>
      <c r="P881" s="7"/>
      <c r="Q881" s="7"/>
      <c r="R881" s="7"/>
      <c r="S881" s="7"/>
    </row>
    <row r="882" spans="1:19" s="8" customFormat="1" ht="11.8" x14ac:dyDescent="0.2">
      <c r="A882" s="48"/>
      <c r="F882" s="9"/>
      <c r="G882" s="9"/>
      <c r="H882" s="9"/>
      <c r="I882" s="9"/>
      <c r="J882" s="9"/>
      <c r="K882" s="9"/>
      <c r="M882" s="9"/>
      <c r="N882" s="76"/>
      <c r="P882" s="7"/>
      <c r="Q882" s="7"/>
      <c r="R882" s="7"/>
      <c r="S882" s="7"/>
    </row>
    <row r="883" spans="1:19" s="8" customFormat="1" ht="11.8" x14ac:dyDescent="0.2">
      <c r="A883" s="48"/>
      <c r="F883" s="9"/>
      <c r="G883" s="9"/>
      <c r="H883" s="9"/>
      <c r="I883" s="9"/>
      <c r="J883" s="9"/>
      <c r="K883" s="9"/>
      <c r="M883" s="9"/>
      <c r="N883" s="76"/>
      <c r="P883" s="7"/>
      <c r="Q883" s="7"/>
      <c r="R883" s="7"/>
      <c r="S883" s="7"/>
    </row>
    <row r="884" spans="1:19" s="8" customFormat="1" ht="11.8" x14ac:dyDescent="0.2">
      <c r="A884" s="48"/>
      <c r="F884" s="9"/>
      <c r="G884" s="9"/>
      <c r="H884" s="9"/>
      <c r="I884" s="9"/>
      <c r="J884" s="9"/>
      <c r="K884" s="9"/>
      <c r="M884" s="9"/>
      <c r="N884" s="76"/>
      <c r="P884" s="7"/>
      <c r="Q884" s="7"/>
      <c r="R884" s="7"/>
      <c r="S884" s="7"/>
    </row>
    <row r="885" spans="1:19" s="8" customFormat="1" ht="11.8" x14ac:dyDescent="0.2">
      <c r="A885" s="48"/>
      <c r="F885" s="9"/>
      <c r="G885" s="9"/>
      <c r="H885" s="9"/>
      <c r="I885" s="9"/>
      <c r="J885" s="9"/>
      <c r="K885" s="9"/>
      <c r="M885" s="9"/>
      <c r="N885" s="76"/>
      <c r="P885" s="7"/>
      <c r="Q885" s="7"/>
      <c r="R885" s="7"/>
      <c r="S885" s="7"/>
    </row>
    <row r="886" spans="1:19" s="8" customFormat="1" ht="11.8" x14ac:dyDescent="0.2">
      <c r="A886" s="48"/>
      <c r="F886" s="9"/>
      <c r="G886" s="9"/>
      <c r="H886" s="9"/>
      <c r="I886" s="9"/>
      <c r="J886" s="9"/>
      <c r="K886" s="9"/>
      <c r="M886" s="9"/>
      <c r="N886" s="76"/>
      <c r="P886" s="7"/>
      <c r="Q886" s="7"/>
      <c r="R886" s="7"/>
      <c r="S886" s="7"/>
    </row>
    <row r="887" spans="1:19" s="8" customFormat="1" ht="11.8" x14ac:dyDescent="0.2">
      <c r="A887" s="48"/>
      <c r="F887" s="9"/>
      <c r="G887" s="9"/>
      <c r="H887" s="9"/>
      <c r="I887" s="9"/>
      <c r="J887" s="9"/>
      <c r="K887" s="9"/>
      <c r="M887" s="9"/>
      <c r="N887" s="76"/>
      <c r="P887" s="7"/>
      <c r="Q887" s="7"/>
      <c r="R887" s="7"/>
      <c r="S887" s="7"/>
    </row>
    <row r="888" spans="1:19" s="8" customFormat="1" ht="11.8" x14ac:dyDescent="0.2">
      <c r="A888" s="48"/>
      <c r="F888" s="9"/>
      <c r="G888" s="9"/>
      <c r="H888" s="9"/>
      <c r="I888" s="9"/>
      <c r="J888" s="9"/>
      <c r="K888" s="9"/>
      <c r="M888" s="9"/>
      <c r="N888" s="76"/>
      <c r="P888" s="7"/>
      <c r="Q888" s="7"/>
      <c r="R888" s="7"/>
      <c r="S888" s="7"/>
    </row>
    <row r="889" spans="1:19" s="8" customFormat="1" ht="11.8" x14ac:dyDescent="0.2">
      <c r="A889" s="48"/>
      <c r="F889" s="9"/>
      <c r="G889" s="9"/>
      <c r="H889" s="9"/>
      <c r="I889" s="9"/>
      <c r="J889" s="9"/>
      <c r="K889" s="9"/>
      <c r="M889" s="9"/>
      <c r="N889" s="76"/>
      <c r="P889" s="7"/>
      <c r="Q889" s="7"/>
      <c r="R889" s="7"/>
      <c r="S889" s="7"/>
    </row>
    <row r="890" spans="1:19" s="8" customFormat="1" ht="11.8" x14ac:dyDescent="0.2">
      <c r="A890" s="48"/>
      <c r="F890" s="9"/>
      <c r="G890" s="9"/>
      <c r="H890" s="9"/>
      <c r="I890" s="9"/>
      <c r="J890" s="9"/>
      <c r="K890" s="9"/>
      <c r="M890" s="9"/>
      <c r="N890" s="76"/>
      <c r="P890" s="7"/>
      <c r="Q890" s="7"/>
      <c r="R890" s="7"/>
      <c r="S890" s="7"/>
    </row>
    <row r="891" spans="1:19" s="8" customFormat="1" ht="11.8" x14ac:dyDescent="0.2">
      <c r="A891" s="48"/>
      <c r="F891" s="9"/>
      <c r="G891" s="9"/>
      <c r="H891" s="9"/>
      <c r="I891" s="9"/>
      <c r="J891" s="9"/>
      <c r="K891" s="9"/>
      <c r="M891" s="9"/>
      <c r="N891" s="76"/>
      <c r="P891" s="7"/>
      <c r="Q891" s="7"/>
      <c r="R891" s="7"/>
      <c r="S891" s="7"/>
    </row>
    <row r="892" spans="1:19" s="8" customFormat="1" ht="11.8" x14ac:dyDescent="0.2">
      <c r="A892" s="48"/>
      <c r="F892" s="9"/>
      <c r="G892" s="9"/>
      <c r="H892" s="9"/>
      <c r="I892" s="9"/>
      <c r="J892" s="9"/>
      <c r="K892" s="9"/>
      <c r="M892" s="9"/>
      <c r="N892" s="76"/>
      <c r="P892" s="7"/>
      <c r="Q892" s="7"/>
      <c r="R892" s="7"/>
      <c r="S892" s="7"/>
    </row>
    <row r="893" spans="1:19" s="8" customFormat="1" ht="11.8" x14ac:dyDescent="0.2">
      <c r="A893" s="48"/>
      <c r="F893" s="9"/>
      <c r="G893" s="9"/>
      <c r="H893" s="9"/>
      <c r="I893" s="9"/>
      <c r="J893" s="9"/>
      <c r="K893" s="9"/>
      <c r="M893" s="9"/>
      <c r="N893" s="76"/>
      <c r="P893" s="7"/>
      <c r="Q893" s="7"/>
      <c r="R893" s="7"/>
      <c r="S893" s="7"/>
    </row>
    <row r="894" spans="1:19" s="8" customFormat="1" ht="11.8" x14ac:dyDescent="0.2">
      <c r="A894" s="48"/>
      <c r="F894" s="9"/>
      <c r="G894" s="9"/>
      <c r="H894" s="9"/>
      <c r="I894" s="9"/>
      <c r="J894" s="9"/>
      <c r="K894" s="9"/>
      <c r="M894" s="9"/>
      <c r="N894" s="76"/>
      <c r="P894" s="7"/>
      <c r="Q894" s="7"/>
      <c r="R894" s="7"/>
      <c r="S894" s="7"/>
    </row>
    <row r="895" spans="1:19" s="8" customFormat="1" ht="11.8" x14ac:dyDescent="0.2">
      <c r="A895" s="48"/>
      <c r="F895" s="9"/>
      <c r="G895" s="9"/>
      <c r="H895" s="9"/>
      <c r="I895" s="9"/>
      <c r="J895" s="9"/>
      <c r="K895" s="9"/>
      <c r="M895" s="9"/>
      <c r="N895" s="76"/>
      <c r="P895" s="7"/>
      <c r="Q895" s="7"/>
      <c r="R895" s="7"/>
      <c r="S895" s="7"/>
    </row>
    <row r="896" spans="1:19" s="8" customFormat="1" ht="11.8" x14ac:dyDescent="0.2">
      <c r="A896" s="48"/>
      <c r="F896" s="9"/>
      <c r="G896" s="9"/>
      <c r="H896" s="9"/>
      <c r="I896" s="9"/>
      <c r="J896" s="9"/>
      <c r="K896" s="9"/>
      <c r="M896" s="9"/>
      <c r="N896" s="76"/>
      <c r="P896" s="7"/>
      <c r="Q896" s="7"/>
      <c r="R896" s="7"/>
      <c r="S896" s="7"/>
    </row>
    <row r="897" spans="1:19" s="8" customFormat="1" ht="11.8" x14ac:dyDescent="0.2">
      <c r="A897" s="48"/>
      <c r="F897" s="9"/>
      <c r="G897" s="9"/>
      <c r="H897" s="9"/>
      <c r="I897" s="9"/>
      <c r="J897" s="9"/>
      <c r="K897" s="9"/>
      <c r="M897" s="9"/>
      <c r="N897" s="76"/>
      <c r="P897" s="7"/>
      <c r="Q897" s="7"/>
      <c r="R897" s="7"/>
      <c r="S897" s="7"/>
    </row>
    <row r="898" spans="1:19" s="8" customFormat="1" ht="11.8" x14ac:dyDescent="0.2">
      <c r="A898" s="48"/>
      <c r="F898" s="9"/>
      <c r="G898" s="9"/>
      <c r="H898" s="9"/>
      <c r="I898" s="9"/>
      <c r="J898" s="9"/>
      <c r="K898" s="9"/>
      <c r="M898" s="9"/>
      <c r="N898" s="76"/>
      <c r="P898" s="7"/>
      <c r="Q898" s="7"/>
      <c r="R898" s="7"/>
      <c r="S898" s="7"/>
    </row>
    <row r="899" spans="1:19" s="8" customFormat="1" ht="11.8" x14ac:dyDescent="0.2">
      <c r="A899" s="48"/>
      <c r="F899" s="9"/>
      <c r="G899" s="9"/>
      <c r="H899" s="9"/>
      <c r="I899" s="9"/>
      <c r="J899" s="9"/>
      <c r="K899" s="9"/>
      <c r="M899" s="9"/>
      <c r="N899" s="76"/>
      <c r="P899" s="7"/>
      <c r="Q899" s="7"/>
      <c r="R899" s="7"/>
      <c r="S899" s="7"/>
    </row>
    <row r="900" spans="1:19" s="8" customFormat="1" ht="11.8" x14ac:dyDescent="0.2">
      <c r="A900" s="48"/>
      <c r="F900" s="9"/>
      <c r="G900" s="9"/>
      <c r="H900" s="9"/>
      <c r="I900" s="9"/>
      <c r="J900" s="9"/>
      <c r="K900" s="9"/>
      <c r="M900" s="9"/>
      <c r="N900" s="76"/>
      <c r="P900" s="7"/>
      <c r="Q900" s="7"/>
      <c r="R900" s="7"/>
      <c r="S900" s="7"/>
    </row>
    <row r="901" spans="1:19" s="8" customFormat="1" ht="11.8" x14ac:dyDescent="0.2">
      <c r="A901" s="48"/>
      <c r="F901" s="9"/>
      <c r="G901" s="9"/>
      <c r="H901" s="9"/>
      <c r="I901" s="9"/>
      <c r="J901" s="9"/>
      <c r="K901" s="9"/>
      <c r="M901" s="9"/>
      <c r="N901" s="76"/>
      <c r="P901" s="7"/>
      <c r="Q901" s="7"/>
      <c r="R901" s="7"/>
      <c r="S901" s="7"/>
    </row>
    <row r="902" spans="1:19" s="8" customFormat="1" ht="11.8" x14ac:dyDescent="0.2">
      <c r="A902" s="48"/>
      <c r="F902" s="9"/>
      <c r="G902" s="9"/>
      <c r="H902" s="9"/>
      <c r="I902" s="9"/>
      <c r="J902" s="9"/>
      <c r="K902" s="9"/>
      <c r="M902" s="9"/>
      <c r="N902" s="76"/>
      <c r="P902" s="7"/>
      <c r="Q902" s="7"/>
      <c r="R902" s="7"/>
      <c r="S902" s="7"/>
    </row>
    <row r="903" spans="1:19" s="8" customFormat="1" ht="11.8" x14ac:dyDescent="0.2">
      <c r="A903" s="48"/>
      <c r="F903" s="9"/>
      <c r="G903" s="9"/>
      <c r="H903" s="9"/>
      <c r="I903" s="9"/>
      <c r="J903" s="9"/>
      <c r="K903" s="9"/>
      <c r="M903" s="9"/>
      <c r="N903" s="76"/>
      <c r="P903" s="7"/>
      <c r="Q903" s="7"/>
      <c r="R903" s="7"/>
      <c r="S903" s="7"/>
    </row>
    <row r="904" spans="1:19" s="8" customFormat="1" ht="11.8" x14ac:dyDescent="0.2">
      <c r="A904" s="48"/>
      <c r="F904" s="9"/>
      <c r="G904" s="9"/>
      <c r="H904" s="9"/>
      <c r="I904" s="9"/>
      <c r="J904" s="9"/>
      <c r="K904" s="9"/>
      <c r="M904" s="9"/>
      <c r="N904" s="76"/>
      <c r="P904" s="7"/>
      <c r="Q904" s="7"/>
      <c r="R904" s="7"/>
      <c r="S904" s="7"/>
    </row>
    <row r="905" spans="1:19" s="8" customFormat="1" ht="11.8" x14ac:dyDescent="0.2">
      <c r="A905" s="48"/>
      <c r="F905" s="9"/>
      <c r="G905" s="9"/>
      <c r="H905" s="9"/>
      <c r="I905" s="9"/>
      <c r="J905" s="9"/>
      <c r="K905" s="9"/>
      <c r="M905" s="9"/>
      <c r="N905" s="76"/>
      <c r="P905" s="7"/>
      <c r="Q905" s="7"/>
      <c r="R905" s="7"/>
      <c r="S905" s="7"/>
    </row>
    <row r="906" spans="1:19" s="8" customFormat="1" ht="11.8" x14ac:dyDescent="0.2">
      <c r="A906" s="48"/>
      <c r="F906" s="9"/>
      <c r="G906" s="9"/>
      <c r="H906" s="9"/>
      <c r="I906" s="9"/>
      <c r="J906" s="9"/>
      <c r="K906" s="9"/>
      <c r="M906" s="9"/>
      <c r="N906" s="76"/>
      <c r="P906" s="7"/>
      <c r="Q906" s="7"/>
      <c r="R906" s="7"/>
      <c r="S906" s="7"/>
    </row>
    <row r="907" spans="1:19" s="8" customFormat="1" ht="11.8" x14ac:dyDescent="0.2">
      <c r="A907" s="48"/>
      <c r="F907" s="9"/>
      <c r="G907" s="9"/>
      <c r="H907" s="9"/>
      <c r="I907" s="9"/>
      <c r="J907" s="9"/>
      <c r="K907" s="9"/>
      <c r="M907" s="9"/>
      <c r="N907" s="76"/>
      <c r="P907" s="7"/>
      <c r="Q907" s="7"/>
      <c r="R907" s="7"/>
      <c r="S907" s="7"/>
    </row>
    <row r="908" spans="1:19" s="8" customFormat="1" ht="11.8" x14ac:dyDescent="0.2">
      <c r="A908" s="48"/>
      <c r="F908" s="9"/>
      <c r="G908" s="9"/>
      <c r="H908" s="9"/>
      <c r="I908" s="9"/>
      <c r="J908" s="9"/>
      <c r="K908" s="9"/>
      <c r="M908" s="9"/>
      <c r="N908" s="76"/>
      <c r="P908" s="7"/>
      <c r="Q908" s="7"/>
      <c r="R908" s="7"/>
      <c r="S908" s="7"/>
    </row>
    <row r="909" spans="1:19" s="8" customFormat="1" ht="11.8" x14ac:dyDescent="0.2">
      <c r="A909" s="48"/>
      <c r="F909" s="9"/>
      <c r="G909" s="9"/>
      <c r="H909" s="9"/>
      <c r="I909" s="9"/>
      <c r="J909" s="9"/>
      <c r="K909" s="9"/>
      <c r="M909" s="9"/>
      <c r="N909" s="76"/>
      <c r="P909" s="7"/>
      <c r="Q909" s="7"/>
      <c r="R909" s="7"/>
      <c r="S909" s="7"/>
    </row>
    <row r="910" spans="1:19" s="8" customFormat="1" ht="11.8" x14ac:dyDescent="0.2">
      <c r="A910" s="48"/>
      <c r="F910" s="9"/>
      <c r="G910" s="9"/>
      <c r="H910" s="9"/>
      <c r="I910" s="9"/>
      <c r="J910" s="9"/>
      <c r="K910" s="9"/>
      <c r="M910" s="9"/>
      <c r="N910" s="76"/>
      <c r="P910" s="7"/>
      <c r="Q910" s="7"/>
      <c r="R910" s="7"/>
      <c r="S910" s="7"/>
    </row>
    <row r="911" spans="1:19" s="8" customFormat="1" ht="11.8" x14ac:dyDescent="0.2">
      <c r="A911" s="48"/>
      <c r="F911" s="9"/>
      <c r="G911" s="9"/>
      <c r="H911" s="9"/>
      <c r="I911" s="9"/>
      <c r="J911" s="9"/>
      <c r="K911" s="9"/>
      <c r="M911" s="9"/>
      <c r="N911" s="76"/>
      <c r="P911" s="7"/>
      <c r="Q911" s="7"/>
      <c r="R911" s="7"/>
      <c r="S911" s="7"/>
    </row>
    <row r="912" spans="1:19" s="8" customFormat="1" ht="11.8" x14ac:dyDescent="0.2">
      <c r="A912" s="48"/>
      <c r="F912" s="9"/>
      <c r="G912" s="9"/>
      <c r="H912" s="9"/>
      <c r="I912" s="9"/>
      <c r="J912" s="9"/>
      <c r="K912" s="9"/>
      <c r="M912" s="9"/>
      <c r="N912" s="76"/>
      <c r="P912" s="7"/>
      <c r="Q912" s="7"/>
      <c r="R912" s="7"/>
      <c r="S912" s="7"/>
    </row>
    <row r="913" spans="1:19" s="8" customFormat="1" ht="11.8" x14ac:dyDescent="0.2">
      <c r="A913" s="48"/>
      <c r="F913" s="9"/>
      <c r="G913" s="9"/>
      <c r="H913" s="9"/>
      <c r="I913" s="9"/>
      <c r="J913" s="9"/>
      <c r="K913" s="9"/>
      <c r="M913" s="9"/>
      <c r="N913" s="76"/>
      <c r="P913" s="7"/>
      <c r="Q913" s="7"/>
      <c r="R913" s="7"/>
      <c r="S913" s="7"/>
    </row>
    <row r="914" spans="1:19" s="8" customFormat="1" ht="11.8" x14ac:dyDescent="0.2">
      <c r="A914" s="48"/>
      <c r="F914" s="9"/>
      <c r="G914" s="9"/>
      <c r="H914" s="9"/>
      <c r="I914" s="9"/>
      <c r="J914" s="9"/>
      <c r="K914" s="9"/>
      <c r="M914" s="9"/>
      <c r="N914" s="76"/>
      <c r="P914" s="7"/>
      <c r="Q914" s="7"/>
      <c r="R914" s="7"/>
      <c r="S914" s="7"/>
    </row>
    <row r="915" spans="1:19" s="8" customFormat="1" ht="11.8" x14ac:dyDescent="0.2">
      <c r="A915" s="48"/>
      <c r="F915" s="9"/>
      <c r="G915" s="9"/>
      <c r="H915" s="9"/>
      <c r="I915" s="9"/>
      <c r="J915" s="9"/>
      <c r="K915" s="9"/>
      <c r="M915" s="9"/>
      <c r="N915" s="76"/>
      <c r="P915" s="7"/>
      <c r="Q915" s="7"/>
      <c r="R915" s="7"/>
      <c r="S915" s="7"/>
    </row>
    <row r="916" spans="1:19" s="8" customFormat="1" ht="11.8" x14ac:dyDescent="0.2">
      <c r="A916" s="48"/>
      <c r="F916" s="9"/>
      <c r="G916" s="9"/>
      <c r="H916" s="9"/>
      <c r="I916" s="9"/>
      <c r="J916" s="9"/>
      <c r="K916" s="9"/>
      <c r="M916" s="9"/>
      <c r="N916" s="76"/>
      <c r="P916" s="7"/>
      <c r="Q916" s="7"/>
      <c r="R916" s="7"/>
      <c r="S916" s="7"/>
    </row>
    <row r="917" spans="1:19" s="8" customFormat="1" ht="11.8" x14ac:dyDescent="0.2">
      <c r="A917" s="48"/>
      <c r="F917" s="9"/>
      <c r="G917" s="9"/>
      <c r="H917" s="9"/>
      <c r="I917" s="9"/>
      <c r="J917" s="9"/>
      <c r="K917" s="9"/>
      <c r="M917" s="9"/>
      <c r="N917" s="76"/>
      <c r="P917" s="7"/>
      <c r="Q917" s="7"/>
      <c r="R917" s="7"/>
      <c r="S917" s="7"/>
    </row>
    <row r="918" spans="1:19" s="8" customFormat="1" ht="11.8" x14ac:dyDescent="0.2">
      <c r="A918" s="48"/>
      <c r="F918" s="9"/>
      <c r="G918" s="9"/>
      <c r="H918" s="9"/>
      <c r="I918" s="9"/>
      <c r="J918" s="9"/>
      <c r="K918" s="9"/>
      <c r="M918" s="9"/>
      <c r="N918" s="76"/>
      <c r="P918" s="7"/>
      <c r="Q918" s="7"/>
      <c r="R918" s="7"/>
      <c r="S918" s="7"/>
    </row>
    <row r="919" spans="1:19" s="8" customFormat="1" ht="11.8" x14ac:dyDescent="0.2">
      <c r="A919" s="48"/>
      <c r="F919" s="9"/>
      <c r="G919" s="9"/>
      <c r="H919" s="9"/>
      <c r="I919" s="9"/>
      <c r="J919" s="9"/>
      <c r="K919" s="9"/>
      <c r="M919" s="9"/>
      <c r="N919" s="76"/>
      <c r="P919" s="7"/>
      <c r="Q919" s="7"/>
      <c r="R919" s="7"/>
      <c r="S919" s="7"/>
    </row>
    <row r="920" spans="1:19" s="8" customFormat="1" ht="11.8" x14ac:dyDescent="0.2">
      <c r="A920" s="48"/>
      <c r="F920" s="9"/>
      <c r="G920" s="9"/>
      <c r="H920" s="9"/>
      <c r="I920" s="9"/>
      <c r="J920" s="9"/>
      <c r="K920" s="9"/>
      <c r="M920" s="9"/>
      <c r="N920" s="76"/>
      <c r="P920" s="7"/>
      <c r="Q920" s="7"/>
      <c r="R920" s="7"/>
      <c r="S920" s="7"/>
    </row>
    <row r="921" spans="1:19" s="8" customFormat="1" ht="11.8" x14ac:dyDescent="0.2">
      <c r="A921" s="48"/>
      <c r="F921" s="9"/>
      <c r="G921" s="9"/>
      <c r="H921" s="9"/>
      <c r="I921" s="9"/>
      <c r="J921" s="9"/>
      <c r="K921" s="9"/>
      <c r="M921" s="9"/>
      <c r="N921" s="76"/>
      <c r="P921" s="7"/>
      <c r="Q921" s="7"/>
      <c r="R921" s="7"/>
      <c r="S921" s="7"/>
    </row>
    <row r="922" spans="1:19" s="8" customFormat="1" ht="11.8" x14ac:dyDescent="0.2">
      <c r="A922" s="48"/>
      <c r="F922" s="9"/>
      <c r="G922" s="9"/>
      <c r="H922" s="9"/>
      <c r="I922" s="9"/>
      <c r="J922" s="9"/>
      <c r="K922" s="9"/>
      <c r="M922" s="9"/>
      <c r="N922" s="76"/>
      <c r="P922" s="7"/>
      <c r="Q922" s="7"/>
      <c r="R922" s="7"/>
      <c r="S922" s="7"/>
    </row>
    <row r="923" spans="1:19" s="8" customFormat="1" ht="11.8" x14ac:dyDescent="0.2">
      <c r="A923" s="48"/>
      <c r="F923" s="9"/>
      <c r="G923" s="9"/>
      <c r="H923" s="9"/>
      <c r="I923" s="9"/>
      <c r="J923" s="9"/>
      <c r="K923" s="9"/>
      <c r="M923" s="9"/>
      <c r="N923" s="76"/>
      <c r="P923" s="7"/>
      <c r="Q923" s="7"/>
      <c r="R923" s="7"/>
      <c r="S923" s="7"/>
    </row>
    <row r="924" spans="1:19" s="8" customFormat="1" ht="11.8" x14ac:dyDescent="0.2">
      <c r="A924" s="48"/>
      <c r="F924" s="9"/>
      <c r="G924" s="9"/>
      <c r="H924" s="9"/>
      <c r="I924" s="9"/>
      <c r="J924" s="9"/>
      <c r="K924" s="9"/>
      <c r="M924" s="9"/>
      <c r="N924" s="76"/>
      <c r="P924" s="7"/>
      <c r="Q924" s="7"/>
      <c r="R924" s="7"/>
      <c r="S924" s="7"/>
    </row>
    <row r="925" spans="1:19" s="8" customFormat="1" ht="11.8" x14ac:dyDescent="0.2">
      <c r="A925" s="48"/>
      <c r="F925" s="9"/>
      <c r="G925" s="9"/>
      <c r="H925" s="9"/>
      <c r="I925" s="9"/>
      <c r="J925" s="9"/>
      <c r="K925" s="9"/>
      <c r="M925" s="9"/>
      <c r="N925" s="76"/>
      <c r="P925" s="7"/>
      <c r="Q925" s="7"/>
      <c r="R925" s="7"/>
      <c r="S925" s="7"/>
    </row>
    <row r="926" spans="1:19" s="8" customFormat="1" ht="11.8" x14ac:dyDescent="0.2">
      <c r="A926" s="48"/>
      <c r="F926" s="9"/>
      <c r="G926" s="9"/>
      <c r="H926" s="9"/>
      <c r="I926" s="9"/>
      <c r="J926" s="9"/>
      <c r="K926" s="9"/>
      <c r="M926" s="9"/>
      <c r="N926" s="76"/>
      <c r="P926" s="7"/>
      <c r="Q926" s="7"/>
      <c r="R926" s="7"/>
      <c r="S926" s="7"/>
    </row>
    <row r="927" spans="1:19" s="8" customFormat="1" ht="11.8" x14ac:dyDescent="0.2">
      <c r="A927" s="48"/>
      <c r="F927" s="9"/>
      <c r="G927" s="9"/>
      <c r="H927" s="9"/>
      <c r="I927" s="9"/>
      <c r="J927" s="9"/>
      <c r="K927" s="9"/>
      <c r="M927" s="9"/>
      <c r="N927" s="76"/>
      <c r="P927" s="7"/>
      <c r="Q927" s="7"/>
      <c r="R927" s="7"/>
      <c r="S927" s="7"/>
    </row>
    <row r="928" spans="1:19" s="8" customFormat="1" ht="11.8" x14ac:dyDescent="0.2">
      <c r="A928" s="48"/>
      <c r="F928" s="9"/>
      <c r="G928" s="9"/>
      <c r="H928" s="9"/>
      <c r="I928" s="9"/>
      <c r="J928" s="9"/>
      <c r="K928" s="9"/>
      <c r="M928" s="9"/>
      <c r="N928" s="76"/>
      <c r="P928" s="7"/>
      <c r="Q928" s="7"/>
      <c r="R928" s="7"/>
      <c r="S928" s="7"/>
    </row>
    <row r="929" spans="1:19" s="8" customFormat="1" ht="11.8" x14ac:dyDescent="0.2">
      <c r="A929" s="48"/>
      <c r="F929" s="9"/>
      <c r="G929" s="9"/>
      <c r="H929" s="9"/>
      <c r="I929" s="9"/>
      <c r="J929" s="9"/>
      <c r="K929" s="9"/>
      <c r="M929" s="9"/>
      <c r="N929" s="76"/>
      <c r="P929" s="7"/>
      <c r="Q929" s="7"/>
      <c r="R929" s="7"/>
      <c r="S929" s="7"/>
    </row>
    <row r="930" spans="1:19" s="8" customFormat="1" ht="11.8" x14ac:dyDescent="0.2">
      <c r="A930" s="48"/>
      <c r="F930" s="9"/>
      <c r="G930" s="9"/>
      <c r="H930" s="9"/>
      <c r="I930" s="9"/>
      <c r="J930" s="9"/>
      <c r="K930" s="9"/>
      <c r="M930" s="9"/>
      <c r="N930" s="76"/>
      <c r="P930" s="7"/>
      <c r="Q930" s="7"/>
      <c r="R930" s="7"/>
      <c r="S930" s="7"/>
    </row>
    <row r="931" spans="1:19" s="8" customFormat="1" ht="11.8" x14ac:dyDescent="0.2">
      <c r="A931" s="48"/>
      <c r="F931" s="9"/>
      <c r="G931" s="9"/>
      <c r="H931" s="9"/>
      <c r="I931" s="9"/>
      <c r="J931" s="9"/>
      <c r="K931" s="9"/>
      <c r="M931" s="9"/>
      <c r="N931" s="76"/>
      <c r="P931" s="7"/>
      <c r="Q931" s="7"/>
      <c r="R931" s="7"/>
      <c r="S931" s="7"/>
    </row>
    <row r="932" spans="1:19" s="8" customFormat="1" ht="11.8" x14ac:dyDescent="0.2">
      <c r="A932" s="48"/>
      <c r="F932" s="9"/>
      <c r="G932" s="9"/>
      <c r="H932" s="9"/>
      <c r="I932" s="9"/>
      <c r="J932" s="9"/>
      <c r="K932" s="9"/>
      <c r="M932" s="9"/>
      <c r="N932" s="76"/>
      <c r="P932" s="7"/>
      <c r="Q932" s="7"/>
      <c r="R932" s="7"/>
      <c r="S932" s="7"/>
    </row>
    <row r="933" spans="1:19" s="8" customFormat="1" ht="11.8" x14ac:dyDescent="0.2">
      <c r="A933" s="48"/>
      <c r="F933" s="9"/>
      <c r="G933" s="9"/>
      <c r="H933" s="9"/>
      <c r="I933" s="9"/>
      <c r="J933" s="9"/>
      <c r="K933" s="9"/>
      <c r="M933" s="9"/>
      <c r="N933" s="76"/>
      <c r="P933" s="7"/>
      <c r="Q933" s="7"/>
      <c r="R933" s="7"/>
      <c r="S933" s="7"/>
    </row>
    <row r="934" spans="1:19" s="8" customFormat="1" ht="11.8" x14ac:dyDescent="0.2">
      <c r="A934" s="48"/>
      <c r="F934" s="9"/>
      <c r="G934" s="9"/>
      <c r="H934" s="9"/>
      <c r="I934" s="9"/>
      <c r="J934" s="9"/>
      <c r="K934" s="9"/>
      <c r="M934" s="9"/>
      <c r="N934" s="76"/>
      <c r="P934" s="7"/>
      <c r="Q934" s="7"/>
      <c r="R934" s="7"/>
      <c r="S934" s="7"/>
    </row>
    <row r="935" spans="1:19" s="8" customFormat="1" ht="11.8" x14ac:dyDescent="0.2">
      <c r="A935" s="48"/>
      <c r="F935" s="9"/>
      <c r="G935" s="9"/>
      <c r="H935" s="9"/>
      <c r="I935" s="9"/>
      <c r="J935" s="9"/>
      <c r="K935" s="9"/>
      <c r="M935" s="9"/>
      <c r="N935" s="76"/>
      <c r="P935" s="7"/>
      <c r="Q935" s="7"/>
      <c r="R935" s="7"/>
      <c r="S935" s="7"/>
    </row>
    <row r="936" spans="1:19" s="8" customFormat="1" ht="11.8" x14ac:dyDescent="0.2">
      <c r="A936" s="48"/>
      <c r="F936" s="9"/>
      <c r="G936" s="9"/>
      <c r="H936" s="9"/>
      <c r="I936" s="9"/>
      <c r="J936" s="9"/>
      <c r="K936" s="9"/>
      <c r="M936" s="9"/>
      <c r="N936" s="76"/>
      <c r="P936" s="7"/>
      <c r="Q936" s="7"/>
      <c r="R936" s="7"/>
      <c r="S936" s="7"/>
    </row>
    <row r="937" spans="1:19" s="8" customFormat="1" ht="11.8" x14ac:dyDescent="0.2">
      <c r="A937" s="48"/>
      <c r="F937" s="9"/>
      <c r="G937" s="9"/>
      <c r="H937" s="9"/>
      <c r="I937" s="9"/>
      <c r="J937" s="9"/>
      <c r="K937" s="9"/>
      <c r="M937" s="9"/>
      <c r="N937" s="76"/>
      <c r="P937" s="7"/>
      <c r="Q937" s="7"/>
      <c r="R937" s="7"/>
      <c r="S937" s="7"/>
    </row>
    <row r="938" spans="1:19" s="8" customFormat="1" ht="11.8" x14ac:dyDescent="0.2">
      <c r="A938" s="48"/>
      <c r="F938" s="9"/>
      <c r="G938" s="9"/>
      <c r="H938" s="9"/>
      <c r="I938" s="9"/>
      <c r="J938" s="9"/>
      <c r="K938" s="9"/>
      <c r="M938" s="9"/>
      <c r="N938" s="76"/>
      <c r="P938" s="7"/>
      <c r="Q938" s="7"/>
      <c r="R938" s="7"/>
      <c r="S938" s="7"/>
    </row>
    <row r="939" spans="1:19" s="8" customFormat="1" ht="11.8" x14ac:dyDescent="0.2">
      <c r="A939" s="48"/>
      <c r="F939" s="9"/>
      <c r="G939" s="9"/>
      <c r="H939" s="9"/>
      <c r="I939" s="9"/>
      <c r="J939" s="9"/>
      <c r="K939" s="9"/>
      <c r="M939" s="9"/>
      <c r="N939" s="76"/>
      <c r="P939" s="7"/>
      <c r="Q939" s="7"/>
      <c r="R939" s="7"/>
      <c r="S939" s="7"/>
    </row>
    <row r="940" spans="1:19" s="8" customFormat="1" ht="11.8" x14ac:dyDescent="0.2">
      <c r="A940" s="48"/>
      <c r="F940" s="9"/>
      <c r="G940" s="9"/>
      <c r="H940" s="9"/>
      <c r="I940" s="9"/>
      <c r="J940" s="9"/>
      <c r="K940" s="9"/>
      <c r="M940" s="9"/>
      <c r="N940" s="76"/>
      <c r="P940" s="7"/>
      <c r="Q940" s="7"/>
      <c r="R940" s="7"/>
      <c r="S940" s="7"/>
    </row>
    <row r="941" spans="1:19" s="8" customFormat="1" ht="11.8" x14ac:dyDescent="0.2">
      <c r="A941" s="48"/>
      <c r="F941" s="9"/>
      <c r="G941" s="9"/>
      <c r="H941" s="9"/>
      <c r="I941" s="9"/>
      <c r="J941" s="9"/>
      <c r="K941" s="9"/>
      <c r="M941" s="9"/>
      <c r="N941" s="76"/>
      <c r="P941" s="7"/>
      <c r="Q941" s="7"/>
      <c r="R941" s="7"/>
      <c r="S941" s="7"/>
    </row>
    <row r="942" spans="1:19" s="8" customFormat="1" ht="11.8" x14ac:dyDescent="0.2">
      <c r="A942" s="48"/>
      <c r="F942" s="9"/>
      <c r="G942" s="9"/>
      <c r="H942" s="9"/>
      <c r="I942" s="9"/>
      <c r="J942" s="9"/>
      <c r="K942" s="9"/>
      <c r="M942" s="9"/>
      <c r="N942" s="76"/>
      <c r="P942" s="7"/>
      <c r="Q942" s="7"/>
      <c r="R942" s="7"/>
      <c r="S942" s="7"/>
    </row>
    <row r="943" spans="1:19" s="8" customFormat="1" ht="11.8" x14ac:dyDescent="0.2">
      <c r="A943" s="48"/>
      <c r="F943" s="9"/>
      <c r="G943" s="9"/>
      <c r="H943" s="9"/>
      <c r="I943" s="9"/>
      <c r="J943" s="9"/>
      <c r="K943" s="9"/>
      <c r="M943" s="9"/>
      <c r="N943" s="76"/>
      <c r="P943" s="7"/>
      <c r="Q943" s="7"/>
      <c r="R943" s="7"/>
      <c r="S943" s="7"/>
    </row>
    <row r="944" spans="1:19" s="8" customFormat="1" ht="11.8" x14ac:dyDescent="0.2">
      <c r="A944" s="48"/>
      <c r="F944" s="9"/>
      <c r="G944" s="9"/>
      <c r="H944" s="9"/>
      <c r="I944" s="9"/>
      <c r="J944" s="9"/>
      <c r="K944" s="9"/>
      <c r="M944" s="9"/>
      <c r="N944" s="76"/>
      <c r="P944" s="7"/>
      <c r="Q944" s="7"/>
      <c r="R944" s="7"/>
      <c r="S944" s="7"/>
    </row>
    <row r="945" spans="1:19" s="8" customFormat="1" ht="11.8" x14ac:dyDescent="0.2">
      <c r="A945" s="48"/>
      <c r="F945" s="9"/>
      <c r="G945" s="9"/>
      <c r="H945" s="9"/>
      <c r="I945" s="9"/>
      <c r="J945" s="9"/>
      <c r="K945" s="9"/>
      <c r="M945" s="9"/>
      <c r="N945" s="76"/>
      <c r="P945" s="7"/>
      <c r="Q945" s="7"/>
      <c r="R945" s="7"/>
      <c r="S945" s="7"/>
    </row>
    <row r="946" spans="1:19" s="8" customFormat="1" ht="11.8" x14ac:dyDescent="0.2">
      <c r="A946" s="48"/>
      <c r="F946" s="9"/>
      <c r="G946" s="9"/>
      <c r="H946" s="9"/>
      <c r="I946" s="9"/>
      <c r="J946" s="9"/>
      <c r="K946" s="9"/>
      <c r="M946" s="9"/>
      <c r="N946" s="76"/>
      <c r="P946" s="7"/>
      <c r="Q946" s="7"/>
      <c r="R946" s="7"/>
      <c r="S946" s="7"/>
    </row>
    <row r="947" spans="1:19" s="8" customFormat="1" ht="11.8" x14ac:dyDescent="0.2">
      <c r="A947" s="48"/>
      <c r="F947" s="9"/>
      <c r="G947" s="9"/>
      <c r="H947" s="9"/>
      <c r="I947" s="9"/>
      <c r="J947" s="9"/>
      <c r="K947" s="9"/>
      <c r="M947" s="9"/>
      <c r="N947" s="76"/>
      <c r="P947" s="7"/>
      <c r="Q947" s="7"/>
      <c r="R947" s="7"/>
      <c r="S947" s="7"/>
    </row>
    <row r="948" spans="1:19" s="8" customFormat="1" ht="11.8" x14ac:dyDescent="0.2">
      <c r="A948" s="48"/>
      <c r="F948" s="9"/>
      <c r="G948" s="9"/>
      <c r="H948" s="9"/>
      <c r="I948" s="9"/>
      <c r="J948" s="9"/>
      <c r="K948" s="9"/>
      <c r="M948" s="9"/>
      <c r="N948" s="76"/>
      <c r="P948" s="7"/>
      <c r="Q948" s="7"/>
      <c r="R948" s="7"/>
      <c r="S948" s="7"/>
    </row>
    <row r="949" spans="1:19" s="8" customFormat="1" ht="11.8" x14ac:dyDescent="0.2">
      <c r="A949" s="48"/>
      <c r="F949" s="9"/>
      <c r="G949" s="9"/>
      <c r="H949" s="9"/>
      <c r="I949" s="9"/>
      <c r="J949" s="9"/>
      <c r="K949" s="9"/>
      <c r="M949" s="9"/>
      <c r="N949" s="76"/>
      <c r="P949" s="7"/>
      <c r="Q949" s="7"/>
      <c r="R949" s="7"/>
      <c r="S949" s="7"/>
    </row>
    <row r="950" spans="1:19" s="8" customFormat="1" ht="11.8" x14ac:dyDescent="0.2">
      <c r="A950" s="48"/>
      <c r="F950" s="9"/>
      <c r="G950" s="9"/>
      <c r="H950" s="9"/>
      <c r="I950" s="9"/>
      <c r="J950" s="9"/>
      <c r="K950" s="9"/>
      <c r="M950" s="9"/>
      <c r="N950" s="76"/>
      <c r="P950" s="7"/>
      <c r="Q950" s="7"/>
      <c r="R950" s="7"/>
      <c r="S950" s="7"/>
    </row>
    <row r="951" spans="1:19" s="8" customFormat="1" ht="11.8" x14ac:dyDescent="0.2">
      <c r="A951" s="48"/>
      <c r="F951" s="9"/>
      <c r="G951" s="9"/>
      <c r="H951" s="9"/>
      <c r="I951" s="9"/>
      <c r="J951" s="9"/>
      <c r="K951" s="9"/>
      <c r="M951" s="9"/>
      <c r="N951" s="76"/>
      <c r="P951" s="7"/>
      <c r="Q951" s="7"/>
      <c r="R951" s="7"/>
      <c r="S951" s="7"/>
    </row>
    <row r="952" spans="1:19" s="8" customFormat="1" ht="11.8" x14ac:dyDescent="0.2">
      <c r="A952" s="48"/>
      <c r="F952" s="9"/>
      <c r="G952" s="9"/>
      <c r="H952" s="9"/>
      <c r="I952" s="9"/>
      <c r="J952" s="9"/>
      <c r="K952" s="9"/>
      <c r="M952" s="9"/>
      <c r="N952" s="76"/>
      <c r="P952" s="7"/>
      <c r="Q952" s="7"/>
      <c r="R952" s="7"/>
      <c r="S952" s="7"/>
    </row>
    <row r="953" spans="1:19" s="8" customFormat="1" ht="11.8" x14ac:dyDescent="0.2">
      <c r="A953" s="48"/>
      <c r="F953" s="9"/>
      <c r="G953" s="9"/>
      <c r="H953" s="9"/>
      <c r="I953" s="9"/>
      <c r="J953" s="9"/>
      <c r="K953" s="9"/>
      <c r="M953" s="9"/>
      <c r="N953" s="76"/>
      <c r="P953" s="7"/>
      <c r="Q953" s="7"/>
      <c r="R953" s="7"/>
      <c r="S953" s="7"/>
    </row>
    <row r="954" spans="1:19" s="8" customFormat="1" ht="11.8" x14ac:dyDescent="0.2">
      <c r="A954" s="48"/>
      <c r="F954" s="9"/>
      <c r="G954" s="9"/>
      <c r="H954" s="9"/>
      <c r="I954" s="9"/>
      <c r="J954" s="9"/>
      <c r="K954" s="9"/>
      <c r="M954" s="9"/>
      <c r="N954" s="76"/>
      <c r="P954" s="7"/>
      <c r="Q954" s="7"/>
      <c r="R954" s="7"/>
      <c r="S954" s="7"/>
    </row>
    <row r="955" spans="1:19" s="8" customFormat="1" ht="11.8" x14ac:dyDescent="0.2">
      <c r="A955" s="48"/>
      <c r="F955" s="9"/>
      <c r="G955" s="9"/>
      <c r="H955" s="9"/>
      <c r="I955" s="9"/>
      <c r="J955" s="9"/>
      <c r="K955" s="9"/>
      <c r="M955" s="9"/>
      <c r="N955" s="76"/>
      <c r="P955" s="7"/>
      <c r="Q955" s="7"/>
      <c r="R955" s="7"/>
      <c r="S955" s="7"/>
    </row>
    <row r="956" spans="1:19" s="8" customFormat="1" ht="11.8" x14ac:dyDescent="0.2">
      <c r="A956" s="48"/>
      <c r="F956" s="9"/>
      <c r="G956" s="9"/>
      <c r="H956" s="9"/>
      <c r="I956" s="9"/>
      <c r="J956" s="9"/>
      <c r="K956" s="9"/>
      <c r="M956" s="9"/>
      <c r="N956" s="76"/>
      <c r="P956" s="7"/>
      <c r="Q956" s="7"/>
      <c r="R956" s="7"/>
      <c r="S956" s="7"/>
    </row>
    <row r="957" spans="1:19" s="8" customFormat="1" ht="11.8" x14ac:dyDescent="0.2">
      <c r="A957" s="48"/>
      <c r="F957" s="9"/>
      <c r="G957" s="9"/>
      <c r="H957" s="9"/>
      <c r="I957" s="9"/>
      <c r="J957" s="9"/>
      <c r="K957" s="9"/>
      <c r="M957" s="9"/>
      <c r="N957" s="76"/>
      <c r="P957" s="7"/>
      <c r="Q957" s="7"/>
      <c r="R957" s="7"/>
      <c r="S957" s="7"/>
    </row>
    <row r="958" spans="1:19" s="8" customFormat="1" ht="11.8" x14ac:dyDescent="0.2">
      <c r="A958" s="48"/>
      <c r="F958" s="9"/>
      <c r="G958" s="9"/>
      <c r="H958" s="9"/>
      <c r="I958" s="9"/>
      <c r="J958" s="9"/>
      <c r="K958" s="9"/>
      <c r="M958" s="9"/>
      <c r="N958" s="76"/>
      <c r="P958" s="7"/>
      <c r="Q958" s="7"/>
      <c r="R958" s="7"/>
      <c r="S958" s="7"/>
    </row>
    <row r="959" spans="1:19" s="8" customFormat="1" ht="11.8" x14ac:dyDescent="0.2">
      <c r="A959" s="48"/>
      <c r="F959" s="9"/>
      <c r="G959" s="9"/>
      <c r="H959" s="9"/>
      <c r="I959" s="9"/>
      <c r="J959" s="9"/>
      <c r="K959" s="9"/>
      <c r="M959" s="9"/>
      <c r="N959" s="76"/>
      <c r="P959" s="7"/>
      <c r="Q959" s="7"/>
      <c r="R959" s="7"/>
      <c r="S959" s="7"/>
    </row>
    <row r="960" spans="1:19" s="8" customFormat="1" ht="11.8" x14ac:dyDescent="0.2">
      <c r="A960" s="48"/>
      <c r="F960" s="9"/>
      <c r="G960" s="9"/>
      <c r="H960" s="9"/>
      <c r="I960" s="9"/>
      <c r="J960" s="9"/>
      <c r="K960" s="9"/>
      <c r="M960" s="9"/>
      <c r="N960" s="76"/>
      <c r="P960" s="7"/>
      <c r="Q960" s="7"/>
      <c r="R960" s="7"/>
      <c r="S960" s="7"/>
    </row>
    <row r="961" spans="1:19" s="8" customFormat="1" ht="11.8" x14ac:dyDescent="0.2">
      <c r="A961" s="48"/>
      <c r="F961" s="9"/>
      <c r="G961" s="9"/>
      <c r="H961" s="9"/>
      <c r="I961" s="9"/>
      <c r="J961" s="9"/>
      <c r="K961" s="9"/>
      <c r="M961" s="9"/>
      <c r="N961" s="76"/>
      <c r="P961" s="7"/>
      <c r="Q961" s="7"/>
      <c r="R961" s="7"/>
      <c r="S961" s="7"/>
    </row>
    <row r="962" spans="1:19" s="8" customFormat="1" ht="11.8" x14ac:dyDescent="0.2">
      <c r="A962" s="48"/>
      <c r="F962" s="9"/>
      <c r="G962" s="9"/>
      <c r="H962" s="9"/>
      <c r="I962" s="9"/>
      <c r="J962" s="9"/>
      <c r="K962" s="9"/>
      <c r="M962" s="9"/>
      <c r="N962" s="76"/>
      <c r="P962" s="7"/>
      <c r="Q962" s="7"/>
      <c r="R962" s="7"/>
      <c r="S962" s="7"/>
    </row>
    <row r="963" spans="1:19" s="8" customFormat="1" ht="11.8" x14ac:dyDescent="0.2">
      <c r="A963" s="48"/>
      <c r="F963" s="9"/>
      <c r="G963" s="9"/>
      <c r="H963" s="9"/>
      <c r="I963" s="9"/>
      <c r="J963" s="9"/>
      <c r="K963" s="9"/>
      <c r="M963" s="9"/>
      <c r="N963" s="76"/>
      <c r="P963" s="7"/>
      <c r="Q963" s="7"/>
      <c r="R963" s="7"/>
      <c r="S963" s="7"/>
    </row>
    <row r="964" spans="1:19" s="8" customFormat="1" ht="11.8" x14ac:dyDescent="0.2">
      <c r="A964" s="48"/>
      <c r="F964" s="9"/>
      <c r="G964" s="9"/>
      <c r="H964" s="9"/>
      <c r="I964" s="9"/>
      <c r="J964" s="9"/>
      <c r="K964" s="9"/>
      <c r="M964" s="9"/>
      <c r="N964" s="76"/>
      <c r="P964" s="7"/>
      <c r="Q964" s="7"/>
      <c r="R964" s="7"/>
      <c r="S964" s="7"/>
    </row>
    <row r="965" spans="1:19" s="8" customFormat="1" ht="11.8" x14ac:dyDescent="0.2">
      <c r="A965" s="48"/>
      <c r="F965" s="9"/>
      <c r="G965" s="9"/>
      <c r="H965" s="9"/>
      <c r="I965" s="9"/>
      <c r="J965" s="9"/>
      <c r="K965" s="9"/>
      <c r="M965" s="9"/>
      <c r="N965" s="76"/>
      <c r="P965" s="7"/>
      <c r="Q965" s="7"/>
      <c r="R965" s="7"/>
      <c r="S965" s="7"/>
    </row>
    <row r="966" spans="1:19" s="8" customFormat="1" ht="11.8" x14ac:dyDescent="0.2">
      <c r="A966" s="48"/>
      <c r="F966" s="9"/>
      <c r="G966" s="9"/>
      <c r="H966" s="9"/>
      <c r="I966" s="9"/>
      <c r="J966" s="9"/>
      <c r="K966" s="9"/>
      <c r="M966" s="9"/>
      <c r="N966" s="76"/>
      <c r="P966" s="7"/>
      <c r="Q966" s="7"/>
      <c r="R966" s="7"/>
      <c r="S966" s="7"/>
    </row>
    <row r="967" spans="1:19" s="8" customFormat="1" ht="11.8" x14ac:dyDescent="0.2">
      <c r="A967" s="48"/>
      <c r="F967" s="9"/>
      <c r="G967" s="9"/>
      <c r="H967" s="9"/>
      <c r="I967" s="9"/>
      <c r="J967" s="9"/>
      <c r="K967" s="9"/>
      <c r="M967" s="9"/>
      <c r="N967" s="76"/>
      <c r="P967" s="7"/>
      <c r="Q967" s="7"/>
      <c r="R967" s="7"/>
      <c r="S967" s="7"/>
    </row>
    <row r="968" spans="1:19" s="8" customFormat="1" ht="11.8" x14ac:dyDescent="0.2">
      <c r="A968" s="48"/>
      <c r="F968" s="9"/>
      <c r="G968" s="9"/>
      <c r="H968" s="9"/>
      <c r="I968" s="9"/>
      <c r="J968" s="9"/>
      <c r="K968" s="9"/>
      <c r="M968" s="9"/>
      <c r="N968" s="76"/>
      <c r="P968" s="7"/>
      <c r="Q968" s="7"/>
      <c r="R968" s="7"/>
      <c r="S968" s="7"/>
    </row>
    <row r="969" spans="1:19" s="8" customFormat="1" ht="11.8" x14ac:dyDescent="0.2">
      <c r="A969" s="48"/>
      <c r="F969" s="9"/>
      <c r="G969" s="9"/>
      <c r="H969" s="9"/>
      <c r="I969" s="9"/>
      <c r="J969" s="9"/>
      <c r="K969" s="9"/>
      <c r="M969" s="9"/>
      <c r="N969" s="76"/>
      <c r="P969" s="7"/>
      <c r="Q969" s="7"/>
      <c r="R969" s="7"/>
      <c r="S969" s="7"/>
    </row>
    <row r="970" spans="1:19" s="8" customFormat="1" ht="11.8" x14ac:dyDescent="0.2">
      <c r="A970" s="48"/>
      <c r="F970" s="9"/>
      <c r="G970" s="9"/>
      <c r="H970" s="9"/>
      <c r="I970" s="9"/>
      <c r="J970" s="9"/>
      <c r="K970" s="9"/>
      <c r="M970" s="9"/>
      <c r="N970" s="76"/>
      <c r="P970" s="7"/>
      <c r="Q970" s="7"/>
      <c r="R970" s="7"/>
      <c r="S970" s="7"/>
    </row>
    <row r="971" spans="1:19" s="8" customFormat="1" ht="11.8" x14ac:dyDescent="0.2">
      <c r="A971" s="48"/>
      <c r="F971" s="9"/>
      <c r="G971" s="9"/>
      <c r="H971" s="9"/>
      <c r="I971" s="9"/>
      <c r="J971" s="9"/>
      <c r="K971" s="9"/>
      <c r="M971" s="9"/>
      <c r="N971" s="76"/>
      <c r="P971" s="7"/>
      <c r="Q971" s="7"/>
      <c r="R971" s="7"/>
      <c r="S971" s="7"/>
    </row>
    <row r="972" spans="1:19" s="8" customFormat="1" ht="11.8" x14ac:dyDescent="0.2">
      <c r="A972" s="48"/>
      <c r="F972" s="9"/>
      <c r="G972" s="9"/>
      <c r="H972" s="9"/>
      <c r="I972" s="9"/>
      <c r="J972" s="9"/>
      <c r="K972" s="9"/>
      <c r="M972" s="9"/>
      <c r="N972" s="76"/>
      <c r="P972" s="7"/>
      <c r="Q972" s="7"/>
      <c r="R972" s="7"/>
      <c r="S972" s="7"/>
    </row>
    <row r="973" spans="1:19" s="8" customFormat="1" ht="11.8" x14ac:dyDescent="0.2">
      <c r="A973" s="48"/>
      <c r="F973" s="9"/>
      <c r="G973" s="9"/>
      <c r="H973" s="9"/>
      <c r="I973" s="9"/>
      <c r="J973" s="9"/>
      <c r="K973" s="9"/>
      <c r="M973" s="9"/>
      <c r="N973" s="76"/>
      <c r="P973" s="7"/>
      <c r="Q973" s="7"/>
      <c r="R973" s="7"/>
      <c r="S973" s="7"/>
    </row>
    <row r="974" spans="1:19" s="8" customFormat="1" ht="11.8" x14ac:dyDescent="0.2">
      <c r="A974" s="48"/>
      <c r="F974" s="9"/>
      <c r="G974" s="9"/>
      <c r="H974" s="9"/>
      <c r="I974" s="9"/>
      <c r="J974" s="9"/>
      <c r="K974" s="9"/>
      <c r="M974" s="9"/>
      <c r="N974" s="76"/>
      <c r="P974" s="7"/>
      <c r="Q974" s="7"/>
      <c r="R974" s="7"/>
      <c r="S974" s="7"/>
    </row>
    <row r="975" spans="1:19" s="8" customFormat="1" ht="11.8" x14ac:dyDescent="0.2">
      <c r="A975" s="48"/>
      <c r="F975" s="9"/>
      <c r="G975" s="9"/>
      <c r="H975" s="9"/>
      <c r="I975" s="9"/>
      <c r="J975" s="9"/>
      <c r="K975" s="9"/>
      <c r="M975" s="9"/>
      <c r="N975" s="76"/>
      <c r="P975" s="7"/>
      <c r="Q975" s="7"/>
      <c r="R975" s="7"/>
      <c r="S975" s="7"/>
    </row>
    <row r="976" spans="1:19" s="8" customFormat="1" ht="11.8" x14ac:dyDescent="0.2">
      <c r="A976" s="48"/>
      <c r="F976" s="9"/>
      <c r="G976" s="9"/>
      <c r="H976" s="9"/>
      <c r="I976" s="9"/>
      <c r="J976" s="9"/>
      <c r="K976" s="9"/>
      <c r="M976" s="9"/>
      <c r="N976" s="76"/>
      <c r="P976" s="7"/>
      <c r="Q976" s="7"/>
      <c r="R976" s="7"/>
      <c r="S976" s="7"/>
    </row>
    <row r="977" spans="1:19" s="8" customFormat="1" ht="11.8" x14ac:dyDescent="0.2">
      <c r="A977" s="48"/>
      <c r="F977" s="9"/>
      <c r="G977" s="9"/>
      <c r="H977" s="9"/>
      <c r="I977" s="9"/>
      <c r="J977" s="9"/>
      <c r="K977" s="9"/>
      <c r="M977" s="9"/>
      <c r="N977" s="76"/>
      <c r="P977" s="7"/>
      <c r="Q977" s="7"/>
      <c r="R977" s="7"/>
      <c r="S977" s="7"/>
    </row>
    <row r="978" spans="1:19" s="8" customFormat="1" ht="11.8" x14ac:dyDescent="0.2">
      <c r="A978" s="48"/>
      <c r="F978" s="9"/>
      <c r="G978" s="9"/>
      <c r="H978" s="9"/>
      <c r="I978" s="9"/>
      <c r="J978" s="9"/>
      <c r="K978" s="9"/>
      <c r="M978" s="9"/>
      <c r="N978" s="76"/>
      <c r="P978" s="7"/>
      <c r="Q978" s="7"/>
      <c r="R978" s="7"/>
      <c r="S978" s="7"/>
    </row>
    <row r="979" spans="1:19" s="8" customFormat="1" ht="11.8" x14ac:dyDescent="0.2">
      <c r="A979" s="48"/>
      <c r="F979" s="9"/>
      <c r="G979" s="9"/>
      <c r="H979" s="9"/>
      <c r="I979" s="9"/>
      <c r="J979" s="9"/>
      <c r="K979" s="9"/>
      <c r="M979" s="9"/>
      <c r="N979" s="76"/>
      <c r="P979" s="7"/>
      <c r="Q979" s="7"/>
      <c r="R979" s="7"/>
      <c r="S979" s="7"/>
    </row>
    <row r="980" spans="1:19" s="8" customFormat="1" ht="11.8" x14ac:dyDescent="0.2">
      <c r="A980" s="48"/>
      <c r="F980" s="9"/>
      <c r="G980" s="9"/>
      <c r="H980" s="9"/>
      <c r="I980" s="9"/>
      <c r="J980" s="9"/>
      <c r="K980" s="9"/>
      <c r="M980" s="9"/>
      <c r="N980" s="76"/>
      <c r="P980" s="7"/>
      <c r="Q980" s="7"/>
      <c r="R980" s="7"/>
      <c r="S980" s="7"/>
    </row>
    <row r="981" spans="1:19" s="8" customFormat="1" ht="11.8" x14ac:dyDescent="0.2">
      <c r="A981" s="48"/>
      <c r="F981" s="9"/>
      <c r="G981" s="9"/>
      <c r="H981" s="9"/>
      <c r="I981" s="9"/>
      <c r="J981" s="9"/>
      <c r="K981" s="9"/>
      <c r="M981" s="9"/>
      <c r="N981" s="76"/>
      <c r="P981" s="7"/>
      <c r="Q981" s="7"/>
      <c r="R981" s="7"/>
      <c r="S981" s="7"/>
    </row>
    <row r="982" spans="1:19" s="8" customFormat="1" ht="11.8" x14ac:dyDescent="0.2">
      <c r="A982" s="48"/>
      <c r="F982" s="9"/>
      <c r="G982" s="9"/>
      <c r="H982" s="9"/>
      <c r="I982" s="9"/>
      <c r="J982" s="9"/>
      <c r="K982" s="9"/>
      <c r="M982" s="9"/>
      <c r="N982" s="76"/>
      <c r="P982" s="7"/>
      <c r="Q982" s="7"/>
      <c r="R982" s="7"/>
      <c r="S982" s="7"/>
    </row>
    <row r="983" spans="1:19" s="8" customFormat="1" ht="11.8" x14ac:dyDescent="0.2">
      <c r="A983" s="48"/>
      <c r="F983" s="9"/>
      <c r="G983" s="9"/>
      <c r="H983" s="9"/>
      <c r="I983" s="9"/>
      <c r="J983" s="9"/>
      <c r="K983" s="9"/>
      <c r="M983" s="9"/>
      <c r="N983" s="76"/>
      <c r="P983" s="7"/>
      <c r="Q983" s="7"/>
      <c r="R983" s="7"/>
      <c r="S983" s="7"/>
    </row>
    <row r="984" spans="1:19" s="8" customFormat="1" ht="11.8" x14ac:dyDescent="0.2">
      <c r="A984" s="48"/>
      <c r="F984" s="9"/>
      <c r="G984" s="9"/>
      <c r="H984" s="9"/>
      <c r="I984" s="9"/>
      <c r="J984" s="9"/>
      <c r="K984" s="9"/>
      <c r="M984" s="9"/>
      <c r="N984" s="76"/>
      <c r="P984" s="7"/>
      <c r="Q984" s="7"/>
      <c r="R984" s="7"/>
      <c r="S984" s="7"/>
    </row>
    <row r="985" spans="1:19" s="8" customFormat="1" ht="11.8" x14ac:dyDescent="0.2">
      <c r="A985" s="48"/>
      <c r="F985" s="9"/>
      <c r="G985" s="9"/>
      <c r="H985" s="9"/>
      <c r="I985" s="9"/>
      <c r="J985" s="9"/>
      <c r="K985" s="9"/>
      <c r="M985" s="9"/>
      <c r="N985" s="76"/>
      <c r="P985" s="7"/>
      <c r="Q985" s="7"/>
      <c r="R985" s="7"/>
      <c r="S985" s="7"/>
    </row>
    <row r="986" spans="1:19" s="8" customFormat="1" ht="11.8" x14ac:dyDescent="0.2">
      <c r="A986" s="48"/>
      <c r="F986" s="9"/>
      <c r="G986" s="9"/>
      <c r="H986" s="9"/>
      <c r="I986" s="9"/>
      <c r="J986" s="9"/>
      <c r="K986" s="9"/>
      <c r="M986" s="9"/>
      <c r="N986" s="76"/>
      <c r="P986" s="7"/>
      <c r="Q986" s="7"/>
      <c r="R986" s="7"/>
      <c r="S986" s="7"/>
    </row>
    <row r="987" spans="1:19" s="8" customFormat="1" ht="11.8" x14ac:dyDescent="0.2">
      <c r="A987" s="48"/>
      <c r="F987" s="9"/>
      <c r="G987" s="9"/>
      <c r="H987" s="9"/>
      <c r="I987" s="9"/>
      <c r="J987" s="9"/>
      <c r="K987" s="9"/>
      <c r="M987" s="9"/>
      <c r="N987" s="76"/>
      <c r="P987" s="7"/>
      <c r="Q987" s="7"/>
      <c r="R987" s="7"/>
      <c r="S987" s="7"/>
    </row>
    <row r="988" spans="1:19" s="8" customFormat="1" ht="11.8" x14ac:dyDescent="0.2">
      <c r="A988" s="48"/>
      <c r="F988" s="9"/>
      <c r="G988" s="9"/>
      <c r="H988" s="9"/>
      <c r="I988" s="9"/>
      <c r="J988" s="9"/>
      <c r="K988" s="9"/>
      <c r="M988" s="9"/>
      <c r="N988" s="76"/>
      <c r="P988" s="7"/>
      <c r="Q988" s="7"/>
      <c r="R988" s="7"/>
      <c r="S988" s="7"/>
    </row>
    <row r="989" spans="1:19" s="8" customFormat="1" ht="11.8" x14ac:dyDescent="0.2">
      <c r="A989" s="48"/>
      <c r="F989" s="9"/>
      <c r="G989" s="9"/>
      <c r="H989" s="9"/>
      <c r="I989" s="9"/>
      <c r="J989" s="9"/>
      <c r="K989" s="9"/>
      <c r="M989" s="9"/>
      <c r="N989" s="76"/>
      <c r="P989" s="7"/>
      <c r="Q989" s="7"/>
      <c r="R989" s="7"/>
      <c r="S989" s="7"/>
    </row>
    <row r="990" spans="1:19" s="8" customFormat="1" ht="11.8" x14ac:dyDescent="0.2">
      <c r="A990" s="48"/>
      <c r="F990" s="9"/>
      <c r="G990" s="9"/>
      <c r="H990" s="9"/>
      <c r="I990" s="9"/>
      <c r="J990" s="9"/>
      <c r="K990" s="9"/>
      <c r="M990" s="9"/>
      <c r="N990" s="76"/>
      <c r="P990" s="7"/>
      <c r="Q990" s="7"/>
      <c r="R990" s="7"/>
      <c r="S990" s="7"/>
    </row>
    <row r="991" spans="1:19" s="8" customFormat="1" ht="11.8" x14ac:dyDescent="0.2">
      <c r="A991" s="48"/>
      <c r="F991" s="9"/>
      <c r="G991" s="9"/>
      <c r="H991" s="9"/>
      <c r="I991" s="9"/>
      <c r="J991" s="9"/>
      <c r="K991" s="9"/>
      <c r="M991" s="9"/>
      <c r="N991" s="76"/>
      <c r="P991" s="7"/>
      <c r="Q991" s="7"/>
      <c r="R991" s="7"/>
      <c r="S991" s="7"/>
    </row>
    <row r="992" spans="1:19" s="8" customFormat="1" ht="11.8" x14ac:dyDescent="0.2">
      <c r="A992" s="48"/>
      <c r="F992" s="9"/>
      <c r="G992" s="9"/>
      <c r="H992" s="9"/>
      <c r="I992" s="9"/>
      <c r="J992" s="9"/>
      <c r="K992" s="9"/>
      <c r="M992" s="9"/>
      <c r="N992" s="76"/>
      <c r="P992" s="7"/>
      <c r="Q992" s="7"/>
      <c r="R992" s="7"/>
      <c r="S992" s="7"/>
    </row>
    <row r="993" spans="1:19" s="8" customFormat="1" ht="11.8" x14ac:dyDescent="0.2">
      <c r="A993" s="48"/>
      <c r="F993" s="9"/>
      <c r="G993" s="9"/>
      <c r="H993" s="9"/>
      <c r="I993" s="9"/>
      <c r="J993" s="9"/>
      <c r="K993" s="9"/>
      <c r="M993" s="9"/>
      <c r="N993" s="76"/>
      <c r="P993" s="7"/>
      <c r="Q993" s="7"/>
      <c r="R993" s="7"/>
      <c r="S993" s="7"/>
    </row>
    <row r="994" spans="1:19" s="8" customFormat="1" ht="11.8" x14ac:dyDescent="0.2">
      <c r="A994" s="48"/>
      <c r="F994" s="9"/>
      <c r="G994" s="9"/>
      <c r="H994" s="9"/>
      <c r="I994" s="9"/>
      <c r="J994" s="9"/>
      <c r="K994" s="9"/>
      <c r="M994" s="9"/>
      <c r="N994" s="76"/>
      <c r="P994" s="7"/>
      <c r="Q994" s="7"/>
      <c r="R994" s="7"/>
      <c r="S994" s="7"/>
    </row>
    <row r="995" spans="1:19" s="8" customFormat="1" ht="11.8" x14ac:dyDescent="0.2">
      <c r="A995" s="48"/>
      <c r="F995" s="9"/>
      <c r="G995" s="9"/>
      <c r="H995" s="9"/>
      <c r="I995" s="9"/>
      <c r="J995" s="9"/>
      <c r="K995" s="9"/>
      <c r="M995" s="9"/>
      <c r="N995" s="76"/>
      <c r="P995" s="7"/>
      <c r="Q995" s="7"/>
      <c r="R995" s="7"/>
      <c r="S995" s="7"/>
    </row>
    <row r="996" spans="1:19" s="8" customFormat="1" ht="11.8" x14ac:dyDescent="0.2">
      <c r="A996" s="48"/>
      <c r="F996" s="9"/>
      <c r="G996" s="9"/>
      <c r="H996" s="9"/>
      <c r="I996" s="9"/>
      <c r="J996" s="9"/>
      <c r="K996" s="9"/>
      <c r="M996" s="9"/>
      <c r="N996" s="76"/>
      <c r="P996" s="7"/>
      <c r="Q996" s="7"/>
      <c r="R996" s="7"/>
      <c r="S996" s="7"/>
    </row>
    <row r="997" spans="1:19" s="8" customFormat="1" ht="11.8" x14ac:dyDescent="0.2">
      <c r="A997" s="48"/>
      <c r="F997" s="9"/>
      <c r="G997" s="9"/>
      <c r="H997" s="9"/>
      <c r="I997" s="9"/>
      <c r="J997" s="9"/>
      <c r="K997" s="9"/>
      <c r="M997" s="9"/>
      <c r="N997" s="76"/>
      <c r="P997" s="7"/>
      <c r="Q997" s="7"/>
      <c r="R997" s="7"/>
      <c r="S997" s="7"/>
    </row>
    <row r="998" spans="1:19" s="8" customFormat="1" ht="11.8" x14ac:dyDescent="0.2">
      <c r="A998" s="48"/>
      <c r="F998" s="9"/>
      <c r="G998" s="9"/>
      <c r="H998" s="9"/>
      <c r="I998" s="9"/>
      <c r="J998" s="9"/>
      <c r="K998" s="9"/>
      <c r="M998" s="9"/>
      <c r="N998" s="76"/>
      <c r="P998" s="7"/>
      <c r="Q998" s="7"/>
      <c r="R998" s="7"/>
      <c r="S998" s="7"/>
    </row>
    <row r="999" spans="1:19" s="8" customFormat="1" ht="11.8" x14ac:dyDescent="0.2">
      <c r="A999" s="48"/>
      <c r="F999" s="9"/>
      <c r="G999" s="9"/>
      <c r="H999" s="9"/>
      <c r="I999" s="9"/>
      <c r="J999" s="9"/>
      <c r="K999" s="9"/>
      <c r="M999" s="9"/>
      <c r="N999" s="76"/>
      <c r="P999" s="7"/>
      <c r="Q999" s="7"/>
      <c r="R999" s="7"/>
      <c r="S999" s="7"/>
    </row>
    <row r="1000" spans="1:19" s="8" customFormat="1" ht="11.8" x14ac:dyDescent="0.2">
      <c r="A1000" s="48"/>
      <c r="F1000" s="9"/>
      <c r="G1000" s="9"/>
      <c r="H1000" s="9"/>
      <c r="I1000" s="9"/>
      <c r="J1000" s="9"/>
      <c r="K1000" s="9"/>
      <c r="M1000" s="9"/>
      <c r="N1000" s="76"/>
      <c r="P1000" s="7"/>
      <c r="Q1000" s="7"/>
      <c r="R1000" s="7"/>
      <c r="S1000" s="7"/>
    </row>
    <row r="1001" spans="1:19" s="8" customFormat="1" ht="11.8" x14ac:dyDescent="0.2">
      <c r="A1001" s="48"/>
      <c r="F1001" s="9"/>
      <c r="G1001" s="9"/>
      <c r="H1001" s="9"/>
      <c r="I1001" s="9"/>
      <c r="J1001" s="9"/>
      <c r="K1001" s="9"/>
      <c r="M1001" s="9"/>
      <c r="N1001" s="76"/>
      <c r="P1001" s="7"/>
      <c r="Q1001" s="7"/>
      <c r="R1001" s="7"/>
      <c r="S1001" s="7"/>
    </row>
    <row r="1002" spans="1:19" s="8" customFormat="1" ht="11.8" x14ac:dyDescent="0.2">
      <c r="A1002" s="48"/>
      <c r="F1002" s="9"/>
      <c r="G1002" s="9"/>
      <c r="H1002" s="9"/>
      <c r="I1002" s="9"/>
      <c r="J1002" s="9"/>
      <c r="K1002" s="9"/>
      <c r="M1002" s="9"/>
      <c r="N1002" s="76"/>
      <c r="P1002" s="7"/>
      <c r="Q1002" s="7"/>
      <c r="R1002" s="7"/>
      <c r="S1002" s="7"/>
    </row>
    <row r="1003" spans="1:19" s="8" customFormat="1" ht="11.8" x14ac:dyDescent="0.2">
      <c r="A1003" s="48"/>
      <c r="F1003" s="9"/>
      <c r="G1003" s="9"/>
      <c r="H1003" s="9"/>
      <c r="I1003" s="9"/>
      <c r="J1003" s="9"/>
      <c r="K1003" s="9"/>
      <c r="M1003" s="9"/>
      <c r="N1003" s="76"/>
      <c r="P1003" s="7"/>
      <c r="Q1003" s="7"/>
      <c r="R1003" s="7"/>
      <c r="S1003" s="7"/>
    </row>
    <row r="1004" spans="1:19" s="8" customFormat="1" ht="11.8" x14ac:dyDescent="0.2">
      <c r="A1004" s="48"/>
      <c r="F1004" s="9"/>
      <c r="G1004" s="9"/>
      <c r="H1004" s="9"/>
      <c r="I1004" s="9"/>
      <c r="J1004" s="9"/>
      <c r="K1004" s="9"/>
      <c r="M1004" s="9"/>
      <c r="N1004" s="76"/>
      <c r="P1004" s="7"/>
      <c r="Q1004" s="7"/>
      <c r="R1004" s="7"/>
      <c r="S1004" s="7"/>
    </row>
    <row r="1005" spans="1:19" s="8" customFormat="1" ht="11.8" x14ac:dyDescent="0.2">
      <c r="A1005" s="48"/>
      <c r="F1005" s="9"/>
      <c r="G1005" s="9"/>
      <c r="H1005" s="9"/>
      <c r="I1005" s="9"/>
      <c r="J1005" s="9"/>
      <c r="K1005" s="9"/>
      <c r="M1005" s="9"/>
      <c r="N1005" s="76"/>
      <c r="P1005" s="7"/>
      <c r="Q1005" s="7"/>
      <c r="R1005" s="7"/>
      <c r="S1005" s="7"/>
    </row>
    <row r="1006" spans="1:19" s="8" customFormat="1" ht="11.8" x14ac:dyDescent="0.2">
      <c r="A1006" s="48"/>
      <c r="F1006" s="9"/>
      <c r="G1006" s="9"/>
      <c r="H1006" s="9"/>
      <c r="I1006" s="9"/>
      <c r="J1006" s="9"/>
      <c r="K1006" s="9"/>
      <c r="M1006" s="9"/>
      <c r="N1006" s="76"/>
      <c r="P1006" s="7"/>
      <c r="Q1006" s="7"/>
      <c r="R1006" s="7"/>
      <c r="S1006" s="7"/>
    </row>
    <row r="1007" spans="1:19" s="8" customFormat="1" ht="11.8" x14ac:dyDescent="0.2">
      <c r="A1007" s="48"/>
      <c r="F1007" s="9"/>
      <c r="G1007" s="9"/>
      <c r="H1007" s="9"/>
      <c r="I1007" s="9"/>
      <c r="J1007" s="9"/>
      <c r="K1007" s="9"/>
      <c r="M1007" s="9"/>
      <c r="N1007" s="76"/>
      <c r="P1007" s="7"/>
      <c r="Q1007" s="7"/>
      <c r="R1007" s="7"/>
      <c r="S1007" s="7"/>
    </row>
    <row r="1008" spans="1:19" s="8" customFormat="1" ht="11.8" x14ac:dyDescent="0.2">
      <c r="A1008" s="48"/>
      <c r="F1008" s="9"/>
      <c r="G1008" s="9"/>
      <c r="H1008" s="9"/>
      <c r="I1008" s="9"/>
      <c r="J1008" s="9"/>
      <c r="K1008" s="9"/>
      <c r="M1008" s="9"/>
      <c r="N1008" s="76"/>
      <c r="P1008" s="7"/>
      <c r="Q1008" s="7"/>
      <c r="R1008" s="7"/>
      <c r="S1008" s="7"/>
    </row>
    <row r="1009" spans="1:19" s="8" customFormat="1" ht="11.8" x14ac:dyDescent="0.2">
      <c r="A1009" s="48"/>
      <c r="F1009" s="9"/>
      <c r="G1009" s="9"/>
      <c r="H1009" s="9"/>
      <c r="I1009" s="9"/>
      <c r="J1009" s="9"/>
      <c r="K1009" s="9"/>
      <c r="M1009" s="9"/>
      <c r="N1009" s="76"/>
      <c r="P1009" s="7"/>
      <c r="Q1009" s="7"/>
      <c r="R1009" s="7"/>
      <c r="S1009" s="7"/>
    </row>
    <row r="1010" spans="1:19" s="8" customFormat="1" ht="11.8" x14ac:dyDescent="0.2">
      <c r="A1010" s="48"/>
      <c r="F1010" s="9"/>
      <c r="G1010" s="9"/>
      <c r="H1010" s="9"/>
      <c r="I1010" s="9"/>
      <c r="J1010" s="9"/>
      <c r="K1010" s="9"/>
      <c r="M1010" s="9"/>
      <c r="N1010" s="76"/>
      <c r="P1010" s="7"/>
      <c r="Q1010" s="7"/>
      <c r="R1010" s="7"/>
      <c r="S1010" s="7"/>
    </row>
    <row r="1011" spans="1:19" s="8" customFormat="1" ht="11.8" x14ac:dyDescent="0.2">
      <c r="A1011" s="48"/>
      <c r="F1011" s="9"/>
      <c r="G1011" s="9"/>
      <c r="H1011" s="9"/>
      <c r="I1011" s="9"/>
      <c r="J1011" s="9"/>
      <c r="K1011" s="9"/>
      <c r="M1011" s="9"/>
      <c r="N1011" s="76"/>
      <c r="P1011" s="7"/>
      <c r="Q1011" s="7"/>
      <c r="R1011" s="7"/>
      <c r="S1011" s="7"/>
    </row>
    <row r="1012" spans="1:19" s="8" customFormat="1" ht="11.8" x14ac:dyDescent="0.2">
      <c r="A1012" s="48"/>
      <c r="F1012" s="9"/>
      <c r="G1012" s="9"/>
      <c r="H1012" s="9"/>
      <c r="I1012" s="9"/>
      <c r="J1012" s="9"/>
      <c r="K1012" s="9"/>
      <c r="M1012" s="9"/>
      <c r="N1012" s="76"/>
      <c r="P1012" s="7"/>
      <c r="Q1012" s="7"/>
      <c r="R1012" s="7"/>
      <c r="S1012" s="7"/>
    </row>
    <row r="1013" spans="1:19" s="8" customFormat="1" ht="11.8" x14ac:dyDescent="0.2">
      <c r="A1013" s="48"/>
      <c r="F1013" s="9"/>
      <c r="G1013" s="9"/>
      <c r="H1013" s="9"/>
      <c r="I1013" s="9"/>
      <c r="J1013" s="9"/>
      <c r="K1013" s="9"/>
      <c r="M1013" s="9"/>
      <c r="N1013" s="76"/>
      <c r="P1013" s="7"/>
      <c r="Q1013" s="7"/>
      <c r="R1013" s="7"/>
      <c r="S1013" s="7"/>
    </row>
    <row r="1014" spans="1:19" s="8" customFormat="1" ht="11.8" x14ac:dyDescent="0.2">
      <c r="A1014" s="48"/>
      <c r="F1014" s="9"/>
      <c r="G1014" s="9"/>
      <c r="H1014" s="9"/>
      <c r="I1014" s="9"/>
      <c r="J1014" s="9"/>
      <c r="K1014" s="9"/>
      <c r="M1014" s="9"/>
      <c r="N1014" s="76"/>
      <c r="P1014" s="7"/>
      <c r="Q1014" s="7"/>
      <c r="R1014" s="7"/>
      <c r="S1014" s="7"/>
    </row>
    <row r="1015" spans="1:19" s="8" customFormat="1" ht="11.8" x14ac:dyDescent="0.2">
      <c r="A1015" s="48"/>
      <c r="F1015" s="9"/>
      <c r="G1015" s="9"/>
      <c r="H1015" s="9"/>
      <c r="I1015" s="9"/>
      <c r="J1015" s="9"/>
      <c r="K1015" s="9"/>
      <c r="M1015" s="9"/>
      <c r="N1015" s="76"/>
      <c r="P1015" s="7"/>
      <c r="Q1015" s="7"/>
      <c r="R1015" s="7"/>
      <c r="S1015" s="7"/>
    </row>
    <row r="1016" spans="1:19" s="8" customFormat="1" ht="11.8" x14ac:dyDescent="0.2">
      <c r="A1016" s="48"/>
      <c r="F1016" s="9"/>
      <c r="G1016" s="9"/>
      <c r="H1016" s="9"/>
      <c r="I1016" s="9"/>
      <c r="J1016" s="9"/>
      <c r="K1016" s="9"/>
      <c r="M1016" s="9"/>
      <c r="N1016" s="76"/>
      <c r="P1016" s="7"/>
      <c r="Q1016" s="7"/>
      <c r="R1016" s="7"/>
      <c r="S1016" s="7"/>
    </row>
    <row r="1017" spans="1:19" s="8" customFormat="1" ht="11.8" x14ac:dyDescent="0.2">
      <c r="A1017" s="48"/>
      <c r="F1017" s="9"/>
      <c r="G1017" s="9"/>
      <c r="H1017" s="9"/>
      <c r="I1017" s="9"/>
      <c r="J1017" s="9"/>
      <c r="K1017" s="9"/>
      <c r="M1017" s="9"/>
      <c r="N1017" s="76"/>
      <c r="P1017" s="7"/>
      <c r="Q1017" s="7"/>
      <c r="R1017" s="7"/>
      <c r="S1017" s="7"/>
    </row>
    <row r="1018" spans="1:19" s="8" customFormat="1" ht="11.8" x14ac:dyDescent="0.2">
      <c r="A1018" s="48"/>
      <c r="F1018" s="9"/>
      <c r="G1018" s="9"/>
      <c r="H1018" s="9"/>
      <c r="I1018" s="9"/>
      <c r="J1018" s="9"/>
      <c r="K1018" s="9"/>
      <c r="M1018" s="9"/>
      <c r="N1018" s="76"/>
      <c r="P1018" s="7"/>
      <c r="Q1018" s="7"/>
      <c r="R1018" s="7"/>
      <c r="S1018" s="7"/>
    </row>
    <row r="1019" spans="1:19" s="8" customFormat="1" ht="11.8" x14ac:dyDescent="0.2">
      <c r="A1019" s="48"/>
      <c r="F1019" s="9"/>
      <c r="G1019" s="9"/>
      <c r="H1019" s="9"/>
      <c r="I1019" s="9"/>
      <c r="J1019" s="9"/>
      <c r="K1019" s="9"/>
      <c r="M1019" s="9"/>
      <c r="N1019" s="76"/>
      <c r="P1019" s="7"/>
      <c r="Q1019" s="7"/>
      <c r="R1019" s="7"/>
      <c r="S1019" s="7"/>
    </row>
    <row r="1020" spans="1:19" s="8" customFormat="1" ht="11.8" x14ac:dyDescent="0.2">
      <c r="A1020" s="48"/>
      <c r="F1020" s="9"/>
      <c r="G1020" s="9"/>
      <c r="H1020" s="9"/>
      <c r="I1020" s="9"/>
      <c r="J1020" s="9"/>
      <c r="K1020" s="9"/>
      <c r="M1020" s="9"/>
      <c r="N1020" s="76"/>
      <c r="P1020" s="7"/>
      <c r="Q1020" s="7"/>
      <c r="R1020" s="7"/>
      <c r="S1020" s="7"/>
    </row>
    <row r="1021" spans="1:19" s="8" customFormat="1" ht="11.8" x14ac:dyDescent="0.2">
      <c r="A1021" s="48"/>
      <c r="F1021" s="9"/>
      <c r="G1021" s="9"/>
      <c r="H1021" s="9"/>
      <c r="I1021" s="9"/>
      <c r="J1021" s="9"/>
      <c r="K1021" s="9"/>
      <c r="M1021" s="9"/>
      <c r="N1021" s="76"/>
      <c r="P1021" s="7"/>
      <c r="Q1021" s="7"/>
      <c r="R1021" s="7"/>
      <c r="S1021" s="7"/>
    </row>
    <row r="1022" spans="1:19" s="8" customFormat="1" ht="11.8" x14ac:dyDescent="0.2">
      <c r="A1022" s="48"/>
      <c r="F1022" s="9"/>
      <c r="G1022" s="9"/>
      <c r="H1022" s="9"/>
      <c r="I1022" s="9"/>
      <c r="J1022" s="9"/>
      <c r="K1022" s="9"/>
      <c r="M1022" s="9"/>
      <c r="N1022" s="76"/>
      <c r="P1022" s="7"/>
      <c r="Q1022" s="7"/>
      <c r="R1022" s="7"/>
      <c r="S1022" s="7"/>
    </row>
    <row r="1023" spans="1:19" s="8" customFormat="1" ht="11.8" x14ac:dyDescent="0.2">
      <c r="A1023" s="48"/>
      <c r="F1023" s="9"/>
      <c r="G1023" s="9"/>
      <c r="H1023" s="9"/>
      <c r="I1023" s="9"/>
      <c r="J1023" s="9"/>
      <c r="K1023" s="9"/>
      <c r="M1023" s="9"/>
      <c r="N1023" s="76"/>
      <c r="P1023" s="7"/>
      <c r="Q1023" s="7"/>
      <c r="R1023" s="7"/>
      <c r="S1023" s="7"/>
    </row>
    <row r="1024" spans="1:19" s="8" customFormat="1" ht="11.8" x14ac:dyDescent="0.2">
      <c r="A1024" s="48"/>
      <c r="F1024" s="9"/>
      <c r="G1024" s="9"/>
      <c r="H1024" s="9"/>
      <c r="I1024" s="9"/>
      <c r="J1024" s="9"/>
      <c r="K1024" s="9"/>
      <c r="M1024" s="9"/>
      <c r="N1024" s="76"/>
      <c r="P1024" s="7"/>
      <c r="Q1024" s="7"/>
      <c r="R1024" s="7"/>
      <c r="S1024" s="7"/>
    </row>
    <row r="1025" spans="1:19" s="8" customFormat="1" ht="11.8" x14ac:dyDescent="0.2">
      <c r="A1025" s="48"/>
      <c r="F1025" s="9"/>
      <c r="G1025" s="9"/>
      <c r="H1025" s="9"/>
      <c r="I1025" s="9"/>
      <c r="J1025" s="9"/>
      <c r="K1025" s="9"/>
      <c r="M1025" s="9"/>
      <c r="N1025" s="76"/>
      <c r="P1025" s="7"/>
      <c r="Q1025" s="7"/>
      <c r="R1025" s="7"/>
      <c r="S1025" s="7"/>
    </row>
    <row r="1026" spans="1:19" s="8" customFormat="1" ht="11.8" x14ac:dyDescent="0.2">
      <c r="A1026" s="48"/>
      <c r="F1026" s="9"/>
      <c r="G1026" s="9"/>
      <c r="H1026" s="9"/>
      <c r="I1026" s="9"/>
      <c r="J1026" s="9"/>
      <c r="K1026" s="9"/>
      <c r="M1026" s="9"/>
      <c r="N1026" s="76"/>
      <c r="P1026" s="7"/>
      <c r="Q1026" s="7"/>
      <c r="R1026" s="7"/>
      <c r="S1026" s="7"/>
    </row>
    <row r="1027" spans="1:19" s="8" customFormat="1" ht="11.8" x14ac:dyDescent="0.2">
      <c r="A1027" s="48"/>
      <c r="F1027" s="9"/>
      <c r="G1027" s="9"/>
      <c r="H1027" s="9"/>
      <c r="I1027" s="9"/>
      <c r="J1027" s="9"/>
      <c r="K1027" s="9"/>
      <c r="M1027" s="9"/>
      <c r="N1027" s="76"/>
      <c r="P1027" s="7"/>
      <c r="Q1027" s="7"/>
      <c r="R1027" s="7"/>
      <c r="S1027" s="7"/>
    </row>
    <row r="1028" spans="1:19" s="8" customFormat="1" ht="11.8" x14ac:dyDescent="0.2">
      <c r="A1028" s="48"/>
      <c r="F1028" s="9"/>
      <c r="G1028" s="9"/>
      <c r="H1028" s="9"/>
      <c r="I1028" s="9"/>
      <c r="J1028" s="9"/>
      <c r="K1028" s="9"/>
      <c r="M1028" s="9"/>
      <c r="N1028" s="76"/>
      <c r="P1028" s="7"/>
      <c r="Q1028" s="7"/>
      <c r="R1028" s="7"/>
      <c r="S1028" s="7"/>
    </row>
    <row r="1029" spans="1:19" s="8" customFormat="1" ht="11.8" x14ac:dyDescent="0.2">
      <c r="A1029" s="48"/>
      <c r="F1029" s="9"/>
      <c r="G1029" s="9"/>
      <c r="H1029" s="9"/>
      <c r="I1029" s="9"/>
      <c r="J1029" s="9"/>
      <c r="K1029" s="9"/>
      <c r="M1029" s="9"/>
      <c r="N1029" s="76"/>
      <c r="P1029" s="7"/>
      <c r="Q1029" s="7"/>
      <c r="R1029" s="7"/>
      <c r="S1029" s="7"/>
    </row>
    <row r="1030" spans="1:19" s="8" customFormat="1" ht="11.8" x14ac:dyDescent="0.2">
      <c r="A1030" s="48"/>
      <c r="F1030" s="9"/>
      <c r="G1030" s="9"/>
      <c r="H1030" s="9"/>
      <c r="I1030" s="9"/>
      <c r="J1030" s="9"/>
      <c r="K1030" s="9"/>
      <c r="M1030" s="9"/>
      <c r="N1030" s="76"/>
      <c r="P1030" s="7"/>
      <c r="Q1030" s="7"/>
      <c r="R1030" s="7"/>
      <c r="S1030" s="7"/>
    </row>
    <row r="1031" spans="1:19" s="8" customFormat="1" ht="11.8" x14ac:dyDescent="0.2">
      <c r="A1031" s="48"/>
      <c r="F1031" s="9"/>
      <c r="G1031" s="9"/>
      <c r="H1031" s="9"/>
      <c r="I1031" s="9"/>
      <c r="J1031" s="9"/>
      <c r="K1031" s="9"/>
      <c r="M1031" s="9"/>
      <c r="N1031" s="76"/>
      <c r="P1031" s="7"/>
      <c r="Q1031" s="7"/>
      <c r="R1031" s="7"/>
      <c r="S1031" s="7"/>
    </row>
    <row r="1032" spans="1:19" s="8" customFormat="1" ht="11.8" x14ac:dyDescent="0.2">
      <c r="A1032" s="48"/>
      <c r="F1032" s="9"/>
      <c r="G1032" s="9"/>
      <c r="H1032" s="9"/>
      <c r="I1032" s="9"/>
      <c r="J1032" s="9"/>
      <c r="K1032" s="9"/>
      <c r="M1032" s="9"/>
      <c r="N1032" s="76"/>
      <c r="P1032" s="7"/>
      <c r="Q1032" s="7"/>
      <c r="R1032" s="7"/>
      <c r="S1032" s="7"/>
    </row>
    <row r="1033" spans="1:19" s="8" customFormat="1" ht="11.8" x14ac:dyDescent="0.2">
      <c r="A1033" s="48"/>
      <c r="F1033" s="9"/>
      <c r="G1033" s="9"/>
      <c r="H1033" s="9"/>
      <c r="I1033" s="9"/>
      <c r="J1033" s="9"/>
      <c r="K1033" s="9"/>
      <c r="M1033" s="9"/>
      <c r="N1033" s="76"/>
      <c r="P1033" s="7"/>
      <c r="Q1033" s="7"/>
      <c r="R1033" s="7"/>
      <c r="S1033" s="7"/>
    </row>
    <row r="1034" spans="1:19" s="8" customFormat="1" ht="11.8" x14ac:dyDescent="0.2">
      <c r="A1034" s="48"/>
      <c r="F1034" s="9"/>
      <c r="G1034" s="9"/>
      <c r="H1034" s="9"/>
      <c r="I1034" s="9"/>
      <c r="J1034" s="9"/>
      <c r="K1034" s="9"/>
      <c r="M1034" s="9"/>
      <c r="N1034" s="76"/>
      <c r="P1034" s="7"/>
      <c r="Q1034" s="7"/>
      <c r="R1034" s="7"/>
      <c r="S1034" s="7"/>
    </row>
    <row r="1035" spans="1:19" s="8" customFormat="1" ht="11.8" x14ac:dyDescent="0.2">
      <c r="A1035" s="48"/>
      <c r="F1035" s="9"/>
      <c r="G1035" s="9"/>
      <c r="H1035" s="9"/>
      <c r="I1035" s="9"/>
      <c r="J1035" s="9"/>
      <c r="K1035" s="9"/>
      <c r="M1035" s="9"/>
      <c r="N1035" s="76"/>
      <c r="P1035" s="7"/>
      <c r="Q1035" s="7"/>
      <c r="R1035" s="7"/>
      <c r="S1035" s="7"/>
    </row>
    <row r="1036" spans="1:19" s="8" customFormat="1" ht="11.8" x14ac:dyDescent="0.2">
      <c r="A1036" s="48"/>
      <c r="F1036" s="9"/>
      <c r="G1036" s="9"/>
      <c r="H1036" s="9"/>
      <c r="I1036" s="9"/>
      <c r="J1036" s="9"/>
      <c r="K1036" s="9"/>
      <c r="M1036" s="9"/>
      <c r="N1036" s="76"/>
      <c r="P1036" s="7"/>
      <c r="Q1036" s="7"/>
      <c r="R1036" s="7"/>
      <c r="S1036" s="7"/>
    </row>
    <row r="1037" spans="1:19" s="8" customFormat="1" ht="11.8" x14ac:dyDescent="0.2">
      <c r="A1037" s="48"/>
      <c r="F1037" s="9"/>
      <c r="G1037" s="9"/>
      <c r="H1037" s="9"/>
      <c r="I1037" s="9"/>
      <c r="J1037" s="9"/>
      <c r="K1037" s="9"/>
      <c r="M1037" s="9"/>
      <c r="N1037" s="76"/>
      <c r="P1037" s="7"/>
      <c r="Q1037" s="7"/>
      <c r="R1037" s="7"/>
      <c r="S1037" s="7"/>
    </row>
    <row r="1038" spans="1:19" s="8" customFormat="1" ht="11.8" x14ac:dyDescent="0.2">
      <c r="A1038" s="48"/>
      <c r="F1038" s="9"/>
      <c r="G1038" s="9"/>
      <c r="H1038" s="9"/>
      <c r="I1038" s="9"/>
      <c r="J1038" s="9"/>
      <c r="K1038" s="9"/>
      <c r="M1038" s="9"/>
      <c r="N1038" s="76"/>
      <c r="P1038" s="7"/>
      <c r="Q1038" s="7"/>
      <c r="R1038" s="7"/>
      <c r="S1038" s="7"/>
    </row>
    <row r="1039" spans="1:19" s="8" customFormat="1" ht="11.8" x14ac:dyDescent="0.2">
      <c r="A1039" s="48"/>
      <c r="F1039" s="9"/>
      <c r="G1039" s="9"/>
      <c r="H1039" s="9"/>
      <c r="I1039" s="9"/>
      <c r="J1039" s="9"/>
      <c r="K1039" s="9"/>
      <c r="M1039" s="9"/>
      <c r="N1039" s="76"/>
      <c r="P1039" s="7"/>
      <c r="Q1039" s="7"/>
      <c r="R1039" s="7"/>
      <c r="S1039" s="7"/>
    </row>
    <row r="1040" spans="1:19" s="8" customFormat="1" ht="11.8" x14ac:dyDescent="0.2">
      <c r="A1040" s="48"/>
      <c r="F1040" s="9"/>
      <c r="G1040" s="9"/>
      <c r="H1040" s="9"/>
      <c r="I1040" s="9"/>
      <c r="J1040" s="9"/>
      <c r="K1040" s="9"/>
      <c r="M1040" s="9"/>
      <c r="N1040" s="76"/>
      <c r="P1040" s="7"/>
      <c r="Q1040" s="7"/>
      <c r="R1040" s="7"/>
      <c r="S1040" s="7"/>
    </row>
    <row r="1041" spans="1:19" s="8" customFormat="1" ht="11.8" x14ac:dyDescent="0.2">
      <c r="A1041" s="48"/>
      <c r="F1041" s="9"/>
      <c r="G1041" s="9"/>
      <c r="H1041" s="9"/>
      <c r="I1041" s="9"/>
      <c r="J1041" s="9"/>
      <c r="K1041" s="9"/>
      <c r="M1041" s="9"/>
      <c r="N1041" s="76"/>
      <c r="P1041" s="7"/>
      <c r="Q1041" s="7"/>
      <c r="R1041" s="7"/>
      <c r="S1041" s="7"/>
    </row>
    <row r="1042" spans="1:19" s="8" customFormat="1" ht="11.8" x14ac:dyDescent="0.2">
      <c r="A1042" s="48"/>
      <c r="F1042" s="9"/>
      <c r="G1042" s="9"/>
      <c r="H1042" s="9"/>
      <c r="I1042" s="9"/>
      <c r="J1042" s="9"/>
      <c r="K1042" s="9"/>
      <c r="M1042" s="9"/>
      <c r="N1042" s="76"/>
      <c r="P1042" s="7"/>
      <c r="Q1042" s="7"/>
      <c r="R1042" s="7"/>
      <c r="S1042" s="7"/>
    </row>
    <row r="1043" spans="1:19" s="8" customFormat="1" ht="11.8" x14ac:dyDescent="0.2">
      <c r="A1043" s="48"/>
      <c r="F1043" s="9"/>
      <c r="G1043" s="9"/>
      <c r="H1043" s="9"/>
      <c r="I1043" s="9"/>
      <c r="J1043" s="9"/>
      <c r="K1043" s="9"/>
      <c r="M1043" s="9"/>
      <c r="N1043" s="76"/>
      <c r="P1043" s="7"/>
      <c r="Q1043" s="7"/>
      <c r="R1043" s="7"/>
      <c r="S1043" s="7"/>
    </row>
    <row r="1044" spans="1:19" s="8" customFormat="1" ht="11.8" x14ac:dyDescent="0.2">
      <c r="A1044" s="48"/>
      <c r="F1044" s="9"/>
      <c r="G1044" s="9"/>
      <c r="H1044" s="9"/>
      <c r="I1044" s="9"/>
      <c r="J1044" s="9"/>
      <c r="K1044" s="9"/>
      <c r="M1044" s="9"/>
      <c r="N1044" s="76"/>
      <c r="P1044" s="7"/>
      <c r="Q1044" s="7"/>
      <c r="R1044" s="7"/>
      <c r="S1044" s="7"/>
    </row>
    <row r="1045" spans="1:19" s="8" customFormat="1" ht="11.8" x14ac:dyDescent="0.2">
      <c r="A1045" s="48"/>
      <c r="F1045" s="9"/>
      <c r="G1045" s="9"/>
      <c r="H1045" s="9"/>
      <c r="I1045" s="9"/>
      <c r="J1045" s="9"/>
      <c r="K1045" s="9"/>
      <c r="M1045" s="9"/>
      <c r="N1045" s="76"/>
      <c r="P1045" s="7"/>
      <c r="Q1045" s="7"/>
      <c r="R1045" s="7"/>
      <c r="S1045" s="7"/>
    </row>
    <row r="1046" spans="1:19" s="8" customFormat="1" ht="11.8" x14ac:dyDescent="0.2">
      <c r="A1046" s="48"/>
      <c r="F1046" s="9"/>
      <c r="G1046" s="9"/>
      <c r="H1046" s="9"/>
      <c r="I1046" s="9"/>
      <c r="J1046" s="9"/>
      <c r="K1046" s="9"/>
      <c r="M1046" s="9"/>
      <c r="N1046" s="76"/>
      <c r="P1046" s="7"/>
      <c r="Q1046" s="7"/>
      <c r="R1046" s="7"/>
      <c r="S1046" s="7"/>
    </row>
    <row r="1047" spans="1:19" s="8" customFormat="1" ht="11.8" x14ac:dyDescent="0.2">
      <c r="A1047" s="48"/>
      <c r="F1047" s="9"/>
      <c r="G1047" s="9"/>
      <c r="H1047" s="9"/>
      <c r="I1047" s="9"/>
      <c r="J1047" s="9"/>
      <c r="K1047" s="9"/>
      <c r="M1047" s="9"/>
      <c r="N1047" s="76"/>
      <c r="P1047" s="7"/>
      <c r="Q1047" s="7"/>
      <c r="R1047" s="7"/>
      <c r="S1047" s="7"/>
    </row>
    <row r="1048" spans="1:19" s="8" customFormat="1" ht="11.8" x14ac:dyDescent="0.2">
      <c r="A1048" s="48"/>
      <c r="F1048" s="9"/>
      <c r="G1048" s="9"/>
      <c r="H1048" s="9"/>
      <c r="I1048" s="9"/>
      <c r="J1048" s="9"/>
      <c r="K1048" s="9"/>
      <c r="M1048" s="9"/>
      <c r="N1048" s="76"/>
      <c r="P1048" s="7"/>
      <c r="Q1048" s="7"/>
      <c r="R1048" s="7"/>
      <c r="S1048" s="7"/>
    </row>
    <row r="1049" spans="1:19" s="8" customFormat="1" ht="11.8" x14ac:dyDescent="0.2">
      <c r="A1049" s="48"/>
      <c r="F1049" s="9"/>
      <c r="G1049" s="9"/>
      <c r="H1049" s="9"/>
      <c r="I1049" s="9"/>
      <c r="J1049" s="9"/>
      <c r="K1049" s="9"/>
      <c r="M1049" s="9"/>
      <c r="N1049" s="76"/>
      <c r="P1049" s="7"/>
      <c r="Q1049" s="7"/>
      <c r="R1049" s="7"/>
      <c r="S1049" s="7"/>
    </row>
    <row r="1050" spans="1:19" s="8" customFormat="1" ht="11.8" x14ac:dyDescent="0.2">
      <c r="A1050" s="48"/>
      <c r="F1050" s="9"/>
      <c r="G1050" s="9"/>
      <c r="H1050" s="9"/>
      <c r="I1050" s="9"/>
      <c r="J1050" s="9"/>
      <c r="K1050" s="9"/>
      <c r="M1050" s="9"/>
      <c r="N1050" s="76"/>
      <c r="P1050" s="7"/>
      <c r="Q1050" s="7"/>
      <c r="R1050" s="7"/>
      <c r="S1050" s="7"/>
    </row>
    <row r="1051" spans="1:19" s="8" customFormat="1" ht="11.8" x14ac:dyDescent="0.2">
      <c r="A1051" s="48"/>
      <c r="F1051" s="9"/>
      <c r="G1051" s="9"/>
      <c r="H1051" s="9"/>
      <c r="I1051" s="9"/>
      <c r="J1051" s="9"/>
      <c r="K1051" s="9"/>
      <c r="M1051" s="9"/>
      <c r="N1051" s="76"/>
      <c r="P1051" s="7"/>
      <c r="Q1051" s="7"/>
      <c r="R1051" s="7"/>
      <c r="S1051" s="7"/>
    </row>
    <row r="1052" spans="1:19" s="8" customFormat="1" ht="11.8" x14ac:dyDescent="0.2">
      <c r="A1052" s="48"/>
      <c r="F1052" s="9"/>
      <c r="G1052" s="9"/>
      <c r="H1052" s="9"/>
      <c r="I1052" s="9"/>
      <c r="J1052" s="9"/>
      <c r="K1052" s="9"/>
      <c r="M1052" s="9"/>
      <c r="N1052" s="76"/>
      <c r="P1052" s="7"/>
      <c r="Q1052" s="7"/>
      <c r="R1052" s="7"/>
      <c r="S1052" s="7"/>
    </row>
    <row r="1053" spans="1:19" s="8" customFormat="1" ht="11.8" x14ac:dyDescent="0.2">
      <c r="A1053" s="48"/>
      <c r="F1053" s="9"/>
      <c r="G1053" s="9"/>
      <c r="H1053" s="9"/>
      <c r="I1053" s="9"/>
      <c r="J1053" s="9"/>
      <c r="K1053" s="9"/>
      <c r="M1053" s="9"/>
      <c r="N1053" s="76"/>
      <c r="P1053" s="7"/>
      <c r="Q1053" s="7"/>
      <c r="R1053" s="7"/>
      <c r="S1053" s="7"/>
    </row>
    <row r="1054" spans="1:19" s="8" customFormat="1" ht="11.8" x14ac:dyDescent="0.2">
      <c r="A1054" s="48"/>
      <c r="F1054" s="9"/>
      <c r="G1054" s="9"/>
      <c r="H1054" s="9"/>
      <c r="I1054" s="9"/>
      <c r="J1054" s="9"/>
      <c r="K1054" s="9"/>
      <c r="M1054" s="9"/>
      <c r="N1054" s="76"/>
      <c r="P1054" s="7"/>
      <c r="Q1054" s="7"/>
      <c r="R1054" s="7"/>
      <c r="S1054" s="7"/>
    </row>
    <row r="1055" spans="1:19" s="8" customFormat="1" ht="11.8" x14ac:dyDescent="0.2">
      <c r="A1055" s="48"/>
      <c r="F1055" s="9"/>
      <c r="G1055" s="9"/>
      <c r="H1055" s="9"/>
      <c r="I1055" s="9"/>
      <c r="J1055" s="9"/>
      <c r="K1055" s="9"/>
      <c r="M1055" s="9"/>
      <c r="N1055" s="76"/>
      <c r="P1055" s="7"/>
      <c r="Q1055" s="7"/>
      <c r="R1055" s="7"/>
      <c r="S1055" s="7"/>
    </row>
    <row r="1056" spans="1:19" s="8" customFormat="1" ht="11.8" x14ac:dyDescent="0.2">
      <c r="A1056" s="48"/>
      <c r="F1056" s="9"/>
      <c r="G1056" s="9"/>
      <c r="H1056" s="9"/>
      <c r="I1056" s="9"/>
      <c r="J1056" s="9"/>
      <c r="K1056" s="9"/>
      <c r="M1056" s="9"/>
      <c r="N1056" s="76"/>
      <c r="P1056" s="7"/>
      <c r="Q1056" s="7"/>
      <c r="R1056" s="7"/>
      <c r="S1056" s="7"/>
    </row>
    <row r="1057" spans="1:19" s="8" customFormat="1" ht="11.8" x14ac:dyDescent="0.2">
      <c r="A1057" s="48"/>
      <c r="F1057" s="9"/>
      <c r="G1057" s="9"/>
      <c r="H1057" s="9"/>
      <c r="I1057" s="9"/>
      <c r="J1057" s="9"/>
      <c r="K1057" s="9"/>
      <c r="M1057" s="9"/>
      <c r="N1057" s="76"/>
      <c r="P1057" s="7"/>
      <c r="Q1057" s="7"/>
      <c r="R1057" s="7"/>
      <c r="S1057" s="7"/>
    </row>
    <row r="1058" spans="1:19" s="8" customFormat="1" ht="11.8" x14ac:dyDescent="0.2">
      <c r="A1058" s="48"/>
      <c r="F1058" s="9"/>
      <c r="G1058" s="9"/>
      <c r="H1058" s="9"/>
      <c r="I1058" s="9"/>
      <c r="J1058" s="9"/>
      <c r="K1058" s="9"/>
      <c r="M1058" s="9"/>
      <c r="N1058" s="76"/>
      <c r="P1058" s="7"/>
      <c r="Q1058" s="7"/>
      <c r="R1058" s="7"/>
      <c r="S1058" s="7"/>
    </row>
    <row r="1059" spans="1:19" s="8" customFormat="1" ht="11.8" x14ac:dyDescent="0.2">
      <c r="A1059" s="48"/>
      <c r="F1059" s="9"/>
      <c r="G1059" s="9"/>
      <c r="H1059" s="9"/>
      <c r="I1059" s="9"/>
      <c r="J1059" s="9"/>
      <c r="K1059" s="9"/>
      <c r="M1059" s="9"/>
      <c r="N1059" s="76"/>
      <c r="P1059" s="7"/>
      <c r="Q1059" s="7"/>
      <c r="R1059" s="7"/>
      <c r="S1059" s="7"/>
    </row>
    <row r="1060" spans="1:19" s="8" customFormat="1" ht="11.8" x14ac:dyDescent="0.2">
      <c r="A1060" s="48"/>
      <c r="F1060" s="9"/>
      <c r="G1060" s="9"/>
      <c r="H1060" s="9"/>
      <c r="I1060" s="9"/>
      <c r="J1060" s="9"/>
      <c r="K1060" s="9"/>
      <c r="M1060" s="9"/>
      <c r="N1060" s="76"/>
      <c r="P1060" s="7"/>
      <c r="Q1060" s="7"/>
      <c r="R1060" s="7"/>
      <c r="S1060" s="7"/>
    </row>
    <row r="1061" spans="1:19" s="8" customFormat="1" ht="11.8" x14ac:dyDescent="0.2">
      <c r="A1061" s="48"/>
      <c r="F1061" s="9"/>
      <c r="G1061" s="9"/>
      <c r="H1061" s="9"/>
      <c r="I1061" s="9"/>
      <c r="J1061" s="9"/>
      <c r="K1061" s="9"/>
      <c r="M1061" s="9"/>
      <c r="N1061" s="76"/>
      <c r="P1061" s="7"/>
      <c r="Q1061" s="7"/>
      <c r="R1061" s="7"/>
      <c r="S1061" s="7"/>
    </row>
    <row r="1062" spans="1:19" s="8" customFormat="1" ht="11.8" x14ac:dyDescent="0.2">
      <c r="A1062" s="48"/>
      <c r="F1062" s="9"/>
      <c r="G1062" s="9"/>
      <c r="H1062" s="9"/>
      <c r="I1062" s="9"/>
      <c r="J1062" s="9"/>
      <c r="K1062" s="9"/>
      <c r="M1062" s="9"/>
      <c r="N1062" s="76"/>
      <c r="P1062" s="7"/>
      <c r="Q1062" s="7"/>
      <c r="R1062" s="7"/>
      <c r="S1062" s="7"/>
    </row>
    <row r="1063" spans="1:19" s="8" customFormat="1" ht="11.8" x14ac:dyDescent="0.2">
      <c r="A1063" s="48"/>
      <c r="F1063" s="9"/>
      <c r="G1063" s="9"/>
      <c r="H1063" s="9"/>
      <c r="I1063" s="9"/>
      <c r="J1063" s="9"/>
      <c r="K1063" s="9"/>
      <c r="M1063" s="9"/>
      <c r="N1063" s="76"/>
      <c r="P1063" s="7"/>
      <c r="Q1063" s="7"/>
      <c r="R1063" s="7"/>
      <c r="S1063" s="7"/>
    </row>
    <row r="1064" spans="1:19" s="8" customFormat="1" ht="11.8" x14ac:dyDescent="0.2">
      <c r="A1064" s="48"/>
      <c r="F1064" s="9"/>
      <c r="G1064" s="9"/>
      <c r="H1064" s="9"/>
      <c r="I1064" s="9"/>
      <c r="J1064" s="9"/>
      <c r="K1064" s="9"/>
      <c r="M1064" s="9"/>
      <c r="N1064" s="76"/>
      <c r="P1064" s="7"/>
      <c r="Q1064" s="7"/>
      <c r="R1064" s="7"/>
      <c r="S1064" s="7"/>
    </row>
    <row r="1065" spans="1:19" s="8" customFormat="1" ht="11.8" x14ac:dyDescent="0.2">
      <c r="A1065" s="48"/>
      <c r="F1065" s="9"/>
      <c r="G1065" s="9"/>
      <c r="H1065" s="9"/>
      <c r="I1065" s="9"/>
      <c r="J1065" s="9"/>
      <c r="K1065" s="9"/>
      <c r="M1065" s="9"/>
      <c r="N1065" s="76"/>
      <c r="P1065" s="7"/>
      <c r="Q1065" s="7"/>
      <c r="R1065" s="7"/>
      <c r="S1065" s="7"/>
    </row>
    <row r="1066" spans="1:19" s="8" customFormat="1" ht="11.8" x14ac:dyDescent="0.2">
      <c r="A1066" s="48"/>
      <c r="F1066" s="9"/>
      <c r="G1066" s="9"/>
      <c r="H1066" s="9"/>
      <c r="I1066" s="9"/>
      <c r="J1066" s="9"/>
      <c r="K1066" s="9"/>
      <c r="M1066" s="9"/>
      <c r="N1066" s="76"/>
      <c r="P1066" s="7"/>
      <c r="Q1066" s="7"/>
      <c r="R1066" s="7"/>
      <c r="S1066" s="7"/>
    </row>
    <row r="1067" spans="1:19" s="8" customFormat="1" ht="11.8" x14ac:dyDescent="0.2">
      <c r="A1067" s="48"/>
      <c r="F1067" s="9"/>
      <c r="G1067" s="9"/>
      <c r="H1067" s="9"/>
      <c r="I1067" s="9"/>
      <c r="J1067" s="9"/>
      <c r="K1067" s="9"/>
      <c r="M1067" s="9"/>
      <c r="N1067" s="76"/>
      <c r="P1067" s="7"/>
      <c r="Q1067" s="7"/>
      <c r="R1067" s="7"/>
      <c r="S1067" s="7"/>
    </row>
    <row r="1068" spans="1:19" s="8" customFormat="1" ht="11.8" x14ac:dyDescent="0.2">
      <c r="A1068" s="48"/>
      <c r="F1068" s="9"/>
      <c r="G1068" s="9"/>
      <c r="H1068" s="9"/>
      <c r="I1068" s="9"/>
      <c r="J1068" s="9"/>
      <c r="K1068" s="9"/>
      <c r="M1068" s="9"/>
      <c r="N1068" s="76"/>
      <c r="P1068" s="7"/>
      <c r="Q1068" s="7"/>
      <c r="R1068" s="7"/>
      <c r="S1068" s="7"/>
    </row>
    <row r="1069" spans="1:19" s="8" customFormat="1" ht="11.8" x14ac:dyDescent="0.2">
      <c r="A1069" s="48"/>
      <c r="F1069" s="9"/>
      <c r="G1069" s="9"/>
      <c r="H1069" s="9"/>
      <c r="I1069" s="9"/>
      <c r="J1069" s="9"/>
      <c r="K1069" s="9"/>
      <c r="M1069" s="9"/>
      <c r="N1069" s="76"/>
      <c r="P1069" s="7"/>
      <c r="Q1069" s="7"/>
      <c r="R1069" s="7"/>
      <c r="S1069" s="7"/>
    </row>
    <row r="1070" spans="1:19" s="8" customFormat="1" ht="11.8" x14ac:dyDescent="0.2">
      <c r="A1070" s="48"/>
      <c r="F1070" s="9"/>
      <c r="G1070" s="9"/>
      <c r="H1070" s="9"/>
      <c r="I1070" s="9"/>
      <c r="J1070" s="9"/>
      <c r="K1070" s="9"/>
      <c r="M1070" s="9"/>
      <c r="N1070" s="76"/>
      <c r="P1070" s="7"/>
      <c r="Q1070" s="7"/>
      <c r="R1070" s="7"/>
      <c r="S1070" s="7"/>
    </row>
    <row r="1071" spans="1:19" s="8" customFormat="1" ht="11.8" x14ac:dyDescent="0.2">
      <c r="A1071" s="48"/>
      <c r="F1071" s="9"/>
      <c r="G1071" s="9"/>
      <c r="H1071" s="9"/>
      <c r="I1071" s="9"/>
      <c r="J1071" s="9"/>
      <c r="K1071" s="9"/>
      <c r="M1071" s="9"/>
      <c r="N1071" s="76"/>
      <c r="P1071" s="7"/>
      <c r="Q1071" s="7"/>
      <c r="R1071" s="7"/>
      <c r="S1071" s="7"/>
    </row>
    <row r="1072" spans="1:19" s="8" customFormat="1" ht="11.8" x14ac:dyDescent="0.2">
      <c r="A1072" s="48"/>
      <c r="F1072" s="9"/>
      <c r="G1072" s="9"/>
      <c r="H1072" s="9"/>
      <c r="I1072" s="9"/>
      <c r="J1072" s="9"/>
      <c r="K1072" s="9"/>
      <c r="M1072" s="9"/>
      <c r="N1072" s="76"/>
      <c r="P1072" s="7"/>
      <c r="Q1072" s="7"/>
      <c r="R1072" s="7"/>
      <c r="S1072" s="7"/>
    </row>
    <row r="1073" spans="1:19" s="8" customFormat="1" ht="11.8" x14ac:dyDescent="0.2">
      <c r="A1073" s="48"/>
      <c r="F1073" s="9"/>
      <c r="G1073" s="9"/>
      <c r="H1073" s="9"/>
      <c r="I1073" s="9"/>
      <c r="J1073" s="9"/>
      <c r="K1073" s="9"/>
      <c r="M1073" s="9"/>
      <c r="N1073" s="76"/>
      <c r="P1073" s="7"/>
      <c r="Q1073" s="7"/>
      <c r="R1073" s="7"/>
      <c r="S1073" s="7"/>
    </row>
    <row r="1074" spans="1:19" s="8" customFormat="1" ht="11.8" x14ac:dyDescent="0.2">
      <c r="A1074" s="48"/>
      <c r="F1074" s="9"/>
      <c r="G1074" s="9"/>
      <c r="H1074" s="9"/>
      <c r="I1074" s="9"/>
      <c r="J1074" s="9"/>
      <c r="K1074" s="9"/>
      <c r="M1074" s="9"/>
      <c r="N1074" s="76"/>
      <c r="P1074" s="7"/>
      <c r="Q1074" s="7"/>
      <c r="R1074" s="7"/>
      <c r="S1074" s="7"/>
    </row>
    <row r="1075" spans="1:19" s="8" customFormat="1" ht="11.8" x14ac:dyDescent="0.2">
      <c r="A1075" s="48"/>
      <c r="F1075" s="9"/>
      <c r="G1075" s="9"/>
      <c r="H1075" s="9"/>
      <c r="I1075" s="9"/>
      <c r="J1075" s="9"/>
      <c r="K1075" s="9"/>
      <c r="M1075" s="9"/>
      <c r="N1075" s="76"/>
      <c r="P1075" s="7"/>
      <c r="Q1075" s="7"/>
      <c r="R1075" s="7"/>
      <c r="S1075" s="7"/>
    </row>
    <row r="1076" spans="1:19" s="8" customFormat="1" ht="11.8" x14ac:dyDescent="0.2">
      <c r="A1076" s="48"/>
      <c r="F1076" s="9"/>
      <c r="G1076" s="9"/>
      <c r="H1076" s="9"/>
      <c r="I1076" s="9"/>
      <c r="J1076" s="9"/>
      <c r="K1076" s="9"/>
      <c r="M1076" s="9"/>
      <c r="N1076" s="76"/>
      <c r="P1076" s="7"/>
      <c r="Q1076" s="7"/>
      <c r="R1076" s="7"/>
      <c r="S1076" s="7"/>
    </row>
    <row r="1077" spans="1:19" s="8" customFormat="1" ht="11.8" x14ac:dyDescent="0.2">
      <c r="A1077" s="48"/>
      <c r="F1077" s="9"/>
      <c r="G1077" s="9"/>
      <c r="H1077" s="9"/>
      <c r="I1077" s="9"/>
      <c r="J1077" s="9"/>
      <c r="K1077" s="9"/>
      <c r="M1077" s="9"/>
      <c r="N1077" s="76"/>
      <c r="P1077" s="7"/>
      <c r="Q1077" s="7"/>
      <c r="R1077" s="7"/>
      <c r="S1077" s="7"/>
    </row>
    <row r="1078" spans="1:19" s="8" customFormat="1" ht="11.8" x14ac:dyDescent="0.2">
      <c r="A1078" s="48"/>
      <c r="F1078" s="9"/>
      <c r="G1078" s="9"/>
      <c r="H1078" s="9"/>
      <c r="I1078" s="9"/>
      <c r="J1078" s="9"/>
      <c r="K1078" s="9"/>
      <c r="M1078" s="9"/>
      <c r="N1078" s="76"/>
      <c r="P1078" s="7"/>
      <c r="Q1078" s="7"/>
      <c r="R1078" s="7"/>
      <c r="S1078" s="7"/>
    </row>
    <row r="1079" spans="1:19" s="8" customFormat="1" ht="11.8" x14ac:dyDescent="0.2">
      <c r="A1079" s="48"/>
      <c r="F1079" s="9"/>
      <c r="G1079" s="9"/>
      <c r="H1079" s="9"/>
      <c r="I1079" s="9"/>
      <c r="J1079" s="9"/>
      <c r="K1079" s="9"/>
      <c r="M1079" s="9"/>
      <c r="N1079" s="76"/>
      <c r="P1079" s="7"/>
      <c r="Q1079" s="7"/>
      <c r="R1079" s="7"/>
      <c r="S1079" s="7"/>
    </row>
    <row r="1080" spans="1:19" s="8" customFormat="1" ht="11.8" x14ac:dyDescent="0.2">
      <c r="A1080" s="48"/>
      <c r="F1080" s="9"/>
      <c r="G1080" s="9"/>
      <c r="H1080" s="9"/>
      <c r="I1080" s="9"/>
      <c r="J1080" s="9"/>
      <c r="K1080" s="9"/>
      <c r="M1080" s="9"/>
      <c r="N1080" s="76"/>
      <c r="P1080" s="7"/>
      <c r="Q1080" s="7"/>
      <c r="R1080" s="7"/>
      <c r="S1080" s="7"/>
    </row>
    <row r="1081" spans="1:19" s="8" customFormat="1" ht="11.8" x14ac:dyDescent="0.2">
      <c r="A1081" s="48"/>
      <c r="F1081" s="9"/>
      <c r="G1081" s="9"/>
      <c r="H1081" s="9"/>
      <c r="I1081" s="9"/>
      <c r="J1081" s="9"/>
      <c r="K1081" s="9"/>
      <c r="M1081" s="9"/>
      <c r="N1081" s="76"/>
      <c r="P1081" s="7"/>
      <c r="Q1081" s="7"/>
      <c r="R1081" s="7"/>
      <c r="S1081" s="7"/>
    </row>
    <row r="1082" spans="1:19" s="8" customFormat="1" ht="11.8" x14ac:dyDescent="0.2">
      <c r="A1082" s="48"/>
      <c r="F1082" s="9"/>
      <c r="G1082" s="9"/>
      <c r="H1082" s="9"/>
      <c r="I1082" s="9"/>
      <c r="J1082" s="9"/>
      <c r="K1082" s="9"/>
      <c r="M1082" s="9"/>
      <c r="N1082" s="76"/>
      <c r="P1082" s="7"/>
      <c r="Q1082" s="7"/>
      <c r="R1082" s="7"/>
      <c r="S1082" s="7"/>
    </row>
    <row r="1083" spans="1:19" s="8" customFormat="1" ht="11.8" x14ac:dyDescent="0.2">
      <c r="A1083" s="48"/>
      <c r="F1083" s="9"/>
      <c r="G1083" s="9"/>
      <c r="H1083" s="9"/>
      <c r="I1083" s="9"/>
      <c r="J1083" s="9"/>
      <c r="K1083" s="9"/>
      <c r="M1083" s="9"/>
      <c r="N1083" s="76"/>
      <c r="P1083" s="7"/>
      <c r="Q1083" s="7"/>
      <c r="R1083" s="7"/>
      <c r="S1083" s="7"/>
    </row>
    <row r="1084" spans="1:19" s="8" customFormat="1" ht="11.8" x14ac:dyDescent="0.2">
      <c r="A1084" s="48"/>
      <c r="F1084" s="9"/>
      <c r="G1084" s="9"/>
      <c r="H1084" s="9"/>
      <c r="I1084" s="9"/>
      <c r="J1084" s="9"/>
      <c r="K1084" s="9"/>
      <c r="M1084" s="9"/>
      <c r="N1084" s="76"/>
      <c r="P1084" s="7"/>
      <c r="Q1084" s="7"/>
      <c r="R1084" s="7"/>
      <c r="S1084" s="7"/>
    </row>
    <row r="1085" spans="1:19" s="8" customFormat="1" ht="11.8" x14ac:dyDescent="0.2">
      <c r="A1085" s="48"/>
      <c r="F1085" s="9"/>
      <c r="G1085" s="9"/>
      <c r="H1085" s="9"/>
      <c r="I1085" s="9"/>
      <c r="J1085" s="9"/>
      <c r="K1085" s="9"/>
      <c r="M1085" s="9"/>
      <c r="N1085" s="76"/>
      <c r="P1085" s="7"/>
      <c r="Q1085" s="7"/>
      <c r="R1085" s="7"/>
      <c r="S1085" s="7"/>
    </row>
    <row r="1086" spans="1:19" s="8" customFormat="1" ht="11.8" x14ac:dyDescent="0.2">
      <c r="A1086" s="48"/>
      <c r="F1086" s="9"/>
      <c r="G1086" s="9"/>
      <c r="H1086" s="9"/>
      <c r="I1086" s="9"/>
      <c r="J1086" s="9"/>
      <c r="K1086" s="9"/>
      <c r="M1086" s="9"/>
      <c r="N1086" s="76"/>
      <c r="P1086" s="7"/>
      <c r="Q1086" s="7"/>
      <c r="R1086" s="7"/>
      <c r="S1086" s="7"/>
    </row>
    <row r="1087" spans="1:19" s="8" customFormat="1" ht="11.8" x14ac:dyDescent="0.2">
      <c r="A1087" s="48"/>
      <c r="F1087" s="9"/>
      <c r="G1087" s="9"/>
      <c r="H1087" s="9"/>
      <c r="I1087" s="9"/>
      <c r="J1087" s="9"/>
      <c r="K1087" s="9"/>
      <c r="M1087" s="9"/>
      <c r="N1087" s="76"/>
      <c r="P1087" s="7"/>
      <c r="Q1087" s="7"/>
      <c r="R1087" s="7"/>
      <c r="S1087" s="7"/>
    </row>
    <row r="1088" spans="1:19" s="8" customFormat="1" ht="11.8" x14ac:dyDescent="0.2">
      <c r="A1088" s="48"/>
      <c r="F1088" s="9"/>
      <c r="G1088" s="9"/>
      <c r="H1088" s="9"/>
      <c r="I1088" s="9"/>
      <c r="J1088" s="9"/>
      <c r="K1088" s="9"/>
      <c r="M1088" s="9"/>
      <c r="N1088" s="76"/>
      <c r="P1088" s="7"/>
      <c r="Q1088" s="7"/>
      <c r="R1088" s="7"/>
      <c r="S1088" s="7"/>
    </row>
    <row r="1089" spans="1:19" s="8" customFormat="1" ht="11.8" x14ac:dyDescent="0.2">
      <c r="A1089" s="48"/>
      <c r="F1089" s="9"/>
      <c r="G1089" s="9"/>
      <c r="H1089" s="9"/>
      <c r="I1089" s="9"/>
      <c r="J1089" s="9"/>
      <c r="K1089" s="9"/>
      <c r="M1089" s="9"/>
      <c r="N1089" s="76"/>
      <c r="P1089" s="7"/>
      <c r="Q1089" s="7"/>
      <c r="R1089" s="7"/>
      <c r="S1089" s="7"/>
    </row>
    <row r="1090" spans="1:19" s="8" customFormat="1" ht="11.8" x14ac:dyDescent="0.2">
      <c r="A1090" s="48"/>
      <c r="F1090" s="9"/>
      <c r="G1090" s="9"/>
      <c r="H1090" s="9"/>
      <c r="I1090" s="9"/>
      <c r="J1090" s="9"/>
      <c r="K1090" s="9"/>
      <c r="M1090" s="9"/>
      <c r="N1090" s="76"/>
      <c r="P1090" s="7"/>
      <c r="Q1090" s="7"/>
      <c r="R1090" s="7"/>
      <c r="S1090" s="7"/>
    </row>
    <row r="1091" spans="1:19" s="8" customFormat="1" ht="11.8" x14ac:dyDescent="0.2">
      <c r="A1091" s="48"/>
      <c r="F1091" s="9"/>
      <c r="G1091" s="9"/>
      <c r="H1091" s="9"/>
      <c r="I1091" s="9"/>
      <c r="J1091" s="9"/>
      <c r="K1091" s="9"/>
      <c r="M1091" s="9"/>
      <c r="N1091" s="76"/>
      <c r="P1091" s="7"/>
      <c r="Q1091" s="7"/>
      <c r="R1091" s="7"/>
      <c r="S1091" s="7"/>
    </row>
    <row r="1092" spans="1:19" s="8" customFormat="1" ht="11.8" x14ac:dyDescent="0.2">
      <c r="A1092" s="48"/>
      <c r="F1092" s="9"/>
      <c r="G1092" s="9"/>
      <c r="H1092" s="9"/>
      <c r="I1092" s="9"/>
      <c r="J1092" s="9"/>
      <c r="K1092" s="9"/>
      <c r="M1092" s="9"/>
      <c r="N1092" s="76"/>
      <c r="P1092" s="7"/>
      <c r="Q1092" s="7"/>
      <c r="R1092" s="7"/>
      <c r="S1092" s="7"/>
    </row>
    <row r="1093" spans="1:19" s="8" customFormat="1" ht="11.8" x14ac:dyDescent="0.2">
      <c r="A1093" s="48"/>
      <c r="F1093" s="9"/>
      <c r="G1093" s="9"/>
      <c r="H1093" s="9"/>
      <c r="I1093" s="9"/>
      <c r="J1093" s="9"/>
      <c r="K1093" s="9"/>
      <c r="M1093" s="9"/>
      <c r="N1093" s="76"/>
      <c r="P1093" s="7"/>
      <c r="Q1093" s="7"/>
      <c r="R1093" s="7"/>
      <c r="S1093" s="7"/>
    </row>
    <row r="1094" spans="1:19" s="8" customFormat="1" ht="11.8" x14ac:dyDescent="0.2">
      <c r="A1094" s="48"/>
      <c r="F1094" s="9"/>
      <c r="G1094" s="9"/>
      <c r="H1094" s="9"/>
      <c r="I1094" s="9"/>
      <c r="J1094" s="9"/>
      <c r="K1094" s="9"/>
      <c r="M1094" s="9"/>
      <c r="N1094" s="76"/>
      <c r="P1094" s="7"/>
      <c r="Q1094" s="7"/>
      <c r="R1094" s="7"/>
      <c r="S1094" s="7"/>
    </row>
    <row r="1095" spans="1:19" s="8" customFormat="1" ht="11.8" x14ac:dyDescent="0.2">
      <c r="A1095" s="48"/>
      <c r="F1095" s="9"/>
      <c r="G1095" s="9"/>
      <c r="H1095" s="9"/>
      <c r="I1095" s="9"/>
      <c r="J1095" s="9"/>
      <c r="K1095" s="9"/>
      <c r="M1095" s="9"/>
      <c r="N1095" s="76"/>
      <c r="P1095" s="7"/>
      <c r="Q1095" s="7"/>
      <c r="R1095" s="7"/>
      <c r="S1095" s="7"/>
    </row>
    <row r="1096" spans="1:19" s="8" customFormat="1" ht="11.8" x14ac:dyDescent="0.2">
      <c r="A1096" s="48"/>
      <c r="F1096" s="9"/>
      <c r="G1096" s="9"/>
      <c r="H1096" s="9"/>
      <c r="I1096" s="9"/>
      <c r="J1096" s="9"/>
      <c r="K1096" s="9"/>
      <c r="M1096" s="9"/>
      <c r="N1096" s="76"/>
      <c r="P1096" s="7"/>
      <c r="Q1096" s="7"/>
      <c r="R1096" s="7"/>
      <c r="S1096" s="7"/>
    </row>
    <row r="1097" spans="1:19" s="8" customFormat="1" ht="11.8" x14ac:dyDescent="0.2">
      <c r="A1097" s="48"/>
      <c r="F1097" s="9"/>
      <c r="G1097" s="9"/>
      <c r="H1097" s="9"/>
      <c r="I1097" s="9"/>
      <c r="J1097" s="9"/>
      <c r="K1097" s="9"/>
      <c r="M1097" s="9"/>
      <c r="N1097" s="76"/>
      <c r="P1097" s="7"/>
      <c r="Q1097" s="7"/>
      <c r="R1097" s="7"/>
      <c r="S1097" s="7"/>
    </row>
    <row r="1098" spans="1:19" s="8" customFormat="1" ht="11.8" x14ac:dyDescent="0.2">
      <c r="A1098" s="48"/>
      <c r="F1098" s="9"/>
      <c r="G1098" s="9"/>
      <c r="H1098" s="9"/>
      <c r="I1098" s="9"/>
      <c r="J1098" s="9"/>
      <c r="K1098" s="9"/>
      <c r="M1098" s="9"/>
      <c r="N1098" s="76"/>
      <c r="P1098" s="7"/>
      <c r="Q1098" s="7"/>
      <c r="R1098" s="7"/>
      <c r="S1098" s="7"/>
    </row>
    <row r="1099" spans="1:19" s="8" customFormat="1" ht="11.8" x14ac:dyDescent="0.2">
      <c r="A1099" s="48"/>
      <c r="F1099" s="9"/>
      <c r="G1099" s="9"/>
      <c r="H1099" s="9"/>
      <c r="I1099" s="9"/>
      <c r="J1099" s="9"/>
      <c r="K1099" s="9"/>
      <c r="M1099" s="9"/>
      <c r="N1099" s="76"/>
      <c r="P1099" s="7"/>
      <c r="Q1099" s="7"/>
      <c r="R1099" s="7"/>
      <c r="S1099" s="7"/>
    </row>
    <row r="1100" spans="1:19" s="8" customFormat="1" ht="11.8" x14ac:dyDescent="0.2">
      <c r="A1100" s="48"/>
      <c r="F1100" s="9"/>
      <c r="G1100" s="9"/>
      <c r="H1100" s="9"/>
      <c r="I1100" s="9"/>
      <c r="J1100" s="9"/>
      <c r="K1100" s="9"/>
      <c r="M1100" s="9"/>
      <c r="N1100" s="76"/>
      <c r="P1100" s="7"/>
      <c r="Q1100" s="7"/>
      <c r="R1100" s="7"/>
      <c r="S1100" s="7"/>
    </row>
    <row r="1101" spans="1:19" s="8" customFormat="1" ht="11.8" x14ac:dyDescent="0.2">
      <c r="A1101" s="48"/>
      <c r="F1101" s="9"/>
      <c r="G1101" s="9"/>
      <c r="H1101" s="9"/>
      <c r="I1101" s="9"/>
      <c r="J1101" s="9"/>
      <c r="K1101" s="9"/>
      <c r="M1101" s="9"/>
      <c r="N1101" s="76"/>
      <c r="P1101" s="7"/>
      <c r="Q1101" s="7"/>
      <c r="R1101" s="7"/>
      <c r="S1101" s="7"/>
    </row>
    <row r="1102" spans="1:19" s="8" customFormat="1" ht="11.8" x14ac:dyDescent="0.2">
      <c r="A1102" s="48"/>
      <c r="F1102" s="9"/>
      <c r="G1102" s="9"/>
      <c r="H1102" s="9"/>
      <c r="I1102" s="9"/>
      <c r="J1102" s="9"/>
      <c r="K1102" s="9"/>
      <c r="M1102" s="9"/>
      <c r="N1102" s="76"/>
      <c r="P1102" s="7"/>
      <c r="Q1102" s="7"/>
      <c r="R1102" s="7"/>
      <c r="S1102" s="7"/>
    </row>
    <row r="1103" spans="1:19" s="8" customFormat="1" ht="11.8" x14ac:dyDescent="0.2">
      <c r="A1103" s="48"/>
      <c r="F1103" s="9"/>
      <c r="G1103" s="9"/>
      <c r="H1103" s="9"/>
      <c r="I1103" s="9"/>
      <c r="J1103" s="9"/>
      <c r="K1103" s="9"/>
      <c r="M1103" s="9"/>
      <c r="N1103" s="76"/>
      <c r="P1103" s="7"/>
      <c r="Q1103" s="7"/>
      <c r="R1103" s="7"/>
      <c r="S1103" s="7"/>
    </row>
    <row r="1104" spans="1:19" s="8" customFormat="1" ht="11.8" x14ac:dyDescent="0.2">
      <c r="A1104" s="48"/>
      <c r="F1104" s="9"/>
      <c r="G1104" s="9"/>
      <c r="H1104" s="9"/>
      <c r="I1104" s="9"/>
      <c r="J1104" s="9"/>
      <c r="K1104" s="9"/>
      <c r="M1104" s="9"/>
      <c r="N1104" s="76"/>
      <c r="P1104" s="7"/>
      <c r="Q1104" s="7"/>
      <c r="R1104" s="7"/>
      <c r="S1104" s="7"/>
    </row>
    <row r="1105" spans="1:19" s="8" customFormat="1" ht="11.8" x14ac:dyDescent="0.2">
      <c r="A1105" s="48"/>
      <c r="F1105" s="9"/>
      <c r="G1105" s="9"/>
      <c r="H1105" s="9"/>
      <c r="I1105" s="9"/>
      <c r="J1105" s="9"/>
      <c r="K1105" s="9"/>
      <c r="M1105" s="9"/>
      <c r="N1105" s="76"/>
      <c r="P1105" s="7"/>
      <c r="Q1105" s="7"/>
      <c r="R1105" s="7"/>
      <c r="S1105" s="7"/>
    </row>
    <row r="1106" spans="1:19" s="8" customFormat="1" ht="11.8" x14ac:dyDescent="0.2">
      <c r="A1106" s="48"/>
      <c r="F1106" s="9"/>
      <c r="G1106" s="9"/>
      <c r="H1106" s="9"/>
      <c r="I1106" s="9"/>
      <c r="J1106" s="9"/>
      <c r="K1106" s="9"/>
      <c r="M1106" s="9"/>
      <c r="N1106" s="76"/>
      <c r="P1106" s="7"/>
      <c r="Q1106" s="7"/>
      <c r="R1106" s="7"/>
      <c r="S1106" s="7"/>
    </row>
    <row r="1107" spans="1:19" s="8" customFormat="1" ht="11.8" x14ac:dyDescent="0.2">
      <c r="A1107" s="48"/>
      <c r="F1107" s="9"/>
      <c r="G1107" s="9"/>
      <c r="H1107" s="9"/>
      <c r="I1107" s="9"/>
      <c r="J1107" s="9"/>
      <c r="K1107" s="9"/>
      <c r="M1107" s="9"/>
      <c r="N1107" s="76"/>
      <c r="P1107" s="7"/>
      <c r="Q1107" s="7"/>
      <c r="R1107" s="7"/>
      <c r="S1107" s="7"/>
    </row>
    <row r="1108" spans="1:19" s="8" customFormat="1" ht="11.8" x14ac:dyDescent="0.2">
      <c r="A1108" s="48"/>
      <c r="F1108" s="9"/>
      <c r="G1108" s="9"/>
      <c r="H1108" s="9"/>
      <c r="I1108" s="9"/>
      <c r="J1108" s="9"/>
      <c r="K1108" s="9"/>
      <c r="M1108" s="9"/>
      <c r="N1108" s="76"/>
      <c r="P1108" s="7"/>
      <c r="Q1108" s="7"/>
      <c r="R1108" s="7"/>
      <c r="S1108" s="7"/>
    </row>
    <row r="1109" spans="1:19" s="8" customFormat="1" ht="11.8" x14ac:dyDescent="0.2">
      <c r="A1109" s="48"/>
      <c r="F1109" s="9"/>
      <c r="G1109" s="9"/>
      <c r="H1109" s="9"/>
      <c r="I1109" s="9"/>
      <c r="J1109" s="9"/>
      <c r="K1109" s="9"/>
      <c r="M1109" s="9"/>
      <c r="N1109" s="76"/>
      <c r="P1109" s="7"/>
      <c r="Q1109" s="7"/>
      <c r="R1109" s="7"/>
      <c r="S1109" s="7"/>
    </row>
    <row r="1110" spans="1:19" s="8" customFormat="1" ht="11.8" x14ac:dyDescent="0.2">
      <c r="A1110" s="48"/>
      <c r="F1110" s="9"/>
      <c r="G1110" s="9"/>
      <c r="H1110" s="9"/>
      <c r="I1110" s="9"/>
      <c r="J1110" s="9"/>
      <c r="K1110" s="9"/>
      <c r="M1110" s="9"/>
      <c r="N1110" s="76"/>
      <c r="P1110" s="7"/>
      <c r="Q1110" s="7"/>
      <c r="R1110" s="7"/>
      <c r="S1110" s="7"/>
    </row>
    <row r="1111" spans="1:19" s="8" customFormat="1" ht="11.8" x14ac:dyDescent="0.2">
      <c r="A1111" s="48"/>
      <c r="F1111" s="9"/>
      <c r="G1111" s="9"/>
      <c r="H1111" s="9"/>
      <c r="I1111" s="9"/>
      <c r="J1111" s="9"/>
      <c r="K1111" s="9"/>
      <c r="M1111" s="9"/>
      <c r="N1111" s="76"/>
      <c r="P1111" s="7"/>
      <c r="Q1111" s="7"/>
      <c r="R1111" s="7"/>
      <c r="S1111" s="7"/>
    </row>
    <row r="1112" spans="1:19" s="8" customFormat="1" ht="11.8" x14ac:dyDescent="0.2">
      <c r="A1112" s="48"/>
      <c r="F1112" s="9"/>
      <c r="G1112" s="9"/>
      <c r="H1112" s="9"/>
      <c r="I1112" s="9"/>
      <c r="J1112" s="9"/>
      <c r="K1112" s="9"/>
      <c r="M1112" s="9"/>
      <c r="N1112" s="76"/>
      <c r="P1112" s="7"/>
      <c r="Q1112" s="7"/>
      <c r="R1112" s="7"/>
      <c r="S1112" s="7"/>
    </row>
    <row r="1113" spans="1:19" s="8" customFormat="1" ht="11.8" x14ac:dyDescent="0.2">
      <c r="A1113" s="48"/>
      <c r="F1113" s="9"/>
      <c r="G1113" s="9"/>
      <c r="H1113" s="9"/>
      <c r="I1113" s="9"/>
      <c r="J1113" s="9"/>
      <c r="K1113" s="9"/>
      <c r="M1113" s="9"/>
      <c r="N1113" s="76"/>
      <c r="P1113" s="7"/>
      <c r="Q1113" s="7"/>
      <c r="R1113" s="7"/>
      <c r="S1113" s="7"/>
    </row>
    <row r="1114" spans="1:19" s="8" customFormat="1" ht="11.8" x14ac:dyDescent="0.2">
      <c r="A1114" s="48"/>
      <c r="F1114" s="9"/>
      <c r="G1114" s="9"/>
      <c r="H1114" s="9"/>
      <c r="I1114" s="9"/>
      <c r="J1114" s="9"/>
      <c r="K1114" s="9"/>
      <c r="M1114" s="9"/>
      <c r="N1114" s="76"/>
      <c r="P1114" s="7"/>
      <c r="Q1114" s="7"/>
      <c r="R1114" s="7"/>
      <c r="S1114" s="7"/>
    </row>
    <row r="1115" spans="1:19" s="8" customFormat="1" ht="11.8" x14ac:dyDescent="0.2">
      <c r="A1115" s="48"/>
      <c r="F1115" s="9"/>
      <c r="G1115" s="9"/>
      <c r="H1115" s="9"/>
      <c r="I1115" s="9"/>
      <c r="J1115" s="9"/>
      <c r="K1115" s="9"/>
      <c r="M1115" s="9"/>
      <c r="N1115" s="76"/>
      <c r="P1115" s="7"/>
      <c r="Q1115" s="7"/>
      <c r="R1115" s="7"/>
      <c r="S1115" s="7"/>
    </row>
    <row r="1116" spans="1:19" s="8" customFormat="1" ht="11.8" x14ac:dyDescent="0.2">
      <c r="A1116" s="48"/>
      <c r="F1116" s="9"/>
      <c r="G1116" s="9"/>
      <c r="H1116" s="9"/>
      <c r="I1116" s="9"/>
      <c r="J1116" s="9"/>
      <c r="K1116" s="9"/>
      <c r="M1116" s="9"/>
      <c r="N1116" s="76"/>
      <c r="P1116" s="7"/>
      <c r="Q1116" s="7"/>
      <c r="R1116" s="7"/>
      <c r="S1116" s="7"/>
    </row>
    <row r="1117" spans="1:19" s="8" customFormat="1" ht="11.8" x14ac:dyDescent="0.2">
      <c r="A1117" s="48"/>
      <c r="F1117" s="9"/>
      <c r="G1117" s="9"/>
      <c r="H1117" s="9"/>
      <c r="I1117" s="9"/>
      <c r="J1117" s="9"/>
      <c r="K1117" s="9"/>
      <c r="M1117" s="9"/>
      <c r="N1117" s="76"/>
      <c r="P1117" s="7"/>
      <c r="Q1117" s="7"/>
      <c r="R1117" s="7"/>
      <c r="S1117" s="7"/>
    </row>
    <row r="1118" spans="1:19" s="8" customFormat="1" ht="11.8" x14ac:dyDescent="0.2">
      <c r="A1118" s="48"/>
      <c r="F1118" s="9"/>
      <c r="G1118" s="9"/>
      <c r="H1118" s="9"/>
      <c r="I1118" s="9"/>
      <c r="J1118" s="9"/>
      <c r="K1118" s="9"/>
      <c r="M1118" s="9"/>
      <c r="N1118" s="76"/>
      <c r="P1118" s="7"/>
      <c r="Q1118" s="7"/>
      <c r="R1118" s="7"/>
      <c r="S1118" s="7"/>
    </row>
    <row r="1119" spans="1:19" s="8" customFormat="1" ht="11.8" x14ac:dyDescent="0.2">
      <c r="A1119" s="48"/>
      <c r="F1119" s="9"/>
      <c r="G1119" s="9"/>
      <c r="H1119" s="9"/>
      <c r="I1119" s="9"/>
      <c r="J1119" s="9"/>
      <c r="K1119" s="9"/>
      <c r="M1119" s="9"/>
      <c r="N1119" s="76"/>
      <c r="P1119" s="7"/>
      <c r="Q1119" s="7"/>
      <c r="R1119" s="7"/>
      <c r="S1119" s="7"/>
    </row>
    <row r="1120" spans="1:19" s="8" customFormat="1" ht="11.8" x14ac:dyDescent="0.2">
      <c r="A1120" s="48"/>
      <c r="F1120" s="9"/>
      <c r="G1120" s="9"/>
      <c r="H1120" s="9"/>
      <c r="I1120" s="9"/>
      <c r="J1120" s="9"/>
      <c r="K1120" s="9"/>
      <c r="M1120" s="9"/>
      <c r="N1120" s="76"/>
      <c r="P1120" s="7"/>
      <c r="Q1120" s="7"/>
      <c r="R1120" s="7"/>
      <c r="S1120" s="7"/>
    </row>
    <row r="1121" spans="1:19" s="8" customFormat="1" ht="11.8" x14ac:dyDescent="0.2">
      <c r="A1121" s="48"/>
      <c r="F1121" s="9"/>
      <c r="G1121" s="9"/>
      <c r="H1121" s="9"/>
      <c r="I1121" s="9"/>
      <c r="J1121" s="9"/>
      <c r="K1121" s="9"/>
      <c r="M1121" s="9"/>
      <c r="N1121" s="76"/>
      <c r="P1121" s="7"/>
      <c r="Q1121" s="7"/>
      <c r="R1121" s="7"/>
      <c r="S1121" s="7"/>
    </row>
    <row r="1122" spans="1:19" s="8" customFormat="1" ht="11.8" x14ac:dyDescent="0.2">
      <c r="A1122" s="48"/>
      <c r="F1122" s="9"/>
      <c r="G1122" s="9"/>
      <c r="H1122" s="9"/>
      <c r="I1122" s="9"/>
      <c r="J1122" s="9"/>
      <c r="K1122" s="9"/>
      <c r="M1122" s="9"/>
      <c r="N1122" s="76"/>
      <c r="P1122" s="7"/>
      <c r="Q1122" s="7"/>
      <c r="R1122" s="7"/>
      <c r="S1122" s="7"/>
    </row>
    <row r="1123" spans="1:19" s="8" customFormat="1" ht="11.8" x14ac:dyDescent="0.2">
      <c r="A1123" s="48"/>
      <c r="F1123" s="9"/>
      <c r="G1123" s="9"/>
      <c r="H1123" s="9"/>
      <c r="I1123" s="9"/>
      <c r="J1123" s="9"/>
      <c r="K1123" s="9"/>
      <c r="M1123" s="9"/>
      <c r="N1123" s="76"/>
      <c r="P1123" s="7"/>
      <c r="Q1123" s="7"/>
      <c r="R1123" s="7"/>
      <c r="S1123" s="7"/>
    </row>
    <row r="1124" spans="1:19" s="8" customFormat="1" ht="11.8" x14ac:dyDescent="0.2">
      <c r="A1124" s="48"/>
      <c r="F1124" s="9"/>
      <c r="G1124" s="9"/>
      <c r="H1124" s="9"/>
      <c r="I1124" s="9"/>
      <c r="J1124" s="9"/>
      <c r="K1124" s="9"/>
      <c r="M1124" s="9"/>
      <c r="N1124" s="76"/>
      <c r="P1124" s="7"/>
      <c r="Q1124" s="7"/>
      <c r="R1124" s="7"/>
      <c r="S1124" s="7"/>
    </row>
    <row r="1125" spans="1:19" s="8" customFormat="1" ht="11.8" x14ac:dyDescent="0.2">
      <c r="A1125" s="48"/>
      <c r="F1125" s="9"/>
      <c r="G1125" s="9"/>
      <c r="H1125" s="9"/>
      <c r="I1125" s="9"/>
      <c r="J1125" s="9"/>
      <c r="K1125" s="9"/>
      <c r="M1125" s="9"/>
      <c r="N1125" s="76"/>
      <c r="P1125" s="7"/>
      <c r="Q1125" s="7"/>
      <c r="R1125" s="7"/>
      <c r="S1125" s="7"/>
    </row>
    <row r="1126" spans="1:19" s="8" customFormat="1" ht="11.8" x14ac:dyDescent="0.2">
      <c r="A1126" s="48"/>
      <c r="F1126" s="9"/>
      <c r="G1126" s="9"/>
      <c r="H1126" s="9"/>
      <c r="I1126" s="9"/>
      <c r="J1126" s="9"/>
      <c r="K1126" s="9"/>
      <c r="M1126" s="9"/>
      <c r="N1126" s="76"/>
      <c r="P1126" s="7"/>
      <c r="Q1126" s="7"/>
      <c r="R1126" s="7"/>
      <c r="S1126" s="7"/>
    </row>
    <row r="1127" spans="1:19" s="8" customFormat="1" ht="11.8" x14ac:dyDescent="0.2">
      <c r="A1127" s="48"/>
      <c r="F1127" s="9"/>
      <c r="G1127" s="9"/>
      <c r="H1127" s="9"/>
      <c r="I1127" s="9"/>
      <c r="J1127" s="9"/>
      <c r="K1127" s="9"/>
      <c r="M1127" s="9"/>
      <c r="N1127" s="76"/>
      <c r="P1127" s="7"/>
      <c r="Q1127" s="7"/>
      <c r="R1127" s="7"/>
      <c r="S1127" s="7"/>
    </row>
    <row r="1128" spans="1:19" s="8" customFormat="1" ht="11.8" x14ac:dyDescent="0.2">
      <c r="A1128" s="48"/>
      <c r="F1128" s="9"/>
      <c r="G1128" s="9"/>
      <c r="H1128" s="9"/>
      <c r="I1128" s="9"/>
      <c r="J1128" s="9"/>
      <c r="K1128" s="9"/>
      <c r="M1128" s="9"/>
      <c r="N1128" s="76"/>
      <c r="P1128" s="7"/>
      <c r="Q1128" s="7"/>
      <c r="R1128" s="7"/>
      <c r="S1128" s="7"/>
    </row>
    <row r="1129" spans="1:19" s="8" customFormat="1" ht="11.8" x14ac:dyDescent="0.2">
      <c r="A1129" s="48"/>
      <c r="F1129" s="9"/>
      <c r="G1129" s="9"/>
      <c r="H1129" s="9"/>
      <c r="I1129" s="9"/>
      <c r="J1129" s="9"/>
      <c r="K1129" s="9"/>
      <c r="M1129" s="9"/>
      <c r="N1129" s="76"/>
      <c r="P1129" s="7"/>
      <c r="Q1129" s="7"/>
      <c r="R1129" s="7"/>
      <c r="S1129" s="7"/>
    </row>
    <row r="1130" spans="1:19" s="8" customFormat="1" ht="11.8" x14ac:dyDescent="0.2">
      <c r="A1130" s="48"/>
      <c r="F1130" s="9"/>
      <c r="G1130" s="9"/>
      <c r="H1130" s="9"/>
      <c r="I1130" s="9"/>
      <c r="J1130" s="9"/>
      <c r="K1130" s="9"/>
      <c r="M1130" s="9"/>
      <c r="N1130" s="76"/>
      <c r="P1130" s="7"/>
      <c r="Q1130" s="7"/>
      <c r="R1130" s="7"/>
      <c r="S1130" s="7"/>
    </row>
    <row r="1131" spans="1:19" s="8" customFormat="1" ht="11.8" x14ac:dyDescent="0.2">
      <c r="A1131" s="48"/>
      <c r="F1131" s="9"/>
      <c r="G1131" s="9"/>
      <c r="H1131" s="9"/>
      <c r="I1131" s="9"/>
      <c r="J1131" s="9"/>
      <c r="K1131" s="9"/>
      <c r="M1131" s="9"/>
      <c r="N1131" s="76"/>
      <c r="P1131" s="7"/>
      <c r="Q1131" s="7"/>
      <c r="R1131" s="7"/>
      <c r="S1131" s="7"/>
    </row>
    <row r="1132" spans="1:19" s="8" customFormat="1" ht="11.8" x14ac:dyDescent="0.2">
      <c r="A1132" s="48"/>
      <c r="F1132" s="9"/>
      <c r="G1132" s="9"/>
      <c r="H1132" s="9"/>
      <c r="I1132" s="9"/>
      <c r="J1132" s="9"/>
      <c r="K1132" s="9"/>
      <c r="M1132" s="9"/>
      <c r="N1132" s="76"/>
      <c r="P1132" s="7"/>
      <c r="Q1132" s="7"/>
      <c r="R1132" s="7"/>
      <c r="S1132" s="7"/>
    </row>
    <row r="1133" spans="1:19" s="8" customFormat="1" ht="11.8" x14ac:dyDescent="0.2">
      <c r="A1133" s="48"/>
      <c r="F1133" s="9"/>
      <c r="G1133" s="9"/>
      <c r="H1133" s="9"/>
      <c r="I1133" s="9"/>
      <c r="J1133" s="9"/>
      <c r="K1133" s="9"/>
      <c r="M1133" s="9"/>
      <c r="N1133" s="76"/>
      <c r="P1133" s="7"/>
      <c r="Q1133" s="7"/>
      <c r="R1133" s="7"/>
      <c r="S1133" s="7"/>
    </row>
    <row r="1134" spans="1:19" s="8" customFormat="1" ht="11.8" x14ac:dyDescent="0.2">
      <c r="A1134" s="48"/>
      <c r="F1134" s="9"/>
      <c r="G1134" s="9"/>
      <c r="H1134" s="9"/>
      <c r="I1134" s="9"/>
      <c r="J1134" s="9"/>
      <c r="K1134" s="9"/>
      <c r="M1134" s="9"/>
      <c r="N1134" s="76"/>
      <c r="P1134" s="7"/>
      <c r="Q1134" s="7"/>
      <c r="R1134" s="7"/>
      <c r="S1134" s="7"/>
    </row>
    <row r="1135" spans="1:19" s="8" customFormat="1" ht="11.8" x14ac:dyDescent="0.2">
      <c r="A1135" s="48"/>
      <c r="F1135" s="9"/>
      <c r="G1135" s="9"/>
      <c r="H1135" s="9"/>
      <c r="I1135" s="9"/>
      <c r="J1135" s="9"/>
      <c r="K1135" s="9"/>
      <c r="M1135" s="9"/>
      <c r="N1135" s="76"/>
      <c r="P1135" s="7"/>
      <c r="Q1135" s="7"/>
      <c r="R1135" s="7"/>
      <c r="S1135" s="7"/>
    </row>
    <row r="1136" spans="1:19" s="8" customFormat="1" ht="11.8" x14ac:dyDescent="0.2">
      <c r="A1136" s="48"/>
      <c r="F1136" s="9"/>
      <c r="G1136" s="9"/>
      <c r="H1136" s="9"/>
      <c r="I1136" s="9"/>
      <c r="J1136" s="9"/>
      <c r="K1136" s="9"/>
      <c r="M1136" s="9"/>
      <c r="N1136" s="76"/>
      <c r="P1136" s="7"/>
      <c r="Q1136" s="7"/>
      <c r="R1136" s="7"/>
      <c r="S1136" s="7"/>
    </row>
    <row r="1137" spans="1:19" s="8" customFormat="1" ht="11.8" x14ac:dyDescent="0.2">
      <c r="A1137" s="48"/>
      <c r="F1137" s="9"/>
      <c r="G1137" s="9"/>
      <c r="H1137" s="9"/>
      <c r="I1137" s="9"/>
      <c r="J1137" s="9"/>
      <c r="K1137" s="9"/>
      <c r="M1137" s="9"/>
      <c r="N1137" s="76"/>
      <c r="P1137" s="7"/>
      <c r="Q1137" s="7"/>
      <c r="R1137" s="7"/>
      <c r="S1137" s="7"/>
    </row>
    <row r="1138" spans="1:19" s="8" customFormat="1" ht="11.8" x14ac:dyDescent="0.2">
      <c r="A1138" s="48"/>
      <c r="F1138" s="9"/>
      <c r="G1138" s="9"/>
      <c r="H1138" s="9"/>
      <c r="I1138" s="9"/>
      <c r="J1138" s="9"/>
      <c r="K1138" s="9"/>
      <c r="M1138" s="9"/>
      <c r="N1138" s="76"/>
      <c r="P1138" s="7"/>
      <c r="Q1138" s="7"/>
      <c r="R1138" s="7"/>
      <c r="S1138" s="7"/>
    </row>
    <row r="1139" spans="1:19" s="8" customFormat="1" ht="11.8" x14ac:dyDescent="0.2">
      <c r="A1139" s="48"/>
      <c r="F1139" s="9"/>
      <c r="G1139" s="9"/>
      <c r="H1139" s="9"/>
      <c r="I1139" s="9"/>
      <c r="J1139" s="9"/>
      <c r="K1139" s="9"/>
      <c r="M1139" s="9"/>
      <c r="N1139" s="76"/>
      <c r="P1139" s="7"/>
      <c r="Q1139" s="7"/>
      <c r="R1139" s="7"/>
      <c r="S1139" s="7"/>
    </row>
    <row r="1140" spans="1:19" s="8" customFormat="1" ht="11.8" x14ac:dyDescent="0.2">
      <c r="A1140" s="48"/>
      <c r="F1140" s="9"/>
      <c r="G1140" s="9"/>
      <c r="H1140" s="9"/>
      <c r="I1140" s="9"/>
      <c r="J1140" s="9"/>
      <c r="K1140" s="9"/>
      <c r="M1140" s="9"/>
      <c r="N1140" s="76"/>
      <c r="P1140" s="7"/>
      <c r="Q1140" s="7"/>
      <c r="R1140" s="7"/>
      <c r="S1140" s="7"/>
    </row>
    <row r="1141" spans="1:19" s="8" customFormat="1" ht="11.8" x14ac:dyDescent="0.2">
      <c r="A1141" s="48"/>
      <c r="F1141" s="9"/>
      <c r="G1141" s="9"/>
      <c r="H1141" s="9"/>
      <c r="I1141" s="9"/>
      <c r="J1141" s="9"/>
      <c r="K1141" s="9"/>
      <c r="M1141" s="9"/>
      <c r="N1141" s="76"/>
      <c r="P1141" s="7"/>
      <c r="Q1141" s="7"/>
      <c r="R1141" s="7"/>
      <c r="S1141" s="7"/>
    </row>
    <row r="1142" spans="1:19" s="8" customFormat="1" ht="11.8" x14ac:dyDescent="0.2">
      <c r="A1142" s="48"/>
      <c r="F1142" s="9"/>
      <c r="G1142" s="9"/>
      <c r="H1142" s="9"/>
      <c r="I1142" s="9"/>
      <c r="J1142" s="9"/>
      <c r="K1142" s="9"/>
      <c r="M1142" s="9"/>
      <c r="N1142" s="76"/>
      <c r="P1142" s="7"/>
      <c r="Q1142" s="7"/>
      <c r="R1142" s="7"/>
      <c r="S1142" s="7"/>
    </row>
    <row r="1143" spans="1:19" s="8" customFormat="1" ht="11.8" x14ac:dyDescent="0.2">
      <c r="A1143" s="48"/>
      <c r="F1143" s="9"/>
      <c r="G1143" s="9"/>
      <c r="H1143" s="9"/>
      <c r="I1143" s="9"/>
      <c r="J1143" s="9"/>
      <c r="K1143" s="9"/>
      <c r="M1143" s="9"/>
      <c r="N1143" s="76"/>
      <c r="P1143" s="7"/>
      <c r="Q1143" s="7"/>
      <c r="R1143" s="7"/>
      <c r="S1143" s="7"/>
    </row>
    <row r="1144" spans="1:19" s="8" customFormat="1" ht="11.8" x14ac:dyDescent="0.2">
      <c r="A1144" s="48"/>
      <c r="F1144" s="9"/>
      <c r="G1144" s="9"/>
      <c r="H1144" s="9"/>
      <c r="I1144" s="9"/>
      <c r="J1144" s="9"/>
      <c r="K1144" s="9"/>
      <c r="M1144" s="9"/>
      <c r="N1144" s="76"/>
      <c r="P1144" s="7"/>
      <c r="Q1144" s="7"/>
      <c r="R1144" s="7"/>
      <c r="S1144" s="7"/>
    </row>
    <row r="1145" spans="1:19" s="8" customFormat="1" ht="11.8" x14ac:dyDescent="0.2">
      <c r="A1145" s="48"/>
      <c r="F1145" s="9"/>
      <c r="G1145" s="9"/>
      <c r="H1145" s="9"/>
      <c r="I1145" s="9"/>
      <c r="J1145" s="9"/>
      <c r="K1145" s="9"/>
      <c r="M1145" s="9"/>
      <c r="N1145" s="76"/>
      <c r="P1145" s="7"/>
      <c r="Q1145" s="7"/>
      <c r="R1145" s="7"/>
      <c r="S1145" s="7"/>
    </row>
    <row r="1146" spans="1:19" s="8" customFormat="1" ht="11.8" x14ac:dyDescent="0.2">
      <c r="A1146" s="48"/>
      <c r="F1146" s="9"/>
      <c r="G1146" s="9"/>
      <c r="H1146" s="9"/>
      <c r="I1146" s="9"/>
      <c r="J1146" s="9"/>
      <c r="K1146" s="9"/>
      <c r="M1146" s="9"/>
      <c r="N1146" s="76"/>
      <c r="P1146" s="7"/>
      <c r="Q1146" s="7"/>
      <c r="R1146" s="7"/>
      <c r="S1146" s="7"/>
    </row>
    <row r="1147" spans="1:19" s="8" customFormat="1" ht="11.8" x14ac:dyDescent="0.2">
      <c r="A1147" s="48"/>
      <c r="F1147" s="9"/>
      <c r="G1147" s="9"/>
      <c r="H1147" s="9"/>
      <c r="I1147" s="9"/>
      <c r="J1147" s="9"/>
      <c r="K1147" s="9"/>
      <c r="M1147" s="9"/>
      <c r="N1147" s="76"/>
      <c r="P1147" s="7"/>
      <c r="Q1147" s="7"/>
      <c r="R1147" s="7"/>
      <c r="S1147" s="7"/>
    </row>
    <row r="1148" spans="1:19" s="8" customFormat="1" ht="11.8" x14ac:dyDescent="0.2">
      <c r="A1148" s="48"/>
      <c r="F1148" s="9"/>
      <c r="G1148" s="9"/>
      <c r="H1148" s="9"/>
      <c r="I1148" s="9"/>
      <c r="J1148" s="9"/>
      <c r="K1148" s="9"/>
      <c r="M1148" s="9"/>
      <c r="N1148" s="76"/>
      <c r="P1148" s="7"/>
      <c r="Q1148" s="7"/>
      <c r="R1148" s="7"/>
      <c r="S1148" s="7"/>
    </row>
    <row r="1149" spans="1:19" s="8" customFormat="1" ht="11.8" x14ac:dyDescent="0.2">
      <c r="A1149" s="48"/>
      <c r="F1149" s="9"/>
      <c r="G1149" s="9"/>
      <c r="H1149" s="9"/>
      <c r="I1149" s="9"/>
      <c r="J1149" s="9"/>
      <c r="K1149" s="9"/>
      <c r="M1149" s="9"/>
      <c r="N1149" s="76"/>
      <c r="P1149" s="7"/>
      <c r="Q1149" s="7"/>
      <c r="R1149" s="7"/>
      <c r="S1149" s="7"/>
    </row>
    <row r="1150" spans="1:19" s="8" customFormat="1" ht="11.8" x14ac:dyDescent="0.2">
      <c r="A1150" s="48"/>
      <c r="F1150" s="9"/>
      <c r="G1150" s="9"/>
      <c r="H1150" s="9"/>
      <c r="I1150" s="9"/>
      <c r="J1150" s="9"/>
      <c r="K1150" s="9"/>
      <c r="M1150" s="9"/>
      <c r="N1150" s="76"/>
      <c r="P1150" s="7"/>
      <c r="Q1150" s="7"/>
      <c r="R1150" s="7"/>
      <c r="S1150" s="7"/>
    </row>
    <row r="1151" spans="1:19" s="8" customFormat="1" ht="11.8" x14ac:dyDescent="0.2">
      <c r="A1151" s="48"/>
      <c r="F1151" s="9"/>
      <c r="G1151" s="9"/>
      <c r="H1151" s="9"/>
      <c r="I1151" s="9"/>
      <c r="J1151" s="9"/>
      <c r="K1151" s="9"/>
      <c r="M1151" s="9"/>
      <c r="N1151" s="76"/>
      <c r="P1151" s="7"/>
      <c r="Q1151" s="7"/>
      <c r="R1151" s="7"/>
      <c r="S1151" s="7"/>
    </row>
    <row r="1152" spans="1:19" s="8" customFormat="1" ht="11.8" x14ac:dyDescent="0.2">
      <c r="A1152" s="48"/>
      <c r="F1152" s="9"/>
      <c r="G1152" s="9"/>
      <c r="H1152" s="9"/>
      <c r="I1152" s="9"/>
      <c r="J1152" s="9"/>
      <c r="K1152" s="9"/>
      <c r="M1152" s="9"/>
      <c r="N1152" s="76"/>
      <c r="P1152" s="7"/>
      <c r="Q1152" s="7"/>
      <c r="R1152" s="7"/>
      <c r="S1152" s="7"/>
    </row>
    <row r="1153" spans="1:19" s="8" customFormat="1" ht="11.8" x14ac:dyDescent="0.2">
      <c r="A1153" s="48"/>
      <c r="F1153" s="9"/>
      <c r="G1153" s="9"/>
      <c r="H1153" s="9"/>
      <c r="I1153" s="9"/>
      <c r="J1153" s="9"/>
      <c r="K1153" s="9"/>
      <c r="M1153" s="9"/>
      <c r="N1153" s="76"/>
      <c r="P1153" s="7"/>
      <c r="Q1153" s="7"/>
      <c r="R1153" s="7"/>
      <c r="S1153" s="7"/>
    </row>
    <row r="1154" spans="1:19" s="8" customFormat="1" ht="11.8" x14ac:dyDescent="0.2">
      <c r="A1154" s="48"/>
      <c r="F1154" s="9"/>
      <c r="G1154" s="9"/>
      <c r="H1154" s="9"/>
      <c r="I1154" s="9"/>
      <c r="J1154" s="9"/>
      <c r="K1154" s="9"/>
      <c r="M1154" s="9"/>
      <c r="N1154" s="76"/>
      <c r="P1154" s="7"/>
      <c r="Q1154" s="7"/>
      <c r="R1154" s="7"/>
      <c r="S1154" s="7"/>
    </row>
    <row r="1155" spans="1:19" s="8" customFormat="1" ht="11.8" x14ac:dyDescent="0.2">
      <c r="A1155" s="48"/>
      <c r="F1155" s="9"/>
      <c r="G1155" s="9"/>
      <c r="H1155" s="9"/>
      <c r="I1155" s="9"/>
      <c r="J1155" s="9"/>
      <c r="K1155" s="9"/>
      <c r="M1155" s="9"/>
      <c r="N1155" s="76"/>
      <c r="P1155" s="7"/>
      <c r="Q1155" s="7"/>
      <c r="R1155" s="7"/>
      <c r="S1155" s="7"/>
    </row>
    <row r="1156" spans="1:19" s="8" customFormat="1" ht="11.8" x14ac:dyDescent="0.2">
      <c r="A1156" s="48"/>
      <c r="F1156" s="9"/>
      <c r="G1156" s="9"/>
      <c r="H1156" s="9"/>
      <c r="I1156" s="9"/>
      <c r="J1156" s="9"/>
      <c r="K1156" s="9"/>
      <c r="M1156" s="9"/>
      <c r="N1156" s="76"/>
      <c r="P1156" s="7"/>
      <c r="Q1156" s="7"/>
      <c r="R1156" s="7"/>
      <c r="S1156" s="7"/>
    </row>
    <row r="1157" spans="1:19" s="8" customFormat="1" ht="11.8" x14ac:dyDescent="0.2">
      <c r="A1157" s="48"/>
      <c r="F1157" s="9"/>
      <c r="G1157" s="9"/>
      <c r="H1157" s="9"/>
      <c r="I1157" s="9"/>
      <c r="J1157" s="9"/>
      <c r="K1157" s="9"/>
      <c r="M1157" s="9"/>
      <c r="N1157" s="76"/>
      <c r="P1157" s="7"/>
      <c r="Q1157" s="7"/>
      <c r="R1157" s="7"/>
      <c r="S1157" s="7"/>
    </row>
    <row r="1158" spans="1:19" s="8" customFormat="1" ht="11.8" x14ac:dyDescent="0.2">
      <c r="A1158" s="48"/>
      <c r="F1158" s="9"/>
      <c r="G1158" s="9"/>
      <c r="H1158" s="9"/>
      <c r="I1158" s="9"/>
      <c r="J1158" s="9"/>
      <c r="K1158" s="9"/>
      <c r="M1158" s="9"/>
      <c r="N1158" s="76"/>
      <c r="P1158" s="7"/>
      <c r="Q1158" s="7"/>
      <c r="R1158" s="7"/>
      <c r="S1158" s="7"/>
    </row>
    <row r="1159" spans="1:19" s="8" customFormat="1" ht="11.8" x14ac:dyDescent="0.2">
      <c r="A1159" s="48"/>
      <c r="F1159" s="9"/>
      <c r="G1159" s="9"/>
      <c r="H1159" s="9"/>
      <c r="I1159" s="9"/>
      <c r="J1159" s="9"/>
      <c r="K1159" s="9"/>
      <c r="M1159" s="9"/>
      <c r="N1159" s="76"/>
      <c r="P1159" s="7"/>
      <c r="Q1159" s="7"/>
      <c r="R1159" s="7"/>
      <c r="S1159" s="7"/>
    </row>
    <row r="1160" spans="1:19" s="8" customFormat="1" ht="11.8" x14ac:dyDescent="0.2">
      <c r="A1160" s="48"/>
      <c r="F1160" s="9"/>
      <c r="G1160" s="9"/>
      <c r="H1160" s="9"/>
      <c r="I1160" s="9"/>
      <c r="J1160" s="9"/>
      <c r="K1160" s="9"/>
      <c r="M1160" s="9"/>
      <c r="N1160" s="76"/>
      <c r="P1160" s="7"/>
      <c r="Q1160" s="7"/>
      <c r="R1160" s="7"/>
      <c r="S1160" s="7"/>
    </row>
    <row r="1161" spans="1:19" s="8" customFormat="1" ht="11.8" x14ac:dyDescent="0.2">
      <c r="A1161" s="48"/>
      <c r="F1161" s="9"/>
      <c r="G1161" s="9"/>
      <c r="H1161" s="9"/>
      <c r="I1161" s="9"/>
      <c r="J1161" s="9"/>
      <c r="K1161" s="9"/>
      <c r="M1161" s="9"/>
      <c r="N1161" s="76"/>
      <c r="P1161" s="7"/>
      <c r="Q1161" s="7"/>
      <c r="R1161" s="7"/>
      <c r="S1161" s="7"/>
    </row>
    <row r="1162" spans="1:19" s="8" customFormat="1" ht="11.8" x14ac:dyDescent="0.2">
      <c r="A1162" s="48"/>
      <c r="F1162" s="9"/>
      <c r="G1162" s="9"/>
      <c r="H1162" s="9"/>
      <c r="I1162" s="9"/>
      <c r="J1162" s="9"/>
      <c r="K1162" s="9"/>
      <c r="M1162" s="9"/>
      <c r="N1162" s="76"/>
      <c r="P1162" s="7"/>
      <c r="Q1162" s="7"/>
      <c r="R1162" s="7"/>
      <c r="S1162" s="7"/>
    </row>
    <row r="1163" spans="1:19" s="8" customFormat="1" ht="11.8" x14ac:dyDescent="0.2">
      <c r="A1163" s="48"/>
      <c r="F1163" s="9"/>
      <c r="G1163" s="9"/>
      <c r="H1163" s="9"/>
      <c r="I1163" s="9"/>
      <c r="J1163" s="9"/>
      <c r="K1163" s="9"/>
      <c r="M1163" s="9"/>
      <c r="N1163" s="76"/>
      <c r="P1163" s="7"/>
      <c r="Q1163" s="7"/>
      <c r="R1163" s="7"/>
      <c r="S1163" s="7"/>
    </row>
    <row r="1164" spans="1:19" s="8" customFormat="1" ht="11.8" x14ac:dyDescent="0.2">
      <c r="A1164" s="48"/>
      <c r="F1164" s="9"/>
      <c r="G1164" s="9"/>
      <c r="H1164" s="9"/>
      <c r="I1164" s="9"/>
      <c r="J1164" s="9"/>
      <c r="K1164" s="9"/>
      <c r="M1164" s="9"/>
      <c r="N1164" s="76"/>
      <c r="P1164" s="7"/>
      <c r="Q1164" s="7"/>
      <c r="R1164" s="7"/>
      <c r="S1164" s="7"/>
    </row>
    <row r="1165" spans="1:19" s="8" customFormat="1" ht="11.8" x14ac:dyDescent="0.2">
      <c r="A1165" s="48"/>
      <c r="F1165" s="9"/>
      <c r="G1165" s="9"/>
      <c r="H1165" s="9"/>
      <c r="I1165" s="9"/>
      <c r="J1165" s="9"/>
      <c r="K1165" s="9"/>
      <c r="M1165" s="9"/>
      <c r="N1165" s="76"/>
      <c r="P1165" s="7"/>
      <c r="Q1165" s="7"/>
      <c r="R1165" s="7"/>
      <c r="S1165" s="7"/>
    </row>
    <row r="1166" spans="1:19" s="8" customFormat="1" ht="11.8" x14ac:dyDescent="0.2">
      <c r="A1166" s="48"/>
      <c r="F1166" s="9"/>
      <c r="G1166" s="9"/>
      <c r="H1166" s="9"/>
      <c r="I1166" s="9"/>
      <c r="J1166" s="9"/>
      <c r="K1166" s="9"/>
      <c r="M1166" s="9"/>
      <c r="N1166" s="76"/>
      <c r="P1166" s="7"/>
      <c r="Q1166" s="7"/>
      <c r="R1166" s="7"/>
      <c r="S1166" s="7"/>
    </row>
    <row r="1167" spans="1:19" s="8" customFormat="1" ht="11.8" x14ac:dyDescent="0.2">
      <c r="A1167" s="48"/>
      <c r="F1167" s="9"/>
      <c r="G1167" s="9"/>
      <c r="H1167" s="9"/>
      <c r="I1167" s="9"/>
      <c r="J1167" s="9"/>
      <c r="K1167" s="9"/>
      <c r="M1167" s="9"/>
      <c r="N1167" s="76"/>
      <c r="P1167" s="7"/>
      <c r="Q1167" s="7"/>
      <c r="R1167" s="7"/>
      <c r="S1167" s="7"/>
    </row>
    <row r="1168" spans="1:19" s="8" customFormat="1" ht="11.8" x14ac:dyDescent="0.2">
      <c r="A1168" s="48"/>
      <c r="F1168" s="9"/>
      <c r="G1168" s="9"/>
      <c r="H1168" s="9"/>
      <c r="I1168" s="9"/>
      <c r="J1168" s="9"/>
      <c r="K1168" s="9"/>
      <c r="M1168" s="9"/>
      <c r="N1168" s="76"/>
      <c r="P1168" s="7"/>
      <c r="Q1168" s="7"/>
      <c r="R1168" s="7"/>
      <c r="S1168" s="7"/>
    </row>
    <row r="1169" spans="1:19" s="8" customFormat="1" ht="11.8" x14ac:dyDescent="0.2">
      <c r="A1169" s="48"/>
      <c r="F1169" s="9"/>
      <c r="G1169" s="9"/>
      <c r="H1169" s="9"/>
      <c r="I1169" s="9"/>
      <c r="J1169" s="9"/>
      <c r="K1169" s="9"/>
      <c r="M1169" s="9"/>
      <c r="N1169" s="76"/>
      <c r="P1169" s="7"/>
      <c r="Q1169" s="7"/>
      <c r="R1169" s="7"/>
      <c r="S1169" s="7"/>
    </row>
    <row r="1170" spans="1:19" s="8" customFormat="1" ht="11.8" x14ac:dyDescent="0.2">
      <c r="A1170" s="48"/>
      <c r="F1170" s="9"/>
      <c r="G1170" s="9"/>
      <c r="H1170" s="9"/>
      <c r="I1170" s="9"/>
      <c r="J1170" s="9"/>
      <c r="K1170" s="9"/>
      <c r="M1170" s="9"/>
      <c r="N1170" s="76"/>
      <c r="P1170" s="7"/>
      <c r="Q1170" s="7"/>
      <c r="R1170" s="7"/>
      <c r="S1170" s="7"/>
    </row>
    <row r="1171" spans="1:19" s="8" customFormat="1" ht="11.8" x14ac:dyDescent="0.2">
      <c r="A1171" s="48"/>
      <c r="F1171" s="9"/>
      <c r="G1171" s="9"/>
      <c r="H1171" s="9"/>
      <c r="I1171" s="9"/>
      <c r="J1171" s="9"/>
      <c r="K1171" s="9"/>
      <c r="M1171" s="9"/>
      <c r="N1171" s="76"/>
      <c r="P1171" s="7"/>
      <c r="Q1171" s="7"/>
      <c r="R1171" s="7"/>
      <c r="S1171" s="7"/>
    </row>
    <row r="1172" spans="1:19" s="8" customFormat="1" ht="11.8" x14ac:dyDescent="0.2">
      <c r="A1172" s="48"/>
      <c r="F1172" s="9"/>
      <c r="G1172" s="9"/>
      <c r="H1172" s="9"/>
      <c r="I1172" s="9"/>
      <c r="J1172" s="9"/>
      <c r="K1172" s="9"/>
      <c r="M1172" s="9"/>
      <c r="N1172" s="76"/>
      <c r="P1172" s="7"/>
      <c r="Q1172" s="7"/>
      <c r="R1172" s="7"/>
      <c r="S1172" s="7"/>
    </row>
    <row r="1173" spans="1:19" s="8" customFormat="1" ht="11.8" x14ac:dyDescent="0.2">
      <c r="A1173" s="48"/>
      <c r="F1173" s="9"/>
      <c r="G1173" s="9"/>
      <c r="H1173" s="9"/>
      <c r="I1173" s="9"/>
      <c r="J1173" s="9"/>
      <c r="K1173" s="9"/>
      <c r="M1173" s="9"/>
      <c r="N1173" s="76"/>
      <c r="P1173" s="7"/>
      <c r="Q1173" s="7"/>
      <c r="R1173" s="7"/>
      <c r="S1173" s="7"/>
    </row>
    <row r="1174" spans="1:19" s="8" customFormat="1" ht="11.8" x14ac:dyDescent="0.2">
      <c r="A1174" s="48"/>
      <c r="F1174" s="9"/>
      <c r="G1174" s="9"/>
      <c r="H1174" s="9"/>
      <c r="I1174" s="9"/>
      <c r="J1174" s="9"/>
      <c r="K1174" s="9"/>
      <c r="M1174" s="9"/>
      <c r="N1174" s="76"/>
      <c r="P1174" s="7"/>
      <c r="Q1174" s="7"/>
      <c r="R1174" s="7"/>
      <c r="S1174" s="7"/>
    </row>
    <row r="1175" spans="1:19" s="8" customFormat="1" ht="11.8" x14ac:dyDescent="0.2">
      <c r="A1175" s="48"/>
      <c r="F1175" s="9"/>
      <c r="G1175" s="9"/>
      <c r="H1175" s="9"/>
      <c r="I1175" s="9"/>
      <c r="J1175" s="9"/>
      <c r="K1175" s="9"/>
      <c r="M1175" s="9"/>
      <c r="N1175" s="76"/>
      <c r="P1175" s="7"/>
      <c r="Q1175" s="7"/>
      <c r="R1175" s="7"/>
      <c r="S1175" s="7"/>
    </row>
    <row r="1176" spans="1:19" s="8" customFormat="1" ht="11.8" x14ac:dyDescent="0.2">
      <c r="A1176" s="48"/>
      <c r="F1176" s="9"/>
      <c r="G1176" s="9"/>
      <c r="H1176" s="9"/>
      <c r="I1176" s="9"/>
      <c r="J1176" s="9"/>
      <c r="K1176" s="9"/>
      <c r="M1176" s="9"/>
      <c r="N1176" s="76"/>
      <c r="P1176" s="7"/>
      <c r="Q1176" s="7"/>
      <c r="R1176" s="7"/>
      <c r="S1176" s="7"/>
    </row>
    <row r="1177" spans="1:19" s="8" customFormat="1" ht="11.8" x14ac:dyDescent="0.2">
      <c r="A1177" s="48"/>
      <c r="F1177" s="9"/>
      <c r="G1177" s="9"/>
      <c r="H1177" s="9"/>
      <c r="I1177" s="9"/>
      <c r="J1177" s="9"/>
      <c r="K1177" s="9"/>
      <c r="M1177" s="9"/>
      <c r="N1177" s="76"/>
      <c r="P1177" s="7"/>
      <c r="Q1177" s="7"/>
      <c r="R1177" s="7"/>
      <c r="S1177" s="7"/>
    </row>
    <row r="1178" spans="1:19" s="8" customFormat="1" ht="11.8" x14ac:dyDescent="0.2">
      <c r="A1178" s="48"/>
      <c r="F1178" s="9"/>
      <c r="G1178" s="9"/>
      <c r="H1178" s="9"/>
      <c r="I1178" s="9"/>
      <c r="J1178" s="9"/>
      <c r="K1178" s="9"/>
      <c r="M1178" s="9"/>
      <c r="N1178" s="76"/>
      <c r="P1178" s="7"/>
      <c r="Q1178" s="7"/>
      <c r="R1178" s="7"/>
      <c r="S1178" s="7"/>
    </row>
    <row r="1179" spans="1:19" s="8" customFormat="1" ht="11.8" x14ac:dyDescent="0.2">
      <c r="A1179" s="48"/>
      <c r="F1179" s="9"/>
      <c r="G1179" s="9"/>
      <c r="H1179" s="9"/>
      <c r="I1179" s="9"/>
      <c r="J1179" s="9"/>
      <c r="K1179" s="9"/>
      <c r="M1179" s="9"/>
      <c r="N1179" s="76"/>
      <c r="P1179" s="7"/>
      <c r="Q1179" s="7"/>
      <c r="R1179" s="7"/>
      <c r="S1179" s="7"/>
    </row>
    <row r="1180" spans="1:19" s="8" customFormat="1" ht="11.8" x14ac:dyDescent="0.2">
      <c r="A1180" s="48"/>
      <c r="F1180" s="9"/>
      <c r="G1180" s="9"/>
      <c r="H1180" s="9"/>
      <c r="I1180" s="9"/>
      <c r="J1180" s="9"/>
      <c r="K1180" s="9"/>
      <c r="M1180" s="9"/>
      <c r="N1180" s="76"/>
      <c r="P1180" s="7"/>
      <c r="Q1180" s="7"/>
      <c r="R1180" s="7"/>
      <c r="S1180" s="7"/>
    </row>
    <row r="1181" spans="1:19" s="8" customFormat="1" ht="11.8" x14ac:dyDescent="0.2">
      <c r="A1181" s="48"/>
      <c r="F1181" s="9"/>
      <c r="G1181" s="9"/>
      <c r="H1181" s="9"/>
      <c r="I1181" s="9"/>
      <c r="J1181" s="9"/>
      <c r="K1181" s="9"/>
      <c r="M1181" s="9"/>
      <c r="N1181" s="76"/>
      <c r="P1181" s="7"/>
      <c r="Q1181" s="7"/>
      <c r="R1181" s="7"/>
      <c r="S1181" s="7"/>
    </row>
    <row r="1182" spans="1:19" s="8" customFormat="1" ht="11.8" x14ac:dyDescent="0.2">
      <c r="A1182" s="48"/>
      <c r="F1182" s="9"/>
      <c r="G1182" s="9"/>
      <c r="H1182" s="9"/>
      <c r="I1182" s="9"/>
      <c r="J1182" s="9"/>
      <c r="K1182" s="9"/>
      <c r="M1182" s="9"/>
      <c r="N1182" s="76"/>
      <c r="P1182" s="7"/>
      <c r="Q1182" s="7"/>
      <c r="R1182" s="7"/>
      <c r="S1182" s="7"/>
    </row>
    <row r="1183" spans="1:19" s="8" customFormat="1" ht="11.8" x14ac:dyDescent="0.2">
      <c r="A1183" s="48"/>
      <c r="F1183" s="9"/>
      <c r="G1183" s="9"/>
      <c r="H1183" s="9"/>
      <c r="I1183" s="9"/>
      <c r="J1183" s="9"/>
      <c r="K1183" s="9"/>
      <c r="M1183" s="9"/>
      <c r="N1183" s="76"/>
      <c r="P1183" s="7"/>
      <c r="Q1183" s="7"/>
      <c r="R1183" s="7"/>
      <c r="S1183" s="7"/>
    </row>
    <row r="1184" spans="1:19" s="8" customFormat="1" ht="11.8" x14ac:dyDescent="0.2">
      <c r="A1184" s="48"/>
      <c r="F1184" s="9"/>
      <c r="G1184" s="9"/>
      <c r="H1184" s="9"/>
      <c r="I1184" s="9"/>
      <c r="J1184" s="9"/>
      <c r="K1184" s="9"/>
      <c r="M1184" s="9"/>
      <c r="N1184" s="76"/>
      <c r="P1184" s="7"/>
      <c r="Q1184" s="7"/>
      <c r="R1184" s="7"/>
      <c r="S1184" s="7"/>
    </row>
    <row r="1185" spans="1:19" s="8" customFormat="1" ht="11.8" x14ac:dyDescent="0.2">
      <c r="A1185" s="48"/>
      <c r="F1185" s="9"/>
      <c r="G1185" s="9"/>
      <c r="H1185" s="9"/>
      <c r="I1185" s="9"/>
      <c r="J1185" s="9"/>
      <c r="K1185" s="9"/>
      <c r="M1185" s="9"/>
      <c r="N1185" s="76"/>
      <c r="P1185" s="7"/>
      <c r="Q1185" s="7"/>
      <c r="R1185" s="7"/>
      <c r="S1185" s="7"/>
    </row>
    <row r="1186" spans="1:19" s="8" customFormat="1" ht="11.8" x14ac:dyDescent="0.2">
      <c r="A1186" s="48"/>
      <c r="F1186" s="9"/>
      <c r="G1186" s="9"/>
      <c r="H1186" s="9"/>
      <c r="I1186" s="9"/>
      <c r="J1186" s="9"/>
      <c r="K1186" s="9"/>
      <c r="M1186" s="9"/>
      <c r="N1186" s="76"/>
      <c r="P1186" s="7"/>
      <c r="Q1186" s="7"/>
      <c r="R1186" s="7"/>
      <c r="S1186" s="7"/>
    </row>
    <row r="1187" spans="1:19" s="8" customFormat="1" ht="11.8" x14ac:dyDescent="0.2">
      <c r="A1187" s="48"/>
      <c r="F1187" s="9"/>
      <c r="G1187" s="9"/>
      <c r="H1187" s="9"/>
      <c r="I1187" s="9"/>
      <c r="J1187" s="9"/>
      <c r="K1187" s="9"/>
      <c r="M1187" s="9"/>
      <c r="N1187" s="76"/>
      <c r="P1187" s="7"/>
      <c r="Q1187" s="7"/>
      <c r="R1187" s="7"/>
      <c r="S1187" s="7"/>
    </row>
    <row r="1188" spans="1:19" s="8" customFormat="1" ht="11.8" x14ac:dyDescent="0.2">
      <c r="A1188" s="48"/>
      <c r="F1188" s="9"/>
      <c r="G1188" s="9"/>
      <c r="H1188" s="9"/>
      <c r="I1188" s="9"/>
      <c r="J1188" s="9"/>
      <c r="K1188" s="9"/>
      <c r="M1188" s="9"/>
      <c r="N1188" s="76"/>
      <c r="P1188" s="7"/>
      <c r="Q1188" s="7"/>
      <c r="R1188" s="7"/>
      <c r="S1188" s="7"/>
    </row>
    <row r="1189" spans="1:19" s="8" customFormat="1" ht="11.8" x14ac:dyDescent="0.2">
      <c r="A1189" s="48"/>
      <c r="F1189" s="9"/>
      <c r="G1189" s="9"/>
      <c r="H1189" s="9"/>
      <c r="I1189" s="9"/>
      <c r="J1189" s="9"/>
      <c r="K1189" s="9"/>
      <c r="M1189" s="9"/>
      <c r="N1189" s="76"/>
      <c r="P1189" s="7"/>
      <c r="Q1189" s="7"/>
      <c r="R1189" s="7"/>
      <c r="S1189" s="7"/>
    </row>
    <row r="1190" spans="1:19" s="8" customFormat="1" ht="11.8" x14ac:dyDescent="0.2">
      <c r="A1190" s="48"/>
      <c r="F1190" s="9"/>
      <c r="G1190" s="9"/>
      <c r="H1190" s="9"/>
      <c r="I1190" s="9"/>
      <c r="J1190" s="9"/>
      <c r="K1190" s="9"/>
      <c r="M1190" s="9"/>
      <c r="N1190" s="76"/>
      <c r="P1190" s="7"/>
      <c r="Q1190" s="7"/>
      <c r="R1190" s="7"/>
      <c r="S1190" s="7"/>
    </row>
    <row r="1191" spans="1:19" s="8" customFormat="1" ht="11.8" x14ac:dyDescent="0.2">
      <c r="A1191" s="48"/>
      <c r="F1191" s="9"/>
      <c r="G1191" s="9"/>
      <c r="H1191" s="9"/>
      <c r="I1191" s="9"/>
      <c r="J1191" s="9"/>
      <c r="K1191" s="9"/>
      <c r="M1191" s="9"/>
      <c r="N1191" s="76"/>
      <c r="P1191" s="7"/>
      <c r="Q1191" s="7"/>
      <c r="R1191" s="7"/>
      <c r="S1191" s="7"/>
    </row>
    <row r="1192" spans="1:19" s="8" customFormat="1" ht="11.8" x14ac:dyDescent="0.2">
      <c r="A1192" s="48"/>
      <c r="F1192" s="9"/>
      <c r="G1192" s="9"/>
      <c r="H1192" s="9"/>
      <c r="I1192" s="9"/>
      <c r="J1192" s="9"/>
      <c r="K1192" s="9"/>
      <c r="M1192" s="9"/>
      <c r="N1192" s="76"/>
      <c r="P1192" s="7"/>
      <c r="Q1192" s="7"/>
      <c r="R1192" s="7"/>
      <c r="S1192" s="7"/>
    </row>
    <row r="1193" spans="1:19" s="8" customFormat="1" ht="11.8" x14ac:dyDescent="0.2">
      <c r="A1193" s="48"/>
      <c r="F1193" s="9"/>
      <c r="G1193" s="9"/>
      <c r="H1193" s="9"/>
      <c r="I1193" s="9"/>
      <c r="J1193" s="9"/>
      <c r="K1193" s="9"/>
      <c r="M1193" s="9"/>
      <c r="N1193" s="76"/>
      <c r="P1193" s="7"/>
      <c r="Q1193" s="7"/>
      <c r="R1193" s="7"/>
      <c r="S1193" s="7"/>
    </row>
    <row r="1194" spans="1:19" s="8" customFormat="1" ht="11.8" x14ac:dyDescent="0.2">
      <c r="A1194" s="48"/>
      <c r="F1194" s="9"/>
      <c r="G1194" s="9"/>
      <c r="H1194" s="9"/>
      <c r="I1194" s="9"/>
      <c r="J1194" s="9"/>
      <c r="K1194" s="9"/>
      <c r="M1194" s="9"/>
      <c r="N1194" s="76"/>
      <c r="P1194" s="7"/>
      <c r="Q1194" s="7"/>
      <c r="R1194" s="7"/>
      <c r="S1194" s="7"/>
    </row>
    <row r="1195" spans="1:19" s="8" customFormat="1" ht="11.8" x14ac:dyDescent="0.2">
      <c r="A1195" s="48"/>
      <c r="F1195" s="9"/>
      <c r="G1195" s="9"/>
      <c r="H1195" s="9"/>
      <c r="I1195" s="9"/>
      <c r="J1195" s="9"/>
      <c r="K1195" s="9"/>
      <c r="M1195" s="9"/>
      <c r="N1195" s="76"/>
      <c r="P1195" s="7"/>
      <c r="Q1195" s="7"/>
      <c r="R1195" s="7"/>
      <c r="S1195" s="7"/>
    </row>
    <row r="1196" spans="1:19" s="8" customFormat="1" ht="11.8" x14ac:dyDescent="0.2">
      <c r="A1196" s="48"/>
      <c r="F1196" s="9"/>
      <c r="G1196" s="9"/>
      <c r="H1196" s="9"/>
      <c r="I1196" s="9"/>
      <c r="J1196" s="9"/>
      <c r="K1196" s="9"/>
      <c r="M1196" s="9"/>
      <c r="N1196" s="76"/>
      <c r="P1196" s="7"/>
      <c r="Q1196" s="7"/>
      <c r="R1196" s="7"/>
      <c r="S1196" s="7"/>
    </row>
    <row r="1197" spans="1:19" s="8" customFormat="1" ht="11.8" x14ac:dyDescent="0.2">
      <c r="A1197" s="48"/>
      <c r="F1197" s="9"/>
      <c r="G1197" s="9"/>
      <c r="H1197" s="9"/>
      <c r="I1197" s="9"/>
      <c r="J1197" s="9"/>
      <c r="K1197" s="9"/>
      <c r="M1197" s="9"/>
      <c r="N1197" s="76"/>
      <c r="P1197" s="7"/>
      <c r="Q1197" s="7"/>
      <c r="R1197" s="7"/>
      <c r="S1197" s="7"/>
    </row>
    <row r="1198" spans="1:19" s="8" customFormat="1" ht="11.8" x14ac:dyDescent="0.2">
      <c r="A1198" s="48"/>
      <c r="F1198" s="9"/>
      <c r="G1198" s="9"/>
      <c r="H1198" s="9"/>
      <c r="I1198" s="9"/>
      <c r="J1198" s="9"/>
      <c r="K1198" s="9"/>
      <c r="M1198" s="9"/>
      <c r="N1198" s="76"/>
      <c r="P1198" s="7"/>
      <c r="Q1198" s="7"/>
      <c r="R1198" s="7"/>
      <c r="S1198" s="7"/>
    </row>
    <row r="1199" spans="1:19" s="8" customFormat="1" ht="11.8" x14ac:dyDescent="0.2">
      <c r="A1199" s="48"/>
      <c r="F1199" s="9"/>
      <c r="G1199" s="9"/>
      <c r="H1199" s="9"/>
      <c r="I1199" s="9"/>
      <c r="J1199" s="9"/>
      <c r="K1199" s="9"/>
      <c r="M1199" s="9"/>
      <c r="N1199" s="76"/>
      <c r="P1199" s="7"/>
      <c r="Q1199" s="7"/>
      <c r="R1199" s="7"/>
      <c r="S1199" s="7"/>
    </row>
    <row r="1200" spans="1:19" s="8" customFormat="1" ht="11.8" x14ac:dyDescent="0.2">
      <c r="A1200" s="48"/>
      <c r="F1200" s="9"/>
      <c r="G1200" s="9"/>
      <c r="H1200" s="9"/>
      <c r="I1200" s="9"/>
      <c r="J1200" s="9"/>
      <c r="K1200" s="9"/>
      <c r="M1200" s="9"/>
      <c r="N1200" s="76"/>
      <c r="P1200" s="7"/>
      <c r="Q1200" s="7"/>
      <c r="R1200" s="7"/>
      <c r="S1200" s="7"/>
    </row>
    <row r="1201" spans="1:19" s="8" customFormat="1" ht="11.8" x14ac:dyDescent="0.2">
      <c r="A1201" s="48"/>
      <c r="F1201" s="9"/>
      <c r="G1201" s="9"/>
      <c r="H1201" s="9"/>
      <c r="I1201" s="9"/>
      <c r="J1201" s="9"/>
      <c r="K1201" s="9"/>
      <c r="M1201" s="9"/>
      <c r="N1201" s="76"/>
      <c r="P1201" s="7"/>
      <c r="Q1201" s="7"/>
      <c r="R1201" s="7"/>
      <c r="S1201" s="7"/>
    </row>
    <row r="1202" spans="1:19" s="8" customFormat="1" ht="11.8" x14ac:dyDescent="0.2">
      <c r="A1202" s="48"/>
      <c r="F1202" s="9"/>
      <c r="G1202" s="9"/>
      <c r="H1202" s="9"/>
      <c r="I1202" s="9"/>
      <c r="J1202" s="9"/>
      <c r="K1202" s="9"/>
      <c r="M1202" s="9"/>
      <c r="N1202" s="76"/>
      <c r="P1202" s="7"/>
      <c r="Q1202" s="7"/>
      <c r="R1202" s="7"/>
      <c r="S1202" s="7"/>
    </row>
    <row r="1203" spans="1:19" s="8" customFormat="1" ht="11.8" x14ac:dyDescent="0.2">
      <c r="A1203" s="48"/>
      <c r="F1203" s="9"/>
      <c r="G1203" s="9"/>
      <c r="H1203" s="9"/>
      <c r="I1203" s="9"/>
      <c r="J1203" s="9"/>
      <c r="K1203" s="9"/>
      <c r="M1203" s="9"/>
      <c r="N1203" s="76"/>
      <c r="P1203" s="7"/>
      <c r="Q1203" s="7"/>
      <c r="R1203" s="7"/>
      <c r="S1203" s="7"/>
    </row>
    <row r="1204" spans="1:19" s="8" customFormat="1" ht="11.8" x14ac:dyDescent="0.2">
      <c r="A1204" s="48"/>
      <c r="F1204" s="9"/>
      <c r="G1204" s="9"/>
      <c r="H1204" s="9"/>
      <c r="I1204" s="9"/>
      <c r="J1204" s="9"/>
      <c r="K1204" s="9"/>
      <c r="M1204" s="9"/>
      <c r="N1204" s="76"/>
      <c r="P1204" s="7"/>
      <c r="Q1204" s="7"/>
      <c r="R1204" s="7"/>
      <c r="S1204" s="7"/>
    </row>
    <row r="1205" spans="1:19" s="8" customFormat="1" ht="11.8" x14ac:dyDescent="0.2">
      <c r="A1205" s="48"/>
      <c r="F1205" s="9"/>
      <c r="G1205" s="9"/>
      <c r="H1205" s="9"/>
      <c r="I1205" s="9"/>
      <c r="J1205" s="9"/>
      <c r="K1205" s="9"/>
      <c r="M1205" s="9"/>
      <c r="N1205" s="76"/>
      <c r="P1205" s="7"/>
      <c r="Q1205" s="7"/>
      <c r="R1205" s="7"/>
      <c r="S1205" s="7"/>
    </row>
    <row r="1206" spans="1:19" s="8" customFormat="1" ht="11.8" x14ac:dyDescent="0.2">
      <c r="A1206" s="48"/>
      <c r="F1206" s="9"/>
      <c r="G1206" s="9"/>
      <c r="H1206" s="9"/>
      <c r="I1206" s="9"/>
      <c r="J1206" s="9"/>
      <c r="K1206" s="9"/>
      <c r="M1206" s="9"/>
      <c r="N1206" s="76"/>
      <c r="P1206" s="7"/>
      <c r="Q1206" s="7"/>
      <c r="R1206" s="7"/>
      <c r="S1206" s="7"/>
    </row>
    <row r="1207" spans="1:19" s="8" customFormat="1" ht="11.8" x14ac:dyDescent="0.2">
      <c r="A1207" s="48"/>
      <c r="F1207" s="9"/>
      <c r="G1207" s="9"/>
      <c r="H1207" s="9"/>
      <c r="I1207" s="9"/>
      <c r="J1207" s="9"/>
      <c r="K1207" s="9"/>
      <c r="M1207" s="9"/>
      <c r="N1207" s="76"/>
      <c r="P1207" s="7"/>
      <c r="Q1207" s="7"/>
      <c r="R1207" s="7"/>
      <c r="S1207" s="7"/>
    </row>
    <row r="1208" spans="1:19" s="8" customFormat="1" ht="11.8" x14ac:dyDescent="0.2">
      <c r="A1208" s="48"/>
      <c r="F1208" s="9"/>
      <c r="G1208" s="9"/>
      <c r="H1208" s="9"/>
      <c r="I1208" s="9"/>
      <c r="J1208" s="9"/>
      <c r="K1208" s="9"/>
      <c r="M1208" s="9"/>
      <c r="N1208" s="76"/>
      <c r="P1208" s="7"/>
      <c r="Q1208" s="7"/>
      <c r="R1208" s="7"/>
      <c r="S1208" s="7"/>
    </row>
    <row r="1209" spans="1:19" s="8" customFormat="1" ht="11.8" x14ac:dyDescent="0.2">
      <c r="A1209" s="48"/>
      <c r="F1209" s="9"/>
      <c r="G1209" s="9"/>
      <c r="H1209" s="9"/>
      <c r="I1209" s="9"/>
      <c r="J1209" s="9"/>
      <c r="K1209" s="9"/>
      <c r="M1209" s="9"/>
      <c r="N1209" s="76"/>
      <c r="P1209" s="7"/>
      <c r="Q1209" s="7"/>
      <c r="R1209" s="7"/>
      <c r="S1209" s="7"/>
    </row>
    <row r="1210" spans="1:19" s="8" customFormat="1" ht="11.8" x14ac:dyDescent="0.2">
      <c r="A1210" s="48"/>
      <c r="F1210" s="9"/>
      <c r="G1210" s="9"/>
      <c r="H1210" s="9"/>
      <c r="I1210" s="9"/>
      <c r="J1210" s="9"/>
      <c r="K1210" s="9"/>
      <c r="M1210" s="9"/>
      <c r="N1210" s="76"/>
      <c r="P1210" s="7"/>
      <c r="Q1210" s="7"/>
      <c r="R1210" s="7"/>
      <c r="S1210" s="7"/>
    </row>
    <row r="1211" spans="1:19" s="8" customFormat="1" ht="11.8" x14ac:dyDescent="0.2">
      <c r="A1211" s="48"/>
      <c r="F1211" s="9"/>
      <c r="G1211" s="9"/>
      <c r="H1211" s="9"/>
      <c r="I1211" s="9"/>
      <c r="J1211" s="9"/>
      <c r="K1211" s="9"/>
      <c r="M1211" s="9"/>
      <c r="N1211" s="76"/>
      <c r="P1211" s="7"/>
      <c r="Q1211" s="7"/>
      <c r="R1211" s="7"/>
      <c r="S1211" s="7"/>
    </row>
    <row r="1212" spans="1:19" s="8" customFormat="1" ht="11.8" x14ac:dyDescent="0.2">
      <c r="A1212" s="48"/>
      <c r="F1212" s="9"/>
      <c r="G1212" s="9"/>
      <c r="H1212" s="9"/>
      <c r="I1212" s="9"/>
      <c r="J1212" s="9"/>
      <c r="K1212" s="9"/>
      <c r="M1212" s="9"/>
      <c r="N1212" s="76"/>
      <c r="P1212" s="7"/>
      <c r="Q1212" s="7"/>
      <c r="R1212" s="7"/>
      <c r="S1212" s="7"/>
    </row>
    <row r="1213" spans="1:19" s="8" customFormat="1" ht="11.8" x14ac:dyDescent="0.2">
      <c r="A1213" s="48"/>
      <c r="F1213" s="9"/>
      <c r="G1213" s="9"/>
      <c r="H1213" s="9"/>
      <c r="I1213" s="9"/>
      <c r="J1213" s="9"/>
      <c r="K1213" s="9"/>
      <c r="M1213" s="9"/>
      <c r="N1213" s="76"/>
      <c r="P1213" s="7"/>
      <c r="Q1213" s="7"/>
      <c r="R1213" s="7"/>
      <c r="S1213" s="7"/>
    </row>
    <row r="1214" spans="1:19" s="8" customFormat="1" ht="11.8" x14ac:dyDescent="0.2">
      <c r="A1214" s="48"/>
      <c r="F1214" s="9"/>
      <c r="G1214" s="9"/>
      <c r="H1214" s="9"/>
      <c r="I1214" s="9"/>
      <c r="J1214" s="9"/>
      <c r="K1214" s="9"/>
      <c r="M1214" s="9"/>
      <c r="N1214" s="76"/>
      <c r="P1214" s="7"/>
      <c r="Q1214" s="7"/>
      <c r="R1214" s="7"/>
      <c r="S1214" s="7"/>
    </row>
    <row r="1215" spans="1:19" s="8" customFormat="1" ht="11.8" x14ac:dyDescent="0.2">
      <c r="A1215" s="48"/>
      <c r="F1215" s="9"/>
      <c r="G1215" s="9"/>
      <c r="H1215" s="9"/>
      <c r="I1215" s="9"/>
      <c r="J1215" s="9"/>
      <c r="K1215" s="9"/>
      <c r="M1215" s="9"/>
      <c r="N1215" s="76"/>
      <c r="P1215" s="7"/>
      <c r="Q1215" s="7"/>
      <c r="R1215" s="7"/>
      <c r="S1215" s="7"/>
    </row>
    <row r="1216" spans="1:19" s="8" customFormat="1" ht="11.8" x14ac:dyDescent="0.2">
      <c r="A1216" s="48"/>
      <c r="F1216" s="9"/>
      <c r="G1216" s="9"/>
      <c r="H1216" s="9"/>
      <c r="I1216" s="9"/>
      <c r="J1216" s="9"/>
      <c r="K1216" s="9"/>
      <c r="M1216" s="9"/>
      <c r="N1216" s="76"/>
      <c r="P1216" s="7"/>
      <c r="Q1216" s="7"/>
      <c r="R1216" s="7"/>
      <c r="S1216" s="7"/>
    </row>
    <row r="1217" spans="1:19" s="8" customFormat="1" ht="11.8" x14ac:dyDescent="0.2">
      <c r="A1217" s="48"/>
      <c r="F1217" s="9"/>
      <c r="G1217" s="9"/>
      <c r="H1217" s="9"/>
      <c r="I1217" s="9"/>
      <c r="J1217" s="9"/>
      <c r="K1217" s="9"/>
      <c r="M1217" s="9"/>
      <c r="N1217" s="76"/>
      <c r="P1217" s="7"/>
      <c r="Q1217" s="7"/>
      <c r="R1217" s="7"/>
      <c r="S1217" s="7"/>
    </row>
    <row r="1218" spans="1:19" s="8" customFormat="1" ht="11.8" x14ac:dyDescent="0.2">
      <c r="A1218" s="48"/>
      <c r="F1218" s="9"/>
      <c r="G1218" s="9"/>
      <c r="H1218" s="9"/>
      <c r="I1218" s="9"/>
      <c r="J1218" s="9"/>
      <c r="K1218" s="9"/>
      <c r="M1218" s="9"/>
      <c r="N1218" s="76"/>
      <c r="P1218" s="7"/>
      <c r="Q1218" s="7"/>
      <c r="R1218" s="7"/>
      <c r="S1218" s="7"/>
    </row>
    <row r="1219" spans="1:19" s="8" customFormat="1" ht="11.8" x14ac:dyDescent="0.2">
      <c r="A1219" s="48"/>
      <c r="F1219" s="9"/>
      <c r="G1219" s="9"/>
      <c r="H1219" s="9"/>
      <c r="I1219" s="9"/>
      <c r="J1219" s="9"/>
      <c r="K1219" s="9"/>
      <c r="M1219" s="9"/>
      <c r="N1219" s="76"/>
      <c r="P1219" s="7"/>
      <c r="Q1219" s="7"/>
      <c r="R1219" s="7"/>
      <c r="S1219" s="7"/>
    </row>
    <row r="1220" spans="1:19" s="8" customFormat="1" ht="11.8" x14ac:dyDescent="0.2">
      <c r="A1220" s="48"/>
      <c r="F1220" s="9"/>
      <c r="G1220" s="9"/>
      <c r="H1220" s="9"/>
      <c r="I1220" s="9"/>
      <c r="J1220" s="9"/>
      <c r="K1220" s="9"/>
      <c r="M1220" s="9"/>
      <c r="N1220" s="76"/>
      <c r="P1220" s="7"/>
      <c r="Q1220" s="7"/>
      <c r="R1220" s="7"/>
      <c r="S1220" s="7"/>
    </row>
    <row r="1221" spans="1:19" s="8" customFormat="1" ht="11.8" x14ac:dyDescent="0.2">
      <c r="A1221" s="48"/>
      <c r="F1221" s="9"/>
      <c r="G1221" s="9"/>
      <c r="H1221" s="9"/>
      <c r="I1221" s="9"/>
      <c r="J1221" s="9"/>
      <c r="K1221" s="9"/>
      <c r="M1221" s="9"/>
      <c r="N1221" s="76"/>
      <c r="P1221" s="7"/>
      <c r="Q1221" s="7"/>
      <c r="R1221" s="7"/>
      <c r="S1221" s="7"/>
    </row>
    <row r="1222" spans="1:19" s="8" customFormat="1" ht="11.8" x14ac:dyDescent="0.2">
      <c r="A1222" s="48"/>
      <c r="F1222" s="9"/>
      <c r="G1222" s="9"/>
      <c r="H1222" s="9"/>
      <c r="I1222" s="9"/>
      <c r="J1222" s="9"/>
      <c r="K1222" s="9"/>
      <c r="M1222" s="9"/>
      <c r="N1222" s="76"/>
      <c r="P1222" s="7"/>
      <c r="Q1222" s="7"/>
      <c r="R1222" s="7"/>
      <c r="S1222" s="7"/>
    </row>
    <row r="1223" spans="1:19" s="8" customFormat="1" ht="11.8" x14ac:dyDescent="0.2">
      <c r="A1223" s="48"/>
      <c r="F1223" s="9"/>
      <c r="G1223" s="9"/>
      <c r="H1223" s="9"/>
      <c r="I1223" s="9"/>
      <c r="J1223" s="9"/>
      <c r="K1223" s="9"/>
      <c r="M1223" s="9"/>
      <c r="N1223" s="76"/>
      <c r="P1223" s="7"/>
      <c r="Q1223" s="7"/>
      <c r="R1223" s="7"/>
      <c r="S1223" s="7"/>
    </row>
    <row r="1224" spans="1:19" s="8" customFormat="1" ht="11.8" x14ac:dyDescent="0.2">
      <c r="A1224" s="48"/>
      <c r="F1224" s="9"/>
      <c r="G1224" s="9"/>
      <c r="H1224" s="9"/>
      <c r="I1224" s="9"/>
      <c r="J1224" s="9"/>
      <c r="K1224" s="9"/>
      <c r="M1224" s="9"/>
      <c r="N1224" s="76"/>
      <c r="P1224" s="7"/>
      <c r="Q1224" s="7"/>
      <c r="R1224" s="7"/>
      <c r="S1224" s="7"/>
    </row>
    <row r="1225" spans="1:19" s="8" customFormat="1" ht="11.8" x14ac:dyDescent="0.2">
      <c r="A1225" s="48"/>
      <c r="F1225" s="9"/>
      <c r="G1225" s="9"/>
      <c r="H1225" s="9"/>
      <c r="I1225" s="9"/>
      <c r="J1225" s="9"/>
      <c r="K1225" s="9"/>
      <c r="M1225" s="9"/>
      <c r="N1225" s="76"/>
      <c r="P1225" s="7"/>
      <c r="Q1225" s="7"/>
      <c r="R1225" s="7"/>
      <c r="S1225" s="7"/>
    </row>
    <row r="1226" spans="1:19" s="8" customFormat="1" ht="11.8" x14ac:dyDescent="0.2">
      <c r="A1226" s="48"/>
      <c r="F1226" s="9"/>
      <c r="G1226" s="9"/>
      <c r="H1226" s="9"/>
      <c r="I1226" s="9"/>
      <c r="J1226" s="9"/>
      <c r="K1226" s="9"/>
      <c r="M1226" s="9"/>
      <c r="N1226" s="76"/>
      <c r="P1226" s="7"/>
      <c r="Q1226" s="7"/>
      <c r="R1226" s="7"/>
      <c r="S1226" s="7"/>
    </row>
    <row r="1227" spans="1:19" s="8" customFormat="1" ht="11.8" x14ac:dyDescent="0.2">
      <c r="A1227" s="48"/>
      <c r="F1227" s="9"/>
      <c r="G1227" s="9"/>
      <c r="H1227" s="9"/>
      <c r="I1227" s="9"/>
      <c r="J1227" s="9"/>
      <c r="K1227" s="9"/>
      <c r="M1227" s="9"/>
      <c r="N1227" s="76"/>
      <c r="P1227" s="7"/>
      <c r="Q1227" s="7"/>
      <c r="R1227" s="7"/>
      <c r="S1227" s="7"/>
    </row>
    <row r="1228" spans="1:19" s="8" customFormat="1" ht="11.8" x14ac:dyDescent="0.2">
      <c r="A1228" s="48"/>
      <c r="F1228" s="9"/>
      <c r="G1228" s="9"/>
      <c r="H1228" s="9"/>
      <c r="I1228" s="9"/>
      <c r="J1228" s="9"/>
      <c r="K1228" s="9"/>
      <c r="M1228" s="9"/>
      <c r="N1228" s="76"/>
      <c r="P1228" s="7"/>
      <c r="Q1228" s="7"/>
      <c r="R1228" s="7"/>
      <c r="S1228" s="7"/>
    </row>
    <row r="1229" spans="1:19" s="8" customFormat="1" ht="11.8" x14ac:dyDescent="0.2">
      <c r="A1229" s="48"/>
      <c r="F1229" s="9"/>
      <c r="G1229" s="9"/>
      <c r="H1229" s="9"/>
      <c r="I1229" s="9"/>
      <c r="J1229" s="9"/>
      <c r="K1229" s="9"/>
      <c r="M1229" s="9"/>
      <c r="N1229" s="76"/>
      <c r="P1229" s="7"/>
      <c r="Q1229" s="7"/>
      <c r="R1229" s="7"/>
      <c r="S1229" s="7"/>
    </row>
    <row r="1230" spans="1:19" s="8" customFormat="1" ht="11.8" x14ac:dyDescent="0.2">
      <c r="A1230" s="48"/>
      <c r="F1230" s="9"/>
      <c r="G1230" s="9"/>
      <c r="H1230" s="9"/>
      <c r="I1230" s="9"/>
      <c r="J1230" s="9"/>
      <c r="K1230" s="9"/>
      <c r="M1230" s="9"/>
      <c r="N1230" s="76"/>
      <c r="P1230" s="7"/>
      <c r="Q1230" s="7"/>
      <c r="R1230" s="7"/>
      <c r="S1230" s="7"/>
    </row>
    <row r="1231" spans="1:19" s="8" customFormat="1" ht="11.8" x14ac:dyDescent="0.2">
      <c r="A1231" s="48"/>
      <c r="F1231" s="9"/>
      <c r="G1231" s="9"/>
      <c r="H1231" s="9"/>
      <c r="I1231" s="9"/>
      <c r="J1231" s="9"/>
      <c r="K1231" s="9"/>
      <c r="M1231" s="9"/>
      <c r="N1231" s="76"/>
      <c r="P1231" s="7"/>
      <c r="Q1231" s="7"/>
      <c r="R1231" s="7"/>
      <c r="S1231" s="7"/>
    </row>
    <row r="1232" spans="1:19" s="8" customFormat="1" ht="11.8" x14ac:dyDescent="0.2">
      <c r="A1232" s="48"/>
      <c r="F1232" s="9"/>
      <c r="G1232" s="9"/>
      <c r="H1232" s="9"/>
      <c r="I1232" s="9"/>
      <c r="J1232" s="9"/>
      <c r="K1232" s="9"/>
      <c r="M1232" s="9"/>
      <c r="N1232" s="76"/>
      <c r="P1232" s="7"/>
      <c r="Q1232" s="7"/>
      <c r="R1232" s="7"/>
      <c r="S1232" s="7"/>
    </row>
    <row r="1233" spans="1:19" s="8" customFormat="1" ht="11.8" x14ac:dyDescent="0.2">
      <c r="A1233" s="48"/>
      <c r="F1233" s="9"/>
      <c r="G1233" s="9"/>
      <c r="H1233" s="9"/>
      <c r="I1233" s="9"/>
      <c r="J1233" s="9"/>
      <c r="K1233" s="9"/>
      <c r="M1233" s="9"/>
      <c r="N1233" s="76"/>
      <c r="P1233" s="7"/>
      <c r="Q1233" s="7"/>
      <c r="R1233" s="7"/>
      <c r="S1233" s="7"/>
    </row>
    <row r="1234" spans="1:19" s="8" customFormat="1" ht="11.8" x14ac:dyDescent="0.2">
      <c r="A1234" s="48"/>
      <c r="F1234" s="9"/>
      <c r="G1234" s="9"/>
      <c r="H1234" s="9"/>
      <c r="I1234" s="9"/>
      <c r="J1234" s="9"/>
      <c r="K1234" s="9"/>
      <c r="M1234" s="9"/>
      <c r="N1234" s="76"/>
      <c r="P1234" s="7"/>
      <c r="Q1234" s="7"/>
      <c r="R1234" s="7"/>
      <c r="S1234" s="7"/>
    </row>
    <row r="1235" spans="1:19" s="8" customFormat="1" ht="11.8" x14ac:dyDescent="0.2">
      <c r="A1235" s="48"/>
      <c r="F1235" s="9"/>
      <c r="G1235" s="9"/>
      <c r="H1235" s="9"/>
      <c r="I1235" s="9"/>
      <c r="J1235" s="9"/>
      <c r="K1235" s="9"/>
      <c r="M1235" s="9"/>
      <c r="N1235" s="76"/>
      <c r="P1235" s="7"/>
      <c r="Q1235" s="7"/>
      <c r="R1235" s="7"/>
      <c r="S1235" s="7"/>
    </row>
    <row r="1236" spans="1:19" s="8" customFormat="1" ht="11.8" x14ac:dyDescent="0.2">
      <c r="A1236" s="48"/>
      <c r="F1236" s="9"/>
      <c r="G1236" s="9"/>
      <c r="H1236" s="9"/>
      <c r="I1236" s="9"/>
      <c r="J1236" s="9"/>
      <c r="K1236" s="9"/>
      <c r="M1236" s="9"/>
      <c r="N1236" s="76"/>
      <c r="P1236" s="7"/>
      <c r="Q1236" s="7"/>
      <c r="R1236" s="7"/>
      <c r="S1236" s="7"/>
    </row>
    <row r="1237" spans="1:19" s="8" customFormat="1" ht="11.8" x14ac:dyDescent="0.2">
      <c r="A1237" s="48"/>
      <c r="F1237" s="9"/>
      <c r="G1237" s="9"/>
      <c r="H1237" s="9"/>
      <c r="I1237" s="9"/>
      <c r="J1237" s="9"/>
      <c r="K1237" s="9"/>
      <c r="M1237" s="9"/>
      <c r="N1237" s="76"/>
      <c r="P1237" s="7"/>
      <c r="Q1237" s="7"/>
      <c r="R1237" s="7"/>
      <c r="S1237" s="7"/>
    </row>
    <row r="1238" spans="1:19" s="8" customFormat="1" ht="11.8" x14ac:dyDescent="0.2">
      <c r="A1238" s="48"/>
      <c r="F1238" s="9"/>
      <c r="G1238" s="9"/>
      <c r="H1238" s="9"/>
      <c r="I1238" s="9"/>
      <c r="J1238" s="9"/>
      <c r="K1238" s="9"/>
      <c r="M1238" s="9"/>
      <c r="N1238" s="76"/>
      <c r="P1238" s="7"/>
      <c r="Q1238" s="7"/>
      <c r="R1238" s="7"/>
      <c r="S1238" s="7"/>
    </row>
    <row r="1239" spans="1:19" s="8" customFormat="1" ht="11.8" x14ac:dyDescent="0.2">
      <c r="A1239" s="48"/>
      <c r="F1239" s="9"/>
      <c r="G1239" s="9"/>
      <c r="H1239" s="9"/>
      <c r="I1239" s="9"/>
      <c r="J1239" s="9"/>
      <c r="K1239" s="9"/>
      <c r="M1239" s="9"/>
      <c r="N1239" s="76"/>
      <c r="P1239" s="7"/>
      <c r="Q1239" s="7"/>
      <c r="R1239" s="7"/>
      <c r="S1239" s="7"/>
    </row>
    <row r="1240" spans="1:19" s="8" customFormat="1" ht="11.8" x14ac:dyDescent="0.2">
      <c r="A1240" s="48"/>
      <c r="F1240" s="9"/>
      <c r="G1240" s="9"/>
      <c r="H1240" s="9"/>
      <c r="I1240" s="9"/>
      <c r="J1240" s="9"/>
      <c r="K1240" s="9"/>
      <c r="M1240" s="9"/>
      <c r="N1240" s="76"/>
      <c r="P1240" s="7"/>
      <c r="Q1240" s="7"/>
      <c r="R1240" s="7"/>
      <c r="S1240" s="7"/>
    </row>
    <row r="1241" spans="1:19" s="8" customFormat="1" ht="11.8" x14ac:dyDescent="0.2">
      <c r="A1241" s="48"/>
      <c r="F1241" s="9"/>
      <c r="G1241" s="9"/>
      <c r="H1241" s="9"/>
      <c r="I1241" s="9"/>
      <c r="J1241" s="9"/>
      <c r="K1241" s="9"/>
      <c r="M1241" s="9"/>
      <c r="N1241" s="76"/>
      <c r="P1241" s="7"/>
      <c r="Q1241" s="7"/>
      <c r="R1241" s="7"/>
      <c r="S1241" s="7"/>
    </row>
    <row r="1242" spans="1:19" s="8" customFormat="1" ht="11.8" x14ac:dyDescent="0.2">
      <c r="A1242" s="48"/>
      <c r="F1242" s="9"/>
      <c r="G1242" s="9"/>
      <c r="H1242" s="9"/>
      <c r="I1242" s="9"/>
      <c r="J1242" s="9"/>
      <c r="K1242" s="9"/>
      <c r="M1242" s="9"/>
      <c r="N1242" s="76"/>
      <c r="P1242" s="7"/>
      <c r="Q1242" s="7"/>
      <c r="R1242" s="7"/>
      <c r="S1242" s="7"/>
    </row>
    <row r="1243" spans="1:19" s="8" customFormat="1" ht="11.8" x14ac:dyDescent="0.2">
      <c r="A1243" s="48"/>
      <c r="F1243" s="9"/>
      <c r="G1243" s="9"/>
      <c r="H1243" s="9"/>
      <c r="I1243" s="9"/>
      <c r="J1243" s="9"/>
      <c r="K1243" s="9"/>
      <c r="M1243" s="9"/>
      <c r="N1243" s="76"/>
      <c r="P1243" s="7"/>
      <c r="Q1243" s="7"/>
      <c r="R1243" s="7"/>
      <c r="S1243" s="7"/>
    </row>
    <row r="1244" spans="1:19" s="8" customFormat="1" ht="11.8" x14ac:dyDescent="0.2">
      <c r="A1244" s="48"/>
      <c r="F1244" s="9"/>
      <c r="G1244" s="9"/>
      <c r="H1244" s="9"/>
      <c r="I1244" s="9"/>
      <c r="J1244" s="9"/>
      <c r="K1244" s="9"/>
      <c r="M1244" s="9"/>
      <c r="N1244" s="76"/>
      <c r="P1244" s="7"/>
      <c r="Q1244" s="7"/>
      <c r="R1244" s="7"/>
      <c r="S1244" s="7"/>
    </row>
    <row r="1245" spans="1:19" s="8" customFormat="1" ht="11.8" x14ac:dyDescent="0.2">
      <c r="A1245" s="48"/>
      <c r="F1245" s="9"/>
      <c r="G1245" s="9"/>
      <c r="H1245" s="9"/>
      <c r="I1245" s="9"/>
      <c r="J1245" s="9"/>
      <c r="K1245" s="9"/>
      <c r="M1245" s="9"/>
      <c r="N1245" s="76"/>
      <c r="P1245" s="7"/>
      <c r="Q1245" s="7"/>
      <c r="R1245" s="7"/>
      <c r="S1245" s="7"/>
    </row>
    <row r="1246" spans="1:19" s="8" customFormat="1" ht="11.8" x14ac:dyDescent="0.2">
      <c r="A1246" s="48"/>
      <c r="F1246" s="9"/>
      <c r="G1246" s="9"/>
      <c r="H1246" s="9"/>
      <c r="I1246" s="9"/>
      <c r="J1246" s="9"/>
      <c r="K1246" s="9"/>
      <c r="M1246" s="9"/>
      <c r="N1246" s="76"/>
      <c r="P1246" s="7"/>
      <c r="Q1246" s="7"/>
      <c r="R1246" s="7"/>
      <c r="S1246" s="7"/>
    </row>
    <row r="1247" spans="1:19" s="8" customFormat="1" ht="11.8" x14ac:dyDescent="0.2">
      <c r="A1247" s="48"/>
      <c r="F1247" s="9"/>
      <c r="G1247" s="9"/>
      <c r="H1247" s="9"/>
      <c r="I1247" s="9"/>
      <c r="J1247" s="9"/>
      <c r="K1247" s="9"/>
      <c r="M1247" s="9"/>
      <c r="N1247" s="76"/>
      <c r="P1247" s="7"/>
      <c r="Q1247" s="7"/>
      <c r="R1247" s="7"/>
      <c r="S1247" s="7"/>
    </row>
    <row r="1248" spans="1:19" s="8" customFormat="1" ht="11.8" x14ac:dyDescent="0.2">
      <c r="A1248" s="48"/>
      <c r="F1248" s="9"/>
      <c r="G1248" s="9"/>
      <c r="H1248" s="9"/>
      <c r="I1248" s="9"/>
      <c r="J1248" s="9"/>
      <c r="K1248" s="9"/>
      <c r="M1248" s="9"/>
      <c r="N1248" s="76"/>
      <c r="P1248" s="7"/>
      <c r="Q1248" s="7"/>
      <c r="R1248" s="7"/>
      <c r="S1248" s="7"/>
    </row>
    <row r="1249" spans="1:19" s="8" customFormat="1" ht="11.8" x14ac:dyDescent="0.2">
      <c r="A1249" s="48"/>
      <c r="F1249" s="9"/>
      <c r="G1249" s="9"/>
      <c r="H1249" s="9"/>
      <c r="I1249" s="9"/>
      <c r="J1249" s="9"/>
      <c r="K1249" s="9"/>
      <c r="M1249" s="9"/>
      <c r="N1249" s="76"/>
      <c r="P1249" s="7"/>
      <c r="Q1249" s="7"/>
      <c r="R1249" s="7"/>
      <c r="S1249" s="7"/>
    </row>
    <row r="1250" spans="1:19" s="8" customFormat="1" ht="11.8" x14ac:dyDescent="0.2">
      <c r="A1250" s="48"/>
      <c r="F1250" s="9"/>
      <c r="G1250" s="9"/>
      <c r="H1250" s="9"/>
      <c r="I1250" s="9"/>
      <c r="J1250" s="9"/>
      <c r="K1250" s="9"/>
      <c r="M1250" s="9"/>
      <c r="N1250" s="76"/>
      <c r="P1250" s="7"/>
      <c r="Q1250" s="7"/>
      <c r="R1250" s="7"/>
      <c r="S1250" s="7"/>
    </row>
    <row r="1251" spans="1:19" s="8" customFormat="1" ht="11.8" x14ac:dyDescent="0.2">
      <c r="A1251" s="48"/>
      <c r="F1251" s="9"/>
      <c r="G1251" s="9"/>
      <c r="H1251" s="9"/>
      <c r="I1251" s="9"/>
      <c r="J1251" s="9"/>
      <c r="K1251" s="9"/>
      <c r="M1251" s="9"/>
      <c r="N1251" s="76"/>
      <c r="P1251" s="7"/>
      <c r="Q1251" s="7"/>
      <c r="R1251" s="7"/>
      <c r="S1251" s="7"/>
    </row>
    <row r="1252" spans="1:19" s="8" customFormat="1" ht="11.8" x14ac:dyDescent="0.2">
      <c r="A1252" s="48"/>
      <c r="F1252" s="9"/>
      <c r="G1252" s="9"/>
      <c r="H1252" s="9"/>
      <c r="I1252" s="9"/>
      <c r="J1252" s="9"/>
      <c r="K1252" s="9"/>
      <c r="M1252" s="9"/>
      <c r="N1252" s="76"/>
      <c r="P1252" s="7"/>
      <c r="Q1252" s="7"/>
      <c r="R1252" s="7"/>
      <c r="S1252" s="7"/>
    </row>
    <row r="1253" spans="1:19" s="8" customFormat="1" ht="11.8" x14ac:dyDescent="0.2">
      <c r="A1253" s="48"/>
      <c r="F1253" s="9"/>
      <c r="G1253" s="9"/>
      <c r="H1253" s="9"/>
      <c r="I1253" s="9"/>
      <c r="J1253" s="9"/>
      <c r="K1253" s="9"/>
      <c r="M1253" s="9"/>
      <c r="N1253" s="76"/>
      <c r="P1253" s="7"/>
      <c r="Q1253" s="7"/>
      <c r="R1253" s="7"/>
      <c r="S1253" s="7"/>
    </row>
    <row r="1254" spans="1:19" s="8" customFormat="1" ht="11.8" x14ac:dyDescent="0.2">
      <c r="A1254" s="48"/>
      <c r="F1254" s="9"/>
      <c r="G1254" s="9"/>
      <c r="H1254" s="9"/>
      <c r="I1254" s="9"/>
      <c r="J1254" s="9"/>
      <c r="K1254" s="9"/>
      <c r="M1254" s="9"/>
      <c r="N1254" s="76"/>
      <c r="P1254" s="7"/>
      <c r="Q1254" s="7"/>
      <c r="R1254" s="7"/>
      <c r="S1254" s="7"/>
    </row>
    <row r="1255" spans="1:19" s="8" customFormat="1" ht="11.8" x14ac:dyDescent="0.2">
      <c r="A1255" s="48"/>
      <c r="F1255" s="9"/>
      <c r="G1255" s="9"/>
      <c r="H1255" s="9"/>
      <c r="I1255" s="9"/>
      <c r="J1255" s="9"/>
      <c r="K1255" s="9"/>
      <c r="M1255" s="9"/>
      <c r="N1255" s="76"/>
      <c r="P1255" s="7"/>
      <c r="Q1255" s="7"/>
      <c r="R1255" s="7"/>
      <c r="S1255" s="7"/>
    </row>
    <row r="1256" spans="1:19" s="8" customFormat="1" ht="11.8" x14ac:dyDescent="0.2">
      <c r="A1256" s="48"/>
      <c r="F1256" s="9"/>
      <c r="G1256" s="9"/>
      <c r="H1256" s="9"/>
      <c r="I1256" s="9"/>
      <c r="J1256" s="9"/>
      <c r="K1256" s="9"/>
      <c r="M1256" s="9"/>
      <c r="N1256" s="76"/>
      <c r="P1256" s="7"/>
      <c r="Q1256" s="7"/>
      <c r="R1256" s="7"/>
      <c r="S1256" s="7"/>
    </row>
    <row r="1257" spans="1:19" s="8" customFormat="1" ht="11.8" x14ac:dyDescent="0.2">
      <c r="A1257" s="48"/>
      <c r="F1257" s="9"/>
      <c r="G1257" s="9"/>
      <c r="H1257" s="9"/>
      <c r="I1257" s="9"/>
      <c r="J1257" s="9"/>
      <c r="K1257" s="9"/>
      <c r="M1257" s="9"/>
      <c r="N1257" s="76"/>
      <c r="P1257" s="7"/>
      <c r="Q1257" s="7"/>
      <c r="R1257" s="7"/>
      <c r="S1257" s="7"/>
    </row>
    <row r="1258" spans="1:19" s="8" customFormat="1" ht="11.8" x14ac:dyDescent="0.2">
      <c r="A1258" s="48"/>
      <c r="F1258" s="9"/>
      <c r="G1258" s="9"/>
      <c r="H1258" s="9"/>
      <c r="I1258" s="9"/>
      <c r="J1258" s="9"/>
      <c r="K1258" s="9"/>
      <c r="M1258" s="9"/>
      <c r="N1258" s="76"/>
      <c r="P1258" s="7"/>
      <c r="Q1258" s="7"/>
      <c r="R1258" s="7"/>
      <c r="S1258" s="7"/>
    </row>
    <row r="1259" spans="1:19" s="8" customFormat="1" ht="11.8" x14ac:dyDescent="0.2">
      <c r="A1259" s="48"/>
      <c r="F1259" s="9"/>
      <c r="G1259" s="9"/>
      <c r="H1259" s="9"/>
      <c r="I1259" s="9"/>
      <c r="J1259" s="9"/>
      <c r="K1259" s="9"/>
      <c r="M1259" s="9"/>
      <c r="N1259" s="76"/>
      <c r="P1259" s="7"/>
      <c r="Q1259" s="7"/>
      <c r="R1259" s="7"/>
      <c r="S1259" s="7"/>
    </row>
    <row r="1260" spans="1:19" s="8" customFormat="1" ht="11.8" x14ac:dyDescent="0.2">
      <c r="A1260" s="48"/>
      <c r="F1260" s="9"/>
      <c r="G1260" s="9"/>
      <c r="H1260" s="9"/>
      <c r="I1260" s="9"/>
      <c r="J1260" s="9"/>
      <c r="K1260" s="9"/>
      <c r="M1260" s="9"/>
      <c r="N1260" s="76"/>
      <c r="P1260" s="7"/>
      <c r="Q1260" s="7"/>
      <c r="R1260" s="7"/>
      <c r="S1260" s="7"/>
    </row>
    <row r="1261" spans="1:19" s="8" customFormat="1" ht="11.8" x14ac:dyDescent="0.2">
      <c r="A1261" s="48"/>
      <c r="F1261" s="9"/>
      <c r="G1261" s="9"/>
      <c r="H1261" s="9"/>
      <c r="I1261" s="9"/>
      <c r="J1261" s="9"/>
      <c r="K1261" s="9"/>
      <c r="M1261" s="9"/>
      <c r="N1261" s="76"/>
      <c r="P1261" s="7"/>
      <c r="Q1261" s="7"/>
      <c r="R1261" s="7"/>
      <c r="S1261" s="7"/>
    </row>
    <row r="1262" spans="1:19" s="8" customFormat="1" ht="11.8" x14ac:dyDescent="0.2">
      <c r="A1262" s="48"/>
      <c r="F1262" s="9"/>
      <c r="G1262" s="9"/>
      <c r="H1262" s="9"/>
      <c r="I1262" s="9"/>
      <c r="J1262" s="9"/>
      <c r="K1262" s="9"/>
      <c r="M1262" s="9"/>
      <c r="N1262" s="76"/>
      <c r="P1262" s="7"/>
      <c r="Q1262" s="7"/>
      <c r="R1262" s="7"/>
      <c r="S1262" s="7"/>
    </row>
    <row r="1263" spans="1:19" s="8" customFormat="1" ht="11.8" x14ac:dyDescent="0.2">
      <c r="A1263" s="48"/>
      <c r="F1263" s="9"/>
      <c r="G1263" s="9"/>
      <c r="H1263" s="9"/>
      <c r="I1263" s="9"/>
      <c r="J1263" s="9"/>
      <c r="K1263" s="9"/>
      <c r="M1263" s="9"/>
      <c r="N1263" s="76"/>
      <c r="P1263" s="7"/>
      <c r="Q1263" s="7"/>
      <c r="R1263" s="7"/>
      <c r="S1263" s="7"/>
    </row>
    <row r="1264" spans="1:19" s="8" customFormat="1" ht="11.8" x14ac:dyDescent="0.2">
      <c r="A1264" s="48"/>
      <c r="F1264" s="9"/>
      <c r="G1264" s="9"/>
      <c r="H1264" s="9"/>
      <c r="I1264" s="9"/>
      <c r="J1264" s="9"/>
      <c r="K1264" s="9"/>
      <c r="M1264" s="9"/>
      <c r="N1264" s="76"/>
      <c r="P1264" s="7"/>
      <c r="Q1264" s="7"/>
      <c r="R1264" s="7"/>
      <c r="S1264" s="7"/>
    </row>
    <row r="1265" spans="1:19" s="8" customFormat="1" ht="11.8" x14ac:dyDescent="0.2">
      <c r="A1265" s="48"/>
      <c r="F1265" s="9"/>
      <c r="G1265" s="9"/>
      <c r="H1265" s="9"/>
      <c r="I1265" s="9"/>
      <c r="J1265" s="9"/>
      <c r="K1265" s="9"/>
      <c r="M1265" s="9"/>
      <c r="N1265" s="76"/>
      <c r="P1265" s="7"/>
      <c r="Q1265" s="7"/>
      <c r="R1265" s="7"/>
      <c r="S1265" s="7"/>
    </row>
    <row r="1266" spans="1:19" s="8" customFormat="1" ht="11.8" x14ac:dyDescent="0.2">
      <c r="A1266" s="48"/>
      <c r="F1266" s="9"/>
      <c r="G1266" s="9"/>
      <c r="H1266" s="9"/>
      <c r="I1266" s="9"/>
      <c r="J1266" s="9"/>
      <c r="K1266" s="9"/>
      <c r="M1266" s="9"/>
      <c r="N1266" s="76"/>
      <c r="P1266" s="7"/>
      <c r="Q1266" s="7"/>
      <c r="R1266" s="7"/>
      <c r="S1266" s="7"/>
    </row>
    <row r="1267" spans="1:19" s="8" customFormat="1" ht="11.8" x14ac:dyDescent="0.2">
      <c r="A1267" s="48"/>
      <c r="F1267" s="9"/>
      <c r="G1267" s="9"/>
      <c r="H1267" s="9"/>
      <c r="I1267" s="9"/>
      <c r="J1267" s="9"/>
      <c r="K1267" s="9"/>
      <c r="M1267" s="9"/>
      <c r="N1267" s="76"/>
      <c r="P1267" s="7"/>
      <c r="Q1267" s="7"/>
      <c r="R1267" s="7"/>
      <c r="S1267" s="7"/>
    </row>
    <row r="1268" spans="1:19" s="8" customFormat="1" ht="11.8" x14ac:dyDescent="0.2">
      <c r="A1268" s="48"/>
      <c r="F1268" s="9"/>
      <c r="G1268" s="9"/>
      <c r="H1268" s="9"/>
      <c r="I1268" s="9"/>
      <c r="J1268" s="9"/>
      <c r="K1268" s="9"/>
      <c r="M1268" s="9"/>
      <c r="N1268" s="76"/>
      <c r="P1268" s="7"/>
      <c r="Q1268" s="7"/>
      <c r="R1268" s="7"/>
      <c r="S1268" s="7"/>
    </row>
    <row r="1269" spans="1:19" s="8" customFormat="1" ht="11.8" x14ac:dyDescent="0.2">
      <c r="A1269" s="48"/>
      <c r="F1269" s="9"/>
      <c r="G1269" s="9"/>
      <c r="H1269" s="9"/>
      <c r="I1269" s="9"/>
      <c r="J1269" s="9"/>
      <c r="K1269" s="9"/>
      <c r="M1269" s="9"/>
      <c r="N1269" s="76"/>
      <c r="P1269" s="7"/>
      <c r="Q1269" s="7"/>
      <c r="R1269" s="7"/>
      <c r="S1269" s="7"/>
    </row>
    <row r="1270" spans="1:19" s="8" customFormat="1" ht="11.8" x14ac:dyDescent="0.2">
      <c r="A1270" s="48"/>
      <c r="F1270" s="9"/>
      <c r="G1270" s="9"/>
      <c r="H1270" s="9"/>
      <c r="I1270" s="9"/>
      <c r="J1270" s="9"/>
      <c r="K1270" s="9"/>
      <c r="M1270" s="9"/>
      <c r="N1270" s="76"/>
      <c r="P1270" s="7"/>
      <c r="Q1270" s="7"/>
      <c r="R1270" s="7"/>
      <c r="S1270" s="7"/>
    </row>
    <row r="1271" spans="1:19" s="8" customFormat="1" ht="11.8" x14ac:dyDescent="0.2">
      <c r="A1271" s="48"/>
      <c r="F1271" s="9"/>
      <c r="G1271" s="9"/>
      <c r="H1271" s="9"/>
      <c r="I1271" s="9"/>
      <c r="J1271" s="9"/>
      <c r="K1271" s="9"/>
      <c r="M1271" s="9"/>
      <c r="N1271" s="76"/>
      <c r="P1271" s="7"/>
      <c r="Q1271" s="7"/>
      <c r="R1271" s="7"/>
      <c r="S1271" s="7"/>
    </row>
    <row r="1272" spans="1:19" s="8" customFormat="1" ht="11.8" x14ac:dyDescent="0.2">
      <c r="A1272" s="48"/>
      <c r="F1272" s="9"/>
      <c r="G1272" s="9"/>
      <c r="H1272" s="9"/>
      <c r="I1272" s="9"/>
      <c r="J1272" s="9"/>
      <c r="K1272" s="9"/>
      <c r="M1272" s="9"/>
      <c r="N1272" s="76"/>
      <c r="P1272" s="7"/>
      <c r="Q1272" s="7"/>
      <c r="R1272" s="7"/>
      <c r="S1272" s="7"/>
    </row>
    <row r="1273" spans="1:19" s="8" customFormat="1" ht="11.8" x14ac:dyDescent="0.2">
      <c r="A1273" s="48"/>
      <c r="F1273" s="9"/>
      <c r="G1273" s="9"/>
      <c r="H1273" s="9"/>
      <c r="I1273" s="9"/>
      <c r="J1273" s="9"/>
      <c r="K1273" s="9"/>
      <c r="M1273" s="9"/>
      <c r="N1273" s="76"/>
      <c r="P1273" s="7"/>
      <c r="Q1273" s="7"/>
      <c r="R1273" s="7"/>
      <c r="S1273" s="7"/>
    </row>
    <row r="1274" spans="1:19" s="8" customFormat="1" ht="11.8" x14ac:dyDescent="0.2">
      <c r="A1274" s="48"/>
      <c r="F1274" s="9"/>
      <c r="G1274" s="9"/>
      <c r="H1274" s="9"/>
      <c r="I1274" s="9"/>
      <c r="J1274" s="9"/>
      <c r="K1274" s="9"/>
      <c r="M1274" s="9"/>
      <c r="N1274" s="76"/>
      <c r="P1274" s="7"/>
      <c r="Q1274" s="7"/>
      <c r="R1274" s="7"/>
      <c r="S1274" s="7"/>
    </row>
    <row r="1275" spans="1:19" s="8" customFormat="1" ht="11.8" x14ac:dyDescent="0.2">
      <c r="A1275" s="48"/>
      <c r="F1275" s="9"/>
      <c r="G1275" s="9"/>
      <c r="H1275" s="9"/>
      <c r="I1275" s="9"/>
      <c r="J1275" s="9"/>
      <c r="K1275" s="9"/>
      <c r="M1275" s="9"/>
      <c r="N1275" s="76"/>
      <c r="P1275" s="7"/>
      <c r="Q1275" s="7"/>
      <c r="R1275" s="7"/>
      <c r="S1275" s="7"/>
    </row>
    <row r="1276" spans="1:19" s="8" customFormat="1" ht="11.8" x14ac:dyDescent="0.2">
      <c r="A1276" s="48"/>
      <c r="F1276" s="9"/>
      <c r="G1276" s="9"/>
      <c r="H1276" s="9"/>
      <c r="I1276" s="9"/>
      <c r="J1276" s="9"/>
      <c r="K1276" s="9"/>
      <c r="M1276" s="9"/>
      <c r="N1276" s="76"/>
      <c r="P1276" s="7"/>
      <c r="Q1276" s="7"/>
      <c r="R1276" s="7"/>
      <c r="S1276" s="7"/>
    </row>
    <row r="1277" spans="1:19" s="8" customFormat="1" ht="11.8" x14ac:dyDescent="0.2">
      <c r="A1277" s="48"/>
      <c r="F1277" s="9"/>
      <c r="G1277" s="9"/>
      <c r="H1277" s="9"/>
      <c r="I1277" s="9"/>
      <c r="J1277" s="9"/>
      <c r="K1277" s="9"/>
      <c r="M1277" s="9"/>
      <c r="N1277" s="76"/>
      <c r="P1277" s="7"/>
      <c r="Q1277" s="7"/>
      <c r="R1277" s="7"/>
      <c r="S1277" s="7"/>
    </row>
    <row r="1278" spans="1:19" s="8" customFormat="1" ht="11.8" x14ac:dyDescent="0.2">
      <c r="A1278" s="48"/>
      <c r="F1278" s="9"/>
      <c r="G1278" s="9"/>
      <c r="H1278" s="9"/>
      <c r="I1278" s="9"/>
      <c r="J1278" s="9"/>
      <c r="K1278" s="9"/>
      <c r="M1278" s="9"/>
      <c r="N1278" s="76"/>
      <c r="P1278" s="7"/>
      <c r="Q1278" s="7"/>
      <c r="R1278" s="7"/>
      <c r="S1278" s="7"/>
    </row>
    <row r="1279" spans="1:19" s="8" customFormat="1" ht="11.8" x14ac:dyDescent="0.2">
      <c r="A1279" s="48"/>
      <c r="F1279" s="9"/>
      <c r="G1279" s="9"/>
      <c r="H1279" s="9"/>
      <c r="I1279" s="9"/>
      <c r="J1279" s="9"/>
      <c r="K1279" s="9"/>
      <c r="M1279" s="9"/>
      <c r="N1279" s="76"/>
      <c r="P1279" s="7"/>
      <c r="Q1279" s="7"/>
      <c r="R1279" s="7"/>
      <c r="S1279" s="7"/>
    </row>
    <row r="1280" spans="1:19" s="8" customFormat="1" ht="11.8" x14ac:dyDescent="0.2">
      <c r="A1280" s="48"/>
      <c r="F1280" s="9"/>
      <c r="G1280" s="9"/>
      <c r="H1280" s="9"/>
      <c r="I1280" s="9"/>
      <c r="J1280" s="9"/>
      <c r="K1280" s="9"/>
      <c r="M1280" s="9"/>
      <c r="N1280" s="76"/>
      <c r="P1280" s="7"/>
      <c r="Q1280" s="7"/>
      <c r="R1280" s="7"/>
      <c r="S1280" s="7"/>
    </row>
    <row r="1281" spans="1:19" s="8" customFormat="1" ht="11.8" x14ac:dyDescent="0.2">
      <c r="A1281" s="48"/>
      <c r="F1281" s="9"/>
      <c r="G1281" s="9"/>
      <c r="H1281" s="9"/>
      <c r="I1281" s="9"/>
      <c r="J1281" s="9"/>
      <c r="K1281" s="9"/>
      <c r="M1281" s="9"/>
      <c r="N1281" s="76"/>
      <c r="P1281" s="7"/>
      <c r="Q1281" s="7"/>
      <c r="R1281" s="7"/>
      <c r="S1281" s="7"/>
    </row>
    <row r="1282" spans="1:19" s="8" customFormat="1" ht="11.8" x14ac:dyDescent="0.2">
      <c r="A1282" s="48"/>
      <c r="F1282" s="9"/>
      <c r="G1282" s="9"/>
      <c r="H1282" s="9"/>
      <c r="I1282" s="9"/>
      <c r="J1282" s="9"/>
      <c r="K1282" s="9"/>
      <c r="M1282" s="9"/>
      <c r="N1282" s="76"/>
      <c r="P1282" s="7"/>
      <c r="Q1282" s="7"/>
      <c r="R1282" s="7"/>
      <c r="S1282" s="7"/>
    </row>
    <row r="1283" spans="1:19" s="8" customFormat="1" ht="11.8" x14ac:dyDescent="0.2">
      <c r="A1283" s="48"/>
      <c r="F1283" s="9"/>
      <c r="G1283" s="9"/>
      <c r="H1283" s="9"/>
      <c r="I1283" s="9"/>
      <c r="J1283" s="9"/>
      <c r="K1283" s="9"/>
      <c r="M1283" s="9"/>
      <c r="N1283" s="76"/>
      <c r="P1283" s="7"/>
      <c r="Q1283" s="7"/>
      <c r="R1283" s="7"/>
      <c r="S1283" s="7"/>
    </row>
    <row r="1284" spans="1:19" s="8" customFormat="1" ht="11.8" x14ac:dyDescent="0.2">
      <c r="A1284" s="48"/>
      <c r="F1284" s="9"/>
      <c r="G1284" s="9"/>
      <c r="H1284" s="9"/>
      <c r="I1284" s="9"/>
      <c r="J1284" s="9"/>
      <c r="K1284" s="9"/>
      <c r="M1284" s="9"/>
      <c r="N1284" s="76"/>
      <c r="P1284" s="7"/>
      <c r="Q1284" s="7"/>
      <c r="R1284" s="7"/>
      <c r="S1284" s="7"/>
    </row>
    <row r="1285" spans="1:19" s="8" customFormat="1" ht="11.8" x14ac:dyDescent="0.2">
      <c r="A1285" s="48"/>
      <c r="F1285" s="9"/>
      <c r="G1285" s="9"/>
      <c r="H1285" s="9"/>
      <c r="I1285" s="9"/>
      <c r="J1285" s="9"/>
      <c r="K1285" s="9"/>
      <c r="M1285" s="9"/>
      <c r="N1285" s="76"/>
      <c r="P1285" s="7"/>
      <c r="Q1285" s="7"/>
      <c r="R1285" s="7"/>
      <c r="S1285" s="7"/>
    </row>
    <row r="1286" spans="1:19" s="8" customFormat="1" ht="11.8" x14ac:dyDescent="0.2">
      <c r="A1286" s="48"/>
      <c r="F1286" s="9"/>
      <c r="G1286" s="9"/>
      <c r="H1286" s="9"/>
      <c r="I1286" s="9"/>
      <c r="J1286" s="9"/>
      <c r="K1286" s="9"/>
      <c r="M1286" s="9"/>
      <c r="N1286" s="76"/>
      <c r="P1286" s="7"/>
      <c r="Q1286" s="7"/>
      <c r="R1286" s="7"/>
      <c r="S1286" s="7"/>
    </row>
    <row r="1287" spans="1:19" s="8" customFormat="1" ht="11.8" x14ac:dyDescent="0.2">
      <c r="A1287" s="48"/>
      <c r="F1287" s="9"/>
      <c r="G1287" s="9"/>
      <c r="H1287" s="9"/>
      <c r="I1287" s="9"/>
      <c r="J1287" s="9"/>
      <c r="K1287" s="9"/>
      <c r="M1287" s="9"/>
      <c r="N1287" s="76"/>
      <c r="P1287" s="7"/>
      <c r="Q1287" s="7"/>
      <c r="R1287" s="7"/>
      <c r="S1287" s="7"/>
    </row>
    <row r="1288" spans="1:19" s="8" customFormat="1" ht="11.8" x14ac:dyDescent="0.2">
      <c r="A1288" s="48"/>
      <c r="F1288" s="9"/>
      <c r="G1288" s="9"/>
      <c r="H1288" s="9"/>
      <c r="I1288" s="9"/>
      <c r="J1288" s="9"/>
      <c r="K1288" s="9"/>
      <c r="M1288" s="9"/>
      <c r="N1288" s="76"/>
      <c r="P1288" s="7"/>
      <c r="Q1288" s="7"/>
      <c r="R1288" s="7"/>
      <c r="S1288" s="7"/>
    </row>
    <row r="1289" spans="1:19" s="8" customFormat="1" ht="11.8" x14ac:dyDescent="0.2">
      <c r="A1289" s="48"/>
      <c r="F1289" s="9"/>
      <c r="G1289" s="9"/>
      <c r="H1289" s="9"/>
      <c r="I1289" s="9"/>
      <c r="J1289" s="9"/>
      <c r="K1289" s="9"/>
      <c r="M1289" s="9"/>
      <c r="N1289" s="76"/>
      <c r="P1289" s="7"/>
      <c r="Q1289" s="7"/>
      <c r="R1289" s="7"/>
      <c r="S1289" s="7"/>
    </row>
    <row r="1290" spans="1:19" s="8" customFormat="1" ht="11.8" x14ac:dyDescent="0.2">
      <c r="A1290" s="48"/>
      <c r="F1290" s="9"/>
      <c r="G1290" s="9"/>
      <c r="H1290" s="9"/>
      <c r="I1290" s="9"/>
      <c r="J1290" s="9"/>
      <c r="K1290" s="9"/>
      <c r="M1290" s="9"/>
      <c r="N1290" s="76"/>
      <c r="P1290" s="7"/>
      <c r="Q1290" s="7"/>
      <c r="R1290" s="7"/>
      <c r="S1290" s="7"/>
    </row>
    <row r="1291" spans="1:19" s="8" customFormat="1" ht="11.8" x14ac:dyDescent="0.2">
      <c r="A1291" s="48"/>
      <c r="F1291" s="9"/>
      <c r="G1291" s="9"/>
      <c r="H1291" s="9"/>
      <c r="I1291" s="9"/>
      <c r="J1291" s="9"/>
      <c r="K1291" s="9"/>
      <c r="M1291" s="9"/>
      <c r="N1291" s="76"/>
      <c r="P1291" s="7"/>
      <c r="Q1291" s="7"/>
      <c r="R1291" s="7"/>
      <c r="S1291" s="7"/>
    </row>
    <row r="1292" spans="1:19" s="8" customFormat="1" ht="11.8" x14ac:dyDescent="0.2">
      <c r="A1292" s="48"/>
      <c r="F1292" s="9"/>
      <c r="G1292" s="9"/>
      <c r="H1292" s="9"/>
      <c r="I1292" s="9"/>
      <c r="J1292" s="9"/>
      <c r="K1292" s="9"/>
      <c r="M1292" s="9"/>
      <c r="N1292" s="76"/>
      <c r="P1292" s="7"/>
      <c r="Q1292" s="7"/>
      <c r="R1292" s="7"/>
      <c r="S1292" s="7"/>
    </row>
    <row r="1293" spans="1:19" s="8" customFormat="1" ht="11.8" x14ac:dyDescent="0.2">
      <c r="A1293" s="48"/>
      <c r="F1293" s="9"/>
      <c r="G1293" s="9"/>
      <c r="H1293" s="9"/>
      <c r="I1293" s="9"/>
      <c r="J1293" s="9"/>
      <c r="K1293" s="9"/>
      <c r="M1293" s="9"/>
      <c r="N1293" s="76"/>
      <c r="P1293" s="7"/>
      <c r="Q1293" s="7"/>
      <c r="R1293" s="7"/>
      <c r="S1293" s="7"/>
    </row>
    <row r="1294" spans="1:19" s="8" customFormat="1" ht="11.8" x14ac:dyDescent="0.2">
      <c r="A1294" s="48"/>
      <c r="F1294" s="9"/>
      <c r="G1294" s="9"/>
      <c r="H1294" s="9"/>
      <c r="I1294" s="9"/>
      <c r="J1294" s="9"/>
      <c r="K1294" s="9"/>
      <c r="M1294" s="9"/>
      <c r="N1294" s="76"/>
      <c r="P1294" s="7"/>
      <c r="Q1294" s="7"/>
      <c r="R1294" s="7"/>
      <c r="S1294" s="7"/>
    </row>
    <row r="1295" spans="1:19" s="8" customFormat="1" ht="11.8" x14ac:dyDescent="0.2">
      <c r="A1295" s="48"/>
      <c r="F1295" s="9"/>
      <c r="G1295" s="9"/>
      <c r="H1295" s="9"/>
      <c r="I1295" s="9"/>
      <c r="J1295" s="9"/>
      <c r="K1295" s="9"/>
      <c r="M1295" s="9"/>
      <c r="N1295" s="76"/>
      <c r="P1295" s="7"/>
      <c r="Q1295" s="7"/>
      <c r="R1295" s="7"/>
      <c r="S1295" s="7"/>
    </row>
    <row r="1296" spans="1:19" s="8" customFormat="1" ht="11.8" x14ac:dyDescent="0.2">
      <c r="A1296" s="48"/>
      <c r="F1296" s="9"/>
      <c r="G1296" s="9"/>
      <c r="H1296" s="9"/>
      <c r="I1296" s="9"/>
      <c r="J1296" s="9"/>
      <c r="K1296" s="9"/>
      <c r="M1296" s="9"/>
      <c r="N1296" s="76"/>
      <c r="P1296" s="7"/>
      <c r="Q1296" s="7"/>
      <c r="R1296" s="7"/>
      <c r="S1296" s="7"/>
    </row>
    <row r="1297" spans="1:19" s="8" customFormat="1" ht="11.8" x14ac:dyDescent="0.2">
      <c r="A1297" s="48"/>
      <c r="F1297" s="9"/>
      <c r="G1297" s="9"/>
      <c r="H1297" s="9"/>
      <c r="I1297" s="9"/>
      <c r="J1297" s="9"/>
      <c r="K1297" s="9"/>
      <c r="M1297" s="9"/>
      <c r="N1297" s="76"/>
      <c r="P1297" s="7"/>
      <c r="Q1297" s="7"/>
      <c r="R1297" s="7"/>
      <c r="S1297" s="7"/>
    </row>
    <row r="1298" spans="1:19" s="8" customFormat="1" ht="11.8" x14ac:dyDescent="0.2">
      <c r="A1298" s="48"/>
      <c r="F1298" s="9"/>
      <c r="G1298" s="9"/>
      <c r="H1298" s="9"/>
      <c r="I1298" s="9"/>
      <c r="J1298" s="9"/>
      <c r="K1298" s="9"/>
      <c r="M1298" s="9"/>
      <c r="N1298" s="76"/>
      <c r="P1298" s="7"/>
      <c r="Q1298" s="7"/>
      <c r="R1298" s="7"/>
      <c r="S1298" s="7"/>
    </row>
    <row r="1299" spans="1:19" s="8" customFormat="1" ht="11.8" x14ac:dyDescent="0.2">
      <c r="A1299" s="48"/>
      <c r="F1299" s="9"/>
      <c r="G1299" s="9"/>
      <c r="H1299" s="9"/>
      <c r="I1299" s="9"/>
      <c r="J1299" s="9"/>
      <c r="K1299" s="9"/>
      <c r="M1299" s="9"/>
      <c r="N1299" s="76"/>
      <c r="P1299" s="7"/>
      <c r="Q1299" s="7"/>
      <c r="R1299" s="7"/>
      <c r="S1299" s="7"/>
    </row>
    <row r="1300" spans="1:19" s="8" customFormat="1" ht="11.8" x14ac:dyDescent="0.2">
      <c r="A1300" s="48"/>
      <c r="F1300" s="9"/>
      <c r="G1300" s="9"/>
      <c r="H1300" s="9"/>
      <c r="I1300" s="9"/>
      <c r="J1300" s="9"/>
      <c r="K1300" s="9"/>
      <c r="M1300" s="9"/>
      <c r="N1300" s="76"/>
      <c r="P1300" s="7"/>
      <c r="Q1300" s="7"/>
      <c r="R1300" s="7"/>
      <c r="S1300" s="7"/>
    </row>
    <row r="1301" spans="1:19" s="8" customFormat="1" ht="11.8" x14ac:dyDescent="0.2">
      <c r="A1301" s="48"/>
      <c r="F1301" s="9"/>
      <c r="G1301" s="9"/>
      <c r="H1301" s="9"/>
      <c r="I1301" s="9"/>
      <c r="J1301" s="9"/>
      <c r="K1301" s="9"/>
      <c r="M1301" s="9"/>
      <c r="N1301" s="76"/>
      <c r="P1301" s="7"/>
      <c r="Q1301" s="7"/>
      <c r="R1301" s="7"/>
      <c r="S1301" s="7"/>
    </row>
    <row r="1302" spans="1:19" s="8" customFormat="1" ht="11.8" x14ac:dyDescent="0.2">
      <c r="A1302" s="48"/>
      <c r="F1302" s="9"/>
      <c r="G1302" s="9"/>
      <c r="H1302" s="9"/>
      <c r="I1302" s="9"/>
      <c r="J1302" s="9"/>
      <c r="K1302" s="9"/>
      <c r="M1302" s="9"/>
      <c r="N1302" s="76"/>
      <c r="P1302" s="7"/>
      <c r="Q1302" s="7"/>
      <c r="R1302" s="7"/>
      <c r="S1302" s="7"/>
    </row>
    <row r="1303" spans="1:19" s="8" customFormat="1" ht="11.8" x14ac:dyDescent="0.2">
      <c r="A1303" s="48"/>
      <c r="F1303" s="9"/>
      <c r="G1303" s="9"/>
      <c r="H1303" s="9"/>
      <c r="I1303" s="9"/>
      <c r="J1303" s="9"/>
      <c r="K1303" s="9"/>
      <c r="M1303" s="9"/>
      <c r="N1303" s="76"/>
      <c r="P1303" s="7"/>
      <c r="Q1303" s="7"/>
      <c r="R1303" s="7"/>
      <c r="S1303" s="7"/>
    </row>
    <row r="1304" spans="1:19" s="8" customFormat="1" ht="11.8" x14ac:dyDescent="0.2">
      <c r="A1304" s="48"/>
      <c r="F1304" s="9"/>
      <c r="G1304" s="9"/>
      <c r="H1304" s="9"/>
      <c r="I1304" s="9"/>
      <c r="J1304" s="9"/>
      <c r="K1304" s="9"/>
      <c r="M1304" s="9"/>
      <c r="N1304" s="76"/>
      <c r="P1304" s="7"/>
      <c r="Q1304" s="7"/>
      <c r="R1304" s="7"/>
      <c r="S1304" s="7"/>
    </row>
    <row r="1305" spans="1:19" s="8" customFormat="1" ht="11.8" x14ac:dyDescent="0.2">
      <c r="A1305" s="48"/>
      <c r="F1305" s="9"/>
      <c r="G1305" s="9"/>
      <c r="H1305" s="9"/>
      <c r="I1305" s="9"/>
      <c r="J1305" s="9"/>
      <c r="K1305" s="9"/>
      <c r="M1305" s="9"/>
      <c r="N1305" s="76"/>
      <c r="P1305" s="7"/>
      <c r="Q1305" s="7"/>
      <c r="R1305" s="7"/>
      <c r="S1305" s="7"/>
    </row>
    <row r="1306" spans="1:19" s="8" customFormat="1" ht="11.8" x14ac:dyDescent="0.2">
      <c r="A1306" s="48"/>
      <c r="F1306" s="9"/>
      <c r="G1306" s="9"/>
      <c r="H1306" s="9"/>
      <c r="I1306" s="9"/>
      <c r="J1306" s="9"/>
      <c r="K1306" s="9"/>
      <c r="M1306" s="9"/>
      <c r="N1306" s="76"/>
      <c r="P1306" s="7"/>
      <c r="Q1306" s="7"/>
      <c r="R1306" s="7"/>
      <c r="S1306" s="7"/>
    </row>
    <row r="1307" spans="1:19" s="8" customFormat="1" ht="11.8" x14ac:dyDescent="0.2">
      <c r="A1307" s="48"/>
      <c r="F1307" s="9"/>
      <c r="G1307" s="9"/>
      <c r="H1307" s="9"/>
      <c r="I1307" s="9"/>
      <c r="J1307" s="9"/>
      <c r="K1307" s="9"/>
      <c r="M1307" s="9"/>
      <c r="N1307" s="76"/>
      <c r="P1307" s="7"/>
      <c r="Q1307" s="7"/>
      <c r="R1307" s="7"/>
      <c r="S1307" s="7"/>
    </row>
    <row r="1308" spans="1:19" s="8" customFormat="1" ht="11.8" x14ac:dyDescent="0.2">
      <c r="A1308" s="48"/>
      <c r="F1308" s="9"/>
      <c r="G1308" s="9"/>
      <c r="H1308" s="9"/>
      <c r="I1308" s="9"/>
      <c r="J1308" s="9"/>
      <c r="K1308" s="9"/>
      <c r="M1308" s="9"/>
      <c r="N1308" s="76"/>
      <c r="P1308" s="7"/>
      <c r="Q1308" s="7"/>
      <c r="R1308" s="7"/>
      <c r="S1308" s="7"/>
    </row>
    <row r="1309" spans="1:19" s="8" customFormat="1" ht="11.8" x14ac:dyDescent="0.2">
      <c r="A1309" s="48"/>
      <c r="F1309" s="9"/>
      <c r="G1309" s="9"/>
      <c r="H1309" s="9"/>
      <c r="I1309" s="9"/>
      <c r="J1309" s="9"/>
      <c r="K1309" s="9"/>
      <c r="M1309" s="9"/>
      <c r="N1309" s="76"/>
      <c r="P1309" s="7"/>
      <c r="Q1309" s="7"/>
      <c r="R1309" s="7"/>
      <c r="S1309" s="7"/>
    </row>
    <row r="1310" spans="1:19" s="8" customFormat="1" ht="11.8" x14ac:dyDescent="0.2">
      <c r="A1310" s="48"/>
      <c r="F1310" s="9"/>
      <c r="G1310" s="9"/>
      <c r="H1310" s="9"/>
      <c r="I1310" s="9"/>
      <c r="J1310" s="9"/>
      <c r="K1310" s="9"/>
      <c r="M1310" s="9"/>
      <c r="N1310" s="76"/>
      <c r="P1310" s="7"/>
      <c r="Q1310" s="7"/>
      <c r="R1310" s="7"/>
      <c r="S1310" s="7"/>
    </row>
    <row r="1311" spans="1:19" s="8" customFormat="1" ht="11.8" x14ac:dyDescent="0.2">
      <c r="A1311" s="48"/>
      <c r="F1311" s="9"/>
      <c r="G1311" s="9"/>
      <c r="H1311" s="9"/>
      <c r="I1311" s="9"/>
      <c r="J1311" s="9"/>
      <c r="K1311" s="9"/>
      <c r="M1311" s="9"/>
      <c r="N1311" s="76"/>
      <c r="P1311" s="7"/>
      <c r="Q1311" s="7"/>
      <c r="R1311" s="7"/>
      <c r="S1311" s="7"/>
    </row>
    <row r="1312" spans="1:19" s="8" customFormat="1" ht="11.8" x14ac:dyDescent="0.2">
      <c r="A1312" s="48"/>
      <c r="F1312" s="9"/>
      <c r="G1312" s="9"/>
      <c r="H1312" s="9"/>
      <c r="I1312" s="9"/>
      <c r="J1312" s="9"/>
      <c r="K1312" s="9"/>
      <c r="M1312" s="9"/>
      <c r="N1312" s="76"/>
      <c r="P1312" s="7"/>
      <c r="Q1312" s="7"/>
      <c r="R1312" s="7"/>
      <c r="S1312" s="7"/>
    </row>
    <row r="1313" spans="1:19" s="8" customFormat="1" ht="11.8" x14ac:dyDescent="0.2">
      <c r="A1313" s="48"/>
      <c r="F1313" s="9"/>
      <c r="G1313" s="9"/>
      <c r="H1313" s="9"/>
      <c r="I1313" s="9"/>
      <c r="J1313" s="9"/>
      <c r="K1313" s="9"/>
      <c r="M1313" s="9"/>
      <c r="N1313" s="76"/>
      <c r="P1313" s="7"/>
      <c r="Q1313" s="7"/>
      <c r="R1313" s="7"/>
      <c r="S1313" s="7"/>
    </row>
    <row r="1314" spans="1:19" s="8" customFormat="1" ht="11.8" x14ac:dyDescent="0.2">
      <c r="A1314" s="48"/>
      <c r="F1314" s="9"/>
      <c r="G1314" s="9"/>
      <c r="H1314" s="9"/>
      <c r="I1314" s="9"/>
      <c r="J1314" s="9"/>
      <c r="K1314" s="9"/>
      <c r="M1314" s="9"/>
      <c r="N1314" s="76"/>
      <c r="P1314" s="7"/>
      <c r="Q1314" s="7"/>
      <c r="R1314" s="7"/>
      <c r="S1314" s="7"/>
    </row>
    <row r="1315" spans="1:19" s="8" customFormat="1" ht="11.8" x14ac:dyDescent="0.2">
      <c r="A1315" s="48"/>
      <c r="F1315" s="9"/>
      <c r="G1315" s="9"/>
      <c r="H1315" s="9"/>
      <c r="I1315" s="9"/>
      <c r="J1315" s="9"/>
      <c r="K1315" s="9"/>
      <c r="M1315" s="9"/>
      <c r="N1315" s="76"/>
      <c r="P1315" s="7"/>
      <c r="Q1315" s="7"/>
      <c r="R1315" s="7"/>
      <c r="S1315" s="7"/>
    </row>
    <row r="1316" spans="1:19" s="8" customFormat="1" ht="11.8" x14ac:dyDescent="0.2">
      <c r="A1316" s="48"/>
      <c r="F1316" s="9"/>
      <c r="G1316" s="9"/>
      <c r="H1316" s="9"/>
      <c r="I1316" s="9"/>
      <c r="J1316" s="9"/>
      <c r="K1316" s="9"/>
      <c r="M1316" s="9"/>
      <c r="N1316" s="76"/>
      <c r="P1316" s="7"/>
      <c r="Q1316" s="7"/>
      <c r="R1316" s="7"/>
      <c r="S1316" s="7"/>
    </row>
    <row r="1317" spans="1:19" s="8" customFormat="1" ht="11.8" x14ac:dyDescent="0.2">
      <c r="A1317" s="48"/>
      <c r="F1317" s="9"/>
      <c r="G1317" s="9"/>
      <c r="H1317" s="9"/>
      <c r="I1317" s="9"/>
      <c r="J1317" s="9"/>
      <c r="K1317" s="9"/>
      <c r="M1317" s="9"/>
      <c r="N1317" s="76"/>
      <c r="P1317" s="7"/>
      <c r="Q1317" s="7"/>
      <c r="R1317" s="7"/>
      <c r="S1317" s="7"/>
    </row>
    <row r="1318" spans="1:19" s="8" customFormat="1" ht="11.8" x14ac:dyDescent="0.2">
      <c r="A1318" s="48"/>
      <c r="F1318" s="9"/>
      <c r="G1318" s="9"/>
      <c r="H1318" s="9"/>
      <c r="I1318" s="9"/>
      <c r="J1318" s="9"/>
      <c r="K1318" s="9"/>
      <c r="M1318" s="9"/>
      <c r="N1318" s="76"/>
      <c r="P1318" s="7"/>
      <c r="Q1318" s="7"/>
      <c r="R1318" s="7"/>
      <c r="S1318" s="7"/>
    </row>
    <row r="1319" spans="1:19" s="8" customFormat="1" ht="11.8" x14ac:dyDescent="0.2">
      <c r="A1319" s="48"/>
      <c r="F1319" s="9"/>
      <c r="G1319" s="9"/>
      <c r="H1319" s="9"/>
      <c r="I1319" s="9"/>
      <c r="J1319" s="9"/>
      <c r="K1319" s="9"/>
      <c r="M1319" s="9"/>
      <c r="N1319" s="76"/>
      <c r="P1319" s="7"/>
      <c r="Q1319" s="7"/>
      <c r="R1319" s="7"/>
      <c r="S1319" s="7"/>
    </row>
    <row r="1320" spans="1:19" s="8" customFormat="1" ht="11.8" x14ac:dyDescent="0.2">
      <c r="A1320" s="48"/>
      <c r="F1320" s="9"/>
      <c r="G1320" s="9"/>
      <c r="H1320" s="9"/>
      <c r="I1320" s="9"/>
      <c r="J1320" s="9"/>
      <c r="K1320" s="9"/>
      <c r="M1320" s="9"/>
      <c r="N1320" s="76"/>
      <c r="P1320" s="7"/>
      <c r="Q1320" s="7"/>
      <c r="R1320" s="7"/>
      <c r="S1320" s="7"/>
    </row>
    <row r="1321" spans="1:19" s="8" customFormat="1" ht="11.8" x14ac:dyDescent="0.2">
      <c r="A1321" s="48"/>
      <c r="F1321" s="9"/>
      <c r="G1321" s="9"/>
      <c r="H1321" s="9"/>
      <c r="I1321" s="9"/>
      <c r="J1321" s="9"/>
      <c r="K1321" s="9"/>
      <c r="M1321" s="9"/>
      <c r="N1321" s="76"/>
      <c r="P1321" s="7"/>
      <c r="Q1321" s="7"/>
      <c r="R1321" s="7"/>
      <c r="S1321" s="7"/>
    </row>
    <row r="1322" spans="1:19" s="8" customFormat="1" ht="11.8" x14ac:dyDescent="0.2">
      <c r="A1322" s="48"/>
      <c r="F1322" s="9"/>
      <c r="G1322" s="9"/>
      <c r="H1322" s="9"/>
      <c r="I1322" s="9"/>
      <c r="J1322" s="9"/>
      <c r="K1322" s="9"/>
      <c r="M1322" s="9"/>
      <c r="N1322" s="76"/>
      <c r="P1322" s="7"/>
      <c r="Q1322" s="7"/>
      <c r="R1322" s="7"/>
      <c r="S1322" s="7"/>
    </row>
    <row r="1323" spans="1:19" s="8" customFormat="1" ht="11.8" x14ac:dyDescent="0.2">
      <c r="A1323" s="48"/>
      <c r="F1323" s="9"/>
      <c r="G1323" s="9"/>
      <c r="H1323" s="9"/>
      <c r="I1323" s="9"/>
      <c r="J1323" s="9"/>
      <c r="K1323" s="9"/>
      <c r="M1323" s="9"/>
      <c r="N1323" s="76"/>
      <c r="P1323" s="7"/>
      <c r="Q1323" s="7"/>
      <c r="R1323" s="7"/>
      <c r="S1323" s="7"/>
    </row>
    <row r="1324" spans="1:19" s="8" customFormat="1" ht="11.8" x14ac:dyDescent="0.2">
      <c r="A1324" s="48"/>
      <c r="F1324" s="9"/>
      <c r="G1324" s="9"/>
      <c r="H1324" s="9"/>
      <c r="I1324" s="9"/>
      <c r="J1324" s="9"/>
      <c r="K1324" s="9"/>
      <c r="M1324" s="9"/>
      <c r="N1324" s="76"/>
      <c r="P1324" s="7"/>
      <c r="Q1324" s="7"/>
      <c r="R1324" s="7"/>
      <c r="S1324" s="7"/>
    </row>
    <row r="1325" spans="1:19" s="8" customFormat="1" ht="11.8" x14ac:dyDescent="0.2">
      <c r="A1325" s="48"/>
      <c r="F1325" s="9"/>
      <c r="G1325" s="9"/>
      <c r="H1325" s="9"/>
      <c r="I1325" s="9"/>
      <c r="J1325" s="9"/>
      <c r="K1325" s="9"/>
      <c r="M1325" s="9"/>
      <c r="N1325" s="76"/>
      <c r="P1325" s="7"/>
      <c r="Q1325" s="7"/>
      <c r="R1325" s="7"/>
      <c r="S1325" s="7"/>
    </row>
    <row r="1326" spans="1:19" s="8" customFormat="1" ht="11.8" x14ac:dyDescent="0.2">
      <c r="A1326" s="48"/>
      <c r="F1326" s="9"/>
      <c r="G1326" s="9"/>
      <c r="H1326" s="9"/>
      <c r="I1326" s="9"/>
      <c r="J1326" s="9"/>
      <c r="K1326" s="9"/>
      <c r="M1326" s="9"/>
      <c r="N1326" s="76"/>
      <c r="P1326" s="7"/>
      <c r="Q1326" s="7"/>
      <c r="R1326" s="7"/>
      <c r="S1326" s="7"/>
    </row>
    <row r="1327" spans="1:19" s="8" customFormat="1" ht="11.8" x14ac:dyDescent="0.2">
      <c r="A1327" s="48"/>
      <c r="F1327" s="9"/>
      <c r="G1327" s="9"/>
      <c r="H1327" s="9"/>
      <c r="I1327" s="9"/>
      <c r="J1327" s="9"/>
      <c r="K1327" s="9"/>
      <c r="M1327" s="9"/>
      <c r="N1327" s="76"/>
      <c r="P1327" s="7"/>
      <c r="Q1327" s="7"/>
      <c r="R1327" s="7"/>
      <c r="S1327" s="7"/>
    </row>
    <row r="1328" spans="1:19" s="8" customFormat="1" ht="11.8" x14ac:dyDescent="0.2">
      <c r="A1328" s="48"/>
      <c r="F1328" s="9"/>
      <c r="G1328" s="9"/>
      <c r="H1328" s="9"/>
      <c r="I1328" s="9"/>
      <c r="J1328" s="9"/>
      <c r="K1328" s="9"/>
      <c r="M1328" s="9"/>
      <c r="N1328" s="76"/>
      <c r="P1328" s="7"/>
      <c r="Q1328" s="7"/>
      <c r="R1328" s="7"/>
      <c r="S1328" s="7"/>
    </row>
    <row r="1329" spans="1:19" s="8" customFormat="1" ht="11.8" x14ac:dyDescent="0.2">
      <c r="A1329" s="48"/>
      <c r="F1329" s="9"/>
      <c r="G1329" s="9"/>
      <c r="H1329" s="9"/>
      <c r="I1329" s="9"/>
      <c r="J1329" s="9"/>
      <c r="K1329" s="9"/>
      <c r="M1329" s="9"/>
      <c r="N1329" s="76"/>
      <c r="P1329" s="7"/>
      <c r="Q1329" s="7"/>
      <c r="R1329" s="7"/>
      <c r="S1329" s="7"/>
    </row>
    <row r="1330" spans="1:19" s="8" customFormat="1" ht="11.8" x14ac:dyDescent="0.2">
      <c r="A1330" s="48"/>
      <c r="F1330" s="9"/>
      <c r="G1330" s="9"/>
      <c r="H1330" s="9"/>
      <c r="I1330" s="9"/>
      <c r="J1330" s="9"/>
      <c r="K1330" s="9"/>
      <c r="M1330" s="9"/>
      <c r="N1330" s="76"/>
      <c r="P1330" s="7"/>
      <c r="Q1330" s="7"/>
      <c r="R1330" s="7"/>
      <c r="S1330" s="7"/>
    </row>
    <row r="1331" spans="1:19" s="8" customFormat="1" ht="11.8" x14ac:dyDescent="0.2">
      <c r="A1331" s="48"/>
      <c r="F1331" s="9"/>
      <c r="G1331" s="9"/>
      <c r="H1331" s="9"/>
      <c r="I1331" s="9"/>
      <c r="J1331" s="9"/>
      <c r="K1331" s="9"/>
      <c r="M1331" s="9"/>
      <c r="N1331" s="76"/>
      <c r="P1331" s="7"/>
      <c r="Q1331" s="7"/>
      <c r="R1331" s="7"/>
      <c r="S1331" s="7"/>
    </row>
    <row r="1332" spans="1:19" s="8" customFormat="1" ht="11.8" x14ac:dyDescent="0.2">
      <c r="A1332" s="48"/>
      <c r="F1332" s="9"/>
      <c r="G1332" s="9"/>
      <c r="H1332" s="9"/>
      <c r="I1332" s="9"/>
      <c r="J1332" s="9"/>
      <c r="K1332" s="9"/>
      <c r="M1332" s="9"/>
      <c r="N1332" s="76"/>
      <c r="P1332" s="7"/>
      <c r="Q1332" s="7"/>
      <c r="R1332" s="7"/>
      <c r="S1332" s="7"/>
    </row>
    <row r="1333" spans="1:19" s="8" customFormat="1" ht="11.8" x14ac:dyDescent="0.2">
      <c r="A1333" s="48"/>
      <c r="F1333" s="9"/>
      <c r="G1333" s="9"/>
      <c r="H1333" s="9"/>
      <c r="I1333" s="9"/>
      <c r="J1333" s="9"/>
      <c r="K1333" s="9"/>
      <c r="M1333" s="9"/>
      <c r="N1333" s="76"/>
      <c r="P1333" s="7"/>
      <c r="Q1333" s="7"/>
      <c r="R1333" s="7"/>
      <c r="S1333" s="7"/>
    </row>
    <row r="1334" spans="1:19" s="8" customFormat="1" ht="11.8" x14ac:dyDescent="0.2">
      <c r="A1334" s="48"/>
      <c r="F1334" s="9"/>
      <c r="G1334" s="9"/>
      <c r="H1334" s="9"/>
      <c r="I1334" s="9"/>
      <c r="J1334" s="9"/>
      <c r="K1334" s="9"/>
      <c r="M1334" s="9"/>
      <c r="N1334" s="76"/>
      <c r="P1334" s="7"/>
      <c r="Q1334" s="7"/>
      <c r="R1334" s="7"/>
      <c r="S1334" s="7"/>
    </row>
    <row r="1335" spans="1:19" s="8" customFormat="1" ht="11.8" x14ac:dyDescent="0.2">
      <c r="A1335" s="48"/>
      <c r="F1335" s="9"/>
      <c r="G1335" s="9"/>
      <c r="H1335" s="9"/>
      <c r="I1335" s="9"/>
      <c r="J1335" s="9"/>
      <c r="K1335" s="9"/>
      <c r="M1335" s="9"/>
      <c r="N1335" s="76"/>
      <c r="P1335" s="7"/>
      <c r="Q1335" s="7"/>
      <c r="R1335" s="7"/>
      <c r="S1335" s="7"/>
    </row>
    <row r="1336" spans="1:19" s="8" customFormat="1" ht="11.8" x14ac:dyDescent="0.2">
      <c r="A1336" s="48"/>
      <c r="F1336" s="9"/>
      <c r="G1336" s="9"/>
      <c r="H1336" s="9"/>
      <c r="I1336" s="9"/>
      <c r="J1336" s="9"/>
      <c r="K1336" s="9"/>
      <c r="M1336" s="9"/>
      <c r="N1336" s="76"/>
      <c r="P1336" s="7"/>
      <c r="Q1336" s="7"/>
      <c r="R1336" s="7"/>
      <c r="S1336" s="7"/>
    </row>
    <row r="1337" spans="1:19" s="8" customFormat="1" ht="11.8" x14ac:dyDescent="0.2">
      <c r="A1337" s="48"/>
      <c r="F1337" s="9"/>
      <c r="G1337" s="9"/>
      <c r="H1337" s="9"/>
      <c r="I1337" s="9"/>
      <c r="J1337" s="9"/>
      <c r="K1337" s="9"/>
      <c r="M1337" s="9"/>
      <c r="N1337" s="76"/>
      <c r="P1337" s="7"/>
      <c r="Q1337" s="7"/>
      <c r="R1337" s="7"/>
      <c r="S1337" s="7"/>
    </row>
    <row r="1338" spans="1:19" s="8" customFormat="1" ht="11.8" x14ac:dyDescent="0.2">
      <c r="A1338" s="48"/>
      <c r="F1338" s="9"/>
      <c r="G1338" s="9"/>
      <c r="H1338" s="9"/>
      <c r="I1338" s="9"/>
      <c r="J1338" s="9"/>
      <c r="K1338" s="9"/>
      <c r="M1338" s="9"/>
      <c r="N1338" s="76"/>
      <c r="P1338" s="7"/>
      <c r="Q1338" s="7"/>
      <c r="R1338" s="7"/>
      <c r="S1338" s="7"/>
    </row>
    <row r="1339" spans="1:19" s="8" customFormat="1" ht="11.8" x14ac:dyDescent="0.2">
      <c r="A1339" s="48"/>
      <c r="F1339" s="9"/>
      <c r="G1339" s="9"/>
      <c r="H1339" s="9"/>
      <c r="I1339" s="9"/>
      <c r="J1339" s="9"/>
      <c r="K1339" s="9"/>
      <c r="M1339" s="9"/>
      <c r="N1339" s="76"/>
      <c r="P1339" s="7"/>
      <c r="Q1339" s="7"/>
      <c r="R1339" s="7"/>
      <c r="S1339" s="7"/>
    </row>
    <row r="1340" spans="1:19" s="8" customFormat="1" ht="11.8" x14ac:dyDescent="0.2">
      <c r="A1340" s="48"/>
      <c r="F1340" s="9"/>
      <c r="G1340" s="9"/>
      <c r="H1340" s="9"/>
      <c r="I1340" s="9"/>
      <c r="J1340" s="9"/>
      <c r="K1340" s="9"/>
      <c r="M1340" s="9"/>
      <c r="N1340" s="76"/>
      <c r="P1340" s="7"/>
      <c r="Q1340" s="7"/>
      <c r="R1340" s="7"/>
      <c r="S1340" s="7"/>
    </row>
    <row r="1341" spans="1:19" s="8" customFormat="1" ht="11.8" x14ac:dyDescent="0.2">
      <c r="A1341" s="48"/>
      <c r="F1341" s="9"/>
      <c r="G1341" s="9"/>
      <c r="H1341" s="9"/>
      <c r="I1341" s="9"/>
      <c r="J1341" s="9"/>
      <c r="K1341" s="9"/>
      <c r="M1341" s="9"/>
      <c r="N1341" s="76"/>
      <c r="P1341" s="7"/>
      <c r="Q1341" s="7"/>
      <c r="R1341" s="7"/>
      <c r="S1341" s="7"/>
    </row>
    <row r="1342" spans="1:19" s="8" customFormat="1" ht="11.8" x14ac:dyDescent="0.2">
      <c r="A1342" s="48"/>
      <c r="F1342" s="9"/>
      <c r="G1342" s="9"/>
      <c r="H1342" s="9"/>
      <c r="I1342" s="9"/>
      <c r="J1342" s="9"/>
      <c r="K1342" s="9"/>
      <c r="M1342" s="9"/>
      <c r="N1342" s="76"/>
      <c r="P1342" s="7"/>
      <c r="Q1342" s="7"/>
      <c r="R1342" s="7"/>
      <c r="S1342" s="7"/>
    </row>
    <row r="1343" spans="1:19" s="8" customFormat="1" ht="11.8" x14ac:dyDescent="0.2">
      <c r="A1343" s="48"/>
      <c r="F1343" s="9"/>
      <c r="G1343" s="9"/>
      <c r="H1343" s="9"/>
      <c r="I1343" s="9"/>
      <c r="J1343" s="9"/>
      <c r="K1343" s="9"/>
      <c r="M1343" s="9"/>
      <c r="N1343" s="76"/>
      <c r="P1343" s="7"/>
      <c r="Q1343" s="7"/>
      <c r="R1343" s="7"/>
      <c r="S1343" s="7"/>
    </row>
    <row r="1344" spans="1:19" s="8" customFormat="1" ht="11.8" x14ac:dyDescent="0.2">
      <c r="A1344" s="48"/>
      <c r="F1344" s="9"/>
      <c r="G1344" s="9"/>
      <c r="H1344" s="9"/>
      <c r="I1344" s="9"/>
      <c r="J1344" s="9"/>
      <c r="K1344" s="9"/>
      <c r="M1344" s="9"/>
      <c r="N1344" s="76"/>
      <c r="P1344" s="7"/>
      <c r="Q1344" s="7"/>
      <c r="R1344" s="7"/>
      <c r="S1344" s="7"/>
    </row>
    <row r="1345" spans="1:19" s="8" customFormat="1" ht="11.8" x14ac:dyDescent="0.2">
      <c r="A1345" s="48"/>
      <c r="F1345" s="9"/>
      <c r="G1345" s="9"/>
      <c r="H1345" s="9"/>
      <c r="I1345" s="9"/>
      <c r="J1345" s="9"/>
      <c r="K1345" s="9"/>
      <c r="M1345" s="9"/>
      <c r="N1345" s="76"/>
      <c r="P1345" s="7"/>
      <c r="Q1345" s="7"/>
      <c r="R1345" s="7"/>
      <c r="S1345" s="7"/>
    </row>
    <row r="1346" spans="1:19" s="8" customFormat="1" ht="11.8" x14ac:dyDescent="0.2">
      <c r="A1346" s="48"/>
      <c r="F1346" s="9"/>
      <c r="G1346" s="9"/>
      <c r="H1346" s="9"/>
      <c r="I1346" s="9"/>
      <c r="J1346" s="9"/>
      <c r="K1346" s="9"/>
      <c r="M1346" s="9"/>
      <c r="N1346" s="76"/>
      <c r="P1346" s="7"/>
      <c r="Q1346" s="7"/>
      <c r="R1346" s="7"/>
      <c r="S1346" s="7"/>
    </row>
    <row r="1347" spans="1:19" s="8" customFormat="1" ht="11.8" x14ac:dyDescent="0.2">
      <c r="A1347" s="48"/>
      <c r="F1347" s="9"/>
      <c r="G1347" s="9"/>
      <c r="H1347" s="9"/>
      <c r="I1347" s="9"/>
      <c r="J1347" s="9"/>
      <c r="K1347" s="9"/>
      <c r="M1347" s="9"/>
      <c r="N1347" s="76"/>
      <c r="P1347" s="7"/>
      <c r="Q1347" s="7"/>
      <c r="R1347" s="7"/>
      <c r="S1347" s="7"/>
    </row>
    <row r="1348" spans="1:19" s="8" customFormat="1" ht="11.8" x14ac:dyDescent="0.2">
      <c r="A1348" s="48"/>
      <c r="F1348" s="9"/>
      <c r="G1348" s="9"/>
      <c r="H1348" s="9"/>
      <c r="I1348" s="9"/>
      <c r="J1348" s="9"/>
      <c r="K1348" s="9"/>
      <c r="M1348" s="9"/>
      <c r="N1348" s="76"/>
      <c r="P1348" s="7"/>
      <c r="Q1348" s="7"/>
      <c r="R1348" s="7"/>
      <c r="S1348" s="7"/>
    </row>
    <row r="1349" spans="1:19" s="8" customFormat="1" ht="11.8" x14ac:dyDescent="0.2">
      <c r="A1349" s="48"/>
      <c r="F1349" s="9"/>
      <c r="G1349" s="9"/>
      <c r="H1349" s="9"/>
      <c r="I1349" s="9"/>
      <c r="J1349" s="9"/>
      <c r="K1349" s="9"/>
      <c r="M1349" s="9"/>
      <c r="N1349" s="76"/>
      <c r="P1349" s="7"/>
      <c r="Q1349" s="7"/>
      <c r="R1349" s="7"/>
      <c r="S1349" s="7"/>
    </row>
    <row r="1350" spans="1:19" s="8" customFormat="1" ht="11.8" x14ac:dyDescent="0.2">
      <c r="A1350" s="48"/>
      <c r="F1350" s="9"/>
      <c r="G1350" s="9"/>
      <c r="H1350" s="9"/>
      <c r="I1350" s="9"/>
      <c r="J1350" s="9"/>
      <c r="K1350" s="9"/>
      <c r="M1350" s="9"/>
      <c r="N1350" s="76"/>
      <c r="P1350" s="7"/>
      <c r="Q1350" s="7"/>
      <c r="R1350" s="7"/>
      <c r="S1350" s="7"/>
    </row>
    <row r="1351" spans="1:19" s="8" customFormat="1" ht="11.8" x14ac:dyDescent="0.2">
      <c r="A1351" s="48"/>
      <c r="F1351" s="9"/>
      <c r="G1351" s="9"/>
      <c r="H1351" s="9"/>
      <c r="I1351" s="9"/>
      <c r="J1351" s="9"/>
      <c r="K1351" s="9"/>
      <c r="M1351" s="9"/>
      <c r="N1351" s="76"/>
      <c r="P1351" s="7"/>
      <c r="Q1351" s="7"/>
      <c r="R1351" s="7"/>
      <c r="S1351" s="7"/>
    </row>
    <row r="1352" spans="1:19" s="8" customFormat="1" ht="11.8" x14ac:dyDescent="0.2">
      <c r="A1352" s="48"/>
      <c r="F1352" s="9"/>
      <c r="G1352" s="9"/>
      <c r="H1352" s="9"/>
      <c r="I1352" s="9"/>
      <c r="J1352" s="9"/>
      <c r="K1352" s="9"/>
      <c r="M1352" s="9"/>
      <c r="N1352" s="76"/>
      <c r="P1352" s="7"/>
      <c r="Q1352" s="7"/>
      <c r="R1352" s="7"/>
      <c r="S1352" s="7"/>
    </row>
    <row r="1353" spans="1:19" s="8" customFormat="1" ht="11.8" x14ac:dyDescent="0.2">
      <c r="A1353" s="48"/>
      <c r="F1353" s="9"/>
      <c r="G1353" s="9"/>
      <c r="H1353" s="9"/>
      <c r="I1353" s="9"/>
      <c r="J1353" s="9"/>
      <c r="K1353" s="9"/>
      <c r="M1353" s="9"/>
      <c r="N1353" s="76"/>
      <c r="P1353" s="7"/>
      <c r="Q1353" s="7"/>
      <c r="R1353" s="7"/>
      <c r="S1353" s="7"/>
    </row>
    <row r="1354" spans="1:19" s="8" customFormat="1" ht="11.8" x14ac:dyDescent="0.2">
      <c r="A1354" s="48"/>
      <c r="F1354" s="9"/>
      <c r="G1354" s="9"/>
      <c r="H1354" s="9"/>
      <c r="I1354" s="9"/>
      <c r="J1354" s="9"/>
      <c r="K1354" s="9"/>
      <c r="M1354" s="9"/>
      <c r="N1354" s="76"/>
      <c r="P1354" s="7"/>
      <c r="Q1354" s="7"/>
      <c r="R1354" s="7"/>
      <c r="S1354" s="7"/>
    </row>
    <row r="1355" spans="1:19" s="8" customFormat="1" ht="11.8" x14ac:dyDescent="0.2">
      <c r="A1355" s="48"/>
      <c r="F1355" s="9"/>
      <c r="G1355" s="9"/>
      <c r="H1355" s="9"/>
      <c r="I1355" s="9"/>
      <c r="J1355" s="9"/>
      <c r="K1355" s="9"/>
      <c r="M1355" s="9"/>
      <c r="N1355" s="76"/>
      <c r="P1355" s="7"/>
      <c r="Q1355" s="7"/>
      <c r="R1355" s="7"/>
      <c r="S1355" s="7"/>
    </row>
    <row r="1356" spans="1:19" s="8" customFormat="1" ht="11.8" x14ac:dyDescent="0.2">
      <c r="A1356" s="48"/>
      <c r="F1356" s="9"/>
      <c r="G1356" s="9"/>
      <c r="H1356" s="9"/>
      <c r="I1356" s="9"/>
      <c r="J1356" s="9"/>
      <c r="K1356" s="9"/>
      <c r="M1356" s="9"/>
      <c r="N1356" s="76"/>
      <c r="P1356" s="7"/>
      <c r="Q1356" s="7"/>
      <c r="R1356" s="7"/>
      <c r="S1356" s="7"/>
    </row>
    <row r="1357" spans="1:19" s="8" customFormat="1" ht="11.8" x14ac:dyDescent="0.2">
      <c r="A1357" s="48"/>
      <c r="F1357" s="9"/>
      <c r="G1357" s="9"/>
      <c r="H1357" s="9"/>
      <c r="I1357" s="9"/>
      <c r="J1357" s="9"/>
      <c r="K1357" s="9"/>
      <c r="M1357" s="9"/>
      <c r="N1357" s="76"/>
      <c r="P1357" s="7"/>
      <c r="Q1357" s="7"/>
      <c r="R1357" s="7"/>
      <c r="S1357" s="7"/>
    </row>
    <row r="1358" spans="1:19" s="8" customFormat="1" ht="11.8" x14ac:dyDescent="0.2">
      <c r="A1358" s="48"/>
      <c r="F1358" s="9"/>
      <c r="G1358" s="9"/>
      <c r="H1358" s="9"/>
      <c r="I1358" s="9"/>
      <c r="J1358" s="9"/>
      <c r="K1358" s="9"/>
      <c r="M1358" s="9"/>
      <c r="N1358" s="76"/>
      <c r="P1358" s="7"/>
      <c r="Q1358" s="7"/>
      <c r="R1358" s="7"/>
      <c r="S1358" s="7"/>
    </row>
    <row r="1359" spans="1:19" s="8" customFormat="1" ht="11.8" x14ac:dyDescent="0.2">
      <c r="A1359" s="48"/>
      <c r="F1359" s="9"/>
      <c r="G1359" s="9"/>
      <c r="H1359" s="9"/>
      <c r="I1359" s="9"/>
      <c r="J1359" s="9"/>
      <c r="K1359" s="9"/>
      <c r="M1359" s="9"/>
      <c r="N1359" s="76"/>
      <c r="P1359" s="7"/>
      <c r="Q1359" s="7"/>
      <c r="R1359" s="7"/>
      <c r="S1359" s="7"/>
    </row>
    <row r="1360" spans="1:19" s="8" customFormat="1" ht="11.8" x14ac:dyDescent="0.2">
      <c r="A1360" s="48"/>
      <c r="F1360" s="9"/>
      <c r="G1360" s="9"/>
      <c r="H1360" s="9"/>
      <c r="I1360" s="9"/>
      <c r="J1360" s="9"/>
      <c r="K1360" s="9"/>
      <c r="M1360" s="9"/>
      <c r="N1360" s="76"/>
      <c r="P1360" s="7"/>
      <c r="Q1360" s="7"/>
      <c r="R1360" s="7"/>
      <c r="S1360" s="7"/>
    </row>
    <row r="1361" spans="1:19" s="8" customFormat="1" ht="11.8" x14ac:dyDescent="0.2">
      <c r="A1361" s="48"/>
      <c r="F1361" s="9"/>
      <c r="G1361" s="9"/>
      <c r="H1361" s="9"/>
      <c r="I1361" s="9"/>
      <c r="J1361" s="9"/>
      <c r="K1361" s="9"/>
      <c r="M1361" s="9"/>
      <c r="N1361" s="76"/>
      <c r="P1361" s="7"/>
      <c r="Q1361" s="7"/>
      <c r="R1361" s="7"/>
      <c r="S1361" s="7"/>
    </row>
    <row r="1362" spans="1:19" s="8" customFormat="1" ht="11.8" x14ac:dyDescent="0.2">
      <c r="A1362" s="48"/>
      <c r="F1362" s="9"/>
      <c r="G1362" s="9"/>
      <c r="H1362" s="9"/>
      <c r="I1362" s="9"/>
      <c r="J1362" s="9"/>
      <c r="K1362" s="9"/>
      <c r="M1362" s="9"/>
      <c r="N1362" s="76"/>
      <c r="P1362" s="7"/>
      <c r="Q1362" s="7"/>
      <c r="R1362" s="7"/>
      <c r="S1362" s="7"/>
    </row>
    <row r="1363" spans="1:19" s="8" customFormat="1" ht="11.8" x14ac:dyDescent="0.2">
      <c r="A1363" s="48"/>
      <c r="F1363" s="9"/>
      <c r="G1363" s="9"/>
      <c r="H1363" s="9"/>
      <c r="I1363" s="9"/>
      <c r="J1363" s="9"/>
      <c r="K1363" s="9"/>
      <c r="M1363" s="9"/>
      <c r="N1363" s="76"/>
      <c r="P1363" s="7"/>
      <c r="Q1363" s="7"/>
      <c r="R1363" s="7"/>
      <c r="S1363" s="7"/>
    </row>
    <row r="1364" spans="1:19" s="8" customFormat="1" ht="11.8" x14ac:dyDescent="0.2">
      <c r="A1364" s="48"/>
      <c r="F1364" s="9"/>
      <c r="G1364" s="9"/>
      <c r="H1364" s="9"/>
      <c r="I1364" s="9"/>
      <c r="J1364" s="9"/>
      <c r="K1364" s="9"/>
      <c r="M1364" s="9"/>
      <c r="N1364" s="76"/>
      <c r="P1364" s="7"/>
      <c r="Q1364" s="7"/>
      <c r="R1364" s="7"/>
      <c r="S1364" s="7"/>
    </row>
    <row r="1365" spans="1:19" s="8" customFormat="1" ht="11.8" x14ac:dyDescent="0.2">
      <c r="A1365" s="48"/>
      <c r="F1365" s="9"/>
      <c r="G1365" s="9"/>
      <c r="H1365" s="9"/>
      <c r="I1365" s="9"/>
      <c r="J1365" s="9"/>
      <c r="K1365" s="9"/>
      <c r="M1365" s="9"/>
      <c r="N1365" s="76"/>
      <c r="P1365" s="7"/>
      <c r="Q1365" s="7"/>
      <c r="R1365" s="7"/>
      <c r="S1365" s="7"/>
    </row>
    <row r="1366" spans="1:19" s="8" customFormat="1" ht="11.8" x14ac:dyDescent="0.2">
      <c r="A1366" s="48"/>
      <c r="F1366" s="9"/>
      <c r="G1366" s="9"/>
      <c r="H1366" s="9"/>
      <c r="I1366" s="9"/>
      <c r="J1366" s="9"/>
      <c r="K1366" s="9"/>
      <c r="M1366" s="9"/>
      <c r="N1366" s="76"/>
      <c r="P1366" s="7"/>
      <c r="Q1366" s="7"/>
      <c r="R1366" s="7"/>
      <c r="S1366" s="7"/>
    </row>
    <row r="1367" spans="1:19" s="8" customFormat="1" ht="11.8" x14ac:dyDescent="0.2">
      <c r="A1367" s="48"/>
      <c r="F1367" s="9"/>
      <c r="G1367" s="9"/>
      <c r="H1367" s="9"/>
      <c r="I1367" s="9"/>
      <c r="J1367" s="9"/>
      <c r="K1367" s="9"/>
      <c r="M1367" s="9"/>
      <c r="N1367" s="76"/>
      <c r="P1367" s="7"/>
      <c r="Q1367" s="7"/>
      <c r="R1367" s="7"/>
      <c r="S1367" s="7"/>
    </row>
    <row r="1368" spans="1:19" s="8" customFormat="1" ht="11.8" x14ac:dyDescent="0.2">
      <c r="A1368" s="48"/>
      <c r="F1368" s="9"/>
      <c r="G1368" s="9"/>
      <c r="H1368" s="9"/>
      <c r="I1368" s="9"/>
      <c r="J1368" s="9"/>
      <c r="K1368" s="9"/>
      <c r="M1368" s="9"/>
      <c r="N1368" s="76"/>
      <c r="P1368" s="7"/>
      <c r="Q1368" s="7"/>
      <c r="R1368" s="7"/>
      <c r="S1368" s="7"/>
    </row>
    <row r="1369" spans="1:19" s="8" customFormat="1" ht="11.8" x14ac:dyDescent="0.2">
      <c r="A1369" s="48"/>
      <c r="F1369" s="9"/>
      <c r="G1369" s="9"/>
      <c r="H1369" s="9"/>
      <c r="I1369" s="9"/>
      <c r="J1369" s="9"/>
      <c r="K1369" s="9"/>
      <c r="M1369" s="9"/>
      <c r="N1369" s="76"/>
      <c r="P1369" s="7"/>
      <c r="Q1369" s="7"/>
      <c r="R1369" s="7"/>
      <c r="S1369" s="7"/>
    </row>
    <row r="1370" spans="1:19" s="8" customFormat="1" ht="11.8" x14ac:dyDescent="0.2">
      <c r="A1370" s="48"/>
      <c r="F1370" s="9"/>
      <c r="G1370" s="9"/>
      <c r="H1370" s="9"/>
      <c r="I1370" s="9"/>
      <c r="J1370" s="9"/>
      <c r="K1370" s="9"/>
      <c r="M1370" s="9"/>
      <c r="N1370" s="76"/>
      <c r="P1370" s="7"/>
      <c r="Q1370" s="7"/>
      <c r="R1370" s="7"/>
      <c r="S1370" s="7"/>
    </row>
    <row r="1371" spans="1:19" s="8" customFormat="1" ht="11.8" x14ac:dyDescent="0.2">
      <c r="A1371" s="48"/>
      <c r="F1371" s="9"/>
      <c r="G1371" s="9"/>
      <c r="H1371" s="9"/>
      <c r="I1371" s="9"/>
      <c r="J1371" s="9"/>
      <c r="K1371" s="9"/>
      <c r="M1371" s="9"/>
      <c r="N1371" s="76"/>
      <c r="P1371" s="7"/>
      <c r="Q1371" s="7"/>
      <c r="R1371" s="7"/>
      <c r="S1371" s="7"/>
    </row>
    <row r="1372" spans="1:19" s="8" customFormat="1" ht="11.8" x14ac:dyDescent="0.2">
      <c r="A1372" s="48"/>
      <c r="F1372" s="9"/>
      <c r="G1372" s="9"/>
      <c r="H1372" s="9"/>
      <c r="I1372" s="9"/>
      <c r="J1372" s="9"/>
      <c r="K1372" s="9"/>
      <c r="M1372" s="9"/>
      <c r="N1372" s="76"/>
      <c r="P1372" s="7"/>
      <c r="Q1372" s="7"/>
      <c r="R1372" s="7"/>
      <c r="S1372" s="7"/>
    </row>
    <row r="1373" spans="1:19" s="8" customFormat="1" ht="11.8" x14ac:dyDescent="0.2">
      <c r="A1373" s="48"/>
      <c r="F1373" s="9"/>
      <c r="G1373" s="9"/>
      <c r="H1373" s="9"/>
      <c r="I1373" s="9"/>
      <c r="J1373" s="9"/>
      <c r="K1373" s="9"/>
      <c r="M1373" s="9"/>
      <c r="N1373" s="76"/>
      <c r="P1373" s="7"/>
      <c r="Q1373" s="7"/>
      <c r="R1373" s="7"/>
      <c r="S1373" s="7"/>
    </row>
    <row r="1374" spans="1:19" s="8" customFormat="1" ht="11.8" x14ac:dyDescent="0.2">
      <c r="A1374" s="48"/>
      <c r="F1374" s="9"/>
      <c r="G1374" s="9"/>
      <c r="H1374" s="9"/>
      <c r="I1374" s="9"/>
      <c r="J1374" s="9"/>
      <c r="K1374" s="9"/>
      <c r="M1374" s="9"/>
      <c r="N1374" s="76"/>
      <c r="P1374" s="7"/>
      <c r="Q1374" s="7"/>
      <c r="R1374" s="7"/>
      <c r="S1374" s="7"/>
    </row>
    <row r="1375" spans="1:19" s="8" customFormat="1" ht="11.8" x14ac:dyDescent="0.2">
      <c r="A1375" s="48"/>
      <c r="F1375" s="9"/>
      <c r="G1375" s="9"/>
      <c r="H1375" s="9"/>
      <c r="I1375" s="9"/>
      <c r="J1375" s="9"/>
      <c r="K1375" s="9"/>
      <c r="M1375" s="9"/>
      <c r="N1375" s="76"/>
      <c r="P1375" s="7"/>
      <c r="Q1375" s="7"/>
      <c r="R1375" s="7"/>
      <c r="S1375" s="7"/>
    </row>
    <row r="1376" spans="1:19" s="8" customFormat="1" ht="11.8" x14ac:dyDescent="0.2">
      <c r="A1376" s="48"/>
      <c r="F1376" s="9"/>
      <c r="G1376" s="9"/>
      <c r="H1376" s="9"/>
      <c r="I1376" s="9"/>
      <c r="J1376" s="9"/>
      <c r="K1376" s="9"/>
      <c r="M1376" s="9"/>
      <c r="N1376" s="76"/>
      <c r="P1376" s="7"/>
      <c r="Q1376" s="7"/>
      <c r="R1376" s="7"/>
      <c r="S1376" s="7"/>
    </row>
    <row r="1377" spans="1:19" s="8" customFormat="1" ht="11.8" x14ac:dyDescent="0.2">
      <c r="A1377" s="48"/>
      <c r="F1377" s="9"/>
      <c r="G1377" s="9"/>
      <c r="H1377" s="9"/>
      <c r="I1377" s="9"/>
      <c r="J1377" s="9"/>
      <c r="K1377" s="9"/>
      <c r="M1377" s="9"/>
      <c r="N1377" s="76"/>
      <c r="P1377" s="7"/>
      <c r="Q1377" s="7"/>
      <c r="R1377" s="7"/>
      <c r="S1377" s="7"/>
    </row>
    <row r="1378" spans="1:19" s="8" customFormat="1" ht="11.8" x14ac:dyDescent="0.2">
      <c r="A1378" s="48"/>
      <c r="F1378" s="9"/>
      <c r="G1378" s="9"/>
      <c r="H1378" s="9"/>
      <c r="I1378" s="9"/>
      <c r="J1378" s="9"/>
      <c r="K1378" s="9"/>
      <c r="M1378" s="9"/>
      <c r="N1378" s="76"/>
      <c r="P1378" s="7"/>
      <c r="Q1378" s="7"/>
      <c r="R1378" s="7"/>
      <c r="S1378" s="7"/>
    </row>
    <row r="1379" spans="1:19" s="8" customFormat="1" ht="11.8" x14ac:dyDescent="0.2">
      <c r="A1379" s="48"/>
      <c r="F1379" s="9"/>
      <c r="G1379" s="9"/>
      <c r="H1379" s="9"/>
      <c r="I1379" s="9"/>
      <c r="J1379" s="9"/>
      <c r="K1379" s="9"/>
      <c r="M1379" s="9"/>
      <c r="N1379" s="76"/>
      <c r="P1379" s="7"/>
      <c r="Q1379" s="7"/>
      <c r="R1379" s="7"/>
      <c r="S1379" s="7"/>
    </row>
    <row r="1380" spans="1:19" s="8" customFormat="1" ht="11.8" x14ac:dyDescent="0.2">
      <c r="A1380" s="48"/>
      <c r="F1380" s="9"/>
      <c r="G1380" s="9"/>
      <c r="H1380" s="9"/>
      <c r="I1380" s="9"/>
      <c r="J1380" s="9"/>
      <c r="K1380" s="9"/>
      <c r="M1380" s="9"/>
      <c r="N1380" s="76"/>
      <c r="P1380" s="7"/>
      <c r="Q1380" s="7"/>
      <c r="R1380" s="7"/>
      <c r="S1380" s="7"/>
    </row>
    <row r="1381" spans="1:19" s="8" customFormat="1" ht="11.8" x14ac:dyDescent="0.2">
      <c r="A1381" s="48"/>
      <c r="F1381" s="9"/>
      <c r="G1381" s="9"/>
      <c r="H1381" s="9"/>
      <c r="I1381" s="9"/>
      <c r="J1381" s="9"/>
      <c r="K1381" s="9"/>
      <c r="M1381" s="9"/>
      <c r="N1381" s="76"/>
      <c r="P1381" s="7"/>
      <c r="Q1381" s="7"/>
      <c r="R1381" s="7"/>
      <c r="S1381" s="7"/>
    </row>
    <row r="1382" spans="1:19" s="8" customFormat="1" ht="11.8" x14ac:dyDescent="0.2">
      <c r="A1382" s="48"/>
      <c r="F1382" s="9"/>
      <c r="G1382" s="9"/>
      <c r="H1382" s="9"/>
      <c r="I1382" s="9"/>
      <c r="J1382" s="9"/>
      <c r="K1382" s="9"/>
      <c r="M1382" s="9"/>
      <c r="N1382" s="76"/>
      <c r="P1382" s="7"/>
      <c r="Q1382" s="7"/>
      <c r="R1382" s="7"/>
      <c r="S1382" s="7"/>
    </row>
    <row r="1383" spans="1:19" s="8" customFormat="1" ht="11.8" x14ac:dyDescent="0.2">
      <c r="A1383" s="48"/>
      <c r="F1383" s="9"/>
      <c r="G1383" s="9"/>
      <c r="H1383" s="9"/>
      <c r="I1383" s="9"/>
      <c r="J1383" s="9"/>
      <c r="K1383" s="9"/>
      <c r="M1383" s="9"/>
      <c r="N1383" s="76"/>
      <c r="P1383" s="7"/>
      <c r="Q1383" s="7"/>
      <c r="R1383" s="7"/>
      <c r="S1383" s="7"/>
    </row>
    <row r="1384" spans="1:19" s="8" customFormat="1" ht="11.8" x14ac:dyDescent="0.2">
      <c r="A1384" s="48"/>
      <c r="F1384" s="9"/>
      <c r="G1384" s="9"/>
      <c r="H1384" s="9"/>
      <c r="I1384" s="9"/>
      <c r="J1384" s="9"/>
      <c r="K1384" s="9"/>
      <c r="M1384" s="9"/>
      <c r="N1384" s="76"/>
      <c r="P1384" s="7"/>
      <c r="Q1384" s="7"/>
      <c r="R1384" s="7"/>
      <c r="S1384" s="7"/>
    </row>
    <row r="1385" spans="1:19" s="8" customFormat="1" ht="11.8" x14ac:dyDescent="0.2">
      <c r="A1385" s="48"/>
      <c r="F1385" s="9"/>
      <c r="G1385" s="9"/>
      <c r="H1385" s="9"/>
      <c r="I1385" s="9"/>
      <c r="J1385" s="9"/>
      <c r="K1385" s="9"/>
      <c r="M1385" s="9"/>
      <c r="N1385" s="76"/>
      <c r="P1385" s="7"/>
      <c r="Q1385" s="7"/>
      <c r="R1385" s="7"/>
      <c r="S1385" s="7"/>
    </row>
    <row r="1386" spans="1:19" s="8" customFormat="1" ht="11.8" x14ac:dyDescent="0.2">
      <c r="A1386" s="48"/>
      <c r="F1386" s="9"/>
      <c r="G1386" s="9"/>
      <c r="H1386" s="9"/>
      <c r="I1386" s="9"/>
      <c r="J1386" s="9"/>
      <c r="K1386" s="9"/>
      <c r="M1386" s="9"/>
      <c r="N1386" s="76"/>
      <c r="P1386" s="7"/>
      <c r="Q1386" s="7"/>
      <c r="R1386" s="7"/>
      <c r="S1386" s="7"/>
    </row>
    <row r="1387" spans="1:19" s="8" customFormat="1" ht="11.8" x14ac:dyDescent="0.2">
      <c r="A1387" s="48"/>
      <c r="F1387" s="9"/>
      <c r="G1387" s="9"/>
      <c r="H1387" s="9"/>
      <c r="I1387" s="9"/>
      <c r="J1387" s="9"/>
      <c r="K1387" s="9"/>
      <c r="M1387" s="9"/>
      <c r="N1387" s="76"/>
      <c r="P1387" s="7"/>
      <c r="Q1387" s="7"/>
      <c r="R1387" s="7"/>
      <c r="S1387" s="7"/>
    </row>
    <row r="1388" spans="1:19" s="8" customFormat="1" ht="11.8" x14ac:dyDescent="0.2">
      <c r="A1388" s="48"/>
      <c r="F1388" s="9"/>
      <c r="G1388" s="9"/>
      <c r="H1388" s="9"/>
      <c r="I1388" s="9"/>
      <c r="J1388" s="9"/>
      <c r="K1388" s="9"/>
      <c r="M1388" s="9"/>
      <c r="N1388" s="76"/>
      <c r="P1388" s="7"/>
      <c r="Q1388" s="7"/>
      <c r="R1388" s="7"/>
      <c r="S1388" s="7"/>
    </row>
    <row r="1389" spans="1:19" s="8" customFormat="1" ht="11.8" x14ac:dyDescent="0.2">
      <c r="A1389" s="48"/>
      <c r="F1389" s="9"/>
      <c r="G1389" s="9"/>
      <c r="H1389" s="9"/>
      <c r="I1389" s="9"/>
      <c r="J1389" s="9"/>
      <c r="K1389" s="9"/>
      <c r="M1389" s="9"/>
      <c r="N1389" s="76"/>
      <c r="P1389" s="7"/>
      <c r="Q1389" s="7"/>
      <c r="R1389" s="7"/>
      <c r="S1389" s="7"/>
    </row>
    <row r="1390" spans="1:19" s="8" customFormat="1" ht="11.8" x14ac:dyDescent="0.2">
      <c r="A1390" s="48"/>
      <c r="F1390" s="9"/>
      <c r="G1390" s="9"/>
      <c r="H1390" s="9"/>
      <c r="I1390" s="9"/>
      <c r="J1390" s="9"/>
      <c r="K1390" s="9"/>
      <c r="M1390" s="9"/>
      <c r="N1390" s="76"/>
      <c r="P1390" s="7"/>
      <c r="Q1390" s="7"/>
      <c r="R1390" s="7"/>
      <c r="S1390" s="7"/>
    </row>
    <row r="1391" spans="1:19" s="8" customFormat="1" ht="11.8" x14ac:dyDescent="0.2">
      <c r="A1391" s="48"/>
      <c r="F1391" s="9"/>
      <c r="G1391" s="9"/>
      <c r="H1391" s="9"/>
      <c r="I1391" s="9"/>
      <c r="J1391" s="9"/>
      <c r="K1391" s="9"/>
      <c r="M1391" s="9"/>
      <c r="N1391" s="76"/>
      <c r="P1391" s="7"/>
      <c r="Q1391" s="7"/>
      <c r="R1391" s="7"/>
      <c r="S1391" s="7"/>
    </row>
    <row r="1392" spans="1:19" s="8" customFormat="1" ht="11.8" x14ac:dyDescent="0.2">
      <c r="A1392" s="48"/>
      <c r="F1392" s="9"/>
      <c r="G1392" s="9"/>
      <c r="H1392" s="9"/>
      <c r="I1392" s="9"/>
      <c r="J1392" s="9"/>
      <c r="K1392" s="9"/>
      <c r="M1392" s="9"/>
      <c r="N1392" s="76"/>
      <c r="P1392" s="7"/>
      <c r="Q1392" s="7"/>
      <c r="R1392" s="7"/>
      <c r="S1392" s="7"/>
    </row>
    <row r="1393" spans="1:19" s="8" customFormat="1" ht="11.8" x14ac:dyDescent="0.2">
      <c r="A1393" s="48"/>
      <c r="F1393" s="9"/>
      <c r="G1393" s="9"/>
      <c r="H1393" s="9"/>
      <c r="I1393" s="9"/>
      <c r="J1393" s="9"/>
      <c r="K1393" s="9"/>
      <c r="M1393" s="9"/>
      <c r="N1393" s="76"/>
      <c r="P1393" s="7"/>
      <c r="Q1393" s="7"/>
      <c r="R1393" s="7"/>
      <c r="S1393" s="7"/>
    </row>
    <row r="1394" spans="1:19" s="8" customFormat="1" ht="11.8" x14ac:dyDescent="0.2">
      <c r="A1394" s="48"/>
      <c r="F1394" s="9"/>
      <c r="G1394" s="9"/>
      <c r="H1394" s="9"/>
      <c r="I1394" s="9"/>
      <c r="J1394" s="9"/>
      <c r="K1394" s="9"/>
      <c r="M1394" s="9"/>
      <c r="N1394" s="76"/>
      <c r="P1394" s="7"/>
      <c r="Q1394" s="7"/>
      <c r="R1394" s="7"/>
      <c r="S1394" s="7"/>
    </row>
    <row r="1395" spans="1:19" s="8" customFormat="1" ht="11.8" x14ac:dyDescent="0.2">
      <c r="A1395" s="48"/>
      <c r="F1395" s="9"/>
      <c r="G1395" s="9"/>
      <c r="H1395" s="9"/>
      <c r="I1395" s="9"/>
      <c r="J1395" s="9"/>
      <c r="K1395" s="9"/>
      <c r="M1395" s="9"/>
      <c r="N1395" s="76"/>
      <c r="P1395" s="7"/>
      <c r="Q1395" s="7"/>
      <c r="R1395" s="7"/>
      <c r="S1395" s="7"/>
    </row>
    <row r="1396" spans="1:19" s="8" customFormat="1" ht="11.8" x14ac:dyDescent="0.2">
      <c r="A1396" s="48"/>
      <c r="F1396" s="9"/>
      <c r="G1396" s="9"/>
      <c r="H1396" s="9"/>
      <c r="I1396" s="9"/>
      <c r="J1396" s="9"/>
      <c r="K1396" s="9"/>
      <c r="M1396" s="9"/>
      <c r="N1396" s="76"/>
      <c r="P1396" s="7"/>
      <c r="Q1396" s="7"/>
      <c r="R1396" s="7"/>
      <c r="S1396" s="7"/>
    </row>
    <row r="1397" spans="1:19" s="8" customFormat="1" ht="11.8" x14ac:dyDescent="0.2">
      <c r="A1397" s="48"/>
      <c r="F1397" s="9"/>
      <c r="G1397" s="9"/>
      <c r="H1397" s="9"/>
      <c r="I1397" s="9"/>
      <c r="J1397" s="9"/>
      <c r="K1397" s="9"/>
      <c r="M1397" s="9"/>
      <c r="N1397" s="76"/>
      <c r="P1397" s="7"/>
      <c r="Q1397" s="7"/>
      <c r="R1397" s="7"/>
      <c r="S1397" s="7"/>
    </row>
    <row r="1398" spans="1:19" s="8" customFormat="1" ht="11.8" x14ac:dyDescent="0.2">
      <c r="A1398" s="48"/>
      <c r="F1398" s="9"/>
      <c r="G1398" s="9"/>
      <c r="H1398" s="9"/>
      <c r="I1398" s="9"/>
      <c r="J1398" s="9"/>
      <c r="K1398" s="9"/>
      <c r="M1398" s="9"/>
      <c r="N1398" s="76"/>
      <c r="P1398" s="7"/>
      <c r="Q1398" s="7"/>
      <c r="R1398" s="7"/>
      <c r="S1398" s="7"/>
    </row>
    <row r="1399" spans="1:19" s="8" customFormat="1" ht="11.8" x14ac:dyDescent="0.2">
      <c r="A1399" s="48"/>
      <c r="F1399" s="9"/>
      <c r="G1399" s="9"/>
      <c r="H1399" s="9"/>
      <c r="I1399" s="9"/>
      <c r="J1399" s="9"/>
      <c r="K1399" s="9"/>
      <c r="M1399" s="9"/>
      <c r="N1399" s="76"/>
      <c r="P1399" s="7"/>
      <c r="Q1399" s="7"/>
      <c r="R1399" s="7"/>
      <c r="S1399" s="7"/>
    </row>
    <row r="1400" spans="1:19" s="8" customFormat="1" ht="11.8" x14ac:dyDescent="0.2">
      <c r="A1400" s="48"/>
      <c r="F1400" s="9"/>
      <c r="G1400" s="9"/>
      <c r="H1400" s="9"/>
      <c r="I1400" s="9"/>
      <c r="J1400" s="9"/>
      <c r="K1400" s="9"/>
      <c r="M1400" s="9"/>
      <c r="N1400" s="76"/>
      <c r="P1400" s="7"/>
      <c r="Q1400" s="7"/>
      <c r="R1400" s="7"/>
      <c r="S1400" s="7"/>
    </row>
    <row r="1401" spans="1:19" s="8" customFormat="1" ht="11.8" x14ac:dyDescent="0.2">
      <c r="A1401" s="48"/>
      <c r="F1401" s="9"/>
      <c r="G1401" s="9"/>
      <c r="H1401" s="9"/>
      <c r="I1401" s="9"/>
      <c r="J1401" s="9"/>
      <c r="K1401" s="9"/>
      <c r="M1401" s="9"/>
      <c r="N1401" s="76"/>
      <c r="P1401" s="7"/>
      <c r="Q1401" s="7"/>
      <c r="R1401" s="7"/>
      <c r="S1401" s="7"/>
    </row>
    <row r="1402" spans="1:19" s="8" customFormat="1" ht="11.8" x14ac:dyDescent="0.2">
      <c r="A1402" s="48"/>
      <c r="F1402" s="9"/>
      <c r="G1402" s="9"/>
      <c r="H1402" s="9"/>
      <c r="I1402" s="9"/>
      <c r="J1402" s="9"/>
      <c r="K1402" s="9"/>
      <c r="M1402" s="9"/>
      <c r="N1402" s="76"/>
      <c r="P1402" s="7"/>
      <c r="Q1402" s="7"/>
      <c r="R1402" s="7"/>
      <c r="S1402" s="7"/>
    </row>
    <row r="1403" spans="1:19" s="8" customFormat="1" ht="11.8" x14ac:dyDescent="0.2">
      <c r="A1403" s="48"/>
      <c r="F1403" s="9"/>
      <c r="G1403" s="9"/>
      <c r="H1403" s="9"/>
      <c r="I1403" s="9"/>
      <c r="J1403" s="9"/>
      <c r="K1403" s="9"/>
      <c r="M1403" s="9"/>
      <c r="N1403" s="76"/>
      <c r="P1403" s="7"/>
      <c r="Q1403" s="7"/>
      <c r="R1403" s="7"/>
      <c r="S1403" s="7"/>
    </row>
    <row r="1404" spans="1:19" s="8" customFormat="1" ht="11.8" x14ac:dyDescent="0.2">
      <c r="A1404" s="48"/>
      <c r="F1404" s="9"/>
      <c r="G1404" s="9"/>
      <c r="H1404" s="9"/>
      <c r="I1404" s="9"/>
      <c r="J1404" s="9"/>
      <c r="K1404" s="9"/>
      <c r="M1404" s="9"/>
      <c r="N1404" s="76"/>
      <c r="P1404" s="7"/>
      <c r="Q1404" s="7"/>
      <c r="R1404" s="7"/>
      <c r="S1404" s="7"/>
    </row>
    <row r="1405" spans="1:19" s="8" customFormat="1" ht="11.8" x14ac:dyDescent="0.2">
      <c r="A1405" s="48"/>
      <c r="F1405" s="9"/>
      <c r="G1405" s="9"/>
      <c r="H1405" s="9"/>
      <c r="I1405" s="9"/>
      <c r="J1405" s="9"/>
      <c r="K1405" s="9"/>
      <c r="M1405" s="9"/>
      <c r="N1405" s="76"/>
      <c r="P1405" s="7"/>
      <c r="Q1405" s="7"/>
      <c r="R1405" s="7"/>
      <c r="S1405" s="7"/>
    </row>
    <row r="1406" spans="1:19" s="8" customFormat="1" ht="11.8" x14ac:dyDescent="0.2">
      <c r="A1406" s="48"/>
      <c r="F1406" s="9"/>
      <c r="G1406" s="9"/>
      <c r="H1406" s="9"/>
      <c r="I1406" s="9"/>
      <c r="J1406" s="9"/>
      <c r="K1406" s="9"/>
      <c r="M1406" s="9"/>
      <c r="N1406" s="76"/>
      <c r="P1406" s="7"/>
      <c r="Q1406" s="7"/>
      <c r="R1406" s="7"/>
      <c r="S1406" s="7"/>
    </row>
    <row r="1407" spans="1:19" s="8" customFormat="1" ht="11.8" x14ac:dyDescent="0.2">
      <c r="A1407" s="48"/>
      <c r="F1407" s="9"/>
      <c r="G1407" s="9"/>
      <c r="H1407" s="9"/>
      <c r="I1407" s="9"/>
      <c r="J1407" s="9"/>
      <c r="K1407" s="9"/>
      <c r="M1407" s="9"/>
      <c r="N1407" s="76"/>
      <c r="P1407" s="7"/>
      <c r="Q1407" s="7"/>
      <c r="R1407" s="7"/>
      <c r="S1407" s="7"/>
    </row>
    <row r="1408" spans="1:19" s="8" customFormat="1" ht="11.8" x14ac:dyDescent="0.2">
      <c r="A1408" s="48"/>
      <c r="F1408" s="9"/>
      <c r="G1408" s="9"/>
      <c r="H1408" s="9"/>
      <c r="I1408" s="9"/>
      <c r="J1408" s="9"/>
      <c r="K1408" s="9"/>
      <c r="M1408" s="9"/>
      <c r="N1408" s="76"/>
      <c r="P1408" s="7"/>
      <c r="Q1408" s="7"/>
      <c r="R1408" s="7"/>
      <c r="S1408" s="7"/>
    </row>
    <row r="1409" spans="1:19" s="8" customFormat="1" ht="11.8" x14ac:dyDescent="0.2">
      <c r="A1409" s="48"/>
      <c r="F1409" s="9"/>
      <c r="G1409" s="9"/>
      <c r="H1409" s="9"/>
      <c r="I1409" s="9"/>
      <c r="J1409" s="9"/>
      <c r="K1409" s="9"/>
      <c r="M1409" s="9"/>
      <c r="N1409" s="76"/>
      <c r="P1409" s="7"/>
      <c r="Q1409" s="7"/>
      <c r="R1409" s="7"/>
      <c r="S1409" s="7"/>
    </row>
    <row r="1410" spans="1:19" s="8" customFormat="1" ht="11.8" x14ac:dyDescent="0.2">
      <c r="A1410" s="48"/>
      <c r="F1410" s="9"/>
      <c r="G1410" s="9"/>
      <c r="H1410" s="9"/>
      <c r="I1410" s="9"/>
      <c r="J1410" s="9"/>
      <c r="K1410" s="9"/>
      <c r="M1410" s="9"/>
      <c r="N1410" s="76"/>
      <c r="P1410" s="7"/>
      <c r="Q1410" s="7"/>
      <c r="R1410" s="7"/>
      <c r="S1410" s="7"/>
    </row>
    <row r="1411" spans="1:19" s="8" customFormat="1" ht="11.8" x14ac:dyDescent="0.2">
      <c r="A1411" s="48"/>
      <c r="F1411" s="9"/>
      <c r="G1411" s="9"/>
      <c r="H1411" s="9"/>
      <c r="I1411" s="9"/>
      <c r="J1411" s="9"/>
      <c r="K1411" s="9"/>
      <c r="M1411" s="9"/>
      <c r="N1411" s="76"/>
      <c r="P1411" s="7"/>
      <c r="Q1411" s="7"/>
      <c r="R1411" s="7"/>
      <c r="S1411" s="7"/>
    </row>
    <row r="1412" spans="1:19" s="8" customFormat="1" ht="11.8" x14ac:dyDescent="0.2">
      <c r="A1412" s="48"/>
      <c r="F1412" s="9"/>
      <c r="G1412" s="9"/>
      <c r="H1412" s="9"/>
      <c r="I1412" s="9"/>
      <c r="J1412" s="9"/>
      <c r="K1412" s="9"/>
      <c r="M1412" s="9"/>
      <c r="N1412" s="76"/>
      <c r="P1412" s="7"/>
      <c r="Q1412" s="7"/>
      <c r="R1412" s="7"/>
      <c r="S1412" s="7"/>
    </row>
    <row r="1413" spans="1:19" s="8" customFormat="1" ht="11.8" x14ac:dyDescent="0.2">
      <c r="A1413" s="48"/>
      <c r="F1413" s="9"/>
      <c r="G1413" s="9"/>
      <c r="H1413" s="9"/>
      <c r="I1413" s="9"/>
      <c r="J1413" s="9"/>
      <c r="K1413" s="9"/>
      <c r="M1413" s="9"/>
      <c r="N1413" s="76"/>
      <c r="P1413" s="7"/>
      <c r="Q1413" s="7"/>
      <c r="R1413" s="7"/>
      <c r="S1413" s="7"/>
    </row>
    <row r="1414" spans="1:19" s="8" customFormat="1" ht="11.8" x14ac:dyDescent="0.2">
      <c r="A1414" s="48"/>
      <c r="F1414" s="9"/>
      <c r="G1414" s="9"/>
      <c r="H1414" s="9"/>
      <c r="I1414" s="9"/>
      <c r="J1414" s="9"/>
      <c r="K1414" s="9"/>
      <c r="M1414" s="9"/>
      <c r="N1414" s="76"/>
      <c r="P1414" s="7"/>
      <c r="Q1414" s="7"/>
      <c r="R1414" s="7"/>
      <c r="S1414" s="7"/>
    </row>
    <row r="1415" spans="1:19" s="8" customFormat="1" ht="11.8" x14ac:dyDescent="0.2">
      <c r="A1415" s="48"/>
      <c r="F1415" s="9"/>
      <c r="G1415" s="9"/>
      <c r="H1415" s="9"/>
      <c r="I1415" s="9"/>
      <c r="J1415" s="9"/>
      <c r="K1415" s="9"/>
      <c r="M1415" s="9"/>
      <c r="N1415" s="76"/>
      <c r="P1415" s="7"/>
      <c r="Q1415" s="7"/>
      <c r="R1415" s="7"/>
      <c r="S1415" s="7"/>
    </row>
    <row r="1416" spans="1:19" s="8" customFormat="1" ht="11.8" x14ac:dyDescent="0.2">
      <c r="A1416" s="48"/>
      <c r="F1416" s="9"/>
      <c r="G1416" s="9"/>
      <c r="H1416" s="9"/>
      <c r="I1416" s="9"/>
      <c r="J1416" s="9"/>
      <c r="K1416" s="9"/>
      <c r="M1416" s="9"/>
      <c r="N1416" s="76"/>
      <c r="P1416" s="7"/>
      <c r="Q1416" s="7"/>
      <c r="R1416" s="7"/>
      <c r="S1416" s="7"/>
    </row>
    <row r="1417" spans="1:19" s="8" customFormat="1" ht="11.8" x14ac:dyDescent="0.2">
      <c r="A1417" s="48"/>
      <c r="F1417" s="9"/>
      <c r="G1417" s="9"/>
      <c r="H1417" s="9"/>
      <c r="I1417" s="9"/>
      <c r="J1417" s="9"/>
      <c r="K1417" s="9"/>
      <c r="M1417" s="9"/>
      <c r="N1417" s="76"/>
      <c r="P1417" s="7"/>
      <c r="Q1417" s="7"/>
      <c r="R1417" s="7"/>
      <c r="S1417" s="7"/>
    </row>
    <row r="1418" spans="1:19" s="8" customFormat="1" ht="11.8" x14ac:dyDescent="0.2">
      <c r="A1418" s="48"/>
      <c r="F1418" s="9"/>
      <c r="G1418" s="9"/>
      <c r="H1418" s="9"/>
      <c r="I1418" s="9"/>
      <c r="J1418" s="9"/>
      <c r="K1418" s="9"/>
      <c r="M1418" s="9"/>
      <c r="N1418" s="76"/>
      <c r="P1418" s="7"/>
      <c r="Q1418" s="7"/>
      <c r="R1418" s="7"/>
      <c r="S1418" s="7"/>
    </row>
    <row r="1419" spans="1:19" s="8" customFormat="1" ht="11.8" x14ac:dyDescent="0.2">
      <c r="A1419" s="48"/>
      <c r="F1419" s="9"/>
      <c r="G1419" s="9"/>
      <c r="H1419" s="9"/>
      <c r="I1419" s="9"/>
      <c r="J1419" s="9"/>
      <c r="K1419" s="9"/>
      <c r="M1419" s="9"/>
      <c r="N1419" s="76"/>
      <c r="P1419" s="7"/>
      <c r="Q1419" s="7"/>
      <c r="R1419" s="7"/>
      <c r="S1419" s="7"/>
    </row>
    <row r="1420" spans="1:19" s="8" customFormat="1" ht="11.8" x14ac:dyDescent="0.2">
      <c r="A1420" s="48"/>
      <c r="F1420" s="9"/>
      <c r="G1420" s="9"/>
      <c r="H1420" s="9"/>
      <c r="I1420" s="9"/>
      <c r="J1420" s="9"/>
      <c r="K1420" s="9"/>
      <c r="M1420" s="9"/>
      <c r="N1420" s="76"/>
      <c r="P1420" s="7"/>
      <c r="Q1420" s="7"/>
      <c r="R1420" s="7"/>
      <c r="S1420" s="7"/>
    </row>
    <row r="1421" spans="1:19" s="8" customFormat="1" ht="11.8" x14ac:dyDescent="0.2">
      <c r="A1421" s="48"/>
      <c r="F1421" s="9"/>
      <c r="G1421" s="9"/>
      <c r="H1421" s="9"/>
      <c r="I1421" s="9"/>
      <c r="J1421" s="9"/>
      <c r="K1421" s="9"/>
      <c r="M1421" s="9"/>
      <c r="N1421" s="76"/>
      <c r="P1421" s="7"/>
      <c r="Q1421" s="7"/>
      <c r="R1421" s="7"/>
      <c r="S1421" s="7"/>
    </row>
    <row r="1422" spans="1:19" s="8" customFormat="1" ht="11.8" x14ac:dyDescent="0.2">
      <c r="A1422" s="48"/>
      <c r="F1422" s="9"/>
      <c r="G1422" s="9"/>
      <c r="H1422" s="9"/>
      <c r="I1422" s="9"/>
      <c r="J1422" s="9"/>
      <c r="K1422" s="9"/>
      <c r="M1422" s="9"/>
      <c r="N1422" s="76"/>
      <c r="P1422" s="7"/>
      <c r="Q1422" s="7"/>
      <c r="R1422" s="7"/>
      <c r="S1422" s="7"/>
    </row>
    <row r="1423" spans="1:19" s="8" customFormat="1" ht="11.8" x14ac:dyDescent="0.2">
      <c r="A1423" s="48"/>
      <c r="F1423" s="9"/>
      <c r="G1423" s="9"/>
      <c r="H1423" s="9"/>
      <c r="I1423" s="9"/>
      <c r="J1423" s="9"/>
      <c r="K1423" s="9"/>
      <c r="M1423" s="9"/>
      <c r="N1423" s="76"/>
      <c r="P1423" s="7"/>
      <c r="Q1423" s="7"/>
      <c r="R1423" s="7"/>
      <c r="S1423" s="7"/>
    </row>
    <row r="1424" spans="1:19" s="8" customFormat="1" ht="11.8" x14ac:dyDescent="0.2">
      <c r="A1424" s="48"/>
      <c r="F1424" s="9"/>
      <c r="G1424" s="9"/>
      <c r="H1424" s="9"/>
      <c r="I1424" s="9"/>
      <c r="J1424" s="9"/>
      <c r="K1424" s="9"/>
      <c r="M1424" s="9"/>
      <c r="N1424" s="76"/>
      <c r="P1424" s="7"/>
      <c r="Q1424" s="7"/>
      <c r="R1424" s="7"/>
      <c r="S1424" s="7"/>
    </row>
    <row r="1425" spans="1:19" s="8" customFormat="1" ht="11.8" x14ac:dyDescent="0.2">
      <c r="A1425" s="48"/>
      <c r="F1425" s="9"/>
      <c r="G1425" s="9"/>
      <c r="H1425" s="9"/>
      <c r="I1425" s="9"/>
      <c r="J1425" s="9"/>
      <c r="K1425" s="9"/>
      <c r="M1425" s="9"/>
      <c r="N1425" s="76"/>
      <c r="P1425" s="7"/>
      <c r="Q1425" s="7"/>
      <c r="R1425" s="7"/>
      <c r="S1425" s="7"/>
    </row>
    <row r="1426" spans="1:19" s="8" customFormat="1" ht="11.8" x14ac:dyDescent="0.2">
      <c r="A1426" s="48"/>
      <c r="F1426" s="9"/>
      <c r="G1426" s="9"/>
      <c r="H1426" s="9"/>
      <c r="I1426" s="9"/>
      <c r="J1426" s="9"/>
      <c r="K1426" s="9"/>
      <c r="M1426" s="9"/>
      <c r="N1426" s="76"/>
      <c r="P1426" s="7"/>
      <c r="Q1426" s="7"/>
      <c r="R1426" s="7"/>
      <c r="S1426" s="7"/>
    </row>
    <row r="1427" spans="1:19" s="8" customFormat="1" ht="11.8" x14ac:dyDescent="0.2">
      <c r="A1427" s="48"/>
      <c r="F1427" s="9"/>
      <c r="G1427" s="9"/>
      <c r="H1427" s="9"/>
      <c r="I1427" s="9"/>
      <c r="J1427" s="9"/>
      <c r="K1427" s="9"/>
      <c r="M1427" s="9"/>
      <c r="N1427" s="76"/>
      <c r="P1427" s="7"/>
      <c r="Q1427" s="7"/>
      <c r="R1427" s="7"/>
      <c r="S1427" s="7"/>
    </row>
    <row r="1428" spans="1:19" s="8" customFormat="1" ht="11.8" x14ac:dyDescent="0.2">
      <c r="A1428" s="48"/>
      <c r="F1428" s="9"/>
      <c r="G1428" s="9"/>
      <c r="H1428" s="9"/>
      <c r="I1428" s="9"/>
      <c r="J1428" s="9"/>
      <c r="K1428" s="9"/>
      <c r="M1428" s="9"/>
      <c r="N1428" s="76"/>
      <c r="P1428" s="7"/>
      <c r="Q1428" s="7"/>
      <c r="R1428" s="7"/>
      <c r="S1428" s="7"/>
    </row>
    <row r="1429" spans="1:19" s="8" customFormat="1" ht="11.8" x14ac:dyDescent="0.2">
      <c r="A1429" s="48"/>
      <c r="F1429" s="9"/>
      <c r="G1429" s="9"/>
      <c r="H1429" s="9"/>
      <c r="I1429" s="9"/>
      <c r="J1429" s="9"/>
      <c r="K1429" s="9"/>
      <c r="M1429" s="9"/>
      <c r="N1429" s="76"/>
      <c r="P1429" s="7"/>
      <c r="Q1429" s="7"/>
      <c r="R1429" s="7"/>
      <c r="S1429" s="7"/>
    </row>
    <row r="1430" spans="1:19" s="8" customFormat="1" ht="11.8" x14ac:dyDescent="0.2">
      <c r="A1430" s="48"/>
      <c r="F1430" s="9"/>
      <c r="G1430" s="9"/>
      <c r="H1430" s="9"/>
      <c r="I1430" s="9"/>
      <c r="J1430" s="9"/>
      <c r="K1430" s="9"/>
      <c r="M1430" s="9"/>
      <c r="N1430" s="76"/>
      <c r="P1430" s="7"/>
      <c r="Q1430" s="7"/>
      <c r="R1430" s="7"/>
      <c r="S1430" s="7"/>
    </row>
    <row r="1431" spans="1:19" s="8" customFormat="1" ht="11.8" x14ac:dyDescent="0.2">
      <c r="A1431" s="48"/>
      <c r="F1431" s="9"/>
      <c r="G1431" s="9"/>
      <c r="H1431" s="9"/>
      <c r="I1431" s="9"/>
      <c r="J1431" s="9"/>
      <c r="K1431" s="9"/>
      <c r="M1431" s="9"/>
      <c r="N1431" s="76"/>
      <c r="P1431" s="7"/>
      <c r="Q1431" s="7"/>
      <c r="R1431" s="7"/>
      <c r="S1431" s="7"/>
    </row>
    <row r="1432" spans="1:19" s="8" customFormat="1" ht="11.8" x14ac:dyDescent="0.2">
      <c r="A1432" s="48"/>
      <c r="F1432" s="9"/>
      <c r="G1432" s="9"/>
      <c r="H1432" s="9"/>
      <c r="I1432" s="9"/>
      <c r="J1432" s="9"/>
      <c r="K1432" s="9"/>
      <c r="M1432" s="9"/>
      <c r="N1432" s="76"/>
      <c r="P1432" s="7"/>
      <c r="Q1432" s="7"/>
      <c r="R1432" s="7"/>
      <c r="S1432" s="7"/>
    </row>
    <row r="1433" spans="1:19" s="8" customFormat="1" ht="11.8" x14ac:dyDescent="0.2">
      <c r="A1433" s="48"/>
      <c r="F1433" s="9"/>
      <c r="G1433" s="9"/>
      <c r="H1433" s="9"/>
      <c r="I1433" s="9"/>
      <c r="J1433" s="9"/>
      <c r="K1433" s="9"/>
      <c r="M1433" s="9"/>
      <c r="N1433" s="76"/>
      <c r="P1433" s="7"/>
      <c r="Q1433" s="7"/>
      <c r="R1433" s="7"/>
      <c r="S1433" s="7"/>
    </row>
    <row r="1434" spans="1:19" s="8" customFormat="1" ht="11.8" x14ac:dyDescent="0.2">
      <c r="A1434" s="48"/>
      <c r="F1434" s="9"/>
      <c r="G1434" s="9"/>
      <c r="H1434" s="9"/>
      <c r="I1434" s="9"/>
      <c r="J1434" s="9"/>
      <c r="K1434" s="9"/>
      <c r="M1434" s="9"/>
      <c r="N1434" s="76"/>
      <c r="P1434" s="7"/>
      <c r="Q1434" s="7"/>
      <c r="R1434" s="7"/>
      <c r="S1434" s="7"/>
    </row>
    <row r="1435" spans="1:19" s="8" customFormat="1" ht="11.8" x14ac:dyDescent="0.2">
      <c r="A1435" s="48"/>
      <c r="F1435" s="9"/>
      <c r="G1435" s="9"/>
      <c r="H1435" s="9"/>
      <c r="I1435" s="9"/>
      <c r="J1435" s="9"/>
      <c r="K1435" s="9"/>
      <c r="M1435" s="9"/>
      <c r="N1435" s="76"/>
      <c r="P1435" s="7"/>
      <c r="Q1435" s="7"/>
      <c r="R1435" s="7"/>
      <c r="S1435" s="7"/>
    </row>
    <row r="1436" spans="1:19" s="8" customFormat="1" ht="11.8" x14ac:dyDescent="0.2">
      <c r="A1436" s="48"/>
      <c r="F1436" s="9"/>
      <c r="G1436" s="9"/>
      <c r="H1436" s="9"/>
      <c r="I1436" s="9"/>
      <c r="J1436" s="9"/>
      <c r="K1436" s="9"/>
      <c r="M1436" s="9"/>
      <c r="N1436" s="76"/>
      <c r="P1436" s="7"/>
      <c r="Q1436" s="7"/>
      <c r="R1436" s="7"/>
      <c r="S1436" s="7"/>
    </row>
    <row r="1437" spans="1:19" s="8" customFormat="1" ht="11.8" x14ac:dyDescent="0.2">
      <c r="A1437" s="48"/>
      <c r="F1437" s="9"/>
      <c r="G1437" s="9"/>
      <c r="H1437" s="9"/>
      <c r="I1437" s="9"/>
      <c r="J1437" s="9"/>
      <c r="K1437" s="9"/>
      <c r="M1437" s="9"/>
      <c r="N1437" s="76"/>
      <c r="P1437" s="7"/>
      <c r="Q1437" s="7"/>
      <c r="R1437" s="7"/>
      <c r="S1437" s="7"/>
    </row>
    <row r="1438" spans="1:19" s="8" customFormat="1" ht="11.8" x14ac:dyDescent="0.2">
      <c r="A1438" s="48"/>
      <c r="F1438" s="9"/>
      <c r="G1438" s="9"/>
      <c r="H1438" s="9"/>
      <c r="I1438" s="9"/>
      <c r="J1438" s="9"/>
      <c r="K1438" s="9"/>
      <c r="M1438" s="9"/>
      <c r="N1438" s="76"/>
      <c r="P1438" s="7"/>
      <c r="Q1438" s="7"/>
      <c r="R1438" s="7"/>
      <c r="S1438" s="7"/>
    </row>
    <row r="1439" spans="1:19" s="8" customFormat="1" ht="11.8" x14ac:dyDescent="0.2">
      <c r="A1439" s="48"/>
      <c r="F1439" s="9"/>
      <c r="G1439" s="9"/>
      <c r="H1439" s="9"/>
      <c r="I1439" s="9"/>
      <c r="J1439" s="9"/>
      <c r="K1439" s="9"/>
      <c r="M1439" s="9"/>
      <c r="N1439" s="76"/>
      <c r="P1439" s="7"/>
      <c r="Q1439" s="7"/>
      <c r="R1439" s="7"/>
      <c r="S1439" s="7"/>
    </row>
    <row r="1440" spans="1:19" s="8" customFormat="1" ht="11.8" x14ac:dyDescent="0.2">
      <c r="A1440" s="48"/>
      <c r="F1440" s="9"/>
      <c r="G1440" s="9"/>
      <c r="H1440" s="9"/>
      <c r="I1440" s="9"/>
      <c r="J1440" s="9"/>
      <c r="K1440" s="9"/>
      <c r="M1440" s="9"/>
      <c r="N1440" s="76"/>
      <c r="P1440" s="7"/>
      <c r="Q1440" s="7"/>
      <c r="R1440" s="7"/>
      <c r="S1440" s="7"/>
    </row>
    <row r="1441" spans="1:19" s="8" customFormat="1" ht="11.8" x14ac:dyDescent="0.2">
      <c r="A1441" s="48"/>
      <c r="F1441" s="9"/>
      <c r="G1441" s="9"/>
      <c r="H1441" s="9"/>
      <c r="I1441" s="9"/>
      <c r="J1441" s="9"/>
      <c r="K1441" s="9"/>
      <c r="M1441" s="9"/>
      <c r="N1441" s="76"/>
      <c r="P1441" s="7"/>
      <c r="Q1441" s="7"/>
      <c r="R1441" s="7"/>
      <c r="S1441" s="7"/>
    </row>
    <row r="1442" spans="1:19" s="8" customFormat="1" ht="11.8" x14ac:dyDescent="0.2">
      <c r="A1442" s="48"/>
      <c r="F1442" s="9"/>
      <c r="G1442" s="9"/>
      <c r="H1442" s="9"/>
      <c r="I1442" s="9"/>
      <c r="J1442" s="9"/>
      <c r="K1442" s="9"/>
      <c r="M1442" s="9"/>
      <c r="N1442" s="76"/>
      <c r="P1442" s="7"/>
      <c r="Q1442" s="7"/>
      <c r="R1442" s="7"/>
      <c r="S1442" s="7"/>
    </row>
    <row r="1443" spans="1:19" s="8" customFormat="1" ht="11.8" x14ac:dyDescent="0.2">
      <c r="A1443" s="48"/>
      <c r="F1443" s="9"/>
      <c r="G1443" s="9"/>
      <c r="H1443" s="9"/>
      <c r="I1443" s="9"/>
      <c r="J1443" s="9"/>
      <c r="K1443" s="9"/>
      <c r="M1443" s="9"/>
      <c r="N1443" s="76"/>
      <c r="P1443" s="7"/>
      <c r="Q1443" s="7"/>
      <c r="R1443" s="7"/>
      <c r="S1443" s="7"/>
    </row>
    <row r="1444" spans="1:19" s="8" customFormat="1" ht="11.8" x14ac:dyDescent="0.2">
      <c r="A1444" s="48"/>
      <c r="F1444" s="9"/>
      <c r="G1444" s="9"/>
      <c r="H1444" s="9"/>
      <c r="I1444" s="9"/>
      <c r="J1444" s="9"/>
      <c r="K1444" s="9"/>
      <c r="M1444" s="9"/>
      <c r="N1444" s="76"/>
      <c r="P1444" s="7"/>
      <c r="Q1444" s="7"/>
      <c r="R1444" s="7"/>
      <c r="S1444" s="7"/>
    </row>
    <row r="1445" spans="1:19" s="8" customFormat="1" ht="11.8" x14ac:dyDescent="0.2">
      <c r="A1445" s="48"/>
      <c r="F1445" s="9"/>
      <c r="G1445" s="9"/>
      <c r="H1445" s="9"/>
      <c r="I1445" s="9"/>
      <c r="J1445" s="9"/>
      <c r="K1445" s="9"/>
      <c r="M1445" s="9"/>
      <c r="N1445" s="76"/>
      <c r="P1445" s="7"/>
      <c r="Q1445" s="7"/>
      <c r="R1445" s="7"/>
      <c r="S1445" s="7"/>
    </row>
    <row r="1446" spans="1:19" s="8" customFormat="1" ht="11.8" x14ac:dyDescent="0.2">
      <c r="A1446" s="48"/>
      <c r="F1446" s="9"/>
      <c r="G1446" s="9"/>
      <c r="H1446" s="9"/>
      <c r="I1446" s="9"/>
      <c r="J1446" s="9"/>
      <c r="K1446" s="9"/>
      <c r="M1446" s="9"/>
      <c r="N1446" s="76"/>
      <c r="P1446" s="7"/>
      <c r="Q1446" s="7"/>
      <c r="R1446" s="7"/>
      <c r="S1446" s="7"/>
    </row>
    <row r="1447" spans="1:19" s="8" customFormat="1" ht="11.8" x14ac:dyDescent="0.2">
      <c r="A1447" s="48"/>
      <c r="F1447" s="9"/>
      <c r="G1447" s="9"/>
      <c r="H1447" s="9"/>
      <c r="I1447" s="9"/>
      <c r="J1447" s="9"/>
      <c r="K1447" s="9"/>
      <c r="M1447" s="9"/>
      <c r="N1447" s="76"/>
      <c r="P1447" s="7"/>
      <c r="Q1447" s="7"/>
      <c r="R1447" s="7"/>
      <c r="S1447" s="7"/>
    </row>
    <row r="1448" spans="1:19" s="8" customFormat="1" ht="11.8" x14ac:dyDescent="0.2">
      <c r="A1448" s="48"/>
      <c r="F1448" s="9"/>
      <c r="G1448" s="9"/>
      <c r="H1448" s="9"/>
      <c r="I1448" s="9"/>
      <c r="J1448" s="9"/>
      <c r="K1448" s="9"/>
      <c r="M1448" s="9"/>
      <c r="N1448" s="76"/>
      <c r="P1448" s="7"/>
      <c r="Q1448" s="7"/>
      <c r="R1448" s="7"/>
      <c r="S1448" s="7"/>
    </row>
    <row r="1449" spans="1:19" s="8" customFormat="1" ht="11.8" x14ac:dyDescent="0.2">
      <c r="A1449" s="48"/>
      <c r="F1449" s="9"/>
      <c r="G1449" s="9"/>
      <c r="H1449" s="9"/>
      <c r="I1449" s="9"/>
      <c r="J1449" s="9"/>
      <c r="K1449" s="9"/>
      <c r="M1449" s="9"/>
      <c r="N1449" s="76"/>
      <c r="P1449" s="7"/>
      <c r="Q1449" s="7"/>
      <c r="R1449" s="7"/>
      <c r="S1449" s="7"/>
    </row>
    <row r="1450" spans="1:19" s="8" customFormat="1" ht="11.8" x14ac:dyDescent="0.2">
      <c r="A1450" s="48"/>
      <c r="F1450" s="9"/>
      <c r="G1450" s="9"/>
      <c r="H1450" s="9"/>
      <c r="I1450" s="9"/>
      <c r="J1450" s="9"/>
      <c r="K1450" s="9"/>
      <c r="M1450" s="9"/>
      <c r="N1450" s="76"/>
      <c r="P1450" s="7"/>
      <c r="Q1450" s="7"/>
      <c r="R1450" s="7"/>
      <c r="S1450" s="7"/>
    </row>
    <row r="1451" spans="1:19" s="8" customFormat="1" ht="11.8" x14ac:dyDescent="0.2">
      <c r="A1451" s="48"/>
      <c r="F1451" s="9"/>
      <c r="G1451" s="9"/>
      <c r="H1451" s="9"/>
      <c r="I1451" s="9"/>
      <c r="J1451" s="9"/>
      <c r="K1451" s="9"/>
      <c r="M1451" s="9"/>
      <c r="N1451" s="76"/>
      <c r="P1451" s="7"/>
      <c r="Q1451" s="7"/>
      <c r="R1451" s="7"/>
      <c r="S1451" s="7"/>
    </row>
    <row r="1452" spans="1:19" s="8" customFormat="1" ht="11.8" x14ac:dyDescent="0.2">
      <c r="A1452" s="48"/>
      <c r="F1452" s="9"/>
      <c r="G1452" s="9"/>
      <c r="H1452" s="9"/>
      <c r="I1452" s="9"/>
      <c r="J1452" s="9"/>
      <c r="K1452" s="9"/>
      <c r="M1452" s="9"/>
      <c r="N1452" s="76"/>
      <c r="P1452" s="7"/>
      <c r="Q1452" s="7"/>
      <c r="R1452" s="7"/>
      <c r="S1452" s="7"/>
    </row>
    <row r="1453" spans="1:19" s="8" customFormat="1" ht="11.8" x14ac:dyDescent="0.2">
      <c r="A1453" s="48"/>
      <c r="F1453" s="9"/>
      <c r="G1453" s="9"/>
      <c r="H1453" s="9"/>
      <c r="I1453" s="9"/>
      <c r="J1453" s="9"/>
      <c r="K1453" s="9"/>
      <c r="M1453" s="9"/>
      <c r="N1453" s="76"/>
      <c r="P1453" s="7"/>
      <c r="Q1453" s="7"/>
      <c r="R1453" s="7"/>
      <c r="S1453" s="7"/>
    </row>
    <row r="1454" spans="1:19" s="8" customFormat="1" ht="11.8" x14ac:dyDescent="0.2">
      <c r="A1454" s="48"/>
      <c r="F1454" s="9"/>
      <c r="G1454" s="9"/>
      <c r="H1454" s="9"/>
      <c r="I1454" s="9"/>
      <c r="J1454" s="9"/>
      <c r="K1454" s="9"/>
      <c r="M1454" s="9"/>
      <c r="N1454" s="76"/>
      <c r="P1454" s="7"/>
      <c r="Q1454" s="7"/>
      <c r="R1454" s="7"/>
      <c r="S1454" s="7"/>
    </row>
    <row r="1455" spans="1:19" s="8" customFormat="1" ht="11.8" x14ac:dyDescent="0.2">
      <c r="A1455" s="48"/>
      <c r="F1455" s="9"/>
      <c r="G1455" s="9"/>
      <c r="H1455" s="9"/>
      <c r="I1455" s="9"/>
      <c r="J1455" s="9"/>
      <c r="K1455" s="9"/>
      <c r="M1455" s="9"/>
      <c r="N1455" s="76"/>
      <c r="P1455" s="7"/>
      <c r="Q1455" s="7"/>
      <c r="R1455" s="7"/>
      <c r="S1455" s="7"/>
    </row>
    <row r="1456" spans="1:19" s="8" customFormat="1" ht="11.8" x14ac:dyDescent="0.2">
      <c r="A1456" s="48"/>
      <c r="F1456" s="9"/>
      <c r="G1456" s="9"/>
      <c r="H1456" s="9"/>
      <c r="I1456" s="9"/>
      <c r="J1456" s="9"/>
      <c r="K1456" s="9"/>
      <c r="M1456" s="9"/>
      <c r="N1456" s="76"/>
      <c r="P1456" s="7"/>
      <c r="Q1456" s="7"/>
      <c r="R1456" s="7"/>
      <c r="S1456" s="7"/>
    </row>
    <row r="1457" spans="1:19" s="8" customFormat="1" ht="11.8" x14ac:dyDescent="0.2">
      <c r="A1457" s="48"/>
      <c r="F1457" s="9"/>
      <c r="G1457" s="9"/>
      <c r="H1457" s="9"/>
      <c r="I1457" s="9"/>
      <c r="J1457" s="9"/>
      <c r="K1457" s="9"/>
      <c r="M1457" s="9"/>
      <c r="N1457" s="76"/>
      <c r="P1457" s="7"/>
      <c r="Q1457" s="7"/>
      <c r="R1457" s="7"/>
      <c r="S1457" s="7"/>
    </row>
    <row r="1458" spans="1:19" s="8" customFormat="1" ht="11.8" x14ac:dyDescent="0.2">
      <c r="A1458" s="48"/>
      <c r="F1458" s="9"/>
      <c r="G1458" s="9"/>
      <c r="H1458" s="9"/>
      <c r="I1458" s="9"/>
      <c r="J1458" s="9"/>
      <c r="K1458" s="9"/>
      <c r="M1458" s="9"/>
      <c r="N1458" s="76"/>
      <c r="P1458" s="7"/>
      <c r="Q1458" s="7"/>
      <c r="R1458" s="7"/>
      <c r="S1458" s="7"/>
    </row>
    <row r="1459" spans="1:19" s="8" customFormat="1" ht="11.8" x14ac:dyDescent="0.2">
      <c r="A1459" s="48"/>
      <c r="F1459" s="9"/>
      <c r="G1459" s="9"/>
      <c r="H1459" s="9"/>
      <c r="I1459" s="9"/>
      <c r="J1459" s="9"/>
      <c r="K1459" s="9"/>
      <c r="M1459" s="9"/>
      <c r="N1459" s="76"/>
      <c r="P1459" s="7"/>
      <c r="Q1459" s="7"/>
      <c r="R1459" s="7"/>
      <c r="S1459" s="7"/>
    </row>
    <row r="1460" spans="1:19" s="8" customFormat="1" ht="11.8" x14ac:dyDescent="0.2">
      <c r="A1460" s="48"/>
      <c r="F1460" s="9"/>
      <c r="G1460" s="9"/>
      <c r="H1460" s="9"/>
      <c r="I1460" s="9"/>
      <c r="J1460" s="9"/>
      <c r="K1460" s="9"/>
      <c r="M1460" s="9"/>
      <c r="N1460" s="76"/>
      <c r="P1460" s="7"/>
      <c r="Q1460" s="7"/>
      <c r="R1460" s="7"/>
      <c r="S1460" s="7"/>
    </row>
    <row r="1461" spans="1:19" s="8" customFormat="1" ht="11.8" x14ac:dyDescent="0.2">
      <c r="A1461" s="48"/>
      <c r="F1461" s="9"/>
      <c r="G1461" s="9"/>
      <c r="H1461" s="9"/>
      <c r="I1461" s="9"/>
      <c r="J1461" s="9"/>
      <c r="K1461" s="9"/>
      <c r="M1461" s="9"/>
      <c r="N1461" s="76"/>
      <c r="P1461" s="7"/>
      <c r="Q1461" s="7"/>
      <c r="R1461" s="7"/>
      <c r="S1461" s="7"/>
    </row>
    <row r="1462" spans="1:19" s="8" customFormat="1" ht="11.8" x14ac:dyDescent="0.2">
      <c r="A1462" s="48"/>
      <c r="F1462" s="9"/>
      <c r="G1462" s="9"/>
      <c r="H1462" s="9"/>
      <c r="I1462" s="9"/>
      <c r="J1462" s="9"/>
      <c r="K1462" s="9"/>
      <c r="M1462" s="9"/>
      <c r="N1462" s="76"/>
      <c r="P1462" s="7"/>
      <c r="Q1462" s="7"/>
      <c r="R1462" s="7"/>
      <c r="S1462" s="7"/>
    </row>
    <row r="1463" spans="1:19" s="8" customFormat="1" ht="11.8" x14ac:dyDescent="0.2">
      <c r="A1463" s="48"/>
      <c r="F1463" s="9"/>
      <c r="G1463" s="9"/>
      <c r="H1463" s="9"/>
      <c r="I1463" s="9"/>
      <c r="J1463" s="9"/>
      <c r="K1463" s="9"/>
      <c r="M1463" s="9"/>
      <c r="N1463" s="76"/>
      <c r="P1463" s="7"/>
      <c r="Q1463" s="7"/>
      <c r="R1463" s="7"/>
      <c r="S1463" s="7"/>
    </row>
    <row r="1464" spans="1:19" s="8" customFormat="1" ht="11.8" x14ac:dyDescent="0.2">
      <c r="A1464" s="48"/>
      <c r="F1464" s="9"/>
      <c r="G1464" s="9"/>
      <c r="H1464" s="9"/>
      <c r="I1464" s="9"/>
      <c r="J1464" s="9"/>
      <c r="K1464" s="9"/>
      <c r="M1464" s="9"/>
      <c r="N1464" s="76"/>
      <c r="P1464" s="7"/>
      <c r="Q1464" s="7"/>
      <c r="R1464" s="7"/>
      <c r="S1464" s="7"/>
    </row>
    <row r="1465" spans="1:19" s="8" customFormat="1" ht="11.8" x14ac:dyDescent="0.2">
      <c r="A1465" s="48"/>
      <c r="F1465" s="9"/>
      <c r="G1465" s="9"/>
      <c r="H1465" s="9"/>
      <c r="I1465" s="9"/>
      <c r="J1465" s="9"/>
      <c r="K1465" s="9"/>
      <c r="M1465" s="9"/>
      <c r="N1465" s="76"/>
      <c r="P1465" s="7"/>
      <c r="Q1465" s="7"/>
      <c r="R1465" s="7"/>
      <c r="S1465" s="7"/>
    </row>
    <row r="1466" spans="1:19" s="8" customFormat="1" ht="11.8" x14ac:dyDescent="0.2">
      <c r="A1466" s="48"/>
      <c r="F1466" s="9"/>
      <c r="G1466" s="9"/>
      <c r="H1466" s="9"/>
      <c r="I1466" s="9"/>
      <c r="J1466" s="9"/>
      <c r="K1466" s="9"/>
      <c r="M1466" s="9"/>
      <c r="N1466" s="76"/>
      <c r="P1466" s="7"/>
      <c r="Q1466" s="7"/>
      <c r="R1466" s="7"/>
      <c r="S1466" s="7"/>
    </row>
    <row r="1467" spans="1:19" s="8" customFormat="1" ht="11.8" x14ac:dyDescent="0.2">
      <c r="A1467" s="48"/>
      <c r="F1467" s="9"/>
      <c r="G1467" s="9"/>
      <c r="H1467" s="9"/>
      <c r="I1467" s="9"/>
      <c r="J1467" s="9"/>
      <c r="K1467" s="9"/>
      <c r="M1467" s="9"/>
      <c r="N1467" s="76"/>
      <c r="P1467" s="7"/>
      <c r="Q1467" s="7"/>
      <c r="R1467" s="7"/>
      <c r="S1467" s="7"/>
    </row>
    <row r="1468" spans="1:19" s="8" customFormat="1" ht="11.8" x14ac:dyDescent="0.2">
      <c r="A1468" s="48"/>
      <c r="F1468" s="9"/>
      <c r="G1468" s="9"/>
      <c r="H1468" s="9"/>
      <c r="I1468" s="9"/>
      <c r="J1468" s="9"/>
      <c r="K1468" s="9"/>
      <c r="M1468" s="9"/>
      <c r="N1468" s="76"/>
      <c r="P1468" s="7"/>
      <c r="Q1468" s="7"/>
      <c r="R1468" s="7"/>
      <c r="S1468" s="7"/>
    </row>
    <row r="1469" spans="1:19" s="8" customFormat="1" ht="11.8" x14ac:dyDescent="0.2">
      <c r="A1469" s="48"/>
      <c r="F1469" s="9"/>
      <c r="G1469" s="9"/>
      <c r="H1469" s="9"/>
      <c r="I1469" s="9"/>
      <c r="J1469" s="9"/>
      <c r="K1469" s="9"/>
      <c r="M1469" s="9"/>
      <c r="N1469" s="76"/>
      <c r="P1469" s="7"/>
      <c r="Q1469" s="7"/>
      <c r="R1469" s="7"/>
      <c r="S1469" s="7"/>
    </row>
    <row r="1470" spans="1:19" s="8" customFormat="1" ht="11.8" x14ac:dyDescent="0.2">
      <c r="A1470" s="48"/>
      <c r="F1470" s="9"/>
      <c r="G1470" s="9"/>
      <c r="H1470" s="9"/>
      <c r="I1470" s="9"/>
      <c r="J1470" s="9"/>
      <c r="K1470" s="9"/>
      <c r="M1470" s="9"/>
      <c r="N1470" s="76"/>
      <c r="P1470" s="7"/>
      <c r="Q1470" s="7"/>
      <c r="R1470" s="7"/>
      <c r="S1470" s="7"/>
    </row>
    <row r="1471" spans="1:19" s="8" customFormat="1" ht="11.8" x14ac:dyDescent="0.2">
      <c r="A1471" s="48"/>
      <c r="F1471" s="9"/>
      <c r="G1471" s="9"/>
      <c r="H1471" s="9"/>
      <c r="I1471" s="9"/>
      <c r="J1471" s="9"/>
      <c r="K1471" s="9"/>
      <c r="M1471" s="9"/>
      <c r="N1471" s="76"/>
      <c r="P1471" s="7"/>
      <c r="Q1471" s="7"/>
      <c r="R1471" s="7"/>
      <c r="S1471" s="7"/>
    </row>
    <row r="1472" spans="1:19" s="8" customFormat="1" ht="11.8" x14ac:dyDescent="0.2">
      <c r="A1472" s="48"/>
      <c r="F1472" s="9"/>
      <c r="G1472" s="9"/>
      <c r="H1472" s="9"/>
      <c r="I1472" s="9"/>
      <c r="J1472" s="9"/>
      <c r="K1472" s="9"/>
      <c r="M1472" s="9"/>
      <c r="N1472" s="76"/>
      <c r="P1472" s="7"/>
      <c r="Q1472" s="7"/>
      <c r="R1472" s="7"/>
      <c r="S1472" s="7"/>
    </row>
    <row r="1473" spans="1:19" s="8" customFormat="1" ht="11.8" x14ac:dyDescent="0.2">
      <c r="A1473" s="48"/>
      <c r="F1473" s="9"/>
      <c r="G1473" s="9"/>
      <c r="H1473" s="9"/>
      <c r="I1473" s="9"/>
      <c r="J1473" s="9"/>
      <c r="K1473" s="9"/>
      <c r="M1473" s="9"/>
      <c r="N1473" s="76"/>
      <c r="P1473" s="7"/>
      <c r="Q1473" s="7"/>
      <c r="R1473" s="7"/>
      <c r="S1473" s="7"/>
    </row>
    <row r="1474" spans="1:19" s="8" customFormat="1" ht="11.8" x14ac:dyDescent="0.2">
      <c r="A1474" s="48"/>
      <c r="F1474" s="9"/>
      <c r="G1474" s="9"/>
      <c r="H1474" s="9"/>
      <c r="I1474" s="9"/>
      <c r="J1474" s="9"/>
      <c r="K1474" s="9"/>
      <c r="M1474" s="9"/>
      <c r="N1474" s="76"/>
      <c r="P1474" s="7"/>
      <c r="Q1474" s="7"/>
      <c r="R1474" s="7"/>
      <c r="S1474" s="7"/>
    </row>
    <row r="1475" spans="1:19" s="8" customFormat="1" ht="11.8" x14ac:dyDescent="0.2">
      <c r="A1475" s="48"/>
      <c r="F1475" s="9"/>
      <c r="G1475" s="9"/>
      <c r="H1475" s="9"/>
      <c r="I1475" s="9"/>
      <c r="J1475" s="9"/>
      <c r="K1475" s="9"/>
      <c r="M1475" s="9"/>
      <c r="N1475" s="76"/>
      <c r="P1475" s="7"/>
      <c r="Q1475" s="7"/>
      <c r="R1475" s="7"/>
      <c r="S1475" s="7"/>
    </row>
    <row r="1476" spans="1:19" s="8" customFormat="1" ht="11.8" x14ac:dyDescent="0.2">
      <c r="A1476" s="48"/>
      <c r="F1476" s="9"/>
      <c r="G1476" s="9"/>
      <c r="H1476" s="9"/>
      <c r="I1476" s="9"/>
      <c r="J1476" s="9"/>
      <c r="K1476" s="9"/>
      <c r="M1476" s="9"/>
      <c r="N1476" s="76"/>
      <c r="P1476" s="7"/>
      <c r="Q1476" s="7"/>
      <c r="R1476" s="7"/>
      <c r="S1476" s="7"/>
    </row>
    <row r="1477" spans="1:19" s="8" customFormat="1" ht="11.8" x14ac:dyDescent="0.2">
      <c r="A1477" s="48"/>
      <c r="F1477" s="9"/>
      <c r="G1477" s="9"/>
      <c r="H1477" s="9"/>
      <c r="I1477" s="9"/>
      <c r="J1477" s="9"/>
      <c r="K1477" s="9"/>
      <c r="M1477" s="9"/>
      <c r="N1477" s="76"/>
      <c r="P1477" s="7"/>
      <c r="Q1477" s="7"/>
      <c r="R1477" s="7"/>
      <c r="S1477" s="7"/>
    </row>
    <row r="1478" spans="1:19" s="8" customFormat="1" ht="11.8" x14ac:dyDescent="0.2">
      <c r="A1478" s="48"/>
      <c r="F1478" s="9"/>
      <c r="G1478" s="9"/>
      <c r="H1478" s="9"/>
      <c r="I1478" s="9"/>
      <c r="J1478" s="9"/>
      <c r="K1478" s="9"/>
      <c r="M1478" s="9"/>
      <c r="N1478" s="76"/>
      <c r="P1478" s="7"/>
      <c r="Q1478" s="7"/>
      <c r="R1478" s="7"/>
      <c r="S1478" s="7"/>
    </row>
    <row r="1479" spans="1:19" s="8" customFormat="1" ht="11.8" x14ac:dyDescent="0.2">
      <c r="A1479" s="48"/>
      <c r="F1479" s="9"/>
      <c r="G1479" s="9"/>
      <c r="H1479" s="9"/>
      <c r="I1479" s="9"/>
      <c r="J1479" s="9"/>
      <c r="K1479" s="9"/>
      <c r="M1479" s="9"/>
      <c r="N1479" s="76"/>
      <c r="P1479" s="7"/>
      <c r="Q1479" s="7"/>
      <c r="R1479" s="7"/>
      <c r="S1479" s="7"/>
    </row>
    <row r="1480" spans="1:19" s="8" customFormat="1" ht="11.8" x14ac:dyDescent="0.2">
      <c r="A1480" s="48"/>
      <c r="F1480" s="9"/>
      <c r="G1480" s="9"/>
      <c r="H1480" s="9"/>
      <c r="I1480" s="9"/>
      <c r="J1480" s="9"/>
      <c r="K1480" s="9"/>
      <c r="M1480" s="9"/>
      <c r="N1480" s="76"/>
      <c r="P1480" s="7"/>
      <c r="Q1480" s="7"/>
      <c r="R1480" s="7"/>
      <c r="S1480" s="7"/>
    </row>
    <row r="1481" spans="1:19" s="8" customFormat="1" ht="11.8" x14ac:dyDescent="0.2">
      <c r="A1481" s="48"/>
      <c r="F1481" s="9"/>
      <c r="G1481" s="9"/>
      <c r="H1481" s="9"/>
      <c r="I1481" s="9"/>
      <c r="J1481" s="9"/>
      <c r="K1481" s="9"/>
      <c r="M1481" s="9"/>
      <c r="N1481" s="76"/>
      <c r="P1481" s="7"/>
      <c r="Q1481" s="7"/>
      <c r="R1481" s="7"/>
      <c r="S1481" s="7"/>
    </row>
    <row r="1482" spans="1:19" s="8" customFormat="1" ht="11.8" x14ac:dyDescent="0.2">
      <c r="A1482" s="48"/>
      <c r="F1482" s="9"/>
      <c r="G1482" s="9"/>
      <c r="H1482" s="9"/>
      <c r="I1482" s="9"/>
      <c r="J1482" s="9"/>
      <c r="K1482" s="9"/>
      <c r="M1482" s="9"/>
      <c r="N1482" s="76"/>
      <c r="P1482" s="7"/>
      <c r="Q1482" s="7"/>
      <c r="R1482" s="7"/>
      <c r="S1482" s="7"/>
    </row>
    <row r="1483" spans="1:19" s="8" customFormat="1" ht="11.8" x14ac:dyDescent="0.2">
      <c r="A1483" s="48"/>
      <c r="F1483" s="9"/>
      <c r="G1483" s="9"/>
      <c r="H1483" s="9"/>
      <c r="I1483" s="9"/>
      <c r="J1483" s="9"/>
      <c r="K1483" s="9"/>
      <c r="M1483" s="9"/>
      <c r="N1483" s="76"/>
      <c r="P1483" s="7"/>
      <c r="Q1483" s="7"/>
      <c r="R1483" s="7"/>
      <c r="S1483" s="7"/>
    </row>
    <row r="1484" spans="1:19" s="8" customFormat="1" ht="11.8" x14ac:dyDescent="0.2">
      <c r="A1484" s="48"/>
      <c r="F1484" s="9"/>
      <c r="G1484" s="9"/>
      <c r="H1484" s="9"/>
      <c r="I1484" s="9"/>
      <c r="J1484" s="9"/>
      <c r="K1484" s="9"/>
      <c r="M1484" s="9"/>
      <c r="N1484" s="76"/>
      <c r="P1484" s="7"/>
      <c r="Q1484" s="7"/>
      <c r="R1484" s="7"/>
      <c r="S1484" s="7"/>
    </row>
    <row r="1485" spans="1:19" s="8" customFormat="1" ht="11.8" x14ac:dyDescent="0.2">
      <c r="A1485" s="48"/>
      <c r="F1485" s="9"/>
      <c r="G1485" s="9"/>
      <c r="H1485" s="9"/>
      <c r="I1485" s="9"/>
      <c r="J1485" s="9"/>
      <c r="K1485" s="9"/>
      <c r="M1485" s="9"/>
      <c r="N1485" s="76"/>
      <c r="P1485" s="7"/>
      <c r="Q1485" s="7"/>
      <c r="R1485" s="7"/>
      <c r="S1485" s="7"/>
    </row>
    <row r="1486" spans="1:19" s="8" customFormat="1" ht="11.8" x14ac:dyDescent="0.2">
      <c r="A1486" s="48"/>
      <c r="F1486" s="9"/>
      <c r="G1486" s="9"/>
      <c r="H1486" s="9"/>
      <c r="I1486" s="9"/>
      <c r="J1486" s="9"/>
      <c r="K1486" s="9"/>
      <c r="M1486" s="9"/>
      <c r="N1486" s="76"/>
      <c r="P1486" s="7"/>
      <c r="Q1486" s="7"/>
      <c r="R1486" s="7"/>
      <c r="S1486" s="7"/>
    </row>
    <row r="1487" spans="1:19" s="8" customFormat="1" ht="11.8" x14ac:dyDescent="0.2">
      <c r="A1487" s="48"/>
      <c r="F1487" s="9"/>
      <c r="G1487" s="9"/>
      <c r="H1487" s="9"/>
      <c r="I1487" s="9"/>
      <c r="J1487" s="9"/>
      <c r="K1487" s="9"/>
      <c r="M1487" s="9"/>
      <c r="N1487" s="76"/>
      <c r="P1487" s="7"/>
      <c r="Q1487" s="7"/>
      <c r="R1487" s="7"/>
      <c r="S1487" s="7"/>
    </row>
    <row r="1488" spans="1:19" s="8" customFormat="1" ht="11.8" x14ac:dyDescent="0.2">
      <c r="A1488" s="48"/>
      <c r="F1488" s="9"/>
      <c r="G1488" s="9"/>
      <c r="H1488" s="9"/>
      <c r="I1488" s="9"/>
      <c r="J1488" s="9"/>
      <c r="K1488" s="9"/>
      <c r="M1488" s="9"/>
      <c r="N1488" s="76"/>
      <c r="P1488" s="7"/>
      <c r="Q1488" s="7"/>
      <c r="R1488" s="7"/>
      <c r="S1488" s="7"/>
    </row>
    <row r="1489" spans="1:19" s="8" customFormat="1" ht="11.8" x14ac:dyDescent="0.2">
      <c r="A1489" s="48"/>
      <c r="F1489" s="9"/>
      <c r="G1489" s="9"/>
      <c r="H1489" s="9"/>
      <c r="I1489" s="9"/>
      <c r="J1489" s="9"/>
      <c r="K1489" s="9"/>
      <c r="M1489" s="9"/>
      <c r="N1489" s="76"/>
      <c r="P1489" s="7"/>
      <c r="Q1489" s="7"/>
      <c r="R1489" s="7"/>
      <c r="S1489" s="7"/>
    </row>
    <row r="1490" spans="1:19" s="8" customFormat="1" ht="11.8" x14ac:dyDescent="0.2">
      <c r="A1490" s="48"/>
      <c r="F1490" s="9"/>
      <c r="G1490" s="9"/>
      <c r="H1490" s="9"/>
      <c r="I1490" s="9"/>
      <c r="J1490" s="9"/>
      <c r="K1490" s="9"/>
      <c r="M1490" s="9"/>
      <c r="N1490" s="76"/>
      <c r="P1490" s="7"/>
      <c r="Q1490" s="7"/>
      <c r="R1490" s="7"/>
      <c r="S1490" s="7"/>
    </row>
    <row r="1491" spans="1:19" s="8" customFormat="1" ht="11.8" x14ac:dyDescent="0.2">
      <c r="A1491" s="48"/>
      <c r="F1491" s="9"/>
      <c r="G1491" s="9"/>
      <c r="H1491" s="9"/>
      <c r="I1491" s="9"/>
      <c r="J1491" s="9"/>
      <c r="K1491" s="9"/>
      <c r="M1491" s="9"/>
      <c r="N1491" s="76"/>
      <c r="P1491" s="7"/>
      <c r="Q1491" s="7"/>
      <c r="R1491" s="7"/>
      <c r="S1491" s="7"/>
    </row>
    <row r="1492" spans="1:19" s="8" customFormat="1" ht="11.8" x14ac:dyDescent="0.2">
      <c r="A1492" s="48"/>
      <c r="F1492" s="9"/>
      <c r="G1492" s="9"/>
      <c r="H1492" s="9"/>
      <c r="I1492" s="9"/>
      <c r="J1492" s="9"/>
      <c r="K1492" s="9"/>
      <c r="M1492" s="9"/>
      <c r="N1492" s="76"/>
      <c r="P1492" s="7"/>
      <c r="Q1492" s="7"/>
      <c r="R1492" s="7"/>
      <c r="S1492" s="7"/>
    </row>
    <row r="1493" spans="1:19" s="8" customFormat="1" ht="11.8" x14ac:dyDescent="0.2">
      <c r="A1493" s="48"/>
      <c r="F1493" s="9"/>
      <c r="G1493" s="9"/>
      <c r="H1493" s="9"/>
      <c r="I1493" s="9"/>
      <c r="J1493" s="9"/>
      <c r="K1493" s="9"/>
      <c r="M1493" s="9"/>
      <c r="N1493" s="76"/>
      <c r="P1493" s="7"/>
      <c r="Q1493" s="7"/>
      <c r="R1493" s="7"/>
      <c r="S1493" s="7"/>
    </row>
    <row r="1494" spans="1:19" s="8" customFormat="1" ht="11.8" x14ac:dyDescent="0.2">
      <c r="A1494" s="48"/>
      <c r="F1494" s="9"/>
      <c r="G1494" s="9"/>
      <c r="H1494" s="9"/>
      <c r="I1494" s="9"/>
      <c r="J1494" s="9"/>
      <c r="K1494" s="9"/>
      <c r="M1494" s="9"/>
      <c r="N1494" s="76"/>
      <c r="P1494" s="7"/>
      <c r="Q1494" s="7"/>
      <c r="R1494" s="7"/>
      <c r="S1494" s="7"/>
    </row>
    <row r="1495" spans="1:19" s="8" customFormat="1" ht="11.8" x14ac:dyDescent="0.2">
      <c r="A1495" s="48"/>
      <c r="F1495" s="9"/>
      <c r="G1495" s="9"/>
      <c r="H1495" s="9"/>
      <c r="I1495" s="9"/>
      <c r="J1495" s="9"/>
      <c r="K1495" s="9"/>
      <c r="M1495" s="9"/>
      <c r="N1495" s="76"/>
      <c r="P1495" s="7"/>
      <c r="Q1495" s="7"/>
      <c r="R1495" s="7"/>
      <c r="S1495" s="7"/>
    </row>
    <row r="1496" spans="1:19" s="8" customFormat="1" ht="11.8" x14ac:dyDescent="0.2">
      <c r="A1496" s="48"/>
      <c r="F1496" s="9"/>
      <c r="G1496" s="9"/>
      <c r="H1496" s="9"/>
      <c r="I1496" s="9"/>
      <c r="J1496" s="9"/>
      <c r="K1496" s="9"/>
      <c r="M1496" s="9"/>
      <c r="N1496" s="76"/>
      <c r="P1496" s="7"/>
      <c r="Q1496" s="7"/>
      <c r="R1496" s="7"/>
      <c r="S1496" s="7"/>
    </row>
    <row r="1497" spans="1:19" s="8" customFormat="1" ht="11.8" x14ac:dyDescent="0.2">
      <c r="A1497" s="48"/>
      <c r="F1497" s="9"/>
      <c r="G1497" s="9"/>
      <c r="H1497" s="9"/>
      <c r="I1497" s="9"/>
      <c r="J1497" s="9"/>
      <c r="K1497" s="9"/>
      <c r="M1497" s="9"/>
      <c r="N1497" s="76"/>
      <c r="P1497" s="7"/>
      <c r="Q1497" s="7"/>
      <c r="R1497" s="7"/>
      <c r="S1497" s="7"/>
    </row>
    <row r="1498" spans="1:19" s="8" customFormat="1" ht="11.8" x14ac:dyDescent="0.2">
      <c r="A1498" s="48"/>
      <c r="F1498" s="9"/>
      <c r="G1498" s="9"/>
      <c r="H1498" s="9"/>
      <c r="I1498" s="9"/>
      <c r="J1498" s="9"/>
      <c r="K1498" s="9"/>
      <c r="M1498" s="9"/>
      <c r="N1498" s="76"/>
      <c r="P1498" s="7"/>
      <c r="Q1498" s="7"/>
      <c r="R1498" s="7"/>
      <c r="S1498" s="7"/>
    </row>
    <row r="1499" spans="1:19" s="8" customFormat="1" ht="11.8" x14ac:dyDescent="0.2">
      <c r="A1499" s="48"/>
      <c r="F1499" s="9"/>
      <c r="G1499" s="9"/>
      <c r="H1499" s="9"/>
      <c r="I1499" s="9"/>
      <c r="J1499" s="9"/>
      <c r="K1499" s="9"/>
      <c r="M1499" s="9"/>
      <c r="N1499" s="76"/>
      <c r="P1499" s="7"/>
      <c r="Q1499" s="7"/>
      <c r="R1499" s="7"/>
      <c r="S1499" s="7"/>
    </row>
    <row r="1500" spans="1:19" s="8" customFormat="1" ht="11.8" x14ac:dyDescent="0.2">
      <c r="A1500" s="48"/>
      <c r="F1500" s="9"/>
      <c r="G1500" s="9"/>
      <c r="H1500" s="9"/>
      <c r="I1500" s="9"/>
      <c r="J1500" s="9"/>
      <c r="K1500" s="9"/>
      <c r="M1500" s="9"/>
      <c r="N1500" s="76"/>
      <c r="P1500" s="7"/>
      <c r="Q1500" s="7"/>
      <c r="R1500" s="7"/>
      <c r="S1500" s="7"/>
    </row>
    <row r="1501" spans="1:19" s="8" customFormat="1" ht="11.8" x14ac:dyDescent="0.2">
      <c r="A1501" s="48"/>
      <c r="F1501" s="9"/>
      <c r="G1501" s="9"/>
      <c r="H1501" s="9"/>
      <c r="I1501" s="9"/>
      <c r="J1501" s="9"/>
      <c r="K1501" s="9"/>
      <c r="M1501" s="9"/>
      <c r="N1501" s="76"/>
      <c r="P1501" s="7"/>
      <c r="Q1501" s="7"/>
      <c r="R1501" s="7"/>
      <c r="S1501" s="7"/>
    </row>
    <row r="1502" spans="1:19" s="8" customFormat="1" ht="11.8" x14ac:dyDescent="0.2">
      <c r="A1502" s="48"/>
      <c r="F1502" s="9"/>
      <c r="G1502" s="9"/>
      <c r="H1502" s="9"/>
      <c r="I1502" s="9"/>
      <c r="J1502" s="9"/>
      <c r="K1502" s="9"/>
      <c r="M1502" s="9"/>
      <c r="N1502" s="76"/>
      <c r="P1502" s="7"/>
      <c r="Q1502" s="7"/>
      <c r="R1502" s="7"/>
      <c r="S1502" s="7"/>
    </row>
    <row r="1503" spans="1:19" s="8" customFormat="1" ht="11.8" x14ac:dyDescent="0.2">
      <c r="A1503" s="48"/>
      <c r="F1503" s="9"/>
      <c r="G1503" s="9"/>
      <c r="H1503" s="9"/>
      <c r="I1503" s="9"/>
      <c r="J1503" s="9"/>
      <c r="K1503" s="9"/>
      <c r="M1503" s="9"/>
      <c r="N1503" s="76"/>
      <c r="P1503" s="7"/>
      <c r="Q1503" s="7"/>
      <c r="R1503" s="7"/>
      <c r="S1503" s="7"/>
    </row>
    <row r="1504" spans="1:19" s="8" customFormat="1" ht="11.8" x14ac:dyDescent="0.2">
      <c r="A1504" s="48"/>
      <c r="F1504" s="9"/>
      <c r="G1504" s="9"/>
      <c r="H1504" s="9"/>
      <c r="I1504" s="9"/>
      <c r="J1504" s="9"/>
      <c r="K1504" s="9"/>
      <c r="M1504" s="9"/>
      <c r="N1504" s="76"/>
      <c r="P1504" s="7"/>
      <c r="Q1504" s="7"/>
      <c r="R1504" s="7"/>
      <c r="S1504" s="7"/>
    </row>
    <row r="1505" spans="1:19" s="8" customFormat="1" ht="11.8" x14ac:dyDescent="0.2">
      <c r="A1505" s="48"/>
      <c r="F1505" s="9"/>
      <c r="G1505" s="9"/>
      <c r="H1505" s="9"/>
      <c r="I1505" s="9"/>
      <c r="J1505" s="9"/>
      <c r="K1505" s="9"/>
      <c r="M1505" s="9"/>
      <c r="N1505" s="76"/>
      <c r="P1505" s="7"/>
      <c r="Q1505" s="7"/>
      <c r="R1505" s="7"/>
      <c r="S1505" s="7"/>
    </row>
    <row r="1506" spans="1:19" s="8" customFormat="1" ht="11.8" x14ac:dyDescent="0.2">
      <c r="A1506" s="48"/>
      <c r="F1506" s="9"/>
      <c r="G1506" s="9"/>
      <c r="H1506" s="9"/>
      <c r="I1506" s="9"/>
      <c r="J1506" s="9"/>
      <c r="K1506" s="9"/>
      <c r="M1506" s="9"/>
      <c r="N1506" s="76"/>
      <c r="P1506" s="7"/>
      <c r="Q1506" s="7"/>
      <c r="R1506" s="7"/>
      <c r="S1506" s="7"/>
    </row>
    <row r="1507" spans="1:19" s="8" customFormat="1" ht="11.8" x14ac:dyDescent="0.2">
      <c r="A1507" s="48"/>
      <c r="F1507" s="9"/>
      <c r="G1507" s="9"/>
      <c r="H1507" s="9"/>
      <c r="I1507" s="9"/>
      <c r="J1507" s="9"/>
      <c r="K1507" s="9"/>
      <c r="M1507" s="9"/>
      <c r="N1507" s="76"/>
      <c r="P1507" s="7"/>
      <c r="Q1507" s="7"/>
      <c r="R1507" s="7"/>
      <c r="S1507" s="7"/>
    </row>
    <row r="1508" spans="1:19" s="8" customFormat="1" ht="11.8" x14ac:dyDescent="0.2">
      <c r="A1508" s="48"/>
      <c r="F1508" s="9"/>
      <c r="G1508" s="9"/>
      <c r="H1508" s="9"/>
      <c r="I1508" s="9"/>
      <c r="J1508" s="9"/>
      <c r="K1508" s="9"/>
      <c r="M1508" s="9"/>
      <c r="N1508" s="76"/>
      <c r="P1508" s="7"/>
      <c r="Q1508" s="7"/>
      <c r="R1508" s="7"/>
      <c r="S1508" s="7"/>
    </row>
    <row r="1509" spans="1:19" s="8" customFormat="1" ht="11.8" x14ac:dyDescent="0.2">
      <c r="A1509" s="48"/>
      <c r="F1509" s="9"/>
      <c r="G1509" s="9"/>
      <c r="H1509" s="9"/>
      <c r="I1509" s="9"/>
      <c r="J1509" s="9"/>
      <c r="K1509" s="9"/>
      <c r="M1509" s="9"/>
      <c r="N1509" s="76"/>
      <c r="P1509" s="7"/>
      <c r="Q1509" s="7"/>
      <c r="R1509" s="7"/>
      <c r="S1509" s="7"/>
    </row>
    <row r="1510" spans="1:19" s="8" customFormat="1" ht="11.8" x14ac:dyDescent="0.2">
      <c r="A1510" s="48"/>
      <c r="F1510" s="9"/>
      <c r="G1510" s="9"/>
      <c r="H1510" s="9"/>
      <c r="I1510" s="9"/>
      <c r="J1510" s="9"/>
      <c r="K1510" s="9"/>
      <c r="M1510" s="9"/>
      <c r="N1510" s="76"/>
      <c r="P1510" s="7"/>
      <c r="Q1510" s="7"/>
      <c r="R1510" s="7"/>
      <c r="S1510" s="7"/>
    </row>
    <row r="1511" spans="1:19" s="8" customFormat="1" ht="11.8" x14ac:dyDescent="0.2">
      <c r="A1511" s="48"/>
      <c r="F1511" s="9"/>
      <c r="G1511" s="9"/>
      <c r="H1511" s="9"/>
      <c r="I1511" s="9"/>
      <c r="J1511" s="9"/>
      <c r="K1511" s="9"/>
      <c r="M1511" s="9"/>
      <c r="N1511" s="76"/>
      <c r="P1511" s="7"/>
      <c r="Q1511" s="7"/>
      <c r="R1511" s="7"/>
      <c r="S1511" s="7"/>
    </row>
    <row r="1512" spans="1:19" s="8" customFormat="1" ht="11.8" x14ac:dyDescent="0.2">
      <c r="A1512" s="48"/>
      <c r="F1512" s="9"/>
      <c r="G1512" s="9"/>
      <c r="H1512" s="9"/>
      <c r="I1512" s="9"/>
      <c r="J1512" s="9"/>
      <c r="K1512" s="9"/>
      <c r="M1512" s="9"/>
      <c r="N1512" s="76"/>
      <c r="P1512" s="7"/>
      <c r="Q1512" s="7"/>
      <c r="R1512" s="7"/>
      <c r="S1512" s="7"/>
    </row>
    <row r="1513" spans="1:19" s="8" customFormat="1" ht="11.8" x14ac:dyDescent="0.2">
      <c r="A1513" s="48"/>
      <c r="F1513" s="9"/>
      <c r="G1513" s="9"/>
      <c r="H1513" s="9"/>
      <c r="I1513" s="9"/>
      <c r="J1513" s="9"/>
      <c r="K1513" s="9"/>
      <c r="M1513" s="9"/>
      <c r="N1513" s="76"/>
      <c r="P1513" s="7"/>
      <c r="Q1513" s="7"/>
      <c r="R1513" s="7"/>
      <c r="S1513" s="7"/>
    </row>
    <row r="1514" spans="1:19" s="8" customFormat="1" ht="11.8" x14ac:dyDescent="0.2">
      <c r="A1514" s="48"/>
      <c r="F1514" s="9"/>
      <c r="G1514" s="9"/>
      <c r="H1514" s="9"/>
      <c r="I1514" s="9"/>
      <c r="J1514" s="9"/>
      <c r="K1514" s="9"/>
      <c r="M1514" s="9"/>
      <c r="N1514" s="76"/>
      <c r="P1514" s="7"/>
      <c r="Q1514" s="7"/>
      <c r="R1514" s="7"/>
      <c r="S1514" s="7"/>
    </row>
    <row r="1515" spans="1:19" s="8" customFormat="1" ht="11.8" x14ac:dyDescent="0.2">
      <c r="A1515" s="48"/>
      <c r="F1515" s="9"/>
      <c r="G1515" s="9"/>
      <c r="H1515" s="9"/>
      <c r="I1515" s="9"/>
      <c r="J1515" s="9"/>
      <c r="K1515" s="9"/>
      <c r="M1515" s="9"/>
      <c r="N1515" s="76"/>
      <c r="P1515" s="7"/>
      <c r="Q1515" s="7"/>
      <c r="R1515" s="7"/>
      <c r="S1515" s="7"/>
    </row>
    <row r="1516" spans="1:19" s="8" customFormat="1" ht="11.8" x14ac:dyDescent="0.2">
      <c r="A1516" s="48"/>
      <c r="F1516" s="9"/>
      <c r="G1516" s="9"/>
      <c r="H1516" s="9"/>
      <c r="I1516" s="9"/>
      <c r="J1516" s="9"/>
      <c r="K1516" s="9"/>
      <c r="M1516" s="9"/>
      <c r="N1516" s="76"/>
      <c r="P1516" s="7"/>
      <c r="Q1516" s="7"/>
      <c r="R1516" s="7"/>
      <c r="S1516" s="7"/>
    </row>
    <row r="1517" spans="1:19" s="8" customFormat="1" ht="11.8" x14ac:dyDescent="0.2">
      <c r="A1517" s="48"/>
      <c r="F1517" s="9"/>
      <c r="G1517" s="9"/>
      <c r="H1517" s="9"/>
      <c r="I1517" s="9"/>
      <c r="J1517" s="9"/>
      <c r="K1517" s="9"/>
      <c r="M1517" s="9"/>
      <c r="N1517" s="76"/>
      <c r="P1517" s="7"/>
      <c r="Q1517" s="7"/>
      <c r="R1517" s="7"/>
      <c r="S1517" s="7"/>
    </row>
    <row r="1518" spans="1:19" s="8" customFormat="1" ht="11.8" x14ac:dyDescent="0.2">
      <c r="A1518" s="48"/>
      <c r="F1518" s="9"/>
      <c r="G1518" s="9"/>
      <c r="H1518" s="9"/>
      <c r="I1518" s="9"/>
      <c r="J1518" s="9"/>
      <c r="K1518" s="9"/>
      <c r="M1518" s="9"/>
      <c r="N1518" s="76"/>
      <c r="P1518" s="7"/>
      <c r="Q1518" s="7"/>
      <c r="R1518" s="7"/>
      <c r="S1518" s="7"/>
    </row>
    <row r="1519" spans="1:19" s="8" customFormat="1" ht="11.8" x14ac:dyDescent="0.2">
      <c r="A1519" s="48"/>
      <c r="F1519" s="9"/>
      <c r="G1519" s="9"/>
      <c r="H1519" s="9"/>
      <c r="I1519" s="9"/>
      <c r="J1519" s="9"/>
      <c r="K1519" s="9"/>
      <c r="M1519" s="9"/>
      <c r="N1519" s="76"/>
      <c r="P1519" s="7"/>
      <c r="Q1519" s="7"/>
      <c r="R1519" s="7"/>
      <c r="S1519" s="7"/>
    </row>
    <row r="1520" spans="1:19" s="8" customFormat="1" ht="11.8" x14ac:dyDescent="0.2">
      <c r="A1520" s="48"/>
      <c r="F1520" s="9"/>
      <c r="G1520" s="9"/>
      <c r="H1520" s="9"/>
      <c r="I1520" s="9"/>
      <c r="J1520" s="9"/>
      <c r="K1520" s="9"/>
      <c r="M1520" s="9"/>
      <c r="N1520" s="76"/>
      <c r="P1520" s="7"/>
      <c r="Q1520" s="7"/>
      <c r="R1520" s="7"/>
      <c r="S1520" s="7"/>
    </row>
    <row r="1521" spans="1:19" s="8" customFormat="1" ht="11.8" x14ac:dyDescent="0.2">
      <c r="A1521" s="48"/>
      <c r="F1521" s="9"/>
      <c r="G1521" s="9"/>
      <c r="H1521" s="9"/>
      <c r="I1521" s="9"/>
      <c r="J1521" s="9"/>
      <c r="K1521" s="9"/>
      <c r="M1521" s="9"/>
      <c r="N1521" s="76"/>
      <c r="P1521" s="7"/>
      <c r="Q1521" s="7"/>
      <c r="R1521" s="7"/>
      <c r="S1521" s="7"/>
    </row>
    <row r="1522" spans="1:19" s="8" customFormat="1" ht="11.8" x14ac:dyDescent="0.2">
      <c r="A1522" s="48"/>
      <c r="F1522" s="9"/>
      <c r="G1522" s="9"/>
      <c r="H1522" s="9"/>
      <c r="I1522" s="9"/>
      <c r="J1522" s="9"/>
      <c r="K1522" s="9"/>
      <c r="M1522" s="9"/>
      <c r="N1522" s="76"/>
      <c r="P1522" s="7"/>
      <c r="Q1522" s="7"/>
      <c r="R1522" s="7"/>
      <c r="S1522" s="7"/>
    </row>
    <row r="1523" spans="1:19" s="8" customFormat="1" ht="11.8" x14ac:dyDescent="0.2">
      <c r="A1523" s="48"/>
      <c r="F1523" s="9"/>
      <c r="G1523" s="9"/>
      <c r="H1523" s="9"/>
      <c r="I1523" s="9"/>
      <c r="J1523" s="9"/>
      <c r="K1523" s="9"/>
      <c r="M1523" s="9"/>
      <c r="N1523" s="76"/>
      <c r="P1523" s="7"/>
      <c r="Q1523" s="7"/>
      <c r="R1523" s="7"/>
      <c r="S1523" s="7"/>
    </row>
    <row r="1524" spans="1:19" s="8" customFormat="1" ht="11.8" x14ac:dyDescent="0.2">
      <c r="A1524" s="48"/>
      <c r="F1524" s="9"/>
      <c r="G1524" s="9"/>
      <c r="H1524" s="9"/>
      <c r="I1524" s="9"/>
      <c r="J1524" s="9"/>
      <c r="K1524" s="9"/>
      <c r="M1524" s="9"/>
      <c r="N1524" s="76"/>
      <c r="P1524" s="7"/>
      <c r="Q1524" s="7"/>
      <c r="R1524" s="7"/>
      <c r="S1524" s="7"/>
    </row>
    <row r="1525" spans="1:19" s="8" customFormat="1" ht="11.8" x14ac:dyDescent="0.2">
      <c r="A1525" s="48"/>
      <c r="F1525" s="9"/>
      <c r="G1525" s="9"/>
      <c r="H1525" s="9"/>
      <c r="I1525" s="9"/>
      <c r="J1525" s="9"/>
      <c r="K1525" s="9"/>
      <c r="M1525" s="9"/>
      <c r="N1525" s="76"/>
      <c r="P1525" s="7"/>
      <c r="Q1525" s="7"/>
      <c r="R1525" s="7"/>
      <c r="S1525" s="7"/>
    </row>
    <row r="1526" spans="1:19" s="8" customFormat="1" ht="11.8" x14ac:dyDescent="0.2">
      <c r="A1526" s="48"/>
      <c r="F1526" s="9"/>
      <c r="G1526" s="9"/>
      <c r="H1526" s="9"/>
      <c r="I1526" s="9"/>
      <c r="J1526" s="9"/>
      <c r="K1526" s="9"/>
      <c r="M1526" s="9"/>
      <c r="N1526" s="76"/>
      <c r="P1526" s="7"/>
      <c r="Q1526" s="7"/>
      <c r="R1526" s="7"/>
      <c r="S1526" s="7"/>
    </row>
    <row r="1527" spans="1:19" s="8" customFormat="1" ht="11.8" x14ac:dyDescent="0.2">
      <c r="A1527" s="48"/>
      <c r="F1527" s="9"/>
      <c r="G1527" s="9"/>
      <c r="H1527" s="9"/>
      <c r="I1527" s="9"/>
      <c r="J1527" s="9"/>
      <c r="K1527" s="9"/>
      <c r="M1527" s="9"/>
      <c r="N1527" s="76"/>
      <c r="P1527" s="7"/>
      <c r="Q1527" s="7"/>
      <c r="R1527" s="7"/>
      <c r="S1527" s="7"/>
    </row>
    <row r="1528" spans="1:19" s="8" customFormat="1" ht="11.8" x14ac:dyDescent="0.2">
      <c r="A1528" s="48"/>
      <c r="F1528" s="9"/>
      <c r="G1528" s="9"/>
      <c r="H1528" s="9"/>
      <c r="I1528" s="9"/>
      <c r="J1528" s="9"/>
      <c r="K1528" s="9"/>
      <c r="M1528" s="9"/>
      <c r="N1528" s="76"/>
      <c r="P1528" s="7"/>
      <c r="Q1528" s="7"/>
      <c r="R1528" s="7"/>
      <c r="S1528" s="7"/>
    </row>
    <row r="1529" spans="1:19" s="8" customFormat="1" ht="11.8" x14ac:dyDescent="0.2">
      <c r="A1529" s="48"/>
      <c r="F1529" s="9"/>
      <c r="G1529" s="9"/>
      <c r="H1529" s="9"/>
      <c r="I1529" s="9"/>
      <c r="J1529" s="9"/>
      <c r="K1529" s="9"/>
      <c r="M1529" s="9"/>
      <c r="N1529" s="76"/>
      <c r="P1529" s="7"/>
      <c r="Q1529" s="7"/>
      <c r="R1529" s="7"/>
      <c r="S1529" s="7"/>
    </row>
    <row r="1530" spans="1:19" s="8" customFormat="1" ht="11.8" x14ac:dyDescent="0.2">
      <c r="A1530" s="48"/>
      <c r="F1530" s="9"/>
      <c r="G1530" s="9"/>
      <c r="H1530" s="9"/>
      <c r="I1530" s="9"/>
      <c r="J1530" s="9"/>
      <c r="K1530" s="9"/>
      <c r="M1530" s="9"/>
      <c r="N1530" s="76"/>
      <c r="P1530" s="7"/>
      <c r="Q1530" s="7"/>
      <c r="R1530" s="7"/>
      <c r="S1530" s="7"/>
    </row>
    <row r="1531" spans="1:19" s="8" customFormat="1" ht="11.8" x14ac:dyDescent="0.2">
      <c r="A1531" s="48"/>
      <c r="F1531" s="9"/>
      <c r="G1531" s="9"/>
      <c r="H1531" s="9"/>
      <c r="I1531" s="9"/>
      <c r="J1531" s="9"/>
      <c r="K1531" s="9"/>
      <c r="M1531" s="9"/>
      <c r="N1531" s="76"/>
      <c r="P1531" s="7"/>
      <c r="Q1531" s="7"/>
      <c r="R1531" s="7"/>
      <c r="S1531" s="7"/>
    </row>
    <row r="1532" spans="1:19" s="8" customFormat="1" ht="11.8" x14ac:dyDescent="0.2">
      <c r="A1532" s="48"/>
      <c r="F1532" s="9"/>
      <c r="G1532" s="9"/>
      <c r="H1532" s="9"/>
      <c r="I1532" s="9"/>
      <c r="J1532" s="9"/>
      <c r="K1532" s="9"/>
      <c r="M1532" s="9"/>
      <c r="N1532" s="76"/>
      <c r="P1532" s="7"/>
      <c r="Q1532" s="7"/>
      <c r="R1532" s="7"/>
      <c r="S1532" s="7"/>
    </row>
    <row r="1533" spans="1:19" s="8" customFormat="1" ht="11.8" x14ac:dyDescent="0.2">
      <c r="A1533" s="48"/>
      <c r="F1533" s="9"/>
      <c r="G1533" s="9"/>
      <c r="H1533" s="9"/>
      <c r="I1533" s="9"/>
      <c r="J1533" s="9"/>
      <c r="K1533" s="9"/>
      <c r="M1533" s="9"/>
      <c r="N1533" s="76"/>
      <c r="P1533" s="7"/>
      <c r="Q1533" s="7"/>
      <c r="R1533" s="7"/>
      <c r="S1533" s="7"/>
    </row>
    <row r="1534" spans="1:19" s="8" customFormat="1" ht="11.8" x14ac:dyDescent="0.2">
      <c r="A1534" s="48"/>
      <c r="F1534" s="9"/>
      <c r="G1534" s="9"/>
      <c r="H1534" s="9"/>
      <c r="I1534" s="9"/>
      <c r="J1534" s="9"/>
      <c r="K1534" s="9"/>
      <c r="M1534" s="9"/>
      <c r="N1534" s="76"/>
      <c r="P1534" s="7"/>
      <c r="Q1534" s="7"/>
      <c r="R1534" s="7"/>
      <c r="S1534" s="7"/>
    </row>
    <row r="1535" spans="1:19" s="8" customFormat="1" ht="11.8" x14ac:dyDescent="0.2">
      <c r="A1535" s="48"/>
      <c r="F1535" s="9"/>
      <c r="G1535" s="9"/>
      <c r="H1535" s="9"/>
      <c r="I1535" s="9"/>
      <c r="J1535" s="9"/>
      <c r="K1535" s="9"/>
      <c r="M1535" s="9"/>
      <c r="N1535" s="76"/>
      <c r="P1535" s="7"/>
      <c r="Q1535" s="7"/>
      <c r="R1535" s="7"/>
      <c r="S1535" s="7"/>
    </row>
    <row r="1536" spans="1:19" s="8" customFormat="1" ht="11.8" x14ac:dyDescent="0.2">
      <c r="A1536" s="48"/>
      <c r="F1536" s="9"/>
      <c r="G1536" s="9"/>
      <c r="H1536" s="9"/>
      <c r="I1536" s="9"/>
      <c r="J1536" s="9"/>
      <c r="K1536" s="9"/>
      <c r="M1536" s="9"/>
      <c r="N1536" s="76"/>
      <c r="P1536" s="7"/>
      <c r="Q1536" s="7"/>
      <c r="R1536" s="7"/>
      <c r="S1536" s="7"/>
    </row>
    <row r="1537" spans="1:19" s="8" customFormat="1" ht="11.8" x14ac:dyDescent="0.2">
      <c r="A1537" s="48"/>
      <c r="F1537" s="9"/>
      <c r="G1537" s="9"/>
      <c r="H1537" s="9"/>
      <c r="I1537" s="9"/>
      <c r="J1537" s="9"/>
      <c r="K1537" s="9"/>
      <c r="M1537" s="9"/>
      <c r="N1537" s="76"/>
      <c r="P1537" s="7"/>
      <c r="Q1537" s="7"/>
      <c r="R1537" s="7"/>
      <c r="S1537" s="7"/>
    </row>
    <row r="1538" spans="1:19" s="8" customFormat="1" ht="11.8" x14ac:dyDescent="0.2">
      <c r="A1538" s="48"/>
      <c r="F1538" s="9"/>
      <c r="G1538" s="9"/>
      <c r="H1538" s="9"/>
      <c r="I1538" s="9"/>
      <c r="J1538" s="9"/>
      <c r="K1538" s="9"/>
      <c r="M1538" s="9"/>
      <c r="N1538" s="76"/>
      <c r="P1538" s="7"/>
      <c r="Q1538" s="7"/>
      <c r="R1538" s="7"/>
      <c r="S1538" s="7"/>
    </row>
    <row r="1539" spans="1:19" s="8" customFormat="1" ht="11.8" x14ac:dyDescent="0.2">
      <c r="A1539" s="48"/>
      <c r="F1539" s="9"/>
      <c r="G1539" s="9"/>
      <c r="H1539" s="9"/>
      <c r="I1539" s="9"/>
      <c r="J1539" s="9"/>
      <c r="K1539" s="9"/>
      <c r="M1539" s="9"/>
      <c r="N1539" s="76"/>
      <c r="P1539" s="7"/>
      <c r="Q1539" s="7"/>
      <c r="R1539" s="7"/>
      <c r="S1539" s="7"/>
    </row>
    <row r="1540" spans="1:19" s="8" customFormat="1" ht="11.8" x14ac:dyDescent="0.2">
      <c r="A1540" s="48"/>
      <c r="F1540" s="9"/>
      <c r="G1540" s="9"/>
      <c r="H1540" s="9"/>
      <c r="I1540" s="9"/>
      <c r="J1540" s="9"/>
      <c r="K1540" s="9"/>
      <c r="M1540" s="9"/>
      <c r="N1540" s="76"/>
      <c r="P1540" s="7"/>
      <c r="Q1540" s="7"/>
      <c r="R1540" s="7"/>
      <c r="S1540" s="7"/>
    </row>
    <row r="1541" spans="1:19" s="8" customFormat="1" ht="11.8" x14ac:dyDescent="0.2">
      <c r="A1541" s="48"/>
      <c r="F1541" s="9"/>
      <c r="G1541" s="9"/>
      <c r="H1541" s="9"/>
      <c r="I1541" s="9"/>
      <c r="J1541" s="9"/>
      <c r="K1541" s="9"/>
      <c r="M1541" s="9"/>
      <c r="N1541" s="76"/>
      <c r="P1541" s="7"/>
      <c r="Q1541" s="7"/>
      <c r="R1541" s="7"/>
      <c r="S1541" s="7"/>
    </row>
    <row r="1542" spans="1:19" s="8" customFormat="1" ht="11.8" x14ac:dyDescent="0.2">
      <c r="A1542" s="48"/>
      <c r="F1542" s="9"/>
      <c r="G1542" s="9"/>
      <c r="H1542" s="9"/>
      <c r="I1542" s="9"/>
      <c r="J1542" s="9"/>
      <c r="K1542" s="9"/>
      <c r="M1542" s="9"/>
      <c r="N1542" s="76"/>
      <c r="P1542" s="7"/>
      <c r="Q1542" s="7"/>
      <c r="R1542" s="7"/>
      <c r="S1542" s="7"/>
    </row>
    <row r="1543" spans="1:19" s="8" customFormat="1" ht="11.8" x14ac:dyDescent="0.2">
      <c r="A1543" s="48"/>
      <c r="F1543" s="9"/>
      <c r="G1543" s="9"/>
      <c r="H1543" s="9"/>
      <c r="I1543" s="9"/>
      <c r="J1543" s="9"/>
      <c r="K1543" s="9"/>
      <c r="M1543" s="9"/>
      <c r="N1543" s="76"/>
      <c r="P1543" s="7"/>
      <c r="Q1543" s="7"/>
      <c r="R1543" s="7"/>
      <c r="S1543" s="7"/>
    </row>
    <row r="1544" spans="1:19" s="8" customFormat="1" ht="11.8" x14ac:dyDescent="0.2">
      <c r="A1544" s="48"/>
      <c r="F1544" s="9"/>
      <c r="G1544" s="9"/>
      <c r="H1544" s="9"/>
      <c r="I1544" s="9"/>
      <c r="J1544" s="9"/>
      <c r="K1544" s="9"/>
      <c r="M1544" s="9"/>
      <c r="N1544" s="76"/>
      <c r="P1544" s="7"/>
      <c r="Q1544" s="7"/>
      <c r="R1544" s="7"/>
      <c r="S1544" s="7"/>
    </row>
    <row r="1545" spans="1:19" s="8" customFormat="1" ht="11.8" x14ac:dyDescent="0.2">
      <c r="A1545" s="48"/>
      <c r="F1545" s="9"/>
      <c r="G1545" s="9"/>
      <c r="H1545" s="9"/>
      <c r="I1545" s="9"/>
      <c r="J1545" s="9"/>
      <c r="K1545" s="9"/>
      <c r="M1545" s="9"/>
      <c r="N1545" s="76"/>
      <c r="P1545" s="7"/>
      <c r="Q1545" s="7"/>
      <c r="R1545" s="7"/>
      <c r="S1545" s="7"/>
    </row>
    <row r="1546" spans="1:19" s="8" customFormat="1" ht="11.8" x14ac:dyDescent="0.2">
      <c r="A1546" s="48"/>
      <c r="F1546" s="9"/>
      <c r="G1546" s="9"/>
      <c r="H1546" s="9"/>
      <c r="I1546" s="9"/>
      <c r="J1546" s="9"/>
      <c r="K1546" s="9"/>
      <c r="M1546" s="9"/>
      <c r="N1546" s="76"/>
      <c r="P1546" s="7"/>
      <c r="Q1546" s="7"/>
      <c r="R1546" s="7"/>
      <c r="S1546" s="7"/>
    </row>
    <row r="1547" spans="1:19" s="8" customFormat="1" ht="11.8" x14ac:dyDescent="0.2">
      <c r="A1547" s="48"/>
      <c r="F1547" s="9"/>
      <c r="G1547" s="9"/>
      <c r="H1547" s="9"/>
      <c r="I1547" s="9"/>
      <c r="J1547" s="9"/>
      <c r="K1547" s="9"/>
      <c r="M1547" s="9"/>
      <c r="N1547" s="76"/>
      <c r="P1547" s="7"/>
      <c r="Q1547" s="7"/>
      <c r="R1547" s="7"/>
      <c r="S1547" s="7"/>
    </row>
    <row r="1548" spans="1:19" s="8" customFormat="1" ht="11.8" x14ac:dyDescent="0.2">
      <c r="A1548" s="48"/>
      <c r="F1548" s="9"/>
      <c r="G1548" s="9"/>
      <c r="H1548" s="9"/>
      <c r="I1548" s="9"/>
      <c r="J1548" s="9"/>
      <c r="K1548" s="9"/>
      <c r="M1548" s="9"/>
      <c r="N1548" s="76"/>
      <c r="P1548" s="7"/>
      <c r="Q1548" s="7"/>
      <c r="R1548" s="7"/>
      <c r="S1548" s="7"/>
    </row>
    <row r="1549" spans="1:19" s="8" customFormat="1" ht="11.8" x14ac:dyDescent="0.2">
      <c r="A1549" s="48"/>
      <c r="F1549" s="9"/>
      <c r="G1549" s="9"/>
      <c r="H1549" s="9"/>
      <c r="I1549" s="9"/>
      <c r="J1549" s="9"/>
      <c r="K1549" s="9"/>
      <c r="M1549" s="9"/>
      <c r="N1549" s="76"/>
      <c r="P1549" s="7"/>
      <c r="Q1549" s="7"/>
      <c r="R1549" s="7"/>
      <c r="S1549" s="7"/>
    </row>
    <row r="1550" spans="1:19" s="8" customFormat="1" ht="11.8" x14ac:dyDescent="0.2">
      <c r="A1550" s="48"/>
      <c r="F1550" s="9"/>
      <c r="G1550" s="9"/>
      <c r="H1550" s="9"/>
      <c r="I1550" s="9"/>
      <c r="J1550" s="9"/>
      <c r="K1550" s="9"/>
      <c r="M1550" s="9"/>
      <c r="N1550" s="76"/>
      <c r="P1550" s="7"/>
      <c r="Q1550" s="7"/>
      <c r="R1550" s="7"/>
      <c r="S1550" s="7"/>
    </row>
    <row r="1551" spans="1:19" s="8" customFormat="1" ht="11.8" x14ac:dyDescent="0.2">
      <c r="A1551" s="48"/>
      <c r="F1551" s="9"/>
      <c r="G1551" s="9"/>
      <c r="H1551" s="9"/>
      <c r="I1551" s="9"/>
      <c r="J1551" s="9"/>
      <c r="K1551" s="9"/>
      <c r="M1551" s="9"/>
      <c r="N1551" s="76"/>
      <c r="P1551" s="7"/>
      <c r="Q1551" s="7"/>
      <c r="R1551" s="7"/>
      <c r="S1551" s="7"/>
    </row>
    <row r="1552" spans="1:19" s="8" customFormat="1" ht="11.8" x14ac:dyDescent="0.2">
      <c r="A1552" s="48"/>
      <c r="F1552" s="9"/>
      <c r="G1552" s="9"/>
      <c r="H1552" s="9"/>
      <c r="I1552" s="9"/>
      <c r="J1552" s="9"/>
      <c r="K1552" s="9"/>
      <c r="M1552" s="9"/>
      <c r="N1552" s="76"/>
      <c r="P1552" s="7"/>
      <c r="Q1552" s="7"/>
      <c r="R1552" s="7"/>
      <c r="S1552" s="7"/>
    </row>
    <row r="1553" spans="1:19" s="8" customFormat="1" ht="11.8" x14ac:dyDescent="0.2">
      <c r="A1553" s="48"/>
      <c r="F1553" s="9"/>
      <c r="G1553" s="9"/>
      <c r="H1553" s="9"/>
      <c r="I1553" s="9"/>
      <c r="J1553" s="9"/>
      <c r="K1553" s="9"/>
      <c r="M1553" s="9"/>
      <c r="N1553" s="76"/>
      <c r="P1553" s="7"/>
      <c r="Q1553" s="7"/>
      <c r="R1553" s="7"/>
      <c r="S1553" s="7"/>
    </row>
    <row r="1554" spans="1:19" s="8" customFormat="1" ht="11.8" x14ac:dyDescent="0.2">
      <c r="A1554" s="48"/>
      <c r="F1554" s="9"/>
      <c r="G1554" s="9"/>
      <c r="H1554" s="9"/>
      <c r="I1554" s="9"/>
      <c r="J1554" s="9"/>
      <c r="K1554" s="9"/>
      <c r="M1554" s="9"/>
      <c r="N1554" s="76"/>
      <c r="P1554" s="7"/>
      <c r="Q1554" s="7"/>
      <c r="R1554" s="7"/>
      <c r="S1554" s="7"/>
    </row>
    <row r="1555" spans="1:19" s="8" customFormat="1" ht="11.8" x14ac:dyDescent="0.2">
      <c r="A1555" s="48"/>
      <c r="F1555" s="9"/>
      <c r="G1555" s="9"/>
      <c r="H1555" s="9"/>
      <c r="I1555" s="9"/>
      <c r="J1555" s="9"/>
      <c r="K1555" s="9"/>
      <c r="M1555" s="9"/>
      <c r="N1555" s="76"/>
      <c r="P1555" s="7"/>
      <c r="Q1555" s="7"/>
      <c r="R1555" s="7"/>
      <c r="S1555" s="7"/>
    </row>
    <row r="1556" spans="1:19" s="8" customFormat="1" ht="11.8" x14ac:dyDescent="0.2">
      <c r="A1556" s="48"/>
      <c r="F1556" s="9"/>
      <c r="G1556" s="9"/>
      <c r="H1556" s="9"/>
      <c r="I1556" s="9"/>
      <c r="J1556" s="9"/>
      <c r="K1556" s="9"/>
      <c r="M1556" s="9"/>
      <c r="N1556" s="76"/>
      <c r="P1556" s="7"/>
      <c r="Q1556" s="7"/>
      <c r="R1556" s="7"/>
      <c r="S1556" s="7"/>
    </row>
    <row r="1557" spans="1:19" s="8" customFormat="1" ht="11.8" x14ac:dyDescent="0.2">
      <c r="A1557" s="48"/>
      <c r="F1557" s="9"/>
      <c r="G1557" s="9"/>
      <c r="H1557" s="9"/>
      <c r="I1557" s="9"/>
      <c r="J1557" s="9"/>
      <c r="K1557" s="9"/>
      <c r="M1557" s="9"/>
      <c r="N1557" s="76"/>
      <c r="P1557" s="7"/>
      <c r="Q1557" s="7"/>
      <c r="R1557" s="7"/>
      <c r="S1557" s="7"/>
    </row>
    <row r="1558" spans="1:19" s="8" customFormat="1" ht="11.8" x14ac:dyDescent="0.2">
      <c r="A1558" s="48"/>
      <c r="F1558" s="9"/>
      <c r="G1558" s="9"/>
      <c r="H1558" s="9"/>
      <c r="I1558" s="9"/>
      <c r="J1558" s="9"/>
      <c r="K1558" s="9"/>
      <c r="M1558" s="9"/>
      <c r="N1558" s="76"/>
      <c r="P1558" s="7"/>
      <c r="Q1558" s="7"/>
      <c r="R1558" s="7"/>
      <c r="S1558" s="7"/>
    </row>
    <row r="1559" spans="1:19" s="8" customFormat="1" ht="11.8" x14ac:dyDescent="0.2">
      <c r="A1559" s="48"/>
      <c r="F1559" s="9"/>
      <c r="G1559" s="9"/>
      <c r="H1559" s="9"/>
      <c r="I1559" s="9"/>
      <c r="J1559" s="9"/>
      <c r="K1559" s="9"/>
      <c r="M1559" s="9"/>
      <c r="N1559" s="76"/>
      <c r="P1559" s="7"/>
      <c r="Q1559" s="7"/>
      <c r="R1559" s="7"/>
      <c r="S1559" s="7"/>
    </row>
    <row r="1560" spans="1:19" s="8" customFormat="1" ht="11.8" x14ac:dyDescent="0.2">
      <c r="A1560" s="48"/>
      <c r="F1560" s="9"/>
      <c r="G1560" s="9"/>
      <c r="H1560" s="9"/>
      <c r="I1560" s="9"/>
      <c r="J1560" s="9"/>
      <c r="K1560" s="9"/>
      <c r="M1560" s="9"/>
      <c r="N1560" s="76"/>
      <c r="P1560" s="7"/>
      <c r="Q1560" s="7"/>
      <c r="R1560" s="7"/>
      <c r="S1560" s="7"/>
    </row>
    <row r="1561" spans="1:19" s="8" customFormat="1" ht="11.8" x14ac:dyDescent="0.2">
      <c r="A1561" s="48"/>
      <c r="F1561" s="9"/>
      <c r="G1561" s="9"/>
      <c r="H1561" s="9"/>
      <c r="I1561" s="9"/>
      <c r="J1561" s="9"/>
      <c r="K1561" s="9"/>
      <c r="M1561" s="9"/>
      <c r="N1561" s="76"/>
      <c r="P1561" s="7"/>
      <c r="Q1561" s="7"/>
      <c r="R1561" s="7"/>
      <c r="S1561" s="7"/>
    </row>
    <row r="1562" spans="1:19" s="8" customFormat="1" ht="11.8" x14ac:dyDescent="0.2">
      <c r="A1562" s="48"/>
      <c r="F1562" s="9"/>
      <c r="G1562" s="9"/>
      <c r="H1562" s="9"/>
      <c r="I1562" s="9"/>
      <c r="J1562" s="9"/>
      <c r="K1562" s="9"/>
      <c r="M1562" s="9"/>
      <c r="N1562" s="76"/>
      <c r="P1562" s="7"/>
      <c r="Q1562" s="7"/>
      <c r="R1562" s="7"/>
      <c r="S1562" s="7"/>
    </row>
    <row r="1563" spans="1:19" s="8" customFormat="1" ht="11.8" x14ac:dyDescent="0.2">
      <c r="A1563" s="48"/>
      <c r="F1563" s="9"/>
      <c r="G1563" s="9"/>
      <c r="H1563" s="9"/>
      <c r="I1563" s="9"/>
      <c r="J1563" s="9"/>
      <c r="K1563" s="9"/>
      <c r="M1563" s="9"/>
      <c r="N1563" s="76"/>
      <c r="P1563" s="7"/>
      <c r="Q1563" s="7"/>
      <c r="R1563" s="7"/>
      <c r="S1563" s="7"/>
    </row>
    <row r="1564" spans="1:19" s="8" customFormat="1" ht="11.8" x14ac:dyDescent="0.2">
      <c r="A1564" s="48"/>
      <c r="F1564" s="9"/>
      <c r="G1564" s="9"/>
      <c r="H1564" s="9"/>
      <c r="I1564" s="9"/>
      <c r="J1564" s="9"/>
      <c r="K1564" s="9"/>
      <c r="M1564" s="9"/>
      <c r="N1564" s="76"/>
      <c r="P1564" s="7"/>
      <c r="Q1564" s="7"/>
      <c r="R1564" s="7"/>
      <c r="S1564" s="7"/>
    </row>
    <row r="1565" spans="1:19" s="8" customFormat="1" ht="11.8" x14ac:dyDescent="0.2">
      <c r="A1565" s="48"/>
      <c r="F1565" s="9"/>
      <c r="G1565" s="9"/>
      <c r="H1565" s="9"/>
      <c r="I1565" s="9"/>
      <c r="J1565" s="9"/>
      <c r="K1565" s="9"/>
      <c r="M1565" s="9"/>
      <c r="N1565" s="76"/>
      <c r="P1565" s="7"/>
      <c r="Q1565" s="7"/>
      <c r="R1565" s="7"/>
      <c r="S1565" s="7"/>
    </row>
    <row r="1566" spans="1:19" s="8" customFormat="1" ht="11.8" x14ac:dyDescent="0.2">
      <c r="A1566" s="48"/>
      <c r="F1566" s="9"/>
      <c r="G1566" s="9"/>
      <c r="H1566" s="9"/>
      <c r="I1566" s="9"/>
      <c r="J1566" s="9"/>
      <c r="K1566" s="9"/>
      <c r="M1566" s="9"/>
      <c r="N1566" s="76"/>
      <c r="P1566" s="7"/>
      <c r="Q1566" s="7"/>
      <c r="R1566" s="7"/>
      <c r="S1566" s="7"/>
    </row>
    <row r="1567" spans="1:19" s="8" customFormat="1" ht="11.8" x14ac:dyDescent="0.2">
      <c r="A1567" s="48"/>
      <c r="F1567" s="9"/>
      <c r="G1567" s="9"/>
      <c r="H1567" s="9"/>
      <c r="I1567" s="9"/>
      <c r="J1567" s="9"/>
      <c r="K1567" s="9"/>
      <c r="M1567" s="9"/>
      <c r="N1567" s="76"/>
      <c r="P1567" s="7"/>
      <c r="Q1567" s="7"/>
      <c r="R1567" s="7"/>
      <c r="S1567" s="7"/>
    </row>
    <row r="1568" spans="1:19" s="8" customFormat="1" ht="11.8" x14ac:dyDescent="0.2">
      <c r="A1568" s="48"/>
      <c r="F1568" s="9"/>
      <c r="G1568" s="9"/>
      <c r="H1568" s="9"/>
      <c r="I1568" s="9"/>
      <c r="J1568" s="9"/>
      <c r="K1568" s="9"/>
      <c r="M1568" s="9"/>
      <c r="N1568" s="76"/>
      <c r="P1568" s="7"/>
      <c r="Q1568" s="7"/>
      <c r="R1568" s="7"/>
      <c r="S1568" s="7"/>
    </row>
    <row r="1569" spans="1:19" s="8" customFormat="1" ht="11.8" x14ac:dyDescent="0.2">
      <c r="A1569" s="48"/>
      <c r="F1569" s="9"/>
      <c r="G1569" s="9"/>
      <c r="H1569" s="9"/>
      <c r="I1569" s="9"/>
      <c r="J1569" s="9"/>
      <c r="K1569" s="9"/>
      <c r="M1569" s="9"/>
      <c r="N1569" s="76"/>
      <c r="P1569" s="7"/>
      <c r="Q1569" s="7"/>
      <c r="R1569" s="7"/>
      <c r="S1569" s="7"/>
    </row>
    <row r="1570" spans="1:19" s="8" customFormat="1" ht="11.8" x14ac:dyDescent="0.2">
      <c r="A1570" s="48"/>
      <c r="F1570" s="9"/>
      <c r="G1570" s="9"/>
      <c r="H1570" s="9"/>
      <c r="I1570" s="9"/>
      <c r="J1570" s="9"/>
      <c r="K1570" s="9"/>
      <c r="M1570" s="9"/>
      <c r="N1570" s="76"/>
      <c r="P1570" s="7"/>
      <c r="Q1570" s="7"/>
      <c r="R1570" s="7"/>
      <c r="S1570" s="7"/>
    </row>
    <row r="1571" spans="1:19" s="8" customFormat="1" ht="11.8" x14ac:dyDescent="0.2">
      <c r="A1571" s="48"/>
      <c r="F1571" s="9"/>
      <c r="G1571" s="9"/>
      <c r="H1571" s="9"/>
      <c r="I1571" s="9"/>
      <c r="J1571" s="9"/>
      <c r="K1571" s="9"/>
      <c r="M1571" s="9"/>
      <c r="N1571" s="76"/>
      <c r="P1571" s="7"/>
      <c r="Q1571" s="7"/>
      <c r="R1571" s="7"/>
      <c r="S1571" s="7"/>
    </row>
    <row r="1572" spans="1:19" s="8" customFormat="1" ht="11.8" x14ac:dyDescent="0.2">
      <c r="A1572" s="48"/>
      <c r="F1572" s="9"/>
      <c r="G1572" s="9"/>
      <c r="H1572" s="9"/>
      <c r="I1572" s="9"/>
      <c r="J1572" s="9"/>
      <c r="K1572" s="9"/>
      <c r="M1572" s="9"/>
      <c r="N1572" s="76"/>
      <c r="P1572" s="7"/>
      <c r="Q1572" s="7"/>
      <c r="R1572" s="7"/>
      <c r="S1572" s="7"/>
    </row>
    <row r="1573" spans="1:19" s="8" customFormat="1" ht="11.8" x14ac:dyDescent="0.2">
      <c r="A1573" s="48"/>
      <c r="F1573" s="9"/>
      <c r="G1573" s="9"/>
      <c r="H1573" s="9"/>
      <c r="I1573" s="9"/>
      <c r="J1573" s="9"/>
      <c r="K1573" s="9"/>
      <c r="M1573" s="9"/>
      <c r="N1573" s="76"/>
      <c r="P1573" s="7"/>
      <c r="Q1573" s="7"/>
      <c r="R1573" s="7"/>
      <c r="S1573" s="7"/>
    </row>
    <row r="1574" spans="1:19" s="8" customFormat="1" ht="11.8" x14ac:dyDescent="0.2">
      <c r="A1574" s="48"/>
      <c r="F1574" s="9"/>
      <c r="G1574" s="9"/>
      <c r="H1574" s="9"/>
      <c r="I1574" s="9"/>
      <c r="J1574" s="9"/>
      <c r="K1574" s="9"/>
      <c r="M1574" s="9"/>
      <c r="N1574" s="76"/>
      <c r="P1574" s="7"/>
      <c r="Q1574" s="7"/>
      <c r="R1574" s="7"/>
      <c r="S1574" s="7"/>
    </row>
    <row r="1575" spans="1:19" s="8" customFormat="1" ht="11.8" x14ac:dyDescent="0.2">
      <c r="A1575" s="48"/>
      <c r="F1575" s="9"/>
      <c r="G1575" s="9"/>
      <c r="H1575" s="9"/>
      <c r="I1575" s="9"/>
      <c r="J1575" s="9"/>
      <c r="K1575" s="9"/>
      <c r="M1575" s="9"/>
      <c r="N1575" s="76"/>
      <c r="P1575" s="7"/>
      <c r="Q1575" s="7"/>
      <c r="R1575" s="7"/>
      <c r="S1575" s="7"/>
    </row>
    <row r="1576" spans="1:19" s="8" customFormat="1" ht="11.8" x14ac:dyDescent="0.2">
      <c r="A1576" s="48"/>
      <c r="F1576" s="9"/>
      <c r="G1576" s="9"/>
      <c r="H1576" s="9"/>
      <c r="I1576" s="9"/>
      <c r="J1576" s="9"/>
      <c r="K1576" s="9"/>
      <c r="M1576" s="9"/>
      <c r="N1576" s="76"/>
      <c r="P1576" s="7"/>
      <c r="Q1576" s="7"/>
      <c r="R1576" s="7"/>
      <c r="S1576" s="7"/>
    </row>
    <row r="1577" spans="1:19" s="8" customFormat="1" ht="11.8" x14ac:dyDescent="0.2">
      <c r="A1577" s="48"/>
      <c r="F1577" s="9"/>
      <c r="G1577" s="9"/>
      <c r="H1577" s="9"/>
      <c r="I1577" s="9"/>
      <c r="J1577" s="9"/>
      <c r="K1577" s="9"/>
      <c r="M1577" s="9"/>
      <c r="N1577" s="76"/>
      <c r="P1577" s="7"/>
      <c r="Q1577" s="7"/>
      <c r="R1577" s="7"/>
      <c r="S1577" s="7"/>
    </row>
    <row r="1578" spans="1:19" s="8" customFormat="1" ht="11.8" x14ac:dyDescent="0.2">
      <c r="A1578" s="48"/>
      <c r="F1578" s="9"/>
      <c r="G1578" s="9"/>
      <c r="H1578" s="9"/>
      <c r="I1578" s="9"/>
      <c r="J1578" s="9"/>
      <c r="K1578" s="9"/>
      <c r="M1578" s="9"/>
      <c r="N1578" s="76"/>
      <c r="P1578" s="7"/>
      <c r="Q1578" s="7"/>
      <c r="R1578" s="7"/>
      <c r="S1578" s="7"/>
    </row>
    <row r="1579" spans="1:19" s="8" customFormat="1" ht="11.8" x14ac:dyDescent="0.2">
      <c r="A1579" s="48"/>
      <c r="F1579" s="9"/>
      <c r="G1579" s="9"/>
      <c r="H1579" s="9"/>
      <c r="I1579" s="9"/>
      <c r="J1579" s="9"/>
      <c r="K1579" s="9"/>
      <c r="M1579" s="9"/>
      <c r="N1579" s="76"/>
      <c r="P1579" s="7"/>
      <c r="Q1579" s="7"/>
      <c r="R1579" s="7"/>
      <c r="S1579" s="7"/>
    </row>
    <row r="1580" spans="1:19" s="8" customFormat="1" ht="11.8" x14ac:dyDescent="0.2">
      <c r="A1580" s="48"/>
      <c r="F1580" s="9"/>
      <c r="G1580" s="9"/>
      <c r="H1580" s="9"/>
      <c r="I1580" s="9"/>
      <c r="J1580" s="9"/>
      <c r="K1580" s="9"/>
      <c r="M1580" s="9"/>
      <c r="N1580" s="76"/>
      <c r="P1580" s="7"/>
      <c r="Q1580" s="7"/>
      <c r="R1580" s="7"/>
      <c r="S1580" s="7"/>
    </row>
    <row r="1581" spans="1:19" s="8" customFormat="1" ht="11.8" x14ac:dyDescent="0.2">
      <c r="A1581" s="48"/>
      <c r="F1581" s="9"/>
      <c r="G1581" s="9"/>
      <c r="H1581" s="9"/>
      <c r="I1581" s="9"/>
      <c r="J1581" s="9"/>
      <c r="K1581" s="9"/>
      <c r="M1581" s="9"/>
      <c r="N1581" s="76"/>
      <c r="P1581" s="7"/>
      <c r="Q1581" s="7"/>
      <c r="R1581" s="7"/>
      <c r="S1581" s="7"/>
    </row>
    <row r="1582" spans="1:19" s="8" customFormat="1" ht="11.8" x14ac:dyDescent="0.2">
      <c r="A1582" s="48"/>
      <c r="F1582" s="9"/>
      <c r="G1582" s="9"/>
      <c r="H1582" s="9"/>
      <c r="I1582" s="9"/>
      <c r="J1582" s="9"/>
      <c r="K1582" s="9"/>
      <c r="M1582" s="9"/>
      <c r="N1582" s="76"/>
      <c r="P1582" s="7"/>
      <c r="Q1582" s="7"/>
      <c r="R1582" s="7"/>
      <c r="S1582" s="7"/>
    </row>
    <row r="1583" spans="1:19" s="8" customFormat="1" ht="11.8" x14ac:dyDescent="0.2">
      <c r="A1583" s="48"/>
      <c r="F1583" s="9"/>
      <c r="G1583" s="9"/>
      <c r="H1583" s="9"/>
      <c r="I1583" s="9"/>
      <c r="J1583" s="9"/>
      <c r="K1583" s="9"/>
      <c r="M1583" s="9"/>
      <c r="N1583" s="76"/>
      <c r="P1583" s="7"/>
      <c r="Q1583" s="7"/>
      <c r="R1583" s="7"/>
      <c r="S1583" s="7"/>
    </row>
    <row r="1584" spans="1:19" s="8" customFormat="1" ht="11.8" x14ac:dyDescent="0.2">
      <c r="A1584" s="48"/>
      <c r="F1584" s="9"/>
      <c r="G1584" s="9"/>
      <c r="H1584" s="9"/>
      <c r="I1584" s="9"/>
      <c r="J1584" s="9"/>
      <c r="K1584" s="9"/>
      <c r="M1584" s="9"/>
      <c r="N1584" s="76"/>
      <c r="P1584" s="7"/>
      <c r="Q1584" s="7"/>
      <c r="R1584" s="7"/>
      <c r="S1584" s="7"/>
    </row>
    <row r="1585" spans="1:19" s="8" customFormat="1" ht="11.8" x14ac:dyDescent="0.2">
      <c r="A1585" s="48"/>
      <c r="F1585" s="9"/>
      <c r="G1585" s="9"/>
      <c r="H1585" s="9"/>
      <c r="I1585" s="9"/>
      <c r="J1585" s="9"/>
      <c r="K1585" s="9"/>
      <c r="M1585" s="9"/>
      <c r="N1585" s="76"/>
      <c r="P1585" s="7"/>
      <c r="Q1585" s="7"/>
      <c r="R1585" s="7"/>
      <c r="S1585" s="7"/>
    </row>
    <row r="1586" spans="1:19" s="8" customFormat="1" ht="11.8" x14ac:dyDescent="0.2">
      <c r="A1586" s="48"/>
      <c r="F1586" s="9"/>
      <c r="G1586" s="9"/>
      <c r="H1586" s="9"/>
      <c r="I1586" s="9"/>
      <c r="J1586" s="9"/>
      <c r="K1586" s="9"/>
      <c r="M1586" s="9"/>
      <c r="N1586" s="76"/>
      <c r="P1586" s="7"/>
      <c r="Q1586" s="7"/>
      <c r="R1586" s="7"/>
      <c r="S1586" s="7"/>
    </row>
    <row r="1587" spans="1:19" s="8" customFormat="1" ht="11.8" x14ac:dyDescent="0.2">
      <c r="A1587" s="48"/>
      <c r="F1587" s="9"/>
      <c r="G1587" s="9"/>
      <c r="H1587" s="9"/>
      <c r="I1587" s="9"/>
      <c r="J1587" s="9"/>
      <c r="K1587" s="9"/>
      <c r="M1587" s="9"/>
      <c r="N1587" s="76"/>
      <c r="P1587" s="7"/>
      <c r="Q1587" s="7"/>
      <c r="R1587" s="7"/>
      <c r="S1587" s="7"/>
    </row>
    <row r="1588" spans="1:19" s="8" customFormat="1" ht="11.8" x14ac:dyDescent="0.2">
      <c r="A1588" s="48"/>
      <c r="F1588" s="9"/>
      <c r="G1588" s="9"/>
      <c r="H1588" s="9"/>
      <c r="I1588" s="9"/>
      <c r="J1588" s="9"/>
      <c r="K1588" s="9"/>
      <c r="M1588" s="9"/>
      <c r="N1588" s="76"/>
      <c r="P1588" s="7"/>
      <c r="Q1588" s="7"/>
      <c r="R1588" s="7"/>
      <c r="S1588" s="7"/>
    </row>
    <row r="1589" spans="1:19" s="8" customFormat="1" ht="11.8" x14ac:dyDescent="0.2">
      <c r="A1589" s="48"/>
      <c r="F1589" s="9"/>
      <c r="G1589" s="9"/>
      <c r="H1589" s="9"/>
      <c r="I1589" s="9"/>
      <c r="J1589" s="9"/>
      <c r="K1589" s="9"/>
      <c r="M1589" s="9"/>
      <c r="N1589" s="76"/>
      <c r="P1589" s="7"/>
      <c r="Q1589" s="7"/>
      <c r="R1589" s="7"/>
      <c r="S1589" s="7"/>
    </row>
    <row r="1590" spans="1:19" s="8" customFormat="1" ht="11.8" x14ac:dyDescent="0.2">
      <c r="A1590" s="48"/>
      <c r="F1590" s="9"/>
      <c r="G1590" s="9"/>
      <c r="H1590" s="9"/>
      <c r="I1590" s="9"/>
      <c r="J1590" s="9"/>
      <c r="K1590" s="9"/>
      <c r="M1590" s="9"/>
      <c r="N1590" s="76"/>
      <c r="P1590" s="7"/>
      <c r="Q1590" s="7"/>
      <c r="R1590" s="7"/>
      <c r="S1590" s="7"/>
    </row>
    <row r="1591" spans="1:19" s="8" customFormat="1" ht="11.8" x14ac:dyDescent="0.2">
      <c r="A1591" s="48"/>
      <c r="F1591" s="9"/>
      <c r="G1591" s="9"/>
      <c r="H1591" s="9"/>
      <c r="I1591" s="9"/>
      <c r="J1591" s="9"/>
      <c r="K1591" s="9"/>
      <c r="M1591" s="9"/>
      <c r="N1591" s="76"/>
      <c r="P1591" s="7"/>
      <c r="Q1591" s="7"/>
      <c r="R1591" s="7"/>
      <c r="S1591" s="7"/>
    </row>
    <row r="1592" spans="1:19" s="8" customFormat="1" ht="11.8" x14ac:dyDescent="0.2">
      <c r="A1592" s="48"/>
      <c r="F1592" s="9"/>
      <c r="G1592" s="9"/>
      <c r="H1592" s="9"/>
      <c r="I1592" s="9"/>
      <c r="J1592" s="9"/>
      <c r="K1592" s="9"/>
      <c r="M1592" s="9"/>
      <c r="N1592" s="76"/>
      <c r="P1592" s="7"/>
      <c r="Q1592" s="7"/>
      <c r="R1592" s="7"/>
      <c r="S1592" s="7"/>
    </row>
    <row r="1593" spans="1:19" s="8" customFormat="1" ht="11.8" x14ac:dyDescent="0.2">
      <c r="A1593" s="48"/>
      <c r="F1593" s="9"/>
      <c r="G1593" s="9"/>
      <c r="H1593" s="9"/>
      <c r="I1593" s="9"/>
      <c r="J1593" s="9"/>
      <c r="K1593" s="9"/>
      <c r="M1593" s="9"/>
      <c r="N1593" s="76"/>
      <c r="P1593" s="7"/>
      <c r="Q1593" s="7"/>
      <c r="R1593" s="7"/>
      <c r="S1593" s="7"/>
    </row>
    <row r="1594" spans="1:19" s="8" customFormat="1" ht="11.8" x14ac:dyDescent="0.2">
      <c r="A1594" s="48"/>
      <c r="F1594" s="9"/>
      <c r="G1594" s="9"/>
      <c r="H1594" s="9"/>
      <c r="I1594" s="9"/>
      <c r="J1594" s="9"/>
      <c r="K1594" s="9"/>
      <c r="M1594" s="9"/>
      <c r="N1594" s="76"/>
      <c r="P1594" s="7"/>
      <c r="Q1594" s="7"/>
      <c r="R1594" s="7"/>
      <c r="S1594" s="7"/>
    </row>
    <row r="1595" spans="1:19" s="8" customFormat="1" ht="11.8" x14ac:dyDescent="0.2">
      <c r="A1595" s="48"/>
      <c r="F1595" s="9"/>
      <c r="G1595" s="9"/>
      <c r="H1595" s="9"/>
      <c r="I1595" s="9"/>
      <c r="J1595" s="9"/>
      <c r="K1595" s="9"/>
      <c r="M1595" s="9"/>
      <c r="N1595" s="76"/>
      <c r="P1595" s="7"/>
      <c r="Q1595" s="7"/>
      <c r="R1595" s="7"/>
      <c r="S1595" s="7"/>
    </row>
    <row r="1596" spans="1:19" s="8" customFormat="1" ht="11.8" x14ac:dyDescent="0.2">
      <c r="A1596" s="48"/>
      <c r="F1596" s="9"/>
      <c r="G1596" s="9"/>
      <c r="H1596" s="9"/>
      <c r="I1596" s="9"/>
      <c r="J1596" s="9"/>
      <c r="K1596" s="9"/>
      <c r="M1596" s="9"/>
      <c r="N1596" s="76"/>
      <c r="P1596" s="7"/>
      <c r="Q1596" s="7"/>
      <c r="R1596" s="7"/>
      <c r="S1596" s="7"/>
    </row>
    <row r="1597" spans="1:19" s="8" customFormat="1" ht="11.8" x14ac:dyDescent="0.2">
      <c r="A1597" s="48"/>
      <c r="F1597" s="9"/>
      <c r="G1597" s="9"/>
      <c r="H1597" s="9"/>
      <c r="I1597" s="9"/>
      <c r="J1597" s="9"/>
      <c r="K1597" s="9"/>
      <c r="M1597" s="9"/>
      <c r="N1597" s="76"/>
      <c r="P1597" s="7"/>
      <c r="Q1597" s="7"/>
      <c r="R1597" s="7"/>
      <c r="S1597" s="7"/>
    </row>
    <row r="1598" spans="1:19" s="8" customFormat="1" ht="11.8" x14ac:dyDescent="0.2">
      <c r="A1598" s="48"/>
      <c r="F1598" s="9"/>
      <c r="G1598" s="9"/>
      <c r="H1598" s="9"/>
      <c r="I1598" s="9"/>
      <c r="J1598" s="9"/>
      <c r="K1598" s="9"/>
      <c r="M1598" s="9"/>
      <c r="N1598" s="76"/>
      <c r="P1598" s="7"/>
      <c r="Q1598" s="7"/>
      <c r="R1598" s="7"/>
      <c r="S1598" s="7"/>
    </row>
    <row r="1599" spans="1:19" s="8" customFormat="1" ht="11.8" x14ac:dyDescent="0.2">
      <c r="A1599" s="48"/>
      <c r="F1599" s="9"/>
      <c r="G1599" s="9"/>
      <c r="H1599" s="9"/>
      <c r="I1599" s="9"/>
      <c r="J1599" s="9"/>
      <c r="K1599" s="9"/>
      <c r="M1599" s="9"/>
      <c r="N1599" s="76"/>
      <c r="P1599" s="7"/>
      <c r="Q1599" s="7"/>
      <c r="R1599" s="7"/>
      <c r="S1599" s="7"/>
    </row>
    <row r="1600" spans="1:19" s="8" customFormat="1" ht="11.8" x14ac:dyDescent="0.2">
      <c r="A1600" s="48"/>
      <c r="F1600" s="9"/>
      <c r="G1600" s="9"/>
      <c r="H1600" s="9"/>
      <c r="I1600" s="9"/>
      <c r="J1600" s="9"/>
      <c r="K1600" s="9"/>
      <c r="M1600" s="9"/>
      <c r="N1600" s="76"/>
      <c r="P1600" s="7"/>
      <c r="Q1600" s="7"/>
      <c r="R1600" s="7"/>
      <c r="S1600" s="7"/>
    </row>
    <row r="1601" spans="1:19" s="8" customFormat="1" ht="11.8" x14ac:dyDescent="0.2">
      <c r="A1601" s="48"/>
      <c r="F1601" s="9"/>
      <c r="G1601" s="9"/>
      <c r="H1601" s="9"/>
      <c r="I1601" s="9"/>
      <c r="J1601" s="9"/>
      <c r="K1601" s="9"/>
      <c r="M1601" s="9"/>
      <c r="N1601" s="76"/>
      <c r="P1601" s="7"/>
      <c r="Q1601" s="7"/>
      <c r="R1601" s="7"/>
      <c r="S1601" s="7"/>
    </row>
    <row r="1602" spans="1:19" s="8" customFormat="1" ht="11.8" x14ac:dyDescent="0.2">
      <c r="A1602" s="48"/>
      <c r="F1602" s="9"/>
      <c r="G1602" s="9"/>
      <c r="H1602" s="9"/>
      <c r="I1602" s="9"/>
      <c r="J1602" s="9"/>
      <c r="K1602" s="9"/>
      <c r="M1602" s="9"/>
      <c r="N1602" s="76"/>
      <c r="P1602" s="7"/>
      <c r="Q1602" s="7"/>
      <c r="R1602" s="7"/>
      <c r="S1602" s="7"/>
    </row>
    <row r="1603" spans="1:19" s="8" customFormat="1" ht="11.8" x14ac:dyDescent="0.2">
      <c r="A1603" s="48"/>
      <c r="F1603" s="9"/>
      <c r="G1603" s="9"/>
      <c r="H1603" s="9"/>
      <c r="I1603" s="9"/>
      <c r="J1603" s="9"/>
      <c r="K1603" s="9"/>
      <c r="M1603" s="9"/>
      <c r="N1603" s="76"/>
      <c r="P1603" s="7"/>
      <c r="Q1603" s="7"/>
      <c r="R1603" s="7"/>
      <c r="S1603" s="7"/>
    </row>
    <row r="1604" spans="1:19" s="8" customFormat="1" ht="11.8" x14ac:dyDescent="0.2">
      <c r="A1604" s="48"/>
      <c r="F1604" s="9"/>
      <c r="G1604" s="9"/>
      <c r="H1604" s="9"/>
      <c r="I1604" s="9"/>
      <c r="J1604" s="9"/>
      <c r="K1604" s="9"/>
      <c r="M1604" s="9"/>
      <c r="N1604" s="76"/>
      <c r="P1604" s="7"/>
      <c r="Q1604" s="7"/>
      <c r="R1604" s="7"/>
      <c r="S1604" s="7"/>
    </row>
    <row r="1605" spans="1:19" s="8" customFormat="1" ht="11.8" x14ac:dyDescent="0.2">
      <c r="A1605" s="48"/>
      <c r="F1605" s="9"/>
      <c r="G1605" s="9"/>
      <c r="H1605" s="9"/>
      <c r="I1605" s="9"/>
      <c r="J1605" s="9"/>
      <c r="K1605" s="9"/>
      <c r="M1605" s="9"/>
      <c r="N1605" s="76"/>
      <c r="P1605" s="7"/>
      <c r="Q1605" s="7"/>
      <c r="R1605" s="7"/>
      <c r="S1605" s="7"/>
    </row>
    <row r="1606" spans="1:19" s="8" customFormat="1" ht="11.8" x14ac:dyDescent="0.2">
      <c r="A1606" s="48"/>
      <c r="F1606" s="9"/>
      <c r="G1606" s="9"/>
      <c r="H1606" s="9"/>
      <c r="I1606" s="9"/>
      <c r="J1606" s="9"/>
      <c r="K1606" s="9"/>
      <c r="M1606" s="9"/>
      <c r="N1606" s="76"/>
      <c r="P1606" s="7"/>
      <c r="Q1606" s="7"/>
      <c r="R1606" s="7"/>
      <c r="S1606" s="7"/>
    </row>
    <row r="1607" spans="1:19" s="8" customFormat="1" ht="11.8" x14ac:dyDescent="0.2">
      <c r="A1607" s="48"/>
      <c r="F1607" s="9"/>
      <c r="G1607" s="9"/>
      <c r="H1607" s="9"/>
      <c r="I1607" s="9"/>
      <c r="J1607" s="9"/>
      <c r="K1607" s="9"/>
      <c r="M1607" s="9"/>
      <c r="N1607" s="76"/>
      <c r="P1607" s="7"/>
      <c r="Q1607" s="7"/>
      <c r="R1607" s="7"/>
      <c r="S1607" s="7"/>
    </row>
    <row r="1608" spans="1:19" s="8" customFormat="1" ht="11.8" x14ac:dyDescent="0.2">
      <c r="A1608" s="48"/>
      <c r="F1608" s="9"/>
      <c r="G1608" s="9"/>
      <c r="H1608" s="9"/>
      <c r="I1608" s="9"/>
      <c r="J1608" s="9"/>
      <c r="K1608" s="9"/>
      <c r="M1608" s="9"/>
      <c r="N1608" s="76"/>
      <c r="P1608" s="7"/>
      <c r="Q1608" s="7"/>
      <c r="R1608" s="7"/>
      <c r="S1608" s="7"/>
    </row>
    <row r="1609" spans="1:19" s="8" customFormat="1" ht="11.8" x14ac:dyDescent="0.2">
      <c r="A1609" s="48"/>
      <c r="F1609" s="9"/>
      <c r="G1609" s="9"/>
      <c r="H1609" s="9"/>
      <c r="I1609" s="9"/>
      <c r="J1609" s="9"/>
      <c r="K1609" s="9"/>
      <c r="M1609" s="9"/>
      <c r="N1609" s="76"/>
      <c r="P1609" s="7"/>
      <c r="Q1609" s="7"/>
      <c r="R1609" s="7"/>
      <c r="S1609" s="7"/>
    </row>
    <row r="1610" spans="1:19" s="8" customFormat="1" ht="11.8" x14ac:dyDescent="0.2">
      <c r="A1610" s="48"/>
      <c r="F1610" s="9"/>
      <c r="G1610" s="9"/>
      <c r="H1610" s="9"/>
      <c r="I1610" s="9"/>
      <c r="J1610" s="9"/>
      <c r="K1610" s="9"/>
      <c r="M1610" s="9"/>
      <c r="N1610" s="76"/>
      <c r="P1610" s="7"/>
      <c r="Q1610" s="7"/>
      <c r="R1610" s="7"/>
      <c r="S1610" s="7"/>
    </row>
    <row r="1611" spans="1:19" s="8" customFormat="1" ht="11.8" x14ac:dyDescent="0.2">
      <c r="A1611" s="48"/>
      <c r="F1611" s="9"/>
      <c r="G1611" s="9"/>
      <c r="H1611" s="9"/>
      <c r="I1611" s="9"/>
      <c r="J1611" s="9"/>
      <c r="K1611" s="9"/>
      <c r="M1611" s="9"/>
      <c r="N1611" s="76"/>
      <c r="P1611" s="7"/>
      <c r="Q1611" s="7"/>
      <c r="R1611" s="7"/>
      <c r="S1611" s="7"/>
    </row>
    <row r="1612" spans="1:19" s="8" customFormat="1" ht="11.8" x14ac:dyDescent="0.2">
      <c r="A1612" s="48"/>
      <c r="F1612" s="9"/>
      <c r="G1612" s="9"/>
      <c r="H1612" s="9"/>
      <c r="I1612" s="9"/>
      <c r="J1612" s="9"/>
      <c r="K1612" s="9"/>
      <c r="M1612" s="9"/>
      <c r="N1612" s="76"/>
      <c r="P1612" s="7"/>
      <c r="Q1612" s="7"/>
      <c r="R1612" s="7"/>
      <c r="S1612" s="7"/>
    </row>
    <row r="1613" spans="1:19" s="8" customFormat="1" ht="11.8" x14ac:dyDescent="0.2">
      <c r="A1613" s="48"/>
      <c r="F1613" s="9"/>
      <c r="G1613" s="9"/>
      <c r="H1613" s="9"/>
      <c r="I1613" s="9"/>
      <c r="J1613" s="9"/>
      <c r="K1613" s="9"/>
      <c r="M1613" s="9"/>
      <c r="N1613" s="76"/>
      <c r="P1613" s="7"/>
      <c r="Q1613" s="7"/>
      <c r="R1613" s="7"/>
      <c r="S1613" s="7"/>
    </row>
    <row r="1614" spans="1:19" s="8" customFormat="1" ht="11.8" x14ac:dyDescent="0.2">
      <c r="A1614" s="48"/>
      <c r="F1614" s="9"/>
      <c r="G1614" s="9"/>
      <c r="H1614" s="9"/>
      <c r="I1614" s="9"/>
      <c r="J1614" s="9"/>
      <c r="K1614" s="9"/>
      <c r="M1614" s="9"/>
      <c r="N1614" s="76"/>
      <c r="P1614" s="7"/>
      <c r="Q1614" s="7"/>
      <c r="R1614" s="7"/>
      <c r="S1614" s="7"/>
    </row>
    <row r="1615" spans="1:19" s="8" customFormat="1" ht="11.8" x14ac:dyDescent="0.2">
      <c r="A1615" s="48"/>
      <c r="F1615" s="9"/>
      <c r="G1615" s="9"/>
      <c r="H1615" s="9"/>
      <c r="I1615" s="9"/>
      <c r="J1615" s="9"/>
      <c r="K1615" s="9"/>
      <c r="M1615" s="9"/>
      <c r="N1615" s="76"/>
      <c r="P1615" s="7"/>
      <c r="Q1615" s="7"/>
      <c r="R1615" s="7"/>
      <c r="S1615" s="7"/>
    </row>
    <row r="1616" spans="1:19" s="8" customFormat="1" ht="11.8" x14ac:dyDescent="0.2">
      <c r="A1616" s="48"/>
      <c r="F1616" s="9"/>
      <c r="G1616" s="9"/>
      <c r="H1616" s="9"/>
      <c r="I1616" s="9"/>
      <c r="J1616" s="9"/>
      <c r="K1616" s="9"/>
      <c r="M1616" s="9"/>
      <c r="N1616" s="76"/>
      <c r="P1616" s="7"/>
      <c r="Q1616" s="7"/>
      <c r="R1616" s="7"/>
      <c r="S1616" s="7"/>
    </row>
    <row r="1617" spans="1:19" s="8" customFormat="1" ht="11.8" x14ac:dyDescent="0.2">
      <c r="A1617" s="48"/>
      <c r="F1617" s="9"/>
      <c r="G1617" s="9"/>
      <c r="H1617" s="9"/>
      <c r="I1617" s="9"/>
      <c r="J1617" s="9"/>
      <c r="K1617" s="9"/>
      <c r="M1617" s="9"/>
      <c r="N1617" s="76"/>
      <c r="P1617" s="7"/>
      <c r="Q1617" s="7"/>
      <c r="R1617" s="7"/>
      <c r="S1617" s="7"/>
    </row>
    <row r="1618" spans="1:19" s="8" customFormat="1" ht="11.8" x14ac:dyDescent="0.2">
      <c r="A1618" s="48"/>
      <c r="F1618" s="9"/>
      <c r="G1618" s="9"/>
      <c r="H1618" s="9"/>
      <c r="I1618" s="9"/>
      <c r="J1618" s="9"/>
      <c r="K1618" s="9"/>
      <c r="M1618" s="9"/>
      <c r="N1618" s="76"/>
      <c r="P1618" s="7"/>
      <c r="Q1618" s="7"/>
      <c r="R1618" s="7"/>
      <c r="S1618" s="7"/>
    </row>
    <row r="1619" spans="1:19" s="8" customFormat="1" ht="11.8" x14ac:dyDescent="0.2">
      <c r="A1619" s="48"/>
      <c r="F1619" s="9"/>
      <c r="G1619" s="9"/>
      <c r="H1619" s="9"/>
      <c r="I1619" s="9"/>
      <c r="J1619" s="9"/>
      <c r="K1619" s="9"/>
      <c r="M1619" s="9"/>
      <c r="N1619" s="76"/>
      <c r="P1619" s="7"/>
      <c r="Q1619" s="7"/>
      <c r="R1619" s="7"/>
      <c r="S1619" s="7"/>
    </row>
    <row r="1620" spans="1:19" s="8" customFormat="1" ht="11.8" x14ac:dyDescent="0.2">
      <c r="A1620" s="48"/>
      <c r="F1620" s="9"/>
      <c r="G1620" s="9"/>
      <c r="H1620" s="9"/>
      <c r="I1620" s="9"/>
      <c r="J1620" s="9"/>
      <c r="K1620" s="9"/>
      <c r="M1620" s="9"/>
      <c r="N1620" s="76"/>
      <c r="P1620" s="7"/>
      <c r="Q1620" s="7"/>
      <c r="R1620" s="7"/>
      <c r="S1620" s="7"/>
    </row>
    <row r="1621" spans="1:19" s="8" customFormat="1" ht="11.8" x14ac:dyDescent="0.2">
      <c r="A1621" s="48"/>
      <c r="F1621" s="9"/>
      <c r="G1621" s="9"/>
      <c r="H1621" s="9"/>
      <c r="I1621" s="9"/>
      <c r="J1621" s="9"/>
      <c r="K1621" s="9"/>
      <c r="M1621" s="9"/>
      <c r="N1621" s="76"/>
      <c r="P1621" s="7"/>
      <c r="Q1621" s="7"/>
      <c r="R1621" s="7"/>
      <c r="S1621" s="7"/>
    </row>
    <row r="1622" spans="1:19" s="8" customFormat="1" ht="11.8" x14ac:dyDescent="0.2">
      <c r="A1622" s="48"/>
      <c r="F1622" s="9"/>
      <c r="G1622" s="9"/>
      <c r="H1622" s="9"/>
      <c r="I1622" s="9"/>
      <c r="J1622" s="9"/>
      <c r="K1622" s="9"/>
      <c r="M1622" s="9"/>
      <c r="N1622" s="76"/>
      <c r="P1622" s="7"/>
      <c r="Q1622" s="7"/>
      <c r="R1622" s="7"/>
      <c r="S1622" s="7"/>
    </row>
    <row r="1623" spans="1:19" s="8" customFormat="1" ht="11.8" x14ac:dyDescent="0.2">
      <c r="A1623" s="48"/>
      <c r="F1623" s="9"/>
      <c r="G1623" s="9"/>
      <c r="H1623" s="9"/>
      <c r="I1623" s="9"/>
      <c r="J1623" s="9"/>
      <c r="K1623" s="9"/>
      <c r="M1623" s="9"/>
      <c r="N1623" s="76"/>
      <c r="P1623" s="7"/>
      <c r="Q1623" s="7"/>
      <c r="R1623" s="7"/>
      <c r="S1623" s="7"/>
    </row>
    <row r="1624" spans="1:19" s="8" customFormat="1" ht="11.8" x14ac:dyDescent="0.2">
      <c r="A1624" s="48"/>
      <c r="F1624" s="9"/>
      <c r="G1624" s="9"/>
      <c r="H1624" s="9"/>
      <c r="I1624" s="9"/>
      <c r="J1624" s="9"/>
      <c r="K1624" s="9"/>
      <c r="M1624" s="9"/>
      <c r="N1624" s="76"/>
      <c r="P1624" s="7"/>
      <c r="Q1624" s="7"/>
      <c r="R1624" s="7"/>
      <c r="S1624" s="7"/>
    </row>
    <row r="1625" spans="1:19" s="8" customFormat="1" ht="11.8" x14ac:dyDescent="0.2">
      <c r="A1625" s="48"/>
      <c r="F1625" s="9"/>
      <c r="G1625" s="9"/>
      <c r="H1625" s="9"/>
      <c r="I1625" s="9"/>
      <c r="J1625" s="9"/>
      <c r="K1625" s="9"/>
      <c r="M1625" s="9"/>
      <c r="N1625" s="76"/>
      <c r="P1625" s="7"/>
      <c r="Q1625" s="7"/>
      <c r="R1625" s="7"/>
      <c r="S1625" s="7"/>
    </row>
    <row r="1626" spans="1:19" s="8" customFormat="1" ht="11.8" x14ac:dyDescent="0.2">
      <c r="A1626" s="48"/>
      <c r="F1626" s="9"/>
      <c r="G1626" s="9"/>
      <c r="H1626" s="9"/>
      <c r="I1626" s="9"/>
      <c r="J1626" s="9"/>
      <c r="K1626" s="9"/>
      <c r="M1626" s="9"/>
      <c r="N1626" s="76"/>
      <c r="P1626" s="7"/>
      <c r="Q1626" s="7"/>
      <c r="R1626" s="7"/>
      <c r="S1626" s="7"/>
    </row>
    <row r="1627" spans="1:19" s="8" customFormat="1" ht="11.8" x14ac:dyDescent="0.2">
      <c r="A1627" s="48"/>
      <c r="F1627" s="9"/>
      <c r="G1627" s="9"/>
      <c r="H1627" s="9"/>
      <c r="I1627" s="9"/>
      <c r="J1627" s="9"/>
      <c r="K1627" s="9"/>
      <c r="M1627" s="9"/>
      <c r="N1627" s="76"/>
      <c r="P1627" s="7"/>
      <c r="Q1627" s="7"/>
      <c r="R1627" s="7"/>
      <c r="S1627" s="7"/>
    </row>
    <row r="1628" spans="1:19" s="8" customFormat="1" ht="11.8" x14ac:dyDescent="0.2">
      <c r="A1628" s="48"/>
      <c r="F1628" s="9"/>
      <c r="G1628" s="9"/>
      <c r="H1628" s="9"/>
      <c r="I1628" s="9"/>
      <c r="J1628" s="9"/>
      <c r="K1628" s="9"/>
      <c r="M1628" s="9"/>
      <c r="N1628" s="76"/>
      <c r="P1628" s="7"/>
      <c r="Q1628" s="7"/>
      <c r="R1628" s="7"/>
      <c r="S1628" s="7"/>
    </row>
    <row r="1629" spans="1:19" s="8" customFormat="1" ht="11.8" x14ac:dyDescent="0.2">
      <c r="A1629" s="48"/>
      <c r="F1629" s="9"/>
      <c r="G1629" s="9"/>
      <c r="H1629" s="9"/>
      <c r="I1629" s="9"/>
      <c r="J1629" s="9"/>
      <c r="K1629" s="9"/>
      <c r="M1629" s="9"/>
      <c r="N1629" s="76"/>
      <c r="P1629" s="7"/>
      <c r="Q1629" s="7"/>
      <c r="R1629" s="7"/>
      <c r="S1629" s="7"/>
    </row>
    <row r="1630" spans="1:19" s="8" customFormat="1" ht="11.8" x14ac:dyDescent="0.2">
      <c r="A1630" s="48"/>
      <c r="F1630" s="9"/>
      <c r="G1630" s="9"/>
      <c r="H1630" s="9"/>
      <c r="I1630" s="9"/>
      <c r="J1630" s="9"/>
      <c r="K1630" s="9"/>
      <c r="M1630" s="9"/>
      <c r="N1630" s="76"/>
      <c r="P1630" s="7"/>
      <c r="Q1630" s="7"/>
      <c r="R1630" s="7"/>
      <c r="S1630" s="7"/>
    </row>
    <row r="1631" spans="1:19" s="8" customFormat="1" ht="11.8" x14ac:dyDescent="0.2">
      <c r="A1631" s="48"/>
      <c r="F1631" s="9"/>
      <c r="G1631" s="9"/>
      <c r="H1631" s="9"/>
      <c r="I1631" s="9"/>
      <c r="J1631" s="9"/>
      <c r="K1631" s="9"/>
      <c r="M1631" s="9"/>
      <c r="N1631" s="76"/>
      <c r="P1631" s="7"/>
      <c r="Q1631" s="7"/>
      <c r="R1631" s="7"/>
      <c r="S1631" s="7"/>
    </row>
    <row r="1632" spans="1:19" s="8" customFormat="1" ht="11.8" x14ac:dyDescent="0.2">
      <c r="A1632" s="48"/>
      <c r="F1632" s="9"/>
      <c r="G1632" s="9"/>
      <c r="H1632" s="9"/>
      <c r="I1632" s="9"/>
      <c r="J1632" s="9"/>
      <c r="K1632" s="9"/>
      <c r="M1632" s="9"/>
      <c r="N1632" s="76"/>
      <c r="P1632" s="7"/>
      <c r="Q1632" s="7"/>
      <c r="R1632" s="7"/>
      <c r="S1632" s="7"/>
    </row>
    <row r="1633" spans="1:19" s="8" customFormat="1" ht="11.8" x14ac:dyDescent="0.2">
      <c r="A1633" s="48"/>
      <c r="F1633" s="9"/>
      <c r="G1633" s="9"/>
      <c r="H1633" s="9"/>
      <c r="I1633" s="9"/>
      <c r="J1633" s="9"/>
      <c r="K1633" s="9"/>
      <c r="M1633" s="9"/>
      <c r="N1633" s="76"/>
      <c r="P1633" s="7"/>
      <c r="Q1633" s="7"/>
      <c r="R1633" s="7"/>
      <c r="S1633" s="7"/>
    </row>
    <row r="1634" spans="1:19" s="8" customFormat="1" ht="11.8" x14ac:dyDescent="0.2">
      <c r="A1634" s="48"/>
      <c r="F1634" s="9"/>
      <c r="G1634" s="9"/>
      <c r="H1634" s="9"/>
      <c r="I1634" s="9"/>
      <c r="J1634" s="9"/>
      <c r="K1634" s="9"/>
      <c r="M1634" s="9"/>
      <c r="N1634" s="76"/>
      <c r="P1634" s="7"/>
      <c r="Q1634" s="7"/>
      <c r="R1634" s="7"/>
      <c r="S1634" s="7"/>
    </row>
    <row r="1635" spans="1:19" s="8" customFormat="1" ht="11.8" x14ac:dyDescent="0.2">
      <c r="A1635" s="48"/>
      <c r="F1635" s="9"/>
      <c r="G1635" s="9"/>
      <c r="H1635" s="9"/>
      <c r="I1635" s="9"/>
      <c r="J1635" s="9"/>
      <c r="K1635" s="9"/>
      <c r="M1635" s="9"/>
      <c r="N1635" s="76"/>
      <c r="P1635" s="7"/>
      <c r="Q1635" s="7"/>
      <c r="R1635" s="7"/>
      <c r="S1635" s="7"/>
    </row>
    <row r="1636" spans="1:19" s="8" customFormat="1" ht="11.8" x14ac:dyDescent="0.2">
      <c r="A1636" s="48"/>
      <c r="F1636" s="9"/>
      <c r="G1636" s="9"/>
      <c r="H1636" s="9"/>
      <c r="I1636" s="9"/>
      <c r="J1636" s="9"/>
      <c r="K1636" s="9"/>
      <c r="M1636" s="9"/>
      <c r="N1636" s="76"/>
      <c r="P1636" s="7"/>
      <c r="Q1636" s="7"/>
      <c r="R1636" s="7"/>
      <c r="S1636" s="7"/>
    </row>
    <row r="1637" spans="1:19" s="8" customFormat="1" ht="11.8" x14ac:dyDescent="0.2">
      <c r="A1637" s="48"/>
      <c r="F1637" s="9"/>
      <c r="G1637" s="9"/>
      <c r="H1637" s="9"/>
      <c r="I1637" s="9"/>
      <c r="J1637" s="9"/>
      <c r="K1637" s="9"/>
      <c r="M1637" s="9"/>
      <c r="N1637" s="76"/>
      <c r="P1637" s="7"/>
      <c r="Q1637" s="7"/>
      <c r="R1637" s="7"/>
      <c r="S1637" s="7"/>
    </row>
    <row r="1638" spans="1:19" s="8" customFormat="1" ht="11.8" x14ac:dyDescent="0.2">
      <c r="A1638" s="48"/>
      <c r="F1638" s="9"/>
      <c r="G1638" s="9"/>
      <c r="H1638" s="9"/>
      <c r="I1638" s="9"/>
      <c r="J1638" s="9"/>
      <c r="K1638" s="9"/>
      <c r="M1638" s="9"/>
      <c r="N1638" s="76"/>
      <c r="P1638" s="7"/>
      <c r="Q1638" s="7"/>
      <c r="R1638" s="7"/>
      <c r="S1638" s="7"/>
    </row>
    <row r="1639" spans="1:19" s="8" customFormat="1" ht="11.8" x14ac:dyDescent="0.2">
      <c r="A1639" s="48"/>
      <c r="F1639" s="9"/>
      <c r="G1639" s="9"/>
      <c r="H1639" s="9"/>
      <c r="I1639" s="9"/>
      <c r="J1639" s="9"/>
      <c r="K1639" s="9"/>
      <c r="M1639" s="9"/>
      <c r="N1639" s="76"/>
      <c r="P1639" s="7"/>
      <c r="Q1639" s="7"/>
      <c r="R1639" s="7"/>
      <c r="S1639" s="7"/>
    </row>
    <row r="1640" spans="1:19" s="8" customFormat="1" ht="11.8" x14ac:dyDescent="0.2">
      <c r="A1640" s="48"/>
      <c r="F1640" s="9"/>
      <c r="G1640" s="9"/>
      <c r="H1640" s="9"/>
      <c r="I1640" s="9"/>
      <c r="J1640" s="9"/>
      <c r="K1640" s="9"/>
      <c r="M1640" s="9"/>
      <c r="N1640" s="76"/>
      <c r="P1640" s="7"/>
      <c r="Q1640" s="7"/>
      <c r="R1640" s="7"/>
      <c r="S1640" s="7"/>
    </row>
    <row r="1641" spans="1:19" s="8" customFormat="1" ht="11.8" x14ac:dyDescent="0.2">
      <c r="A1641" s="48"/>
      <c r="F1641" s="9"/>
      <c r="G1641" s="9"/>
      <c r="H1641" s="9"/>
      <c r="I1641" s="9"/>
      <c r="J1641" s="9"/>
      <c r="K1641" s="9"/>
      <c r="M1641" s="9"/>
      <c r="N1641" s="76"/>
      <c r="P1641" s="7"/>
      <c r="Q1641" s="7"/>
      <c r="R1641" s="7"/>
      <c r="S1641" s="7"/>
    </row>
    <row r="1642" spans="1:19" s="8" customFormat="1" ht="11.8" x14ac:dyDescent="0.2">
      <c r="A1642" s="48"/>
      <c r="F1642" s="9"/>
      <c r="G1642" s="9"/>
      <c r="H1642" s="9"/>
      <c r="I1642" s="9"/>
      <c r="J1642" s="9"/>
      <c r="K1642" s="9"/>
      <c r="M1642" s="9"/>
      <c r="N1642" s="76"/>
      <c r="P1642" s="7"/>
      <c r="Q1642" s="7"/>
      <c r="R1642" s="7"/>
      <c r="S1642" s="7"/>
    </row>
    <row r="1643" spans="1:19" s="8" customFormat="1" ht="11.8" x14ac:dyDescent="0.2">
      <c r="A1643" s="48"/>
      <c r="F1643" s="9"/>
      <c r="G1643" s="9"/>
      <c r="H1643" s="9"/>
      <c r="I1643" s="9"/>
      <c r="J1643" s="9"/>
      <c r="K1643" s="9"/>
      <c r="M1643" s="9"/>
      <c r="N1643" s="76"/>
      <c r="P1643" s="7"/>
      <c r="Q1643" s="7"/>
      <c r="R1643" s="7"/>
      <c r="S1643" s="7"/>
    </row>
    <row r="1644" spans="1:19" s="8" customFormat="1" ht="11.8" x14ac:dyDescent="0.2">
      <c r="A1644" s="48"/>
      <c r="F1644" s="9"/>
      <c r="G1644" s="9"/>
      <c r="H1644" s="9"/>
      <c r="I1644" s="9"/>
      <c r="J1644" s="9"/>
      <c r="K1644" s="9"/>
      <c r="M1644" s="9"/>
      <c r="N1644" s="76"/>
      <c r="P1644" s="7"/>
      <c r="Q1644" s="7"/>
      <c r="R1644" s="7"/>
      <c r="S1644" s="7"/>
    </row>
    <row r="1645" spans="1:19" s="8" customFormat="1" ht="11.8" x14ac:dyDescent="0.2">
      <c r="A1645" s="48"/>
      <c r="F1645" s="9"/>
      <c r="G1645" s="9"/>
      <c r="H1645" s="9"/>
      <c r="I1645" s="9"/>
      <c r="J1645" s="9"/>
      <c r="K1645" s="9"/>
      <c r="M1645" s="9"/>
      <c r="N1645" s="76"/>
      <c r="P1645" s="7"/>
      <c r="Q1645" s="7"/>
      <c r="R1645" s="7"/>
      <c r="S1645" s="7"/>
    </row>
    <row r="1646" spans="1:19" s="8" customFormat="1" ht="11.8" x14ac:dyDescent="0.2">
      <c r="A1646" s="48"/>
      <c r="F1646" s="9"/>
      <c r="G1646" s="9"/>
      <c r="H1646" s="9"/>
      <c r="I1646" s="9"/>
      <c r="J1646" s="9"/>
      <c r="K1646" s="9"/>
      <c r="M1646" s="9"/>
      <c r="N1646" s="76"/>
      <c r="P1646" s="7"/>
      <c r="Q1646" s="7"/>
      <c r="R1646" s="7"/>
      <c r="S1646" s="7"/>
    </row>
    <row r="1647" spans="1:19" s="8" customFormat="1" ht="11.8" x14ac:dyDescent="0.2">
      <c r="A1647" s="48"/>
      <c r="F1647" s="9"/>
      <c r="G1647" s="9"/>
      <c r="H1647" s="9"/>
      <c r="I1647" s="9"/>
      <c r="J1647" s="9"/>
      <c r="K1647" s="9"/>
      <c r="M1647" s="9"/>
      <c r="N1647" s="76"/>
      <c r="P1647" s="7"/>
      <c r="Q1647" s="7"/>
      <c r="R1647" s="7"/>
      <c r="S1647" s="7"/>
    </row>
    <row r="1648" spans="1:19" s="8" customFormat="1" ht="11.8" x14ac:dyDescent="0.2">
      <c r="A1648" s="48"/>
      <c r="F1648" s="9"/>
      <c r="G1648" s="9"/>
      <c r="H1648" s="9"/>
      <c r="I1648" s="9"/>
      <c r="J1648" s="9"/>
      <c r="K1648" s="9"/>
      <c r="M1648" s="9"/>
      <c r="N1648" s="76"/>
      <c r="P1648" s="7"/>
      <c r="Q1648" s="7"/>
      <c r="R1648" s="7"/>
      <c r="S1648" s="7"/>
    </row>
    <row r="1649" spans="1:19" s="8" customFormat="1" ht="11.8" x14ac:dyDescent="0.2">
      <c r="A1649" s="48"/>
      <c r="F1649" s="9"/>
      <c r="G1649" s="9"/>
      <c r="H1649" s="9"/>
      <c r="I1649" s="9"/>
      <c r="J1649" s="9"/>
      <c r="K1649" s="9"/>
      <c r="M1649" s="9"/>
      <c r="N1649" s="76"/>
      <c r="P1649" s="7"/>
      <c r="Q1649" s="7"/>
      <c r="R1649" s="7"/>
      <c r="S1649" s="7"/>
    </row>
    <row r="1650" spans="1:19" s="8" customFormat="1" ht="11.8" x14ac:dyDescent="0.2">
      <c r="A1650" s="48"/>
      <c r="F1650" s="9"/>
      <c r="G1650" s="9"/>
      <c r="H1650" s="9"/>
      <c r="I1650" s="9"/>
      <c r="J1650" s="9"/>
      <c r="K1650" s="9"/>
      <c r="M1650" s="9"/>
      <c r="N1650" s="76"/>
      <c r="P1650" s="7"/>
      <c r="Q1650" s="7"/>
      <c r="R1650" s="7"/>
      <c r="S1650" s="7"/>
    </row>
    <row r="1651" spans="1:19" s="8" customFormat="1" ht="11.8" x14ac:dyDescent="0.2">
      <c r="A1651" s="48"/>
      <c r="F1651" s="9"/>
      <c r="G1651" s="9"/>
      <c r="H1651" s="9"/>
      <c r="I1651" s="9"/>
      <c r="J1651" s="9"/>
      <c r="K1651" s="9"/>
      <c r="M1651" s="9"/>
      <c r="N1651" s="76"/>
      <c r="P1651" s="7"/>
      <c r="Q1651" s="7"/>
      <c r="R1651" s="7"/>
      <c r="S1651" s="7"/>
    </row>
    <row r="1652" spans="1:19" s="8" customFormat="1" ht="11.8" x14ac:dyDescent="0.2">
      <c r="A1652" s="48"/>
      <c r="F1652" s="9"/>
      <c r="G1652" s="9"/>
      <c r="H1652" s="9"/>
      <c r="I1652" s="9"/>
      <c r="J1652" s="9"/>
      <c r="K1652" s="9"/>
      <c r="M1652" s="9"/>
      <c r="N1652" s="76"/>
      <c r="P1652" s="7"/>
      <c r="Q1652" s="7"/>
      <c r="R1652" s="7"/>
      <c r="S1652" s="7"/>
    </row>
    <row r="1653" spans="1:19" s="8" customFormat="1" ht="11.8" x14ac:dyDescent="0.2">
      <c r="A1653" s="48"/>
      <c r="F1653" s="9"/>
      <c r="G1653" s="9"/>
      <c r="H1653" s="9"/>
      <c r="I1653" s="9"/>
      <c r="J1653" s="9"/>
      <c r="K1653" s="9"/>
      <c r="M1653" s="9"/>
      <c r="N1653" s="76"/>
      <c r="P1653" s="7"/>
      <c r="Q1653" s="7"/>
      <c r="R1653" s="7"/>
      <c r="S1653" s="7"/>
    </row>
    <row r="1654" spans="1:19" s="8" customFormat="1" ht="11.8" x14ac:dyDescent="0.2">
      <c r="A1654" s="48"/>
      <c r="F1654" s="9"/>
      <c r="G1654" s="9"/>
      <c r="H1654" s="9"/>
      <c r="I1654" s="9"/>
      <c r="J1654" s="9"/>
      <c r="K1654" s="9"/>
      <c r="M1654" s="9"/>
      <c r="N1654" s="76"/>
      <c r="P1654" s="7"/>
      <c r="Q1654" s="7"/>
      <c r="R1654" s="7"/>
      <c r="S1654" s="7"/>
    </row>
    <row r="1655" spans="1:19" s="8" customFormat="1" ht="11.8" x14ac:dyDescent="0.2">
      <c r="A1655" s="48"/>
      <c r="F1655" s="9"/>
      <c r="G1655" s="9"/>
      <c r="H1655" s="9"/>
      <c r="I1655" s="9"/>
      <c r="J1655" s="9"/>
      <c r="K1655" s="9"/>
      <c r="M1655" s="9"/>
      <c r="N1655" s="76"/>
      <c r="P1655" s="7"/>
      <c r="Q1655" s="7"/>
      <c r="R1655" s="7"/>
      <c r="S1655" s="7"/>
    </row>
    <row r="1656" spans="1:19" s="8" customFormat="1" ht="11.8" x14ac:dyDescent="0.2">
      <c r="A1656" s="48"/>
      <c r="F1656" s="9"/>
      <c r="G1656" s="9"/>
      <c r="H1656" s="9"/>
      <c r="I1656" s="9"/>
      <c r="J1656" s="9"/>
      <c r="K1656" s="9"/>
      <c r="M1656" s="9"/>
      <c r="N1656" s="76"/>
      <c r="P1656" s="7"/>
      <c r="Q1656" s="7"/>
      <c r="R1656" s="7"/>
      <c r="S1656" s="7"/>
    </row>
    <row r="1657" spans="1:19" s="8" customFormat="1" ht="11.8" x14ac:dyDescent="0.2">
      <c r="A1657" s="48"/>
      <c r="F1657" s="9"/>
      <c r="G1657" s="9"/>
      <c r="H1657" s="9"/>
      <c r="I1657" s="9"/>
      <c r="J1657" s="9"/>
      <c r="K1657" s="9"/>
      <c r="M1657" s="9"/>
      <c r="N1657" s="76"/>
      <c r="P1657" s="7"/>
      <c r="Q1657" s="7"/>
      <c r="R1657" s="7"/>
      <c r="S1657" s="7"/>
    </row>
    <row r="1658" spans="1:19" s="8" customFormat="1" ht="11.8" x14ac:dyDescent="0.2">
      <c r="A1658" s="48"/>
      <c r="F1658" s="9"/>
      <c r="G1658" s="9"/>
      <c r="H1658" s="9"/>
      <c r="I1658" s="9"/>
      <c r="J1658" s="9"/>
      <c r="K1658" s="9"/>
      <c r="M1658" s="9"/>
      <c r="N1658" s="76"/>
      <c r="P1658" s="7"/>
      <c r="Q1658" s="7"/>
      <c r="R1658" s="7"/>
      <c r="S1658" s="7"/>
    </row>
    <row r="1659" spans="1:19" s="8" customFormat="1" ht="11.8" x14ac:dyDescent="0.2">
      <c r="A1659" s="48"/>
      <c r="F1659" s="9"/>
      <c r="G1659" s="9"/>
      <c r="H1659" s="9"/>
      <c r="I1659" s="9"/>
      <c r="J1659" s="9"/>
      <c r="K1659" s="9"/>
      <c r="M1659" s="9"/>
      <c r="N1659" s="76"/>
      <c r="P1659" s="7"/>
      <c r="Q1659" s="7"/>
      <c r="R1659" s="7"/>
      <c r="S1659" s="7"/>
    </row>
    <row r="1660" spans="1:19" s="8" customFormat="1" ht="11.8" x14ac:dyDescent="0.2">
      <c r="A1660" s="48"/>
      <c r="F1660" s="9"/>
      <c r="G1660" s="9"/>
      <c r="H1660" s="9"/>
      <c r="I1660" s="9"/>
      <c r="J1660" s="9"/>
      <c r="K1660" s="9"/>
      <c r="M1660" s="9"/>
      <c r="N1660" s="76"/>
      <c r="P1660" s="7"/>
      <c r="Q1660" s="7"/>
      <c r="R1660" s="7"/>
      <c r="S1660" s="7"/>
    </row>
    <row r="1661" spans="1:19" s="8" customFormat="1" ht="11.8" x14ac:dyDescent="0.2">
      <c r="A1661" s="48"/>
      <c r="F1661" s="9"/>
      <c r="G1661" s="9"/>
      <c r="H1661" s="9"/>
      <c r="I1661" s="9"/>
      <c r="J1661" s="9"/>
      <c r="K1661" s="9"/>
      <c r="M1661" s="9"/>
      <c r="N1661" s="76"/>
      <c r="P1661" s="7"/>
      <c r="Q1661" s="7"/>
      <c r="R1661" s="7"/>
      <c r="S1661" s="7"/>
    </row>
    <row r="1662" spans="1:19" s="8" customFormat="1" ht="11.8" x14ac:dyDescent="0.2">
      <c r="A1662" s="48"/>
      <c r="F1662" s="9"/>
      <c r="G1662" s="9"/>
      <c r="H1662" s="9"/>
      <c r="I1662" s="9"/>
      <c r="J1662" s="9"/>
      <c r="K1662" s="9"/>
      <c r="M1662" s="9"/>
      <c r="N1662" s="76"/>
      <c r="P1662" s="7"/>
      <c r="Q1662" s="7"/>
      <c r="R1662" s="7"/>
      <c r="S1662" s="7"/>
    </row>
    <row r="1663" spans="1:19" s="8" customFormat="1" ht="11.8" x14ac:dyDescent="0.2">
      <c r="A1663" s="48"/>
      <c r="F1663" s="9"/>
      <c r="G1663" s="9"/>
      <c r="H1663" s="9"/>
      <c r="I1663" s="9"/>
      <c r="J1663" s="9"/>
      <c r="K1663" s="9"/>
      <c r="M1663" s="9"/>
      <c r="N1663" s="76"/>
      <c r="P1663" s="7"/>
      <c r="Q1663" s="7"/>
      <c r="R1663" s="7"/>
      <c r="S1663" s="7"/>
    </row>
    <row r="1664" spans="1:19" s="8" customFormat="1" ht="11.8" x14ac:dyDescent="0.2">
      <c r="A1664" s="48"/>
      <c r="F1664" s="9"/>
      <c r="G1664" s="9"/>
      <c r="H1664" s="9"/>
      <c r="I1664" s="9"/>
      <c r="J1664" s="9"/>
      <c r="K1664" s="9"/>
      <c r="M1664" s="9"/>
      <c r="N1664" s="76"/>
      <c r="P1664" s="7"/>
      <c r="Q1664" s="7"/>
      <c r="R1664" s="7"/>
      <c r="S1664" s="7"/>
    </row>
    <row r="1665" spans="1:19" s="8" customFormat="1" ht="11.8" x14ac:dyDescent="0.2">
      <c r="A1665" s="48"/>
      <c r="F1665" s="9"/>
      <c r="G1665" s="9"/>
      <c r="H1665" s="9"/>
      <c r="I1665" s="9"/>
      <c r="J1665" s="9"/>
      <c r="K1665" s="9"/>
      <c r="M1665" s="9"/>
      <c r="N1665" s="76"/>
      <c r="P1665" s="7"/>
      <c r="Q1665" s="7"/>
      <c r="R1665" s="7"/>
      <c r="S1665" s="7"/>
    </row>
    <row r="1666" spans="1:19" s="8" customFormat="1" ht="11.8" x14ac:dyDescent="0.2">
      <c r="A1666" s="48"/>
      <c r="F1666" s="9"/>
      <c r="G1666" s="9"/>
      <c r="H1666" s="9"/>
      <c r="I1666" s="9"/>
      <c r="J1666" s="9"/>
      <c r="K1666" s="9"/>
      <c r="M1666" s="9"/>
      <c r="N1666" s="76"/>
      <c r="P1666" s="7"/>
      <c r="Q1666" s="7"/>
      <c r="R1666" s="7"/>
      <c r="S1666" s="7"/>
    </row>
    <row r="1667" spans="1:19" s="8" customFormat="1" ht="11.8" x14ac:dyDescent="0.2">
      <c r="A1667" s="48"/>
      <c r="F1667" s="9"/>
      <c r="G1667" s="9"/>
      <c r="H1667" s="9"/>
      <c r="I1667" s="9"/>
      <c r="J1667" s="9"/>
      <c r="K1667" s="9"/>
      <c r="M1667" s="9"/>
      <c r="N1667" s="76"/>
      <c r="P1667" s="7"/>
      <c r="Q1667" s="7"/>
      <c r="R1667" s="7"/>
      <c r="S1667" s="7"/>
    </row>
    <row r="1668" spans="1:19" s="8" customFormat="1" ht="11.8" x14ac:dyDescent="0.2">
      <c r="A1668" s="48"/>
      <c r="F1668" s="9"/>
      <c r="G1668" s="9"/>
      <c r="H1668" s="9"/>
      <c r="I1668" s="9"/>
      <c r="J1668" s="9"/>
      <c r="K1668" s="9"/>
      <c r="M1668" s="9"/>
      <c r="N1668" s="76"/>
      <c r="P1668" s="7"/>
      <c r="Q1668" s="7"/>
      <c r="R1668" s="7"/>
      <c r="S1668" s="7"/>
    </row>
    <row r="1669" spans="1:19" s="8" customFormat="1" ht="11.8" x14ac:dyDescent="0.2">
      <c r="A1669" s="48"/>
      <c r="F1669" s="9"/>
      <c r="G1669" s="9"/>
      <c r="H1669" s="9"/>
      <c r="I1669" s="9"/>
      <c r="J1669" s="9"/>
      <c r="K1669" s="9"/>
      <c r="M1669" s="9"/>
      <c r="N1669" s="76"/>
      <c r="P1669" s="7"/>
      <c r="Q1669" s="7"/>
      <c r="R1669" s="7"/>
      <c r="S1669" s="7"/>
    </row>
    <row r="1670" spans="1:19" s="8" customFormat="1" ht="11.8" x14ac:dyDescent="0.2">
      <c r="A1670" s="48"/>
      <c r="F1670" s="9"/>
      <c r="G1670" s="9"/>
      <c r="H1670" s="9"/>
      <c r="I1670" s="9"/>
      <c r="J1670" s="9"/>
      <c r="K1670" s="9"/>
      <c r="M1670" s="9"/>
      <c r="N1670" s="76"/>
      <c r="P1670" s="7"/>
      <c r="Q1670" s="7"/>
      <c r="R1670" s="7"/>
      <c r="S1670" s="7"/>
    </row>
    <row r="1671" spans="1:19" s="8" customFormat="1" ht="11.8" x14ac:dyDescent="0.2">
      <c r="A1671" s="48"/>
      <c r="F1671" s="9"/>
      <c r="G1671" s="9"/>
      <c r="H1671" s="9"/>
      <c r="I1671" s="9"/>
      <c r="J1671" s="9"/>
      <c r="K1671" s="9"/>
      <c r="M1671" s="9"/>
      <c r="N1671" s="76"/>
      <c r="P1671" s="7"/>
      <c r="Q1671" s="7"/>
      <c r="R1671" s="7"/>
      <c r="S1671" s="7"/>
    </row>
    <row r="1672" spans="1:19" s="8" customFormat="1" ht="11.8" x14ac:dyDescent="0.2">
      <c r="A1672" s="48"/>
      <c r="F1672" s="9"/>
      <c r="G1672" s="9"/>
      <c r="H1672" s="9"/>
      <c r="I1672" s="9"/>
      <c r="J1672" s="9"/>
      <c r="K1672" s="9"/>
      <c r="M1672" s="9"/>
      <c r="N1672" s="76"/>
      <c r="P1672" s="7"/>
      <c r="Q1672" s="7"/>
      <c r="R1672" s="7"/>
      <c r="S1672" s="7"/>
    </row>
    <row r="1673" spans="1:19" s="8" customFormat="1" ht="11.8" x14ac:dyDescent="0.2">
      <c r="A1673" s="48"/>
      <c r="F1673" s="9"/>
      <c r="G1673" s="9"/>
      <c r="H1673" s="9"/>
      <c r="I1673" s="9"/>
      <c r="J1673" s="9"/>
      <c r="K1673" s="9"/>
      <c r="M1673" s="9"/>
      <c r="N1673" s="76"/>
      <c r="P1673" s="7"/>
      <c r="Q1673" s="7"/>
      <c r="R1673" s="7"/>
      <c r="S1673" s="7"/>
    </row>
    <row r="1674" spans="1:19" s="8" customFormat="1" ht="11.8" x14ac:dyDescent="0.2">
      <c r="A1674" s="48"/>
      <c r="F1674" s="9"/>
      <c r="G1674" s="9"/>
      <c r="H1674" s="9"/>
      <c r="I1674" s="9"/>
      <c r="J1674" s="9"/>
      <c r="K1674" s="9"/>
      <c r="M1674" s="9"/>
      <c r="N1674" s="76"/>
      <c r="P1674" s="7"/>
      <c r="Q1674" s="7"/>
      <c r="R1674" s="7"/>
      <c r="S1674" s="7"/>
    </row>
    <row r="1675" spans="1:19" s="8" customFormat="1" ht="11.8" x14ac:dyDescent="0.2">
      <c r="A1675" s="48"/>
      <c r="F1675" s="9"/>
      <c r="G1675" s="9"/>
      <c r="H1675" s="9"/>
      <c r="I1675" s="9"/>
      <c r="J1675" s="9"/>
      <c r="K1675" s="9"/>
      <c r="M1675" s="9"/>
      <c r="N1675" s="76"/>
      <c r="P1675" s="7"/>
      <c r="Q1675" s="7"/>
      <c r="R1675" s="7"/>
      <c r="S1675" s="7"/>
    </row>
    <row r="1676" spans="1:19" s="8" customFormat="1" ht="11.8" x14ac:dyDescent="0.2">
      <c r="A1676" s="48"/>
      <c r="F1676" s="9"/>
      <c r="G1676" s="9"/>
      <c r="H1676" s="9"/>
      <c r="I1676" s="9"/>
      <c r="J1676" s="9"/>
      <c r="K1676" s="9"/>
      <c r="M1676" s="9"/>
      <c r="N1676" s="76"/>
      <c r="P1676" s="7"/>
      <c r="Q1676" s="7"/>
      <c r="R1676" s="7"/>
      <c r="S1676" s="7"/>
    </row>
    <row r="1677" spans="1:19" s="8" customFormat="1" ht="11.8" x14ac:dyDescent="0.2">
      <c r="A1677" s="48"/>
      <c r="F1677" s="9"/>
      <c r="G1677" s="9"/>
      <c r="H1677" s="9"/>
      <c r="I1677" s="9"/>
      <c r="J1677" s="9"/>
      <c r="K1677" s="9"/>
      <c r="M1677" s="9"/>
      <c r="N1677" s="76"/>
      <c r="P1677" s="7"/>
      <c r="Q1677" s="7"/>
      <c r="R1677" s="7"/>
      <c r="S1677" s="7"/>
    </row>
    <row r="1678" spans="1:19" s="8" customFormat="1" ht="11.8" x14ac:dyDescent="0.2">
      <c r="A1678" s="48"/>
      <c r="F1678" s="9"/>
      <c r="G1678" s="9"/>
      <c r="H1678" s="9"/>
      <c r="I1678" s="9"/>
      <c r="J1678" s="9"/>
      <c r="K1678" s="9"/>
      <c r="M1678" s="9"/>
      <c r="N1678" s="76"/>
      <c r="P1678" s="7"/>
      <c r="Q1678" s="7"/>
      <c r="R1678" s="7"/>
      <c r="S1678" s="7"/>
    </row>
    <row r="1679" spans="1:19" s="8" customFormat="1" ht="11.8" x14ac:dyDescent="0.2">
      <c r="A1679" s="48"/>
      <c r="F1679" s="9"/>
      <c r="G1679" s="9"/>
      <c r="H1679" s="9"/>
      <c r="I1679" s="9"/>
      <c r="J1679" s="9"/>
      <c r="K1679" s="9"/>
      <c r="M1679" s="9"/>
      <c r="N1679" s="76"/>
      <c r="P1679" s="7"/>
      <c r="Q1679" s="7"/>
      <c r="R1679" s="7"/>
      <c r="S1679" s="7"/>
    </row>
    <row r="1680" spans="1:19" s="8" customFormat="1" ht="11.8" x14ac:dyDescent="0.2">
      <c r="A1680" s="48"/>
      <c r="F1680" s="9"/>
      <c r="G1680" s="9"/>
      <c r="H1680" s="9"/>
      <c r="I1680" s="9"/>
      <c r="J1680" s="9"/>
      <c r="K1680" s="9"/>
      <c r="M1680" s="9"/>
      <c r="N1680" s="76"/>
      <c r="P1680" s="7"/>
      <c r="Q1680" s="7"/>
      <c r="R1680" s="7"/>
      <c r="S1680" s="7"/>
    </row>
    <row r="1681" spans="1:19" s="8" customFormat="1" ht="11.8" x14ac:dyDescent="0.2">
      <c r="A1681" s="48"/>
      <c r="F1681" s="9"/>
      <c r="G1681" s="9"/>
      <c r="H1681" s="9"/>
      <c r="I1681" s="9"/>
      <c r="J1681" s="9"/>
      <c r="K1681" s="9"/>
      <c r="M1681" s="9"/>
      <c r="N1681" s="76"/>
      <c r="P1681" s="7"/>
      <c r="Q1681" s="7"/>
      <c r="R1681" s="7"/>
      <c r="S1681" s="7"/>
    </row>
    <row r="1682" spans="1:19" s="8" customFormat="1" ht="11.8" x14ac:dyDescent="0.2">
      <c r="A1682" s="48"/>
      <c r="F1682" s="9"/>
      <c r="G1682" s="9"/>
      <c r="H1682" s="9"/>
      <c r="I1682" s="9"/>
      <c r="J1682" s="9"/>
      <c r="K1682" s="9"/>
      <c r="M1682" s="9"/>
      <c r="N1682" s="76"/>
      <c r="P1682" s="7"/>
      <c r="Q1682" s="7"/>
      <c r="R1682" s="7"/>
      <c r="S1682" s="7"/>
    </row>
    <row r="1683" spans="1:19" s="8" customFormat="1" ht="11.8" x14ac:dyDescent="0.2">
      <c r="A1683" s="48"/>
      <c r="F1683" s="9"/>
      <c r="G1683" s="9"/>
      <c r="H1683" s="9"/>
      <c r="I1683" s="9"/>
      <c r="J1683" s="9"/>
      <c r="K1683" s="9"/>
      <c r="M1683" s="9"/>
      <c r="N1683" s="76"/>
      <c r="P1683" s="7"/>
      <c r="Q1683" s="7"/>
      <c r="R1683" s="7"/>
      <c r="S1683" s="7"/>
    </row>
    <row r="1684" spans="1:19" s="8" customFormat="1" ht="11.8" x14ac:dyDescent="0.2">
      <c r="A1684" s="48"/>
      <c r="F1684" s="9"/>
      <c r="G1684" s="9"/>
      <c r="H1684" s="9"/>
      <c r="I1684" s="9"/>
      <c r="J1684" s="9"/>
      <c r="K1684" s="9"/>
      <c r="M1684" s="9"/>
      <c r="N1684" s="76"/>
      <c r="P1684" s="7"/>
      <c r="Q1684" s="7"/>
      <c r="R1684" s="7"/>
      <c r="S1684" s="7"/>
    </row>
    <row r="1685" spans="1:19" s="8" customFormat="1" ht="11.8" x14ac:dyDescent="0.2">
      <c r="A1685" s="48"/>
      <c r="F1685" s="9"/>
      <c r="G1685" s="9"/>
      <c r="H1685" s="9"/>
      <c r="I1685" s="9"/>
      <c r="J1685" s="9"/>
      <c r="K1685" s="9"/>
      <c r="M1685" s="9"/>
      <c r="N1685" s="76"/>
      <c r="P1685" s="7"/>
      <c r="Q1685" s="7"/>
      <c r="R1685" s="7"/>
      <c r="S1685" s="7"/>
    </row>
    <row r="1686" spans="1:19" s="8" customFormat="1" ht="11.8" x14ac:dyDescent="0.2">
      <c r="A1686" s="48"/>
      <c r="F1686" s="9"/>
      <c r="G1686" s="9"/>
      <c r="H1686" s="9"/>
      <c r="I1686" s="9"/>
      <c r="J1686" s="9"/>
      <c r="K1686" s="9"/>
      <c r="M1686" s="9"/>
      <c r="N1686" s="76"/>
      <c r="P1686" s="7"/>
      <c r="Q1686" s="7"/>
      <c r="R1686" s="7"/>
      <c r="S1686" s="7"/>
    </row>
    <row r="1687" spans="1:19" s="8" customFormat="1" ht="11.8" x14ac:dyDescent="0.2">
      <c r="A1687" s="48"/>
      <c r="F1687" s="9"/>
      <c r="G1687" s="9"/>
      <c r="H1687" s="9"/>
      <c r="I1687" s="9"/>
      <c r="J1687" s="9"/>
      <c r="K1687" s="9"/>
      <c r="M1687" s="9"/>
      <c r="N1687" s="76"/>
      <c r="P1687" s="7"/>
      <c r="Q1687" s="7"/>
      <c r="R1687" s="7"/>
      <c r="S1687" s="7"/>
    </row>
    <row r="1688" spans="1:19" s="8" customFormat="1" ht="11.8" x14ac:dyDescent="0.2">
      <c r="A1688" s="48"/>
      <c r="F1688" s="9"/>
      <c r="G1688" s="9"/>
      <c r="H1688" s="9"/>
      <c r="I1688" s="9"/>
      <c r="J1688" s="9"/>
      <c r="K1688" s="9"/>
      <c r="M1688" s="9"/>
      <c r="N1688" s="76"/>
      <c r="P1688" s="7"/>
      <c r="Q1688" s="7"/>
      <c r="R1688" s="7"/>
      <c r="S1688" s="7"/>
    </row>
    <row r="1689" spans="1:19" s="8" customFormat="1" ht="11.8" x14ac:dyDescent="0.2">
      <c r="A1689" s="48"/>
      <c r="F1689" s="9"/>
      <c r="G1689" s="9"/>
      <c r="H1689" s="9"/>
      <c r="I1689" s="9"/>
      <c r="J1689" s="9"/>
      <c r="K1689" s="9"/>
      <c r="M1689" s="9"/>
      <c r="N1689" s="76"/>
      <c r="P1689" s="7"/>
      <c r="Q1689" s="7"/>
      <c r="R1689" s="7"/>
      <c r="S1689" s="7"/>
    </row>
    <row r="1690" spans="1:19" s="8" customFormat="1" ht="11.8" x14ac:dyDescent="0.2">
      <c r="A1690" s="48"/>
      <c r="F1690" s="9"/>
      <c r="G1690" s="9"/>
      <c r="H1690" s="9"/>
      <c r="I1690" s="9"/>
      <c r="J1690" s="9"/>
      <c r="K1690" s="9"/>
      <c r="M1690" s="9"/>
      <c r="N1690" s="76"/>
      <c r="P1690" s="7"/>
      <c r="Q1690" s="7"/>
      <c r="R1690" s="7"/>
      <c r="S1690" s="7"/>
    </row>
    <row r="1691" spans="1:19" s="8" customFormat="1" ht="11.8" x14ac:dyDescent="0.2">
      <c r="A1691" s="48"/>
      <c r="F1691" s="9"/>
      <c r="G1691" s="9"/>
      <c r="H1691" s="9"/>
      <c r="I1691" s="9"/>
      <c r="J1691" s="9"/>
      <c r="K1691" s="9"/>
      <c r="M1691" s="9"/>
      <c r="N1691" s="76"/>
      <c r="P1691" s="7"/>
      <c r="Q1691" s="7"/>
      <c r="R1691" s="7"/>
      <c r="S1691" s="7"/>
    </row>
    <row r="1692" spans="1:19" s="8" customFormat="1" ht="11.8" x14ac:dyDescent="0.2">
      <c r="A1692" s="48"/>
      <c r="F1692" s="9"/>
      <c r="G1692" s="9"/>
      <c r="H1692" s="9"/>
      <c r="I1692" s="9"/>
      <c r="J1692" s="9"/>
      <c r="K1692" s="9"/>
      <c r="M1692" s="9"/>
      <c r="N1692" s="76"/>
      <c r="P1692" s="7"/>
      <c r="Q1692" s="7"/>
      <c r="R1692" s="7"/>
      <c r="S1692" s="7"/>
    </row>
    <row r="1693" spans="1:19" s="8" customFormat="1" ht="11.8" x14ac:dyDescent="0.2">
      <c r="A1693" s="48"/>
      <c r="F1693" s="9"/>
      <c r="G1693" s="9"/>
      <c r="H1693" s="9"/>
      <c r="I1693" s="9"/>
      <c r="J1693" s="9"/>
      <c r="K1693" s="9"/>
      <c r="M1693" s="9"/>
      <c r="N1693" s="76"/>
      <c r="P1693" s="7"/>
      <c r="Q1693" s="7"/>
      <c r="R1693" s="7"/>
      <c r="S1693" s="7"/>
    </row>
    <row r="1694" spans="1:19" s="8" customFormat="1" ht="11.8" x14ac:dyDescent="0.2">
      <c r="A1694" s="48"/>
      <c r="F1694" s="9"/>
      <c r="G1694" s="9"/>
      <c r="H1694" s="9"/>
      <c r="I1694" s="9"/>
      <c r="J1694" s="9"/>
      <c r="K1694" s="9"/>
      <c r="M1694" s="9"/>
      <c r="N1694" s="76"/>
      <c r="P1694" s="7"/>
      <c r="Q1694" s="7"/>
      <c r="R1694" s="7"/>
      <c r="S1694" s="7"/>
    </row>
    <row r="1695" spans="1:19" s="8" customFormat="1" ht="11.8" x14ac:dyDescent="0.2">
      <c r="A1695" s="48"/>
      <c r="F1695" s="9"/>
      <c r="G1695" s="9"/>
      <c r="H1695" s="9"/>
      <c r="I1695" s="9"/>
      <c r="J1695" s="9"/>
      <c r="K1695" s="9"/>
      <c r="M1695" s="9"/>
      <c r="N1695" s="76"/>
      <c r="P1695" s="7"/>
      <c r="Q1695" s="7"/>
      <c r="R1695" s="7"/>
      <c r="S1695" s="7"/>
    </row>
    <row r="1696" spans="1:19" s="8" customFormat="1" ht="11.8" x14ac:dyDescent="0.2">
      <c r="A1696" s="48"/>
      <c r="F1696" s="9"/>
      <c r="G1696" s="9"/>
      <c r="H1696" s="9"/>
      <c r="I1696" s="9"/>
      <c r="J1696" s="9"/>
      <c r="K1696" s="9"/>
      <c r="M1696" s="9"/>
      <c r="N1696" s="76"/>
      <c r="P1696" s="7"/>
      <c r="Q1696" s="7"/>
      <c r="R1696" s="7"/>
      <c r="S1696" s="7"/>
    </row>
    <row r="1697" spans="1:19" s="8" customFormat="1" ht="11.8" x14ac:dyDescent="0.2">
      <c r="A1697" s="48"/>
      <c r="F1697" s="9"/>
      <c r="G1697" s="9"/>
      <c r="H1697" s="9"/>
      <c r="I1697" s="9"/>
      <c r="J1697" s="9"/>
      <c r="K1697" s="9"/>
      <c r="M1697" s="9"/>
      <c r="N1697" s="76"/>
      <c r="P1697" s="7"/>
      <c r="Q1697" s="7"/>
      <c r="R1697" s="7"/>
      <c r="S1697" s="7"/>
    </row>
    <row r="1698" spans="1:19" s="8" customFormat="1" ht="11.8" x14ac:dyDescent="0.2">
      <c r="A1698" s="48"/>
      <c r="F1698" s="9"/>
      <c r="G1698" s="9"/>
      <c r="H1698" s="9"/>
      <c r="I1698" s="9"/>
      <c r="J1698" s="9"/>
      <c r="K1698" s="9"/>
      <c r="M1698" s="9"/>
      <c r="N1698" s="76"/>
      <c r="P1698" s="7"/>
      <c r="Q1698" s="7"/>
      <c r="R1698" s="7"/>
      <c r="S1698" s="7"/>
    </row>
    <row r="1699" spans="1:19" s="8" customFormat="1" ht="11.8" x14ac:dyDescent="0.2">
      <c r="A1699" s="48"/>
      <c r="F1699" s="9"/>
      <c r="G1699" s="9"/>
      <c r="H1699" s="9"/>
      <c r="I1699" s="9"/>
      <c r="J1699" s="9"/>
      <c r="K1699" s="9"/>
      <c r="M1699" s="9"/>
      <c r="N1699" s="76"/>
      <c r="P1699" s="7"/>
      <c r="Q1699" s="7"/>
      <c r="R1699" s="7"/>
      <c r="S1699" s="7"/>
    </row>
    <row r="1700" spans="1:19" s="8" customFormat="1" ht="11.8" x14ac:dyDescent="0.2">
      <c r="A1700" s="48"/>
      <c r="F1700" s="9"/>
      <c r="G1700" s="9"/>
      <c r="H1700" s="9"/>
      <c r="I1700" s="9"/>
      <c r="J1700" s="9"/>
      <c r="K1700" s="9"/>
      <c r="M1700" s="9"/>
      <c r="N1700" s="76"/>
      <c r="P1700" s="7"/>
      <c r="Q1700" s="7"/>
      <c r="R1700" s="7"/>
      <c r="S1700" s="7"/>
    </row>
    <row r="1701" spans="1:19" s="8" customFormat="1" ht="11.8" x14ac:dyDescent="0.2">
      <c r="A1701" s="48"/>
      <c r="F1701" s="9"/>
      <c r="G1701" s="9"/>
      <c r="H1701" s="9"/>
      <c r="I1701" s="9"/>
      <c r="J1701" s="9"/>
      <c r="K1701" s="9"/>
      <c r="M1701" s="9"/>
      <c r="N1701" s="76"/>
      <c r="P1701" s="7"/>
      <c r="Q1701" s="7"/>
      <c r="R1701" s="7"/>
      <c r="S1701" s="7"/>
    </row>
    <row r="1702" spans="1:19" s="8" customFormat="1" ht="11.8" x14ac:dyDescent="0.2">
      <c r="A1702" s="48"/>
      <c r="F1702" s="9"/>
      <c r="G1702" s="9"/>
      <c r="H1702" s="9"/>
      <c r="I1702" s="9"/>
      <c r="J1702" s="9"/>
      <c r="K1702" s="9"/>
      <c r="M1702" s="9"/>
      <c r="N1702" s="76"/>
      <c r="P1702" s="7"/>
      <c r="Q1702" s="7"/>
      <c r="R1702" s="7"/>
      <c r="S1702" s="7"/>
    </row>
    <row r="1703" spans="1:19" s="8" customFormat="1" ht="11.8" x14ac:dyDescent="0.2">
      <c r="A1703" s="48"/>
      <c r="F1703" s="9"/>
      <c r="G1703" s="9"/>
      <c r="H1703" s="9"/>
      <c r="I1703" s="9"/>
      <c r="J1703" s="9"/>
      <c r="K1703" s="9"/>
      <c r="M1703" s="9"/>
      <c r="N1703" s="76"/>
      <c r="P1703" s="7"/>
      <c r="Q1703" s="7"/>
      <c r="R1703" s="7"/>
      <c r="S1703" s="7"/>
    </row>
    <row r="1704" spans="1:19" s="8" customFormat="1" ht="11.8" x14ac:dyDescent="0.2">
      <c r="A1704" s="48"/>
      <c r="F1704" s="9"/>
      <c r="G1704" s="9"/>
      <c r="H1704" s="9"/>
      <c r="I1704" s="9"/>
      <c r="J1704" s="9"/>
      <c r="K1704" s="9"/>
      <c r="M1704" s="9"/>
      <c r="N1704" s="76"/>
      <c r="P1704" s="7"/>
      <c r="Q1704" s="7"/>
      <c r="R1704" s="7"/>
      <c r="S1704" s="7"/>
    </row>
    <row r="1705" spans="1:19" s="8" customFormat="1" ht="11.8" x14ac:dyDescent="0.2">
      <c r="A1705" s="48"/>
      <c r="F1705" s="9"/>
      <c r="G1705" s="9"/>
      <c r="H1705" s="9"/>
      <c r="I1705" s="9"/>
      <c r="J1705" s="9"/>
      <c r="K1705" s="9"/>
      <c r="M1705" s="9"/>
      <c r="N1705" s="76"/>
      <c r="P1705" s="7"/>
      <c r="Q1705" s="7"/>
      <c r="R1705" s="7"/>
      <c r="S1705" s="7"/>
    </row>
    <row r="1706" spans="1:19" s="8" customFormat="1" ht="11.8" x14ac:dyDescent="0.2">
      <c r="A1706" s="48"/>
      <c r="F1706" s="9"/>
      <c r="G1706" s="9"/>
      <c r="H1706" s="9"/>
      <c r="I1706" s="9"/>
      <c r="J1706" s="9"/>
      <c r="K1706" s="9"/>
      <c r="M1706" s="9"/>
      <c r="N1706" s="76"/>
      <c r="P1706" s="7"/>
      <c r="Q1706" s="7"/>
      <c r="R1706" s="7"/>
      <c r="S1706" s="7"/>
    </row>
    <row r="1707" spans="1:19" s="8" customFormat="1" ht="11.8" x14ac:dyDescent="0.2">
      <c r="A1707" s="48"/>
      <c r="F1707" s="9"/>
      <c r="G1707" s="9"/>
      <c r="H1707" s="9"/>
      <c r="I1707" s="9"/>
      <c r="J1707" s="9"/>
      <c r="K1707" s="9"/>
      <c r="M1707" s="9"/>
      <c r="N1707" s="76"/>
      <c r="P1707" s="7"/>
      <c r="Q1707" s="7"/>
      <c r="R1707" s="7"/>
      <c r="S1707" s="7"/>
    </row>
    <row r="1708" spans="1:19" s="8" customFormat="1" ht="11.8" x14ac:dyDescent="0.2">
      <c r="A1708" s="48"/>
      <c r="F1708" s="9"/>
      <c r="G1708" s="9"/>
      <c r="H1708" s="9"/>
      <c r="I1708" s="9"/>
      <c r="J1708" s="9"/>
      <c r="K1708" s="9"/>
      <c r="M1708" s="9"/>
      <c r="N1708" s="76"/>
      <c r="P1708" s="7"/>
      <c r="Q1708" s="7"/>
      <c r="R1708" s="7"/>
      <c r="S1708" s="7"/>
    </row>
    <row r="1709" spans="1:19" s="8" customFormat="1" ht="11.8" x14ac:dyDescent="0.2">
      <c r="A1709" s="48"/>
      <c r="F1709" s="9"/>
      <c r="G1709" s="9"/>
      <c r="H1709" s="9"/>
      <c r="I1709" s="9"/>
      <c r="J1709" s="9"/>
      <c r="K1709" s="9"/>
      <c r="M1709" s="9"/>
      <c r="N1709" s="76"/>
      <c r="P1709" s="7"/>
      <c r="Q1709" s="7"/>
      <c r="R1709" s="7"/>
      <c r="S1709" s="7"/>
    </row>
    <row r="1710" spans="1:19" s="8" customFormat="1" ht="11.8" x14ac:dyDescent="0.2">
      <c r="A1710" s="48"/>
      <c r="F1710" s="9"/>
      <c r="G1710" s="9"/>
      <c r="H1710" s="9"/>
      <c r="I1710" s="9"/>
      <c r="J1710" s="9"/>
      <c r="K1710" s="9"/>
      <c r="M1710" s="9"/>
      <c r="N1710" s="76"/>
      <c r="P1710" s="7"/>
      <c r="Q1710" s="7"/>
      <c r="R1710" s="7"/>
      <c r="S1710" s="7"/>
    </row>
    <row r="1711" spans="1:19" s="8" customFormat="1" ht="11.8" x14ac:dyDescent="0.2">
      <c r="A1711" s="48"/>
      <c r="F1711" s="9"/>
      <c r="G1711" s="9"/>
      <c r="H1711" s="9"/>
      <c r="I1711" s="9"/>
      <c r="J1711" s="9"/>
      <c r="K1711" s="9"/>
      <c r="M1711" s="9"/>
      <c r="N1711" s="76"/>
      <c r="P1711" s="7"/>
      <c r="Q1711" s="7"/>
      <c r="R1711" s="7"/>
      <c r="S1711" s="7"/>
    </row>
    <row r="1712" spans="1:19" s="8" customFormat="1" ht="11.8" x14ac:dyDescent="0.2">
      <c r="A1712" s="48"/>
      <c r="F1712" s="9"/>
      <c r="G1712" s="9"/>
      <c r="H1712" s="9"/>
      <c r="I1712" s="9"/>
      <c r="J1712" s="9"/>
      <c r="K1712" s="9"/>
      <c r="M1712" s="9"/>
      <c r="N1712" s="76"/>
      <c r="P1712" s="7"/>
      <c r="Q1712" s="7"/>
      <c r="R1712" s="7"/>
      <c r="S1712" s="7"/>
    </row>
    <row r="1713" spans="1:19" s="8" customFormat="1" ht="11.8" x14ac:dyDescent="0.2">
      <c r="A1713" s="48"/>
      <c r="F1713" s="9"/>
      <c r="G1713" s="9"/>
      <c r="H1713" s="9"/>
      <c r="I1713" s="9"/>
      <c r="J1713" s="9"/>
      <c r="K1713" s="9"/>
      <c r="M1713" s="9"/>
      <c r="N1713" s="76"/>
      <c r="P1713" s="7"/>
      <c r="Q1713" s="7"/>
      <c r="R1713" s="7"/>
      <c r="S1713" s="7"/>
    </row>
    <row r="1714" spans="1:19" s="8" customFormat="1" ht="11.8" x14ac:dyDescent="0.2">
      <c r="A1714" s="48"/>
      <c r="F1714" s="9"/>
      <c r="G1714" s="9"/>
      <c r="H1714" s="9"/>
      <c r="I1714" s="9"/>
      <c r="J1714" s="9"/>
      <c r="K1714" s="9"/>
      <c r="M1714" s="9"/>
      <c r="N1714" s="76"/>
      <c r="P1714" s="7"/>
      <c r="Q1714" s="7"/>
      <c r="R1714" s="7"/>
      <c r="S1714" s="7"/>
    </row>
    <row r="1715" spans="1:19" s="8" customFormat="1" ht="11.8" x14ac:dyDescent="0.2">
      <c r="A1715" s="48"/>
      <c r="F1715" s="9"/>
      <c r="G1715" s="9"/>
      <c r="H1715" s="9"/>
      <c r="I1715" s="9"/>
      <c r="J1715" s="9"/>
      <c r="K1715" s="9"/>
      <c r="M1715" s="9"/>
      <c r="N1715" s="76"/>
      <c r="P1715" s="7"/>
      <c r="Q1715" s="7"/>
      <c r="R1715" s="7"/>
      <c r="S1715" s="7"/>
    </row>
    <row r="1716" spans="1:19" s="8" customFormat="1" ht="11.8" x14ac:dyDescent="0.2">
      <c r="A1716" s="48"/>
      <c r="F1716" s="9"/>
      <c r="G1716" s="9"/>
      <c r="H1716" s="9"/>
      <c r="I1716" s="9"/>
      <c r="J1716" s="9"/>
      <c r="K1716" s="9"/>
      <c r="M1716" s="9"/>
      <c r="N1716" s="76"/>
      <c r="P1716" s="7"/>
      <c r="Q1716" s="7"/>
      <c r="R1716" s="7"/>
      <c r="S1716" s="7"/>
    </row>
    <row r="1717" spans="1:19" s="8" customFormat="1" ht="11.8" x14ac:dyDescent="0.2">
      <c r="A1717" s="48"/>
      <c r="F1717" s="9"/>
      <c r="G1717" s="9"/>
      <c r="H1717" s="9"/>
      <c r="I1717" s="9"/>
      <c r="J1717" s="9"/>
      <c r="K1717" s="9"/>
      <c r="M1717" s="9"/>
      <c r="N1717" s="76"/>
      <c r="P1717" s="7"/>
      <c r="Q1717" s="7"/>
      <c r="R1717" s="7"/>
      <c r="S1717" s="7"/>
    </row>
    <row r="1718" spans="1:19" s="8" customFormat="1" ht="11.8" x14ac:dyDescent="0.2">
      <c r="A1718" s="48"/>
      <c r="F1718" s="9"/>
      <c r="G1718" s="9"/>
      <c r="H1718" s="9"/>
      <c r="I1718" s="9"/>
      <c r="J1718" s="9"/>
      <c r="K1718" s="9"/>
      <c r="M1718" s="9"/>
      <c r="N1718" s="76"/>
      <c r="P1718" s="7"/>
      <c r="Q1718" s="7"/>
      <c r="R1718" s="7"/>
      <c r="S1718" s="7"/>
    </row>
    <row r="1719" spans="1:19" s="8" customFormat="1" ht="11.8" x14ac:dyDescent="0.2">
      <c r="A1719" s="48"/>
      <c r="F1719" s="9"/>
      <c r="G1719" s="9"/>
      <c r="H1719" s="9"/>
      <c r="I1719" s="9"/>
      <c r="J1719" s="9"/>
      <c r="K1719" s="9"/>
      <c r="M1719" s="9"/>
      <c r="N1719" s="76"/>
      <c r="P1719" s="7"/>
      <c r="Q1719" s="7"/>
      <c r="R1719" s="7"/>
      <c r="S1719" s="7"/>
    </row>
    <row r="1720" spans="1:19" s="8" customFormat="1" ht="11.8" x14ac:dyDescent="0.2">
      <c r="A1720" s="48"/>
      <c r="F1720" s="9"/>
      <c r="G1720" s="9"/>
      <c r="H1720" s="9"/>
      <c r="I1720" s="9"/>
      <c r="J1720" s="9"/>
      <c r="K1720" s="9"/>
      <c r="M1720" s="9"/>
      <c r="N1720" s="76"/>
      <c r="P1720" s="7"/>
      <c r="Q1720" s="7"/>
      <c r="R1720" s="7"/>
      <c r="S1720" s="7"/>
    </row>
    <row r="1721" spans="1:19" s="8" customFormat="1" ht="11.8" x14ac:dyDescent="0.2">
      <c r="A1721" s="48"/>
      <c r="F1721" s="9"/>
      <c r="G1721" s="9"/>
      <c r="H1721" s="9"/>
      <c r="I1721" s="9"/>
      <c r="J1721" s="9"/>
      <c r="K1721" s="9"/>
      <c r="M1721" s="9"/>
      <c r="N1721" s="76"/>
      <c r="P1721" s="7"/>
      <c r="Q1721" s="7"/>
      <c r="R1721" s="7"/>
      <c r="S1721" s="7"/>
    </row>
    <row r="1722" spans="1:19" s="8" customFormat="1" ht="11.8" x14ac:dyDescent="0.2">
      <c r="A1722" s="48"/>
      <c r="F1722" s="9"/>
      <c r="G1722" s="9"/>
      <c r="H1722" s="9"/>
      <c r="I1722" s="9"/>
      <c r="J1722" s="9"/>
      <c r="K1722" s="9"/>
      <c r="M1722" s="9"/>
      <c r="N1722" s="76"/>
      <c r="P1722" s="7"/>
      <c r="Q1722" s="7"/>
      <c r="R1722" s="7"/>
      <c r="S1722" s="7"/>
    </row>
    <row r="1723" spans="1:19" s="8" customFormat="1" ht="11.8" x14ac:dyDescent="0.2">
      <c r="A1723" s="48"/>
      <c r="F1723" s="9"/>
      <c r="G1723" s="9"/>
      <c r="H1723" s="9"/>
      <c r="I1723" s="9"/>
      <c r="J1723" s="9"/>
      <c r="K1723" s="9"/>
      <c r="M1723" s="9"/>
      <c r="N1723" s="76"/>
      <c r="P1723" s="7"/>
      <c r="Q1723" s="7"/>
      <c r="R1723" s="7"/>
      <c r="S1723" s="7"/>
    </row>
    <row r="1724" spans="1:19" s="8" customFormat="1" ht="11.8" x14ac:dyDescent="0.2">
      <c r="A1724" s="48"/>
      <c r="F1724" s="9"/>
      <c r="G1724" s="9"/>
      <c r="H1724" s="9"/>
      <c r="I1724" s="9"/>
      <c r="J1724" s="9"/>
      <c r="K1724" s="9"/>
      <c r="M1724" s="9"/>
      <c r="N1724" s="76"/>
      <c r="P1724" s="7"/>
      <c r="Q1724" s="7"/>
      <c r="R1724" s="7"/>
      <c r="S1724" s="7"/>
    </row>
    <row r="1725" spans="1:19" s="8" customFormat="1" ht="11.8" x14ac:dyDescent="0.2">
      <c r="A1725" s="48"/>
      <c r="F1725" s="9"/>
      <c r="G1725" s="9"/>
      <c r="H1725" s="9"/>
      <c r="I1725" s="9"/>
      <c r="J1725" s="9"/>
      <c r="K1725" s="9"/>
      <c r="M1725" s="9"/>
      <c r="N1725" s="76"/>
      <c r="P1725" s="7"/>
      <c r="Q1725" s="7"/>
      <c r="R1725" s="7"/>
      <c r="S1725" s="7"/>
    </row>
    <row r="1726" spans="1:19" s="8" customFormat="1" ht="11.8" x14ac:dyDescent="0.2">
      <c r="A1726" s="48"/>
      <c r="F1726" s="9"/>
      <c r="G1726" s="9"/>
      <c r="H1726" s="9"/>
      <c r="I1726" s="9"/>
      <c r="J1726" s="9"/>
      <c r="K1726" s="9"/>
      <c r="M1726" s="9"/>
      <c r="N1726" s="76"/>
      <c r="P1726" s="7"/>
      <c r="Q1726" s="7"/>
      <c r="R1726" s="7"/>
      <c r="S1726" s="7"/>
    </row>
    <row r="1727" spans="1:19" s="8" customFormat="1" ht="11.8" x14ac:dyDescent="0.2">
      <c r="A1727" s="48"/>
      <c r="F1727" s="9"/>
      <c r="G1727" s="9"/>
      <c r="H1727" s="9"/>
      <c r="I1727" s="9"/>
      <c r="J1727" s="9"/>
      <c r="K1727" s="9"/>
      <c r="M1727" s="9"/>
      <c r="N1727" s="76"/>
      <c r="P1727" s="7"/>
      <c r="Q1727" s="7"/>
      <c r="R1727" s="7"/>
      <c r="S1727" s="7"/>
    </row>
    <row r="1728" spans="1:19" s="8" customFormat="1" ht="11.8" x14ac:dyDescent="0.2">
      <c r="A1728" s="48"/>
      <c r="F1728" s="9"/>
      <c r="G1728" s="9"/>
      <c r="H1728" s="9"/>
      <c r="I1728" s="9"/>
      <c r="J1728" s="9"/>
      <c r="K1728" s="9"/>
      <c r="M1728" s="9"/>
      <c r="N1728" s="76"/>
      <c r="P1728" s="7"/>
      <c r="Q1728" s="7"/>
      <c r="R1728" s="7"/>
      <c r="S1728" s="7"/>
    </row>
    <row r="1729" spans="1:19" s="8" customFormat="1" ht="11.8" x14ac:dyDescent="0.2">
      <c r="A1729" s="48"/>
      <c r="F1729" s="9"/>
      <c r="G1729" s="9"/>
      <c r="H1729" s="9"/>
      <c r="I1729" s="9"/>
      <c r="J1729" s="9"/>
      <c r="K1729" s="9"/>
      <c r="M1729" s="9"/>
      <c r="N1729" s="76"/>
      <c r="P1729" s="7"/>
      <c r="Q1729" s="7"/>
      <c r="R1729" s="7"/>
      <c r="S1729" s="7"/>
    </row>
    <row r="1730" spans="1:19" s="8" customFormat="1" ht="11.8" x14ac:dyDescent="0.2">
      <c r="A1730" s="48"/>
      <c r="F1730" s="9"/>
      <c r="G1730" s="9"/>
      <c r="H1730" s="9"/>
      <c r="I1730" s="9"/>
      <c r="J1730" s="9"/>
      <c r="K1730" s="9"/>
      <c r="M1730" s="9"/>
      <c r="N1730" s="76"/>
      <c r="P1730" s="7"/>
      <c r="Q1730" s="7"/>
      <c r="R1730" s="7"/>
      <c r="S1730" s="7"/>
    </row>
    <row r="1731" spans="1:19" s="8" customFormat="1" ht="11.8" x14ac:dyDescent="0.2">
      <c r="A1731" s="48"/>
      <c r="F1731" s="9"/>
      <c r="G1731" s="9"/>
      <c r="H1731" s="9"/>
      <c r="I1731" s="9"/>
      <c r="J1731" s="9"/>
      <c r="K1731" s="9"/>
      <c r="M1731" s="9"/>
      <c r="N1731" s="76"/>
      <c r="P1731" s="7"/>
      <c r="Q1731" s="7"/>
      <c r="R1731" s="7"/>
      <c r="S1731" s="7"/>
    </row>
    <row r="1732" spans="1:19" s="8" customFormat="1" ht="11.8" x14ac:dyDescent="0.2">
      <c r="A1732" s="48"/>
      <c r="F1732" s="9"/>
      <c r="G1732" s="9"/>
      <c r="H1732" s="9"/>
      <c r="I1732" s="9"/>
      <c r="J1732" s="9"/>
      <c r="K1732" s="9"/>
      <c r="M1732" s="9"/>
      <c r="N1732" s="76"/>
      <c r="P1732" s="7"/>
      <c r="Q1732" s="7"/>
      <c r="R1732" s="7"/>
      <c r="S1732" s="7"/>
    </row>
    <row r="1733" spans="1:19" s="8" customFormat="1" ht="11.8" x14ac:dyDescent="0.2">
      <c r="A1733" s="48"/>
      <c r="F1733" s="9"/>
      <c r="G1733" s="9"/>
      <c r="H1733" s="9"/>
      <c r="I1733" s="9"/>
      <c r="J1733" s="9"/>
      <c r="K1733" s="9"/>
      <c r="M1733" s="9"/>
      <c r="N1733" s="76"/>
      <c r="P1733" s="7"/>
      <c r="Q1733" s="7"/>
      <c r="R1733" s="7"/>
      <c r="S1733" s="7"/>
    </row>
    <row r="1734" spans="1:19" s="8" customFormat="1" ht="11.8" x14ac:dyDescent="0.2">
      <c r="A1734" s="48"/>
      <c r="F1734" s="9"/>
      <c r="G1734" s="9"/>
      <c r="H1734" s="9"/>
      <c r="I1734" s="9"/>
      <c r="J1734" s="9"/>
      <c r="K1734" s="9"/>
      <c r="M1734" s="9"/>
      <c r="N1734" s="76"/>
      <c r="P1734" s="7"/>
      <c r="Q1734" s="7"/>
      <c r="R1734" s="7"/>
      <c r="S1734" s="7"/>
    </row>
    <row r="1735" spans="1:19" s="8" customFormat="1" ht="11.8" x14ac:dyDescent="0.2">
      <c r="A1735" s="48"/>
      <c r="F1735" s="9"/>
      <c r="G1735" s="9"/>
      <c r="H1735" s="9"/>
      <c r="I1735" s="9"/>
      <c r="J1735" s="9"/>
      <c r="K1735" s="9"/>
      <c r="M1735" s="9"/>
      <c r="N1735" s="76"/>
      <c r="P1735" s="7"/>
      <c r="Q1735" s="7"/>
      <c r="R1735" s="7"/>
      <c r="S1735" s="7"/>
    </row>
    <row r="1736" spans="1:19" s="8" customFormat="1" ht="11.8" x14ac:dyDescent="0.2">
      <c r="A1736" s="48"/>
      <c r="F1736" s="9"/>
      <c r="G1736" s="9"/>
      <c r="H1736" s="9"/>
      <c r="I1736" s="9"/>
      <c r="J1736" s="9"/>
      <c r="K1736" s="9"/>
      <c r="M1736" s="9"/>
      <c r="N1736" s="76"/>
      <c r="P1736" s="7"/>
      <c r="Q1736" s="7"/>
      <c r="R1736" s="7"/>
      <c r="S1736" s="7"/>
    </row>
    <row r="1737" spans="1:19" s="8" customFormat="1" ht="11.8" x14ac:dyDescent="0.2">
      <c r="A1737" s="48"/>
      <c r="F1737" s="9"/>
      <c r="G1737" s="9"/>
      <c r="H1737" s="9"/>
      <c r="I1737" s="9"/>
      <c r="J1737" s="9"/>
      <c r="K1737" s="9"/>
      <c r="M1737" s="9"/>
      <c r="N1737" s="76"/>
      <c r="P1737" s="7"/>
      <c r="Q1737" s="7"/>
      <c r="R1737" s="7"/>
      <c r="S1737" s="7"/>
    </row>
    <row r="1738" spans="1:19" s="8" customFormat="1" ht="11.8" x14ac:dyDescent="0.2">
      <c r="A1738" s="48"/>
      <c r="F1738" s="9"/>
      <c r="G1738" s="9"/>
      <c r="H1738" s="9"/>
      <c r="I1738" s="9"/>
      <c r="J1738" s="9"/>
      <c r="K1738" s="9"/>
      <c r="M1738" s="9"/>
      <c r="N1738" s="76"/>
      <c r="P1738" s="7"/>
      <c r="Q1738" s="7"/>
      <c r="R1738" s="7"/>
      <c r="S1738" s="7"/>
    </row>
    <row r="1739" spans="1:19" s="8" customFormat="1" ht="11.8" x14ac:dyDescent="0.2">
      <c r="A1739" s="48"/>
      <c r="F1739" s="9"/>
      <c r="G1739" s="9"/>
      <c r="H1739" s="9"/>
      <c r="I1739" s="9"/>
      <c r="J1739" s="9"/>
      <c r="K1739" s="9"/>
      <c r="M1739" s="9"/>
      <c r="N1739" s="76"/>
      <c r="P1739" s="7"/>
      <c r="Q1739" s="7"/>
      <c r="R1739" s="7"/>
      <c r="S1739" s="7"/>
    </row>
    <row r="1740" spans="1:19" s="8" customFormat="1" ht="11.8" x14ac:dyDescent="0.2">
      <c r="A1740" s="48"/>
      <c r="F1740" s="9"/>
      <c r="G1740" s="9"/>
      <c r="H1740" s="9"/>
      <c r="I1740" s="9"/>
      <c r="J1740" s="9"/>
      <c r="K1740" s="9"/>
      <c r="M1740" s="9"/>
      <c r="N1740" s="76"/>
      <c r="P1740" s="7"/>
      <c r="Q1740" s="7"/>
      <c r="R1740" s="7"/>
      <c r="S1740" s="7"/>
    </row>
    <row r="1741" spans="1:19" s="8" customFormat="1" ht="11.8" x14ac:dyDescent="0.2">
      <c r="A1741" s="48"/>
      <c r="F1741" s="9"/>
      <c r="G1741" s="9"/>
      <c r="H1741" s="9"/>
      <c r="I1741" s="9"/>
      <c r="J1741" s="9"/>
      <c r="K1741" s="9"/>
      <c r="M1741" s="9"/>
      <c r="N1741" s="76"/>
      <c r="P1741" s="7"/>
      <c r="Q1741" s="7"/>
      <c r="R1741" s="7"/>
      <c r="S1741" s="7"/>
    </row>
    <row r="1742" spans="1:19" s="8" customFormat="1" ht="11.8" x14ac:dyDescent="0.2">
      <c r="A1742" s="48"/>
      <c r="F1742" s="9"/>
      <c r="G1742" s="9"/>
      <c r="H1742" s="9"/>
      <c r="I1742" s="9"/>
      <c r="J1742" s="9"/>
      <c r="K1742" s="9"/>
      <c r="M1742" s="9"/>
      <c r="N1742" s="76"/>
      <c r="P1742" s="7"/>
      <c r="Q1742" s="7"/>
      <c r="R1742" s="7"/>
      <c r="S1742" s="7"/>
    </row>
    <row r="1743" spans="1:19" s="8" customFormat="1" ht="11.8" x14ac:dyDescent="0.2">
      <c r="A1743" s="48"/>
      <c r="F1743" s="9"/>
      <c r="G1743" s="9"/>
      <c r="H1743" s="9"/>
      <c r="I1743" s="9"/>
      <c r="J1743" s="9"/>
      <c r="K1743" s="9"/>
      <c r="M1743" s="9"/>
      <c r="N1743" s="76"/>
      <c r="P1743" s="7"/>
      <c r="Q1743" s="7"/>
      <c r="R1743" s="7"/>
      <c r="S1743" s="7"/>
    </row>
    <row r="1744" spans="1:19" s="8" customFormat="1" ht="11.8" x14ac:dyDescent="0.2">
      <c r="A1744" s="48"/>
      <c r="F1744" s="9"/>
      <c r="G1744" s="9"/>
      <c r="H1744" s="9"/>
      <c r="I1744" s="9"/>
      <c r="J1744" s="9"/>
      <c r="K1744" s="9"/>
      <c r="M1744" s="9"/>
      <c r="N1744" s="76"/>
      <c r="P1744" s="7"/>
      <c r="Q1744" s="7"/>
      <c r="R1744" s="7"/>
      <c r="S1744" s="7"/>
    </row>
    <row r="1745" spans="1:19" s="8" customFormat="1" ht="11.8" x14ac:dyDescent="0.2">
      <c r="A1745" s="48"/>
      <c r="F1745" s="9"/>
      <c r="G1745" s="9"/>
      <c r="H1745" s="9"/>
      <c r="I1745" s="9"/>
      <c r="J1745" s="9"/>
      <c r="K1745" s="9"/>
      <c r="M1745" s="9"/>
      <c r="N1745" s="76"/>
      <c r="P1745" s="7"/>
      <c r="Q1745" s="7"/>
      <c r="R1745" s="7"/>
      <c r="S1745" s="7"/>
    </row>
    <row r="1746" spans="1:19" s="8" customFormat="1" ht="11.8" x14ac:dyDescent="0.2">
      <c r="A1746" s="48"/>
      <c r="F1746" s="9"/>
      <c r="G1746" s="9"/>
      <c r="H1746" s="9"/>
      <c r="I1746" s="9"/>
      <c r="J1746" s="9"/>
      <c r="K1746" s="9"/>
      <c r="M1746" s="9"/>
      <c r="N1746" s="76"/>
      <c r="P1746" s="7"/>
      <c r="Q1746" s="7"/>
      <c r="R1746" s="7"/>
      <c r="S1746" s="7"/>
    </row>
    <row r="1747" spans="1:19" s="8" customFormat="1" ht="11.8" x14ac:dyDescent="0.2">
      <c r="A1747" s="48"/>
      <c r="F1747" s="9"/>
      <c r="G1747" s="9"/>
      <c r="H1747" s="9"/>
      <c r="I1747" s="9"/>
      <c r="J1747" s="9"/>
      <c r="K1747" s="9"/>
      <c r="M1747" s="9"/>
      <c r="N1747" s="76"/>
      <c r="P1747" s="7"/>
      <c r="Q1747" s="7"/>
      <c r="R1747" s="7"/>
      <c r="S1747" s="7"/>
    </row>
    <row r="1748" spans="1:19" s="8" customFormat="1" ht="11.8" x14ac:dyDescent="0.2">
      <c r="A1748" s="48"/>
      <c r="F1748" s="9"/>
      <c r="G1748" s="9"/>
      <c r="H1748" s="9"/>
      <c r="I1748" s="9"/>
      <c r="J1748" s="9"/>
      <c r="K1748" s="9"/>
      <c r="M1748" s="9"/>
      <c r="N1748" s="76"/>
      <c r="P1748" s="7"/>
      <c r="Q1748" s="7"/>
      <c r="R1748" s="7"/>
      <c r="S1748" s="7"/>
    </row>
    <row r="1749" spans="1:19" s="8" customFormat="1" ht="11.8" x14ac:dyDescent="0.2">
      <c r="A1749" s="48"/>
      <c r="F1749" s="9"/>
      <c r="G1749" s="9"/>
      <c r="H1749" s="9"/>
      <c r="I1749" s="9"/>
      <c r="J1749" s="9"/>
      <c r="K1749" s="9"/>
      <c r="M1749" s="9"/>
      <c r="N1749" s="76"/>
      <c r="P1749" s="7"/>
      <c r="Q1749" s="7"/>
      <c r="R1749" s="7"/>
      <c r="S1749" s="7"/>
    </row>
    <row r="1750" spans="1:19" s="8" customFormat="1" ht="11.8" x14ac:dyDescent="0.2">
      <c r="A1750" s="48"/>
      <c r="F1750" s="9"/>
      <c r="G1750" s="9"/>
      <c r="H1750" s="9"/>
      <c r="I1750" s="9"/>
      <c r="J1750" s="9"/>
      <c r="K1750" s="9"/>
      <c r="M1750" s="9"/>
      <c r="N1750" s="76"/>
      <c r="P1750" s="7"/>
      <c r="Q1750" s="7"/>
      <c r="R1750" s="7"/>
      <c r="S1750" s="7"/>
    </row>
    <row r="1751" spans="1:19" s="8" customFormat="1" ht="11.8" x14ac:dyDescent="0.2">
      <c r="A1751" s="48"/>
      <c r="F1751" s="9"/>
      <c r="G1751" s="9"/>
      <c r="H1751" s="9"/>
      <c r="I1751" s="9"/>
      <c r="J1751" s="9"/>
      <c r="K1751" s="9"/>
      <c r="M1751" s="9"/>
      <c r="N1751" s="76"/>
      <c r="P1751" s="7"/>
      <c r="Q1751" s="7"/>
      <c r="R1751" s="7"/>
      <c r="S1751" s="7"/>
    </row>
    <row r="1752" spans="1:19" s="8" customFormat="1" ht="11.8" x14ac:dyDescent="0.2">
      <c r="A1752" s="48"/>
      <c r="F1752" s="9"/>
      <c r="G1752" s="9"/>
      <c r="H1752" s="9"/>
      <c r="I1752" s="9"/>
      <c r="J1752" s="9"/>
      <c r="K1752" s="9"/>
      <c r="M1752" s="9"/>
      <c r="N1752" s="76"/>
      <c r="P1752" s="7"/>
      <c r="Q1752" s="7"/>
      <c r="R1752" s="7"/>
      <c r="S1752" s="7"/>
    </row>
    <row r="1753" spans="1:19" s="8" customFormat="1" ht="11.8" x14ac:dyDescent="0.2">
      <c r="A1753" s="48"/>
      <c r="F1753" s="9"/>
      <c r="G1753" s="9"/>
      <c r="H1753" s="9"/>
      <c r="I1753" s="9"/>
      <c r="J1753" s="9"/>
      <c r="K1753" s="9"/>
      <c r="M1753" s="9"/>
      <c r="N1753" s="76"/>
      <c r="P1753" s="7"/>
      <c r="Q1753" s="7"/>
      <c r="R1753" s="7"/>
      <c r="S1753" s="7"/>
    </row>
    <row r="1754" spans="1:19" s="8" customFormat="1" ht="11.8" x14ac:dyDescent="0.2">
      <c r="A1754" s="48"/>
      <c r="F1754" s="9"/>
      <c r="G1754" s="9"/>
      <c r="H1754" s="9"/>
      <c r="I1754" s="9"/>
      <c r="J1754" s="9"/>
      <c r="K1754" s="9"/>
      <c r="M1754" s="9"/>
      <c r="N1754" s="76"/>
      <c r="P1754" s="7"/>
      <c r="Q1754" s="7"/>
      <c r="R1754" s="7"/>
      <c r="S1754" s="7"/>
    </row>
    <row r="1755" spans="1:19" s="8" customFormat="1" ht="11.8" x14ac:dyDescent="0.2">
      <c r="A1755" s="48"/>
      <c r="F1755" s="9"/>
      <c r="G1755" s="9"/>
      <c r="H1755" s="9"/>
      <c r="I1755" s="9"/>
      <c r="J1755" s="9"/>
      <c r="K1755" s="9"/>
      <c r="M1755" s="9"/>
      <c r="N1755" s="76"/>
      <c r="P1755" s="7"/>
      <c r="Q1755" s="7"/>
      <c r="R1755" s="7"/>
      <c r="S1755" s="7"/>
    </row>
    <row r="1756" spans="1:19" s="8" customFormat="1" ht="11.8" x14ac:dyDescent="0.2">
      <c r="A1756" s="48"/>
      <c r="F1756" s="9"/>
      <c r="G1756" s="9"/>
      <c r="H1756" s="9"/>
      <c r="I1756" s="9"/>
      <c r="J1756" s="9"/>
      <c r="K1756" s="9"/>
      <c r="M1756" s="9"/>
      <c r="N1756" s="76"/>
      <c r="P1756" s="7"/>
      <c r="Q1756" s="7"/>
      <c r="R1756" s="7"/>
      <c r="S1756" s="7"/>
    </row>
    <row r="1757" spans="1:19" s="8" customFormat="1" ht="11.8" x14ac:dyDescent="0.2">
      <c r="A1757" s="48"/>
      <c r="F1757" s="9"/>
      <c r="G1757" s="9"/>
      <c r="H1757" s="9"/>
      <c r="I1757" s="9"/>
      <c r="J1757" s="9"/>
      <c r="K1757" s="9"/>
      <c r="M1757" s="9"/>
      <c r="N1757" s="76"/>
      <c r="P1757" s="7"/>
      <c r="Q1757" s="7"/>
      <c r="R1757" s="7"/>
      <c r="S1757" s="7"/>
    </row>
    <row r="1758" spans="1:19" s="8" customFormat="1" ht="11.8" x14ac:dyDescent="0.2">
      <c r="A1758" s="48"/>
      <c r="F1758" s="9"/>
      <c r="G1758" s="9"/>
      <c r="H1758" s="9"/>
      <c r="I1758" s="9"/>
      <c r="J1758" s="9"/>
      <c r="K1758" s="9"/>
      <c r="M1758" s="9"/>
      <c r="N1758" s="76"/>
      <c r="P1758" s="7"/>
      <c r="Q1758" s="7"/>
      <c r="R1758" s="7"/>
      <c r="S1758" s="7"/>
    </row>
    <row r="1759" spans="1:19" s="8" customFormat="1" ht="11.8" x14ac:dyDescent="0.2">
      <c r="A1759" s="48"/>
      <c r="F1759" s="9"/>
      <c r="G1759" s="9"/>
      <c r="H1759" s="9"/>
      <c r="I1759" s="9"/>
      <c r="J1759" s="9"/>
      <c r="K1759" s="9"/>
      <c r="M1759" s="9"/>
      <c r="N1759" s="76"/>
      <c r="P1759" s="7"/>
      <c r="Q1759" s="7"/>
      <c r="R1759" s="7"/>
      <c r="S1759" s="7"/>
    </row>
    <row r="1760" spans="1:19" s="8" customFormat="1" ht="11.8" x14ac:dyDescent="0.2">
      <c r="A1760" s="48"/>
      <c r="F1760" s="9"/>
      <c r="G1760" s="9"/>
      <c r="H1760" s="9"/>
      <c r="I1760" s="9"/>
      <c r="J1760" s="9"/>
      <c r="K1760" s="9"/>
      <c r="M1760" s="9"/>
      <c r="N1760" s="76"/>
      <c r="P1760" s="7"/>
      <c r="Q1760" s="7"/>
      <c r="R1760" s="7"/>
      <c r="S1760" s="7"/>
    </row>
    <row r="1761" spans="1:19" s="8" customFormat="1" ht="11.8" x14ac:dyDescent="0.2">
      <c r="A1761" s="48"/>
      <c r="F1761" s="9"/>
      <c r="G1761" s="9"/>
      <c r="H1761" s="9"/>
      <c r="I1761" s="9"/>
      <c r="J1761" s="9"/>
      <c r="K1761" s="9"/>
      <c r="M1761" s="9"/>
      <c r="N1761" s="76"/>
      <c r="P1761" s="7"/>
      <c r="Q1761" s="7"/>
      <c r="R1761" s="7"/>
      <c r="S1761" s="7"/>
    </row>
    <row r="1762" spans="1:19" s="8" customFormat="1" ht="11.8" x14ac:dyDescent="0.2">
      <c r="A1762" s="48"/>
      <c r="F1762" s="9"/>
      <c r="G1762" s="9"/>
      <c r="H1762" s="9"/>
      <c r="I1762" s="9"/>
      <c r="J1762" s="9"/>
      <c r="K1762" s="9"/>
      <c r="M1762" s="9"/>
      <c r="N1762" s="76"/>
      <c r="P1762" s="7"/>
      <c r="Q1762" s="7"/>
      <c r="R1762" s="7"/>
      <c r="S1762" s="7"/>
    </row>
    <row r="1763" spans="1:19" s="8" customFormat="1" ht="11.8" x14ac:dyDescent="0.2">
      <c r="A1763" s="48"/>
      <c r="F1763" s="9"/>
      <c r="G1763" s="9"/>
      <c r="H1763" s="9"/>
      <c r="I1763" s="9"/>
      <c r="J1763" s="9"/>
      <c r="K1763" s="9"/>
      <c r="M1763" s="9"/>
      <c r="N1763" s="76"/>
      <c r="P1763" s="7"/>
      <c r="Q1763" s="7"/>
      <c r="R1763" s="7"/>
      <c r="S1763" s="7"/>
    </row>
    <row r="1764" spans="1:19" s="8" customFormat="1" ht="11.8" x14ac:dyDescent="0.2">
      <c r="A1764" s="48"/>
      <c r="F1764" s="9"/>
      <c r="G1764" s="9"/>
      <c r="H1764" s="9"/>
      <c r="I1764" s="9"/>
      <c r="J1764" s="9"/>
      <c r="K1764" s="9"/>
      <c r="M1764" s="9"/>
      <c r="N1764" s="76"/>
      <c r="P1764" s="7"/>
      <c r="Q1764" s="7"/>
      <c r="R1764" s="7"/>
      <c r="S1764" s="7"/>
    </row>
    <row r="1765" spans="1:19" s="8" customFormat="1" ht="11.8" x14ac:dyDescent="0.2">
      <c r="A1765" s="48"/>
      <c r="F1765" s="9"/>
      <c r="G1765" s="9"/>
      <c r="H1765" s="9"/>
      <c r="I1765" s="9"/>
      <c r="J1765" s="9"/>
      <c r="K1765" s="9"/>
      <c r="M1765" s="9"/>
      <c r="N1765" s="76"/>
      <c r="P1765" s="7"/>
      <c r="Q1765" s="7"/>
      <c r="R1765" s="7"/>
      <c r="S1765" s="7"/>
    </row>
    <row r="1766" spans="1:19" s="8" customFormat="1" ht="11.8" x14ac:dyDescent="0.2">
      <c r="A1766" s="48"/>
      <c r="F1766" s="9"/>
      <c r="G1766" s="9"/>
      <c r="H1766" s="9"/>
      <c r="I1766" s="9"/>
      <c r="J1766" s="9"/>
      <c r="K1766" s="9"/>
      <c r="M1766" s="9"/>
      <c r="N1766" s="76"/>
      <c r="P1766" s="7"/>
      <c r="Q1766" s="7"/>
      <c r="R1766" s="7"/>
      <c r="S1766" s="7"/>
    </row>
    <row r="1767" spans="1:19" s="8" customFormat="1" ht="11.8" x14ac:dyDescent="0.2">
      <c r="A1767" s="48"/>
      <c r="F1767" s="9"/>
      <c r="G1767" s="9"/>
      <c r="H1767" s="9"/>
      <c r="I1767" s="9"/>
      <c r="J1767" s="9"/>
      <c r="K1767" s="9"/>
      <c r="M1767" s="9"/>
      <c r="N1767" s="76"/>
      <c r="P1767" s="7"/>
      <c r="Q1767" s="7"/>
      <c r="R1767" s="7"/>
      <c r="S1767" s="7"/>
    </row>
    <row r="1768" spans="1:19" s="8" customFormat="1" ht="11.8" x14ac:dyDescent="0.2">
      <c r="A1768" s="48"/>
      <c r="F1768" s="9"/>
      <c r="G1768" s="9"/>
      <c r="H1768" s="9"/>
      <c r="I1768" s="9"/>
      <c r="J1768" s="9"/>
      <c r="K1768" s="9"/>
      <c r="M1768" s="9"/>
      <c r="N1768" s="76"/>
      <c r="P1768" s="7"/>
      <c r="Q1768" s="7"/>
      <c r="R1768" s="7"/>
      <c r="S1768" s="7"/>
    </row>
    <row r="1769" spans="1:19" s="8" customFormat="1" ht="11.8" x14ac:dyDescent="0.2">
      <c r="A1769" s="48"/>
      <c r="F1769" s="9"/>
      <c r="G1769" s="9"/>
      <c r="H1769" s="9"/>
      <c r="I1769" s="9"/>
      <c r="J1769" s="9"/>
      <c r="K1769" s="9"/>
      <c r="M1769" s="9"/>
      <c r="N1769" s="76"/>
      <c r="P1769" s="7"/>
      <c r="Q1769" s="7"/>
      <c r="R1769" s="7"/>
      <c r="S1769" s="7"/>
    </row>
    <row r="1770" spans="1:19" s="8" customFormat="1" ht="11.8" x14ac:dyDescent="0.2">
      <c r="A1770" s="48"/>
      <c r="F1770" s="9"/>
      <c r="G1770" s="9"/>
      <c r="H1770" s="9"/>
      <c r="I1770" s="9"/>
      <c r="J1770" s="9"/>
      <c r="K1770" s="9"/>
      <c r="M1770" s="9"/>
      <c r="N1770" s="76"/>
      <c r="P1770" s="7"/>
      <c r="Q1770" s="7"/>
      <c r="R1770" s="7"/>
      <c r="S1770" s="7"/>
    </row>
    <row r="1771" spans="1:19" s="8" customFormat="1" ht="11.8" x14ac:dyDescent="0.2">
      <c r="A1771" s="48"/>
      <c r="F1771" s="9"/>
      <c r="G1771" s="9"/>
      <c r="H1771" s="9"/>
      <c r="I1771" s="9"/>
      <c r="J1771" s="9"/>
      <c r="K1771" s="9"/>
      <c r="M1771" s="9"/>
      <c r="N1771" s="76"/>
      <c r="P1771" s="7"/>
      <c r="Q1771" s="7"/>
      <c r="R1771" s="7"/>
      <c r="S1771" s="7"/>
    </row>
    <row r="1772" spans="1:19" s="8" customFormat="1" ht="11.8" x14ac:dyDescent="0.2">
      <c r="A1772" s="48"/>
      <c r="F1772" s="9"/>
      <c r="G1772" s="9"/>
      <c r="H1772" s="9"/>
      <c r="I1772" s="9"/>
      <c r="J1772" s="9"/>
      <c r="K1772" s="9"/>
      <c r="M1772" s="9"/>
      <c r="N1772" s="76"/>
      <c r="P1772" s="7"/>
      <c r="Q1772" s="7"/>
      <c r="R1772" s="7"/>
      <c r="S1772" s="7"/>
    </row>
    <row r="1773" spans="1:19" s="8" customFormat="1" ht="11.8" x14ac:dyDescent="0.2">
      <c r="A1773" s="48"/>
      <c r="F1773" s="9"/>
      <c r="G1773" s="9"/>
      <c r="H1773" s="9"/>
      <c r="I1773" s="9"/>
      <c r="J1773" s="9"/>
      <c r="K1773" s="9"/>
      <c r="M1773" s="9"/>
      <c r="N1773" s="76"/>
      <c r="P1773" s="7"/>
      <c r="Q1773" s="7"/>
      <c r="R1773" s="7"/>
      <c r="S1773" s="7"/>
    </row>
    <row r="1774" spans="1:19" s="8" customFormat="1" ht="11.8" x14ac:dyDescent="0.2">
      <c r="A1774" s="48"/>
      <c r="F1774" s="9"/>
      <c r="G1774" s="9"/>
      <c r="H1774" s="9"/>
      <c r="I1774" s="9"/>
      <c r="J1774" s="9"/>
      <c r="K1774" s="9"/>
      <c r="M1774" s="9"/>
      <c r="N1774" s="76"/>
      <c r="P1774" s="7"/>
      <c r="Q1774" s="7"/>
      <c r="R1774" s="7"/>
      <c r="S1774" s="7"/>
    </row>
    <row r="1775" spans="1:19" s="8" customFormat="1" ht="11.8" x14ac:dyDescent="0.2">
      <c r="A1775" s="48"/>
      <c r="F1775" s="9"/>
      <c r="G1775" s="9"/>
      <c r="H1775" s="9"/>
      <c r="I1775" s="9"/>
      <c r="J1775" s="9"/>
      <c r="K1775" s="9"/>
      <c r="M1775" s="9"/>
      <c r="N1775" s="76"/>
      <c r="P1775" s="7"/>
      <c r="Q1775" s="7"/>
      <c r="R1775" s="7"/>
      <c r="S1775" s="7"/>
    </row>
    <row r="1776" spans="1:19" s="8" customFormat="1" ht="11.8" x14ac:dyDescent="0.2">
      <c r="A1776" s="48"/>
      <c r="F1776" s="9"/>
      <c r="G1776" s="9"/>
      <c r="H1776" s="9"/>
      <c r="I1776" s="9"/>
      <c r="J1776" s="9"/>
      <c r="K1776" s="9"/>
      <c r="M1776" s="9"/>
      <c r="N1776" s="76"/>
      <c r="P1776" s="7"/>
      <c r="Q1776" s="7"/>
      <c r="R1776" s="7"/>
      <c r="S1776" s="7"/>
    </row>
    <row r="1777" spans="1:19" s="8" customFormat="1" ht="11.8" x14ac:dyDescent="0.2">
      <c r="A1777" s="48"/>
      <c r="F1777" s="9"/>
      <c r="G1777" s="9"/>
      <c r="H1777" s="9"/>
      <c r="I1777" s="9"/>
      <c r="J1777" s="9"/>
      <c r="K1777" s="9"/>
      <c r="M1777" s="9"/>
      <c r="N1777" s="76"/>
      <c r="P1777" s="7"/>
      <c r="Q1777" s="7"/>
      <c r="R1777" s="7"/>
      <c r="S1777" s="7"/>
    </row>
    <row r="1778" spans="1:19" s="8" customFormat="1" ht="11.8" x14ac:dyDescent="0.2">
      <c r="A1778" s="48"/>
      <c r="F1778" s="9"/>
      <c r="G1778" s="9"/>
      <c r="H1778" s="9"/>
      <c r="I1778" s="9"/>
      <c r="J1778" s="9"/>
      <c r="K1778" s="9"/>
      <c r="M1778" s="9"/>
      <c r="N1778" s="76"/>
      <c r="P1778" s="7"/>
      <c r="Q1778" s="7"/>
      <c r="R1778" s="7"/>
      <c r="S1778" s="7"/>
    </row>
    <row r="1779" spans="1:19" s="8" customFormat="1" ht="11.8" x14ac:dyDescent="0.2">
      <c r="A1779" s="48"/>
      <c r="F1779" s="9"/>
      <c r="G1779" s="9"/>
      <c r="H1779" s="9"/>
      <c r="I1779" s="9"/>
      <c r="J1779" s="9"/>
      <c r="K1779" s="9"/>
      <c r="M1779" s="9"/>
      <c r="N1779" s="76"/>
      <c r="P1779" s="7"/>
      <c r="Q1779" s="7"/>
      <c r="R1779" s="7"/>
      <c r="S1779" s="7"/>
    </row>
    <row r="1780" spans="1:19" s="8" customFormat="1" ht="11.8" x14ac:dyDescent="0.2">
      <c r="A1780" s="48"/>
      <c r="F1780" s="9"/>
      <c r="G1780" s="9"/>
      <c r="H1780" s="9"/>
      <c r="I1780" s="9"/>
      <c r="J1780" s="9"/>
      <c r="K1780" s="9"/>
      <c r="M1780" s="9"/>
      <c r="N1780" s="76"/>
      <c r="P1780" s="7"/>
      <c r="Q1780" s="7"/>
      <c r="R1780" s="7"/>
      <c r="S1780" s="7"/>
    </row>
    <row r="1781" spans="1:19" s="8" customFormat="1" ht="11.8" x14ac:dyDescent="0.2">
      <c r="A1781" s="48"/>
      <c r="F1781" s="9"/>
      <c r="G1781" s="9"/>
      <c r="H1781" s="9"/>
      <c r="I1781" s="9"/>
      <c r="J1781" s="9"/>
      <c r="K1781" s="9"/>
      <c r="M1781" s="9"/>
      <c r="N1781" s="76"/>
      <c r="P1781" s="7"/>
      <c r="Q1781" s="7"/>
      <c r="R1781" s="7"/>
      <c r="S1781" s="7"/>
    </row>
    <row r="1782" spans="1:19" s="8" customFormat="1" ht="11.8" x14ac:dyDescent="0.2">
      <c r="A1782" s="48"/>
      <c r="F1782" s="9"/>
      <c r="G1782" s="9"/>
      <c r="H1782" s="9"/>
      <c r="I1782" s="9"/>
      <c r="J1782" s="9"/>
      <c r="K1782" s="9"/>
      <c r="M1782" s="9"/>
      <c r="N1782" s="76"/>
      <c r="P1782" s="7"/>
      <c r="Q1782" s="7"/>
      <c r="R1782" s="7"/>
      <c r="S1782" s="7"/>
    </row>
    <row r="1783" spans="1:19" s="8" customFormat="1" ht="11.8" x14ac:dyDescent="0.2">
      <c r="A1783" s="48"/>
      <c r="F1783" s="9"/>
      <c r="G1783" s="9"/>
      <c r="H1783" s="9"/>
      <c r="I1783" s="9"/>
      <c r="J1783" s="9"/>
      <c r="K1783" s="9"/>
      <c r="M1783" s="9"/>
      <c r="N1783" s="76"/>
      <c r="P1783" s="7"/>
      <c r="Q1783" s="7"/>
      <c r="R1783" s="7"/>
      <c r="S1783" s="7"/>
    </row>
    <row r="1784" spans="1:19" s="8" customFormat="1" ht="11.8" x14ac:dyDescent="0.2">
      <c r="A1784" s="48"/>
      <c r="F1784" s="9"/>
      <c r="G1784" s="9"/>
      <c r="H1784" s="9"/>
      <c r="I1784" s="9"/>
      <c r="J1784" s="9"/>
      <c r="K1784" s="9"/>
      <c r="M1784" s="9"/>
      <c r="N1784" s="76"/>
      <c r="P1784" s="7"/>
      <c r="Q1784" s="7"/>
      <c r="R1784" s="7"/>
      <c r="S1784" s="7"/>
    </row>
    <row r="1785" spans="1:19" s="8" customFormat="1" ht="11.8" x14ac:dyDescent="0.2">
      <c r="A1785" s="48"/>
      <c r="F1785" s="9"/>
      <c r="G1785" s="9"/>
      <c r="H1785" s="9"/>
      <c r="I1785" s="9"/>
      <c r="J1785" s="9"/>
      <c r="K1785" s="9"/>
      <c r="M1785" s="9"/>
      <c r="N1785" s="76"/>
      <c r="P1785" s="7"/>
      <c r="Q1785" s="7"/>
      <c r="R1785" s="7"/>
      <c r="S1785" s="7"/>
    </row>
    <row r="1786" spans="1:19" s="8" customFormat="1" ht="11.8" x14ac:dyDescent="0.2">
      <c r="A1786" s="48"/>
      <c r="F1786" s="9"/>
      <c r="G1786" s="9"/>
      <c r="H1786" s="9"/>
      <c r="I1786" s="9"/>
      <c r="J1786" s="9"/>
      <c r="K1786" s="9"/>
      <c r="M1786" s="9"/>
      <c r="N1786" s="76"/>
      <c r="P1786" s="7"/>
      <c r="Q1786" s="7"/>
      <c r="R1786" s="7"/>
      <c r="S1786" s="7"/>
    </row>
    <row r="1787" spans="1:19" s="8" customFormat="1" ht="11.8" x14ac:dyDescent="0.2">
      <c r="A1787" s="48"/>
      <c r="F1787" s="9"/>
      <c r="G1787" s="9"/>
      <c r="H1787" s="9"/>
      <c r="I1787" s="9"/>
      <c r="J1787" s="9"/>
      <c r="K1787" s="9"/>
      <c r="M1787" s="9"/>
      <c r="N1787" s="76"/>
      <c r="P1787" s="7"/>
      <c r="Q1787" s="7"/>
      <c r="R1787" s="7"/>
      <c r="S1787" s="7"/>
    </row>
    <row r="1788" spans="1:19" s="8" customFormat="1" ht="11.8" x14ac:dyDescent="0.2">
      <c r="A1788" s="48"/>
      <c r="F1788" s="9"/>
      <c r="G1788" s="9"/>
      <c r="H1788" s="9"/>
      <c r="I1788" s="9"/>
      <c r="J1788" s="9"/>
      <c r="K1788" s="9"/>
      <c r="M1788" s="9"/>
      <c r="N1788" s="76"/>
      <c r="P1788" s="7"/>
      <c r="Q1788" s="7"/>
      <c r="R1788" s="7"/>
      <c r="S1788" s="7"/>
    </row>
    <row r="1789" spans="1:19" s="8" customFormat="1" ht="11.8" x14ac:dyDescent="0.2">
      <c r="A1789" s="48"/>
      <c r="F1789" s="9"/>
      <c r="G1789" s="9"/>
      <c r="H1789" s="9"/>
      <c r="I1789" s="9"/>
      <c r="J1789" s="9"/>
      <c r="K1789" s="9"/>
      <c r="M1789" s="9"/>
      <c r="N1789" s="76"/>
      <c r="P1789" s="7"/>
      <c r="Q1789" s="7"/>
      <c r="R1789" s="7"/>
      <c r="S1789" s="7"/>
    </row>
    <row r="1790" spans="1:19" s="8" customFormat="1" ht="11.8" x14ac:dyDescent="0.2">
      <c r="A1790" s="48"/>
      <c r="F1790" s="9"/>
      <c r="G1790" s="9"/>
      <c r="H1790" s="9"/>
      <c r="I1790" s="9"/>
      <c r="J1790" s="9"/>
      <c r="K1790" s="9"/>
      <c r="M1790" s="9"/>
      <c r="N1790" s="76"/>
      <c r="P1790" s="7"/>
      <c r="Q1790" s="7"/>
      <c r="R1790" s="7"/>
      <c r="S1790" s="7"/>
    </row>
    <row r="1791" spans="1:19" s="8" customFormat="1" ht="11.8" x14ac:dyDescent="0.2">
      <c r="A1791" s="48"/>
      <c r="F1791" s="9"/>
      <c r="G1791" s="9"/>
      <c r="H1791" s="9"/>
      <c r="I1791" s="9"/>
      <c r="J1791" s="9"/>
      <c r="K1791" s="9"/>
      <c r="M1791" s="9"/>
      <c r="N1791" s="76"/>
      <c r="P1791" s="7"/>
      <c r="Q1791" s="7"/>
      <c r="R1791" s="7"/>
      <c r="S1791" s="7"/>
    </row>
    <row r="1792" spans="1:19" s="8" customFormat="1" ht="11.8" x14ac:dyDescent="0.2">
      <c r="A1792" s="48"/>
      <c r="F1792" s="9"/>
      <c r="G1792" s="9"/>
      <c r="H1792" s="9"/>
      <c r="I1792" s="9"/>
      <c r="J1792" s="9"/>
      <c r="K1792" s="9"/>
      <c r="M1792" s="9"/>
      <c r="N1792" s="76"/>
      <c r="P1792" s="7"/>
      <c r="Q1792" s="7"/>
      <c r="R1792" s="7"/>
      <c r="S1792" s="7"/>
    </row>
    <row r="1793" spans="1:19" s="8" customFormat="1" ht="11.8" x14ac:dyDescent="0.2">
      <c r="A1793" s="48"/>
      <c r="F1793" s="9"/>
      <c r="G1793" s="9"/>
      <c r="H1793" s="9"/>
      <c r="I1793" s="9"/>
      <c r="J1793" s="9"/>
      <c r="K1793" s="9"/>
      <c r="M1793" s="9"/>
      <c r="N1793" s="76"/>
      <c r="P1793" s="7"/>
      <c r="Q1793" s="7"/>
      <c r="R1793" s="7"/>
      <c r="S1793" s="7"/>
    </row>
    <row r="1794" spans="1:19" s="8" customFormat="1" ht="11.8" x14ac:dyDescent="0.2">
      <c r="A1794" s="48"/>
      <c r="F1794" s="9"/>
      <c r="G1794" s="9"/>
      <c r="H1794" s="9"/>
      <c r="I1794" s="9"/>
      <c r="J1794" s="9"/>
      <c r="K1794" s="9"/>
      <c r="M1794" s="9"/>
      <c r="N1794" s="76"/>
      <c r="P1794" s="7"/>
      <c r="Q1794" s="7"/>
      <c r="R1794" s="7"/>
      <c r="S1794" s="7"/>
    </row>
    <row r="1795" spans="1:19" s="8" customFormat="1" ht="11.8" x14ac:dyDescent="0.2">
      <c r="A1795" s="48"/>
      <c r="F1795" s="9"/>
      <c r="G1795" s="9"/>
      <c r="H1795" s="9"/>
      <c r="I1795" s="9"/>
      <c r="J1795" s="9"/>
      <c r="K1795" s="9"/>
      <c r="M1795" s="9"/>
      <c r="N1795" s="76"/>
      <c r="P1795" s="7"/>
      <c r="Q1795" s="7"/>
      <c r="R1795" s="7"/>
      <c r="S1795" s="7"/>
    </row>
    <row r="1796" spans="1:19" s="8" customFormat="1" ht="11.8" x14ac:dyDescent="0.2">
      <c r="A1796" s="48"/>
      <c r="F1796" s="9"/>
      <c r="G1796" s="9"/>
      <c r="H1796" s="9"/>
      <c r="I1796" s="9"/>
      <c r="J1796" s="9"/>
      <c r="K1796" s="9"/>
      <c r="M1796" s="9"/>
      <c r="N1796" s="76"/>
      <c r="P1796" s="7"/>
      <c r="Q1796" s="7"/>
      <c r="R1796" s="7"/>
      <c r="S1796" s="7"/>
    </row>
    <row r="1797" spans="1:19" s="8" customFormat="1" ht="11.8" x14ac:dyDescent="0.2">
      <c r="A1797" s="48"/>
      <c r="F1797" s="9"/>
      <c r="G1797" s="9"/>
      <c r="H1797" s="9"/>
      <c r="I1797" s="9"/>
      <c r="J1797" s="9"/>
      <c r="K1797" s="9"/>
      <c r="M1797" s="9"/>
      <c r="N1797" s="76"/>
      <c r="P1797" s="7"/>
      <c r="Q1797" s="7"/>
      <c r="R1797" s="7"/>
      <c r="S1797" s="7"/>
    </row>
    <row r="1798" spans="1:19" s="8" customFormat="1" ht="11.8" x14ac:dyDescent="0.2">
      <c r="A1798" s="48"/>
      <c r="F1798" s="9"/>
      <c r="G1798" s="9"/>
      <c r="H1798" s="9"/>
      <c r="I1798" s="9"/>
      <c r="J1798" s="9"/>
      <c r="K1798" s="9"/>
      <c r="M1798" s="9"/>
      <c r="N1798" s="76"/>
      <c r="P1798" s="7"/>
      <c r="Q1798" s="7"/>
      <c r="R1798" s="7"/>
      <c r="S1798" s="7"/>
    </row>
    <row r="1799" spans="1:19" s="8" customFormat="1" ht="11.8" x14ac:dyDescent="0.2">
      <c r="A1799" s="48"/>
      <c r="F1799" s="9"/>
      <c r="G1799" s="9"/>
      <c r="H1799" s="9"/>
      <c r="I1799" s="9"/>
      <c r="J1799" s="9"/>
      <c r="K1799" s="9"/>
      <c r="M1799" s="9"/>
      <c r="N1799" s="76"/>
      <c r="P1799" s="7"/>
      <c r="Q1799" s="7"/>
      <c r="R1799" s="7"/>
      <c r="S1799" s="7"/>
    </row>
    <row r="1800" spans="1:19" s="8" customFormat="1" ht="11.8" x14ac:dyDescent="0.2">
      <c r="A1800" s="48"/>
      <c r="F1800" s="9"/>
      <c r="G1800" s="9"/>
      <c r="H1800" s="9"/>
      <c r="I1800" s="9"/>
      <c r="J1800" s="9"/>
      <c r="K1800" s="9"/>
      <c r="M1800" s="9"/>
      <c r="N1800" s="76"/>
      <c r="P1800" s="7"/>
      <c r="Q1800" s="7"/>
      <c r="R1800" s="7"/>
      <c r="S1800" s="7"/>
    </row>
    <row r="1801" spans="1:19" s="8" customFormat="1" ht="11.8" x14ac:dyDescent="0.2">
      <c r="A1801" s="48"/>
      <c r="F1801" s="9"/>
      <c r="G1801" s="9"/>
      <c r="H1801" s="9"/>
      <c r="I1801" s="9"/>
      <c r="J1801" s="9"/>
      <c r="K1801" s="9"/>
      <c r="M1801" s="9"/>
      <c r="N1801" s="76"/>
      <c r="P1801" s="7"/>
      <c r="Q1801" s="7"/>
      <c r="R1801" s="7"/>
      <c r="S1801" s="7"/>
    </row>
    <row r="1802" spans="1:19" s="8" customFormat="1" ht="11.8" x14ac:dyDescent="0.2">
      <c r="A1802" s="48"/>
      <c r="F1802" s="9"/>
      <c r="G1802" s="9"/>
      <c r="H1802" s="9"/>
      <c r="I1802" s="9"/>
      <c r="J1802" s="9"/>
      <c r="K1802" s="9"/>
      <c r="M1802" s="9"/>
      <c r="N1802" s="76"/>
      <c r="P1802" s="7"/>
      <c r="Q1802" s="7"/>
      <c r="R1802" s="7"/>
      <c r="S1802" s="7"/>
    </row>
    <row r="1803" spans="1:19" s="8" customFormat="1" ht="11.8" x14ac:dyDescent="0.2">
      <c r="A1803" s="48"/>
      <c r="F1803" s="9"/>
      <c r="G1803" s="9"/>
      <c r="H1803" s="9"/>
      <c r="I1803" s="9"/>
      <c r="J1803" s="9"/>
      <c r="K1803" s="9"/>
      <c r="M1803" s="9"/>
      <c r="N1803" s="76"/>
      <c r="P1803" s="7"/>
      <c r="Q1803" s="7"/>
      <c r="R1803" s="7"/>
      <c r="S1803" s="7"/>
    </row>
    <row r="1804" spans="1:19" s="8" customFormat="1" ht="11.8" x14ac:dyDescent="0.2">
      <c r="A1804" s="48"/>
      <c r="F1804" s="9"/>
      <c r="G1804" s="9"/>
      <c r="H1804" s="9"/>
      <c r="I1804" s="9"/>
      <c r="J1804" s="9"/>
      <c r="K1804" s="9"/>
      <c r="M1804" s="9"/>
      <c r="N1804" s="76"/>
      <c r="P1804" s="7"/>
      <c r="Q1804" s="7"/>
      <c r="R1804" s="7"/>
      <c r="S1804" s="7"/>
    </row>
    <row r="1805" spans="1:19" s="8" customFormat="1" ht="11.8" x14ac:dyDescent="0.2">
      <c r="A1805" s="48"/>
      <c r="F1805" s="9"/>
      <c r="G1805" s="9"/>
      <c r="H1805" s="9"/>
      <c r="I1805" s="9"/>
      <c r="J1805" s="9"/>
      <c r="K1805" s="9"/>
      <c r="M1805" s="9"/>
      <c r="N1805" s="76"/>
      <c r="P1805" s="7"/>
      <c r="Q1805" s="7"/>
      <c r="R1805" s="7"/>
      <c r="S1805" s="7"/>
    </row>
    <row r="1806" spans="1:19" s="8" customFormat="1" ht="11.8" x14ac:dyDescent="0.2">
      <c r="A1806" s="48"/>
      <c r="F1806" s="9"/>
      <c r="G1806" s="9"/>
      <c r="H1806" s="9"/>
      <c r="I1806" s="9"/>
      <c r="J1806" s="9"/>
      <c r="K1806" s="9"/>
      <c r="M1806" s="9"/>
      <c r="N1806" s="76"/>
      <c r="P1806" s="7"/>
      <c r="Q1806" s="7"/>
      <c r="R1806" s="7"/>
      <c r="S1806" s="7"/>
    </row>
    <row r="1807" spans="1:19" s="8" customFormat="1" ht="11.8" x14ac:dyDescent="0.2">
      <c r="A1807" s="48"/>
      <c r="F1807" s="9"/>
      <c r="G1807" s="9"/>
      <c r="H1807" s="9"/>
      <c r="I1807" s="9"/>
      <c r="J1807" s="9"/>
      <c r="K1807" s="9"/>
      <c r="M1807" s="9"/>
      <c r="N1807" s="76"/>
      <c r="P1807" s="7"/>
      <c r="Q1807" s="7"/>
      <c r="R1807" s="7"/>
      <c r="S1807" s="7"/>
    </row>
    <row r="1808" spans="1:19" s="8" customFormat="1" ht="11.8" x14ac:dyDescent="0.2">
      <c r="A1808" s="48"/>
      <c r="F1808" s="9"/>
      <c r="G1808" s="9"/>
      <c r="H1808" s="9"/>
      <c r="I1808" s="9"/>
      <c r="J1808" s="9"/>
      <c r="K1808" s="9"/>
      <c r="M1808" s="9"/>
      <c r="N1808" s="76"/>
      <c r="P1808" s="7"/>
      <c r="Q1808" s="7"/>
      <c r="R1808" s="7"/>
      <c r="S1808" s="7"/>
    </row>
    <row r="1809" spans="1:19" s="8" customFormat="1" ht="11.8" x14ac:dyDescent="0.2">
      <c r="A1809" s="48"/>
      <c r="F1809" s="9"/>
      <c r="G1809" s="9"/>
      <c r="H1809" s="9"/>
      <c r="I1809" s="9"/>
      <c r="J1809" s="9"/>
      <c r="K1809" s="9"/>
      <c r="M1809" s="9"/>
      <c r="N1809" s="76"/>
      <c r="P1809" s="7"/>
      <c r="Q1809" s="7"/>
      <c r="R1809" s="7"/>
      <c r="S1809" s="7"/>
    </row>
    <row r="1810" spans="1:19" s="8" customFormat="1" ht="11.8" x14ac:dyDescent="0.2">
      <c r="A1810" s="48"/>
      <c r="F1810" s="9"/>
      <c r="G1810" s="9"/>
      <c r="H1810" s="9"/>
      <c r="I1810" s="9"/>
      <c r="J1810" s="9"/>
      <c r="K1810" s="9"/>
      <c r="M1810" s="9"/>
      <c r="N1810" s="76"/>
      <c r="P1810" s="7"/>
      <c r="Q1810" s="7"/>
      <c r="R1810" s="7"/>
      <c r="S1810" s="7"/>
    </row>
    <row r="1811" spans="1:19" s="8" customFormat="1" ht="11.8" x14ac:dyDescent="0.2">
      <c r="A1811" s="48"/>
      <c r="F1811" s="9"/>
      <c r="G1811" s="9"/>
      <c r="H1811" s="9"/>
      <c r="I1811" s="9"/>
      <c r="J1811" s="9"/>
      <c r="K1811" s="9"/>
      <c r="M1811" s="9"/>
      <c r="N1811" s="76"/>
      <c r="P1811" s="7"/>
      <c r="Q1811" s="7"/>
      <c r="R1811" s="7"/>
      <c r="S1811" s="7"/>
    </row>
    <row r="1812" spans="1:19" s="8" customFormat="1" ht="11.8" x14ac:dyDescent="0.2">
      <c r="A1812" s="48"/>
      <c r="F1812" s="9"/>
      <c r="G1812" s="9"/>
      <c r="H1812" s="9"/>
      <c r="I1812" s="9"/>
      <c r="J1812" s="9"/>
      <c r="K1812" s="9"/>
      <c r="M1812" s="9"/>
      <c r="N1812" s="76"/>
      <c r="P1812" s="7"/>
      <c r="Q1812" s="7"/>
      <c r="R1812" s="7"/>
      <c r="S1812" s="7"/>
    </row>
    <row r="1813" spans="1:19" s="8" customFormat="1" ht="11.8" x14ac:dyDescent="0.2">
      <c r="A1813" s="48"/>
      <c r="F1813" s="9"/>
      <c r="G1813" s="9"/>
      <c r="H1813" s="9"/>
      <c r="I1813" s="9"/>
      <c r="J1813" s="9"/>
      <c r="K1813" s="9"/>
      <c r="M1813" s="9"/>
      <c r="N1813" s="76"/>
      <c r="P1813" s="7"/>
      <c r="Q1813" s="7"/>
      <c r="R1813" s="7"/>
      <c r="S1813" s="7"/>
    </row>
    <row r="1814" spans="1:19" s="8" customFormat="1" ht="11.8" x14ac:dyDescent="0.2">
      <c r="A1814" s="48"/>
      <c r="F1814" s="9"/>
      <c r="G1814" s="9"/>
      <c r="H1814" s="9"/>
      <c r="I1814" s="9"/>
      <c r="J1814" s="9"/>
      <c r="K1814" s="9"/>
      <c r="M1814" s="9"/>
      <c r="N1814" s="76"/>
      <c r="P1814" s="7"/>
      <c r="Q1814" s="7"/>
      <c r="R1814" s="7"/>
      <c r="S1814" s="7"/>
    </row>
    <row r="1815" spans="1:19" s="8" customFormat="1" ht="11.8" x14ac:dyDescent="0.2">
      <c r="A1815" s="48"/>
      <c r="F1815" s="9"/>
      <c r="G1815" s="9"/>
      <c r="H1815" s="9"/>
      <c r="I1815" s="9"/>
      <c r="J1815" s="9"/>
      <c r="K1815" s="9"/>
      <c r="M1815" s="9"/>
      <c r="N1815" s="76"/>
      <c r="P1815" s="7"/>
      <c r="Q1815" s="7"/>
      <c r="R1815" s="7"/>
      <c r="S1815" s="7"/>
    </row>
    <row r="1816" spans="1:19" s="8" customFormat="1" ht="11.8" x14ac:dyDescent="0.2">
      <c r="A1816" s="48"/>
      <c r="F1816" s="9"/>
      <c r="G1816" s="9"/>
      <c r="H1816" s="9"/>
      <c r="I1816" s="9"/>
      <c r="J1816" s="9"/>
      <c r="K1816" s="9"/>
      <c r="M1816" s="9"/>
      <c r="N1816" s="76"/>
      <c r="P1816" s="7"/>
      <c r="Q1816" s="7"/>
      <c r="R1816" s="7"/>
      <c r="S1816" s="7"/>
    </row>
    <row r="1817" spans="1:19" s="8" customFormat="1" ht="11.8" x14ac:dyDescent="0.2">
      <c r="A1817" s="48"/>
      <c r="F1817" s="9"/>
      <c r="G1817" s="9"/>
      <c r="H1817" s="9"/>
      <c r="I1817" s="9"/>
      <c r="J1817" s="9"/>
      <c r="K1817" s="9"/>
      <c r="M1817" s="9"/>
      <c r="N1817" s="76"/>
      <c r="P1817" s="7"/>
      <c r="Q1817" s="7"/>
      <c r="R1817" s="7"/>
      <c r="S1817" s="7"/>
    </row>
    <row r="1818" spans="1:19" s="8" customFormat="1" ht="11.8" x14ac:dyDescent="0.2">
      <c r="A1818" s="48"/>
      <c r="F1818" s="9"/>
      <c r="G1818" s="9"/>
      <c r="H1818" s="9"/>
      <c r="I1818" s="9"/>
      <c r="J1818" s="9"/>
      <c r="K1818" s="9"/>
      <c r="M1818" s="9"/>
      <c r="N1818" s="76"/>
      <c r="P1818" s="7"/>
      <c r="Q1818" s="7"/>
      <c r="R1818" s="7"/>
      <c r="S1818" s="7"/>
    </row>
    <row r="1819" spans="1:19" s="8" customFormat="1" ht="11.8" x14ac:dyDescent="0.2">
      <c r="A1819" s="48"/>
      <c r="F1819" s="9"/>
      <c r="G1819" s="9"/>
      <c r="H1819" s="9"/>
      <c r="I1819" s="9"/>
      <c r="J1819" s="9"/>
      <c r="K1819" s="9"/>
      <c r="M1819" s="9"/>
      <c r="N1819" s="76"/>
      <c r="P1819" s="7"/>
      <c r="Q1819" s="7"/>
      <c r="R1819" s="7"/>
      <c r="S1819" s="7"/>
    </row>
    <row r="1820" spans="1:19" s="8" customFormat="1" ht="11.8" x14ac:dyDescent="0.2">
      <c r="A1820" s="48"/>
      <c r="F1820" s="9"/>
      <c r="G1820" s="9"/>
      <c r="H1820" s="9"/>
      <c r="I1820" s="9"/>
      <c r="J1820" s="9"/>
      <c r="K1820" s="9"/>
      <c r="M1820" s="9"/>
      <c r="N1820" s="76"/>
      <c r="P1820" s="7"/>
      <c r="Q1820" s="7"/>
      <c r="R1820" s="7"/>
      <c r="S1820" s="7"/>
    </row>
    <row r="1821" spans="1:19" s="8" customFormat="1" ht="11.8" x14ac:dyDescent="0.2">
      <c r="A1821" s="48"/>
      <c r="F1821" s="9"/>
      <c r="G1821" s="9"/>
      <c r="H1821" s="9"/>
      <c r="I1821" s="9"/>
      <c r="J1821" s="9"/>
      <c r="K1821" s="9"/>
      <c r="M1821" s="9"/>
      <c r="N1821" s="76"/>
      <c r="P1821" s="7"/>
      <c r="Q1821" s="7"/>
      <c r="R1821" s="7"/>
      <c r="S1821" s="7"/>
    </row>
    <row r="1822" spans="1:19" s="8" customFormat="1" ht="11.8" x14ac:dyDescent="0.2">
      <c r="A1822" s="48"/>
      <c r="F1822" s="9"/>
      <c r="G1822" s="9"/>
      <c r="H1822" s="9"/>
      <c r="I1822" s="9"/>
      <c r="J1822" s="9"/>
      <c r="K1822" s="9"/>
      <c r="M1822" s="9"/>
      <c r="N1822" s="76"/>
      <c r="P1822" s="7"/>
      <c r="Q1822" s="7"/>
      <c r="R1822" s="7"/>
      <c r="S1822" s="7"/>
    </row>
    <row r="1823" spans="1:19" s="8" customFormat="1" ht="11.8" x14ac:dyDescent="0.2">
      <c r="A1823" s="48"/>
      <c r="F1823" s="9"/>
      <c r="G1823" s="9"/>
      <c r="H1823" s="9"/>
      <c r="I1823" s="9"/>
      <c r="J1823" s="9"/>
      <c r="K1823" s="9"/>
      <c r="M1823" s="9"/>
      <c r="N1823" s="76"/>
      <c r="P1823" s="7"/>
      <c r="Q1823" s="7"/>
      <c r="R1823" s="7"/>
      <c r="S1823" s="7"/>
    </row>
    <row r="1824" spans="1:19" s="8" customFormat="1" ht="11.8" x14ac:dyDescent="0.2">
      <c r="A1824" s="48"/>
      <c r="F1824" s="9"/>
      <c r="G1824" s="9"/>
      <c r="H1824" s="9"/>
      <c r="I1824" s="9"/>
      <c r="J1824" s="9"/>
      <c r="K1824" s="9"/>
      <c r="M1824" s="9"/>
      <c r="N1824" s="76"/>
      <c r="P1824" s="7"/>
      <c r="Q1824" s="7"/>
      <c r="R1824" s="7"/>
      <c r="S1824" s="7"/>
    </row>
    <row r="1825" spans="1:19" s="8" customFormat="1" ht="11.8" x14ac:dyDescent="0.2">
      <c r="A1825" s="48"/>
      <c r="F1825" s="9"/>
      <c r="G1825" s="9"/>
      <c r="H1825" s="9"/>
      <c r="I1825" s="9"/>
      <c r="J1825" s="9"/>
      <c r="K1825" s="9"/>
      <c r="M1825" s="9"/>
      <c r="N1825" s="76"/>
      <c r="P1825" s="7"/>
      <c r="Q1825" s="7"/>
      <c r="R1825" s="7"/>
      <c r="S1825" s="7"/>
    </row>
    <row r="1826" spans="1:19" s="8" customFormat="1" ht="11.8" x14ac:dyDescent="0.2">
      <c r="A1826" s="48"/>
      <c r="F1826" s="9"/>
      <c r="G1826" s="9"/>
      <c r="H1826" s="9"/>
      <c r="I1826" s="9"/>
      <c r="J1826" s="9"/>
      <c r="K1826" s="9"/>
      <c r="M1826" s="9"/>
      <c r="N1826" s="76"/>
      <c r="P1826" s="7"/>
      <c r="Q1826" s="7"/>
      <c r="R1826" s="7"/>
      <c r="S1826" s="7"/>
    </row>
    <row r="1827" spans="1:19" s="8" customFormat="1" ht="11.8" x14ac:dyDescent="0.2">
      <c r="A1827" s="48"/>
      <c r="F1827" s="9"/>
      <c r="G1827" s="9"/>
      <c r="H1827" s="9"/>
      <c r="I1827" s="9"/>
      <c r="J1827" s="9"/>
      <c r="K1827" s="9"/>
      <c r="M1827" s="9"/>
      <c r="N1827" s="76"/>
      <c r="P1827" s="7"/>
      <c r="Q1827" s="7"/>
      <c r="R1827" s="7"/>
      <c r="S1827" s="7"/>
    </row>
    <row r="1828" spans="1:19" s="8" customFormat="1" ht="11.8" x14ac:dyDescent="0.2">
      <c r="A1828" s="48"/>
      <c r="F1828" s="9"/>
      <c r="G1828" s="9"/>
      <c r="H1828" s="9"/>
      <c r="I1828" s="9"/>
      <c r="J1828" s="9"/>
      <c r="K1828" s="9"/>
      <c r="M1828" s="9"/>
      <c r="N1828" s="76"/>
      <c r="P1828" s="7"/>
      <c r="Q1828" s="7"/>
      <c r="R1828" s="7"/>
      <c r="S1828" s="7"/>
    </row>
    <row r="1829" spans="1:19" s="8" customFormat="1" ht="11.8" x14ac:dyDescent="0.2">
      <c r="A1829" s="48"/>
      <c r="F1829" s="9"/>
      <c r="G1829" s="9"/>
      <c r="H1829" s="9"/>
      <c r="I1829" s="9"/>
      <c r="J1829" s="9"/>
      <c r="K1829" s="9"/>
      <c r="M1829" s="9"/>
      <c r="N1829" s="76"/>
      <c r="P1829" s="7"/>
      <c r="Q1829" s="7"/>
      <c r="R1829" s="7"/>
      <c r="S1829" s="7"/>
    </row>
    <row r="1830" spans="1:19" s="8" customFormat="1" ht="11.8" x14ac:dyDescent="0.2">
      <c r="A1830" s="48"/>
      <c r="F1830" s="9"/>
      <c r="G1830" s="9"/>
      <c r="H1830" s="9"/>
      <c r="I1830" s="9"/>
      <c r="J1830" s="9"/>
      <c r="K1830" s="9"/>
      <c r="M1830" s="9"/>
      <c r="N1830" s="76"/>
      <c r="P1830" s="7"/>
      <c r="Q1830" s="7"/>
      <c r="R1830" s="7"/>
      <c r="S1830" s="7"/>
    </row>
    <row r="1831" spans="1:19" s="8" customFormat="1" ht="11.8" x14ac:dyDescent="0.2">
      <c r="A1831" s="48"/>
      <c r="F1831" s="9"/>
      <c r="G1831" s="9"/>
      <c r="H1831" s="9"/>
      <c r="I1831" s="9"/>
      <c r="J1831" s="9"/>
      <c r="K1831" s="9"/>
      <c r="M1831" s="9"/>
      <c r="N1831" s="76"/>
      <c r="P1831" s="7"/>
      <c r="Q1831" s="7"/>
      <c r="R1831" s="7"/>
      <c r="S1831" s="7"/>
    </row>
    <row r="1832" spans="1:19" s="8" customFormat="1" ht="11.8" x14ac:dyDescent="0.2">
      <c r="A1832" s="48"/>
      <c r="F1832" s="9"/>
      <c r="G1832" s="9"/>
      <c r="H1832" s="9"/>
      <c r="I1832" s="9"/>
      <c r="J1832" s="9"/>
      <c r="K1832" s="9"/>
      <c r="M1832" s="9"/>
      <c r="N1832" s="76"/>
      <c r="P1832" s="7"/>
      <c r="Q1832" s="7"/>
      <c r="R1832" s="7"/>
      <c r="S1832" s="7"/>
    </row>
    <row r="1833" spans="1:19" s="8" customFormat="1" ht="11.8" x14ac:dyDescent="0.2">
      <c r="A1833" s="48"/>
      <c r="F1833" s="9"/>
      <c r="G1833" s="9"/>
      <c r="H1833" s="9"/>
      <c r="I1833" s="9"/>
      <c r="J1833" s="9"/>
      <c r="K1833" s="9"/>
      <c r="M1833" s="9"/>
      <c r="N1833" s="76"/>
      <c r="P1833" s="7"/>
      <c r="Q1833" s="7"/>
      <c r="R1833" s="7"/>
      <c r="S1833" s="7"/>
    </row>
    <row r="1834" spans="1:19" s="8" customFormat="1" ht="11.8" x14ac:dyDescent="0.2">
      <c r="A1834" s="48"/>
      <c r="F1834" s="9"/>
      <c r="G1834" s="9"/>
      <c r="H1834" s="9"/>
      <c r="I1834" s="9"/>
      <c r="J1834" s="9"/>
      <c r="K1834" s="9"/>
      <c r="M1834" s="9"/>
      <c r="N1834" s="76"/>
      <c r="P1834" s="7"/>
      <c r="Q1834" s="7"/>
      <c r="R1834" s="7"/>
      <c r="S1834" s="7"/>
    </row>
    <row r="1835" spans="1:19" s="8" customFormat="1" ht="11.8" x14ac:dyDescent="0.2">
      <c r="A1835" s="48"/>
      <c r="F1835" s="9"/>
      <c r="G1835" s="9"/>
      <c r="H1835" s="9"/>
      <c r="I1835" s="9"/>
      <c r="J1835" s="9"/>
      <c r="K1835" s="9"/>
      <c r="M1835" s="9"/>
      <c r="N1835" s="76"/>
      <c r="P1835" s="7"/>
      <c r="Q1835" s="7"/>
      <c r="R1835" s="7"/>
      <c r="S1835" s="7"/>
    </row>
    <row r="1836" spans="1:19" s="8" customFormat="1" ht="11.8" x14ac:dyDescent="0.2">
      <c r="A1836" s="48"/>
      <c r="F1836" s="9"/>
      <c r="G1836" s="9"/>
      <c r="H1836" s="9"/>
      <c r="I1836" s="9"/>
      <c r="J1836" s="9"/>
      <c r="K1836" s="9"/>
      <c r="M1836" s="9"/>
      <c r="N1836" s="76"/>
      <c r="P1836" s="7"/>
      <c r="Q1836" s="7"/>
      <c r="R1836" s="7"/>
      <c r="S1836" s="7"/>
    </row>
    <row r="1837" spans="1:19" s="8" customFormat="1" ht="11.8" x14ac:dyDescent="0.2">
      <c r="A1837" s="48"/>
      <c r="F1837" s="9"/>
      <c r="G1837" s="9"/>
      <c r="H1837" s="9"/>
      <c r="I1837" s="9"/>
      <c r="J1837" s="9"/>
      <c r="K1837" s="9"/>
      <c r="M1837" s="9"/>
      <c r="N1837" s="76"/>
      <c r="P1837" s="7"/>
      <c r="Q1837" s="7"/>
      <c r="R1837" s="7"/>
      <c r="S1837" s="7"/>
    </row>
    <row r="1838" spans="1:19" s="8" customFormat="1" ht="11.8" x14ac:dyDescent="0.2">
      <c r="A1838" s="48"/>
      <c r="F1838" s="9"/>
      <c r="G1838" s="9"/>
      <c r="H1838" s="9"/>
      <c r="I1838" s="9"/>
      <c r="J1838" s="9"/>
      <c r="K1838" s="9"/>
      <c r="M1838" s="9"/>
      <c r="N1838" s="76"/>
      <c r="P1838" s="7"/>
      <c r="Q1838" s="7"/>
      <c r="R1838" s="7"/>
      <c r="S1838" s="7"/>
    </row>
    <row r="1839" spans="1:19" s="8" customFormat="1" ht="11.8" x14ac:dyDescent="0.2">
      <c r="A1839" s="48"/>
      <c r="F1839" s="9"/>
      <c r="G1839" s="9"/>
      <c r="H1839" s="9"/>
      <c r="I1839" s="9"/>
      <c r="J1839" s="9"/>
      <c r="K1839" s="9"/>
      <c r="M1839" s="9"/>
      <c r="N1839" s="76"/>
      <c r="P1839" s="7"/>
      <c r="Q1839" s="7"/>
      <c r="R1839" s="7"/>
      <c r="S1839" s="7"/>
    </row>
    <row r="1840" spans="1:19" s="8" customFormat="1" ht="11.8" x14ac:dyDescent="0.2">
      <c r="A1840" s="48"/>
      <c r="F1840" s="9"/>
      <c r="G1840" s="9"/>
      <c r="H1840" s="9"/>
      <c r="I1840" s="9"/>
      <c r="J1840" s="9"/>
      <c r="K1840" s="9"/>
      <c r="M1840" s="9"/>
      <c r="N1840" s="76"/>
      <c r="P1840" s="7"/>
      <c r="Q1840" s="7"/>
      <c r="R1840" s="7"/>
      <c r="S1840" s="7"/>
    </row>
    <row r="1841" spans="1:19" s="8" customFormat="1" ht="11.8" x14ac:dyDescent="0.2">
      <c r="A1841" s="48"/>
      <c r="F1841" s="9"/>
      <c r="G1841" s="9"/>
      <c r="H1841" s="9"/>
      <c r="I1841" s="9"/>
      <c r="J1841" s="9"/>
      <c r="K1841" s="9"/>
      <c r="M1841" s="9"/>
      <c r="N1841" s="76"/>
      <c r="P1841" s="7"/>
      <c r="Q1841" s="7"/>
      <c r="R1841" s="7"/>
      <c r="S1841" s="7"/>
    </row>
    <row r="1842" spans="1:19" s="8" customFormat="1" ht="11.8" x14ac:dyDescent="0.2">
      <c r="A1842" s="48"/>
      <c r="F1842" s="9"/>
      <c r="G1842" s="9"/>
      <c r="H1842" s="9"/>
      <c r="I1842" s="9"/>
      <c r="J1842" s="9"/>
      <c r="K1842" s="9"/>
      <c r="M1842" s="9"/>
      <c r="N1842" s="76"/>
      <c r="P1842" s="7"/>
      <c r="Q1842" s="7"/>
      <c r="R1842" s="7"/>
      <c r="S1842" s="7"/>
    </row>
    <row r="1843" spans="1:19" s="8" customFormat="1" ht="11.8" x14ac:dyDescent="0.2">
      <c r="A1843" s="48"/>
      <c r="F1843" s="9"/>
      <c r="G1843" s="9"/>
      <c r="H1843" s="9"/>
      <c r="I1843" s="9"/>
      <c r="J1843" s="9"/>
      <c r="K1843" s="9"/>
      <c r="M1843" s="9"/>
      <c r="N1843" s="76"/>
      <c r="P1843" s="7"/>
      <c r="Q1843" s="7"/>
      <c r="R1843" s="7"/>
      <c r="S1843" s="7"/>
    </row>
    <row r="1844" spans="1:19" s="8" customFormat="1" ht="11.8" x14ac:dyDescent="0.2">
      <c r="A1844" s="48"/>
      <c r="F1844" s="9"/>
      <c r="G1844" s="9"/>
      <c r="H1844" s="9"/>
      <c r="I1844" s="9"/>
      <c r="J1844" s="9"/>
      <c r="K1844" s="9"/>
      <c r="M1844" s="9"/>
      <c r="N1844" s="76"/>
      <c r="P1844" s="7"/>
      <c r="Q1844" s="7"/>
      <c r="R1844" s="7"/>
      <c r="S1844" s="7"/>
    </row>
    <row r="1845" spans="1:19" s="8" customFormat="1" ht="11.8" x14ac:dyDescent="0.2">
      <c r="A1845" s="48"/>
      <c r="F1845" s="9"/>
      <c r="G1845" s="9"/>
      <c r="H1845" s="9"/>
      <c r="I1845" s="9"/>
      <c r="J1845" s="9"/>
      <c r="K1845" s="9"/>
      <c r="M1845" s="9"/>
      <c r="N1845" s="76"/>
      <c r="P1845" s="7"/>
      <c r="Q1845" s="7"/>
      <c r="R1845" s="7"/>
      <c r="S1845" s="7"/>
    </row>
    <row r="1846" spans="1:19" s="8" customFormat="1" ht="11.8" x14ac:dyDescent="0.2">
      <c r="A1846" s="48"/>
      <c r="F1846" s="9"/>
      <c r="G1846" s="9"/>
      <c r="H1846" s="9"/>
      <c r="I1846" s="9"/>
      <c r="J1846" s="9"/>
      <c r="K1846" s="9"/>
      <c r="M1846" s="9"/>
      <c r="N1846" s="76"/>
      <c r="P1846" s="7"/>
      <c r="Q1846" s="7"/>
      <c r="R1846" s="7"/>
      <c r="S1846" s="7"/>
    </row>
    <row r="1847" spans="1:19" s="8" customFormat="1" ht="11.8" x14ac:dyDescent="0.2">
      <c r="A1847" s="48"/>
      <c r="F1847" s="9"/>
      <c r="G1847" s="9"/>
      <c r="H1847" s="9"/>
      <c r="I1847" s="9"/>
      <c r="J1847" s="9"/>
      <c r="K1847" s="9"/>
      <c r="M1847" s="9"/>
      <c r="N1847" s="76"/>
      <c r="P1847" s="7"/>
      <c r="Q1847" s="7"/>
      <c r="R1847" s="7"/>
      <c r="S1847" s="7"/>
    </row>
    <row r="1848" spans="1:19" s="8" customFormat="1" ht="11.8" x14ac:dyDescent="0.2">
      <c r="A1848" s="48"/>
      <c r="F1848" s="9"/>
      <c r="G1848" s="9"/>
      <c r="H1848" s="9"/>
      <c r="I1848" s="9"/>
      <c r="J1848" s="9"/>
      <c r="K1848" s="9"/>
      <c r="M1848" s="9"/>
      <c r="N1848" s="76"/>
      <c r="P1848" s="7"/>
      <c r="Q1848" s="7"/>
      <c r="R1848" s="7"/>
      <c r="S1848" s="7"/>
    </row>
    <row r="1849" spans="1:19" s="8" customFormat="1" ht="11.8" x14ac:dyDescent="0.2">
      <c r="A1849" s="48"/>
      <c r="F1849" s="9"/>
      <c r="G1849" s="9"/>
      <c r="H1849" s="9"/>
      <c r="I1849" s="9"/>
      <c r="J1849" s="9"/>
      <c r="K1849" s="9"/>
      <c r="M1849" s="9"/>
      <c r="N1849" s="76"/>
      <c r="P1849" s="7"/>
      <c r="Q1849" s="7"/>
      <c r="R1849" s="7"/>
      <c r="S1849" s="7"/>
    </row>
    <row r="1850" spans="1:19" s="8" customFormat="1" ht="11.8" x14ac:dyDescent="0.2">
      <c r="A1850" s="48"/>
      <c r="F1850" s="9"/>
      <c r="G1850" s="9"/>
      <c r="H1850" s="9"/>
      <c r="I1850" s="9"/>
      <c r="J1850" s="9"/>
      <c r="K1850" s="9"/>
      <c r="M1850" s="9"/>
      <c r="N1850" s="76"/>
      <c r="P1850" s="7"/>
      <c r="Q1850" s="7"/>
      <c r="R1850" s="7"/>
      <c r="S1850" s="7"/>
    </row>
    <row r="1851" spans="1:19" s="8" customFormat="1" ht="11.8" x14ac:dyDescent="0.2">
      <c r="A1851" s="48"/>
      <c r="F1851" s="9"/>
      <c r="G1851" s="9"/>
      <c r="H1851" s="9"/>
      <c r="I1851" s="9"/>
      <c r="J1851" s="9"/>
      <c r="K1851" s="9"/>
      <c r="M1851" s="9"/>
      <c r="N1851" s="76"/>
      <c r="P1851" s="7"/>
      <c r="Q1851" s="7"/>
      <c r="R1851" s="7"/>
      <c r="S1851" s="7"/>
    </row>
    <row r="1852" spans="1:19" s="8" customFormat="1" ht="11.8" x14ac:dyDescent="0.2">
      <c r="A1852" s="48"/>
      <c r="F1852" s="9"/>
      <c r="G1852" s="9"/>
      <c r="H1852" s="9"/>
      <c r="I1852" s="9"/>
      <c r="J1852" s="9"/>
      <c r="K1852" s="9"/>
      <c r="M1852" s="9"/>
      <c r="N1852" s="76"/>
      <c r="P1852" s="7"/>
      <c r="Q1852" s="7"/>
      <c r="R1852" s="7"/>
      <c r="S1852" s="7"/>
    </row>
    <row r="1853" spans="1:19" s="8" customFormat="1" ht="11.8" x14ac:dyDescent="0.2">
      <c r="A1853" s="48"/>
      <c r="F1853" s="9"/>
      <c r="G1853" s="9"/>
      <c r="H1853" s="9"/>
      <c r="I1853" s="9"/>
      <c r="J1853" s="9"/>
      <c r="K1853" s="9"/>
      <c r="M1853" s="9"/>
      <c r="N1853" s="76"/>
      <c r="P1853" s="7"/>
      <c r="Q1853" s="7"/>
      <c r="R1853" s="7"/>
      <c r="S1853" s="7"/>
    </row>
    <row r="1854" spans="1:19" s="8" customFormat="1" ht="11.8" x14ac:dyDescent="0.2">
      <c r="A1854" s="48"/>
      <c r="F1854" s="9"/>
      <c r="G1854" s="9"/>
      <c r="H1854" s="9"/>
      <c r="I1854" s="9"/>
      <c r="J1854" s="9"/>
      <c r="K1854" s="9"/>
      <c r="M1854" s="9"/>
      <c r="N1854" s="76"/>
      <c r="P1854" s="7"/>
      <c r="Q1854" s="7"/>
      <c r="R1854" s="7"/>
      <c r="S1854" s="7"/>
    </row>
    <row r="1855" spans="1:19" s="8" customFormat="1" ht="11.8" x14ac:dyDescent="0.2">
      <c r="A1855" s="48"/>
      <c r="F1855" s="9"/>
      <c r="G1855" s="9"/>
      <c r="H1855" s="9"/>
      <c r="I1855" s="9"/>
      <c r="J1855" s="9"/>
      <c r="K1855" s="9"/>
      <c r="M1855" s="9"/>
      <c r="N1855" s="76"/>
      <c r="P1855" s="7"/>
      <c r="Q1855" s="7"/>
      <c r="R1855" s="7"/>
      <c r="S1855" s="7"/>
    </row>
    <row r="1856" spans="1:19" s="8" customFormat="1" ht="11.8" x14ac:dyDescent="0.2">
      <c r="A1856" s="48"/>
      <c r="F1856" s="9"/>
      <c r="G1856" s="9"/>
      <c r="H1856" s="9"/>
      <c r="I1856" s="9"/>
      <c r="J1856" s="9"/>
      <c r="K1856" s="9"/>
      <c r="M1856" s="9"/>
      <c r="N1856" s="76"/>
      <c r="P1856" s="7"/>
      <c r="Q1856" s="7"/>
      <c r="R1856" s="7"/>
      <c r="S1856" s="7"/>
    </row>
    <row r="1857" spans="1:19" s="8" customFormat="1" ht="11.8" x14ac:dyDescent="0.2">
      <c r="A1857" s="48"/>
      <c r="F1857" s="9"/>
      <c r="G1857" s="9"/>
      <c r="H1857" s="9"/>
      <c r="I1857" s="9"/>
      <c r="J1857" s="9"/>
      <c r="K1857" s="9"/>
      <c r="M1857" s="9"/>
      <c r="N1857" s="76"/>
      <c r="P1857" s="7"/>
      <c r="Q1857" s="7"/>
      <c r="R1857" s="7"/>
      <c r="S1857" s="7"/>
    </row>
    <row r="1858" spans="1:19" s="8" customFormat="1" ht="11.8" x14ac:dyDescent="0.2">
      <c r="A1858" s="48"/>
      <c r="F1858" s="9"/>
      <c r="G1858" s="9"/>
      <c r="H1858" s="9"/>
      <c r="I1858" s="9"/>
      <c r="J1858" s="9"/>
      <c r="K1858" s="9"/>
      <c r="M1858" s="9"/>
      <c r="N1858" s="76"/>
      <c r="P1858" s="7"/>
      <c r="Q1858" s="7"/>
      <c r="R1858" s="7"/>
      <c r="S1858" s="7"/>
    </row>
    <row r="1859" spans="1:19" s="8" customFormat="1" ht="11.8" x14ac:dyDescent="0.2">
      <c r="A1859" s="48"/>
      <c r="F1859" s="9"/>
      <c r="G1859" s="9"/>
      <c r="H1859" s="9"/>
      <c r="I1859" s="9"/>
      <c r="J1859" s="9"/>
      <c r="K1859" s="9"/>
      <c r="M1859" s="9"/>
      <c r="N1859" s="76"/>
      <c r="P1859" s="7"/>
      <c r="Q1859" s="7"/>
      <c r="R1859" s="7"/>
      <c r="S1859" s="7"/>
    </row>
    <row r="1860" spans="1:19" s="8" customFormat="1" ht="11.8" x14ac:dyDescent="0.2">
      <c r="A1860" s="48"/>
      <c r="F1860" s="9"/>
      <c r="G1860" s="9"/>
      <c r="H1860" s="9"/>
      <c r="I1860" s="9"/>
      <c r="J1860" s="9"/>
      <c r="K1860" s="9"/>
      <c r="M1860" s="9"/>
      <c r="N1860" s="76"/>
      <c r="P1860" s="7"/>
      <c r="Q1860" s="7"/>
      <c r="R1860" s="7"/>
      <c r="S1860" s="7"/>
    </row>
    <row r="1861" spans="1:19" s="8" customFormat="1" ht="11.8" x14ac:dyDescent="0.2">
      <c r="A1861" s="48"/>
      <c r="F1861" s="9"/>
      <c r="G1861" s="9"/>
      <c r="H1861" s="9"/>
      <c r="I1861" s="9"/>
      <c r="J1861" s="9"/>
      <c r="K1861" s="9"/>
      <c r="M1861" s="9"/>
      <c r="N1861" s="76"/>
      <c r="P1861" s="7"/>
      <c r="Q1861" s="7"/>
      <c r="R1861" s="7"/>
      <c r="S1861" s="7"/>
    </row>
    <row r="1862" spans="1:19" s="8" customFormat="1" ht="11.8" x14ac:dyDescent="0.2">
      <c r="A1862" s="48"/>
      <c r="F1862" s="9"/>
      <c r="G1862" s="9"/>
      <c r="H1862" s="9"/>
      <c r="I1862" s="9"/>
      <c r="J1862" s="9"/>
      <c r="K1862" s="9"/>
      <c r="M1862" s="9"/>
      <c r="N1862" s="76"/>
      <c r="P1862" s="7"/>
      <c r="Q1862" s="7"/>
      <c r="R1862" s="7"/>
      <c r="S1862" s="7"/>
    </row>
    <row r="1863" spans="1:19" s="8" customFormat="1" ht="11.8" x14ac:dyDescent="0.2">
      <c r="A1863" s="48"/>
      <c r="F1863" s="9"/>
      <c r="G1863" s="9"/>
      <c r="H1863" s="9"/>
      <c r="I1863" s="9"/>
      <c r="J1863" s="9"/>
      <c r="K1863" s="9"/>
      <c r="M1863" s="9"/>
      <c r="N1863" s="76"/>
      <c r="P1863" s="7"/>
      <c r="Q1863" s="7"/>
      <c r="R1863" s="7"/>
      <c r="S1863" s="7"/>
    </row>
    <row r="1864" spans="1:19" s="8" customFormat="1" ht="11.8" x14ac:dyDescent="0.2">
      <c r="A1864" s="48"/>
      <c r="F1864" s="9"/>
      <c r="G1864" s="9"/>
      <c r="H1864" s="9"/>
      <c r="I1864" s="9"/>
      <c r="J1864" s="9"/>
      <c r="K1864" s="9"/>
      <c r="M1864" s="9"/>
      <c r="N1864" s="76"/>
      <c r="P1864" s="7"/>
      <c r="Q1864" s="7"/>
      <c r="R1864" s="7"/>
      <c r="S1864" s="7"/>
    </row>
    <row r="1865" spans="1:19" s="8" customFormat="1" ht="11.8" x14ac:dyDescent="0.2">
      <c r="A1865" s="48"/>
      <c r="F1865" s="9"/>
      <c r="G1865" s="9"/>
      <c r="H1865" s="9"/>
      <c r="I1865" s="9"/>
      <c r="J1865" s="9"/>
      <c r="K1865" s="9"/>
      <c r="M1865" s="9"/>
      <c r="N1865" s="76"/>
      <c r="P1865" s="7"/>
      <c r="Q1865" s="7"/>
      <c r="R1865" s="7"/>
      <c r="S1865" s="7"/>
    </row>
    <row r="1866" spans="1:19" s="8" customFormat="1" ht="11.8" x14ac:dyDescent="0.2">
      <c r="A1866" s="48"/>
      <c r="F1866" s="9"/>
      <c r="G1866" s="9"/>
      <c r="H1866" s="9"/>
      <c r="I1866" s="9"/>
      <c r="J1866" s="9"/>
      <c r="K1866" s="9"/>
      <c r="M1866" s="9"/>
      <c r="N1866" s="76"/>
      <c r="P1866" s="7"/>
      <c r="Q1866" s="7"/>
      <c r="R1866" s="7"/>
      <c r="S1866" s="7"/>
    </row>
    <row r="1867" spans="1:19" s="8" customFormat="1" ht="11.8" x14ac:dyDescent="0.2">
      <c r="A1867" s="48"/>
      <c r="F1867" s="9"/>
      <c r="G1867" s="9"/>
      <c r="H1867" s="9"/>
      <c r="I1867" s="9"/>
      <c r="J1867" s="9"/>
      <c r="K1867" s="9"/>
      <c r="M1867" s="9"/>
      <c r="N1867" s="76"/>
      <c r="P1867" s="7"/>
      <c r="Q1867" s="7"/>
      <c r="R1867" s="7"/>
      <c r="S1867" s="7"/>
    </row>
    <row r="1868" spans="1:19" s="8" customFormat="1" ht="11.8" x14ac:dyDescent="0.2">
      <c r="A1868" s="48"/>
      <c r="F1868" s="9"/>
      <c r="G1868" s="9"/>
      <c r="H1868" s="9"/>
      <c r="I1868" s="9"/>
      <c r="J1868" s="9"/>
      <c r="K1868" s="9"/>
      <c r="M1868" s="9"/>
      <c r="N1868" s="76"/>
      <c r="P1868" s="7"/>
      <c r="Q1868" s="7"/>
      <c r="R1868" s="7"/>
      <c r="S1868" s="7"/>
    </row>
    <row r="1869" spans="1:19" s="8" customFormat="1" ht="11.8" x14ac:dyDescent="0.2">
      <c r="A1869" s="48"/>
      <c r="F1869" s="9"/>
      <c r="G1869" s="9"/>
      <c r="H1869" s="9"/>
      <c r="I1869" s="9"/>
      <c r="J1869" s="9"/>
      <c r="K1869" s="9"/>
      <c r="M1869" s="9"/>
      <c r="N1869" s="76"/>
      <c r="P1869" s="7"/>
      <c r="Q1869" s="7"/>
      <c r="R1869" s="7"/>
      <c r="S1869" s="7"/>
    </row>
    <row r="1870" spans="1:19" s="8" customFormat="1" ht="11.8" x14ac:dyDescent="0.2">
      <c r="A1870" s="48"/>
      <c r="F1870" s="9"/>
      <c r="G1870" s="9"/>
      <c r="H1870" s="9"/>
      <c r="I1870" s="9"/>
      <c r="J1870" s="9"/>
      <c r="K1870" s="9"/>
      <c r="M1870" s="9"/>
      <c r="N1870" s="76"/>
      <c r="P1870" s="7"/>
      <c r="Q1870" s="7"/>
      <c r="R1870" s="7"/>
      <c r="S1870" s="7"/>
    </row>
    <row r="1871" spans="1:19" s="8" customFormat="1" ht="11.8" x14ac:dyDescent="0.2">
      <c r="A1871" s="48"/>
      <c r="F1871" s="9"/>
      <c r="G1871" s="9"/>
      <c r="H1871" s="9"/>
      <c r="I1871" s="9"/>
      <c r="J1871" s="9"/>
      <c r="K1871" s="9"/>
      <c r="M1871" s="9"/>
      <c r="N1871" s="76"/>
      <c r="P1871" s="7"/>
      <c r="Q1871" s="7"/>
      <c r="R1871" s="7"/>
      <c r="S1871" s="7"/>
    </row>
    <row r="1872" spans="1:19" s="8" customFormat="1" ht="11.8" x14ac:dyDescent="0.2">
      <c r="A1872" s="48"/>
      <c r="F1872" s="9"/>
      <c r="G1872" s="9"/>
      <c r="H1872" s="9"/>
      <c r="I1872" s="9"/>
      <c r="J1872" s="9"/>
      <c r="K1872" s="9"/>
      <c r="M1872" s="9"/>
      <c r="N1872" s="76"/>
      <c r="P1872" s="7"/>
      <c r="Q1872" s="7"/>
      <c r="R1872" s="7"/>
      <c r="S1872" s="7"/>
    </row>
    <row r="1873" spans="1:19" s="8" customFormat="1" ht="11.8" x14ac:dyDescent="0.2">
      <c r="A1873" s="48"/>
      <c r="F1873" s="9"/>
      <c r="G1873" s="9"/>
      <c r="H1873" s="9"/>
      <c r="I1873" s="9"/>
      <c r="J1873" s="9"/>
      <c r="K1873" s="9"/>
      <c r="M1873" s="9"/>
      <c r="N1873" s="76"/>
      <c r="P1873" s="7"/>
      <c r="Q1873" s="7"/>
      <c r="R1873" s="7"/>
      <c r="S1873" s="7"/>
    </row>
    <row r="1874" spans="1:19" s="8" customFormat="1" ht="11.8" x14ac:dyDescent="0.2">
      <c r="A1874" s="48"/>
      <c r="F1874" s="9"/>
      <c r="G1874" s="9"/>
      <c r="H1874" s="9"/>
      <c r="I1874" s="9"/>
      <c r="J1874" s="9"/>
      <c r="K1874" s="9"/>
      <c r="M1874" s="9"/>
      <c r="N1874" s="76"/>
      <c r="P1874" s="7"/>
      <c r="Q1874" s="7"/>
      <c r="R1874" s="7"/>
      <c r="S1874" s="7"/>
    </row>
    <row r="1875" spans="1:19" s="8" customFormat="1" ht="11.8" x14ac:dyDescent="0.2">
      <c r="A1875" s="48"/>
      <c r="F1875" s="9"/>
      <c r="G1875" s="9"/>
      <c r="H1875" s="9"/>
      <c r="I1875" s="9"/>
      <c r="J1875" s="9"/>
      <c r="K1875" s="9"/>
      <c r="M1875" s="9"/>
      <c r="N1875" s="76"/>
      <c r="P1875" s="7"/>
      <c r="Q1875" s="7"/>
      <c r="R1875" s="7"/>
      <c r="S1875" s="7"/>
    </row>
    <row r="1876" spans="1:19" s="8" customFormat="1" ht="11.8" x14ac:dyDescent="0.2">
      <c r="A1876" s="48"/>
      <c r="F1876" s="9"/>
      <c r="G1876" s="9"/>
      <c r="H1876" s="9"/>
      <c r="I1876" s="9"/>
      <c r="J1876" s="9"/>
      <c r="K1876" s="9"/>
      <c r="M1876" s="9"/>
      <c r="N1876" s="76"/>
      <c r="P1876" s="7"/>
      <c r="Q1876" s="7"/>
      <c r="R1876" s="7"/>
      <c r="S1876" s="7"/>
    </row>
    <row r="1877" spans="1:19" s="8" customFormat="1" ht="11.8" x14ac:dyDescent="0.2">
      <c r="A1877" s="48"/>
      <c r="F1877" s="9"/>
      <c r="G1877" s="9"/>
      <c r="H1877" s="9"/>
      <c r="I1877" s="9"/>
      <c r="J1877" s="9"/>
      <c r="K1877" s="9"/>
      <c r="M1877" s="9"/>
      <c r="N1877" s="76"/>
      <c r="P1877" s="7"/>
      <c r="Q1877" s="7"/>
      <c r="R1877" s="7"/>
      <c r="S1877" s="7"/>
    </row>
    <row r="1878" spans="1:19" s="8" customFormat="1" ht="11.8" x14ac:dyDescent="0.2">
      <c r="A1878" s="48"/>
      <c r="F1878" s="9"/>
      <c r="G1878" s="9"/>
      <c r="H1878" s="9"/>
      <c r="I1878" s="9"/>
      <c r="J1878" s="9"/>
      <c r="K1878" s="9"/>
      <c r="M1878" s="9"/>
      <c r="N1878" s="76"/>
      <c r="P1878" s="7"/>
      <c r="Q1878" s="7"/>
      <c r="R1878" s="7"/>
      <c r="S1878" s="7"/>
    </row>
    <row r="1879" spans="1:19" s="8" customFormat="1" ht="11.8" x14ac:dyDescent="0.2">
      <c r="A1879" s="48"/>
      <c r="F1879" s="9"/>
      <c r="G1879" s="9"/>
      <c r="H1879" s="9"/>
      <c r="I1879" s="9"/>
      <c r="J1879" s="9"/>
      <c r="K1879" s="9"/>
      <c r="M1879" s="9"/>
      <c r="N1879" s="76"/>
      <c r="P1879" s="7"/>
      <c r="Q1879" s="7"/>
      <c r="R1879" s="7"/>
      <c r="S1879" s="7"/>
    </row>
    <row r="1880" spans="1:19" s="8" customFormat="1" ht="11.8" x14ac:dyDescent="0.2">
      <c r="A1880" s="48"/>
      <c r="F1880" s="9"/>
      <c r="G1880" s="9"/>
      <c r="H1880" s="9"/>
      <c r="I1880" s="9"/>
      <c r="J1880" s="9"/>
      <c r="K1880" s="9"/>
      <c r="M1880" s="9"/>
      <c r="N1880" s="76"/>
      <c r="P1880" s="7"/>
      <c r="Q1880" s="7"/>
      <c r="R1880" s="7"/>
      <c r="S1880" s="7"/>
    </row>
    <row r="1881" spans="1:19" s="8" customFormat="1" ht="11.8" x14ac:dyDescent="0.2">
      <c r="A1881" s="48"/>
      <c r="F1881" s="9"/>
      <c r="G1881" s="9"/>
      <c r="H1881" s="9"/>
      <c r="I1881" s="9"/>
      <c r="J1881" s="9"/>
      <c r="K1881" s="9"/>
      <c r="M1881" s="9"/>
      <c r="N1881" s="76"/>
      <c r="P1881" s="7"/>
      <c r="Q1881" s="7"/>
      <c r="R1881" s="7"/>
      <c r="S1881" s="7"/>
    </row>
    <row r="1882" spans="1:19" s="8" customFormat="1" ht="11.8" x14ac:dyDescent="0.2">
      <c r="A1882" s="48"/>
      <c r="F1882" s="9"/>
      <c r="G1882" s="9"/>
      <c r="H1882" s="9"/>
      <c r="I1882" s="9"/>
      <c r="J1882" s="9"/>
      <c r="K1882" s="9"/>
      <c r="M1882" s="9"/>
      <c r="N1882" s="76"/>
      <c r="P1882" s="7"/>
      <c r="Q1882" s="7"/>
      <c r="R1882" s="7"/>
      <c r="S1882" s="7"/>
    </row>
    <row r="1883" spans="1:19" s="8" customFormat="1" ht="11.8" x14ac:dyDescent="0.2">
      <c r="A1883" s="48"/>
      <c r="F1883" s="9"/>
      <c r="G1883" s="9"/>
      <c r="H1883" s="9"/>
      <c r="I1883" s="9"/>
      <c r="J1883" s="9"/>
      <c r="K1883" s="9"/>
      <c r="M1883" s="9"/>
      <c r="N1883" s="76"/>
      <c r="P1883" s="7"/>
      <c r="Q1883" s="7"/>
      <c r="R1883" s="7"/>
      <c r="S1883" s="7"/>
    </row>
    <row r="1884" spans="1:19" s="8" customFormat="1" ht="11.8" x14ac:dyDescent="0.2">
      <c r="A1884" s="48"/>
      <c r="F1884" s="9"/>
      <c r="G1884" s="9"/>
      <c r="H1884" s="9"/>
      <c r="I1884" s="9"/>
      <c r="J1884" s="9"/>
      <c r="K1884" s="9"/>
      <c r="M1884" s="9"/>
      <c r="N1884" s="76"/>
      <c r="P1884" s="7"/>
      <c r="Q1884" s="7"/>
      <c r="R1884" s="7"/>
      <c r="S1884" s="7"/>
    </row>
    <row r="1885" spans="1:19" s="8" customFormat="1" ht="11.8" x14ac:dyDescent="0.2">
      <c r="A1885" s="48"/>
      <c r="F1885" s="9"/>
      <c r="G1885" s="9"/>
      <c r="H1885" s="9"/>
      <c r="I1885" s="9"/>
      <c r="J1885" s="9"/>
      <c r="K1885" s="9"/>
      <c r="M1885" s="9"/>
      <c r="N1885" s="76"/>
      <c r="P1885" s="7"/>
      <c r="Q1885" s="7"/>
      <c r="R1885" s="7"/>
      <c r="S1885" s="7"/>
    </row>
    <row r="1886" spans="1:19" s="8" customFormat="1" ht="11.8" x14ac:dyDescent="0.2">
      <c r="A1886" s="48"/>
      <c r="F1886" s="9"/>
      <c r="G1886" s="9"/>
      <c r="H1886" s="9"/>
      <c r="I1886" s="9"/>
      <c r="J1886" s="9"/>
      <c r="K1886" s="9"/>
      <c r="M1886" s="9"/>
      <c r="N1886" s="76"/>
      <c r="P1886" s="7"/>
      <c r="Q1886" s="7"/>
      <c r="R1886" s="7"/>
      <c r="S1886" s="7"/>
    </row>
    <row r="1887" spans="1:19" s="8" customFormat="1" ht="11.8" x14ac:dyDescent="0.2">
      <c r="A1887" s="48"/>
      <c r="F1887" s="9"/>
      <c r="G1887" s="9"/>
      <c r="H1887" s="9"/>
      <c r="I1887" s="9"/>
      <c r="J1887" s="9"/>
      <c r="K1887" s="9"/>
      <c r="M1887" s="9"/>
      <c r="N1887" s="76"/>
      <c r="P1887" s="7"/>
      <c r="Q1887" s="7"/>
      <c r="R1887" s="7"/>
      <c r="S1887" s="7"/>
    </row>
    <row r="1888" spans="1:19" s="8" customFormat="1" ht="11.8" x14ac:dyDescent="0.2">
      <c r="A1888" s="48"/>
      <c r="F1888" s="9"/>
      <c r="G1888" s="9"/>
      <c r="H1888" s="9"/>
      <c r="I1888" s="9"/>
      <c r="J1888" s="9"/>
      <c r="K1888" s="9"/>
      <c r="M1888" s="9"/>
      <c r="N1888" s="76"/>
      <c r="P1888" s="7"/>
      <c r="Q1888" s="7"/>
      <c r="R1888" s="7"/>
      <c r="S1888" s="7"/>
    </row>
    <row r="1889" spans="1:19" s="8" customFormat="1" ht="11.8" x14ac:dyDescent="0.2">
      <c r="A1889" s="48"/>
      <c r="F1889" s="9"/>
      <c r="G1889" s="9"/>
      <c r="H1889" s="9"/>
      <c r="I1889" s="9"/>
      <c r="J1889" s="9"/>
      <c r="K1889" s="9"/>
      <c r="M1889" s="9"/>
      <c r="N1889" s="76"/>
      <c r="P1889" s="7"/>
      <c r="Q1889" s="7"/>
      <c r="R1889" s="7"/>
      <c r="S1889" s="7"/>
    </row>
    <row r="1890" spans="1:19" s="8" customFormat="1" ht="11.8" x14ac:dyDescent="0.2">
      <c r="A1890" s="48"/>
      <c r="F1890" s="9"/>
      <c r="G1890" s="9"/>
      <c r="H1890" s="9"/>
      <c r="I1890" s="9"/>
      <c r="J1890" s="9"/>
      <c r="K1890" s="9"/>
      <c r="M1890" s="9"/>
      <c r="N1890" s="76"/>
      <c r="P1890" s="7"/>
      <c r="Q1890" s="7"/>
      <c r="R1890" s="7"/>
      <c r="S1890" s="7"/>
    </row>
    <row r="1891" spans="1:19" s="8" customFormat="1" ht="11.8" x14ac:dyDescent="0.2">
      <c r="A1891" s="48"/>
      <c r="F1891" s="9"/>
      <c r="G1891" s="9"/>
      <c r="H1891" s="9"/>
      <c r="I1891" s="9"/>
      <c r="J1891" s="9"/>
      <c r="K1891" s="9"/>
      <c r="M1891" s="9"/>
      <c r="N1891" s="76"/>
      <c r="P1891" s="7"/>
      <c r="Q1891" s="7"/>
      <c r="R1891" s="7"/>
      <c r="S1891" s="7"/>
    </row>
    <row r="1892" spans="1:19" s="8" customFormat="1" ht="11.8" x14ac:dyDescent="0.2">
      <c r="A1892" s="48"/>
      <c r="F1892" s="9"/>
      <c r="G1892" s="9"/>
      <c r="H1892" s="9"/>
      <c r="I1892" s="9"/>
      <c r="J1892" s="9"/>
      <c r="K1892" s="9"/>
      <c r="M1892" s="9"/>
      <c r="N1892" s="76"/>
      <c r="P1892" s="7"/>
      <c r="Q1892" s="7"/>
      <c r="R1892" s="7"/>
      <c r="S1892" s="7"/>
    </row>
    <row r="1893" spans="1:19" s="8" customFormat="1" ht="11.8" x14ac:dyDescent="0.2">
      <c r="A1893" s="48"/>
      <c r="F1893" s="9"/>
      <c r="G1893" s="9"/>
      <c r="H1893" s="9"/>
      <c r="I1893" s="9"/>
      <c r="J1893" s="9"/>
      <c r="K1893" s="9"/>
      <c r="M1893" s="9"/>
      <c r="N1893" s="76"/>
      <c r="P1893" s="7"/>
      <c r="Q1893" s="7"/>
      <c r="R1893" s="7"/>
      <c r="S1893" s="7"/>
    </row>
    <row r="1894" spans="1:19" s="8" customFormat="1" ht="11.8" x14ac:dyDescent="0.2">
      <c r="A1894" s="48"/>
      <c r="F1894" s="9"/>
      <c r="G1894" s="9"/>
      <c r="H1894" s="9"/>
      <c r="I1894" s="9"/>
      <c r="J1894" s="9"/>
      <c r="K1894" s="9"/>
      <c r="M1894" s="9"/>
      <c r="N1894" s="76"/>
      <c r="P1894" s="7"/>
      <c r="Q1894" s="7"/>
      <c r="R1894" s="7"/>
      <c r="S1894" s="7"/>
    </row>
    <row r="1895" spans="1:19" s="8" customFormat="1" ht="11.8" x14ac:dyDescent="0.2">
      <c r="A1895" s="48"/>
      <c r="F1895" s="9"/>
      <c r="G1895" s="9"/>
      <c r="H1895" s="9"/>
      <c r="I1895" s="9"/>
      <c r="J1895" s="9"/>
      <c r="K1895" s="9"/>
      <c r="M1895" s="9"/>
      <c r="N1895" s="76"/>
      <c r="P1895" s="7"/>
      <c r="Q1895" s="7"/>
      <c r="R1895" s="7"/>
      <c r="S1895" s="7"/>
    </row>
    <row r="1896" spans="1:19" s="8" customFormat="1" ht="11.8" x14ac:dyDescent="0.2">
      <c r="A1896" s="48"/>
      <c r="F1896" s="9"/>
      <c r="G1896" s="9"/>
      <c r="H1896" s="9"/>
      <c r="I1896" s="9"/>
      <c r="J1896" s="9"/>
      <c r="K1896" s="9"/>
      <c r="M1896" s="9"/>
      <c r="N1896" s="76"/>
      <c r="P1896" s="7"/>
      <c r="Q1896" s="7"/>
      <c r="R1896" s="7"/>
      <c r="S1896" s="7"/>
    </row>
    <row r="1897" spans="1:19" s="8" customFormat="1" ht="11.8" x14ac:dyDescent="0.2">
      <c r="A1897" s="48"/>
      <c r="F1897" s="9"/>
      <c r="G1897" s="9"/>
      <c r="H1897" s="9"/>
      <c r="I1897" s="9"/>
      <c r="J1897" s="9"/>
      <c r="K1897" s="9"/>
      <c r="M1897" s="9"/>
      <c r="N1897" s="76"/>
      <c r="P1897" s="7"/>
      <c r="Q1897" s="7"/>
      <c r="R1897" s="7"/>
      <c r="S1897" s="7"/>
    </row>
    <row r="1898" spans="1:19" s="8" customFormat="1" ht="11.8" x14ac:dyDescent="0.2">
      <c r="A1898" s="48"/>
      <c r="F1898" s="9"/>
      <c r="G1898" s="9"/>
      <c r="H1898" s="9"/>
      <c r="I1898" s="9"/>
      <c r="J1898" s="9"/>
      <c r="K1898" s="9"/>
      <c r="M1898" s="9"/>
      <c r="N1898" s="76"/>
      <c r="P1898" s="7"/>
      <c r="Q1898" s="7"/>
      <c r="R1898" s="7"/>
      <c r="S1898" s="7"/>
    </row>
    <row r="1899" spans="1:19" s="8" customFormat="1" ht="11.8" x14ac:dyDescent="0.2">
      <c r="A1899" s="48"/>
      <c r="F1899" s="9"/>
      <c r="G1899" s="9"/>
      <c r="H1899" s="9"/>
      <c r="I1899" s="9"/>
      <c r="J1899" s="9"/>
      <c r="K1899" s="9"/>
      <c r="M1899" s="9"/>
      <c r="N1899" s="76"/>
      <c r="P1899" s="7"/>
      <c r="Q1899" s="7"/>
      <c r="R1899" s="7"/>
      <c r="S1899" s="7"/>
    </row>
    <row r="1900" spans="1:19" s="8" customFormat="1" ht="11.8" x14ac:dyDescent="0.2">
      <c r="A1900" s="48"/>
      <c r="F1900" s="9"/>
      <c r="G1900" s="9"/>
      <c r="H1900" s="9"/>
      <c r="I1900" s="9"/>
      <c r="J1900" s="9"/>
      <c r="K1900" s="9"/>
      <c r="M1900" s="9"/>
      <c r="N1900" s="76"/>
      <c r="P1900" s="7"/>
      <c r="Q1900" s="7"/>
      <c r="R1900" s="7"/>
      <c r="S1900" s="7"/>
    </row>
    <row r="1901" spans="1:19" s="8" customFormat="1" ht="11.8" x14ac:dyDescent="0.2">
      <c r="A1901" s="48"/>
      <c r="F1901" s="9"/>
      <c r="G1901" s="9"/>
      <c r="H1901" s="9"/>
      <c r="I1901" s="9"/>
      <c r="J1901" s="9"/>
      <c r="K1901" s="9"/>
      <c r="M1901" s="9"/>
      <c r="N1901" s="76"/>
      <c r="P1901" s="7"/>
      <c r="Q1901" s="7"/>
      <c r="R1901" s="7"/>
      <c r="S1901" s="7"/>
    </row>
    <row r="1902" spans="1:19" s="8" customFormat="1" ht="11.8" x14ac:dyDescent="0.2">
      <c r="A1902" s="48"/>
      <c r="F1902" s="9"/>
      <c r="G1902" s="9"/>
      <c r="H1902" s="9"/>
      <c r="I1902" s="9"/>
      <c r="J1902" s="9"/>
      <c r="K1902" s="9"/>
      <c r="M1902" s="9"/>
      <c r="N1902" s="76"/>
      <c r="P1902" s="7"/>
      <c r="Q1902" s="7"/>
      <c r="R1902" s="7"/>
      <c r="S1902" s="7"/>
    </row>
    <row r="1903" spans="1:19" s="8" customFormat="1" ht="11.8" x14ac:dyDescent="0.2">
      <c r="A1903" s="48"/>
      <c r="F1903" s="9"/>
      <c r="G1903" s="9"/>
      <c r="H1903" s="9"/>
      <c r="I1903" s="9"/>
      <c r="J1903" s="9"/>
      <c r="K1903" s="9"/>
      <c r="M1903" s="9"/>
      <c r="N1903" s="76"/>
      <c r="P1903" s="7"/>
      <c r="Q1903" s="7"/>
      <c r="R1903" s="7"/>
      <c r="S1903" s="7"/>
    </row>
    <row r="1904" spans="1:19" s="8" customFormat="1" ht="11.8" x14ac:dyDescent="0.2">
      <c r="A1904" s="48"/>
      <c r="F1904" s="9"/>
      <c r="G1904" s="9"/>
      <c r="H1904" s="9"/>
      <c r="I1904" s="9"/>
      <c r="J1904" s="9"/>
      <c r="K1904" s="9"/>
      <c r="M1904" s="9"/>
      <c r="N1904" s="76"/>
      <c r="P1904" s="7"/>
      <c r="Q1904" s="7"/>
      <c r="R1904" s="7"/>
      <c r="S1904" s="7"/>
    </row>
    <row r="1905" spans="1:19" s="8" customFormat="1" ht="11.8" x14ac:dyDescent="0.2">
      <c r="A1905" s="48"/>
      <c r="F1905" s="9"/>
      <c r="G1905" s="9"/>
      <c r="H1905" s="9"/>
      <c r="I1905" s="9"/>
      <c r="J1905" s="9"/>
      <c r="K1905" s="9"/>
      <c r="M1905" s="9"/>
      <c r="N1905" s="76"/>
      <c r="P1905" s="7"/>
      <c r="Q1905" s="7"/>
      <c r="R1905" s="7"/>
      <c r="S1905" s="7"/>
    </row>
    <row r="1906" spans="1:19" s="8" customFormat="1" ht="11.8" x14ac:dyDescent="0.2">
      <c r="A1906" s="48"/>
      <c r="F1906" s="9"/>
      <c r="G1906" s="9"/>
      <c r="H1906" s="9"/>
      <c r="I1906" s="9"/>
      <c r="J1906" s="9"/>
      <c r="K1906" s="9"/>
      <c r="M1906" s="9"/>
      <c r="N1906" s="76"/>
      <c r="P1906" s="7"/>
      <c r="Q1906" s="7"/>
      <c r="R1906" s="7"/>
      <c r="S1906" s="7"/>
    </row>
    <row r="1907" spans="1:19" s="8" customFormat="1" ht="11.8" x14ac:dyDescent="0.2">
      <c r="A1907" s="48"/>
      <c r="F1907" s="9"/>
      <c r="G1907" s="9"/>
      <c r="H1907" s="9"/>
      <c r="I1907" s="9"/>
      <c r="J1907" s="9"/>
      <c r="K1907" s="9"/>
      <c r="M1907" s="9"/>
      <c r="N1907" s="76"/>
      <c r="P1907" s="7"/>
      <c r="Q1907" s="7"/>
      <c r="R1907" s="7"/>
      <c r="S1907" s="7"/>
    </row>
    <row r="1908" spans="1:19" s="8" customFormat="1" ht="11.8" x14ac:dyDescent="0.2">
      <c r="A1908" s="48"/>
      <c r="F1908" s="9"/>
      <c r="G1908" s="9"/>
      <c r="H1908" s="9"/>
      <c r="I1908" s="9"/>
      <c r="J1908" s="9"/>
      <c r="K1908" s="9"/>
      <c r="M1908" s="9"/>
      <c r="N1908" s="76"/>
      <c r="P1908" s="7"/>
      <c r="Q1908" s="7"/>
      <c r="R1908" s="7"/>
      <c r="S1908" s="7"/>
    </row>
    <row r="1909" spans="1:19" s="8" customFormat="1" ht="11.8" x14ac:dyDescent="0.2">
      <c r="A1909" s="48"/>
      <c r="F1909" s="9"/>
      <c r="G1909" s="9"/>
      <c r="H1909" s="9"/>
      <c r="I1909" s="9"/>
      <c r="J1909" s="9"/>
      <c r="K1909" s="9"/>
      <c r="M1909" s="9"/>
      <c r="N1909" s="76"/>
      <c r="P1909" s="7"/>
      <c r="Q1909" s="7"/>
      <c r="R1909" s="7"/>
      <c r="S1909" s="7"/>
    </row>
    <row r="1910" spans="1:19" s="8" customFormat="1" ht="11.8" x14ac:dyDescent="0.2">
      <c r="A1910" s="48"/>
      <c r="F1910" s="9"/>
      <c r="G1910" s="9"/>
      <c r="H1910" s="9"/>
      <c r="I1910" s="9"/>
      <c r="J1910" s="9"/>
      <c r="K1910" s="9"/>
      <c r="M1910" s="9"/>
      <c r="N1910" s="76"/>
      <c r="P1910" s="7"/>
      <c r="Q1910" s="7"/>
      <c r="R1910" s="7"/>
      <c r="S1910" s="7"/>
    </row>
    <row r="1911" spans="1:19" s="8" customFormat="1" ht="11.8" x14ac:dyDescent="0.2">
      <c r="A1911" s="48"/>
      <c r="F1911" s="9"/>
      <c r="G1911" s="9"/>
      <c r="H1911" s="9"/>
      <c r="I1911" s="9"/>
      <c r="J1911" s="9"/>
      <c r="K1911" s="9"/>
      <c r="M1911" s="9"/>
      <c r="N1911" s="76"/>
      <c r="P1911" s="7"/>
      <c r="Q1911" s="7"/>
      <c r="R1911" s="7"/>
      <c r="S1911" s="7"/>
    </row>
    <row r="1912" spans="1:19" s="8" customFormat="1" ht="11.8" x14ac:dyDescent="0.2">
      <c r="A1912" s="48"/>
      <c r="F1912" s="9"/>
      <c r="G1912" s="9"/>
      <c r="H1912" s="9"/>
      <c r="I1912" s="9"/>
      <c r="J1912" s="9"/>
      <c r="K1912" s="9"/>
      <c r="M1912" s="9"/>
      <c r="N1912" s="76"/>
      <c r="P1912" s="7"/>
      <c r="Q1912" s="7"/>
      <c r="R1912" s="7"/>
      <c r="S1912" s="7"/>
    </row>
    <row r="1913" spans="1:19" s="8" customFormat="1" ht="11.8" x14ac:dyDescent="0.2">
      <c r="A1913" s="48"/>
      <c r="F1913" s="9"/>
      <c r="G1913" s="9"/>
      <c r="H1913" s="9"/>
      <c r="I1913" s="9"/>
      <c r="J1913" s="9"/>
      <c r="K1913" s="9"/>
      <c r="M1913" s="9"/>
      <c r="N1913" s="76"/>
      <c r="P1913" s="7"/>
      <c r="Q1913" s="7"/>
      <c r="R1913" s="7"/>
      <c r="S1913" s="7"/>
    </row>
    <row r="1914" spans="1:19" s="8" customFormat="1" ht="11.8" x14ac:dyDescent="0.2">
      <c r="A1914" s="48"/>
      <c r="F1914" s="9"/>
      <c r="G1914" s="9"/>
      <c r="H1914" s="9"/>
      <c r="I1914" s="9"/>
      <c r="J1914" s="9"/>
      <c r="K1914" s="9"/>
      <c r="M1914" s="9"/>
      <c r="N1914" s="76"/>
      <c r="P1914" s="7"/>
      <c r="Q1914" s="7"/>
      <c r="R1914" s="7"/>
      <c r="S1914" s="7"/>
    </row>
    <row r="1915" spans="1:19" s="8" customFormat="1" ht="11.8" x14ac:dyDescent="0.2">
      <c r="A1915" s="48"/>
      <c r="F1915" s="9"/>
      <c r="G1915" s="9"/>
      <c r="H1915" s="9"/>
      <c r="I1915" s="9"/>
      <c r="J1915" s="9"/>
      <c r="K1915" s="9"/>
      <c r="M1915" s="9"/>
      <c r="N1915" s="76"/>
      <c r="P1915" s="7"/>
      <c r="Q1915" s="7"/>
      <c r="R1915" s="7"/>
      <c r="S1915" s="7"/>
    </row>
    <row r="1916" spans="1:19" s="8" customFormat="1" ht="11.8" x14ac:dyDescent="0.2">
      <c r="A1916" s="48"/>
      <c r="F1916" s="9"/>
      <c r="G1916" s="9"/>
      <c r="H1916" s="9"/>
      <c r="I1916" s="9"/>
      <c r="J1916" s="9"/>
      <c r="K1916" s="9"/>
      <c r="M1916" s="9"/>
      <c r="N1916" s="76"/>
      <c r="P1916" s="7"/>
      <c r="Q1916" s="7"/>
      <c r="R1916" s="7"/>
      <c r="S1916" s="7"/>
    </row>
    <row r="1917" spans="1:19" s="8" customFormat="1" ht="11.8" x14ac:dyDescent="0.2">
      <c r="A1917" s="48"/>
      <c r="F1917" s="9"/>
      <c r="G1917" s="9"/>
      <c r="H1917" s="9"/>
      <c r="I1917" s="9"/>
      <c r="J1917" s="9"/>
      <c r="K1917" s="9"/>
      <c r="M1917" s="9"/>
      <c r="N1917" s="76"/>
      <c r="P1917" s="7"/>
      <c r="Q1917" s="7"/>
      <c r="R1917" s="7"/>
      <c r="S1917" s="7"/>
    </row>
    <row r="1918" spans="1:19" s="8" customFormat="1" ht="11.8" x14ac:dyDescent="0.2">
      <c r="A1918" s="48"/>
      <c r="F1918" s="9"/>
      <c r="G1918" s="9"/>
      <c r="H1918" s="9"/>
      <c r="I1918" s="9"/>
      <c r="J1918" s="9"/>
      <c r="K1918" s="9"/>
      <c r="M1918" s="9"/>
      <c r="N1918" s="76"/>
      <c r="P1918" s="7"/>
      <c r="Q1918" s="7"/>
      <c r="R1918" s="7"/>
      <c r="S1918" s="7"/>
    </row>
    <row r="1919" spans="1:19" s="8" customFormat="1" ht="11.8" x14ac:dyDescent="0.2">
      <c r="A1919" s="48"/>
      <c r="F1919" s="9"/>
      <c r="G1919" s="9"/>
      <c r="H1919" s="9"/>
      <c r="I1919" s="9"/>
      <c r="J1919" s="9"/>
      <c r="K1919" s="9"/>
      <c r="M1919" s="9"/>
      <c r="N1919" s="76"/>
      <c r="P1919" s="7"/>
      <c r="Q1919" s="7"/>
      <c r="R1919" s="7"/>
      <c r="S1919" s="7"/>
    </row>
    <row r="1920" spans="1:19" s="8" customFormat="1" ht="11.8" x14ac:dyDescent="0.2">
      <c r="A1920" s="48"/>
      <c r="F1920" s="9"/>
      <c r="G1920" s="9"/>
      <c r="H1920" s="9"/>
      <c r="I1920" s="9"/>
      <c r="J1920" s="9"/>
      <c r="K1920" s="9"/>
      <c r="M1920" s="9"/>
      <c r="N1920" s="76"/>
      <c r="P1920" s="7"/>
      <c r="Q1920" s="7"/>
      <c r="R1920" s="7"/>
      <c r="S1920" s="7"/>
    </row>
    <row r="1921" spans="1:19" s="8" customFormat="1" ht="11.8" x14ac:dyDescent="0.2">
      <c r="A1921" s="48"/>
      <c r="F1921" s="9"/>
      <c r="G1921" s="9"/>
      <c r="H1921" s="9"/>
      <c r="I1921" s="9"/>
      <c r="J1921" s="9"/>
      <c r="K1921" s="9"/>
      <c r="M1921" s="9"/>
      <c r="N1921" s="76"/>
      <c r="P1921" s="7"/>
      <c r="Q1921" s="7"/>
      <c r="R1921" s="7"/>
      <c r="S1921" s="7"/>
    </row>
    <row r="1922" spans="1:19" s="8" customFormat="1" ht="11.8" x14ac:dyDescent="0.2">
      <c r="A1922" s="48"/>
      <c r="F1922" s="9"/>
      <c r="G1922" s="9"/>
      <c r="H1922" s="9"/>
      <c r="I1922" s="9"/>
      <c r="J1922" s="9"/>
      <c r="K1922" s="9"/>
      <c r="M1922" s="9"/>
      <c r="N1922" s="76"/>
      <c r="P1922" s="7"/>
      <c r="Q1922" s="7"/>
      <c r="R1922" s="7"/>
      <c r="S1922" s="7"/>
    </row>
    <row r="1923" spans="1:19" s="8" customFormat="1" ht="11.8" x14ac:dyDescent="0.2">
      <c r="A1923" s="48"/>
      <c r="F1923" s="9"/>
      <c r="G1923" s="9"/>
      <c r="H1923" s="9"/>
      <c r="I1923" s="9"/>
      <c r="J1923" s="9"/>
      <c r="K1923" s="9"/>
      <c r="M1923" s="9"/>
      <c r="N1923" s="76"/>
      <c r="P1923" s="7"/>
      <c r="Q1923" s="7"/>
      <c r="R1923" s="7"/>
      <c r="S1923" s="7"/>
    </row>
    <row r="1924" spans="1:19" s="8" customFormat="1" ht="11.8" x14ac:dyDescent="0.2">
      <c r="A1924" s="48"/>
      <c r="F1924" s="9"/>
      <c r="G1924" s="9"/>
      <c r="H1924" s="9"/>
      <c r="I1924" s="9"/>
      <c r="J1924" s="9"/>
      <c r="K1924" s="9"/>
      <c r="M1924" s="9"/>
      <c r="N1924" s="76"/>
      <c r="P1924" s="7"/>
      <c r="Q1924" s="7"/>
      <c r="R1924" s="7"/>
      <c r="S1924" s="7"/>
    </row>
    <row r="1925" spans="1:19" s="8" customFormat="1" ht="11.8" x14ac:dyDescent="0.2">
      <c r="A1925" s="48"/>
      <c r="F1925" s="9"/>
      <c r="G1925" s="9"/>
      <c r="H1925" s="9"/>
      <c r="I1925" s="9"/>
      <c r="J1925" s="9"/>
      <c r="K1925" s="9"/>
      <c r="M1925" s="9"/>
      <c r="N1925" s="76"/>
      <c r="P1925" s="7"/>
      <c r="Q1925" s="7"/>
      <c r="R1925" s="7"/>
      <c r="S1925" s="7"/>
    </row>
    <row r="1926" spans="1:19" s="8" customFormat="1" ht="11.8" x14ac:dyDescent="0.2">
      <c r="A1926" s="48"/>
      <c r="F1926" s="9"/>
      <c r="G1926" s="9"/>
      <c r="H1926" s="9"/>
      <c r="I1926" s="9"/>
      <c r="J1926" s="9"/>
      <c r="K1926" s="9"/>
      <c r="M1926" s="9"/>
      <c r="N1926" s="76"/>
      <c r="P1926" s="7"/>
      <c r="Q1926" s="7"/>
      <c r="R1926" s="7"/>
      <c r="S1926" s="7"/>
    </row>
    <row r="1927" spans="1:19" s="8" customFormat="1" ht="11.8" x14ac:dyDescent="0.2">
      <c r="A1927" s="48"/>
      <c r="F1927" s="9"/>
      <c r="G1927" s="9"/>
      <c r="H1927" s="9"/>
      <c r="I1927" s="9"/>
      <c r="J1927" s="9"/>
      <c r="K1927" s="9"/>
      <c r="M1927" s="9"/>
      <c r="N1927" s="76"/>
      <c r="P1927" s="7"/>
      <c r="Q1927" s="7"/>
      <c r="R1927" s="7"/>
      <c r="S1927" s="7"/>
    </row>
    <row r="1928" spans="1:19" s="8" customFormat="1" ht="11.8" x14ac:dyDescent="0.2">
      <c r="A1928" s="48"/>
      <c r="F1928" s="9"/>
      <c r="G1928" s="9"/>
      <c r="H1928" s="9"/>
      <c r="I1928" s="9"/>
      <c r="J1928" s="9"/>
      <c r="K1928" s="9"/>
      <c r="M1928" s="9"/>
      <c r="N1928" s="76"/>
      <c r="P1928" s="7"/>
      <c r="Q1928" s="7"/>
      <c r="R1928" s="7"/>
      <c r="S1928" s="7"/>
    </row>
    <row r="1929" spans="1:19" s="8" customFormat="1" ht="11.8" x14ac:dyDescent="0.2">
      <c r="A1929" s="48"/>
      <c r="F1929" s="9"/>
      <c r="G1929" s="9"/>
      <c r="H1929" s="9"/>
      <c r="I1929" s="9"/>
      <c r="J1929" s="9"/>
      <c r="K1929" s="9"/>
      <c r="M1929" s="9"/>
      <c r="N1929" s="76"/>
      <c r="P1929" s="7"/>
      <c r="Q1929" s="7"/>
      <c r="R1929" s="7"/>
      <c r="S1929" s="7"/>
    </row>
    <row r="1930" spans="1:19" s="8" customFormat="1" ht="11.8" x14ac:dyDescent="0.2">
      <c r="A1930" s="48"/>
      <c r="F1930" s="9"/>
      <c r="G1930" s="9"/>
      <c r="H1930" s="9"/>
      <c r="I1930" s="9"/>
      <c r="J1930" s="9"/>
      <c r="K1930" s="9"/>
      <c r="M1930" s="9"/>
      <c r="N1930" s="76"/>
      <c r="P1930" s="7"/>
      <c r="Q1930" s="7"/>
      <c r="R1930" s="7"/>
      <c r="S1930" s="7"/>
    </row>
    <row r="1931" spans="1:19" s="8" customFormat="1" ht="11.8" x14ac:dyDescent="0.2">
      <c r="A1931" s="48"/>
      <c r="F1931" s="9"/>
      <c r="G1931" s="9"/>
      <c r="H1931" s="9"/>
      <c r="I1931" s="9"/>
      <c r="J1931" s="9"/>
      <c r="K1931" s="9"/>
      <c r="M1931" s="9"/>
      <c r="N1931" s="76"/>
      <c r="P1931" s="7"/>
      <c r="Q1931" s="7"/>
      <c r="R1931" s="7"/>
      <c r="S1931" s="7"/>
    </row>
    <row r="1932" spans="1:19" s="8" customFormat="1" ht="11.8" x14ac:dyDescent="0.2">
      <c r="A1932" s="48"/>
      <c r="F1932" s="9"/>
      <c r="G1932" s="9"/>
      <c r="H1932" s="9"/>
      <c r="I1932" s="9"/>
      <c r="J1932" s="9"/>
      <c r="K1932" s="9"/>
      <c r="M1932" s="9"/>
      <c r="N1932" s="76"/>
      <c r="P1932" s="7"/>
      <c r="Q1932" s="7"/>
      <c r="R1932" s="7"/>
      <c r="S1932" s="7"/>
    </row>
    <row r="1933" spans="1:19" s="8" customFormat="1" ht="11.8" x14ac:dyDescent="0.2">
      <c r="A1933" s="48"/>
      <c r="F1933" s="9"/>
      <c r="G1933" s="9"/>
      <c r="H1933" s="9"/>
      <c r="I1933" s="9"/>
      <c r="J1933" s="9"/>
      <c r="K1933" s="9"/>
      <c r="M1933" s="9"/>
      <c r="N1933" s="76"/>
      <c r="P1933" s="7"/>
      <c r="Q1933" s="7"/>
      <c r="R1933" s="7"/>
      <c r="S1933" s="7"/>
    </row>
    <row r="1934" spans="1:19" s="8" customFormat="1" ht="11.8" x14ac:dyDescent="0.2">
      <c r="A1934" s="48"/>
      <c r="F1934" s="9"/>
      <c r="G1934" s="9"/>
      <c r="H1934" s="9"/>
      <c r="I1934" s="9"/>
      <c r="J1934" s="9"/>
      <c r="K1934" s="9"/>
      <c r="M1934" s="9"/>
      <c r="N1934" s="76"/>
      <c r="P1934" s="7"/>
      <c r="Q1934" s="7"/>
      <c r="R1934" s="7"/>
      <c r="S1934" s="7"/>
    </row>
    <row r="1935" spans="1:19" s="8" customFormat="1" ht="11.8" x14ac:dyDescent="0.2">
      <c r="A1935" s="48"/>
      <c r="F1935" s="9"/>
      <c r="G1935" s="9"/>
      <c r="H1935" s="9"/>
      <c r="I1935" s="9"/>
      <c r="J1935" s="9"/>
      <c r="K1935" s="9"/>
      <c r="M1935" s="9"/>
      <c r="N1935" s="76"/>
      <c r="P1935" s="7"/>
      <c r="Q1935" s="7"/>
      <c r="R1935" s="7"/>
      <c r="S1935" s="7"/>
    </row>
    <row r="1936" spans="1:19" s="8" customFormat="1" ht="11.8" x14ac:dyDescent="0.2">
      <c r="A1936" s="48"/>
      <c r="F1936" s="9"/>
      <c r="G1936" s="9"/>
      <c r="H1936" s="9"/>
      <c r="I1936" s="9"/>
      <c r="J1936" s="9"/>
      <c r="K1936" s="9"/>
      <c r="M1936" s="9"/>
      <c r="N1936" s="76"/>
      <c r="P1936" s="7"/>
      <c r="Q1936" s="7"/>
      <c r="R1936" s="7"/>
      <c r="S1936" s="7"/>
    </row>
    <row r="1937" spans="1:19" s="8" customFormat="1" ht="11.8" x14ac:dyDescent="0.2">
      <c r="A1937" s="48"/>
      <c r="F1937" s="9"/>
      <c r="G1937" s="9"/>
      <c r="H1937" s="9"/>
      <c r="I1937" s="9"/>
      <c r="J1937" s="9"/>
      <c r="K1937" s="9"/>
      <c r="M1937" s="9"/>
      <c r="N1937" s="76"/>
      <c r="P1937" s="7"/>
      <c r="Q1937" s="7"/>
      <c r="R1937" s="7"/>
      <c r="S1937" s="7"/>
    </row>
    <row r="1938" spans="1:19" s="8" customFormat="1" ht="11.8" x14ac:dyDescent="0.2">
      <c r="A1938" s="48"/>
      <c r="F1938" s="9"/>
      <c r="G1938" s="9"/>
      <c r="H1938" s="9"/>
      <c r="I1938" s="9"/>
      <c r="J1938" s="9"/>
      <c r="K1938" s="9"/>
      <c r="M1938" s="9"/>
      <c r="N1938" s="76"/>
      <c r="P1938" s="7"/>
      <c r="Q1938" s="7"/>
      <c r="R1938" s="7"/>
      <c r="S1938" s="7"/>
    </row>
    <row r="1939" spans="1:19" s="8" customFormat="1" ht="11.8" x14ac:dyDescent="0.2">
      <c r="A1939" s="48"/>
      <c r="F1939" s="9"/>
      <c r="G1939" s="9"/>
      <c r="H1939" s="9"/>
      <c r="I1939" s="9"/>
      <c r="J1939" s="9"/>
      <c r="K1939" s="9"/>
      <c r="M1939" s="9"/>
      <c r="N1939" s="76"/>
      <c r="P1939" s="7"/>
      <c r="Q1939" s="7"/>
      <c r="R1939" s="7"/>
      <c r="S1939" s="7"/>
    </row>
    <row r="1940" spans="1:19" s="8" customFormat="1" ht="11.8" x14ac:dyDescent="0.2">
      <c r="A1940" s="48"/>
      <c r="F1940" s="9"/>
      <c r="G1940" s="9"/>
      <c r="H1940" s="9"/>
      <c r="I1940" s="9"/>
      <c r="J1940" s="9"/>
      <c r="K1940" s="9"/>
      <c r="M1940" s="9"/>
      <c r="N1940" s="76"/>
      <c r="P1940" s="7"/>
      <c r="Q1940" s="7"/>
      <c r="R1940" s="7"/>
      <c r="S1940" s="7"/>
    </row>
    <row r="1941" spans="1:19" s="8" customFormat="1" ht="11.8" x14ac:dyDescent="0.2">
      <c r="A1941" s="48"/>
      <c r="F1941" s="9"/>
      <c r="G1941" s="9"/>
      <c r="H1941" s="9"/>
      <c r="I1941" s="9"/>
      <c r="J1941" s="9"/>
      <c r="K1941" s="9"/>
      <c r="M1941" s="9"/>
      <c r="N1941" s="76"/>
      <c r="P1941" s="7"/>
      <c r="Q1941" s="7"/>
      <c r="R1941" s="7"/>
      <c r="S1941" s="7"/>
    </row>
    <row r="1942" spans="1:19" s="8" customFormat="1" ht="11.8" x14ac:dyDescent="0.2">
      <c r="A1942" s="48"/>
      <c r="F1942" s="9"/>
      <c r="G1942" s="9"/>
      <c r="H1942" s="9"/>
      <c r="I1942" s="9"/>
      <c r="J1942" s="9"/>
      <c r="K1942" s="9"/>
      <c r="M1942" s="9"/>
      <c r="N1942" s="76"/>
      <c r="P1942" s="7"/>
      <c r="Q1942" s="7"/>
      <c r="R1942" s="7"/>
      <c r="S1942" s="7"/>
    </row>
    <row r="1943" spans="1:19" s="8" customFormat="1" ht="11.8" x14ac:dyDescent="0.2">
      <c r="A1943" s="48"/>
      <c r="F1943" s="9"/>
      <c r="G1943" s="9"/>
      <c r="H1943" s="9"/>
      <c r="I1943" s="9"/>
      <c r="J1943" s="9"/>
      <c r="K1943" s="9"/>
      <c r="M1943" s="9"/>
      <c r="N1943" s="76"/>
      <c r="P1943" s="7"/>
      <c r="Q1943" s="7"/>
      <c r="R1943" s="7"/>
      <c r="S1943" s="7"/>
    </row>
    <row r="1944" spans="1:19" s="8" customFormat="1" ht="11.8" x14ac:dyDescent="0.2">
      <c r="A1944" s="48"/>
      <c r="F1944" s="9"/>
      <c r="G1944" s="9"/>
      <c r="H1944" s="9"/>
      <c r="I1944" s="9"/>
      <c r="J1944" s="9"/>
      <c r="K1944" s="9"/>
      <c r="M1944" s="9"/>
      <c r="N1944" s="76"/>
      <c r="P1944" s="7"/>
      <c r="Q1944" s="7"/>
      <c r="R1944" s="7"/>
      <c r="S1944" s="7"/>
    </row>
    <row r="1945" spans="1:19" s="8" customFormat="1" ht="11.8" x14ac:dyDescent="0.2">
      <c r="A1945" s="48"/>
      <c r="F1945" s="9"/>
      <c r="G1945" s="9"/>
      <c r="H1945" s="9"/>
      <c r="I1945" s="9"/>
      <c r="J1945" s="9"/>
      <c r="K1945" s="9"/>
      <c r="M1945" s="9"/>
      <c r="N1945" s="76"/>
      <c r="P1945" s="7"/>
      <c r="Q1945" s="7"/>
      <c r="R1945" s="7"/>
      <c r="S1945" s="7"/>
    </row>
    <row r="1946" spans="1:19" s="8" customFormat="1" ht="11.8" x14ac:dyDescent="0.2">
      <c r="A1946" s="48"/>
      <c r="F1946" s="9"/>
      <c r="G1946" s="9"/>
      <c r="H1946" s="9"/>
      <c r="I1946" s="9"/>
      <c r="J1946" s="9"/>
      <c r="K1946" s="9"/>
      <c r="M1946" s="9"/>
      <c r="N1946" s="76"/>
      <c r="P1946" s="7"/>
      <c r="Q1946" s="7"/>
      <c r="R1946" s="7"/>
      <c r="S1946" s="7"/>
    </row>
    <row r="1947" spans="1:19" s="8" customFormat="1" ht="11.8" x14ac:dyDescent="0.2">
      <c r="A1947" s="48"/>
      <c r="F1947" s="9"/>
      <c r="G1947" s="9"/>
      <c r="H1947" s="9"/>
      <c r="I1947" s="9"/>
      <c r="J1947" s="9"/>
      <c r="K1947" s="9"/>
      <c r="M1947" s="9"/>
      <c r="N1947" s="76"/>
      <c r="P1947" s="7"/>
      <c r="Q1947" s="7"/>
      <c r="R1947" s="7"/>
      <c r="S1947" s="7"/>
    </row>
    <row r="1948" spans="1:19" s="8" customFormat="1" ht="11.8" x14ac:dyDescent="0.2">
      <c r="A1948" s="48"/>
      <c r="F1948" s="9"/>
      <c r="G1948" s="9"/>
      <c r="H1948" s="9"/>
      <c r="I1948" s="9"/>
      <c r="J1948" s="9"/>
      <c r="K1948" s="9"/>
      <c r="M1948" s="9"/>
      <c r="N1948" s="76"/>
      <c r="P1948" s="7"/>
      <c r="Q1948" s="7"/>
      <c r="R1948" s="7"/>
      <c r="S1948" s="7"/>
    </row>
    <row r="1949" spans="1:19" s="8" customFormat="1" ht="11.8" x14ac:dyDescent="0.2">
      <c r="A1949" s="48"/>
      <c r="F1949" s="9"/>
      <c r="G1949" s="9"/>
      <c r="H1949" s="9"/>
      <c r="I1949" s="9"/>
      <c r="J1949" s="9"/>
      <c r="K1949" s="9"/>
      <c r="M1949" s="9"/>
      <c r="N1949" s="76"/>
      <c r="P1949" s="7"/>
      <c r="Q1949" s="7"/>
      <c r="R1949" s="7"/>
      <c r="S1949" s="7"/>
    </row>
    <row r="1950" spans="1:19" s="8" customFormat="1" ht="11.8" x14ac:dyDescent="0.2">
      <c r="A1950" s="48"/>
      <c r="F1950" s="9"/>
      <c r="G1950" s="9"/>
      <c r="H1950" s="9"/>
      <c r="I1950" s="9"/>
      <c r="J1950" s="9"/>
      <c r="K1950" s="9"/>
      <c r="M1950" s="9"/>
      <c r="N1950" s="76"/>
      <c r="P1950" s="7"/>
      <c r="Q1950" s="7"/>
      <c r="R1950" s="7"/>
      <c r="S1950" s="7"/>
    </row>
    <row r="1951" spans="1:19" s="8" customFormat="1" ht="11.8" x14ac:dyDescent="0.2">
      <c r="A1951" s="48"/>
      <c r="F1951" s="9"/>
      <c r="G1951" s="9"/>
      <c r="H1951" s="9"/>
      <c r="I1951" s="9"/>
      <c r="J1951" s="9"/>
      <c r="K1951" s="9"/>
      <c r="M1951" s="9"/>
      <c r="N1951" s="76"/>
      <c r="P1951" s="7"/>
      <c r="Q1951" s="7"/>
      <c r="R1951" s="7"/>
      <c r="S1951" s="7"/>
    </row>
    <row r="1952" spans="1:19" s="8" customFormat="1" ht="11.8" x14ac:dyDescent="0.2">
      <c r="A1952" s="48"/>
      <c r="F1952" s="9"/>
      <c r="G1952" s="9"/>
      <c r="H1952" s="9"/>
      <c r="I1952" s="9"/>
      <c r="J1952" s="9"/>
      <c r="K1952" s="9"/>
      <c r="M1952" s="9"/>
      <c r="N1952" s="76"/>
      <c r="P1952" s="7"/>
      <c r="Q1952" s="7"/>
      <c r="R1952" s="7"/>
      <c r="S1952" s="7"/>
    </row>
    <row r="1953" spans="1:19" s="8" customFormat="1" ht="11.8" x14ac:dyDescent="0.2">
      <c r="A1953" s="48"/>
      <c r="F1953" s="9"/>
      <c r="G1953" s="9"/>
      <c r="H1953" s="9"/>
      <c r="I1953" s="9"/>
      <c r="J1953" s="9"/>
      <c r="K1953" s="9"/>
      <c r="M1953" s="9"/>
      <c r="N1953" s="76"/>
      <c r="P1953" s="7"/>
      <c r="Q1953" s="7"/>
      <c r="R1953" s="7"/>
      <c r="S1953" s="7"/>
    </row>
    <row r="1954" spans="1:19" s="8" customFormat="1" ht="11.8" x14ac:dyDescent="0.2">
      <c r="A1954" s="48"/>
      <c r="F1954" s="9"/>
      <c r="G1954" s="9"/>
      <c r="H1954" s="9"/>
      <c r="I1954" s="9"/>
      <c r="J1954" s="9"/>
      <c r="K1954" s="9"/>
      <c r="M1954" s="9"/>
      <c r="N1954" s="76"/>
      <c r="P1954" s="7"/>
      <c r="Q1954" s="7"/>
      <c r="R1954" s="7"/>
      <c r="S1954" s="7"/>
    </row>
    <row r="1955" spans="1:19" s="8" customFormat="1" ht="11.8" x14ac:dyDescent="0.2">
      <c r="A1955" s="48"/>
      <c r="F1955" s="9"/>
      <c r="G1955" s="9"/>
      <c r="H1955" s="9"/>
      <c r="I1955" s="9"/>
      <c r="J1955" s="9"/>
      <c r="K1955" s="9"/>
      <c r="M1955" s="9"/>
      <c r="N1955" s="76"/>
      <c r="P1955" s="7"/>
      <c r="Q1955" s="7"/>
      <c r="R1955" s="7"/>
      <c r="S1955" s="7"/>
    </row>
    <row r="1956" spans="1:19" s="8" customFormat="1" ht="11.8" x14ac:dyDescent="0.2">
      <c r="A1956" s="48"/>
      <c r="F1956" s="9"/>
      <c r="G1956" s="9"/>
      <c r="H1956" s="9"/>
      <c r="I1956" s="9"/>
      <c r="J1956" s="9"/>
      <c r="K1956" s="9"/>
      <c r="M1956" s="9"/>
      <c r="N1956" s="76"/>
      <c r="P1956" s="7"/>
      <c r="Q1956" s="7"/>
      <c r="R1956" s="7"/>
      <c r="S1956" s="7"/>
    </row>
    <row r="1957" spans="1:19" s="8" customFormat="1" ht="11.8" x14ac:dyDescent="0.2">
      <c r="A1957" s="48"/>
      <c r="F1957" s="9"/>
      <c r="G1957" s="9"/>
      <c r="H1957" s="9"/>
      <c r="I1957" s="9"/>
      <c r="J1957" s="9"/>
      <c r="K1957" s="9"/>
      <c r="M1957" s="9"/>
      <c r="N1957" s="76"/>
      <c r="P1957" s="7"/>
      <c r="Q1957" s="7"/>
      <c r="R1957" s="7"/>
      <c r="S1957" s="7"/>
    </row>
    <row r="1958" spans="1:19" s="8" customFormat="1" ht="11.8" x14ac:dyDescent="0.2">
      <c r="A1958" s="48"/>
      <c r="F1958" s="9"/>
      <c r="G1958" s="9"/>
      <c r="H1958" s="9"/>
      <c r="I1958" s="9"/>
      <c r="J1958" s="9"/>
      <c r="K1958" s="9"/>
      <c r="M1958" s="9"/>
      <c r="N1958" s="76"/>
      <c r="P1958" s="7"/>
      <c r="Q1958" s="7"/>
      <c r="R1958" s="7"/>
      <c r="S1958" s="7"/>
    </row>
    <row r="1959" spans="1:19" s="8" customFormat="1" ht="11.8" x14ac:dyDescent="0.2">
      <c r="A1959" s="48"/>
      <c r="F1959" s="9"/>
      <c r="G1959" s="9"/>
      <c r="H1959" s="9"/>
      <c r="I1959" s="9"/>
      <c r="J1959" s="9"/>
      <c r="K1959" s="9"/>
      <c r="M1959" s="9"/>
      <c r="N1959" s="76"/>
      <c r="P1959" s="7"/>
      <c r="Q1959" s="7"/>
      <c r="R1959" s="7"/>
      <c r="S1959" s="7"/>
    </row>
    <row r="1960" spans="1:19" s="8" customFormat="1" ht="11.8" x14ac:dyDescent="0.2">
      <c r="A1960" s="48"/>
      <c r="F1960" s="9"/>
      <c r="G1960" s="9"/>
      <c r="H1960" s="9"/>
      <c r="I1960" s="9"/>
      <c r="J1960" s="9"/>
      <c r="K1960" s="9"/>
      <c r="M1960" s="9"/>
      <c r="N1960" s="76"/>
      <c r="P1960" s="7"/>
      <c r="Q1960" s="7"/>
      <c r="R1960" s="7"/>
      <c r="S1960" s="7"/>
    </row>
    <row r="1961" spans="1:19" s="8" customFormat="1" ht="11.8" x14ac:dyDescent="0.2">
      <c r="A1961" s="48"/>
      <c r="F1961" s="9"/>
      <c r="G1961" s="9"/>
      <c r="H1961" s="9"/>
      <c r="I1961" s="9"/>
      <c r="J1961" s="9"/>
      <c r="K1961" s="9"/>
      <c r="M1961" s="9"/>
      <c r="N1961" s="76"/>
      <c r="P1961" s="7"/>
      <c r="Q1961" s="7"/>
      <c r="R1961" s="7"/>
      <c r="S1961" s="7"/>
    </row>
    <row r="1962" spans="1:19" s="8" customFormat="1" ht="11.8" x14ac:dyDescent="0.2">
      <c r="A1962" s="48"/>
      <c r="F1962" s="9"/>
      <c r="G1962" s="9"/>
      <c r="H1962" s="9"/>
      <c r="I1962" s="9"/>
      <c r="J1962" s="9"/>
      <c r="K1962" s="9"/>
      <c r="M1962" s="9"/>
      <c r="N1962" s="76"/>
      <c r="P1962" s="7"/>
      <c r="Q1962" s="7"/>
      <c r="R1962" s="7"/>
      <c r="S1962" s="7"/>
    </row>
    <row r="1963" spans="1:19" s="8" customFormat="1" ht="11.8" x14ac:dyDescent="0.2">
      <c r="A1963" s="48"/>
      <c r="F1963" s="9"/>
      <c r="G1963" s="9"/>
      <c r="H1963" s="9"/>
      <c r="I1963" s="9"/>
      <c r="J1963" s="9"/>
      <c r="K1963" s="9"/>
      <c r="M1963" s="9"/>
      <c r="N1963" s="76"/>
      <c r="P1963" s="7"/>
      <c r="Q1963" s="7"/>
      <c r="R1963" s="7"/>
      <c r="S1963" s="7"/>
    </row>
    <row r="1964" spans="1:19" s="8" customFormat="1" ht="11.8" x14ac:dyDescent="0.2">
      <c r="A1964" s="48"/>
      <c r="F1964" s="9"/>
      <c r="G1964" s="9"/>
      <c r="H1964" s="9"/>
      <c r="I1964" s="9"/>
      <c r="J1964" s="9"/>
      <c r="K1964" s="9"/>
      <c r="M1964" s="9"/>
      <c r="N1964" s="76"/>
      <c r="P1964" s="7"/>
      <c r="Q1964" s="7"/>
      <c r="R1964" s="7"/>
      <c r="S1964" s="7"/>
    </row>
    <row r="1965" spans="1:19" s="8" customFormat="1" ht="11.8" x14ac:dyDescent="0.2">
      <c r="A1965" s="48"/>
      <c r="F1965" s="9"/>
      <c r="G1965" s="9"/>
      <c r="H1965" s="9"/>
      <c r="I1965" s="9"/>
      <c r="J1965" s="9"/>
      <c r="K1965" s="9"/>
      <c r="M1965" s="9"/>
      <c r="N1965" s="76"/>
      <c r="P1965" s="7"/>
      <c r="Q1965" s="7"/>
      <c r="R1965" s="7"/>
      <c r="S1965" s="7"/>
    </row>
    <row r="1966" spans="1:19" s="8" customFormat="1" ht="11.8" x14ac:dyDescent="0.2">
      <c r="A1966" s="48"/>
      <c r="F1966" s="9"/>
      <c r="G1966" s="9"/>
      <c r="H1966" s="9"/>
      <c r="I1966" s="9"/>
      <c r="J1966" s="9"/>
      <c r="K1966" s="9"/>
      <c r="M1966" s="9"/>
      <c r="N1966" s="76"/>
      <c r="P1966" s="7"/>
      <c r="Q1966" s="7"/>
      <c r="R1966" s="7"/>
      <c r="S1966" s="7"/>
    </row>
    <row r="1967" spans="1:19" s="8" customFormat="1" ht="11.8" x14ac:dyDescent="0.2">
      <c r="A1967" s="48"/>
      <c r="F1967" s="9"/>
      <c r="G1967" s="9"/>
      <c r="H1967" s="9"/>
      <c r="I1967" s="9"/>
      <c r="J1967" s="9"/>
      <c r="K1967" s="9"/>
      <c r="M1967" s="9"/>
      <c r="N1967" s="76"/>
      <c r="P1967" s="7"/>
      <c r="Q1967" s="7"/>
      <c r="R1967" s="7"/>
      <c r="S1967" s="7"/>
    </row>
    <row r="1968" spans="1:19" s="8" customFormat="1" ht="11.8" x14ac:dyDescent="0.2">
      <c r="A1968" s="48"/>
      <c r="F1968" s="9"/>
      <c r="G1968" s="9"/>
      <c r="H1968" s="9"/>
      <c r="I1968" s="9"/>
      <c r="J1968" s="9"/>
      <c r="K1968" s="9"/>
      <c r="M1968" s="9"/>
      <c r="N1968" s="76"/>
      <c r="P1968" s="7"/>
      <c r="Q1968" s="7"/>
      <c r="R1968" s="7"/>
      <c r="S1968" s="7"/>
    </row>
    <row r="1969" spans="1:19" s="8" customFormat="1" ht="11.8" x14ac:dyDescent="0.2">
      <c r="A1969" s="48"/>
      <c r="F1969" s="9"/>
      <c r="G1969" s="9"/>
      <c r="H1969" s="9"/>
      <c r="I1969" s="9"/>
      <c r="J1969" s="9"/>
      <c r="K1969" s="9"/>
      <c r="M1969" s="9"/>
      <c r="N1969" s="76"/>
      <c r="P1969" s="7"/>
      <c r="Q1969" s="7"/>
      <c r="R1969" s="7"/>
      <c r="S1969" s="7"/>
    </row>
    <row r="1970" spans="1:19" s="8" customFormat="1" ht="11.8" x14ac:dyDescent="0.2">
      <c r="A1970" s="48"/>
      <c r="F1970" s="9"/>
      <c r="G1970" s="9"/>
      <c r="H1970" s="9"/>
      <c r="I1970" s="9"/>
      <c r="J1970" s="9"/>
      <c r="K1970" s="9"/>
      <c r="M1970" s="9"/>
      <c r="N1970" s="76"/>
      <c r="P1970" s="7"/>
      <c r="Q1970" s="7"/>
      <c r="R1970" s="7"/>
      <c r="S1970" s="7"/>
    </row>
    <row r="1971" spans="1:19" s="8" customFormat="1" ht="11.8" x14ac:dyDescent="0.2">
      <c r="A1971" s="48"/>
      <c r="F1971" s="9"/>
      <c r="G1971" s="9"/>
      <c r="H1971" s="9"/>
      <c r="I1971" s="9"/>
      <c r="J1971" s="9"/>
      <c r="K1971" s="9"/>
      <c r="M1971" s="9"/>
      <c r="N1971" s="76"/>
      <c r="P1971" s="7"/>
      <c r="Q1971" s="7"/>
      <c r="R1971" s="7"/>
      <c r="S1971" s="7"/>
    </row>
    <row r="1972" spans="1:19" s="8" customFormat="1" ht="11.8" x14ac:dyDescent="0.2">
      <c r="A1972" s="48"/>
      <c r="F1972" s="9"/>
      <c r="G1972" s="9"/>
      <c r="H1972" s="9"/>
      <c r="I1972" s="9"/>
      <c r="J1972" s="9"/>
      <c r="K1972" s="9"/>
      <c r="M1972" s="9"/>
      <c r="N1972" s="76"/>
      <c r="P1972" s="7"/>
      <c r="Q1972" s="7"/>
      <c r="R1972" s="7"/>
      <c r="S1972" s="7"/>
    </row>
    <row r="1973" spans="1:19" s="8" customFormat="1" ht="11.8" x14ac:dyDescent="0.2">
      <c r="A1973" s="48"/>
      <c r="F1973" s="9"/>
      <c r="G1973" s="9"/>
      <c r="H1973" s="9"/>
      <c r="I1973" s="9"/>
      <c r="J1973" s="9"/>
      <c r="K1973" s="9"/>
      <c r="M1973" s="9"/>
      <c r="N1973" s="76"/>
      <c r="P1973" s="7"/>
      <c r="Q1973" s="7"/>
      <c r="R1973" s="7"/>
      <c r="S1973" s="7"/>
    </row>
    <row r="1974" spans="1:19" s="8" customFormat="1" ht="11.8" x14ac:dyDescent="0.2">
      <c r="A1974" s="48"/>
      <c r="F1974" s="9"/>
      <c r="G1974" s="9"/>
      <c r="H1974" s="9"/>
      <c r="I1974" s="9"/>
      <c r="J1974" s="9"/>
      <c r="K1974" s="9"/>
      <c r="M1974" s="9"/>
      <c r="N1974" s="76"/>
      <c r="P1974" s="7"/>
      <c r="Q1974" s="7"/>
      <c r="R1974" s="7"/>
      <c r="S1974" s="7"/>
    </row>
    <row r="1975" spans="1:19" s="8" customFormat="1" ht="11.8" x14ac:dyDescent="0.2">
      <c r="A1975" s="48"/>
      <c r="F1975" s="9"/>
      <c r="G1975" s="9"/>
      <c r="H1975" s="9"/>
      <c r="I1975" s="9"/>
      <c r="J1975" s="9"/>
      <c r="K1975" s="9"/>
      <c r="M1975" s="9"/>
      <c r="N1975" s="76"/>
      <c r="P1975" s="7"/>
      <c r="Q1975" s="7"/>
      <c r="R1975" s="7"/>
      <c r="S1975" s="7"/>
    </row>
    <row r="1976" spans="1:19" s="8" customFormat="1" ht="11.8" x14ac:dyDescent="0.2">
      <c r="A1976" s="48"/>
      <c r="F1976" s="9"/>
      <c r="G1976" s="9"/>
      <c r="H1976" s="9"/>
      <c r="I1976" s="9"/>
      <c r="J1976" s="9"/>
      <c r="K1976" s="9"/>
      <c r="M1976" s="9"/>
      <c r="N1976" s="76"/>
      <c r="P1976" s="7"/>
      <c r="Q1976" s="7"/>
      <c r="R1976" s="7"/>
      <c r="S1976" s="7"/>
    </row>
    <row r="1977" spans="1:19" s="8" customFormat="1" ht="11.8" x14ac:dyDescent="0.2">
      <c r="A1977" s="48"/>
      <c r="F1977" s="9"/>
      <c r="G1977" s="9"/>
      <c r="H1977" s="9"/>
      <c r="I1977" s="9"/>
      <c r="J1977" s="9"/>
      <c r="K1977" s="9"/>
      <c r="M1977" s="9"/>
      <c r="N1977" s="76"/>
      <c r="P1977" s="7"/>
      <c r="Q1977" s="7"/>
      <c r="R1977" s="7"/>
      <c r="S1977" s="7"/>
    </row>
    <row r="1978" spans="1:19" s="8" customFormat="1" ht="11.8" x14ac:dyDescent="0.2">
      <c r="A1978" s="48"/>
      <c r="F1978" s="9"/>
      <c r="G1978" s="9"/>
      <c r="H1978" s="9"/>
      <c r="I1978" s="9"/>
      <c r="J1978" s="9"/>
      <c r="K1978" s="9"/>
      <c r="M1978" s="9"/>
      <c r="N1978" s="76"/>
      <c r="P1978" s="7"/>
      <c r="Q1978" s="7"/>
      <c r="R1978" s="7"/>
      <c r="S1978" s="7"/>
    </row>
    <row r="1979" spans="1:19" s="8" customFormat="1" ht="11.8" x14ac:dyDescent="0.2">
      <c r="A1979" s="48"/>
      <c r="F1979" s="9"/>
      <c r="G1979" s="9"/>
      <c r="H1979" s="9"/>
      <c r="I1979" s="9"/>
      <c r="J1979" s="9"/>
      <c r="K1979" s="9"/>
      <c r="M1979" s="9"/>
      <c r="N1979" s="76"/>
      <c r="P1979" s="7"/>
      <c r="Q1979" s="7"/>
      <c r="R1979" s="7"/>
      <c r="S1979" s="7"/>
    </row>
    <row r="1980" spans="1:19" s="8" customFormat="1" ht="11.8" x14ac:dyDescent="0.2">
      <c r="A1980" s="48"/>
      <c r="F1980" s="9"/>
      <c r="G1980" s="9"/>
      <c r="H1980" s="9"/>
      <c r="I1980" s="9"/>
      <c r="J1980" s="9"/>
      <c r="K1980" s="9"/>
      <c r="M1980" s="9"/>
      <c r="N1980" s="76"/>
      <c r="P1980" s="7"/>
      <c r="Q1980" s="7"/>
      <c r="R1980" s="7"/>
      <c r="S1980" s="7"/>
    </row>
    <row r="1981" spans="1:19" s="8" customFormat="1" ht="11.8" x14ac:dyDescent="0.2">
      <c r="A1981" s="48"/>
      <c r="F1981" s="9"/>
      <c r="G1981" s="9"/>
      <c r="H1981" s="9"/>
      <c r="I1981" s="9"/>
      <c r="J1981" s="9"/>
      <c r="K1981" s="9"/>
      <c r="M1981" s="9"/>
      <c r="N1981" s="76"/>
      <c r="P1981" s="7"/>
      <c r="Q1981" s="7"/>
      <c r="R1981" s="7"/>
      <c r="S1981" s="7"/>
    </row>
    <row r="1982" spans="1:19" s="8" customFormat="1" ht="11.8" x14ac:dyDescent="0.2">
      <c r="A1982" s="48"/>
      <c r="F1982" s="9"/>
      <c r="G1982" s="9"/>
      <c r="H1982" s="9"/>
      <c r="I1982" s="9"/>
      <c r="J1982" s="9"/>
      <c r="K1982" s="9"/>
      <c r="M1982" s="9"/>
      <c r="N1982" s="76"/>
      <c r="P1982" s="7"/>
      <c r="Q1982" s="7"/>
      <c r="R1982" s="7"/>
      <c r="S1982" s="7"/>
    </row>
    <row r="1983" spans="1:19" s="8" customFormat="1" ht="11.8" x14ac:dyDescent="0.2">
      <c r="A1983" s="48"/>
      <c r="F1983" s="9"/>
      <c r="G1983" s="9"/>
      <c r="H1983" s="9"/>
      <c r="I1983" s="9"/>
      <c r="J1983" s="9"/>
      <c r="K1983" s="9"/>
      <c r="M1983" s="9"/>
      <c r="N1983" s="76"/>
      <c r="P1983" s="7"/>
      <c r="Q1983" s="7"/>
      <c r="R1983" s="7"/>
      <c r="S1983" s="7"/>
    </row>
    <row r="1984" spans="1:19" s="8" customFormat="1" ht="11.8" x14ac:dyDescent="0.2">
      <c r="A1984" s="48"/>
      <c r="F1984" s="9"/>
      <c r="G1984" s="9"/>
      <c r="H1984" s="9"/>
      <c r="I1984" s="9"/>
      <c r="J1984" s="9"/>
      <c r="K1984" s="9"/>
      <c r="M1984" s="9"/>
      <c r="N1984" s="76"/>
      <c r="P1984" s="7"/>
      <c r="Q1984" s="7"/>
      <c r="R1984" s="7"/>
      <c r="S1984" s="7"/>
    </row>
    <row r="1985" spans="1:19" s="8" customFormat="1" ht="11.8" x14ac:dyDescent="0.2">
      <c r="A1985" s="48"/>
      <c r="F1985" s="9"/>
      <c r="G1985" s="9"/>
      <c r="H1985" s="9"/>
      <c r="I1985" s="9"/>
      <c r="J1985" s="9"/>
      <c r="K1985" s="9"/>
      <c r="M1985" s="9"/>
      <c r="N1985" s="76"/>
      <c r="P1985" s="7"/>
      <c r="Q1985" s="7"/>
      <c r="R1985" s="7"/>
      <c r="S1985" s="7"/>
    </row>
    <row r="1986" spans="1:19" s="8" customFormat="1" ht="11.8" x14ac:dyDescent="0.2">
      <c r="A1986" s="48"/>
      <c r="F1986" s="9"/>
      <c r="G1986" s="9"/>
      <c r="H1986" s="9"/>
      <c r="I1986" s="9"/>
      <c r="J1986" s="9"/>
      <c r="K1986" s="9"/>
      <c r="M1986" s="9"/>
      <c r="N1986" s="76"/>
      <c r="P1986" s="7"/>
      <c r="Q1986" s="7"/>
      <c r="R1986" s="7"/>
      <c r="S1986" s="7"/>
    </row>
    <row r="1987" spans="1:19" s="8" customFormat="1" ht="11.8" x14ac:dyDescent="0.2">
      <c r="A1987" s="48"/>
      <c r="F1987" s="9"/>
      <c r="G1987" s="9"/>
      <c r="H1987" s="9"/>
      <c r="I1987" s="9"/>
      <c r="J1987" s="9"/>
      <c r="K1987" s="9"/>
      <c r="M1987" s="9"/>
      <c r="N1987" s="76"/>
      <c r="P1987" s="7"/>
      <c r="Q1987" s="7"/>
      <c r="R1987" s="7"/>
      <c r="S1987" s="7"/>
    </row>
    <row r="1988" spans="1:19" s="8" customFormat="1" ht="11.8" x14ac:dyDescent="0.2">
      <c r="A1988" s="48"/>
      <c r="F1988" s="9"/>
      <c r="G1988" s="9"/>
      <c r="H1988" s="9"/>
      <c r="I1988" s="9"/>
      <c r="J1988" s="9"/>
      <c r="K1988" s="9"/>
      <c r="M1988" s="9"/>
      <c r="N1988" s="76"/>
      <c r="P1988" s="7"/>
      <c r="Q1988" s="7"/>
      <c r="R1988" s="7"/>
      <c r="S1988" s="7"/>
    </row>
    <row r="1989" spans="1:19" s="8" customFormat="1" ht="11.8" x14ac:dyDescent="0.2">
      <c r="A1989" s="48"/>
      <c r="F1989" s="9"/>
      <c r="G1989" s="9"/>
      <c r="H1989" s="9"/>
      <c r="I1989" s="9"/>
      <c r="J1989" s="9"/>
      <c r="K1989" s="9"/>
      <c r="M1989" s="9"/>
      <c r="N1989" s="76"/>
      <c r="P1989" s="7"/>
      <c r="Q1989" s="7"/>
      <c r="R1989" s="7"/>
      <c r="S1989" s="7"/>
    </row>
    <row r="1990" spans="1:19" s="8" customFormat="1" ht="11.8" x14ac:dyDescent="0.2">
      <c r="A1990" s="48"/>
      <c r="F1990" s="9"/>
      <c r="G1990" s="9"/>
      <c r="H1990" s="9"/>
      <c r="I1990" s="9"/>
      <c r="J1990" s="9"/>
      <c r="K1990" s="9"/>
      <c r="M1990" s="9"/>
      <c r="N1990" s="76"/>
      <c r="P1990" s="7"/>
      <c r="Q1990" s="7"/>
      <c r="R1990" s="7"/>
      <c r="S1990" s="7"/>
    </row>
    <row r="1991" spans="1:19" s="8" customFormat="1" ht="11.8" x14ac:dyDescent="0.2">
      <c r="A1991" s="48"/>
      <c r="F1991" s="9"/>
      <c r="G1991" s="9"/>
      <c r="H1991" s="9"/>
      <c r="I1991" s="9"/>
      <c r="J1991" s="9"/>
      <c r="K1991" s="9"/>
      <c r="M1991" s="9"/>
      <c r="N1991" s="76"/>
      <c r="P1991" s="7"/>
      <c r="Q1991" s="7"/>
      <c r="R1991" s="7"/>
      <c r="S1991" s="7"/>
    </row>
    <row r="1992" spans="1:19" s="8" customFormat="1" ht="11.8" x14ac:dyDescent="0.2">
      <c r="A1992" s="48"/>
      <c r="F1992" s="9"/>
      <c r="G1992" s="9"/>
      <c r="H1992" s="9"/>
      <c r="I1992" s="9"/>
      <c r="J1992" s="9"/>
      <c r="K1992" s="9"/>
      <c r="M1992" s="9"/>
      <c r="N1992" s="76"/>
      <c r="P1992" s="7"/>
      <c r="Q1992" s="7"/>
      <c r="R1992" s="7"/>
      <c r="S1992" s="7"/>
    </row>
    <row r="1993" spans="1:19" s="8" customFormat="1" ht="11.8" x14ac:dyDescent="0.2">
      <c r="A1993" s="48"/>
      <c r="F1993" s="9"/>
      <c r="G1993" s="9"/>
      <c r="H1993" s="9"/>
      <c r="I1993" s="9"/>
      <c r="J1993" s="9"/>
      <c r="K1993" s="9"/>
      <c r="M1993" s="9"/>
      <c r="N1993" s="76"/>
      <c r="P1993" s="7"/>
      <c r="Q1993" s="7"/>
      <c r="R1993" s="7"/>
      <c r="S1993" s="7"/>
    </row>
    <row r="1994" spans="1:19" s="8" customFormat="1" ht="11.8" x14ac:dyDescent="0.2">
      <c r="A1994" s="48"/>
      <c r="F1994" s="9"/>
      <c r="G1994" s="9"/>
      <c r="H1994" s="9"/>
      <c r="I1994" s="9"/>
      <c r="J1994" s="9"/>
      <c r="K1994" s="9"/>
      <c r="M1994" s="9"/>
      <c r="N1994" s="76"/>
      <c r="P1994" s="7"/>
      <c r="Q1994" s="7"/>
      <c r="R1994" s="7"/>
      <c r="S1994" s="7"/>
    </row>
    <row r="1995" spans="1:19" s="8" customFormat="1" ht="11.8" x14ac:dyDescent="0.2">
      <c r="A1995" s="48"/>
      <c r="F1995" s="9"/>
      <c r="G1995" s="9"/>
      <c r="H1995" s="9"/>
      <c r="I1995" s="9"/>
      <c r="J1995" s="9"/>
      <c r="K1995" s="9"/>
      <c r="M1995" s="9"/>
      <c r="N1995" s="76"/>
      <c r="P1995" s="7"/>
      <c r="Q1995" s="7"/>
      <c r="R1995" s="7"/>
      <c r="S1995" s="7"/>
    </row>
    <row r="1996" spans="1:19" s="8" customFormat="1" ht="11.8" x14ac:dyDescent="0.2">
      <c r="A1996" s="48"/>
      <c r="F1996" s="9"/>
      <c r="G1996" s="9"/>
      <c r="H1996" s="9"/>
      <c r="I1996" s="9"/>
      <c r="J1996" s="9"/>
      <c r="K1996" s="9"/>
      <c r="M1996" s="9"/>
      <c r="N1996" s="76"/>
      <c r="P1996" s="7"/>
      <c r="Q1996" s="7"/>
      <c r="R1996" s="7"/>
      <c r="S1996" s="7"/>
    </row>
    <row r="1997" spans="1:19" s="8" customFormat="1" ht="11.8" x14ac:dyDescent="0.2">
      <c r="A1997" s="48"/>
      <c r="F1997" s="9"/>
      <c r="G1997" s="9"/>
      <c r="H1997" s="9"/>
      <c r="I1997" s="9"/>
      <c r="J1997" s="9"/>
      <c r="K1997" s="9"/>
      <c r="M1997" s="9"/>
      <c r="N1997" s="76"/>
      <c r="P1997" s="7"/>
      <c r="Q1997" s="7"/>
      <c r="R1997" s="7"/>
      <c r="S1997" s="7"/>
    </row>
    <row r="1998" spans="1:19" s="8" customFormat="1" ht="11.8" x14ac:dyDescent="0.2">
      <c r="A1998" s="48"/>
      <c r="F1998" s="9"/>
      <c r="G1998" s="9"/>
      <c r="H1998" s="9"/>
      <c r="I1998" s="9"/>
      <c r="J1998" s="9"/>
      <c r="K1998" s="9"/>
      <c r="M1998" s="9"/>
      <c r="N1998" s="76"/>
      <c r="P1998" s="7"/>
      <c r="Q1998" s="7"/>
      <c r="R1998" s="7"/>
      <c r="S1998" s="7"/>
    </row>
    <row r="1999" spans="1:19" s="8" customFormat="1" ht="11.8" x14ac:dyDescent="0.2">
      <c r="A1999" s="48"/>
      <c r="F1999" s="9"/>
      <c r="G1999" s="9"/>
      <c r="H1999" s="9"/>
      <c r="I1999" s="9"/>
      <c r="J1999" s="9"/>
      <c r="K1999" s="9"/>
      <c r="M1999" s="9"/>
      <c r="N1999" s="76"/>
      <c r="P1999" s="7"/>
      <c r="Q1999" s="7"/>
      <c r="R1999" s="7"/>
      <c r="S1999" s="7"/>
    </row>
    <row r="2000" spans="1:19" s="8" customFormat="1" ht="11.8" x14ac:dyDescent="0.2">
      <c r="A2000" s="48"/>
      <c r="F2000" s="9"/>
      <c r="G2000" s="9"/>
      <c r="H2000" s="9"/>
      <c r="I2000" s="9"/>
      <c r="J2000" s="9"/>
      <c r="K2000" s="9"/>
      <c r="M2000" s="9"/>
      <c r="N2000" s="76"/>
      <c r="P2000" s="7"/>
      <c r="Q2000" s="7"/>
      <c r="R2000" s="7"/>
      <c r="S2000" s="7"/>
    </row>
    <row r="2001" spans="1:19" s="8" customFormat="1" ht="11.8" x14ac:dyDescent="0.2">
      <c r="A2001" s="48"/>
      <c r="F2001" s="9"/>
      <c r="G2001" s="9"/>
      <c r="H2001" s="9"/>
      <c r="I2001" s="9"/>
      <c r="J2001" s="9"/>
      <c r="K2001" s="9"/>
      <c r="M2001" s="9"/>
      <c r="N2001" s="76"/>
      <c r="P2001" s="7"/>
      <c r="Q2001" s="7"/>
      <c r="R2001" s="7"/>
      <c r="S2001" s="7"/>
    </row>
    <row r="2002" spans="1:19" s="8" customFormat="1" ht="11.8" x14ac:dyDescent="0.2">
      <c r="A2002" s="48"/>
      <c r="F2002" s="9"/>
      <c r="G2002" s="9"/>
      <c r="H2002" s="9"/>
      <c r="I2002" s="9"/>
      <c r="J2002" s="9"/>
      <c r="K2002" s="9"/>
      <c r="M2002" s="9"/>
      <c r="N2002" s="76"/>
      <c r="P2002" s="7"/>
      <c r="Q2002" s="7"/>
      <c r="R2002" s="7"/>
      <c r="S2002" s="7"/>
    </row>
    <row r="2003" spans="1:19" s="8" customFormat="1" ht="11.8" x14ac:dyDescent="0.2">
      <c r="A2003" s="48"/>
      <c r="F2003" s="9"/>
      <c r="G2003" s="9"/>
      <c r="H2003" s="9"/>
      <c r="I2003" s="9"/>
      <c r="J2003" s="9"/>
      <c r="K2003" s="9"/>
      <c r="M2003" s="9"/>
      <c r="N2003" s="76"/>
      <c r="P2003" s="7"/>
      <c r="Q2003" s="7"/>
      <c r="R2003" s="7"/>
      <c r="S2003" s="7"/>
    </row>
    <row r="2004" spans="1:19" s="8" customFormat="1" ht="11.8" x14ac:dyDescent="0.2">
      <c r="A2004" s="48"/>
      <c r="F2004" s="9"/>
      <c r="G2004" s="9"/>
      <c r="H2004" s="9"/>
      <c r="I2004" s="9"/>
      <c r="J2004" s="9"/>
      <c r="K2004" s="9"/>
      <c r="M2004" s="9"/>
      <c r="N2004" s="76"/>
      <c r="P2004" s="7"/>
      <c r="Q2004" s="7"/>
      <c r="R2004" s="7"/>
      <c r="S2004" s="7"/>
    </row>
    <row r="2005" spans="1:19" s="8" customFormat="1" ht="11.8" x14ac:dyDescent="0.2">
      <c r="A2005" s="48"/>
      <c r="F2005" s="9"/>
      <c r="G2005" s="9"/>
      <c r="H2005" s="9"/>
      <c r="I2005" s="9"/>
      <c r="J2005" s="9"/>
      <c r="K2005" s="9"/>
      <c r="M2005" s="9"/>
      <c r="N2005" s="76"/>
      <c r="P2005" s="7"/>
      <c r="Q2005" s="7"/>
      <c r="R2005" s="7"/>
      <c r="S2005" s="7"/>
    </row>
    <row r="2006" spans="1:19" s="8" customFormat="1" ht="11.8" x14ac:dyDescent="0.2">
      <c r="A2006" s="48"/>
      <c r="F2006" s="9"/>
      <c r="G2006" s="9"/>
      <c r="H2006" s="9"/>
      <c r="I2006" s="9"/>
      <c r="J2006" s="9"/>
      <c r="K2006" s="9"/>
      <c r="M2006" s="9"/>
      <c r="N2006" s="76"/>
      <c r="P2006" s="7"/>
      <c r="Q2006" s="7"/>
      <c r="R2006" s="7"/>
      <c r="S2006" s="7"/>
    </row>
    <row r="2007" spans="1:19" s="8" customFormat="1" ht="11.8" x14ac:dyDescent="0.2">
      <c r="A2007" s="48"/>
      <c r="F2007" s="9"/>
      <c r="G2007" s="9"/>
      <c r="H2007" s="9"/>
      <c r="I2007" s="9"/>
      <c r="J2007" s="9"/>
      <c r="K2007" s="9"/>
      <c r="M2007" s="9"/>
      <c r="N2007" s="76"/>
      <c r="P2007" s="7"/>
      <c r="Q2007" s="7"/>
      <c r="R2007" s="7"/>
      <c r="S2007" s="7"/>
    </row>
    <row r="2008" spans="1:19" s="8" customFormat="1" ht="11.8" x14ac:dyDescent="0.2">
      <c r="A2008" s="48"/>
      <c r="F2008" s="9"/>
      <c r="G2008" s="9"/>
      <c r="H2008" s="9"/>
      <c r="I2008" s="9"/>
      <c r="J2008" s="9"/>
      <c r="K2008" s="9"/>
      <c r="M2008" s="9"/>
      <c r="N2008" s="76"/>
      <c r="P2008" s="7"/>
      <c r="Q2008" s="7"/>
      <c r="R2008" s="7"/>
      <c r="S2008" s="7"/>
    </row>
    <row r="2009" spans="1:19" s="8" customFormat="1" ht="11.8" x14ac:dyDescent="0.2">
      <c r="A2009" s="48"/>
      <c r="F2009" s="9"/>
      <c r="G2009" s="9"/>
      <c r="H2009" s="9"/>
      <c r="I2009" s="9"/>
      <c r="J2009" s="9"/>
      <c r="K2009" s="9"/>
      <c r="M2009" s="9"/>
      <c r="N2009" s="76"/>
      <c r="P2009" s="7"/>
      <c r="Q2009" s="7"/>
      <c r="R2009" s="7"/>
      <c r="S2009" s="7"/>
    </row>
    <row r="2010" spans="1:19" s="8" customFormat="1" ht="11.8" x14ac:dyDescent="0.2">
      <c r="A2010" s="48"/>
      <c r="F2010" s="9"/>
      <c r="G2010" s="9"/>
      <c r="H2010" s="9"/>
      <c r="I2010" s="9"/>
      <c r="J2010" s="9"/>
      <c r="K2010" s="9"/>
      <c r="M2010" s="9"/>
      <c r="N2010" s="76"/>
      <c r="P2010" s="7"/>
      <c r="Q2010" s="7"/>
      <c r="R2010" s="7"/>
      <c r="S2010" s="7"/>
    </row>
    <row r="2011" spans="1:19" s="8" customFormat="1" ht="11.8" x14ac:dyDescent="0.2">
      <c r="A2011" s="48"/>
      <c r="F2011" s="9"/>
      <c r="G2011" s="9"/>
      <c r="H2011" s="9"/>
      <c r="I2011" s="9"/>
      <c r="J2011" s="9"/>
      <c r="K2011" s="9"/>
      <c r="M2011" s="9"/>
      <c r="N2011" s="76"/>
      <c r="P2011" s="7"/>
      <c r="Q2011" s="7"/>
      <c r="R2011" s="7"/>
      <c r="S2011" s="7"/>
    </row>
    <row r="2012" spans="1:19" s="8" customFormat="1" ht="11.8" x14ac:dyDescent="0.2">
      <c r="A2012" s="48"/>
      <c r="F2012" s="9"/>
      <c r="G2012" s="9"/>
      <c r="H2012" s="9"/>
      <c r="I2012" s="9"/>
      <c r="J2012" s="9"/>
      <c r="K2012" s="9"/>
      <c r="M2012" s="9"/>
      <c r="N2012" s="76"/>
      <c r="P2012" s="7"/>
      <c r="Q2012" s="7"/>
      <c r="R2012" s="7"/>
      <c r="S2012" s="7"/>
    </row>
    <row r="2013" spans="1:19" s="8" customFormat="1" ht="11.8" x14ac:dyDescent="0.2">
      <c r="A2013" s="48"/>
      <c r="F2013" s="9"/>
      <c r="G2013" s="9"/>
      <c r="H2013" s="9"/>
      <c r="I2013" s="9"/>
      <c r="J2013" s="9"/>
      <c r="K2013" s="9"/>
      <c r="M2013" s="9"/>
      <c r="N2013" s="76"/>
      <c r="P2013" s="7"/>
      <c r="Q2013" s="7"/>
      <c r="R2013" s="7"/>
      <c r="S2013" s="7"/>
    </row>
    <row r="2014" spans="1:19" s="8" customFormat="1" ht="11.8" x14ac:dyDescent="0.2">
      <c r="A2014" s="48"/>
      <c r="F2014" s="9"/>
      <c r="G2014" s="9"/>
      <c r="H2014" s="9"/>
      <c r="I2014" s="9"/>
      <c r="J2014" s="9"/>
      <c r="K2014" s="9"/>
      <c r="M2014" s="9"/>
      <c r="N2014" s="76"/>
      <c r="P2014" s="7"/>
      <c r="Q2014" s="7"/>
      <c r="R2014" s="7"/>
      <c r="S2014" s="7"/>
    </row>
    <row r="2015" spans="1:19" s="8" customFormat="1" ht="11.8" x14ac:dyDescent="0.2">
      <c r="A2015" s="48"/>
      <c r="F2015" s="9"/>
      <c r="G2015" s="9"/>
      <c r="H2015" s="9"/>
      <c r="I2015" s="9"/>
      <c r="J2015" s="9"/>
      <c r="K2015" s="9"/>
      <c r="M2015" s="9"/>
      <c r="N2015" s="76"/>
      <c r="P2015" s="7"/>
      <c r="Q2015" s="7"/>
      <c r="R2015" s="7"/>
      <c r="S2015" s="7"/>
    </row>
    <row r="2016" spans="1:19" s="8" customFormat="1" ht="11.8" x14ac:dyDescent="0.2">
      <c r="A2016" s="48"/>
      <c r="F2016" s="9"/>
      <c r="G2016" s="9"/>
      <c r="H2016" s="9"/>
      <c r="I2016" s="9"/>
      <c r="J2016" s="9"/>
      <c r="K2016" s="9"/>
      <c r="M2016" s="9"/>
      <c r="N2016" s="76"/>
      <c r="P2016" s="7"/>
      <c r="Q2016" s="7"/>
      <c r="R2016" s="7"/>
      <c r="S2016" s="7"/>
    </row>
    <row r="2017" spans="1:19" s="8" customFormat="1" ht="11.8" x14ac:dyDescent="0.2">
      <c r="A2017" s="48"/>
      <c r="F2017" s="9"/>
      <c r="G2017" s="9"/>
      <c r="H2017" s="9"/>
      <c r="I2017" s="9"/>
      <c r="J2017" s="9"/>
      <c r="K2017" s="9"/>
      <c r="M2017" s="9"/>
      <c r="N2017" s="76"/>
      <c r="P2017" s="7"/>
      <c r="Q2017" s="7"/>
      <c r="R2017" s="7"/>
      <c r="S2017" s="7"/>
    </row>
    <row r="2018" spans="1:19" s="8" customFormat="1" ht="11.8" x14ac:dyDescent="0.2">
      <c r="A2018" s="48"/>
      <c r="F2018" s="9"/>
      <c r="G2018" s="9"/>
      <c r="H2018" s="9"/>
      <c r="I2018" s="9"/>
      <c r="J2018" s="9"/>
      <c r="K2018" s="9"/>
      <c r="M2018" s="9"/>
      <c r="N2018" s="76"/>
      <c r="P2018" s="7"/>
      <c r="Q2018" s="7"/>
      <c r="R2018" s="7"/>
      <c r="S2018" s="7"/>
    </row>
    <row r="2019" spans="1:19" s="8" customFormat="1" ht="11.8" x14ac:dyDescent="0.2">
      <c r="A2019" s="48"/>
      <c r="F2019" s="9"/>
      <c r="G2019" s="9"/>
      <c r="H2019" s="9"/>
      <c r="I2019" s="9"/>
      <c r="J2019" s="9"/>
      <c r="K2019" s="9"/>
      <c r="M2019" s="9"/>
      <c r="N2019" s="76"/>
      <c r="P2019" s="7"/>
      <c r="Q2019" s="7"/>
      <c r="R2019" s="7"/>
      <c r="S2019" s="7"/>
    </row>
    <row r="2020" spans="1:19" s="8" customFormat="1" ht="11.8" x14ac:dyDescent="0.2">
      <c r="A2020" s="48"/>
      <c r="F2020" s="9"/>
      <c r="G2020" s="9"/>
      <c r="H2020" s="9"/>
      <c r="I2020" s="9"/>
      <c r="J2020" s="9"/>
      <c r="K2020" s="9"/>
      <c r="M2020" s="9"/>
      <c r="N2020" s="76"/>
      <c r="P2020" s="7"/>
      <c r="Q2020" s="7"/>
      <c r="R2020" s="7"/>
      <c r="S2020" s="7"/>
    </row>
    <row r="2021" spans="1:19" s="8" customFormat="1" ht="11.8" x14ac:dyDescent="0.2">
      <c r="A2021" s="48"/>
      <c r="F2021" s="9"/>
      <c r="G2021" s="9"/>
      <c r="H2021" s="9"/>
      <c r="I2021" s="9"/>
      <c r="J2021" s="9"/>
      <c r="K2021" s="9"/>
      <c r="M2021" s="9"/>
      <c r="N2021" s="76"/>
      <c r="P2021" s="7"/>
      <c r="Q2021" s="7"/>
      <c r="R2021" s="7"/>
      <c r="S2021" s="7"/>
    </row>
    <row r="2022" spans="1:19" s="8" customFormat="1" ht="11.8" x14ac:dyDescent="0.2">
      <c r="A2022" s="48"/>
      <c r="F2022" s="9"/>
      <c r="G2022" s="9"/>
      <c r="H2022" s="9"/>
      <c r="I2022" s="9"/>
      <c r="J2022" s="9"/>
      <c r="K2022" s="9"/>
      <c r="M2022" s="9"/>
      <c r="N2022" s="76"/>
      <c r="P2022" s="7"/>
      <c r="Q2022" s="7"/>
      <c r="R2022" s="7"/>
      <c r="S2022" s="7"/>
    </row>
    <row r="2023" spans="1:19" s="8" customFormat="1" ht="11.8" x14ac:dyDescent="0.2">
      <c r="A2023" s="48"/>
      <c r="F2023" s="9"/>
      <c r="G2023" s="9"/>
      <c r="H2023" s="9"/>
      <c r="I2023" s="9"/>
      <c r="J2023" s="9"/>
      <c r="K2023" s="9"/>
      <c r="M2023" s="9"/>
      <c r="N2023" s="76"/>
      <c r="P2023" s="7"/>
      <c r="Q2023" s="7"/>
      <c r="R2023" s="7"/>
      <c r="S2023" s="7"/>
    </row>
    <row r="2024" spans="1:19" s="8" customFormat="1" ht="11.8" x14ac:dyDescent="0.2">
      <c r="A2024" s="48"/>
      <c r="F2024" s="9"/>
      <c r="G2024" s="9"/>
      <c r="H2024" s="9"/>
      <c r="I2024" s="9"/>
      <c r="J2024" s="9"/>
      <c r="K2024" s="9"/>
      <c r="M2024" s="9"/>
      <c r="N2024" s="76"/>
      <c r="P2024" s="7"/>
      <c r="Q2024" s="7"/>
      <c r="R2024" s="7"/>
      <c r="S2024" s="7"/>
    </row>
    <row r="2025" spans="1:19" s="8" customFormat="1" ht="11.8" x14ac:dyDescent="0.2">
      <c r="A2025" s="48"/>
      <c r="F2025" s="9"/>
      <c r="G2025" s="9"/>
      <c r="H2025" s="9"/>
      <c r="I2025" s="9"/>
      <c r="J2025" s="9"/>
      <c r="K2025" s="9"/>
      <c r="M2025" s="9"/>
      <c r="N2025" s="76"/>
      <c r="P2025" s="7"/>
      <c r="Q2025" s="7"/>
      <c r="R2025" s="7"/>
      <c r="S2025" s="7"/>
    </row>
    <row r="2026" spans="1:19" s="8" customFormat="1" ht="11.8" x14ac:dyDescent="0.2">
      <c r="A2026" s="48"/>
      <c r="F2026" s="9"/>
      <c r="G2026" s="9"/>
      <c r="H2026" s="9"/>
      <c r="I2026" s="9"/>
      <c r="J2026" s="9"/>
      <c r="K2026" s="9"/>
      <c r="M2026" s="9"/>
      <c r="N2026" s="76"/>
      <c r="P2026" s="7"/>
      <c r="Q2026" s="7"/>
      <c r="R2026" s="7"/>
      <c r="S2026" s="7"/>
    </row>
    <row r="2027" spans="1:19" s="8" customFormat="1" ht="11.8" x14ac:dyDescent="0.2">
      <c r="A2027" s="48"/>
      <c r="F2027" s="9"/>
      <c r="G2027" s="9"/>
      <c r="H2027" s="9"/>
      <c r="I2027" s="9"/>
      <c r="J2027" s="9"/>
      <c r="K2027" s="9"/>
      <c r="M2027" s="9"/>
      <c r="N2027" s="76"/>
      <c r="P2027" s="7"/>
      <c r="Q2027" s="7"/>
      <c r="R2027" s="7"/>
      <c r="S2027" s="7"/>
    </row>
    <row r="2028" spans="1:19" s="8" customFormat="1" ht="11.8" x14ac:dyDescent="0.2">
      <c r="A2028" s="48"/>
      <c r="F2028" s="9"/>
      <c r="G2028" s="9"/>
      <c r="H2028" s="9"/>
      <c r="I2028" s="9"/>
      <c r="J2028" s="9"/>
      <c r="K2028" s="9"/>
      <c r="M2028" s="9"/>
      <c r="N2028" s="76"/>
      <c r="P2028" s="7"/>
      <c r="Q2028" s="7"/>
      <c r="R2028" s="7"/>
      <c r="S2028" s="7"/>
    </row>
    <row r="2029" spans="1:19" s="8" customFormat="1" ht="11.8" x14ac:dyDescent="0.2">
      <c r="A2029" s="48"/>
      <c r="F2029" s="9"/>
      <c r="G2029" s="9"/>
      <c r="H2029" s="9"/>
      <c r="I2029" s="9"/>
      <c r="J2029" s="9"/>
      <c r="K2029" s="9"/>
      <c r="M2029" s="9"/>
      <c r="N2029" s="76"/>
      <c r="P2029" s="7"/>
      <c r="Q2029" s="7"/>
      <c r="R2029" s="7"/>
      <c r="S2029" s="7"/>
    </row>
    <row r="2030" spans="1:19" s="8" customFormat="1" ht="11.8" x14ac:dyDescent="0.2">
      <c r="A2030" s="48"/>
      <c r="F2030" s="9"/>
      <c r="G2030" s="9"/>
      <c r="H2030" s="9"/>
      <c r="I2030" s="9"/>
      <c r="J2030" s="9"/>
      <c r="K2030" s="9"/>
      <c r="M2030" s="9"/>
      <c r="N2030" s="76"/>
      <c r="P2030" s="7"/>
      <c r="Q2030" s="7"/>
      <c r="R2030" s="7"/>
      <c r="S2030" s="7"/>
    </row>
    <row r="2031" spans="1:19" s="8" customFormat="1" ht="11.8" x14ac:dyDescent="0.2">
      <c r="A2031" s="48"/>
      <c r="F2031" s="9"/>
      <c r="G2031" s="9"/>
      <c r="H2031" s="9"/>
      <c r="I2031" s="9"/>
      <c r="J2031" s="9"/>
      <c r="K2031" s="9"/>
      <c r="M2031" s="9"/>
      <c r="N2031" s="76"/>
      <c r="P2031" s="7"/>
      <c r="Q2031" s="7"/>
      <c r="R2031" s="7"/>
      <c r="S2031" s="7"/>
    </row>
    <row r="2032" spans="1:19" s="8" customFormat="1" ht="11.8" x14ac:dyDescent="0.2">
      <c r="A2032" s="48"/>
      <c r="F2032" s="9"/>
      <c r="G2032" s="9"/>
      <c r="H2032" s="9"/>
      <c r="I2032" s="9"/>
      <c r="J2032" s="9"/>
      <c r="K2032" s="9"/>
      <c r="M2032" s="9"/>
      <c r="N2032" s="76"/>
      <c r="P2032" s="7"/>
      <c r="Q2032" s="7"/>
      <c r="R2032" s="7"/>
      <c r="S2032" s="7"/>
    </row>
    <row r="2033" spans="1:19" s="8" customFormat="1" ht="11.8" x14ac:dyDescent="0.2">
      <c r="A2033" s="48"/>
      <c r="F2033" s="9"/>
      <c r="G2033" s="9"/>
      <c r="H2033" s="9"/>
      <c r="I2033" s="9"/>
      <c r="J2033" s="9"/>
      <c r="K2033" s="9"/>
      <c r="M2033" s="9"/>
      <c r="N2033" s="76"/>
      <c r="P2033" s="7"/>
      <c r="Q2033" s="7"/>
      <c r="R2033" s="7"/>
      <c r="S2033" s="7"/>
    </row>
    <row r="2034" spans="1:19" s="8" customFormat="1" ht="11.8" x14ac:dyDescent="0.2">
      <c r="A2034" s="48"/>
      <c r="F2034" s="9"/>
      <c r="G2034" s="9"/>
      <c r="H2034" s="9"/>
      <c r="I2034" s="9"/>
      <c r="J2034" s="9"/>
      <c r="K2034" s="9"/>
      <c r="M2034" s="9"/>
      <c r="N2034" s="76"/>
      <c r="P2034" s="7"/>
      <c r="Q2034" s="7"/>
      <c r="R2034" s="7"/>
      <c r="S2034" s="7"/>
    </row>
    <row r="2035" spans="1:19" s="8" customFormat="1" ht="11.8" x14ac:dyDescent="0.2">
      <c r="A2035" s="48"/>
      <c r="F2035" s="9"/>
      <c r="G2035" s="9"/>
      <c r="H2035" s="9"/>
      <c r="I2035" s="9"/>
      <c r="J2035" s="9"/>
      <c r="K2035" s="9"/>
      <c r="M2035" s="9"/>
      <c r="N2035" s="76"/>
      <c r="P2035" s="7"/>
      <c r="Q2035" s="7"/>
      <c r="R2035" s="7"/>
      <c r="S2035" s="7"/>
    </row>
    <row r="2036" spans="1:19" s="8" customFormat="1" ht="11.8" x14ac:dyDescent="0.2">
      <c r="A2036" s="48"/>
      <c r="F2036" s="9"/>
      <c r="G2036" s="9"/>
      <c r="H2036" s="9"/>
      <c r="I2036" s="9"/>
      <c r="J2036" s="9"/>
      <c r="K2036" s="9"/>
      <c r="M2036" s="9"/>
      <c r="N2036" s="76"/>
      <c r="P2036" s="7"/>
      <c r="Q2036" s="7"/>
      <c r="R2036" s="7"/>
      <c r="S2036" s="7"/>
    </row>
    <row r="2037" spans="1:19" s="8" customFormat="1" ht="11.8" x14ac:dyDescent="0.2">
      <c r="A2037" s="48"/>
      <c r="F2037" s="9"/>
      <c r="G2037" s="9"/>
      <c r="H2037" s="9"/>
      <c r="I2037" s="9"/>
      <c r="J2037" s="9"/>
      <c r="K2037" s="9"/>
      <c r="M2037" s="9"/>
      <c r="N2037" s="76"/>
      <c r="P2037" s="7"/>
      <c r="Q2037" s="7"/>
      <c r="R2037" s="7"/>
      <c r="S2037" s="7"/>
    </row>
    <row r="2038" spans="1:19" s="8" customFormat="1" ht="11.8" x14ac:dyDescent="0.2">
      <c r="A2038" s="48"/>
      <c r="F2038" s="9"/>
      <c r="G2038" s="9"/>
      <c r="H2038" s="9"/>
      <c r="I2038" s="9"/>
      <c r="J2038" s="9"/>
      <c r="K2038" s="9"/>
      <c r="M2038" s="9"/>
      <c r="N2038" s="76"/>
      <c r="P2038" s="7"/>
      <c r="Q2038" s="7"/>
      <c r="R2038" s="7"/>
      <c r="S2038" s="7"/>
    </row>
    <row r="2039" spans="1:19" s="8" customFormat="1" ht="11.8" x14ac:dyDescent="0.2">
      <c r="A2039" s="48"/>
      <c r="F2039" s="9"/>
      <c r="G2039" s="9"/>
      <c r="H2039" s="9"/>
      <c r="I2039" s="9"/>
      <c r="J2039" s="9"/>
      <c r="K2039" s="9"/>
      <c r="M2039" s="9"/>
      <c r="N2039" s="76"/>
      <c r="P2039" s="7"/>
      <c r="Q2039" s="7"/>
      <c r="R2039" s="7"/>
      <c r="S2039" s="7"/>
    </row>
    <row r="2040" spans="1:19" s="8" customFormat="1" ht="11.8" x14ac:dyDescent="0.2">
      <c r="A2040" s="48"/>
      <c r="F2040" s="9"/>
      <c r="G2040" s="9"/>
      <c r="H2040" s="9"/>
      <c r="I2040" s="9"/>
      <c r="J2040" s="9"/>
      <c r="K2040" s="9"/>
      <c r="M2040" s="9"/>
      <c r="N2040" s="76"/>
      <c r="P2040" s="7"/>
      <c r="Q2040" s="7"/>
      <c r="R2040" s="7"/>
      <c r="S2040" s="7"/>
    </row>
    <row r="2041" spans="1:19" s="8" customFormat="1" ht="11.8" x14ac:dyDescent="0.2">
      <c r="A2041" s="48"/>
      <c r="F2041" s="9"/>
      <c r="G2041" s="9"/>
      <c r="H2041" s="9"/>
      <c r="I2041" s="9"/>
      <c r="J2041" s="9"/>
      <c r="K2041" s="9"/>
      <c r="M2041" s="9"/>
      <c r="N2041" s="76"/>
      <c r="P2041" s="7"/>
      <c r="Q2041" s="7"/>
      <c r="R2041" s="7"/>
      <c r="S2041" s="7"/>
    </row>
    <row r="2042" spans="1:19" s="8" customFormat="1" ht="11.8" x14ac:dyDescent="0.2">
      <c r="A2042" s="48"/>
      <c r="F2042" s="9"/>
      <c r="G2042" s="9"/>
      <c r="H2042" s="9"/>
      <c r="I2042" s="9"/>
      <c r="J2042" s="9"/>
      <c r="K2042" s="9"/>
      <c r="M2042" s="9"/>
      <c r="N2042" s="76"/>
      <c r="P2042" s="7"/>
      <c r="Q2042" s="7"/>
      <c r="R2042" s="7"/>
      <c r="S2042" s="7"/>
    </row>
    <row r="2043" spans="1:19" s="8" customFormat="1" ht="11.8" x14ac:dyDescent="0.2">
      <c r="A2043" s="48"/>
      <c r="F2043" s="9"/>
      <c r="G2043" s="9"/>
      <c r="H2043" s="9"/>
      <c r="I2043" s="9"/>
      <c r="J2043" s="9"/>
      <c r="K2043" s="9"/>
      <c r="M2043" s="9"/>
      <c r="N2043" s="76"/>
      <c r="P2043" s="7"/>
      <c r="Q2043" s="7"/>
      <c r="R2043" s="7"/>
      <c r="S2043" s="7"/>
    </row>
    <row r="2044" spans="1:19" s="8" customFormat="1" ht="11.8" x14ac:dyDescent="0.2">
      <c r="A2044" s="48"/>
      <c r="F2044" s="9"/>
      <c r="G2044" s="9"/>
      <c r="H2044" s="9"/>
      <c r="I2044" s="9"/>
      <c r="J2044" s="9"/>
      <c r="K2044" s="9"/>
      <c r="M2044" s="9"/>
      <c r="N2044" s="76"/>
      <c r="P2044" s="7"/>
      <c r="Q2044" s="7"/>
      <c r="R2044" s="7"/>
      <c r="S2044" s="7"/>
    </row>
    <row r="2045" spans="1:19" s="8" customFormat="1" ht="11.8" x14ac:dyDescent="0.2">
      <c r="A2045" s="48"/>
      <c r="F2045" s="9"/>
      <c r="G2045" s="9"/>
      <c r="H2045" s="9"/>
      <c r="I2045" s="9"/>
      <c r="J2045" s="9"/>
      <c r="K2045" s="9"/>
      <c r="M2045" s="9"/>
      <c r="N2045" s="76"/>
      <c r="P2045" s="7"/>
      <c r="Q2045" s="7"/>
      <c r="R2045" s="7"/>
      <c r="S2045" s="7"/>
    </row>
    <row r="2046" spans="1:19" s="8" customFormat="1" ht="11.8" x14ac:dyDescent="0.2">
      <c r="A2046" s="48"/>
      <c r="F2046" s="9"/>
      <c r="G2046" s="9"/>
      <c r="H2046" s="9"/>
      <c r="I2046" s="9"/>
      <c r="J2046" s="9"/>
      <c r="K2046" s="9"/>
      <c r="M2046" s="9"/>
      <c r="N2046" s="76"/>
      <c r="P2046" s="7"/>
      <c r="Q2046" s="7"/>
      <c r="R2046" s="7"/>
      <c r="S2046" s="7"/>
    </row>
    <row r="2047" spans="1:19" s="8" customFormat="1" ht="11.8" x14ac:dyDescent="0.2">
      <c r="A2047" s="48"/>
      <c r="F2047" s="9"/>
      <c r="G2047" s="9"/>
      <c r="H2047" s="9"/>
      <c r="I2047" s="9"/>
      <c r="J2047" s="9"/>
      <c r="K2047" s="9"/>
      <c r="M2047" s="9"/>
      <c r="N2047" s="76"/>
      <c r="P2047" s="7"/>
      <c r="Q2047" s="7"/>
      <c r="R2047" s="7"/>
      <c r="S2047" s="7"/>
    </row>
    <row r="2048" spans="1:19" s="8" customFormat="1" ht="11.8" x14ac:dyDescent="0.2">
      <c r="A2048" s="48"/>
      <c r="F2048" s="9"/>
      <c r="G2048" s="9"/>
      <c r="H2048" s="9"/>
      <c r="I2048" s="9"/>
      <c r="J2048" s="9"/>
      <c r="K2048" s="9"/>
      <c r="M2048" s="9"/>
      <c r="N2048" s="76"/>
      <c r="P2048" s="7"/>
      <c r="Q2048" s="7"/>
      <c r="R2048" s="7"/>
      <c r="S2048" s="7"/>
    </row>
    <row r="2049" spans="1:19" s="8" customFormat="1" ht="11.8" x14ac:dyDescent="0.2">
      <c r="A2049" s="48"/>
      <c r="F2049" s="9"/>
      <c r="G2049" s="9"/>
      <c r="H2049" s="9"/>
      <c r="I2049" s="9"/>
      <c r="J2049" s="9"/>
      <c r="K2049" s="9"/>
      <c r="M2049" s="9"/>
      <c r="N2049" s="76"/>
      <c r="P2049" s="7"/>
      <c r="Q2049" s="7"/>
      <c r="R2049" s="7"/>
      <c r="S2049" s="7"/>
    </row>
    <row r="2050" spans="1:19" s="8" customFormat="1" ht="11.8" x14ac:dyDescent="0.2">
      <c r="A2050" s="48"/>
      <c r="F2050" s="9"/>
      <c r="G2050" s="9"/>
      <c r="H2050" s="9"/>
      <c r="I2050" s="9"/>
      <c r="J2050" s="9"/>
      <c r="K2050" s="9"/>
      <c r="M2050" s="9"/>
      <c r="N2050" s="76"/>
      <c r="P2050" s="7"/>
      <c r="Q2050" s="7"/>
      <c r="R2050" s="7"/>
      <c r="S2050" s="7"/>
    </row>
    <row r="2051" spans="1:19" s="8" customFormat="1" ht="11.8" x14ac:dyDescent="0.2">
      <c r="A2051" s="48"/>
      <c r="F2051" s="9"/>
      <c r="G2051" s="9"/>
      <c r="H2051" s="9"/>
      <c r="I2051" s="9"/>
      <c r="J2051" s="9"/>
      <c r="K2051" s="9"/>
      <c r="M2051" s="9"/>
      <c r="N2051" s="76"/>
      <c r="P2051" s="7"/>
      <c r="Q2051" s="7"/>
      <c r="R2051" s="7"/>
      <c r="S2051" s="7"/>
    </row>
    <row r="2052" spans="1:19" s="8" customFormat="1" ht="11.8" x14ac:dyDescent="0.2">
      <c r="A2052" s="48"/>
      <c r="F2052" s="9"/>
      <c r="G2052" s="9"/>
      <c r="H2052" s="9"/>
      <c r="I2052" s="9"/>
      <c r="J2052" s="9"/>
      <c r="K2052" s="9"/>
      <c r="M2052" s="9"/>
      <c r="N2052" s="76"/>
      <c r="P2052" s="7"/>
      <c r="Q2052" s="7"/>
      <c r="R2052" s="7"/>
      <c r="S2052" s="7"/>
    </row>
    <row r="2053" spans="1:19" s="8" customFormat="1" ht="11.8" x14ac:dyDescent="0.2">
      <c r="A2053" s="48"/>
      <c r="F2053" s="9"/>
      <c r="G2053" s="9"/>
      <c r="H2053" s="9"/>
      <c r="I2053" s="9"/>
      <c r="J2053" s="9"/>
      <c r="K2053" s="9"/>
      <c r="M2053" s="9"/>
      <c r="N2053" s="76"/>
      <c r="P2053" s="7"/>
      <c r="Q2053" s="7"/>
      <c r="R2053" s="7"/>
      <c r="S2053" s="7"/>
    </row>
    <row r="2054" spans="1:19" s="8" customFormat="1" ht="11.8" x14ac:dyDescent="0.2">
      <c r="A2054" s="48"/>
      <c r="F2054" s="9"/>
      <c r="G2054" s="9"/>
      <c r="H2054" s="9"/>
      <c r="I2054" s="9"/>
      <c r="J2054" s="9"/>
      <c r="K2054" s="9"/>
      <c r="M2054" s="9"/>
      <c r="N2054" s="76"/>
      <c r="P2054" s="7"/>
      <c r="Q2054" s="7"/>
      <c r="R2054" s="7"/>
      <c r="S2054" s="7"/>
    </row>
    <row r="2055" spans="1:19" s="8" customFormat="1" ht="11.8" x14ac:dyDescent="0.2">
      <c r="A2055" s="48"/>
      <c r="F2055" s="9"/>
      <c r="G2055" s="9"/>
      <c r="H2055" s="9"/>
      <c r="I2055" s="9"/>
      <c r="J2055" s="9"/>
      <c r="K2055" s="9"/>
      <c r="M2055" s="9"/>
      <c r="N2055" s="76"/>
      <c r="P2055" s="7"/>
      <c r="Q2055" s="7"/>
      <c r="R2055" s="7"/>
      <c r="S2055" s="7"/>
    </row>
    <row r="2056" spans="1:19" s="8" customFormat="1" ht="11.8" x14ac:dyDescent="0.2">
      <c r="A2056" s="48"/>
      <c r="F2056" s="9"/>
      <c r="G2056" s="9"/>
      <c r="H2056" s="9"/>
      <c r="I2056" s="9"/>
      <c r="J2056" s="9"/>
      <c r="K2056" s="9"/>
      <c r="M2056" s="9"/>
      <c r="N2056" s="76"/>
      <c r="P2056" s="7"/>
      <c r="Q2056" s="7"/>
      <c r="R2056" s="7"/>
      <c r="S2056" s="7"/>
    </row>
    <row r="2057" spans="1:19" s="8" customFormat="1" ht="11.8" x14ac:dyDescent="0.2">
      <c r="A2057" s="48"/>
      <c r="F2057" s="9"/>
      <c r="G2057" s="9"/>
      <c r="H2057" s="9"/>
      <c r="I2057" s="9"/>
      <c r="J2057" s="9"/>
      <c r="K2057" s="9"/>
      <c r="M2057" s="9"/>
      <c r="N2057" s="76"/>
      <c r="P2057" s="7"/>
      <c r="Q2057" s="7"/>
      <c r="R2057" s="7"/>
      <c r="S2057" s="7"/>
    </row>
    <row r="2058" spans="1:19" s="8" customFormat="1" ht="11.8" x14ac:dyDescent="0.2">
      <c r="A2058" s="48"/>
      <c r="F2058" s="9"/>
      <c r="G2058" s="9"/>
      <c r="H2058" s="9"/>
      <c r="I2058" s="9"/>
      <c r="J2058" s="9"/>
      <c r="K2058" s="9"/>
      <c r="M2058" s="9"/>
      <c r="N2058" s="76"/>
      <c r="P2058" s="7"/>
      <c r="Q2058" s="7"/>
      <c r="R2058" s="7"/>
      <c r="S2058" s="7"/>
    </row>
    <row r="2059" spans="1:19" s="8" customFormat="1" ht="11.8" x14ac:dyDescent="0.2">
      <c r="A2059" s="48"/>
      <c r="F2059" s="9"/>
      <c r="G2059" s="9"/>
      <c r="H2059" s="9"/>
      <c r="I2059" s="9"/>
      <c r="J2059" s="9"/>
      <c r="K2059" s="9"/>
      <c r="M2059" s="9"/>
      <c r="N2059" s="76"/>
      <c r="P2059" s="7"/>
      <c r="Q2059" s="7"/>
      <c r="R2059" s="7"/>
      <c r="S2059" s="7"/>
    </row>
    <row r="2060" spans="1:19" s="8" customFormat="1" ht="11.8" x14ac:dyDescent="0.2">
      <c r="A2060" s="48"/>
      <c r="F2060" s="9"/>
      <c r="G2060" s="9"/>
      <c r="H2060" s="9"/>
      <c r="I2060" s="9"/>
      <c r="J2060" s="9"/>
      <c r="K2060" s="9"/>
      <c r="M2060" s="9"/>
      <c r="N2060" s="76"/>
      <c r="P2060" s="7"/>
      <c r="Q2060" s="7"/>
      <c r="R2060" s="7"/>
      <c r="S2060" s="7"/>
    </row>
    <row r="2061" spans="1:19" s="8" customFormat="1" ht="11.8" x14ac:dyDescent="0.2">
      <c r="A2061" s="48"/>
      <c r="F2061" s="9"/>
      <c r="G2061" s="9"/>
      <c r="H2061" s="9"/>
      <c r="I2061" s="9"/>
      <c r="J2061" s="9"/>
      <c r="K2061" s="9"/>
      <c r="M2061" s="9"/>
      <c r="N2061" s="76"/>
      <c r="P2061" s="7"/>
      <c r="Q2061" s="7"/>
      <c r="R2061" s="7"/>
      <c r="S2061" s="7"/>
    </row>
    <row r="2062" spans="1:19" s="8" customFormat="1" ht="11.8" x14ac:dyDescent="0.2">
      <c r="A2062" s="48"/>
      <c r="F2062" s="9"/>
      <c r="G2062" s="9"/>
      <c r="H2062" s="9"/>
      <c r="I2062" s="9"/>
      <c r="J2062" s="9"/>
      <c r="K2062" s="9"/>
      <c r="M2062" s="9"/>
      <c r="N2062" s="76"/>
      <c r="P2062" s="7"/>
      <c r="Q2062" s="7"/>
      <c r="R2062" s="7"/>
      <c r="S2062" s="7"/>
    </row>
    <row r="2063" spans="1:19" s="8" customFormat="1" ht="11.8" x14ac:dyDescent="0.2">
      <c r="A2063" s="48"/>
      <c r="F2063" s="9"/>
      <c r="G2063" s="9"/>
      <c r="H2063" s="9"/>
      <c r="I2063" s="9"/>
      <c r="J2063" s="9"/>
      <c r="K2063" s="9"/>
      <c r="M2063" s="9"/>
      <c r="N2063" s="76"/>
      <c r="P2063" s="7"/>
      <c r="Q2063" s="7"/>
      <c r="R2063" s="7"/>
      <c r="S2063" s="7"/>
    </row>
    <row r="2064" spans="1:19" s="8" customFormat="1" ht="11.8" x14ac:dyDescent="0.2">
      <c r="A2064" s="48"/>
      <c r="F2064" s="9"/>
      <c r="G2064" s="9"/>
      <c r="H2064" s="9"/>
      <c r="I2064" s="9"/>
      <c r="J2064" s="9"/>
      <c r="K2064" s="9"/>
      <c r="M2064" s="9"/>
      <c r="N2064" s="76"/>
      <c r="P2064" s="7"/>
      <c r="Q2064" s="7"/>
      <c r="R2064" s="7"/>
      <c r="S2064" s="7"/>
    </row>
    <row r="2065" spans="1:19" s="8" customFormat="1" ht="11.8" x14ac:dyDescent="0.2">
      <c r="A2065" s="48"/>
      <c r="F2065" s="9"/>
      <c r="G2065" s="9"/>
      <c r="H2065" s="9"/>
      <c r="I2065" s="9"/>
      <c r="J2065" s="9"/>
      <c r="K2065" s="9"/>
      <c r="M2065" s="9"/>
      <c r="N2065" s="76"/>
      <c r="P2065" s="7"/>
      <c r="Q2065" s="7"/>
      <c r="R2065" s="7"/>
      <c r="S2065" s="7"/>
    </row>
    <row r="2066" spans="1:19" s="8" customFormat="1" ht="11.8" x14ac:dyDescent="0.2">
      <c r="A2066" s="48"/>
      <c r="F2066" s="9"/>
      <c r="G2066" s="9"/>
      <c r="H2066" s="9"/>
      <c r="I2066" s="9"/>
      <c r="J2066" s="9"/>
      <c r="K2066" s="9"/>
      <c r="M2066" s="9"/>
      <c r="N2066" s="76"/>
      <c r="P2066" s="7"/>
      <c r="Q2066" s="7"/>
      <c r="R2066" s="7"/>
      <c r="S2066" s="7"/>
    </row>
    <row r="2067" spans="1:19" s="8" customFormat="1" ht="11.8" x14ac:dyDescent="0.2">
      <c r="A2067" s="48"/>
      <c r="F2067" s="9"/>
      <c r="G2067" s="9"/>
      <c r="H2067" s="9"/>
      <c r="I2067" s="9"/>
      <c r="J2067" s="9"/>
      <c r="K2067" s="9"/>
      <c r="M2067" s="9"/>
      <c r="N2067" s="76"/>
      <c r="P2067" s="7"/>
      <c r="Q2067" s="7"/>
      <c r="R2067" s="7"/>
      <c r="S2067" s="7"/>
    </row>
    <row r="2068" spans="1:19" s="8" customFormat="1" ht="11.8" x14ac:dyDescent="0.2">
      <c r="A2068" s="48"/>
      <c r="F2068" s="9"/>
      <c r="G2068" s="9"/>
      <c r="H2068" s="9"/>
      <c r="I2068" s="9"/>
      <c r="J2068" s="9"/>
      <c r="K2068" s="9"/>
      <c r="M2068" s="9"/>
      <c r="N2068" s="76"/>
      <c r="P2068" s="7"/>
      <c r="Q2068" s="7"/>
      <c r="R2068" s="7"/>
      <c r="S2068" s="7"/>
    </row>
    <row r="2069" spans="1:19" s="8" customFormat="1" ht="11.8" x14ac:dyDescent="0.2">
      <c r="A2069" s="48"/>
      <c r="F2069" s="9"/>
      <c r="G2069" s="9"/>
      <c r="H2069" s="9"/>
      <c r="I2069" s="9"/>
      <c r="J2069" s="9"/>
      <c r="K2069" s="9"/>
      <c r="M2069" s="9"/>
      <c r="N2069" s="76"/>
      <c r="P2069" s="7"/>
      <c r="Q2069" s="7"/>
      <c r="R2069" s="7"/>
      <c r="S2069" s="7"/>
    </row>
    <row r="2070" spans="1:19" s="8" customFormat="1" ht="11.8" x14ac:dyDescent="0.2">
      <c r="A2070" s="48"/>
      <c r="F2070" s="9"/>
      <c r="G2070" s="9"/>
      <c r="H2070" s="9"/>
      <c r="I2070" s="9"/>
      <c r="J2070" s="9"/>
      <c r="K2070" s="9"/>
      <c r="M2070" s="9"/>
      <c r="N2070" s="76"/>
      <c r="P2070" s="7"/>
      <c r="Q2070" s="7"/>
      <c r="R2070" s="7"/>
      <c r="S2070" s="7"/>
    </row>
    <row r="2071" spans="1:19" s="8" customFormat="1" ht="11.8" x14ac:dyDescent="0.2">
      <c r="A2071" s="48"/>
      <c r="F2071" s="9"/>
      <c r="G2071" s="9"/>
      <c r="H2071" s="9"/>
      <c r="I2071" s="9"/>
      <c r="J2071" s="9"/>
      <c r="K2071" s="9"/>
      <c r="M2071" s="9"/>
      <c r="N2071" s="76"/>
      <c r="P2071" s="7"/>
      <c r="Q2071" s="7"/>
      <c r="R2071" s="7"/>
      <c r="S2071" s="7"/>
    </row>
    <row r="2072" spans="1:19" s="8" customFormat="1" ht="11.8" x14ac:dyDescent="0.2">
      <c r="A2072" s="48"/>
      <c r="F2072" s="9"/>
      <c r="G2072" s="9"/>
      <c r="H2072" s="9"/>
      <c r="I2072" s="9"/>
      <c r="J2072" s="9"/>
      <c r="K2072" s="9"/>
      <c r="M2072" s="9"/>
      <c r="N2072" s="76"/>
      <c r="P2072" s="7"/>
      <c r="Q2072" s="7"/>
      <c r="R2072" s="7"/>
      <c r="S2072" s="7"/>
    </row>
    <row r="2073" spans="1:19" s="8" customFormat="1" ht="11.8" x14ac:dyDescent="0.2">
      <c r="A2073" s="48"/>
      <c r="F2073" s="9"/>
      <c r="G2073" s="9"/>
      <c r="H2073" s="9"/>
      <c r="I2073" s="9"/>
      <c r="J2073" s="9"/>
      <c r="K2073" s="9"/>
      <c r="M2073" s="9"/>
      <c r="N2073" s="76"/>
      <c r="P2073" s="7"/>
      <c r="Q2073" s="7"/>
      <c r="R2073" s="7"/>
      <c r="S2073" s="7"/>
    </row>
    <row r="2074" spans="1:19" s="8" customFormat="1" ht="11.8" x14ac:dyDescent="0.2">
      <c r="A2074" s="48"/>
      <c r="F2074" s="9"/>
      <c r="G2074" s="9"/>
      <c r="H2074" s="9"/>
      <c r="I2074" s="9"/>
      <c r="J2074" s="9"/>
      <c r="K2074" s="9"/>
      <c r="M2074" s="9"/>
      <c r="N2074" s="76"/>
      <c r="P2074" s="7"/>
      <c r="Q2074" s="7"/>
      <c r="R2074" s="7"/>
      <c r="S2074" s="7"/>
    </row>
    <row r="2075" spans="1:19" s="8" customFormat="1" ht="11.8" x14ac:dyDescent="0.2">
      <c r="A2075" s="48"/>
      <c r="F2075" s="9"/>
      <c r="G2075" s="9"/>
      <c r="H2075" s="9"/>
      <c r="I2075" s="9"/>
      <c r="J2075" s="9"/>
      <c r="K2075" s="9"/>
      <c r="M2075" s="9"/>
      <c r="N2075" s="76"/>
      <c r="P2075" s="7"/>
      <c r="Q2075" s="7"/>
      <c r="R2075" s="7"/>
      <c r="S2075" s="7"/>
    </row>
    <row r="2076" spans="1:19" s="8" customFormat="1" ht="11.8" x14ac:dyDescent="0.2">
      <c r="A2076" s="48"/>
      <c r="F2076" s="9"/>
      <c r="G2076" s="9"/>
      <c r="H2076" s="9"/>
      <c r="I2076" s="9"/>
      <c r="J2076" s="9"/>
      <c r="K2076" s="9"/>
      <c r="M2076" s="9"/>
      <c r="N2076" s="76"/>
      <c r="P2076" s="7"/>
      <c r="Q2076" s="7"/>
      <c r="R2076" s="7"/>
      <c r="S2076" s="7"/>
    </row>
    <row r="2077" spans="1:19" s="8" customFormat="1" ht="11.8" x14ac:dyDescent="0.2">
      <c r="A2077" s="48"/>
      <c r="F2077" s="9"/>
      <c r="G2077" s="9"/>
      <c r="H2077" s="9"/>
      <c r="I2077" s="9"/>
      <c r="J2077" s="9"/>
      <c r="K2077" s="9"/>
      <c r="M2077" s="9"/>
      <c r="N2077" s="76"/>
      <c r="P2077" s="7"/>
      <c r="Q2077" s="7"/>
      <c r="R2077" s="7"/>
      <c r="S2077" s="7"/>
    </row>
    <row r="2078" spans="1:19" s="8" customFormat="1" ht="11.8" x14ac:dyDescent="0.2">
      <c r="A2078" s="48"/>
      <c r="F2078" s="9"/>
      <c r="G2078" s="9"/>
      <c r="H2078" s="9"/>
      <c r="I2078" s="9"/>
      <c r="J2078" s="9"/>
      <c r="K2078" s="9"/>
      <c r="M2078" s="9"/>
      <c r="N2078" s="76"/>
      <c r="P2078" s="7"/>
      <c r="Q2078" s="7"/>
      <c r="R2078" s="7"/>
      <c r="S2078" s="7"/>
    </row>
    <row r="2079" spans="1:19" s="8" customFormat="1" ht="11.8" x14ac:dyDescent="0.2">
      <c r="A2079" s="48"/>
      <c r="F2079" s="9"/>
      <c r="G2079" s="9"/>
      <c r="H2079" s="9"/>
      <c r="I2079" s="9"/>
      <c r="J2079" s="9"/>
      <c r="K2079" s="9"/>
      <c r="M2079" s="9"/>
      <c r="N2079" s="76"/>
      <c r="P2079" s="7"/>
      <c r="Q2079" s="7"/>
      <c r="R2079" s="7"/>
      <c r="S2079" s="7"/>
    </row>
    <row r="2080" spans="1:19" s="8" customFormat="1" ht="11.8" x14ac:dyDescent="0.2">
      <c r="A2080" s="48"/>
      <c r="F2080" s="9"/>
      <c r="G2080" s="9"/>
      <c r="H2080" s="9"/>
      <c r="I2080" s="9"/>
      <c r="J2080" s="9"/>
      <c r="K2080" s="9"/>
      <c r="M2080" s="9"/>
      <c r="N2080" s="76"/>
      <c r="P2080" s="7"/>
      <c r="Q2080" s="7"/>
      <c r="R2080" s="7"/>
      <c r="S2080" s="7"/>
    </row>
    <row r="2081" spans="1:19" s="8" customFormat="1" ht="11.8" x14ac:dyDescent="0.2">
      <c r="A2081" s="48"/>
      <c r="F2081" s="9"/>
      <c r="G2081" s="9"/>
      <c r="H2081" s="9"/>
      <c r="I2081" s="9"/>
      <c r="J2081" s="9"/>
      <c r="K2081" s="9"/>
      <c r="M2081" s="9"/>
      <c r="N2081" s="76"/>
      <c r="P2081" s="7"/>
      <c r="Q2081" s="7"/>
      <c r="R2081" s="7"/>
      <c r="S2081" s="7"/>
    </row>
    <row r="2082" spans="1:19" s="8" customFormat="1" ht="11.8" x14ac:dyDescent="0.2">
      <c r="A2082" s="48"/>
      <c r="F2082" s="9"/>
      <c r="G2082" s="9"/>
      <c r="H2082" s="9"/>
      <c r="I2082" s="9"/>
      <c r="J2082" s="9"/>
      <c r="K2082" s="9"/>
      <c r="M2082" s="9"/>
      <c r="N2082" s="76"/>
      <c r="P2082" s="7"/>
      <c r="Q2082" s="7"/>
      <c r="R2082" s="7"/>
      <c r="S2082" s="7"/>
    </row>
    <row r="2083" spans="1:19" s="8" customFormat="1" ht="11.8" x14ac:dyDescent="0.2">
      <c r="A2083" s="48"/>
      <c r="F2083" s="9"/>
      <c r="G2083" s="9"/>
      <c r="H2083" s="9"/>
      <c r="I2083" s="9"/>
      <c r="J2083" s="9"/>
      <c r="K2083" s="9"/>
      <c r="M2083" s="9"/>
      <c r="N2083" s="76"/>
      <c r="P2083" s="7"/>
      <c r="Q2083" s="7"/>
      <c r="R2083" s="7"/>
      <c r="S2083" s="7"/>
    </row>
    <row r="2084" spans="1:19" s="8" customFormat="1" ht="11.8" x14ac:dyDescent="0.2">
      <c r="A2084" s="48"/>
      <c r="F2084" s="9"/>
      <c r="G2084" s="9"/>
      <c r="H2084" s="9"/>
      <c r="I2084" s="9"/>
      <c r="J2084" s="9"/>
      <c r="K2084" s="9"/>
      <c r="M2084" s="9"/>
      <c r="N2084" s="76"/>
      <c r="P2084" s="7"/>
      <c r="Q2084" s="7"/>
      <c r="R2084" s="7"/>
      <c r="S2084" s="7"/>
    </row>
    <row r="2085" spans="1:19" s="8" customFormat="1" ht="11.8" x14ac:dyDescent="0.2">
      <c r="A2085" s="48"/>
      <c r="F2085" s="9"/>
      <c r="G2085" s="9"/>
      <c r="H2085" s="9"/>
      <c r="I2085" s="9"/>
      <c r="J2085" s="9"/>
      <c r="K2085" s="9"/>
      <c r="M2085" s="9"/>
      <c r="N2085" s="76"/>
      <c r="P2085" s="7"/>
      <c r="Q2085" s="7"/>
      <c r="R2085" s="7"/>
      <c r="S2085" s="7"/>
    </row>
    <row r="2086" spans="1:19" s="8" customFormat="1" ht="11.8" x14ac:dyDescent="0.2">
      <c r="A2086" s="48"/>
      <c r="F2086" s="9"/>
      <c r="G2086" s="9"/>
      <c r="H2086" s="9"/>
      <c r="I2086" s="9"/>
      <c r="J2086" s="9"/>
      <c r="K2086" s="9"/>
      <c r="M2086" s="9"/>
      <c r="N2086" s="76"/>
      <c r="P2086" s="7"/>
      <c r="Q2086" s="7"/>
      <c r="R2086" s="7"/>
      <c r="S2086" s="7"/>
    </row>
    <row r="2087" spans="1:19" s="8" customFormat="1" ht="11.8" x14ac:dyDescent="0.2">
      <c r="A2087" s="48"/>
      <c r="F2087" s="9"/>
      <c r="G2087" s="9"/>
      <c r="H2087" s="9"/>
      <c r="I2087" s="9"/>
      <c r="J2087" s="9"/>
      <c r="K2087" s="9"/>
      <c r="M2087" s="9"/>
      <c r="N2087" s="76"/>
      <c r="P2087" s="7"/>
      <c r="Q2087" s="7"/>
      <c r="R2087" s="7"/>
      <c r="S2087" s="7"/>
    </row>
    <row r="2088" spans="1:19" s="8" customFormat="1" ht="11.8" x14ac:dyDescent="0.2">
      <c r="A2088" s="48"/>
      <c r="F2088" s="9"/>
      <c r="G2088" s="9"/>
      <c r="H2088" s="9"/>
      <c r="I2088" s="9"/>
      <c r="J2088" s="9"/>
      <c r="K2088" s="9"/>
      <c r="M2088" s="9"/>
      <c r="N2088" s="76"/>
      <c r="P2088" s="7"/>
      <c r="Q2088" s="7"/>
      <c r="R2088" s="7"/>
      <c r="S2088" s="7"/>
    </row>
    <row r="2089" spans="1:19" s="8" customFormat="1" ht="11.8" x14ac:dyDescent="0.2">
      <c r="A2089" s="48"/>
      <c r="F2089" s="9"/>
      <c r="G2089" s="9"/>
      <c r="H2089" s="9"/>
      <c r="I2089" s="9"/>
      <c r="J2089" s="9"/>
      <c r="K2089" s="9"/>
      <c r="M2089" s="9"/>
      <c r="N2089" s="76"/>
      <c r="P2089" s="7"/>
      <c r="Q2089" s="7"/>
      <c r="R2089" s="7"/>
      <c r="S2089" s="7"/>
    </row>
    <row r="2090" spans="1:19" s="8" customFormat="1" ht="11.8" x14ac:dyDescent="0.2">
      <c r="A2090" s="48"/>
      <c r="F2090" s="9"/>
      <c r="G2090" s="9"/>
      <c r="H2090" s="9"/>
      <c r="I2090" s="9"/>
      <c r="J2090" s="9"/>
      <c r="K2090" s="9"/>
      <c r="M2090" s="9"/>
      <c r="N2090" s="76"/>
      <c r="P2090" s="7"/>
      <c r="Q2090" s="7"/>
      <c r="R2090" s="7"/>
      <c r="S2090" s="7"/>
    </row>
    <row r="2091" spans="1:19" s="8" customFormat="1" ht="11.8" x14ac:dyDescent="0.2">
      <c r="A2091" s="48"/>
      <c r="F2091" s="9"/>
      <c r="G2091" s="9"/>
      <c r="H2091" s="9"/>
      <c r="I2091" s="9"/>
      <c r="J2091" s="9"/>
      <c r="K2091" s="9"/>
      <c r="M2091" s="9"/>
      <c r="N2091" s="76"/>
      <c r="P2091" s="7"/>
      <c r="Q2091" s="7"/>
      <c r="R2091" s="7"/>
      <c r="S2091" s="7"/>
    </row>
    <row r="2092" spans="1:19" s="8" customFormat="1" ht="11.8" x14ac:dyDescent="0.2">
      <c r="A2092" s="48"/>
      <c r="F2092" s="9"/>
      <c r="G2092" s="9"/>
      <c r="H2092" s="9"/>
      <c r="I2092" s="9"/>
      <c r="J2092" s="9"/>
      <c r="K2092" s="9"/>
      <c r="M2092" s="9"/>
      <c r="N2092" s="76"/>
      <c r="P2092" s="7"/>
      <c r="Q2092" s="7"/>
      <c r="R2092" s="7"/>
      <c r="S2092" s="7"/>
    </row>
    <row r="2093" spans="1:19" s="8" customFormat="1" ht="11.8" x14ac:dyDescent="0.2">
      <c r="A2093" s="48"/>
      <c r="F2093" s="9"/>
      <c r="G2093" s="9"/>
      <c r="H2093" s="9"/>
      <c r="I2093" s="9"/>
      <c r="J2093" s="9"/>
      <c r="K2093" s="9"/>
      <c r="M2093" s="9"/>
      <c r="N2093" s="76"/>
      <c r="P2093" s="7"/>
      <c r="Q2093" s="7"/>
      <c r="R2093" s="7"/>
      <c r="S2093" s="7"/>
    </row>
    <row r="2094" spans="1:19" s="8" customFormat="1" ht="11.8" x14ac:dyDescent="0.2">
      <c r="A2094" s="48"/>
      <c r="F2094" s="9"/>
      <c r="G2094" s="9"/>
      <c r="H2094" s="9"/>
      <c r="I2094" s="9"/>
      <c r="J2094" s="9"/>
      <c r="K2094" s="9"/>
      <c r="M2094" s="9"/>
      <c r="N2094" s="76"/>
      <c r="P2094" s="7"/>
      <c r="Q2094" s="7"/>
      <c r="R2094" s="7"/>
      <c r="S2094" s="7"/>
    </row>
    <row r="2095" spans="1:19" s="8" customFormat="1" ht="11.8" x14ac:dyDescent="0.2">
      <c r="A2095" s="48"/>
      <c r="F2095" s="9"/>
      <c r="G2095" s="9"/>
      <c r="H2095" s="9"/>
      <c r="I2095" s="9"/>
      <c r="J2095" s="9"/>
      <c r="K2095" s="9"/>
      <c r="M2095" s="9"/>
      <c r="N2095" s="76"/>
      <c r="P2095" s="7"/>
      <c r="Q2095" s="7"/>
      <c r="R2095" s="7"/>
      <c r="S2095" s="7"/>
    </row>
    <row r="2096" spans="1:19" s="8" customFormat="1" ht="11.8" x14ac:dyDescent="0.2">
      <c r="A2096" s="48"/>
      <c r="F2096" s="9"/>
      <c r="G2096" s="9"/>
      <c r="H2096" s="9"/>
      <c r="I2096" s="9"/>
      <c r="J2096" s="9"/>
      <c r="K2096" s="9"/>
      <c r="M2096" s="9"/>
      <c r="N2096" s="76"/>
      <c r="P2096" s="7"/>
      <c r="Q2096" s="7"/>
      <c r="R2096" s="7"/>
      <c r="S2096" s="7"/>
    </row>
    <row r="2097" spans="1:19" s="8" customFormat="1" ht="11.8" x14ac:dyDescent="0.2">
      <c r="A2097" s="48"/>
      <c r="F2097" s="9"/>
      <c r="G2097" s="9"/>
      <c r="H2097" s="9"/>
      <c r="I2097" s="9"/>
      <c r="J2097" s="9"/>
      <c r="K2097" s="9"/>
      <c r="M2097" s="9"/>
      <c r="N2097" s="76"/>
      <c r="P2097" s="7"/>
      <c r="Q2097" s="7"/>
      <c r="R2097" s="7"/>
      <c r="S2097" s="7"/>
    </row>
    <row r="2098" spans="1:19" s="8" customFormat="1" ht="11.8" x14ac:dyDescent="0.2">
      <c r="A2098" s="48"/>
      <c r="F2098" s="9"/>
      <c r="G2098" s="9"/>
      <c r="H2098" s="9"/>
      <c r="I2098" s="9"/>
      <c r="J2098" s="9"/>
      <c r="K2098" s="9"/>
      <c r="M2098" s="9"/>
      <c r="N2098" s="76"/>
      <c r="P2098" s="7"/>
      <c r="Q2098" s="7"/>
      <c r="R2098" s="7"/>
      <c r="S2098" s="7"/>
    </row>
    <row r="2099" spans="1:19" s="8" customFormat="1" ht="11.8" x14ac:dyDescent="0.2">
      <c r="A2099" s="48"/>
      <c r="F2099" s="9"/>
      <c r="G2099" s="9"/>
      <c r="H2099" s="9"/>
      <c r="I2099" s="9"/>
      <c r="J2099" s="9"/>
      <c r="K2099" s="9"/>
      <c r="M2099" s="9"/>
      <c r="N2099" s="76"/>
      <c r="P2099" s="7"/>
      <c r="Q2099" s="7"/>
      <c r="R2099" s="7"/>
      <c r="S2099" s="7"/>
    </row>
    <row r="2100" spans="1:19" s="8" customFormat="1" ht="11.8" x14ac:dyDescent="0.2">
      <c r="A2100" s="48"/>
      <c r="F2100" s="9"/>
      <c r="G2100" s="9"/>
      <c r="H2100" s="9"/>
      <c r="I2100" s="9"/>
      <c r="J2100" s="9"/>
      <c r="K2100" s="9"/>
      <c r="M2100" s="9"/>
      <c r="N2100" s="76"/>
      <c r="P2100" s="7"/>
      <c r="Q2100" s="7"/>
      <c r="R2100" s="7"/>
      <c r="S2100" s="7"/>
    </row>
    <row r="2101" spans="1:19" s="8" customFormat="1" ht="11.8" x14ac:dyDescent="0.2">
      <c r="A2101" s="48"/>
      <c r="F2101" s="9"/>
      <c r="G2101" s="9"/>
      <c r="H2101" s="9"/>
      <c r="I2101" s="9"/>
      <c r="J2101" s="9"/>
      <c r="K2101" s="9"/>
      <c r="M2101" s="9"/>
      <c r="N2101" s="76"/>
      <c r="P2101" s="7"/>
      <c r="Q2101" s="7"/>
      <c r="R2101" s="7"/>
      <c r="S2101" s="7"/>
    </row>
    <row r="2102" spans="1:19" s="8" customFormat="1" ht="11.8" x14ac:dyDescent="0.2">
      <c r="A2102" s="48"/>
      <c r="F2102" s="9"/>
      <c r="G2102" s="9"/>
      <c r="H2102" s="9"/>
      <c r="I2102" s="9"/>
      <c r="J2102" s="9"/>
      <c r="K2102" s="9"/>
      <c r="M2102" s="9"/>
      <c r="N2102" s="76"/>
      <c r="P2102" s="7"/>
      <c r="Q2102" s="7"/>
      <c r="R2102" s="7"/>
      <c r="S2102" s="7"/>
    </row>
    <row r="2103" spans="1:19" s="8" customFormat="1" ht="11.8" x14ac:dyDescent="0.2">
      <c r="A2103" s="48"/>
      <c r="F2103" s="9"/>
      <c r="G2103" s="9"/>
      <c r="H2103" s="9"/>
      <c r="I2103" s="9"/>
      <c r="J2103" s="9"/>
      <c r="K2103" s="9"/>
      <c r="M2103" s="9"/>
      <c r="N2103" s="76"/>
      <c r="P2103" s="7"/>
      <c r="Q2103" s="7"/>
      <c r="R2103" s="7"/>
      <c r="S2103" s="7"/>
    </row>
    <row r="2104" spans="1:19" s="8" customFormat="1" ht="11.8" x14ac:dyDescent="0.2">
      <c r="A2104" s="48"/>
      <c r="F2104" s="9"/>
      <c r="G2104" s="9"/>
      <c r="H2104" s="9"/>
      <c r="I2104" s="9"/>
      <c r="J2104" s="9"/>
      <c r="K2104" s="9"/>
      <c r="M2104" s="9"/>
      <c r="N2104" s="76"/>
      <c r="P2104" s="7"/>
      <c r="Q2104" s="7"/>
      <c r="R2104" s="7"/>
      <c r="S2104" s="7"/>
    </row>
    <row r="2105" spans="1:19" s="8" customFormat="1" ht="11.8" x14ac:dyDescent="0.2">
      <c r="A2105" s="48"/>
      <c r="F2105" s="9"/>
      <c r="G2105" s="9"/>
      <c r="H2105" s="9"/>
      <c r="I2105" s="9"/>
      <c r="J2105" s="9"/>
      <c r="K2105" s="9"/>
      <c r="M2105" s="9"/>
      <c r="N2105" s="76"/>
      <c r="P2105" s="7"/>
      <c r="Q2105" s="7"/>
      <c r="R2105" s="7"/>
      <c r="S2105" s="7"/>
    </row>
    <row r="2106" spans="1:19" s="8" customFormat="1" ht="11.8" x14ac:dyDescent="0.2">
      <c r="A2106" s="48"/>
      <c r="F2106" s="9"/>
      <c r="G2106" s="9"/>
      <c r="H2106" s="9"/>
      <c r="I2106" s="9"/>
      <c r="J2106" s="9"/>
      <c r="K2106" s="9"/>
      <c r="M2106" s="9"/>
      <c r="N2106" s="76"/>
      <c r="P2106" s="7"/>
      <c r="Q2106" s="7"/>
      <c r="R2106" s="7"/>
      <c r="S2106" s="7"/>
    </row>
    <row r="2107" spans="1:19" s="8" customFormat="1" ht="11.8" x14ac:dyDescent="0.2">
      <c r="A2107" s="48"/>
      <c r="F2107" s="9"/>
      <c r="G2107" s="9"/>
      <c r="H2107" s="9"/>
      <c r="I2107" s="9"/>
      <c r="J2107" s="9"/>
      <c r="K2107" s="9"/>
      <c r="M2107" s="9"/>
      <c r="N2107" s="76"/>
      <c r="P2107" s="7"/>
      <c r="Q2107" s="7"/>
      <c r="R2107" s="7"/>
      <c r="S2107" s="7"/>
    </row>
    <row r="2108" spans="1:19" s="8" customFormat="1" ht="11.8" x14ac:dyDescent="0.2">
      <c r="A2108" s="48"/>
      <c r="F2108" s="9"/>
      <c r="G2108" s="9"/>
      <c r="H2108" s="9"/>
      <c r="I2108" s="9"/>
      <c r="J2108" s="9"/>
      <c r="K2108" s="9"/>
      <c r="M2108" s="9"/>
      <c r="N2108" s="76"/>
      <c r="P2108" s="7"/>
      <c r="Q2108" s="7"/>
      <c r="R2108" s="7"/>
      <c r="S2108" s="7"/>
    </row>
    <row r="2109" spans="1:19" s="8" customFormat="1" ht="11.8" x14ac:dyDescent="0.2">
      <c r="A2109" s="48"/>
      <c r="F2109" s="9"/>
      <c r="G2109" s="9"/>
      <c r="H2109" s="9"/>
      <c r="I2109" s="9"/>
      <c r="J2109" s="9"/>
      <c r="K2109" s="9"/>
      <c r="M2109" s="9"/>
      <c r="N2109" s="76"/>
      <c r="P2109" s="7"/>
      <c r="Q2109" s="7"/>
      <c r="R2109" s="7"/>
      <c r="S2109" s="7"/>
    </row>
    <row r="2110" spans="1:19" s="8" customFormat="1" ht="11.8" x14ac:dyDescent="0.2">
      <c r="A2110" s="48"/>
      <c r="F2110" s="9"/>
      <c r="G2110" s="9"/>
      <c r="H2110" s="9"/>
      <c r="I2110" s="9"/>
      <c r="J2110" s="9"/>
      <c r="K2110" s="9"/>
      <c r="M2110" s="9"/>
      <c r="N2110" s="76"/>
      <c r="P2110" s="7"/>
      <c r="Q2110" s="7"/>
      <c r="R2110" s="7"/>
      <c r="S2110" s="7"/>
    </row>
    <row r="2111" spans="1:19" s="8" customFormat="1" ht="11.8" x14ac:dyDescent="0.2">
      <c r="A2111" s="48"/>
      <c r="F2111" s="9"/>
      <c r="G2111" s="9"/>
      <c r="H2111" s="9"/>
      <c r="I2111" s="9"/>
      <c r="J2111" s="9"/>
      <c r="K2111" s="9"/>
      <c r="M2111" s="9"/>
      <c r="N2111" s="76"/>
      <c r="P2111" s="7"/>
      <c r="Q2111" s="7"/>
      <c r="R2111" s="7"/>
      <c r="S2111" s="7"/>
    </row>
    <row r="2112" spans="1:19" s="8" customFormat="1" ht="11.8" x14ac:dyDescent="0.2">
      <c r="A2112" s="48"/>
      <c r="F2112" s="9"/>
      <c r="G2112" s="9"/>
      <c r="H2112" s="9"/>
      <c r="I2112" s="9"/>
      <c r="J2112" s="9"/>
      <c r="K2112" s="9"/>
      <c r="M2112" s="9"/>
      <c r="N2112" s="76"/>
      <c r="P2112" s="7"/>
      <c r="Q2112" s="7"/>
      <c r="R2112" s="7"/>
      <c r="S2112" s="7"/>
    </row>
    <row r="2113" spans="1:19" s="8" customFormat="1" ht="11.8" x14ac:dyDescent="0.2">
      <c r="A2113" s="48"/>
      <c r="F2113" s="9"/>
      <c r="G2113" s="9"/>
      <c r="H2113" s="9"/>
      <c r="I2113" s="9"/>
      <c r="J2113" s="9"/>
      <c r="K2113" s="9"/>
      <c r="M2113" s="9"/>
      <c r="N2113" s="76"/>
      <c r="P2113" s="7"/>
      <c r="Q2113" s="7"/>
      <c r="R2113" s="7"/>
      <c r="S2113" s="7"/>
    </row>
    <row r="2114" spans="1:19" s="8" customFormat="1" ht="11.8" x14ac:dyDescent="0.2">
      <c r="A2114" s="48"/>
      <c r="F2114" s="9"/>
      <c r="G2114" s="9"/>
      <c r="H2114" s="9"/>
      <c r="I2114" s="9"/>
      <c r="J2114" s="9"/>
      <c r="K2114" s="9"/>
      <c r="M2114" s="9"/>
      <c r="N2114" s="76"/>
      <c r="P2114" s="7"/>
      <c r="Q2114" s="7"/>
      <c r="R2114" s="7"/>
      <c r="S2114" s="7"/>
    </row>
    <row r="2115" spans="1:19" s="8" customFormat="1" ht="11.8" x14ac:dyDescent="0.2">
      <c r="A2115" s="48"/>
      <c r="F2115" s="9"/>
      <c r="G2115" s="9"/>
      <c r="H2115" s="9"/>
      <c r="I2115" s="9"/>
      <c r="J2115" s="9"/>
      <c r="K2115" s="9"/>
      <c r="M2115" s="9"/>
      <c r="N2115" s="76"/>
      <c r="P2115" s="7"/>
      <c r="Q2115" s="7"/>
      <c r="R2115" s="7"/>
      <c r="S2115" s="7"/>
    </row>
    <row r="2116" spans="1:19" s="8" customFormat="1" ht="11.8" x14ac:dyDescent="0.2">
      <c r="A2116" s="48"/>
      <c r="F2116" s="9"/>
      <c r="G2116" s="9"/>
      <c r="H2116" s="9"/>
      <c r="I2116" s="9"/>
      <c r="J2116" s="9"/>
      <c r="K2116" s="9"/>
      <c r="M2116" s="9"/>
      <c r="N2116" s="76"/>
      <c r="P2116" s="7"/>
      <c r="Q2116" s="7"/>
      <c r="R2116" s="7"/>
      <c r="S2116" s="7"/>
    </row>
    <row r="2117" spans="1:19" s="8" customFormat="1" ht="11.8" x14ac:dyDescent="0.2">
      <c r="A2117" s="48"/>
      <c r="F2117" s="9"/>
      <c r="G2117" s="9"/>
      <c r="H2117" s="9"/>
      <c r="I2117" s="9"/>
      <c r="J2117" s="9"/>
      <c r="K2117" s="9"/>
      <c r="M2117" s="9"/>
      <c r="N2117" s="76"/>
      <c r="P2117" s="7"/>
      <c r="Q2117" s="7"/>
      <c r="R2117" s="7"/>
      <c r="S2117" s="7"/>
    </row>
    <row r="2118" spans="1:19" s="8" customFormat="1" ht="11.8" x14ac:dyDescent="0.2">
      <c r="A2118" s="48"/>
      <c r="F2118" s="9"/>
      <c r="G2118" s="9"/>
      <c r="H2118" s="9"/>
      <c r="I2118" s="9"/>
      <c r="J2118" s="9"/>
      <c r="K2118" s="9"/>
      <c r="M2118" s="9"/>
      <c r="N2118" s="76"/>
      <c r="P2118" s="7"/>
      <c r="Q2118" s="7"/>
      <c r="R2118" s="7"/>
      <c r="S2118" s="7"/>
    </row>
    <row r="2119" spans="1:19" s="8" customFormat="1" ht="11.8" x14ac:dyDescent="0.2">
      <c r="A2119" s="48"/>
      <c r="F2119" s="9"/>
      <c r="G2119" s="9"/>
      <c r="H2119" s="9"/>
      <c r="I2119" s="9"/>
      <c r="J2119" s="9"/>
      <c r="K2119" s="9"/>
      <c r="M2119" s="9"/>
      <c r="N2119" s="76"/>
      <c r="P2119" s="7"/>
      <c r="Q2119" s="7"/>
      <c r="R2119" s="7"/>
      <c r="S2119" s="7"/>
    </row>
    <row r="2120" spans="1:19" s="8" customFormat="1" ht="11.8" x14ac:dyDescent="0.2">
      <c r="A2120" s="48"/>
      <c r="F2120" s="9"/>
      <c r="G2120" s="9"/>
      <c r="H2120" s="9"/>
      <c r="I2120" s="9"/>
      <c r="J2120" s="9"/>
      <c r="K2120" s="9"/>
      <c r="M2120" s="9"/>
      <c r="N2120" s="76"/>
      <c r="P2120" s="7"/>
      <c r="Q2120" s="7"/>
      <c r="R2120" s="7"/>
      <c r="S2120" s="7"/>
    </row>
    <row r="2121" spans="1:19" s="8" customFormat="1" ht="11.8" x14ac:dyDescent="0.2">
      <c r="A2121" s="48"/>
      <c r="F2121" s="9"/>
      <c r="G2121" s="9"/>
      <c r="H2121" s="9"/>
      <c r="I2121" s="9"/>
      <c r="J2121" s="9"/>
      <c r="K2121" s="9"/>
      <c r="M2121" s="9"/>
      <c r="N2121" s="76"/>
      <c r="P2121" s="7"/>
      <c r="Q2121" s="7"/>
      <c r="R2121" s="7"/>
      <c r="S2121" s="7"/>
    </row>
    <row r="2122" spans="1:19" s="8" customFormat="1" ht="11.8" x14ac:dyDescent="0.2">
      <c r="A2122" s="48"/>
      <c r="F2122" s="9"/>
      <c r="G2122" s="9"/>
      <c r="H2122" s="9"/>
      <c r="I2122" s="9"/>
      <c r="J2122" s="9"/>
      <c r="K2122" s="9"/>
      <c r="M2122" s="9"/>
      <c r="N2122" s="76"/>
      <c r="P2122" s="7"/>
      <c r="Q2122" s="7"/>
      <c r="R2122" s="7"/>
      <c r="S2122" s="7"/>
    </row>
    <row r="2123" spans="1:19" s="8" customFormat="1" ht="11.8" x14ac:dyDescent="0.2">
      <c r="A2123" s="48"/>
      <c r="F2123" s="9"/>
      <c r="G2123" s="9"/>
      <c r="H2123" s="9"/>
      <c r="I2123" s="9"/>
      <c r="J2123" s="9"/>
      <c r="K2123" s="9"/>
      <c r="M2123" s="9"/>
      <c r="N2123" s="76"/>
      <c r="P2123" s="7"/>
      <c r="Q2123" s="7"/>
      <c r="R2123" s="7"/>
      <c r="S2123" s="7"/>
    </row>
    <row r="2124" spans="1:19" s="8" customFormat="1" ht="11.8" x14ac:dyDescent="0.2">
      <c r="A2124" s="48"/>
      <c r="F2124" s="9"/>
      <c r="G2124" s="9"/>
      <c r="H2124" s="9"/>
      <c r="I2124" s="9"/>
      <c r="J2124" s="9"/>
      <c r="K2124" s="9"/>
      <c r="M2124" s="9"/>
      <c r="N2124" s="76"/>
      <c r="P2124" s="7"/>
      <c r="Q2124" s="7"/>
      <c r="R2124" s="7"/>
      <c r="S2124" s="7"/>
    </row>
    <row r="2125" spans="1:19" s="8" customFormat="1" ht="11.8" x14ac:dyDescent="0.2">
      <c r="A2125" s="48"/>
      <c r="F2125" s="9"/>
      <c r="G2125" s="9"/>
      <c r="H2125" s="9"/>
      <c r="I2125" s="9"/>
      <c r="J2125" s="9"/>
      <c r="K2125" s="9"/>
      <c r="M2125" s="9"/>
      <c r="N2125" s="76"/>
      <c r="P2125" s="7"/>
      <c r="Q2125" s="7"/>
      <c r="R2125" s="7"/>
      <c r="S2125" s="7"/>
    </row>
    <row r="2126" spans="1:19" s="8" customFormat="1" ht="11.8" x14ac:dyDescent="0.2">
      <c r="A2126" s="48"/>
      <c r="F2126" s="9"/>
      <c r="G2126" s="9"/>
      <c r="H2126" s="9"/>
      <c r="I2126" s="9"/>
      <c r="J2126" s="9"/>
      <c r="K2126" s="9"/>
      <c r="M2126" s="9"/>
      <c r="N2126" s="76"/>
      <c r="P2126" s="7"/>
      <c r="Q2126" s="7"/>
      <c r="R2126" s="7"/>
      <c r="S2126" s="7"/>
    </row>
    <row r="2127" spans="1:19" s="8" customFormat="1" ht="11.8" x14ac:dyDescent="0.2">
      <c r="A2127" s="48"/>
      <c r="F2127" s="9"/>
      <c r="G2127" s="9"/>
      <c r="H2127" s="9"/>
      <c r="I2127" s="9"/>
      <c r="J2127" s="9"/>
      <c r="K2127" s="9"/>
      <c r="M2127" s="9"/>
      <c r="N2127" s="76"/>
      <c r="P2127" s="7"/>
      <c r="Q2127" s="7"/>
      <c r="R2127" s="7"/>
      <c r="S2127" s="7"/>
    </row>
    <row r="2128" spans="1:19" s="8" customFormat="1" ht="11.8" x14ac:dyDescent="0.2">
      <c r="A2128" s="48"/>
      <c r="F2128" s="9"/>
      <c r="G2128" s="9"/>
      <c r="H2128" s="9"/>
      <c r="I2128" s="9"/>
      <c r="J2128" s="9"/>
      <c r="K2128" s="9"/>
      <c r="M2128" s="9"/>
      <c r="N2128" s="76"/>
      <c r="P2128" s="7"/>
      <c r="Q2128" s="7"/>
      <c r="R2128" s="7"/>
      <c r="S2128" s="7"/>
    </row>
    <row r="2129" spans="1:19" s="8" customFormat="1" ht="11.8" x14ac:dyDescent="0.2">
      <c r="A2129" s="48"/>
      <c r="F2129" s="9"/>
      <c r="G2129" s="9"/>
      <c r="H2129" s="9"/>
      <c r="I2129" s="9"/>
      <c r="J2129" s="9"/>
      <c r="K2129" s="9"/>
      <c r="M2129" s="9"/>
      <c r="N2129" s="76"/>
      <c r="P2129" s="7"/>
      <c r="Q2129" s="7"/>
      <c r="R2129" s="7"/>
      <c r="S2129" s="7"/>
    </row>
    <row r="2130" spans="1:19" s="8" customFormat="1" ht="11.8" x14ac:dyDescent="0.2">
      <c r="A2130" s="48"/>
      <c r="F2130" s="9"/>
      <c r="G2130" s="9"/>
      <c r="H2130" s="9"/>
      <c r="I2130" s="9"/>
      <c r="J2130" s="9"/>
      <c r="K2130" s="9"/>
      <c r="M2130" s="9"/>
      <c r="N2130" s="76"/>
      <c r="P2130" s="7"/>
      <c r="Q2130" s="7"/>
      <c r="R2130" s="7"/>
      <c r="S2130" s="7"/>
    </row>
    <row r="2131" spans="1:19" s="8" customFormat="1" ht="11.8" x14ac:dyDescent="0.2">
      <c r="A2131" s="48"/>
      <c r="F2131" s="9"/>
      <c r="G2131" s="9"/>
      <c r="H2131" s="9"/>
      <c r="I2131" s="9"/>
      <c r="J2131" s="9"/>
      <c r="K2131" s="9"/>
      <c r="M2131" s="9"/>
      <c r="N2131" s="76"/>
      <c r="P2131" s="7"/>
      <c r="Q2131" s="7"/>
      <c r="R2131" s="7"/>
      <c r="S2131" s="7"/>
    </row>
    <row r="2132" spans="1:19" s="8" customFormat="1" ht="11.8" x14ac:dyDescent="0.2">
      <c r="A2132" s="48"/>
      <c r="F2132" s="9"/>
      <c r="G2132" s="9"/>
      <c r="H2132" s="9"/>
      <c r="I2132" s="9"/>
      <c r="J2132" s="9"/>
      <c r="K2132" s="9"/>
      <c r="M2132" s="9"/>
      <c r="N2132" s="76"/>
      <c r="P2132" s="7"/>
      <c r="Q2132" s="7"/>
      <c r="R2132" s="7"/>
      <c r="S2132" s="7"/>
    </row>
    <row r="2133" spans="1:19" s="8" customFormat="1" ht="11.8" x14ac:dyDescent="0.2">
      <c r="A2133" s="48"/>
      <c r="F2133" s="9"/>
      <c r="G2133" s="9"/>
      <c r="H2133" s="9"/>
      <c r="I2133" s="9"/>
      <c r="J2133" s="9"/>
      <c r="K2133" s="9"/>
      <c r="M2133" s="9"/>
      <c r="N2133" s="76"/>
      <c r="P2133" s="7"/>
      <c r="Q2133" s="7"/>
      <c r="R2133" s="7"/>
      <c r="S2133" s="7"/>
    </row>
    <row r="2134" spans="1:19" s="8" customFormat="1" ht="11.8" x14ac:dyDescent="0.2">
      <c r="A2134" s="48"/>
      <c r="F2134" s="9"/>
      <c r="G2134" s="9"/>
      <c r="H2134" s="9"/>
      <c r="I2134" s="9"/>
      <c r="J2134" s="9"/>
      <c r="K2134" s="9"/>
      <c r="M2134" s="9"/>
      <c r="N2134" s="76"/>
      <c r="P2134" s="7"/>
      <c r="Q2134" s="7"/>
      <c r="R2134" s="7"/>
      <c r="S2134" s="7"/>
    </row>
    <row r="2135" spans="1:19" s="8" customFormat="1" ht="11.8" x14ac:dyDescent="0.2">
      <c r="A2135" s="48"/>
      <c r="F2135" s="9"/>
      <c r="G2135" s="9"/>
      <c r="H2135" s="9"/>
      <c r="I2135" s="9"/>
      <c r="J2135" s="9"/>
      <c r="K2135" s="9"/>
      <c r="M2135" s="9"/>
      <c r="N2135" s="76"/>
      <c r="P2135" s="7"/>
      <c r="Q2135" s="7"/>
      <c r="R2135" s="7"/>
      <c r="S2135" s="7"/>
    </row>
    <row r="2136" spans="1:19" s="8" customFormat="1" ht="11.8" x14ac:dyDescent="0.2">
      <c r="A2136" s="48"/>
      <c r="F2136" s="9"/>
      <c r="G2136" s="9"/>
      <c r="H2136" s="9"/>
      <c r="I2136" s="9"/>
      <c r="J2136" s="9"/>
      <c r="K2136" s="9"/>
      <c r="M2136" s="9"/>
      <c r="N2136" s="76"/>
      <c r="P2136" s="7"/>
      <c r="Q2136" s="7"/>
      <c r="R2136" s="7"/>
      <c r="S2136" s="7"/>
    </row>
    <row r="2137" spans="1:19" s="8" customFormat="1" ht="11.8" x14ac:dyDescent="0.2">
      <c r="A2137" s="48"/>
      <c r="F2137" s="9"/>
      <c r="G2137" s="9"/>
      <c r="H2137" s="9"/>
      <c r="I2137" s="9"/>
      <c r="J2137" s="9"/>
      <c r="K2137" s="9"/>
      <c r="M2137" s="9"/>
      <c r="N2137" s="76"/>
      <c r="P2137" s="7"/>
      <c r="Q2137" s="7"/>
      <c r="R2137" s="7"/>
      <c r="S2137" s="7"/>
    </row>
    <row r="2138" spans="1:19" s="8" customFormat="1" ht="11.8" x14ac:dyDescent="0.2">
      <c r="A2138" s="48"/>
      <c r="F2138" s="9"/>
      <c r="G2138" s="9"/>
      <c r="H2138" s="9"/>
      <c r="I2138" s="9"/>
      <c r="J2138" s="9"/>
      <c r="K2138" s="9"/>
      <c r="M2138" s="9"/>
      <c r="N2138" s="76"/>
      <c r="P2138" s="7"/>
      <c r="Q2138" s="7"/>
      <c r="R2138" s="7"/>
      <c r="S2138" s="7"/>
    </row>
    <row r="2139" spans="1:19" s="8" customFormat="1" ht="11.8" x14ac:dyDescent="0.2">
      <c r="A2139" s="48"/>
      <c r="F2139" s="9"/>
      <c r="G2139" s="9"/>
      <c r="H2139" s="9"/>
      <c r="I2139" s="9"/>
      <c r="J2139" s="9"/>
      <c r="K2139" s="9"/>
      <c r="M2139" s="9"/>
      <c r="N2139" s="76"/>
      <c r="P2139" s="7"/>
      <c r="Q2139" s="7"/>
      <c r="R2139" s="7"/>
      <c r="S2139" s="7"/>
    </row>
    <row r="2140" spans="1:19" s="8" customFormat="1" ht="11.8" x14ac:dyDescent="0.2">
      <c r="A2140" s="48"/>
      <c r="F2140" s="9"/>
      <c r="G2140" s="9"/>
      <c r="H2140" s="9"/>
      <c r="I2140" s="9"/>
      <c r="J2140" s="9"/>
      <c r="K2140" s="9"/>
      <c r="M2140" s="9"/>
      <c r="N2140" s="76"/>
      <c r="P2140" s="7"/>
      <c r="Q2140" s="7"/>
      <c r="R2140" s="7"/>
      <c r="S2140" s="7"/>
    </row>
    <row r="2141" spans="1:19" s="8" customFormat="1" ht="11.8" x14ac:dyDescent="0.2">
      <c r="A2141" s="48"/>
      <c r="F2141" s="9"/>
      <c r="G2141" s="9"/>
      <c r="H2141" s="9"/>
      <c r="I2141" s="9"/>
      <c r="J2141" s="9"/>
      <c r="K2141" s="9"/>
      <c r="M2141" s="9"/>
      <c r="N2141" s="76"/>
      <c r="P2141" s="7"/>
      <c r="Q2141" s="7"/>
      <c r="R2141" s="7"/>
      <c r="S2141" s="7"/>
    </row>
    <row r="2142" spans="1:19" s="8" customFormat="1" ht="11.8" x14ac:dyDescent="0.2">
      <c r="A2142" s="48"/>
      <c r="F2142" s="9"/>
      <c r="G2142" s="9"/>
      <c r="H2142" s="9"/>
      <c r="I2142" s="9"/>
      <c r="J2142" s="9"/>
      <c r="K2142" s="9"/>
      <c r="M2142" s="9"/>
      <c r="N2142" s="76"/>
      <c r="P2142" s="7"/>
      <c r="Q2142" s="7"/>
      <c r="R2142" s="7"/>
      <c r="S2142" s="7"/>
    </row>
    <row r="2143" spans="1:19" s="8" customFormat="1" ht="11.8" x14ac:dyDescent="0.2">
      <c r="A2143" s="48"/>
      <c r="F2143" s="9"/>
      <c r="G2143" s="9"/>
      <c r="H2143" s="9"/>
      <c r="I2143" s="9"/>
      <c r="J2143" s="9"/>
      <c r="K2143" s="9"/>
      <c r="M2143" s="9"/>
      <c r="N2143" s="76"/>
      <c r="P2143" s="7"/>
      <c r="Q2143" s="7"/>
      <c r="R2143" s="7"/>
      <c r="S2143" s="7"/>
    </row>
    <row r="2144" spans="1:19" s="8" customFormat="1" ht="11.8" x14ac:dyDescent="0.2">
      <c r="A2144" s="48"/>
      <c r="F2144" s="9"/>
      <c r="G2144" s="9"/>
      <c r="H2144" s="9"/>
      <c r="I2144" s="9"/>
      <c r="J2144" s="9"/>
      <c r="K2144" s="9"/>
      <c r="M2144" s="9"/>
      <c r="N2144" s="76"/>
      <c r="P2144" s="7"/>
      <c r="Q2144" s="7"/>
      <c r="R2144" s="7"/>
      <c r="S2144" s="7"/>
    </row>
    <row r="2145" spans="1:19" s="8" customFormat="1" ht="11.8" x14ac:dyDescent="0.2">
      <c r="A2145" s="48"/>
      <c r="F2145" s="9"/>
      <c r="G2145" s="9"/>
      <c r="H2145" s="9"/>
      <c r="I2145" s="9"/>
      <c r="J2145" s="9"/>
      <c r="K2145" s="9"/>
      <c r="M2145" s="9"/>
      <c r="N2145" s="76"/>
      <c r="P2145" s="7"/>
      <c r="Q2145" s="7"/>
      <c r="R2145" s="7"/>
      <c r="S2145" s="7"/>
    </row>
    <row r="2146" spans="1:19" s="8" customFormat="1" ht="11.8" x14ac:dyDescent="0.2">
      <c r="A2146" s="48"/>
      <c r="F2146" s="9"/>
      <c r="G2146" s="9"/>
      <c r="H2146" s="9"/>
      <c r="I2146" s="9"/>
      <c r="J2146" s="9"/>
      <c r="K2146" s="9"/>
      <c r="M2146" s="9"/>
      <c r="N2146" s="76"/>
      <c r="P2146" s="7"/>
      <c r="Q2146" s="7"/>
      <c r="R2146" s="7"/>
      <c r="S2146" s="7"/>
    </row>
    <row r="2147" spans="1:19" s="8" customFormat="1" ht="11.8" x14ac:dyDescent="0.2">
      <c r="A2147" s="48"/>
      <c r="F2147" s="9"/>
      <c r="G2147" s="9"/>
      <c r="H2147" s="9"/>
      <c r="I2147" s="9"/>
      <c r="J2147" s="9"/>
      <c r="K2147" s="9"/>
      <c r="M2147" s="9"/>
      <c r="N2147" s="76"/>
      <c r="P2147" s="7"/>
      <c r="Q2147" s="7"/>
      <c r="R2147" s="7"/>
      <c r="S2147" s="7"/>
    </row>
    <row r="2148" spans="1:19" s="8" customFormat="1" ht="11.8" x14ac:dyDescent="0.2">
      <c r="A2148" s="48"/>
      <c r="F2148" s="9"/>
      <c r="G2148" s="9"/>
      <c r="H2148" s="9"/>
      <c r="I2148" s="9"/>
      <c r="J2148" s="9"/>
      <c r="K2148" s="9"/>
      <c r="M2148" s="9"/>
      <c r="N2148" s="76"/>
      <c r="P2148" s="7"/>
      <c r="Q2148" s="7"/>
      <c r="R2148" s="7"/>
      <c r="S2148" s="7"/>
    </row>
    <row r="2149" spans="1:19" s="8" customFormat="1" ht="11.8" x14ac:dyDescent="0.2">
      <c r="A2149" s="48"/>
      <c r="F2149" s="9"/>
      <c r="G2149" s="9"/>
      <c r="H2149" s="9"/>
      <c r="I2149" s="9"/>
      <c r="J2149" s="9"/>
      <c r="K2149" s="9"/>
      <c r="M2149" s="9"/>
      <c r="N2149" s="76"/>
      <c r="P2149" s="7"/>
      <c r="Q2149" s="7"/>
      <c r="R2149" s="7"/>
      <c r="S2149" s="7"/>
    </row>
    <row r="2150" spans="1:19" s="8" customFormat="1" ht="11.8" x14ac:dyDescent="0.2">
      <c r="A2150" s="48"/>
      <c r="F2150" s="9"/>
      <c r="G2150" s="9"/>
      <c r="H2150" s="9"/>
      <c r="I2150" s="9"/>
      <c r="J2150" s="9"/>
      <c r="K2150" s="9"/>
      <c r="M2150" s="9"/>
      <c r="N2150" s="76"/>
      <c r="P2150" s="7"/>
      <c r="Q2150" s="7"/>
      <c r="R2150" s="7"/>
      <c r="S2150" s="7"/>
    </row>
    <row r="2151" spans="1:19" s="8" customFormat="1" ht="11.8" x14ac:dyDescent="0.2">
      <c r="A2151" s="48"/>
      <c r="F2151" s="9"/>
      <c r="G2151" s="9"/>
      <c r="H2151" s="9"/>
      <c r="I2151" s="9"/>
      <c r="J2151" s="9"/>
      <c r="K2151" s="9"/>
      <c r="M2151" s="9"/>
      <c r="N2151" s="76"/>
      <c r="P2151" s="7"/>
      <c r="Q2151" s="7"/>
      <c r="R2151" s="7"/>
      <c r="S2151" s="7"/>
    </row>
    <row r="2152" spans="1:19" s="8" customFormat="1" ht="11.8" x14ac:dyDescent="0.2">
      <c r="A2152" s="48"/>
      <c r="F2152" s="9"/>
      <c r="G2152" s="9"/>
      <c r="H2152" s="9"/>
      <c r="I2152" s="9"/>
      <c r="J2152" s="9"/>
      <c r="K2152" s="9"/>
      <c r="M2152" s="9"/>
      <c r="N2152" s="76"/>
      <c r="P2152" s="7"/>
      <c r="Q2152" s="7"/>
      <c r="R2152" s="7"/>
      <c r="S2152" s="7"/>
    </row>
    <row r="2153" spans="1:19" s="8" customFormat="1" ht="11.8" x14ac:dyDescent="0.2">
      <c r="A2153" s="48"/>
      <c r="F2153" s="9"/>
      <c r="G2153" s="9"/>
      <c r="H2153" s="9"/>
      <c r="I2153" s="9"/>
      <c r="J2153" s="9"/>
      <c r="K2153" s="9"/>
      <c r="M2153" s="9"/>
      <c r="N2153" s="76"/>
      <c r="P2153" s="7"/>
      <c r="Q2153" s="7"/>
      <c r="R2153" s="7"/>
      <c r="S2153" s="7"/>
    </row>
    <row r="2154" spans="1:19" s="8" customFormat="1" ht="11.8" x14ac:dyDescent="0.2">
      <c r="A2154" s="48"/>
      <c r="F2154" s="9"/>
      <c r="G2154" s="9"/>
      <c r="H2154" s="9"/>
      <c r="I2154" s="9"/>
      <c r="J2154" s="9"/>
      <c r="K2154" s="9"/>
      <c r="M2154" s="9"/>
      <c r="N2154" s="76"/>
      <c r="P2154" s="7"/>
      <c r="Q2154" s="7"/>
      <c r="R2154" s="7"/>
      <c r="S2154" s="7"/>
    </row>
    <row r="2155" spans="1:19" s="8" customFormat="1" ht="11.8" x14ac:dyDescent="0.2">
      <c r="A2155" s="48"/>
      <c r="F2155" s="9"/>
      <c r="G2155" s="9"/>
      <c r="H2155" s="9"/>
      <c r="I2155" s="9"/>
      <c r="J2155" s="9"/>
      <c r="K2155" s="9"/>
      <c r="M2155" s="9"/>
      <c r="N2155" s="76"/>
      <c r="P2155" s="7"/>
      <c r="Q2155" s="7"/>
      <c r="R2155" s="7"/>
      <c r="S2155" s="7"/>
    </row>
    <row r="2156" spans="1:19" s="8" customFormat="1" ht="11.8" x14ac:dyDescent="0.2">
      <c r="A2156" s="48"/>
      <c r="F2156" s="9"/>
      <c r="G2156" s="9"/>
      <c r="H2156" s="9"/>
      <c r="I2156" s="9"/>
      <c r="J2156" s="9"/>
      <c r="K2156" s="9"/>
      <c r="M2156" s="9"/>
      <c r="N2156" s="76"/>
      <c r="P2156" s="7"/>
      <c r="Q2156" s="7"/>
      <c r="R2156" s="7"/>
      <c r="S2156" s="7"/>
    </row>
    <row r="2157" spans="1:19" s="8" customFormat="1" ht="11.8" x14ac:dyDescent="0.2">
      <c r="A2157" s="48"/>
      <c r="F2157" s="9"/>
      <c r="G2157" s="9"/>
      <c r="H2157" s="9"/>
      <c r="I2157" s="9"/>
      <c r="J2157" s="9"/>
      <c r="K2157" s="9"/>
      <c r="M2157" s="9"/>
      <c r="N2157" s="76"/>
      <c r="P2157" s="7"/>
      <c r="Q2157" s="7"/>
      <c r="R2157" s="7"/>
      <c r="S2157" s="7"/>
    </row>
    <row r="2158" spans="1:19" s="8" customFormat="1" ht="11.8" x14ac:dyDescent="0.2">
      <c r="A2158" s="48"/>
      <c r="F2158" s="9"/>
      <c r="G2158" s="9"/>
      <c r="H2158" s="9"/>
      <c r="I2158" s="9"/>
      <c r="J2158" s="9"/>
      <c r="K2158" s="9"/>
      <c r="M2158" s="9"/>
      <c r="N2158" s="76"/>
      <c r="P2158" s="7"/>
      <c r="Q2158" s="7"/>
      <c r="R2158" s="7"/>
      <c r="S2158" s="7"/>
    </row>
    <row r="2159" spans="1:19" s="8" customFormat="1" ht="11.8" x14ac:dyDescent="0.2">
      <c r="A2159" s="48"/>
      <c r="F2159" s="9"/>
      <c r="G2159" s="9"/>
      <c r="H2159" s="9"/>
      <c r="I2159" s="9"/>
      <c r="J2159" s="9"/>
      <c r="K2159" s="9"/>
      <c r="M2159" s="9"/>
      <c r="N2159" s="76"/>
      <c r="P2159" s="7"/>
      <c r="Q2159" s="7"/>
      <c r="R2159" s="7"/>
      <c r="S2159" s="7"/>
    </row>
    <row r="2160" spans="1:19" s="8" customFormat="1" ht="11.8" x14ac:dyDescent="0.2">
      <c r="A2160" s="48"/>
      <c r="F2160" s="9"/>
      <c r="G2160" s="9"/>
      <c r="H2160" s="9"/>
      <c r="I2160" s="9"/>
      <c r="J2160" s="9"/>
      <c r="K2160" s="9"/>
      <c r="M2160" s="9"/>
      <c r="N2160" s="76"/>
      <c r="P2160" s="7"/>
      <c r="Q2160" s="7"/>
      <c r="R2160" s="7"/>
      <c r="S2160" s="7"/>
    </row>
    <row r="2161" spans="1:19" s="8" customFormat="1" ht="11.8" x14ac:dyDescent="0.2">
      <c r="A2161" s="48"/>
      <c r="F2161" s="9"/>
      <c r="G2161" s="9"/>
      <c r="H2161" s="9"/>
      <c r="I2161" s="9"/>
      <c r="J2161" s="9"/>
      <c r="K2161" s="9"/>
      <c r="M2161" s="9"/>
      <c r="N2161" s="76"/>
      <c r="P2161" s="7"/>
      <c r="Q2161" s="7"/>
      <c r="R2161" s="7"/>
      <c r="S2161" s="7"/>
    </row>
    <row r="2162" spans="1:19" s="8" customFormat="1" ht="11.8" x14ac:dyDescent="0.2">
      <c r="A2162" s="48"/>
      <c r="F2162" s="9"/>
      <c r="G2162" s="9"/>
      <c r="H2162" s="9"/>
      <c r="I2162" s="9"/>
      <c r="J2162" s="9"/>
      <c r="K2162" s="9"/>
      <c r="M2162" s="9"/>
      <c r="N2162" s="76"/>
      <c r="P2162" s="7"/>
      <c r="Q2162" s="7"/>
      <c r="R2162" s="7"/>
      <c r="S2162" s="7"/>
    </row>
    <row r="2163" spans="1:19" s="8" customFormat="1" ht="11.8" x14ac:dyDescent="0.2">
      <c r="A2163" s="48"/>
      <c r="F2163" s="9"/>
      <c r="G2163" s="9"/>
      <c r="H2163" s="9"/>
      <c r="I2163" s="9"/>
      <c r="J2163" s="9"/>
      <c r="K2163" s="9"/>
      <c r="M2163" s="9"/>
      <c r="N2163" s="76"/>
      <c r="P2163" s="7"/>
      <c r="Q2163" s="7"/>
      <c r="R2163" s="7"/>
      <c r="S2163" s="7"/>
    </row>
    <row r="2164" spans="1:19" s="8" customFormat="1" ht="11.8" x14ac:dyDescent="0.2">
      <c r="A2164" s="48"/>
      <c r="F2164" s="9"/>
      <c r="G2164" s="9"/>
      <c r="H2164" s="9"/>
      <c r="I2164" s="9"/>
      <c r="J2164" s="9"/>
      <c r="K2164" s="9"/>
      <c r="M2164" s="9"/>
      <c r="N2164" s="76"/>
      <c r="P2164" s="7"/>
      <c r="Q2164" s="7"/>
      <c r="R2164" s="7"/>
      <c r="S2164" s="7"/>
    </row>
    <row r="2165" spans="1:19" s="8" customFormat="1" ht="11.8" x14ac:dyDescent="0.2">
      <c r="A2165" s="48"/>
      <c r="F2165" s="9"/>
      <c r="G2165" s="9"/>
      <c r="H2165" s="9"/>
      <c r="I2165" s="9"/>
      <c r="J2165" s="9"/>
      <c r="K2165" s="9"/>
      <c r="M2165" s="9"/>
      <c r="N2165" s="76"/>
      <c r="P2165" s="7"/>
      <c r="Q2165" s="7"/>
      <c r="R2165" s="7"/>
      <c r="S2165" s="7"/>
    </row>
    <row r="2166" spans="1:19" s="8" customFormat="1" ht="11.8" x14ac:dyDescent="0.2">
      <c r="A2166" s="48"/>
      <c r="F2166" s="9"/>
      <c r="G2166" s="9"/>
      <c r="H2166" s="9"/>
      <c r="I2166" s="9"/>
      <c r="J2166" s="9"/>
      <c r="K2166" s="9"/>
      <c r="M2166" s="9"/>
      <c r="N2166" s="76"/>
      <c r="P2166" s="7"/>
      <c r="Q2166" s="7"/>
      <c r="R2166" s="7"/>
      <c r="S2166" s="7"/>
    </row>
    <row r="2167" spans="1:19" s="8" customFormat="1" ht="11.8" x14ac:dyDescent="0.2">
      <c r="A2167" s="48"/>
      <c r="F2167" s="9"/>
      <c r="G2167" s="9"/>
      <c r="H2167" s="9"/>
      <c r="I2167" s="9"/>
      <c r="J2167" s="9"/>
      <c r="K2167" s="9"/>
      <c r="M2167" s="9"/>
      <c r="N2167" s="76"/>
      <c r="P2167" s="7"/>
      <c r="Q2167" s="7"/>
      <c r="R2167" s="7"/>
      <c r="S2167" s="7"/>
    </row>
    <row r="2168" spans="1:19" s="8" customFormat="1" ht="11.8" x14ac:dyDescent="0.2">
      <c r="A2168" s="48"/>
      <c r="F2168" s="9"/>
      <c r="G2168" s="9"/>
      <c r="H2168" s="9"/>
      <c r="I2168" s="9"/>
      <c r="J2168" s="9"/>
      <c r="K2168" s="9"/>
      <c r="M2168" s="9"/>
      <c r="N2168" s="76"/>
      <c r="P2168" s="7"/>
      <c r="Q2168" s="7"/>
      <c r="R2168" s="7"/>
      <c r="S2168" s="7"/>
    </row>
    <row r="2169" spans="1:19" s="8" customFormat="1" ht="11.8" x14ac:dyDescent="0.2">
      <c r="A2169" s="48"/>
      <c r="F2169" s="9"/>
      <c r="G2169" s="9"/>
      <c r="H2169" s="9"/>
      <c r="I2169" s="9"/>
      <c r="J2169" s="9"/>
      <c r="K2169" s="9"/>
      <c r="M2169" s="9"/>
      <c r="N2169" s="76"/>
      <c r="P2169" s="7"/>
      <c r="Q2169" s="7"/>
      <c r="R2169" s="7"/>
      <c r="S2169" s="7"/>
    </row>
    <row r="2170" spans="1:19" s="8" customFormat="1" ht="11.8" x14ac:dyDescent="0.2">
      <c r="A2170" s="48"/>
      <c r="F2170" s="9"/>
      <c r="G2170" s="9"/>
      <c r="H2170" s="9"/>
      <c r="I2170" s="9"/>
      <c r="J2170" s="9"/>
      <c r="K2170" s="9"/>
      <c r="M2170" s="9"/>
      <c r="N2170" s="76"/>
      <c r="P2170" s="7"/>
      <c r="Q2170" s="7"/>
      <c r="R2170" s="7"/>
      <c r="S2170" s="7"/>
    </row>
    <row r="2171" spans="1:19" s="8" customFormat="1" ht="11.8" x14ac:dyDescent="0.2">
      <c r="A2171" s="48"/>
      <c r="F2171" s="9"/>
      <c r="G2171" s="9"/>
      <c r="H2171" s="9"/>
      <c r="I2171" s="9"/>
      <c r="J2171" s="9"/>
      <c r="K2171" s="9"/>
      <c r="M2171" s="9"/>
      <c r="N2171" s="76"/>
      <c r="P2171" s="7"/>
      <c r="Q2171" s="7"/>
      <c r="R2171" s="7"/>
      <c r="S2171" s="7"/>
    </row>
    <row r="2172" spans="1:19" s="8" customFormat="1" ht="11.8" x14ac:dyDescent="0.2">
      <c r="A2172" s="48"/>
      <c r="F2172" s="9"/>
      <c r="G2172" s="9"/>
      <c r="H2172" s="9"/>
      <c r="I2172" s="9"/>
      <c r="J2172" s="9"/>
      <c r="K2172" s="9"/>
      <c r="M2172" s="9"/>
      <c r="N2172" s="76"/>
      <c r="P2172" s="7"/>
      <c r="Q2172" s="7"/>
      <c r="R2172" s="7"/>
      <c r="S2172" s="7"/>
    </row>
    <row r="2173" spans="1:19" s="8" customFormat="1" ht="11.8" x14ac:dyDescent="0.2">
      <c r="A2173" s="48"/>
      <c r="F2173" s="9"/>
      <c r="G2173" s="9"/>
      <c r="H2173" s="9"/>
      <c r="I2173" s="9"/>
      <c r="J2173" s="9"/>
      <c r="K2173" s="9"/>
      <c r="M2173" s="9"/>
      <c r="N2173" s="76"/>
      <c r="P2173" s="7"/>
      <c r="Q2173" s="7"/>
      <c r="R2173" s="7"/>
      <c r="S2173" s="7"/>
    </row>
    <row r="2174" spans="1:19" s="8" customFormat="1" ht="11.8" x14ac:dyDescent="0.2">
      <c r="A2174" s="48"/>
      <c r="F2174" s="9"/>
      <c r="G2174" s="9"/>
      <c r="H2174" s="9"/>
      <c r="I2174" s="9"/>
      <c r="J2174" s="9"/>
      <c r="K2174" s="9"/>
      <c r="M2174" s="9"/>
      <c r="N2174" s="76"/>
      <c r="P2174" s="7"/>
      <c r="Q2174" s="7"/>
      <c r="R2174" s="7"/>
      <c r="S2174" s="7"/>
    </row>
    <row r="2175" spans="1:19" s="8" customFormat="1" ht="11.8" x14ac:dyDescent="0.2">
      <c r="A2175" s="48"/>
      <c r="F2175" s="9"/>
      <c r="G2175" s="9"/>
      <c r="H2175" s="9"/>
      <c r="I2175" s="9"/>
      <c r="J2175" s="9"/>
      <c r="K2175" s="9"/>
      <c r="M2175" s="9"/>
      <c r="N2175" s="76"/>
      <c r="P2175" s="7"/>
      <c r="Q2175" s="7"/>
      <c r="R2175" s="7"/>
      <c r="S2175" s="7"/>
    </row>
    <row r="2176" spans="1:19" s="8" customFormat="1" ht="11.8" x14ac:dyDescent="0.2">
      <c r="A2176" s="48"/>
      <c r="F2176" s="9"/>
      <c r="G2176" s="9"/>
      <c r="H2176" s="9"/>
      <c r="I2176" s="9"/>
      <c r="J2176" s="9"/>
      <c r="K2176" s="9"/>
      <c r="M2176" s="9"/>
      <c r="N2176" s="76"/>
      <c r="P2176" s="7"/>
      <c r="Q2176" s="7"/>
      <c r="R2176" s="7"/>
      <c r="S2176" s="7"/>
    </row>
    <row r="2177" spans="1:19" s="8" customFormat="1" ht="11.8" x14ac:dyDescent="0.2">
      <c r="A2177" s="48"/>
      <c r="F2177" s="9"/>
      <c r="G2177" s="9"/>
      <c r="H2177" s="9"/>
      <c r="I2177" s="9"/>
      <c r="J2177" s="9"/>
      <c r="K2177" s="9"/>
      <c r="M2177" s="9"/>
      <c r="N2177" s="76"/>
      <c r="P2177" s="7"/>
      <c r="Q2177" s="7"/>
      <c r="R2177" s="7"/>
      <c r="S2177" s="7"/>
    </row>
    <row r="2178" spans="1:19" s="8" customFormat="1" ht="11.8" x14ac:dyDescent="0.2">
      <c r="A2178" s="48"/>
      <c r="F2178" s="9"/>
      <c r="G2178" s="9"/>
      <c r="H2178" s="9"/>
      <c r="I2178" s="9"/>
      <c r="J2178" s="9"/>
      <c r="K2178" s="9"/>
      <c r="M2178" s="9"/>
      <c r="N2178" s="76"/>
      <c r="P2178" s="7"/>
      <c r="Q2178" s="7"/>
      <c r="R2178" s="7"/>
      <c r="S2178" s="7"/>
    </row>
    <row r="2179" spans="1:19" s="8" customFormat="1" ht="11.8" x14ac:dyDescent="0.2">
      <c r="A2179" s="48"/>
      <c r="F2179" s="9"/>
      <c r="G2179" s="9"/>
      <c r="H2179" s="9"/>
      <c r="I2179" s="9"/>
      <c r="J2179" s="9"/>
      <c r="K2179" s="9"/>
      <c r="M2179" s="9"/>
      <c r="N2179" s="76"/>
      <c r="P2179" s="7"/>
      <c r="Q2179" s="7"/>
      <c r="R2179" s="7"/>
      <c r="S2179" s="7"/>
    </row>
    <row r="2180" spans="1:19" s="8" customFormat="1" ht="11.8" x14ac:dyDescent="0.2">
      <c r="A2180" s="48"/>
      <c r="F2180" s="9"/>
      <c r="G2180" s="9"/>
      <c r="H2180" s="9"/>
      <c r="I2180" s="9"/>
      <c r="J2180" s="9"/>
      <c r="K2180" s="9"/>
      <c r="M2180" s="9"/>
      <c r="N2180" s="76"/>
      <c r="P2180" s="7"/>
      <c r="Q2180" s="7"/>
      <c r="R2180" s="7"/>
      <c r="S2180" s="7"/>
    </row>
    <row r="2181" spans="1:19" s="8" customFormat="1" ht="11.8" x14ac:dyDescent="0.2">
      <c r="A2181" s="48"/>
      <c r="F2181" s="9"/>
      <c r="G2181" s="9"/>
      <c r="H2181" s="9"/>
      <c r="I2181" s="9"/>
      <c r="J2181" s="9"/>
      <c r="K2181" s="9"/>
      <c r="M2181" s="9"/>
      <c r="N2181" s="76"/>
      <c r="P2181" s="7"/>
      <c r="Q2181" s="7"/>
      <c r="R2181" s="7"/>
      <c r="S2181" s="7"/>
    </row>
    <row r="2182" spans="1:19" s="8" customFormat="1" ht="11.8" x14ac:dyDescent="0.2">
      <c r="A2182" s="48"/>
      <c r="F2182" s="9"/>
      <c r="G2182" s="9"/>
      <c r="H2182" s="9"/>
      <c r="I2182" s="9"/>
      <c r="J2182" s="9"/>
      <c r="K2182" s="9"/>
      <c r="M2182" s="9"/>
      <c r="N2182" s="76"/>
      <c r="P2182" s="7"/>
      <c r="Q2182" s="7"/>
      <c r="R2182" s="7"/>
      <c r="S2182" s="7"/>
    </row>
    <row r="2183" spans="1:19" s="8" customFormat="1" ht="11.8" x14ac:dyDescent="0.2">
      <c r="A2183" s="48"/>
      <c r="F2183" s="9"/>
      <c r="G2183" s="9"/>
      <c r="H2183" s="9"/>
      <c r="I2183" s="9"/>
      <c r="J2183" s="9"/>
      <c r="K2183" s="9"/>
      <c r="M2183" s="9"/>
      <c r="N2183" s="76"/>
      <c r="P2183" s="7"/>
      <c r="Q2183" s="7"/>
      <c r="R2183" s="7"/>
      <c r="S2183" s="7"/>
    </row>
    <row r="2184" spans="1:19" s="8" customFormat="1" ht="11.8" x14ac:dyDescent="0.2">
      <c r="A2184" s="48"/>
      <c r="F2184" s="9"/>
      <c r="G2184" s="9"/>
      <c r="H2184" s="9"/>
      <c r="I2184" s="9"/>
      <c r="J2184" s="9"/>
      <c r="K2184" s="9"/>
      <c r="M2184" s="9"/>
      <c r="N2184" s="76"/>
      <c r="P2184" s="7"/>
      <c r="Q2184" s="7"/>
      <c r="R2184" s="7"/>
      <c r="S2184" s="7"/>
    </row>
    <row r="2185" spans="1:19" s="8" customFormat="1" ht="11.8" x14ac:dyDescent="0.2">
      <c r="A2185" s="48"/>
      <c r="F2185" s="9"/>
      <c r="G2185" s="9"/>
      <c r="H2185" s="9"/>
      <c r="I2185" s="9"/>
      <c r="J2185" s="9"/>
      <c r="K2185" s="9"/>
      <c r="M2185" s="9"/>
      <c r="N2185" s="76"/>
      <c r="P2185" s="7"/>
      <c r="Q2185" s="7"/>
      <c r="R2185" s="7"/>
      <c r="S2185" s="7"/>
    </row>
    <row r="2186" spans="1:19" s="8" customFormat="1" ht="11.8" x14ac:dyDescent="0.2">
      <c r="A2186" s="48"/>
      <c r="F2186" s="9"/>
      <c r="G2186" s="9"/>
      <c r="H2186" s="9"/>
      <c r="I2186" s="9"/>
      <c r="J2186" s="9"/>
      <c r="K2186" s="9"/>
      <c r="M2186" s="9"/>
      <c r="N2186" s="76"/>
      <c r="P2186" s="7"/>
      <c r="Q2186" s="7"/>
      <c r="R2186" s="7"/>
      <c r="S2186" s="7"/>
    </row>
    <row r="2187" spans="1:19" s="8" customFormat="1" ht="11.8" x14ac:dyDescent="0.2">
      <c r="A2187" s="48"/>
      <c r="F2187" s="9"/>
      <c r="G2187" s="9"/>
      <c r="H2187" s="9"/>
      <c r="I2187" s="9"/>
      <c r="J2187" s="9"/>
      <c r="K2187" s="9"/>
      <c r="M2187" s="9"/>
      <c r="N2187" s="76"/>
      <c r="P2187" s="7"/>
      <c r="Q2187" s="7"/>
      <c r="R2187" s="7"/>
      <c r="S2187" s="7"/>
    </row>
    <row r="2188" spans="1:19" s="8" customFormat="1" ht="11.8" x14ac:dyDescent="0.2">
      <c r="A2188" s="48"/>
      <c r="F2188" s="9"/>
      <c r="G2188" s="9"/>
      <c r="H2188" s="9"/>
      <c r="I2188" s="9"/>
      <c r="J2188" s="9"/>
      <c r="K2188" s="9"/>
      <c r="M2188" s="9"/>
      <c r="N2188" s="76"/>
      <c r="P2188" s="7"/>
      <c r="Q2188" s="7"/>
      <c r="R2188" s="7"/>
      <c r="S2188" s="7"/>
    </row>
    <row r="2189" spans="1:19" s="8" customFormat="1" ht="11.8" x14ac:dyDescent="0.2">
      <c r="A2189" s="48"/>
      <c r="F2189" s="9"/>
      <c r="G2189" s="9"/>
      <c r="H2189" s="9"/>
      <c r="I2189" s="9"/>
      <c r="J2189" s="9"/>
      <c r="K2189" s="9"/>
      <c r="M2189" s="9"/>
      <c r="N2189" s="76"/>
      <c r="P2189" s="7"/>
      <c r="Q2189" s="7"/>
      <c r="R2189" s="7"/>
      <c r="S2189" s="7"/>
    </row>
    <row r="2190" spans="1:19" s="8" customFormat="1" ht="11.8" x14ac:dyDescent="0.2">
      <c r="A2190" s="48"/>
      <c r="F2190" s="9"/>
      <c r="G2190" s="9"/>
      <c r="H2190" s="9"/>
      <c r="I2190" s="9"/>
      <c r="J2190" s="9"/>
      <c r="K2190" s="9"/>
      <c r="M2190" s="9"/>
      <c r="N2190" s="76"/>
      <c r="P2190" s="7"/>
      <c r="Q2190" s="7"/>
      <c r="R2190" s="7"/>
      <c r="S2190" s="7"/>
    </row>
    <row r="2191" spans="1:19" s="8" customFormat="1" ht="11.8" x14ac:dyDescent="0.2">
      <c r="A2191" s="48"/>
      <c r="F2191" s="9"/>
      <c r="G2191" s="9"/>
      <c r="H2191" s="9"/>
      <c r="I2191" s="9"/>
      <c r="J2191" s="9"/>
      <c r="K2191" s="9"/>
      <c r="M2191" s="9"/>
      <c r="N2191" s="76"/>
      <c r="P2191" s="7"/>
      <c r="Q2191" s="7"/>
      <c r="R2191" s="7"/>
      <c r="S2191" s="7"/>
    </row>
    <row r="2192" spans="1:19" s="8" customFormat="1" ht="11.8" x14ac:dyDescent="0.2">
      <c r="A2192" s="48"/>
      <c r="F2192" s="9"/>
      <c r="G2192" s="9"/>
      <c r="H2192" s="9"/>
      <c r="I2192" s="9"/>
      <c r="J2192" s="9"/>
      <c r="K2192" s="9"/>
      <c r="M2192" s="9"/>
      <c r="N2192" s="76"/>
      <c r="P2192" s="7"/>
      <c r="Q2192" s="7"/>
      <c r="R2192" s="7"/>
      <c r="S2192" s="7"/>
    </row>
    <row r="2193" spans="1:19" s="8" customFormat="1" ht="11.8" x14ac:dyDescent="0.2">
      <c r="A2193" s="48"/>
      <c r="F2193" s="9"/>
      <c r="G2193" s="9"/>
      <c r="H2193" s="9"/>
      <c r="I2193" s="9"/>
      <c r="J2193" s="9"/>
      <c r="K2193" s="9"/>
      <c r="M2193" s="9"/>
      <c r="N2193" s="76"/>
      <c r="P2193" s="7"/>
      <c r="Q2193" s="7"/>
      <c r="R2193" s="7"/>
      <c r="S2193" s="7"/>
    </row>
    <row r="2194" spans="1:19" s="8" customFormat="1" ht="11.8" x14ac:dyDescent="0.2">
      <c r="A2194" s="48"/>
      <c r="F2194" s="9"/>
      <c r="G2194" s="9"/>
      <c r="H2194" s="9"/>
      <c r="I2194" s="9"/>
      <c r="J2194" s="9"/>
      <c r="K2194" s="9"/>
      <c r="M2194" s="9"/>
      <c r="N2194" s="76"/>
      <c r="P2194" s="7"/>
      <c r="Q2194" s="7"/>
      <c r="R2194" s="7"/>
      <c r="S2194" s="7"/>
    </row>
    <row r="2195" spans="1:19" s="8" customFormat="1" ht="11.8" x14ac:dyDescent="0.2">
      <c r="A2195" s="48"/>
      <c r="F2195" s="9"/>
      <c r="G2195" s="9"/>
      <c r="H2195" s="9"/>
      <c r="I2195" s="9"/>
      <c r="J2195" s="9"/>
      <c r="K2195" s="9"/>
      <c r="M2195" s="9"/>
      <c r="N2195" s="76"/>
      <c r="P2195" s="7"/>
      <c r="Q2195" s="7"/>
      <c r="R2195" s="7"/>
      <c r="S2195" s="7"/>
    </row>
    <row r="2196" spans="1:19" s="8" customFormat="1" ht="11.8" x14ac:dyDescent="0.2">
      <c r="A2196" s="48"/>
      <c r="F2196" s="9"/>
      <c r="G2196" s="9"/>
      <c r="H2196" s="9"/>
      <c r="I2196" s="9"/>
      <c r="J2196" s="9"/>
      <c r="K2196" s="9"/>
      <c r="M2196" s="9"/>
      <c r="N2196" s="76"/>
      <c r="P2196" s="7"/>
      <c r="Q2196" s="7"/>
      <c r="R2196" s="7"/>
      <c r="S2196" s="7"/>
    </row>
    <row r="2197" spans="1:19" s="8" customFormat="1" ht="11.8" x14ac:dyDescent="0.2">
      <c r="A2197" s="48"/>
      <c r="F2197" s="9"/>
      <c r="G2197" s="9"/>
      <c r="H2197" s="9"/>
      <c r="I2197" s="9"/>
      <c r="J2197" s="9"/>
      <c r="K2197" s="9"/>
      <c r="M2197" s="9"/>
      <c r="N2197" s="76"/>
      <c r="P2197" s="7"/>
      <c r="Q2197" s="7"/>
      <c r="R2197" s="7"/>
      <c r="S2197" s="7"/>
    </row>
    <row r="2198" spans="1:19" s="8" customFormat="1" ht="11.8" x14ac:dyDescent="0.2">
      <c r="A2198" s="48"/>
      <c r="F2198" s="9"/>
      <c r="G2198" s="9"/>
      <c r="H2198" s="9"/>
      <c r="I2198" s="9"/>
      <c r="J2198" s="9"/>
      <c r="K2198" s="9"/>
      <c r="M2198" s="9"/>
      <c r="N2198" s="76"/>
      <c r="P2198" s="7"/>
      <c r="Q2198" s="7"/>
      <c r="R2198" s="7"/>
      <c r="S2198" s="7"/>
    </row>
    <row r="2199" spans="1:19" s="8" customFormat="1" ht="11.8" x14ac:dyDescent="0.2">
      <c r="A2199" s="48"/>
      <c r="F2199" s="9"/>
      <c r="G2199" s="9"/>
      <c r="H2199" s="9"/>
      <c r="I2199" s="9"/>
      <c r="J2199" s="9"/>
      <c r="K2199" s="9"/>
      <c r="M2199" s="9"/>
      <c r="N2199" s="76"/>
      <c r="P2199" s="7"/>
      <c r="Q2199" s="7"/>
      <c r="R2199" s="7"/>
      <c r="S2199" s="7"/>
    </row>
    <row r="2200" spans="1:19" s="8" customFormat="1" ht="11.8" x14ac:dyDescent="0.2">
      <c r="A2200" s="48"/>
      <c r="F2200" s="9"/>
      <c r="G2200" s="9"/>
      <c r="H2200" s="9"/>
      <c r="I2200" s="9"/>
      <c r="J2200" s="9"/>
      <c r="K2200" s="9"/>
      <c r="M2200" s="9"/>
      <c r="N2200" s="76"/>
      <c r="P2200" s="7"/>
      <c r="Q2200" s="7"/>
      <c r="R2200" s="7"/>
      <c r="S2200" s="7"/>
    </row>
    <row r="2201" spans="1:19" s="8" customFormat="1" ht="11.8" x14ac:dyDescent="0.2">
      <c r="A2201" s="48"/>
      <c r="F2201" s="9"/>
      <c r="G2201" s="9"/>
      <c r="H2201" s="9"/>
      <c r="I2201" s="9"/>
      <c r="J2201" s="9"/>
      <c r="K2201" s="9"/>
      <c r="M2201" s="9"/>
      <c r="N2201" s="76"/>
      <c r="P2201" s="7"/>
      <c r="Q2201" s="7"/>
      <c r="R2201" s="7"/>
      <c r="S2201" s="7"/>
    </row>
    <row r="2202" spans="1:19" s="8" customFormat="1" ht="11.8" x14ac:dyDescent="0.2">
      <c r="A2202" s="48"/>
      <c r="F2202" s="9"/>
      <c r="G2202" s="9"/>
      <c r="H2202" s="9"/>
      <c r="I2202" s="9"/>
      <c r="J2202" s="9"/>
      <c r="K2202" s="9"/>
      <c r="M2202" s="9"/>
      <c r="N2202" s="76"/>
      <c r="P2202" s="7"/>
      <c r="Q2202" s="7"/>
      <c r="R2202" s="7"/>
      <c r="S2202" s="7"/>
    </row>
    <row r="2203" spans="1:19" s="8" customFormat="1" ht="11.8" x14ac:dyDescent="0.2">
      <c r="A2203" s="48"/>
      <c r="F2203" s="9"/>
      <c r="G2203" s="9"/>
      <c r="H2203" s="9"/>
      <c r="I2203" s="9"/>
      <c r="J2203" s="9"/>
      <c r="K2203" s="9"/>
      <c r="M2203" s="9"/>
      <c r="N2203" s="76"/>
      <c r="P2203" s="7"/>
      <c r="Q2203" s="7"/>
      <c r="R2203" s="7"/>
      <c r="S2203" s="7"/>
    </row>
    <row r="2204" spans="1:19" s="8" customFormat="1" ht="11.8" x14ac:dyDescent="0.2">
      <c r="A2204" s="48"/>
      <c r="F2204" s="9"/>
      <c r="G2204" s="9"/>
      <c r="H2204" s="9"/>
      <c r="I2204" s="9"/>
      <c r="J2204" s="9"/>
      <c r="K2204" s="9"/>
      <c r="M2204" s="9"/>
      <c r="N2204" s="76"/>
      <c r="P2204" s="7"/>
      <c r="Q2204" s="7"/>
      <c r="R2204" s="7"/>
      <c r="S2204" s="7"/>
    </row>
    <row r="2205" spans="1:19" s="8" customFormat="1" ht="11.8" x14ac:dyDescent="0.2">
      <c r="A2205" s="48"/>
      <c r="F2205" s="9"/>
      <c r="G2205" s="9"/>
      <c r="H2205" s="9"/>
      <c r="I2205" s="9"/>
      <c r="J2205" s="9"/>
      <c r="K2205" s="9"/>
      <c r="M2205" s="9"/>
      <c r="N2205" s="76"/>
      <c r="P2205" s="7"/>
      <c r="Q2205" s="7"/>
      <c r="R2205" s="7"/>
      <c r="S2205" s="7"/>
    </row>
    <row r="2206" spans="1:19" s="8" customFormat="1" ht="11.8" x14ac:dyDescent="0.2">
      <c r="A2206" s="48"/>
      <c r="F2206" s="9"/>
      <c r="G2206" s="9"/>
      <c r="H2206" s="9"/>
      <c r="I2206" s="9"/>
      <c r="J2206" s="9"/>
      <c r="K2206" s="9"/>
      <c r="M2206" s="9"/>
      <c r="N2206" s="76"/>
      <c r="P2206" s="7"/>
      <c r="Q2206" s="7"/>
      <c r="R2206" s="7"/>
      <c r="S2206" s="7"/>
    </row>
    <row r="2207" spans="1:19" s="8" customFormat="1" ht="11.8" x14ac:dyDescent="0.2">
      <c r="A2207" s="48"/>
      <c r="F2207" s="9"/>
      <c r="G2207" s="9"/>
      <c r="H2207" s="9"/>
      <c r="I2207" s="9"/>
      <c r="J2207" s="9"/>
      <c r="K2207" s="9"/>
      <c r="M2207" s="9"/>
      <c r="N2207" s="76"/>
      <c r="P2207" s="7"/>
      <c r="Q2207" s="7"/>
      <c r="R2207" s="7"/>
      <c r="S2207" s="7"/>
    </row>
    <row r="2208" spans="1:19" s="8" customFormat="1" ht="11.8" x14ac:dyDescent="0.2">
      <c r="A2208" s="48"/>
      <c r="F2208" s="9"/>
      <c r="G2208" s="9"/>
      <c r="H2208" s="9"/>
      <c r="I2208" s="9"/>
      <c r="J2208" s="9"/>
      <c r="K2208" s="9"/>
      <c r="M2208" s="9"/>
      <c r="N2208" s="76"/>
      <c r="P2208" s="7"/>
      <c r="Q2208" s="7"/>
      <c r="R2208" s="7"/>
      <c r="S2208" s="7"/>
    </row>
    <row r="2209" spans="1:19" s="8" customFormat="1" ht="11.8" x14ac:dyDescent="0.2">
      <c r="A2209" s="48"/>
      <c r="F2209" s="9"/>
      <c r="G2209" s="9"/>
      <c r="H2209" s="9"/>
      <c r="I2209" s="9"/>
      <c r="J2209" s="9"/>
      <c r="K2209" s="9"/>
      <c r="M2209" s="9"/>
      <c r="N2209" s="76"/>
      <c r="P2209" s="7"/>
      <c r="Q2209" s="7"/>
      <c r="R2209" s="7"/>
      <c r="S2209" s="7"/>
    </row>
    <row r="2210" spans="1:19" s="8" customFormat="1" ht="11.8" x14ac:dyDescent="0.2">
      <c r="A2210" s="48"/>
      <c r="F2210" s="9"/>
      <c r="G2210" s="9"/>
      <c r="H2210" s="9"/>
      <c r="I2210" s="9"/>
      <c r="J2210" s="9"/>
      <c r="K2210" s="9"/>
      <c r="M2210" s="9"/>
      <c r="N2210" s="76"/>
      <c r="P2210" s="7"/>
      <c r="Q2210" s="7"/>
      <c r="R2210" s="7"/>
      <c r="S2210" s="7"/>
    </row>
    <row r="2211" spans="1:19" s="8" customFormat="1" ht="11.8" x14ac:dyDescent="0.2">
      <c r="A2211" s="48"/>
      <c r="F2211" s="9"/>
      <c r="G2211" s="9"/>
      <c r="H2211" s="9"/>
      <c r="I2211" s="9"/>
      <c r="J2211" s="9"/>
      <c r="K2211" s="9"/>
      <c r="M2211" s="9"/>
      <c r="N2211" s="76"/>
      <c r="P2211" s="7"/>
      <c r="Q2211" s="7"/>
      <c r="R2211" s="7"/>
      <c r="S2211" s="7"/>
    </row>
    <row r="2212" spans="1:19" s="8" customFormat="1" ht="11.8" x14ac:dyDescent="0.2">
      <c r="A2212" s="48"/>
      <c r="F2212" s="9"/>
      <c r="G2212" s="9"/>
      <c r="H2212" s="9"/>
      <c r="I2212" s="9"/>
      <c r="J2212" s="9"/>
      <c r="K2212" s="9"/>
      <c r="M2212" s="9"/>
      <c r="N2212" s="76"/>
      <c r="P2212" s="7"/>
      <c r="Q2212" s="7"/>
      <c r="R2212" s="7"/>
      <c r="S2212" s="7"/>
    </row>
    <row r="2213" spans="1:19" s="8" customFormat="1" ht="11.8" x14ac:dyDescent="0.2">
      <c r="A2213" s="48"/>
      <c r="F2213" s="9"/>
      <c r="G2213" s="9"/>
      <c r="H2213" s="9"/>
      <c r="I2213" s="9"/>
      <c r="J2213" s="9"/>
      <c r="K2213" s="9"/>
      <c r="M2213" s="9"/>
      <c r="N2213" s="76"/>
      <c r="P2213" s="7"/>
      <c r="Q2213" s="7"/>
      <c r="R2213" s="7"/>
      <c r="S2213" s="7"/>
    </row>
    <row r="2214" spans="1:19" s="8" customFormat="1" ht="11.8" x14ac:dyDescent="0.2">
      <c r="A2214" s="48"/>
      <c r="F2214" s="9"/>
      <c r="G2214" s="9"/>
      <c r="H2214" s="9"/>
      <c r="I2214" s="9"/>
      <c r="J2214" s="9"/>
      <c r="K2214" s="9"/>
      <c r="M2214" s="9"/>
      <c r="N2214" s="76"/>
      <c r="P2214" s="7"/>
      <c r="Q2214" s="7"/>
      <c r="R2214" s="7"/>
      <c r="S2214" s="7"/>
    </row>
    <row r="2215" spans="1:19" s="8" customFormat="1" ht="11.8" x14ac:dyDescent="0.2">
      <c r="A2215" s="48"/>
      <c r="F2215" s="9"/>
      <c r="G2215" s="9"/>
      <c r="H2215" s="9"/>
      <c r="I2215" s="9"/>
      <c r="J2215" s="9"/>
      <c r="K2215" s="9"/>
      <c r="M2215" s="9"/>
      <c r="N2215" s="76"/>
      <c r="P2215" s="7"/>
      <c r="Q2215" s="7"/>
      <c r="R2215" s="7"/>
      <c r="S2215" s="7"/>
    </row>
    <row r="2216" spans="1:19" s="8" customFormat="1" ht="11.8" x14ac:dyDescent="0.2">
      <c r="A2216" s="48"/>
      <c r="F2216" s="9"/>
      <c r="G2216" s="9"/>
      <c r="H2216" s="9"/>
      <c r="I2216" s="9"/>
      <c r="J2216" s="9"/>
      <c r="K2216" s="9"/>
      <c r="M2216" s="9"/>
      <c r="N2216" s="76"/>
      <c r="P2216" s="7"/>
      <c r="Q2216" s="7"/>
      <c r="R2216" s="7"/>
      <c r="S2216" s="7"/>
    </row>
    <row r="2217" spans="1:19" s="8" customFormat="1" ht="11.8" x14ac:dyDescent="0.2">
      <c r="A2217" s="48"/>
      <c r="F2217" s="9"/>
      <c r="G2217" s="9"/>
      <c r="H2217" s="9"/>
      <c r="I2217" s="9"/>
      <c r="J2217" s="9"/>
      <c r="K2217" s="9"/>
      <c r="M2217" s="9"/>
      <c r="N2217" s="76"/>
      <c r="P2217" s="7"/>
      <c r="Q2217" s="7"/>
      <c r="R2217" s="7"/>
      <c r="S2217" s="7"/>
    </row>
    <row r="2218" spans="1:19" s="8" customFormat="1" ht="11.8" x14ac:dyDescent="0.2">
      <c r="A2218" s="48"/>
      <c r="F2218" s="9"/>
      <c r="G2218" s="9"/>
      <c r="H2218" s="9"/>
      <c r="I2218" s="9"/>
      <c r="J2218" s="9"/>
      <c r="K2218" s="9"/>
      <c r="M2218" s="9"/>
      <c r="N2218" s="76"/>
      <c r="P2218" s="7"/>
      <c r="Q2218" s="7"/>
      <c r="R2218" s="7"/>
      <c r="S2218" s="7"/>
    </row>
    <row r="2219" spans="1:19" s="8" customFormat="1" ht="11.8" x14ac:dyDescent="0.2">
      <c r="A2219" s="48"/>
      <c r="F2219" s="9"/>
      <c r="G2219" s="9"/>
      <c r="H2219" s="9"/>
      <c r="I2219" s="9"/>
      <c r="J2219" s="9"/>
      <c r="K2219" s="9"/>
      <c r="M2219" s="9"/>
      <c r="N2219" s="76"/>
      <c r="P2219" s="7"/>
      <c r="Q2219" s="7"/>
      <c r="R2219" s="7"/>
      <c r="S2219" s="7"/>
    </row>
    <row r="2220" spans="1:19" s="8" customFormat="1" ht="11.8" x14ac:dyDescent="0.2">
      <c r="A2220" s="48"/>
      <c r="F2220" s="9"/>
      <c r="G2220" s="9"/>
      <c r="H2220" s="9"/>
      <c r="I2220" s="9"/>
      <c r="J2220" s="9"/>
      <c r="K2220" s="9"/>
      <c r="M2220" s="9"/>
      <c r="N2220" s="76"/>
      <c r="P2220" s="7"/>
      <c r="Q2220" s="7"/>
      <c r="R2220" s="7"/>
      <c r="S2220" s="7"/>
    </row>
    <row r="2221" spans="1:19" s="8" customFormat="1" ht="11.8" x14ac:dyDescent="0.2">
      <c r="A2221" s="48"/>
      <c r="F2221" s="9"/>
      <c r="G2221" s="9"/>
      <c r="H2221" s="9"/>
      <c r="I2221" s="9"/>
      <c r="J2221" s="9"/>
      <c r="K2221" s="9"/>
      <c r="M2221" s="9"/>
      <c r="N2221" s="76"/>
      <c r="P2221" s="7"/>
      <c r="Q2221" s="7"/>
      <c r="R2221" s="7"/>
      <c r="S2221" s="7"/>
    </row>
    <row r="2222" spans="1:19" s="8" customFormat="1" ht="11.8" x14ac:dyDescent="0.2">
      <c r="A2222" s="48"/>
      <c r="F2222" s="9"/>
      <c r="G2222" s="9"/>
      <c r="H2222" s="9"/>
      <c r="I2222" s="9"/>
      <c r="J2222" s="9"/>
      <c r="K2222" s="9"/>
      <c r="M2222" s="9"/>
      <c r="N2222" s="76"/>
      <c r="P2222" s="7"/>
      <c r="Q2222" s="7"/>
      <c r="R2222" s="7"/>
      <c r="S2222" s="7"/>
    </row>
    <row r="2223" spans="1:19" s="8" customFormat="1" ht="11.8" x14ac:dyDescent="0.2">
      <c r="A2223" s="48"/>
      <c r="F2223" s="9"/>
      <c r="G2223" s="9"/>
      <c r="H2223" s="9"/>
      <c r="I2223" s="9"/>
      <c r="J2223" s="9"/>
      <c r="K2223" s="9"/>
      <c r="M2223" s="9"/>
      <c r="N2223" s="76"/>
      <c r="P2223" s="7"/>
      <c r="Q2223" s="7"/>
      <c r="R2223" s="7"/>
      <c r="S2223" s="7"/>
    </row>
    <row r="2224" spans="1:19" s="8" customFormat="1" ht="11.8" x14ac:dyDescent="0.2">
      <c r="A2224" s="48"/>
      <c r="F2224" s="9"/>
      <c r="G2224" s="9"/>
      <c r="H2224" s="9"/>
      <c r="I2224" s="9"/>
      <c r="J2224" s="9"/>
      <c r="K2224" s="9"/>
      <c r="M2224" s="9"/>
      <c r="N2224" s="76"/>
      <c r="P2224" s="7"/>
      <c r="Q2224" s="7"/>
      <c r="R2224" s="7"/>
      <c r="S2224" s="7"/>
    </row>
    <row r="2225" spans="1:19" s="8" customFormat="1" ht="11.8" x14ac:dyDescent="0.2">
      <c r="A2225" s="48"/>
      <c r="F2225" s="9"/>
      <c r="G2225" s="9"/>
      <c r="H2225" s="9"/>
      <c r="I2225" s="9"/>
      <c r="J2225" s="9"/>
      <c r="K2225" s="9"/>
      <c r="M2225" s="9"/>
      <c r="N2225" s="76"/>
      <c r="P2225" s="7"/>
      <c r="Q2225" s="7"/>
      <c r="R2225" s="7"/>
      <c r="S2225" s="7"/>
    </row>
    <row r="2226" spans="1:19" s="8" customFormat="1" ht="11.8" x14ac:dyDescent="0.2">
      <c r="A2226" s="48"/>
      <c r="F2226" s="9"/>
      <c r="G2226" s="9"/>
      <c r="H2226" s="9"/>
      <c r="I2226" s="9"/>
      <c r="J2226" s="9"/>
      <c r="K2226" s="9"/>
      <c r="M2226" s="9"/>
      <c r="N2226" s="76"/>
      <c r="P2226" s="7"/>
      <c r="Q2226" s="7"/>
      <c r="R2226" s="7"/>
      <c r="S2226" s="7"/>
    </row>
    <row r="2227" spans="1:19" s="8" customFormat="1" ht="11.8" x14ac:dyDescent="0.2">
      <c r="A2227" s="48"/>
      <c r="F2227" s="9"/>
      <c r="G2227" s="9"/>
      <c r="H2227" s="9"/>
      <c r="I2227" s="9"/>
      <c r="J2227" s="9"/>
      <c r="K2227" s="9"/>
      <c r="M2227" s="9"/>
      <c r="N2227" s="76"/>
      <c r="P2227" s="7"/>
      <c r="Q2227" s="7"/>
      <c r="R2227" s="7"/>
      <c r="S2227" s="7"/>
    </row>
    <row r="2228" spans="1:19" s="8" customFormat="1" ht="11.8" x14ac:dyDescent="0.2">
      <c r="A2228" s="48"/>
      <c r="F2228" s="9"/>
      <c r="G2228" s="9"/>
      <c r="H2228" s="9"/>
      <c r="I2228" s="9"/>
      <c r="J2228" s="9"/>
      <c r="K2228" s="9"/>
      <c r="M2228" s="9"/>
      <c r="N2228" s="76"/>
      <c r="P2228" s="7"/>
      <c r="Q2228" s="7"/>
      <c r="R2228" s="7"/>
      <c r="S2228" s="7"/>
    </row>
    <row r="2229" spans="1:19" s="8" customFormat="1" ht="11.8" x14ac:dyDescent="0.2">
      <c r="A2229" s="48"/>
      <c r="F2229" s="9"/>
      <c r="G2229" s="9"/>
      <c r="H2229" s="9"/>
      <c r="I2229" s="9"/>
      <c r="J2229" s="9"/>
      <c r="K2229" s="9"/>
      <c r="M2229" s="9"/>
      <c r="N2229" s="76"/>
      <c r="P2229" s="7"/>
      <c r="Q2229" s="7"/>
      <c r="R2229" s="7"/>
      <c r="S2229" s="7"/>
    </row>
    <row r="2230" spans="1:19" s="8" customFormat="1" ht="11.8" x14ac:dyDescent="0.2">
      <c r="A2230" s="48"/>
      <c r="F2230" s="9"/>
      <c r="G2230" s="9"/>
      <c r="H2230" s="9"/>
      <c r="I2230" s="9"/>
      <c r="J2230" s="9"/>
      <c r="K2230" s="9"/>
      <c r="M2230" s="9"/>
      <c r="N2230" s="76"/>
      <c r="P2230" s="7"/>
      <c r="Q2230" s="7"/>
      <c r="R2230" s="7"/>
      <c r="S2230" s="7"/>
    </row>
    <row r="2231" spans="1:19" s="8" customFormat="1" ht="11.8" x14ac:dyDescent="0.2">
      <c r="A2231" s="48"/>
      <c r="F2231" s="9"/>
      <c r="G2231" s="9"/>
      <c r="H2231" s="9"/>
      <c r="I2231" s="9"/>
      <c r="J2231" s="9"/>
      <c r="K2231" s="9"/>
      <c r="M2231" s="9"/>
      <c r="N2231" s="76"/>
      <c r="P2231" s="7"/>
      <c r="Q2231" s="7"/>
      <c r="R2231" s="7"/>
      <c r="S2231" s="7"/>
    </row>
    <row r="2232" spans="1:19" s="8" customFormat="1" ht="11.8" x14ac:dyDescent="0.2">
      <c r="A2232" s="48"/>
      <c r="F2232" s="9"/>
      <c r="G2232" s="9"/>
      <c r="H2232" s="9"/>
      <c r="I2232" s="9"/>
      <c r="J2232" s="9"/>
      <c r="K2232" s="9"/>
      <c r="M2232" s="9"/>
      <c r="N2232" s="76"/>
      <c r="P2232" s="7"/>
      <c r="Q2232" s="7"/>
      <c r="R2232" s="7"/>
      <c r="S2232" s="7"/>
    </row>
    <row r="2233" spans="1:19" s="8" customFormat="1" ht="11.8" x14ac:dyDescent="0.2">
      <c r="A2233" s="48"/>
      <c r="F2233" s="9"/>
      <c r="G2233" s="9"/>
      <c r="H2233" s="9"/>
      <c r="I2233" s="9"/>
      <c r="J2233" s="9"/>
      <c r="K2233" s="9"/>
      <c r="M2233" s="9"/>
      <c r="N2233" s="76"/>
      <c r="P2233" s="7"/>
      <c r="Q2233" s="7"/>
      <c r="R2233" s="7"/>
      <c r="S2233" s="7"/>
    </row>
    <row r="2234" spans="1:19" s="8" customFormat="1" ht="11.8" x14ac:dyDescent="0.2">
      <c r="A2234" s="48"/>
      <c r="F2234" s="9"/>
      <c r="G2234" s="9"/>
      <c r="H2234" s="9"/>
      <c r="I2234" s="9"/>
      <c r="J2234" s="9"/>
      <c r="K2234" s="9"/>
      <c r="M2234" s="9"/>
      <c r="N2234" s="76"/>
      <c r="P2234" s="7"/>
      <c r="Q2234" s="7"/>
      <c r="R2234" s="7"/>
      <c r="S2234" s="7"/>
    </row>
    <row r="2235" spans="1:19" s="8" customFormat="1" ht="11.8" x14ac:dyDescent="0.2">
      <c r="A2235" s="48"/>
      <c r="F2235" s="9"/>
      <c r="G2235" s="9"/>
      <c r="H2235" s="9"/>
      <c r="I2235" s="9"/>
      <c r="J2235" s="9"/>
      <c r="K2235" s="9"/>
      <c r="M2235" s="9"/>
      <c r="N2235" s="76"/>
      <c r="P2235" s="7"/>
      <c r="Q2235" s="7"/>
      <c r="R2235" s="7"/>
      <c r="S2235" s="7"/>
    </row>
    <row r="2236" spans="1:19" s="8" customFormat="1" ht="11.8" x14ac:dyDescent="0.2">
      <c r="A2236" s="48"/>
      <c r="F2236" s="9"/>
      <c r="G2236" s="9"/>
      <c r="H2236" s="9"/>
      <c r="I2236" s="9"/>
      <c r="J2236" s="9"/>
      <c r="K2236" s="9"/>
      <c r="M2236" s="9"/>
      <c r="N2236" s="76"/>
      <c r="P2236" s="7"/>
      <c r="Q2236" s="7"/>
      <c r="R2236" s="7"/>
      <c r="S2236" s="7"/>
    </row>
    <row r="2237" spans="1:19" s="8" customFormat="1" ht="11.8" x14ac:dyDescent="0.2">
      <c r="A2237" s="48"/>
      <c r="F2237" s="9"/>
      <c r="G2237" s="9"/>
      <c r="H2237" s="9"/>
      <c r="I2237" s="9"/>
      <c r="J2237" s="9"/>
      <c r="K2237" s="9"/>
      <c r="M2237" s="9"/>
      <c r="N2237" s="76"/>
      <c r="P2237" s="7"/>
      <c r="Q2237" s="7"/>
      <c r="R2237" s="7"/>
      <c r="S2237" s="7"/>
    </row>
    <row r="2238" spans="1:19" s="8" customFormat="1" ht="11.8" x14ac:dyDescent="0.2">
      <c r="A2238" s="48"/>
      <c r="F2238" s="9"/>
      <c r="G2238" s="9"/>
      <c r="H2238" s="9"/>
      <c r="I2238" s="9"/>
      <c r="J2238" s="9"/>
      <c r="K2238" s="9"/>
      <c r="M2238" s="9"/>
      <c r="N2238" s="76"/>
      <c r="P2238" s="7"/>
      <c r="Q2238" s="7"/>
      <c r="R2238" s="7"/>
      <c r="S2238" s="7"/>
    </row>
    <row r="2239" spans="1:19" s="8" customFormat="1" ht="11.8" x14ac:dyDescent="0.2">
      <c r="A2239" s="48"/>
      <c r="F2239" s="9"/>
      <c r="G2239" s="9"/>
      <c r="H2239" s="9"/>
      <c r="I2239" s="9"/>
      <c r="J2239" s="9"/>
      <c r="K2239" s="9"/>
      <c r="M2239" s="9"/>
      <c r="N2239" s="76"/>
      <c r="P2239" s="7"/>
      <c r="Q2239" s="7"/>
      <c r="R2239" s="7"/>
      <c r="S2239" s="7"/>
    </row>
    <row r="2240" spans="1:19" s="8" customFormat="1" ht="11.8" x14ac:dyDescent="0.2">
      <c r="A2240" s="48"/>
      <c r="F2240" s="9"/>
      <c r="G2240" s="9"/>
      <c r="H2240" s="9"/>
      <c r="I2240" s="9"/>
      <c r="J2240" s="9"/>
      <c r="K2240" s="9"/>
      <c r="M2240" s="9"/>
      <c r="N2240" s="76"/>
      <c r="P2240" s="7"/>
      <c r="Q2240" s="7"/>
      <c r="R2240" s="7"/>
      <c r="S2240" s="7"/>
    </row>
    <row r="2241" spans="1:19" s="8" customFormat="1" ht="11.8" x14ac:dyDescent="0.2">
      <c r="A2241" s="48"/>
      <c r="F2241" s="9"/>
      <c r="G2241" s="9"/>
      <c r="H2241" s="9"/>
      <c r="I2241" s="9"/>
      <c r="J2241" s="9"/>
      <c r="K2241" s="9"/>
      <c r="M2241" s="9"/>
      <c r="N2241" s="76"/>
      <c r="P2241" s="7"/>
      <c r="Q2241" s="7"/>
      <c r="R2241" s="7"/>
      <c r="S2241" s="7"/>
    </row>
    <row r="2242" spans="1:19" s="8" customFormat="1" ht="11.8" x14ac:dyDescent="0.2">
      <c r="A2242" s="48"/>
      <c r="F2242" s="9"/>
      <c r="G2242" s="9"/>
      <c r="H2242" s="9"/>
      <c r="I2242" s="9"/>
      <c r="J2242" s="9"/>
      <c r="K2242" s="9"/>
      <c r="M2242" s="9"/>
      <c r="N2242" s="76"/>
      <c r="P2242" s="7"/>
      <c r="Q2242" s="7"/>
      <c r="R2242" s="7"/>
      <c r="S2242" s="7"/>
    </row>
    <row r="2243" spans="1:19" s="8" customFormat="1" ht="11.8" x14ac:dyDescent="0.2">
      <c r="A2243" s="48"/>
      <c r="F2243" s="9"/>
      <c r="G2243" s="9"/>
      <c r="H2243" s="9"/>
      <c r="I2243" s="9"/>
      <c r="J2243" s="9"/>
      <c r="K2243" s="9"/>
      <c r="M2243" s="9"/>
      <c r="N2243" s="76"/>
      <c r="P2243" s="7"/>
      <c r="Q2243" s="7"/>
      <c r="R2243" s="7"/>
      <c r="S2243" s="7"/>
    </row>
    <row r="2244" spans="1:19" s="8" customFormat="1" ht="11.8" x14ac:dyDescent="0.2">
      <c r="A2244" s="48"/>
      <c r="F2244" s="9"/>
      <c r="G2244" s="9"/>
      <c r="H2244" s="9"/>
      <c r="I2244" s="9"/>
      <c r="J2244" s="9"/>
      <c r="K2244" s="9"/>
      <c r="M2244" s="9"/>
      <c r="N2244" s="76"/>
      <c r="P2244" s="7"/>
      <c r="Q2244" s="7"/>
      <c r="R2244" s="7"/>
      <c r="S2244" s="7"/>
    </row>
    <row r="2245" spans="1:19" s="8" customFormat="1" ht="11.8" x14ac:dyDescent="0.2">
      <c r="A2245" s="48"/>
      <c r="F2245" s="9"/>
      <c r="G2245" s="9"/>
      <c r="H2245" s="9"/>
      <c r="I2245" s="9"/>
      <c r="J2245" s="9"/>
      <c r="K2245" s="9"/>
      <c r="M2245" s="9"/>
      <c r="N2245" s="76"/>
      <c r="P2245" s="7"/>
      <c r="Q2245" s="7"/>
      <c r="R2245" s="7"/>
      <c r="S2245" s="7"/>
    </row>
    <row r="2246" spans="1:19" s="8" customFormat="1" ht="11.8" x14ac:dyDescent="0.2">
      <c r="A2246" s="48"/>
      <c r="F2246" s="9"/>
      <c r="G2246" s="9"/>
      <c r="H2246" s="9"/>
      <c r="I2246" s="9"/>
      <c r="J2246" s="9"/>
      <c r="K2246" s="9"/>
      <c r="M2246" s="9"/>
      <c r="N2246" s="76"/>
      <c r="P2246" s="7"/>
      <c r="Q2246" s="7"/>
      <c r="R2246" s="7"/>
      <c r="S2246" s="7"/>
    </row>
    <row r="2247" spans="1:19" s="8" customFormat="1" ht="11.8" x14ac:dyDescent="0.2">
      <c r="A2247" s="48"/>
      <c r="F2247" s="9"/>
      <c r="G2247" s="9"/>
      <c r="H2247" s="9"/>
      <c r="I2247" s="9"/>
      <c r="J2247" s="9"/>
      <c r="K2247" s="9"/>
      <c r="M2247" s="9"/>
      <c r="N2247" s="76"/>
      <c r="P2247" s="7"/>
      <c r="Q2247" s="7"/>
      <c r="R2247" s="7"/>
      <c r="S2247" s="7"/>
    </row>
    <row r="2248" spans="1:19" s="8" customFormat="1" ht="11.8" x14ac:dyDescent="0.2">
      <c r="A2248" s="48"/>
      <c r="F2248" s="9"/>
      <c r="G2248" s="9"/>
      <c r="H2248" s="9"/>
      <c r="I2248" s="9"/>
      <c r="J2248" s="9"/>
      <c r="K2248" s="9"/>
      <c r="M2248" s="9"/>
      <c r="N2248" s="76"/>
      <c r="P2248" s="7"/>
      <c r="Q2248" s="7"/>
      <c r="R2248" s="7"/>
      <c r="S2248" s="7"/>
    </row>
    <row r="2249" spans="1:19" s="8" customFormat="1" ht="11.8" x14ac:dyDescent="0.2">
      <c r="A2249" s="48"/>
      <c r="F2249" s="9"/>
      <c r="G2249" s="9"/>
      <c r="H2249" s="9"/>
      <c r="I2249" s="9"/>
      <c r="J2249" s="9"/>
      <c r="K2249" s="9"/>
      <c r="M2249" s="9"/>
      <c r="N2249" s="76"/>
      <c r="P2249" s="7"/>
      <c r="Q2249" s="7"/>
      <c r="R2249" s="7"/>
      <c r="S2249" s="7"/>
    </row>
    <row r="2250" spans="1:19" s="8" customFormat="1" ht="11.8" x14ac:dyDescent="0.2">
      <c r="A2250" s="48"/>
      <c r="F2250" s="9"/>
      <c r="G2250" s="9"/>
      <c r="H2250" s="9"/>
      <c r="I2250" s="9"/>
      <c r="J2250" s="9"/>
      <c r="K2250" s="9"/>
      <c r="M2250" s="9"/>
      <c r="N2250" s="76"/>
      <c r="P2250" s="7"/>
      <c r="Q2250" s="7"/>
      <c r="R2250" s="7"/>
      <c r="S2250" s="7"/>
    </row>
    <row r="2251" spans="1:19" s="8" customFormat="1" ht="11.8" x14ac:dyDescent="0.2">
      <c r="A2251" s="48"/>
      <c r="F2251" s="9"/>
      <c r="G2251" s="9"/>
      <c r="H2251" s="9"/>
      <c r="I2251" s="9"/>
      <c r="J2251" s="9"/>
      <c r="K2251" s="9"/>
      <c r="M2251" s="9"/>
      <c r="N2251" s="76"/>
      <c r="P2251" s="7"/>
      <c r="Q2251" s="7"/>
      <c r="R2251" s="7"/>
      <c r="S2251" s="7"/>
    </row>
    <row r="2252" spans="1:19" s="8" customFormat="1" ht="11.8" x14ac:dyDescent="0.2">
      <c r="A2252" s="48"/>
      <c r="F2252" s="9"/>
      <c r="G2252" s="9"/>
      <c r="H2252" s="9"/>
      <c r="I2252" s="9"/>
      <c r="J2252" s="9"/>
      <c r="K2252" s="9"/>
      <c r="M2252" s="9"/>
      <c r="N2252" s="76"/>
      <c r="P2252" s="7"/>
      <c r="Q2252" s="7"/>
      <c r="R2252" s="7"/>
      <c r="S2252" s="7"/>
    </row>
    <row r="2253" spans="1:19" s="8" customFormat="1" ht="11.8" x14ac:dyDescent="0.2">
      <c r="A2253" s="48"/>
      <c r="F2253" s="9"/>
      <c r="G2253" s="9"/>
      <c r="H2253" s="9"/>
      <c r="I2253" s="9"/>
      <c r="J2253" s="9"/>
      <c r="K2253" s="9"/>
      <c r="M2253" s="9"/>
      <c r="N2253" s="76"/>
      <c r="P2253" s="7"/>
      <c r="Q2253" s="7"/>
      <c r="R2253" s="7"/>
      <c r="S2253" s="7"/>
    </row>
    <row r="2254" spans="1:19" s="8" customFormat="1" ht="11.8" x14ac:dyDescent="0.2">
      <c r="A2254" s="48"/>
      <c r="F2254" s="9"/>
      <c r="G2254" s="9"/>
      <c r="H2254" s="9"/>
      <c r="I2254" s="9"/>
      <c r="J2254" s="9"/>
      <c r="K2254" s="9"/>
      <c r="M2254" s="9"/>
      <c r="N2254" s="76"/>
      <c r="P2254" s="7"/>
      <c r="Q2254" s="7"/>
      <c r="R2254" s="7"/>
      <c r="S2254" s="7"/>
    </row>
    <row r="2255" spans="1:19" s="8" customFormat="1" ht="11.8" x14ac:dyDescent="0.2">
      <c r="A2255" s="48"/>
      <c r="F2255" s="9"/>
      <c r="G2255" s="9"/>
      <c r="H2255" s="9"/>
      <c r="I2255" s="9"/>
      <c r="J2255" s="9"/>
      <c r="K2255" s="9"/>
      <c r="M2255" s="9"/>
      <c r="N2255" s="76"/>
      <c r="P2255" s="7"/>
      <c r="Q2255" s="7"/>
      <c r="R2255" s="7"/>
      <c r="S2255" s="7"/>
    </row>
    <row r="2256" spans="1:19" s="8" customFormat="1" ht="11.8" x14ac:dyDescent="0.2">
      <c r="A2256" s="48"/>
      <c r="F2256" s="9"/>
      <c r="G2256" s="9"/>
      <c r="H2256" s="9"/>
      <c r="I2256" s="9"/>
      <c r="J2256" s="9"/>
      <c r="K2256" s="9"/>
      <c r="M2256" s="9"/>
      <c r="N2256" s="76"/>
      <c r="P2256" s="7"/>
      <c r="Q2256" s="7"/>
      <c r="R2256" s="7"/>
      <c r="S2256" s="7"/>
    </row>
    <row r="2257" spans="1:19" s="8" customFormat="1" ht="11.8" x14ac:dyDescent="0.2">
      <c r="A2257" s="48"/>
      <c r="F2257" s="9"/>
      <c r="G2257" s="9"/>
      <c r="H2257" s="9"/>
      <c r="I2257" s="9"/>
      <c r="J2257" s="9"/>
      <c r="K2257" s="9"/>
      <c r="M2257" s="9"/>
      <c r="N2257" s="76"/>
      <c r="P2257" s="7"/>
      <c r="Q2257" s="7"/>
      <c r="R2257" s="7"/>
      <c r="S2257" s="7"/>
    </row>
    <row r="2258" spans="1:19" s="8" customFormat="1" ht="11.8" x14ac:dyDescent="0.2">
      <c r="A2258" s="48"/>
      <c r="F2258" s="9"/>
      <c r="G2258" s="9"/>
      <c r="H2258" s="9"/>
      <c r="I2258" s="9"/>
      <c r="J2258" s="9"/>
      <c r="K2258" s="9"/>
      <c r="M2258" s="9"/>
      <c r="N2258" s="76"/>
      <c r="P2258" s="7"/>
      <c r="Q2258" s="7"/>
      <c r="R2258" s="7"/>
      <c r="S2258" s="7"/>
    </row>
    <row r="2259" spans="1:19" s="8" customFormat="1" ht="11.8" x14ac:dyDescent="0.2">
      <c r="A2259" s="48"/>
      <c r="F2259" s="9"/>
      <c r="G2259" s="9"/>
      <c r="H2259" s="9"/>
      <c r="I2259" s="9"/>
      <c r="J2259" s="9"/>
      <c r="K2259" s="9"/>
      <c r="M2259" s="9"/>
      <c r="N2259" s="76"/>
      <c r="P2259" s="7"/>
      <c r="Q2259" s="7"/>
      <c r="R2259" s="7"/>
      <c r="S2259" s="7"/>
    </row>
    <row r="2260" spans="1:19" s="8" customFormat="1" ht="11.8" x14ac:dyDescent="0.2">
      <c r="A2260" s="48"/>
      <c r="F2260" s="9"/>
      <c r="G2260" s="9"/>
      <c r="H2260" s="9"/>
      <c r="I2260" s="9"/>
      <c r="J2260" s="9"/>
      <c r="K2260" s="9"/>
      <c r="M2260" s="9"/>
      <c r="N2260" s="76"/>
      <c r="P2260" s="7"/>
      <c r="Q2260" s="7"/>
      <c r="R2260" s="7"/>
      <c r="S2260" s="7"/>
    </row>
    <row r="2261" spans="1:19" s="8" customFormat="1" ht="11.8" x14ac:dyDescent="0.2">
      <c r="A2261" s="48"/>
      <c r="F2261" s="9"/>
      <c r="G2261" s="9"/>
      <c r="H2261" s="9"/>
      <c r="I2261" s="9"/>
      <c r="J2261" s="9"/>
      <c r="K2261" s="9"/>
      <c r="M2261" s="9"/>
      <c r="N2261" s="76"/>
      <c r="P2261" s="7"/>
      <c r="Q2261" s="7"/>
      <c r="R2261" s="7"/>
      <c r="S2261" s="7"/>
    </row>
    <row r="2262" spans="1:19" s="8" customFormat="1" ht="11.8" x14ac:dyDescent="0.2">
      <c r="A2262" s="48"/>
      <c r="F2262" s="9"/>
      <c r="G2262" s="9"/>
      <c r="H2262" s="9"/>
      <c r="I2262" s="9"/>
      <c r="J2262" s="9"/>
      <c r="K2262" s="9"/>
      <c r="M2262" s="9"/>
      <c r="N2262" s="76"/>
      <c r="P2262" s="7"/>
      <c r="Q2262" s="7"/>
      <c r="R2262" s="7"/>
      <c r="S2262" s="7"/>
    </row>
    <row r="2263" spans="1:19" s="8" customFormat="1" ht="11.8" x14ac:dyDescent="0.2">
      <c r="A2263" s="48"/>
      <c r="F2263" s="9"/>
      <c r="G2263" s="9"/>
      <c r="H2263" s="9"/>
      <c r="I2263" s="9"/>
      <c r="J2263" s="9"/>
      <c r="K2263" s="9"/>
      <c r="M2263" s="9"/>
      <c r="N2263" s="76"/>
      <c r="P2263" s="7"/>
      <c r="Q2263" s="7"/>
      <c r="R2263" s="7"/>
      <c r="S2263" s="7"/>
    </row>
    <row r="2264" spans="1:19" s="8" customFormat="1" ht="11.8" x14ac:dyDescent="0.2">
      <c r="A2264" s="48"/>
      <c r="F2264" s="9"/>
      <c r="G2264" s="9"/>
      <c r="H2264" s="9"/>
      <c r="I2264" s="9"/>
      <c r="J2264" s="9"/>
      <c r="K2264" s="9"/>
      <c r="M2264" s="9"/>
      <c r="N2264" s="76"/>
      <c r="P2264" s="7"/>
      <c r="Q2264" s="7"/>
      <c r="R2264" s="7"/>
      <c r="S2264" s="7"/>
    </row>
    <row r="2265" spans="1:19" s="8" customFormat="1" ht="11.8" x14ac:dyDescent="0.2">
      <c r="A2265" s="48"/>
      <c r="F2265" s="9"/>
      <c r="G2265" s="9"/>
      <c r="H2265" s="9"/>
      <c r="I2265" s="9"/>
      <c r="J2265" s="9"/>
      <c r="K2265" s="9"/>
      <c r="M2265" s="9"/>
      <c r="N2265" s="76"/>
      <c r="P2265" s="7"/>
      <c r="Q2265" s="7"/>
      <c r="R2265" s="7"/>
      <c r="S2265" s="7"/>
    </row>
    <row r="2266" spans="1:19" s="8" customFormat="1" ht="11.8" x14ac:dyDescent="0.2">
      <c r="A2266" s="48"/>
      <c r="F2266" s="9"/>
      <c r="G2266" s="9"/>
      <c r="H2266" s="9"/>
      <c r="I2266" s="9"/>
      <c r="J2266" s="9"/>
      <c r="K2266" s="9"/>
      <c r="M2266" s="9"/>
      <c r="N2266" s="76"/>
      <c r="P2266" s="7"/>
      <c r="Q2266" s="7"/>
      <c r="R2266" s="7"/>
      <c r="S2266" s="7"/>
    </row>
    <row r="2267" spans="1:19" s="8" customFormat="1" ht="11.8" x14ac:dyDescent="0.2">
      <c r="A2267" s="48"/>
      <c r="F2267" s="9"/>
      <c r="G2267" s="9"/>
      <c r="H2267" s="9"/>
      <c r="I2267" s="9"/>
      <c r="J2267" s="9"/>
      <c r="K2267" s="9"/>
      <c r="M2267" s="9"/>
      <c r="N2267" s="76"/>
      <c r="P2267" s="7"/>
      <c r="Q2267" s="7"/>
      <c r="R2267" s="7"/>
      <c r="S2267" s="7"/>
    </row>
    <row r="2268" spans="1:19" s="8" customFormat="1" ht="11.8" x14ac:dyDescent="0.2">
      <c r="A2268" s="48"/>
      <c r="F2268" s="9"/>
      <c r="G2268" s="9"/>
      <c r="H2268" s="9"/>
      <c r="I2268" s="9"/>
      <c r="J2268" s="9"/>
      <c r="K2268" s="9"/>
      <c r="M2268" s="9"/>
      <c r="N2268" s="76"/>
      <c r="P2268" s="7"/>
      <c r="Q2268" s="7"/>
      <c r="R2268" s="7"/>
      <c r="S2268" s="7"/>
    </row>
    <row r="2269" spans="1:19" s="8" customFormat="1" ht="11.8" x14ac:dyDescent="0.2">
      <c r="A2269" s="48"/>
      <c r="F2269" s="9"/>
      <c r="G2269" s="9"/>
      <c r="H2269" s="9"/>
      <c r="I2269" s="9"/>
      <c r="J2269" s="9"/>
      <c r="K2269" s="9"/>
      <c r="M2269" s="9"/>
      <c r="N2269" s="76"/>
      <c r="P2269" s="7"/>
      <c r="Q2269" s="7"/>
      <c r="R2269" s="7"/>
      <c r="S2269" s="7"/>
    </row>
    <row r="2270" spans="1:19" s="8" customFormat="1" ht="11.8" x14ac:dyDescent="0.2">
      <c r="A2270" s="48"/>
      <c r="F2270" s="9"/>
      <c r="G2270" s="9"/>
      <c r="H2270" s="9"/>
      <c r="I2270" s="9"/>
      <c r="J2270" s="9"/>
      <c r="K2270" s="9"/>
      <c r="M2270" s="9"/>
      <c r="N2270" s="76"/>
      <c r="P2270" s="7"/>
      <c r="Q2270" s="7"/>
      <c r="R2270" s="7"/>
      <c r="S2270" s="7"/>
    </row>
    <row r="2271" spans="1:19" s="8" customFormat="1" ht="11.8" x14ac:dyDescent="0.2">
      <c r="A2271" s="48"/>
      <c r="F2271" s="9"/>
      <c r="G2271" s="9"/>
      <c r="H2271" s="9"/>
      <c r="I2271" s="9"/>
      <c r="J2271" s="9"/>
      <c r="K2271" s="9"/>
      <c r="M2271" s="9"/>
      <c r="N2271" s="76"/>
      <c r="P2271" s="7"/>
      <c r="Q2271" s="7"/>
      <c r="R2271" s="7"/>
      <c r="S2271" s="7"/>
    </row>
    <row r="2272" spans="1:19" s="8" customFormat="1" ht="11.8" x14ac:dyDescent="0.2">
      <c r="A2272" s="48"/>
      <c r="F2272" s="9"/>
      <c r="G2272" s="9"/>
      <c r="H2272" s="9"/>
      <c r="I2272" s="9"/>
      <c r="J2272" s="9"/>
      <c r="K2272" s="9"/>
      <c r="M2272" s="9"/>
      <c r="N2272" s="76"/>
      <c r="P2272" s="7"/>
      <c r="Q2272" s="7"/>
      <c r="R2272" s="7"/>
      <c r="S2272" s="7"/>
    </row>
    <row r="2273" spans="1:19" s="8" customFormat="1" ht="11.8" x14ac:dyDescent="0.2">
      <c r="A2273" s="48"/>
      <c r="F2273" s="9"/>
      <c r="G2273" s="9"/>
      <c r="H2273" s="9"/>
      <c r="I2273" s="9"/>
      <c r="J2273" s="9"/>
      <c r="K2273" s="9"/>
      <c r="M2273" s="9"/>
      <c r="N2273" s="76"/>
      <c r="P2273" s="7"/>
      <c r="Q2273" s="7"/>
      <c r="R2273" s="7"/>
      <c r="S2273" s="7"/>
    </row>
    <row r="2274" spans="1:19" s="8" customFormat="1" ht="11.8" x14ac:dyDescent="0.2">
      <c r="A2274" s="48"/>
      <c r="F2274" s="9"/>
      <c r="G2274" s="9"/>
      <c r="H2274" s="9"/>
      <c r="I2274" s="9"/>
      <c r="J2274" s="9"/>
      <c r="K2274" s="9"/>
      <c r="M2274" s="9"/>
      <c r="N2274" s="76"/>
      <c r="P2274" s="7"/>
      <c r="Q2274" s="7"/>
      <c r="R2274" s="7"/>
      <c r="S2274" s="7"/>
    </row>
    <row r="2275" spans="1:19" s="8" customFormat="1" ht="11.8" x14ac:dyDescent="0.2">
      <c r="A2275" s="48"/>
      <c r="F2275" s="9"/>
      <c r="G2275" s="9"/>
      <c r="H2275" s="9"/>
      <c r="I2275" s="9"/>
      <c r="J2275" s="9"/>
      <c r="K2275" s="9"/>
      <c r="M2275" s="9"/>
      <c r="N2275" s="76"/>
      <c r="P2275" s="7"/>
      <c r="Q2275" s="7"/>
      <c r="R2275" s="7"/>
      <c r="S2275" s="7"/>
    </row>
    <row r="2276" spans="1:19" s="8" customFormat="1" ht="11.8" x14ac:dyDescent="0.2">
      <c r="A2276" s="48"/>
      <c r="F2276" s="9"/>
      <c r="G2276" s="9"/>
      <c r="H2276" s="9"/>
      <c r="I2276" s="9"/>
      <c r="J2276" s="9"/>
      <c r="K2276" s="9"/>
      <c r="M2276" s="9"/>
      <c r="N2276" s="76"/>
      <c r="P2276" s="7"/>
      <c r="Q2276" s="7"/>
      <c r="R2276" s="7"/>
      <c r="S2276" s="7"/>
    </row>
    <row r="2277" spans="1:19" s="8" customFormat="1" ht="11.8" x14ac:dyDescent="0.2">
      <c r="A2277" s="48"/>
      <c r="F2277" s="9"/>
      <c r="G2277" s="9"/>
      <c r="H2277" s="9"/>
      <c r="I2277" s="9"/>
      <c r="J2277" s="9"/>
      <c r="K2277" s="9"/>
      <c r="M2277" s="9"/>
      <c r="N2277" s="76"/>
      <c r="P2277" s="7"/>
      <c r="Q2277" s="7"/>
      <c r="R2277" s="7"/>
      <c r="S2277" s="7"/>
    </row>
    <row r="2278" spans="1:19" s="8" customFormat="1" ht="11.8" x14ac:dyDescent="0.2">
      <c r="A2278" s="48"/>
      <c r="F2278" s="9"/>
      <c r="G2278" s="9"/>
      <c r="H2278" s="9"/>
      <c r="I2278" s="9"/>
      <c r="J2278" s="9"/>
      <c r="K2278" s="9"/>
      <c r="M2278" s="9"/>
      <c r="N2278" s="76"/>
      <c r="P2278" s="7"/>
      <c r="Q2278" s="7"/>
      <c r="R2278" s="7"/>
      <c r="S2278" s="7"/>
    </row>
    <row r="2279" spans="1:19" s="8" customFormat="1" ht="11.8" x14ac:dyDescent="0.2">
      <c r="A2279" s="48"/>
      <c r="F2279" s="9"/>
      <c r="G2279" s="9"/>
      <c r="H2279" s="9"/>
      <c r="I2279" s="9"/>
      <c r="J2279" s="9"/>
      <c r="K2279" s="9"/>
      <c r="M2279" s="9"/>
      <c r="N2279" s="76"/>
      <c r="P2279" s="7"/>
      <c r="Q2279" s="7"/>
      <c r="R2279" s="7"/>
      <c r="S2279" s="7"/>
    </row>
    <row r="2280" spans="1:19" s="8" customFormat="1" ht="11.8" x14ac:dyDescent="0.2">
      <c r="A2280" s="48"/>
      <c r="F2280" s="9"/>
      <c r="G2280" s="9"/>
      <c r="H2280" s="9"/>
      <c r="I2280" s="9"/>
      <c r="J2280" s="9"/>
      <c r="K2280" s="9"/>
      <c r="M2280" s="9"/>
      <c r="N2280" s="76"/>
      <c r="P2280" s="7"/>
      <c r="Q2280" s="7"/>
      <c r="R2280" s="7"/>
      <c r="S2280" s="7"/>
    </row>
    <row r="2281" spans="1:19" s="8" customFormat="1" ht="11.8" x14ac:dyDescent="0.2">
      <c r="A2281" s="48"/>
      <c r="F2281" s="9"/>
      <c r="G2281" s="9"/>
      <c r="H2281" s="9"/>
      <c r="I2281" s="9"/>
      <c r="J2281" s="9"/>
      <c r="K2281" s="9"/>
      <c r="M2281" s="9"/>
      <c r="N2281" s="76"/>
      <c r="P2281" s="7"/>
      <c r="Q2281" s="7"/>
      <c r="R2281" s="7"/>
      <c r="S2281" s="7"/>
    </row>
    <row r="2282" spans="1:19" s="8" customFormat="1" ht="11.8" x14ac:dyDescent="0.2">
      <c r="A2282" s="48"/>
      <c r="F2282" s="9"/>
      <c r="G2282" s="9"/>
      <c r="H2282" s="9"/>
      <c r="I2282" s="9"/>
      <c r="J2282" s="9"/>
      <c r="K2282" s="9"/>
      <c r="M2282" s="9"/>
      <c r="N2282" s="76"/>
      <c r="P2282" s="7"/>
      <c r="Q2282" s="7"/>
      <c r="R2282" s="7"/>
      <c r="S2282" s="7"/>
    </row>
    <row r="2283" spans="1:19" s="8" customFormat="1" ht="11.8" x14ac:dyDescent="0.2">
      <c r="A2283" s="48"/>
      <c r="F2283" s="9"/>
      <c r="G2283" s="9"/>
      <c r="H2283" s="9"/>
      <c r="I2283" s="9"/>
      <c r="J2283" s="9"/>
      <c r="K2283" s="9"/>
      <c r="M2283" s="9"/>
      <c r="N2283" s="76"/>
      <c r="P2283" s="7"/>
      <c r="Q2283" s="7"/>
      <c r="R2283" s="7"/>
      <c r="S2283" s="7"/>
    </row>
    <row r="2284" spans="1:19" s="8" customFormat="1" ht="11.8" x14ac:dyDescent="0.2">
      <c r="A2284" s="48"/>
      <c r="F2284" s="9"/>
      <c r="G2284" s="9"/>
      <c r="H2284" s="9"/>
      <c r="I2284" s="9"/>
      <c r="J2284" s="9"/>
      <c r="K2284" s="9"/>
      <c r="M2284" s="9"/>
      <c r="N2284" s="76"/>
      <c r="P2284" s="7"/>
      <c r="Q2284" s="7"/>
      <c r="R2284" s="7"/>
      <c r="S2284" s="7"/>
    </row>
    <row r="2285" spans="1:19" s="8" customFormat="1" ht="11.8" x14ac:dyDescent="0.2">
      <c r="A2285" s="48"/>
      <c r="F2285" s="9"/>
      <c r="G2285" s="9"/>
      <c r="H2285" s="9"/>
      <c r="I2285" s="9"/>
      <c r="J2285" s="9"/>
      <c r="K2285" s="9"/>
      <c r="M2285" s="9"/>
      <c r="N2285" s="76"/>
      <c r="P2285" s="7"/>
      <c r="Q2285" s="7"/>
      <c r="R2285" s="7"/>
      <c r="S2285" s="7"/>
    </row>
    <row r="2286" spans="1:19" s="8" customFormat="1" ht="11.8" x14ac:dyDescent="0.2">
      <c r="A2286" s="48"/>
      <c r="F2286" s="9"/>
      <c r="G2286" s="9"/>
      <c r="H2286" s="9"/>
      <c r="I2286" s="9"/>
      <c r="J2286" s="9"/>
      <c r="K2286" s="9"/>
      <c r="M2286" s="9"/>
      <c r="N2286" s="76"/>
      <c r="P2286" s="7"/>
      <c r="Q2286" s="7"/>
      <c r="R2286" s="7"/>
      <c r="S2286" s="7"/>
    </row>
    <row r="2287" spans="1:19" s="8" customFormat="1" ht="11.8" x14ac:dyDescent="0.2">
      <c r="A2287" s="48"/>
      <c r="F2287" s="9"/>
      <c r="G2287" s="9"/>
      <c r="H2287" s="9"/>
      <c r="I2287" s="9"/>
      <c r="J2287" s="9"/>
      <c r="K2287" s="9"/>
      <c r="M2287" s="9"/>
      <c r="N2287" s="76"/>
      <c r="P2287" s="7"/>
      <c r="Q2287" s="7"/>
      <c r="R2287" s="7"/>
      <c r="S2287" s="7"/>
    </row>
    <row r="2288" spans="1:19" s="8" customFormat="1" ht="11.8" x14ac:dyDescent="0.2">
      <c r="A2288" s="48"/>
      <c r="F2288" s="9"/>
      <c r="G2288" s="9"/>
      <c r="H2288" s="9"/>
      <c r="I2288" s="9"/>
      <c r="J2288" s="9"/>
      <c r="K2288" s="9"/>
      <c r="M2288" s="9"/>
      <c r="N2288" s="76"/>
      <c r="P2288" s="7"/>
      <c r="Q2288" s="7"/>
      <c r="R2288" s="7"/>
      <c r="S2288" s="7"/>
    </row>
    <row r="2289" spans="1:19" s="8" customFormat="1" ht="11.8" x14ac:dyDescent="0.2">
      <c r="A2289" s="48"/>
      <c r="F2289" s="9"/>
      <c r="G2289" s="9"/>
      <c r="H2289" s="9"/>
      <c r="I2289" s="9"/>
      <c r="J2289" s="9"/>
      <c r="K2289" s="9"/>
      <c r="M2289" s="9"/>
      <c r="N2289" s="76"/>
      <c r="P2289" s="7"/>
      <c r="Q2289" s="7"/>
      <c r="R2289" s="7"/>
      <c r="S2289" s="7"/>
    </row>
    <row r="2290" spans="1:19" s="8" customFormat="1" ht="11.8" x14ac:dyDescent="0.2">
      <c r="A2290" s="48"/>
      <c r="F2290" s="9"/>
      <c r="G2290" s="9"/>
      <c r="H2290" s="9"/>
      <c r="I2290" s="9"/>
      <c r="J2290" s="9"/>
      <c r="K2290" s="9"/>
      <c r="M2290" s="9"/>
      <c r="N2290" s="76"/>
      <c r="P2290" s="7"/>
      <c r="Q2290" s="7"/>
      <c r="R2290" s="7"/>
      <c r="S2290" s="7"/>
    </row>
    <row r="2291" spans="1:19" s="8" customFormat="1" ht="11.8" x14ac:dyDescent="0.2">
      <c r="A2291" s="48"/>
      <c r="F2291" s="9"/>
      <c r="G2291" s="9"/>
      <c r="H2291" s="9"/>
      <c r="I2291" s="9"/>
      <c r="J2291" s="9"/>
      <c r="K2291" s="9"/>
      <c r="M2291" s="9"/>
      <c r="N2291" s="76"/>
      <c r="P2291" s="7"/>
      <c r="Q2291" s="7"/>
      <c r="R2291" s="7"/>
      <c r="S2291" s="7"/>
    </row>
    <row r="2292" spans="1:19" s="8" customFormat="1" ht="11.8" x14ac:dyDescent="0.2">
      <c r="A2292" s="48"/>
      <c r="F2292" s="9"/>
      <c r="G2292" s="9"/>
      <c r="H2292" s="9"/>
      <c r="I2292" s="9"/>
      <c r="J2292" s="9"/>
      <c r="K2292" s="9"/>
      <c r="M2292" s="9"/>
      <c r="N2292" s="76"/>
      <c r="P2292" s="7"/>
      <c r="Q2292" s="7"/>
      <c r="R2292" s="7"/>
      <c r="S2292" s="7"/>
    </row>
    <row r="2293" spans="1:19" s="8" customFormat="1" ht="11.8" x14ac:dyDescent="0.2">
      <c r="A2293" s="48"/>
      <c r="F2293" s="9"/>
      <c r="G2293" s="9"/>
      <c r="H2293" s="9"/>
      <c r="I2293" s="9"/>
      <c r="J2293" s="9"/>
      <c r="K2293" s="9"/>
      <c r="M2293" s="9"/>
      <c r="N2293" s="76"/>
      <c r="P2293" s="7"/>
      <c r="Q2293" s="7"/>
      <c r="R2293" s="7"/>
      <c r="S2293" s="7"/>
    </row>
    <row r="2294" spans="1:19" s="8" customFormat="1" ht="11.8" x14ac:dyDescent="0.2">
      <c r="A2294" s="48"/>
      <c r="F2294" s="9"/>
      <c r="G2294" s="9"/>
      <c r="H2294" s="9"/>
      <c r="I2294" s="9"/>
      <c r="J2294" s="9"/>
      <c r="K2294" s="9"/>
      <c r="M2294" s="9"/>
      <c r="N2294" s="76"/>
      <c r="P2294" s="7"/>
      <c r="Q2294" s="7"/>
      <c r="R2294" s="7"/>
      <c r="S2294" s="7"/>
    </row>
    <row r="2295" spans="1:19" s="8" customFormat="1" ht="11.8" x14ac:dyDescent="0.2">
      <c r="A2295" s="48"/>
      <c r="F2295" s="9"/>
      <c r="G2295" s="9"/>
      <c r="H2295" s="9"/>
      <c r="I2295" s="9"/>
      <c r="J2295" s="9"/>
      <c r="K2295" s="9"/>
      <c r="M2295" s="9"/>
      <c r="N2295" s="76"/>
      <c r="P2295" s="7"/>
      <c r="Q2295" s="7"/>
      <c r="R2295" s="7"/>
      <c r="S2295" s="7"/>
    </row>
    <row r="2296" spans="1:19" s="8" customFormat="1" ht="11.8" x14ac:dyDescent="0.2">
      <c r="A2296" s="48"/>
      <c r="F2296" s="9"/>
      <c r="G2296" s="9"/>
      <c r="H2296" s="9"/>
      <c r="I2296" s="9"/>
      <c r="J2296" s="9"/>
      <c r="K2296" s="9"/>
      <c r="M2296" s="9"/>
      <c r="N2296" s="76"/>
      <c r="P2296" s="7"/>
      <c r="Q2296" s="7"/>
      <c r="R2296" s="7"/>
      <c r="S2296" s="7"/>
    </row>
    <row r="2297" spans="1:19" s="8" customFormat="1" ht="11.8" x14ac:dyDescent="0.2">
      <c r="A2297" s="48"/>
      <c r="F2297" s="9"/>
      <c r="G2297" s="9"/>
      <c r="H2297" s="9"/>
      <c r="I2297" s="9"/>
      <c r="J2297" s="9"/>
      <c r="K2297" s="9"/>
      <c r="M2297" s="9"/>
      <c r="N2297" s="76"/>
      <c r="P2297" s="7"/>
      <c r="Q2297" s="7"/>
      <c r="R2297" s="7"/>
      <c r="S2297" s="7"/>
    </row>
    <row r="2298" spans="1:19" s="8" customFormat="1" ht="11.8" x14ac:dyDescent="0.2">
      <c r="A2298" s="48"/>
      <c r="F2298" s="9"/>
      <c r="G2298" s="9"/>
      <c r="H2298" s="9"/>
      <c r="I2298" s="9"/>
      <c r="J2298" s="9"/>
      <c r="K2298" s="9"/>
      <c r="M2298" s="9"/>
      <c r="N2298" s="76"/>
      <c r="P2298" s="7"/>
      <c r="Q2298" s="7"/>
      <c r="R2298" s="7"/>
      <c r="S2298" s="7"/>
    </row>
    <row r="2299" spans="1:19" s="8" customFormat="1" ht="11.8" x14ac:dyDescent="0.2">
      <c r="A2299" s="48"/>
      <c r="F2299" s="9"/>
      <c r="G2299" s="9"/>
      <c r="H2299" s="9"/>
      <c r="I2299" s="9"/>
      <c r="J2299" s="9"/>
      <c r="K2299" s="9"/>
      <c r="M2299" s="9"/>
      <c r="N2299" s="76"/>
      <c r="P2299" s="7"/>
      <c r="Q2299" s="7"/>
      <c r="R2299" s="7"/>
      <c r="S2299" s="7"/>
    </row>
    <row r="2300" spans="1:19" s="8" customFormat="1" ht="11.8" x14ac:dyDescent="0.2">
      <c r="A2300" s="48"/>
      <c r="F2300" s="9"/>
      <c r="G2300" s="9"/>
      <c r="H2300" s="9"/>
      <c r="I2300" s="9"/>
      <c r="J2300" s="9"/>
      <c r="K2300" s="9"/>
      <c r="M2300" s="9"/>
      <c r="N2300" s="76"/>
      <c r="P2300" s="7"/>
      <c r="Q2300" s="7"/>
      <c r="R2300" s="7"/>
      <c r="S2300" s="7"/>
    </row>
    <row r="2301" spans="1:19" s="8" customFormat="1" ht="11.8" x14ac:dyDescent="0.2">
      <c r="A2301" s="48"/>
      <c r="F2301" s="9"/>
      <c r="G2301" s="9"/>
      <c r="H2301" s="9"/>
      <c r="I2301" s="9"/>
      <c r="J2301" s="9"/>
      <c r="K2301" s="9"/>
      <c r="M2301" s="9"/>
      <c r="N2301" s="76"/>
      <c r="P2301" s="7"/>
      <c r="Q2301" s="7"/>
      <c r="R2301" s="7"/>
      <c r="S2301" s="7"/>
    </row>
    <row r="2302" spans="1:19" s="8" customFormat="1" ht="11.8" x14ac:dyDescent="0.2">
      <c r="A2302" s="48"/>
      <c r="F2302" s="9"/>
      <c r="G2302" s="9"/>
      <c r="H2302" s="9"/>
      <c r="I2302" s="9"/>
      <c r="J2302" s="9"/>
      <c r="K2302" s="9"/>
      <c r="M2302" s="9"/>
      <c r="N2302" s="76"/>
      <c r="P2302" s="7"/>
      <c r="Q2302" s="7"/>
      <c r="R2302" s="7"/>
      <c r="S2302" s="7"/>
    </row>
    <row r="2303" spans="1:19" s="8" customFormat="1" ht="11.8" x14ac:dyDescent="0.2">
      <c r="A2303" s="48"/>
      <c r="F2303" s="9"/>
      <c r="G2303" s="9"/>
      <c r="H2303" s="9"/>
      <c r="I2303" s="9"/>
      <c r="J2303" s="9"/>
      <c r="K2303" s="9"/>
      <c r="M2303" s="9"/>
      <c r="N2303" s="76"/>
      <c r="P2303" s="7"/>
      <c r="Q2303" s="7"/>
      <c r="R2303" s="7"/>
      <c r="S2303" s="7"/>
    </row>
    <row r="2304" spans="1:19" s="8" customFormat="1" ht="11.8" x14ac:dyDescent="0.2">
      <c r="A2304" s="48"/>
      <c r="F2304" s="9"/>
      <c r="G2304" s="9"/>
      <c r="H2304" s="9"/>
      <c r="I2304" s="9"/>
      <c r="J2304" s="9"/>
      <c r="K2304" s="9"/>
      <c r="M2304" s="9"/>
      <c r="N2304" s="76"/>
      <c r="P2304" s="7"/>
      <c r="Q2304" s="7"/>
      <c r="R2304" s="7"/>
      <c r="S2304" s="7"/>
    </row>
    <row r="2305" spans="1:19" s="8" customFormat="1" ht="11.8" x14ac:dyDescent="0.2">
      <c r="A2305" s="48"/>
      <c r="F2305" s="9"/>
      <c r="G2305" s="9"/>
      <c r="H2305" s="9"/>
      <c r="I2305" s="9"/>
      <c r="J2305" s="9"/>
      <c r="K2305" s="9"/>
      <c r="M2305" s="9"/>
      <c r="N2305" s="76"/>
      <c r="P2305" s="7"/>
      <c r="Q2305" s="7"/>
      <c r="R2305" s="7"/>
      <c r="S2305" s="7"/>
    </row>
    <row r="2306" spans="1:19" s="8" customFormat="1" ht="11.8" x14ac:dyDescent="0.2">
      <c r="A2306" s="48"/>
      <c r="F2306" s="9"/>
      <c r="G2306" s="9"/>
      <c r="H2306" s="9"/>
      <c r="I2306" s="9"/>
      <c r="J2306" s="9"/>
      <c r="K2306" s="9"/>
      <c r="M2306" s="9"/>
      <c r="N2306" s="76"/>
      <c r="P2306" s="7"/>
      <c r="Q2306" s="7"/>
      <c r="R2306" s="7"/>
      <c r="S2306" s="7"/>
    </row>
    <row r="2307" spans="1:19" s="8" customFormat="1" ht="11.8" x14ac:dyDescent="0.2">
      <c r="A2307" s="48"/>
      <c r="F2307" s="9"/>
      <c r="G2307" s="9"/>
      <c r="H2307" s="9"/>
      <c r="I2307" s="9"/>
      <c r="J2307" s="9"/>
      <c r="K2307" s="9"/>
      <c r="M2307" s="9"/>
      <c r="N2307" s="76"/>
      <c r="P2307" s="7"/>
      <c r="Q2307" s="7"/>
      <c r="R2307" s="7"/>
      <c r="S2307" s="7"/>
    </row>
    <row r="2308" spans="1:19" s="8" customFormat="1" ht="11.8" x14ac:dyDescent="0.2">
      <c r="A2308" s="48"/>
      <c r="F2308" s="9"/>
      <c r="G2308" s="9"/>
      <c r="H2308" s="9"/>
      <c r="I2308" s="9"/>
      <c r="J2308" s="9"/>
      <c r="K2308" s="9"/>
      <c r="M2308" s="9"/>
      <c r="N2308" s="76"/>
      <c r="P2308" s="7"/>
      <c r="Q2308" s="7"/>
      <c r="R2308" s="7"/>
      <c r="S2308" s="7"/>
    </row>
    <row r="2309" spans="1:19" s="8" customFormat="1" ht="11.8" x14ac:dyDescent="0.2">
      <c r="A2309" s="48"/>
      <c r="F2309" s="9"/>
      <c r="G2309" s="9"/>
      <c r="H2309" s="9"/>
      <c r="I2309" s="9"/>
      <c r="J2309" s="9"/>
      <c r="K2309" s="9"/>
      <c r="M2309" s="9"/>
      <c r="N2309" s="76"/>
      <c r="P2309" s="7"/>
      <c r="Q2309" s="7"/>
      <c r="R2309" s="7"/>
      <c r="S2309" s="7"/>
    </row>
    <row r="2310" spans="1:19" s="8" customFormat="1" ht="11.8" x14ac:dyDescent="0.2">
      <c r="A2310" s="48"/>
      <c r="F2310" s="9"/>
      <c r="G2310" s="9"/>
      <c r="H2310" s="9"/>
      <c r="I2310" s="9"/>
      <c r="J2310" s="9"/>
      <c r="K2310" s="9"/>
      <c r="M2310" s="9"/>
      <c r="N2310" s="76"/>
      <c r="P2310" s="7"/>
      <c r="Q2310" s="7"/>
      <c r="R2310" s="7"/>
      <c r="S2310" s="7"/>
    </row>
    <row r="2311" spans="1:19" s="8" customFormat="1" ht="11.8" x14ac:dyDescent="0.2">
      <c r="A2311" s="48"/>
      <c r="F2311" s="9"/>
      <c r="G2311" s="9"/>
      <c r="H2311" s="9"/>
      <c r="I2311" s="9"/>
      <c r="J2311" s="9"/>
      <c r="K2311" s="9"/>
      <c r="M2311" s="9"/>
      <c r="N2311" s="76"/>
      <c r="P2311" s="7"/>
      <c r="Q2311" s="7"/>
      <c r="R2311" s="7"/>
      <c r="S2311" s="7"/>
    </row>
    <row r="2312" spans="1:19" s="8" customFormat="1" ht="11.8" x14ac:dyDescent="0.2">
      <c r="A2312" s="48"/>
      <c r="F2312" s="9"/>
      <c r="G2312" s="9"/>
      <c r="H2312" s="9"/>
      <c r="I2312" s="9"/>
      <c r="J2312" s="9"/>
      <c r="K2312" s="9"/>
      <c r="M2312" s="9"/>
      <c r="N2312" s="76"/>
      <c r="P2312" s="7"/>
      <c r="Q2312" s="7"/>
      <c r="R2312" s="7"/>
      <c r="S2312" s="7"/>
    </row>
    <row r="2313" spans="1:19" s="8" customFormat="1" ht="11.8" x14ac:dyDescent="0.2">
      <c r="A2313" s="48"/>
      <c r="F2313" s="9"/>
      <c r="G2313" s="9"/>
      <c r="H2313" s="9"/>
      <c r="I2313" s="9"/>
      <c r="J2313" s="9"/>
      <c r="K2313" s="9"/>
      <c r="M2313" s="9"/>
      <c r="N2313" s="76"/>
      <c r="P2313" s="7"/>
      <c r="Q2313" s="7"/>
      <c r="R2313" s="7"/>
      <c r="S2313" s="7"/>
    </row>
    <row r="2314" spans="1:19" s="8" customFormat="1" ht="11.8" x14ac:dyDescent="0.2">
      <c r="A2314" s="48"/>
      <c r="F2314" s="9"/>
      <c r="G2314" s="9"/>
      <c r="H2314" s="9"/>
      <c r="I2314" s="9"/>
      <c r="J2314" s="9"/>
      <c r="K2314" s="9"/>
      <c r="M2314" s="9"/>
      <c r="N2314" s="76"/>
      <c r="P2314" s="7"/>
      <c r="Q2314" s="7"/>
      <c r="R2314" s="7"/>
      <c r="S2314" s="7"/>
    </row>
    <row r="2315" spans="1:19" s="8" customFormat="1" ht="11.8" x14ac:dyDescent="0.2">
      <c r="A2315" s="48"/>
      <c r="F2315" s="9"/>
      <c r="G2315" s="9"/>
      <c r="H2315" s="9"/>
      <c r="I2315" s="9"/>
      <c r="J2315" s="9"/>
      <c r="K2315" s="9"/>
      <c r="M2315" s="9"/>
      <c r="N2315" s="76"/>
      <c r="P2315" s="7"/>
      <c r="Q2315" s="7"/>
      <c r="R2315" s="7"/>
      <c r="S2315" s="7"/>
    </row>
    <row r="2316" spans="1:19" s="8" customFormat="1" ht="11.8" x14ac:dyDescent="0.2">
      <c r="A2316" s="48"/>
      <c r="F2316" s="9"/>
      <c r="G2316" s="9"/>
      <c r="H2316" s="9"/>
      <c r="I2316" s="9"/>
      <c r="J2316" s="9"/>
      <c r="K2316" s="9"/>
      <c r="M2316" s="9"/>
      <c r="N2316" s="76"/>
      <c r="P2316" s="7"/>
      <c r="Q2316" s="7"/>
      <c r="R2316" s="7"/>
      <c r="S2316" s="7"/>
    </row>
    <row r="2317" spans="1:19" s="8" customFormat="1" ht="11.8" x14ac:dyDescent="0.2">
      <c r="A2317" s="48"/>
      <c r="F2317" s="9"/>
      <c r="G2317" s="9"/>
      <c r="H2317" s="9"/>
      <c r="I2317" s="9"/>
      <c r="J2317" s="9"/>
      <c r="K2317" s="9"/>
      <c r="M2317" s="9"/>
      <c r="N2317" s="76"/>
      <c r="P2317" s="7"/>
      <c r="Q2317" s="7"/>
      <c r="R2317" s="7"/>
      <c r="S2317" s="7"/>
    </row>
    <row r="2318" spans="1:19" s="8" customFormat="1" ht="11.8" x14ac:dyDescent="0.2">
      <c r="A2318" s="48"/>
      <c r="F2318" s="9"/>
      <c r="G2318" s="9"/>
      <c r="H2318" s="9"/>
      <c r="I2318" s="9"/>
      <c r="J2318" s="9"/>
      <c r="K2318" s="9"/>
      <c r="M2318" s="9"/>
      <c r="N2318" s="76"/>
      <c r="P2318" s="7"/>
      <c r="Q2318" s="7"/>
      <c r="R2318" s="7"/>
      <c r="S2318" s="7"/>
    </row>
    <row r="2319" spans="1:19" s="8" customFormat="1" ht="11.8" x14ac:dyDescent="0.2">
      <c r="A2319" s="48"/>
      <c r="F2319" s="9"/>
      <c r="G2319" s="9"/>
      <c r="H2319" s="9"/>
      <c r="I2319" s="9"/>
      <c r="J2319" s="9"/>
      <c r="K2319" s="9"/>
      <c r="M2319" s="9"/>
      <c r="N2319" s="76"/>
      <c r="P2319" s="7"/>
      <c r="Q2319" s="7"/>
      <c r="R2319" s="7"/>
      <c r="S2319" s="7"/>
    </row>
    <row r="2320" spans="1:19" s="8" customFormat="1" ht="11.8" x14ac:dyDescent="0.2">
      <c r="A2320" s="48"/>
      <c r="F2320" s="9"/>
      <c r="G2320" s="9"/>
      <c r="H2320" s="9"/>
      <c r="I2320" s="9"/>
      <c r="J2320" s="9"/>
      <c r="K2320" s="9"/>
      <c r="M2320" s="9"/>
      <c r="N2320" s="76"/>
      <c r="P2320" s="7"/>
      <c r="Q2320" s="7"/>
      <c r="R2320" s="7"/>
      <c r="S2320" s="7"/>
    </row>
    <row r="2321" spans="1:19" s="8" customFormat="1" ht="11.8" x14ac:dyDescent="0.2">
      <c r="A2321" s="48"/>
      <c r="F2321" s="9"/>
      <c r="G2321" s="9"/>
      <c r="H2321" s="9"/>
      <c r="I2321" s="9"/>
      <c r="J2321" s="9"/>
      <c r="K2321" s="9"/>
      <c r="M2321" s="9"/>
      <c r="N2321" s="76"/>
      <c r="P2321" s="7"/>
      <c r="Q2321" s="7"/>
      <c r="R2321" s="7"/>
      <c r="S2321" s="7"/>
    </row>
    <row r="2322" spans="1:19" s="8" customFormat="1" ht="11.8" x14ac:dyDescent="0.2">
      <c r="A2322" s="48"/>
      <c r="F2322" s="9"/>
      <c r="G2322" s="9"/>
      <c r="H2322" s="9"/>
      <c r="I2322" s="9"/>
      <c r="J2322" s="9"/>
      <c r="K2322" s="9"/>
      <c r="M2322" s="9"/>
      <c r="N2322" s="76"/>
      <c r="P2322" s="7"/>
      <c r="Q2322" s="7"/>
      <c r="R2322" s="7"/>
      <c r="S2322" s="7"/>
    </row>
    <row r="2323" spans="1:19" s="8" customFormat="1" ht="11.8" x14ac:dyDescent="0.2">
      <c r="A2323" s="48"/>
      <c r="F2323" s="9"/>
      <c r="G2323" s="9"/>
      <c r="H2323" s="9"/>
      <c r="I2323" s="9"/>
      <c r="J2323" s="9"/>
      <c r="K2323" s="9"/>
      <c r="M2323" s="9"/>
      <c r="N2323" s="76"/>
      <c r="P2323" s="7"/>
      <c r="Q2323" s="7"/>
      <c r="R2323" s="7"/>
      <c r="S2323" s="7"/>
    </row>
    <row r="2324" spans="1:19" s="8" customFormat="1" ht="11.8" x14ac:dyDescent="0.2">
      <c r="A2324" s="48"/>
      <c r="F2324" s="9"/>
      <c r="G2324" s="9"/>
      <c r="H2324" s="9"/>
      <c r="I2324" s="9"/>
      <c r="J2324" s="9"/>
      <c r="K2324" s="9"/>
      <c r="M2324" s="9"/>
      <c r="N2324" s="76"/>
      <c r="P2324" s="7"/>
      <c r="Q2324" s="7"/>
      <c r="R2324" s="7"/>
      <c r="S2324" s="7"/>
    </row>
    <row r="2325" spans="1:19" s="8" customFormat="1" ht="11.8" x14ac:dyDescent="0.2">
      <c r="A2325" s="48"/>
      <c r="F2325" s="9"/>
      <c r="G2325" s="9"/>
      <c r="H2325" s="9"/>
      <c r="I2325" s="9"/>
      <c r="J2325" s="9"/>
      <c r="K2325" s="9"/>
      <c r="M2325" s="9"/>
      <c r="N2325" s="76"/>
      <c r="P2325" s="7"/>
      <c r="Q2325" s="7"/>
      <c r="R2325" s="7"/>
      <c r="S2325" s="7"/>
    </row>
    <row r="2326" spans="1:19" s="8" customFormat="1" ht="11.8" x14ac:dyDescent="0.2">
      <c r="A2326" s="48"/>
      <c r="F2326" s="9"/>
      <c r="G2326" s="9"/>
      <c r="H2326" s="9"/>
      <c r="I2326" s="9"/>
      <c r="J2326" s="9"/>
      <c r="K2326" s="9"/>
      <c r="M2326" s="9"/>
      <c r="N2326" s="76"/>
      <c r="P2326" s="7"/>
      <c r="Q2326" s="7"/>
      <c r="R2326" s="7"/>
      <c r="S2326" s="7"/>
    </row>
    <row r="2327" spans="1:19" s="8" customFormat="1" ht="11.8" x14ac:dyDescent="0.2">
      <c r="A2327" s="48"/>
      <c r="F2327" s="9"/>
      <c r="G2327" s="9"/>
      <c r="H2327" s="9"/>
      <c r="I2327" s="9"/>
      <c r="J2327" s="9"/>
      <c r="K2327" s="9"/>
      <c r="M2327" s="9"/>
      <c r="N2327" s="76"/>
      <c r="P2327" s="7"/>
      <c r="Q2327" s="7"/>
      <c r="R2327" s="7"/>
      <c r="S2327" s="7"/>
    </row>
    <row r="2328" spans="1:19" s="8" customFormat="1" ht="11.8" x14ac:dyDescent="0.2">
      <c r="A2328" s="48"/>
      <c r="F2328" s="9"/>
      <c r="G2328" s="9"/>
      <c r="H2328" s="9"/>
      <c r="I2328" s="9"/>
      <c r="J2328" s="9"/>
      <c r="K2328" s="9"/>
      <c r="M2328" s="9"/>
      <c r="N2328" s="76"/>
      <c r="P2328" s="7"/>
      <c r="Q2328" s="7"/>
      <c r="R2328" s="7"/>
      <c r="S2328" s="7"/>
    </row>
    <row r="2329" spans="1:19" s="8" customFormat="1" ht="11.8" x14ac:dyDescent="0.2">
      <c r="A2329" s="48"/>
      <c r="F2329" s="9"/>
      <c r="G2329" s="9"/>
      <c r="H2329" s="9"/>
      <c r="I2329" s="9"/>
      <c r="J2329" s="9"/>
      <c r="K2329" s="9"/>
      <c r="M2329" s="9"/>
      <c r="N2329" s="76"/>
      <c r="P2329" s="7"/>
      <c r="Q2329" s="7"/>
      <c r="R2329" s="7"/>
      <c r="S2329" s="7"/>
    </row>
    <row r="2330" spans="1:19" s="8" customFormat="1" ht="11.8" x14ac:dyDescent="0.2">
      <c r="A2330" s="48"/>
      <c r="F2330" s="9"/>
      <c r="G2330" s="9"/>
      <c r="H2330" s="9"/>
      <c r="I2330" s="9"/>
      <c r="J2330" s="9"/>
      <c r="K2330" s="9"/>
      <c r="M2330" s="9"/>
      <c r="N2330" s="76"/>
      <c r="P2330" s="7"/>
      <c r="Q2330" s="7"/>
      <c r="R2330" s="7"/>
      <c r="S2330" s="7"/>
    </row>
    <row r="2331" spans="1:19" s="8" customFormat="1" ht="11.8" x14ac:dyDescent="0.2">
      <c r="A2331" s="48"/>
      <c r="F2331" s="9"/>
      <c r="G2331" s="9"/>
      <c r="H2331" s="9"/>
      <c r="I2331" s="9"/>
      <c r="J2331" s="9"/>
      <c r="K2331" s="9"/>
      <c r="M2331" s="9"/>
      <c r="N2331" s="76"/>
      <c r="P2331" s="7"/>
      <c r="Q2331" s="7"/>
      <c r="R2331" s="7"/>
      <c r="S2331" s="7"/>
    </row>
    <row r="2332" spans="1:19" s="8" customFormat="1" ht="11.8" x14ac:dyDescent="0.2">
      <c r="A2332" s="48"/>
      <c r="F2332" s="9"/>
      <c r="G2332" s="9"/>
      <c r="H2332" s="9"/>
      <c r="I2332" s="9"/>
      <c r="J2332" s="9"/>
      <c r="K2332" s="9"/>
      <c r="M2332" s="9"/>
      <c r="N2332" s="76"/>
      <c r="P2332" s="7"/>
      <c r="Q2332" s="7"/>
      <c r="R2332" s="7"/>
      <c r="S2332" s="7"/>
    </row>
    <row r="2333" spans="1:19" s="8" customFormat="1" ht="11.8" x14ac:dyDescent="0.2">
      <c r="A2333" s="48"/>
      <c r="F2333" s="9"/>
      <c r="G2333" s="9"/>
      <c r="H2333" s="9"/>
      <c r="I2333" s="9"/>
      <c r="J2333" s="9"/>
      <c r="K2333" s="9"/>
      <c r="M2333" s="9"/>
      <c r="N2333" s="76"/>
      <c r="P2333" s="7"/>
      <c r="Q2333" s="7"/>
      <c r="R2333" s="7"/>
      <c r="S2333" s="7"/>
    </row>
    <row r="2334" spans="1:19" s="8" customFormat="1" ht="11.8" x14ac:dyDescent="0.2">
      <c r="A2334" s="48"/>
      <c r="F2334" s="9"/>
      <c r="G2334" s="9"/>
      <c r="H2334" s="9"/>
      <c r="I2334" s="9"/>
      <c r="J2334" s="9"/>
      <c r="K2334" s="9"/>
      <c r="M2334" s="9"/>
      <c r="N2334" s="76"/>
      <c r="P2334" s="7"/>
      <c r="Q2334" s="7"/>
      <c r="R2334" s="7"/>
      <c r="S2334" s="7"/>
    </row>
    <row r="2335" spans="1:19" s="8" customFormat="1" ht="11.8" x14ac:dyDescent="0.2">
      <c r="A2335" s="48"/>
      <c r="F2335" s="9"/>
      <c r="G2335" s="9"/>
      <c r="H2335" s="9"/>
      <c r="I2335" s="9"/>
      <c r="J2335" s="9"/>
      <c r="K2335" s="9"/>
      <c r="M2335" s="9"/>
      <c r="N2335" s="76"/>
      <c r="P2335" s="7"/>
      <c r="Q2335" s="7"/>
      <c r="R2335" s="7"/>
      <c r="S2335" s="7"/>
    </row>
    <row r="2336" spans="1:19" s="8" customFormat="1" ht="11.8" x14ac:dyDescent="0.2">
      <c r="A2336" s="48"/>
      <c r="F2336" s="9"/>
      <c r="G2336" s="9"/>
      <c r="H2336" s="9"/>
      <c r="I2336" s="9"/>
      <c r="J2336" s="9"/>
      <c r="K2336" s="9"/>
      <c r="M2336" s="9"/>
      <c r="N2336" s="76"/>
      <c r="P2336" s="7"/>
      <c r="Q2336" s="7"/>
      <c r="R2336" s="7"/>
      <c r="S2336" s="7"/>
    </row>
    <row r="2337" spans="1:19" s="8" customFormat="1" ht="11.8" x14ac:dyDescent="0.2">
      <c r="A2337" s="48"/>
      <c r="F2337" s="9"/>
      <c r="G2337" s="9"/>
      <c r="H2337" s="9"/>
      <c r="I2337" s="9"/>
      <c r="J2337" s="9"/>
      <c r="K2337" s="9"/>
      <c r="M2337" s="9"/>
      <c r="N2337" s="76"/>
      <c r="P2337" s="7"/>
      <c r="Q2337" s="7"/>
      <c r="R2337" s="7"/>
      <c r="S2337" s="7"/>
    </row>
    <row r="2338" spans="1:19" s="8" customFormat="1" ht="11.8" x14ac:dyDescent="0.2">
      <c r="A2338" s="48"/>
      <c r="F2338" s="9"/>
      <c r="G2338" s="9"/>
      <c r="H2338" s="9"/>
      <c r="I2338" s="9"/>
      <c r="J2338" s="9"/>
      <c r="K2338" s="9"/>
      <c r="M2338" s="9"/>
      <c r="N2338" s="76"/>
      <c r="P2338" s="7"/>
      <c r="Q2338" s="7"/>
      <c r="R2338" s="7"/>
      <c r="S2338" s="7"/>
    </row>
    <row r="2339" spans="1:19" s="8" customFormat="1" ht="11.8" x14ac:dyDescent="0.2">
      <c r="A2339" s="48"/>
      <c r="F2339" s="9"/>
      <c r="G2339" s="9"/>
      <c r="H2339" s="9"/>
      <c r="I2339" s="9"/>
      <c r="J2339" s="9"/>
      <c r="K2339" s="9"/>
      <c r="M2339" s="9"/>
      <c r="N2339" s="76"/>
      <c r="P2339" s="7"/>
      <c r="Q2339" s="7"/>
      <c r="R2339" s="7"/>
      <c r="S2339" s="7"/>
    </row>
    <row r="2340" spans="1:19" s="8" customFormat="1" ht="11.8" x14ac:dyDescent="0.2">
      <c r="A2340" s="48"/>
      <c r="F2340" s="9"/>
      <c r="G2340" s="9"/>
      <c r="H2340" s="9"/>
      <c r="I2340" s="9"/>
      <c r="J2340" s="9"/>
      <c r="K2340" s="9"/>
      <c r="M2340" s="9"/>
      <c r="N2340" s="76"/>
      <c r="P2340" s="7"/>
      <c r="Q2340" s="7"/>
      <c r="R2340" s="7"/>
      <c r="S2340" s="7"/>
    </row>
    <row r="2341" spans="1:19" s="8" customFormat="1" ht="11.8" x14ac:dyDescent="0.2">
      <c r="A2341" s="48"/>
      <c r="F2341" s="9"/>
      <c r="G2341" s="9"/>
      <c r="H2341" s="9"/>
      <c r="I2341" s="9"/>
      <c r="J2341" s="9"/>
      <c r="K2341" s="9"/>
      <c r="M2341" s="9"/>
      <c r="N2341" s="76"/>
      <c r="P2341" s="7"/>
      <c r="Q2341" s="7"/>
      <c r="R2341" s="7"/>
      <c r="S2341" s="7"/>
    </row>
    <row r="2342" spans="1:19" s="8" customFormat="1" ht="11.8" x14ac:dyDescent="0.2">
      <c r="A2342" s="48"/>
      <c r="F2342" s="9"/>
      <c r="G2342" s="9"/>
      <c r="H2342" s="9"/>
      <c r="I2342" s="9"/>
      <c r="J2342" s="9"/>
      <c r="K2342" s="9"/>
      <c r="M2342" s="9"/>
      <c r="N2342" s="76"/>
      <c r="P2342" s="7"/>
      <c r="Q2342" s="7"/>
      <c r="R2342" s="7"/>
      <c r="S2342" s="7"/>
    </row>
    <row r="2343" spans="1:19" s="8" customFormat="1" ht="11.8" x14ac:dyDescent="0.2">
      <c r="A2343" s="48"/>
      <c r="F2343" s="9"/>
      <c r="G2343" s="9"/>
      <c r="H2343" s="9"/>
      <c r="I2343" s="9"/>
      <c r="J2343" s="9"/>
      <c r="K2343" s="9"/>
      <c r="M2343" s="9"/>
      <c r="N2343" s="76"/>
      <c r="P2343" s="7"/>
      <c r="Q2343" s="7"/>
      <c r="R2343" s="7"/>
      <c r="S2343" s="7"/>
    </row>
    <row r="2344" spans="1:19" s="8" customFormat="1" ht="11.8" x14ac:dyDescent="0.2">
      <c r="A2344" s="48"/>
      <c r="F2344" s="9"/>
      <c r="G2344" s="9"/>
      <c r="H2344" s="9"/>
      <c r="I2344" s="9"/>
      <c r="J2344" s="9"/>
      <c r="K2344" s="9"/>
      <c r="M2344" s="9"/>
      <c r="N2344" s="76"/>
      <c r="P2344" s="7"/>
      <c r="Q2344" s="7"/>
      <c r="R2344" s="7"/>
      <c r="S2344" s="7"/>
    </row>
    <row r="2345" spans="1:19" s="8" customFormat="1" ht="11.8" x14ac:dyDescent="0.2">
      <c r="A2345" s="48"/>
      <c r="F2345" s="9"/>
      <c r="G2345" s="9"/>
      <c r="H2345" s="9"/>
      <c r="I2345" s="9"/>
      <c r="J2345" s="9"/>
      <c r="K2345" s="9"/>
      <c r="M2345" s="9"/>
      <c r="N2345" s="76"/>
      <c r="P2345" s="7"/>
      <c r="Q2345" s="7"/>
      <c r="R2345" s="7"/>
      <c r="S2345" s="7"/>
    </row>
    <row r="2346" spans="1:19" s="8" customFormat="1" ht="11.8" x14ac:dyDescent="0.2">
      <c r="A2346" s="48"/>
      <c r="F2346" s="9"/>
      <c r="G2346" s="9"/>
      <c r="H2346" s="9"/>
      <c r="I2346" s="9"/>
      <c r="J2346" s="9"/>
      <c r="K2346" s="9"/>
      <c r="M2346" s="9"/>
      <c r="N2346" s="76"/>
      <c r="P2346" s="7"/>
      <c r="Q2346" s="7"/>
      <c r="R2346" s="7"/>
      <c r="S2346" s="7"/>
    </row>
    <row r="2347" spans="1:19" s="8" customFormat="1" ht="11.8" x14ac:dyDescent="0.2">
      <c r="A2347" s="48"/>
      <c r="F2347" s="9"/>
      <c r="G2347" s="9"/>
      <c r="H2347" s="9"/>
      <c r="I2347" s="9"/>
      <c r="J2347" s="9"/>
      <c r="K2347" s="9"/>
      <c r="M2347" s="9"/>
      <c r="N2347" s="76"/>
      <c r="P2347" s="7"/>
      <c r="Q2347" s="7"/>
      <c r="R2347" s="7"/>
      <c r="S2347" s="7"/>
    </row>
    <row r="2348" spans="1:19" s="8" customFormat="1" ht="11.8" x14ac:dyDescent="0.2">
      <c r="A2348" s="48"/>
      <c r="F2348" s="9"/>
      <c r="G2348" s="9"/>
      <c r="H2348" s="9"/>
      <c r="I2348" s="9"/>
      <c r="J2348" s="9"/>
      <c r="K2348" s="9"/>
      <c r="M2348" s="9"/>
      <c r="N2348" s="76"/>
      <c r="P2348" s="7"/>
      <c r="Q2348" s="7"/>
      <c r="R2348" s="7"/>
      <c r="S2348" s="7"/>
    </row>
    <row r="2349" spans="1:19" s="8" customFormat="1" ht="11.8" x14ac:dyDescent="0.2">
      <c r="A2349" s="48"/>
      <c r="F2349" s="9"/>
      <c r="G2349" s="9"/>
      <c r="H2349" s="9"/>
      <c r="I2349" s="9"/>
      <c r="J2349" s="9"/>
      <c r="K2349" s="9"/>
      <c r="M2349" s="9"/>
      <c r="N2349" s="76"/>
      <c r="P2349" s="7"/>
      <c r="Q2349" s="7"/>
      <c r="R2349" s="7"/>
      <c r="S2349" s="7"/>
    </row>
    <row r="2350" spans="1:19" s="8" customFormat="1" ht="11.8" x14ac:dyDescent="0.2">
      <c r="A2350" s="48"/>
      <c r="F2350" s="9"/>
      <c r="G2350" s="9"/>
      <c r="H2350" s="9"/>
      <c r="I2350" s="9"/>
      <c r="J2350" s="9"/>
      <c r="K2350" s="9"/>
      <c r="M2350" s="9"/>
      <c r="N2350" s="76"/>
      <c r="P2350" s="7"/>
      <c r="Q2350" s="7"/>
      <c r="R2350" s="7"/>
      <c r="S2350" s="7"/>
    </row>
    <row r="2351" spans="1:19" s="8" customFormat="1" ht="11.8" x14ac:dyDescent="0.2">
      <c r="A2351" s="48"/>
      <c r="F2351" s="9"/>
      <c r="G2351" s="9"/>
      <c r="H2351" s="9"/>
      <c r="I2351" s="9"/>
      <c r="J2351" s="9"/>
      <c r="K2351" s="9"/>
      <c r="M2351" s="9"/>
      <c r="N2351" s="76"/>
      <c r="P2351" s="7"/>
      <c r="Q2351" s="7"/>
      <c r="R2351" s="7"/>
      <c r="S2351" s="7"/>
    </row>
    <row r="2352" spans="1:19" s="8" customFormat="1" ht="11.8" x14ac:dyDescent="0.2">
      <c r="A2352" s="48"/>
      <c r="F2352" s="9"/>
      <c r="G2352" s="9"/>
      <c r="H2352" s="9"/>
      <c r="I2352" s="9"/>
      <c r="J2352" s="9"/>
      <c r="K2352" s="9"/>
      <c r="M2352" s="9"/>
      <c r="N2352" s="76"/>
      <c r="P2352" s="7"/>
      <c r="Q2352" s="7"/>
      <c r="R2352" s="7"/>
      <c r="S2352" s="7"/>
    </row>
    <row r="2353" spans="1:19" s="8" customFormat="1" ht="11.8" x14ac:dyDescent="0.2">
      <c r="A2353" s="48"/>
      <c r="F2353" s="9"/>
      <c r="G2353" s="9"/>
      <c r="H2353" s="9"/>
      <c r="I2353" s="9"/>
      <c r="J2353" s="9"/>
      <c r="K2353" s="9"/>
      <c r="M2353" s="9"/>
      <c r="N2353" s="76"/>
      <c r="P2353" s="7"/>
      <c r="Q2353" s="7"/>
      <c r="R2353" s="7"/>
      <c r="S2353" s="7"/>
    </row>
    <row r="2354" spans="1:19" s="8" customFormat="1" ht="11.8" x14ac:dyDescent="0.2">
      <c r="A2354" s="48"/>
      <c r="F2354" s="9"/>
      <c r="G2354" s="9"/>
      <c r="H2354" s="9"/>
      <c r="I2354" s="9"/>
      <c r="J2354" s="9"/>
      <c r="K2354" s="9"/>
      <c r="M2354" s="9"/>
      <c r="N2354" s="76"/>
      <c r="P2354" s="7"/>
      <c r="Q2354" s="7"/>
      <c r="R2354" s="7"/>
      <c r="S2354" s="7"/>
    </row>
    <row r="2355" spans="1:19" s="8" customFormat="1" ht="11.8" x14ac:dyDescent="0.2">
      <c r="A2355" s="48"/>
      <c r="F2355" s="9"/>
      <c r="G2355" s="9"/>
      <c r="H2355" s="9"/>
      <c r="I2355" s="9"/>
      <c r="J2355" s="9"/>
      <c r="K2355" s="9"/>
      <c r="M2355" s="9"/>
      <c r="N2355" s="76"/>
      <c r="P2355" s="7"/>
      <c r="Q2355" s="7"/>
      <c r="R2355" s="7"/>
      <c r="S2355" s="7"/>
    </row>
    <row r="2356" spans="1:19" s="8" customFormat="1" ht="11.8" x14ac:dyDescent="0.2">
      <c r="A2356" s="48"/>
      <c r="F2356" s="9"/>
      <c r="G2356" s="9"/>
      <c r="H2356" s="9"/>
      <c r="I2356" s="9"/>
      <c r="J2356" s="9"/>
      <c r="K2356" s="9"/>
      <c r="M2356" s="9"/>
      <c r="N2356" s="76"/>
      <c r="P2356" s="7"/>
      <c r="Q2356" s="7"/>
      <c r="R2356" s="7"/>
      <c r="S2356" s="7"/>
    </row>
    <row r="2357" spans="1:19" s="8" customFormat="1" ht="11.8" x14ac:dyDescent="0.2">
      <c r="A2357" s="48"/>
      <c r="F2357" s="9"/>
      <c r="G2357" s="9"/>
      <c r="H2357" s="9"/>
      <c r="I2357" s="9"/>
      <c r="J2357" s="9"/>
      <c r="K2357" s="9"/>
      <c r="M2357" s="9"/>
      <c r="N2357" s="76"/>
      <c r="P2357" s="7"/>
      <c r="Q2357" s="7"/>
      <c r="R2357" s="7"/>
      <c r="S2357" s="7"/>
    </row>
    <row r="2358" spans="1:19" s="8" customFormat="1" ht="11.8" x14ac:dyDescent="0.2">
      <c r="A2358" s="48"/>
      <c r="F2358" s="9"/>
      <c r="G2358" s="9"/>
      <c r="H2358" s="9"/>
      <c r="I2358" s="9"/>
      <c r="J2358" s="9"/>
      <c r="K2358" s="9"/>
      <c r="M2358" s="9"/>
      <c r="N2358" s="76"/>
      <c r="P2358" s="7"/>
      <c r="Q2358" s="7"/>
      <c r="R2358" s="7"/>
      <c r="S2358" s="7"/>
    </row>
    <row r="2359" spans="1:19" s="8" customFormat="1" ht="11.8" x14ac:dyDescent="0.2">
      <c r="A2359" s="48"/>
      <c r="F2359" s="9"/>
      <c r="G2359" s="9"/>
      <c r="H2359" s="9"/>
      <c r="I2359" s="9"/>
      <c r="J2359" s="9"/>
      <c r="K2359" s="9"/>
      <c r="M2359" s="9"/>
      <c r="N2359" s="76"/>
      <c r="P2359" s="7"/>
      <c r="Q2359" s="7"/>
      <c r="R2359" s="7"/>
      <c r="S2359" s="7"/>
    </row>
    <row r="2360" spans="1:19" s="8" customFormat="1" ht="11.8" x14ac:dyDescent="0.2">
      <c r="A2360" s="48"/>
      <c r="F2360" s="9"/>
      <c r="G2360" s="9"/>
      <c r="H2360" s="9"/>
      <c r="I2360" s="9"/>
      <c r="J2360" s="9"/>
      <c r="K2360" s="9"/>
      <c r="M2360" s="9"/>
      <c r="N2360" s="76"/>
      <c r="P2360" s="7"/>
      <c r="Q2360" s="7"/>
      <c r="R2360" s="7"/>
      <c r="S2360" s="7"/>
    </row>
    <row r="2361" spans="1:19" s="8" customFormat="1" ht="11.8" x14ac:dyDescent="0.2">
      <c r="A2361" s="48"/>
      <c r="F2361" s="9"/>
      <c r="G2361" s="9"/>
      <c r="H2361" s="9"/>
      <c r="I2361" s="9"/>
      <c r="J2361" s="9"/>
      <c r="K2361" s="9"/>
      <c r="M2361" s="9"/>
      <c r="N2361" s="76"/>
      <c r="P2361" s="7"/>
      <c r="Q2361" s="7"/>
      <c r="R2361" s="7"/>
      <c r="S2361" s="7"/>
    </row>
    <row r="2362" spans="1:19" s="8" customFormat="1" ht="11.8" x14ac:dyDescent="0.2">
      <c r="A2362" s="48"/>
      <c r="F2362" s="9"/>
      <c r="G2362" s="9"/>
      <c r="H2362" s="9"/>
      <c r="I2362" s="9"/>
      <c r="J2362" s="9"/>
      <c r="K2362" s="9"/>
      <c r="M2362" s="9"/>
      <c r="N2362" s="76"/>
      <c r="P2362" s="7"/>
      <c r="Q2362" s="7"/>
      <c r="R2362" s="7"/>
      <c r="S2362" s="7"/>
    </row>
    <row r="2363" spans="1:19" s="8" customFormat="1" ht="11.8" x14ac:dyDescent="0.2">
      <c r="A2363" s="48"/>
      <c r="F2363" s="9"/>
      <c r="G2363" s="9"/>
      <c r="H2363" s="9"/>
      <c r="I2363" s="9"/>
      <c r="J2363" s="9"/>
      <c r="K2363" s="9"/>
      <c r="M2363" s="9"/>
      <c r="N2363" s="76"/>
      <c r="P2363" s="7"/>
      <c r="Q2363" s="7"/>
      <c r="R2363" s="7"/>
      <c r="S2363" s="7"/>
    </row>
    <row r="2364" spans="1:19" s="8" customFormat="1" ht="11.8" x14ac:dyDescent="0.2">
      <c r="A2364" s="48"/>
      <c r="F2364" s="9"/>
      <c r="G2364" s="9"/>
      <c r="H2364" s="9"/>
      <c r="I2364" s="9"/>
      <c r="J2364" s="9"/>
      <c r="K2364" s="9"/>
      <c r="M2364" s="9"/>
      <c r="N2364" s="76"/>
      <c r="P2364" s="7"/>
      <c r="Q2364" s="7"/>
      <c r="R2364" s="7"/>
      <c r="S2364" s="7"/>
    </row>
    <row r="2365" spans="1:19" s="8" customFormat="1" ht="11.8" x14ac:dyDescent="0.2">
      <c r="A2365" s="48"/>
      <c r="F2365" s="9"/>
      <c r="G2365" s="9"/>
      <c r="H2365" s="9"/>
      <c r="I2365" s="9"/>
      <c r="J2365" s="9"/>
      <c r="K2365" s="9"/>
      <c r="M2365" s="9"/>
      <c r="N2365" s="76"/>
      <c r="P2365" s="7"/>
      <c r="Q2365" s="7"/>
      <c r="R2365" s="7"/>
      <c r="S2365" s="7"/>
    </row>
    <row r="2366" spans="1:19" s="8" customFormat="1" ht="11.8" x14ac:dyDescent="0.2">
      <c r="A2366" s="48"/>
      <c r="F2366" s="9"/>
      <c r="G2366" s="9"/>
      <c r="H2366" s="9"/>
      <c r="I2366" s="9"/>
      <c r="J2366" s="9"/>
      <c r="K2366" s="9"/>
      <c r="M2366" s="9"/>
      <c r="N2366" s="76"/>
      <c r="P2366" s="7"/>
      <c r="Q2366" s="7"/>
      <c r="R2366" s="7"/>
      <c r="S2366" s="7"/>
    </row>
    <row r="2367" spans="1:19" s="8" customFormat="1" ht="11.8" x14ac:dyDescent="0.2">
      <c r="A2367" s="48"/>
      <c r="F2367" s="9"/>
      <c r="G2367" s="9"/>
      <c r="H2367" s="9"/>
      <c r="I2367" s="9"/>
      <c r="J2367" s="9"/>
      <c r="K2367" s="9"/>
      <c r="M2367" s="9"/>
      <c r="N2367" s="76"/>
      <c r="P2367" s="7"/>
      <c r="Q2367" s="7"/>
      <c r="R2367" s="7"/>
      <c r="S2367" s="7"/>
    </row>
    <row r="2368" spans="1:19" s="8" customFormat="1" ht="11.8" x14ac:dyDescent="0.2">
      <c r="A2368" s="48"/>
      <c r="F2368" s="9"/>
      <c r="G2368" s="9"/>
      <c r="H2368" s="9"/>
      <c r="I2368" s="9"/>
      <c r="J2368" s="9"/>
      <c r="K2368" s="9"/>
      <c r="M2368" s="9"/>
      <c r="N2368" s="76"/>
      <c r="P2368" s="7"/>
      <c r="Q2368" s="7"/>
      <c r="R2368" s="7"/>
      <c r="S2368" s="7"/>
    </row>
    <row r="2369" spans="1:19" s="8" customFormat="1" ht="11.8" x14ac:dyDescent="0.2">
      <c r="A2369" s="48"/>
      <c r="F2369" s="9"/>
      <c r="G2369" s="9"/>
      <c r="H2369" s="9"/>
      <c r="I2369" s="9"/>
      <c r="J2369" s="9"/>
      <c r="K2369" s="9"/>
      <c r="M2369" s="9"/>
      <c r="N2369" s="76"/>
      <c r="P2369" s="7"/>
      <c r="Q2369" s="7"/>
      <c r="R2369" s="7"/>
      <c r="S2369" s="7"/>
    </row>
    <row r="2370" spans="1:19" s="8" customFormat="1" ht="11.8" x14ac:dyDescent="0.2">
      <c r="A2370" s="48"/>
      <c r="F2370" s="9"/>
      <c r="G2370" s="9"/>
      <c r="H2370" s="9"/>
      <c r="I2370" s="9"/>
      <c r="J2370" s="9"/>
      <c r="K2370" s="9"/>
      <c r="M2370" s="9"/>
      <c r="N2370" s="76"/>
      <c r="P2370" s="7"/>
      <c r="Q2370" s="7"/>
      <c r="R2370" s="7"/>
      <c r="S2370" s="7"/>
    </row>
    <row r="2371" spans="1:19" s="8" customFormat="1" ht="11.8" x14ac:dyDescent="0.2">
      <c r="A2371" s="48"/>
      <c r="F2371" s="9"/>
      <c r="G2371" s="9"/>
      <c r="H2371" s="9"/>
      <c r="I2371" s="9"/>
      <c r="J2371" s="9"/>
      <c r="K2371" s="9"/>
      <c r="M2371" s="9"/>
      <c r="N2371" s="76"/>
      <c r="P2371" s="7"/>
      <c r="Q2371" s="7"/>
      <c r="R2371" s="7"/>
      <c r="S2371" s="7"/>
    </row>
    <row r="2372" spans="1:19" s="8" customFormat="1" ht="11.8" x14ac:dyDescent="0.2">
      <c r="A2372" s="48"/>
      <c r="F2372" s="9"/>
      <c r="G2372" s="9"/>
      <c r="H2372" s="9"/>
      <c r="I2372" s="9"/>
      <c r="J2372" s="9"/>
      <c r="K2372" s="9"/>
      <c r="M2372" s="9"/>
      <c r="N2372" s="76"/>
      <c r="P2372" s="7"/>
      <c r="Q2372" s="7"/>
      <c r="R2372" s="7"/>
      <c r="S2372" s="7"/>
    </row>
    <row r="2373" spans="1:19" s="8" customFormat="1" ht="11.8" x14ac:dyDescent="0.2">
      <c r="A2373" s="48"/>
      <c r="F2373" s="9"/>
      <c r="G2373" s="9"/>
      <c r="H2373" s="9"/>
      <c r="I2373" s="9"/>
      <c r="J2373" s="9"/>
      <c r="K2373" s="9"/>
      <c r="M2373" s="9"/>
      <c r="N2373" s="76"/>
      <c r="P2373" s="7"/>
      <c r="Q2373" s="7"/>
      <c r="R2373" s="7"/>
      <c r="S2373" s="7"/>
    </row>
    <row r="2374" spans="1:19" s="8" customFormat="1" ht="11.8" x14ac:dyDescent="0.2">
      <c r="A2374" s="48"/>
      <c r="F2374" s="9"/>
      <c r="G2374" s="9"/>
      <c r="H2374" s="9"/>
      <c r="I2374" s="9"/>
      <c r="J2374" s="9"/>
      <c r="K2374" s="9"/>
      <c r="M2374" s="9"/>
      <c r="N2374" s="76"/>
      <c r="P2374" s="7"/>
      <c r="Q2374" s="7"/>
      <c r="R2374" s="7"/>
      <c r="S2374" s="7"/>
    </row>
    <row r="2375" spans="1:19" s="8" customFormat="1" ht="11.8" x14ac:dyDescent="0.2">
      <c r="A2375" s="48"/>
      <c r="F2375" s="9"/>
      <c r="G2375" s="9"/>
      <c r="H2375" s="9"/>
      <c r="I2375" s="9"/>
      <c r="J2375" s="9"/>
      <c r="K2375" s="9"/>
      <c r="M2375" s="9"/>
      <c r="N2375" s="76"/>
      <c r="P2375" s="7"/>
      <c r="Q2375" s="7"/>
      <c r="R2375" s="7"/>
      <c r="S2375" s="7"/>
    </row>
    <row r="2376" spans="1:19" s="8" customFormat="1" ht="11.8" x14ac:dyDescent="0.2">
      <c r="A2376" s="48"/>
      <c r="F2376" s="9"/>
      <c r="G2376" s="9"/>
      <c r="H2376" s="9"/>
      <c r="I2376" s="9"/>
      <c r="J2376" s="9"/>
      <c r="K2376" s="9"/>
      <c r="M2376" s="9"/>
      <c r="N2376" s="76"/>
      <c r="P2376" s="7"/>
      <c r="Q2376" s="7"/>
      <c r="R2376" s="7"/>
      <c r="S2376" s="7"/>
    </row>
    <row r="2377" spans="1:19" s="8" customFormat="1" ht="11.8" x14ac:dyDescent="0.2">
      <c r="A2377" s="48"/>
      <c r="F2377" s="9"/>
      <c r="G2377" s="9"/>
      <c r="H2377" s="9"/>
      <c r="I2377" s="9"/>
      <c r="J2377" s="9"/>
      <c r="K2377" s="9"/>
      <c r="M2377" s="9"/>
      <c r="N2377" s="76"/>
      <c r="P2377" s="7"/>
      <c r="Q2377" s="7"/>
      <c r="R2377" s="7"/>
      <c r="S2377" s="7"/>
    </row>
    <row r="2378" spans="1:19" s="8" customFormat="1" ht="11.8" x14ac:dyDescent="0.2">
      <c r="A2378" s="48"/>
      <c r="F2378" s="9"/>
      <c r="G2378" s="9"/>
      <c r="H2378" s="9"/>
      <c r="I2378" s="9"/>
      <c r="J2378" s="9"/>
      <c r="K2378" s="9"/>
      <c r="M2378" s="9"/>
      <c r="N2378" s="76"/>
      <c r="P2378" s="7"/>
      <c r="Q2378" s="7"/>
      <c r="R2378" s="7"/>
      <c r="S2378" s="7"/>
    </row>
    <row r="2379" spans="1:19" s="8" customFormat="1" ht="11.8" x14ac:dyDescent="0.2">
      <c r="A2379" s="48"/>
      <c r="F2379" s="9"/>
      <c r="G2379" s="9"/>
      <c r="H2379" s="9"/>
      <c r="I2379" s="9"/>
      <c r="J2379" s="9"/>
      <c r="K2379" s="9"/>
      <c r="M2379" s="9"/>
      <c r="N2379" s="76"/>
      <c r="P2379" s="7"/>
      <c r="Q2379" s="7"/>
      <c r="R2379" s="7"/>
      <c r="S2379" s="7"/>
    </row>
    <row r="2380" spans="1:19" s="8" customFormat="1" ht="11.8" x14ac:dyDescent="0.2">
      <c r="A2380" s="48"/>
      <c r="F2380" s="9"/>
      <c r="G2380" s="9"/>
      <c r="H2380" s="9"/>
      <c r="I2380" s="9"/>
      <c r="J2380" s="9"/>
      <c r="K2380" s="9"/>
      <c r="M2380" s="9"/>
      <c r="N2380" s="76"/>
      <c r="P2380" s="7"/>
      <c r="Q2380" s="7"/>
      <c r="R2380" s="7"/>
      <c r="S2380" s="7"/>
    </row>
    <row r="2381" spans="1:19" s="8" customFormat="1" ht="11.8" x14ac:dyDescent="0.2">
      <c r="A2381" s="48"/>
      <c r="F2381" s="9"/>
      <c r="G2381" s="9"/>
      <c r="H2381" s="9"/>
      <c r="I2381" s="9"/>
      <c r="J2381" s="9"/>
      <c r="K2381" s="9"/>
      <c r="M2381" s="9"/>
      <c r="N2381" s="76"/>
      <c r="P2381" s="7"/>
      <c r="Q2381" s="7"/>
      <c r="R2381" s="7"/>
      <c r="S2381" s="7"/>
    </row>
    <row r="2382" spans="1:19" s="8" customFormat="1" ht="11.8" x14ac:dyDescent="0.2">
      <c r="A2382" s="48"/>
      <c r="F2382" s="9"/>
      <c r="G2382" s="9"/>
      <c r="H2382" s="9"/>
      <c r="I2382" s="9"/>
      <c r="J2382" s="9"/>
      <c r="K2382" s="9"/>
      <c r="M2382" s="9"/>
      <c r="N2382" s="76"/>
      <c r="P2382" s="7"/>
      <c r="Q2382" s="7"/>
      <c r="R2382" s="7"/>
      <c r="S2382" s="7"/>
    </row>
    <row r="2383" spans="1:19" s="8" customFormat="1" ht="11.8" x14ac:dyDescent="0.2">
      <c r="A2383" s="48"/>
      <c r="F2383" s="9"/>
      <c r="G2383" s="9"/>
      <c r="H2383" s="9"/>
      <c r="I2383" s="9"/>
      <c r="J2383" s="9"/>
      <c r="K2383" s="9"/>
      <c r="M2383" s="9"/>
      <c r="N2383" s="76"/>
      <c r="P2383" s="7"/>
      <c r="Q2383" s="7"/>
      <c r="R2383" s="7"/>
      <c r="S2383" s="7"/>
    </row>
    <row r="2384" spans="1:19" s="8" customFormat="1" ht="11.8" x14ac:dyDescent="0.2">
      <c r="A2384" s="48"/>
      <c r="F2384" s="9"/>
      <c r="G2384" s="9"/>
      <c r="H2384" s="9"/>
      <c r="I2384" s="9"/>
      <c r="J2384" s="9"/>
      <c r="K2384" s="9"/>
      <c r="M2384" s="9"/>
      <c r="N2384" s="76"/>
      <c r="P2384" s="7"/>
      <c r="Q2384" s="7"/>
      <c r="R2384" s="7"/>
      <c r="S2384" s="7"/>
    </row>
    <row r="2385" spans="1:19" s="8" customFormat="1" ht="11.8" x14ac:dyDescent="0.2">
      <c r="A2385" s="48"/>
      <c r="F2385" s="9"/>
      <c r="G2385" s="9"/>
      <c r="H2385" s="9"/>
      <c r="I2385" s="9"/>
      <c r="J2385" s="9"/>
      <c r="K2385" s="9"/>
      <c r="M2385" s="9"/>
      <c r="N2385" s="76"/>
      <c r="P2385" s="7"/>
      <c r="Q2385" s="7"/>
      <c r="R2385" s="7"/>
      <c r="S2385" s="7"/>
    </row>
    <row r="2386" spans="1:19" s="8" customFormat="1" ht="11.8" x14ac:dyDescent="0.2">
      <c r="A2386" s="48"/>
      <c r="F2386" s="9"/>
      <c r="G2386" s="9"/>
      <c r="H2386" s="9"/>
      <c r="I2386" s="9"/>
      <c r="J2386" s="9"/>
      <c r="K2386" s="9"/>
      <c r="M2386" s="9"/>
      <c r="N2386" s="76"/>
      <c r="P2386" s="7"/>
      <c r="Q2386" s="7"/>
      <c r="R2386" s="7"/>
      <c r="S2386" s="7"/>
    </row>
    <row r="2387" spans="1:19" s="8" customFormat="1" ht="11.8" x14ac:dyDescent="0.2">
      <c r="A2387" s="48"/>
      <c r="F2387" s="9"/>
      <c r="G2387" s="9"/>
      <c r="H2387" s="9"/>
      <c r="I2387" s="9"/>
      <c r="J2387" s="9"/>
      <c r="K2387" s="9"/>
      <c r="M2387" s="9"/>
      <c r="N2387" s="76"/>
      <c r="P2387" s="7"/>
      <c r="Q2387" s="7"/>
      <c r="R2387" s="7"/>
      <c r="S2387" s="7"/>
    </row>
    <row r="2388" spans="1:19" s="8" customFormat="1" ht="11.8" x14ac:dyDescent="0.2">
      <c r="A2388" s="48"/>
      <c r="F2388" s="9"/>
      <c r="G2388" s="9"/>
      <c r="H2388" s="9"/>
      <c r="I2388" s="9"/>
      <c r="J2388" s="9"/>
      <c r="K2388" s="9"/>
      <c r="M2388" s="9"/>
      <c r="N2388" s="76"/>
      <c r="P2388" s="7"/>
      <c r="Q2388" s="7"/>
      <c r="R2388" s="7"/>
      <c r="S2388" s="7"/>
    </row>
    <row r="2389" spans="1:19" s="8" customFormat="1" ht="11.8" x14ac:dyDescent="0.2">
      <c r="A2389" s="48"/>
      <c r="F2389" s="9"/>
      <c r="G2389" s="9"/>
      <c r="H2389" s="9"/>
      <c r="I2389" s="9"/>
      <c r="J2389" s="9"/>
      <c r="K2389" s="9"/>
      <c r="M2389" s="9"/>
      <c r="N2389" s="76"/>
      <c r="P2389" s="7"/>
      <c r="Q2389" s="7"/>
      <c r="R2389" s="7"/>
      <c r="S2389" s="7"/>
    </row>
    <row r="2390" spans="1:19" s="8" customFormat="1" ht="11.8" x14ac:dyDescent="0.2">
      <c r="A2390" s="48"/>
      <c r="F2390" s="9"/>
      <c r="G2390" s="9"/>
      <c r="H2390" s="9"/>
      <c r="I2390" s="9"/>
      <c r="J2390" s="9"/>
      <c r="K2390" s="9"/>
      <c r="M2390" s="9"/>
      <c r="N2390" s="76"/>
      <c r="P2390" s="7"/>
      <c r="Q2390" s="7"/>
      <c r="R2390" s="7"/>
      <c r="S2390" s="7"/>
    </row>
    <row r="2391" spans="1:19" s="8" customFormat="1" ht="11.8" x14ac:dyDescent="0.2">
      <c r="A2391" s="48"/>
      <c r="F2391" s="9"/>
      <c r="G2391" s="9"/>
      <c r="H2391" s="9"/>
      <c r="I2391" s="9"/>
      <c r="J2391" s="9"/>
      <c r="K2391" s="9"/>
      <c r="M2391" s="9"/>
      <c r="N2391" s="76"/>
      <c r="P2391" s="7"/>
      <c r="Q2391" s="7"/>
      <c r="R2391" s="7"/>
      <c r="S2391" s="7"/>
    </row>
    <row r="2392" spans="1:19" s="8" customFormat="1" ht="11.8" x14ac:dyDescent="0.2">
      <c r="A2392" s="48"/>
      <c r="F2392" s="9"/>
      <c r="G2392" s="9"/>
      <c r="H2392" s="9"/>
      <c r="I2392" s="9"/>
      <c r="J2392" s="9"/>
      <c r="K2392" s="9"/>
      <c r="M2392" s="9"/>
      <c r="N2392" s="76"/>
      <c r="P2392" s="7"/>
      <c r="Q2392" s="7"/>
      <c r="R2392" s="7"/>
      <c r="S2392" s="7"/>
    </row>
    <row r="2393" spans="1:19" s="8" customFormat="1" ht="11.8" x14ac:dyDescent="0.2">
      <c r="A2393" s="48"/>
      <c r="F2393" s="9"/>
      <c r="G2393" s="9"/>
      <c r="H2393" s="9"/>
      <c r="I2393" s="9"/>
      <c r="J2393" s="9"/>
      <c r="K2393" s="9"/>
      <c r="M2393" s="9"/>
      <c r="N2393" s="76"/>
      <c r="P2393" s="7"/>
      <c r="Q2393" s="7"/>
      <c r="R2393" s="7"/>
      <c r="S2393" s="7"/>
    </row>
    <row r="2394" spans="1:19" s="8" customFormat="1" ht="11.8" x14ac:dyDescent="0.2">
      <c r="A2394" s="48"/>
      <c r="F2394" s="9"/>
      <c r="G2394" s="9"/>
      <c r="H2394" s="9"/>
      <c r="I2394" s="9"/>
      <c r="J2394" s="9"/>
      <c r="K2394" s="9"/>
      <c r="M2394" s="9"/>
      <c r="N2394" s="76"/>
      <c r="P2394" s="7"/>
      <c r="Q2394" s="7"/>
      <c r="R2394" s="7"/>
      <c r="S2394" s="7"/>
    </row>
    <row r="2395" spans="1:19" s="8" customFormat="1" ht="11.8" x14ac:dyDescent="0.2">
      <c r="A2395" s="48"/>
      <c r="F2395" s="9"/>
      <c r="G2395" s="9"/>
      <c r="H2395" s="9"/>
      <c r="I2395" s="9"/>
      <c r="J2395" s="9"/>
      <c r="K2395" s="9"/>
      <c r="M2395" s="9"/>
      <c r="N2395" s="76"/>
      <c r="P2395" s="7"/>
      <c r="Q2395" s="7"/>
      <c r="R2395" s="7"/>
      <c r="S2395" s="7"/>
    </row>
    <row r="2396" spans="1:19" s="8" customFormat="1" ht="11.8" x14ac:dyDescent="0.2">
      <c r="A2396" s="48"/>
      <c r="F2396" s="9"/>
      <c r="G2396" s="9"/>
      <c r="H2396" s="9"/>
      <c r="I2396" s="9"/>
      <c r="J2396" s="9"/>
      <c r="K2396" s="9"/>
      <c r="M2396" s="9"/>
      <c r="N2396" s="76"/>
      <c r="P2396" s="7"/>
      <c r="Q2396" s="7"/>
      <c r="R2396" s="7"/>
      <c r="S2396" s="7"/>
    </row>
    <row r="2397" spans="1:19" s="8" customFormat="1" ht="11.8" x14ac:dyDescent="0.2">
      <c r="A2397" s="48"/>
      <c r="F2397" s="9"/>
      <c r="G2397" s="9"/>
      <c r="H2397" s="9"/>
      <c r="I2397" s="9"/>
      <c r="J2397" s="9"/>
      <c r="K2397" s="9"/>
      <c r="M2397" s="9"/>
      <c r="N2397" s="76"/>
      <c r="P2397" s="7"/>
      <c r="Q2397" s="7"/>
      <c r="R2397" s="7"/>
      <c r="S2397" s="7"/>
    </row>
    <row r="2398" spans="1:19" s="8" customFormat="1" ht="11.8" x14ac:dyDescent="0.2">
      <c r="A2398" s="48"/>
      <c r="F2398" s="9"/>
      <c r="G2398" s="9"/>
      <c r="H2398" s="9"/>
      <c r="I2398" s="9"/>
      <c r="J2398" s="9"/>
      <c r="K2398" s="9"/>
      <c r="M2398" s="9"/>
      <c r="N2398" s="76"/>
      <c r="P2398" s="7"/>
      <c r="Q2398" s="7"/>
      <c r="R2398" s="7"/>
      <c r="S2398" s="7"/>
    </row>
    <row r="2399" spans="1:19" s="8" customFormat="1" ht="11.8" x14ac:dyDescent="0.2">
      <c r="A2399" s="48"/>
      <c r="F2399" s="9"/>
      <c r="G2399" s="9"/>
      <c r="H2399" s="9"/>
      <c r="I2399" s="9"/>
      <c r="J2399" s="9"/>
      <c r="K2399" s="9"/>
      <c r="M2399" s="9"/>
      <c r="N2399" s="76"/>
      <c r="P2399" s="7"/>
      <c r="Q2399" s="7"/>
      <c r="R2399" s="7"/>
      <c r="S2399" s="7"/>
    </row>
    <row r="2400" spans="1:19" s="8" customFormat="1" ht="11.8" x14ac:dyDescent="0.2">
      <c r="A2400" s="48"/>
      <c r="F2400" s="9"/>
      <c r="G2400" s="9"/>
      <c r="H2400" s="9"/>
      <c r="I2400" s="9"/>
      <c r="J2400" s="9"/>
      <c r="K2400" s="9"/>
      <c r="M2400" s="9"/>
      <c r="N2400" s="76"/>
      <c r="P2400" s="7"/>
      <c r="Q2400" s="7"/>
      <c r="R2400" s="7"/>
      <c r="S2400" s="7"/>
    </row>
    <row r="2401" spans="1:19" s="8" customFormat="1" ht="11.8" x14ac:dyDescent="0.2">
      <c r="A2401" s="48"/>
      <c r="F2401" s="9"/>
      <c r="G2401" s="9"/>
      <c r="H2401" s="9"/>
      <c r="I2401" s="9"/>
      <c r="J2401" s="9"/>
      <c r="K2401" s="9"/>
      <c r="M2401" s="9"/>
      <c r="N2401" s="76"/>
      <c r="P2401" s="7"/>
      <c r="Q2401" s="7"/>
      <c r="R2401" s="7"/>
      <c r="S2401" s="7"/>
    </row>
    <row r="2402" spans="1:19" s="8" customFormat="1" ht="11.8" x14ac:dyDescent="0.2">
      <c r="A2402" s="48"/>
      <c r="F2402" s="9"/>
      <c r="G2402" s="9"/>
      <c r="H2402" s="9"/>
      <c r="I2402" s="9"/>
      <c r="J2402" s="9"/>
      <c r="K2402" s="9"/>
      <c r="M2402" s="9"/>
      <c r="N2402" s="76"/>
      <c r="P2402" s="7"/>
      <c r="Q2402" s="7"/>
      <c r="R2402" s="7"/>
      <c r="S2402" s="7"/>
    </row>
    <row r="2403" spans="1:19" s="8" customFormat="1" ht="11.8" x14ac:dyDescent="0.2">
      <c r="A2403" s="48"/>
      <c r="F2403" s="9"/>
      <c r="G2403" s="9"/>
      <c r="H2403" s="9"/>
      <c r="I2403" s="9"/>
      <c r="J2403" s="9"/>
      <c r="K2403" s="9"/>
      <c r="M2403" s="9"/>
      <c r="N2403" s="76"/>
      <c r="P2403" s="7"/>
      <c r="Q2403" s="7"/>
      <c r="R2403" s="7"/>
      <c r="S2403" s="7"/>
    </row>
    <row r="2404" spans="1:19" s="8" customFormat="1" ht="11.8" x14ac:dyDescent="0.2">
      <c r="A2404" s="48"/>
      <c r="F2404" s="9"/>
      <c r="G2404" s="9"/>
      <c r="H2404" s="9"/>
      <c r="I2404" s="9"/>
      <c r="J2404" s="9"/>
      <c r="K2404" s="9"/>
      <c r="M2404" s="9"/>
      <c r="N2404" s="76"/>
      <c r="P2404" s="7"/>
      <c r="Q2404" s="7"/>
      <c r="R2404" s="7"/>
      <c r="S2404" s="7"/>
    </row>
    <row r="2405" spans="1:19" s="8" customFormat="1" ht="11.8" x14ac:dyDescent="0.2">
      <c r="A2405" s="48"/>
      <c r="F2405" s="9"/>
      <c r="G2405" s="9"/>
      <c r="H2405" s="9"/>
      <c r="I2405" s="9"/>
      <c r="J2405" s="9"/>
      <c r="K2405" s="9"/>
      <c r="M2405" s="9"/>
      <c r="N2405" s="76"/>
      <c r="P2405" s="7"/>
      <c r="Q2405" s="7"/>
      <c r="R2405" s="7"/>
      <c r="S2405" s="7"/>
    </row>
    <row r="2406" spans="1:19" s="8" customFormat="1" ht="11.8" x14ac:dyDescent="0.2">
      <c r="A2406" s="48"/>
      <c r="F2406" s="9"/>
      <c r="G2406" s="9"/>
      <c r="H2406" s="9"/>
      <c r="I2406" s="9"/>
      <c r="J2406" s="9"/>
      <c r="K2406" s="9"/>
      <c r="M2406" s="9"/>
      <c r="N2406" s="76"/>
      <c r="P2406" s="7"/>
      <c r="Q2406" s="7"/>
      <c r="R2406" s="7"/>
      <c r="S2406" s="7"/>
    </row>
    <row r="2407" spans="1:19" s="8" customFormat="1" ht="11.8" x14ac:dyDescent="0.2">
      <c r="A2407" s="48"/>
      <c r="F2407" s="9"/>
      <c r="G2407" s="9"/>
      <c r="H2407" s="9"/>
      <c r="I2407" s="9"/>
      <c r="J2407" s="9"/>
      <c r="K2407" s="9"/>
      <c r="M2407" s="9"/>
      <c r="N2407" s="76"/>
      <c r="P2407" s="7"/>
      <c r="Q2407" s="7"/>
      <c r="R2407" s="7"/>
      <c r="S2407" s="7"/>
    </row>
    <row r="2408" spans="1:19" s="8" customFormat="1" ht="11.8" x14ac:dyDescent="0.2">
      <c r="A2408" s="48"/>
      <c r="F2408" s="9"/>
      <c r="G2408" s="9"/>
      <c r="H2408" s="9"/>
      <c r="I2408" s="9"/>
      <c r="J2408" s="9"/>
      <c r="K2408" s="9"/>
      <c r="M2408" s="9"/>
      <c r="N2408" s="76"/>
      <c r="P2408" s="7"/>
      <c r="Q2408" s="7"/>
      <c r="R2408" s="7"/>
      <c r="S2408" s="7"/>
    </row>
    <row r="2409" spans="1:19" s="8" customFormat="1" ht="11.8" x14ac:dyDescent="0.2">
      <c r="A2409" s="48"/>
      <c r="F2409" s="9"/>
      <c r="G2409" s="9"/>
      <c r="H2409" s="9"/>
      <c r="I2409" s="9"/>
      <c r="J2409" s="9"/>
      <c r="K2409" s="9"/>
      <c r="M2409" s="9"/>
      <c r="N2409" s="76"/>
      <c r="P2409" s="7"/>
      <c r="Q2409" s="7"/>
      <c r="R2409" s="7"/>
      <c r="S2409" s="7"/>
    </row>
    <row r="2410" spans="1:19" s="8" customFormat="1" ht="11.8" x14ac:dyDescent="0.2">
      <c r="A2410" s="48"/>
      <c r="F2410" s="9"/>
      <c r="G2410" s="9"/>
      <c r="H2410" s="9"/>
      <c r="I2410" s="9"/>
      <c r="J2410" s="9"/>
      <c r="K2410" s="9"/>
      <c r="M2410" s="9"/>
      <c r="N2410" s="76"/>
      <c r="P2410" s="7"/>
      <c r="Q2410" s="7"/>
      <c r="R2410" s="7"/>
      <c r="S2410" s="7"/>
    </row>
    <row r="2411" spans="1:19" s="8" customFormat="1" ht="11.8" x14ac:dyDescent="0.2">
      <c r="A2411" s="48"/>
      <c r="F2411" s="9"/>
      <c r="G2411" s="9"/>
      <c r="H2411" s="9"/>
      <c r="I2411" s="9"/>
      <c r="J2411" s="9"/>
      <c r="K2411" s="9"/>
      <c r="M2411" s="9"/>
      <c r="N2411" s="76"/>
      <c r="P2411" s="7"/>
      <c r="Q2411" s="7"/>
      <c r="R2411" s="7"/>
      <c r="S2411" s="7"/>
    </row>
    <row r="2412" spans="1:19" s="8" customFormat="1" ht="11.8" x14ac:dyDescent="0.2">
      <c r="A2412" s="48"/>
      <c r="F2412" s="9"/>
      <c r="G2412" s="9"/>
      <c r="H2412" s="9"/>
      <c r="I2412" s="9"/>
      <c r="J2412" s="9"/>
      <c r="K2412" s="9"/>
      <c r="M2412" s="9"/>
      <c r="N2412" s="76"/>
      <c r="P2412" s="7"/>
      <c r="Q2412" s="7"/>
      <c r="R2412" s="7"/>
      <c r="S2412" s="7"/>
    </row>
    <row r="2413" spans="1:19" s="8" customFormat="1" ht="11.8" x14ac:dyDescent="0.2">
      <c r="A2413" s="48"/>
      <c r="F2413" s="9"/>
      <c r="G2413" s="9"/>
      <c r="H2413" s="9"/>
      <c r="I2413" s="9"/>
      <c r="J2413" s="9"/>
      <c r="K2413" s="9"/>
      <c r="M2413" s="9"/>
      <c r="N2413" s="76"/>
      <c r="P2413" s="7"/>
      <c r="Q2413" s="7"/>
      <c r="R2413" s="7"/>
      <c r="S2413" s="7"/>
    </row>
    <row r="2414" spans="1:19" s="8" customFormat="1" ht="11.8" x14ac:dyDescent="0.2">
      <c r="A2414" s="48"/>
      <c r="F2414" s="9"/>
      <c r="G2414" s="9"/>
      <c r="H2414" s="9"/>
      <c r="I2414" s="9"/>
      <c r="J2414" s="9"/>
      <c r="K2414" s="9"/>
      <c r="M2414" s="9"/>
      <c r="N2414" s="76"/>
      <c r="P2414" s="7"/>
      <c r="Q2414" s="7"/>
      <c r="R2414" s="7"/>
      <c r="S2414" s="7"/>
    </row>
    <row r="2415" spans="1:19" s="8" customFormat="1" ht="11.8" x14ac:dyDescent="0.2">
      <c r="A2415" s="48"/>
      <c r="F2415" s="9"/>
      <c r="G2415" s="9"/>
      <c r="H2415" s="9"/>
      <c r="I2415" s="9"/>
      <c r="J2415" s="9"/>
      <c r="K2415" s="9"/>
      <c r="M2415" s="9"/>
      <c r="N2415" s="76"/>
      <c r="P2415" s="7"/>
      <c r="Q2415" s="7"/>
      <c r="R2415" s="7"/>
      <c r="S2415" s="7"/>
    </row>
    <row r="2416" spans="1:19" s="8" customFormat="1" ht="11.8" x14ac:dyDescent="0.2">
      <c r="A2416" s="48"/>
      <c r="F2416" s="9"/>
      <c r="G2416" s="9"/>
      <c r="H2416" s="9"/>
      <c r="I2416" s="9"/>
      <c r="J2416" s="9"/>
      <c r="K2416" s="9"/>
      <c r="M2416" s="9"/>
      <c r="N2416" s="76"/>
      <c r="P2416" s="7"/>
      <c r="Q2416" s="7"/>
      <c r="R2416" s="7"/>
      <c r="S2416" s="7"/>
    </row>
    <row r="2417" spans="1:19" s="8" customFormat="1" ht="11.8" x14ac:dyDescent="0.2">
      <c r="A2417" s="48"/>
      <c r="F2417" s="9"/>
      <c r="G2417" s="9"/>
      <c r="H2417" s="9"/>
      <c r="I2417" s="9"/>
      <c r="J2417" s="9"/>
      <c r="K2417" s="9"/>
      <c r="M2417" s="9"/>
      <c r="N2417" s="76"/>
      <c r="P2417" s="7"/>
      <c r="Q2417" s="7"/>
      <c r="R2417" s="7"/>
      <c r="S2417" s="7"/>
    </row>
    <row r="2418" spans="1:19" s="8" customFormat="1" ht="11.8" x14ac:dyDescent="0.2">
      <c r="A2418" s="48"/>
      <c r="F2418" s="9"/>
      <c r="G2418" s="9"/>
      <c r="H2418" s="9"/>
      <c r="I2418" s="9"/>
      <c r="J2418" s="9"/>
      <c r="K2418" s="9"/>
      <c r="M2418" s="9"/>
      <c r="N2418" s="76"/>
      <c r="P2418" s="7"/>
      <c r="Q2418" s="7"/>
      <c r="R2418" s="7"/>
      <c r="S2418" s="7"/>
    </row>
    <row r="2419" spans="1:19" s="8" customFormat="1" ht="11.8" x14ac:dyDescent="0.2">
      <c r="A2419" s="48"/>
      <c r="F2419" s="9"/>
      <c r="G2419" s="9"/>
      <c r="H2419" s="9"/>
      <c r="I2419" s="9"/>
      <c r="J2419" s="9"/>
      <c r="K2419" s="9"/>
      <c r="M2419" s="9"/>
      <c r="N2419" s="76"/>
      <c r="P2419" s="7"/>
      <c r="Q2419" s="7"/>
      <c r="R2419" s="7"/>
      <c r="S2419" s="7"/>
    </row>
    <row r="2420" spans="1:19" s="8" customFormat="1" ht="11.8" x14ac:dyDescent="0.2">
      <c r="A2420" s="48"/>
      <c r="F2420" s="9"/>
      <c r="G2420" s="9"/>
      <c r="H2420" s="9"/>
      <c r="I2420" s="9"/>
      <c r="J2420" s="9"/>
      <c r="K2420" s="9"/>
      <c r="M2420" s="9"/>
      <c r="N2420" s="76"/>
      <c r="P2420" s="7"/>
      <c r="Q2420" s="7"/>
      <c r="R2420" s="7"/>
      <c r="S2420" s="7"/>
    </row>
    <row r="2421" spans="1:19" s="8" customFormat="1" ht="11.8" x14ac:dyDescent="0.2">
      <c r="A2421" s="48"/>
      <c r="F2421" s="9"/>
      <c r="G2421" s="9"/>
      <c r="H2421" s="9"/>
      <c r="I2421" s="9"/>
      <c r="J2421" s="9"/>
      <c r="K2421" s="9"/>
      <c r="M2421" s="9"/>
      <c r="N2421" s="76"/>
      <c r="P2421" s="7"/>
      <c r="Q2421" s="7"/>
      <c r="R2421" s="7"/>
      <c r="S2421" s="7"/>
    </row>
    <row r="2422" spans="1:19" s="8" customFormat="1" ht="11.8" x14ac:dyDescent="0.2">
      <c r="A2422" s="48"/>
      <c r="F2422" s="9"/>
      <c r="G2422" s="9"/>
      <c r="H2422" s="9"/>
      <c r="I2422" s="9"/>
      <c r="J2422" s="9"/>
      <c r="K2422" s="9"/>
      <c r="M2422" s="9"/>
      <c r="N2422" s="76"/>
      <c r="P2422" s="7"/>
      <c r="Q2422" s="7"/>
      <c r="R2422" s="7"/>
      <c r="S2422" s="7"/>
    </row>
    <row r="2423" spans="1:19" s="8" customFormat="1" ht="11.8" x14ac:dyDescent="0.2">
      <c r="A2423" s="48"/>
      <c r="F2423" s="9"/>
      <c r="G2423" s="9"/>
      <c r="H2423" s="9"/>
      <c r="I2423" s="9"/>
      <c r="J2423" s="9"/>
      <c r="K2423" s="9"/>
      <c r="M2423" s="9"/>
      <c r="N2423" s="76"/>
      <c r="P2423" s="7"/>
      <c r="Q2423" s="7"/>
      <c r="R2423" s="7"/>
      <c r="S2423" s="7"/>
    </row>
    <row r="2424" spans="1:19" s="8" customFormat="1" ht="11.8" x14ac:dyDescent="0.2">
      <c r="A2424" s="48"/>
      <c r="F2424" s="9"/>
      <c r="G2424" s="9"/>
      <c r="H2424" s="9"/>
      <c r="I2424" s="9"/>
      <c r="J2424" s="9"/>
      <c r="K2424" s="9"/>
      <c r="M2424" s="9"/>
      <c r="N2424" s="76"/>
      <c r="P2424" s="7"/>
      <c r="Q2424" s="7"/>
      <c r="R2424" s="7"/>
      <c r="S2424" s="7"/>
    </row>
    <row r="2425" spans="1:19" s="8" customFormat="1" ht="11.8" x14ac:dyDescent="0.2">
      <c r="A2425" s="48"/>
      <c r="F2425" s="9"/>
      <c r="G2425" s="9"/>
      <c r="H2425" s="9"/>
      <c r="I2425" s="9"/>
      <c r="J2425" s="9"/>
      <c r="K2425" s="9"/>
      <c r="M2425" s="9"/>
      <c r="N2425" s="76"/>
      <c r="P2425" s="7"/>
      <c r="Q2425" s="7"/>
      <c r="R2425" s="7"/>
      <c r="S2425" s="7"/>
    </row>
    <row r="2426" spans="1:19" s="8" customFormat="1" ht="11.8" x14ac:dyDescent="0.2">
      <c r="A2426" s="48"/>
      <c r="F2426" s="9"/>
      <c r="G2426" s="9"/>
      <c r="H2426" s="9"/>
      <c r="I2426" s="9"/>
      <c r="J2426" s="9"/>
      <c r="K2426" s="9"/>
      <c r="M2426" s="9"/>
      <c r="N2426" s="76"/>
      <c r="P2426" s="7"/>
      <c r="Q2426" s="7"/>
      <c r="R2426" s="7"/>
      <c r="S2426" s="7"/>
    </row>
    <row r="2427" spans="1:19" s="8" customFormat="1" ht="11.8" x14ac:dyDescent="0.2">
      <c r="A2427" s="48"/>
      <c r="F2427" s="9"/>
      <c r="G2427" s="9"/>
      <c r="H2427" s="9"/>
      <c r="I2427" s="9"/>
      <c r="J2427" s="9"/>
      <c r="K2427" s="9"/>
      <c r="M2427" s="9"/>
      <c r="N2427" s="76"/>
      <c r="P2427" s="7"/>
      <c r="Q2427" s="7"/>
      <c r="R2427" s="7"/>
      <c r="S2427" s="7"/>
    </row>
    <row r="2428" spans="1:19" s="8" customFormat="1" ht="11.8" x14ac:dyDescent="0.2">
      <c r="A2428" s="48"/>
      <c r="F2428" s="9"/>
      <c r="G2428" s="9"/>
      <c r="H2428" s="9"/>
      <c r="I2428" s="9"/>
      <c r="J2428" s="9"/>
      <c r="K2428" s="9"/>
      <c r="M2428" s="9"/>
      <c r="N2428" s="76"/>
      <c r="P2428" s="7"/>
      <c r="Q2428" s="7"/>
      <c r="R2428" s="7"/>
      <c r="S2428" s="7"/>
    </row>
    <row r="2429" spans="1:19" s="8" customFormat="1" ht="11.8" x14ac:dyDescent="0.2">
      <c r="A2429" s="48"/>
      <c r="F2429" s="9"/>
      <c r="G2429" s="9"/>
      <c r="H2429" s="9"/>
      <c r="I2429" s="9"/>
      <c r="J2429" s="9"/>
      <c r="K2429" s="9"/>
      <c r="M2429" s="9"/>
      <c r="N2429" s="76"/>
      <c r="P2429" s="7"/>
      <c r="Q2429" s="7"/>
      <c r="R2429" s="7"/>
      <c r="S2429" s="7"/>
    </row>
    <row r="2430" spans="1:19" s="8" customFormat="1" ht="11.8" x14ac:dyDescent="0.2">
      <c r="A2430" s="48"/>
      <c r="F2430" s="9"/>
      <c r="G2430" s="9"/>
      <c r="H2430" s="9"/>
      <c r="I2430" s="9"/>
      <c r="J2430" s="9"/>
      <c r="K2430" s="9"/>
      <c r="M2430" s="9"/>
      <c r="N2430" s="76"/>
      <c r="P2430" s="7"/>
      <c r="Q2430" s="7"/>
      <c r="R2430" s="7"/>
      <c r="S2430" s="7"/>
    </row>
    <row r="2431" spans="1:19" s="8" customFormat="1" ht="11.8" x14ac:dyDescent="0.2">
      <c r="A2431" s="48"/>
      <c r="F2431" s="9"/>
      <c r="G2431" s="9"/>
      <c r="H2431" s="9"/>
      <c r="I2431" s="9"/>
      <c r="J2431" s="9"/>
      <c r="K2431" s="9"/>
      <c r="M2431" s="9"/>
      <c r="N2431" s="76"/>
      <c r="P2431" s="7"/>
      <c r="Q2431" s="7"/>
      <c r="R2431" s="7"/>
      <c r="S2431" s="7"/>
    </row>
    <row r="2432" spans="1:19" s="8" customFormat="1" ht="11.8" x14ac:dyDescent="0.2">
      <c r="A2432" s="48"/>
      <c r="F2432" s="9"/>
      <c r="G2432" s="9"/>
      <c r="H2432" s="9"/>
      <c r="I2432" s="9"/>
      <c r="J2432" s="9"/>
      <c r="K2432" s="9"/>
      <c r="M2432" s="9"/>
      <c r="N2432" s="76"/>
      <c r="P2432" s="7"/>
      <c r="Q2432" s="7"/>
      <c r="R2432" s="7"/>
      <c r="S2432" s="7"/>
    </row>
    <row r="2433" spans="1:19" s="8" customFormat="1" ht="11.8" x14ac:dyDescent="0.2">
      <c r="A2433" s="48"/>
      <c r="F2433" s="9"/>
      <c r="G2433" s="9"/>
      <c r="H2433" s="9"/>
      <c r="I2433" s="9"/>
      <c r="J2433" s="9"/>
      <c r="K2433" s="9"/>
      <c r="M2433" s="9"/>
      <c r="N2433" s="76"/>
      <c r="P2433" s="7"/>
      <c r="Q2433" s="7"/>
      <c r="R2433" s="7"/>
      <c r="S2433" s="7"/>
    </row>
    <row r="2434" spans="1:19" s="8" customFormat="1" ht="11.8" x14ac:dyDescent="0.2">
      <c r="A2434" s="48"/>
      <c r="F2434" s="9"/>
      <c r="G2434" s="9"/>
      <c r="H2434" s="9"/>
      <c r="I2434" s="9"/>
      <c r="J2434" s="9"/>
      <c r="K2434" s="9"/>
      <c r="M2434" s="9"/>
      <c r="N2434" s="76"/>
      <c r="P2434" s="7"/>
      <c r="Q2434" s="7"/>
      <c r="R2434" s="7"/>
      <c r="S2434" s="7"/>
    </row>
    <row r="2435" spans="1:19" s="8" customFormat="1" ht="11.8" x14ac:dyDescent="0.2">
      <c r="A2435" s="48"/>
      <c r="F2435" s="9"/>
      <c r="G2435" s="9"/>
      <c r="H2435" s="9"/>
      <c r="I2435" s="9"/>
      <c r="J2435" s="9"/>
      <c r="K2435" s="9"/>
      <c r="M2435" s="9"/>
      <c r="N2435" s="76"/>
      <c r="P2435" s="7"/>
      <c r="Q2435" s="7"/>
      <c r="R2435" s="7"/>
      <c r="S2435" s="7"/>
    </row>
    <row r="2436" spans="1:19" s="8" customFormat="1" ht="11.8" x14ac:dyDescent="0.2">
      <c r="A2436" s="48"/>
      <c r="F2436" s="9"/>
      <c r="G2436" s="9"/>
      <c r="H2436" s="9"/>
      <c r="I2436" s="9"/>
      <c r="J2436" s="9"/>
      <c r="K2436" s="9"/>
      <c r="M2436" s="9"/>
      <c r="N2436" s="76"/>
      <c r="P2436" s="7"/>
      <c r="Q2436" s="7"/>
      <c r="R2436" s="7"/>
      <c r="S2436" s="7"/>
    </row>
    <row r="2437" spans="1:19" s="8" customFormat="1" ht="11.8" x14ac:dyDescent="0.2">
      <c r="A2437" s="48"/>
      <c r="F2437" s="9"/>
      <c r="G2437" s="9"/>
      <c r="H2437" s="9"/>
      <c r="I2437" s="9"/>
      <c r="J2437" s="9"/>
      <c r="K2437" s="9"/>
      <c r="M2437" s="9"/>
      <c r="N2437" s="76"/>
      <c r="P2437" s="7"/>
      <c r="Q2437" s="7"/>
      <c r="R2437" s="7"/>
      <c r="S2437" s="7"/>
    </row>
    <row r="2438" spans="1:19" s="8" customFormat="1" ht="11.8" x14ac:dyDescent="0.2">
      <c r="A2438" s="48"/>
      <c r="F2438" s="9"/>
      <c r="G2438" s="9"/>
      <c r="H2438" s="9"/>
      <c r="I2438" s="9"/>
      <c r="J2438" s="9"/>
      <c r="K2438" s="9"/>
      <c r="M2438" s="9"/>
      <c r="N2438" s="76"/>
      <c r="P2438" s="7"/>
      <c r="Q2438" s="7"/>
      <c r="R2438" s="7"/>
      <c r="S2438" s="7"/>
    </row>
    <row r="2439" spans="1:19" s="8" customFormat="1" ht="11.8" x14ac:dyDescent="0.2">
      <c r="A2439" s="48"/>
      <c r="F2439" s="9"/>
      <c r="G2439" s="9"/>
      <c r="H2439" s="9"/>
      <c r="I2439" s="9"/>
      <c r="J2439" s="9"/>
      <c r="K2439" s="9"/>
      <c r="M2439" s="9"/>
      <c r="N2439" s="76"/>
      <c r="P2439" s="7"/>
      <c r="Q2439" s="7"/>
      <c r="R2439" s="7"/>
      <c r="S2439" s="7"/>
    </row>
    <row r="2440" spans="1:19" s="8" customFormat="1" ht="11.8" x14ac:dyDescent="0.2">
      <c r="A2440" s="48"/>
      <c r="F2440" s="9"/>
      <c r="G2440" s="9"/>
      <c r="H2440" s="9"/>
      <c r="I2440" s="9"/>
      <c r="J2440" s="9"/>
      <c r="K2440" s="9"/>
      <c r="M2440" s="9"/>
      <c r="N2440" s="76"/>
      <c r="P2440" s="7"/>
      <c r="Q2440" s="7"/>
      <c r="R2440" s="7"/>
      <c r="S2440" s="7"/>
    </row>
    <row r="2441" spans="1:19" s="8" customFormat="1" ht="11.8" x14ac:dyDescent="0.2">
      <c r="A2441" s="48"/>
      <c r="F2441" s="9"/>
      <c r="G2441" s="9"/>
      <c r="H2441" s="9"/>
      <c r="I2441" s="9"/>
      <c r="J2441" s="9"/>
      <c r="K2441" s="9"/>
      <c r="M2441" s="9"/>
      <c r="N2441" s="76"/>
      <c r="P2441" s="7"/>
      <c r="Q2441" s="7"/>
      <c r="R2441" s="7"/>
      <c r="S2441" s="7"/>
    </row>
    <row r="2442" spans="1:19" s="8" customFormat="1" ht="11.8" x14ac:dyDescent="0.2">
      <c r="A2442" s="48"/>
      <c r="F2442" s="9"/>
      <c r="G2442" s="9"/>
      <c r="H2442" s="9"/>
      <c r="I2442" s="9"/>
      <c r="J2442" s="9"/>
      <c r="K2442" s="9"/>
      <c r="M2442" s="9"/>
      <c r="N2442" s="76"/>
      <c r="P2442" s="7"/>
      <c r="Q2442" s="7"/>
      <c r="R2442" s="7"/>
      <c r="S2442" s="7"/>
    </row>
    <row r="2443" spans="1:19" s="8" customFormat="1" ht="11.8" x14ac:dyDescent="0.2">
      <c r="A2443" s="48"/>
      <c r="F2443" s="9"/>
      <c r="G2443" s="9"/>
      <c r="H2443" s="9"/>
      <c r="I2443" s="9"/>
      <c r="J2443" s="9"/>
      <c r="K2443" s="9"/>
      <c r="M2443" s="9"/>
      <c r="N2443" s="76"/>
      <c r="P2443" s="7"/>
      <c r="Q2443" s="7"/>
      <c r="R2443" s="7"/>
      <c r="S2443" s="7"/>
    </row>
    <row r="2444" spans="1:19" s="8" customFormat="1" ht="11.8" x14ac:dyDescent="0.2">
      <c r="A2444" s="48"/>
      <c r="F2444" s="9"/>
      <c r="G2444" s="9"/>
      <c r="H2444" s="9"/>
      <c r="I2444" s="9"/>
      <c r="J2444" s="9"/>
      <c r="K2444" s="9"/>
      <c r="M2444" s="9"/>
      <c r="N2444" s="76"/>
      <c r="P2444" s="7"/>
      <c r="Q2444" s="7"/>
      <c r="R2444" s="7"/>
      <c r="S2444" s="7"/>
    </row>
    <row r="2445" spans="1:19" s="8" customFormat="1" ht="11.8" x14ac:dyDescent="0.2">
      <c r="A2445" s="48"/>
      <c r="F2445" s="9"/>
      <c r="G2445" s="9"/>
      <c r="H2445" s="9"/>
      <c r="I2445" s="9"/>
      <c r="J2445" s="9"/>
      <c r="K2445" s="9"/>
      <c r="M2445" s="9"/>
      <c r="N2445" s="76"/>
      <c r="P2445" s="7"/>
      <c r="Q2445" s="7"/>
      <c r="R2445" s="7"/>
      <c r="S2445" s="7"/>
    </row>
    <row r="2446" spans="1:19" s="8" customFormat="1" ht="11.8" x14ac:dyDescent="0.2">
      <c r="A2446" s="48"/>
      <c r="F2446" s="9"/>
      <c r="G2446" s="9"/>
      <c r="H2446" s="9"/>
      <c r="I2446" s="9"/>
      <c r="J2446" s="9"/>
      <c r="K2446" s="9"/>
      <c r="M2446" s="9"/>
      <c r="N2446" s="76"/>
      <c r="P2446" s="7"/>
      <c r="Q2446" s="7"/>
      <c r="R2446" s="7"/>
      <c r="S2446" s="7"/>
    </row>
    <row r="2447" spans="1:19" s="8" customFormat="1" ht="11.8" x14ac:dyDescent="0.2">
      <c r="A2447" s="48"/>
      <c r="F2447" s="9"/>
      <c r="G2447" s="9"/>
      <c r="H2447" s="9"/>
      <c r="I2447" s="9"/>
      <c r="J2447" s="9"/>
      <c r="K2447" s="9"/>
      <c r="M2447" s="9"/>
      <c r="N2447" s="76"/>
      <c r="P2447" s="7"/>
      <c r="Q2447" s="7"/>
      <c r="R2447" s="7"/>
      <c r="S2447" s="7"/>
    </row>
    <row r="2448" spans="1:19" s="8" customFormat="1" ht="11.8" x14ac:dyDescent="0.2">
      <c r="A2448" s="48"/>
      <c r="F2448" s="9"/>
      <c r="G2448" s="9"/>
      <c r="H2448" s="9"/>
      <c r="I2448" s="9"/>
      <c r="J2448" s="9"/>
      <c r="K2448" s="9"/>
      <c r="M2448" s="9"/>
      <c r="N2448" s="76"/>
      <c r="P2448" s="7"/>
      <c r="Q2448" s="7"/>
      <c r="R2448" s="7"/>
      <c r="S2448" s="7"/>
    </row>
    <row r="2449" spans="1:19" s="8" customFormat="1" ht="11.8" x14ac:dyDescent="0.2">
      <c r="A2449" s="48"/>
      <c r="F2449" s="9"/>
      <c r="G2449" s="9"/>
      <c r="H2449" s="9"/>
      <c r="I2449" s="9"/>
      <c r="J2449" s="9"/>
      <c r="K2449" s="9"/>
      <c r="M2449" s="9"/>
      <c r="N2449" s="76"/>
      <c r="P2449" s="7"/>
      <c r="Q2449" s="7"/>
      <c r="R2449" s="7"/>
      <c r="S2449" s="7"/>
    </row>
    <row r="2450" spans="1:19" s="8" customFormat="1" ht="11.8" x14ac:dyDescent="0.2">
      <c r="A2450" s="48"/>
      <c r="F2450" s="9"/>
      <c r="G2450" s="9"/>
      <c r="H2450" s="9"/>
      <c r="I2450" s="9"/>
      <c r="J2450" s="9"/>
      <c r="K2450" s="9"/>
      <c r="M2450" s="9"/>
      <c r="N2450" s="76"/>
      <c r="P2450" s="7"/>
      <c r="Q2450" s="7"/>
      <c r="R2450" s="7"/>
      <c r="S2450" s="7"/>
    </row>
    <row r="2451" spans="1:19" s="8" customFormat="1" ht="11.8" x14ac:dyDescent="0.2">
      <c r="A2451" s="48"/>
      <c r="F2451" s="9"/>
      <c r="G2451" s="9"/>
      <c r="H2451" s="9"/>
      <c r="I2451" s="9"/>
      <c r="J2451" s="9"/>
      <c r="K2451" s="9"/>
      <c r="M2451" s="9"/>
      <c r="N2451" s="76"/>
      <c r="P2451" s="7"/>
      <c r="Q2451" s="7"/>
      <c r="R2451" s="7"/>
      <c r="S2451" s="7"/>
    </row>
    <row r="2452" spans="1:19" s="8" customFormat="1" ht="11.8" x14ac:dyDescent="0.2">
      <c r="A2452" s="48"/>
      <c r="F2452" s="9"/>
      <c r="G2452" s="9"/>
      <c r="H2452" s="9"/>
      <c r="I2452" s="9"/>
      <c r="J2452" s="9"/>
      <c r="K2452" s="9"/>
      <c r="M2452" s="9"/>
      <c r="N2452" s="76"/>
      <c r="P2452" s="7"/>
      <c r="Q2452" s="7"/>
      <c r="R2452" s="7"/>
      <c r="S2452" s="7"/>
    </row>
    <row r="2453" spans="1:19" s="8" customFormat="1" ht="11.8" x14ac:dyDescent="0.2">
      <c r="A2453" s="48"/>
      <c r="F2453" s="9"/>
      <c r="G2453" s="9"/>
      <c r="H2453" s="9"/>
      <c r="I2453" s="9"/>
      <c r="J2453" s="9"/>
      <c r="K2453" s="9"/>
      <c r="M2453" s="9"/>
      <c r="N2453" s="76"/>
      <c r="P2453" s="7"/>
      <c r="Q2453" s="7"/>
      <c r="R2453" s="7"/>
      <c r="S2453" s="7"/>
    </row>
    <row r="2454" spans="1:19" s="8" customFormat="1" ht="11.8" x14ac:dyDescent="0.2">
      <c r="A2454" s="48"/>
      <c r="F2454" s="9"/>
      <c r="G2454" s="9"/>
      <c r="H2454" s="9"/>
      <c r="I2454" s="9"/>
      <c r="J2454" s="9"/>
      <c r="K2454" s="9"/>
      <c r="M2454" s="9"/>
      <c r="N2454" s="76"/>
      <c r="P2454" s="7"/>
      <c r="Q2454" s="7"/>
      <c r="R2454" s="7"/>
      <c r="S2454" s="7"/>
    </row>
    <row r="2455" spans="1:19" s="8" customFormat="1" ht="11.8" x14ac:dyDescent="0.2">
      <c r="A2455" s="48"/>
      <c r="F2455" s="9"/>
      <c r="G2455" s="9"/>
      <c r="H2455" s="9"/>
      <c r="I2455" s="9"/>
      <c r="J2455" s="9"/>
      <c r="K2455" s="9"/>
      <c r="M2455" s="9"/>
      <c r="N2455" s="76"/>
      <c r="P2455" s="7"/>
      <c r="Q2455" s="7"/>
      <c r="R2455" s="7"/>
      <c r="S2455" s="7"/>
    </row>
    <row r="2456" spans="1:19" s="8" customFormat="1" ht="11.8" x14ac:dyDescent="0.2">
      <c r="A2456" s="48"/>
      <c r="F2456" s="9"/>
      <c r="G2456" s="9"/>
      <c r="H2456" s="9"/>
      <c r="I2456" s="9"/>
      <c r="J2456" s="9"/>
      <c r="K2456" s="9"/>
      <c r="M2456" s="9"/>
      <c r="N2456" s="76"/>
      <c r="P2456" s="7"/>
      <c r="Q2456" s="7"/>
      <c r="R2456" s="7"/>
      <c r="S2456" s="7"/>
    </row>
    <row r="2457" spans="1:19" s="8" customFormat="1" ht="11.8" x14ac:dyDescent="0.2">
      <c r="A2457" s="48"/>
      <c r="F2457" s="9"/>
      <c r="G2457" s="9"/>
      <c r="H2457" s="9"/>
      <c r="I2457" s="9"/>
      <c r="J2457" s="9"/>
      <c r="K2457" s="9"/>
      <c r="M2457" s="9"/>
      <c r="N2457" s="76"/>
      <c r="P2457" s="7"/>
      <c r="Q2457" s="7"/>
      <c r="R2457" s="7"/>
      <c r="S2457" s="7"/>
    </row>
    <row r="2458" spans="1:19" s="8" customFormat="1" ht="11.8" x14ac:dyDescent="0.2">
      <c r="A2458" s="48"/>
      <c r="F2458" s="9"/>
      <c r="G2458" s="9"/>
      <c r="H2458" s="9"/>
      <c r="I2458" s="9"/>
      <c r="J2458" s="9"/>
      <c r="K2458" s="9"/>
      <c r="M2458" s="9"/>
      <c r="N2458" s="76"/>
      <c r="P2458" s="7"/>
      <c r="Q2458" s="7"/>
      <c r="R2458" s="7"/>
      <c r="S2458" s="7"/>
    </row>
    <row r="2459" spans="1:19" s="8" customFormat="1" ht="11.8" x14ac:dyDescent="0.2">
      <c r="A2459" s="48"/>
      <c r="F2459" s="9"/>
      <c r="G2459" s="9"/>
      <c r="H2459" s="9"/>
      <c r="I2459" s="9"/>
      <c r="J2459" s="9"/>
      <c r="K2459" s="9"/>
      <c r="M2459" s="9"/>
      <c r="N2459" s="76"/>
      <c r="P2459" s="7"/>
      <c r="Q2459" s="7"/>
      <c r="R2459" s="7"/>
      <c r="S2459" s="7"/>
    </row>
    <row r="2460" spans="1:19" s="8" customFormat="1" ht="11.8" x14ac:dyDescent="0.2">
      <c r="A2460" s="48"/>
      <c r="F2460" s="9"/>
      <c r="G2460" s="9"/>
      <c r="H2460" s="9"/>
      <c r="I2460" s="9"/>
      <c r="J2460" s="9"/>
      <c r="K2460" s="9"/>
      <c r="M2460" s="9"/>
      <c r="N2460" s="76"/>
      <c r="P2460" s="7"/>
      <c r="Q2460" s="7"/>
      <c r="R2460" s="7"/>
      <c r="S2460" s="7"/>
    </row>
    <row r="2461" spans="1:19" s="8" customFormat="1" ht="11.8" x14ac:dyDescent="0.2">
      <c r="A2461" s="48"/>
      <c r="F2461" s="9"/>
      <c r="G2461" s="9"/>
      <c r="H2461" s="9"/>
      <c r="I2461" s="9"/>
      <c r="J2461" s="9"/>
      <c r="K2461" s="9"/>
      <c r="M2461" s="9"/>
      <c r="N2461" s="76"/>
      <c r="P2461" s="7"/>
      <c r="Q2461" s="7"/>
      <c r="R2461" s="7"/>
      <c r="S2461" s="7"/>
    </row>
    <row r="2462" spans="1:19" s="8" customFormat="1" ht="11.8" x14ac:dyDescent="0.2">
      <c r="A2462" s="48"/>
      <c r="F2462" s="9"/>
      <c r="G2462" s="9"/>
      <c r="H2462" s="9"/>
      <c r="I2462" s="9"/>
      <c r="J2462" s="9"/>
      <c r="K2462" s="9"/>
      <c r="M2462" s="9"/>
      <c r="N2462" s="76"/>
      <c r="P2462" s="7"/>
      <c r="Q2462" s="7"/>
      <c r="R2462" s="7"/>
      <c r="S2462" s="7"/>
    </row>
    <row r="2463" spans="1:19" s="8" customFormat="1" ht="11.8" x14ac:dyDescent="0.2">
      <c r="A2463" s="48"/>
      <c r="F2463" s="9"/>
      <c r="G2463" s="9"/>
      <c r="H2463" s="9"/>
      <c r="I2463" s="9"/>
      <c r="J2463" s="9"/>
      <c r="K2463" s="9"/>
      <c r="M2463" s="9"/>
      <c r="N2463" s="76"/>
      <c r="P2463" s="7"/>
      <c r="Q2463" s="7"/>
      <c r="R2463" s="7"/>
      <c r="S2463" s="7"/>
    </row>
    <row r="2464" spans="1:19" s="8" customFormat="1" ht="11.8" x14ac:dyDescent="0.2">
      <c r="A2464" s="48"/>
      <c r="F2464" s="9"/>
      <c r="G2464" s="9"/>
      <c r="H2464" s="9"/>
      <c r="I2464" s="9"/>
      <c r="J2464" s="9"/>
      <c r="K2464" s="9"/>
      <c r="M2464" s="9"/>
      <c r="N2464" s="76"/>
      <c r="P2464" s="7"/>
      <c r="Q2464" s="7"/>
      <c r="R2464" s="7"/>
      <c r="S2464" s="7"/>
    </row>
    <row r="2465" spans="1:19" s="8" customFormat="1" ht="11.8" x14ac:dyDescent="0.2">
      <c r="A2465" s="48"/>
      <c r="F2465" s="9"/>
      <c r="G2465" s="9"/>
      <c r="H2465" s="9"/>
      <c r="I2465" s="9"/>
      <c r="J2465" s="9"/>
      <c r="K2465" s="9"/>
      <c r="M2465" s="9"/>
      <c r="N2465" s="76"/>
      <c r="P2465" s="7"/>
      <c r="Q2465" s="7"/>
      <c r="R2465" s="7"/>
      <c r="S2465" s="7"/>
    </row>
    <row r="2466" spans="1:19" s="8" customFormat="1" ht="11.8" x14ac:dyDescent="0.2">
      <c r="A2466" s="48"/>
      <c r="F2466" s="9"/>
      <c r="G2466" s="9"/>
      <c r="H2466" s="9"/>
      <c r="I2466" s="9"/>
      <c r="J2466" s="9"/>
      <c r="K2466" s="9"/>
      <c r="M2466" s="9"/>
      <c r="N2466" s="76"/>
      <c r="P2466" s="7"/>
      <c r="Q2466" s="7"/>
      <c r="R2466" s="7"/>
      <c r="S2466" s="7"/>
    </row>
    <row r="2467" spans="1:19" s="8" customFormat="1" ht="11.8" x14ac:dyDescent="0.2">
      <c r="A2467" s="48"/>
      <c r="F2467" s="9"/>
      <c r="G2467" s="9"/>
      <c r="H2467" s="9"/>
      <c r="I2467" s="9"/>
      <c r="J2467" s="9"/>
      <c r="K2467" s="9"/>
      <c r="M2467" s="9"/>
      <c r="N2467" s="76"/>
      <c r="P2467" s="7"/>
      <c r="Q2467" s="7"/>
      <c r="R2467" s="7"/>
      <c r="S2467" s="7"/>
    </row>
    <row r="2468" spans="1:19" s="8" customFormat="1" ht="11.8" x14ac:dyDescent="0.2">
      <c r="A2468" s="48"/>
      <c r="F2468" s="9"/>
      <c r="G2468" s="9"/>
      <c r="H2468" s="9"/>
      <c r="I2468" s="9"/>
      <c r="J2468" s="9"/>
      <c r="K2468" s="9"/>
      <c r="M2468" s="9"/>
      <c r="N2468" s="76"/>
      <c r="P2468" s="7"/>
      <c r="Q2468" s="7"/>
      <c r="R2468" s="7"/>
      <c r="S2468" s="7"/>
    </row>
    <row r="2469" spans="1:19" s="8" customFormat="1" ht="11.8" x14ac:dyDescent="0.2">
      <c r="A2469" s="48"/>
      <c r="F2469" s="9"/>
      <c r="G2469" s="9"/>
      <c r="H2469" s="9"/>
      <c r="I2469" s="9"/>
      <c r="J2469" s="9"/>
      <c r="K2469" s="9"/>
      <c r="M2469" s="9"/>
      <c r="N2469" s="76"/>
      <c r="P2469" s="7"/>
      <c r="Q2469" s="7"/>
      <c r="R2469" s="7"/>
      <c r="S2469" s="7"/>
    </row>
    <row r="2470" spans="1:19" s="8" customFormat="1" ht="11.8" x14ac:dyDescent="0.2">
      <c r="A2470" s="48"/>
      <c r="F2470" s="9"/>
      <c r="G2470" s="9"/>
      <c r="H2470" s="9"/>
      <c r="I2470" s="9"/>
      <c r="J2470" s="9"/>
      <c r="K2470" s="9"/>
      <c r="M2470" s="9"/>
      <c r="N2470" s="76"/>
      <c r="P2470" s="7"/>
      <c r="Q2470" s="7"/>
      <c r="R2470" s="7"/>
      <c r="S2470" s="7"/>
    </row>
    <row r="2471" spans="1:19" s="8" customFormat="1" ht="11.8" x14ac:dyDescent="0.2">
      <c r="A2471" s="48"/>
      <c r="F2471" s="9"/>
      <c r="G2471" s="9"/>
      <c r="H2471" s="9"/>
      <c r="I2471" s="9"/>
      <c r="J2471" s="9"/>
      <c r="K2471" s="9"/>
      <c r="M2471" s="9"/>
      <c r="N2471" s="76"/>
      <c r="P2471" s="7"/>
      <c r="Q2471" s="7"/>
      <c r="R2471" s="7"/>
      <c r="S2471" s="7"/>
    </row>
    <row r="2472" spans="1:19" s="8" customFormat="1" ht="11.8" x14ac:dyDescent="0.2">
      <c r="A2472" s="48"/>
      <c r="F2472" s="9"/>
      <c r="G2472" s="9"/>
      <c r="H2472" s="9"/>
      <c r="I2472" s="9"/>
      <c r="J2472" s="9"/>
      <c r="K2472" s="9"/>
      <c r="M2472" s="9"/>
      <c r="N2472" s="76"/>
      <c r="P2472" s="7"/>
      <c r="Q2472" s="7"/>
      <c r="R2472" s="7"/>
      <c r="S2472" s="7"/>
    </row>
    <row r="2473" spans="1:19" s="8" customFormat="1" ht="11.8" x14ac:dyDescent="0.2">
      <c r="A2473" s="48"/>
      <c r="F2473" s="9"/>
      <c r="G2473" s="9"/>
      <c r="H2473" s="9"/>
      <c r="I2473" s="9"/>
      <c r="J2473" s="9"/>
      <c r="K2473" s="9"/>
      <c r="M2473" s="9"/>
      <c r="N2473" s="76"/>
      <c r="P2473" s="7"/>
      <c r="Q2473" s="7"/>
      <c r="R2473" s="7"/>
      <c r="S2473" s="7"/>
    </row>
    <row r="2474" spans="1:19" s="8" customFormat="1" ht="11.8" x14ac:dyDescent="0.2">
      <c r="A2474" s="48"/>
      <c r="F2474" s="9"/>
      <c r="G2474" s="9"/>
      <c r="H2474" s="9"/>
      <c r="I2474" s="9"/>
      <c r="J2474" s="9"/>
      <c r="K2474" s="9"/>
      <c r="M2474" s="9"/>
      <c r="N2474" s="76"/>
      <c r="P2474" s="7"/>
      <c r="Q2474" s="7"/>
      <c r="R2474" s="7"/>
      <c r="S2474" s="7"/>
    </row>
    <row r="2475" spans="1:19" s="8" customFormat="1" ht="11.8" x14ac:dyDescent="0.2">
      <c r="A2475" s="48"/>
      <c r="F2475" s="9"/>
      <c r="G2475" s="9"/>
      <c r="H2475" s="9"/>
      <c r="I2475" s="9"/>
      <c r="J2475" s="9"/>
      <c r="K2475" s="9"/>
      <c r="M2475" s="9"/>
      <c r="N2475" s="76"/>
      <c r="P2475" s="7"/>
      <c r="Q2475" s="7"/>
      <c r="R2475" s="7"/>
      <c r="S2475" s="7"/>
    </row>
    <row r="2476" spans="1:19" s="8" customFormat="1" ht="11.8" x14ac:dyDescent="0.2">
      <c r="A2476" s="48"/>
      <c r="F2476" s="9"/>
      <c r="G2476" s="9"/>
      <c r="H2476" s="9"/>
      <c r="I2476" s="9"/>
      <c r="J2476" s="9"/>
      <c r="K2476" s="9"/>
      <c r="M2476" s="9"/>
      <c r="N2476" s="76"/>
      <c r="P2476" s="7"/>
      <c r="Q2476" s="7"/>
      <c r="R2476" s="7"/>
      <c r="S2476" s="7"/>
    </row>
    <row r="2477" spans="1:19" s="8" customFormat="1" ht="11.8" x14ac:dyDescent="0.2">
      <c r="A2477" s="48"/>
      <c r="F2477" s="9"/>
      <c r="G2477" s="9"/>
      <c r="H2477" s="9"/>
      <c r="I2477" s="9"/>
      <c r="J2477" s="9"/>
      <c r="K2477" s="9"/>
      <c r="M2477" s="9"/>
      <c r="N2477" s="76"/>
      <c r="P2477" s="7"/>
      <c r="Q2477" s="7"/>
      <c r="R2477" s="7"/>
      <c r="S2477" s="7"/>
    </row>
    <row r="2478" spans="1:19" s="8" customFormat="1" ht="11.8" x14ac:dyDescent="0.2">
      <c r="A2478" s="48"/>
      <c r="F2478" s="9"/>
      <c r="G2478" s="9"/>
      <c r="H2478" s="9"/>
      <c r="I2478" s="9"/>
      <c r="J2478" s="9"/>
      <c r="K2478" s="9"/>
      <c r="M2478" s="9"/>
      <c r="N2478" s="76"/>
      <c r="P2478" s="7"/>
      <c r="Q2478" s="7"/>
      <c r="R2478" s="7"/>
      <c r="S2478" s="7"/>
    </row>
    <row r="2479" spans="1:19" s="8" customFormat="1" ht="11.8" x14ac:dyDescent="0.2">
      <c r="A2479" s="48"/>
      <c r="F2479" s="9"/>
      <c r="G2479" s="9"/>
      <c r="H2479" s="9"/>
      <c r="I2479" s="9"/>
      <c r="J2479" s="9"/>
      <c r="K2479" s="9"/>
      <c r="M2479" s="9"/>
      <c r="N2479" s="76"/>
      <c r="P2479" s="7"/>
      <c r="Q2479" s="7"/>
      <c r="R2479" s="7"/>
      <c r="S2479" s="7"/>
    </row>
    <row r="2480" spans="1:19" s="8" customFormat="1" ht="11.8" x14ac:dyDescent="0.2">
      <c r="A2480" s="48"/>
      <c r="F2480" s="9"/>
      <c r="G2480" s="9"/>
      <c r="H2480" s="9"/>
      <c r="I2480" s="9"/>
      <c r="J2480" s="9"/>
      <c r="K2480" s="9"/>
      <c r="M2480" s="9"/>
      <c r="N2480" s="76"/>
      <c r="P2480" s="7"/>
      <c r="Q2480" s="7"/>
      <c r="R2480" s="7"/>
      <c r="S2480" s="7"/>
    </row>
    <row r="2481" spans="1:19" s="8" customFormat="1" ht="11.8" x14ac:dyDescent="0.2">
      <c r="A2481" s="48"/>
      <c r="F2481" s="9"/>
      <c r="G2481" s="9"/>
      <c r="H2481" s="9"/>
      <c r="I2481" s="9"/>
      <c r="J2481" s="9"/>
      <c r="K2481" s="9"/>
      <c r="M2481" s="9"/>
      <c r="N2481" s="76"/>
      <c r="P2481" s="7"/>
      <c r="Q2481" s="7"/>
      <c r="R2481" s="7"/>
      <c r="S2481" s="7"/>
    </row>
    <row r="2482" spans="1:19" s="8" customFormat="1" ht="11.8" x14ac:dyDescent="0.2">
      <c r="A2482" s="48"/>
      <c r="F2482" s="9"/>
      <c r="G2482" s="9"/>
      <c r="H2482" s="9"/>
      <c r="I2482" s="9"/>
      <c r="J2482" s="9"/>
      <c r="K2482" s="9"/>
      <c r="M2482" s="9"/>
      <c r="N2482" s="76"/>
      <c r="P2482" s="7"/>
      <c r="Q2482" s="7"/>
      <c r="R2482" s="7"/>
      <c r="S2482" s="7"/>
    </row>
    <row r="2483" spans="1:19" s="8" customFormat="1" ht="11.8" x14ac:dyDescent="0.2">
      <c r="A2483" s="48"/>
      <c r="F2483" s="9"/>
      <c r="G2483" s="9"/>
      <c r="H2483" s="9"/>
      <c r="I2483" s="9"/>
      <c r="J2483" s="9"/>
      <c r="K2483" s="9"/>
      <c r="M2483" s="9"/>
      <c r="N2483" s="76"/>
      <c r="P2483" s="7"/>
      <c r="Q2483" s="7"/>
      <c r="R2483" s="7"/>
      <c r="S2483" s="7"/>
    </row>
    <row r="2484" spans="1:19" s="8" customFormat="1" ht="11.8" x14ac:dyDescent="0.2">
      <c r="A2484" s="48"/>
      <c r="F2484" s="9"/>
      <c r="G2484" s="9"/>
      <c r="H2484" s="9"/>
      <c r="I2484" s="9"/>
      <c r="J2484" s="9"/>
      <c r="K2484" s="9"/>
      <c r="M2484" s="9"/>
      <c r="N2484" s="76"/>
      <c r="P2484" s="7"/>
      <c r="Q2484" s="7"/>
      <c r="R2484" s="7"/>
      <c r="S2484" s="7"/>
    </row>
    <row r="2485" spans="1:19" s="8" customFormat="1" ht="11.8" x14ac:dyDescent="0.2">
      <c r="A2485" s="48"/>
      <c r="F2485" s="9"/>
      <c r="G2485" s="9"/>
      <c r="H2485" s="9"/>
      <c r="I2485" s="9"/>
      <c r="J2485" s="9"/>
      <c r="K2485" s="9"/>
      <c r="M2485" s="9"/>
      <c r="N2485" s="76"/>
      <c r="P2485" s="7"/>
      <c r="Q2485" s="7"/>
      <c r="R2485" s="7"/>
      <c r="S2485" s="7"/>
    </row>
    <row r="2486" spans="1:19" s="8" customFormat="1" ht="11.8" x14ac:dyDescent="0.2">
      <c r="A2486" s="48"/>
      <c r="F2486" s="9"/>
      <c r="G2486" s="9"/>
      <c r="H2486" s="9"/>
      <c r="I2486" s="9"/>
      <c r="J2486" s="9"/>
      <c r="K2486" s="9"/>
      <c r="M2486" s="9"/>
      <c r="N2486" s="76"/>
      <c r="P2486" s="7"/>
      <c r="Q2486" s="7"/>
      <c r="R2486" s="7"/>
      <c r="S2486" s="7"/>
    </row>
    <row r="2487" spans="1:19" s="8" customFormat="1" ht="11.8" x14ac:dyDescent="0.2">
      <c r="A2487" s="48"/>
      <c r="F2487" s="9"/>
      <c r="G2487" s="9"/>
      <c r="H2487" s="9"/>
      <c r="I2487" s="9"/>
      <c r="J2487" s="9"/>
      <c r="K2487" s="9"/>
      <c r="M2487" s="9"/>
      <c r="N2487" s="76"/>
      <c r="P2487" s="7"/>
      <c r="Q2487" s="7"/>
      <c r="R2487" s="7"/>
      <c r="S2487" s="7"/>
    </row>
    <row r="2488" spans="1:19" s="8" customFormat="1" ht="11.8" x14ac:dyDescent="0.2">
      <c r="A2488" s="48"/>
      <c r="F2488" s="9"/>
      <c r="G2488" s="9"/>
      <c r="H2488" s="9"/>
      <c r="I2488" s="9"/>
      <c r="J2488" s="9"/>
      <c r="K2488" s="9"/>
      <c r="M2488" s="9"/>
      <c r="N2488" s="76"/>
      <c r="P2488" s="7"/>
      <c r="Q2488" s="7"/>
      <c r="R2488" s="7"/>
      <c r="S2488" s="7"/>
    </row>
    <row r="2489" spans="1:19" s="8" customFormat="1" ht="11.8" x14ac:dyDescent="0.2">
      <c r="A2489" s="48"/>
      <c r="F2489" s="9"/>
      <c r="G2489" s="9"/>
      <c r="H2489" s="9"/>
      <c r="I2489" s="9"/>
      <c r="J2489" s="9"/>
      <c r="K2489" s="9"/>
      <c r="M2489" s="9"/>
      <c r="N2489" s="76"/>
      <c r="P2489" s="7"/>
      <c r="Q2489" s="7"/>
      <c r="R2489" s="7"/>
      <c r="S2489" s="7"/>
    </row>
    <row r="2490" spans="1:19" s="8" customFormat="1" ht="11.8" x14ac:dyDescent="0.2">
      <c r="A2490" s="48"/>
      <c r="F2490" s="9"/>
      <c r="G2490" s="9"/>
      <c r="H2490" s="9"/>
      <c r="I2490" s="9"/>
      <c r="J2490" s="9"/>
      <c r="K2490" s="9"/>
      <c r="M2490" s="9"/>
      <c r="N2490" s="76"/>
      <c r="P2490" s="7"/>
      <c r="Q2490" s="7"/>
      <c r="R2490" s="7"/>
      <c r="S2490" s="7"/>
    </row>
    <row r="2491" spans="1:19" s="8" customFormat="1" ht="11.8" x14ac:dyDescent="0.2">
      <c r="A2491" s="48"/>
      <c r="F2491" s="9"/>
      <c r="G2491" s="9"/>
      <c r="H2491" s="9"/>
      <c r="I2491" s="9"/>
      <c r="J2491" s="9"/>
      <c r="K2491" s="9"/>
      <c r="M2491" s="9"/>
      <c r="N2491" s="76"/>
      <c r="P2491" s="7"/>
      <c r="Q2491" s="7"/>
      <c r="R2491" s="7"/>
      <c r="S2491" s="7"/>
    </row>
    <row r="2492" spans="1:19" s="8" customFormat="1" ht="11.8" x14ac:dyDescent="0.2">
      <c r="A2492" s="48"/>
      <c r="F2492" s="9"/>
      <c r="G2492" s="9"/>
      <c r="H2492" s="9"/>
      <c r="I2492" s="9"/>
      <c r="J2492" s="9"/>
      <c r="K2492" s="9"/>
      <c r="M2492" s="9"/>
      <c r="N2492" s="76"/>
      <c r="P2492" s="7"/>
      <c r="Q2492" s="7"/>
      <c r="R2492" s="7"/>
      <c r="S2492" s="7"/>
    </row>
    <row r="2493" spans="1:19" s="8" customFormat="1" ht="11.8" x14ac:dyDescent="0.2">
      <c r="A2493" s="48"/>
      <c r="F2493" s="9"/>
      <c r="G2493" s="9"/>
      <c r="H2493" s="9"/>
      <c r="I2493" s="9"/>
      <c r="J2493" s="9"/>
      <c r="K2493" s="9"/>
      <c r="M2493" s="9"/>
      <c r="N2493" s="76"/>
      <c r="P2493" s="7"/>
      <c r="Q2493" s="7"/>
      <c r="R2493" s="7"/>
      <c r="S2493" s="7"/>
    </row>
    <row r="2494" spans="1:19" s="8" customFormat="1" ht="11.8" x14ac:dyDescent="0.2">
      <c r="A2494" s="48"/>
      <c r="F2494" s="9"/>
      <c r="G2494" s="9"/>
      <c r="H2494" s="9"/>
      <c r="I2494" s="9"/>
      <c r="J2494" s="9"/>
      <c r="K2494" s="9"/>
      <c r="M2494" s="9"/>
      <c r="N2494" s="76"/>
      <c r="P2494" s="7"/>
      <c r="Q2494" s="7"/>
      <c r="R2494" s="7"/>
      <c r="S2494" s="7"/>
    </row>
    <row r="2495" spans="1:19" s="8" customFormat="1" ht="11.8" x14ac:dyDescent="0.2">
      <c r="A2495" s="48"/>
      <c r="F2495" s="9"/>
      <c r="G2495" s="9"/>
      <c r="H2495" s="9"/>
      <c r="I2495" s="9"/>
      <c r="J2495" s="9"/>
      <c r="K2495" s="9"/>
      <c r="M2495" s="9"/>
      <c r="N2495" s="76"/>
      <c r="P2495" s="7"/>
      <c r="Q2495" s="7"/>
      <c r="R2495" s="7"/>
      <c r="S2495" s="7"/>
    </row>
    <row r="2496" spans="1:19" s="8" customFormat="1" ht="11.8" x14ac:dyDescent="0.2">
      <c r="A2496" s="48"/>
      <c r="F2496" s="9"/>
      <c r="G2496" s="9"/>
      <c r="H2496" s="9"/>
      <c r="I2496" s="9"/>
      <c r="J2496" s="9"/>
      <c r="K2496" s="9"/>
      <c r="M2496" s="9"/>
      <c r="N2496" s="76"/>
      <c r="P2496" s="7"/>
      <c r="Q2496" s="7"/>
      <c r="R2496" s="7"/>
      <c r="S2496" s="7"/>
    </row>
    <row r="2497" spans="1:19" s="8" customFormat="1" ht="11.8" x14ac:dyDescent="0.2">
      <c r="A2497" s="48"/>
      <c r="F2497" s="9"/>
      <c r="G2497" s="9"/>
      <c r="H2497" s="9"/>
      <c r="I2497" s="9"/>
      <c r="J2497" s="9"/>
      <c r="K2497" s="9"/>
      <c r="M2497" s="9"/>
      <c r="N2497" s="76"/>
      <c r="P2497" s="7"/>
      <c r="Q2497" s="7"/>
      <c r="R2497" s="7"/>
      <c r="S2497" s="7"/>
    </row>
    <row r="2498" spans="1:19" s="8" customFormat="1" ht="11.8" x14ac:dyDescent="0.2">
      <c r="A2498" s="48"/>
      <c r="F2498" s="9"/>
      <c r="G2498" s="9"/>
      <c r="H2498" s="9"/>
      <c r="I2498" s="9"/>
      <c r="J2498" s="9"/>
      <c r="K2498" s="9"/>
      <c r="M2498" s="9"/>
      <c r="N2498" s="76"/>
      <c r="P2498" s="7"/>
      <c r="Q2498" s="7"/>
      <c r="R2498" s="7"/>
      <c r="S2498" s="7"/>
    </row>
    <row r="2499" spans="1:19" s="8" customFormat="1" ht="11.8" x14ac:dyDescent="0.2">
      <c r="A2499" s="48"/>
      <c r="F2499" s="9"/>
      <c r="G2499" s="9"/>
      <c r="H2499" s="9"/>
      <c r="I2499" s="9"/>
      <c r="J2499" s="9"/>
      <c r="K2499" s="9"/>
      <c r="M2499" s="9"/>
      <c r="N2499" s="76"/>
      <c r="P2499" s="7"/>
      <c r="Q2499" s="7"/>
      <c r="R2499" s="7"/>
      <c r="S2499" s="7"/>
    </row>
    <row r="2500" spans="1:19" s="8" customFormat="1" ht="11.8" x14ac:dyDescent="0.2">
      <c r="A2500" s="48"/>
      <c r="F2500" s="9"/>
      <c r="G2500" s="9"/>
      <c r="H2500" s="9"/>
      <c r="I2500" s="9"/>
      <c r="J2500" s="9"/>
      <c r="K2500" s="9"/>
      <c r="M2500" s="9"/>
      <c r="N2500" s="76"/>
      <c r="P2500" s="7"/>
      <c r="Q2500" s="7"/>
      <c r="R2500" s="7"/>
      <c r="S2500" s="7"/>
    </row>
    <row r="2501" spans="1:19" s="8" customFormat="1" ht="11.8" x14ac:dyDescent="0.2">
      <c r="A2501" s="48"/>
      <c r="F2501" s="9"/>
      <c r="G2501" s="9"/>
      <c r="H2501" s="9"/>
      <c r="I2501" s="9"/>
      <c r="J2501" s="9"/>
      <c r="K2501" s="9"/>
      <c r="M2501" s="9"/>
      <c r="N2501" s="76"/>
      <c r="P2501" s="7"/>
      <c r="Q2501" s="7"/>
      <c r="R2501" s="7"/>
      <c r="S2501" s="7"/>
    </row>
    <row r="2502" spans="1:19" s="8" customFormat="1" ht="11.8" x14ac:dyDescent="0.2">
      <c r="A2502" s="48"/>
      <c r="F2502" s="9"/>
      <c r="G2502" s="9"/>
      <c r="H2502" s="9"/>
      <c r="I2502" s="9"/>
      <c r="J2502" s="9"/>
      <c r="K2502" s="9"/>
      <c r="M2502" s="9"/>
      <c r="N2502" s="76"/>
      <c r="P2502" s="7"/>
      <c r="Q2502" s="7"/>
      <c r="R2502" s="7"/>
      <c r="S2502" s="7"/>
    </row>
    <row r="2503" spans="1:19" s="8" customFormat="1" ht="11.8" x14ac:dyDescent="0.2">
      <c r="A2503" s="48"/>
      <c r="F2503" s="9"/>
      <c r="G2503" s="9"/>
      <c r="H2503" s="9"/>
      <c r="I2503" s="9"/>
      <c r="J2503" s="9"/>
      <c r="K2503" s="9"/>
      <c r="M2503" s="9"/>
      <c r="N2503" s="76"/>
      <c r="P2503" s="7"/>
      <c r="Q2503" s="7"/>
      <c r="R2503" s="7"/>
      <c r="S2503" s="7"/>
    </row>
    <row r="2504" spans="1:19" s="8" customFormat="1" ht="11.8" x14ac:dyDescent="0.2">
      <c r="A2504" s="48"/>
      <c r="F2504" s="9"/>
      <c r="G2504" s="9"/>
      <c r="H2504" s="9"/>
      <c r="I2504" s="9"/>
      <c r="J2504" s="9"/>
      <c r="K2504" s="9"/>
      <c r="M2504" s="9"/>
      <c r="N2504" s="76"/>
      <c r="P2504" s="7"/>
      <c r="Q2504" s="7"/>
      <c r="R2504" s="7"/>
      <c r="S2504" s="7"/>
    </row>
    <row r="2505" spans="1:19" s="8" customFormat="1" ht="11.8" x14ac:dyDescent="0.2">
      <c r="A2505" s="48"/>
      <c r="F2505" s="9"/>
      <c r="G2505" s="9"/>
      <c r="H2505" s="9"/>
      <c r="I2505" s="9"/>
      <c r="J2505" s="9"/>
      <c r="K2505" s="9"/>
      <c r="M2505" s="9"/>
      <c r="N2505" s="76"/>
      <c r="P2505" s="7"/>
      <c r="Q2505" s="7"/>
      <c r="R2505" s="7"/>
      <c r="S2505" s="7"/>
    </row>
    <row r="2506" spans="1:19" s="8" customFormat="1" ht="11.8" x14ac:dyDescent="0.2">
      <c r="A2506" s="48"/>
      <c r="F2506" s="9"/>
      <c r="G2506" s="9"/>
      <c r="H2506" s="9"/>
      <c r="I2506" s="9"/>
      <c r="J2506" s="9"/>
      <c r="K2506" s="9"/>
      <c r="M2506" s="9"/>
      <c r="N2506" s="76"/>
      <c r="P2506" s="7"/>
      <c r="Q2506" s="7"/>
      <c r="R2506" s="7"/>
      <c r="S2506" s="7"/>
    </row>
    <row r="2507" spans="1:19" s="8" customFormat="1" ht="11.8" x14ac:dyDescent="0.2">
      <c r="A2507" s="48"/>
      <c r="F2507" s="9"/>
      <c r="G2507" s="9"/>
      <c r="H2507" s="9"/>
      <c r="I2507" s="9"/>
      <c r="J2507" s="9"/>
      <c r="K2507" s="9"/>
      <c r="M2507" s="9"/>
      <c r="N2507" s="76"/>
      <c r="P2507" s="7"/>
      <c r="Q2507" s="7"/>
      <c r="R2507" s="7"/>
      <c r="S2507" s="7"/>
    </row>
    <row r="2508" spans="1:19" s="8" customFormat="1" ht="11.8" x14ac:dyDescent="0.2">
      <c r="A2508" s="48"/>
      <c r="F2508" s="9"/>
      <c r="G2508" s="9"/>
      <c r="H2508" s="9"/>
      <c r="I2508" s="9"/>
      <c r="J2508" s="9"/>
      <c r="K2508" s="9"/>
      <c r="M2508" s="9"/>
      <c r="N2508" s="76"/>
      <c r="P2508" s="7"/>
      <c r="Q2508" s="7"/>
      <c r="R2508" s="7"/>
      <c r="S2508" s="7"/>
    </row>
    <row r="2509" spans="1:19" s="8" customFormat="1" ht="11.8" x14ac:dyDescent="0.2">
      <c r="A2509" s="48"/>
      <c r="F2509" s="9"/>
      <c r="G2509" s="9"/>
      <c r="H2509" s="9"/>
      <c r="I2509" s="9"/>
      <c r="J2509" s="9"/>
      <c r="K2509" s="9"/>
      <c r="M2509" s="9"/>
      <c r="N2509" s="76"/>
      <c r="P2509" s="7"/>
      <c r="Q2509" s="7"/>
      <c r="R2509" s="7"/>
      <c r="S2509" s="7"/>
    </row>
    <row r="2510" spans="1:19" s="8" customFormat="1" ht="11.8" x14ac:dyDescent="0.2">
      <c r="A2510" s="48"/>
      <c r="F2510" s="9"/>
      <c r="G2510" s="9"/>
      <c r="H2510" s="9"/>
      <c r="I2510" s="9"/>
      <c r="J2510" s="9"/>
      <c r="K2510" s="9"/>
      <c r="M2510" s="9"/>
      <c r="N2510" s="76"/>
      <c r="P2510" s="7"/>
      <c r="Q2510" s="7"/>
      <c r="R2510" s="7"/>
      <c r="S2510" s="7"/>
    </row>
    <row r="2511" spans="1:19" s="8" customFormat="1" ht="11.8" x14ac:dyDescent="0.2">
      <c r="A2511" s="48"/>
      <c r="F2511" s="9"/>
      <c r="G2511" s="9"/>
      <c r="H2511" s="9"/>
      <c r="I2511" s="9"/>
      <c r="J2511" s="9"/>
      <c r="K2511" s="9"/>
      <c r="M2511" s="9"/>
      <c r="N2511" s="76"/>
      <c r="P2511" s="7"/>
      <c r="Q2511" s="7"/>
      <c r="R2511" s="7"/>
      <c r="S2511" s="7"/>
    </row>
    <row r="2512" spans="1:19" s="8" customFormat="1" ht="11.8" x14ac:dyDescent="0.2">
      <c r="A2512" s="48"/>
      <c r="F2512" s="9"/>
      <c r="G2512" s="9"/>
      <c r="H2512" s="9"/>
      <c r="I2512" s="9"/>
      <c r="J2512" s="9"/>
      <c r="K2512" s="9"/>
      <c r="M2512" s="9"/>
      <c r="N2512" s="76"/>
      <c r="P2512" s="7"/>
      <c r="Q2512" s="7"/>
      <c r="R2512" s="7"/>
      <c r="S2512" s="7"/>
    </row>
    <row r="2513" spans="1:19" s="8" customFormat="1" ht="11.8" x14ac:dyDescent="0.2">
      <c r="A2513" s="48"/>
      <c r="F2513" s="9"/>
      <c r="G2513" s="9"/>
      <c r="H2513" s="9"/>
      <c r="I2513" s="9"/>
      <c r="J2513" s="9"/>
      <c r="K2513" s="9"/>
      <c r="M2513" s="9"/>
      <c r="N2513" s="76"/>
      <c r="P2513" s="7"/>
      <c r="Q2513" s="7"/>
      <c r="R2513" s="7"/>
      <c r="S2513" s="7"/>
    </row>
    <row r="2514" spans="1:19" s="8" customFormat="1" ht="11.8" x14ac:dyDescent="0.2">
      <c r="A2514" s="48"/>
      <c r="F2514" s="9"/>
      <c r="G2514" s="9"/>
      <c r="H2514" s="9"/>
      <c r="I2514" s="9"/>
      <c r="J2514" s="9"/>
      <c r="K2514" s="9"/>
      <c r="M2514" s="9"/>
      <c r="N2514" s="76"/>
      <c r="P2514" s="7"/>
      <c r="Q2514" s="7"/>
      <c r="R2514" s="7"/>
      <c r="S2514" s="7"/>
    </row>
    <row r="2515" spans="1:19" s="8" customFormat="1" ht="11.8" x14ac:dyDescent="0.2">
      <c r="A2515" s="48"/>
      <c r="F2515" s="9"/>
      <c r="G2515" s="9"/>
      <c r="H2515" s="9"/>
      <c r="I2515" s="9"/>
      <c r="J2515" s="9"/>
      <c r="K2515" s="9"/>
      <c r="M2515" s="9"/>
      <c r="N2515" s="76"/>
      <c r="P2515" s="7"/>
      <c r="Q2515" s="7"/>
      <c r="R2515" s="7"/>
      <c r="S2515" s="7"/>
    </row>
    <row r="2516" spans="1:19" s="8" customFormat="1" ht="11.8" x14ac:dyDescent="0.2">
      <c r="A2516" s="48"/>
      <c r="F2516" s="9"/>
      <c r="G2516" s="9"/>
      <c r="H2516" s="9"/>
      <c r="I2516" s="9"/>
      <c r="J2516" s="9"/>
      <c r="K2516" s="9"/>
      <c r="M2516" s="9"/>
      <c r="N2516" s="76"/>
      <c r="P2516" s="7"/>
      <c r="Q2516" s="7"/>
      <c r="R2516" s="7"/>
      <c r="S2516" s="7"/>
    </row>
    <row r="2517" spans="1:19" s="8" customFormat="1" ht="11.8" x14ac:dyDescent="0.2">
      <c r="A2517" s="48"/>
      <c r="F2517" s="9"/>
      <c r="G2517" s="9"/>
      <c r="H2517" s="9"/>
      <c r="I2517" s="9"/>
      <c r="J2517" s="9"/>
      <c r="K2517" s="9"/>
      <c r="M2517" s="9"/>
      <c r="N2517" s="76"/>
      <c r="P2517" s="7"/>
      <c r="Q2517" s="7"/>
      <c r="R2517" s="7"/>
      <c r="S2517" s="7"/>
    </row>
    <row r="2518" spans="1:19" s="8" customFormat="1" ht="11.8" x14ac:dyDescent="0.2">
      <c r="A2518" s="48"/>
      <c r="F2518" s="9"/>
      <c r="G2518" s="9"/>
      <c r="H2518" s="9"/>
      <c r="I2518" s="9"/>
      <c r="J2518" s="9"/>
      <c r="K2518" s="9"/>
      <c r="M2518" s="9"/>
      <c r="N2518" s="76"/>
      <c r="P2518" s="7"/>
      <c r="Q2518" s="7"/>
      <c r="R2518" s="7"/>
      <c r="S2518" s="7"/>
    </row>
    <row r="2519" spans="1:19" s="8" customFormat="1" ht="11.8" x14ac:dyDescent="0.2">
      <c r="A2519" s="48"/>
      <c r="F2519" s="9"/>
      <c r="G2519" s="9"/>
      <c r="H2519" s="9"/>
      <c r="I2519" s="9"/>
      <c r="J2519" s="9"/>
      <c r="K2519" s="9"/>
      <c r="M2519" s="9"/>
      <c r="N2519" s="76"/>
      <c r="P2519" s="7"/>
      <c r="Q2519" s="7"/>
      <c r="R2519" s="7"/>
      <c r="S2519" s="7"/>
    </row>
    <row r="2520" spans="1:19" s="8" customFormat="1" ht="11.8" x14ac:dyDescent="0.2">
      <c r="A2520" s="48"/>
      <c r="F2520" s="9"/>
      <c r="G2520" s="9"/>
      <c r="H2520" s="9"/>
      <c r="I2520" s="9"/>
      <c r="J2520" s="9"/>
      <c r="K2520" s="9"/>
      <c r="M2520" s="9"/>
      <c r="N2520" s="76"/>
      <c r="P2520" s="7"/>
      <c r="Q2520" s="7"/>
      <c r="R2520" s="7"/>
      <c r="S2520" s="7"/>
    </row>
    <row r="2521" spans="1:19" s="8" customFormat="1" ht="11.8" x14ac:dyDescent="0.2">
      <c r="A2521" s="48"/>
      <c r="F2521" s="9"/>
      <c r="G2521" s="9"/>
      <c r="H2521" s="9"/>
      <c r="I2521" s="9"/>
      <c r="J2521" s="9"/>
      <c r="K2521" s="9"/>
      <c r="M2521" s="9"/>
      <c r="N2521" s="76"/>
      <c r="P2521" s="7"/>
      <c r="Q2521" s="7"/>
      <c r="R2521" s="7"/>
      <c r="S2521" s="7"/>
    </row>
    <row r="2522" spans="1:19" s="8" customFormat="1" ht="11.8" x14ac:dyDescent="0.2">
      <c r="A2522" s="48"/>
      <c r="F2522" s="9"/>
      <c r="G2522" s="9"/>
      <c r="H2522" s="9"/>
      <c r="I2522" s="9"/>
      <c r="J2522" s="9"/>
      <c r="K2522" s="9"/>
      <c r="M2522" s="9"/>
      <c r="N2522" s="76"/>
      <c r="P2522" s="7"/>
      <c r="Q2522" s="7"/>
      <c r="R2522" s="7"/>
      <c r="S2522" s="7"/>
    </row>
    <row r="2523" spans="1:19" s="8" customFormat="1" ht="11.8" x14ac:dyDescent="0.2">
      <c r="A2523" s="48"/>
      <c r="F2523" s="9"/>
      <c r="G2523" s="9"/>
      <c r="H2523" s="9"/>
      <c r="I2523" s="9"/>
      <c r="J2523" s="9"/>
      <c r="K2523" s="9"/>
      <c r="M2523" s="9"/>
      <c r="N2523" s="76"/>
      <c r="P2523" s="7"/>
      <c r="Q2523" s="7"/>
      <c r="R2523" s="7"/>
      <c r="S2523" s="7"/>
    </row>
    <row r="2524" spans="1:19" s="8" customFormat="1" ht="11.8" x14ac:dyDescent="0.2">
      <c r="A2524" s="48"/>
      <c r="F2524" s="9"/>
      <c r="G2524" s="9"/>
      <c r="H2524" s="9"/>
      <c r="I2524" s="9"/>
      <c r="J2524" s="9"/>
      <c r="K2524" s="9"/>
      <c r="M2524" s="9"/>
      <c r="N2524" s="76"/>
      <c r="P2524" s="7"/>
      <c r="Q2524" s="7"/>
      <c r="R2524" s="7"/>
      <c r="S2524" s="7"/>
    </row>
    <row r="2525" spans="1:19" s="8" customFormat="1" ht="11.8" x14ac:dyDescent="0.2">
      <c r="A2525" s="48"/>
      <c r="F2525" s="9"/>
      <c r="G2525" s="9"/>
      <c r="H2525" s="9"/>
      <c r="I2525" s="9"/>
      <c r="J2525" s="9"/>
      <c r="K2525" s="9"/>
      <c r="M2525" s="9"/>
      <c r="N2525" s="76"/>
      <c r="P2525" s="7"/>
      <c r="Q2525" s="7"/>
      <c r="R2525" s="7"/>
      <c r="S2525" s="7"/>
    </row>
    <row r="2526" spans="1:19" s="8" customFormat="1" ht="11.8" x14ac:dyDescent="0.2">
      <c r="A2526" s="48"/>
      <c r="F2526" s="9"/>
      <c r="G2526" s="9"/>
      <c r="H2526" s="9"/>
      <c r="I2526" s="9"/>
      <c r="J2526" s="9"/>
      <c r="K2526" s="9"/>
      <c r="M2526" s="9"/>
      <c r="N2526" s="76"/>
      <c r="P2526" s="7"/>
      <c r="Q2526" s="7"/>
      <c r="R2526" s="7"/>
      <c r="S2526" s="7"/>
    </row>
    <row r="2527" spans="1:19" s="8" customFormat="1" ht="11.8" x14ac:dyDescent="0.2">
      <c r="A2527" s="48"/>
      <c r="F2527" s="9"/>
      <c r="G2527" s="9"/>
      <c r="H2527" s="9"/>
      <c r="I2527" s="9"/>
      <c r="J2527" s="9"/>
      <c r="K2527" s="9"/>
      <c r="M2527" s="9"/>
      <c r="N2527" s="76"/>
      <c r="P2527" s="7"/>
      <c r="Q2527" s="7"/>
      <c r="R2527" s="7"/>
      <c r="S2527" s="7"/>
    </row>
    <row r="2528" spans="1:19" s="8" customFormat="1" ht="11.8" x14ac:dyDescent="0.2">
      <c r="A2528" s="48"/>
      <c r="F2528" s="9"/>
      <c r="G2528" s="9"/>
      <c r="H2528" s="9"/>
      <c r="I2528" s="9"/>
      <c r="J2528" s="9"/>
      <c r="K2528" s="9"/>
      <c r="M2528" s="9"/>
      <c r="N2528" s="76"/>
      <c r="P2528" s="7"/>
      <c r="Q2528" s="7"/>
      <c r="R2528" s="7"/>
      <c r="S2528" s="7"/>
    </row>
    <row r="2529" spans="1:19" s="8" customFormat="1" ht="11.8" x14ac:dyDescent="0.2">
      <c r="A2529" s="48"/>
      <c r="F2529" s="9"/>
      <c r="G2529" s="9"/>
      <c r="H2529" s="9"/>
      <c r="I2529" s="9"/>
      <c r="J2529" s="9"/>
      <c r="K2529" s="9"/>
      <c r="M2529" s="9"/>
      <c r="N2529" s="76"/>
      <c r="P2529" s="7"/>
      <c r="Q2529" s="7"/>
      <c r="R2529" s="7"/>
      <c r="S2529" s="7"/>
    </row>
    <row r="2530" spans="1:19" s="8" customFormat="1" ht="11.8" x14ac:dyDescent="0.2">
      <c r="A2530" s="48"/>
      <c r="F2530" s="9"/>
      <c r="G2530" s="9"/>
      <c r="H2530" s="9"/>
      <c r="I2530" s="9"/>
      <c r="J2530" s="9"/>
      <c r="K2530" s="9"/>
      <c r="M2530" s="9"/>
      <c r="N2530" s="76"/>
      <c r="P2530" s="7"/>
      <c r="Q2530" s="7"/>
      <c r="R2530" s="7"/>
      <c r="S2530" s="7"/>
    </row>
    <row r="2531" spans="1:19" s="8" customFormat="1" ht="11.8" x14ac:dyDescent="0.2">
      <c r="A2531" s="48"/>
      <c r="F2531" s="9"/>
      <c r="G2531" s="9"/>
      <c r="H2531" s="9"/>
      <c r="I2531" s="9"/>
      <c r="J2531" s="9"/>
      <c r="K2531" s="9"/>
      <c r="M2531" s="9"/>
      <c r="N2531" s="76"/>
      <c r="P2531" s="7"/>
      <c r="Q2531" s="7"/>
      <c r="R2531" s="7"/>
      <c r="S2531" s="7"/>
    </row>
    <row r="2532" spans="1:19" s="8" customFormat="1" ht="11.8" x14ac:dyDescent="0.2">
      <c r="A2532" s="48"/>
      <c r="F2532" s="9"/>
      <c r="G2532" s="9"/>
      <c r="H2532" s="9"/>
      <c r="I2532" s="9"/>
      <c r="J2532" s="9"/>
      <c r="K2532" s="9"/>
      <c r="M2532" s="9"/>
      <c r="N2532" s="76"/>
      <c r="P2532" s="7"/>
      <c r="Q2532" s="7"/>
      <c r="R2532" s="7"/>
      <c r="S2532" s="7"/>
    </row>
    <row r="2533" spans="1:19" s="8" customFormat="1" ht="11.8" x14ac:dyDescent="0.2">
      <c r="A2533" s="48"/>
      <c r="F2533" s="9"/>
      <c r="G2533" s="9"/>
      <c r="H2533" s="9"/>
      <c r="I2533" s="9"/>
      <c r="J2533" s="9"/>
      <c r="K2533" s="9"/>
      <c r="M2533" s="9"/>
      <c r="N2533" s="76"/>
      <c r="P2533" s="7"/>
      <c r="Q2533" s="7"/>
      <c r="R2533" s="7"/>
      <c r="S2533" s="7"/>
    </row>
    <row r="2534" spans="1:19" s="8" customFormat="1" ht="11.8" x14ac:dyDescent="0.2">
      <c r="A2534" s="48"/>
      <c r="F2534" s="9"/>
      <c r="G2534" s="9"/>
      <c r="H2534" s="9"/>
      <c r="I2534" s="9"/>
      <c r="J2534" s="9"/>
      <c r="K2534" s="9"/>
      <c r="M2534" s="9"/>
      <c r="N2534" s="76"/>
      <c r="P2534" s="7"/>
      <c r="Q2534" s="7"/>
      <c r="R2534" s="7"/>
      <c r="S2534" s="7"/>
    </row>
    <row r="2535" spans="1:19" s="8" customFormat="1" ht="11.8" x14ac:dyDescent="0.2">
      <c r="A2535" s="48"/>
      <c r="F2535" s="9"/>
      <c r="G2535" s="9"/>
      <c r="H2535" s="9"/>
      <c r="I2535" s="9"/>
      <c r="J2535" s="9"/>
      <c r="K2535" s="9"/>
      <c r="M2535" s="9"/>
      <c r="N2535" s="76"/>
      <c r="P2535" s="7"/>
      <c r="Q2535" s="7"/>
      <c r="R2535" s="7"/>
      <c r="S2535" s="7"/>
    </row>
    <row r="2536" spans="1:19" s="8" customFormat="1" ht="11.8" x14ac:dyDescent="0.2">
      <c r="A2536" s="48"/>
      <c r="F2536" s="9"/>
      <c r="G2536" s="9"/>
      <c r="H2536" s="9"/>
      <c r="I2536" s="9"/>
      <c r="J2536" s="9"/>
      <c r="K2536" s="9"/>
      <c r="M2536" s="9"/>
      <c r="N2536" s="76"/>
      <c r="P2536" s="7"/>
      <c r="Q2536" s="7"/>
      <c r="R2536" s="7"/>
      <c r="S2536" s="7"/>
    </row>
    <row r="2537" spans="1:19" s="8" customFormat="1" ht="11.8" x14ac:dyDescent="0.2">
      <c r="A2537" s="48"/>
      <c r="F2537" s="9"/>
      <c r="G2537" s="9"/>
      <c r="H2537" s="9"/>
      <c r="I2537" s="9"/>
      <c r="J2537" s="9"/>
      <c r="K2537" s="9"/>
      <c r="M2537" s="9"/>
      <c r="N2537" s="76"/>
      <c r="P2537" s="7"/>
      <c r="Q2537" s="7"/>
      <c r="R2537" s="7"/>
      <c r="S2537" s="7"/>
    </row>
    <row r="2538" spans="1:19" s="8" customFormat="1" ht="11.8" x14ac:dyDescent="0.2">
      <c r="A2538" s="48"/>
      <c r="F2538" s="9"/>
      <c r="G2538" s="9"/>
      <c r="H2538" s="9"/>
      <c r="I2538" s="9"/>
      <c r="J2538" s="9"/>
      <c r="K2538" s="9"/>
      <c r="M2538" s="9"/>
      <c r="N2538" s="76"/>
      <c r="P2538" s="7"/>
      <c r="Q2538" s="7"/>
      <c r="R2538" s="7"/>
      <c r="S2538" s="7"/>
    </row>
    <row r="2539" spans="1:19" s="8" customFormat="1" ht="11.8" x14ac:dyDescent="0.2">
      <c r="A2539" s="48"/>
      <c r="F2539" s="9"/>
      <c r="G2539" s="9"/>
      <c r="H2539" s="9"/>
      <c r="I2539" s="9"/>
      <c r="J2539" s="9"/>
      <c r="K2539" s="9"/>
      <c r="M2539" s="9"/>
      <c r="N2539" s="76"/>
      <c r="P2539" s="7"/>
      <c r="Q2539" s="7"/>
      <c r="R2539" s="7"/>
      <c r="S2539" s="7"/>
    </row>
    <row r="2540" spans="1:19" s="8" customFormat="1" ht="11.8" x14ac:dyDescent="0.2">
      <c r="A2540" s="48"/>
      <c r="F2540" s="9"/>
      <c r="G2540" s="9"/>
      <c r="H2540" s="9"/>
      <c r="I2540" s="9"/>
      <c r="J2540" s="9"/>
      <c r="K2540" s="9"/>
      <c r="M2540" s="9"/>
      <c r="N2540" s="76"/>
      <c r="P2540" s="7"/>
      <c r="Q2540" s="7"/>
      <c r="R2540" s="7"/>
      <c r="S2540" s="7"/>
    </row>
    <row r="2541" spans="1:19" s="8" customFormat="1" ht="11.8" x14ac:dyDescent="0.2">
      <c r="A2541" s="48"/>
      <c r="F2541" s="9"/>
      <c r="G2541" s="9"/>
      <c r="H2541" s="9"/>
      <c r="I2541" s="9"/>
      <c r="J2541" s="9"/>
      <c r="K2541" s="9"/>
      <c r="M2541" s="9"/>
      <c r="N2541" s="76"/>
      <c r="P2541" s="7"/>
      <c r="Q2541" s="7"/>
      <c r="R2541" s="7"/>
      <c r="S2541" s="7"/>
    </row>
    <row r="2542" spans="1:19" s="8" customFormat="1" ht="11.8" x14ac:dyDescent="0.2">
      <c r="A2542" s="48"/>
      <c r="F2542" s="9"/>
      <c r="G2542" s="9"/>
      <c r="H2542" s="9"/>
      <c r="I2542" s="9"/>
      <c r="J2542" s="9"/>
      <c r="K2542" s="9"/>
      <c r="M2542" s="9"/>
      <c r="N2542" s="76"/>
      <c r="P2542" s="7"/>
      <c r="Q2542" s="7"/>
      <c r="R2542" s="7"/>
      <c r="S2542" s="7"/>
    </row>
    <row r="2543" spans="1:19" s="8" customFormat="1" ht="11.8" x14ac:dyDescent="0.2">
      <c r="A2543" s="48"/>
      <c r="F2543" s="9"/>
      <c r="G2543" s="9"/>
      <c r="H2543" s="9"/>
      <c r="I2543" s="9"/>
      <c r="J2543" s="9"/>
      <c r="K2543" s="9"/>
      <c r="M2543" s="9"/>
      <c r="N2543" s="76"/>
      <c r="P2543" s="7"/>
      <c r="Q2543" s="7"/>
      <c r="R2543" s="7"/>
      <c r="S2543" s="7"/>
    </row>
    <row r="2544" spans="1:19" s="8" customFormat="1" ht="11.8" x14ac:dyDescent="0.2">
      <c r="A2544" s="48"/>
      <c r="F2544" s="9"/>
      <c r="G2544" s="9"/>
      <c r="H2544" s="9"/>
      <c r="I2544" s="9"/>
      <c r="J2544" s="9"/>
      <c r="K2544" s="9"/>
      <c r="M2544" s="9"/>
      <c r="N2544" s="76"/>
      <c r="P2544" s="7"/>
      <c r="Q2544" s="7"/>
      <c r="R2544" s="7"/>
      <c r="S2544" s="7"/>
    </row>
    <row r="2545" spans="1:19" s="8" customFormat="1" ht="11.8" x14ac:dyDescent="0.2">
      <c r="A2545" s="48"/>
      <c r="F2545" s="9"/>
      <c r="G2545" s="9"/>
      <c r="H2545" s="9"/>
      <c r="I2545" s="9"/>
      <c r="J2545" s="9"/>
      <c r="K2545" s="9"/>
      <c r="M2545" s="9"/>
      <c r="N2545" s="76"/>
      <c r="P2545" s="7"/>
      <c r="Q2545" s="7"/>
      <c r="R2545" s="7"/>
      <c r="S2545" s="7"/>
    </row>
    <row r="2546" spans="1:19" s="8" customFormat="1" ht="11.8" x14ac:dyDescent="0.2">
      <c r="A2546" s="48"/>
      <c r="F2546" s="9"/>
      <c r="G2546" s="9"/>
      <c r="H2546" s="9"/>
      <c r="I2546" s="9"/>
      <c r="J2546" s="9"/>
      <c r="K2546" s="9"/>
      <c r="M2546" s="9"/>
      <c r="N2546" s="76"/>
      <c r="P2546" s="7"/>
      <c r="Q2546" s="7"/>
      <c r="R2546" s="7"/>
      <c r="S2546" s="7"/>
    </row>
    <row r="2547" spans="1:19" s="8" customFormat="1" ht="11.8" x14ac:dyDescent="0.2">
      <c r="A2547" s="48"/>
      <c r="F2547" s="9"/>
      <c r="G2547" s="9"/>
      <c r="H2547" s="9"/>
      <c r="I2547" s="9"/>
      <c r="J2547" s="9"/>
      <c r="K2547" s="9"/>
      <c r="M2547" s="9"/>
      <c r="N2547" s="76"/>
      <c r="P2547" s="7"/>
      <c r="Q2547" s="7"/>
      <c r="R2547" s="7"/>
      <c r="S2547" s="7"/>
    </row>
    <row r="2548" spans="1:19" s="8" customFormat="1" ht="11.8" x14ac:dyDescent="0.2">
      <c r="A2548" s="48"/>
      <c r="F2548" s="9"/>
      <c r="G2548" s="9"/>
      <c r="H2548" s="9"/>
      <c r="I2548" s="9"/>
      <c r="J2548" s="9"/>
      <c r="K2548" s="9"/>
      <c r="M2548" s="9"/>
      <c r="N2548" s="76"/>
      <c r="P2548" s="7"/>
      <c r="Q2548" s="7"/>
      <c r="R2548" s="7"/>
      <c r="S2548" s="7"/>
    </row>
    <row r="2549" spans="1:19" s="8" customFormat="1" ht="11.8" x14ac:dyDescent="0.2">
      <c r="A2549" s="48"/>
      <c r="F2549" s="9"/>
      <c r="G2549" s="9"/>
      <c r="H2549" s="9"/>
      <c r="I2549" s="9"/>
      <c r="J2549" s="9"/>
      <c r="K2549" s="9"/>
      <c r="M2549" s="9"/>
      <c r="N2549" s="76"/>
      <c r="P2549" s="7"/>
      <c r="Q2549" s="7"/>
      <c r="R2549" s="7"/>
      <c r="S2549" s="7"/>
    </row>
    <row r="2550" spans="1:19" s="8" customFormat="1" ht="11.8" x14ac:dyDescent="0.2">
      <c r="A2550" s="48"/>
      <c r="F2550" s="9"/>
      <c r="G2550" s="9"/>
      <c r="H2550" s="9"/>
      <c r="I2550" s="9"/>
      <c r="J2550" s="9"/>
      <c r="K2550" s="9"/>
      <c r="M2550" s="9"/>
      <c r="N2550" s="76"/>
      <c r="P2550" s="7"/>
      <c r="Q2550" s="7"/>
      <c r="R2550" s="7"/>
      <c r="S2550" s="7"/>
    </row>
    <row r="2551" spans="1:19" s="8" customFormat="1" ht="11.8" x14ac:dyDescent="0.2">
      <c r="A2551" s="48"/>
      <c r="F2551" s="9"/>
      <c r="G2551" s="9"/>
      <c r="H2551" s="9"/>
      <c r="I2551" s="9"/>
      <c r="J2551" s="9"/>
      <c r="K2551" s="9"/>
      <c r="M2551" s="9"/>
      <c r="N2551" s="76"/>
      <c r="P2551" s="7"/>
      <c r="Q2551" s="7"/>
      <c r="R2551" s="7"/>
      <c r="S2551" s="7"/>
    </row>
    <row r="2552" spans="1:19" s="8" customFormat="1" ht="11.8" x14ac:dyDescent="0.2">
      <c r="A2552" s="48"/>
      <c r="F2552" s="9"/>
      <c r="G2552" s="9"/>
      <c r="H2552" s="9"/>
      <c r="I2552" s="9"/>
      <c r="J2552" s="9"/>
      <c r="K2552" s="9"/>
      <c r="M2552" s="9"/>
      <c r="N2552" s="76"/>
      <c r="P2552" s="7"/>
      <c r="Q2552" s="7"/>
      <c r="R2552" s="7"/>
      <c r="S2552" s="7"/>
    </row>
    <row r="2553" spans="1:19" s="8" customFormat="1" ht="11.8" x14ac:dyDescent="0.2">
      <c r="A2553" s="48"/>
      <c r="F2553" s="9"/>
      <c r="G2553" s="9"/>
      <c r="H2553" s="9"/>
      <c r="I2553" s="9"/>
      <c r="J2553" s="9"/>
      <c r="K2553" s="9"/>
      <c r="M2553" s="9"/>
      <c r="N2553" s="76"/>
      <c r="P2553" s="7"/>
      <c r="Q2553" s="7"/>
      <c r="R2553" s="7"/>
      <c r="S2553" s="7"/>
    </row>
    <row r="2554" spans="1:19" s="8" customFormat="1" ht="11.8" x14ac:dyDescent="0.2">
      <c r="A2554" s="48"/>
      <c r="F2554" s="9"/>
      <c r="G2554" s="9"/>
      <c r="H2554" s="9"/>
      <c r="I2554" s="9"/>
      <c r="J2554" s="9"/>
      <c r="K2554" s="9"/>
      <c r="M2554" s="9"/>
      <c r="N2554" s="76"/>
      <c r="P2554" s="7"/>
      <c r="Q2554" s="7"/>
      <c r="R2554" s="7"/>
      <c r="S2554" s="7"/>
    </row>
    <row r="2555" spans="1:19" s="8" customFormat="1" ht="11.8" x14ac:dyDescent="0.2">
      <c r="A2555" s="48"/>
      <c r="F2555" s="9"/>
      <c r="G2555" s="9"/>
      <c r="H2555" s="9"/>
      <c r="I2555" s="9"/>
      <c r="J2555" s="9"/>
      <c r="K2555" s="9"/>
      <c r="M2555" s="9"/>
      <c r="N2555" s="76"/>
      <c r="P2555" s="7"/>
      <c r="Q2555" s="7"/>
      <c r="R2555" s="7"/>
      <c r="S2555" s="7"/>
    </row>
    <row r="2556" spans="1:19" s="8" customFormat="1" ht="11.8" x14ac:dyDescent="0.2">
      <c r="A2556" s="48"/>
      <c r="F2556" s="9"/>
      <c r="G2556" s="9"/>
      <c r="H2556" s="9"/>
      <c r="I2556" s="9"/>
      <c r="J2556" s="9"/>
      <c r="K2556" s="9"/>
      <c r="M2556" s="9"/>
      <c r="N2556" s="76"/>
      <c r="P2556" s="7"/>
      <c r="Q2556" s="7"/>
      <c r="R2556" s="7"/>
      <c r="S2556" s="7"/>
    </row>
    <row r="2557" spans="1:19" s="8" customFormat="1" ht="11.8" x14ac:dyDescent="0.2">
      <c r="A2557" s="48"/>
      <c r="F2557" s="9"/>
      <c r="G2557" s="9"/>
      <c r="H2557" s="9"/>
      <c r="I2557" s="9"/>
      <c r="J2557" s="9"/>
      <c r="K2557" s="9"/>
      <c r="M2557" s="9"/>
      <c r="N2557" s="76"/>
      <c r="P2557" s="7"/>
      <c r="Q2557" s="7"/>
      <c r="R2557" s="7"/>
      <c r="S2557" s="7"/>
    </row>
    <row r="2558" spans="1:19" s="8" customFormat="1" ht="11.8" x14ac:dyDescent="0.2">
      <c r="A2558" s="48"/>
      <c r="F2558" s="9"/>
      <c r="G2558" s="9"/>
      <c r="H2558" s="9"/>
      <c r="I2558" s="9"/>
      <c r="J2558" s="9"/>
      <c r="K2558" s="9"/>
      <c r="M2558" s="9"/>
      <c r="N2558" s="76"/>
      <c r="P2558" s="7"/>
      <c r="Q2558" s="7"/>
      <c r="R2558" s="7"/>
      <c r="S2558" s="7"/>
    </row>
    <row r="2559" spans="1:19" s="8" customFormat="1" ht="11.8" x14ac:dyDescent="0.2">
      <c r="A2559" s="48"/>
      <c r="F2559" s="9"/>
      <c r="G2559" s="9"/>
      <c r="H2559" s="9"/>
      <c r="I2559" s="9"/>
      <c r="J2559" s="9"/>
      <c r="K2559" s="9"/>
      <c r="M2559" s="9"/>
      <c r="N2559" s="76"/>
      <c r="P2559" s="7"/>
      <c r="Q2559" s="7"/>
      <c r="R2559" s="7"/>
      <c r="S2559" s="7"/>
    </row>
    <row r="2560" spans="1:19" s="8" customFormat="1" ht="11.8" x14ac:dyDescent="0.2">
      <c r="A2560" s="48"/>
      <c r="F2560" s="9"/>
      <c r="G2560" s="9"/>
      <c r="H2560" s="9"/>
      <c r="I2560" s="9"/>
      <c r="J2560" s="9"/>
      <c r="K2560" s="9"/>
      <c r="M2560" s="9"/>
      <c r="N2560" s="76"/>
      <c r="P2560" s="7"/>
      <c r="Q2560" s="7"/>
      <c r="R2560" s="7"/>
      <c r="S2560" s="7"/>
    </row>
    <row r="2561" spans="1:19" s="8" customFormat="1" ht="11.8" x14ac:dyDescent="0.2">
      <c r="A2561" s="48"/>
      <c r="F2561" s="9"/>
      <c r="G2561" s="9"/>
      <c r="H2561" s="9"/>
      <c r="I2561" s="9"/>
      <c r="J2561" s="9"/>
      <c r="K2561" s="9"/>
      <c r="M2561" s="9"/>
      <c r="N2561" s="76"/>
      <c r="P2561" s="7"/>
      <c r="Q2561" s="7"/>
      <c r="R2561" s="7"/>
      <c r="S2561" s="7"/>
    </row>
    <row r="2562" spans="1:19" s="8" customFormat="1" ht="11.8" x14ac:dyDescent="0.2">
      <c r="A2562" s="48"/>
      <c r="F2562" s="9"/>
      <c r="G2562" s="9"/>
      <c r="H2562" s="9"/>
      <c r="I2562" s="9"/>
      <c r="J2562" s="9"/>
      <c r="K2562" s="9"/>
      <c r="M2562" s="9"/>
      <c r="N2562" s="76"/>
      <c r="P2562" s="7"/>
      <c r="Q2562" s="7"/>
      <c r="R2562" s="7"/>
      <c r="S2562" s="7"/>
    </row>
    <row r="2563" spans="1:19" s="8" customFormat="1" ht="11.8" x14ac:dyDescent="0.2">
      <c r="A2563" s="48"/>
      <c r="F2563" s="9"/>
      <c r="G2563" s="9"/>
      <c r="H2563" s="9"/>
      <c r="I2563" s="9"/>
      <c r="J2563" s="9"/>
      <c r="K2563" s="9"/>
      <c r="M2563" s="9"/>
      <c r="N2563" s="76"/>
      <c r="P2563" s="7"/>
      <c r="Q2563" s="7"/>
      <c r="R2563" s="7"/>
      <c r="S2563" s="7"/>
    </row>
    <row r="2564" spans="1:19" s="8" customFormat="1" ht="11.8" x14ac:dyDescent="0.2">
      <c r="A2564" s="48"/>
      <c r="F2564" s="9"/>
      <c r="G2564" s="9"/>
      <c r="H2564" s="9"/>
      <c r="I2564" s="9"/>
      <c r="J2564" s="9"/>
      <c r="K2564" s="9"/>
      <c r="M2564" s="9"/>
      <c r="N2564" s="76"/>
      <c r="P2564" s="7"/>
      <c r="Q2564" s="7"/>
      <c r="R2564" s="7"/>
      <c r="S2564" s="7"/>
    </row>
    <row r="2565" spans="1:19" s="8" customFormat="1" ht="11.8" x14ac:dyDescent="0.2">
      <c r="A2565" s="48"/>
      <c r="F2565" s="9"/>
      <c r="G2565" s="9"/>
      <c r="H2565" s="9"/>
      <c r="I2565" s="9"/>
      <c r="J2565" s="9"/>
      <c r="K2565" s="9"/>
      <c r="M2565" s="9"/>
      <c r="N2565" s="76"/>
      <c r="P2565" s="7"/>
      <c r="Q2565" s="7"/>
      <c r="R2565" s="7"/>
      <c r="S2565" s="7"/>
    </row>
    <row r="2566" spans="1:19" s="8" customFormat="1" ht="11.8" x14ac:dyDescent="0.2">
      <c r="A2566" s="48"/>
      <c r="F2566" s="9"/>
      <c r="G2566" s="9"/>
      <c r="H2566" s="9"/>
      <c r="I2566" s="9"/>
      <c r="J2566" s="9"/>
      <c r="K2566" s="9"/>
      <c r="M2566" s="9"/>
      <c r="N2566" s="76"/>
      <c r="P2566" s="7"/>
      <c r="Q2566" s="7"/>
      <c r="R2566" s="7"/>
      <c r="S2566" s="7"/>
    </row>
    <row r="2567" spans="1:19" s="8" customFormat="1" ht="11.8" x14ac:dyDescent="0.2">
      <c r="A2567" s="48"/>
      <c r="F2567" s="9"/>
      <c r="G2567" s="9"/>
      <c r="H2567" s="9"/>
      <c r="I2567" s="9"/>
      <c r="J2567" s="9"/>
      <c r="K2567" s="9"/>
      <c r="M2567" s="9"/>
      <c r="N2567" s="76"/>
      <c r="P2567" s="7"/>
      <c r="Q2567" s="7"/>
      <c r="R2567" s="7"/>
      <c r="S2567" s="7"/>
    </row>
    <row r="2568" spans="1:19" s="8" customFormat="1" ht="11.8" x14ac:dyDescent="0.2">
      <c r="A2568" s="48"/>
      <c r="F2568" s="9"/>
      <c r="G2568" s="9"/>
      <c r="H2568" s="9"/>
      <c r="I2568" s="9"/>
      <c r="J2568" s="9"/>
      <c r="K2568" s="9"/>
      <c r="M2568" s="9"/>
      <c r="N2568" s="76"/>
      <c r="P2568" s="7"/>
      <c r="Q2568" s="7"/>
      <c r="R2568" s="7"/>
      <c r="S2568" s="7"/>
    </row>
    <row r="2569" spans="1:19" s="8" customFormat="1" ht="11.8" x14ac:dyDescent="0.2">
      <c r="A2569" s="48"/>
      <c r="F2569" s="9"/>
      <c r="G2569" s="9"/>
      <c r="H2569" s="9"/>
      <c r="I2569" s="9"/>
      <c r="J2569" s="9"/>
      <c r="K2569" s="9"/>
      <c r="M2569" s="9"/>
      <c r="N2569" s="76"/>
      <c r="P2569" s="7"/>
      <c r="Q2569" s="7"/>
      <c r="R2569" s="7"/>
      <c r="S2569" s="7"/>
    </row>
    <row r="2570" spans="1:19" s="8" customFormat="1" ht="11.8" x14ac:dyDescent="0.2">
      <c r="A2570" s="48"/>
      <c r="F2570" s="9"/>
      <c r="G2570" s="9"/>
      <c r="H2570" s="9"/>
      <c r="I2570" s="9"/>
      <c r="J2570" s="9"/>
      <c r="K2570" s="9"/>
      <c r="M2570" s="9"/>
      <c r="N2570" s="76"/>
      <c r="P2570" s="7"/>
      <c r="Q2570" s="7"/>
      <c r="R2570" s="7"/>
      <c r="S2570" s="7"/>
    </row>
    <row r="2571" spans="1:19" s="8" customFormat="1" ht="11.8" x14ac:dyDescent="0.2">
      <c r="A2571" s="48"/>
      <c r="F2571" s="9"/>
      <c r="G2571" s="9"/>
      <c r="H2571" s="9"/>
      <c r="I2571" s="9"/>
      <c r="J2571" s="9"/>
      <c r="K2571" s="9"/>
      <c r="M2571" s="9"/>
      <c r="N2571" s="76"/>
      <c r="P2571" s="7"/>
      <c r="Q2571" s="7"/>
      <c r="R2571" s="7"/>
      <c r="S2571" s="7"/>
    </row>
    <row r="2572" spans="1:19" s="8" customFormat="1" ht="11.8" x14ac:dyDescent="0.2">
      <c r="A2572" s="48"/>
      <c r="F2572" s="9"/>
      <c r="G2572" s="9"/>
      <c r="H2572" s="9"/>
      <c r="I2572" s="9"/>
      <c r="J2572" s="9"/>
      <c r="K2572" s="9"/>
      <c r="M2572" s="9"/>
      <c r="N2572" s="76"/>
      <c r="P2572" s="7"/>
      <c r="Q2572" s="7"/>
      <c r="R2572" s="7"/>
      <c r="S2572" s="7"/>
    </row>
    <row r="2573" spans="1:19" s="8" customFormat="1" ht="11.8" x14ac:dyDescent="0.2">
      <c r="A2573" s="48"/>
      <c r="F2573" s="9"/>
      <c r="G2573" s="9"/>
      <c r="H2573" s="9"/>
      <c r="I2573" s="9"/>
      <c r="J2573" s="9"/>
      <c r="K2573" s="9"/>
      <c r="M2573" s="9"/>
      <c r="N2573" s="76"/>
      <c r="P2573" s="7"/>
      <c r="Q2573" s="7"/>
      <c r="R2573" s="7"/>
      <c r="S2573" s="7"/>
    </row>
    <row r="2574" spans="1:19" s="8" customFormat="1" ht="11.8" x14ac:dyDescent="0.2">
      <c r="A2574" s="48"/>
      <c r="F2574" s="9"/>
      <c r="G2574" s="9"/>
      <c r="H2574" s="9"/>
      <c r="I2574" s="9"/>
      <c r="J2574" s="9"/>
      <c r="K2574" s="9"/>
      <c r="M2574" s="9"/>
      <c r="N2574" s="76"/>
      <c r="P2574" s="7"/>
      <c r="Q2574" s="7"/>
      <c r="R2574" s="7"/>
      <c r="S2574" s="7"/>
    </row>
    <row r="2575" spans="1:19" s="8" customFormat="1" ht="11.8" x14ac:dyDescent="0.2">
      <c r="A2575" s="48"/>
      <c r="F2575" s="9"/>
      <c r="G2575" s="9"/>
      <c r="H2575" s="9"/>
      <c r="I2575" s="9"/>
      <c r="J2575" s="9"/>
      <c r="K2575" s="9"/>
      <c r="M2575" s="9"/>
      <c r="N2575" s="76"/>
      <c r="P2575" s="7"/>
      <c r="Q2575" s="7"/>
      <c r="R2575" s="7"/>
      <c r="S2575" s="7"/>
    </row>
    <row r="2576" spans="1:19" s="8" customFormat="1" ht="11.8" x14ac:dyDescent="0.2">
      <c r="A2576" s="48"/>
      <c r="F2576" s="9"/>
      <c r="G2576" s="9"/>
      <c r="H2576" s="9"/>
      <c r="I2576" s="9"/>
      <c r="J2576" s="9"/>
      <c r="K2576" s="9"/>
      <c r="M2576" s="9"/>
      <c r="N2576" s="76"/>
      <c r="P2576" s="7"/>
      <c r="Q2576" s="7"/>
      <c r="R2576" s="7"/>
      <c r="S2576" s="7"/>
    </row>
    <row r="2577" spans="1:19" s="8" customFormat="1" ht="11.8" x14ac:dyDescent="0.2">
      <c r="A2577" s="48"/>
      <c r="F2577" s="9"/>
      <c r="G2577" s="9"/>
      <c r="H2577" s="9"/>
      <c r="I2577" s="9"/>
      <c r="J2577" s="9"/>
      <c r="K2577" s="9"/>
      <c r="M2577" s="9"/>
      <c r="N2577" s="76"/>
      <c r="P2577" s="7"/>
      <c r="Q2577" s="7"/>
      <c r="R2577" s="7"/>
      <c r="S2577" s="7"/>
    </row>
    <row r="2578" spans="1:19" s="8" customFormat="1" ht="11.8" x14ac:dyDescent="0.2">
      <c r="A2578" s="48"/>
      <c r="F2578" s="9"/>
      <c r="G2578" s="9"/>
      <c r="H2578" s="9"/>
      <c r="I2578" s="9"/>
      <c r="J2578" s="9"/>
      <c r="K2578" s="9"/>
      <c r="M2578" s="9"/>
      <c r="N2578" s="76"/>
      <c r="P2578" s="7"/>
      <c r="Q2578" s="7"/>
      <c r="R2578" s="7"/>
      <c r="S2578" s="7"/>
    </row>
    <row r="2579" spans="1:19" s="8" customFormat="1" ht="11.8" x14ac:dyDescent="0.2">
      <c r="A2579" s="48"/>
      <c r="F2579" s="9"/>
      <c r="G2579" s="9"/>
      <c r="H2579" s="9"/>
      <c r="I2579" s="9"/>
      <c r="J2579" s="9"/>
      <c r="K2579" s="9"/>
      <c r="M2579" s="9"/>
      <c r="N2579" s="76"/>
      <c r="P2579" s="7"/>
      <c r="Q2579" s="7"/>
      <c r="R2579" s="7"/>
      <c r="S2579" s="7"/>
    </row>
    <row r="2580" spans="1:19" s="8" customFormat="1" ht="11.8" x14ac:dyDescent="0.2">
      <c r="A2580" s="48"/>
      <c r="F2580" s="9"/>
      <c r="G2580" s="9"/>
      <c r="H2580" s="9"/>
      <c r="I2580" s="9"/>
      <c r="J2580" s="9"/>
      <c r="K2580" s="9"/>
      <c r="M2580" s="9"/>
      <c r="N2580" s="76"/>
      <c r="P2580" s="7"/>
      <c r="Q2580" s="7"/>
      <c r="R2580" s="7"/>
      <c r="S2580" s="7"/>
    </row>
    <row r="2581" spans="1:19" s="8" customFormat="1" ht="11.8" x14ac:dyDescent="0.2">
      <c r="A2581" s="48"/>
      <c r="F2581" s="9"/>
      <c r="G2581" s="9"/>
      <c r="H2581" s="9"/>
      <c r="I2581" s="9"/>
      <c r="J2581" s="9"/>
      <c r="K2581" s="9"/>
      <c r="M2581" s="9"/>
      <c r="N2581" s="76"/>
      <c r="P2581" s="7"/>
      <c r="Q2581" s="7"/>
      <c r="R2581" s="7"/>
      <c r="S2581" s="7"/>
    </row>
    <row r="2582" spans="1:19" s="8" customFormat="1" ht="11.8" x14ac:dyDescent="0.2">
      <c r="A2582" s="48"/>
      <c r="F2582" s="9"/>
      <c r="G2582" s="9"/>
      <c r="H2582" s="9"/>
      <c r="I2582" s="9"/>
      <c r="J2582" s="9"/>
      <c r="K2582" s="9"/>
      <c r="M2582" s="9"/>
      <c r="N2582" s="76"/>
      <c r="P2582" s="7"/>
      <c r="Q2582" s="7"/>
      <c r="R2582" s="7"/>
      <c r="S2582" s="7"/>
    </row>
    <row r="2583" spans="1:19" s="8" customFormat="1" ht="11.8" x14ac:dyDescent="0.2">
      <c r="A2583" s="48"/>
      <c r="F2583" s="9"/>
      <c r="G2583" s="9"/>
      <c r="H2583" s="9"/>
      <c r="I2583" s="9"/>
      <c r="J2583" s="9"/>
      <c r="K2583" s="9"/>
      <c r="M2583" s="9"/>
      <c r="N2583" s="76"/>
      <c r="P2583" s="7"/>
      <c r="Q2583" s="7"/>
      <c r="R2583" s="7"/>
      <c r="S2583" s="7"/>
    </row>
    <row r="2584" spans="1:19" s="8" customFormat="1" ht="11.8" x14ac:dyDescent="0.2">
      <c r="A2584" s="48"/>
      <c r="F2584" s="9"/>
      <c r="G2584" s="9"/>
      <c r="H2584" s="9"/>
      <c r="I2584" s="9"/>
      <c r="J2584" s="9"/>
      <c r="K2584" s="9"/>
      <c r="M2584" s="9"/>
      <c r="N2584" s="76"/>
      <c r="P2584" s="7"/>
      <c r="Q2584" s="7"/>
      <c r="R2584" s="7"/>
      <c r="S2584" s="7"/>
    </row>
    <row r="2585" spans="1:19" s="8" customFormat="1" ht="11.8" x14ac:dyDescent="0.2">
      <c r="A2585" s="48"/>
      <c r="F2585" s="9"/>
      <c r="G2585" s="9"/>
      <c r="H2585" s="9"/>
      <c r="I2585" s="9"/>
      <c r="J2585" s="9"/>
      <c r="K2585" s="9"/>
      <c r="M2585" s="9"/>
      <c r="N2585" s="76"/>
      <c r="P2585" s="7"/>
      <c r="Q2585" s="7"/>
      <c r="R2585" s="7"/>
      <c r="S2585" s="7"/>
    </row>
    <row r="2586" spans="1:19" s="8" customFormat="1" ht="11.8" x14ac:dyDescent="0.2">
      <c r="A2586" s="48"/>
      <c r="F2586" s="9"/>
      <c r="G2586" s="9"/>
      <c r="H2586" s="9"/>
      <c r="I2586" s="9"/>
      <c r="J2586" s="9"/>
      <c r="K2586" s="9"/>
      <c r="M2586" s="9"/>
      <c r="N2586" s="76"/>
      <c r="P2586" s="7"/>
      <c r="Q2586" s="7"/>
      <c r="R2586" s="7"/>
      <c r="S2586" s="7"/>
    </row>
    <row r="2587" spans="1:19" s="8" customFormat="1" ht="11.8" x14ac:dyDescent="0.2">
      <c r="A2587" s="48"/>
      <c r="F2587" s="9"/>
      <c r="G2587" s="9"/>
      <c r="H2587" s="9"/>
      <c r="I2587" s="9"/>
      <c r="J2587" s="9"/>
      <c r="K2587" s="9"/>
      <c r="M2587" s="9"/>
      <c r="N2587" s="76"/>
      <c r="P2587" s="7"/>
      <c r="Q2587" s="7"/>
      <c r="R2587" s="7"/>
      <c r="S2587" s="7"/>
    </row>
    <row r="2588" spans="1:19" s="8" customFormat="1" ht="11.8" x14ac:dyDescent="0.2">
      <c r="A2588" s="48"/>
      <c r="F2588" s="9"/>
      <c r="G2588" s="9"/>
      <c r="H2588" s="9"/>
      <c r="I2588" s="9"/>
      <c r="J2588" s="9"/>
      <c r="K2588" s="9"/>
      <c r="M2588" s="9"/>
      <c r="N2588" s="76"/>
      <c r="P2588" s="7"/>
      <c r="Q2588" s="7"/>
      <c r="R2588" s="7"/>
      <c r="S2588" s="7"/>
    </row>
    <row r="2589" spans="1:19" s="8" customFormat="1" ht="11.8" x14ac:dyDescent="0.2">
      <c r="A2589" s="48"/>
      <c r="F2589" s="9"/>
      <c r="G2589" s="9"/>
      <c r="H2589" s="9"/>
      <c r="I2589" s="9"/>
      <c r="J2589" s="9"/>
      <c r="K2589" s="9"/>
      <c r="M2589" s="9"/>
      <c r="N2589" s="76"/>
      <c r="P2589" s="7"/>
      <c r="Q2589" s="7"/>
      <c r="R2589" s="7"/>
      <c r="S2589" s="7"/>
    </row>
    <row r="2590" spans="1:19" s="8" customFormat="1" ht="11.8" x14ac:dyDescent="0.2">
      <c r="A2590" s="48"/>
      <c r="F2590" s="9"/>
      <c r="G2590" s="9"/>
      <c r="H2590" s="9"/>
      <c r="I2590" s="9"/>
      <c r="J2590" s="9"/>
      <c r="K2590" s="9"/>
      <c r="M2590" s="9"/>
      <c r="N2590" s="76"/>
      <c r="P2590" s="7"/>
      <c r="Q2590" s="7"/>
      <c r="R2590" s="7"/>
      <c r="S2590" s="7"/>
    </row>
    <row r="2591" spans="1:19" s="8" customFormat="1" ht="11.8" x14ac:dyDescent="0.2">
      <c r="A2591" s="48"/>
      <c r="F2591" s="9"/>
      <c r="G2591" s="9"/>
      <c r="H2591" s="9"/>
      <c r="I2591" s="9"/>
      <c r="J2591" s="9"/>
      <c r="K2591" s="9"/>
      <c r="M2591" s="9"/>
      <c r="N2591" s="76"/>
      <c r="P2591" s="7"/>
      <c r="Q2591" s="7"/>
      <c r="R2591" s="7"/>
      <c r="S2591" s="7"/>
    </row>
    <row r="2592" spans="1:19" s="8" customFormat="1" ht="11.8" x14ac:dyDescent="0.2">
      <c r="A2592" s="48"/>
      <c r="F2592" s="9"/>
      <c r="G2592" s="9"/>
      <c r="H2592" s="9"/>
      <c r="I2592" s="9"/>
      <c r="J2592" s="9"/>
      <c r="K2592" s="9"/>
      <c r="M2592" s="9"/>
      <c r="N2592" s="76"/>
      <c r="P2592" s="7"/>
      <c r="Q2592" s="7"/>
      <c r="R2592" s="7"/>
      <c r="S2592" s="7"/>
    </row>
    <row r="2593" spans="1:19" s="8" customFormat="1" ht="11.8" x14ac:dyDescent="0.2">
      <c r="A2593" s="48"/>
      <c r="F2593" s="9"/>
      <c r="G2593" s="9"/>
      <c r="H2593" s="9"/>
      <c r="I2593" s="9"/>
      <c r="J2593" s="9"/>
      <c r="K2593" s="9"/>
      <c r="M2593" s="9"/>
      <c r="N2593" s="76"/>
      <c r="P2593" s="7"/>
      <c r="Q2593" s="7"/>
      <c r="R2593" s="7"/>
      <c r="S2593" s="7"/>
    </row>
    <row r="2594" spans="1:19" s="8" customFormat="1" ht="11.8" x14ac:dyDescent="0.2">
      <c r="A2594" s="48"/>
      <c r="F2594" s="9"/>
      <c r="G2594" s="9"/>
      <c r="H2594" s="9"/>
      <c r="I2594" s="9"/>
      <c r="J2594" s="9"/>
      <c r="K2594" s="9"/>
      <c r="M2594" s="9"/>
      <c r="N2594" s="76"/>
      <c r="P2594" s="7"/>
      <c r="Q2594" s="7"/>
      <c r="R2594" s="7"/>
      <c r="S2594" s="7"/>
    </row>
    <row r="2595" spans="1:19" s="8" customFormat="1" ht="11.8" x14ac:dyDescent="0.2">
      <c r="A2595" s="48"/>
      <c r="F2595" s="9"/>
      <c r="G2595" s="9"/>
      <c r="H2595" s="9"/>
      <c r="I2595" s="9"/>
      <c r="J2595" s="9"/>
      <c r="K2595" s="9"/>
      <c r="M2595" s="9"/>
      <c r="N2595" s="76"/>
      <c r="P2595" s="7"/>
      <c r="Q2595" s="7"/>
      <c r="R2595" s="7"/>
      <c r="S2595" s="7"/>
    </row>
    <row r="2596" spans="1:19" s="8" customFormat="1" ht="11.8" x14ac:dyDescent="0.2">
      <c r="A2596" s="48"/>
      <c r="F2596" s="9"/>
      <c r="G2596" s="9"/>
      <c r="H2596" s="9"/>
      <c r="I2596" s="9"/>
      <c r="J2596" s="9"/>
      <c r="K2596" s="9"/>
      <c r="M2596" s="9"/>
      <c r="N2596" s="76"/>
      <c r="P2596" s="7"/>
      <c r="Q2596" s="7"/>
      <c r="R2596" s="7"/>
      <c r="S2596" s="7"/>
    </row>
    <row r="2597" spans="1:19" s="8" customFormat="1" ht="11.8" x14ac:dyDescent="0.2">
      <c r="A2597" s="48"/>
      <c r="F2597" s="9"/>
      <c r="G2597" s="9"/>
      <c r="H2597" s="9"/>
      <c r="I2597" s="9"/>
      <c r="J2597" s="9"/>
      <c r="K2597" s="9"/>
      <c r="M2597" s="9"/>
      <c r="N2597" s="76"/>
      <c r="P2597" s="7"/>
      <c r="Q2597" s="7"/>
      <c r="R2597" s="7"/>
      <c r="S2597" s="7"/>
    </row>
    <row r="2598" spans="1:19" s="8" customFormat="1" ht="11.8" x14ac:dyDescent="0.2">
      <c r="A2598" s="48"/>
      <c r="F2598" s="9"/>
      <c r="G2598" s="9"/>
      <c r="H2598" s="9"/>
      <c r="I2598" s="9"/>
      <c r="J2598" s="9"/>
      <c r="K2598" s="9"/>
      <c r="M2598" s="9"/>
      <c r="N2598" s="76"/>
      <c r="P2598" s="7"/>
      <c r="Q2598" s="7"/>
      <c r="R2598" s="7"/>
      <c r="S2598" s="7"/>
    </row>
    <row r="2599" spans="1:19" s="8" customFormat="1" ht="11.8" x14ac:dyDescent="0.2">
      <c r="A2599" s="48"/>
      <c r="F2599" s="9"/>
      <c r="G2599" s="9"/>
      <c r="H2599" s="9"/>
      <c r="I2599" s="9"/>
      <c r="J2599" s="9"/>
      <c r="K2599" s="9"/>
      <c r="M2599" s="9"/>
      <c r="N2599" s="76"/>
      <c r="P2599" s="7"/>
      <c r="Q2599" s="7"/>
      <c r="R2599" s="7"/>
      <c r="S2599" s="7"/>
    </row>
    <row r="2600" spans="1:19" s="8" customFormat="1" ht="11.8" x14ac:dyDescent="0.2">
      <c r="A2600" s="48"/>
      <c r="F2600" s="9"/>
      <c r="G2600" s="9"/>
      <c r="H2600" s="9"/>
      <c r="I2600" s="9"/>
      <c r="J2600" s="9"/>
      <c r="K2600" s="9"/>
      <c r="M2600" s="9"/>
      <c r="N2600" s="76"/>
      <c r="P2600" s="7"/>
      <c r="Q2600" s="7"/>
      <c r="R2600" s="7"/>
      <c r="S2600" s="7"/>
    </row>
    <row r="2601" spans="1:19" s="8" customFormat="1" ht="11.8" x14ac:dyDescent="0.2">
      <c r="A2601" s="48"/>
      <c r="F2601" s="9"/>
      <c r="G2601" s="9"/>
      <c r="H2601" s="9"/>
      <c r="I2601" s="9"/>
      <c r="J2601" s="9"/>
      <c r="K2601" s="9"/>
      <c r="M2601" s="9"/>
      <c r="N2601" s="76"/>
      <c r="P2601" s="7"/>
      <c r="Q2601" s="7"/>
      <c r="R2601" s="7"/>
      <c r="S2601" s="7"/>
    </row>
    <row r="2602" spans="1:19" s="8" customFormat="1" ht="11.8" x14ac:dyDescent="0.2">
      <c r="A2602" s="48"/>
      <c r="F2602" s="9"/>
      <c r="G2602" s="9"/>
      <c r="H2602" s="9"/>
      <c r="I2602" s="9"/>
      <c r="J2602" s="9"/>
      <c r="K2602" s="9"/>
      <c r="M2602" s="9"/>
      <c r="N2602" s="76"/>
      <c r="P2602" s="7"/>
      <c r="Q2602" s="7"/>
      <c r="R2602" s="7"/>
      <c r="S2602" s="7"/>
    </row>
    <row r="2603" spans="1:19" s="8" customFormat="1" ht="11.8" x14ac:dyDescent="0.2">
      <c r="A2603" s="48"/>
      <c r="F2603" s="9"/>
      <c r="G2603" s="9"/>
      <c r="H2603" s="9"/>
      <c r="I2603" s="9"/>
      <c r="J2603" s="9"/>
      <c r="K2603" s="9"/>
      <c r="M2603" s="9"/>
      <c r="N2603" s="76"/>
      <c r="P2603" s="7"/>
      <c r="Q2603" s="7"/>
      <c r="R2603" s="7"/>
      <c r="S2603" s="7"/>
    </row>
    <row r="2604" spans="1:19" s="8" customFormat="1" ht="11.8" x14ac:dyDescent="0.2">
      <c r="A2604" s="48"/>
      <c r="F2604" s="9"/>
      <c r="G2604" s="9"/>
      <c r="H2604" s="9"/>
      <c r="I2604" s="9"/>
      <c r="J2604" s="9"/>
      <c r="K2604" s="9"/>
      <c r="M2604" s="9"/>
      <c r="N2604" s="76"/>
      <c r="P2604" s="7"/>
      <c r="Q2604" s="7"/>
      <c r="R2604" s="7"/>
      <c r="S2604" s="7"/>
    </row>
    <row r="2605" spans="1:19" s="8" customFormat="1" ht="11.8" x14ac:dyDescent="0.2">
      <c r="A2605" s="48"/>
      <c r="F2605" s="9"/>
      <c r="G2605" s="9"/>
      <c r="H2605" s="9"/>
      <c r="I2605" s="9"/>
      <c r="J2605" s="9"/>
      <c r="K2605" s="9"/>
      <c r="M2605" s="9"/>
      <c r="N2605" s="76"/>
      <c r="P2605" s="7"/>
      <c r="Q2605" s="7"/>
      <c r="R2605" s="7"/>
      <c r="S2605" s="7"/>
    </row>
    <row r="2606" spans="1:19" s="8" customFormat="1" ht="11.8" x14ac:dyDescent="0.2">
      <c r="A2606" s="48"/>
      <c r="F2606" s="9"/>
      <c r="G2606" s="9"/>
      <c r="H2606" s="9"/>
      <c r="I2606" s="9"/>
      <c r="J2606" s="9"/>
      <c r="K2606" s="9"/>
      <c r="M2606" s="9"/>
      <c r="N2606" s="76"/>
      <c r="P2606" s="7"/>
      <c r="Q2606" s="7"/>
      <c r="R2606" s="7"/>
      <c r="S2606" s="7"/>
    </row>
    <row r="2607" spans="1:19" s="8" customFormat="1" ht="11.8" x14ac:dyDescent="0.2">
      <c r="A2607" s="48"/>
      <c r="F2607" s="9"/>
      <c r="G2607" s="9"/>
      <c r="H2607" s="9"/>
      <c r="I2607" s="9"/>
      <c r="J2607" s="9"/>
      <c r="K2607" s="9"/>
      <c r="M2607" s="9"/>
      <c r="N2607" s="76"/>
      <c r="P2607" s="7"/>
      <c r="Q2607" s="7"/>
      <c r="R2607" s="7"/>
      <c r="S2607" s="7"/>
    </row>
    <row r="2608" spans="1:19" s="8" customFormat="1" ht="11.8" x14ac:dyDescent="0.2">
      <c r="A2608" s="48"/>
      <c r="F2608" s="9"/>
      <c r="G2608" s="9"/>
      <c r="H2608" s="9"/>
      <c r="I2608" s="9"/>
      <c r="J2608" s="9"/>
      <c r="K2608" s="9"/>
      <c r="M2608" s="9"/>
      <c r="N2608" s="76"/>
      <c r="P2608" s="7"/>
      <c r="Q2608" s="7"/>
      <c r="R2608" s="7"/>
      <c r="S2608" s="7"/>
    </row>
    <row r="2609" spans="1:19" s="8" customFormat="1" ht="11.8" x14ac:dyDescent="0.2">
      <c r="A2609" s="48"/>
      <c r="F2609" s="9"/>
      <c r="G2609" s="9"/>
      <c r="H2609" s="9"/>
      <c r="I2609" s="9"/>
      <c r="J2609" s="9"/>
      <c r="K2609" s="9"/>
      <c r="M2609" s="9"/>
      <c r="N2609" s="76"/>
      <c r="P2609" s="7"/>
      <c r="Q2609" s="7"/>
      <c r="R2609" s="7"/>
      <c r="S2609" s="7"/>
    </row>
    <row r="2610" spans="1:19" s="8" customFormat="1" ht="11.8" x14ac:dyDescent="0.2">
      <c r="A2610" s="48"/>
      <c r="F2610" s="9"/>
      <c r="G2610" s="9"/>
      <c r="H2610" s="9"/>
      <c r="I2610" s="9"/>
      <c r="J2610" s="9"/>
      <c r="K2610" s="9"/>
      <c r="M2610" s="9"/>
      <c r="N2610" s="76"/>
      <c r="P2610" s="7"/>
      <c r="Q2610" s="7"/>
      <c r="R2610" s="7"/>
      <c r="S2610" s="7"/>
    </row>
    <row r="2611" spans="1:19" s="8" customFormat="1" ht="11.8" x14ac:dyDescent="0.2">
      <c r="A2611" s="48"/>
      <c r="F2611" s="9"/>
      <c r="G2611" s="9"/>
      <c r="H2611" s="9"/>
      <c r="I2611" s="9"/>
      <c r="J2611" s="9"/>
      <c r="K2611" s="9"/>
      <c r="M2611" s="9"/>
      <c r="N2611" s="76"/>
      <c r="P2611" s="7"/>
      <c r="Q2611" s="7"/>
      <c r="R2611" s="7"/>
      <c r="S2611" s="7"/>
    </row>
    <row r="2612" spans="1:19" s="8" customFormat="1" ht="11.8" x14ac:dyDescent="0.2">
      <c r="A2612" s="48"/>
      <c r="F2612" s="9"/>
      <c r="G2612" s="9"/>
      <c r="H2612" s="9"/>
      <c r="I2612" s="9"/>
      <c r="J2612" s="9"/>
      <c r="K2612" s="9"/>
      <c r="M2612" s="9"/>
      <c r="N2612" s="76"/>
      <c r="P2612" s="7"/>
      <c r="Q2612" s="7"/>
      <c r="R2612" s="7"/>
      <c r="S2612" s="7"/>
    </row>
    <row r="2613" spans="1:19" s="8" customFormat="1" ht="11.8" x14ac:dyDescent="0.2">
      <c r="A2613" s="48"/>
      <c r="F2613" s="9"/>
      <c r="G2613" s="9"/>
      <c r="H2613" s="9"/>
      <c r="I2613" s="9"/>
      <c r="J2613" s="9"/>
      <c r="K2613" s="9"/>
      <c r="M2613" s="9"/>
      <c r="N2613" s="76"/>
      <c r="P2613" s="7"/>
      <c r="Q2613" s="7"/>
      <c r="R2613" s="7"/>
      <c r="S2613" s="7"/>
    </row>
    <row r="2614" spans="1:19" s="8" customFormat="1" ht="11.8" x14ac:dyDescent="0.2">
      <c r="A2614" s="48"/>
      <c r="F2614" s="9"/>
      <c r="G2614" s="9"/>
      <c r="H2614" s="9"/>
      <c r="I2614" s="9"/>
      <c r="J2614" s="9"/>
      <c r="K2614" s="9"/>
      <c r="M2614" s="9"/>
      <c r="N2614" s="76"/>
      <c r="P2614" s="7"/>
      <c r="Q2614" s="7"/>
      <c r="R2614" s="7"/>
      <c r="S2614" s="7"/>
    </row>
    <row r="2615" spans="1:19" s="8" customFormat="1" ht="11.8" x14ac:dyDescent="0.2">
      <c r="A2615" s="48"/>
      <c r="F2615" s="9"/>
      <c r="G2615" s="9"/>
      <c r="H2615" s="9"/>
      <c r="I2615" s="9"/>
      <c r="J2615" s="9"/>
      <c r="K2615" s="9"/>
      <c r="M2615" s="9"/>
      <c r="N2615" s="76"/>
      <c r="P2615" s="7"/>
      <c r="Q2615" s="7"/>
      <c r="R2615" s="7"/>
      <c r="S2615" s="7"/>
    </row>
    <row r="2616" spans="1:19" s="8" customFormat="1" ht="11.8" x14ac:dyDescent="0.2">
      <c r="A2616" s="48"/>
      <c r="F2616" s="9"/>
      <c r="G2616" s="9"/>
      <c r="H2616" s="9"/>
      <c r="I2616" s="9"/>
      <c r="J2616" s="9"/>
      <c r="K2616" s="9"/>
      <c r="M2616" s="9"/>
      <c r="N2616" s="76"/>
      <c r="P2616" s="7"/>
      <c r="Q2616" s="7"/>
      <c r="R2616" s="7"/>
      <c r="S2616" s="7"/>
    </row>
    <row r="2617" spans="1:19" s="8" customFormat="1" ht="11.8" x14ac:dyDescent="0.2">
      <c r="A2617" s="48"/>
      <c r="F2617" s="9"/>
      <c r="G2617" s="9"/>
      <c r="H2617" s="9"/>
      <c r="I2617" s="9"/>
      <c r="J2617" s="9"/>
      <c r="K2617" s="9"/>
      <c r="M2617" s="9"/>
      <c r="N2617" s="76"/>
      <c r="P2617" s="7"/>
      <c r="Q2617" s="7"/>
      <c r="R2617" s="7"/>
      <c r="S2617" s="7"/>
    </row>
    <row r="2618" spans="1:19" s="8" customFormat="1" ht="11.8" x14ac:dyDescent="0.2">
      <c r="A2618" s="48"/>
      <c r="F2618" s="9"/>
      <c r="G2618" s="9"/>
      <c r="H2618" s="9"/>
      <c r="I2618" s="9"/>
      <c r="J2618" s="9"/>
      <c r="K2618" s="9"/>
      <c r="M2618" s="9"/>
      <c r="N2618" s="76"/>
      <c r="P2618" s="7"/>
      <c r="Q2618" s="7"/>
      <c r="R2618" s="7"/>
      <c r="S2618" s="7"/>
    </row>
    <row r="2619" spans="1:19" s="8" customFormat="1" ht="11.8" x14ac:dyDescent="0.2">
      <c r="A2619" s="48"/>
      <c r="F2619" s="9"/>
      <c r="G2619" s="9"/>
      <c r="H2619" s="9"/>
      <c r="I2619" s="9"/>
      <c r="J2619" s="9"/>
      <c r="K2619" s="9"/>
      <c r="M2619" s="9"/>
      <c r="N2619" s="76"/>
      <c r="P2619" s="7"/>
      <c r="Q2619" s="7"/>
      <c r="R2619" s="7"/>
      <c r="S2619" s="7"/>
    </row>
    <row r="2620" spans="1:19" s="8" customFormat="1" ht="11.8" x14ac:dyDescent="0.2">
      <c r="A2620" s="48"/>
      <c r="F2620" s="9"/>
      <c r="G2620" s="9"/>
      <c r="H2620" s="9"/>
      <c r="I2620" s="9"/>
      <c r="J2620" s="9"/>
      <c r="K2620" s="9"/>
      <c r="M2620" s="9"/>
      <c r="N2620" s="76"/>
      <c r="P2620" s="7"/>
      <c r="Q2620" s="7"/>
      <c r="R2620" s="7"/>
      <c r="S2620" s="7"/>
    </row>
    <row r="2621" spans="1:19" s="8" customFormat="1" ht="11.8" x14ac:dyDescent="0.2">
      <c r="A2621" s="48"/>
      <c r="F2621" s="9"/>
      <c r="G2621" s="9"/>
      <c r="H2621" s="9"/>
      <c r="I2621" s="9"/>
      <c r="J2621" s="9"/>
      <c r="K2621" s="9"/>
      <c r="M2621" s="9"/>
      <c r="N2621" s="76"/>
      <c r="P2621" s="7"/>
      <c r="Q2621" s="7"/>
      <c r="R2621" s="7"/>
      <c r="S2621" s="7"/>
    </row>
    <row r="2622" spans="1:19" s="8" customFormat="1" ht="11.8" x14ac:dyDescent="0.2">
      <c r="A2622" s="48"/>
      <c r="F2622" s="9"/>
      <c r="G2622" s="9"/>
      <c r="H2622" s="9"/>
      <c r="I2622" s="9"/>
      <c r="J2622" s="9"/>
      <c r="K2622" s="9"/>
      <c r="M2622" s="9"/>
      <c r="N2622" s="76"/>
      <c r="P2622" s="7"/>
      <c r="Q2622" s="7"/>
      <c r="R2622" s="7"/>
      <c r="S2622" s="7"/>
    </row>
    <row r="2623" spans="1:19" s="8" customFormat="1" ht="11.8" x14ac:dyDescent="0.2">
      <c r="A2623" s="48"/>
      <c r="F2623" s="9"/>
      <c r="G2623" s="9"/>
      <c r="H2623" s="9"/>
      <c r="I2623" s="9"/>
      <c r="J2623" s="9"/>
      <c r="K2623" s="9"/>
      <c r="M2623" s="9"/>
      <c r="N2623" s="76"/>
      <c r="P2623" s="7"/>
      <c r="Q2623" s="7"/>
      <c r="R2623" s="7"/>
      <c r="S2623" s="7"/>
    </row>
    <row r="2624" spans="1:19" s="8" customFormat="1" ht="11.8" x14ac:dyDescent="0.2">
      <c r="A2624" s="48"/>
      <c r="F2624" s="9"/>
      <c r="G2624" s="9"/>
      <c r="H2624" s="9"/>
      <c r="I2624" s="9"/>
      <c r="J2624" s="9"/>
      <c r="K2624" s="9"/>
      <c r="M2624" s="9"/>
      <c r="N2624" s="76"/>
      <c r="P2624" s="7"/>
      <c r="Q2624" s="7"/>
      <c r="R2624" s="7"/>
      <c r="S2624" s="7"/>
    </row>
    <row r="2625" spans="1:19" s="8" customFormat="1" ht="11.8" x14ac:dyDescent="0.2">
      <c r="A2625" s="48"/>
      <c r="F2625" s="9"/>
      <c r="G2625" s="9"/>
      <c r="H2625" s="9"/>
      <c r="I2625" s="9"/>
      <c r="J2625" s="9"/>
      <c r="K2625" s="9"/>
      <c r="M2625" s="9"/>
      <c r="N2625" s="76"/>
      <c r="P2625" s="7"/>
      <c r="Q2625" s="7"/>
      <c r="R2625" s="7"/>
      <c r="S2625" s="7"/>
    </row>
    <row r="2626" spans="1:19" s="8" customFormat="1" ht="11.8" x14ac:dyDescent="0.2">
      <c r="A2626" s="48"/>
      <c r="F2626" s="9"/>
      <c r="G2626" s="9"/>
      <c r="H2626" s="9"/>
      <c r="I2626" s="9"/>
      <c r="J2626" s="9"/>
      <c r="K2626" s="9"/>
      <c r="M2626" s="9"/>
      <c r="N2626" s="76"/>
      <c r="P2626" s="7"/>
      <c r="Q2626" s="7"/>
      <c r="R2626" s="7"/>
      <c r="S2626" s="7"/>
    </row>
    <row r="2627" spans="1:19" s="8" customFormat="1" ht="11.8" x14ac:dyDescent="0.2">
      <c r="A2627" s="48"/>
      <c r="F2627" s="9"/>
      <c r="G2627" s="9"/>
      <c r="H2627" s="9"/>
      <c r="I2627" s="9"/>
      <c r="J2627" s="9"/>
      <c r="K2627" s="9"/>
      <c r="M2627" s="9"/>
      <c r="N2627" s="76"/>
      <c r="P2627" s="7"/>
      <c r="Q2627" s="7"/>
      <c r="R2627" s="7"/>
      <c r="S2627" s="7"/>
    </row>
    <row r="2628" spans="1:19" s="8" customFormat="1" ht="11.8" x14ac:dyDescent="0.2">
      <c r="A2628" s="48"/>
      <c r="F2628" s="9"/>
      <c r="G2628" s="9"/>
      <c r="H2628" s="9"/>
      <c r="I2628" s="9"/>
      <c r="J2628" s="9"/>
      <c r="K2628" s="9"/>
      <c r="M2628" s="9"/>
      <c r="N2628" s="76"/>
      <c r="P2628" s="7"/>
      <c r="Q2628" s="7"/>
      <c r="R2628" s="7"/>
      <c r="S2628" s="7"/>
    </row>
    <row r="2629" spans="1:19" s="8" customFormat="1" ht="11.8" x14ac:dyDescent="0.2">
      <c r="A2629" s="48"/>
      <c r="F2629" s="9"/>
      <c r="G2629" s="9"/>
      <c r="H2629" s="9"/>
      <c r="I2629" s="9"/>
      <c r="J2629" s="9"/>
      <c r="K2629" s="9"/>
      <c r="M2629" s="9"/>
      <c r="N2629" s="76"/>
      <c r="P2629" s="7"/>
      <c r="Q2629" s="7"/>
      <c r="R2629" s="7"/>
      <c r="S2629" s="7"/>
    </row>
    <row r="2630" spans="1:19" s="8" customFormat="1" ht="11.8" x14ac:dyDescent="0.2">
      <c r="A2630" s="48"/>
      <c r="F2630" s="9"/>
      <c r="G2630" s="9"/>
      <c r="H2630" s="9"/>
      <c r="I2630" s="9"/>
      <c r="J2630" s="9"/>
      <c r="K2630" s="9"/>
      <c r="M2630" s="9"/>
      <c r="N2630" s="76"/>
      <c r="P2630" s="7"/>
      <c r="Q2630" s="7"/>
      <c r="R2630" s="7"/>
      <c r="S2630" s="7"/>
    </row>
    <row r="2631" spans="1:19" s="8" customFormat="1" ht="11.8" x14ac:dyDescent="0.2">
      <c r="A2631" s="48"/>
      <c r="F2631" s="9"/>
      <c r="G2631" s="9"/>
      <c r="H2631" s="9"/>
      <c r="I2631" s="9"/>
      <c r="J2631" s="9"/>
      <c r="K2631" s="9"/>
      <c r="M2631" s="9"/>
      <c r="N2631" s="76"/>
      <c r="P2631" s="7"/>
      <c r="Q2631" s="7"/>
      <c r="R2631" s="7"/>
      <c r="S2631" s="7"/>
    </row>
    <row r="2632" spans="1:19" s="8" customFormat="1" ht="11.8" x14ac:dyDescent="0.2">
      <c r="A2632" s="48"/>
      <c r="F2632" s="9"/>
      <c r="G2632" s="9"/>
      <c r="H2632" s="9"/>
      <c r="I2632" s="9"/>
      <c r="J2632" s="9"/>
      <c r="K2632" s="9"/>
      <c r="M2632" s="9"/>
      <c r="N2632" s="76"/>
      <c r="P2632" s="7"/>
      <c r="Q2632" s="7"/>
      <c r="R2632" s="7"/>
      <c r="S2632" s="7"/>
    </row>
    <row r="2633" spans="1:19" s="8" customFormat="1" ht="11.8" x14ac:dyDescent="0.2">
      <c r="A2633" s="48"/>
      <c r="F2633" s="9"/>
      <c r="G2633" s="9"/>
      <c r="H2633" s="9"/>
      <c r="I2633" s="9"/>
      <c r="J2633" s="9"/>
      <c r="K2633" s="9"/>
      <c r="M2633" s="9"/>
      <c r="N2633" s="76"/>
      <c r="P2633" s="7"/>
      <c r="Q2633" s="7"/>
      <c r="R2633" s="7"/>
      <c r="S2633" s="7"/>
    </row>
    <row r="2634" spans="1:19" s="8" customFormat="1" ht="11.8" x14ac:dyDescent="0.2">
      <c r="A2634" s="48"/>
      <c r="F2634" s="9"/>
      <c r="G2634" s="9"/>
      <c r="H2634" s="9"/>
      <c r="I2634" s="9"/>
      <c r="J2634" s="9"/>
      <c r="K2634" s="9"/>
      <c r="M2634" s="9"/>
      <c r="N2634" s="76"/>
      <c r="P2634" s="7"/>
      <c r="Q2634" s="7"/>
      <c r="R2634" s="7"/>
      <c r="S2634" s="7"/>
    </row>
    <row r="2635" spans="1:19" s="8" customFormat="1" ht="11.8" x14ac:dyDescent="0.2">
      <c r="A2635" s="48"/>
      <c r="F2635" s="9"/>
      <c r="G2635" s="9"/>
      <c r="H2635" s="9"/>
      <c r="I2635" s="9"/>
      <c r="J2635" s="9"/>
      <c r="K2635" s="9"/>
      <c r="M2635" s="9"/>
      <c r="N2635" s="76"/>
      <c r="P2635" s="7"/>
      <c r="Q2635" s="7"/>
      <c r="R2635" s="7"/>
      <c r="S2635" s="7"/>
    </row>
    <row r="2636" spans="1:19" s="8" customFormat="1" ht="11.8" x14ac:dyDescent="0.2">
      <c r="A2636" s="48"/>
      <c r="F2636" s="9"/>
      <c r="G2636" s="9"/>
      <c r="H2636" s="9"/>
      <c r="I2636" s="9"/>
      <c r="J2636" s="9"/>
      <c r="K2636" s="9"/>
      <c r="M2636" s="9"/>
      <c r="N2636" s="76"/>
      <c r="P2636" s="7"/>
      <c r="Q2636" s="7"/>
      <c r="R2636" s="7"/>
      <c r="S2636" s="7"/>
    </row>
    <row r="2637" spans="1:19" s="8" customFormat="1" ht="11.8" x14ac:dyDescent="0.2">
      <c r="A2637" s="48"/>
      <c r="F2637" s="9"/>
      <c r="G2637" s="9"/>
      <c r="H2637" s="9"/>
      <c r="I2637" s="9"/>
      <c r="J2637" s="9"/>
      <c r="K2637" s="9"/>
      <c r="M2637" s="9"/>
      <c r="N2637" s="76"/>
      <c r="P2637" s="7"/>
      <c r="Q2637" s="7"/>
      <c r="R2637" s="7"/>
      <c r="S2637" s="7"/>
    </row>
    <row r="2638" spans="1:19" s="8" customFormat="1" ht="11.8" x14ac:dyDescent="0.2">
      <c r="A2638" s="48"/>
      <c r="F2638" s="9"/>
      <c r="G2638" s="9"/>
      <c r="H2638" s="9"/>
      <c r="I2638" s="9"/>
      <c r="J2638" s="9"/>
      <c r="K2638" s="9"/>
      <c r="M2638" s="9"/>
      <c r="N2638" s="76"/>
      <c r="P2638" s="7"/>
      <c r="Q2638" s="7"/>
      <c r="R2638" s="7"/>
      <c r="S2638" s="7"/>
    </row>
    <row r="2639" spans="1:19" s="8" customFormat="1" ht="11.8" x14ac:dyDescent="0.2">
      <c r="A2639" s="48"/>
      <c r="F2639" s="9"/>
      <c r="G2639" s="9"/>
      <c r="H2639" s="9"/>
      <c r="I2639" s="9"/>
      <c r="J2639" s="9"/>
      <c r="K2639" s="9"/>
      <c r="M2639" s="9"/>
      <c r="N2639" s="76"/>
      <c r="P2639" s="7"/>
      <c r="Q2639" s="7"/>
      <c r="R2639" s="7"/>
      <c r="S2639" s="7"/>
    </row>
    <row r="2640" spans="1:19" s="8" customFormat="1" ht="11.8" x14ac:dyDescent="0.2">
      <c r="A2640" s="48"/>
      <c r="F2640" s="9"/>
      <c r="G2640" s="9"/>
      <c r="H2640" s="9"/>
      <c r="I2640" s="9"/>
      <c r="J2640" s="9"/>
      <c r="K2640" s="9"/>
      <c r="M2640" s="9"/>
      <c r="N2640" s="76"/>
      <c r="P2640" s="7"/>
      <c r="Q2640" s="7"/>
      <c r="R2640" s="7"/>
      <c r="S2640" s="7"/>
    </row>
    <row r="2641" spans="1:19" s="8" customFormat="1" ht="11.8" x14ac:dyDescent="0.2">
      <c r="A2641" s="48"/>
      <c r="F2641" s="9"/>
      <c r="G2641" s="9"/>
      <c r="H2641" s="9"/>
      <c r="I2641" s="9"/>
      <c r="J2641" s="9"/>
      <c r="K2641" s="9"/>
      <c r="M2641" s="9"/>
      <c r="N2641" s="76"/>
      <c r="P2641" s="7"/>
      <c r="Q2641" s="7"/>
      <c r="R2641" s="7"/>
      <c r="S2641" s="7"/>
    </row>
    <row r="2642" spans="1:19" s="8" customFormat="1" ht="11.8" x14ac:dyDescent="0.2">
      <c r="A2642" s="48"/>
      <c r="F2642" s="9"/>
      <c r="G2642" s="9"/>
      <c r="H2642" s="9"/>
      <c r="I2642" s="9"/>
      <c r="J2642" s="9"/>
      <c r="K2642" s="9"/>
      <c r="M2642" s="9"/>
      <c r="N2642" s="76"/>
      <c r="P2642" s="7"/>
      <c r="Q2642" s="7"/>
      <c r="R2642" s="7"/>
      <c r="S2642" s="7"/>
    </row>
    <row r="2643" spans="1:19" s="8" customFormat="1" ht="11.8" x14ac:dyDescent="0.2">
      <c r="A2643" s="48"/>
      <c r="F2643" s="9"/>
      <c r="G2643" s="9"/>
      <c r="H2643" s="9"/>
      <c r="I2643" s="9"/>
      <c r="J2643" s="9"/>
      <c r="K2643" s="9"/>
      <c r="M2643" s="9"/>
      <c r="N2643" s="76"/>
      <c r="P2643" s="7"/>
      <c r="Q2643" s="7"/>
      <c r="R2643" s="7"/>
      <c r="S2643" s="7"/>
    </row>
    <row r="2644" spans="1:19" s="8" customFormat="1" ht="11.8" x14ac:dyDescent="0.2">
      <c r="A2644" s="48"/>
      <c r="F2644" s="9"/>
      <c r="G2644" s="9"/>
      <c r="H2644" s="9"/>
      <c r="I2644" s="9"/>
      <c r="J2644" s="9"/>
      <c r="K2644" s="9"/>
      <c r="M2644" s="9"/>
      <c r="N2644" s="76"/>
      <c r="P2644" s="7"/>
      <c r="Q2644" s="7"/>
      <c r="R2644" s="7"/>
      <c r="S2644" s="7"/>
    </row>
    <row r="2645" spans="1:19" s="8" customFormat="1" ht="11.8" x14ac:dyDescent="0.2">
      <c r="A2645" s="48"/>
      <c r="F2645" s="9"/>
      <c r="G2645" s="9"/>
      <c r="H2645" s="9"/>
      <c r="I2645" s="9"/>
      <c r="J2645" s="9"/>
      <c r="K2645" s="9"/>
      <c r="M2645" s="9"/>
      <c r="N2645" s="76"/>
      <c r="P2645" s="7"/>
      <c r="Q2645" s="7"/>
      <c r="R2645" s="7"/>
      <c r="S2645" s="7"/>
    </row>
    <row r="2646" spans="1:19" s="8" customFormat="1" ht="11.8" x14ac:dyDescent="0.2">
      <c r="A2646" s="48"/>
      <c r="F2646" s="9"/>
      <c r="G2646" s="9"/>
      <c r="H2646" s="9"/>
      <c r="I2646" s="9"/>
      <c r="J2646" s="9"/>
      <c r="K2646" s="9"/>
      <c r="M2646" s="9"/>
      <c r="N2646" s="76"/>
      <c r="P2646" s="7"/>
      <c r="Q2646" s="7"/>
      <c r="R2646" s="7"/>
      <c r="S2646" s="7"/>
    </row>
    <row r="2647" spans="1:19" s="8" customFormat="1" ht="11.8" x14ac:dyDescent="0.2">
      <c r="A2647" s="48"/>
      <c r="F2647" s="9"/>
      <c r="G2647" s="9"/>
      <c r="H2647" s="9"/>
      <c r="I2647" s="9"/>
      <c r="J2647" s="9"/>
      <c r="K2647" s="9"/>
      <c r="M2647" s="9"/>
      <c r="N2647" s="76"/>
      <c r="P2647" s="7"/>
      <c r="Q2647" s="7"/>
      <c r="R2647" s="7"/>
      <c r="S2647" s="7"/>
    </row>
    <row r="2648" spans="1:19" s="8" customFormat="1" ht="11.8" x14ac:dyDescent="0.2">
      <c r="A2648" s="48"/>
      <c r="F2648" s="9"/>
      <c r="G2648" s="9"/>
      <c r="H2648" s="9"/>
      <c r="I2648" s="9"/>
      <c r="J2648" s="9"/>
      <c r="K2648" s="9"/>
      <c r="M2648" s="9"/>
      <c r="N2648" s="76"/>
      <c r="P2648" s="7"/>
      <c r="Q2648" s="7"/>
      <c r="R2648" s="7"/>
      <c r="S2648" s="7"/>
    </row>
    <row r="2649" spans="1:19" s="8" customFormat="1" ht="11.8" x14ac:dyDescent="0.2">
      <c r="A2649" s="48"/>
      <c r="F2649" s="9"/>
      <c r="G2649" s="9"/>
      <c r="H2649" s="9"/>
      <c r="I2649" s="9"/>
      <c r="J2649" s="9"/>
      <c r="K2649" s="9"/>
      <c r="M2649" s="9"/>
      <c r="N2649" s="76"/>
      <c r="P2649" s="7"/>
      <c r="Q2649" s="7"/>
      <c r="R2649" s="7"/>
      <c r="S2649" s="7"/>
    </row>
    <row r="2650" spans="1:19" s="8" customFormat="1" ht="11.8" x14ac:dyDescent="0.2">
      <c r="A2650" s="48"/>
      <c r="F2650" s="9"/>
      <c r="G2650" s="9"/>
      <c r="H2650" s="9"/>
      <c r="I2650" s="9"/>
      <c r="J2650" s="9"/>
      <c r="K2650" s="9"/>
      <c r="M2650" s="9"/>
      <c r="N2650" s="76"/>
      <c r="P2650" s="7"/>
      <c r="Q2650" s="7"/>
      <c r="R2650" s="7"/>
      <c r="S2650" s="7"/>
    </row>
    <row r="2651" spans="1:19" s="8" customFormat="1" ht="11.8" x14ac:dyDescent="0.2">
      <c r="A2651" s="48"/>
      <c r="F2651" s="9"/>
      <c r="G2651" s="9"/>
      <c r="H2651" s="9"/>
      <c r="I2651" s="9"/>
      <c r="J2651" s="9"/>
      <c r="K2651" s="9"/>
      <c r="M2651" s="9"/>
      <c r="N2651" s="76"/>
      <c r="P2651" s="7"/>
      <c r="Q2651" s="7"/>
      <c r="R2651" s="7"/>
      <c r="S2651" s="7"/>
    </row>
    <row r="2652" spans="1:19" s="8" customFormat="1" ht="11.8" x14ac:dyDescent="0.2">
      <c r="A2652" s="48"/>
      <c r="F2652" s="9"/>
      <c r="G2652" s="9"/>
      <c r="H2652" s="9"/>
      <c r="I2652" s="9"/>
      <c r="J2652" s="9"/>
      <c r="K2652" s="9"/>
      <c r="M2652" s="9"/>
      <c r="N2652" s="76"/>
      <c r="P2652" s="7"/>
      <c r="Q2652" s="7"/>
      <c r="R2652" s="7"/>
      <c r="S2652" s="7"/>
    </row>
    <row r="2653" spans="1:19" s="8" customFormat="1" ht="11.8" x14ac:dyDescent="0.2">
      <c r="A2653" s="48"/>
      <c r="F2653" s="9"/>
      <c r="G2653" s="9"/>
      <c r="H2653" s="9"/>
      <c r="I2653" s="9"/>
      <c r="J2653" s="9"/>
      <c r="K2653" s="9"/>
      <c r="M2653" s="9"/>
      <c r="N2653" s="76"/>
      <c r="P2653" s="7"/>
      <c r="Q2653" s="7"/>
      <c r="R2653" s="7"/>
      <c r="S2653" s="7"/>
    </row>
    <row r="2654" spans="1:19" s="8" customFormat="1" ht="11.8" x14ac:dyDescent="0.2">
      <c r="A2654" s="48"/>
      <c r="F2654" s="9"/>
      <c r="G2654" s="9"/>
      <c r="H2654" s="9"/>
      <c r="I2654" s="9"/>
      <c r="J2654" s="9"/>
      <c r="K2654" s="9"/>
      <c r="M2654" s="9"/>
      <c r="N2654" s="76"/>
      <c r="P2654" s="7"/>
      <c r="Q2654" s="7"/>
      <c r="R2654" s="7"/>
      <c r="S2654" s="7"/>
    </row>
    <row r="2655" spans="1:19" s="8" customFormat="1" ht="11.8" x14ac:dyDescent="0.2">
      <c r="A2655" s="48"/>
      <c r="F2655" s="9"/>
      <c r="G2655" s="9"/>
      <c r="H2655" s="9"/>
      <c r="I2655" s="9"/>
      <c r="J2655" s="9"/>
      <c r="K2655" s="9"/>
      <c r="M2655" s="9"/>
      <c r="N2655" s="76"/>
      <c r="P2655" s="7"/>
      <c r="Q2655" s="7"/>
      <c r="R2655" s="7"/>
      <c r="S2655" s="7"/>
    </row>
    <row r="2656" spans="1:19" s="8" customFormat="1" ht="11.8" x14ac:dyDescent="0.2">
      <c r="A2656" s="48"/>
      <c r="F2656" s="9"/>
      <c r="G2656" s="9"/>
      <c r="H2656" s="9"/>
      <c r="I2656" s="9"/>
      <c r="J2656" s="9"/>
      <c r="K2656" s="9"/>
      <c r="M2656" s="9"/>
      <c r="N2656" s="76"/>
      <c r="P2656" s="7"/>
      <c r="Q2656" s="7"/>
      <c r="R2656" s="7"/>
      <c r="S2656" s="7"/>
    </row>
    <row r="2657" spans="1:19" s="8" customFormat="1" ht="11.8" x14ac:dyDescent="0.2">
      <c r="A2657" s="48"/>
      <c r="F2657" s="9"/>
      <c r="G2657" s="9"/>
      <c r="H2657" s="9"/>
      <c r="I2657" s="9"/>
      <c r="J2657" s="9"/>
      <c r="K2657" s="9"/>
      <c r="M2657" s="9"/>
      <c r="N2657" s="76"/>
      <c r="P2657" s="7"/>
      <c r="Q2657" s="7"/>
      <c r="R2657" s="7"/>
      <c r="S2657" s="7"/>
    </row>
    <row r="2658" spans="1:19" s="8" customFormat="1" ht="11.8" x14ac:dyDescent="0.2">
      <c r="A2658" s="48"/>
      <c r="F2658" s="9"/>
      <c r="G2658" s="9"/>
      <c r="H2658" s="9"/>
      <c r="I2658" s="9"/>
      <c r="J2658" s="9"/>
      <c r="K2658" s="9"/>
      <c r="M2658" s="9"/>
      <c r="N2658" s="76"/>
      <c r="P2658" s="7"/>
      <c r="Q2658" s="7"/>
      <c r="R2658" s="7"/>
      <c r="S2658" s="7"/>
    </row>
    <row r="2659" spans="1:19" s="8" customFormat="1" ht="11.8" x14ac:dyDescent="0.2">
      <c r="A2659" s="48"/>
      <c r="F2659" s="9"/>
      <c r="G2659" s="9"/>
      <c r="H2659" s="9"/>
      <c r="I2659" s="9"/>
      <c r="J2659" s="9"/>
      <c r="K2659" s="9"/>
      <c r="M2659" s="9"/>
      <c r="N2659" s="76"/>
      <c r="P2659" s="7"/>
      <c r="Q2659" s="7"/>
      <c r="R2659" s="7"/>
      <c r="S2659" s="7"/>
    </row>
    <row r="2660" spans="1:19" s="8" customFormat="1" ht="11.8" x14ac:dyDescent="0.2">
      <c r="A2660" s="48"/>
      <c r="F2660" s="9"/>
      <c r="G2660" s="9"/>
      <c r="H2660" s="9"/>
      <c r="I2660" s="9"/>
      <c r="J2660" s="9"/>
      <c r="K2660" s="9"/>
      <c r="M2660" s="9"/>
      <c r="N2660" s="76"/>
      <c r="P2660" s="7"/>
      <c r="Q2660" s="7"/>
      <c r="R2660" s="7"/>
      <c r="S2660" s="7"/>
    </row>
    <row r="2661" spans="1:19" s="8" customFormat="1" ht="11.8" x14ac:dyDescent="0.2">
      <c r="A2661" s="48"/>
      <c r="F2661" s="9"/>
      <c r="G2661" s="9"/>
      <c r="H2661" s="9"/>
      <c r="I2661" s="9"/>
      <c r="J2661" s="9"/>
      <c r="K2661" s="9"/>
      <c r="M2661" s="9"/>
      <c r="N2661" s="76"/>
      <c r="P2661" s="7"/>
      <c r="Q2661" s="7"/>
      <c r="R2661" s="7"/>
      <c r="S2661" s="7"/>
    </row>
    <row r="2662" spans="1:19" s="8" customFormat="1" ht="11.8" x14ac:dyDescent="0.2">
      <c r="A2662" s="48"/>
      <c r="F2662" s="9"/>
      <c r="G2662" s="9"/>
      <c r="H2662" s="9"/>
      <c r="I2662" s="9"/>
      <c r="J2662" s="9"/>
      <c r="K2662" s="9"/>
      <c r="M2662" s="9"/>
      <c r="N2662" s="76"/>
      <c r="P2662" s="7"/>
      <c r="Q2662" s="7"/>
      <c r="R2662" s="7"/>
      <c r="S2662" s="7"/>
    </row>
    <row r="2663" spans="1:19" s="8" customFormat="1" ht="11.8" x14ac:dyDescent="0.2">
      <c r="A2663" s="48"/>
      <c r="F2663" s="9"/>
      <c r="G2663" s="9"/>
      <c r="H2663" s="9"/>
      <c r="I2663" s="9"/>
      <c r="J2663" s="9"/>
      <c r="K2663" s="9"/>
      <c r="M2663" s="9"/>
      <c r="N2663" s="76"/>
      <c r="P2663" s="7"/>
      <c r="Q2663" s="7"/>
      <c r="R2663" s="7"/>
      <c r="S2663" s="7"/>
    </row>
    <row r="2664" spans="1:19" s="8" customFormat="1" ht="11.8" x14ac:dyDescent="0.2">
      <c r="A2664" s="48"/>
      <c r="F2664" s="9"/>
      <c r="G2664" s="9"/>
      <c r="H2664" s="9"/>
      <c r="I2664" s="9"/>
      <c r="J2664" s="9"/>
      <c r="K2664" s="9"/>
      <c r="M2664" s="9"/>
      <c r="N2664" s="76"/>
      <c r="P2664" s="7"/>
      <c r="Q2664" s="7"/>
      <c r="R2664" s="7"/>
      <c r="S2664" s="7"/>
    </row>
    <row r="2665" spans="1:19" s="8" customFormat="1" ht="11.8" x14ac:dyDescent="0.2">
      <c r="A2665" s="48"/>
      <c r="F2665" s="9"/>
      <c r="G2665" s="9"/>
      <c r="H2665" s="9"/>
      <c r="I2665" s="9"/>
      <c r="J2665" s="9"/>
      <c r="K2665" s="9"/>
      <c r="M2665" s="9"/>
      <c r="N2665" s="76"/>
      <c r="P2665" s="7"/>
      <c r="Q2665" s="7"/>
      <c r="R2665" s="7"/>
      <c r="S2665" s="7"/>
    </row>
    <row r="2666" spans="1:19" s="8" customFormat="1" ht="11.8" x14ac:dyDescent="0.2">
      <c r="A2666" s="48"/>
      <c r="F2666" s="9"/>
      <c r="G2666" s="9"/>
      <c r="H2666" s="9"/>
      <c r="I2666" s="9"/>
      <c r="J2666" s="9"/>
      <c r="K2666" s="9"/>
      <c r="M2666" s="9"/>
      <c r="N2666" s="76"/>
      <c r="P2666" s="7"/>
      <c r="Q2666" s="7"/>
      <c r="R2666" s="7"/>
      <c r="S2666" s="7"/>
    </row>
    <row r="2667" spans="1:19" s="8" customFormat="1" ht="11.8" x14ac:dyDescent="0.2">
      <c r="A2667" s="48"/>
      <c r="F2667" s="9"/>
      <c r="G2667" s="9"/>
      <c r="H2667" s="9"/>
      <c r="I2667" s="9"/>
      <c r="J2667" s="9"/>
      <c r="K2667" s="9"/>
      <c r="M2667" s="9"/>
      <c r="N2667" s="76"/>
      <c r="P2667" s="7"/>
      <c r="Q2667" s="7"/>
      <c r="R2667" s="7"/>
      <c r="S2667" s="7"/>
    </row>
    <row r="2668" spans="1:19" s="8" customFormat="1" ht="11.8" x14ac:dyDescent="0.2">
      <c r="A2668" s="48"/>
      <c r="F2668" s="9"/>
      <c r="G2668" s="9"/>
      <c r="H2668" s="9"/>
      <c r="I2668" s="9"/>
      <c r="J2668" s="9"/>
      <c r="K2668" s="9"/>
      <c r="M2668" s="9"/>
      <c r="N2668" s="76"/>
      <c r="P2668" s="7"/>
      <c r="Q2668" s="7"/>
      <c r="R2668" s="7"/>
      <c r="S2668" s="7"/>
    </row>
    <row r="2669" spans="1:19" s="8" customFormat="1" ht="11.8" x14ac:dyDescent="0.2">
      <c r="A2669" s="48"/>
      <c r="F2669" s="9"/>
      <c r="G2669" s="9"/>
      <c r="H2669" s="9"/>
      <c r="I2669" s="9"/>
      <c r="J2669" s="9"/>
      <c r="K2669" s="9"/>
      <c r="M2669" s="9"/>
      <c r="N2669" s="76"/>
      <c r="P2669" s="7"/>
      <c r="Q2669" s="7"/>
      <c r="R2669" s="7"/>
      <c r="S2669" s="7"/>
    </row>
    <row r="2670" spans="1:19" s="8" customFormat="1" ht="11.8" x14ac:dyDescent="0.2">
      <c r="A2670" s="48"/>
      <c r="F2670" s="9"/>
      <c r="G2670" s="9"/>
      <c r="H2670" s="9"/>
      <c r="I2670" s="9"/>
      <c r="J2670" s="9"/>
      <c r="K2670" s="9"/>
      <c r="M2670" s="9"/>
      <c r="N2670" s="76"/>
      <c r="P2670" s="7"/>
      <c r="Q2670" s="7"/>
      <c r="R2670" s="7"/>
      <c r="S2670" s="7"/>
    </row>
    <row r="2671" spans="1:19" s="8" customFormat="1" ht="11.8" x14ac:dyDescent="0.2">
      <c r="A2671" s="48"/>
      <c r="F2671" s="9"/>
      <c r="G2671" s="9"/>
      <c r="H2671" s="9"/>
      <c r="I2671" s="9"/>
      <c r="J2671" s="9"/>
      <c r="K2671" s="9"/>
      <c r="M2671" s="9"/>
      <c r="N2671" s="76"/>
      <c r="P2671" s="7"/>
      <c r="Q2671" s="7"/>
      <c r="R2671" s="7"/>
      <c r="S2671" s="7"/>
    </row>
    <row r="2672" spans="1:19" s="8" customFormat="1" ht="11.8" x14ac:dyDescent="0.2">
      <c r="A2672" s="48"/>
      <c r="F2672" s="9"/>
      <c r="G2672" s="9"/>
      <c r="H2672" s="9"/>
      <c r="I2672" s="9"/>
      <c r="J2672" s="9"/>
      <c r="K2672" s="9"/>
      <c r="M2672" s="9"/>
      <c r="N2672" s="76"/>
      <c r="P2672" s="7"/>
      <c r="Q2672" s="7"/>
      <c r="R2672" s="7"/>
      <c r="S2672" s="7"/>
    </row>
    <row r="2673" spans="1:19" s="8" customFormat="1" ht="11.8" x14ac:dyDescent="0.2">
      <c r="A2673" s="48"/>
      <c r="F2673" s="9"/>
      <c r="G2673" s="9"/>
      <c r="H2673" s="9"/>
      <c r="I2673" s="9"/>
      <c r="J2673" s="9"/>
      <c r="K2673" s="9"/>
      <c r="M2673" s="9"/>
      <c r="N2673" s="76"/>
      <c r="P2673" s="7"/>
      <c r="Q2673" s="7"/>
      <c r="R2673" s="7"/>
      <c r="S2673" s="7"/>
    </row>
    <row r="2674" spans="1:19" s="8" customFormat="1" ht="11.8" x14ac:dyDescent="0.2">
      <c r="A2674" s="48"/>
      <c r="F2674" s="9"/>
      <c r="G2674" s="9"/>
      <c r="H2674" s="9"/>
      <c r="I2674" s="9"/>
      <c r="J2674" s="9"/>
      <c r="K2674" s="9"/>
      <c r="M2674" s="9"/>
      <c r="N2674" s="76"/>
      <c r="P2674" s="7"/>
      <c r="Q2674" s="7"/>
      <c r="R2674" s="7"/>
      <c r="S2674" s="7"/>
    </row>
    <row r="2675" spans="1:19" s="8" customFormat="1" ht="11.8" x14ac:dyDescent="0.2">
      <c r="A2675" s="48"/>
      <c r="F2675" s="9"/>
      <c r="G2675" s="9"/>
      <c r="H2675" s="9"/>
      <c r="I2675" s="9"/>
      <c r="J2675" s="9"/>
      <c r="K2675" s="9"/>
      <c r="M2675" s="9"/>
      <c r="N2675" s="76"/>
      <c r="P2675" s="7"/>
      <c r="Q2675" s="7"/>
      <c r="R2675" s="7"/>
      <c r="S2675" s="7"/>
    </row>
    <row r="2676" spans="1:19" s="8" customFormat="1" ht="11.8" x14ac:dyDescent="0.2">
      <c r="A2676" s="48"/>
      <c r="F2676" s="9"/>
      <c r="G2676" s="9"/>
      <c r="H2676" s="9"/>
      <c r="I2676" s="9"/>
      <c r="J2676" s="9"/>
      <c r="K2676" s="9"/>
      <c r="M2676" s="9"/>
      <c r="N2676" s="76"/>
      <c r="P2676" s="7"/>
      <c r="Q2676" s="7"/>
      <c r="R2676" s="7"/>
      <c r="S2676" s="7"/>
    </row>
    <row r="2677" spans="1:19" s="8" customFormat="1" ht="11.8" x14ac:dyDescent="0.2">
      <c r="A2677" s="48"/>
      <c r="F2677" s="9"/>
      <c r="G2677" s="9"/>
      <c r="H2677" s="9"/>
      <c r="I2677" s="9"/>
      <c r="J2677" s="9"/>
      <c r="K2677" s="9"/>
      <c r="M2677" s="9"/>
      <c r="N2677" s="76"/>
      <c r="P2677" s="7"/>
      <c r="Q2677" s="7"/>
      <c r="R2677" s="7"/>
      <c r="S2677" s="7"/>
    </row>
    <row r="2678" spans="1:19" s="8" customFormat="1" ht="11.8" x14ac:dyDescent="0.2">
      <c r="A2678" s="48"/>
      <c r="F2678" s="9"/>
      <c r="G2678" s="9"/>
      <c r="H2678" s="9"/>
      <c r="I2678" s="9"/>
      <c r="J2678" s="9"/>
      <c r="K2678" s="9"/>
      <c r="M2678" s="9"/>
      <c r="N2678" s="76"/>
      <c r="P2678" s="7"/>
      <c r="Q2678" s="7"/>
      <c r="R2678" s="7"/>
      <c r="S2678" s="7"/>
    </row>
    <row r="2679" spans="1:19" s="8" customFormat="1" ht="11.8" x14ac:dyDescent="0.2">
      <c r="A2679" s="48"/>
      <c r="F2679" s="9"/>
      <c r="G2679" s="9"/>
      <c r="H2679" s="9"/>
      <c r="I2679" s="9"/>
      <c r="J2679" s="9"/>
      <c r="K2679" s="9"/>
      <c r="M2679" s="9"/>
      <c r="N2679" s="76"/>
      <c r="P2679" s="7"/>
      <c r="Q2679" s="7"/>
      <c r="R2679" s="7"/>
      <c r="S2679" s="7"/>
    </row>
    <row r="2680" spans="1:19" s="8" customFormat="1" ht="11.8" x14ac:dyDescent="0.2">
      <c r="A2680" s="48"/>
      <c r="F2680" s="9"/>
      <c r="G2680" s="9"/>
      <c r="H2680" s="9"/>
      <c r="I2680" s="9"/>
      <c r="J2680" s="9"/>
      <c r="K2680" s="9"/>
      <c r="M2680" s="9"/>
      <c r="N2680" s="76"/>
      <c r="P2680" s="7"/>
      <c r="Q2680" s="7"/>
      <c r="R2680" s="7"/>
      <c r="S2680" s="7"/>
    </row>
    <row r="2681" spans="1:19" s="8" customFormat="1" ht="11.8" x14ac:dyDescent="0.2">
      <c r="A2681" s="48"/>
      <c r="F2681" s="9"/>
      <c r="G2681" s="9"/>
      <c r="H2681" s="9"/>
      <c r="I2681" s="9"/>
      <c r="J2681" s="9"/>
      <c r="K2681" s="9"/>
      <c r="M2681" s="9"/>
      <c r="N2681" s="76"/>
      <c r="P2681" s="7"/>
      <c r="Q2681" s="7"/>
      <c r="R2681" s="7"/>
      <c r="S2681" s="7"/>
    </row>
    <row r="2682" spans="1:19" s="8" customFormat="1" ht="11.8" x14ac:dyDescent="0.2">
      <c r="A2682" s="48"/>
      <c r="F2682" s="9"/>
      <c r="G2682" s="9"/>
      <c r="H2682" s="9"/>
      <c r="I2682" s="9"/>
      <c r="J2682" s="9"/>
      <c r="K2682" s="9"/>
      <c r="M2682" s="9"/>
      <c r="N2682" s="76"/>
      <c r="P2682" s="7"/>
      <c r="Q2682" s="7"/>
      <c r="R2682" s="7"/>
      <c r="S2682" s="7"/>
    </row>
    <row r="2683" spans="1:19" s="8" customFormat="1" ht="11.8" x14ac:dyDescent="0.2">
      <c r="A2683" s="48"/>
      <c r="F2683" s="9"/>
      <c r="G2683" s="9"/>
      <c r="H2683" s="9"/>
      <c r="I2683" s="9"/>
      <c r="J2683" s="9"/>
      <c r="K2683" s="9"/>
      <c r="M2683" s="9"/>
      <c r="N2683" s="76"/>
      <c r="P2683" s="7"/>
      <c r="Q2683" s="7"/>
      <c r="R2683" s="7"/>
      <c r="S2683" s="7"/>
    </row>
    <row r="2684" spans="1:19" s="8" customFormat="1" ht="11.8" x14ac:dyDescent="0.2">
      <c r="A2684" s="48"/>
      <c r="F2684" s="9"/>
      <c r="G2684" s="9"/>
      <c r="H2684" s="9"/>
      <c r="I2684" s="9"/>
      <c r="J2684" s="9"/>
      <c r="K2684" s="9"/>
      <c r="M2684" s="9"/>
      <c r="N2684" s="76"/>
      <c r="P2684" s="7"/>
      <c r="Q2684" s="7"/>
      <c r="R2684" s="7"/>
      <c r="S2684" s="7"/>
    </row>
    <row r="2685" spans="1:19" s="8" customFormat="1" ht="11.8" x14ac:dyDescent="0.2">
      <c r="A2685" s="48"/>
      <c r="F2685" s="9"/>
      <c r="G2685" s="9"/>
      <c r="H2685" s="9"/>
      <c r="I2685" s="9"/>
      <c r="J2685" s="9"/>
      <c r="K2685" s="9"/>
      <c r="M2685" s="9"/>
      <c r="N2685" s="76"/>
      <c r="P2685" s="7"/>
      <c r="Q2685" s="7"/>
      <c r="R2685" s="7"/>
      <c r="S2685" s="7"/>
    </row>
    <row r="2686" spans="1:19" s="8" customFormat="1" ht="11.8" x14ac:dyDescent="0.2">
      <c r="A2686" s="48"/>
      <c r="F2686" s="9"/>
      <c r="G2686" s="9"/>
      <c r="H2686" s="9"/>
      <c r="I2686" s="9"/>
      <c r="J2686" s="9"/>
      <c r="K2686" s="9"/>
      <c r="M2686" s="9"/>
      <c r="N2686" s="76"/>
      <c r="P2686" s="7"/>
      <c r="Q2686" s="7"/>
      <c r="R2686" s="7"/>
      <c r="S2686" s="7"/>
    </row>
    <row r="2687" spans="1:19" s="8" customFormat="1" ht="11.8" x14ac:dyDescent="0.2">
      <c r="A2687" s="48"/>
      <c r="F2687" s="9"/>
      <c r="G2687" s="9"/>
      <c r="H2687" s="9"/>
      <c r="I2687" s="9"/>
      <c r="J2687" s="9"/>
      <c r="K2687" s="9"/>
      <c r="M2687" s="9"/>
      <c r="N2687" s="76"/>
      <c r="P2687" s="7"/>
      <c r="Q2687" s="7"/>
      <c r="R2687" s="7"/>
      <c r="S2687" s="7"/>
    </row>
    <row r="2688" spans="1:19" s="8" customFormat="1" ht="11.8" x14ac:dyDescent="0.2">
      <c r="A2688" s="48"/>
      <c r="F2688" s="9"/>
      <c r="G2688" s="9"/>
      <c r="H2688" s="9"/>
      <c r="I2688" s="9"/>
      <c r="J2688" s="9"/>
      <c r="K2688" s="9"/>
      <c r="M2688" s="9"/>
      <c r="N2688" s="76"/>
      <c r="P2688" s="7"/>
      <c r="Q2688" s="7"/>
      <c r="R2688" s="7"/>
      <c r="S2688" s="7"/>
    </row>
    <row r="2689" spans="1:19" s="8" customFormat="1" ht="11.8" x14ac:dyDescent="0.2">
      <c r="A2689" s="48"/>
      <c r="F2689" s="9"/>
      <c r="G2689" s="9"/>
      <c r="H2689" s="9"/>
      <c r="I2689" s="9"/>
      <c r="J2689" s="9"/>
      <c r="K2689" s="9"/>
      <c r="M2689" s="9"/>
      <c r="N2689" s="76"/>
      <c r="P2689" s="7"/>
      <c r="Q2689" s="7"/>
      <c r="R2689" s="7"/>
      <c r="S2689" s="7"/>
    </row>
    <row r="2690" spans="1:19" s="8" customFormat="1" ht="11.8" x14ac:dyDescent="0.2">
      <c r="A2690" s="48"/>
      <c r="F2690" s="9"/>
      <c r="G2690" s="9"/>
      <c r="H2690" s="9"/>
      <c r="I2690" s="9"/>
      <c r="J2690" s="9"/>
      <c r="K2690" s="9"/>
      <c r="M2690" s="9"/>
      <c r="N2690" s="76"/>
      <c r="P2690" s="7"/>
      <c r="Q2690" s="7"/>
      <c r="R2690" s="7"/>
      <c r="S2690" s="7"/>
    </row>
    <row r="2691" spans="1:19" s="8" customFormat="1" ht="11.8" x14ac:dyDescent="0.2">
      <c r="A2691" s="48"/>
      <c r="F2691" s="9"/>
      <c r="G2691" s="9"/>
      <c r="H2691" s="9"/>
      <c r="I2691" s="9"/>
      <c r="J2691" s="9"/>
      <c r="K2691" s="9"/>
      <c r="M2691" s="9"/>
      <c r="N2691" s="76"/>
      <c r="P2691" s="7"/>
      <c r="Q2691" s="7"/>
      <c r="R2691" s="7"/>
      <c r="S2691" s="7"/>
    </row>
    <row r="2692" spans="1:19" s="8" customFormat="1" ht="11.8" x14ac:dyDescent="0.2">
      <c r="A2692" s="48"/>
      <c r="F2692" s="9"/>
      <c r="G2692" s="9"/>
      <c r="H2692" s="9"/>
      <c r="I2692" s="9"/>
      <c r="J2692" s="9"/>
      <c r="K2692" s="9"/>
      <c r="M2692" s="9"/>
      <c r="N2692" s="76"/>
      <c r="P2692" s="7"/>
      <c r="Q2692" s="7"/>
      <c r="R2692" s="7"/>
      <c r="S2692" s="7"/>
    </row>
    <row r="2693" spans="1:19" s="8" customFormat="1" ht="11.8" x14ac:dyDescent="0.2">
      <c r="A2693" s="48"/>
      <c r="F2693" s="9"/>
      <c r="G2693" s="9"/>
      <c r="H2693" s="9"/>
      <c r="I2693" s="9"/>
      <c r="J2693" s="9"/>
      <c r="K2693" s="9"/>
      <c r="M2693" s="9"/>
      <c r="N2693" s="76"/>
      <c r="P2693" s="7"/>
      <c r="Q2693" s="7"/>
      <c r="R2693" s="7"/>
      <c r="S2693" s="7"/>
    </row>
    <row r="2694" spans="1:19" s="8" customFormat="1" ht="11.8" x14ac:dyDescent="0.2">
      <c r="A2694" s="48"/>
      <c r="F2694" s="9"/>
      <c r="G2694" s="9"/>
      <c r="H2694" s="9"/>
      <c r="I2694" s="9"/>
      <c r="J2694" s="9"/>
      <c r="K2694" s="9"/>
      <c r="M2694" s="9"/>
      <c r="N2694" s="76"/>
      <c r="P2694" s="7"/>
      <c r="Q2694" s="7"/>
      <c r="R2694" s="7"/>
      <c r="S2694" s="7"/>
    </row>
    <row r="2695" spans="1:19" s="8" customFormat="1" ht="11.8" x14ac:dyDescent="0.2">
      <c r="A2695" s="48"/>
      <c r="F2695" s="9"/>
      <c r="G2695" s="9"/>
      <c r="H2695" s="9"/>
      <c r="I2695" s="9"/>
      <c r="J2695" s="9"/>
      <c r="K2695" s="9"/>
      <c r="M2695" s="9"/>
      <c r="N2695" s="76"/>
      <c r="P2695" s="7"/>
      <c r="Q2695" s="7"/>
      <c r="R2695" s="7"/>
      <c r="S2695" s="7"/>
    </row>
    <row r="2696" spans="1:19" s="8" customFormat="1" ht="11.8" x14ac:dyDescent="0.2">
      <c r="A2696" s="48"/>
      <c r="F2696" s="9"/>
      <c r="G2696" s="9"/>
      <c r="H2696" s="9"/>
      <c r="I2696" s="9"/>
      <c r="J2696" s="9"/>
      <c r="K2696" s="9"/>
      <c r="M2696" s="9"/>
      <c r="N2696" s="76"/>
      <c r="P2696" s="7"/>
      <c r="Q2696" s="7"/>
      <c r="R2696" s="7"/>
      <c r="S2696" s="7"/>
    </row>
    <row r="2697" spans="1:19" s="8" customFormat="1" ht="11.8" x14ac:dyDescent="0.2">
      <c r="A2697" s="48"/>
      <c r="F2697" s="9"/>
      <c r="G2697" s="9"/>
      <c r="H2697" s="9"/>
      <c r="I2697" s="9"/>
      <c r="J2697" s="9"/>
      <c r="K2697" s="9"/>
      <c r="M2697" s="9"/>
      <c r="N2697" s="76"/>
      <c r="P2697" s="7"/>
      <c r="Q2697" s="7"/>
      <c r="R2697" s="7"/>
      <c r="S2697" s="7"/>
    </row>
    <row r="2698" spans="1:19" s="8" customFormat="1" ht="11.8" x14ac:dyDescent="0.2">
      <c r="A2698" s="48"/>
      <c r="F2698" s="9"/>
      <c r="G2698" s="9"/>
      <c r="H2698" s="9"/>
      <c r="I2698" s="9"/>
      <c r="J2698" s="9"/>
      <c r="K2698" s="9"/>
      <c r="M2698" s="9"/>
      <c r="N2698" s="76"/>
      <c r="P2698" s="7"/>
      <c r="Q2698" s="7"/>
      <c r="R2698" s="7"/>
      <c r="S2698" s="7"/>
    </row>
    <row r="2699" spans="1:19" s="8" customFormat="1" ht="11.8" x14ac:dyDescent="0.2">
      <c r="A2699" s="48"/>
      <c r="F2699" s="9"/>
      <c r="G2699" s="9"/>
      <c r="H2699" s="9"/>
      <c r="I2699" s="9"/>
      <c r="J2699" s="9"/>
      <c r="K2699" s="9"/>
      <c r="M2699" s="9"/>
      <c r="N2699" s="76"/>
      <c r="P2699" s="7"/>
      <c r="Q2699" s="7"/>
      <c r="R2699" s="7"/>
      <c r="S2699" s="7"/>
    </row>
    <row r="2700" spans="1:19" s="8" customFormat="1" ht="11.8" x14ac:dyDescent="0.2">
      <c r="A2700" s="48"/>
      <c r="F2700" s="9"/>
      <c r="G2700" s="9"/>
      <c r="H2700" s="9"/>
      <c r="I2700" s="9"/>
      <c r="J2700" s="9"/>
      <c r="K2700" s="9"/>
      <c r="M2700" s="9"/>
      <c r="N2700" s="76"/>
      <c r="P2700" s="7"/>
      <c r="Q2700" s="7"/>
      <c r="R2700" s="7"/>
      <c r="S2700" s="7"/>
    </row>
    <row r="2701" spans="1:19" s="8" customFormat="1" ht="11.8" x14ac:dyDescent="0.2">
      <c r="A2701" s="48"/>
      <c r="F2701" s="9"/>
      <c r="G2701" s="9"/>
      <c r="H2701" s="9"/>
      <c r="I2701" s="9"/>
      <c r="J2701" s="9"/>
      <c r="K2701" s="9"/>
      <c r="M2701" s="9"/>
      <c r="N2701" s="76"/>
      <c r="P2701" s="7"/>
      <c r="Q2701" s="7"/>
      <c r="R2701" s="7"/>
      <c r="S2701" s="7"/>
    </row>
    <row r="2702" spans="1:19" s="8" customFormat="1" ht="11.8" x14ac:dyDescent="0.2">
      <c r="A2702" s="48"/>
      <c r="F2702" s="9"/>
      <c r="G2702" s="9"/>
      <c r="H2702" s="9"/>
      <c r="I2702" s="9"/>
      <c r="J2702" s="9"/>
      <c r="K2702" s="9"/>
      <c r="M2702" s="9"/>
      <c r="N2702" s="76"/>
      <c r="P2702" s="7"/>
      <c r="Q2702" s="7"/>
      <c r="R2702" s="7"/>
      <c r="S2702" s="7"/>
    </row>
    <row r="2703" spans="1:19" s="8" customFormat="1" ht="11.8" x14ac:dyDescent="0.2">
      <c r="A2703" s="48"/>
      <c r="F2703" s="9"/>
      <c r="G2703" s="9"/>
      <c r="H2703" s="9"/>
      <c r="I2703" s="9"/>
      <c r="J2703" s="9"/>
      <c r="K2703" s="9"/>
      <c r="M2703" s="9"/>
      <c r="N2703" s="76"/>
      <c r="P2703" s="7"/>
      <c r="Q2703" s="7"/>
      <c r="R2703" s="7"/>
      <c r="S2703" s="7"/>
    </row>
    <row r="2704" spans="1:19" s="8" customFormat="1" ht="11.8" x14ac:dyDescent="0.2">
      <c r="A2704" s="48"/>
      <c r="F2704" s="9"/>
      <c r="G2704" s="9"/>
      <c r="H2704" s="9"/>
      <c r="I2704" s="9"/>
      <c r="J2704" s="9"/>
      <c r="K2704" s="9"/>
      <c r="M2704" s="9"/>
      <c r="N2704" s="76"/>
      <c r="P2704" s="7"/>
      <c r="Q2704" s="7"/>
      <c r="R2704" s="7"/>
      <c r="S2704" s="7"/>
    </row>
    <row r="2705" spans="1:19" s="8" customFormat="1" ht="11.8" x14ac:dyDescent="0.2">
      <c r="A2705" s="48"/>
      <c r="F2705" s="9"/>
      <c r="G2705" s="9"/>
      <c r="H2705" s="9"/>
      <c r="I2705" s="9"/>
      <c r="J2705" s="9"/>
      <c r="K2705" s="9"/>
      <c r="M2705" s="9"/>
      <c r="N2705" s="76"/>
      <c r="P2705" s="7"/>
      <c r="Q2705" s="7"/>
      <c r="R2705" s="7"/>
      <c r="S2705" s="7"/>
    </row>
    <row r="2706" spans="1:19" s="8" customFormat="1" ht="11.8" x14ac:dyDescent="0.2">
      <c r="A2706" s="48"/>
      <c r="F2706" s="9"/>
      <c r="G2706" s="9"/>
      <c r="H2706" s="9"/>
      <c r="I2706" s="9"/>
      <c r="J2706" s="9"/>
      <c r="K2706" s="9"/>
      <c r="M2706" s="9"/>
      <c r="N2706" s="76"/>
      <c r="P2706" s="7"/>
      <c r="Q2706" s="7"/>
      <c r="R2706" s="7"/>
      <c r="S2706" s="7"/>
    </row>
    <row r="2707" spans="1:19" s="8" customFormat="1" ht="11.8" x14ac:dyDescent="0.2">
      <c r="A2707" s="48"/>
      <c r="F2707" s="9"/>
      <c r="G2707" s="9"/>
      <c r="H2707" s="9"/>
      <c r="I2707" s="9"/>
      <c r="J2707" s="9"/>
      <c r="K2707" s="9"/>
      <c r="M2707" s="9"/>
      <c r="N2707" s="76"/>
      <c r="P2707" s="7"/>
      <c r="Q2707" s="7"/>
      <c r="R2707" s="7"/>
      <c r="S2707" s="7"/>
    </row>
    <row r="2708" spans="1:19" s="8" customFormat="1" ht="11.8" x14ac:dyDescent="0.2">
      <c r="A2708" s="48"/>
      <c r="F2708" s="9"/>
      <c r="G2708" s="9"/>
      <c r="H2708" s="9"/>
      <c r="I2708" s="9"/>
      <c r="J2708" s="9"/>
      <c r="K2708" s="9"/>
      <c r="M2708" s="9"/>
      <c r="N2708" s="76"/>
      <c r="P2708" s="7"/>
      <c r="Q2708" s="7"/>
      <c r="R2708" s="7"/>
      <c r="S2708" s="7"/>
    </row>
    <row r="2709" spans="1:19" s="8" customFormat="1" ht="11.8" x14ac:dyDescent="0.2">
      <c r="A2709" s="48"/>
      <c r="F2709" s="9"/>
      <c r="G2709" s="9"/>
      <c r="H2709" s="9"/>
      <c r="I2709" s="9"/>
      <c r="J2709" s="9"/>
      <c r="K2709" s="9"/>
      <c r="M2709" s="9"/>
      <c r="N2709" s="76"/>
      <c r="P2709" s="7"/>
      <c r="Q2709" s="7"/>
      <c r="R2709" s="7"/>
      <c r="S2709" s="7"/>
    </row>
    <row r="2710" spans="1:19" s="8" customFormat="1" ht="11.8" x14ac:dyDescent="0.2">
      <c r="A2710" s="48"/>
      <c r="F2710" s="9"/>
      <c r="G2710" s="9"/>
      <c r="H2710" s="9"/>
      <c r="I2710" s="9"/>
      <c r="J2710" s="9"/>
      <c r="K2710" s="9"/>
      <c r="M2710" s="9"/>
      <c r="N2710" s="76"/>
      <c r="P2710" s="7"/>
      <c r="Q2710" s="7"/>
      <c r="R2710" s="7"/>
      <c r="S2710" s="7"/>
    </row>
    <row r="2711" spans="1:19" s="8" customFormat="1" ht="11.8" x14ac:dyDescent="0.2">
      <c r="A2711" s="48"/>
      <c r="F2711" s="9"/>
      <c r="G2711" s="9"/>
      <c r="H2711" s="9"/>
      <c r="I2711" s="9"/>
      <c r="J2711" s="9"/>
      <c r="K2711" s="9"/>
      <c r="M2711" s="9"/>
      <c r="N2711" s="76"/>
      <c r="P2711" s="7"/>
      <c r="Q2711" s="7"/>
      <c r="R2711" s="7"/>
      <c r="S2711" s="7"/>
    </row>
    <row r="2712" spans="1:19" s="8" customFormat="1" ht="11.8" x14ac:dyDescent="0.2">
      <c r="A2712" s="48"/>
      <c r="F2712" s="9"/>
      <c r="G2712" s="9"/>
      <c r="H2712" s="9"/>
      <c r="I2712" s="9"/>
      <c r="J2712" s="9"/>
      <c r="K2712" s="9"/>
      <c r="M2712" s="9"/>
      <c r="N2712" s="76"/>
      <c r="P2712" s="7"/>
      <c r="Q2712" s="7"/>
      <c r="R2712" s="7"/>
      <c r="S2712" s="7"/>
    </row>
    <row r="2713" spans="1:19" s="8" customFormat="1" ht="11.8" x14ac:dyDescent="0.2">
      <c r="A2713" s="48"/>
      <c r="F2713" s="9"/>
      <c r="G2713" s="9"/>
      <c r="H2713" s="9"/>
      <c r="I2713" s="9"/>
      <c r="J2713" s="9"/>
      <c r="K2713" s="9"/>
      <c r="M2713" s="9"/>
      <c r="N2713" s="76"/>
      <c r="P2713" s="7"/>
      <c r="Q2713" s="7"/>
      <c r="R2713" s="7"/>
      <c r="S2713" s="7"/>
    </row>
    <row r="2714" spans="1:19" s="8" customFormat="1" ht="11.8" x14ac:dyDescent="0.2">
      <c r="A2714" s="48"/>
      <c r="F2714" s="9"/>
      <c r="G2714" s="9"/>
      <c r="H2714" s="9"/>
      <c r="I2714" s="9"/>
      <c r="J2714" s="9"/>
      <c r="K2714" s="9"/>
      <c r="M2714" s="9"/>
      <c r="N2714" s="76"/>
      <c r="P2714" s="7"/>
      <c r="Q2714" s="7"/>
      <c r="R2714" s="7"/>
      <c r="S2714" s="7"/>
    </row>
    <row r="2715" spans="1:19" s="8" customFormat="1" ht="11.8" x14ac:dyDescent="0.2">
      <c r="A2715" s="48"/>
      <c r="F2715" s="9"/>
      <c r="G2715" s="9"/>
      <c r="H2715" s="9"/>
      <c r="I2715" s="9"/>
      <c r="J2715" s="9"/>
      <c r="K2715" s="9"/>
      <c r="M2715" s="9"/>
      <c r="N2715" s="76"/>
      <c r="P2715" s="7"/>
      <c r="Q2715" s="7"/>
      <c r="R2715" s="7"/>
      <c r="S2715" s="7"/>
    </row>
    <row r="2716" spans="1:19" s="8" customFormat="1" ht="11.8" x14ac:dyDescent="0.2">
      <c r="A2716" s="48"/>
      <c r="F2716" s="9"/>
      <c r="G2716" s="9"/>
      <c r="H2716" s="9"/>
      <c r="I2716" s="9"/>
      <c r="J2716" s="9"/>
      <c r="K2716" s="9"/>
      <c r="M2716" s="9"/>
      <c r="N2716" s="76"/>
      <c r="P2716" s="7"/>
      <c r="Q2716" s="7"/>
      <c r="R2716" s="7"/>
      <c r="S2716" s="7"/>
    </row>
    <row r="2717" spans="1:19" s="8" customFormat="1" ht="11.8" x14ac:dyDescent="0.2">
      <c r="A2717" s="48"/>
      <c r="F2717" s="9"/>
      <c r="G2717" s="9"/>
      <c r="H2717" s="9"/>
      <c r="I2717" s="9"/>
      <c r="J2717" s="9"/>
      <c r="K2717" s="9"/>
      <c r="M2717" s="9"/>
      <c r="N2717" s="76"/>
      <c r="P2717" s="7"/>
      <c r="Q2717" s="7"/>
      <c r="R2717" s="7"/>
      <c r="S2717" s="7"/>
    </row>
    <row r="2718" spans="1:19" s="8" customFormat="1" ht="11.8" x14ac:dyDescent="0.2">
      <c r="A2718" s="48"/>
      <c r="F2718" s="9"/>
      <c r="G2718" s="9"/>
      <c r="H2718" s="9"/>
      <c r="I2718" s="9"/>
      <c r="J2718" s="9"/>
      <c r="K2718" s="9"/>
      <c r="M2718" s="9"/>
      <c r="N2718" s="76"/>
      <c r="P2718" s="7"/>
      <c r="Q2718" s="7"/>
      <c r="R2718" s="7"/>
      <c r="S2718" s="7"/>
    </row>
    <row r="2719" spans="1:19" s="8" customFormat="1" ht="11.8" x14ac:dyDescent="0.2">
      <c r="A2719" s="48"/>
      <c r="F2719" s="9"/>
      <c r="G2719" s="9"/>
      <c r="H2719" s="9"/>
      <c r="I2719" s="9"/>
      <c r="J2719" s="9"/>
      <c r="K2719" s="9"/>
      <c r="M2719" s="9"/>
      <c r="N2719" s="76"/>
      <c r="P2719" s="7"/>
      <c r="Q2719" s="7"/>
      <c r="R2719" s="7"/>
      <c r="S2719" s="7"/>
    </row>
    <row r="2720" spans="1:19" s="8" customFormat="1" ht="11.8" x14ac:dyDescent="0.2">
      <c r="A2720" s="48"/>
      <c r="F2720" s="9"/>
      <c r="G2720" s="9"/>
      <c r="H2720" s="9"/>
      <c r="I2720" s="9"/>
      <c r="J2720" s="9"/>
      <c r="K2720" s="9"/>
      <c r="M2720" s="9"/>
      <c r="N2720" s="76"/>
      <c r="P2720" s="7"/>
      <c r="Q2720" s="7"/>
      <c r="R2720" s="7"/>
      <c r="S2720" s="7"/>
    </row>
    <row r="2721" spans="1:19" s="8" customFormat="1" ht="11.8" x14ac:dyDescent="0.2">
      <c r="A2721" s="48"/>
      <c r="F2721" s="9"/>
      <c r="G2721" s="9"/>
      <c r="H2721" s="9"/>
      <c r="I2721" s="9"/>
      <c r="J2721" s="9"/>
      <c r="K2721" s="9"/>
      <c r="M2721" s="9"/>
      <c r="N2721" s="76"/>
      <c r="P2721" s="7"/>
      <c r="Q2721" s="7"/>
      <c r="R2721" s="7"/>
      <c r="S2721" s="7"/>
    </row>
    <row r="2722" spans="1:19" s="8" customFormat="1" ht="11.8" x14ac:dyDescent="0.2">
      <c r="A2722" s="48"/>
      <c r="F2722" s="9"/>
      <c r="G2722" s="9"/>
      <c r="H2722" s="9"/>
      <c r="I2722" s="9"/>
      <c r="J2722" s="9"/>
      <c r="K2722" s="9"/>
      <c r="M2722" s="9"/>
      <c r="N2722" s="76"/>
      <c r="P2722" s="7"/>
      <c r="Q2722" s="7"/>
      <c r="R2722" s="7"/>
      <c r="S2722" s="7"/>
    </row>
    <row r="2723" spans="1:19" s="8" customFormat="1" ht="11.8" x14ac:dyDescent="0.2">
      <c r="A2723" s="48"/>
      <c r="F2723" s="9"/>
      <c r="G2723" s="9"/>
      <c r="H2723" s="9"/>
      <c r="I2723" s="9"/>
      <c r="J2723" s="9"/>
      <c r="K2723" s="9"/>
      <c r="M2723" s="9"/>
      <c r="N2723" s="76"/>
      <c r="P2723" s="7"/>
      <c r="Q2723" s="7"/>
      <c r="R2723" s="7"/>
      <c r="S2723" s="7"/>
    </row>
    <row r="2724" spans="1:19" s="8" customFormat="1" ht="11.8" x14ac:dyDescent="0.2">
      <c r="A2724" s="48"/>
      <c r="F2724" s="9"/>
      <c r="G2724" s="9"/>
      <c r="H2724" s="9"/>
      <c r="I2724" s="9"/>
      <c r="J2724" s="9"/>
      <c r="K2724" s="9"/>
      <c r="M2724" s="9"/>
      <c r="N2724" s="76"/>
      <c r="P2724" s="7"/>
      <c r="Q2724" s="7"/>
      <c r="R2724" s="7"/>
      <c r="S2724" s="7"/>
    </row>
    <row r="2725" spans="1:19" s="8" customFormat="1" ht="11.8" x14ac:dyDescent="0.2">
      <c r="A2725" s="48"/>
      <c r="F2725" s="9"/>
      <c r="G2725" s="9"/>
      <c r="H2725" s="9"/>
      <c r="I2725" s="9"/>
      <c r="J2725" s="9"/>
      <c r="K2725" s="9"/>
      <c r="M2725" s="9"/>
      <c r="N2725" s="76"/>
      <c r="P2725" s="7"/>
      <c r="Q2725" s="7"/>
      <c r="R2725" s="7"/>
      <c r="S2725" s="7"/>
    </row>
    <row r="2726" spans="1:19" s="8" customFormat="1" ht="11.8" x14ac:dyDescent="0.2">
      <c r="A2726" s="48"/>
      <c r="F2726" s="9"/>
      <c r="G2726" s="9"/>
      <c r="H2726" s="9"/>
      <c r="I2726" s="9"/>
      <c r="J2726" s="9"/>
      <c r="K2726" s="9"/>
      <c r="M2726" s="9"/>
      <c r="N2726" s="76"/>
      <c r="P2726" s="7"/>
      <c r="Q2726" s="7"/>
      <c r="R2726" s="7"/>
      <c r="S2726" s="7"/>
    </row>
    <row r="2727" spans="1:19" s="8" customFormat="1" ht="11.8" x14ac:dyDescent="0.2">
      <c r="A2727" s="48"/>
      <c r="F2727" s="9"/>
      <c r="G2727" s="9"/>
      <c r="H2727" s="9"/>
      <c r="I2727" s="9"/>
      <c r="J2727" s="9"/>
      <c r="K2727" s="9"/>
      <c r="M2727" s="9"/>
      <c r="N2727" s="76"/>
      <c r="P2727" s="7"/>
      <c r="Q2727" s="7"/>
      <c r="R2727" s="7"/>
      <c r="S2727" s="7"/>
    </row>
    <row r="2728" spans="1:19" s="8" customFormat="1" ht="11.8" x14ac:dyDescent="0.2">
      <c r="A2728" s="48"/>
      <c r="F2728" s="9"/>
      <c r="G2728" s="9"/>
      <c r="H2728" s="9"/>
      <c r="I2728" s="9"/>
      <c r="J2728" s="9"/>
      <c r="K2728" s="9"/>
      <c r="M2728" s="9"/>
      <c r="N2728" s="76"/>
      <c r="P2728" s="7"/>
      <c r="Q2728" s="7"/>
      <c r="R2728" s="7"/>
      <c r="S2728" s="7"/>
    </row>
    <row r="2729" spans="1:19" s="8" customFormat="1" ht="11.8" x14ac:dyDescent="0.2">
      <c r="A2729" s="48"/>
      <c r="F2729" s="9"/>
      <c r="G2729" s="9"/>
      <c r="H2729" s="9"/>
      <c r="I2729" s="9"/>
      <c r="J2729" s="9"/>
      <c r="K2729" s="9"/>
      <c r="M2729" s="9"/>
      <c r="N2729" s="76"/>
      <c r="P2729" s="7"/>
      <c r="Q2729" s="7"/>
      <c r="R2729" s="7"/>
      <c r="S2729" s="7"/>
    </row>
    <row r="2730" spans="1:19" s="8" customFormat="1" ht="11.8" x14ac:dyDescent="0.2">
      <c r="A2730" s="48"/>
      <c r="F2730" s="9"/>
      <c r="G2730" s="9"/>
      <c r="H2730" s="9"/>
      <c r="I2730" s="9"/>
      <c r="J2730" s="9"/>
      <c r="K2730" s="9"/>
      <c r="M2730" s="9"/>
      <c r="N2730" s="76"/>
      <c r="P2730" s="7"/>
      <c r="Q2730" s="7"/>
      <c r="R2730" s="7"/>
      <c r="S2730" s="7"/>
    </row>
    <row r="2731" spans="1:19" s="8" customFormat="1" ht="11.8" x14ac:dyDescent="0.2">
      <c r="A2731" s="48"/>
      <c r="F2731" s="9"/>
      <c r="G2731" s="9"/>
      <c r="H2731" s="9"/>
      <c r="I2731" s="9"/>
      <c r="J2731" s="9"/>
      <c r="K2731" s="9"/>
      <c r="M2731" s="9"/>
      <c r="N2731" s="76"/>
      <c r="P2731" s="7"/>
      <c r="Q2731" s="7"/>
      <c r="R2731" s="7"/>
      <c r="S2731" s="7"/>
    </row>
    <row r="2732" spans="1:19" s="8" customFormat="1" ht="11.8" x14ac:dyDescent="0.2">
      <c r="A2732" s="48"/>
      <c r="F2732" s="9"/>
      <c r="G2732" s="9"/>
      <c r="H2732" s="9"/>
      <c r="I2732" s="9"/>
      <c r="J2732" s="9"/>
      <c r="K2732" s="9"/>
      <c r="M2732" s="9"/>
      <c r="N2732" s="76"/>
      <c r="P2732" s="7"/>
      <c r="Q2732" s="7"/>
      <c r="R2732" s="7"/>
      <c r="S2732" s="7"/>
    </row>
    <row r="2733" spans="1:19" s="8" customFormat="1" ht="11.8" x14ac:dyDescent="0.2">
      <c r="A2733" s="48"/>
      <c r="F2733" s="9"/>
      <c r="G2733" s="9"/>
      <c r="H2733" s="9"/>
      <c r="I2733" s="9"/>
      <c r="J2733" s="9"/>
      <c r="K2733" s="9"/>
      <c r="M2733" s="9"/>
      <c r="N2733" s="76"/>
      <c r="P2733" s="7"/>
      <c r="Q2733" s="7"/>
      <c r="R2733" s="7"/>
      <c r="S2733" s="7"/>
    </row>
    <row r="2734" spans="1:19" s="8" customFormat="1" ht="11.8" x14ac:dyDescent="0.2">
      <c r="A2734" s="48"/>
      <c r="F2734" s="9"/>
      <c r="G2734" s="9"/>
      <c r="H2734" s="9"/>
      <c r="I2734" s="9"/>
      <c r="J2734" s="9"/>
      <c r="K2734" s="9"/>
      <c r="M2734" s="9"/>
      <c r="N2734" s="76"/>
      <c r="P2734" s="7"/>
      <c r="Q2734" s="7"/>
      <c r="R2734" s="7"/>
      <c r="S2734" s="7"/>
    </row>
    <row r="2735" spans="1:19" s="8" customFormat="1" ht="11.8" x14ac:dyDescent="0.2">
      <c r="A2735" s="48"/>
      <c r="F2735" s="9"/>
      <c r="G2735" s="9"/>
      <c r="H2735" s="9"/>
      <c r="I2735" s="9"/>
      <c r="J2735" s="9"/>
      <c r="K2735" s="9"/>
      <c r="M2735" s="9"/>
      <c r="N2735" s="76"/>
      <c r="P2735" s="7"/>
      <c r="Q2735" s="7"/>
      <c r="R2735" s="7"/>
      <c r="S2735" s="7"/>
    </row>
    <row r="2736" spans="1:19" s="8" customFormat="1" ht="11.8" x14ac:dyDescent="0.2">
      <c r="A2736" s="48"/>
      <c r="F2736" s="9"/>
      <c r="G2736" s="9"/>
      <c r="H2736" s="9"/>
      <c r="I2736" s="9"/>
      <c r="J2736" s="9"/>
      <c r="K2736" s="9"/>
      <c r="M2736" s="9"/>
      <c r="N2736" s="76"/>
      <c r="P2736" s="7"/>
      <c r="Q2736" s="7"/>
      <c r="R2736" s="7"/>
      <c r="S2736" s="7"/>
    </row>
    <row r="2737" spans="1:19" s="8" customFormat="1" ht="11.8" x14ac:dyDescent="0.2">
      <c r="A2737" s="48"/>
      <c r="F2737" s="9"/>
      <c r="G2737" s="9"/>
      <c r="H2737" s="9"/>
      <c r="I2737" s="9"/>
      <c r="J2737" s="9"/>
      <c r="K2737" s="9"/>
      <c r="M2737" s="9"/>
      <c r="N2737" s="76"/>
      <c r="P2737" s="7"/>
      <c r="Q2737" s="7"/>
      <c r="R2737" s="7"/>
      <c r="S2737" s="7"/>
    </row>
    <row r="2738" spans="1:19" s="8" customFormat="1" ht="11.8" x14ac:dyDescent="0.2">
      <c r="A2738" s="48"/>
      <c r="F2738" s="9"/>
      <c r="G2738" s="9"/>
      <c r="H2738" s="9"/>
      <c r="I2738" s="9"/>
      <c r="J2738" s="9"/>
      <c r="K2738" s="9"/>
      <c r="M2738" s="9"/>
      <c r="N2738" s="76"/>
      <c r="P2738" s="7"/>
      <c r="Q2738" s="7"/>
      <c r="R2738" s="7"/>
      <c r="S2738" s="7"/>
    </row>
    <row r="2739" spans="1:19" s="8" customFormat="1" ht="11.8" x14ac:dyDescent="0.2">
      <c r="A2739" s="48"/>
      <c r="F2739" s="9"/>
      <c r="G2739" s="9"/>
      <c r="H2739" s="9"/>
      <c r="I2739" s="9"/>
      <c r="J2739" s="9"/>
      <c r="K2739" s="9"/>
      <c r="M2739" s="9"/>
      <c r="N2739" s="76"/>
      <c r="P2739" s="7"/>
      <c r="Q2739" s="7"/>
      <c r="R2739" s="7"/>
      <c r="S2739" s="7"/>
    </row>
    <row r="2740" spans="1:19" s="8" customFormat="1" ht="11.8" x14ac:dyDescent="0.2">
      <c r="A2740" s="48"/>
      <c r="F2740" s="9"/>
      <c r="G2740" s="9"/>
      <c r="H2740" s="9"/>
      <c r="I2740" s="9"/>
      <c r="J2740" s="9"/>
      <c r="K2740" s="9"/>
      <c r="M2740" s="9"/>
      <c r="N2740" s="76"/>
      <c r="P2740" s="7"/>
      <c r="Q2740" s="7"/>
      <c r="R2740" s="7"/>
      <c r="S2740" s="7"/>
    </row>
    <row r="2741" spans="1:19" s="8" customFormat="1" ht="11.8" x14ac:dyDescent="0.2">
      <c r="A2741" s="48"/>
      <c r="F2741" s="9"/>
      <c r="G2741" s="9"/>
      <c r="H2741" s="9"/>
      <c r="I2741" s="9"/>
      <c r="J2741" s="9"/>
      <c r="K2741" s="9"/>
      <c r="M2741" s="9"/>
      <c r="N2741" s="76"/>
      <c r="P2741" s="7"/>
      <c r="Q2741" s="7"/>
      <c r="R2741" s="7"/>
      <c r="S2741" s="7"/>
    </row>
    <row r="2742" spans="1:19" s="8" customFormat="1" ht="11.8" x14ac:dyDescent="0.2">
      <c r="A2742" s="48"/>
      <c r="F2742" s="9"/>
      <c r="G2742" s="9"/>
      <c r="H2742" s="9"/>
      <c r="I2742" s="9"/>
      <c r="J2742" s="9"/>
      <c r="K2742" s="9"/>
      <c r="M2742" s="9"/>
      <c r="N2742" s="76"/>
      <c r="P2742" s="7"/>
      <c r="Q2742" s="7"/>
      <c r="R2742" s="7"/>
      <c r="S2742" s="7"/>
    </row>
    <row r="2743" spans="1:19" s="8" customFormat="1" ht="11.8" x14ac:dyDescent="0.2">
      <c r="A2743" s="48"/>
      <c r="F2743" s="9"/>
      <c r="G2743" s="9"/>
      <c r="H2743" s="9"/>
      <c r="I2743" s="9"/>
      <c r="J2743" s="9"/>
      <c r="K2743" s="9"/>
      <c r="M2743" s="9"/>
      <c r="N2743" s="76"/>
      <c r="P2743" s="7"/>
      <c r="Q2743" s="7"/>
      <c r="R2743" s="7"/>
      <c r="S2743" s="7"/>
    </row>
    <row r="2744" spans="1:19" s="8" customFormat="1" ht="11.8" x14ac:dyDescent="0.2">
      <c r="A2744" s="48"/>
      <c r="F2744" s="9"/>
      <c r="G2744" s="9"/>
      <c r="H2744" s="9"/>
      <c r="I2744" s="9"/>
      <c r="J2744" s="9"/>
      <c r="K2744" s="9"/>
      <c r="M2744" s="9"/>
      <c r="N2744" s="76"/>
      <c r="P2744" s="7"/>
      <c r="Q2744" s="7"/>
      <c r="R2744" s="7"/>
      <c r="S2744" s="7"/>
    </row>
    <row r="2745" spans="1:19" s="8" customFormat="1" ht="11.8" x14ac:dyDescent="0.2">
      <c r="A2745" s="48"/>
      <c r="F2745" s="9"/>
      <c r="G2745" s="9"/>
      <c r="H2745" s="9"/>
      <c r="I2745" s="9"/>
      <c r="J2745" s="9"/>
      <c r="K2745" s="9"/>
      <c r="M2745" s="9"/>
      <c r="N2745" s="76"/>
      <c r="P2745" s="7"/>
      <c r="Q2745" s="7"/>
      <c r="R2745" s="7"/>
      <c r="S2745" s="7"/>
    </row>
    <row r="2746" spans="1:19" s="8" customFormat="1" ht="11.8" x14ac:dyDescent="0.2">
      <c r="A2746" s="48"/>
      <c r="F2746" s="9"/>
      <c r="G2746" s="9"/>
      <c r="H2746" s="9"/>
      <c r="I2746" s="9"/>
      <c r="J2746" s="9"/>
      <c r="K2746" s="9"/>
      <c r="M2746" s="9"/>
      <c r="N2746" s="76"/>
      <c r="P2746" s="7"/>
      <c r="Q2746" s="7"/>
      <c r="R2746" s="7"/>
      <c r="S2746" s="7"/>
    </row>
    <row r="2747" spans="1:19" s="8" customFormat="1" ht="11.8" x14ac:dyDescent="0.2">
      <c r="A2747" s="48"/>
      <c r="F2747" s="9"/>
      <c r="G2747" s="9"/>
      <c r="H2747" s="9"/>
      <c r="I2747" s="9"/>
      <c r="J2747" s="9"/>
      <c r="K2747" s="9"/>
      <c r="M2747" s="9"/>
      <c r="N2747" s="76"/>
      <c r="P2747" s="7"/>
      <c r="Q2747" s="7"/>
      <c r="R2747" s="7"/>
      <c r="S2747" s="7"/>
    </row>
    <row r="2748" spans="1:19" s="8" customFormat="1" ht="11.8" x14ac:dyDescent="0.2">
      <c r="A2748" s="48"/>
      <c r="F2748" s="9"/>
      <c r="G2748" s="9"/>
      <c r="H2748" s="9"/>
      <c r="I2748" s="9"/>
      <c r="J2748" s="9"/>
      <c r="K2748" s="9"/>
      <c r="M2748" s="9"/>
      <c r="N2748" s="76"/>
      <c r="P2748" s="7"/>
      <c r="Q2748" s="7"/>
      <c r="R2748" s="7"/>
      <c r="S2748" s="7"/>
    </row>
    <row r="2749" spans="1:19" s="8" customFormat="1" ht="11.8" x14ac:dyDescent="0.2">
      <c r="A2749" s="48"/>
      <c r="F2749" s="9"/>
      <c r="G2749" s="9"/>
      <c r="H2749" s="9"/>
      <c r="I2749" s="9"/>
      <c r="J2749" s="9"/>
      <c r="K2749" s="9"/>
      <c r="M2749" s="9"/>
      <c r="N2749" s="76"/>
      <c r="P2749" s="7"/>
      <c r="Q2749" s="7"/>
      <c r="R2749" s="7"/>
      <c r="S2749" s="7"/>
    </row>
    <row r="2750" spans="1:19" s="8" customFormat="1" ht="11.8" x14ac:dyDescent="0.2">
      <c r="A2750" s="48"/>
      <c r="F2750" s="9"/>
      <c r="G2750" s="9"/>
      <c r="H2750" s="9"/>
      <c r="I2750" s="9"/>
      <c r="J2750" s="9"/>
      <c r="K2750" s="9"/>
      <c r="M2750" s="9"/>
      <c r="N2750" s="76"/>
      <c r="P2750" s="7"/>
      <c r="Q2750" s="7"/>
      <c r="R2750" s="7"/>
      <c r="S2750" s="7"/>
    </row>
    <row r="2751" spans="1:19" s="8" customFormat="1" ht="11.8" x14ac:dyDescent="0.2">
      <c r="A2751" s="48"/>
      <c r="F2751" s="9"/>
      <c r="G2751" s="9"/>
      <c r="H2751" s="9"/>
      <c r="I2751" s="9"/>
      <c r="J2751" s="9"/>
      <c r="K2751" s="9"/>
      <c r="M2751" s="9"/>
      <c r="N2751" s="76"/>
      <c r="P2751" s="7"/>
      <c r="Q2751" s="7"/>
      <c r="R2751" s="7"/>
      <c r="S2751" s="7"/>
    </row>
    <row r="2752" spans="1:19" s="8" customFormat="1" ht="11.8" x14ac:dyDescent="0.2">
      <c r="A2752" s="48"/>
      <c r="F2752" s="9"/>
      <c r="G2752" s="9"/>
      <c r="H2752" s="9"/>
      <c r="I2752" s="9"/>
      <c r="J2752" s="9"/>
      <c r="K2752" s="9"/>
      <c r="M2752" s="9"/>
      <c r="N2752" s="76"/>
      <c r="P2752" s="7"/>
      <c r="Q2752" s="7"/>
      <c r="R2752" s="7"/>
      <c r="S2752" s="7"/>
    </row>
    <row r="2753" spans="1:19" s="8" customFormat="1" ht="11.8" x14ac:dyDescent="0.2">
      <c r="A2753" s="48"/>
      <c r="F2753" s="9"/>
      <c r="G2753" s="9"/>
      <c r="H2753" s="9"/>
      <c r="I2753" s="9"/>
      <c r="J2753" s="9"/>
      <c r="K2753" s="9"/>
      <c r="M2753" s="9"/>
      <c r="N2753" s="76"/>
      <c r="P2753" s="7"/>
      <c r="Q2753" s="7"/>
      <c r="R2753" s="7"/>
      <c r="S2753" s="7"/>
    </row>
    <row r="2754" spans="1:19" s="8" customFormat="1" ht="11.8" x14ac:dyDescent="0.2">
      <c r="A2754" s="48"/>
      <c r="F2754" s="9"/>
      <c r="G2754" s="9"/>
      <c r="H2754" s="9"/>
      <c r="I2754" s="9"/>
      <c r="J2754" s="9"/>
      <c r="K2754" s="9"/>
      <c r="M2754" s="9"/>
      <c r="N2754" s="76"/>
      <c r="P2754" s="7"/>
      <c r="Q2754" s="7"/>
      <c r="R2754" s="7"/>
      <c r="S2754" s="7"/>
    </row>
    <row r="2755" spans="1:19" s="8" customFormat="1" ht="11.8" x14ac:dyDescent="0.2">
      <c r="A2755" s="48"/>
      <c r="F2755" s="9"/>
      <c r="G2755" s="9"/>
      <c r="H2755" s="9"/>
      <c r="I2755" s="9"/>
      <c r="J2755" s="9"/>
      <c r="K2755" s="9"/>
      <c r="M2755" s="9"/>
      <c r="N2755" s="76"/>
      <c r="P2755" s="7"/>
      <c r="Q2755" s="7"/>
      <c r="R2755" s="7"/>
      <c r="S2755" s="7"/>
    </row>
    <row r="2756" spans="1:19" s="8" customFormat="1" ht="11.8" x14ac:dyDescent="0.2">
      <c r="A2756" s="48"/>
      <c r="F2756" s="9"/>
      <c r="G2756" s="9"/>
      <c r="H2756" s="9"/>
      <c r="I2756" s="9"/>
      <c r="J2756" s="9"/>
      <c r="K2756" s="9"/>
      <c r="M2756" s="9"/>
      <c r="N2756" s="76"/>
      <c r="P2756" s="7"/>
      <c r="Q2756" s="7"/>
      <c r="R2756" s="7"/>
      <c r="S2756" s="7"/>
    </row>
    <row r="2757" spans="1:19" s="8" customFormat="1" ht="11.8" x14ac:dyDescent="0.2">
      <c r="A2757" s="48"/>
      <c r="F2757" s="9"/>
      <c r="G2757" s="9"/>
      <c r="H2757" s="9"/>
      <c r="I2757" s="9"/>
      <c r="J2757" s="9"/>
      <c r="K2757" s="9"/>
      <c r="M2757" s="9"/>
      <c r="N2757" s="76"/>
      <c r="P2757" s="7"/>
      <c r="Q2757" s="7"/>
      <c r="R2757" s="7"/>
      <c r="S2757" s="7"/>
    </row>
    <row r="2758" spans="1:19" s="8" customFormat="1" ht="11.8" x14ac:dyDescent="0.2">
      <c r="A2758" s="48"/>
      <c r="F2758" s="9"/>
      <c r="G2758" s="9"/>
      <c r="H2758" s="9"/>
      <c r="I2758" s="9"/>
      <c r="J2758" s="9"/>
      <c r="K2758" s="9"/>
      <c r="M2758" s="9"/>
      <c r="N2758" s="76"/>
      <c r="P2758" s="7"/>
      <c r="Q2758" s="7"/>
      <c r="R2758" s="7"/>
      <c r="S2758" s="7"/>
    </row>
    <row r="2759" spans="1:19" s="8" customFormat="1" ht="11.8" x14ac:dyDescent="0.2">
      <c r="A2759" s="48"/>
      <c r="F2759" s="9"/>
      <c r="G2759" s="9"/>
      <c r="H2759" s="9"/>
      <c r="I2759" s="9"/>
      <c r="J2759" s="9"/>
      <c r="K2759" s="9"/>
      <c r="M2759" s="9"/>
      <c r="N2759" s="76"/>
      <c r="P2759" s="7"/>
      <c r="Q2759" s="7"/>
      <c r="R2759" s="7"/>
      <c r="S2759" s="7"/>
    </row>
    <row r="2760" spans="1:19" s="8" customFormat="1" ht="11.8" x14ac:dyDescent="0.2">
      <c r="A2760" s="48"/>
      <c r="F2760" s="9"/>
      <c r="G2760" s="9"/>
      <c r="H2760" s="9"/>
      <c r="I2760" s="9"/>
      <c r="J2760" s="9"/>
      <c r="K2760" s="9"/>
      <c r="M2760" s="9"/>
      <c r="N2760" s="76"/>
      <c r="P2760" s="7"/>
      <c r="Q2760" s="7"/>
      <c r="R2760" s="7"/>
      <c r="S2760" s="7"/>
    </row>
    <row r="2761" spans="1:19" s="8" customFormat="1" ht="11.8" x14ac:dyDescent="0.2">
      <c r="A2761" s="48"/>
      <c r="F2761" s="9"/>
      <c r="G2761" s="9"/>
      <c r="H2761" s="9"/>
      <c r="I2761" s="9"/>
      <c r="J2761" s="9"/>
      <c r="K2761" s="9"/>
      <c r="M2761" s="9"/>
      <c r="N2761" s="76"/>
      <c r="P2761" s="7"/>
      <c r="Q2761" s="7"/>
      <c r="R2761" s="7"/>
      <c r="S2761" s="7"/>
    </row>
    <row r="2762" spans="1:19" s="8" customFormat="1" ht="11.8" x14ac:dyDescent="0.2">
      <c r="A2762" s="48"/>
      <c r="F2762" s="9"/>
      <c r="G2762" s="9"/>
      <c r="H2762" s="9"/>
      <c r="I2762" s="9"/>
      <c r="J2762" s="9"/>
      <c r="K2762" s="9"/>
      <c r="M2762" s="9"/>
      <c r="N2762" s="76"/>
      <c r="P2762" s="7"/>
      <c r="Q2762" s="7"/>
      <c r="R2762" s="7"/>
      <c r="S2762" s="7"/>
    </row>
    <row r="2763" spans="1:19" s="8" customFormat="1" ht="11.8" x14ac:dyDescent="0.2">
      <c r="A2763" s="48"/>
      <c r="F2763" s="9"/>
      <c r="G2763" s="9"/>
      <c r="H2763" s="9"/>
      <c r="I2763" s="9"/>
      <c r="J2763" s="9"/>
      <c r="K2763" s="9"/>
      <c r="M2763" s="9"/>
      <c r="N2763" s="76"/>
      <c r="P2763" s="7"/>
      <c r="Q2763" s="7"/>
      <c r="R2763" s="7"/>
      <c r="S2763" s="7"/>
    </row>
    <row r="2764" spans="1:19" s="8" customFormat="1" ht="11.8" x14ac:dyDescent="0.2">
      <c r="A2764" s="48"/>
      <c r="F2764" s="9"/>
      <c r="G2764" s="9"/>
      <c r="H2764" s="9"/>
      <c r="I2764" s="9"/>
      <c r="J2764" s="9"/>
      <c r="K2764" s="9"/>
      <c r="M2764" s="9"/>
      <c r="N2764" s="76"/>
      <c r="P2764" s="7"/>
      <c r="Q2764" s="7"/>
      <c r="R2764" s="7"/>
      <c r="S2764" s="7"/>
    </row>
    <row r="2765" spans="1:19" s="8" customFormat="1" ht="11.8" x14ac:dyDescent="0.2">
      <c r="A2765" s="48"/>
      <c r="F2765" s="9"/>
      <c r="G2765" s="9"/>
      <c r="H2765" s="9"/>
      <c r="I2765" s="9"/>
      <c r="J2765" s="9"/>
      <c r="K2765" s="9"/>
      <c r="M2765" s="9"/>
      <c r="N2765" s="76"/>
      <c r="P2765" s="7"/>
      <c r="Q2765" s="7"/>
      <c r="R2765" s="7"/>
      <c r="S2765" s="7"/>
    </row>
    <row r="2766" spans="1:19" s="8" customFormat="1" ht="11.8" x14ac:dyDescent="0.2">
      <c r="A2766" s="48"/>
      <c r="F2766" s="9"/>
      <c r="G2766" s="9"/>
      <c r="H2766" s="9"/>
      <c r="I2766" s="9"/>
      <c r="J2766" s="9"/>
      <c r="K2766" s="9"/>
      <c r="M2766" s="9"/>
      <c r="N2766" s="76"/>
      <c r="P2766" s="7"/>
      <c r="Q2766" s="7"/>
      <c r="R2766" s="7"/>
      <c r="S2766" s="7"/>
    </row>
    <row r="2767" spans="1:19" s="8" customFormat="1" ht="11.8" x14ac:dyDescent="0.2">
      <c r="A2767" s="48"/>
      <c r="F2767" s="9"/>
      <c r="G2767" s="9"/>
      <c r="H2767" s="9"/>
      <c r="I2767" s="9"/>
      <c r="J2767" s="9"/>
      <c r="K2767" s="9"/>
      <c r="M2767" s="9"/>
      <c r="N2767" s="76"/>
      <c r="P2767" s="7"/>
      <c r="Q2767" s="7"/>
      <c r="R2767" s="7"/>
      <c r="S2767" s="7"/>
    </row>
    <row r="2768" spans="1:19" s="8" customFormat="1" ht="11.8" x14ac:dyDescent="0.2">
      <c r="A2768" s="48"/>
      <c r="F2768" s="9"/>
      <c r="G2768" s="9"/>
      <c r="H2768" s="9"/>
      <c r="I2768" s="9"/>
      <c r="J2768" s="9"/>
      <c r="K2768" s="9"/>
      <c r="M2768" s="9"/>
      <c r="N2768" s="76"/>
      <c r="P2768" s="7"/>
      <c r="Q2768" s="7"/>
      <c r="R2768" s="7"/>
      <c r="S2768" s="7"/>
    </row>
    <row r="2769" spans="1:19" s="8" customFormat="1" ht="11.8" x14ac:dyDescent="0.2">
      <c r="A2769" s="48"/>
      <c r="F2769" s="9"/>
      <c r="G2769" s="9"/>
      <c r="H2769" s="9"/>
      <c r="I2769" s="9"/>
      <c r="J2769" s="9"/>
      <c r="K2769" s="9"/>
      <c r="M2769" s="9"/>
      <c r="N2769" s="76"/>
      <c r="P2769" s="7"/>
      <c r="Q2769" s="7"/>
      <c r="R2769" s="7"/>
      <c r="S2769" s="7"/>
    </row>
    <row r="2770" spans="1:19" s="8" customFormat="1" ht="11.8" x14ac:dyDescent="0.2">
      <c r="A2770" s="48"/>
      <c r="F2770" s="9"/>
      <c r="G2770" s="9"/>
      <c r="H2770" s="9"/>
      <c r="I2770" s="9"/>
      <c r="J2770" s="9"/>
      <c r="K2770" s="9"/>
      <c r="M2770" s="9"/>
      <c r="N2770" s="76"/>
      <c r="P2770" s="7"/>
      <c r="Q2770" s="7"/>
      <c r="R2770" s="7"/>
      <c r="S2770" s="7"/>
    </row>
    <row r="2771" spans="1:19" s="8" customFormat="1" ht="11.8" x14ac:dyDescent="0.2">
      <c r="A2771" s="48"/>
      <c r="F2771" s="9"/>
      <c r="G2771" s="9"/>
      <c r="H2771" s="9"/>
      <c r="I2771" s="9"/>
      <c r="J2771" s="9"/>
      <c r="K2771" s="9"/>
      <c r="M2771" s="9"/>
      <c r="N2771" s="76"/>
      <c r="P2771" s="7"/>
      <c r="Q2771" s="7"/>
      <c r="R2771" s="7"/>
      <c r="S2771" s="7"/>
    </row>
    <row r="2772" spans="1:19" s="8" customFormat="1" ht="11.8" x14ac:dyDescent="0.2">
      <c r="A2772" s="48"/>
      <c r="F2772" s="9"/>
      <c r="G2772" s="9"/>
      <c r="H2772" s="9"/>
      <c r="I2772" s="9"/>
      <c r="J2772" s="9"/>
      <c r="K2772" s="9"/>
      <c r="M2772" s="9"/>
      <c r="N2772" s="76"/>
      <c r="P2772" s="7"/>
      <c r="Q2772" s="7"/>
      <c r="R2772" s="7"/>
      <c r="S2772" s="7"/>
    </row>
    <row r="2773" spans="1:19" s="8" customFormat="1" ht="11.8" x14ac:dyDescent="0.2">
      <c r="A2773" s="48"/>
      <c r="F2773" s="9"/>
      <c r="G2773" s="9"/>
      <c r="H2773" s="9"/>
      <c r="I2773" s="9"/>
      <c r="J2773" s="9"/>
      <c r="K2773" s="9"/>
      <c r="M2773" s="9"/>
      <c r="N2773" s="76"/>
      <c r="P2773" s="7"/>
      <c r="Q2773" s="7"/>
      <c r="R2773" s="7"/>
      <c r="S2773" s="7"/>
    </row>
    <row r="2774" spans="1:19" s="8" customFormat="1" ht="11.8" x14ac:dyDescent="0.2">
      <c r="A2774" s="48"/>
      <c r="F2774" s="9"/>
      <c r="G2774" s="9"/>
      <c r="H2774" s="9"/>
      <c r="I2774" s="9"/>
      <c r="J2774" s="9"/>
      <c r="K2774" s="9"/>
      <c r="M2774" s="9"/>
      <c r="N2774" s="76"/>
      <c r="P2774" s="7"/>
      <c r="Q2774" s="7"/>
      <c r="R2774" s="7"/>
      <c r="S2774" s="7"/>
    </row>
    <row r="2775" spans="1:19" s="8" customFormat="1" ht="11.8" x14ac:dyDescent="0.2">
      <c r="A2775" s="48"/>
      <c r="F2775" s="9"/>
      <c r="G2775" s="9"/>
      <c r="H2775" s="9"/>
      <c r="I2775" s="9"/>
      <c r="J2775" s="9"/>
      <c r="K2775" s="9"/>
      <c r="M2775" s="9"/>
      <c r="N2775" s="76"/>
      <c r="P2775" s="7"/>
      <c r="Q2775" s="7"/>
      <c r="R2775" s="7"/>
      <c r="S2775" s="7"/>
    </row>
    <row r="2776" spans="1:19" s="8" customFormat="1" ht="11.8" x14ac:dyDescent="0.2">
      <c r="A2776" s="48"/>
      <c r="F2776" s="9"/>
      <c r="G2776" s="9"/>
      <c r="H2776" s="9"/>
      <c r="I2776" s="9"/>
      <c r="J2776" s="9"/>
      <c r="K2776" s="9"/>
      <c r="M2776" s="9"/>
      <c r="N2776" s="76"/>
      <c r="P2776" s="7"/>
      <c r="Q2776" s="7"/>
      <c r="R2776" s="7"/>
      <c r="S2776" s="7"/>
    </row>
    <row r="2777" spans="1:19" s="8" customFormat="1" ht="11.8" x14ac:dyDescent="0.2">
      <c r="A2777" s="48"/>
      <c r="F2777" s="9"/>
      <c r="G2777" s="9"/>
      <c r="H2777" s="9"/>
      <c r="I2777" s="9"/>
      <c r="J2777" s="9"/>
      <c r="K2777" s="9"/>
      <c r="M2777" s="9"/>
      <c r="N2777" s="76"/>
      <c r="P2777" s="7"/>
      <c r="Q2777" s="7"/>
      <c r="R2777" s="7"/>
      <c r="S2777" s="7"/>
    </row>
    <row r="2778" spans="1:19" s="8" customFormat="1" ht="11.8" x14ac:dyDescent="0.2">
      <c r="A2778" s="48"/>
      <c r="F2778" s="9"/>
      <c r="G2778" s="9"/>
      <c r="H2778" s="9"/>
      <c r="I2778" s="9"/>
      <c r="J2778" s="9"/>
      <c r="K2778" s="9"/>
      <c r="M2778" s="9"/>
      <c r="N2778" s="76"/>
      <c r="P2778" s="7"/>
      <c r="Q2778" s="7"/>
      <c r="R2778" s="7"/>
      <c r="S2778" s="7"/>
    </row>
    <row r="2779" spans="1:19" s="8" customFormat="1" ht="11.8" x14ac:dyDescent="0.2">
      <c r="A2779" s="48"/>
      <c r="F2779" s="9"/>
      <c r="G2779" s="9"/>
      <c r="H2779" s="9"/>
      <c r="I2779" s="9"/>
      <c r="J2779" s="9"/>
      <c r="K2779" s="9"/>
      <c r="M2779" s="9"/>
      <c r="N2779" s="76"/>
      <c r="P2779" s="7"/>
      <c r="Q2779" s="7"/>
      <c r="R2779" s="7"/>
      <c r="S2779" s="7"/>
    </row>
    <row r="2780" spans="1:19" s="8" customFormat="1" ht="11.8" x14ac:dyDescent="0.2">
      <c r="A2780" s="48"/>
      <c r="F2780" s="9"/>
      <c r="G2780" s="9"/>
      <c r="H2780" s="9"/>
      <c r="I2780" s="9"/>
      <c r="J2780" s="9"/>
      <c r="K2780" s="9"/>
      <c r="M2780" s="9"/>
      <c r="N2780" s="76"/>
      <c r="P2780" s="7"/>
      <c r="Q2780" s="7"/>
      <c r="R2780" s="7"/>
      <c r="S2780" s="7"/>
    </row>
    <row r="2781" spans="1:19" s="8" customFormat="1" ht="11.8" x14ac:dyDescent="0.2">
      <c r="A2781" s="48"/>
      <c r="F2781" s="9"/>
      <c r="G2781" s="9"/>
      <c r="H2781" s="9"/>
      <c r="I2781" s="9"/>
      <c r="J2781" s="9"/>
      <c r="K2781" s="9"/>
      <c r="M2781" s="9"/>
      <c r="N2781" s="76"/>
      <c r="P2781" s="7"/>
      <c r="Q2781" s="7"/>
      <c r="R2781" s="7"/>
      <c r="S2781" s="7"/>
    </row>
    <row r="2782" spans="1:19" s="8" customFormat="1" ht="11.8" x14ac:dyDescent="0.2">
      <c r="A2782" s="48"/>
      <c r="F2782" s="9"/>
      <c r="G2782" s="9"/>
      <c r="H2782" s="9"/>
      <c r="I2782" s="9"/>
      <c r="J2782" s="9"/>
      <c r="K2782" s="9"/>
      <c r="M2782" s="9"/>
      <c r="N2782" s="76"/>
      <c r="P2782" s="7"/>
      <c r="Q2782" s="7"/>
      <c r="R2782" s="7"/>
      <c r="S2782" s="7"/>
    </row>
    <row r="2783" spans="1:19" s="8" customFormat="1" ht="11.8" x14ac:dyDescent="0.2">
      <c r="A2783" s="48"/>
      <c r="F2783" s="9"/>
      <c r="G2783" s="9"/>
      <c r="H2783" s="9"/>
      <c r="I2783" s="9"/>
      <c r="J2783" s="9"/>
      <c r="K2783" s="9"/>
      <c r="M2783" s="9"/>
      <c r="N2783" s="76"/>
      <c r="P2783" s="7"/>
      <c r="Q2783" s="7"/>
      <c r="R2783" s="7"/>
      <c r="S2783" s="7"/>
    </row>
    <row r="2784" spans="1:19" s="8" customFormat="1" ht="11.8" x14ac:dyDescent="0.2">
      <c r="A2784" s="48"/>
      <c r="F2784" s="9"/>
      <c r="G2784" s="9"/>
      <c r="H2784" s="9"/>
      <c r="I2784" s="9"/>
      <c r="J2784" s="9"/>
      <c r="K2784" s="9"/>
      <c r="M2784" s="9"/>
      <c r="N2784" s="76"/>
      <c r="P2784" s="7"/>
      <c r="Q2784" s="7"/>
      <c r="R2784" s="7"/>
      <c r="S2784" s="7"/>
    </row>
    <row r="2785" spans="1:19" s="8" customFormat="1" ht="11.8" x14ac:dyDescent="0.2">
      <c r="A2785" s="48"/>
      <c r="F2785" s="9"/>
      <c r="G2785" s="9"/>
      <c r="H2785" s="9"/>
      <c r="I2785" s="9"/>
      <c r="J2785" s="9"/>
      <c r="K2785" s="9"/>
      <c r="M2785" s="9"/>
      <c r="N2785" s="76"/>
      <c r="P2785" s="7"/>
      <c r="Q2785" s="7"/>
      <c r="R2785" s="7"/>
      <c r="S2785" s="7"/>
    </row>
    <row r="2786" spans="1:19" s="8" customFormat="1" ht="11.8" x14ac:dyDescent="0.2">
      <c r="A2786" s="48"/>
      <c r="F2786" s="9"/>
      <c r="G2786" s="9"/>
      <c r="H2786" s="9"/>
      <c r="I2786" s="9"/>
      <c r="J2786" s="9"/>
      <c r="K2786" s="9"/>
      <c r="M2786" s="9"/>
      <c r="N2786" s="76"/>
      <c r="P2786" s="7"/>
      <c r="Q2786" s="7"/>
      <c r="R2786" s="7"/>
      <c r="S2786" s="7"/>
    </row>
    <row r="2787" spans="1:19" s="8" customFormat="1" ht="11.8" x14ac:dyDescent="0.2">
      <c r="A2787" s="48"/>
      <c r="F2787" s="9"/>
      <c r="G2787" s="9"/>
      <c r="H2787" s="9"/>
      <c r="I2787" s="9"/>
      <c r="J2787" s="9"/>
      <c r="K2787" s="9"/>
      <c r="M2787" s="9"/>
      <c r="N2787" s="76"/>
      <c r="P2787" s="7"/>
      <c r="Q2787" s="7"/>
      <c r="R2787" s="7"/>
      <c r="S2787" s="7"/>
    </row>
    <row r="2788" spans="1:19" s="8" customFormat="1" ht="11.8" x14ac:dyDescent="0.2">
      <c r="A2788" s="48"/>
      <c r="F2788" s="9"/>
      <c r="G2788" s="9"/>
      <c r="H2788" s="9"/>
      <c r="I2788" s="9"/>
      <c r="J2788" s="9"/>
      <c r="K2788" s="9"/>
      <c r="M2788" s="9"/>
      <c r="N2788" s="76"/>
      <c r="P2788" s="7"/>
      <c r="Q2788" s="7"/>
      <c r="R2788" s="7"/>
      <c r="S2788" s="7"/>
    </row>
    <row r="2789" spans="1:19" s="8" customFormat="1" ht="11.8" x14ac:dyDescent="0.2">
      <c r="A2789" s="48"/>
      <c r="F2789" s="9"/>
      <c r="G2789" s="9"/>
      <c r="H2789" s="9"/>
      <c r="I2789" s="9"/>
      <c r="J2789" s="9"/>
      <c r="K2789" s="9"/>
      <c r="M2789" s="9"/>
      <c r="N2789" s="76"/>
      <c r="P2789" s="7"/>
      <c r="Q2789" s="7"/>
      <c r="R2789" s="7"/>
      <c r="S2789" s="7"/>
    </row>
    <row r="2790" spans="1:19" s="8" customFormat="1" ht="11.8" x14ac:dyDescent="0.2">
      <c r="A2790" s="48"/>
      <c r="F2790" s="9"/>
      <c r="G2790" s="9"/>
      <c r="H2790" s="9"/>
      <c r="I2790" s="9"/>
      <c r="J2790" s="9"/>
      <c r="K2790" s="9"/>
      <c r="M2790" s="9"/>
      <c r="N2790" s="76"/>
      <c r="P2790" s="7"/>
      <c r="Q2790" s="7"/>
      <c r="R2790" s="7"/>
      <c r="S2790" s="7"/>
    </row>
    <row r="2791" spans="1:19" s="8" customFormat="1" ht="11.8" x14ac:dyDescent="0.2">
      <c r="A2791" s="48"/>
      <c r="F2791" s="9"/>
      <c r="G2791" s="9"/>
      <c r="H2791" s="9"/>
      <c r="I2791" s="9"/>
      <c r="J2791" s="9"/>
      <c r="K2791" s="9"/>
      <c r="M2791" s="9"/>
      <c r="N2791" s="76"/>
      <c r="P2791" s="7"/>
      <c r="Q2791" s="7"/>
      <c r="R2791" s="7"/>
      <c r="S2791" s="7"/>
    </row>
    <row r="2792" spans="1:19" s="8" customFormat="1" ht="11.8" x14ac:dyDescent="0.2">
      <c r="A2792" s="48"/>
      <c r="F2792" s="9"/>
      <c r="G2792" s="9"/>
      <c r="H2792" s="9"/>
      <c r="I2792" s="9"/>
      <c r="J2792" s="9"/>
      <c r="K2792" s="9"/>
      <c r="M2792" s="9"/>
      <c r="N2792" s="76"/>
      <c r="P2792" s="7"/>
      <c r="Q2792" s="7"/>
      <c r="R2792" s="7"/>
      <c r="S2792" s="7"/>
    </row>
    <row r="2793" spans="1:19" s="8" customFormat="1" ht="11.8" x14ac:dyDescent="0.2">
      <c r="A2793" s="48"/>
      <c r="F2793" s="9"/>
      <c r="G2793" s="9"/>
      <c r="H2793" s="9"/>
      <c r="I2793" s="9"/>
      <c r="J2793" s="9"/>
      <c r="K2793" s="9"/>
      <c r="M2793" s="9"/>
      <c r="N2793" s="76"/>
      <c r="P2793" s="7"/>
      <c r="Q2793" s="7"/>
      <c r="R2793" s="7"/>
      <c r="S2793" s="7"/>
    </row>
    <row r="2794" spans="1:19" s="8" customFormat="1" ht="11.8" x14ac:dyDescent="0.2">
      <c r="A2794" s="48"/>
      <c r="F2794" s="9"/>
      <c r="G2794" s="9"/>
      <c r="H2794" s="9"/>
      <c r="I2794" s="9"/>
      <c r="J2794" s="9"/>
      <c r="K2794" s="9"/>
      <c r="M2794" s="9"/>
      <c r="N2794" s="76"/>
      <c r="P2794" s="7"/>
      <c r="Q2794" s="7"/>
      <c r="R2794" s="7"/>
      <c r="S2794" s="7"/>
    </row>
    <row r="2795" spans="1:19" s="8" customFormat="1" ht="11.8" x14ac:dyDescent="0.2">
      <c r="A2795" s="48"/>
      <c r="F2795" s="9"/>
      <c r="G2795" s="9"/>
      <c r="H2795" s="9"/>
      <c r="I2795" s="9"/>
      <c r="J2795" s="9"/>
      <c r="K2795" s="9"/>
      <c r="M2795" s="9"/>
      <c r="N2795" s="76"/>
      <c r="P2795" s="7"/>
      <c r="Q2795" s="7"/>
      <c r="R2795" s="7"/>
      <c r="S2795" s="7"/>
    </row>
    <row r="2796" spans="1:19" s="8" customFormat="1" ht="11.8" x14ac:dyDescent="0.2">
      <c r="A2796" s="48"/>
      <c r="F2796" s="9"/>
      <c r="G2796" s="9"/>
      <c r="H2796" s="9"/>
      <c r="I2796" s="9"/>
      <c r="J2796" s="9"/>
      <c r="K2796" s="9"/>
      <c r="M2796" s="9"/>
      <c r="N2796" s="76"/>
      <c r="P2796" s="7"/>
      <c r="Q2796" s="7"/>
      <c r="R2796" s="7"/>
      <c r="S2796" s="7"/>
    </row>
    <row r="2797" spans="1:19" s="8" customFormat="1" ht="11.8" x14ac:dyDescent="0.2">
      <c r="A2797" s="48"/>
      <c r="F2797" s="9"/>
      <c r="G2797" s="9"/>
      <c r="H2797" s="9"/>
      <c r="I2797" s="9"/>
      <c r="J2797" s="9"/>
      <c r="K2797" s="9"/>
      <c r="M2797" s="9"/>
      <c r="N2797" s="76"/>
      <c r="P2797" s="7"/>
      <c r="Q2797" s="7"/>
      <c r="R2797" s="7"/>
      <c r="S2797" s="7"/>
    </row>
    <row r="2798" spans="1:19" s="8" customFormat="1" ht="11.8" x14ac:dyDescent="0.2">
      <c r="A2798" s="48"/>
      <c r="F2798" s="9"/>
      <c r="G2798" s="9"/>
      <c r="H2798" s="9"/>
      <c r="I2798" s="9"/>
      <c r="J2798" s="9"/>
      <c r="K2798" s="9"/>
      <c r="M2798" s="9"/>
      <c r="N2798" s="76"/>
      <c r="P2798" s="7"/>
      <c r="Q2798" s="7"/>
      <c r="R2798" s="7"/>
      <c r="S2798" s="7"/>
    </row>
    <row r="2799" spans="1:19" s="8" customFormat="1" ht="11.8" x14ac:dyDescent="0.2">
      <c r="A2799" s="48"/>
      <c r="F2799" s="9"/>
      <c r="G2799" s="9"/>
      <c r="H2799" s="9"/>
      <c r="I2799" s="9"/>
      <c r="J2799" s="9"/>
      <c r="K2799" s="9"/>
      <c r="M2799" s="9"/>
      <c r="N2799" s="76"/>
      <c r="P2799" s="7"/>
      <c r="Q2799" s="7"/>
      <c r="R2799" s="7"/>
      <c r="S2799" s="7"/>
    </row>
    <row r="2800" spans="1:19" s="8" customFormat="1" ht="11.8" x14ac:dyDescent="0.2">
      <c r="A2800" s="48"/>
      <c r="F2800" s="9"/>
      <c r="G2800" s="9"/>
      <c r="H2800" s="9"/>
      <c r="I2800" s="9"/>
      <c r="J2800" s="9"/>
      <c r="K2800" s="9"/>
      <c r="M2800" s="9"/>
      <c r="N2800" s="76"/>
      <c r="P2800" s="7"/>
      <c r="Q2800" s="7"/>
      <c r="R2800" s="7"/>
      <c r="S2800" s="7"/>
    </row>
    <row r="2801" spans="1:19" s="8" customFormat="1" ht="11.8" x14ac:dyDescent="0.2">
      <c r="A2801" s="48"/>
      <c r="F2801" s="9"/>
      <c r="G2801" s="9"/>
      <c r="H2801" s="9"/>
      <c r="I2801" s="9"/>
      <c r="J2801" s="9"/>
      <c r="K2801" s="9"/>
      <c r="M2801" s="9"/>
      <c r="N2801" s="76"/>
      <c r="P2801" s="7"/>
      <c r="Q2801" s="7"/>
      <c r="R2801" s="7"/>
      <c r="S2801" s="7"/>
    </row>
    <row r="2802" spans="1:19" s="8" customFormat="1" ht="11.8" x14ac:dyDescent="0.2">
      <c r="A2802" s="48"/>
      <c r="F2802" s="9"/>
      <c r="G2802" s="9"/>
      <c r="H2802" s="9"/>
      <c r="I2802" s="9"/>
      <c r="J2802" s="9"/>
      <c r="K2802" s="9"/>
      <c r="M2802" s="9"/>
      <c r="N2802" s="76"/>
      <c r="P2802" s="7"/>
      <c r="Q2802" s="7"/>
      <c r="R2802" s="7"/>
      <c r="S2802" s="7"/>
    </row>
    <row r="2803" spans="1:19" s="8" customFormat="1" ht="11.8" x14ac:dyDescent="0.2">
      <c r="A2803" s="48"/>
      <c r="F2803" s="9"/>
      <c r="G2803" s="9"/>
      <c r="H2803" s="9"/>
      <c r="I2803" s="9"/>
      <c r="J2803" s="9"/>
      <c r="K2803" s="9"/>
      <c r="M2803" s="9"/>
      <c r="N2803" s="76"/>
      <c r="P2803" s="7"/>
      <c r="Q2803" s="7"/>
      <c r="R2803" s="7"/>
      <c r="S2803" s="7"/>
    </row>
    <row r="2804" spans="1:19" s="8" customFormat="1" ht="11.8" x14ac:dyDescent="0.2">
      <c r="A2804" s="48"/>
      <c r="F2804" s="9"/>
      <c r="G2804" s="9"/>
      <c r="H2804" s="9"/>
      <c r="I2804" s="9"/>
      <c r="J2804" s="9"/>
      <c r="K2804" s="9"/>
      <c r="M2804" s="9"/>
      <c r="N2804" s="76"/>
      <c r="P2804" s="7"/>
      <c r="Q2804" s="7"/>
      <c r="R2804" s="7"/>
      <c r="S2804" s="7"/>
    </row>
    <row r="2805" spans="1:19" s="8" customFormat="1" ht="11.8" x14ac:dyDescent="0.2">
      <c r="A2805" s="48"/>
      <c r="F2805" s="9"/>
      <c r="G2805" s="9"/>
      <c r="H2805" s="9"/>
      <c r="I2805" s="9"/>
      <c r="J2805" s="9"/>
      <c r="K2805" s="9"/>
      <c r="M2805" s="9"/>
      <c r="N2805" s="76"/>
      <c r="P2805" s="7"/>
      <c r="Q2805" s="7"/>
      <c r="R2805" s="7"/>
      <c r="S2805" s="7"/>
    </row>
    <row r="2806" spans="1:19" s="8" customFormat="1" ht="11.8" x14ac:dyDescent="0.2">
      <c r="A2806" s="48"/>
      <c r="F2806" s="9"/>
      <c r="G2806" s="9"/>
      <c r="H2806" s="9"/>
      <c r="I2806" s="9"/>
      <c r="J2806" s="9"/>
      <c r="K2806" s="9"/>
      <c r="M2806" s="9"/>
      <c r="N2806" s="76"/>
      <c r="P2806" s="7"/>
      <c r="Q2806" s="7"/>
      <c r="R2806" s="7"/>
      <c r="S2806" s="7"/>
    </row>
    <row r="2807" spans="1:19" s="8" customFormat="1" ht="11.8" x14ac:dyDescent="0.2">
      <c r="A2807" s="48"/>
      <c r="F2807" s="9"/>
      <c r="G2807" s="9"/>
      <c r="H2807" s="9"/>
      <c r="I2807" s="9"/>
      <c r="J2807" s="9"/>
      <c r="K2807" s="9"/>
      <c r="M2807" s="9"/>
      <c r="N2807" s="76"/>
      <c r="P2807" s="7"/>
      <c r="Q2807" s="7"/>
      <c r="R2807" s="7"/>
      <c r="S2807" s="7"/>
    </row>
    <row r="2808" spans="1:19" s="8" customFormat="1" ht="11.8" x14ac:dyDescent="0.2">
      <c r="A2808" s="48"/>
      <c r="F2808" s="9"/>
      <c r="G2808" s="9"/>
      <c r="H2808" s="9"/>
      <c r="I2808" s="9"/>
      <c r="J2808" s="9"/>
      <c r="K2808" s="9"/>
      <c r="M2808" s="9"/>
      <c r="N2808" s="76"/>
      <c r="P2808" s="7"/>
      <c r="Q2808" s="7"/>
      <c r="R2808" s="7"/>
      <c r="S2808" s="7"/>
    </row>
    <row r="2809" spans="1:19" s="8" customFormat="1" ht="11.8" x14ac:dyDescent="0.2">
      <c r="A2809" s="48"/>
      <c r="F2809" s="9"/>
      <c r="G2809" s="9"/>
      <c r="H2809" s="9"/>
      <c r="I2809" s="9"/>
      <c r="J2809" s="9"/>
      <c r="K2809" s="9"/>
      <c r="M2809" s="9"/>
      <c r="N2809" s="76"/>
      <c r="P2809" s="7"/>
      <c r="Q2809" s="7"/>
      <c r="R2809" s="7"/>
      <c r="S2809" s="7"/>
    </row>
    <row r="2810" spans="1:19" s="8" customFormat="1" ht="11.8" x14ac:dyDescent="0.2">
      <c r="A2810" s="48"/>
      <c r="F2810" s="9"/>
      <c r="G2810" s="9"/>
      <c r="H2810" s="9"/>
      <c r="I2810" s="9"/>
      <c r="J2810" s="9"/>
      <c r="K2810" s="9"/>
      <c r="M2810" s="9"/>
      <c r="N2810" s="76"/>
      <c r="P2810" s="7"/>
      <c r="Q2810" s="7"/>
      <c r="R2810" s="7"/>
      <c r="S2810" s="7"/>
    </row>
    <row r="2811" spans="1:19" s="8" customFormat="1" ht="11.8" x14ac:dyDescent="0.2">
      <c r="A2811" s="48"/>
      <c r="F2811" s="9"/>
      <c r="G2811" s="9"/>
      <c r="H2811" s="9"/>
      <c r="I2811" s="9"/>
      <c r="J2811" s="9"/>
      <c r="K2811" s="9"/>
      <c r="M2811" s="9"/>
      <c r="N2811" s="76"/>
      <c r="P2811" s="7"/>
      <c r="Q2811" s="7"/>
      <c r="R2811" s="7"/>
      <c r="S2811" s="7"/>
    </row>
    <row r="2812" spans="1:19" s="8" customFormat="1" ht="11.8" x14ac:dyDescent="0.2">
      <c r="A2812" s="48"/>
      <c r="F2812" s="9"/>
      <c r="G2812" s="9"/>
      <c r="H2812" s="9"/>
      <c r="I2812" s="9"/>
      <c r="J2812" s="9"/>
      <c r="K2812" s="9"/>
      <c r="M2812" s="9"/>
      <c r="N2812" s="76"/>
      <c r="P2812" s="7"/>
      <c r="Q2812" s="7"/>
      <c r="R2812" s="7"/>
      <c r="S2812" s="7"/>
    </row>
    <row r="2813" spans="1:19" s="8" customFormat="1" ht="11.8" x14ac:dyDescent="0.2">
      <c r="A2813" s="48"/>
      <c r="F2813" s="9"/>
      <c r="G2813" s="9"/>
      <c r="H2813" s="9"/>
      <c r="I2813" s="9"/>
      <c r="J2813" s="9"/>
      <c r="K2813" s="9"/>
      <c r="M2813" s="9"/>
      <c r="N2813" s="76"/>
      <c r="P2813" s="7"/>
      <c r="Q2813" s="7"/>
      <c r="R2813" s="7"/>
      <c r="S2813" s="7"/>
    </row>
    <row r="2814" spans="1:19" s="8" customFormat="1" ht="11.8" x14ac:dyDescent="0.2">
      <c r="A2814" s="48"/>
      <c r="F2814" s="9"/>
      <c r="G2814" s="9"/>
      <c r="H2814" s="9"/>
      <c r="I2814" s="9"/>
      <c r="J2814" s="9"/>
      <c r="K2814" s="9"/>
      <c r="M2814" s="9"/>
      <c r="N2814" s="76"/>
      <c r="P2814" s="7"/>
      <c r="Q2814" s="7"/>
      <c r="R2814" s="7"/>
      <c r="S2814" s="7"/>
    </row>
    <row r="2815" spans="1:19" s="8" customFormat="1" ht="11.8" x14ac:dyDescent="0.2">
      <c r="A2815" s="48"/>
      <c r="F2815" s="9"/>
      <c r="G2815" s="9"/>
      <c r="H2815" s="9"/>
      <c r="I2815" s="9"/>
      <c r="J2815" s="9"/>
      <c r="K2815" s="9"/>
      <c r="M2815" s="9"/>
      <c r="N2815" s="76"/>
      <c r="P2815" s="7"/>
      <c r="Q2815" s="7"/>
      <c r="R2815" s="7"/>
      <c r="S2815" s="7"/>
    </row>
    <row r="2816" spans="1:19" s="8" customFormat="1" ht="11.8" x14ac:dyDescent="0.2">
      <c r="A2816" s="48"/>
      <c r="F2816" s="9"/>
      <c r="G2816" s="9"/>
      <c r="H2816" s="9"/>
      <c r="I2816" s="9"/>
      <c r="J2816" s="9"/>
      <c r="K2816" s="9"/>
      <c r="M2816" s="9"/>
      <c r="N2816" s="76"/>
      <c r="P2816" s="7"/>
      <c r="Q2816" s="7"/>
      <c r="R2816" s="7"/>
      <c r="S2816" s="7"/>
    </row>
    <row r="2817" spans="1:19" s="8" customFormat="1" ht="11.8" x14ac:dyDescent="0.2">
      <c r="A2817" s="48"/>
      <c r="F2817" s="9"/>
      <c r="G2817" s="9"/>
      <c r="H2817" s="9"/>
      <c r="I2817" s="9"/>
      <c r="J2817" s="9"/>
      <c r="K2817" s="9"/>
      <c r="M2817" s="9"/>
      <c r="N2817" s="76"/>
      <c r="P2817" s="7"/>
      <c r="Q2817" s="7"/>
      <c r="R2817" s="7"/>
      <c r="S2817" s="7"/>
    </row>
    <row r="2818" spans="1:19" s="8" customFormat="1" ht="11.8" x14ac:dyDescent="0.2">
      <c r="A2818" s="48"/>
      <c r="F2818" s="9"/>
      <c r="G2818" s="9"/>
      <c r="H2818" s="9"/>
      <c r="I2818" s="9"/>
      <c r="J2818" s="9"/>
      <c r="K2818" s="9"/>
      <c r="M2818" s="9"/>
      <c r="N2818" s="76"/>
      <c r="P2818" s="7"/>
      <c r="Q2818" s="7"/>
      <c r="R2818" s="7"/>
      <c r="S2818" s="7"/>
    </row>
    <row r="2819" spans="1:19" s="8" customFormat="1" ht="11.8" x14ac:dyDescent="0.2">
      <c r="A2819" s="48"/>
      <c r="F2819" s="9"/>
      <c r="G2819" s="9"/>
      <c r="H2819" s="9"/>
      <c r="I2819" s="9"/>
      <c r="J2819" s="9"/>
      <c r="K2819" s="9"/>
      <c r="M2819" s="9"/>
      <c r="N2819" s="76"/>
      <c r="P2819" s="7"/>
      <c r="Q2819" s="7"/>
      <c r="R2819" s="7"/>
      <c r="S2819" s="7"/>
    </row>
    <row r="2820" spans="1:19" s="8" customFormat="1" ht="11.8" x14ac:dyDescent="0.2">
      <c r="A2820" s="48"/>
      <c r="F2820" s="9"/>
      <c r="G2820" s="9"/>
      <c r="H2820" s="9"/>
      <c r="I2820" s="9"/>
      <c r="J2820" s="9"/>
      <c r="K2820" s="9"/>
      <c r="M2820" s="9"/>
      <c r="N2820" s="76"/>
      <c r="P2820" s="7"/>
      <c r="Q2820" s="7"/>
      <c r="R2820" s="7"/>
      <c r="S2820" s="7"/>
    </row>
    <row r="2821" spans="1:19" s="8" customFormat="1" ht="11.8" x14ac:dyDescent="0.2">
      <c r="A2821" s="48"/>
      <c r="F2821" s="9"/>
      <c r="G2821" s="9"/>
      <c r="H2821" s="9"/>
      <c r="I2821" s="9"/>
      <c r="J2821" s="9"/>
      <c r="K2821" s="9"/>
      <c r="M2821" s="9"/>
      <c r="N2821" s="76"/>
      <c r="P2821" s="7"/>
      <c r="Q2821" s="7"/>
      <c r="R2821" s="7"/>
      <c r="S2821" s="7"/>
    </row>
    <row r="2822" spans="1:19" s="8" customFormat="1" ht="11.8" x14ac:dyDescent="0.2">
      <c r="A2822" s="48"/>
      <c r="F2822" s="9"/>
      <c r="G2822" s="9"/>
      <c r="H2822" s="9"/>
      <c r="I2822" s="9"/>
      <c r="J2822" s="9"/>
      <c r="K2822" s="9"/>
      <c r="M2822" s="9"/>
      <c r="N2822" s="76"/>
      <c r="P2822" s="7"/>
      <c r="Q2822" s="7"/>
      <c r="R2822" s="7"/>
      <c r="S2822" s="7"/>
    </row>
    <row r="2823" spans="1:19" s="8" customFormat="1" ht="11.8" x14ac:dyDescent="0.2">
      <c r="A2823" s="48"/>
      <c r="F2823" s="9"/>
      <c r="G2823" s="9"/>
      <c r="H2823" s="9"/>
      <c r="I2823" s="9"/>
      <c r="J2823" s="9"/>
      <c r="K2823" s="9"/>
      <c r="M2823" s="9"/>
      <c r="N2823" s="76"/>
      <c r="P2823" s="7"/>
      <c r="Q2823" s="7"/>
      <c r="R2823" s="7"/>
      <c r="S2823" s="7"/>
    </row>
    <row r="2824" spans="1:19" s="8" customFormat="1" ht="11.8" x14ac:dyDescent="0.2">
      <c r="A2824" s="48"/>
      <c r="F2824" s="9"/>
      <c r="G2824" s="9"/>
      <c r="H2824" s="9"/>
      <c r="I2824" s="9"/>
      <c r="J2824" s="9"/>
      <c r="K2824" s="9"/>
      <c r="M2824" s="9"/>
      <c r="N2824" s="76"/>
      <c r="P2824" s="7"/>
      <c r="Q2824" s="7"/>
      <c r="R2824" s="7"/>
      <c r="S2824" s="7"/>
    </row>
    <row r="2825" spans="1:19" s="8" customFormat="1" ht="11.8" x14ac:dyDescent="0.2">
      <c r="A2825" s="48"/>
      <c r="F2825" s="9"/>
      <c r="G2825" s="9"/>
      <c r="H2825" s="9"/>
      <c r="I2825" s="9"/>
      <c r="J2825" s="9"/>
      <c r="K2825" s="9"/>
      <c r="M2825" s="9"/>
      <c r="N2825" s="76"/>
      <c r="P2825" s="7"/>
      <c r="Q2825" s="7"/>
      <c r="R2825" s="7"/>
      <c r="S2825" s="7"/>
    </row>
    <row r="2826" spans="1:19" s="8" customFormat="1" ht="11.8" x14ac:dyDescent="0.2">
      <c r="A2826" s="48"/>
      <c r="F2826" s="9"/>
      <c r="G2826" s="9"/>
      <c r="H2826" s="9"/>
      <c r="I2826" s="9"/>
      <c r="J2826" s="9"/>
      <c r="K2826" s="9"/>
      <c r="M2826" s="9"/>
      <c r="N2826" s="76"/>
      <c r="P2826" s="7"/>
      <c r="Q2826" s="7"/>
      <c r="R2826" s="7"/>
      <c r="S2826" s="7"/>
    </row>
    <row r="2827" spans="1:19" s="8" customFormat="1" ht="11.8" x14ac:dyDescent="0.2">
      <c r="A2827" s="48"/>
      <c r="F2827" s="9"/>
      <c r="G2827" s="9"/>
      <c r="H2827" s="9"/>
      <c r="I2827" s="9"/>
      <c r="J2827" s="9"/>
      <c r="K2827" s="9"/>
      <c r="M2827" s="9"/>
      <c r="N2827" s="76"/>
      <c r="P2827" s="7"/>
      <c r="Q2827" s="7"/>
      <c r="R2827" s="7"/>
      <c r="S2827" s="7"/>
    </row>
    <row r="2828" spans="1:19" s="8" customFormat="1" ht="11.8" x14ac:dyDescent="0.2">
      <c r="A2828" s="48"/>
      <c r="F2828" s="9"/>
      <c r="G2828" s="9"/>
      <c r="H2828" s="9"/>
      <c r="I2828" s="9"/>
      <c r="J2828" s="9"/>
      <c r="K2828" s="9"/>
      <c r="M2828" s="9"/>
      <c r="N2828" s="76"/>
      <c r="P2828" s="7"/>
      <c r="Q2828" s="7"/>
      <c r="R2828" s="7"/>
      <c r="S2828" s="7"/>
    </row>
    <row r="2829" spans="1:19" s="8" customFormat="1" ht="11.8" x14ac:dyDescent="0.2">
      <c r="A2829" s="48"/>
      <c r="F2829" s="9"/>
      <c r="G2829" s="9"/>
      <c r="H2829" s="9"/>
      <c r="I2829" s="9"/>
      <c r="J2829" s="9"/>
      <c r="K2829" s="9"/>
      <c r="M2829" s="9"/>
      <c r="N2829" s="76"/>
      <c r="P2829" s="7"/>
      <c r="Q2829" s="7"/>
      <c r="R2829" s="7"/>
      <c r="S2829" s="7"/>
    </row>
    <row r="2830" spans="1:19" s="8" customFormat="1" ht="11.8" x14ac:dyDescent="0.2">
      <c r="A2830" s="48"/>
      <c r="F2830" s="9"/>
      <c r="G2830" s="9"/>
      <c r="H2830" s="9"/>
      <c r="I2830" s="9"/>
      <c r="J2830" s="9"/>
      <c r="K2830" s="9"/>
      <c r="M2830" s="9"/>
      <c r="N2830" s="76"/>
      <c r="P2830" s="7"/>
      <c r="Q2830" s="7"/>
      <c r="R2830" s="7"/>
      <c r="S2830" s="7"/>
    </row>
    <row r="2831" spans="1:19" s="8" customFormat="1" ht="11.8" x14ac:dyDescent="0.2">
      <c r="A2831" s="48"/>
      <c r="F2831" s="9"/>
      <c r="G2831" s="9"/>
      <c r="H2831" s="9"/>
      <c r="I2831" s="9"/>
      <c r="J2831" s="9"/>
      <c r="K2831" s="9"/>
      <c r="M2831" s="9"/>
      <c r="N2831" s="76"/>
      <c r="P2831" s="7"/>
      <c r="Q2831" s="7"/>
      <c r="R2831" s="7"/>
      <c r="S2831" s="7"/>
    </row>
    <row r="2832" spans="1:19" s="8" customFormat="1" ht="11.8" x14ac:dyDescent="0.2">
      <c r="A2832" s="48"/>
      <c r="F2832" s="9"/>
      <c r="G2832" s="9"/>
      <c r="H2832" s="9"/>
      <c r="I2832" s="9"/>
      <c r="J2832" s="9"/>
      <c r="K2832" s="9"/>
      <c r="M2832" s="9"/>
      <c r="N2832" s="76"/>
      <c r="P2832" s="7"/>
      <c r="Q2832" s="7"/>
      <c r="R2832" s="7"/>
      <c r="S2832" s="7"/>
    </row>
    <row r="2833" spans="1:19" s="8" customFormat="1" ht="11.8" x14ac:dyDescent="0.2">
      <c r="A2833" s="48"/>
      <c r="F2833" s="9"/>
      <c r="G2833" s="9"/>
      <c r="H2833" s="9"/>
      <c r="I2833" s="9"/>
      <c r="J2833" s="9"/>
      <c r="K2833" s="9"/>
      <c r="M2833" s="9"/>
      <c r="N2833" s="76"/>
      <c r="P2833" s="7"/>
      <c r="Q2833" s="7"/>
      <c r="R2833" s="7"/>
      <c r="S2833" s="7"/>
    </row>
    <row r="2834" spans="1:19" s="8" customFormat="1" ht="11.8" x14ac:dyDescent="0.2">
      <c r="A2834" s="48"/>
      <c r="F2834" s="9"/>
      <c r="G2834" s="9"/>
      <c r="H2834" s="9"/>
      <c r="I2834" s="9"/>
      <c r="J2834" s="9"/>
      <c r="K2834" s="9"/>
      <c r="M2834" s="9"/>
      <c r="N2834" s="76"/>
      <c r="P2834" s="7"/>
      <c r="Q2834" s="7"/>
      <c r="R2834" s="7"/>
      <c r="S2834" s="7"/>
    </row>
    <row r="2835" spans="1:19" s="8" customFormat="1" ht="11.8" x14ac:dyDescent="0.2">
      <c r="A2835" s="48"/>
      <c r="F2835" s="9"/>
      <c r="G2835" s="9"/>
      <c r="H2835" s="9"/>
      <c r="I2835" s="9"/>
      <c r="J2835" s="9"/>
      <c r="K2835" s="9"/>
      <c r="M2835" s="9"/>
      <c r="N2835" s="76"/>
      <c r="P2835" s="7"/>
      <c r="Q2835" s="7"/>
      <c r="R2835" s="7"/>
      <c r="S2835" s="7"/>
    </row>
    <row r="2836" spans="1:19" s="8" customFormat="1" ht="11.8" x14ac:dyDescent="0.2">
      <c r="A2836" s="48"/>
      <c r="F2836" s="9"/>
      <c r="G2836" s="9"/>
      <c r="H2836" s="9"/>
      <c r="I2836" s="9"/>
      <c r="J2836" s="9"/>
      <c r="K2836" s="9"/>
      <c r="M2836" s="9"/>
      <c r="N2836" s="76"/>
      <c r="P2836" s="7"/>
      <c r="Q2836" s="7"/>
      <c r="R2836" s="7"/>
      <c r="S2836" s="7"/>
    </row>
    <row r="2837" spans="1:19" s="8" customFormat="1" ht="11.8" x14ac:dyDescent="0.2">
      <c r="A2837" s="48"/>
      <c r="F2837" s="9"/>
      <c r="G2837" s="9"/>
      <c r="H2837" s="9"/>
      <c r="I2837" s="9"/>
      <c r="J2837" s="9"/>
      <c r="K2837" s="9"/>
      <c r="M2837" s="9"/>
      <c r="N2837" s="76"/>
      <c r="P2837" s="7"/>
      <c r="Q2837" s="7"/>
      <c r="R2837" s="7"/>
      <c r="S2837" s="7"/>
    </row>
    <row r="2838" spans="1:19" s="8" customFormat="1" ht="11.8" x14ac:dyDescent="0.2">
      <c r="A2838" s="48"/>
      <c r="F2838" s="9"/>
      <c r="G2838" s="9"/>
      <c r="H2838" s="9"/>
      <c r="I2838" s="9"/>
      <c r="J2838" s="9"/>
      <c r="K2838" s="9"/>
      <c r="M2838" s="9"/>
      <c r="N2838" s="76"/>
      <c r="P2838" s="7"/>
      <c r="Q2838" s="7"/>
      <c r="R2838" s="7"/>
      <c r="S2838" s="7"/>
    </row>
    <row r="2839" spans="1:19" s="8" customFormat="1" ht="11.8" x14ac:dyDescent="0.2">
      <c r="A2839" s="48"/>
      <c r="F2839" s="9"/>
      <c r="G2839" s="9"/>
      <c r="H2839" s="9"/>
      <c r="I2839" s="9"/>
      <c r="J2839" s="9"/>
      <c r="K2839" s="9"/>
      <c r="M2839" s="9"/>
      <c r="N2839" s="76"/>
      <c r="P2839" s="7"/>
      <c r="Q2839" s="7"/>
      <c r="R2839" s="7"/>
      <c r="S2839" s="7"/>
    </row>
    <row r="2840" spans="1:19" s="8" customFormat="1" ht="11.8" x14ac:dyDescent="0.2">
      <c r="A2840" s="48"/>
      <c r="F2840" s="9"/>
      <c r="G2840" s="9"/>
      <c r="H2840" s="9"/>
      <c r="I2840" s="9"/>
      <c r="J2840" s="9"/>
      <c r="K2840" s="9"/>
      <c r="M2840" s="9"/>
      <c r="N2840" s="76"/>
      <c r="P2840" s="7"/>
      <c r="Q2840" s="7"/>
      <c r="R2840" s="7"/>
      <c r="S2840" s="7"/>
    </row>
    <row r="2841" spans="1:19" s="8" customFormat="1" ht="11.8" x14ac:dyDescent="0.2">
      <c r="A2841" s="48"/>
      <c r="F2841" s="9"/>
      <c r="G2841" s="9"/>
      <c r="H2841" s="9"/>
      <c r="I2841" s="9"/>
      <c r="J2841" s="9"/>
      <c r="K2841" s="9"/>
      <c r="M2841" s="9"/>
      <c r="N2841" s="76"/>
      <c r="P2841" s="7"/>
      <c r="Q2841" s="7"/>
      <c r="R2841" s="7"/>
      <c r="S2841" s="7"/>
    </row>
    <row r="2842" spans="1:19" s="8" customFormat="1" ht="11.8" x14ac:dyDescent="0.2">
      <c r="A2842" s="48"/>
      <c r="F2842" s="9"/>
      <c r="G2842" s="9"/>
      <c r="H2842" s="9"/>
      <c r="I2842" s="9"/>
      <c r="J2842" s="9"/>
      <c r="K2842" s="9"/>
      <c r="M2842" s="9"/>
      <c r="N2842" s="76"/>
      <c r="P2842" s="7"/>
      <c r="Q2842" s="7"/>
      <c r="R2842" s="7"/>
      <c r="S2842" s="7"/>
    </row>
    <row r="2843" spans="1:19" s="8" customFormat="1" ht="11.8" x14ac:dyDescent="0.2">
      <c r="A2843" s="48"/>
      <c r="F2843" s="9"/>
      <c r="G2843" s="9"/>
      <c r="H2843" s="9"/>
      <c r="I2843" s="9"/>
      <c r="J2843" s="9"/>
      <c r="K2843" s="9"/>
      <c r="M2843" s="9"/>
      <c r="N2843" s="76"/>
      <c r="P2843" s="7"/>
      <c r="Q2843" s="7"/>
      <c r="R2843" s="7"/>
      <c r="S2843" s="7"/>
    </row>
    <row r="2844" spans="1:19" s="8" customFormat="1" ht="11.8" x14ac:dyDescent="0.2">
      <c r="A2844" s="48"/>
      <c r="F2844" s="9"/>
      <c r="G2844" s="9"/>
      <c r="H2844" s="9"/>
      <c r="I2844" s="9"/>
      <c r="J2844" s="9"/>
      <c r="K2844" s="9"/>
      <c r="M2844" s="9"/>
      <c r="N2844" s="76"/>
      <c r="P2844" s="7"/>
      <c r="Q2844" s="7"/>
      <c r="R2844" s="7"/>
      <c r="S2844" s="7"/>
    </row>
    <row r="2845" spans="1:19" s="8" customFormat="1" ht="11.8" x14ac:dyDescent="0.2">
      <c r="A2845" s="48"/>
      <c r="F2845" s="9"/>
      <c r="G2845" s="9"/>
      <c r="H2845" s="9"/>
      <c r="I2845" s="9"/>
      <c r="J2845" s="9"/>
      <c r="K2845" s="9"/>
      <c r="M2845" s="9"/>
      <c r="N2845" s="76"/>
      <c r="P2845" s="7"/>
      <c r="Q2845" s="7"/>
      <c r="R2845" s="7"/>
      <c r="S2845" s="7"/>
    </row>
    <row r="2846" spans="1:19" s="8" customFormat="1" ht="11.8" x14ac:dyDescent="0.2">
      <c r="A2846" s="48"/>
      <c r="F2846" s="9"/>
      <c r="G2846" s="9"/>
      <c r="H2846" s="9"/>
      <c r="I2846" s="9"/>
      <c r="J2846" s="9"/>
      <c r="K2846" s="9"/>
      <c r="M2846" s="9"/>
      <c r="N2846" s="76"/>
      <c r="P2846" s="7"/>
      <c r="Q2846" s="7"/>
      <c r="R2846" s="7"/>
      <c r="S2846" s="7"/>
    </row>
    <row r="2847" spans="1:19" s="8" customFormat="1" ht="11.8" x14ac:dyDescent="0.2">
      <c r="A2847" s="48"/>
      <c r="F2847" s="9"/>
      <c r="G2847" s="9"/>
      <c r="H2847" s="9"/>
      <c r="I2847" s="9"/>
      <c r="J2847" s="9"/>
      <c r="K2847" s="9"/>
      <c r="M2847" s="9"/>
      <c r="N2847" s="76"/>
      <c r="P2847" s="7"/>
      <c r="Q2847" s="7"/>
      <c r="R2847" s="7"/>
      <c r="S2847" s="7"/>
    </row>
    <row r="2848" spans="1:19" s="8" customFormat="1" ht="11.8" x14ac:dyDescent="0.2">
      <c r="A2848" s="48"/>
      <c r="F2848" s="9"/>
      <c r="G2848" s="9"/>
      <c r="H2848" s="9"/>
      <c r="I2848" s="9"/>
      <c r="J2848" s="9"/>
      <c r="K2848" s="9"/>
      <c r="M2848" s="9"/>
      <c r="N2848" s="76"/>
      <c r="P2848" s="7"/>
      <c r="Q2848" s="7"/>
      <c r="R2848" s="7"/>
      <c r="S2848" s="7"/>
    </row>
    <row r="2849" spans="1:19" s="8" customFormat="1" ht="11.8" x14ac:dyDescent="0.2">
      <c r="A2849" s="48"/>
      <c r="F2849" s="9"/>
      <c r="G2849" s="9"/>
      <c r="H2849" s="9"/>
      <c r="I2849" s="9"/>
      <c r="J2849" s="9"/>
      <c r="K2849" s="9"/>
      <c r="M2849" s="9"/>
      <c r="N2849" s="76"/>
      <c r="P2849" s="7"/>
      <c r="Q2849" s="7"/>
      <c r="R2849" s="7"/>
      <c r="S2849" s="7"/>
    </row>
    <row r="2850" spans="1:19" s="8" customFormat="1" ht="11.8" x14ac:dyDescent="0.2">
      <c r="A2850" s="48"/>
      <c r="F2850" s="9"/>
      <c r="G2850" s="9"/>
      <c r="H2850" s="9"/>
      <c r="I2850" s="9"/>
      <c r="J2850" s="9"/>
      <c r="K2850" s="9"/>
      <c r="M2850" s="9"/>
      <c r="N2850" s="76"/>
      <c r="P2850" s="7"/>
      <c r="Q2850" s="7"/>
      <c r="R2850" s="7"/>
      <c r="S2850" s="7"/>
    </row>
    <row r="2851" spans="1:19" s="8" customFormat="1" ht="11.8" x14ac:dyDescent="0.2">
      <c r="A2851" s="48"/>
      <c r="F2851" s="9"/>
      <c r="G2851" s="9"/>
      <c r="H2851" s="9"/>
      <c r="I2851" s="9"/>
      <c r="J2851" s="9"/>
      <c r="K2851" s="9"/>
      <c r="M2851" s="9"/>
      <c r="N2851" s="76"/>
      <c r="P2851" s="7"/>
      <c r="Q2851" s="7"/>
      <c r="R2851" s="7"/>
      <c r="S2851" s="7"/>
    </row>
    <row r="2852" spans="1:19" s="8" customFormat="1" ht="11.8" x14ac:dyDescent="0.2">
      <c r="A2852" s="48"/>
      <c r="F2852" s="9"/>
      <c r="G2852" s="9"/>
      <c r="H2852" s="9"/>
      <c r="I2852" s="9"/>
      <c r="J2852" s="9"/>
      <c r="K2852" s="9"/>
      <c r="M2852" s="9"/>
      <c r="N2852" s="76"/>
      <c r="P2852" s="7"/>
      <c r="Q2852" s="7"/>
      <c r="R2852" s="7"/>
      <c r="S2852" s="7"/>
    </row>
    <row r="2853" spans="1:19" s="8" customFormat="1" ht="11.8" x14ac:dyDescent="0.2">
      <c r="A2853" s="48"/>
      <c r="F2853" s="9"/>
      <c r="G2853" s="9"/>
      <c r="H2853" s="9"/>
      <c r="I2853" s="9"/>
      <c r="J2853" s="9"/>
      <c r="K2853" s="9"/>
      <c r="M2853" s="9"/>
      <c r="N2853" s="76"/>
      <c r="P2853" s="7"/>
      <c r="Q2853" s="7"/>
      <c r="R2853" s="7"/>
      <c r="S2853" s="7"/>
    </row>
    <row r="2854" spans="1:19" s="8" customFormat="1" ht="11.8" x14ac:dyDescent="0.2">
      <c r="A2854" s="48"/>
      <c r="F2854" s="9"/>
      <c r="G2854" s="9"/>
      <c r="H2854" s="9"/>
      <c r="I2854" s="9"/>
      <c r="J2854" s="9"/>
      <c r="K2854" s="9"/>
      <c r="M2854" s="9"/>
      <c r="N2854" s="76"/>
      <c r="P2854" s="7"/>
      <c r="Q2854" s="7"/>
      <c r="R2854" s="7"/>
      <c r="S2854" s="7"/>
    </row>
    <row r="2855" spans="1:19" s="8" customFormat="1" ht="11.8" x14ac:dyDescent="0.2">
      <c r="A2855" s="48"/>
      <c r="F2855" s="9"/>
      <c r="G2855" s="9"/>
      <c r="H2855" s="9"/>
      <c r="I2855" s="9"/>
      <c r="J2855" s="9"/>
      <c r="K2855" s="9"/>
      <c r="M2855" s="9"/>
      <c r="N2855" s="76"/>
      <c r="P2855" s="7"/>
      <c r="Q2855" s="7"/>
      <c r="R2855" s="7"/>
      <c r="S2855" s="7"/>
    </row>
    <row r="2856" spans="1:19" s="8" customFormat="1" ht="11.8" x14ac:dyDescent="0.2">
      <c r="A2856" s="48"/>
      <c r="F2856" s="9"/>
      <c r="G2856" s="9"/>
      <c r="H2856" s="9"/>
      <c r="I2856" s="9"/>
      <c r="J2856" s="9"/>
      <c r="K2856" s="9"/>
      <c r="M2856" s="9"/>
      <c r="N2856" s="76"/>
      <c r="P2856" s="7"/>
      <c r="Q2856" s="7"/>
      <c r="R2856" s="7"/>
      <c r="S2856" s="7"/>
    </row>
    <row r="2857" spans="1:19" s="8" customFormat="1" ht="11.8" x14ac:dyDescent="0.2">
      <c r="A2857" s="48"/>
      <c r="F2857" s="9"/>
      <c r="G2857" s="9"/>
      <c r="H2857" s="9"/>
      <c r="I2857" s="9"/>
      <c r="J2857" s="9"/>
      <c r="K2857" s="9"/>
      <c r="M2857" s="9"/>
      <c r="N2857" s="76"/>
      <c r="P2857" s="7"/>
      <c r="Q2857" s="7"/>
      <c r="R2857" s="7"/>
      <c r="S2857" s="7"/>
    </row>
    <row r="2858" spans="1:19" s="8" customFormat="1" ht="11.8" x14ac:dyDescent="0.2">
      <c r="A2858" s="48"/>
      <c r="F2858" s="9"/>
      <c r="G2858" s="9"/>
      <c r="H2858" s="9"/>
      <c r="I2858" s="9"/>
      <c r="J2858" s="9"/>
      <c r="K2858" s="9"/>
      <c r="M2858" s="9"/>
      <c r="N2858" s="76"/>
      <c r="P2858" s="7"/>
      <c r="Q2858" s="7"/>
      <c r="R2858" s="7"/>
      <c r="S2858" s="7"/>
    </row>
    <row r="2859" spans="1:19" s="8" customFormat="1" ht="11.8" x14ac:dyDescent="0.2">
      <c r="A2859" s="48"/>
      <c r="F2859" s="9"/>
      <c r="G2859" s="9"/>
      <c r="H2859" s="9"/>
      <c r="I2859" s="9"/>
      <c r="J2859" s="9"/>
      <c r="K2859" s="9"/>
      <c r="M2859" s="9"/>
      <c r="N2859" s="76"/>
      <c r="P2859" s="7"/>
      <c r="Q2859" s="7"/>
      <c r="R2859" s="7"/>
      <c r="S2859" s="7"/>
    </row>
    <row r="2860" spans="1:19" s="8" customFormat="1" ht="11.8" x14ac:dyDescent="0.2">
      <c r="A2860" s="48"/>
      <c r="F2860" s="9"/>
      <c r="G2860" s="9"/>
      <c r="H2860" s="9"/>
      <c r="I2860" s="9"/>
      <c r="J2860" s="9"/>
      <c r="K2860" s="9"/>
      <c r="M2860" s="9"/>
      <c r="N2860" s="76"/>
      <c r="P2860" s="7"/>
      <c r="Q2860" s="7"/>
      <c r="R2860" s="7"/>
      <c r="S2860" s="7"/>
    </row>
    <row r="2861" spans="1:19" s="8" customFormat="1" ht="11.8" x14ac:dyDescent="0.2">
      <c r="A2861" s="48"/>
      <c r="F2861" s="9"/>
      <c r="G2861" s="9"/>
      <c r="H2861" s="9"/>
      <c r="I2861" s="9"/>
      <c r="J2861" s="9"/>
      <c r="K2861" s="9"/>
      <c r="M2861" s="9"/>
      <c r="N2861" s="76"/>
      <c r="P2861" s="7"/>
      <c r="Q2861" s="7"/>
      <c r="R2861" s="7"/>
      <c r="S2861" s="7"/>
    </row>
    <row r="2862" spans="1:19" s="8" customFormat="1" ht="11.8" x14ac:dyDescent="0.2">
      <c r="A2862" s="48"/>
      <c r="F2862" s="9"/>
      <c r="G2862" s="9"/>
      <c r="H2862" s="9"/>
      <c r="I2862" s="9"/>
      <c r="J2862" s="9"/>
      <c r="K2862" s="9"/>
      <c r="M2862" s="9"/>
      <c r="N2862" s="76"/>
      <c r="P2862" s="7"/>
      <c r="Q2862" s="7"/>
      <c r="R2862" s="7"/>
      <c r="S2862" s="7"/>
    </row>
    <row r="2863" spans="1:19" s="8" customFormat="1" ht="11.8" x14ac:dyDescent="0.2">
      <c r="A2863" s="48"/>
      <c r="F2863" s="9"/>
      <c r="G2863" s="9"/>
      <c r="H2863" s="9"/>
      <c r="I2863" s="9"/>
      <c r="J2863" s="9"/>
      <c r="K2863" s="9"/>
      <c r="M2863" s="9"/>
      <c r="N2863" s="76"/>
      <c r="P2863" s="7"/>
      <c r="Q2863" s="7"/>
      <c r="R2863" s="7"/>
      <c r="S2863" s="7"/>
    </row>
    <row r="2864" spans="1:19" s="8" customFormat="1" ht="11.8" x14ac:dyDescent="0.2">
      <c r="A2864" s="48"/>
      <c r="F2864" s="9"/>
      <c r="G2864" s="9"/>
      <c r="H2864" s="9"/>
      <c r="I2864" s="9"/>
      <c r="J2864" s="9"/>
      <c r="K2864" s="9"/>
      <c r="M2864" s="9"/>
      <c r="N2864" s="76"/>
      <c r="P2864" s="7"/>
      <c r="Q2864" s="7"/>
      <c r="R2864" s="7"/>
      <c r="S2864" s="7"/>
    </row>
    <row r="2865" spans="1:19" s="8" customFormat="1" ht="11.8" x14ac:dyDescent="0.2">
      <c r="A2865" s="48"/>
      <c r="F2865" s="9"/>
      <c r="G2865" s="9"/>
      <c r="H2865" s="9"/>
      <c r="I2865" s="9"/>
      <c r="J2865" s="9"/>
      <c r="K2865" s="9"/>
      <c r="M2865" s="9"/>
      <c r="N2865" s="76"/>
      <c r="P2865" s="7"/>
      <c r="Q2865" s="7"/>
      <c r="R2865" s="7"/>
      <c r="S2865" s="7"/>
    </row>
    <row r="2866" spans="1:19" s="8" customFormat="1" ht="11.8" x14ac:dyDescent="0.2">
      <c r="A2866" s="48"/>
      <c r="F2866" s="9"/>
      <c r="G2866" s="9"/>
      <c r="H2866" s="9"/>
      <c r="I2866" s="9"/>
      <c r="J2866" s="9"/>
      <c r="K2866" s="9"/>
      <c r="M2866" s="9"/>
      <c r="N2866" s="76"/>
      <c r="P2866" s="7"/>
      <c r="Q2866" s="7"/>
      <c r="R2866" s="7"/>
      <c r="S2866" s="7"/>
    </row>
    <row r="2867" spans="1:19" s="8" customFormat="1" ht="11.8" x14ac:dyDescent="0.2">
      <c r="A2867" s="48"/>
      <c r="F2867" s="9"/>
      <c r="G2867" s="9"/>
      <c r="H2867" s="9"/>
      <c r="I2867" s="9"/>
      <c r="J2867" s="9"/>
      <c r="K2867" s="9"/>
      <c r="M2867" s="9"/>
      <c r="N2867" s="76"/>
      <c r="P2867" s="7"/>
      <c r="Q2867" s="7"/>
      <c r="R2867" s="7"/>
      <c r="S2867" s="7"/>
    </row>
    <row r="2868" spans="1:19" s="8" customFormat="1" ht="11.8" x14ac:dyDescent="0.2">
      <c r="A2868" s="48"/>
      <c r="F2868" s="9"/>
      <c r="G2868" s="9"/>
      <c r="H2868" s="9"/>
      <c r="I2868" s="9"/>
      <c r="J2868" s="9"/>
      <c r="K2868" s="9"/>
      <c r="M2868" s="9"/>
      <c r="N2868" s="76"/>
      <c r="P2868" s="7"/>
      <c r="Q2868" s="7"/>
      <c r="R2868" s="7"/>
      <c r="S2868" s="7"/>
    </row>
    <row r="2869" spans="1:19" s="8" customFormat="1" ht="11.8" x14ac:dyDescent="0.2">
      <c r="A2869" s="48"/>
      <c r="F2869" s="9"/>
      <c r="G2869" s="9"/>
      <c r="H2869" s="9"/>
      <c r="I2869" s="9"/>
      <c r="J2869" s="9"/>
      <c r="K2869" s="9"/>
      <c r="M2869" s="9"/>
      <c r="N2869" s="76"/>
      <c r="P2869" s="7"/>
      <c r="Q2869" s="7"/>
      <c r="R2869" s="7"/>
      <c r="S2869" s="7"/>
    </row>
    <row r="2870" spans="1:19" s="8" customFormat="1" ht="11.8" x14ac:dyDescent="0.2">
      <c r="A2870" s="48"/>
      <c r="F2870" s="9"/>
      <c r="G2870" s="9"/>
      <c r="H2870" s="9"/>
      <c r="I2870" s="9"/>
      <c r="J2870" s="9"/>
      <c r="K2870" s="9"/>
      <c r="M2870" s="9"/>
      <c r="N2870" s="76"/>
      <c r="P2870" s="7"/>
      <c r="Q2870" s="7"/>
      <c r="R2870" s="7"/>
      <c r="S2870" s="7"/>
    </row>
    <row r="2871" spans="1:19" s="8" customFormat="1" ht="11.8" x14ac:dyDescent="0.2">
      <c r="A2871" s="48"/>
      <c r="F2871" s="9"/>
      <c r="G2871" s="9"/>
      <c r="H2871" s="9"/>
      <c r="I2871" s="9"/>
      <c r="J2871" s="9"/>
      <c r="K2871" s="9"/>
      <c r="M2871" s="9"/>
      <c r="N2871" s="76"/>
      <c r="P2871" s="7"/>
      <c r="Q2871" s="7"/>
      <c r="R2871" s="7"/>
      <c r="S2871" s="7"/>
    </row>
    <row r="2872" spans="1:19" s="8" customFormat="1" ht="11.8" x14ac:dyDescent="0.2">
      <c r="A2872" s="48"/>
      <c r="F2872" s="9"/>
      <c r="G2872" s="9"/>
      <c r="H2872" s="9"/>
      <c r="I2872" s="9"/>
      <c r="J2872" s="9"/>
      <c r="K2872" s="9"/>
      <c r="M2872" s="9"/>
      <c r="N2872" s="76"/>
      <c r="P2872" s="7"/>
      <c r="Q2872" s="7"/>
      <c r="R2872" s="7"/>
      <c r="S2872" s="7"/>
    </row>
    <row r="2873" spans="1:19" s="8" customFormat="1" ht="11.8" x14ac:dyDescent="0.2">
      <c r="A2873" s="48"/>
      <c r="F2873" s="9"/>
      <c r="G2873" s="9"/>
      <c r="H2873" s="9"/>
      <c r="I2873" s="9"/>
      <c r="J2873" s="9"/>
      <c r="K2873" s="9"/>
      <c r="M2873" s="9"/>
      <c r="N2873" s="76"/>
      <c r="P2873" s="7"/>
      <c r="Q2873" s="7"/>
      <c r="R2873" s="7"/>
      <c r="S2873" s="7"/>
    </row>
    <row r="2874" spans="1:19" s="8" customFormat="1" ht="11.8" x14ac:dyDescent="0.2">
      <c r="A2874" s="48"/>
      <c r="F2874" s="9"/>
      <c r="G2874" s="9"/>
      <c r="H2874" s="9"/>
      <c r="I2874" s="9"/>
      <c r="J2874" s="9"/>
      <c r="K2874" s="9"/>
      <c r="M2874" s="9"/>
      <c r="N2874" s="76"/>
      <c r="P2874" s="7"/>
      <c r="Q2874" s="7"/>
      <c r="R2874" s="7"/>
      <c r="S2874" s="7"/>
    </row>
    <row r="2875" spans="1:19" s="8" customFormat="1" ht="11.8" x14ac:dyDescent="0.2">
      <c r="A2875" s="48"/>
      <c r="F2875" s="9"/>
      <c r="G2875" s="9"/>
      <c r="H2875" s="9"/>
      <c r="I2875" s="9"/>
      <c r="J2875" s="9"/>
      <c r="K2875" s="9"/>
      <c r="M2875" s="9"/>
      <c r="N2875" s="76"/>
      <c r="P2875" s="7"/>
      <c r="Q2875" s="7"/>
      <c r="R2875" s="7"/>
      <c r="S2875" s="7"/>
    </row>
    <row r="2876" spans="1:19" s="8" customFormat="1" ht="11.8" x14ac:dyDescent="0.2">
      <c r="A2876" s="48"/>
      <c r="F2876" s="9"/>
      <c r="G2876" s="9"/>
      <c r="H2876" s="9"/>
      <c r="I2876" s="9"/>
      <c r="J2876" s="9"/>
      <c r="K2876" s="9"/>
      <c r="M2876" s="9"/>
      <c r="N2876" s="76"/>
      <c r="P2876" s="7"/>
      <c r="Q2876" s="7"/>
      <c r="R2876" s="7"/>
      <c r="S2876" s="7"/>
    </row>
    <row r="2877" spans="1:19" s="8" customFormat="1" ht="11.8" x14ac:dyDescent="0.2">
      <c r="A2877" s="48"/>
      <c r="F2877" s="9"/>
      <c r="G2877" s="9"/>
      <c r="H2877" s="9"/>
      <c r="I2877" s="9"/>
      <c r="J2877" s="9"/>
      <c r="K2877" s="9"/>
      <c r="M2877" s="9"/>
      <c r="N2877" s="76"/>
      <c r="P2877" s="7"/>
      <c r="Q2877" s="7"/>
      <c r="R2877" s="7"/>
      <c r="S2877" s="7"/>
    </row>
    <row r="2878" spans="1:19" s="8" customFormat="1" ht="11.8" x14ac:dyDescent="0.2">
      <c r="A2878" s="48"/>
      <c r="F2878" s="9"/>
      <c r="G2878" s="9"/>
      <c r="H2878" s="9"/>
      <c r="I2878" s="9"/>
      <c r="J2878" s="9"/>
      <c r="K2878" s="9"/>
      <c r="M2878" s="9"/>
      <c r="N2878" s="76"/>
      <c r="P2878" s="7"/>
      <c r="Q2878" s="7"/>
      <c r="R2878" s="7"/>
      <c r="S2878" s="7"/>
    </row>
    <row r="2879" spans="1:19" s="8" customFormat="1" ht="11.8" x14ac:dyDescent="0.2">
      <c r="A2879" s="48"/>
      <c r="F2879" s="9"/>
      <c r="G2879" s="9"/>
      <c r="H2879" s="9"/>
      <c r="I2879" s="9"/>
      <c r="J2879" s="9"/>
      <c r="K2879" s="9"/>
      <c r="M2879" s="9"/>
      <c r="N2879" s="76"/>
      <c r="P2879" s="7"/>
      <c r="Q2879" s="7"/>
      <c r="R2879" s="7"/>
      <c r="S2879" s="7"/>
    </row>
    <row r="2880" spans="1:19" s="8" customFormat="1" ht="11.8" x14ac:dyDescent="0.2">
      <c r="A2880" s="48"/>
      <c r="F2880" s="9"/>
      <c r="G2880" s="9"/>
      <c r="H2880" s="9"/>
      <c r="I2880" s="9"/>
      <c r="J2880" s="9"/>
      <c r="K2880" s="9"/>
      <c r="M2880" s="9"/>
      <c r="N2880" s="76"/>
      <c r="P2880" s="7"/>
      <c r="Q2880" s="7"/>
      <c r="R2880" s="7"/>
      <c r="S2880" s="7"/>
    </row>
    <row r="2881" spans="1:19" s="8" customFormat="1" ht="11.8" x14ac:dyDescent="0.2">
      <c r="A2881" s="48"/>
      <c r="F2881" s="9"/>
      <c r="G2881" s="9"/>
      <c r="H2881" s="9"/>
      <c r="I2881" s="9"/>
      <c r="J2881" s="9"/>
      <c r="K2881" s="9"/>
      <c r="M2881" s="9"/>
      <c r="N2881" s="76"/>
      <c r="P2881" s="7"/>
      <c r="Q2881" s="7"/>
      <c r="R2881" s="7"/>
      <c r="S2881" s="7"/>
    </row>
    <row r="2882" spans="1:19" s="8" customFormat="1" ht="11.8" x14ac:dyDescent="0.2">
      <c r="A2882" s="48"/>
      <c r="F2882" s="9"/>
      <c r="G2882" s="9"/>
      <c r="H2882" s="9"/>
      <c r="I2882" s="9"/>
      <c r="J2882" s="9"/>
      <c r="K2882" s="9"/>
      <c r="M2882" s="9"/>
      <c r="N2882" s="76"/>
      <c r="P2882" s="7"/>
      <c r="Q2882" s="7"/>
      <c r="R2882" s="7"/>
      <c r="S2882" s="7"/>
    </row>
    <row r="2883" spans="1:19" s="8" customFormat="1" ht="11.8" x14ac:dyDescent="0.2">
      <c r="A2883" s="48"/>
      <c r="F2883" s="9"/>
      <c r="G2883" s="9"/>
      <c r="H2883" s="9"/>
      <c r="I2883" s="9"/>
      <c r="J2883" s="9"/>
      <c r="K2883" s="9"/>
      <c r="M2883" s="9"/>
      <c r="N2883" s="76"/>
      <c r="P2883" s="7"/>
      <c r="Q2883" s="7"/>
      <c r="R2883" s="7"/>
      <c r="S2883" s="7"/>
    </row>
    <row r="2884" spans="1:19" s="8" customFormat="1" ht="11.8" x14ac:dyDescent="0.2">
      <c r="A2884" s="48"/>
      <c r="F2884" s="9"/>
      <c r="G2884" s="9"/>
      <c r="H2884" s="9"/>
      <c r="I2884" s="9"/>
      <c r="J2884" s="9"/>
      <c r="K2884" s="9"/>
      <c r="M2884" s="9"/>
      <c r="N2884" s="76"/>
      <c r="P2884" s="7"/>
      <c r="Q2884" s="7"/>
      <c r="R2884" s="7"/>
      <c r="S2884" s="7"/>
    </row>
    <row r="2885" spans="1:19" s="8" customFormat="1" ht="11.8" x14ac:dyDescent="0.2">
      <c r="A2885" s="48"/>
      <c r="F2885" s="9"/>
      <c r="G2885" s="9"/>
      <c r="H2885" s="9"/>
      <c r="I2885" s="9"/>
      <c r="J2885" s="9"/>
      <c r="K2885" s="9"/>
      <c r="M2885" s="9"/>
      <c r="N2885" s="76"/>
      <c r="P2885" s="7"/>
      <c r="Q2885" s="7"/>
      <c r="R2885" s="7"/>
      <c r="S2885" s="7"/>
    </row>
    <row r="2886" spans="1:19" s="8" customFormat="1" ht="11.8" x14ac:dyDescent="0.2">
      <c r="A2886" s="48"/>
      <c r="F2886" s="9"/>
      <c r="G2886" s="9"/>
      <c r="H2886" s="9"/>
      <c r="I2886" s="9"/>
      <c r="J2886" s="9"/>
      <c r="K2886" s="9"/>
      <c r="M2886" s="9"/>
      <c r="N2886" s="76"/>
      <c r="P2886" s="7"/>
      <c r="Q2886" s="7"/>
      <c r="R2886" s="7"/>
      <c r="S2886" s="7"/>
    </row>
    <row r="2887" spans="1:19" s="8" customFormat="1" ht="11.8" x14ac:dyDescent="0.2">
      <c r="A2887" s="48"/>
      <c r="F2887" s="9"/>
      <c r="G2887" s="9"/>
      <c r="H2887" s="9"/>
      <c r="I2887" s="9"/>
      <c r="J2887" s="9"/>
      <c r="K2887" s="9"/>
      <c r="M2887" s="9"/>
      <c r="N2887" s="76"/>
      <c r="P2887" s="7"/>
      <c r="Q2887" s="7"/>
      <c r="R2887" s="7"/>
      <c r="S2887" s="7"/>
    </row>
    <row r="2888" spans="1:19" s="8" customFormat="1" ht="11.8" x14ac:dyDescent="0.2">
      <c r="A2888" s="48"/>
      <c r="F2888" s="9"/>
      <c r="G2888" s="9"/>
      <c r="H2888" s="9"/>
      <c r="I2888" s="9"/>
      <c r="J2888" s="9"/>
      <c r="K2888" s="9"/>
      <c r="M2888" s="9"/>
      <c r="N2888" s="76"/>
      <c r="P2888" s="7"/>
      <c r="Q2888" s="7"/>
      <c r="R2888" s="7"/>
      <c r="S2888" s="7"/>
    </row>
    <row r="2889" spans="1:19" s="8" customFormat="1" ht="11.8" x14ac:dyDescent="0.2">
      <c r="A2889" s="48"/>
      <c r="F2889" s="9"/>
      <c r="G2889" s="9"/>
      <c r="H2889" s="9"/>
      <c r="I2889" s="9"/>
      <c r="J2889" s="9"/>
      <c r="K2889" s="9"/>
      <c r="M2889" s="9"/>
      <c r="N2889" s="76"/>
      <c r="P2889" s="7"/>
      <c r="Q2889" s="7"/>
      <c r="R2889" s="7"/>
      <c r="S2889" s="7"/>
    </row>
    <row r="2890" spans="1:19" s="8" customFormat="1" ht="11.8" x14ac:dyDescent="0.2">
      <c r="A2890" s="48"/>
      <c r="F2890" s="9"/>
      <c r="G2890" s="9"/>
      <c r="H2890" s="9"/>
      <c r="I2890" s="9"/>
      <c r="J2890" s="9"/>
      <c r="K2890" s="9"/>
      <c r="M2890" s="9"/>
      <c r="N2890" s="76"/>
      <c r="P2890" s="7"/>
      <c r="Q2890" s="7"/>
      <c r="R2890" s="7"/>
      <c r="S2890" s="7"/>
    </row>
    <row r="2891" spans="1:19" s="8" customFormat="1" ht="11.8" x14ac:dyDescent="0.2">
      <c r="A2891" s="48"/>
      <c r="F2891" s="9"/>
      <c r="G2891" s="9"/>
      <c r="H2891" s="9"/>
      <c r="I2891" s="9"/>
      <c r="J2891" s="9"/>
      <c r="K2891" s="9"/>
      <c r="M2891" s="9"/>
      <c r="N2891" s="76"/>
      <c r="P2891" s="7"/>
      <c r="Q2891" s="7"/>
      <c r="R2891" s="7"/>
      <c r="S2891" s="7"/>
    </row>
    <row r="2892" spans="1:19" s="8" customFormat="1" ht="11.8" x14ac:dyDescent="0.2">
      <c r="A2892" s="48"/>
      <c r="F2892" s="9"/>
      <c r="G2892" s="9"/>
      <c r="H2892" s="9"/>
      <c r="I2892" s="9"/>
      <c r="J2892" s="9"/>
      <c r="K2892" s="9"/>
      <c r="M2892" s="9"/>
      <c r="N2892" s="76"/>
      <c r="P2892" s="7"/>
      <c r="Q2892" s="7"/>
      <c r="R2892" s="7"/>
      <c r="S2892" s="7"/>
    </row>
    <row r="2893" spans="1:19" s="8" customFormat="1" ht="11.8" x14ac:dyDescent="0.2">
      <c r="A2893" s="48"/>
      <c r="F2893" s="9"/>
      <c r="G2893" s="9"/>
      <c r="H2893" s="9"/>
      <c r="I2893" s="9"/>
      <c r="J2893" s="9"/>
      <c r="K2893" s="9"/>
      <c r="M2893" s="9"/>
      <c r="N2893" s="76"/>
      <c r="P2893" s="7"/>
      <c r="Q2893" s="7"/>
      <c r="R2893" s="7"/>
      <c r="S2893" s="7"/>
    </row>
    <row r="2894" spans="1:19" s="8" customFormat="1" ht="11.8" x14ac:dyDescent="0.2">
      <c r="A2894" s="48"/>
      <c r="F2894" s="9"/>
      <c r="G2894" s="9"/>
      <c r="H2894" s="9"/>
      <c r="I2894" s="9"/>
      <c r="J2894" s="9"/>
      <c r="K2894" s="9"/>
      <c r="M2894" s="9"/>
      <c r="N2894" s="76"/>
      <c r="P2894" s="7"/>
      <c r="Q2894" s="7"/>
      <c r="R2894" s="7"/>
      <c r="S2894" s="7"/>
    </row>
    <row r="2895" spans="1:19" s="8" customFormat="1" ht="11.8" x14ac:dyDescent="0.2">
      <c r="A2895" s="48"/>
      <c r="F2895" s="9"/>
      <c r="G2895" s="9"/>
      <c r="H2895" s="9"/>
      <c r="I2895" s="9"/>
      <c r="J2895" s="9"/>
      <c r="K2895" s="9"/>
      <c r="M2895" s="9"/>
      <c r="N2895" s="76"/>
      <c r="P2895" s="7"/>
      <c r="Q2895" s="7"/>
      <c r="R2895" s="7"/>
      <c r="S2895" s="7"/>
    </row>
    <row r="2896" spans="1:19" s="8" customFormat="1" ht="11.8" x14ac:dyDescent="0.2">
      <c r="A2896" s="48"/>
      <c r="F2896" s="9"/>
      <c r="G2896" s="9"/>
      <c r="H2896" s="9"/>
      <c r="I2896" s="9"/>
      <c r="J2896" s="9"/>
      <c r="K2896" s="9"/>
      <c r="M2896" s="9"/>
      <c r="N2896" s="76"/>
      <c r="P2896" s="7"/>
      <c r="Q2896" s="7"/>
      <c r="R2896" s="7"/>
      <c r="S2896" s="7"/>
    </row>
    <row r="2897" spans="1:19" s="8" customFormat="1" ht="11.8" x14ac:dyDescent="0.2">
      <c r="A2897" s="48"/>
      <c r="F2897" s="9"/>
      <c r="G2897" s="9"/>
      <c r="H2897" s="9"/>
      <c r="I2897" s="9"/>
      <c r="J2897" s="9"/>
      <c r="K2897" s="9"/>
      <c r="M2897" s="9"/>
      <c r="N2897" s="76"/>
      <c r="P2897" s="7"/>
      <c r="Q2897" s="7"/>
      <c r="R2897" s="7"/>
      <c r="S2897" s="7"/>
    </row>
    <row r="2898" spans="1:19" s="8" customFormat="1" ht="11.8" x14ac:dyDescent="0.2">
      <c r="A2898" s="48"/>
      <c r="F2898" s="9"/>
      <c r="G2898" s="9"/>
      <c r="H2898" s="9"/>
      <c r="I2898" s="9"/>
      <c r="J2898" s="9"/>
      <c r="K2898" s="9"/>
      <c r="M2898" s="9"/>
      <c r="N2898" s="76"/>
      <c r="P2898" s="7"/>
      <c r="Q2898" s="7"/>
      <c r="R2898" s="7"/>
      <c r="S2898" s="7"/>
    </row>
    <row r="2899" spans="1:19" s="8" customFormat="1" ht="11.8" x14ac:dyDescent="0.2">
      <c r="A2899" s="48"/>
      <c r="F2899" s="9"/>
      <c r="G2899" s="9"/>
      <c r="H2899" s="9"/>
      <c r="I2899" s="9"/>
      <c r="J2899" s="9"/>
      <c r="K2899" s="9"/>
      <c r="M2899" s="9"/>
      <c r="N2899" s="76"/>
      <c r="P2899" s="7"/>
      <c r="Q2899" s="7"/>
      <c r="R2899" s="7"/>
      <c r="S2899" s="7"/>
    </row>
    <row r="2900" spans="1:19" s="8" customFormat="1" ht="11.8" x14ac:dyDescent="0.2">
      <c r="A2900" s="48"/>
      <c r="F2900" s="9"/>
      <c r="G2900" s="9"/>
      <c r="H2900" s="9"/>
      <c r="I2900" s="9"/>
      <c r="J2900" s="9"/>
      <c r="K2900" s="9"/>
      <c r="M2900" s="9"/>
      <c r="N2900" s="76"/>
      <c r="P2900" s="7"/>
      <c r="Q2900" s="7"/>
      <c r="R2900" s="7"/>
      <c r="S2900" s="7"/>
    </row>
    <row r="2901" spans="1:19" s="8" customFormat="1" ht="11.8" x14ac:dyDescent="0.2">
      <c r="A2901" s="48"/>
      <c r="F2901" s="9"/>
      <c r="G2901" s="9"/>
      <c r="H2901" s="9"/>
      <c r="I2901" s="9"/>
      <c r="J2901" s="9"/>
      <c r="K2901" s="9"/>
      <c r="M2901" s="9"/>
      <c r="N2901" s="76"/>
      <c r="P2901" s="7"/>
      <c r="Q2901" s="7"/>
      <c r="R2901" s="7"/>
      <c r="S2901" s="7"/>
    </row>
    <row r="2902" spans="1:19" s="8" customFormat="1" ht="11.8" x14ac:dyDescent="0.2">
      <c r="A2902" s="48"/>
      <c r="F2902" s="9"/>
      <c r="G2902" s="9"/>
      <c r="H2902" s="9"/>
      <c r="I2902" s="9"/>
      <c r="J2902" s="9"/>
      <c r="K2902" s="9"/>
      <c r="M2902" s="9"/>
      <c r="N2902" s="76"/>
      <c r="P2902" s="7"/>
      <c r="Q2902" s="7"/>
      <c r="R2902" s="7"/>
      <c r="S2902" s="7"/>
    </row>
    <row r="2903" spans="1:19" s="8" customFormat="1" ht="11.8" x14ac:dyDescent="0.2">
      <c r="A2903" s="48"/>
      <c r="F2903" s="9"/>
      <c r="G2903" s="9"/>
      <c r="H2903" s="9"/>
      <c r="I2903" s="9"/>
      <c r="J2903" s="9"/>
      <c r="K2903" s="9"/>
      <c r="M2903" s="9"/>
      <c r="N2903" s="76"/>
      <c r="P2903" s="7"/>
      <c r="Q2903" s="7"/>
      <c r="R2903" s="7"/>
      <c r="S2903" s="7"/>
    </row>
    <row r="2904" spans="1:19" s="8" customFormat="1" ht="11.8" x14ac:dyDescent="0.2">
      <c r="A2904" s="48"/>
      <c r="F2904" s="9"/>
      <c r="G2904" s="9"/>
      <c r="H2904" s="9"/>
      <c r="I2904" s="9"/>
      <c r="J2904" s="9"/>
      <c r="K2904" s="9"/>
      <c r="M2904" s="9"/>
      <c r="N2904" s="76"/>
      <c r="P2904" s="7"/>
      <c r="Q2904" s="7"/>
      <c r="R2904" s="7"/>
      <c r="S2904" s="7"/>
    </row>
    <row r="2905" spans="1:19" s="8" customFormat="1" ht="11.8" x14ac:dyDescent="0.2">
      <c r="A2905" s="48"/>
      <c r="F2905" s="9"/>
      <c r="G2905" s="9"/>
      <c r="H2905" s="9"/>
      <c r="I2905" s="9"/>
      <c r="J2905" s="9"/>
      <c r="K2905" s="9"/>
      <c r="M2905" s="9"/>
      <c r="N2905" s="76"/>
      <c r="P2905" s="7"/>
      <c r="Q2905" s="7"/>
      <c r="R2905" s="7"/>
      <c r="S2905" s="7"/>
    </row>
    <row r="2906" spans="1:19" s="8" customFormat="1" ht="11.8" x14ac:dyDescent="0.2">
      <c r="A2906" s="48"/>
      <c r="F2906" s="9"/>
      <c r="G2906" s="9"/>
      <c r="H2906" s="9"/>
      <c r="I2906" s="9"/>
      <c r="J2906" s="9"/>
      <c r="K2906" s="9"/>
      <c r="M2906" s="9"/>
      <c r="N2906" s="76"/>
      <c r="P2906" s="7"/>
      <c r="Q2906" s="7"/>
      <c r="R2906" s="7"/>
      <c r="S2906" s="7"/>
    </row>
    <row r="2907" spans="1:19" s="8" customFormat="1" ht="11.8" x14ac:dyDescent="0.2">
      <c r="A2907" s="48"/>
      <c r="F2907" s="9"/>
      <c r="G2907" s="9"/>
      <c r="H2907" s="9"/>
      <c r="I2907" s="9"/>
      <c r="J2907" s="9"/>
      <c r="K2907" s="9"/>
      <c r="M2907" s="9"/>
      <c r="N2907" s="76"/>
      <c r="P2907" s="7"/>
      <c r="Q2907" s="7"/>
      <c r="R2907" s="7"/>
      <c r="S2907" s="7"/>
    </row>
    <row r="2908" spans="1:19" s="8" customFormat="1" ht="11.8" x14ac:dyDescent="0.2">
      <c r="A2908" s="48"/>
      <c r="F2908" s="9"/>
      <c r="G2908" s="9"/>
      <c r="H2908" s="9"/>
      <c r="I2908" s="9"/>
      <c r="J2908" s="9"/>
      <c r="K2908" s="9"/>
      <c r="M2908" s="9"/>
      <c r="N2908" s="76"/>
      <c r="P2908" s="7"/>
      <c r="Q2908" s="7"/>
      <c r="R2908" s="7"/>
      <c r="S2908" s="7"/>
    </row>
    <row r="2909" spans="1:19" s="8" customFormat="1" ht="11.8" x14ac:dyDescent="0.2">
      <c r="A2909" s="48"/>
      <c r="F2909" s="9"/>
      <c r="G2909" s="9"/>
      <c r="H2909" s="9"/>
      <c r="I2909" s="9"/>
      <c r="J2909" s="9"/>
      <c r="K2909" s="9"/>
      <c r="M2909" s="9"/>
      <c r="N2909" s="76"/>
      <c r="P2909" s="7"/>
      <c r="Q2909" s="7"/>
      <c r="R2909" s="7"/>
      <c r="S2909" s="7"/>
    </row>
    <row r="2910" spans="1:19" s="8" customFormat="1" ht="11.8" x14ac:dyDescent="0.2">
      <c r="A2910" s="48"/>
      <c r="F2910" s="9"/>
      <c r="G2910" s="9"/>
      <c r="H2910" s="9"/>
      <c r="I2910" s="9"/>
      <c r="J2910" s="9"/>
      <c r="K2910" s="9"/>
      <c r="M2910" s="9"/>
      <c r="N2910" s="76"/>
      <c r="P2910" s="7"/>
      <c r="Q2910" s="7"/>
      <c r="R2910" s="7"/>
      <c r="S2910" s="7"/>
    </row>
    <row r="2911" spans="1:19" s="8" customFormat="1" ht="11.8" x14ac:dyDescent="0.2">
      <c r="A2911" s="48"/>
      <c r="F2911" s="9"/>
      <c r="G2911" s="9"/>
      <c r="H2911" s="9"/>
      <c r="I2911" s="9"/>
      <c r="J2911" s="9"/>
      <c r="K2911" s="9"/>
      <c r="M2911" s="9"/>
      <c r="N2911" s="76"/>
      <c r="P2911" s="7"/>
      <c r="Q2911" s="7"/>
      <c r="R2911" s="7"/>
      <c r="S2911" s="7"/>
    </row>
    <row r="2912" spans="1:19" s="8" customFormat="1" ht="11.8" x14ac:dyDescent="0.2">
      <c r="A2912" s="48"/>
      <c r="F2912" s="9"/>
      <c r="G2912" s="9"/>
      <c r="H2912" s="9"/>
      <c r="I2912" s="9"/>
      <c r="J2912" s="9"/>
      <c r="K2912" s="9"/>
      <c r="M2912" s="9"/>
      <c r="N2912" s="76"/>
      <c r="P2912" s="7"/>
      <c r="Q2912" s="7"/>
      <c r="R2912" s="7"/>
      <c r="S2912" s="7"/>
    </row>
    <row r="2913" spans="1:19" s="8" customFormat="1" ht="11.8" x14ac:dyDescent="0.2">
      <c r="A2913" s="48"/>
      <c r="F2913" s="9"/>
      <c r="G2913" s="9"/>
      <c r="H2913" s="9"/>
      <c r="I2913" s="9"/>
      <c r="J2913" s="9"/>
      <c r="K2913" s="9"/>
      <c r="M2913" s="9"/>
      <c r="N2913" s="76"/>
      <c r="P2913" s="7"/>
      <c r="Q2913" s="7"/>
      <c r="R2913" s="7"/>
      <c r="S2913" s="7"/>
    </row>
    <row r="2914" spans="1:19" s="8" customFormat="1" ht="11.8" x14ac:dyDescent="0.2">
      <c r="A2914" s="48"/>
      <c r="F2914" s="9"/>
      <c r="G2914" s="9"/>
      <c r="H2914" s="9"/>
      <c r="I2914" s="9"/>
      <c r="J2914" s="9"/>
      <c r="K2914" s="9"/>
      <c r="M2914" s="9"/>
      <c r="N2914" s="76"/>
      <c r="P2914" s="7"/>
      <c r="Q2914" s="7"/>
      <c r="R2914" s="7"/>
      <c r="S2914" s="7"/>
    </row>
    <row r="2915" spans="1:19" s="8" customFormat="1" ht="11.8" x14ac:dyDescent="0.2">
      <c r="A2915" s="48"/>
      <c r="F2915" s="9"/>
      <c r="G2915" s="9"/>
      <c r="H2915" s="9"/>
      <c r="I2915" s="9"/>
      <c r="J2915" s="9"/>
      <c r="K2915" s="9"/>
      <c r="M2915" s="9"/>
      <c r="N2915" s="76"/>
      <c r="P2915" s="7"/>
      <c r="Q2915" s="7"/>
      <c r="R2915" s="7"/>
      <c r="S2915" s="7"/>
    </row>
    <row r="2916" spans="1:19" s="8" customFormat="1" ht="11.8" x14ac:dyDescent="0.2">
      <c r="A2916" s="48"/>
      <c r="F2916" s="9"/>
      <c r="G2916" s="9"/>
      <c r="H2916" s="9"/>
      <c r="I2916" s="9"/>
      <c r="J2916" s="9"/>
      <c r="K2916" s="9"/>
      <c r="M2916" s="9"/>
      <c r="N2916" s="76"/>
      <c r="P2916" s="7"/>
      <c r="Q2916" s="7"/>
      <c r="R2916" s="7"/>
      <c r="S2916" s="7"/>
    </row>
    <row r="2917" spans="1:19" s="8" customFormat="1" ht="11.8" x14ac:dyDescent="0.2">
      <c r="A2917" s="48"/>
      <c r="F2917" s="9"/>
      <c r="G2917" s="9"/>
      <c r="H2917" s="9"/>
      <c r="I2917" s="9"/>
      <c r="J2917" s="9"/>
      <c r="K2917" s="9"/>
      <c r="M2917" s="9"/>
      <c r="N2917" s="76"/>
      <c r="P2917" s="7"/>
      <c r="Q2917" s="7"/>
      <c r="R2917" s="7"/>
      <c r="S2917" s="7"/>
    </row>
    <row r="2918" spans="1:19" s="8" customFormat="1" ht="11.8" x14ac:dyDescent="0.2">
      <c r="A2918" s="48"/>
      <c r="F2918" s="9"/>
      <c r="G2918" s="9"/>
      <c r="H2918" s="9"/>
      <c r="I2918" s="9"/>
      <c r="J2918" s="9"/>
      <c r="K2918" s="9"/>
      <c r="M2918" s="9"/>
      <c r="N2918" s="76"/>
      <c r="P2918" s="7"/>
      <c r="Q2918" s="7"/>
      <c r="R2918" s="7"/>
      <c r="S2918" s="7"/>
    </row>
    <row r="2919" spans="1:19" s="8" customFormat="1" ht="11.8" x14ac:dyDescent="0.2">
      <c r="A2919" s="48"/>
      <c r="F2919" s="9"/>
      <c r="G2919" s="9"/>
      <c r="H2919" s="9"/>
      <c r="I2919" s="9"/>
      <c r="J2919" s="9"/>
      <c r="K2919" s="9"/>
      <c r="M2919" s="9"/>
      <c r="N2919" s="76"/>
      <c r="P2919" s="7"/>
      <c r="Q2919" s="7"/>
      <c r="R2919" s="7"/>
      <c r="S2919" s="7"/>
    </row>
    <row r="2920" spans="1:19" s="8" customFormat="1" ht="11.8" x14ac:dyDescent="0.2">
      <c r="A2920" s="48"/>
      <c r="F2920" s="9"/>
      <c r="G2920" s="9"/>
      <c r="H2920" s="9"/>
      <c r="I2920" s="9"/>
      <c r="J2920" s="9"/>
      <c r="K2920" s="9"/>
      <c r="M2920" s="9"/>
      <c r="N2920" s="76"/>
      <c r="P2920" s="7"/>
      <c r="Q2920" s="7"/>
      <c r="R2920" s="7"/>
      <c r="S2920" s="7"/>
    </row>
    <row r="2921" spans="1:19" s="8" customFormat="1" ht="11.8" x14ac:dyDescent="0.2">
      <c r="A2921" s="48"/>
      <c r="F2921" s="9"/>
      <c r="G2921" s="9"/>
      <c r="H2921" s="9"/>
      <c r="I2921" s="9"/>
      <c r="J2921" s="9"/>
      <c r="K2921" s="9"/>
      <c r="M2921" s="9"/>
      <c r="N2921" s="76"/>
      <c r="P2921" s="7"/>
      <c r="Q2921" s="7"/>
      <c r="R2921" s="7"/>
      <c r="S2921" s="7"/>
    </row>
    <row r="2922" spans="1:19" s="8" customFormat="1" ht="11.8" x14ac:dyDescent="0.2">
      <c r="A2922" s="48"/>
      <c r="F2922" s="9"/>
      <c r="G2922" s="9"/>
      <c r="H2922" s="9"/>
      <c r="I2922" s="9"/>
      <c r="J2922" s="9"/>
      <c r="K2922" s="9"/>
      <c r="M2922" s="9"/>
      <c r="N2922" s="76"/>
      <c r="P2922" s="7"/>
      <c r="Q2922" s="7"/>
      <c r="R2922" s="7"/>
      <c r="S2922" s="7"/>
    </row>
    <row r="2923" spans="1:19" s="8" customFormat="1" ht="11.8" x14ac:dyDescent="0.2">
      <c r="A2923" s="48"/>
      <c r="F2923" s="9"/>
      <c r="G2923" s="9"/>
      <c r="H2923" s="9"/>
      <c r="I2923" s="9"/>
      <c r="J2923" s="9"/>
      <c r="K2923" s="9"/>
      <c r="M2923" s="9"/>
      <c r="N2923" s="76"/>
      <c r="P2923" s="7"/>
      <c r="Q2923" s="7"/>
      <c r="R2923" s="7"/>
      <c r="S2923" s="7"/>
    </row>
    <row r="2924" spans="1:19" s="8" customFormat="1" ht="11.8" x14ac:dyDescent="0.2">
      <c r="A2924" s="48"/>
      <c r="F2924" s="9"/>
      <c r="G2924" s="9"/>
      <c r="H2924" s="9"/>
      <c r="I2924" s="9"/>
      <c r="J2924" s="9"/>
      <c r="K2924" s="9"/>
      <c r="M2924" s="9"/>
      <c r="N2924" s="76"/>
      <c r="P2924" s="7"/>
      <c r="Q2924" s="7"/>
      <c r="R2924" s="7"/>
      <c r="S2924" s="7"/>
    </row>
    <row r="2925" spans="1:19" s="8" customFormat="1" ht="11.8" x14ac:dyDescent="0.2">
      <c r="A2925" s="48"/>
      <c r="F2925" s="9"/>
      <c r="G2925" s="9"/>
      <c r="H2925" s="9"/>
      <c r="I2925" s="9"/>
      <c r="J2925" s="9"/>
      <c r="K2925" s="9"/>
      <c r="M2925" s="9"/>
      <c r="N2925" s="76"/>
      <c r="P2925" s="7"/>
      <c r="Q2925" s="7"/>
      <c r="R2925" s="7"/>
      <c r="S2925" s="7"/>
    </row>
    <row r="2926" spans="1:19" s="8" customFormat="1" ht="11.8" x14ac:dyDescent="0.2">
      <c r="A2926" s="48"/>
      <c r="F2926" s="9"/>
      <c r="G2926" s="9"/>
      <c r="H2926" s="9"/>
      <c r="I2926" s="9"/>
      <c r="J2926" s="9"/>
      <c r="K2926" s="9"/>
      <c r="M2926" s="9"/>
      <c r="N2926" s="76"/>
      <c r="P2926" s="7"/>
      <c r="Q2926" s="7"/>
      <c r="R2926" s="7"/>
      <c r="S2926" s="7"/>
    </row>
    <row r="2927" spans="1:19" s="8" customFormat="1" ht="11.8" x14ac:dyDescent="0.2">
      <c r="A2927" s="48"/>
      <c r="F2927" s="9"/>
      <c r="G2927" s="9"/>
      <c r="H2927" s="9"/>
      <c r="I2927" s="9"/>
      <c r="J2927" s="9"/>
      <c r="K2927" s="9"/>
      <c r="M2927" s="9"/>
      <c r="N2927" s="76"/>
      <c r="P2927" s="7"/>
      <c r="Q2927" s="7"/>
      <c r="R2927" s="7"/>
      <c r="S2927" s="7"/>
    </row>
    <row r="2928" spans="1:19" s="8" customFormat="1" ht="11.8" x14ac:dyDescent="0.2">
      <c r="A2928" s="48"/>
      <c r="F2928" s="9"/>
      <c r="G2928" s="9"/>
      <c r="H2928" s="9"/>
      <c r="I2928" s="9"/>
      <c r="J2928" s="9"/>
      <c r="K2928" s="9"/>
      <c r="M2928" s="9"/>
      <c r="N2928" s="76"/>
      <c r="P2928" s="7"/>
      <c r="Q2928" s="7"/>
      <c r="R2928" s="7"/>
      <c r="S2928" s="7"/>
    </row>
    <row r="2929" spans="1:19" s="8" customFormat="1" ht="11.8" x14ac:dyDescent="0.2">
      <c r="A2929" s="48"/>
      <c r="F2929" s="9"/>
      <c r="G2929" s="9"/>
      <c r="H2929" s="9"/>
      <c r="I2929" s="9"/>
      <c r="J2929" s="9"/>
      <c r="K2929" s="9"/>
      <c r="M2929" s="9"/>
      <c r="N2929" s="76"/>
      <c r="P2929" s="7"/>
      <c r="Q2929" s="7"/>
      <c r="R2929" s="7"/>
      <c r="S2929" s="7"/>
    </row>
    <row r="2930" spans="1:19" s="8" customFormat="1" ht="11.8" x14ac:dyDescent="0.2">
      <c r="A2930" s="48"/>
      <c r="F2930" s="9"/>
      <c r="G2930" s="9"/>
      <c r="H2930" s="9"/>
      <c r="I2930" s="9"/>
      <c r="J2930" s="9"/>
      <c r="K2930" s="9"/>
      <c r="M2930" s="9"/>
      <c r="N2930" s="76"/>
      <c r="P2930" s="7"/>
      <c r="Q2930" s="7"/>
      <c r="R2930" s="7"/>
      <c r="S2930" s="7"/>
    </row>
    <row r="2931" spans="1:19" s="8" customFormat="1" ht="11.8" x14ac:dyDescent="0.2">
      <c r="A2931" s="48"/>
      <c r="F2931" s="9"/>
      <c r="G2931" s="9"/>
      <c r="H2931" s="9"/>
      <c r="I2931" s="9"/>
      <c r="J2931" s="9"/>
      <c r="K2931" s="9"/>
      <c r="M2931" s="9"/>
      <c r="N2931" s="76"/>
      <c r="P2931" s="7"/>
      <c r="Q2931" s="7"/>
      <c r="R2931" s="7"/>
      <c r="S2931" s="7"/>
    </row>
    <row r="2932" spans="1:19" s="8" customFormat="1" ht="11.8" x14ac:dyDescent="0.2">
      <c r="A2932" s="48"/>
      <c r="F2932" s="9"/>
      <c r="G2932" s="9"/>
      <c r="H2932" s="9"/>
      <c r="I2932" s="9"/>
      <c r="J2932" s="9"/>
      <c r="K2932" s="9"/>
      <c r="M2932" s="9"/>
      <c r="N2932" s="76"/>
      <c r="P2932" s="7"/>
      <c r="Q2932" s="7"/>
      <c r="R2932" s="7"/>
      <c r="S2932" s="7"/>
    </row>
    <row r="2933" spans="1:19" s="8" customFormat="1" ht="11.8" x14ac:dyDescent="0.2">
      <c r="A2933" s="48"/>
      <c r="F2933" s="9"/>
      <c r="G2933" s="9"/>
      <c r="H2933" s="9"/>
      <c r="I2933" s="9"/>
      <c r="J2933" s="9"/>
      <c r="K2933" s="9"/>
      <c r="M2933" s="9"/>
      <c r="N2933" s="76"/>
      <c r="P2933" s="7"/>
      <c r="Q2933" s="7"/>
      <c r="R2933" s="7"/>
      <c r="S2933" s="7"/>
    </row>
    <row r="2934" spans="1:19" s="8" customFormat="1" ht="11.8" x14ac:dyDescent="0.2">
      <c r="A2934" s="48"/>
      <c r="F2934" s="9"/>
      <c r="G2934" s="9"/>
      <c r="H2934" s="9"/>
      <c r="I2934" s="9"/>
      <c r="J2934" s="9"/>
      <c r="K2934" s="9"/>
      <c r="M2934" s="9"/>
      <c r="N2934" s="76"/>
      <c r="P2934" s="7"/>
      <c r="Q2934" s="7"/>
      <c r="R2934" s="7"/>
      <c r="S2934" s="7"/>
    </row>
    <row r="2935" spans="1:19" s="8" customFormat="1" ht="11.8" x14ac:dyDescent="0.2">
      <c r="A2935" s="48"/>
      <c r="F2935" s="9"/>
      <c r="G2935" s="9"/>
      <c r="H2935" s="9"/>
      <c r="I2935" s="9"/>
      <c r="J2935" s="9"/>
      <c r="K2935" s="9"/>
      <c r="M2935" s="9"/>
      <c r="N2935" s="76"/>
      <c r="P2935" s="7"/>
      <c r="Q2935" s="7"/>
      <c r="R2935" s="7"/>
      <c r="S2935" s="7"/>
    </row>
    <row r="2936" spans="1:19" s="8" customFormat="1" ht="11.8" x14ac:dyDescent="0.2">
      <c r="A2936" s="48"/>
      <c r="F2936" s="9"/>
      <c r="G2936" s="9"/>
      <c r="H2936" s="9"/>
      <c r="I2936" s="9"/>
      <c r="J2936" s="9"/>
      <c r="K2936" s="9"/>
      <c r="M2936" s="9"/>
      <c r="N2936" s="76"/>
      <c r="P2936" s="7"/>
      <c r="Q2936" s="7"/>
      <c r="R2936" s="7"/>
      <c r="S2936" s="7"/>
    </row>
    <row r="2937" spans="1:19" s="8" customFormat="1" ht="11.8" x14ac:dyDescent="0.2">
      <c r="A2937" s="48"/>
      <c r="F2937" s="9"/>
      <c r="G2937" s="9"/>
      <c r="H2937" s="9"/>
      <c r="I2937" s="9"/>
      <c r="J2937" s="9"/>
      <c r="K2937" s="9"/>
      <c r="M2937" s="9"/>
      <c r="N2937" s="76"/>
      <c r="P2937" s="7"/>
      <c r="Q2937" s="7"/>
      <c r="R2937" s="7"/>
      <c r="S2937" s="7"/>
    </row>
    <row r="2938" spans="1:19" s="8" customFormat="1" ht="11.8" x14ac:dyDescent="0.2">
      <c r="A2938" s="48"/>
      <c r="F2938" s="9"/>
      <c r="G2938" s="9"/>
      <c r="H2938" s="9"/>
      <c r="I2938" s="9"/>
      <c r="J2938" s="9"/>
      <c r="K2938" s="9"/>
      <c r="M2938" s="9"/>
      <c r="N2938" s="76"/>
      <c r="P2938" s="7"/>
      <c r="Q2938" s="7"/>
      <c r="R2938" s="7"/>
      <c r="S2938" s="7"/>
    </row>
    <row r="2939" spans="1:19" s="8" customFormat="1" ht="11.8" x14ac:dyDescent="0.2">
      <c r="A2939" s="48"/>
      <c r="F2939" s="9"/>
      <c r="G2939" s="9"/>
      <c r="H2939" s="9"/>
      <c r="I2939" s="9"/>
      <c r="J2939" s="9"/>
      <c r="K2939" s="9"/>
      <c r="M2939" s="9"/>
      <c r="N2939" s="76"/>
      <c r="P2939" s="7"/>
      <c r="Q2939" s="7"/>
      <c r="R2939" s="7"/>
      <c r="S2939" s="7"/>
    </row>
    <row r="2940" spans="1:19" s="8" customFormat="1" ht="11.8" x14ac:dyDescent="0.2">
      <c r="A2940" s="48"/>
      <c r="F2940" s="9"/>
      <c r="G2940" s="9"/>
      <c r="H2940" s="9"/>
      <c r="I2940" s="9"/>
      <c r="J2940" s="9"/>
      <c r="K2940" s="9"/>
      <c r="M2940" s="9"/>
      <c r="N2940" s="76"/>
      <c r="P2940" s="7"/>
      <c r="Q2940" s="7"/>
      <c r="R2940" s="7"/>
      <c r="S2940" s="7"/>
    </row>
    <row r="2941" spans="1:19" s="8" customFormat="1" ht="11.8" x14ac:dyDescent="0.2">
      <c r="A2941" s="48"/>
      <c r="F2941" s="9"/>
      <c r="G2941" s="9"/>
      <c r="H2941" s="9"/>
      <c r="I2941" s="9"/>
      <c r="J2941" s="9"/>
      <c r="K2941" s="9"/>
      <c r="M2941" s="9"/>
      <c r="N2941" s="76"/>
      <c r="P2941" s="7"/>
      <c r="Q2941" s="7"/>
      <c r="R2941" s="7"/>
      <c r="S2941" s="7"/>
    </row>
    <row r="2942" spans="1:19" s="8" customFormat="1" ht="11.8" x14ac:dyDescent="0.2">
      <c r="A2942" s="48"/>
      <c r="F2942" s="9"/>
      <c r="G2942" s="9"/>
      <c r="H2942" s="9"/>
      <c r="I2942" s="9"/>
      <c r="J2942" s="9"/>
      <c r="K2942" s="9"/>
      <c r="M2942" s="9"/>
      <c r="N2942" s="76"/>
      <c r="P2942" s="7"/>
      <c r="Q2942" s="7"/>
      <c r="R2942" s="7"/>
      <c r="S2942" s="7"/>
    </row>
    <row r="2943" spans="1:19" s="8" customFormat="1" ht="11.8" x14ac:dyDescent="0.2">
      <c r="A2943" s="48"/>
      <c r="F2943" s="9"/>
      <c r="G2943" s="9"/>
      <c r="H2943" s="9"/>
      <c r="I2943" s="9"/>
      <c r="J2943" s="9"/>
      <c r="K2943" s="9"/>
      <c r="M2943" s="9"/>
      <c r="N2943" s="76"/>
      <c r="P2943" s="7"/>
      <c r="Q2943" s="7"/>
      <c r="R2943" s="7"/>
      <c r="S2943" s="7"/>
    </row>
    <row r="2944" spans="1:19" s="8" customFormat="1" ht="11.8" x14ac:dyDescent="0.2">
      <c r="A2944" s="48"/>
      <c r="F2944" s="9"/>
      <c r="G2944" s="9"/>
      <c r="H2944" s="9"/>
      <c r="I2944" s="9"/>
      <c r="J2944" s="9"/>
      <c r="K2944" s="9"/>
      <c r="M2944" s="9"/>
      <c r="N2944" s="76"/>
      <c r="P2944" s="7"/>
      <c r="Q2944" s="7"/>
      <c r="R2944" s="7"/>
      <c r="S2944" s="7"/>
    </row>
    <row r="2945" spans="1:19" s="8" customFormat="1" ht="11.8" x14ac:dyDescent="0.2">
      <c r="A2945" s="48"/>
      <c r="F2945" s="9"/>
      <c r="G2945" s="9"/>
      <c r="H2945" s="9"/>
      <c r="I2945" s="9"/>
      <c r="J2945" s="9"/>
      <c r="K2945" s="9"/>
      <c r="M2945" s="9"/>
      <c r="N2945" s="76"/>
      <c r="P2945" s="7"/>
      <c r="Q2945" s="7"/>
      <c r="R2945" s="7"/>
      <c r="S2945" s="7"/>
    </row>
    <row r="2946" spans="1:19" s="8" customFormat="1" ht="11.8" x14ac:dyDescent="0.2">
      <c r="A2946" s="48"/>
      <c r="F2946" s="9"/>
      <c r="G2946" s="9"/>
      <c r="H2946" s="9"/>
      <c r="I2946" s="9"/>
      <c r="J2946" s="9"/>
      <c r="K2946" s="9"/>
      <c r="M2946" s="9"/>
      <c r="N2946" s="76"/>
      <c r="P2946" s="7"/>
      <c r="Q2946" s="7"/>
      <c r="R2946" s="7"/>
      <c r="S2946" s="7"/>
    </row>
    <row r="2947" spans="1:19" s="8" customFormat="1" ht="11.8" x14ac:dyDescent="0.2">
      <c r="A2947" s="48"/>
      <c r="F2947" s="9"/>
      <c r="G2947" s="9"/>
      <c r="H2947" s="9"/>
      <c r="I2947" s="9"/>
      <c r="J2947" s="9"/>
      <c r="K2947" s="9"/>
      <c r="M2947" s="9"/>
      <c r="N2947" s="76"/>
      <c r="P2947" s="7"/>
      <c r="Q2947" s="7"/>
      <c r="R2947" s="7"/>
      <c r="S2947" s="7"/>
    </row>
    <row r="2948" spans="1:19" s="8" customFormat="1" ht="11.8" x14ac:dyDescent="0.2">
      <c r="A2948" s="48"/>
      <c r="F2948" s="9"/>
      <c r="G2948" s="9"/>
      <c r="H2948" s="9"/>
      <c r="I2948" s="9"/>
      <c r="J2948" s="9"/>
      <c r="K2948" s="9"/>
      <c r="M2948" s="9"/>
      <c r="N2948" s="76"/>
      <c r="P2948" s="7"/>
      <c r="Q2948" s="7"/>
      <c r="R2948" s="7"/>
      <c r="S2948" s="7"/>
    </row>
    <row r="2949" spans="1:19" s="8" customFormat="1" ht="11.8" x14ac:dyDescent="0.2">
      <c r="A2949" s="48"/>
      <c r="F2949" s="9"/>
      <c r="G2949" s="9"/>
      <c r="H2949" s="9"/>
      <c r="I2949" s="9"/>
      <c r="J2949" s="9"/>
      <c r="K2949" s="9"/>
      <c r="M2949" s="9"/>
      <c r="N2949" s="76"/>
      <c r="P2949" s="7"/>
      <c r="Q2949" s="7"/>
      <c r="R2949" s="7"/>
      <c r="S2949" s="7"/>
    </row>
    <row r="2950" spans="1:19" s="8" customFormat="1" ht="11.8" x14ac:dyDescent="0.2">
      <c r="A2950" s="48"/>
      <c r="F2950" s="9"/>
      <c r="G2950" s="9"/>
      <c r="H2950" s="9"/>
      <c r="I2950" s="9"/>
      <c r="J2950" s="9"/>
      <c r="K2950" s="9"/>
      <c r="M2950" s="9"/>
      <c r="N2950" s="76"/>
      <c r="P2950" s="7"/>
      <c r="Q2950" s="7"/>
      <c r="R2950" s="7"/>
      <c r="S2950" s="7"/>
    </row>
    <row r="2951" spans="1:19" s="8" customFormat="1" ht="11.8" x14ac:dyDescent="0.2">
      <c r="A2951" s="48"/>
      <c r="F2951" s="9"/>
      <c r="G2951" s="9"/>
      <c r="H2951" s="9"/>
      <c r="I2951" s="9"/>
      <c r="J2951" s="9"/>
      <c r="K2951" s="9"/>
      <c r="M2951" s="9"/>
      <c r="N2951" s="76"/>
      <c r="P2951" s="7"/>
      <c r="Q2951" s="7"/>
      <c r="R2951" s="7"/>
      <c r="S2951" s="7"/>
    </row>
    <row r="2952" spans="1:19" s="8" customFormat="1" ht="11.8" x14ac:dyDescent="0.2">
      <c r="A2952" s="48"/>
      <c r="F2952" s="9"/>
      <c r="G2952" s="9"/>
      <c r="H2952" s="9"/>
      <c r="I2952" s="9"/>
      <c r="J2952" s="9"/>
      <c r="K2952" s="9"/>
      <c r="M2952" s="9"/>
      <c r="N2952" s="76"/>
      <c r="P2952" s="7"/>
      <c r="Q2952" s="7"/>
      <c r="R2952" s="7"/>
      <c r="S2952" s="7"/>
    </row>
    <row r="2953" spans="1:19" s="8" customFormat="1" ht="11.8" x14ac:dyDescent="0.2">
      <c r="A2953" s="48"/>
      <c r="F2953" s="9"/>
      <c r="G2953" s="9"/>
      <c r="H2953" s="9"/>
      <c r="I2953" s="9"/>
      <c r="J2953" s="9"/>
      <c r="K2953" s="9"/>
      <c r="M2953" s="9"/>
      <c r="N2953" s="76"/>
      <c r="P2953" s="7"/>
      <c r="Q2953" s="7"/>
      <c r="R2953" s="7"/>
      <c r="S2953" s="7"/>
    </row>
    <row r="2954" spans="1:19" s="8" customFormat="1" ht="11.8" x14ac:dyDescent="0.2">
      <c r="A2954" s="48"/>
      <c r="F2954" s="9"/>
      <c r="G2954" s="9"/>
      <c r="H2954" s="9"/>
      <c r="I2954" s="9"/>
      <c r="J2954" s="9"/>
      <c r="K2954" s="9"/>
      <c r="M2954" s="9"/>
      <c r="N2954" s="76"/>
      <c r="P2954" s="7"/>
      <c r="Q2954" s="7"/>
      <c r="R2954" s="7"/>
      <c r="S2954" s="7"/>
    </row>
    <row r="2955" spans="1:19" s="8" customFormat="1" ht="11.8" x14ac:dyDescent="0.2">
      <c r="A2955" s="48"/>
      <c r="F2955" s="9"/>
      <c r="G2955" s="9"/>
      <c r="H2955" s="9"/>
      <c r="I2955" s="9"/>
      <c r="J2955" s="9"/>
      <c r="K2955" s="9"/>
      <c r="M2955" s="9"/>
      <c r="N2955" s="76"/>
      <c r="P2955" s="7"/>
      <c r="Q2955" s="7"/>
      <c r="R2955" s="7"/>
      <c r="S2955" s="7"/>
    </row>
    <row r="2956" spans="1:19" s="8" customFormat="1" ht="11.8" x14ac:dyDescent="0.2">
      <c r="A2956" s="48"/>
      <c r="F2956" s="9"/>
      <c r="G2956" s="9"/>
      <c r="H2956" s="9"/>
      <c r="I2956" s="9"/>
      <c r="J2956" s="9"/>
      <c r="K2956" s="9"/>
      <c r="M2956" s="9"/>
      <c r="N2956" s="76"/>
      <c r="P2956" s="7"/>
      <c r="Q2956" s="7"/>
      <c r="R2956" s="7"/>
      <c r="S2956" s="7"/>
    </row>
    <row r="2957" spans="1:19" s="8" customFormat="1" ht="11.8" x14ac:dyDescent="0.2">
      <c r="A2957" s="48"/>
      <c r="F2957" s="9"/>
      <c r="G2957" s="9"/>
      <c r="H2957" s="9"/>
      <c r="I2957" s="9"/>
      <c r="J2957" s="9"/>
      <c r="K2957" s="9"/>
      <c r="M2957" s="9"/>
      <c r="N2957" s="76"/>
      <c r="P2957" s="7"/>
      <c r="Q2957" s="7"/>
      <c r="R2957" s="7"/>
      <c r="S2957" s="7"/>
    </row>
    <row r="2958" spans="1:19" s="8" customFormat="1" ht="11.8" x14ac:dyDescent="0.2">
      <c r="A2958" s="48"/>
      <c r="F2958" s="9"/>
      <c r="G2958" s="9"/>
      <c r="H2958" s="9"/>
      <c r="I2958" s="9"/>
      <c r="J2958" s="9"/>
      <c r="K2958" s="9"/>
      <c r="M2958" s="9"/>
      <c r="N2958" s="76"/>
      <c r="P2958" s="7"/>
      <c r="Q2958" s="7"/>
      <c r="R2958" s="7"/>
      <c r="S2958" s="7"/>
    </row>
    <row r="2959" spans="1:19" s="8" customFormat="1" ht="11.8" x14ac:dyDescent="0.2">
      <c r="A2959" s="48"/>
      <c r="F2959" s="9"/>
      <c r="G2959" s="9"/>
      <c r="H2959" s="9"/>
      <c r="I2959" s="9"/>
      <c r="J2959" s="9"/>
      <c r="K2959" s="9"/>
      <c r="M2959" s="9"/>
      <c r="N2959" s="76"/>
      <c r="P2959" s="7"/>
      <c r="Q2959" s="7"/>
      <c r="R2959" s="7"/>
      <c r="S2959" s="7"/>
    </row>
    <row r="2960" spans="1:19" s="8" customFormat="1" ht="11.8" x14ac:dyDescent="0.2">
      <c r="A2960" s="48"/>
      <c r="F2960" s="9"/>
      <c r="G2960" s="9"/>
      <c r="H2960" s="9"/>
      <c r="I2960" s="9"/>
      <c r="J2960" s="9"/>
      <c r="K2960" s="9"/>
      <c r="M2960" s="9"/>
      <c r="N2960" s="76"/>
      <c r="P2960" s="7"/>
      <c r="Q2960" s="7"/>
      <c r="R2960" s="7"/>
      <c r="S2960" s="7"/>
    </row>
    <row r="2961" spans="1:19" s="8" customFormat="1" ht="11.8" x14ac:dyDescent="0.2">
      <c r="A2961" s="48"/>
      <c r="F2961" s="9"/>
      <c r="G2961" s="9"/>
      <c r="H2961" s="9"/>
      <c r="I2961" s="9"/>
      <c r="J2961" s="9"/>
      <c r="K2961" s="9"/>
      <c r="M2961" s="9"/>
      <c r="N2961" s="76"/>
      <c r="P2961" s="7"/>
      <c r="Q2961" s="7"/>
      <c r="R2961" s="7"/>
      <c r="S2961" s="7"/>
    </row>
    <row r="2962" spans="1:19" s="8" customFormat="1" ht="11.8" x14ac:dyDescent="0.2">
      <c r="A2962" s="48"/>
      <c r="F2962" s="9"/>
      <c r="G2962" s="9"/>
      <c r="H2962" s="9"/>
      <c r="I2962" s="9"/>
      <c r="J2962" s="9"/>
      <c r="K2962" s="9"/>
      <c r="M2962" s="9"/>
      <c r="N2962" s="76"/>
      <c r="P2962" s="7"/>
      <c r="Q2962" s="7"/>
      <c r="R2962" s="7"/>
      <c r="S2962" s="7"/>
    </row>
    <row r="2963" spans="1:19" s="8" customFormat="1" ht="11.8" x14ac:dyDescent="0.2">
      <c r="A2963" s="48"/>
      <c r="F2963" s="9"/>
      <c r="G2963" s="9"/>
      <c r="H2963" s="9"/>
      <c r="I2963" s="9"/>
      <c r="J2963" s="9"/>
      <c r="K2963" s="9"/>
      <c r="M2963" s="9"/>
      <c r="N2963" s="76"/>
      <c r="P2963" s="7"/>
      <c r="Q2963" s="7"/>
      <c r="R2963" s="7"/>
      <c r="S2963" s="7"/>
    </row>
    <row r="2964" spans="1:19" s="8" customFormat="1" ht="11.8" x14ac:dyDescent="0.2">
      <c r="A2964" s="48"/>
      <c r="F2964" s="9"/>
      <c r="G2964" s="9"/>
      <c r="H2964" s="9"/>
      <c r="I2964" s="9"/>
      <c r="J2964" s="9"/>
      <c r="K2964" s="9"/>
      <c r="M2964" s="9"/>
      <c r="N2964" s="76"/>
      <c r="P2964" s="7"/>
      <c r="Q2964" s="7"/>
      <c r="R2964" s="7"/>
      <c r="S2964" s="7"/>
    </row>
    <row r="2965" spans="1:19" s="8" customFormat="1" ht="11.8" x14ac:dyDescent="0.2">
      <c r="A2965" s="48"/>
      <c r="F2965" s="9"/>
      <c r="G2965" s="9"/>
      <c r="H2965" s="9"/>
      <c r="I2965" s="9"/>
      <c r="J2965" s="9"/>
      <c r="K2965" s="9"/>
      <c r="M2965" s="9"/>
      <c r="N2965" s="76"/>
      <c r="P2965" s="7"/>
      <c r="Q2965" s="7"/>
      <c r="R2965" s="7"/>
      <c r="S2965" s="7"/>
    </row>
    <row r="2966" spans="1:19" s="8" customFormat="1" ht="11.8" x14ac:dyDescent="0.2">
      <c r="A2966" s="48"/>
      <c r="F2966" s="9"/>
      <c r="G2966" s="9"/>
      <c r="H2966" s="9"/>
      <c r="I2966" s="9"/>
      <c r="J2966" s="9"/>
      <c r="K2966" s="9"/>
      <c r="M2966" s="9"/>
      <c r="N2966" s="76"/>
      <c r="P2966" s="7"/>
      <c r="Q2966" s="7"/>
      <c r="R2966" s="7"/>
      <c r="S2966" s="7"/>
    </row>
    <row r="2967" spans="1:19" s="8" customFormat="1" ht="11.8" x14ac:dyDescent="0.2">
      <c r="A2967" s="48"/>
      <c r="F2967" s="9"/>
      <c r="G2967" s="9"/>
      <c r="H2967" s="9"/>
      <c r="I2967" s="9"/>
      <c r="J2967" s="9"/>
      <c r="K2967" s="9"/>
      <c r="M2967" s="9"/>
      <c r="N2967" s="76"/>
      <c r="P2967" s="7"/>
      <c r="Q2967" s="7"/>
      <c r="R2967" s="7"/>
      <c r="S2967" s="7"/>
    </row>
    <row r="2968" spans="1:19" s="8" customFormat="1" ht="11.8" x14ac:dyDescent="0.2">
      <c r="A2968" s="48"/>
      <c r="F2968" s="9"/>
      <c r="G2968" s="9"/>
      <c r="H2968" s="9"/>
      <c r="I2968" s="9"/>
      <c r="J2968" s="9"/>
      <c r="K2968" s="9"/>
      <c r="M2968" s="9"/>
      <c r="N2968" s="76"/>
      <c r="P2968" s="7"/>
      <c r="Q2968" s="7"/>
      <c r="R2968" s="7"/>
      <c r="S2968" s="7"/>
    </row>
    <row r="2969" spans="1:19" s="8" customFormat="1" ht="11.8" x14ac:dyDescent="0.2">
      <c r="A2969" s="48"/>
      <c r="F2969" s="9"/>
      <c r="G2969" s="9"/>
      <c r="H2969" s="9"/>
      <c r="I2969" s="9"/>
      <c r="J2969" s="9"/>
      <c r="K2969" s="9"/>
      <c r="M2969" s="9"/>
      <c r="N2969" s="76"/>
      <c r="P2969" s="7"/>
      <c r="Q2969" s="7"/>
      <c r="R2969" s="7"/>
      <c r="S2969" s="7"/>
    </row>
    <row r="2970" spans="1:19" s="8" customFormat="1" ht="11.8" x14ac:dyDescent="0.2">
      <c r="A2970" s="48"/>
      <c r="F2970" s="9"/>
      <c r="G2970" s="9"/>
      <c r="H2970" s="9"/>
      <c r="I2970" s="9"/>
      <c r="J2970" s="9"/>
      <c r="K2970" s="9"/>
      <c r="M2970" s="9"/>
      <c r="N2970" s="76"/>
      <c r="P2970" s="7"/>
      <c r="Q2970" s="7"/>
      <c r="R2970" s="7"/>
      <c r="S2970" s="7"/>
    </row>
    <row r="2971" spans="1:19" s="8" customFormat="1" ht="11.8" x14ac:dyDescent="0.2">
      <c r="A2971" s="48"/>
      <c r="F2971" s="9"/>
      <c r="G2971" s="9"/>
      <c r="H2971" s="9"/>
      <c r="I2971" s="9"/>
      <c r="J2971" s="9"/>
      <c r="K2971" s="9"/>
      <c r="M2971" s="9"/>
      <c r="N2971" s="76"/>
      <c r="P2971" s="7"/>
      <c r="Q2971" s="7"/>
      <c r="R2971" s="7"/>
      <c r="S2971" s="7"/>
    </row>
    <row r="2972" spans="1:19" s="8" customFormat="1" ht="11.8" x14ac:dyDescent="0.2">
      <c r="A2972" s="48"/>
      <c r="F2972" s="9"/>
      <c r="G2972" s="9"/>
      <c r="H2972" s="9"/>
      <c r="I2972" s="9"/>
      <c r="J2972" s="9"/>
      <c r="K2972" s="9"/>
      <c r="M2972" s="9"/>
      <c r="N2972" s="76"/>
      <c r="P2972" s="7"/>
      <c r="Q2972" s="7"/>
      <c r="R2972" s="7"/>
      <c r="S2972" s="7"/>
    </row>
    <row r="2973" spans="1:19" s="8" customFormat="1" ht="11.8" x14ac:dyDescent="0.2">
      <c r="A2973" s="48"/>
      <c r="F2973" s="9"/>
      <c r="G2973" s="9"/>
      <c r="H2973" s="9"/>
      <c r="I2973" s="9"/>
      <c r="J2973" s="9"/>
      <c r="K2973" s="9"/>
      <c r="M2973" s="9"/>
      <c r="N2973" s="76"/>
      <c r="P2973" s="7"/>
      <c r="Q2973" s="7"/>
      <c r="R2973" s="7"/>
      <c r="S2973" s="7"/>
    </row>
    <row r="2974" spans="1:19" s="8" customFormat="1" ht="11.8" x14ac:dyDescent="0.2">
      <c r="A2974" s="48"/>
      <c r="F2974" s="9"/>
      <c r="G2974" s="9"/>
      <c r="H2974" s="9"/>
      <c r="I2974" s="9"/>
      <c r="J2974" s="9"/>
      <c r="K2974" s="9"/>
      <c r="M2974" s="9"/>
      <c r="N2974" s="76"/>
      <c r="P2974" s="7"/>
      <c r="Q2974" s="7"/>
      <c r="R2974" s="7"/>
      <c r="S2974" s="7"/>
    </row>
    <row r="2975" spans="1:19" s="8" customFormat="1" ht="11.8" x14ac:dyDescent="0.2">
      <c r="A2975" s="48"/>
      <c r="F2975" s="9"/>
      <c r="G2975" s="9"/>
      <c r="H2975" s="9"/>
      <c r="I2975" s="9"/>
      <c r="J2975" s="9"/>
      <c r="K2975" s="9"/>
      <c r="M2975" s="9"/>
      <c r="N2975" s="76"/>
      <c r="P2975" s="7"/>
      <c r="Q2975" s="7"/>
      <c r="R2975" s="7"/>
      <c r="S2975" s="7"/>
    </row>
    <row r="2976" spans="1:19" s="8" customFormat="1" ht="11.8" x14ac:dyDescent="0.2">
      <c r="A2976" s="48"/>
      <c r="F2976" s="9"/>
      <c r="G2976" s="9"/>
      <c r="H2976" s="9"/>
      <c r="I2976" s="9"/>
      <c r="J2976" s="9"/>
      <c r="K2976" s="9"/>
      <c r="M2976" s="9"/>
      <c r="N2976" s="76"/>
      <c r="P2976" s="7"/>
      <c r="Q2976" s="7"/>
      <c r="R2976" s="7"/>
      <c r="S2976" s="7"/>
    </row>
    <row r="2977" spans="1:19" s="8" customFormat="1" ht="11.8" x14ac:dyDescent="0.2">
      <c r="A2977" s="48"/>
      <c r="F2977" s="9"/>
      <c r="G2977" s="9"/>
      <c r="H2977" s="9"/>
      <c r="I2977" s="9"/>
      <c r="J2977" s="9"/>
      <c r="K2977" s="9"/>
      <c r="M2977" s="9"/>
      <c r="N2977" s="76"/>
      <c r="P2977" s="7"/>
      <c r="Q2977" s="7"/>
      <c r="R2977" s="7"/>
      <c r="S2977" s="7"/>
    </row>
    <row r="2978" spans="1:19" s="8" customFormat="1" ht="11.8" x14ac:dyDescent="0.2">
      <c r="A2978" s="48"/>
      <c r="F2978" s="9"/>
      <c r="G2978" s="9"/>
      <c r="H2978" s="9"/>
      <c r="I2978" s="9"/>
      <c r="J2978" s="9"/>
      <c r="K2978" s="9"/>
      <c r="M2978" s="9"/>
      <c r="N2978" s="76"/>
      <c r="P2978" s="7"/>
      <c r="Q2978" s="7"/>
      <c r="R2978" s="7"/>
      <c r="S2978" s="7"/>
    </row>
    <row r="2979" spans="1:19" s="8" customFormat="1" ht="11.8" x14ac:dyDescent="0.2">
      <c r="A2979" s="48"/>
      <c r="F2979" s="9"/>
      <c r="G2979" s="9"/>
      <c r="H2979" s="9"/>
      <c r="I2979" s="9"/>
      <c r="J2979" s="9"/>
      <c r="K2979" s="9"/>
      <c r="M2979" s="9"/>
      <c r="N2979" s="76"/>
      <c r="P2979" s="7"/>
      <c r="Q2979" s="7"/>
      <c r="R2979" s="7"/>
      <c r="S2979" s="7"/>
    </row>
    <row r="2980" spans="1:19" s="8" customFormat="1" ht="11.8" x14ac:dyDescent="0.2">
      <c r="A2980" s="48"/>
      <c r="F2980" s="9"/>
      <c r="G2980" s="9"/>
      <c r="H2980" s="9"/>
      <c r="I2980" s="9"/>
      <c r="J2980" s="9"/>
      <c r="K2980" s="9"/>
      <c r="M2980" s="9"/>
      <c r="N2980" s="76"/>
      <c r="P2980" s="7"/>
      <c r="Q2980" s="7"/>
      <c r="R2980" s="7"/>
      <c r="S2980" s="7"/>
    </row>
    <row r="2981" spans="1:19" s="8" customFormat="1" ht="11.8" x14ac:dyDescent="0.2">
      <c r="A2981" s="48"/>
      <c r="F2981" s="9"/>
      <c r="G2981" s="9"/>
      <c r="H2981" s="9"/>
      <c r="I2981" s="9"/>
      <c r="J2981" s="9"/>
      <c r="K2981" s="9"/>
      <c r="M2981" s="9"/>
      <c r="N2981" s="76"/>
      <c r="P2981" s="7"/>
      <c r="Q2981" s="7"/>
      <c r="R2981" s="7"/>
      <c r="S2981" s="7"/>
    </row>
    <row r="2982" spans="1:19" s="8" customFormat="1" ht="11.8" x14ac:dyDescent="0.2">
      <c r="A2982" s="48"/>
      <c r="F2982" s="9"/>
      <c r="G2982" s="9"/>
      <c r="H2982" s="9"/>
      <c r="I2982" s="9"/>
      <c r="J2982" s="9"/>
      <c r="K2982" s="9"/>
      <c r="M2982" s="9"/>
      <c r="N2982" s="76"/>
      <c r="P2982" s="7"/>
      <c r="Q2982" s="7"/>
      <c r="R2982" s="7"/>
      <c r="S2982" s="7"/>
    </row>
    <row r="2983" spans="1:19" s="8" customFormat="1" ht="11.8" x14ac:dyDescent="0.2">
      <c r="A2983" s="48"/>
      <c r="F2983" s="9"/>
      <c r="G2983" s="9"/>
      <c r="H2983" s="9"/>
      <c r="I2983" s="9"/>
      <c r="J2983" s="9"/>
      <c r="K2983" s="9"/>
      <c r="M2983" s="9"/>
      <c r="N2983" s="76"/>
      <c r="P2983" s="7"/>
      <c r="Q2983" s="7"/>
      <c r="R2983" s="7"/>
      <c r="S2983" s="7"/>
    </row>
    <row r="2984" spans="1:19" s="8" customFormat="1" ht="11.8" x14ac:dyDescent="0.2">
      <c r="A2984" s="48"/>
      <c r="F2984" s="9"/>
      <c r="G2984" s="9"/>
      <c r="H2984" s="9"/>
      <c r="I2984" s="9"/>
      <c r="J2984" s="9"/>
      <c r="K2984" s="9"/>
      <c r="M2984" s="9"/>
      <c r="N2984" s="76"/>
      <c r="P2984" s="7"/>
      <c r="Q2984" s="7"/>
      <c r="R2984" s="7"/>
      <c r="S2984" s="7"/>
    </row>
    <row r="2985" spans="1:19" s="8" customFormat="1" ht="11.8" x14ac:dyDescent="0.2">
      <c r="A2985" s="48"/>
      <c r="F2985" s="9"/>
      <c r="G2985" s="9"/>
      <c r="H2985" s="9"/>
      <c r="I2985" s="9"/>
      <c r="J2985" s="9"/>
      <c r="K2985" s="9"/>
      <c r="M2985" s="9"/>
      <c r="N2985" s="76"/>
      <c r="P2985" s="7"/>
      <c r="Q2985" s="7"/>
      <c r="R2985" s="7"/>
      <c r="S2985" s="7"/>
    </row>
    <row r="2986" spans="1:19" s="8" customFormat="1" ht="11.8" x14ac:dyDescent="0.2">
      <c r="A2986" s="48"/>
      <c r="F2986" s="9"/>
      <c r="G2986" s="9"/>
      <c r="H2986" s="9"/>
      <c r="I2986" s="9"/>
      <c r="J2986" s="9"/>
      <c r="K2986" s="9"/>
      <c r="M2986" s="9"/>
      <c r="N2986" s="76"/>
      <c r="P2986" s="7"/>
      <c r="Q2986" s="7"/>
      <c r="R2986" s="7"/>
      <c r="S2986" s="7"/>
    </row>
    <row r="2987" spans="1:19" s="8" customFormat="1" ht="11.8" x14ac:dyDescent="0.2">
      <c r="A2987" s="48"/>
      <c r="F2987" s="9"/>
      <c r="G2987" s="9"/>
      <c r="H2987" s="9"/>
      <c r="I2987" s="9"/>
      <c r="J2987" s="9"/>
      <c r="K2987" s="9"/>
      <c r="M2987" s="9"/>
      <c r="N2987" s="76"/>
      <c r="P2987" s="7"/>
      <c r="Q2987" s="7"/>
      <c r="R2987" s="7"/>
      <c r="S2987" s="7"/>
    </row>
    <row r="2988" spans="1:19" s="8" customFormat="1" ht="11.8" x14ac:dyDescent="0.2">
      <c r="A2988" s="48"/>
      <c r="F2988" s="9"/>
      <c r="G2988" s="9"/>
      <c r="H2988" s="9"/>
      <c r="I2988" s="9"/>
      <c r="J2988" s="9"/>
      <c r="K2988" s="9"/>
      <c r="M2988" s="9"/>
      <c r="N2988" s="76"/>
      <c r="P2988" s="7"/>
      <c r="Q2988" s="7"/>
      <c r="R2988" s="7"/>
      <c r="S2988" s="7"/>
    </row>
    <row r="2989" spans="1:19" s="8" customFormat="1" ht="11.8" x14ac:dyDescent="0.2">
      <c r="A2989" s="48"/>
      <c r="F2989" s="9"/>
      <c r="G2989" s="9"/>
      <c r="H2989" s="9"/>
      <c r="I2989" s="9"/>
      <c r="J2989" s="9"/>
      <c r="K2989" s="9"/>
      <c r="M2989" s="9"/>
      <c r="N2989" s="76"/>
      <c r="P2989" s="7"/>
      <c r="Q2989" s="7"/>
      <c r="R2989" s="7"/>
      <c r="S2989" s="7"/>
    </row>
    <row r="2990" spans="1:19" s="8" customFormat="1" ht="11.8" x14ac:dyDescent="0.2">
      <c r="A2990" s="48"/>
      <c r="F2990" s="9"/>
      <c r="G2990" s="9"/>
      <c r="H2990" s="9"/>
      <c r="I2990" s="9"/>
      <c r="J2990" s="9"/>
      <c r="K2990" s="9"/>
      <c r="M2990" s="9"/>
      <c r="N2990" s="76"/>
      <c r="P2990" s="7"/>
      <c r="Q2990" s="7"/>
      <c r="R2990" s="7"/>
      <c r="S2990" s="7"/>
    </row>
    <row r="2991" spans="1:19" s="8" customFormat="1" ht="11.8" x14ac:dyDescent="0.2">
      <c r="A2991" s="48"/>
      <c r="F2991" s="9"/>
      <c r="G2991" s="9"/>
      <c r="H2991" s="9"/>
      <c r="I2991" s="9"/>
      <c r="J2991" s="9"/>
      <c r="K2991" s="9"/>
      <c r="M2991" s="9"/>
      <c r="N2991" s="76"/>
      <c r="P2991" s="7"/>
      <c r="Q2991" s="7"/>
      <c r="R2991" s="7"/>
      <c r="S2991" s="7"/>
    </row>
    <row r="2992" spans="1:19" s="8" customFormat="1" ht="11.8" x14ac:dyDescent="0.2">
      <c r="A2992" s="48"/>
      <c r="F2992" s="9"/>
      <c r="G2992" s="9"/>
      <c r="H2992" s="9"/>
      <c r="I2992" s="9"/>
      <c r="J2992" s="9"/>
      <c r="K2992" s="9"/>
      <c r="M2992" s="9"/>
      <c r="N2992" s="76"/>
      <c r="P2992" s="7"/>
      <c r="Q2992" s="7"/>
      <c r="R2992" s="7"/>
      <c r="S2992" s="7"/>
    </row>
    <row r="2993" spans="1:19" s="8" customFormat="1" ht="11.8" x14ac:dyDescent="0.2">
      <c r="A2993" s="48"/>
      <c r="F2993" s="9"/>
      <c r="G2993" s="9"/>
      <c r="H2993" s="9"/>
      <c r="I2993" s="9"/>
      <c r="J2993" s="9"/>
      <c r="K2993" s="9"/>
      <c r="M2993" s="9"/>
      <c r="N2993" s="76"/>
      <c r="P2993" s="7"/>
      <c r="Q2993" s="7"/>
      <c r="R2993" s="7"/>
      <c r="S2993" s="7"/>
    </row>
    <row r="2994" spans="1:19" s="8" customFormat="1" ht="11.8" x14ac:dyDescent="0.2">
      <c r="A2994" s="48"/>
      <c r="F2994" s="9"/>
      <c r="G2994" s="9"/>
      <c r="H2994" s="9"/>
      <c r="I2994" s="9"/>
      <c r="J2994" s="9"/>
      <c r="K2994" s="9"/>
      <c r="M2994" s="9"/>
      <c r="N2994" s="76"/>
      <c r="P2994" s="7"/>
      <c r="Q2994" s="7"/>
      <c r="R2994" s="7"/>
      <c r="S2994" s="7"/>
    </row>
    <row r="2995" spans="1:19" s="8" customFormat="1" ht="11.8" x14ac:dyDescent="0.2">
      <c r="A2995" s="48"/>
      <c r="F2995" s="9"/>
      <c r="G2995" s="9"/>
      <c r="H2995" s="9"/>
      <c r="I2995" s="9"/>
      <c r="J2995" s="9"/>
      <c r="K2995" s="9"/>
      <c r="M2995" s="9"/>
      <c r="N2995" s="76"/>
      <c r="P2995" s="7"/>
      <c r="Q2995" s="7"/>
      <c r="R2995" s="7"/>
      <c r="S2995" s="7"/>
    </row>
    <row r="2996" spans="1:19" s="8" customFormat="1" ht="11.8" x14ac:dyDescent="0.2">
      <c r="A2996" s="48"/>
      <c r="F2996" s="9"/>
      <c r="G2996" s="9"/>
      <c r="H2996" s="9"/>
      <c r="I2996" s="9"/>
      <c r="J2996" s="9"/>
      <c r="K2996" s="9"/>
      <c r="M2996" s="9"/>
      <c r="N2996" s="76"/>
      <c r="P2996" s="7"/>
      <c r="Q2996" s="7"/>
      <c r="R2996" s="7"/>
      <c r="S2996" s="7"/>
    </row>
    <row r="2997" spans="1:19" s="8" customFormat="1" ht="11.8" x14ac:dyDescent="0.2">
      <c r="A2997" s="48"/>
      <c r="F2997" s="9"/>
      <c r="G2997" s="9"/>
      <c r="H2997" s="9"/>
      <c r="I2997" s="9"/>
      <c r="J2997" s="9"/>
      <c r="K2997" s="9"/>
      <c r="M2997" s="9"/>
      <c r="N2997" s="76"/>
      <c r="P2997" s="7"/>
      <c r="Q2997" s="7"/>
      <c r="R2997" s="7"/>
      <c r="S2997" s="7"/>
    </row>
    <row r="2998" spans="1:19" s="8" customFormat="1" ht="11.8" x14ac:dyDescent="0.2">
      <c r="A2998" s="48"/>
      <c r="F2998" s="9"/>
      <c r="G2998" s="9"/>
      <c r="H2998" s="9"/>
      <c r="I2998" s="9"/>
      <c r="J2998" s="9"/>
      <c r="K2998" s="9"/>
      <c r="M2998" s="9"/>
      <c r="N2998" s="76"/>
      <c r="P2998" s="7"/>
      <c r="Q2998" s="7"/>
      <c r="R2998" s="7"/>
      <c r="S2998" s="7"/>
    </row>
    <row r="2999" spans="1:19" s="8" customFormat="1" ht="11.8" x14ac:dyDescent="0.2">
      <c r="A2999" s="48"/>
      <c r="F2999" s="9"/>
      <c r="G2999" s="9"/>
      <c r="H2999" s="9"/>
      <c r="I2999" s="9"/>
      <c r="J2999" s="9"/>
      <c r="K2999" s="9"/>
      <c r="M2999" s="9"/>
      <c r="N2999" s="76"/>
      <c r="P2999" s="7"/>
      <c r="Q2999" s="7"/>
      <c r="R2999" s="7"/>
      <c r="S2999" s="7"/>
    </row>
    <row r="3000" spans="1:19" s="8" customFormat="1" ht="11.8" x14ac:dyDescent="0.2">
      <c r="A3000" s="48"/>
      <c r="F3000" s="9"/>
      <c r="G3000" s="9"/>
      <c r="H3000" s="9"/>
      <c r="I3000" s="9"/>
      <c r="J3000" s="9"/>
      <c r="K3000" s="9"/>
      <c r="M3000" s="9"/>
      <c r="N3000" s="76"/>
      <c r="P3000" s="7"/>
      <c r="Q3000" s="7"/>
      <c r="R3000" s="7"/>
      <c r="S3000" s="7"/>
    </row>
    <row r="3001" spans="1:19" s="8" customFormat="1" ht="11.8" x14ac:dyDescent="0.2">
      <c r="A3001" s="48"/>
      <c r="F3001" s="9"/>
      <c r="G3001" s="9"/>
      <c r="H3001" s="9"/>
      <c r="I3001" s="9"/>
      <c r="J3001" s="9"/>
      <c r="K3001" s="9"/>
      <c r="M3001" s="9"/>
      <c r="N3001" s="76"/>
      <c r="P3001" s="7"/>
      <c r="Q3001" s="7"/>
      <c r="R3001" s="7"/>
      <c r="S3001" s="7"/>
    </row>
    <row r="3002" spans="1:19" s="8" customFormat="1" ht="11.8" x14ac:dyDescent="0.2">
      <c r="A3002" s="48"/>
      <c r="F3002" s="9"/>
      <c r="G3002" s="9"/>
      <c r="H3002" s="9"/>
      <c r="I3002" s="9"/>
      <c r="J3002" s="9"/>
      <c r="K3002" s="9"/>
      <c r="M3002" s="9"/>
      <c r="N3002" s="76"/>
      <c r="P3002" s="7"/>
      <c r="Q3002" s="7"/>
      <c r="R3002" s="7"/>
      <c r="S3002" s="7"/>
    </row>
    <row r="3003" spans="1:19" s="8" customFormat="1" ht="11.8" x14ac:dyDescent="0.2">
      <c r="A3003" s="48"/>
      <c r="F3003" s="9"/>
      <c r="G3003" s="9"/>
      <c r="H3003" s="9"/>
      <c r="I3003" s="9"/>
      <c r="J3003" s="9"/>
      <c r="K3003" s="9"/>
      <c r="M3003" s="9"/>
      <c r="N3003" s="76"/>
      <c r="P3003" s="7"/>
      <c r="Q3003" s="7"/>
      <c r="R3003" s="7"/>
      <c r="S3003" s="7"/>
    </row>
    <row r="3004" spans="1:19" s="8" customFormat="1" ht="11.8" x14ac:dyDescent="0.2">
      <c r="A3004" s="48"/>
      <c r="F3004" s="9"/>
      <c r="G3004" s="9"/>
      <c r="H3004" s="9"/>
      <c r="I3004" s="9"/>
      <c r="J3004" s="9"/>
      <c r="K3004" s="9"/>
      <c r="M3004" s="9"/>
      <c r="N3004" s="76"/>
      <c r="P3004" s="7"/>
      <c r="Q3004" s="7"/>
      <c r="R3004" s="7"/>
      <c r="S3004" s="7"/>
    </row>
    <row r="3005" spans="1:19" s="8" customFormat="1" ht="11.8" x14ac:dyDescent="0.2">
      <c r="A3005" s="48"/>
      <c r="F3005" s="9"/>
      <c r="G3005" s="9"/>
      <c r="H3005" s="9"/>
      <c r="I3005" s="9"/>
      <c r="J3005" s="9"/>
      <c r="K3005" s="9"/>
      <c r="M3005" s="9"/>
      <c r="N3005" s="76"/>
      <c r="P3005" s="7"/>
      <c r="Q3005" s="7"/>
      <c r="R3005" s="7"/>
      <c r="S3005" s="7"/>
    </row>
    <row r="3006" spans="1:19" s="8" customFormat="1" ht="11.8" x14ac:dyDescent="0.2">
      <c r="A3006" s="48"/>
      <c r="F3006" s="9"/>
      <c r="G3006" s="9"/>
      <c r="H3006" s="9"/>
      <c r="I3006" s="9"/>
      <c r="J3006" s="9"/>
      <c r="K3006" s="9"/>
      <c r="M3006" s="9"/>
      <c r="N3006" s="76"/>
      <c r="P3006" s="7"/>
      <c r="Q3006" s="7"/>
      <c r="R3006" s="7"/>
      <c r="S3006" s="7"/>
    </row>
    <row r="3007" spans="1:19" s="8" customFormat="1" ht="11.8" x14ac:dyDescent="0.2">
      <c r="A3007" s="48"/>
      <c r="F3007" s="9"/>
      <c r="G3007" s="9"/>
      <c r="H3007" s="9"/>
      <c r="I3007" s="9"/>
      <c r="J3007" s="9"/>
      <c r="K3007" s="9"/>
      <c r="M3007" s="9"/>
      <c r="N3007" s="76"/>
      <c r="P3007" s="7"/>
      <c r="Q3007" s="7"/>
      <c r="R3007" s="7"/>
      <c r="S3007" s="7"/>
    </row>
    <row r="3008" spans="1:19" s="8" customFormat="1" ht="11.8" x14ac:dyDescent="0.2">
      <c r="A3008" s="48"/>
      <c r="F3008" s="9"/>
      <c r="G3008" s="9"/>
      <c r="H3008" s="9"/>
      <c r="I3008" s="9"/>
      <c r="J3008" s="9"/>
      <c r="K3008" s="9"/>
      <c r="M3008" s="9"/>
      <c r="N3008" s="76"/>
      <c r="P3008" s="7"/>
      <c r="Q3008" s="7"/>
      <c r="R3008" s="7"/>
      <c r="S3008" s="7"/>
    </row>
    <row r="3009" spans="1:19" s="8" customFormat="1" ht="11.8" x14ac:dyDescent="0.2">
      <c r="A3009" s="48"/>
      <c r="F3009" s="9"/>
      <c r="G3009" s="9"/>
      <c r="H3009" s="9"/>
      <c r="I3009" s="9"/>
      <c r="J3009" s="9"/>
      <c r="K3009" s="9"/>
      <c r="M3009" s="9"/>
      <c r="N3009" s="76"/>
      <c r="P3009" s="7"/>
      <c r="Q3009" s="7"/>
      <c r="R3009" s="7"/>
      <c r="S3009" s="7"/>
    </row>
    <row r="3010" spans="1:19" s="8" customFormat="1" ht="11.8" x14ac:dyDescent="0.2">
      <c r="A3010" s="48"/>
      <c r="F3010" s="9"/>
      <c r="G3010" s="9"/>
      <c r="H3010" s="9"/>
      <c r="I3010" s="9"/>
      <c r="J3010" s="9"/>
      <c r="K3010" s="9"/>
      <c r="M3010" s="9"/>
      <c r="N3010" s="76"/>
      <c r="P3010" s="7"/>
      <c r="Q3010" s="7"/>
      <c r="R3010" s="7"/>
      <c r="S3010" s="7"/>
    </row>
    <row r="3011" spans="1:19" s="8" customFormat="1" ht="11.8" x14ac:dyDescent="0.2">
      <c r="A3011" s="48"/>
      <c r="F3011" s="9"/>
      <c r="G3011" s="9"/>
      <c r="H3011" s="9"/>
      <c r="I3011" s="9"/>
      <c r="J3011" s="9"/>
      <c r="K3011" s="9"/>
      <c r="M3011" s="9"/>
      <c r="N3011" s="76"/>
      <c r="P3011" s="7"/>
      <c r="Q3011" s="7"/>
      <c r="R3011" s="7"/>
      <c r="S3011" s="7"/>
    </row>
    <row r="3012" spans="1:19" s="8" customFormat="1" ht="11.8" x14ac:dyDescent="0.2">
      <c r="A3012" s="48"/>
      <c r="F3012" s="9"/>
      <c r="G3012" s="9"/>
      <c r="H3012" s="9"/>
      <c r="I3012" s="9"/>
      <c r="J3012" s="9"/>
      <c r="K3012" s="9"/>
      <c r="M3012" s="9"/>
      <c r="N3012" s="76"/>
      <c r="P3012" s="7"/>
      <c r="Q3012" s="7"/>
      <c r="R3012" s="7"/>
      <c r="S3012" s="7"/>
    </row>
    <row r="3013" spans="1:19" s="8" customFormat="1" ht="11.8" x14ac:dyDescent="0.2">
      <c r="A3013" s="48"/>
      <c r="F3013" s="9"/>
      <c r="G3013" s="9"/>
      <c r="H3013" s="9"/>
      <c r="I3013" s="9"/>
      <c r="J3013" s="9"/>
      <c r="K3013" s="9"/>
      <c r="M3013" s="9"/>
      <c r="N3013" s="76"/>
      <c r="P3013" s="7"/>
      <c r="Q3013" s="7"/>
      <c r="R3013" s="7"/>
      <c r="S3013" s="7"/>
    </row>
    <row r="3014" spans="1:19" s="8" customFormat="1" ht="11.8" x14ac:dyDescent="0.2">
      <c r="A3014" s="48"/>
      <c r="F3014" s="9"/>
      <c r="G3014" s="9"/>
      <c r="H3014" s="9"/>
      <c r="I3014" s="9"/>
      <c r="J3014" s="9"/>
      <c r="K3014" s="9"/>
      <c r="M3014" s="9"/>
      <c r="N3014" s="76"/>
      <c r="P3014" s="7"/>
      <c r="Q3014" s="7"/>
      <c r="R3014" s="7"/>
      <c r="S3014" s="7"/>
    </row>
    <row r="3015" spans="1:19" s="8" customFormat="1" ht="11.8" x14ac:dyDescent="0.2">
      <c r="A3015" s="48"/>
      <c r="F3015" s="9"/>
      <c r="G3015" s="9"/>
      <c r="H3015" s="9"/>
      <c r="I3015" s="9"/>
      <c r="J3015" s="9"/>
      <c r="K3015" s="9"/>
      <c r="M3015" s="9"/>
      <c r="N3015" s="76"/>
      <c r="P3015" s="7"/>
      <c r="Q3015" s="7"/>
      <c r="R3015" s="7"/>
      <c r="S3015" s="7"/>
    </row>
    <row r="3016" spans="1:19" s="8" customFormat="1" ht="11.8" x14ac:dyDescent="0.2">
      <c r="A3016" s="48"/>
      <c r="F3016" s="9"/>
      <c r="G3016" s="9"/>
      <c r="H3016" s="9"/>
      <c r="I3016" s="9"/>
      <c r="J3016" s="9"/>
      <c r="K3016" s="9"/>
      <c r="M3016" s="9"/>
      <c r="N3016" s="76"/>
      <c r="P3016" s="7"/>
      <c r="Q3016" s="7"/>
      <c r="R3016" s="7"/>
      <c r="S3016" s="7"/>
    </row>
    <row r="3017" spans="1:19" s="8" customFormat="1" ht="11.8" x14ac:dyDescent="0.2">
      <c r="A3017" s="48"/>
      <c r="F3017" s="9"/>
      <c r="G3017" s="9"/>
      <c r="H3017" s="9"/>
      <c r="I3017" s="9"/>
      <c r="J3017" s="9"/>
      <c r="K3017" s="9"/>
      <c r="M3017" s="9"/>
      <c r="N3017" s="76"/>
      <c r="P3017" s="7"/>
      <c r="Q3017" s="7"/>
      <c r="R3017" s="7"/>
      <c r="S3017" s="7"/>
    </row>
    <row r="3018" spans="1:19" s="8" customFormat="1" ht="11.8" x14ac:dyDescent="0.2">
      <c r="A3018" s="48"/>
      <c r="F3018" s="9"/>
      <c r="G3018" s="9"/>
      <c r="H3018" s="9"/>
      <c r="I3018" s="9"/>
      <c r="J3018" s="9"/>
      <c r="K3018" s="9"/>
      <c r="M3018" s="9"/>
      <c r="N3018" s="76"/>
      <c r="P3018" s="7"/>
      <c r="Q3018" s="7"/>
      <c r="R3018" s="7"/>
      <c r="S3018" s="7"/>
    </row>
    <row r="3019" spans="1:19" s="8" customFormat="1" ht="11.8" x14ac:dyDescent="0.2">
      <c r="A3019" s="48"/>
      <c r="F3019" s="9"/>
      <c r="G3019" s="9"/>
      <c r="H3019" s="9"/>
      <c r="I3019" s="9"/>
      <c r="J3019" s="9"/>
      <c r="K3019" s="9"/>
      <c r="M3019" s="9"/>
      <c r="N3019" s="76"/>
      <c r="P3019" s="7"/>
      <c r="Q3019" s="7"/>
      <c r="R3019" s="7"/>
      <c r="S3019" s="7"/>
    </row>
    <row r="3020" spans="1:19" s="8" customFormat="1" ht="11.8" x14ac:dyDescent="0.2">
      <c r="A3020" s="48"/>
      <c r="F3020" s="9"/>
      <c r="G3020" s="9"/>
      <c r="H3020" s="9"/>
      <c r="I3020" s="9"/>
      <c r="J3020" s="9"/>
      <c r="K3020" s="9"/>
      <c r="M3020" s="9"/>
      <c r="N3020" s="76"/>
      <c r="P3020" s="7"/>
      <c r="Q3020" s="7"/>
      <c r="R3020" s="7"/>
      <c r="S3020" s="7"/>
    </row>
    <row r="3021" spans="1:19" s="8" customFormat="1" ht="11.8" x14ac:dyDescent="0.2">
      <c r="A3021" s="48"/>
      <c r="F3021" s="9"/>
      <c r="G3021" s="9"/>
      <c r="H3021" s="9"/>
      <c r="I3021" s="9"/>
      <c r="J3021" s="9"/>
      <c r="K3021" s="9"/>
      <c r="M3021" s="9"/>
      <c r="N3021" s="76"/>
      <c r="P3021" s="7"/>
      <c r="Q3021" s="7"/>
      <c r="R3021" s="7"/>
      <c r="S3021" s="7"/>
    </row>
    <row r="3022" spans="1:19" s="8" customFormat="1" ht="11.8" x14ac:dyDescent="0.2">
      <c r="A3022" s="48"/>
      <c r="F3022" s="9"/>
      <c r="G3022" s="9"/>
      <c r="H3022" s="9"/>
      <c r="I3022" s="9"/>
      <c r="J3022" s="9"/>
      <c r="K3022" s="9"/>
      <c r="M3022" s="9"/>
      <c r="N3022" s="76"/>
      <c r="P3022" s="7"/>
      <c r="Q3022" s="7"/>
      <c r="R3022" s="7"/>
      <c r="S3022" s="7"/>
    </row>
    <row r="3023" spans="1:19" s="8" customFormat="1" ht="11.8" x14ac:dyDescent="0.2">
      <c r="A3023" s="48"/>
      <c r="F3023" s="9"/>
      <c r="G3023" s="9"/>
      <c r="H3023" s="9"/>
      <c r="I3023" s="9"/>
      <c r="J3023" s="9"/>
      <c r="K3023" s="9"/>
      <c r="M3023" s="9"/>
      <c r="N3023" s="76"/>
      <c r="P3023" s="7"/>
      <c r="Q3023" s="7"/>
      <c r="R3023" s="7"/>
      <c r="S3023" s="7"/>
    </row>
    <row r="3024" spans="1:19" s="8" customFormat="1" ht="11.8" x14ac:dyDescent="0.2">
      <c r="A3024" s="48"/>
      <c r="F3024" s="9"/>
      <c r="G3024" s="9"/>
      <c r="H3024" s="9"/>
      <c r="I3024" s="9"/>
      <c r="J3024" s="9"/>
      <c r="K3024" s="9"/>
      <c r="M3024" s="9"/>
      <c r="N3024" s="76"/>
      <c r="P3024" s="7"/>
      <c r="Q3024" s="7"/>
      <c r="R3024" s="7"/>
      <c r="S3024" s="7"/>
    </row>
    <row r="3025" spans="1:19" s="8" customFormat="1" ht="11.8" x14ac:dyDescent="0.2">
      <c r="A3025" s="48"/>
      <c r="F3025" s="9"/>
      <c r="G3025" s="9"/>
      <c r="H3025" s="9"/>
      <c r="I3025" s="9"/>
      <c r="J3025" s="9"/>
      <c r="K3025" s="9"/>
      <c r="M3025" s="9"/>
      <c r="N3025" s="76"/>
      <c r="P3025" s="7"/>
      <c r="Q3025" s="7"/>
      <c r="R3025" s="7"/>
      <c r="S3025" s="7"/>
    </row>
    <row r="3026" spans="1:19" s="8" customFormat="1" ht="11.8" x14ac:dyDescent="0.2">
      <c r="A3026" s="48"/>
      <c r="F3026" s="9"/>
      <c r="G3026" s="9"/>
      <c r="H3026" s="9"/>
      <c r="I3026" s="9"/>
      <c r="J3026" s="9"/>
      <c r="K3026" s="9"/>
      <c r="M3026" s="9"/>
      <c r="N3026" s="76"/>
      <c r="P3026" s="7"/>
      <c r="Q3026" s="7"/>
      <c r="R3026" s="7"/>
      <c r="S3026" s="7"/>
    </row>
    <row r="3027" spans="1:19" s="8" customFormat="1" ht="11.8" x14ac:dyDescent="0.2">
      <c r="A3027" s="48"/>
      <c r="F3027" s="9"/>
      <c r="G3027" s="9"/>
      <c r="H3027" s="9"/>
      <c r="I3027" s="9"/>
      <c r="J3027" s="9"/>
      <c r="K3027" s="9"/>
      <c r="M3027" s="9"/>
      <c r="N3027" s="76"/>
      <c r="P3027" s="7"/>
      <c r="Q3027" s="7"/>
      <c r="R3027" s="7"/>
      <c r="S3027" s="7"/>
    </row>
    <row r="3028" spans="1:19" s="8" customFormat="1" ht="11.8" x14ac:dyDescent="0.2">
      <c r="A3028" s="48"/>
      <c r="F3028" s="9"/>
      <c r="G3028" s="9"/>
      <c r="H3028" s="9"/>
      <c r="I3028" s="9"/>
      <c r="J3028" s="9"/>
      <c r="K3028" s="9"/>
      <c r="M3028" s="9"/>
      <c r="N3028" s="76"/>
      <c r="P3028" s="7"/>
      <c r="Q3028" s="7"/>
      <c r="R3028" s="7"/>
      <c r="S3028" s="7"/>
    </row>
    <row r="3029" spans="1:19" s="8" customFormat="1" ht="11.8" x14ac:dyDescent="0.2">
      <c r="A3029" s="48"/>
      <c r="F3029" s="9"/>
      <c r="G3029" s="9"/>
      <c r="H3029" s="9"/>
      <c r="I3029" s="9"/>
      <c r="J3029" s="9"/>
      <c r="K3029" s="9"/>
      <c r="M3029" s="9"/>
      <c r="N3029" s="76"/>
      <c r="P3029" s="7"/>
      <c r="Q3029" s="7"/>
      <c r="R3029" s="7"/>
      <c r="S3029" s="7"/>
    </row>
    <row r="3030" spans="1:19" s="8" customFormat="1" ht="11.8" x14ac:dyDescent="0.2">
      <c r="A3030" s="48"/>
      <c r="F3030" s="9"/>
      <c r="G3030" s="9"/>
      <c r="H3030" s="9"/>
      <c r="I3030" s="9"/>
      <c r="J3030" s="9"/>
      <c r="K3030" s="9"/>
      <c r="M3030" s="9"/>
      <c r="N3030" s="76"/>
      <c r="P3030" s="7"/>
      <c r="Q3030" s="7"/>
      <c r="R3030" s="7"/>
      <c r="S3030" s="7"/>
    </row>
    <row r="3031" spans="1:19" s="8" customFormat="1" ht="11.8" x14ac:dyDescent="0.2">
      <c r="A3031" s="48"/>
      <c r="F3031" s="9"/>
      <c r="G3031" s="9"/>
      <c r="H3031" s="9"/>
      <c r="I3031" s="9"/>
      <c r="J3031" s="9"/>
      <c r="K3031" s="9"/>
      <c r="M3031" s="9"/>
      <c r="N3031" s="76"/>
      <c r="P3031" s="7"/>
      <c r="Q3031" s="7"/>
      <c r="R3031" s="7"/>
      <c r="S3031" s="7"/>
    </row>
    <row r="3032" spans="1:19" s="8" customFormat="1" ht="11.8" x14ac:dyDescent="0.2">
      <c r="A3032" s="48"/>
      <c r="F3032" s="9"/>
      <c r="G3032" s="9"/>
      <c r="H3032" s="9"/>
      <c r="I3032" s="9"/>
      <c r="J3032" s="9"/>
      <c r="K3032" s="9"/>
      <c r="M3032" s="9"/>
      <c r="N3032" s="76"/>
      <c r="P3032" s="7"/>
      <c r="Q3032" s="7"/>
      <c r="R3032" s="7"/>
      <c r="S3032" s="7"/>
    </row>
    <row r="3033" spans="1:19" s="8" customFormat="1" ht="11.8" x14ac:dyDescent="0.2">
      <c r="A3033" s="48"/>
      <c r="F3033" s="9"/>
      <c r="G3033" s="9"/>
      <c r="H3033" s="9"/>
      <c r="I3033" s="9"/>
      <c r="J3033" s="9"/>
      <c r="K3033" s="9"/>
      <c r="M3033" s="9"/>
      <c r="N3033" s="76"/>
      <c r="P3033" s="7"/>
      <c r="Q3033" s="7"/>
      <c r="R3033" s="7"/>
      <c r="S3033" s="7"/>
    </row>
    <row r="3034" spans="1:19" s="8" customFormat="1" ht="11.8" x14ac:dyDescent="0.2">
      <c r="A3034" s="48"/>
      <c r="F3034" s="9"/>
      <c r="G3034" s="9"/>
      <c r="H3034" s="9"/>
      <c r="I3034" s="9"/>
      <c r="J3034" s="9"/>
      <c r="K3034" s="9"/>
      <c r="M3034" s="9"/>
      <c r="N3034" s="76"/>
      <c r="P3034" s="7"/>
      <c r="Q3034" s="7"/>
      <c r="R3034" s="7"/>
      <c r="S3034" s="7"/>
    </row>
    <row r="3035" spans="1:19" s="8" customFormat="1" ht="11.8" x14ac:dyDescent="0.2">
      <c r="A3035" s="48"/>
      <c r="F3035" s="9"/>
      <c r="G3035" s="9"/>
      <c r="H3035" s="9"/>
      <c r="I3035" s="9"/>
      <c r="J3035" s="9"/>
      <c r="K3035" s="9"/>
      <c r="M3035" s="9"/>
      <c r="N3035" s="76"/>
      <c r="P3035" s="7"/>
      <c r="Q3035" s="7"/>
      <c r="R3035" s="7"/>
      <c r="S3035" s="7"/>
    </row>
    <row r="3036" spans="1:19" s="8" customFormat="1" ht="11.8" x14ac:dyDescent="0.2">
      <c r="A3036" s="48"/>
      <c r="F3036" s="9"/>
      <c r="G3036" s="9"/>
      <c r="H3036" s="9"/>
      <c r="I3036" s="9"/>
      <c r="J3036" s="9"/>
      <c r="K3036" s="9"/>
      <c r="M3036" s="9"/>
      <c r="N3036" s="76"/>
      <c r="P3036" s="7"/>
      <c r="Q3036" s="7"/>
      <c r="R3036" s="7"/>
      <c r="S3036" s="7"/>
    </row>
    <row r="3037" spans="1:19" s="8" customFormat="1" ht="11.8" x14ac:dyDescent="0.2">
      <c r="A3037" s="48"/>
      <c r="F3037" s="9"/>
      <c r="G3037" s="9"/>
      <c r="H3037" s="9"/>
      <c r="I3037" s="9"/>
      <c r="J3037" s="9"/>
      <c r="K3037" s="9"/>
      <c r="M3037" s="9"/>
      <c r="N3037" s="76"/>
      <c r="P3037" s="7"/>
      <c r="Q3037" s="7"/>
      <c r="R3037" s="7"/>
      <c r="S3037" s="7"/>
    </row>
    <row r="3038" spans="1:19" s="8" customFormat="1" ht="11.8" x14ac:dyDescent="0.2">
      <c r="A3038" s="48"/>
      <c r="F3038" s="9"/>
      <c r="G3038" s="9"/>
      <c r="H3038" s="9"/>
      <c r="I3038" s="9"/>
      <c r="J3038" s="9"/>
      <c r="K3038" s="9"/>
      <c r="M3038" s="9"/>
      <c r="N3038" s="76"/>
      <c r="P3038" s="7"/>
      <c r="Q3038" s="7"/>
      <c r="R3038" s="7"/>
      <c r="S3038" s="7"/>
    </row>
    <row r="3039" spans="1:19" s="8" customFormat="1" ht="11.8" x14ac:dyDescent="0.2">
      <c r="A3039" s="48"/>
      <c r="F3039" s="9"/>
      <c r="G3039" s="9"/>
      <c r="H3039" s="9"/>
      <c r="I3039" s="9"/>
      <c r="J3039" s="9"/>
      <c r="K3039" s="9"/>
      <c r="M3039" s="9"/>
      <c r="N3039" s="76"/>
      <c r="P3039" s="7"/>
      <c r="Q3039" s="7"/>
      <c r="R3039" s="7"/>
      <c r="S3039" s="7"/>
    </row>
    <row r="3040" spans="1:19" s="8" customFormat="1" ht="11.8" x14ac:dyDescent="0.2">
      <c r="A3040" s="48"/>
      <c r="F3040" s="9"/>
      <c r="G3040" s="9"/>
      <c r="H3040" s="9"/>
      <c r="I3040" s="9"/>
      <c r="J3040" s="9"/>
      <c r="K3040" s="9"/>
      <c r="M3040" s="9"/>
      <c r="N3040" s="76"/>
      <c r="P3040" s="7"/>
      <c r="Q3040" s="7"/>
      <c r="R3040" s="7"/>
      <c r="S3040" s="7"/>
    </row>
    <row r="3041" spans="1:19" s="8" customFormat="1" ht="11.8" x14ac:dyDescent="0.2">
      <c r="A3041" s="48"/>
      <c r="F3041" s="9"/>
      <c r="G3041" s="9"/>
      <c r="H3041" s="9"/>
      <c r="I3041" s="9"/>
      <c r="J3041" s="9"/>
      <c r="K3041" s="9"/>
      <c r="M3041" s="9"/>
      <c r="N3041" s="76"/>
      <c r="P3041" s="7"/>
      <c r="Q3041" s="7"/>
      <c r="R3041" s="7"/>
      <c r="S3041" s="7"/>
    </row>
    <row r="3042" spans="1:19" s="8" customFormat="1" ht="11.8" x14ac:dyDescent="0.2">
      <c r="A3042" s="48"/>
      <c r="F3042" s="9"/>
      <c r="G3042" s="9"/>
      <c r="H3042" s="9"/>
      <c r="I3042" s="9"/>
      <c r="J3042" s="9"/>
      <c r="K3042" s="9"/>
      <c r="M3042" s="9"/>
      <c r="N3042" s="76"/>
      <c r="P3042" s="7"/>
      <c r="Q3042" s="7"/>
      <c r="R3042" s="7"/>
      <c r="S3042" s="7"/>
    </row>
    <row r="3043" spans="1:19" s="8" customFormat="1" ht="11.8" x14ac:dyDescent="0.2">
      <c r="A3043" s="48"/>
      <c r="F3043" s="9"/>
      <c r="G3043" s="9"/>
      <c r="H3043" s="9"/>
      <c r="I3043" s="9"/>
      <c r="J3043" s="9"/>
      <c r="K3043" s="9"/>
      <c r="M3043" s="9"/>
      <c r="N3043" s="76"/>
      <c r="P3043" s="7"/>
      <c r="Q3043" s="7"/>
      <c r="R3043" s="7"/>
      <c r="S3043" s="7"/>
    </row>
    <row r="3044" spans="1:19" s="8" customFormat="1" ht="11.8" x14ac:dyDescent="0.2">
      <c r="A3044" s="48"/>
      <c r="F3044" s="9"/>
      <c r="G3044" s="9"/>
      <c r="H3044" s="9"/>
      <c r="I3044" s="9"/>
      <c r="J3044" s="9"/>
      <c r="K3044" s="9"/>
      <c r="M3044" s="9"/>
      <c r="N3044" s="76"/>
      <c r="P3044" s="7"/>
      <c r="Q3044" s="7"/>
      <c r="R3044" s="7"/>
      <c r="S3044" s="7"/>
    </row>
    <row r="3045" spans="1:19" s="8" customFormat="1" ht="11.8" x14ac:dyDescent="0.2">
      <c r="A3045" s="48"/>
      <c r="F3045" s="9"/>
      <c r="G3045" s="9"/>
      <c r="H3045" s="9"/>
      <c r="I3045" s="9"/>
      <c r="J3045" s="9"/>
      <c r="K3045" s="9"/>
      <c r="M3045" s="9"/>
      <c r="N3045" s="76"/>
      <c r="P3045" s="7"/>
      <c r="Q3045" s="7"/>
      <c r="R3045" s="7"/>
      <c r="S3045" s="7"/>
    </row>
    <row r="3046" spans="1:19" s="8" customFormat="1" ht="11.8" x14ac:dyDescent="0.2">
      <c r="A3046" s="48"/>
      <c r="F3046" s="9"/>
      <c r="G3046" s="9"/>
      <c r="H3046" s="9"/>
      <c r="I3046" s="9"/>
      <c r="J3046" s="9"/>
      <c r="K3046" s="9"/>
      <c r="M3046" s="9"/>
      <c r="N3046" s="76"/>
      <c r="P3046" s="7"/>
      <c r="Q3046" s="7"/>
      <c r="R3046" s="7"/>
      <c r="S3046" s="7"/>
    </row>
    <row r="3047" spans="1:19" s="8" customFormat="1" ht="11.8" x14ac:dyDescent="0.2">
      <c r="A3047" s="48"/>
      <c r="F3047" s="9"/>
      <c r="G3047" s="9"/>
      <c r="H3047" s="9"/>
      <c r="I3047" s="9"/>
      <c r="J3047" s="9"/>
      <c r="K3047" s="9"/>
      <c r="M3047" s="9"/>
      <c r="N3047" s="76"/>
      <c r="P3047" s="7"/>
      <c r="Q3047" s="7"/>
      <c r="R3047" s="7"/>
      <c r="S3047" s="7"/>
    </row>
    <row r="3048" spans="1:19" s="8" customFormat="1" ht="11.8" x14ac:dyDescent="0.2">
      <c r="A3048" s="48"/>
      <c r="F3048" s="9"/>
      <c r="G3048" s="9"/>
      <c r="H3048" s="9"/>
      <c r="I3048" s="9"/>
      <c r="J3048" s="9"/>
      <c r="K3048" s="9"/>
      <c r="M3048" s="9"/>
      <c r="N3048" s="76"/>
      <c r="P3048" s="7"/>
      <c r="Q3048" s="7"/>
      <c r="R3048" s="7"/>
      <c r="S3048" s="7"/>
    </row>
    <row r="3049" spans="1:19" s="8" customFormat="1" ht="11.8" x14ac:dyDescent="0.2">
      <c r="A3049" s="48"/>
      <c r="F3049" s="9"/>
      <c r="G3049" s="9"/>
      <c r="H3049" s="9"/>
      <c r="I3049" s="9"/>
      <c r="J3049" s="9"/>
      <c r="K3049" s="9"/>
      <c r="M3049" s="9"/>
      <c r="N3049" s="76"/>
      <c r="P3049" s="7"/>
      <c r="Q3049" s="7"/>
      <c r="R3049" s="7"/>
      <c r="S3049" s="7"/>
    </row>
    <row r="3050" spans="1:19" s="8" customFormat="1" ht="11.8" x14ac:dyDescent="0.2">
      <c r="A3050" s="48"/>
      <c r="F3050" s="9"/>
      <c r="G3050" s="9"/>
      <c r="H3050" s="9"/>
      <c r="I3050" s="9"/>
      <c r="J3050" s="9"/>
      <c r="K3050" s="9"/>
      <c r="M3050" s="9"/>
      <c r="N3050" s="76"/>
      <c r="P3050" s="7"/>
      <c r="Q3050" s="7"/>
      <c r="R3050" s="7"/>
      <c r="S3050" s="7"/>
    </row>
    <row r="3051" spans="1:19" s="8" customFormat="1" ht="11.8" x14ac:dyDescent="0.2">
      <c r="A3051" s="48"/>
      <c r="F3051" s="9"/>
      <c r="G3051" s="9"/>
      <c r="H3051" s="9"/>
      <c r="I3051" s="9"/>
      <c r="J3051" s="9"/>
      <c r="K3051" s="9"/>
      <c r="M3051" s="9"/>
      <c r="N3051" s="76"/>
      <c r="P3051" s="7"/>
      <c r="Q3051" s="7"/>
      <c r="R3051" s="7"/>
      <c r="S3051" s="7"/>
    </row>
    <row r="3052" spans="1:19" s="8" customFormat="1" ht="11.8" x14ac:dyDescent="0.2">
      <c r="A3052" s="48"/>
      <c r="F3052" s="9"/>
      <c r="G3052" s="9"/>
      <c r="H3052" s="9"/>
      <c r="I3052" s="9"/>
      <c r="J3052" s="9"/>
      <c r="K3052" s="9"/>
      <c r="M3052" s="9"/>
      <c r="N3052" s="76"/>
      <c r="P3052" s="7"/>
      <c r="Q3052" s="7"/>
      <c r="R3052" s="7"/>
      <c r="S3052" s="7"/>
    </row>
    <row r="3053" spans="1:19" s="8" customFormat="1" ht="11.8" x14ac:dyDescent="0.2">
      <c r="A3053" s="48"/>
      <c r="F3053" s="9"/>
      <c r="G3053" s="9"/>
      <c r="H3053" s="9"/>
      <c r="I3053" s="9"/>
      <c r="J3053" s="9"/>
      <c r="K3053" s="9"/>
      <c r="M3053" s="9"/>
      <c r="N3053" s="76"/>
      <c r="P3053" s="7"/>
      <c r="Q3053" s="7"/>
      <c r="R3053" s="7"/>
      <c r="S3053" s="7"/>
    </row>
    <row r="3054" spans="1:19" s="8" customFormat="1" ht="11.8" x14ac:dyDescent="0.2">
      <c r="A3054" s="48"/>
      <c r="F3054" s="9"/>
      <c r="G3054" s="9"/>
      <c r="H3054" s="9"/>
      <c r="I3054" s="9"/>
      <c r="J3054" s="9"/>
      <c r="K3054" s="9"/>
      <c r="M3054" s="9"/>
      <c r="N3054" s="76"/>
      <c r="P3054" s="7"/>
      <c r="Q3054" s="7"/>
      <c r="R3054" s="7"/>
      <c r="S3054" s="7"/>
    </row>
    <row r="3055" spans="1:19" s="8" customFormat="1" ht="11.8" x14ac:dyDescent="0.2">
      <c r="A3055" s="48"/>
      <c r="F3055" s="9"/>
      <c r="G3055" s="9"/>
      <c r="H3055" s="9"/>
      <c r="I3055" s="9"/>
      <c r="J3055" s="9"/>
      <c r="K3055" s="9"/>
      <c r="M3055" s="9"/>
      <c r="N3055" s="76"/>
      <c r="P3055" s="7"/>
      <c r="Q3055" s="7"/>
      <c r="R3055" s="7"/>
      <c r="S3055" s="7"/>
    </row>
    <row r="3056" spans="1:19" s="8" customFormat="1" ht="11.8" x14ac:dyDescent="0.2">
      <c r="A3056" s="48"/>
      <c r="F3056" s="9"/>
      <c r="G3056" s="9"/>
      <c r="H3056" s="9"/>
      <c r="I3056" s="9"/>
      <c r="J3056" s="9"/>
      <c r="K3056" s="9"/>
      <c r="M3056" s="9"/>
      <c r="N3056" s="76"/>
      <c r="P3056" s="7"/>
      <c r="Q3056" s="7"/>
      <c r="R3056" s="7"/>
      <c r="S3056" s="7"/>
    </row>
    <row r="3057" spans="1:19" s="8" customFormat="1" ht="11.8" x14ac:dyDescent="0.2">
      <c r="A3057" s="48"/>
      <c r="F3057" s="9"/>
      <c r="G3057" s="9"/>
      <c r="H3057" s="9"/>
      <c r="I3057" s="9"/>
      <c r="J3057" s="9"/>
      <c r="K3057" s="9"/>
      <c r="M3057" s="9"/>
      <c r="N3057" s="76"/>
      <c r="P3057" s="7"/>
      <c r="Q3057" s="7"/>
      <c r="R3057" s="7"/>
      <c r="S3057" s="7"/>
    </row>
    <row r="3058" spans="1:19" s="8" customFormat="1" ht="11.8" x14ac:dyDescent="0.2">
      <c r="A3058" s="48"/>
      <c r="F3058" s="9"/>
      <c r="G3058" s="9"/>
      <c r="H3058" s="9"/>
      <c r="I3058" s="9"/>
      <c r="J3058" s="9"/>
      <c r="K3058" s="9"/>
      <c r="M3058" s="9"/>
      <c r="N3058" s="76"/>
      <c r="P3058" s="7"/>
      <c r="Q3058" s="7"/>
      <c r="R3058" s="7"/>
      <c r="S3058" s="7"/>
    </row>
    <row r="3059" spans="1:19" s="8" customFormat="1" ht="11.8" x14ac:dyDescent="0.2">
      <c r="A3059" s="48"/>
      <c r="F3059" s="9"/>
      <c r="G3059" s="9"/>
      <c r="H3059" s="9"/>
      <c r="I3059" s="9"/>
      <c r="J3059" s="9"/>
      <c r="K3059" s="9"/>
      <c r="M3059" s="9"/>
      <c r="N3059" s="76"/>
      <c r="P3059" s="7"/>
      <c r="Q3059" s="7"/>
      <c r="R3059" s="7"/>
      <c r="S3059" s="7"/>
    </row>
    <row r="3060" spans="1:19" s="8" customFormat="1" ht="11.8" x14ac:dyDescent="0.2">
      <c r="A3060" s="48"/>
      <c r="F3060" s="9"/>
      <c r="G3060" s="9"/>
      <c r="H3060" s="9"/>
      <c r="I3060" s="9"/>
      <c r="J3060" s="9"/>
      <c r="K3060" s="9"/>
      <c r="M3060" s="9"/>
      <c r="N3060" s="76"/>
      <c r="P3060" s="7"/>
      <c r="Q3060" s="7"/>
      <c r="R3060" s="7"/>
      <c r="S3060" s="7"/>
    </row>
    <row r="3061" spans="1:19" s="8" customFormat="1" ht="11.8" x14ac:dyDescent="0.2">
      <c r="A3061" s="48"/>
      <c r="F3061" s="9"/>
      <c r="G3061" s="9"/>
      <c r="H3061" s="9"/>
      <c r="I3061" s="9"/>
      <c r="J3061" s="9"/>
      <c r="K3061" s="9"/>
      <c r="M3061" s="9"/>
      <c r="N3061" s="76"/>
      <c r="P3061" s="7"/>
      <c r="Q3061" s="7"/>
      <c r="R3061" s="7"/>
      <c r="S3061" s="7"/>
    </row>
    <row r="3062" spans="1:19" s="8" customFormat="1" ht="11.8" x14ac:dyDescent="0.2">
      <c r="A3062" s="48"/>
      <c r="F3062" s="9"/>
      <c r="G3062" s="9"/>
      <c r="H3062" s="9"/>
      <c r="I3062" s="9"/>
      <c r="J3062" s="9"/>
      <c r="K3062" s="9"/>
      <c r="M3062" s="9"/>
      <c r="N3062" s="76"/>
      <c r="P3062" s="7"/>
      <c r="Q3062" s="7"/>
      <c r="R3062" s="7"/>
      <c r="S3062" s="7"/>
    </row>
    <row r="3063" spans="1:19" s="8" customFormat="1" ht="11.8" x14ac:dyDescent="0.2">
      <c r="A3063" s="48"/>
      <c r="F3063" s="9"/>
      <c r="G3063" s="9"/>
      <c r="H3063" s="9"/>
      <c r="I3063" s="9"/>
      <c r="J3063" s="9"/>
      <c r="K3063" s="9"/>
      <c r="M3063" s="9"/>
      <c r="N3063" s="76"/>
      <c r="P3063" s="7"/>
      <c r="Q3063" s="7"/>
      <c r="R3063" s="7"/>
      <c r="S3063" s="7"/>
    </row>
    <row r="3064" spans="1:19" s="8" customFormat="1" ht="11.8" x14ac:dyDescent="0.2">
      <c r="A3064" s="48"/>
      <c r="F3064" s="9"/>
      <c r="G3064" s="9"/>
      <c r="H3064" s="9"/>
      <c r="I3064" s="9"/>
      <c r="J3064" s="9"/>
      <c r="K3064" s="9"/>
      <c r="M3064" s="9"/>
      <c r="N3064" s="76"/>
      <c r="P3064" s="7"/>
      <c r="Q3064" s="7"/>
      <c r="R3064" s="7"/>
      <c r="S3064" s="7"/>
    </row>
    <row r="3065" spans="1:19" s="8" customFormat="1" ht="11.8" x14ac:dyDescent="0.2">
      <c r="A3065" s="48"/>
      <c r="F3065" s="9"/>
      <c r="G3065" s="9"/>
      <c r="H3065" s="9"/>
      <c r="I3065" s="9"/>
      <c r="J3065" s="9"/>
      <c r="K3065" s="9"/>
      <c r="M3065" s="9"/>
      <c r="N3065" s="76"/>
      <c r="P3065" s="7"/>
      <c r="Q3065" s="7"/>
      <c r="R3065" s="7"/>
      <c r="S3065" s="7"/>
    </row>
    <row r="3066" spans="1:19" s="8" customFormat="1" ht="11.8" x14ac:dyDescent="0.2">
      <c r="A3066" s="48"/>
      <c r="F3066" s="9"/>
      <c r="G3066" s="9"/>
      <c r="H3066" s="9"/>
      <c r="I3066" s="9"/>
      <c r="J3066" s="9"/>
      <c r="K3066" s="9"/>
      <c r="M3066" s="9"/>
      <c r="N3066" s="76"/>
      <c r="P3066" s="7"/>
      <c r="Q3066" s="7"/>
      <c r="R3066" s="7"/>
      <c r="S3066" s="7"/>
    </row>
    <row r="3067" spans="1:19" s="8" customFormat="1" ht="11.8" x14ac:dyDescent="0.2">
      <c r="A3067" s="48"/>
      <c r="F3067" s="9"/>
      <c r="G3067" s="9"/>
      <c r="H3067" s="9"/>
      <c r="I3067" s="9"/>
      <c r="J3067" s="9"/>
      <c r="K3067" s="9"/>
      <c r="M3067" s="9"/>
      <c r="N3067" s="76"/>
      <c r="P3067" s="7"/>
      <c r="Q3067" s="7"/>
      <c r="R3067" s="7"/>
      <c r="S3067" s="7"/>
    </row>
    <row r="3068" spans="1:19" s="8" customFormat="1" ht="11.8" x14ac:dyDescent="0.2">
      <c r="A3068" s="48"/>
      <c r="F3068" s="9"/>
      <c r="G3068" s="9"/>
      <c r="H3068" s="9"/>
      <c r="I3068" s="9"/>
      <c r="J3068" s="9"/>
      <c r="K3068" s="9"/>
      <c r="M3068" s="9"/>
      <c r="N3068" s="76"/>
      <c r="P3068" s="7"/>
      <c r="Q3068" s="7"/>
      <c r="R3068" s="7"/>
      <c r="S3068" s="7"/>
    </row>
    <row r="3069" spans="1:19" s="8" customFormat="1" ht="11.8" x14ac:dyDescent="0.2">
      <c r="A3069" s="48"/>
      <c r="F3069" s="9"/>
      <c r="G3069" s="9"/>
      <c r="H3069" s="9"/>
      <c r="I3069" s="9"/>
      <c r="J3069" s="9"/>
      <c r="K3069" s="9"/>
      <c r="M3069" s="9"/>
      <c r="N3069" s="76"/>
      <c r="P3069" s="7"/>
      <c r="Q3069" s="7"/>
      <c r="R3069" s="7"/>
      <c r="S3069" s="7"/>
    </row>
    <row r="3070" spans="1:19" s="8" customFormat="1" ht="11.8" x14ac:dyDescent="0.2">
      <c r="A3070" s="48"/>
      <c r="F3070" s="9"/>
      <c r="G3070" s="9"/>
      <c r="H3070" s="9"/>
      <c r="I3070" s="9"/>
      <c r="J3070" s="9"/>
      <c r="K3070" s="9"/>
      <c r="M3070" s="9"/>
      <c r="N3070" s="76"/>
      <c r="P3070" s="7"/>
      <c r="Q3070" s="7"/>
      <c r="R3070" s="7"/>
      <c r="S3070" s="7"/>
    </row>
    <row r="3071" spans="1:19" s="8" customFormat="1" ht="11.8" x14ac:dyDescent="0.2">
      <c r="A3071" s="48"/>
      <c r="F3071" s="9"/>
      <c r="G3071" s="9"/>
      <c r="H3071" s="9"/>
      <c r="I3071" s="9"/>
      <c r="J3071" s="9"/>
      <c r="K3071" s="9"/>
      <c r="M3071" s="9"/>
      <c r="N3071" s="76"/>
      <c r="P3071" s="7"/>
      <c r="Q3071" s="7"/>
      <c r="R3071" s="7"/>
      <c r="S3071" s="7"/>
    </row>
    <row r="3072" spans="1:19" s="8" customFormat="1" ht="11.8" x14ac:dyDescent="0.2">
      <c r="A3072" s="48"/>
      <c r="F3072" s="9"/>
      <c r="G3072" s="9"/>
      <c r="H3072" s="9"/>
      <c r="I3072" s="9"/>
      <c r="J3072" s="9"/>
      <c r="K3072" s="9"/>
      <c r="M3072" s="9"/>
      <c r="N3072" s="76"/>
      <c r="P3072" s="7"/>
      <c r="Q3072" s="7"/>
      <c r="R3072" s="7"/>
      <c r="S3072" s="7"/>
    </row>
    <row r="3073" spans="1:19" s="8" customFormat="1" ht="11.8" x14ac:dyDescent="0.2">
      <c r="A3073" s="48"/>
      <c r="F3073" s="9"/>
      <c r="G3073" s="9"/>
      <c r="H3073" s="9"/>
      <c r="I3073" s="9"/>
      <c r="J3073" s="9"/>
      <c r="K3073" s="9"/>
      <c r="M3073" s="9"/>
      <c r="N3073" s="76"/>
      <c r="P3073" s="7"/>
      <c r="Q3073" s="7"/>
      <c r="R3073" s="7"/>
      <c r="S3073" s="7"/>
    </row>
    <row r="3074" spans="1:19" s="8" customFormat="1" ht="11.8" x14ac:dyDescent="0.2">
      <c r="A3074" s="48"/>
      <c r="F3074" s="9"/>
      <c r="G3074" s="9"/>
      <c r="H3074" s="9"/>
      <c r="I3074" s="9"/>
      <c r="J3074" s="9"/>
      <c r="K3074" s="9"/>
      <c r="M3074" s="9"/>
      <c r="N3074" s="76"/>
      <c r="P3074" s="7"/>
      <c r="Q3074" s="7"/>
      <c r="R3074" s="7"/>
      <c r="S3074" s="7"/>
    </row>
    <row r="3075" spans="1:19" s="8" customFormat="1" ht="11.8" x14ac:dyDescent="0.2">
      <c r="A3075" s="48"/>
      <c r="F3075" s="9"/>
      <c r="G3075" s="9"/>
      <c r="H3075" s="9"/>
      <c r="I3075" s="9"/>
      <c r="J3075" s="9"/>
      <c r="K3075" s="9"/>
      <c r="M3075" s="9"/>
      <c r="N3075" s="76"/>
      <c r="P3075" s="7"/>
      <c r="Q3075" s="7"/>
      <c r="R3075" s="7"/>
      <c r="S3075" s="7"/>
    </row>
    <row r="3076" spans="1:19" s="8" customFormat="1" ht="11.8" x14ac:dyDescent="0.2">
      <c r="A3076" s="48"/>
      <c r="F3076" s="9"/>
      <c r="G3076" s="9"/>
      <c r="H3076" s="9"/>
      <c r="I3076" s="9"/>
      <c r="J3076" s="9"/>
      <c r="K3076" s="9"/>
      <c r="M3076" s="9"/>
      <c r="N3076" s="76"/>
      <c r="P3076" s="7"/>
      <c r="Q3076" s="7"/>
      <c r="R3076" s="7"/>
      <c r="S3076" s="7"/>
    </row>
    <row r="3077" spans="1:19" s="8" customFormat="1" ht="11.8" x14ac:dyDescent="0.2">
      <c r="A3077" s="48"/>
      <c r="F3077" s="9"/>
      <c r="G3077" s="9"/>
      <c r="H3077" s="9"/>
      <c r="I3077" s="9"/>
      <c r="J3077" s="9"/>
      <c r="K3077" s="9"/>
      <c r="M3077" s="9"/>
      <c r="N3077" s="76"/>
      <c r="P3077" s="7"/>
      <c r="Q3077" s="7"/>
      <c r="R3077" s="7"/>
      <c r="S3077" s="7"/>
    </row>
    <row r="3078" spans="1:19" s="8" customFormat="1" ht="11.8" x14ac:dyDescent="0.2">
      <c r="A3078" s="48"/>
      <c r="F3078" s="9"/>
      <c r="G3078" s="9"/>
      <c r="H3078" s="9"/>
      <c r="I3078" s="9"/>
      <c r="J3078" s="9"/>
      <c r="K3078" s="9"/>
      <c r="M3078" s="9"/>
      <c r="N3078" s="76"/>
      <c r="P3078" s="7"/>
      <c r="Q3078" s="7"/>
      <c r="R3078" s="7"/>
      <c r="S3078" s="7"/>
    </row>
    <row r="3079" spans="1:19" s="8" customFormat="1" ht="11.8" x14ac:dyDescent="0.2">
      <c r="A3079" s="48"/>
      <c r="F3079" s="9"/>
      <c r="G3079" s="9"/>
      <c r="H3079" s="9"/>
      <c r="I3079" s="9"/>
      <c r="J3079" s="9"/>
      <c r="K3079" s="9"/>
      <c r="M3079" s="9"/>
      <c r="N3079" s="76"/>
      <c r="P3079" s="7"/>
      <c r="Q3079" s="7"/>
      <c r="R3079" s="7"/>
      <c r="S3079" s="7"/>
    </row>
    <row r="3080" spans="1:19" s="8" customFormat="1" ht="11.8" x14ac:dyDescent="0.2">
      <c r="A3080" s="48"/>
      <c r="F3080" s="9"/>
      <c r="G3080" s="9"/>
      <c r="H3080" s="9"/>
      <c r="I3080" s="9"/>
      <c r="J3080" s="9"/>
      <c r="K3080" s="9"/>
      <c r="M3080" s="9"/>
      <c r="N3080" s="76"/>
      <c r="P3080" s="7"/>
      <c r="Q3080" s="7"/>
      <c r="R3080" s="7"/>
      <c r="S3080" s="7"/>
    </row>
    <row r="3081" spans="1:19" s="8" customFormat="1" ht="11.8" x14ac:dyDescent="0.2">
      <c r="A3081" s="48"/>
      <c r="F3081" s="9"/>
      <c r="G3081" s="9"/>
      <c r="H3081" s="9"/>
      <c r="I3081" s="9"/>
      <c r="J3081" s="9"/>
      <c r="K3081" s="9"/>
      <c r="M3081" s="9"/>
      <c r="N3081" s="76"/>
      <c r="P3081" s="7"/>
      <c r="Q3081" s="7"/>
      <c r="R3081" s="7"/>
      <c r="S3081" s="7"/>
    </row>
    <row r="3082" spans="1:19" s="8" customFormat="1" ht="11.8" x14ac:dyDescent="0.2">
      <c r="A3082" s="48"/>
      <c r="F3082" s="9"/>
      <c r="G3082" s="9"/>
      <c r="H3082" s="9"/>
      <c r="I3082" s="9"/>
      <c r="J3082" s="9"/>
      <c r="K3082" s="9"/>
      <c r="M3082" s="9"/>
      <c r="N3082" s="76"/>
      <c r="P3082" s="7"/>
      <c r="Q3082" s="7"/>
      <c r="R3082" s="7"/>
      <c r="S3082" s="7"/>
    </row>
    <row r="3083" spans="1:19" s="8" customFormat="1" ht="11.8" x14ac:dyDescent="0.2">
      <c r="A3083" s="48"/>
      <c r="F3083" s="9"/>
      <c r="G3083" s="9"/>
      <c r="H3083" s="9"/>
      <c r="I3083" s="9"/>
      <c r="J3083" s="9"/>
      <c r="K3083" s="9"/>
      <c r="M3083" s="9"/>
      <c r="N3083" s="76"/>
      <c r="P3083" s="7"/>
      <c r="Q3083" s="7"/>
      <c r="R3083" s="7"/>
      <c r="S3083" s="7"/>
    </row>
    <row r="3084" spans="1:19" s="8" customFormat="1" ht="11.8" x14ac:dyDescent="0.2">
      <c r="A3084" s="48"/>
      <c r="F3084" s="9"/>
      <c r="G3084" s="9"/>
      <c r="H3084" s="9"/>
      <c r="I3084" s="9"/>
      <c r="J3084" s="9"/>
      <c r="K3084" s="9"/>
      <c r="M3084" s="9"/>
      <c r="N3084" s="76"/>
      <c r="P3084" s="7"/>
      <c r="Q3084" s="7"/>
      <c r="R3084" s="7"/>
      <c r="S3084" s="7"/>
    </row>
    <row r="3085" spans="1:19" s="8" customFormat="1" ht="11.8" x14ac:dyDescent="0.2">
      <c r="A3085" s="48"/>
      <c r="F3085" s="9"/>
      <c r="G3085" s="9"/>
      <c r="H3085" s="9"/>
      <c r="I3085" s="9"/>
      <c r="J3085" s="9"/>
      <c r="K3085" s="9"/>
      <c r="M3085" s="9"/>
      <c r="N3085" s="76"/>
      <c r="P3085" s="7"/>
      <c r="Q3085" s="7"/>
      <c r="R3085" s="7"/>
      <c r="S3085" s="7"/>
    </row>
    <row r="3086" spans="1:19" s="8" customFormat="1" ht="11.8" x14ac:dyDescent="0.2">
      <c r="A3086" s="48"/>
      <c r="F3086" s="9"/>
      <c r="G3086" s="9"/>
      <c r="H3086" s="9"/>
      <c r="I3086" s="9"/>
      <c r="J3086" s="9"/>
      <c r="K3086" s="9"/>
      <c r="M3086" s="9"/>
      <c r="N3086" s="76"/>
      <c r="P3086" s="7"/>
      <c r="Q3086" s="7"/>
      <c r="R3086" s="7"/>
      <c r="S3086" s="7"/>
    </row>
    <row r="3087" spans="1:19" s="8" customFormat="1" ht="11.8" x14ac:dyDescent="0.2">
      <c r="A3087" s="48"/>
      <c r="F3087" s="9"/>
      <c r="G3087" s="9"/>
      <c r="H3087" s="9"/>
      <c r="I3087" s="9"/>
      <c r="J3087" s="9"/>
      <c r="K3087" s="9"/>
      <c r="M3087" s="9"/>
      <c r="N3087" s="76"/>
      <c r="P3087" s="7"/>
      <c r="Q3087" s="7"/>
      <c r="R3087" s="7"/>
      <c r="S3087" s="7"/>
    </row>
    <row r="3088" spans="1:19" s="8" customFormat="1" ht="11.8" x14ac:dyDescent="0.2">
      <c r="A3088" s="48"/>
      <c r="F3088" s="9"/>
      <c r="G3088" s="9"/>
      <c r="H3088" s="9"/>
      <c r="I3088" s="9"/>
      <c r="J3088" s="9"/>
      <c r="K3088" s="9"/>
      <c r="M3088" s="9"/>
      <c r="N3088" s="76"/>
      <c r="P3088" s="7"/>
      <c r="Q3088" s="7"/>
      <c r="R3088" s="7"/>
      <c r="S3088" s="7"/>
    </row>
    <row r="3089" spans="1:19" s="8" customFormat="1" ht="11.8" x14ac:dyDescent="0.2">
      <c r="A3089" s="48"/>
      <c r="F3089" s="9"/>
      <c r="G3089" s="9"/>
      <c r="H3089" s="9"/>
      <c r="I3089" s="9"/>
      <c r="J3089" s="9"/>
      <c r="K3089" s="9"/>
      <c r="M3089" s="9"/>
      <c r="N3089" s="76"/>
      <c r="P3089" s="7"/>
      <c r="Q3089" s="7"/>
      <c r="R3089" s="7"/>
      <c r="S3089" s="7"/>
    </row>
    <row r="3090" spans="1:19" s="8" customFormat="1" ht="11.8" x14ac:dyDescent="0.2">
      <c r="A3090" s="48"/>
      <c r="F3090" s="9"/>
      <c r="G3090" s="9"/>
      <c r="H3090" s="9"/>
      <c r="I3090" s="9"/>
      <c r="J3090" s="9"/>
      <c r="K3090" s="9"/>
      <c r="M3090" s="9"/>
      <c r="N3090" s="76"/>
      <c r="P3090" s="7"/>
      <c r="Q3090" s="7"/>
      <c r="R3090" s="7"/>
      <c r="S3090" s="7"/>
    </row>
    <row r="3091" spans="1:19" s="8" customFormat="1" ht="11.8" x14ac:dyDescent="0.2">
      <c r="A3091" s="48"/>
      <c r="F3091" s="9"/>
      <c r="G3091" s="9"/>
      <c r="H3091" s="9"/>
      <c r="I3091" s="9"/>
      <c r="J3091" s="9"/>
      <c r="K3091" s="9"/>
      <c r="M3091" s="9"/>
      <c r="N3091" s="76"/>
      <c r="P3091" s="7"/>
      <c r="Q3091" s="7"/>
      <c r="R3091" s="7"/>
      <c r="S3091" s="7"/>
    </row>
    <row r="3092" spans="1:19" s="8" customFormat="1" ht="11.8" x14ac:dyDescent="0.2">
      <c r="A3092" s="48"/>
      <c r="F3092" s="9"/>
      <c r="G3092" s="9"/>
      <c r="H3092" s="9"/>
      <c r="I3092" s="9"/>
      <c r="J3092" s="9"/>
      <c r="K3092" s="9"/>
      <c r="M3092" s="9"/>
      <c r="N3092" s="76"/>
      <c r="P3092" s="7"/>
      <c r="Q3092" s="7"/>
      <c r="R3092" s="7"/>
      <c r="S3092" s="7"/>
    </row>
    <row r="3093" spans="1:19" s="8" customFormat="1" ht="11.8" x14ac:dyDescent="0.2">
      <c r="A3093" s="48"/>
      <c r="F3093" s="9"/>
      <c r="G3093" s="9"/>
      <c r="H3093" s="9"/>
      <c r="I3093" s="9"/>
      <c r="J3093" s="9"/>
      <c r="K3093" s="9"/>
      <c r="M3093" s="9"/>
      <c r="N3093" s="76"/>
      <c r="P3093" s="7"/>
      <c r="Q3093" s="7"/>
      <c r="R3093" s="7"/>
      <c r="S3093" s="7"/>
    </row>
    <row r="3094" spans="1:19" s="8" customFormat="1" ht="11.8" x14ac:dyDescent="0.2">
      <c r="A3094" s="48"/>
      <c r="F3094" s="9"/>
      <c r="G3094" s="9"/>
      <c r="H3094" s="9"/>
      <c r="I3094" s="9"/>
      <c r="J3094" s="9"/>
      <c r="K3094" s="9"/>
      <c r="M3094" s="9"/>
      <c r="N3094" s="76"/>
      <c r="P3094" s="7"/>
      <c r="Q3094" s="7"/>
      <c r="R3094" s="7"/>
      <c r="S3094" s="7"/>
    </row>
    <row r="3095" spans="1:19" s="8" customFormat="1" ht="11.8" x14ac:dyDescent="0.2">
      <c r="A3095" s="48"/>
      <c r="F3095" s="9"/>
      <c r="G3095" s="9"/>
      <c r="H3095" s="9"/>
      <c r="I3095" s="9"/>
      <c r="J3095" s="9"/>
      <c r="K3095" s="9"/>
      <c r="M3095" s="9"/>
      <c r="N3095" s="76"/>
      <c r="P3095" s="7"/>
      <c r="Q3095" s="7"/>
      <c r="R3095" s="7"/>
      <c r="S3095" s="7"/>
    </row>
    <row r="3096" spans="1:19" s="8" customFormat="1" ht="11.8" x14ac:dyDescent="0.2">
      <c r="A3096" s="48"/>
      <c r="F3096" s="9"/>
      <c r="G3096" s="9"/>
      <c r="H3096" s="9"/>
      <c r="I3096" s="9"/>
      <c r="J3096" s="9"/>
      <c r="K3096" s="9"/>
      <c r="M3096" s="9"/>
      <c r="N3096" s="76"/>
      <c r="P3096" s="7"/>
      <c r="Q3096" s="7"/>
      <c r="R3096" s="7"/>
      <c r="S3096" s="7"/>
    </row>
    <row r="3097" spans="1:19" s="8" customFormat="1" ht="11.8" x14ac:dyDescent="0.2">
      <c r="A3097" s="48"/>
      <c r="F3097" s="9"/>
      <c r="G3097" s="9"/>
      <c r="H3097" s="9"/>
      <c r="I3097" s="9"/>
      <c r="J3097" s="9"/>
      <c r="K3097" s="9"/>
      <c r="M3097" s="9"/>
      <c r="N3097" s="76"/>
      <c r="P3097" s="7"/>
      <c r="Q3097" s="7"/>
      <c r="R3097" s="7"/>
      <c r="S3097" s="7"/>
    </row>
    <row r="3098" spans="1:19" s="8" customFormat="1" ht="11.8" x14ac:dyDescent="0.2">
      <c r="A3098" s="48"/>
      <c r="F3098" s="9"/>
      <c r="G3098" s="9"/>
      <c r="H3098" s="9"/>
      <c r="I3098" s="9"/>
      <c r="J3098" s="9"/>
      <c r="K3098" s="9"/>
      <c r="M3098" s="9"/>
      <c r="N3098" s="76"/>
      <c r="P3098" s="7"/>
      <c r="Q3098" s="7"/>
      <c r="R3098" s="7"/>
      <c r="S3098" s="7"/>
    </row>
    <row r="3099" spans="1:19" s="8" customFormat="1" ht="11.8" x14ac:dyDescent="0.2">
      <c r="A3099" s="48"/>
      <c r="F3099" s="9"/>
      <c r="G3099" s="9"/>
      <c r="H3099" s="9"/>
      <c r="I3099" s="9"/>
      <c r="J3099" s="9"/>
      <c r="K3099" s="9"/>
      <c r="M3099" s="9"/>
      <c r="N3099" s="76"/>
      <c r="P3099" s="7"/>
      <c r="Q3099" s="7"/>
      <c r="R3099" s="7"/>
      <c r="S3099" s="7"/>
    </row>
    <row r="3100" spans="1:19" s="8" customFormat="1" ht="11.8" x14ac:dyDescent="0.2">
      <c r="A3100" s="48"/>
      <c r="F3100" s="9"/>
      <c r="G3100" s="9"/>
      <c r="H3100" s="9"/>
      <c r="I3100" s="9"/>
      <c r="J3100" s="9"/>
      <c r="K3100" s="9"/>
      <c r="M3100" s="9"/>
      <c r="N3100" s="76"/>
      <c r="P3100" s="7"/>
      <c r="Q3100" s="7"/>
      <c r="R3100" s="7"/>
      <c r="S3100" s="7"/>
    </row>
    <row r="3101" spans="1:19" s="8" customFormat="1" ht="11.8" x14ac:dyDescent="0.2">
      <c r="A3101" s="48"/>
      <c r="F3101" s="9"/>
      <c r="G3101" s="9"/>
      <c r="H3101" s="9"/>
      <c r="I3101" s="9"/>
      <c r="J3101" s="9"/>
      <c r="K3101" s="9"/>
      <c r="M3101" s="9"/>
      <c r="N3101" s="76"/>
      <c r="P3101" s="7"/>
      <c r="Q3101" s="7"/>
      <c r="R3101" s="7"/>
      <c r="S3101" s="7"/>
    </row>
    <row r="3102" spans="1:19" s="8" customFormat="1" ht="11.8" x14ac:dyDescent="0.2">
      <c r="A3102" s="48"/>
      <c r="F3102" s="9"/>
      <c r="G3102" s="9"/>
      <c r="H3102" s="9"/>
      <c r="I3102" s="9"/>
      <c r="J3102" s="9"/>
      <c r="K3102" s="9"/>
      <c r="M3102" s="9"/>
      <c r="N3102" s="76"/>
      <c r="P3102" s="7"/>
      <c r="Q3102" s="7"/>
      <c r="R3102" s="7"/>
      <c r="S3102" s="7"/>
    </row>
    <row r="3103" spans="1:19" s="8" customFormat="1" ht="11.8" x14ac:dyDescent="0.2">
      <c r="A3103" s="48"/>
      <c r="F3103" s="9"/>
      <c r="G3103" s="9"/>
      <c r="H3103" s="9"/>
      <c r="I3103" s="9"/>
      <c r="J3103" s="9"/>
      <c r="K3103" s="9"/>
      <c r="M3103" s="9"/>
      <c r="N3103" s="76"/>
      <c r="P3103" s="7"/>
      <c r="Q3103" s="7"/>
      <c r="R3103" s="7"/>
      <c r="S3103" s="7"/>
    </row>
    <row r="3104" spans="1:19" s="8" customFormat="1" ht="11.8" x14ac:dyDescent="0.2">
      <c r="A3104" s="48"/>
      <c r="F3104" s="9"/>
      <c r="G3104" s="9"/>
      <c r="H3104" s="9"/>
      <c r="I3104" s="9"/>
      <c r="J3104" s="9"/>
      <c r="K3104" s="9"/>
      <c r="M3104" s="9"/>
      <c r="N3104" s="76"/>
      <c r="P3104" s="7"/>
      <c r="Q3104" s="7"/>
      <c r="R3104" s="7"/>
      <c r="S3104" s="7"/>
    </row>
    <row r="3105" spans="1:19" s="8" customFormat="1" ht="11.8" x14ac:dyDescent="0.2">
      <c r="A3105" s="48"/>
      <c r="F3105" s="9"/>
      <c r="G3105" s="9"/>
      <c r="H3105" s="9"/>
      <c r="I3105" s="9"/>
      <c r="J3105" s="9"/>
      <c r="K3105" s="9"/>
      <c r="M3105" s="9"/>
      <c r="N3105" s="76"/>
      <c r="P3105" s="7"/>
      <c r="Q3105" s="7"/>
      <c r="R3105" s="7"/>
      <c r="S3105" s="7"/>
    </row>
    <row r="3106" spans="1:19" s="8" customFormat="1" ht="11.8" x14ac:dyDescent="0.2">
      <c r="A3106" s="48"/>
      <c r="F3106" s="9"/>
      <c r="G3106" s="9"/>
      <c r="H3106" s="9"/>
      <c r="I3106" s="9"/>
      <c r="J3106" s="9"/>
      <c r="K3106" s="9"/>
      <c r="M3106" s="9"/>
      <c r="N3106" s="76"/>
      <c r="P3106" s="7"/>
      <c r="Q3106" s="7"/>
      <c r="R3106" s="7"/>
      <c r="S3106" s="7"/>
    </row>
    <row r="3107" spans="1:19" s="8" customFormat="1" ht="11.8" x14ac:dyDescent="0.2">
      <c r="A3107" s="48"/>
      <c r="F3107" s="9"/>
      <c r="G3107" s="9"/>
      <c r="H3107" s="9"/>
      <c r="I3107" s="9"/>
      <c r="J3107" s="9"/>
      <c r="K3107" s="9"/>
      <c r="M3107" s="9"/>
      <c r="N3107" s="76"/>
      <c r="P3107" s="7"/>
      <c r="Q3107" s="7"/>
      <c r="R3107" s="7"/>
      <c r="S3107" s="7"/>
    </row>
    <row r="3108" spans="1:19" s="8" customFormat="1" ht="11.8" x14ac:dyDescent="0.2">
      <c r="A3108" s="48"/>
      <c r="F3108" s="9"/>
      <c r="G3108" s="9"/>
      <c r="H3108" s="9"/>
      <c r="I3108" s="9"/>
      <c r="J3108" s="9"/>
      <c r="K3108" s="9"/>
      <c r="M3108" s="9"/>
      <c r="N3108" s="76"/>
      <c r="P3108" s="7"/>
      <c r="Q3108" s="7"/>
      <c r="R3108" s="7"/>
      <c r="S3108" s="7"/>
    </row>
    <row r="3109" spans="1:19" s="8" customFormat="1" ht="11.8" x14ac:dyDescent="0.2">
      <c r="A3109" s="48"/>
      <c r="F3109" s="9"/>
      <c r="G3109" s="9"/>
      <c r="H3109" s="9"/>
      <c r="I3109" s="9"/>
      <c r="J3109" s="9"/>
      <c r="K3109" s="9"/>
      <c r="M3109" s="9"/>
      <c r="N3109" s="76"/>
      <c r="P3109" s="7"/>
      <c r="Q3109" s="7"/>
      <c r="R3109" s="7"/>
      <c r="S3109" s="7"/>
    </row>
    <row r="3110" spans="1:19" s="8" customFormat="1" ht="11.8" x14ac:dyDescent="0.2">
      <c r="A3110" s="48"/>
      <c r="F3110" s="9"/>
      <c r="G3110" s="9"/>
      <c r="H3110" s="9"/>
      <c r="I3110" s="9"/>
      <c r="J3110" s="9"/>
      <c r="K3110" s="9"/>
      <c r="M3110" s="9"/>
      <c r="N3110" s="76"/>
      <c r="P3110" s="7"/>
      <c r="Q3110" s="7"/>
      <c r="R3110" s="7"/>
      <c r="S3110" s="7"/>
    </row>
    <row r="3111" spans="1:19" s="8" customFormat="1" ht="11.8" x14ac:dyDescent="0.2">
      <c r="A3111" s="48"/>
      <c r="F3111" s="9"/>
      <c r="G3111" s="9"/>
      <c r="H3111" s="9"/>
      <c r="I3111" s="9"/>
      <c r="J3111" s="9"/>
      <c r="K3111" s="9"/>
      <c r="M3111" s="9"/>
      <c r="N3111" s="76"/>
      <c r="P3111" s="7"/>
      <c r="Q3111" s="7"/>
      <c r="R3111" s="7"/>
      <c r="S3111" s="7"/>
    </row>
    <row r="3112" spans="1:19" s="8" customFormat="1" ht="11.8" x14ac:dyDescent="0.2">
      <c r="A3112" s="48"/>
      <c r="F3112" s="9"/>
      <c r="G3112" s="9"/>
      <c r="H3112" s="9"/>
      <c r="I3112" s="9"/>
      <c r="J3112" s="9"/>
      <c r="K3112" s="9"/>
      <c r="M3112" s="9"/>
      <c r="N3112" s="76"/>
      <c r="P3112" s="7"/>
      <c r="Q3112" s="7"/>
      <c r="R3112" s="7"/>
      <c r="S3112" s="7"/>
    </row>
    <row r="3113" spans="1:19" s="8" customFormat="1" ht="11.8" x14ac:dyDescent="0.2">
      <c r="A3113" s="48"/>
      <c r="F3113" s="9"/>
      <c r="G3113" s="9"/>
      <c r="H3113" s="9"/>
      <c r="I3113" s="9"/>
      <c r="J3113" s="9"/>
      <c r="K3113" s="9"/>
      <c r="M3113" s="9"/>
      <c r="N3113" s="76"/>
      <c r="P3113" s="7"/>
      <c r="Q3113" s="7"/>
      <c r="R3113" s="7"/>
      <c r="S3113" s="7"/>
    </row>
    <row r="3114" spans="1:19" s="8" customFormat="1" ht="11.8" x14ac:dyDescent="0.2">
      <c r="A3114" s="48"/>
      <c r="F3114" s="9"/>
      <c r="G3114" s="9"/>
      <c r="H3114" s="9"/>
      <c r="I3114" s="9"/>
      <c r="J3114" s="9"/>
      <c r="K3114" s="9"/>
      <c r="M3114" s="9"/>
      <c r="N3114" s="76"/>
      <c r="P3114" s="7"/>
      <c r="Q3114" s="7"/>
      <c r="R3114" s="7"/>
      <c r="S3114" s="7"/>
    </row>
    <row r="3115" spans="1:19" s="8" customFormat="1" ht="11.8" x14ac:dyDescent="0.2">
      <c r="A3115" s="48"/>
      <c r="F3115" s="9"/>
      <c r="G3115" s="9"/>
      <c r="H3115" s="9"/>
      <c r="I3115" s="9"/>
      <c r="J3115" s="9"/>
      <c r="K3115" s="9"/>
      <c r="M3115" s="9"/>
      <c r="N3115" s="76"/>
      <c r="P3115" s="7"/>
      <c r="Q3115" s="7"/>
      <c r="R3115" s="7"/>
      <c r="S3115" s="7"/>
    </row>
    <row r="3116" spans="1:19" s="8" customFormat="1" ht="11.8" x14ac:dyDescent="0.2">
      <c r="A3116" s="48"/>
      <c r="F3116" s="9"/>
      <c r="G3116" s="9"/>
      <c r="H3116" s="9"/>
      <c r="I3116" s="9"/>
      <c r="J3116" s="9"/>
      <c r="K3116" s="9"/>
      <c r="M3116" s="9"/>
      <c r="N3116" s="76"/>
      <c r="P3116" s="7"/>
      <c r="Q3116" s="7"/>
      <c r="R3116" s="7"/>
      <c r="S3116" s="7"/>
    </row>
    <row r="3117" spans="1:19" s="8" customFormat="1" ht="11.8" x14ac:dyDescent="0.2">
      <c r="A3117" s="48"/>
      <c r="F3117" s="9"/>
      <c r="G3117" s="9"/>
      <c r="H3117" s="9"/>
      <c r="I3117" s="9"/>
      <c r="J3117" s="9"/>
      <c r="K3117" s="9"/>
      <c r="M3117" s="9"/>
      <c r="N3117" s="76"/>
      <c r="P3117" s="7"/>
      <c r="Q3117" s="7"/>
      <c r="R3117" s="7"/>
      <c r="S3117" s="7"/>
    </row>
    <row r="3118" spans="1:19" s="8" customFormat="1" ht="11.8" x14ac:dyDescent="0.2">
      <c r="A3118" s="48"/>
      <c r="F3118" s="9"/>
      <c r="G3118" s="9"/>
      <c r="H3118" s="9"/>
      <c r="I3118" s="9"/>
      <c r="J3118" s="9"/>
      <c r="K3118" s="9"/>
      <c r="M3118" s="9"/>
      <c r="N3118" s="76"/>
      <c r="P3118" s="7"/>
      <c r="Q3118" s="7"/>
      <c r="R3118" s="7"/>
      <c r="S3118" s="7"/>
    </row>
    <row r="3119" spans="1:19" s="8" customFormat="1" ht="11.8" x14ac:dyDescent="0.2">
      <c r="A3119" s="48"/>
      <c r="F3119" s="9"/>
      <c r="G3119" s="9"/>
      <c r="H3119" s="9"/>
      <c r="I3119" s="9"/>
      <c r="J3119" s="9"/>
      <c r="K3119" s="9"/>
      <c r="M3119" s="9"/>
      <c r="N3119" s="76"/>
      <c r="P3119" s="7"/>
      <c r="Q3119" s="7"/>
      <c r="R3119" s="7"/>
      <c r="S3119" s="7"/>
    </row>
    <row r="3120" spans="1:19" s="8" customFormat="1" ht="11.8" x14ac:dyDescent="0.2">
      <c r="A3120" s="48"/>
      <c r="F3120" s="9"/>
      <c r="G3120" s="9"/>
      <c r="H3120" s="9"/>
      <c r="I3120" s="9"/>
      <c r="J3120" s="9"/>
      <c r="K3120" s="9"/>
      <c r="M3120" s="9"/>
      <c r="N3120" s="76"/>
      <c r="P3120" s="7"/>
      <c r="Q3120" s="7"/>
      <c r="R3120" s="7"/>
      <c r="S3120" s="7"/>
    </row>
    <row r="3121" spans="1:19" s="8" customFormat="1" ht="11.8" x14ac:dyDescent="0.2">
      <c r="A3121" s="48"/>
      <c r="F3121" s="9"/>
      <c r="G3121" s="9"/>
      <c r="H3121" s="9"/>
      <c r="I3121" s="9"/>
      <c r="J3121" s="9"/>
      <c r="K3121" s="9"/>
      <c r="M3121" s="9"/>
      <c r="N3121" s="76"/>
      <c r="P3121" s="7"/>
      <c r="Q3121" s="7"/>
      <c r="R3121" s="7"/>
      <c r="S3121" s="7"/>
    </row>
    <row r="3122" spans="1:19" s="8" customFormat="1" ht="11.8" x14ac:dyDescent="0.2">
      <c r="A3122" s="48"/>
      <c r="F3122" s="9"/>
      <c r="G3122" s="9"/>
      <c r="H3122" s="9"/>
      <c r="I3122" s="9"/>
      <c r="J3122" s="9"/>
      <c r="K3122" s="9"/>
      <c r="M3122" s="9"/>
      <c r="N3122" s="76"/>
      <c r="P3122" s="7"/>
      <c r="Q3122" s="7"/>
      <c r="R3122" s="7"/>
      <c r="S3122" s="7"/>
    </row>
    <row r="3123" spans="1:19" s="8" customFormat="1" ht="11.8" x14ac:dyDescent="0.2">
      <c r="A3123" s="48"/>
      <c r="F3123" s="9"/>
      <c r="G3123" s="9"/>
      <c r="H3123" s="9"/>
      <c r="I3123" s="9"/>
      <c r="J3123" s="9"/>
      <c r="K3123" s="9"/>
      <c r="M3123" s="9"/>
      <c r="N3123" s="76"/>
      <c r="P3123" s="7"/>
      <c r="Q3123" s="7"/>
      <c r="R3123" s="7"/>
      <c r="S3123" s="7"/>
    </row>
    <row r="3124" spans="1:19" s="8" customFormat="1" ht="11.8" x14ac:dyDescent="0.2">
      <c r="A3124" s="48"/>
      <c r="F3124" s="9"/>
      <c r="G3124" s="9"/>
      <c r="H3124" s="9"/>
      <c r="I3124" s="9"/>
      <c r="J3124" s="9"/>
      <c r="K3124" s="9"/>
      <c r="M3124" s="9"/>
      <c r="N3124" s="76"/>
      <c r="P3124" s="7"/>
      <c r="Q3124" s="7"/>
      <c r="R3124" s="7"/>
      <c r="S3124" s="7"/>
    </row>
    <row r="3125" spans="1:19" s="8" customFormat="1" ht="11.8" x14ac:dyDescent="0.2">
      <c r="A3125" s="48"/>
      <c r="F3125" s="9"/>
      <c r="G3125" s="9"/>
      <c r="H3125" s="9"/>
      <c r="I3125" s="9"/>
      <c r="J3125" s="9"/>
      <c r="K3125" s="9"/>
      <c r="M3125" s="9"/>
      <c r="N3125" s="76"/>
      <c r="P3125" s="7"/>
      <c r="Q3125" s="7"/>
      <c r="R3125" s="7"/>
      <c r="S3125" s="7"/>
    </row>
    <row r="3126" spans="1:19" s="8" customFormat="1" ht="11.8" x14ac:dyDescent="0.2">
      <c r="A3126" s="48"/>
      <c r="F3126" s="9"/>
      <c r="G3126" s="9"/>
      <c r="H3126" s="9"/>
      <c r="I3126" s="9"/>
      <c r="J3126" s="9"/>
      <c r="K3126" s="9"/>
      <c r="M3126" s="9"/>
      <c r="N3126" s="76"/>
      <c r="P3126" s="7"/>
      <c r="Q3126" s="7"/>
      <c r="R3126" s="7"/>
      <c r="S3126" s="7"/>
    </row>
    <row r="3127" spans="1:19" s="8" customFormat="1" ht="11.8" x14ac:dyDescent="0.2">
      <c r="A3127" s="48"/>
      <c r="F3127" s="9"/>
      <c r="G3127" s="9"/>
      <c r="H3127" s="9"/>
      <c r="I3127" s="9"/>
      <c r="J3127" s="9"/>
      <c r="K3127" s="9"/>
      <c r="M3127" s="9"/>
      <c r="N3127" s="76"/>
      <c r="P3127" s="7"/>
      <c r="Q3127" s="7"/>
      <c r="R3127" s="7"/>
      <c r="S3127" s="7"/>
    </row>
    <row r="3128" spans="1:19" s="8" customFormat="1" ht="11.8" x14ac:dyDescent="0.2">
      <c r="A3128" s="48"/>
      <c r="F3128" s="9"/>
      <c r="G3128" s="9"/>
      <c r="H3128" s="9"/>
      <c r="I3128" s="9"/>
      <c r="J3128" s="9"/>
      <c r="K3128" s="9"/>
      <c r="M3128" s="9"/>
      <c r="N3128" s="76"/>
      <c r="P3128" s="7"/>
      <c r="Q3128" s="7"/>
      <c r="R3128" s="7"/>
      <c r="S3128" s="7"/>
    </row>
    <row r="3129" spans="1:19" s="8" customFormat="1" ht="11.8" x14ac:dyDescent="0.2">
      <c r="A3129" s="48"/>
      <c r="F3129" s="9"/>
      <c r="G3129" s="9"/>
      <c r="H3129" s="9"/>
      <c r="I3129" s="9"/>
      <c r="J3129" s="9"/>
      <c r="K3129" s="9"/>
      <c r="M3129" s="9"/>
      <c r="N3129" s="76"/>
      <c r="P3129" s="7"/>
      <c r="Q3129" s="7"/>
      <c r="R3129" s="7"/>
      <c r="S3129" s="7"/>
    </row>
    <row r="3130" spans="1:19" s="8" customFormat="1" ht="11.8" x14ac:dyDescent="0.2">
      <c r="A3130" s="48"/>
      <c r="F3130" s="9"/>
      <c r="G3130" s="9"/>
      <c r="H3130" s="9"/>
      <c r="I3130" s="9"/>
      <c r="J3130" s="9"/>
      <c r="K3130" s="9"/>
      <c r="M3130" s="9"/>
      <c r="N3130" s="76"/>
      <c r="P3130" s="7"/>
      <c r="Q3130" s="7"/>
      <c r="R3130" s="7"/>
      <c r="S3130" s="7"/>
    </row>
    <row r="3131" spans="1:19" s="8" customFormat="1" ht="11.8" x14ac:dyDescent="0.2">
      <c r="A3131" s="48"/>
      <c r="F3131" s="9"/>
      <c r="G3131" s="9"/>
      <c r="H3131" s="9"/>
      <c r="I3131" s="9"/>
      <c r="J3131" s="9"/>
      <c r="K3131" s="9"/>
      <c r="M3131" s="9"/>
      <c r="N3131" s="76"/>
      <c r="P3131" s="7"/>
      <c r="Q3131" s="7"/>
      <c r="R3131" s="7"/>
      <c r="S3131" s="7"/>
    </row>
    <row r="3132" spans="1:19" s="8" customFormat="1" ht="11.8" x14ac:dyDescent="0.2">
      <c r="A3132" s="48"/>
      <c r="F3132" s="9"/>
      <c r="G3132" s="9"/>
      <c r="H3132" s="9"/>
      <c r="I3132" s="9"/>
      <c r="J3132" s="9"/>
      <c r="K3132" s="9"/>
      <c r="M3132" s="9"/>
      <c r="N3132" s="76"/>
      <c r="P3132" s="7"/>
      <c r="Q3132" s="7"/>
      <c r="R3132" s="7"/>
      <c r="S3132" s="7"/>
    </row>
    <row r="3133" spans="1:19" s="8" customFormat="1" ht="11.8" x14ac:dyDescent="0.2">
      <c r="A3133" s="48"/>
      <c r="F3133" s="9"/>
      <c r="G3133" s="9"/>
      <c r="H3133" s="9"/>
      <c r="I3133" s="9"/>
      <c r="J3133" s="9"/>
      <c r="K3133" s="9"/>
      <c r="M3133" s="9"/>
      <c r="N3133" s="76"/>
      <c r="P3133" s="7"/>
      <c r="Q3133" s="7"/>
      <c r="R3133" s="7"/>
      <c r="S3133" s="7"/>
    </row>
    <row r="3134" spans="1:19" s="8" customFormat="1" ht="11.8" x14ac:dyDescent="0.2">
      <c r="A3134" s="48"/>
      <c r="F3134" s="9"/>
      <c r="G3134" s="9"/>
      <c r="H3134" s="9"/>
      <c r="I3134" s="9"/>
      <c r="J3134" s="9"/>
      <c r="K3134" s="9"/>
      <c r="M3134" s="9"/>
      <c r="N3134" s="76"/>
      <c r="P3134" s="7"/>
      <c r="Q3134" s="7"/>
      <c r="R3134" s="7"/>
      <c r="S3134" s="7"/>
    </row>
    <row r="3135" spans="1:19" s="8" customFormat="1" ht="11.8" x14ac:dyDescent="0.2">
      <c r="A3135" s="48"/>
      <c r="F3135" s="9"/>
      <c r="G3135" s="9"/>
      <c r="H3135" s="9"/>
      <c r="I3135" s="9"/>
      <c r="J3135" s="9"/>
      <c r="K3135" s="9"/>
      <c r="M3135" s="9"/>
      <c r="N3135" s="76"/>
      <c r="P3135" s="7"/>
      <c r="Q3135" s="7"/>
      <c r="R3135" s="7"/>
      <c r="S3135" s="7"/>
    </row>
    <row r="3136" spans="1:19" s="8" customFormat="1" ht="11.8" x14ac:dyDescent="0.2">
      <c r="A3136" s="48"/>
      <c r="F3136" s="9"/>
      <c r="G3136" s="9"/>
      <c r="H3136" s="9"/>
      <c r="I3136" s="9"/>
      <c r="J3136" s="9"/>
      <c r="K3136" s="9"/>
      <c r="M3136" s="9"/>
      <c r="N3136" s="76"/>
      <c r="P3136" s="7"/>
      <c r="Q3136" s="7"/>
      <c r="R3136" s="7"/>
      <c r="S3136" s="7"/>
    </row>
    <row r="3137" spans="1:19" s="8" customFormat="1" ht="11.8" x14ac:dyDescent="0.2">
      <c r="A3137" s="48"/>
      <c r="F3137" s="9"/>
      <c r="G3137" s="9"/>
      <c r="H3137" s="9"/>
      <c r="I3137" s="9"/>
      <c r="J3137" s="9"/>
      <c r="K3137" s="9"/>
      <c r="M3137" s="9"/>
      <c r="N3137" s="76"/>
      <c r="P3137" s="7"/>
      <c r="Q3137" s="7"/>
      <c r="R3137" s="7"/>
      <c r="S3137" s="7"/>
    </row>
    <row r="3138" spans="1:19" s="8" customFormat="1" ht="11.8" x14ac:dyDescent="0.2">
      <c r="A3138" s="48"/>
      <c r="F3138" s="9"/>
      <c r="G3138" s="9"/>
      <c r="H3138" s="9"/>
      <c r="I3138" s="9"/>
      <c r="J3138" s="9"/>
      <c r="K3138" s="9"/>
      <c r="M3138" s="9"/>
      <c r="N3138" s="76"/>
      <c r="P3138" s="7"/>
      <c r="Q3138" s="7"/>
      <c r="R3138" s="7"/>
      <c r="S3138" s="7"/>
    </row>
    <row r="3139" spans="1:19" s="8" customFormat="1" ht="11.8" x14ac:dyDescent="0.2">
      <c r="A3139" s="48"/>
      <c r="F3139" s="9"/>
      <c r="G3139" s="9"/>
      <c r="H3139" s="9"/>
      <c r="I3139" s="9"/>
      <c r="J3139" s="9"/>
      <c r="K3139" s="9"/>
      <c r="M3139" s="9"/>
      <c r="N3139" s="76"/>
      <c r="P3139" s="7"/>
      <c r="Q3139" s="7"/>
      <c r="R3139" s="7"/>
      <c r="S3139" s="7"/>
    </row>
    <row r="3140" spans="1:19" s="8" customFormat="1" ht="11.8" x14ac:dyDescent="0.2">
      <c r="A3140" s="48"/>
      <c r="F3140" s="9"/>
      <c r="G3140" s="9"/>
      <c r="H3140" s="9"/>
      <c r="I3140" s="9"/>
      <c r="J3140" s="9"/>
      <c r="K3140" s="9"/>
      <c r="M3140" s="9"/>
      <c r="N3140" s="76"/>
      <c r="P3140" s="7"/>
      <c r="Q3140" s="7"/>
      <c r="R3140" s="7"/>
      <c r="S3140" s="7"/>
    </row>
    <row r="3141" spans="1:19" s="8" customFormat="1" ht="11.8" x14ac:dyDescent="0.2">
      <c r="A3141" s="48"/>
      <c r="F3141" s="9"/>
      <c r="G3141" s="9"/>
      <c r="H3141" s="9"/>
      <c r="I3141" s="9"/>
      <c r="J3141" s="9"/>
      <c r="K3141" s="9"/>
      <c r="M3141" s="9"/>
      <c r="N3141" s="76"/>
      <c r="P3141" s="7"/>
      <c r="Q3141" s="7"/>
      <c r="R3141" s="7"/>
      <c r="S3141" s="7"/>
    </row>
    <row r="3142" spans="1:19" s="8" customFormat="1" ht="11.8" x14ac:dyDescent="0.2">
      <c r="A3142" s="48"/>
      <c r="F3142" s="9"/>
      <c r="G3142" s="9"/>
      <c r="H3142" s="9"/>
      <c r="I3142" s="9"/>
      <c r="J3142" s="9"/>
      <c r="K3142" s="9"/>
      <c r="M3142" s="9"/>
      <c r="N3142" s="76"/>
      <c r="P3142" s="7"/>
      <c r="Q3142" s="7"/>
      <c r="R3142" s="7"/>
      <c r="S3142" s="7"/>
    </row>
    <row r="3143" spans="1:19" s="8" customFormat="1" ht="11.8" x14ac:dyDescent="0.2">
      <c r="A3143" s="48"/>
      <c r="F3143" s="9"/>
      <c r="G3143" s="9"/>
      <c r="H3143" s="9"/>
      <c r="I3143" s="9"/>
      <c r="J3143" s="9"/>
      <c r="K3143" s="9"/>
      <c r="M3143" s="9"/>
      <c r="N3143" s="76"/>
      <c r="P3143" s="7"/>
      <c r="Q3143" s="7"/>
      <c r="R3143" s="7"/>
      <c r="S3143" s="7"/>
    </row>
    <row r="3144" spans="1:19" s="8" customFormat="1" ht="11.8" x14ac:dyDescent="0.2">
      <c r="A3144" s="48"/>
      <c r="F3144" s="9"/>
      <c r="G3144" s="9"/>
      <c r="H3144" s="9"/>
      <c r="I3144" s="9"/>
      <c r="J3144" s="9"/>
      <c r="K3144" s="9"/>
      <c r="M3144" s="9"/>
      <c r="N3144" s="76"/>
      <c r="P3144" s="7"/>
      <c r="Q3144" s="7"/>
      <c r="R3144" s="7"/>
      <c r="S3144" s="7"/>
    </row>
    <row r="3145" spans="1:19" s="8" customFormat="1" ht="11.8" x14ac:dyDescent="0.2">
      <c r="A3145" s="48"/>
      <c r="F3145" s="9"/>
      <c r="G3145" s="9"/>
      <c r="H3145" s="9"/>
      <c r="I3145" s="9"/>
      <c r="J3145" s="9"/>
      <c r="K3145" s="9"/>
      <c r="M3145" s="9"/>
      <c r="N3145" s="76"/>
      <c r="P3145" s="7"/>
      <c r="Q3145" s="7"/>
      <c r="R3145" s="7"/>
      <c r="S3145" s="7"/>
    </row>
    <row r="3146" spans="1:19" s="8" customFormat="1" ht="11.8" x14ac:dyDescent="0.2">
      <c r="A3146" s="48"/>
      <c r="F3146" s="9"/>
      <c r="G3146" s="9"/>
      <c r="H3146" s="9"/>
      <c r="I3146" s="9"/>
      <c r="J3146" s="9"/>
      <c r="K3146" s="9"/>
      <c r="M3146" s="9"/>
      <c r="N3146" s="76"/>
      <c r="P3146" s="7"/>
      <c r="Q3146" s="7"/>
      <c r="R3146" s="7"/>
      <c r="S3146" s="7"/>
    </row>
    <row r="3147" spans="1:19" s="8" customFormat="1" ht="11.8" x14ac:dyDescent="0.2">
      <c r="A3147" s="48"/>
      <c r="F3147" s="9"/>
      <c r="G3147" s="9"/>
      <c r="H3147" s="9"/>
      <c r="I3147" s="9"/>
      <c r="J3147" s="9"/>
      <c r="K3147" s="9"/>
      <c r="M3147" s="9"/>
      <c r="N3147" s="76"/>
      <c r="P3147" s="7"/>
      <c r="Q3147" s="7"/>
      <c r="R3147" s="7"/>
      <c r="S3147" s="7"/>
    </row>
    <row r="3148" spans="1:19" s="8" customFormat="1" ht="11.8" x14ac:dyDescent="0.2">
      <c r="A3148" s="48"/>
      <c r="F3148" s="9"/>
      <c r="G3148" s="9"/>
      <c r="H3148" s="9"/>
      <c r="I3148" s="9"/>
      <c r="J3148" s="9"/>
      <c r="K3148" s="9"/>
      <c r="M3148" s="9"/>
      <c r="N3148" s="76"/>
      <c r="P3148" s="7"/>
      <c r="Q3148" s="7"/>
      <c r="R3148" s="7"/>
      <c r="S3148" s="7"/>
    </row>
    <row r="3149" spans="1:19" s="8" customFormat="1" ht="11.8" x14ac:dyDescent="0.2">
      <c r="A3149" s="48"/>
      <c r="F3149" s="9"/>
      <c r="G3149" s="9"/>
      <c r="H3149" s="9"/>
      <c r="I3149" s="9"/>
      <c r="J3149" s="9"/>
      <c r="K3149" s="9"/>
      <c r="M3149" s="9"/>
      <c r="N3149" s="76"/>
      <c r="P3149" s="7"/>
      <c r="Q3149" s="7"/>
      <c r="R3149" s="7"/>
      <c r="S3149" s="7"/>
    </row>
    <row r="3150" spans="1:19" s="8" customFormat="1" ht="11.8" x14ac:dyDescent="0.2">
      <c r="A3150" s="48"/>
      <c r="F3150" s="9"/>
      <c r="G3150" s="9"/>
      <c r="H3150" s="9"/>
      <c r="I3150" s="9"/>
      <c r="J3150" s="9"/>
      <c r="K3150" s="9"/>
      <c r="M3150" s="9"/>
      <c r="N3150" s="76"/>
      <c r="P3150" s="7"/>
      <c r="Q3150" s="7"/>
      <c r="R3150" s="7"/>
      <c r="S3150" s="7"/>
    </row>
    <row r="3151" spans="1:19" s="8" customFormat="1" ht="11.8" x14ac:dyDescent="0.2">
      <c r="A3151" s="48"/>
      <c r="F3151" s="9"/>
      <c r="G3151" s="9"/>
      <c r="H3151" s="9"/>
      <c r="I3151" s="9"/>
      <c r="J3151" s="9"/>
      <c r="K3151" s="9"/>
      <c r="M3151" s="9"/>
      <c r="N3151" s="76"/>
      <c r="P3151" s="7"/>
      <c r="Q3151" s="7"/>
      <c r="R3151" s="7"/>
      <c r="S3151" s="7"/>
    </row>
    <row r="3152" spans="1:19" s="8" customFormat="1" ht="11.8" x14ac:dyDescent="0.2">
      <c r="A3152" s="48"/>
      <c r="F3152" s="9"/>
      <c r="G3152" s="9"/>
      <c r="H3152" s="9"/>
      <c r="I3152" s="9"/>
      <c r="J3152" s="9"/>
      <c r="K3152" s="9"/>
      <c r="M3152" s="9"/>
      <c r="N3152" s="76"/>
      <c r="P3152" s="7"/>
      <c r="Q3152" s="7"/>
      <c r="R3152" s="7"/>
      <c r="S3152" s="7"/>
    </row>
    <row r="3153" spans="1:19" s="8" customFormat="1" ht="11.8" x14ac:dyDescent="0.2">
      <c r="A3153" s="48"/>
      <c r="F3153" s="9"/>
      <c r="G3153" s="9"/>
      <c r="H3153" s="9"/>
      <c r="I3153" s="9"/>
      <c r="J3153" s="9"/>
      <c r="K3153" s="9"/>
      <c r="M3153" s="9"/>
      <c r="N3153" s="76"/>
      <c r="P3153" s="7"/>
      <c r="Q3153" s="7"/>
      <c r="R3153" s="7"/>
      <c r="S3153" s="7"/>
    </row>
    <row r="3154" spans="1:19" s="8" customFormat="1" ht="11.8" x14ac:dyDescent="0.2">
      <c r="A3154" s="48"/>
      <c r="F3154" s="9"/>
      <c r="G3154" s="9"/>
      <c r="H3154" s="9"/>
      <c r="I3154" s="9"/>
      <c r="J3154" s="9"/>
      <c r="K3154" s="9"/>
      <c r="M3154" s="9"/>
      <c r="N3154" s="76"/>
      <c r="P3154" s="7"/>
      <c r="Q3154" s="7"/>
      <c r="R3154" s="7"/>
      <c r="S3154" s="7"/>
    </row>
    <row r="3155" spans="1:19" s="8" customFormat="1" ht="11.8" x14ac:dyDescent="0.2">
      <c r="A3155" s="48"/>
      <c r="F3155" s="9"/>
      <c r="G3155" s="9"/>
      <c r="H3155" s="9"/>
      <c r="I3155" s="9"/>
      <c r="J3155" s="9"/>
      <c r="K3155" s="9"/>
      <c r="M3155" s="9"/>
      <c r="N3155" s="76"/>
      <c r="P3155" s="7"/>
      <c r="Q3155" s="7"/>
      <c r="R3155" s="7"/>
      <c r="S3155" s="7"/>
    </row>
    <row r="3156" spans="1:19" s="8" customFormat="1" ht="11.8" x14ac:dyDescent="0.2">
      <c r="A3156" s="48"/>
      <c r="F3156" s="9"/>
      <c r="G3156" s="9"/>
      <c r="H3156" s="9"/>
      <c r="I3156" s="9"/>
      <c r="J3156" s="9"/>
      <c r="K3156" s="9"/>
      <c r="M3156" s="9"/>
      <c r="N3156" s="76"/>
      <c r="P3156" s="7"/>
      <c r="Q3156" s="7"/>
      <c r="R3156" s="7"/>
      <c r="S3156" s="7"/>
    </row>
    <row r="3157" spans="1:19" s="8" customFormat="1" ht="11.8" x14ac:dyDescent="0.2">
      <c r="A3157" s="48"/>
      <c r="F3157" s="9"/>
      <c r="G3157" s="9"/>
      <c r="H3157" s="9"/>
      <c r="I3157" s="9"/>
      <c r="J3157" s="9"/>
      <c r="K3157" s="9"/>
      <c r="M3157" s="9"/>
      <c r="N3157" s="76"/>
      <c r="P3157" s="7"/>
      <c r="Q3157" s="7"/>
      <c r="R3157" s="7"/>
      <c r="S3157" s="7"/>
    </row>
    <row r="3158" spans="1:19" s="8" customFormat="1" ht="11.8" x14ac:dyDescent="0.2">
      <c r="A3158" s="48"/>
      <c r="F3158" s="9"/>
      <c r="G3158" s="9"/>
      <c r="H3158" s="9"/>
      <c r="I3158" s="9"/>
      <c r="J3158" s="9"/>
      <c r="K3158" s="9"/>
      <c r="M3158" s="9"/>
      <c r="N3158" s="76"/>
      <c r="P3158" s="7"/>
      <c r="Q3158" s="7"/>
      <c r="R3158" s="7"/>
      <c r="S3158" s="7"/>
    </row>
    <row r="3159" spans="1:19" s="8" customFormat="1" ht="11.8" x14ac:dyDescent="0.2">
      <c r="A3159" s="48"/>
      <c r="F3159" s="9"/>
      <c r="G3159" s="9"/>
      <c r="H3159" s="9"/>
      <c r="I3159" s="9"/>
      <c r="J3159" s="9"/>
      <c r="K3159" s="9"/>
      <c r="M3159" s="9"/>
      <c r="N3159" s="76"/>
      <c r="P3159" s="7"/>
      <c r="Q3159" s="7"/>
      <c r="R3159" s="7"/>
      <c r="S3159" s="7"/>
    </row>
    <row r="3160" spans="1:19" s="8" customFormat="1" ht="11.8" x14ac:dyDescent="0.2">
      <c r="A3160" s="48"/>
      <c r="F3160" s="9"/>
      <c r="G3160" s="9"/>
      <c r="H3160" s="9"/>
      <c r="I3160" s="9"/>
      <c r="J3160" s="9"/>
      <c r="K3160" s="9"/>
      <c r="M3160" s="9"/>
      <c r="N3160" s="76"/>
      <c r="P3160" s="7"/>
      <c r="Q3160" s="7"/>
      <c r="R3160" s="7"/>
      <c r="S3160" s="7"/>
    </row>
    <row r="3161" spans="1:19" s="8" customFormat="1" ht="11.8" x14ac:dyDescent="0.2">
      <c r="A3161" s="48"/>
      <c r="F3161" s="9"/>
      <c r="G3161" s="9"/>
      <c r="H3161" s="9"/>
      <c r="I3161" s="9"/>
      <c r="J3161" s="9"/>
      <c r="K3161" s="9"/>
      <c r="M3161" s="9"/>
      <c r="N3161" s="76"/>
      <c r="P3161" s="7"/>
      <c r="Q3161" s="7"/>
      <c r="R3161" s="7"/>
      <c r="S3161" s="7"/>
    </row>
    <row r="3162" spans="1:19" s="8" customFormat="1" ht="11.8" x14ac:dyDescent="0.2">
      <c r="A3162" s="48"/>
      <c r="F3162" s="9"/>
      <c r="G3162" s="9"/>
      <c r="H3162" s="9"/>
      <c r="I3162" s="9"/>
      <c r="J3162" s="9"/>
      <c r="K3162" s="9"/>
      <c r="M3162" s="9"/>
      <c r="N3162" s="76"/>
      <c r="P3162" s="7"/>
      <c r="Q3162" s="7"/>
      <c r="R3162" s="7"/>
      <c r="S3162" s="7"/>
    </row>
    <row r="3163" spans="1:19" s="8" customFormat="1" ht="11.8" x14ac:dyDescent="0.2">
      <c r="A3163" s="48"/>
      <c r="F3163" s="9"/>
      <c r="G3163" s="9"/>
      <c r="H3163" s="9"/>
      <c r="I3163" s="9"/>
      <c r="J3163" s="9"/>
      <c r="K3163" s="9"/>
      <c r="M3163" s="9"/>
      <c r="N3163" s="76"/>
      <c r="P3163" s="7"/>
      <c r="Q3163" s="7"/>
      <c r="R3163" s="7"/>
      <c r="S3163" s="7"/>
    </row>
    <row r="3164" spans="1:19" s="8" customFormat="1" ht="11.8" x14ac:dyDescent="0.2">
      <c r="A3164" s="48"/>
      <c r="F3164" s="9"/>
      <c r="G3164" s="9"/>
      <c r="H3164" s="9"/>
      <c r="I3164" s="9"/>
      <c r="J3164" s="9"/>
      <c r="K3164" s="9"/>
      <c r="M3164" s="9"/>
      <c r="N3164" s="76"/>
      <c r="P3164" s="7"/>
      <c r="Q3164" s="7"/>
      <c r="R3164" s="7"/>
      <c r="S3164" s="7"/>
    </row>
    <row r="3165" spans="1:19" s="8" customFormat="1" ht="11.8" x14ac:dyDescent="0.2">
      <c r="A3165" s="48"/>
      <c r="F3165" s="9"/>
      <c r="G3165" s="9"/>
      <c r="H3165" s="9"/>
      <c r="I3165" s="9"/>
      <c r="J3165" s="9"/>
      <c r="K3165" s="9"/>
      <c r="M3165" s="9"/>
      <c r="N3165" s="76"/>
      <c r="P3165" s="7"/>
      <c r="Q3165" s="7"/>
      <c r="R3165" s="7"/>
      <c r="S3165" s="7"/>
    </row>
    <row r="3166" spans="1:19" s="8" customFormat="1" ht="11.8" x14ac:dyDescent="0.2">
      <c r="A3166" s="48"/>
      <c r="F3166" s="9"/>
      <c r="G3166" s="9"/>
      <c r="H3166" s="9"/>
      <c r="I3166" s="9"/>
      <c r="J3166" s="9"/>
      <c r="K3166" s="9"/>
      <c r="M3166" s="9"/>
      <c r="N3166" s="76"/>
      <c r="P3166" s="7"/>
      <c r="Q3166" s="7"/>
      <c r="R3166" s="7"/>
      <c r="S3166" s="7"/>
    </row>
    <row r="3167" spans="1:19" s="8" customFormat="1" ht="11.8" x14ac:dyDescent="0.2">
      <c r="A3167" s="48"/>
      <c r="F3167" s="9"/>
      <c r="G3167" s="9"/>
      <c r="H3167" s="9"/>
      <c r="I3167" s="9"/>
      <c r="J3167" s="9"/>
      <c r="K3167" s="9"/>
      <c r="M3167" s="9"/>
      <c r="N3167" s="76"/>
      <c r="P3167" s="7"/>
      <c r="Q3167" s="7"/>
      <c r="R3167" s="7"/>
      <c r="S3167" s="7"/>
    </row>
    <row r="3168" spans="1:19" s="8" customFormat="1" ht="11.8" x14ac:dyDescent="0.2">
      <c r="A3168" s="48"/>
      <c r="F3168" s="9"/>
      <c r="G3168" s="9"/>
      <c r="H3168" s="9"/>
      <c r="I3168" s="9"/>
      <c r="J3168" s="9"/>
      <c r="K3168" s="9"/>
      <c r="M3168" s="9"/>
      <c r="N3168" s="76"/>
      <c r="P3168" s="7"/>
      <c r="Q3168" s="7"/>
      <c r="R3168" s="7"/>
      <c r="S3168" s="7"/>
    </row>
    <row r="3169" spans="1:19" s="8" customFormat="1" ht="11.8" x14ac:dyDescent="0.2">
      <c r="A3169" s="48"/>
      <c r="F3169" s="9"/>
      <c r="G3169" s="9"/>
      <c r="H3169" s="9"/>
      <c r="I3169" s="9"/>
      <c r="J3169" s="9"/>
      <c r="K3169" s="9"/>
      <c r="M3169" s="9"/>
      <c r="N3169" s="76"/>
      <c r="P3169" s="7"/>
      <c r="Q3169" s="7"/>
      <c r="R3169" s="7"/>
      <c r="S3169" s="7"/>
    </row>
    <row r="3170" spans="1:19" s="8" customFormat="1" ht="11.8" x14ac:dyDescent="0.2">
      <c r="A3170" s="48"/>
      <c r="F3170" s="9"/>
      <c r="G3170" s="9"/>
      <c r="H3170" s="9"/>
      <c r="I3170" s="9"/>
      <c r="J3170" s="9"/>
      <c r="K3170" s="9"/>
      <c r="M3170" s="9"/>
      <c r="N3170" s="76"/>
      <c r="P3170" s="7"/>
      <c r="Q3170" s="7"/>
      <c r="R3170" s="7"/>
      <c r="S3170" s="7"/>
    </row>
    <row r="3171" spans="1:19" s="8" customFormat="1" ht="11.8" x14ac:dyDescent="0.2">
      <c r="A3171" s="48"/>
      <c r="F3171" s="9"/>
      <c r="G3171" s="9"/>
      <c r="H3171" s="9"/>
      <c r="I3171" s="9"/>
      <c r="J3171" s="9"/>
      <c r="K3171" s="9"/>
      <c r="M3171" s="9"/>
      <c r="N3171" s="76"/>
      <c r="P3171" s="7"/>
      <c r="Q3171" s="7"/>
      <c r="R3171" s="7"/>
      <c r="S3171" s="7"/>
    </row>
    <row r="3172" spans="1:19" s="8" customFormat="1" ht="11.8" x14ac:dyDescent="0.2">
      <c r="A3172" s="48"/>
      <c r="F3172" s="9"/>
      <c r="G3172" s="9"/>
      <c r="H3172" s="9"/>
      <c r="I3172" s="9"/>
      <c r="J3172" s="9"/>
      <c r="K3172" s="9"/>
      <c r="M3172" s="9"/>
      <c r="N3172" s="76"/>
      <c r="P3172" s="7"/>
      <c r="Q3172" s="7"/>
      <c r="R3172" s="7"/>
      <c r="S3172" s="7"/>
    </row>
    <row r="3173" spans="1:19" s="8" customFormat="1" ht="11.8" x14ac:dyDescent="0.2">
      <c r="A3173" s="48"/>
      <c r="F3173" s="9"/>
      <c r="G3173" s="9"/>
      <c r="H3173" s="9"/>
      <c r="I3173" s="9"/>
      <c r="J3173" s="9"/>
      <c r="K3173" s="9"/>
      <c r="M3173" s="9"/>
      <c r="N3173" s="76"/>
      <c r="P3173" s="7"/>
      <c r="Q3173" s="7"/>
      <c r="R3173" s="7"/>
      <c r="S3173" s="7"/>
    </row>
    <row r="3174" spans="1:19" s="8" customFormat="1" ht="11.8" x14ac:dyDescent="0.2">
      <c r="A3174" s="48"/>
      <c r="F3174" s="9"/>
      <c r="G3174" s="9"/>
      <c r="H3174" s="9"/>
      <c r="I3174" s="9"/>
      <c r="J3174" s="9"/>
      <c r="K3174" s="9"/>
      <c r="M3174" s="9"/>
      <c r="N3174" s="76"/>
      <c r="P3174" s="7"/>
      <c r="Q3174" s="7"/>
      <c r="R3174" s="7"/>
      <c r="S3174" s="7"/>
    </row>
    <row r="3175" spans="1:19" s="8" customFormat="1" ht="11.8" x14ac:dyDescent="0.2">
      <c r="A3175" s="48"/>
      <c r="F3175" s="9"/>
      <c r="G3175" s="9"/>
      <c r="H3175" s="9"/>
      <c r="I3175" s="9"/>
      <c r="J3175" s="9"/>
      <c r="K3175" s="9"/>
      <c r="M3175" s="9"/>
      <c r="N3175" s="76"/>
      <c r="P3175" s="7"/>
      <c r="Q3175" s="7"/>
      <c r="R3175" s="7"/>
      <c r="S3175" s="7"/>
    </row>
    <row r="3176" spans="1:19" s="8" customFormat="1" ht="11.8" x14ac:dyDescent="0.2">
      <c r="A3176" s="48"/>
      <c r="F3176" s="9"/>
      <c r="G3176" s="9"/>
      <c r="H3176" s="9"/>
      <c r="I3176" s="9"/>
      <c r="J3176" s="9"/>
      <c r="K3176" s="9"/>
      <c r="M3176" s="9"/>
      <c r="N3176" s="76"/>
      <c r="P3176" s="7"/>
      <c r="Q3176" s="7"/>
      <c r="R3176" s="7"/>
      <c r="S3176" s="7"/>
    </row>
    <row r="3177" spans="1:19" s="8" customFormat="1" ht="11.8" x14ac:dyDescent="0.2">
      <c r="A3177" s="48"/>
      <c r="F3177" s="9"/>
      <c r="G3177" s="9"/>
      <c r="H3177" s="9"/>
      <c r="I3177" s="9"/>
      <c r="J3177" s="9"/>
      <c r="K3177" s="9"/>
      <c r="M3177" s="9"/>
      <c r="N3177" s="76"/>
      <c r="P3177" s="7"/>
      <c r="Q3177" s="7"/>
      <c r="R3177" s="7"/>
      <c r="S3177" s="7"/>
    </row>
    <row r="3178" spans="1:19" s="8" customFormat="1" ht="11.8" x14ac:dyDescent="0.2">
      <c r="A3178" s="48"/>
      <c r="F3178" s="9"/>
      <c r="G3178" s="9"/>
      <c r="H3178" s="9"/>
      <c r="I3178" s="9"/>
      <c r="J3178" s="9"/>
      <c r="K3178" s="9"/>
      <c r="M3178" s="9"/>
      <c r="N3178" s="76"/>
      <c r="P3178" s="7"/>
      <c r="Q3178" s="7"/>
      <c r="R3178" s="7"/>
      <c r="S3178" s="7"/>
    </row>
    <row r="3179" spans="1:19" s="8" customFormat="1" ht="11.8" x14ac:dyDescent="0.2">
      <c r="A3179" s="48"/>
      <c r="F3179" s="9"/>
      <c r="G3179" s="9"/>
      <c r="H3179" s="9"/>
      <c r="I3179" s="9"/>
      <c r="J3179" s="9"/>
      <c r="K3179" s="9"/>
      <c r="M3179" s="9"/>
      <c r="N3179" s="76"/>
      <c r="P3179" s="7"/>
      <c r="Q3179" s="7"/>
      <c r="R3179" s="7"/>
      <c r="S3179" s="7"/>
    </row>
    <row r="3180" spans="1:19" s="8" customFormat="1" ht="11.8" x14ac:dyDescent="0.2">
      <c r="A3180" s="48"/>
      <c r="F3180" s="9"/>
      <c r="G3180" s="9"/>
      <c r="H3180" s="9"/>
      <c r="I3180" s="9"/>
      <c r="J3180" s="9"/>
      <c r="K3180" s="9"/>
      <c r="M3180" s="9"/>
      <c r="N3180" s="76"/>
      <c r="P3180" s="7"/>
      <c r="Q3180" s="7"/>
      <c r="R3180" s="7"/>
      <c r="S3180" s="7"/>
    </row>
    <row r="3181" spans="1:19" s="8" customFormat="1" ht="11.8" x14ac:dyDescent="0.2">
      <c r="A3181" s="48"/>
      <c r="F3181" s="9"/>
      <c r="G3181" s="9"/>
      <c r="H3181" s="9"/>
      <c r="I3181" s="9"/>
      <c r="J3181" s="9"/>
      <c r="K3181" s="9"/>
      <c r="M3181" s="9"/>
      <c r="N3181" s="76"/>
      <c r="P3181" s="7"/>
      <c r="Q3181" s="7"/>
      <c r="R3181" s="7"/>
      <c r="S3181" s="7"/>
    </row>
    <row r="3182" spans="1:19" s="8" customFormat="1" ht="11.8" x14ac:dyDescent="0.2">
      <c r="A3182" s="48"/>
      <c r="F3182" s="9"/>
      <c r="G3182" s="9"/>
      <c r="H3182" s="9"/>
      <c r="I3182" s="9"/>
      <c r="J3182" s="9"/>
      <c r="K3182" s="9"/>
      <c r="M3182" s="9"/>
      <c r="N3182" s="76"/>
      <c r="P3182" s="7"/>
      <c r="Q3182" s="7"/>
      <c r="R3182" s="7"/>
      <c r="S3182" s="7"/>
    </row>
    <row r="3183" spans="1:19" s="8" customFormat="1" ht="11.8" x14ac:dyDescent="0.2">
      <c r="A3183" s="48"/>
      <c r="F3183" s="9"/>
      <c r="G3183" s="9"/>
      <c r="H3183" s="9"/>
      <c r="I3183" s="9"/>
      <c r="J3183" s="9"/>
      <c r="K3183" s="9"/>
      <c r="M3183" s="9"/>
      <c r="N3183" s="76"/>
      <c r="P3183" s="7"/>
      <c r="Q3183" s="7"/>
      <c r="R3183" s="7"/>
      <c r="S3183" s="7"/>
    </row>
    <row r="3184" spans="1:19" s="8" customFormat="1" ht="11.8" x14ac:dyDescent="0.2">
      <c r="A3184" s="48"/>
      <c r="F3184" s="9"/>
      <c r="G3184" s="9"/>
      <c r="H3184" s="9"/>
      <c r="I3184" s="9"/>
      <c r="J3184" s="9"/>
      <c r="K3184" s="9"/>
      <c r="M3184" s="9"/>
      <c r="N3184" s="76"/>
      <c r="P3184" s="7"/>
      <c r="Q3184" s="7"/>
      <c r="R3184" s="7"/>
      <c r="S3184" s="7"/>
    </row>
    <row r="3185" spans="1:19" s="8" customFormat="1" ht="11.8" x14ac:dyDescent="0.2">
      <c r="A3185" s="48"/>
      <c r="F3185" s="9"/>
      <c r="G3185" s="9"/>
      <c r="H3185" s="9"/>
      <c r="I3185" s="9"/>
      <c r="J3185" s="9"/>
      <c r="K3185" s="9"/>
      <c r="M3185" s="9"/>
      <c r="N3185" s="76"/>
      <c r="P3185" s="7"/>
      <c r="Q3185" s="7"/>
      <c r="R3185" s="7"/>
      <c r="S3185" s="7"/>
    </row>
    <row r="3186" spans="1:19" s="8" customFormat="1" ht="11.8" x14ac:dyDescent="0.2">
      <c r="A3186" s="48"/>
      <c r="F3186" s="9"/>
      <c r="G3186" s="9"/>
      <c r="H3186" s="9"/>
      <c r="I3186" s="9"/>
      <c r="J3186" s="9"/>
      <c r="K3186" s="9"/>
      <c r="M3186" s="9"/>
      <c r="N3186" s="76"/>
      <c r="P3186" s="7"/>
      <c r="Q3186" s="7"/>
      <c r="R3186" s="7"/>
      <c r="S3186" s="7"/>
    </row>
    <row r="3187" spans="1:19" s="8" customFormat="1" ht="11.8" x14ac:dyDescent="0.2">
      <c r="A3187" s="48"/>
      <c r="F3187" s="9"/>
      <c r="G3187" s="9"/>
      <c r="H3187" s="9"/>
      <c r="I3187" s="9"/>
      <c r="J3187" s="9"/>
      <c r="K3187" s="9"/>
      <c r="M3187" s="9"/>
      <c r="N3187" s="76"/>
      <c r="P3187" s="7"/>
      <c r="Q3187" s="7"/>
      <c r="R3187" s="7"/>
      <c r="S3187" s="7"/>
    </row>
    <row r="3188" spans="1:19" s="8" customFormat="1" ht="11.8" x14ac:dyDescent="0.2">
      <c r="A3188" s="48"/>
      <c r="F3188" s="9"/>
      <c r="G3188" s="9"/>
      <c r="H3188" s="9"/>
      <c r="I3188" s="9"/>
      <c r="J3188" s="9"/>
      <c r="K3188" s="9"/>
      <c r="M3188" s="9"/>
      <c r="N3188" s="76"/>
      <c r="P3188" s="7"/>
      <c r="Q3188" s="7"/>
      <c r="R3188" s="7"/>
      <c r="S3188" s="7"/>
    </row>
    <row r="3189" spans="1:19" s="8" customFormat="1" ht="11.8" x14ac:dyDescent="0.2">
      <c r="A3189" s="48"/>
      <c r="F3189" s="9"/>
      <c r="G3189" s="9"/>
      <c r="H3189" s="9"/>
      <c r="I3189" s="9"/>
      <c r="J3189" s="9"/>
      <c r="K3189" s="9"/>
      <c r="M3189" s="9"/>
      <c r="N3189" s="76"/>
      <c r="P3189" s="7"/>
      <c r="Q3189" s="7"/>
      <c r="R3189" s="7"/>
      <c r="S3189" s="7"/>
    </row>
    <row r="3190" spans="1:19" s="8" customFormat="1" ht="11.8" x14ac:dyDescent="0.2">
      <c r="A3190" s="48"/>
      <c r="F3190" s="9"/>
      <c r="G3190" s="9"/>
      <c r="H3190" s="9"/>
      <c r="I3190" s="9"/>
      <c r="J3190" s="9"/>
      <c r="K3190" s="9"/>
      <c r="M3190" s="9"/>
      <c r="N3190" s="76"/>
      <c r="P3190" s="7"/>
      <c r="Q3190" s="7"/>
      <c r="R3190" s="7"/>
      <c r="S3190" s="7"/>
    </row>
    <row r="3191" spans="1:19" s="8" customFormat="1" ht="11.8" x14ac:dyDescent="0.2">
      <c r="A3191" s="48"/>
      <c r="F3191" s="9"/>
      <c r="G3191" s="9"/>
      <c r="H3191" s="9"/>
      <c r="I3191" s="9"/>
      <c r="J3191" s="9"/>
      <c r="K3191" s="9"/>
      <c r="M3191" s="9"/>
      <c r="N3191" s="76"/>
      <c r="P3191" s="7"/>
      <c r="Q3191" s="7"/>
      <c r="R3191" s="7"/>
      <c r="S3191" s="7"/>
    </row>
    <row r="3192" spans="1:19" s="8" customFormat="1" ht="11.8" x14ac:dyDescent="0.2">
      <c r="A3192" s="48"/>
      <c r="F3192" s="9"/>
      <c r="G3192" s="9"/>
      <c r="H3192" s="9"/>
      <c r="I3192" s="9"/>
      <c r="J3192" s="9"/>
      <c r="K3192" s="9"/>
      <c r="M3192" s="9"/>
      <c r="N3192" s="76"/>
      <c r="P3192" s="7"/>
      <c r="Q3192" s="7"/>
      <c r="R3192" s="7"/>
      <c r="S3192" s="7"/>
    </row>
    <row r="3193" spans="1:19" s="8" customFormat="1" ht="11.8" x14ac:dyDescent="0.2">
      <c r="A3193" s="48"/>
      <c r="F3193" s="9"/>
      <c r="G3193" s="9"/>
      <c r="H3193" s="9"/>
      <c r="I3193" s="9"/>
      <c r="J3193" s="9"/>
      <c r="K3193" s="9"/>
      <c r="M3193" s="9"/>
      <c r="N3193" s="76"/>
      <c r="P3193" s="7"/>
      <c r="Q3193" s="7"/>
      <c r="R3193" s="7"/>
      <c r="S3193" s="7"/>
    </row>
    <row r="3194" spans="1:19" s="8" customFormat="1" ht="11.8" x14ac:dyDescent="0.2">
      <c r="A3194" s="48"/>
      <c r="F3194" s="9"/>
      <c r="G3194" s="9"/>
      <c r="H3194" s="9"/>
      <c r="I3194" s="9"/>
      <c r="J3194" s="9"/>
      <c r="K3194" s="9"/>
      <c r="M3194" s="9"/>
      <c r="N3194" s="76"/>
      <c r="P3194" s="7"/>
      <c r="Q3194" s="7"/>
      <c r="R3194" s="7"/>
      <c r="S3194" s="7"/>
    </row>
    <row r="3195" spans="1:19" s="8" customFormat="1" ht="11.8" x14ac:dyDescent="0.2">
      <c r="A3195" s="48"/>
      <c r="F3195" s="9"/>
      <c r="G3195" s="9"/>
      <c r="H3195" s="9"/>
      <c r="I3195" s="9"/>
      <c r="J3195" s="9"/>
      <c r="K3195" s="9"/>
      <c r="M3195" s="9"/>
      <c r="N3195" s="76"/>
      <c r="P3195" s="7"/>
      <c r="Q3195" s="7"/>
      <c r="R3195" s="7"/>
      <c r="S3195" s="7"/>
    </row>
    <row r="3196" spans="1:19" s="8" customFormat="1" ht="11.8" x14ac:dyDescent="0.2">
      <c r="A3196" s="48"/>
      <c r="F3196" s="9"/>
      <c r="G3196" s="9"/>
      <c r="H3196" s="9"/>
      <c r="I3196" s="9"/>
      <c r="J3196" s="9"/>
      <c r="K3196" s="9"/>
      <c r="M3196" s="9"/>
      <c r="N3196" s="76"/>
      <c r="P3196" s="7"/>
      <c r="Q3196" s="7"/>
      <c r="R3196" s="7"/>
      <c r="S3196" s="7"/>
    </row>
    <row r="3197" spans="1:19" s="8" customFormat="1" ht="11.8" x14ac:dyDescent="0.2">
      <c r="A3197" s="48"/>
      <c r="F3197" s="9"/>
      <c r="G3197" s="9"/>
      <c r="H3197" s="9"/>
      <c r="I3197" s="9"/>
      <c r="J3197" s="9"/>
      <c r="K3197" s="9"/>
      <c r="M3197" s="9"/>
      <c r="N3197" s="76"/>
      <c r="P3197" s="7"/>
      <c r="Q3197" s="7"/>
      <c r="R3197" s="7"/>
      <c r="S3197" s="7"/>
    </row>
    <row r="3198" spans="1:19" s="8" customFormat="1" ht="11.8" x14ac:dyDescent="0.2">
      <c r="A3198" s="48"/>
      <c r="F3198" s="9"/>
      <c r="G3198" s="9"/>
      <c r="H3198" s="9"/>
      <c r="I3198" s="9"/>
      <c r="J3198" s="9"/>
      <c r="K3198" s="9"/>
      <c r="M3198" s="9"/>
      <c r="N3198" s="76"/>
      <c r="P3198" s="7"/>
      <c r="Q3198" s="7"/>
      <c r="R3198" s="7"/>
      <c r="S3198" s="7"/>
    </row>
    <row r="3199" spans="1:19" s="8" customFormat="1" ht="11.8" x14ac:dyDescent="0.2">
      <c r="A3199" s="48"/>
      <c r="F3199" s="9"/>
      <c r="G3199" s="9"/>
      <c r="H3199" s="9"/>
      <c r="I3199" s="9"/>
      <c r="J3199" s="9"/>
      <c r="K3199" s="9"/>
      <c r="M3199" s="9"/>
      <c r="N3199" s="76"/>
      <c r="P3199" s="7"/>
      <c r="Q3199" s="7"/>
      <c r="R3199" s="7"/>
      <c r="S3199" s="7"/>
    </row>
    <row r="3200" spans="1:19" s="8" customFormat="1" ht="11.8" x14ac:dyDescent="0.2">
      <c r="A3200" s="48"/>
      <c r="F3200" s="9"/>
      <c r="G3200" s="9"/>
      <c r="H3200" s="9"/>
      <c r="I3200" s="9"/>
      <c r="J3200" s="9"/>
      <c r="K3200" s="9"/>
      <c r="M3200" s="9"/>
      <c r="N3200" s="76"/>
      <c r="P3200" s="7"/>
      <c r="Q3200" s="7"/>
      <c r="R3200" s="7"/>
      <c r="S3200" s="7"/>
    </row>
    <row r="3201" spans="1:19" s="8" customFormat="1" ht="11.8" x14ac:dyDescent="0.2">
      <c r="A3201" s="48"/>
      <c r="F3201" s="9"/>
      <c r="G3201" s="9"/>
      <c r="H3201" s="9"/>
      <c r="I3201" s="9"/>
      <c r="J3201" s="9"/>
      <c r="K3201" s="9"/>
      <c r="M3201" s="9"/>
      <c r="N3201" s="76"/>
      <c r="P3201" s="7"/>
      <c r="Q3201" s="7"/>
      <c r="R3201" s="7"/>
      <c r="S3201" s="7"/>
    </row>
    <row r="3202" spans="1:19" s="8" customFormat="1" ht="11.8" x14ac:dyDescent="0.2">
      <c r="A3202" s="48"/>
      <c r="F3202" s="9"/>
      <c r="G3202" s="9"/>
      <c r="H3202" s="9"/>
      <c r="I3202" s="9"/>
      <c r="J3202" s="9"/>
      <c r="K3202" s="9"/>
      <c r="M3202" s="9"/>
      <c r="N3202" s="76"/>
      <c r="P3202" s="7"/>
      <c r="Q3202" s="7"/>
      <c r="R3202" s="7"/>
      <c r="S3202" s="7"/>
    </row>
    <row r="3203" spans="1:19" s="8" customFormat="1" ht="11.8" x14ac:dyDescent="0.2">
      <c r="A3203" s="48"/>
      <c r="F3203" s="9"/>
      <c r="G3203" s="9"/>
      <c r="H3203" s="9"/>
      <c r="I3203" s="9"/>
      <c r="J3203" s="9"/>
      <c r="K3203" s="9"/>
      <c r="M3203" s="9"/>
      <c r="N3203" s="76"/>
      <c r="P3203" s="7"/>
      <c r="Q3203" s="7"/>
      <c r="R3203" s="7"/>
      <c r="S3203" s="7"/>
    </row>
    <row r="3204" spans="1:19" s="8" customFormat="1" ht="11.8" x14ac:dyDescent="0.2">
      <c r="A3204" s="48"/>
      <c r="F3204" s="9"/>
      <c r="G3204" s="9"/>
      <c r="H3204" s="9"/>
      <c r="I3204" s="9"/>
      <c r="J3204" s="9"/>
      <c r="K3204" s="9"/>
      <c r="M3204" s="9"/>
      <c r="N3204" s="76"/>
      <c r="P3204" s="7"/>
      <c r="Q3204" s="7"/>
      <c r="R3204" s="7"/>
      <c r="S3204" s="7"/>
    </row>
    <row r="3205" spans="1:19" s="8" customFormat="1" ht="11.8" x14ac:dyDescent="0.2">
      <c r="A3205" s="48"/>
      <c r="F3205" s="9"/>
      <c r="G3205" s="9"/>
      <c r="H3205" s="9"/>
      <c r="I3205" s="9"/>
      <c r="J3205" s="9"/>
      <c r="K3205" s="9"/>
      <c r="M3205" s="9"/>
      <c r="N3205" s="76"/>
      <c r="P3205" s="7"/>
      <c r="Q3205" s="7"/>
      <c r="R3205" s="7"/>
      <c r="S3205" s="7"/>
    </row>
    <row r="3206" spans="1:19" s="8" customFormat="1" ht="11.8" x14ac:dyDescent="0.2">
      <c r="A3206" s="48"/>
      <c r="F3206" s="9"/>
      <c r="G3206" s="9"/>
      <c r="H3206" s="9"/>
      <c r="I3206" s="9"/>
      <c r="J3206" s="9"/>
      <c r="K3206" s="9"/>
      <c r="M3206" s="9"/>
      <c r="N3206" s="76"/>
      <c r="P3206" s="7"/>
      <c r="Q3206" s="7"/>
      <c r="R3206" s="7"/>
      <c r="S3206" s="7"/>
    </row>
    <row r="3207" spans="1:19" s="8" customFormat="1" ht="11.8" x14ac:dyDescent="0.2">
      <c r="A3207" s="48"/>
      <c r="F3207" s="9"/>
      <c r="G3207" s="9"/>
      <c r="H3207" s="9"/>
      <c r="I3207" s="9"/>
      <c r="J3207" s="9"/>
      <c r="K3207" s="9"/>
      <c r="M3207" s="9"/>
      <c r="N3207" s="76"/>
      <c r="P3207" s="7"/>
      <c r="Q3207" s="7"/>
      <c r="R3207" s="7"/>
      <c r="S3207" s="7"/>
    </row>
    <row r="3208" spans="1:19" s="8" customFormat="1" ht="11.8" x14ac:dyDescent="0.2">
      <c r="A3208" s="48"/>
      <c r="F3208" s="9"/>
      <c r="G3208" s="9"/>
      <c r="H3208" s="9"/>
      <c r="I3208" s="9"/>
      <c r="J3208" s="9"/>
      <c r="K3208" s="9"/>
      <c r="M3208" s="9"/>
      <c r="N3208" s="76"/>
      <c r="P3208" s="7"/>
      <c r="Q3208" s="7"/>
      <c r="R3208" s="7"/>
      <c r="S3208" s="7"/>
    </row>
    <row r="3209" spans="1:19" s="8" customFormat="1" ht="11.8" x14ac:dyDescent="0.2">
      <c r="A3209" s="48"/>
      <c r="F3209" s="9"/>
      <c r="G3209" s="9"/>
      <c r="H3209" s="9"/>
      <c r="I3209" s="9"/>
      <c r="J3209" s="9"/>
      <c r="K3209" s="9"/>
      <c r="M3209" s="9"/>
      <c r="N3209" s="76"/>
      <c r="P3209" s="7"/>
      <c r="Q3209" s="7"/>
      <c r="R3209" s="7"/>
      <c r="S3209" s="7"/>
    </row>
    <row r="3210" spans="1:19" s="8" customFormat="1" ht="11.8" x14ac:dyDescent="0.2">
      <c r="A3210" s="48"/>
      <c r="F3210" s="9"/>
      <c r="G3210" s="9"/>
      <c r="H3210" s="9"/>
      <c r="I3210" s="9"/>
      <c r="J3210" s="9"/>
      <c r="K3210" s="9"/>
      <c r="M3210" s="9"/>
      <c r="N3210" s="76"/>
      <c r="P3210" s="7"/>
      <c r="Q3210" s="7"/>
      <c r="R3210" s="7"/>
      <c r="S3210" s="7"/>
    </row>
    <row r="3211" spans="1:19" s="8" customFormat="1" ht="11.8" x14ac:dyDescent="0.2">
      <c r="A3211" s="48"/>
      <c r="F3211" s="9"/>
      <c r="G3211" s="9"/>
      <c r="H3211" s="9"/>
      <c r="I3211" s="9"/>
      <c r="J3211" s="9"/>
      <c r="K3211" s="9"/>
      <c r="M3211" s="9"/>
      <c r="N3211" s="76"/>
      <c r="P3211" s="7"/>
      <c r="Q3211" s="7"/>
      <c r="R3211" s="7"/>
      <c r="S3211" s="7"/>
    </row>
    <row r="3212" spans="1:19" s="8" customFormat="1" ht="11.8" x14ac:dyDescent="0.2">
      <c r="A3212" s="48"/>
      <c r="F3212" s="9"/>
      <c r="G3212" s="9"/>
      <c r="H3212" s="9"/>
      <c r="I3212" s="9"/>
      <c r="J3212" s="9"/>
      <c r="K3212" s="9"/>
      <c r="M3212" s="9"/>
      <c r="N3212" s="76"/>
      <c r="P3212" s="7"/>
      <c r="Q3212" s="7"/>
      <c r="R3212" s="7"/>
      <c r="S3212" s="7"/>
    </row>
    <row r="3213" spans="1:19" s="8" customFormat="1" ht="11.8" x14ac:dyDescent="0.2">
      <c r="A3213" s="48"/>
      <c r="F3213" s="9"/>
      <c r="G3213" s="9"/>
      <c r="H3213" s="9"/>
      <c r="I3213" s="9"/>
      <c r="J3213" s="9"/>
      <c r="K3213" s="9"/>
      <c r="M3213" s="9"/>
      <c r="N3213" s="76"/>
      <c r="P3213" s="7"/>
      <c r="Q3213" s="7"/>
      <c r="R3213" s="7"/>
      <c r="S3213" s="7"/>
    </row>
    <row r="3214" spans="1:19" s="8" customFormat="1" ht="11.8" x14ac:dyDescent="0.2">
      <c r="A3214" s="48"/>
      <c r="F3214" s="9"/>
      <c r="G3214" s="9"/>
      <c r="H3214" s="9"/>
      <c r="I3214" s="9"/>
      <c r="J3214" s="9"/>
      <c r="K3214" s="9"/>
      <c r="M3214" s="9"/>
      <c r="N3214" s="76"/>
      <c r="P3214" s="7"/>
      <c r="Q3214" s="7"/>
      <c r="R3214" s="7"/>
      <c r="S3214" s="7"/>
    </row>
    <row r="3215" spans="1:19" s="8" customFormat="1" ht="11.8" x14ac:dyDescent="0.2">
      <c r="A3215" s="48"/>
      <c r="F3215" s="9"/>
      <c r="G3215" s="9"/>
      <c r="H3215" s="9"/>
      <c r="I3215" s="9"/>
      <c r="J3215" s="9"/>
      <c r="K3215" s="9"/>
      <c r="M3215" s="9"/>
      <c r="N3215" s="76"/>
      <c r="P3215" s="7"/>
      <c r="Q3215" s="7"/>
      <c r="R3215" s="7"/>
      <c r="S3215" s="7"/>
    </row>
    <row r="3216" spans="1:19" s="8" customFormat="1" ht="11.8" x14ac:dyDescent="0.2">
      <c r="A3216" s="48"/>
      <c r="F3216" s="9"/>
      <c r="G3216" s="9"/>
      <c r="H3216" s="9"/>
      <c r="I3216" s="9"/>
      <c r="J3216" s="9"/>
      <c r="K3216" s="9"/>
      <c r="M3216" s="9"/>
      <c r="N3216" s="76"/>
      <c r="P3216" s="7"/>
      <c r="Q3216" s="7"/>
      <c r="R3216" s="7"/>
      <c r="S3216" s="7"/>
    </row>
    <row r="3217" spans="1:19" s="8" customFormat="1" ht="11.8" x14ac:dyDescent="0.2">
      <c r="A3217" s="48"/>
      <c r="F3217" s="9"/>
      <c r="G3217" s="9"/>
      <c r="H3217" s="9"/>
      <c r="I3217" s="9"/>
      <c r="J3217" s="9"/>
      <c r="K3217" s="9"/>
      <c r="M3217" s="9"/>
      <c r="N3217" s="76"/>
      <c r="P3217" s="7"/>
      <c r="Q3217" s="7"/>
      <c r="R3217" s="7"/>
      <c r="S3217" s="7"/>
    </row>
    <row r="3218" spans="1:19" s="8" customFormat="1" ht="11.8" x14ac:dyDescent="0.2">
      <c r="A3218" s="48"/>
      <c r="F3218" s="9"/>
      <c r="G3218" s="9"/>
      <c r="H3218" s="9"/>
      <c r="I3218" s="9"/>
      <c r="J3218" s="9"/>
      <c r="K3218" s="9"/>
      <c r="M3218" s="9"/>
      <c r="N3218" s="76"/>
      <c r="P3218" s="7"/>
      <c r="Q3218" s="7"/>
      <c r="R3218" s="7"/>
      <c r="S3218" s="7"/>
    </row>
    <row r="3219" spans="1:19" s="8" customFormat="1" ht="11.8" x14ac:dyDescent="0.2">
      <c r="A3219" s="48"/>
      <c r="F3219" s="9"/>
      <c r="G3219" s="9"/>
      <c r="H3219" s="9"/>
      <c r="I3219" s="9"/>
      <c r="J3219" s="9"/>
      <c r="K3219" s="9"/>
      <c r="M3219" s="9"/>
      <c r="N3219" s="76"/>
      <c r="P3219" s="7"/>
      <c r="Q3219" s="7"/>
      <c r="R3219" s="7"/>
      <c r="S3219" s="7"/>
    </row>
    <row r="3220" spans="1:19" s="8" customFormat="1" ht="11.8" x14ac:dyDescent="0.2">
      <c r="A3220" s="48"/>
      <c r="F3220" s="9"/>
      <c r="G3220" s="9"/>
      <c r="H3220" s="9"/>
      <c r="I3220" s="9"/>
      <c r="J3220" s="9"/>
      <c r="K3220" s="9"/>
      <c r="M3220" s="9"/>
      <c r="N3220" s="76"/>
      <c r="P3220" s="7"/>
      <c r="Q3220" s="7"/>
      <c r="R3220" s="7"/>
      <c r="S3220" s="7"/>
    </row>
    <row r="3221" spans="1:19" s="8" customFormat="1" ht="11.8" x14ac:dyDescent="0.2">
      <c r="A3221" s="48"/>
      <c r="F3221" s="9"/>
      <c r="G3221" s="9"/>
      <c r="H3221" s="9"/>
      <c r="I3221" s="9"/>
      <c r="J3221" s="9"/>
      <c r="K3221" s="9"/>
      <c r="M3221" s="9"/>
      <c r="N3221" s="76"/>
      <c r="P3221" s="7"/>
      <c r="Q3221" s="7"/>
      <c r="R3221" s="7"/>
      <c r="S3221" s="7"/>
    </row>
    <row r="3222" spans="1:19" s="8" customFormat="1" ht="11.8" x14ac:dyDescent="0.2">
      <c r="A3222" s="48"/>
      <c r="F3222" s="9"/>
      <c r="G3222" s="9"/>
      <c r="H3222" s="9"/>
      <c r="I3222" s="9"/>
      <c r="J3222" s="9"/>
      <c r="K3222" s="9"/>
      <c r="M3222" s="9"/>
      <c r="N3222" s="76"/>
      <c r="P3222" s="7"/>
      <c r="Q3222" s="7"/>
      <c r="R3222" s="7"/>
      <c r="S3222" s="7"/>
    </row>
    <row r="3223" spans="1:19" s="8" customFormat="1" ht="11.8" x14ac:dyDescent="0.2">
      <c r="A3223" s="48"/>
      <c r="F3223" s="9"/>
      <c r="G3223" s="9"/>
      <c r="H3223" s="9"/>
      <c r="I3223" s="9"/>
      <c r="J3223" s="9"/>
      <c r="K3223" s="9"/>
      <c r="M3223" s="9"/>
      <c r="N3223" s="76"/>
      <c r="P3223" s="7"/>
      <c r="Q3223" s="7"/>
      <c r="R3223" s="7"/>
      <c r="S3223" s="7"/>
    </row>
    <row r="3224" spans="1:19" s="8" customFormat="1" ht="11.8" x14ac:dyDescent="0.2">
      <c r="A3224" s="48"/>
      <c r="F3224" s="9"/>
      <c r="G3224" s="9"/>
      <c r="H3224" s="9"/>
      <c r="I3224" s="9"/>
      <c r="J3224" s="9"/>
      <c r="K3224" s="9"/>
      <c r="M3224" s="9"/>
      <c r="N3224" s="76"/>
      <c r="P3224" s="7"/>
      <c r="Q3224" s="7"/>
      <c r="R3224" s="7"/>
      <c r="S3224" s="7"/>
    </row>
    <row r="3225" spans="1:19" s="8" customFormat="1" ht="11.8" x14ac:dyDescent="0.2">
      <c r="A3225" s="48"/>
      <c r="F3225" s="9"/>
      <c r="G3225" s="9"/>
      <c r="H3225" s="9"/>
      <c r="I3225" s="9"/>
      <c r="J3225" s="9"/>
      <c r="K3225" s="9"/>
      <c r="M3225" s="9"/>
      <c r="N3225" s="76"/>
      <c r="P3225" s="7"/>
      <c r="Q3225" s="7"/>
      <c r="R3225" s="7"/>
      <c r="S3225" s="7"/>
    </row>
    <row r="3226" spans="1:19" s="8" customFormat="1" ht="11.8" x14ac:dyDescent="0.2">
      <c r="A3226" s="48"/>
      <c r="F3226" s="9"/>
      <c r="G3226" s="9"/>
      <c r="H3226" s="9"/>
      <c r="I3226" s="9"/>
      <c r="J3226" s="9"/>
      <c r="K3226" s="9"/>
      <c r="M3226" s="9"/>
      <c r="N3226" s="76"/>
      <c r="P3226" s="7"/>
      <c r="Q3226" s="7"/>
      <c r="R3226" s="7"/>
      <c r="S3226" s="7"/>
    </row>
    <row r="3227" spans="1:19" s="8" customFormat="1" ht="11.8" x14ac:dyDescent="0.2">
      <c r="A3227" s="48"/>
      <c r="F3227" s="9"/>
      <c r="G3227" s="9"/>
      <c r="H3227" s="9"/>
      <c r="I3227" s="9"/>
      <c r="J3227" s="9"/>
      <c r="K3227" s="9"/>
      <c r="M3227" s="9"/>
      <c r="N3227" s="76"/>
      <c r="P3227" s="7"/>
      <c r="Q3227" s="7"/>
      <c r="R3227" s="7"/>
      <c r="S3227" s="7"/>
    </row>
    <row r="3228" spans="1:19" s="8" customFormat="1" ht="11.8" x14ac:dyDescent="0.2">
      <c r="A3228" s="48"/>
      <c r="F3228" s="9"/>
      <c r="G3228" s="9"/>
      <c r="H3228" s="9"/>
      <c r="I3228" s="9"/>
      <c r="J3228" s="9"/>
      <c r="K3228" s="9"/>
      <c r="M3228" s="9"/>
      <c r="N3228" s="76"/>
      <c r="P3228" s="7"/>
      <c r="Q3228" s="7"/>
      <c r="R3228" s="7"/>
      <c r="S3228" s="7"/>
    </row>
    <row r="3229" spans="1:19" s="8" customFormat="1" ht="11.8" x14ac:dyDescent="0.2">
      <c r="A3229" s="48"/>
      <c r="F3229" s="9"/>
      <c r="G3229" s="9"/>
      <c r="H3229" s="9"/>
      <c r="I3229" s="9"/>
      <c r="J3229" s="9"/>
      <c r="K3229" s="9"/>
      <c r="M3229" s="9"/>
      <c r="N3229" s="76"/>
      <c r="P3229" s="7"/>
      <c r="Q3229" s="7"/>
      <c r="R3229" s="7"/>
      <c r="S3229" s="7"/>
    </row>
    <row r="3230" spans="1:19" s="8" customFormat="1" ht="11.8" x14ac:dyDescent="0.2">
      <c r="A3230" s="48"/>
      <c r="F3230" s="9"/>
      <c r="G3230" s="9"/>
      <c r="H3230" s="9"/>
      <c r="I3230" s="9"/>
      <c r="J3230" s="9"/>
      <c r="K3230" s="9"/>
      <c r="M3230" s="9"/>
      <c r="N3230" s="76"/>
      <c r="P3230" s="7"/>
      <c r="Q3230" s="7"/>
      <c r="R3230" s="7"/>
      <c r="S3230" s="7"/>
    </row>
    <row r="3231" spans="1:19" s="8" customFormat="1" ht="11.8" x14ac:dyDescent="0.2">
      <c r="A3231" s="48"/>
      <c r="F3231" s="9"/>
      <c r="G3231" s="9"/>
      <c r="H3231" s="9"/>
      <c r="I3231" s="9"/>
      <c r="J3231" s="9"/>
      <c r="K3231" s="9"/>
      <c r="M3231" s="9"/>
      <c r="N3231" s="76"/>
      <c r="P3231" s="7"/>
      <c r="Q3231" s="7"/>
      <c r="R3231" s="7"/>
      <c r="S3231" s="7"/>
    </row>
    <row r="3232" spans="1:19" s="8" customFormat="1" ht="11.8" x14ac:dyDescent="0.2">
      <c r="A3232" s="48"/>
      <c r="F3232" s="9"/>
      <c r="G3232" s="9"/>
      <c r="H3232" s="9"/>
      <c r="I3232" s="9"/>
      <c r="J3232" s="9"/>
      <c r="K3232" s="9"/>
      <c r="M3232" s="9"/>
      <c r="N3232" s="76"/>
      <c r="P3232" s="7"/>
      <c r="Q3232" s="7"/>
      <c r="R3232" s="7"/>
      <c r="S3232" s="7"/>
    </row>
    <row r="3233" spans="1:19" s="8" customFormat="1" ht="11.8" x14ac:dyDescent="0.2">
      <c r="A3233" s="48"/>
      <c r="F3233" s="9"/>
      <c r="G3233" s="9"/>
      <c r="H3233" s="9"/>
      <c r="I3233" s="9"/>
      <c r="J3233" s="9"/>
      <c r="K3233" s="9"/>
      <c r="M3233" s="9"/>
      <c r="N3233" s="76"/>
      <c r="P3233" s="7"/>
      <c r="Q3233" s="7"/>
      <c r="R3233" s="7"/>
      <c r="S3233" s="7"/>
    </row>
    <row r="3234" spans="1:19" s="8" customFormat="1" ht="11.8" x14ac:dyDescent="0.2">
      <c r="A3234" s="48"/>
      <c r="F3234" s="9"/>
      <c r="G3234" s="9"/>
      <c r="H3234" s="9"/>
      <c r="I3234" s="9"/>
      <c r="J3234" s="9"/>
      <c r="K3234" s="9"/>
      <c r="M3234" s="9"/>
      <c r="N3234" s="76"/>
      <c r="P3234" s="7"/>
      <c r="Q3234" s="7"/>
      <c r="R3234" s="7"/>
      <c r="S3234" s="7"/>
    </row>
    <row r="3235" spans="1:19" s="8" customFormat="1" ht="11.8" x14ac:dyDescent="0.2">
      <c r="A3235" s="48"/>
      <c r="F3235" s="9"/>
      <c r="G3235" s="9"/>
      <c r="H3235" s="9"/>
      <c r="I3235" s="9"/>
      <c r="J3235" s="9"/>
      <c r="K3235" s="9"/>
      <c r="M3235" s="9"/>
      <c r="N3235" s="76"/>
      <c r="P3235" s="7"/>
      <c r="Q3235" s="7"/>
      <c r="R3235" s="7"/>
      <c r="S3235" s="7"/>
    </row>
    <row r="3236" spans="1:19" s="8" customFormat="1" ht="11.8" x14ac:dyDescent="0.2">
      <c r="A3236" s="48"/>
      <c r="F3236" s="9"/>
      <c r="G3236" s="9"/>
      <c r="H3236" s="9"/>
      <c r="I3236" s="9"/>
      <c r="J3236" s="9"/>
      <c r="K3236" s="9"/>
      <c r="M3236" s="9"/>
      <c r="N3236" s="76"/>
      <c r="P3236" s="7"/>
      <c r="Q3236" s="7"/>
      <c r="R3236" s="7"/>
      <c r="S3236" s="7"/>
    </row>
    <row r="3237" spans="1:19" s="8" customFormat="1" ht="11.8" x14ac:dyDescent="0.2">
      <c r="A3237" s="48"/>
      <c r="F3237" s="9"/>
      <c r="G3237" s="9"/>
      <c r="H3237" s="9"/>
      <c r="I3237" s="9"/>
      <c r="J3237" s="9"/>
      <c r="K3237" s="9"/>
      <c r="M3237" s="9"/>
      <c r="N3237" s="76"/>
      <c r="P3237" s="7"/>
      <c r="Q3237" s="7"/>
      <c r="R3237" s="7"/>
      <c r="S3237" s="7"/>
    </row>
    <row r="3238" spans="1:19" s="8" customFormat="1" ht="11.8" x14ac:dyDescent="0.2">
      <c r="A3238" s="48"/>
      <c r="F3238" s="9"/>
      <c r="G3238" s="9"/>
      <c r="H3238" s="9"/>
      <c r="I3238" s="9"/>
      <c r="J3238" s="9"/>
      <c r="K3238" s="9"/>
      <c r="M3238" s="9"/>
      <c r="N3238" s="76"/>
      <c r="P3238" s="7"/>
      <c r="Q3238" s="7"/>
      <c r="R3238" s="7"/>
      <c r="S3238" s="7"/>
    </row>
    <row r="3239" spans="1:19" s="8" customFormat="1" ht="11.8" x14ac:dyDescent="0.2">
      <c r="A3239" s="48"/>
      <c r="F3239" s="9"/>
      <c r="G3239" s="9"/>
      <c r="H3239" s="9"/>
      <c r="I3239" s="9"/>
      <c r="J3239" s="9"/>
      <c r="K3239" s="9"/>
      <c r="M3239" s="9"/>
      <c r="N3239" s="76"/>
      <c r="P3239" s="7"/>
      <c r="Q3239" s="7"/>
      <c r="R3239" s="7"/>
      <c r="S3239" s="7"/>
    </row>
    <row r="3240" spans="1:19" s="8" customFormat="1" ht="11.8" x14ac:dyDescent="0.2">
      <c r="A3240" s="48"/>
      <c r="F3240" s="9"/>
      <c r="G3240" s="9"/>
      <c r="H3240" s="9"/>
      <c r="I3240" s="9"/>
      <c r="J3240" s="9"/>
      <c r="K3240" s="9"/>
      <c r="M3240" s="9"/>
      <c r="N3240" s="76"/>
      <c r="P3240" s="7"/>
      <c r="Q3240" s="7"/>
      <c r="R3240" s="7"/>
      <c r="S3240" s="7"/>
    </row>
    <row r="3241" spans="1:19" s="8" customFormat="1" ht="11.8" x14ac:dyDescent="0.2">
      <c r="A3241" s="48"/>
      <c r="F3241" s="9"/>
      <c r="G3241" s="9"/>
      <c r="H3241" s="9"/>
      <c r="I3241" s="9"/>
      <c r="J3241" s="9"/>
      <c r="K3241" s="9"/>
      <c r="M3241" s="9"/>
      <c r="N3241" s="76"/>
      <c r="P3241" s="7"/>
      <c r="Q3241" s="7"/>
      <c r="R3241" s="7"/>
      <c r="S3241" s="7"/>
    </row>
    <row r="3242" spans="1:19" s="8" customFormat="1" ht="11.8" x14ac:dyDescent="0.2">
      <c r="A3242" s="48"/>
      <c r="F3242" s="9"/>
      <c r="G3242" s="9"/>
      <c r="H3242" s="9"/>
      <c r="I3242" s="9"/>
      <c r="J3242" s="9"/>
      <c r="K3242" s="9"/>
      <c r="M3242" s="9"/>
      <c r="N3242" s="76"/>
      <c r="P3242" s="7"/>
      <c r="Q3242" s="7"/>
      <c r="R3242" s="7"/>
      <c r="S3242" s="7"/>
    </row>
    <row r="3243" spans="1:19" s="8" customFormat="1" ht="11.8" x14ac:dyDescent="0.2">
      <c r="A3243" s="48"/>
      <c r="F3243" s="9"/>
      <c r="G3243" s="9"/>
      <c r="H3243" s="9"/>
      <c r="I3243" s="9"/>
      <c r="J3243" s="9"/>
      <c r="K3243" s="9"/>
      <c r="M3243" s="9"/>
      <c r="N3243" s="76"/>
      <c r="P3243" s="7"/>
      <c r="Q3243" s="7"/>
      <c r="R3243" s="7"/>
      <c r="S3243" s="7"/>
    </row>
    <row r="3244" spans="1:19" s="8" customFormat="1" ht="11.8" x14ac:dyDescent="0.2">
      <c r="A3244" s="48"/>
      <c r="F3244" s="9"/>
      <c r="G3244" s="9"/>
      <c r="H3244" s="9"/>
      <c r="I3244" s="9"/>
      <c r="J3244" s="9"/>
      <c r="K3244" s="9"/>
      <c r="M3244" s="9"/>
      <c r="N3244" s="76"/>
      <c r="P3244" s="7"/>
      <c r="Q3244" s="7"/>
      <c r="R3244" s="7"/>
      <c r="S3244" s="7"/>
    </row>
    <row r="3245" spans="1:19" s="8" customFormat="1" ht="11.8" x14ac:dyDescent="0.2">
      <c r="A3245" s="48"/>
      <c r="F3245" s="9"/>
      <c r="G3245" s="9"/>
      <c r="H3245" s="9"/>
      <c r="I3245" s="9"/>
      <c r="J3245" s="9"/>
      <c r="K3245" s="9"/>
      <c r="M3245" s="9"/>
      <c r="N3245" s="76"/>
      <c r="P3245" s="7"/>
      <c r="Q3245" s="7"/>
      <c r="R3245" s="7"/>
      <c r="S3245" s="7"/>
    </row>
    <row r="3246" spans="1:19" s="8" customFormat="1" ht="11.8" x14ac:dyDescent="0.2">
      <c r="A3246" s="48"/>
      <c r="F3246" s="9"/>
      <c r="G3246" s="9"/>
      <c r="H3246" s="9"/>
      <c r="I3246" s="9"/>
      <c r="J3246" s="9"/>
      <c r="K3246" s="9"/>
      <c r="M3246" s="9"/>
      <c r="N3246" s="76"/>
      <c r="P3246" s="7"/>
      <c r="Q3246" s="7"/>
      <c r="R3246" s="7"/>
      <c r="S3246" s="7"/>
    </row>
    <row r="3247" spans="1:19" s="8" customFormat="1" ht="11.8" x14ac:dyDescent="0.2">
      <c r="A3247" s="48"/>
      <c r="F3247" s="9"/>
      <c r="G3247" s="9"/>
      <c r="H3247" s="9"/>
      <c r="I3247" s="9"/>
      <c r="J3247" s="9"/>
      <c r="K3247" s="9"/>
      <c r="M3247" s="9"/>
      <c r="N3247" s="76"/>
      <c r="P3247" s="7"/>
      <c r="Q3247" s="7"/>
      <c r="R3247" s="7"/>
      <c r="S3247" s="7"/>
    </row>
    <row r="3248" spans="1:19" s="8" customFormat="1" ht="11.8" x14ac:dyDescent="0.2">
      <c r="A3248" s="48"/>
      <c r="F3248" s="9"/>
      <c r="G3248" s="9"/>
      <c r="H3248" s="9"/>
      <c r="I3248" s="9"/>
      <c r="J3248" s="9"/>
      <c r="K3248" s="9"/>
      <c r="M3248" s="9"/>
      <c r="N3248" s="76"/>
      <c r="P3248" s="7"/>
      <c r="Q3248" s="7"/>
      <c r="R3248" s="7"/>
      <c r="S3248" s="7"/>
    </row>
    <row r="3249" spans="1:19" s="8" customFormat="1" ht="11.8" x14ac:dyDescent="0.2">
      <c r="A3249" s="48"/>
      <c r="F3249" s="9"/>
      <c r="G3249" s="9"/>
      <c r="H3249" s="9"/>
      <c r="I3249" s="9"/>
      <c r="J3249" s="9"/>
      <c r="K3249" s="9"/>
      <c r="M3249" s="9"/>
      <c r="N3249" s="76"/>
      <c r="P3249" s="7"/>
      <c r="Q3249" s="7"/>
      <c r="R3249" s="7"/>
      <c r="S3249" s="7"/>
    </row>
    <row r="3250" spans="1:19" s="8" customFormat="1" ht="11.8" x14ac:dyDescent="0.2">
      <c r="A3250" s="48"/>
      <c r="F3250" s="9"/>
      <c r="G3250" s="9"/>
      <c r="H3250" s="9"/>
      <c r="I3250" s="9"/>
      <c r="J3250" s="9"/>
      <c r="K3250" s="9"/>
      <c r="M3250" s="9"/>
      <c r="N3250" s="76"/>
      <c r="P3250" s="7"/>
      <c r="Q3250" s="7"/>
      <c r="R3250" s="7"/>
      <c r="S3250" s="7"/>
    </row>
    <row r="3251" spans="1:19" s="8" customFormat="1" ht="11.8" x14ac:dyDescent="0.2">
      <c r="A3251" s="48"/>
      <c r="F3251" s="9"/>
      <c r="G3251" s="9"/>
      <c r="H3251" s="9"/>
      <c r="I3251" s="9"/>
      <c r="J3251" s="9"/>
      <c r="K3251" s="9"/>
      <c r="M3251" s="9"/>
      <c r="N3251" s="76"/>
      <c r="P3251" s="7"/>
      <c r="Q3251" s="7"/>
      <c r="R3251" s="7"/>
      <c r="S3251" s="7"/>
    </row>
    <row r="3252" spans="1:19" s="8" customFormat="1" ht="11.8" x14ac:dyDescent="0.2">
      <c r="A3252" s="48"/>
      <c r="F3252" s="9"/>
      <c r="G3252" s="9"/>
      <c r="H3252" s="9"/>
      <c r="I3252" s="9"/>
      <c r="J3252" s="9"/>
      <c r="K3252" s="9"/>
      <c r="M3252" s="9"/>
      <c r="N3252" s="76"/>
      <c r="P3252" s="7"/>
      <c r="Q3252" s="7"/>
      <c r="R3252" s="7"/>
      <c r="S3252" s="7"/>
    </row>
    <row r="3253" spans="1:19" s="8" customFormat="1" ht="11.8" x14ac:dyDescent="0.2">
      <c r="A3253" s="48"/>
      <c r="F3253" s="9"/>
      <c r="G3253" s="9"/>
      <c r="H3253" s="9"/>
      <c r="I3253" s="9"/>
      <c r="J3253" s="9"/>
      <c r="K3253" s="9"/>
      <c r="M3253" s="9"/>
      <c r="N3253" s="76"/>
      <c r="P3253" s="7"/>
      <c r="Q3253" s="7"/>
      <c r="R3253" s="7"/>
      <c r="S3253" s="7"/>
    </row>
    <row r="3254" spans="1:19" s="8" customFormat="1" ht="11.8" x14ac:dyDescent="0.2">
      <c r="A3254" s="48"/>
      <c r="F3254" s="9"/>
      <c r="G3254" s="9"/>
      <c r="H3254" s="9"/>
      <c r="I3254" s="9"/>
      <c r="J3254" s="9"/>
      <c r="K3254" s="9"/>
      <c r="M3254" s="9"/>
      <c r="N3254" s="76"/>
      <c r="P3254" s="7"/>
      <c r="Q3254" s="7"/>
      <c r="R3254" s="7"/>
      <c r="S3254" s="7"/>
    </row>
    <row r="3255" spans="1:19" s="8" customFormat="1" ht="11.8" x14ac:dyDescent="0.2">
      <c r="A3255" s="48"/>
      <c r="F3255" s="9"/>
      <c r="G3255" s="9"/>
      <c r="H3255" s="9"/>
      <c r="I3255" s="9"/>
      <c r="J3255" s="9"/>
      <c r="K3255" s="9"/>
      <c r="M3255" s="9"/>
      <c r="N3255" s="76"/>
      <c r="P3255" s="7"/>
      <c r="Q3255" s="7"/>
      <c r="R3255" s="7"/>
      <c r="S3255" s="7"/>
    </row>
    <row r="3256" spans="1:19" s="8" customFormat="1" ht="11.8" x14ac:dyDescent="0.2">
      <c r="A3256" s="48"/>
      <c r="F3256" s="9"/>
      <c r="G3256" s="9"/>
      <c r="H3256" s="9"/>
      <c r="I3256" s="9"/>
      <c r="J3256" s="9"/>
      <c r="K3256" s="9"/>
      <c r="M3256" s="9"/>
      <c r="N3256" s="76"/>
      <c r="P3256" s="7"/>
      <c r="Q3256" s="7"/>
      <c r="R3256" s="7"/>
      <c r="S3256" s="7"/>
    </row>
    <row r="3257" spans="1:19" s="8" customFormat="1" ht="11.8" x14ac:dyDescent="0.2">
      <c r="A3257" s="48"/>
      <c r="F3257" s="9"/>
      <c r="G3257" s="9"/>
      <c r="H3257" s="9"/>
      <c r="I3257" s="9"/>
      <c r="J3257" s="9"/>
      <c r="K3257" s="9"/>
      <c r="M3257" s="9"/>
      <c r="N3257" s="76"/>
      <c r="P3257" s="7"/>
      <c r="Q3257" s="7"/>
      <c r="R3257" s="7"/>
      <c r="S3257" s="7"/>
    </row>
    <row r="3258" spans="1:19" s="8" customFormat="1" ht="11.8" x14ac:dyDescent="0.2">
      <c r="A3258" s="48"/>
      <c r="F3258" s="9"/>
      <c r="G3258" s="9"/>
      <c r="H3258" s="9"/>
      <c r="I3258" s="9"/>
      <c r="J3258" s="9"/>
      <c r="K3258" s="9"/>
      <c r="M3258" s="9"/>
      <c r="N3258" s="76"/>
      <c r="P3258" s="7"/>
      <c r="Q3258" s="7"/>
      <c r="R3258" s="7"/>
      <c r="S3258" s="7"/>
    </row>
    <row r="3259" spans="1:19" s="8" customFormat="1" ht="11.8" x14ac:dyDescent="0.2">
      <c r="A3259" s="48"/>
      <c r="F3259" s="9"/>
      <c r="G3259" s="9"/>
      <c r="H3259" s="9"/>
      <c r="I3259" s="9"/>
      <c r="J3259" s="9"/>
      <c r="K3259" s="9"/>
      <c r="M3259" s="9"/>
      <c r="N3259" s="76"/>
      <c r="P3259" s="7"/>
      <c r="Q3259" s="7"/>
      <c r="R3259" s="7"/>
      <c r="S3259" s="7"/>
    </row>
    <row r="3260" spans="1:19" s="8" customFormat="1" ht="11.8" x14ac:dyDescent="0.2">
      <c r="A3260" s="48"/>
      <c r="F3260" s="9"/>
      <c r="G3260" s="9"/>
      <c r="H3260" s="9"/>
      <c r="I3260" s="9"/>
      <c r="J3260" s="9"/>
      <c r="K3260" s="9"/>
      <c r="M3260" s="9"/>
      <c r="N3260" s="76"/>
      <c r="P3260" s="7"/>
      <c r="Q3260" s="7"/>
      <c r="R3260" s="7"/>
      <c r="S3260" s="7"/>
    </row>
    <row r="3261" spans="1:19" s="8" customFormat="1" ht="11.8" x14ac:dyDescent="0.2">
      <c r="A3261" s="48"/>
      <c r="F3261" s="9"/>
      <c r="G3261" s="9"/>
      <c r="H3261" s="9"/>
      <c r="I3261" s="9"/>
      <c r="J3261" s="9"/>
      <c r="K3261" s="9"/>
      <c r="M3261" s="9"/>
      <c r="N3261" s="76"/>
      <c r="P3261" s="7"/>
      <c r="Q3261" s="7"/>
      <c r="R3261" s="7"/>
      <c r="S3261" s="7"/>
    </row>
    <row r="3262" spans="1:19" s="8" customFormat="1" ht="11.8" x14ac:dyDescent="0.2">
      <c r="A3262" s="48"/>
      <c r="F3262" s="9"/>
      <c r="G3262" s="9"/>
      <c r="H3262" s="9"/>
      <c r="I3262" s="9"/>
      <c r="J3262" s="9"/>
      <c r="K3262" s="9"/>
      <c r="M3262" s="9"/>
      <c r="N3262" s="76"/>
      <c r="P3262" s="7"/>
      <c r="Q3262" s="7"/>
      <c r="R3262" s="7"/>
      <c r="S3262" s="7"/>
    </row>
    <row r="3263" spans="1:19" s="8" customFormat="1" ht="11.8" x14ac:dyDescent="0.2">
      <c r="A3263" s="48"/>
      <c r="F3263" s="9"/>
      <c r="G3263" s="9"/>
      <c r="H3263" s="9"/>
      <c r="I3263" s="9"/>
      <c r="J3263" s="9"/>
      <c r="K3263" s="9"/>
      <c r="M3263" s="9"/>
      <c r="N3263" s="76"/>
      <c r="P3263" s="7"/>
      <c r="Q3263" s="7"/>
      <c r="R3263" s="7"/>
      <c r="S3263" s="7"/>
    </row>
    <row r="3264" spans="1:19" s="8" customFormat="1" ht="11.8" x14ac:dyDescent="0.2">
      <c r="A3264" s="48"/>
      <c r="F3264" s="9"/>
      <c r="G3264" s="9"/>
      <c r="H3264" s="9"/>
      <c r="I3264" s="9"/>
      <c r="J3264" s="9"/>
      <c r="K3264" s="9"/>
      <c r="M3264" s="9"/>
      <c r="N3264" s="76"/>
      <c r="P3264" s="7"/>
      <c r="Q3264" s="7"/>
      <c r="R3264" s="7"/>
      <c r="S3264" s="7"/>
    </row>
    <row r="3265" spans="1:19" s="8" customFormat="1" ht="11.8" x14ac:dyDescent="0.2">
      <c r="A3265" s="48"/>
      <c r="F3265" s="9"/>
      <c r="G3265" s="9"/>
      <c r="H3265" s="9"/>
      <c r="I3265" s="9"/>
      <c r="J3265" s="9"/>
      <c r="K3265" s="9"/>
      <c r="M3265" s="9"/>
      <c r="N3265" s="76"/>
      <c r="P3265" s="7"/>
      <c r="Q3265" s="7"/>
      <c r="R3265" s="7"/>
      <c r="S3265" s="7"/>
    </row>
    <row r="3266" spans="1:19" s="8" customFormat="1" ht="11.8" x14ac:dyDescent="0.2">
      <c r="A3266" s="48"/>
      <c r="F3266" s="9"/>
      <c r="G3266" s="9"/>
      <c r="H3266" s="9"/>
      <c r="I3266" s="9"/>
      <c r="J3266" s="9"/>
      <c r="K3266" s="9"/>
      <c r="M3266" s="9"/>
      <c r="N3266" s="76"/>
      <c r="P3266" s="7"/>
      <c r="Q3266" s="7"/>
      <c r="R3266" s="7"/>
      <c r="S3266" s="7"/>
    </row>
    <row r="3267" spans="1:19" s="8" customFormat="1" ht="11.8" x14ac:dyDescent="0.2">
      <c r="A3267" s="48"/>
      <c r="F3267" s="9"/>
      <c r="G3267" s="9"/>
      <c r="H3267" s="9"/>
      <c r="I3267" s="9"/>
      <c r="J3267" s="9"/>
      <c r="K3267" s="9"/>
      <c r="M3267" s="9"/>
      <c r="N3267" s="76"/>
      <c r="P3267" s="7"/>
      <c r="Q3267" s="7"/>
      <c r="R3267" s="7"/>
      <c r="S3267" s="7"/>
    </row>
    <row r="3268" spans="1:19" s="8" customFormat="1" ht="11.8" x14ac:dyDescent="0.2">
      <c r="A3268" s="48"/>
      <c r="F3268" s="9"/>
      <c r="G3268" s="9"/>
      <c r="H3268" s="9"/>
      <c r="I3268" s="9"/>
      <c r="J3268" s="9"/>
      <c r="K3268" s="9"/>
      <c r="M3268" s="9"/>
      <c r="N3268" s="76"/>
      <c r="P3268" s="7"/>
      <c r="Q3268" s="7"/>
      <c r="R3268" s="7"/>
      <c r="S3268" s="7"/>
    </row>
    <row r="3269" spans="1:19" s="8" customFormat="1" ht="11.8" x14ac:dyDescent="0.2">
      <c r="A3269" s="48"/>
      <c r="F3269" s="9"/>
      <c r="G3269" s="9"/>
      <c r="H3269" s="9"/>
      <c r="I3269" s="9"/>
      <c r="J3269" s="9"/>
      <c r="K3269" s="9"/>
      <c r="M3269" s="9"/>
      <c r="N3269" s="76"/>
      <c r="P3269" s="7"/>
      <c r="Q3269" s="7"/>
      <c r="R3269" s="7"/>
      <c r="S3269" s="7"/>
    </row>
    <row r="3270" spans="1:19" s="8" customFormat="1" ht="11.8" x14ac:dyDescent="0.2">
      <c r="A3270" s="48"/>
      <c r="F3270" s="9"/>
      <c r="G3270" s="9"/>
      <c r="H3270" s="9"/>
      <c r="I3270" s="9"/>
      <c r="J3270" s="9"/>
      <c r="K3270" s="9"/>
      <c r="M3270" s="9"/>
      <c r="N3270" s="76"/>
      <c r="P3270" s="7"/>
      <c r="Q3270" s="7"/>
      <c r="R3270" s="7"/>
      <c r="S3270" s="7"/>
    </row>
    <row r="3271" spans="1:19" s="8" customFormat="1" ht="11.8" x14ac:dyDescent="0.2">
      <c r="A3271" s="48"/>
      <c r="F3271" s="9"/>
      <c r="G3271" s="9"/>
      <c r="H3271" s="9"/>
      <c r="I3271" s="9"/>
      <c r="J3271" s="9"/>
      <c r="K3271" s="9"/>
      <c r="M3271" s="9"/>
      <c r="N3271" s="76"/>
      <c r="P3271" s="7"/>
      <c r="Q3271" s="7"/>
      <c r="R3271" s="7"/>
      <c r="S3271" s="7"/>
    </row>
    <row r="3272" spans="1:19" s="8" customFormat="1" ht="11.8" x14ac:dyDescent="0.2">
      <c r="A3272" s="48"/>
      <c r="F3272" s="9"/>
      <c r="G3272" s="9"/>
      <c r="H3272" s="9"/>
      <c r="I3272" s="9"/>
      <c r="J3272" s="9"/>
      <c r="K3272" s="9"/>
      <c r="M3272" s="9"/>
      <c r="N3272" s="76"/>
      <c r="P3272" s="7"/>
      <c r="Q3272" s="7"/>
      <c r="R3272" s="7"/>
      <c r="S3272" s="7"/>
    </row>
    <row r="3273" spans="1:19" s="8" customFormat="1" ht="11.8" x14ac:dyDescent="0.2">
      <c r="A3273" s="48"/>
      <c r="F3273" s="9"/>
      <c r="G3273" s="9"/>
      <c r="H3273" s="9"/>
      <c r="I3273" s="9"/>
      <c r="J3273" s="9"/>
      <c r="K3273" s="9"/>
      <c r="M3273" s="9"/>
      <c r="N3273" s="76"/>
      <c r="P3273" s="7"/>
      <c r="Q3273" s="7"/>
      <c r="R3273" s="7"/>
      <c r="S3273" s="7"/>
    </row>
    <row r="3274" spans="1:19" s="8" customFormat="1" ht="11.8" x14ac:dyDescent="0.2">
      <c r="A3274" s="48"/>
      <c r="F3274" s="9"/>
      <c r="G3274" s="9"/>
      <c r="H3274" s="9"/>
      <c r="I3274" s="9"/>
      <c r="J3274" s="9"/>
      <c r="K3274" s="9"/>
      <c r="M3274" s="9"/>
      <c r="N3274" s="76"/>
      <c r="P3274" s="7"/>
      <c r="Q3274" s="7"/>
      <c r="R3274" s="7"/>
      <c r="S3274" s="7"/>
    </row>
    <row r="3275" spans="1:19" s="8" customFormat="1" ht="11.8" x14ac:dyDescent="0.2">
      <c r="A3275" s="48"/>
      <c r="F3275" s="9"/>
      <c r="G3275" s="9"/>
      <c r="H3275" s="9"/>
      <c r="I3275" s="9"/>
      <c r="J3275" s="9"/>
      <c r="K3275" s="9"/>
      <c r="M3275" s="9"/>
      <c r="N3275" s="76"/>
      <c r="P3275" s="7"/>
      <c r="Q3275" s="7"/>
      <c r="R3275" s="7"/>
      <c r="S3275" s="7"/>
    </row>
    <row r="3276" spans="1:19" s="8" customFormat="1" ht="11.8" x14ac:dyDescent="0.2">
      <c r="A3276" s="48"/>
      <c r="F3276" s="9"/>
      <c r="G3276" s="9"/>
      <c r="H3276" s="9"/>
      <c r="I3276" s="9"/>
      <c r="J3276" s="9"/>
      <c r="K3276" s="9"/>
      <c r="M3276" s="9"/>
      <c r="N3276" s="76"/>
      <c r="P3276" s="7"/>
      <c r="Q3276" s="7"/>
      <c r="R3276" s="7"/>
      <c r="S3276" s="7"/>
    </row>
    <row r="3277" spans="1:19" s="8" customFormat="1" ht="11.8" x14ac:dyDescent="0.2">
      <c r="A3277" s="48"/>
      <c r="F3277" s="9"/>
      <c r="G3277" s="9"/>
      <c r="H3277" s="9"/>
      <c r="I3277" s="9"/>
      <c r="J3277" s="9"/>
      <c r="K3277" s="9"/>
      <c r="M3277" s="9"/>
      <c r="N3277" s="76"/>
      <c r="P3277" s="7"/>
      <c r="Q3277" s="7"/>
      <c r="R3277" s="7"/>
      <c r="S3277" s="7"/>
    </row>
    <row r="3278" spans="1:19" s="8" customFormat="1" ht="11.8" x14ac:dyDescent="0.2">
      <c r="A3278" s="48"/>
      <c r="F3278" s="9"/>
      <c r="G3278" s="9"/>
      <c r="H3278" s="9"/>
      <c r="I3278" s="9"/>
      <c r="J3278" s="9"/>
      <c r="K3278" s="9"/>
      <c r="M3278" s="9"/>
      <c r="N3278" s="76"/>
      <c r="P3278" s="7"/>
      <c r="Q3278" s="7"/>
      <c r="R3278" s="7"/>
      <c r="S3278" s="7"/>
    </row>
    <row r="3279" spans="1:19" s="8" customFormat="1" ht="11.8" x14ac:dyDescent="0.2">
      <c r="A3279" s="48"/>
      <c r="F3279" s="9"/>
      <c r="G3279" s="9"/>
      <c r="H3279" s="9"/>
      <c r="I3279" s="9"/>
      <c r="J3279" s="9"/>
      <c r="K3279" s="9"/>
      <c r="M3279" s="9"/>
      <c r="N3279" s="76"/>
      <c r="P3279" s="7"/>
      <c r="Q3279" s="7"/>
      <c r="R3279" s="7"/>
      <c r="S3279" s="7"/>
    </row>
    <row r="3280" spans="1:19" s="8" customFormat="1" ht="11.8" x14ac:dyDescent="0.2">
      <c r="A3280" s="48"/>
      <c r="F3280" s="9"/>
      <c r="G3280" s="9"/>
      <c r="H3280" s="9"/>
      <c r="I3280" s="9"/>
      <c r="J3280" s="9"/>
      <c r="K3280" s="9"/>
      <c r="M3280" s="9"/>
      <c r="N3280" s="76"/>
      <c r="P3280" s="7"/>
      <c r="Q3280" s="7"/>
      <c r="R3280" s="7"/>
      <c r="S3280" s="7"/>
    </row>
    <row r="3281" spans="1:19" s="8" customFormat="1" ht="11.8" x14ac:dyDescent="0.2">
      <c r="A3281" s="48"/>
      <c r="F3281" s="9"/>
      <c r="G3281" s="9"/>
      <c r="H3281" s="9"/>
      <c r="I3281" s="9"/>
      <c r="J3281" s="9"/>
      <c r="K3281" s="9"/>
      <c r="M3281" s="9"/>
      <c r="N3281" s="76"/>
      <c r="P3281" s="7"/>
      <c r="Q3281" s="7"/>
      <c r="R3281" s="7"/>
      <c r="S3281" s="7"/>
    </row>
    <row r="3282" spans="1:19" s="8" customFormat="1" ht="11.8" x14ac:dyDescent="0.2">
      <c r="A3282" s="48"/>
      <c r="F3282" s="9"/>
      <c r="G3282" s="9"/>
      <c r="H3282" s="9"/>
      <c r="I3282" s="9"/>
      <c r="J3282" s="9"/>
      <c r="K3282" s="9"/>
      <c r="M3282" s="9"/>
      <c r="N3282" s="76"/>
      <c r="P3282" s="7"/>
      <c r="Q3282" s="7"/>
      <c r="R3282" s="7"/>
      <c r="S3282" s="7"/>
    </row>
    <row r="3283" spans="1:19" s="8" customFormat="1" ht="11.8" x14ac:dyDescent="0.2">
      <c r="A3283" s="48"/>
      <c r="F3283" s="9"/>
      <c r="G3283" s="9"/>
      <c r="H3283" s="9"/>
      <c r="I3283" s="9"/>
      <c r="J3283" s="9"/>
      <c r="K3283" s="9"/>
      <c r="M3283" s="9"/>
      <c r="N3283" s="76"/>
      <c r="P3283" s="7"/>
      <c r="Q3283" s="7"/>
      <c r="R3283" s="7"/>
      <c r="S3283" s="7"/>
    </row>
    <row r="3284" spans="1:19" s="8" customFormat="1" ht="11.8" x14ac:dyDescent="0.2">
      <c r="A3284" s="48"/>
      <c r="F3284" s="9"/>
      <c r="G3284" s="9"/>
      <c r="H3284" s="9"/>
      <c r="I3284" s="9"/>
      <c r="J3284" s="9"/>
      <c r="K3284" s="9"/>
      <c r="M3284" s="9"/>
      <c r="N3284" s="76"/>
      <c r="P3284" s="7"/>
      <c r="Q3284" s="7"/>
      <c r="R3284" s="7"/>
      <c r="S3284" s="7"/>
    </row>
    <row r="3285" spans="1:19" s="8" customFormat="1" ht="11.8" x14ac:dyDescent="0.2">
      <c r="A3285" s="48"/>
      <c r="F3285" s="9"/>
      <c r="G3285" s="9"/>
      <c r="H3285" s="9"/>
      <c r="I3285" s="9"/>
      <c r="J3285" s="9"/>
      <c r="K3285" s="9"/>
      <c r="M3285" s="9"/>
      <c r="N3285" s="76"/>
      <c r="P3285" s="7"/>
      <c r="Q3285" s="7"/>
      <c r="R3285" s="7"/>
      <c r="S3285" s="7"/>
    </row>
    <row r="3286" spans="1:19" s="8" customFormat="1" ht="11.8" x14ac:dyDescent="0.2">
      <c r="A3286" s="48"/>
      <c r="F3286" s="9"/>
      <c r="G3286" s="9"/>
      <c r="H3286" s="9"/>
      <c r="I3286" s="9"/>
      <c r="J3286" s="9"/>
      <c r="K3286" s="9"/>
      <c r="M3286" s="9"/>
      <c r="N3286" s="76"/>
      <c r="P3286" s="7"/>
      <c r="Q3286" s="7"/>
      <c r="R3286" s="7"/>
      <c r="S3286" s="7"/>
    </row>
    <row r="3287" spans="1:19" s="8" customFormat="1" ht="11.8" x14ac:dyDescent="0.2">
      <c r="A3287" s="48"/>
      <c r="F3287" s="9"/>
      <c r="G3287" s="9"/>
      <c r="H3287" s="9"/>
      <c r="I3287" s="9"/>
      <c r="J3287" s="9"/>
      <c r="K3287" s="9"/>
      <c r="M3287" s="9"/>
      <c r="N3287" s="76"/>
      <c r="P3287" s="7"/>
      <c r="Q3287" s="7"/>
      <c r="R3287" s="7"/>
      <c r="S3287" s="7"/>
    </row>
    <row r="3288" spans="1:19" s="8" customFormat="1" ht="11.8" x14ac:dyDescent="0.2">
      <c r="A3288" s="48"/>
      <c r="F3288" s="9"/>
      <c r="G3288" s="9"/>
      <c r="H3288" s="9"/>
      <c r="I3288" s="9"/>
      <c r="J3288" s="9"/>
      <c r="K3288" s="9"/>
      <c r="M3288" s="9"/>
      <c r="N3288" s="76"/>
      <c r="P3288" s="7"/>
      <c r="Q3288" s="7"/>
      <c r="R3288" s="7"/>
      <c r="S3288" s="7"/>
    </row>
    <row r="3289" spans="1:19" s="8" customFormat="1" ht="11.8" x14ac:dyDescent="0.2">
      <c r="A3289" s="48"/>
      <c r="F3289" s="9"/>
      <c r="G3289" s="9"/>
      <c r="H3289" s="9"/>
      <c r="I3289" s="9"/>
      <c r="J3289" s="9"/>
      <c r="K3289" s="9"/>
      <c r="M3289" s="9"/>
      <c r="N3289" s="76"/>
      <c r="P3289" s="7"/>
      <c r="Q3289" s="7"/>
      <c r="R3289" s="7"/>
      <c r="S3289" s="7"/>
    </row>
    <row r="3290" spans="1:19" s="8" customFormat="1" ht="11.8" x14ac:dyDescent="0.2">
      <c r="A3290" s="48"/>
      <c r="F3290" s="9"/>
      <c r="G3290" s="9"/>
      <c r="H3290" s="9"/>
      <c r="I3290" s="9"/>
      <c r="J3290" s="9"/>
      <c r="K3290" s="9"/>
      <c r="M3290" s="9"/>
      <c r="N3290" s="76"/>
      <c r="P3290" s="7"/>
      <c r="Q3290" s="7"/>
      <c r="R3290" s="7"/>
      <c r="S3290" s="7"/>
    </row>
    <row r="3291" spans="1:19" s="8" customFormat="1" ht="11.8" x14ac:dyDescent="0.2">
      <c r="A3291" s="48"/>
      <c r="F3291" s="9"/>
      <c r="G3291" s="9"/>
      <c r="H3291" s="9"/>
      <c r="I3291" s="9"/>
      <c r="J3291" s="9"/>
      <c r="K3291" s="9"/>
      <c r="M3291" s="9"/>
      <c r="N3291" s="76"/>
      <c r="P3291" s="7"/>
      <c r="Q3291" s="7"/>
      <c r="R3291" s="7"/>
      <c r="S3291" s="7"/>
    </row>
    <row r="3292" spans="1:19" s="8" customFormat="1" ht="11.8" x14ac:dyDescent="0.2">
      <c r="A3292" s="48"/>
      <c r="F3292" s="9"/>
      <c r="G3292" s="9"/>
      <c r="H3292" s="9"/>
      <c r="I3292" s="9"/>
      <c r="J3292" s="9"/>
      <c r="K3292" s="9"/>
      <c r="M3292" s="9"/>
      <c r="N3292" s="76"/>
      <c r="P3292" s="7"/>
      <c r="Q3292" s="7"/>
      <c r="R3292" s="7"/>
      <c r="S3292" s="7"/>
    </row>
    <row r="3293" spans="1:19" s="8" customFormat="1" ht="11.8" x14ac:dyDescent="0.2">
      <c r="A3293" s="48"/>
      <c r="F3293" s="9"/>
      <c r="G3293" s="9"/>
      <c r="H3293" s="9"/>
      <c r="I3293" s="9"/>
      <c r="J3293" s="9"/>
      <c r="K3293" s="9"/>
      <c r="M3293" s="9"/>
      <c r="N3293" s="76"/>
      <c r="P3293" s="7"/>
      <c r="Q3293" s="7"/>
      <c r="R3293" s="7"/>
      <c r="S3293" s="7"/>
    </row>
    <row r="3294" spans="1:19" s="8" customFormat="1" ht="11.8" x14ac:dyDescent="0.2">
      <c r="A3294" s="48"/>
      <c r="F3294" s="9"/>
      <c r="G3294" s="9"/>
      <c r="H3294" s="9"/>
      <c r="I3294" s="9"/>
      <c r="J3294" s="9"/>
      <c r="K3294" s="9"/>
      <c r="M3294" s="9"/>
      <c r="N3294" s="76"/>
      <c r="P3294" s="7"/>
      <c r="Q3294" s="7"/>
      <c r="R3294" s="7"/>
      <c r="S3294" s="7"/>
    </row>
    <row r="3295" spans="1:19" s="8" customFormat="1" ht="11.8" x14ac:dyDescent="0.2">
      <c r="A3295" s="48"/>
      <c r="F3295" s="9"/>
      <c r="G3295" s="9"/>
      <c r="H3295" s="9"/>
      <c r="I3295" s="9"/>
      <c r="J3295" s="9"/>
      <c r="K3295" s="9"/>
      <c r="M3295" s="9"/>
      <c r="N3295" s="76"/>
      <c r="P3295" s="7"/>
      <c r="Q3295" s="7"/>
      <c r="R3295" s="7"/>
      <c r="S3295" s="7"/>
    </row>
    <row r="3296" spans="1:19" s="8" customFormat="1" ht="11.8" x14ac:dyDescent="0.2">
      <c r="A3296" s="48"/>
      <c r="F3296" s="9"/>
      <c r="G3296" s="9"/>
      <c r="H3296" s="9"/>
      <c r="I3296" s="9"/>
      <c r="J3296" s="9"/>
      <c r="K3296" s="9"/>
      <c r="M3296" s="9"/>
      <c r="N3296" s="76"/>
      <c r="P3296" s="7"/>
      <c r="Q3296" s="7"/>
      <c r="R3296" s="7"/>
      <c r="S3296" s="7"/>
    </row>
    <row r="3297" spans="1:19" s="8" customFormat="1" ht="11.8" x14ac:dyDescent="0.2">
      <c r="A3297" s="48"/>
      <c r="F3297" s="9"/>
      <c r="G3297" s="9"/>
      <c r="H3297" s="9"/>
      <c r="I3297" s="9"/>
      <c r="J3297" s="9"/>
      <c r="K3297" s="9"/>
      <c r="M3297" s="9"/>
      <c r="N3297" s="76"/>
      <c r="P3297" s="7"/>
      <c r="Q3297" s="7"/>
      <c r="R3297" s="7"/>
      <c r="S3297" s="7"/>
    </row>
    <row r="3298" spans="1:19" s="8" customFormat="1" ht="11.8" x14ac:dyDescent="0.2">
      <c r="A3298" s="48"/>
      <c r="F3298" s="9"/>
      <c r="G3298" s="9"/>
      <c r="H3298" s="9"/>
      <c r="I3298" s="9"/>
      <c r="J3298" s="9"/>
      <c r="K3298" s="9"/>
      <c r="M3298" s="9"/>
      <c r="N3298" s="76"/>
      <c r="P3298" s="7"/>
      <c r="Q3298" s="7"/>
      <c r="R3298" s="7"/>
      <c r="S3298" s="7"/>
    </row>
    <row r="3299" spans="1:19" s="8" customFormat="1" ht="11.8" x14ac:dyDescent="0.2">
      <c r="A3299" s="48"/>
      <c r="F3299" s="9"/>
      <c r="G3299" s="9"/>
      <c r="H3299" s="9"/>
      <c r="I3299" s="9"/>
      <c r="J3299" s="9"/>
      <c r="K3299" s="9"/>
      <c r="M3299" s="9"/>
      <c r="N3299" s="76"/>
      <c r="P3299" s="7"/>
      <c r="Q3299" s="7"/>
      <c r="R3299" s="7"/>
      <c r="S3299" s="7"/>
    </row>
    <row r="3300" spans="1:19" s="8" customFormat="1" ht="11.8" x14ac:dyDescent="0.2">
      <c r="A3300" s="48"/>
      <c r="F3300" s="9"/>
      <c r="G3300" s="9"/>
      <c r="H3300" s="9"/>
      <c r="I3300" s="9"/>
      <c r="J3300" s="9"/>
      <c r="K3300" s="9"/>
      <c r="M3300" s="9"/>
      <c r="N3300" s="76"/>
      <c r="P3300" s="7"/>
      <c r="Q3300" s="7"/>
      <c r="R3300" s="7"/>
      <c r="S3300" s="7"/>
    </row>
    <row r="3301" spans="1:19" s="8" customFormat="1" ht="11.8" x14ac:dyDescent="0.2">
      <c r="A3301" s="48"/>
      <c r="F3301" s="9"/>
      <c r="G3301" s="9"/>
      <c r="H3301" s="9"/>
      <c r="I3301" s="9"/>
      <c r="J3301" s="9"/>
      <c r="K3301" s="9"/>
      <c r="M3301" s="9"/>
      <c r="N3301" s="76"/>
      <c r="P3301" s="7"/>
      <c r="Q3301" s="7"/>
      <c r="R3301" s="7"/>
      <c r="S3301" s="7"/>
    </row>
    <row r="3302" spans="1:19" s="8" customFormat="1" ht="11.8" x14ac:dyDescent="0.2">
      <c r="A3302" s="48"/>
      <c r="F3302" s="9"/>
      <c r="G3302" s="9"/>
      <c r="H3302" s="9"/>
      <c r="I3302" s="9"/>
      <c r="J3302" s="9"/>
      <c r="K3302" s="9"/>
      <c r="M3302" s="9"/>
      <c r="N3302" s="76"/>
      <c r="P3302" s="7"/>
      <c r="Q3302" s="7"/>
      <c r="R3302" s="7"/>
      <c r="S3302" s="7"/>
    </row>
    <row r="3303" spans="1:19" s="8" customFormat="1" ht="11.8" x14ac:dyDescent="0.2">
      <c r="A3303" s="48"/>
      <c r="F3303" s="9"/>
      <c r="G3303" s="9"/>
      <c r="H3303" s="9"/>
      <c r="I3303" s="9"/>
      <c r="J3303" s="9"/>
      <c r="K3303" s="9"/>
      <c r="M3303" s="9"/>
      <c r="N3303" s="76"/>
      <c r="P3303" s="7"/>
      <c r="Q3303" s="7"/>
      <c r="R3303" s="7"/>
      <c r="S3303" s="7"/>
    </row>
    <row r="3304" spans="1:19" s="8" customFormat="1" ht="11.8" x14ac:dyDescent="0.2">
      <c r="A3304" s="48"/>
      <c r="F3304" s="9"/>
      <c r="G3304" s="9"/>
      <c r="H3304" s="9"/>
      <c r="I3304" s="9"/>
      <c r="J3304" s="9"/>
      <c r="K3304" s="9"/>
      <c r="M3304" s="9"/>
      <c r="N3304" s="76"/>
      <c r="P3304" s="7"/>
      <c r="Q3304" s="7"/>
      <c r="R3304" s="7"/>
      <c r="S3304" s="7"/>
    </row>
    <row r="3305" spans="1:19" s="8" customFormat="1" ht="11.8" x14ac:dyDescent="0.2">
      <c r="A3305" s="48"/>
      <c r="F3305" s="9"/>
      <c r="G3305" s="9"/>
      <c r="H3305" s="9"/>
      <c r="I3305" s="9"/>
      <c r="J3305" s="9"/>
      <c r="K3305" s="9"/>
      <c r="M3305" s="9"/>
      <c r="N3305" s="76"/>
      <c r="P3305" s="7"/>
      <c r="Q3305" s="7"/>
      <c r="R3305" s="7"/>
      <c r="S3305" s="7"/>
    </row>
    <row r="3306" spans="1:19" s="8" customFormat="1" ht="11.8" x14ac:dyDescent="0.2">
      <c r="A3306" s="48"/>
      <c r="F3306" s="9"/>
      <c r="G3306" s="9"/>
      <c r="H3306" s="9"/>
      <c r="I3306" s="9"/>
      <c r="J3306" s="9"/>
      <c r="K3306" s="9"/>
      <c r="M3306" s="9"/>
      <c r="N3306" s="76"/>
      <c r="P3306" s="7"/>
      <c r="Q3306" s="7"/>
      <c r="R3306" s="7"/>
      <c r="S3306" s="7"/>
    </row>
    <row r="3307" spans="1:19" s="8" customFormat="1" ht="11.8" x14ac:dyDescent="0.2">
      <c r="A3307" s="48"/>
      <c r="F3307" s="9"/>
      <c r="G3307" s="9"/>
      <c r="H3307" s="9"/>
      <c r="I3307" s="9"/>
      <c r="J3307" s="9"/>
      <c r="K3307" s="9"/>
      <c r="M3307" s="9"/>
      <c r="N3307" s="76"/>
      <c r="P3307" s="7"/>
      <c r="Q3307" s="7"/>
      <c r="R3307" s="7"/>
      <c r="S3307" s="7"/>
    </row>
    <row r="3308" spans="1:19" s="8" customFormat="1" ht="11.8" x14ac:dyDescent="0.2">
      <c r="A3308" s="48"/>
      <c r="F3308" s="9"/>
      <c r="G3308" s="9"/>
      <c r="H3308" s="9"/>
      <c r="I3308" s="9"/>
      <c r="J3308" s="9"/>
      <c r="K3308" s="9"/>
      <c r="M3308" s="9"/>
      <c r="N3308" s="76"/>
      <c r="P3308" s="7"/>
      <c r="Q3308" s="7"/>
      <c r="R3308" s="7"/>
      <c r="S3308" s="7"/>
    </row>
    <row r="3309" spans="1:19" s="8" customFormat="1" ht="11.8" x14ac:dyDescent="0.2">
      <c r="A3309" s="48"/>
      <c r="F3309" s="9"/>
      <c r="G3309" s="9"/>
      <c r="H3309" s="9"/>
      <c r="I3309" s="9"/>
      <c r="J3309" s="9"/>
      <c r="K3309" s="9"/>
      <c r="M3309" s="9"/>
      <c r="N3309" s="76"/>
      <c r="P3309" s="7"/>
      <c r="Q3309" s="7"/>
      <c r="R3309" s="7"/>
      <c r="S3309" s="7"/>
    </row>
    <row r="3310" spans="1:19" s="8" customFormat="1" ht="11.8" x14ac:dyDescent="0.2">
      <c r="A3310" s="48"/>
      <c r="F3310" s="9"/>
      <c r="G3310" s="9"/>
      <c r="H3310" s="9"/>
      <c r="I3310" s="9"/>
      <c r="J3310" s="9"/>
      <c r="K3310" s="9"/>
      <c r="M3310" s="9"/>
      <c r="N3310" s="76"/>
      <c r="P3310" s="7"/>
      <c r="Q3310" s="7"/>
      <c r="R3310" s="7"/>
      <c r="S3310" s="7"/>
    </row>
    <row r="3311" spans="1:19" s="8" customFormat="1" ht="11.8" x14ac:dyDescent="0.2">
      <c r="A3311" s="48"/>
      <c r="F3311" s="9"/>
      <c r="G3311" s="9"/>
      <c r="H3311" s="9"/>
      <c r="I3311" s="9"/>
      <c r="J3311" s="9"/>
      <c r="K3311" s="9"/>
      <c r="M3311" s="9"/>
      <c r="N3311" s="76"/>
      <c r="P3311" s="7"/>
      <c r="Q3311" s="7"/>
      <c r="R3311" s="7"/>
      <c r="S3311" s="7"/>
    </row>
    <row r="3312" spans="1:19" s="8" customFormat="1" ht="11.8" x14ac:dyDescent="0.2">
      <c r="A3312" s="48"/>
      <c r="F3312" s="9"/>
      <c r="G3312" s="9"/>
      <c r="H3312" s="9"/>
      <c r="I3312" s="9"/>
      <c r="J3312" s="9"/>
      <c r="K3312" s="9"/>
      <c r="M3312" s="9"/>
      <c r="N3312" s="76"/>
      <c r="P3312" s="7"/>
      <c r="Q3312" s="7"/>
      <c r="R3312" s="7"/>
      <c r="S3312" s="7"/>
    </row>
    <row r="3313" spans="1:19" s="8" customFormat="1" ht="11.8" x14ac:dyDescent="0.2">
      <c r="A3313" s="48"/>
      <c r="F3313" s="9"/>
      <c r="G3313" s="9"/>
      <c r="H3313" s="9"/>
      <c r="I3313" s="9"/>
      <c r="J3313" s="9"/>
      <c r="K3313" s="9"/>
      <c r="M3313" s="9"/>
      <c r="N3313" s="76"/>
      <c r="P3313" s="7"/>
      <c r="Q3313" s="7"/>
      <c r="R3313" s="7"/>
      <c r="S3313" s="7"/>
    </row>
    <row r="3314" spans="1:19" s="8" customFormat="1" ht="11.8" x14ac:dyDescent="0.2">
      <c r="A3314" s="48"/>
      <c r="F3314" s="9"/>
      <c r="G3314" s="9"/>
      <c r="H3314" s="9"/>
      <c r="I3314" s="9"/>
      <c r="J3314" s="9"/>
      <c r="K3314" s="9"/>
      <c r="M3314" s="9"/>
      <c r="N3314" s="76"/>
      <c r="P3314" s="7"/>
      <c r="Q3314" s="7"/>
      <c r="R3314" s="7"/>
      <c r="S3314" s="7"/>
    </row>
    <row r="3315" spans="1:19" s="8" customFormat="1" ht="11.8" x14ac:dyDescent="0.2">
      <c r="A3315" s="48"/>
      <c r="F3315" s="9"/>
      <c r="G3315" s="9"/>
      <c r="H3315" s="9"/>
      <c r="I3315" s="9"/>
      <c r="J3315" s="9"/>
      <c r="K3315" s="9"/>
      <c r="M3315" s="9"/>
      <c r="N3315" s="76"/>
      <c r="P3315" s="7"/>
      <c r="Q3315" s="7"/>
      <c r="R3315" s="7"/>
      <c r="S3315" s="7"/>
    </row>
    <row r="3316" spans="1:19" s="8" customFormat="1" ht="11.8" x14ac:dyDescent="0.2">
      <c r="A3316" s="48"/>
      <c r="F3316" s="9"/>
      <c r="G3316" s="9"/>
      <c r="H3316" s="9"/>
      <c r="I3316" s="9"/>
      <c r="J3316" s="9"/>
      <c r="K3316" s="9"/>
      <c r="M3316" s="9"/>
      <c r="N3316" s="76"/>
      <c r="P3316" s="7"/>
      <c r="Q3316" s="7"/>
      <c r="R3316" s="7"/>
      <c r="S3316" s="7"/>
    </row>
    <row r="3317" spans="1:19" s="8" customFormat="1" ht="11.8" x14ac:dyDescent="0.2">
      <c r="A3317" s="48"/>
      <c r="F3317" s="9"/>
      <c r="G3317" s="9"/>
      <c r="H3317" s="9"/>
      <c r="I3317" s="9"/>
      <c r="J3317" s="9"/>
      <c r="K3317" s="9"/>
      <c r="M3317" s="9"/>
      <c r="N3317" s="76"/>
      <c r="P3317" s="7"/>
      <c r="Q3317" s="7"/>
      <c r="R3317" s="7"/>
      <c r="S3317" s="7"/>
    </row>
    <row r="3318" spans="1:19" s="8" customFormat="1" ht="11.8" x14ac:dyDescent="0.2">
      <c r="A3318" s="48"/>
      <c r="F3318" s="9"/>
      <c r="G3318" s="9"/>
      <c r="H3318" s="9"/>
      <c r="I3318" s="9"/>
      <c r="J3318" s="9"/>
      <c r="K3318" s="9"/>
      <c r="M3318" s="9"/>
      <c r="N3318" s="76"/>
      <c r="P3318" s="7"/>
      <c r="Q3318" s="7"/>
      <c r="R3318" s="7"/>
      <c r="S3318" s="7"/>
    </row>
    <row r="3319" spans="1:19" s="8" customFormat="1" ht="11.8" x14ac:dyDescent="0.2">
      <c r="A3319" s="48"/>
      <c r="F3319" s="9"/>
      <c r="G3319" s="9"/>
      <c r="H3319" s="9"/>
      <c r="I3319" s="9"/>
      <c r="J3319" s="9"/>
      <c r="K3319" s="9"/>
      <c r="M3319" s="9"/>
      <c r="N3319" s="76"/>
      <c r="P3319" s="7"/>
      <c r="Q3319" s="7"/>
      <c r="R3319" s="7"/>
      <c r="S3319" s="7"/>
    </row>
    <row r="3320" spans="1:19" s="8" customFormat="1" ht="11.8" x14ac:dyDescent="0.2">
      <c r="A3320" s="48"/>
      <c r="F3320" s="9"/>
      <c r="G3320" s="9"/>
      <c r="H3320" s="9"/>
      <c r="I3320" s="9"/>
      <c r="J3320" s="9"/>
      <c r="K3320" s="9"/>
      <c r="M3320" s="9"/>
      <c r="N3320" s="76"/>
      <c r="P3320" s="7"/>
      <c r="Q3320" s="7"/>
      <c r="R3320" s="7"/>
      <c r="S3320" s="7"/>
    </row>
    <row r="3321" spans="1:19" s="8" customFormat="1" ht="11.8" x14ac:dyDescent="0.2">
      <c r="A3321" s="48"/>
      <c r="F3321" s="9"/>
      <c r="G3321" s="9"/>
      <c r="H3321" s="9"/>
      <c r="I3321" s="9"/>
      <c r="J3321" s="9"/>
      <c r="K3321" s="9"/>
      <c r="M3321" s="9"/>
      <c r="N3321" s="76"/>
      <c r="P3321" s="7"/>
      <c r="Q3321" s="7"/>
      <c r="R3321" s="7"/>
      <c r="S3321" s="7"/>
    </row>
    <row r="3322" spans="1:19" s="8" customFormat="1" ht="11.8" x14ac:dyDescent="0.2">
      <c r="A3322" s="48"/>
      <c r="F3322" s="9"/>
      <c r="G3322" s="9"/>
      <c r="H3322" s="9"/>
      <c r="I3322" s="9"/>
      <c r="J3322" s="9"/>
      <c r="K3322" s="9"/>
      <c r="M3322" s="9"/>
      <c r="N3322" s="76"/>
      <c r="P3322" s="7"/>
      <c r="Q3322" s="7"/>
      <c r="R3322" s="7"/>
      <c r="S3322" s="7"/>
    </row>
    <row r="3323" spans="1:19" s="8" customFormat="1" ht="11.8" x14ac:dyDescent="0.2">
      <c r="A3323" s="48"/>
      <c r="F3323" s="9"/>
      <c r="G3323" s="9"/>
      <c r="H3323" s="9"/>
      <c r="I3323" s="9"/>
      <c r="J3323" s="9"/>
      <c r="K3323" s="9"/>
      <c r="M3323" s="9"/>
      <c r="N3323" s="76"/>
      <c r="P3323" s="7"/>
      <c r="Q3323" s="7"/>
      <c r="R3323" s="7"/>
      <c r="S3323" s="7"/>
    </row>
    <row r="3324" spans="1:19" s="8" customFormat="1" ht="11.8" x14ac:dyDescent="0.2">
      <c r="A3324" s="48"/>
      <c r="F3324" s="9"/>
      <c r="G3324" s="9"/>
      <c r="H3324" s="9"/>
      <c r="I3324" s="9"/>
      <c r="J3324" s="9"/>
      <c r="K3324" s="9"/>
      <c r="M3324" s="9"/>
      <c r="N3324" s="76"/>
      <c r="P3324" s="7"/>
      <c r="Q3324" s="7"/>
      <c r="R3324" s="7"/>
      <c r="S3324" s="7"/>
    </row>
    <row r="3325" spans="1:19" s="8" customFormat="1" ht="11.8" x14ac:dyDescent="0.2">
      <c r="A3325" s="48"/>
      <c r="F3325" s="9"/>
      <c r="G3325" s="9"/>
      <c r="H3325" s="9"/>
      <c r="I3325" s="9"/>
      <c r="J3325" s="9"/>
      <c r="K3325" s="9"/>
      <c r="M3325" s="9"/>
      <c r="N3325" s="76"/>
      <c r="P3325" s="7"/>
      <c r="Q3325" s="7"/>
      <c r="R3325" s="7"/>
      <c r="S3325" s="7"/>
    </row>
    <row r="3326" spans="1:19" s="8" customFormat="1" ht="11.8" x14ac:dyDescent="0.2">
      <c r="A3326" s="48"/>
      <c r="F3326" s="9"/>
      <c r="G3326" s="9"/>
      <c r="H3326" s="9"/>
      <c r="I3326" s="9"/>
      <c r="J3326" s="9"/>
      <c r="K3326" s="9"/>
      <c r="M3326" s="9"/>
      <c r="N3326" s="76"/>
      <c r="P3326" s="7"/>
      <c r="Q3326" s="7"/>
      <c r="R3326" s="7"/>
      <c r="S3326" s="7"/>
    </row>
    <row r="3327" spans="1:19" s="8" customFormat="1" ht="11.8" x14ac:dyDescent="0.2">
      <c r="A3327" s="48"/>
      <c r="F3327" s="9"/>
      <c r="G3327" s="9"/>
      <c r="H3327" s="9"/>
      <c r="I3327" s="9"/>
      <c r="J3327" s="9"/>
      <c r="K3327" s="9"/>
      <c r="M3327" s="9"/>
      <c r="N3327" s="76"/>
      <c r="P3327" s="7"/>
      <c r="Q3327" s="7"/>
      <c r="R3327" s="7"/>
      <c r="S3327" s="7"/>
    </row>
    <row r="3328" spans="1:19" s="8" customFormat="1" ht="11.8" x14ac:dyDescent="0.2">
      <c r="A3328" s="48"/>
      <c r="F3328" s="9"/>
      <c r="G3328" s="9"/>
      <c r="H3328" s="9"/>
      <c r="I3328" s="9"/>
      <c r="J3328" s="9"/>
      <c r="K3328" s="9"/>
      <c r="M3328" s="9"/>
      <c r="N3328" s="76"/>
      <c r="P3328" s="7"/>
      <c r="Q3328" s="7"/>
      <c r="R3328" s="7"/>
      <c r="S3328" s="7"/>
    </row>
    <row r="3329" spans="1:19" s="8" customFormat="1" ht="11.8" x14ac:dyDescent="0.2">
      <c r="A3329" s="48"/>
      <c r="F3329" s="9"/>
      <c r="G3329" s="9"/>
      <c r="H3329" s="9"/>
      <c r="I3329" s="9"/>
      <c r="J3329" s="9"/>
      <c r="K3329" s="9"/>
      <c r="M3329" s="9"/>
      <c r="N3329" s="76"/>
      <c r="P3329" s="7"/>
      <c r="Q3329" s="7"/>
      <c r="R3329" s="7"/>
      <c r="S3329" s="7"/>
    </row>
    <row r="3330" spans="1:19" s="8" customFormat="1" ht="11.8" x14ac:dyDescent="0.2">
      <c r="A3330" s="48"/>
      <c r="F3330" s="9"/>
      <c r="G3330" s="9"/>
      <c r="H3330" s="9"/>
      <c r="I3330" s="9"/>
      <c r="J3330" s="9"/>
      <c r="K3330" s="9"/>
      <c r="M3330" s="9"/>
      <c r="N3330" s="76"/>
      <c r="P3330" s="7"/>
      <c r="Q3330" s="7"/>
      <c r="R3330" s="7"/>
      <c r="S3330" s="7"/>
    </row>
    <row r="3331" spans="1:19" s="8" customFormat="1" ht="11.8" x14ac:dyDescent="0.2">
      <c r="A3331" s="48"/>
      <c r="F3331" s="9"/>
      <c r="G3331" s="9"/>
      <c r="H3331" s="9"/>
      <c r="I3331" s="9"/>
      <c r="J3331" s="9"/>
      <c r="K3331" s="9"/>
      <c r="M3331" s="9"/>
      <c r="N3331" s="76"/>
      <c r="P3331" s="7"/>
      <c r="Q3331" s="7"/>
      <c r="R3331" s="7"/>
      <c r="S3331" s="7"/>
    </row>
    <row r="3332" spans="1:19" s="8" customFormat="1" ht="11.8" x14ac:dyDescent="0.2">
      <c r="A3332" s="48"/>
      <c r="F3332" s="9"/>
      <c r="G3332" s="9"/>
      <c r="H3332" s="9"/>
      <c r="I3332" s="9"/>
      <c r="J3332" s="9"/>
      <c r="K3332" s="9"/>
      <c r="M3332" s="9"/>
      <c r="N3332" s="76"/>
      <c r="P3332" s="7"/>
      <c r="Q3332" s="7"/>
      <c r="R3332" s="7"/>
      <c r="S3332" s="7"/>
    </row>
    <row r="3333" spans="1:19" s="8" customFormat="1" ht="11.8" x14ac:dyDescent="0.2">
      <c r="A3333" s="48"/>
      <c r="F3333" s="9"/>
      <c r="G3333" s="9"/>
      <c r="H3333" s="9"/>
      <c r="I3333" s="9"/>
      <c r="J3333" s="9"/>
      <c r="K3333" s="9"/>
      <c r="M3333" s="9"/>
      <c r="N3333" s="76"/>
      <c r="P3333" s="7"/>
      <c r="Q3333" s="7"/>
      <c r="R3333" s="7"/>
      <c r="S3333" s="7"/>
    </row>
    <row r="3334" spans="1:19" s="8" customFormat="1" ht="11.8" x14ac:dyDescent="0.2">
      <c r="A3334" s="48"/>
      <c r="F3334" s="9"/>
      <c r="G3334" s="9"/>
      <c r="H3334" s="9"/>
      <c r="I3334" s="9"/>
      <c r="J3334" s="9"/>
      <c r="K3334" s="9"/>
      <c r="M3334" s="9"/>
      <c r="N3334" s="76"/>
      <c r="P3334" s="7"/>
      <c r="Q3334" s="7"/>
      <c r="R3334" s="7"/>
      <c r="S3334" s="7"/>
    </row>
    <row r="3335" spans="1:19" s="8" customFormat="1" ht="11.8" x14ac:dyDescent="0.2">
      <c r="A3335" s="48"/>
      <c r="F3335" s="9"/>
      <c r="G3335" s="9"/>
      <c r="H3335" s="9"/>
      <c r="I3335" s="9"/>
      <c r="J3335" s="9"/>
      <c r="K3335" s="9"/>
      <c r="M3335" s="9"/>
      <c r="N3335" s="76"/>
      <c r="P3335" s="7"/>
      <c r="Q3335" s="7"/>
      <c r="R3335" s="7"/>
      <c r="S3335" s="7"/>
    </row>
    <row r="3336" spans="1:19" s="8" customFormat="1" ht="11.8" x14ac:dyDescent="0.2">
      <c r="A3336" s="48"/>
      <c r="F3336" s="9"/>
      <c r="G3336" s="9"/>
      <c r="H3336" s="9"/>
      <c r="I3336" s="9"/>
      <c r="J3336" s="9"/>
      <c r="K3336" s="9"/>
      <c r="M3336" s="9"/>
      <c r="N3336" s="76"/>
      <c r="P3336" s="7"/>
      <c r="Q3336" s="7"/>
      <c r="R3336" s="7"/>
      <c r="S3336" s="7"/>
    </row>
    <row r="3337" spans="1:19" s="8" customFormat="1" ht="11.8" x14ac:dyDescent="0.2">
      <c r="A3337" s="48"/>
      <c r="F3337" s="9"/>
      <c r="G3337" s="9"/>
      <c r="H3337" s="9"/>
      <c r="I3337" s="9"/>
      <c r="J3337" s="9"/>
      <c r="K3337" s="9"/>
      <c r="M3337" s="9"/>
      <c r="N3337" s="76"/>
      <c r="P3337" s="7"/>
      <c r="Q3337" s="7"/>
      <c r="R3337" s="7"/>
      <c r="S3337" s="7"/>
    </row>
    <row r="3338" spans="1:19" s="8" customFormat="1" ht="11.8" x14ac:dyDescent="0.2">
      <c r="A3338" s="48"/>
      <c r="F3338" s="9"/>
      <c r="G3338" s="9"/>
      <c r="H3338" s="9"/>
      <c r="I3338" s="9"/>
      <c r="J3338" s="9"/>
      <c r="K3338" s="9"/>
      <c r="M3338" s="9"/>
      <c r="N3338" s="76"/>
      <c r="P3338" s="7"/>
      <c r="Q3338" s="7"/>
      <c r="R3338" s="7"/>
      <c r="S3338" s="7"/>
    </row>
    <row r="3339" spans="1:19" s="8" customFormat="1" ht="11.8" x14ac:dyDescent="0.2">
      <c r="A3339" s="48"/>
      <c r="F3339" s="9"/>
      <c r="G3339" s="9"/>
      <c r="H3339" s="9"/>
      <c r="I3339" s="9"/>
      <c r="J3339" s="9"/>
      <c r="K3339" s="9"/>
      <c r="M3339" s="9"/>
      <c r="N3339" s="76"/>
      <c r="P3339" s="7"/>
      <c r="Q3339" s="7"/>
      <c r="R3339" s="7"/>
      <c r="S3339" s="7"/>
    </row>
    <row r="3340" spans="1:19" s="8" customFormat="1" ht="11.8" x14ac:dyDescent="0.2">
      <c r="A3340" s="48"/>
      <c r="F3340" s="9"/>
      <c r="G3340" s="9"/>
      <c r="H3340" s="9"/>
      <c r="I3340" s="9"/>
      <c r="J3340" s="9"/>
      <c r="K3340" s="9"/>
      <c r="M3340" s="9"/>
      <c r="N3340" s="76"/>
      <c r="P3340" s="7"/>
      <c r="Q3340" s="7"/>
      <c r="R3340" s="7"/>
      <c r="S3340" s="7"/>
    </row>
    <row r="3341" spans="1:19" s="8" customFormat="1" ht="11.8" x14ac:dyDescent="0.2">
      <c r="A3341" s="48"/>
      <c r="F3341" s="9"/>
      <c r="G3341" s="9"/>
      <c r="H3341" s="9"/>
      <c r="I3341" s="9"/>
      <c r="J3341" s="9"/>
      <c r="K3341" s="9"/>
      <c r="M3341" s="9"/>
      <c r="N3341" s="76"/>
      <c r="P3341" s="7"/>
      <c r="Q3341" s="7"/>
      <c r="R3341" s="7"/>
      <c r="S3341" s="7"/>
    </row>
    <row r="3342" spans="1:19" s="8" customFormat="1" ht="11.8" x14ac:dyDescent="0.2">
      <c r="A3342" s="48"/>
      <c r="F3342" s="9"/>
      <c r="G3342" s="9"/>
      <c r="H3342" s="9"/>
      <c r="I3342" s="9"/>
      <c r="J3342" s="9"/>
      <c r="K3342" s="9"/>
      <c r="M3342" s="9"/>
      <c r="N3342" s="76"/>
      <c r="P3342" s="7"/>
      <c r="Q3342" s="7"/>
      <c r="R3342" s="7"/>
      <c r="S3342" s="7"/>
    </row>
    <row r="3343" spans="1:19" s="8" customFormat="1" ht="11.8" x14ac:dyDescent="0.2">
      <c r="A3343" s="48"/>
      <c r="F3343" s="9"/>
      <c r="G3343" s="9"/>
      <c r="H3343" s="9"/>
      <c r="I3343" s="9"/>
      <c r="J3343" s="9"/>
      <c r="K3343" s="9"/>
      <c r="M3343" s="9"/>
      <c r="N3343" s="76"/>
      <c r="P3343" s="7"/>
      <c r="Q3343" s="7"/>
      <c r="R3343" s="7"/>
      <c r="S3343" s="7"/>
    </row>
    <row r="3344" spans="1:19" s="8" customFormat="1" ht="11.8" x14ac:dyDescent="0.2">
      <c r="A3344" s="48"/>
      <c r="F3344" s="9"/>
      <c r="G3344" s="9"/>
      <c r="H3344" s="9"/>
      <c r="I3344" s="9"/>
      <c r="J3344" s="9"/>
      <c r="K3344" s="9"/>
      <c r="M3344" s="9"/>
      <c r="N3344" s="76"/>
      <c r="P3344" s="7"/>
      <c r="Q3344" s="7"/>
      <c r="R3344" s="7"/>
      <c r="S3344" s="7"/>
    </row>
    <row r="3345" spans="1:19" s="8" customFormat="1" ht="11.8" x14ac:dyDescent="0.2">
      <c r="A3345" s="48"/>
      <c r="F3345" s="9"/>
      <c r="G3345" s="9"/>
      <c r="H3345" s="9"/>
      <c r="I3345" s="9"/>
      <c r="J3345" s="9"/>
      <c r="K3345" s="9"/>
      <c r="M3345" s="9"/>
      <c r="N3345" s="76"/>
      <c r="P3345" s="7"/>
      <c r="Q3345" s="7"/>
      <c r="R3345" s="7"/>
      <c r="S3345" s="7"/>
    </row>
    <row r="3346" spans="1:19" s="8" customFormat="1" ht="11.8" x14ac:dyDescent="0.2">
      <c r="A3346" s="48"/>
      <c r="F3346" s="9"/>
      <c r="G3346" s="9"/>
      <c r="H3346" s="9"/>
      <c r="I3346" s="9"/>
      <c r="J3346" s="9"/>
      <c r="K3346" s="9"/>
      <c r="M3346" s="9"/>
      <c r="N3346" s="76"/>
      <c r="P3346" s="7"/>
      <c r="Q3346" s="7"/>
      <c r="R3346" s="7"/>
      <c r="S3346" s="7"/>
    </row>
    <row r="3347" spans="1:19" s="8" customFormat="1" ht="11.8" x14ac:dyDescent="0.2">
      <c r="A3347" s="48"/>
      <c r="F3347" s="9"/>
      <c r="G3347" s="9"/>
      <c r="H3347" s="9"/>
      <c r="I3347" s="9"/>
      <c r="J3347" s="9"/>
      <c r="K3347" s="9"/>
      <c r="M3347" s="9"/>
      <c r="N3347" s="76"/>
      <c r="P3347" s="7"/>
      <c r="Q3347" s="7"/>
      <c r="R3347" s="7"/>
      <c r="S3347" s="7"/>
    </row>
    <row r="3348" spans="1:19" s="8" customFormat="1" ht="11.8" x14ac:dyDescent="0.2">
      <c r="A3348" s="48"/>
      <c r="F3348" s="9"/>
      <c r="G3348" s="9"/>
      <c r="H3348" s="9"/>
      <c r="I3348" s="9"/>
      <c r="J3348" s="9"/>
      <c r="K3348" s="9"/>
      <c r="M3348" s="9"/>
      <c r="N3348" s="76"/>
      <c r="P3348" s="7"/>
      <c r="Q3348" s="7"/>
      <c r="R3348" s="7"/>
      <c r="S3348" s="7"/>
    </row>
    <row r="3349" spans="1:19" s="8" customFormat="1" ht="11.8" x14ac:dyDescent="0.2">
      <c r="A3349" s="48"/>
      <c r="F3349" s="9"/>
      <c r="G3349" s="9"/>
      <c r="H3349" s="9"/>
      <c r="I3349" s="9"/>
      <c r="J3349" s="9"/>
      <c r="K3349" s="9"/>
      <c r="M3349" s="9"/>
      <c r="N3349" s="76"/>
      <c r="P3349" s="7"/>
      <c r="Q3349" s="7"/>
      <c r="R3349" s="7"/>
      <c r="S3349" s="7"/>
    </row>
    <row r="3350" spans="1:19" s="8" customFormat="1" ht="11.8" x14ac:dyDescent="0.2">
      <c r="A3350" s="48"/>
      <c r="F3350" s="9"/>
      <c r="G3350" s="9"/>
      <c r="H3350" s="9"/>
      <c r="I3350" s="9"/>
      <c r="J3350" s="9"/>
      <c r="K3350" s="9"/>
      <c r="M3350" s="9"/>
      <c r="N3350" s="76"/>
      <c r="P3350" s="7"/>
      <c r="Q3350" s="7"/>
      <c r="R3350" s="7"/>
      <c r="S3350" s="7"/>
    </row>
    <row r="3351" spans="1:19" s="8" customFormat="1" ht="11.8" x14ac:dyDescent="0.2">
      <c r="A3351" s="48"/>
      <c r="F3351" s="9"/>
      <c r="G3351" s="9"/>
      <c r="H3351" s="9"/>
      <c r="I3351" s="9"/>
      <c r="J3351" s="9"/>
      <c r="K3351" s="9"/>
      <c r="M3351" s="9"/>
      <c r="N3351" s="76"/>
      <c r="P3351" s="7"/>
      <c r="Q3351" s="7"/>
      <c r="R3351" s="7"/>
      <c r="S3351" s="7"/>
    </row>
    <row r="3352" spans="1:19" s="8" customFormat="1" ht="11.8" x14ac:dyDescent="0.2">
      <c r="A3352" s="48"/>
      <c r="F3352" s="9"/>
      <c r="G3352" s="9"/>
      <c r="H3352" s="9"/>
      <c r="I3352" s="9"/>
      <c r="J3352" s="9"/>
      <c r="K3352" s="9"/>
      <c r="M3352" s="9"/>
      <c r="N3352" s="76"/>
      <c r="P3352" s="7"/>
      <c r="Q3352" s="7"/>
      <c r="R3352" s="7"/>
      <c r="S3352" s="7"/>
    </row>
    <row r="3353" spans="1:19" s="8" customFormat="1" ht="11.8" x14ac:dyDescent="0.2">
      <c r="A3353" s="48"/>
      <c r="F3353" s="9"/>
      <c r="G3353" s="9"/>
      <c r="H3353" s="9"/>
      <c r="I3353" s="9"/>
      <c r="J3353" s="9"/>
      <c r="K3353" s="9"/>
      <c r="M3353" s="9"/>
      <c r="N3353" s="76"/>
      <c r="P3353" s="7"/>
      <c r="Q3353" s="7"/>
      <c r="R3353" s="7"/>
      <c r="S3353" s="7"/>
    </row>
    <row r="3354" spans="1:19" s="8" customFormat="1" ht="11.8" x14ac:dyDescent="0.2">
      <c r="A3354" s="48"/>
      <c r="F3354" s="9"/>
      <c r="G3354" s="9"/>
      <c r="H3354" s="9"/>
      <c r="I3354" s="9"/>
      <c r="J3354" s="9"/>
      <c r="K3354" s="9"/>
      <c r="M3354" s="9"/>
      <c r="N3354" s="76"/>
      <c r="P3354" s="7"/>
      <c r="Q3354" s="7"/>
      <c r="R3354" s="7"/>
      <c r="S3354" s="7"/>
    </row>
    <row r="3355" spans="1:19" s="8" customFormat="1" ht="11.8" x14ac:dyDescent="0.2">
      <c r="A3355" s="48"/>
      <c r="F3355" s="9"/>
      <c r="G3355" s="9"/>
      <c r="H3355" s="9"/>
      <c r="I3355" s="9"/>
      <c r="J3355" s="9"/>
      <c r="K3355" s="9"/>
      <c r="M3355" s="9"/>
      <c r="N3355" s="76"/>
      <c r="P3355" s="7"/>
      <c r="Q3355" s="7"/>
      <c r="R3355" s="7"/>
      <c r="S3355" s="7"/>
    </row>
    <row r="3356" spans="1:19" s="8" customFormat="1" ht="11.8" x14ac:dyDescent="0.2">
      <c r="A3356" s="48"/>
      <c r="F3356" s="9"/>
      <c r="G3356" s="9"/>
      <c r="H3356" s="9"/>
      <c r="I3356" s="9"/>
      <c r="J3356" s="9"/>
      <c r="K3356" s="9"/>
      <c r="M3356" s="9"/>
      <c r="N3356" s="76"/>
      <c r="P3356" s="7"/>
      <c r="Q3356" s="7"/>
      <c r="R3356" s="7"/>
      <c r="S3356" s="7"/>
    </row>
    <row r="3357" spans="1:19" s="8" customFormat="1" ht="11.8" x14ac:dyDescent="0.2">
      <c r="A3357" s="48"/>
      <c r="F3357" s="9"/>
      <c r="G3357" s="9"/>
      <c r="H3357" s="9"/>
      <c r="I3357" s="9"/>
      <c r="J3357" s="9"/>
      <c r="K3357" s="9"/>
      <c r="M3357" s="9"/>
      <c r="N3357" s="76"/>
      <c r="P3357" s="7"/>
      <c r="Q3357" s="7"/>
      <c r="R3357" s="7"/>
      <c r="S3357" s="7"/>
    </row>
    <row r="3358" spans="1:19" s="8" customFormat="1" ht="11.8" x14ac:dyDescent="0.2">
      <c r="A3358" s="48"/>
      <c r="F3358" s="9"/>
      <c r="G3358" s="9"/>
      <c r="H3358" s="9"/>
      <c r="I3358" s="9"/>
      <c r="J3358" s="9"/>
      <c r="K3358" s="9"/>
      <c r="M3358" s="9"/>
      <c r="N3358" s="76"/>
      <c r="P3358" s="7"/>
      <c r="Q3358" s="7"/>
      <c r="R3358" s="7"/>
      <c r="S3358" s="7"/>
    </row>
    <row r="3359" spans="1:19" s="8" customFormat="1" ht="11.8" x14ac:dyDescent="0.2">
      <c r="A3359" s="48"/>
      <c r="F3359" s="9"/>
      <c r="G3359" s="9"/>
      <c r="H3359" s="9"/>
      <c r="I3359" s="9"/>
      <c r="J3359" s="9"/>
      <c r="K3359" s="9"/>
      <c r="M3359" s="9"/>
      <c r="N3359" s="76"/>
      <c r="P3359" s="7"/>
      <c r="Q3359" s="7"/>
      <c r="R3359" s="7"/>
      <c r="S3359" s="7"/>
    </row>
    <row r="3360" spans="1:19" s="8" customFormat="1" ht="11.8" x14ac:dyDescent="0.2">
      <c r="A3360" s="48"/>
      <c r="F3360" s="9"/>
      <c r="G3360" s="9"/>
      <c r="H3360" s="9"/>
      <c r="I3360" s="9"/>
      <c r="J3360" s="9"/>
      <c r="K3360" s="9"/>
      <c r="M3360" s="9"/>
      <c r="N3360" s="76"/>
      <c r="P3360" s="7"/>
      <c r="Q3360" s="7"/>
      <c r="R3360" s="7"/>
      <c r="S3360" s="7"/>
    </row>
    <row r="3361" spans="1:19" s="8" customFormat="1" ht="11.8" x14ac:dyDescent="0.2">
      <c r="A3361" s="48"/>
      <c r="F3361" s="9"/>
      <c r="G3361" s="9"/>
      <c r="H3361" s="9"/>
      <c r="I3361" s="9"/>
      <c r="J3361" s="9"/>
      <c r="K3361" s="9"/>
      <c r="M3361" s="9"/>
      <c r="N3361" s="76"/>
      <c r="P3361" s="7"/>
      <c r="Q3361" s="7"/>
      <c r="R3361" s="7"/>
      <c r="S3361" s="7"/>
    </row>
    <row r="3362" spans="1:19" s="8" customFormat="1" ht="11.8" x14ac:dyDescent="0.2">
      <c r="A3362" s="48"/>
      <c r="F3362" s="9"/>
      <c r="G3362" s="9"/>
      <c r="H3362" s="9"/>
      <c r="I3362" s="9"/>
      <c r="J3362" s="9"/>
      <c r="K3362" s="9"/>
      <c r="M3362" s="9"/>
      <c r="N3362" s="76"/>
      <c r="P3362" s="7"/>
      <c r="Q3362" s="7"/>
      <c r="R3362" s="7"/>
      <c r="S3362" s="7"/>
    </row>
    <row r="3363" spans="1:19" s="8" customFormat="1" ht="11.8" x14ac:dyDescent="0.2">
      <c r="A3363" s="48"/>
      <c r="F3363" s="9"/>
      <c r="G3363" s="9"/>
      <c r="H3363" s="9"/>
      <c r="I3363" s="9"/>
      <c r="J3363" s="9"/>
      <c r="K3363" s="9"/>
      <c r="M3363" s="9"/>
      <c r="N3363" s="76"/>
      <c r="P3363" s="7"/>
      <c r="Q3363" s="7"/>
      <c r="R3363" s="7"/>
      <c r="S3363" s="7"/>
    </row>
    <row r="3364" spans="1:19" s="8" customFormat="1" ht="11.8" x14ac:dyDescent="0.2">
      <c r="A3364" s="48"/>
      <c r="F3364" s="9"/>
      <c r="G3364" s="9"/>
      <c r="H3364" s="9"/>
      <c r="I3364" s="9"/>
      <c r="J3364" s="9"/>
      <c r="K3364" s="9"/>
      <c r="M3364" s="9"/>
      <c r="N3364" s="76"/>
      <c r="P3364" s="7"/>
      <c r="Q3364" s="7"/>
      <c r="R3364" s="7"/>
      <c r="S3364" s="7"/>
    </row>
    <row r="3365" spans="1:19" s="8" customFormat="1" ht="11.8" x14ac:dyDescent="0.2">
      <c r="A3365" s="48"/>
      <c r="F3365" s="9"/>
      <c r="G3365" s="9"/>
      <c r="H3365" s="9"/>
      <c r="I3365" s="9"/>
      <c r="J3365" s="9"/>
      <c r="K3365" s="9"/>
      <c r="M3365" s="9"/>
      <c r="N3365" s="76"/>
      <c r="P3365" s="7"/>
      <c r="Q3365" s="7"/>
      <c r="R3365" s="7"/>
      <c r="S3365" s="7"/>
    </row>
    <row r="3366" spans="1:19" s="8" customFormat="1" ht="11.8" x14ac:dyDescent="0.2">
      <c r="A3366" s="48"/>
      <c r="F3366" s="9"/>
      <c r="G3366" s="9"/>
      <c r="H3366" s="9"/>
      <c r="I3366" s="9"/>
      <c r="J3366" s="9"/>
      <c r="K3366" s="9"/>
      <c r="M3366" s="9"/>
      <c r="N3366" s="76"/>
      <c r="P3366" s="7"/>
      <c r="Q3366" s="7"/>
      <c r="R3366" s="7"/>
      <c r="S3366" s="7"/>
    </row>
    <row r="3367" spans="1:19" s="8" customFormat="1" ht="11.8" x14ac:dyDescent="0.2">
      <c r="A3367" s="48"/>
      <c r="F3367" s="9"/>
      <c r="G3367" s="9"/>
      <c r="H3367" s="9"/>
      <c r="I3367" s="9"/>
      <c r="J3367" s="9"/>
      <c r="K3367" s="9"/>
      <c r="M3367" s="9"/>
      <c r="N3367" s="76"/>
      <c r="P3367" s="7"/>
      <c r="Q3367" s="7"/>
      <c r="R3367" s="7"/>
      <c r="S3367" s="7"/>
    </row>
    <row r="3368" spans="1:19" s="8" customFormat="1" ht="11.8" x14ac:dyDescent="0.2">
      <c r="A3368" s="48"/>
      <c r="F3368" s="9"/>
      <c r="G3368" s="9"/>
      <c r="H3368" s="9"/>
      <c r="I3368" s="9"/>
      <c r="J3368" s="9"/>
      <c r="K3368" s="9"/>
      <c r="M3368" s="9"/>
      <c r="N3368" s="76"/>
      <c r="P3368" s="7"/>
      <c r="Q3368" s="7"/>
      <c r="R3368" s="7"/>
      <c r="S3368" s="7"/>
    </row>
    <row r="3369" spans="1:19" s="8" customFormat="1" ht="11.8" x14ac:dyDescent="0.2">
      <c r="A3369" s="48"/>
      <c r="F3369" s="9"/>
      <c r="G3369" s="9"/>
      <c r="H3369" s="9"/>
      <c r="I3369" s="9"/>
      <c r="J3369" s="9"/>
      <c r="K3369" s="9"/>
      <c r="M3369" s="9"/>
      <c r="N3369" s="76"/>
      <c r="P3369" s="7"/>
      <c r="Q3369" s="7"/>
      <c r="R3369" s="7"/>
      <c r="S3369" s="7"/>
    </row>
    <row r="3370" spans="1:19" s="8" customFormat="1" ht="11.8" x14ac:dyDescent="0.2">
      <c r="A3370" s="48"/>
      <c r="F3370" s="9"/>
      <c r="G3370" s="9"/>
      <c r="H3370" s="9"/>
      <c r="I3370" s="9"/>
      <c r="J3370" s="9"/>
      <c r="K3370" s="9"/>
      <c r="M3370" s="9"/>
      <c r="N3370" s="76"/>
      <c r="P3370" s="7"/>
      <c r="Q3370" s="7"/>
      <c r="R3370" s="7"/>
      <c r="S3370" s="7"/>
    </row>
    <row r="3371" spans="1:19" s="8" customFormat="1" ht="11.8" x14ac:dyDescent="0.2">
      <c r="A3371" s="48"/>
      <c r="F3371" s="9"/>
      <c r="G3371" s="9"/>
      <c r="H3371" s="9"/>
      <c r="I3371" s="9"/>
      <c r="J3371" s="9"/>
      <c r="K3371" s="9"/>
      <c r="M3371" s="9"/>
      <c r="N3371" s="76"/>
      <c r="P3371" s="7"/>
      <c r="Q3371" s="7"/>
      <c r="R3371" s="7"/>
      <c r="S3371" s="7"/>
    </row>
    <row r="3372" spans="1:19" s="8" customFormat="1" ht="11.8" x14ac:dyDescent="0.2">
      <c r="A3372" s="48"/>
      <c r="F3372" s="9"/>
      <c r="G3372" s="9"/>
      <c r="H3372" s="9"/>
      <c r="I3372" s="9"/>
      <c r="J3372" s="9"/>
      <c r="K3372" s="9"/>
      <c r="M3372" s="9"/>
      <c r="N3372" s="76"/>
      <c r="P3372" s="7"/>
      <c r="Q3372" s="7"/>
      <c r="R3372" s="7"/>
      <c r="S3372" s="7"/>
    </row>
    <row r="3373" spans="1:19" s="8" customFormat="1" ht="11.8" x14ac:dyDescent="0.2">
      <c r="A3373" s="48"/>
      <c r="F3373" s="9"/>
      <c r="G3373" s="9"/>
      <c r="H3373" s="9"/>
      <c r="I3373" s="9"/>
      <c r="J3373" s="9"/>
      <c r="K3373" s="9"/>
      <c r="M3373" s="9"/>
      <c r="N3373" s="76"/>
      <c r="P3373" s="7"/>
      <c r="Q3373" s="7"/>
      <c r="R3373" s="7"/>
      <c r="S3373" s="7"/>
    </row>
    <row r="3374" spans="1:19" s="8" customFormat="1" ht="11.8" x14ac:dyDescent="0.2">
      <c r="A3374" s="48"/>
      <c r="F3374" s="9"/>
      <c r="G3374" s="9"/>
      <c r="H3374" s="9"/>
      <c r="I3374" s="9"/>
      <c r="J3374" s="9"/>
      <c r="K3374" s="9"/>
      <c r="M3374" s="9"/>
      <c r="N3374" s="76"/>
      <c r="P3374" s="7"/>
      <c r="Q3374" s="7"/>
      <c r="R3374" s="7"/>
      <c r="S3374" s="7"/>
    </row>
    <row r="3375" spans="1:19" s="8" customFormat="1" ht="11.8" x14ac:dyDescent="0.2">
      <c r="A3375" s="48"/>
      <c r="F3375" s="9"/>
      <c r="G3375" s="9"/>
      <c r="H3375" s="9"/>
      <c r="I3375" s="9"/>
      <c r="J3375" s="9"/>
      <c r="K3375" s="9"/>
      <c r="M3375" s="9"/>
      <c r="N3375" s="76"/>
      <c r="P3375" s="7"/>
      <c r="Q3375" s="7"/>
      <c r="R3375" s="7"/>
      <c r="S3375" s="7"/>
    </row>
    <row r="3376" spans="1:19" s="8" customFormat="1" ht="11.8" x14ac:dyDescent="0.2">
      <c r="A3376" s="48"/>
      <c r="F3376" s="9"/>
      <c r="G3376" s="9"/>
      <c r="H3376" s="9"/>
      <c r="I3376" s="9"/>
      <c r="J3376" s="9"/>
      <c r="K3376" s="9"/>
      <c r="M3376" s="9"/>
      <c r="N3376" s="76"/>
      <c r="P3376" s="7"/>
      <c r="Q3376" s="7"/>
      <c r="R3376" s="7"/>
      <c r="S3376" s="7"/>
    </row>
    <row r="3377" spans="1:19" s="8" customFormat="1" ht="11.8" x14ac:dyDescent="0.2">
      <c r="A3377" s="48"/>
      <c r="F3377" s="9"/>
      <c r="G3377" s="9"/>
      <c r="H3377" s="9"/>
      <c r="I3377" s="9"/>
      <c r="J3377" s="9"/>
      <c r="K3377" s="9"/>
      <c r="M3377" s="9"/>
      <c r="N3377" s="76"/>
      <c r="P3377" s="7"/>
      <c r="Q3377" s="7"/>
      <c r="R3377" s="7"/>
      <c r="S3377" s="7"/>
    </row>
    <row r="3378" spans="1:19" s="8" customFormat="1" ht="11.8" x14ac:dyDescent="0.2">
      <c r="A3378" s="48"/>
      <c r="F3378" s="9"/>
      <c r="G3378" s="9"/>
      <c r="H3378" s="9"/>
      <c r="I3378" s="9"/>
      <c r="J3378" s="9"/>
      <c r="K3378" s="9"/>
      <c r="M3378" s="9"/>
      <c r="N3378" s="76"/>
      <c r="P3378" s="7"/>
      <c r="Q3378" s="7"/>
      <c r="R3378" s="7"/>
      <c r="S3378" s="7"/>
    </row>
    <row r="3379" spans="1:19" s="8" customFormat="1" ht="11.8" x14ac:dyDescent="0.2">
      <c r="A3379" s="48"/>
      <c r="F3379" s="9"/>
      <c r="G3379" s="9"/>
      <c r="H3379" s="9"/>
      <c r="I3379" s="9"/>
      <c r="J3379" s="9"/>
      <c r="K3379" s="9"/>
      <c r="M3379" s="9"/>
      <c r="N3379" s="76"/>
      <c r="P3379" s="7"/>
      <c r="Q3379" s="7"/>
      <c r="R3379" s="7"/>
      <c r="S3379" s="7"/>
    </row>
    <row r="3380" spans="1:19" s="8" customFormat="1" ht="11.8" x14ac:dyDescent="0.2">
      <c r="A3380" s="48"/>
      <c r="F3380" s="9"/>
      <c r="G3380" s="9"/>
      <c r="H3380" s="9"/>
      <c r="I3380" s="9"/>
      <c r="J3380" s="9"/>
      <c r="K3380" s="9"/>
      <c r="M3380" s="9"/>
      <c r="N3380" s="76"/>
      <c r="P3380" s="7"/>
      <c r="Q3380" s="7"/>
      <c r="R3380" s="7"/>
      <c r="S3380" s="7"/>
    </row>
    <row r="3381" spans="1:19" s="8" customFormat="1" ht="11.8" x14ac:dyDescent="0.2">
      <c r="A3381" s="48"/>
      <c r="F3381" s="9"/>
      <c r="G3381" s="9"/>
      <c r="H3381" s="9"/>
      <c r="I3381" s="9"/>
      <c r="J3381" s="9"/>
      <c r="K3381" s="9"/>
      <c r="M3381" s="9"/>
      <c r="N3381" s="76"/>
      <c r="P3381" s="7"/>
      <c r="Q3381" s="7"/>
      <c r="R3381" s="7"/>
      <c r="S3381" s="7"/>
    </row>
    <row r="3382" spans="1:19" s="8" customFormat="1" ht="11.8" x14ac:dyDescent="0.2">
      <c r="A3382" s="48"/>
      <c r="F3382" s="9"/>
      <c r="G3382" s="9"/>
      <c r="H3382" s="9"/>
      <c r="I3382" s="9"/>
      <c r="J3382" s="9"/>
      <c r="K3382" s="9"/>
      <c r="M3382" s="9"/>
      <c r="N3382" s="76"/>
      <c r="P3382" s="7"/>
      <c r="Q3382" s="7"/>
      <c r="R3382" s="7"/>
      <c r="S3382" s="7"/>
    </row>
    <row r="3383" spans="1:19" s="8" customFormat="1" ht="11.8" x14ac:dyDescent="0.2">
      <c r="A3383" s="48"/>
      <c r="F3383" s="9"/>
      <c r="G3383" s="9"/>
      <c r="H3383" s="9"/>
      <c r="I3383" s="9"/>
      <c r="J3383" s="9"/>
      <c r="K3383" s="9"/>
      <c r="M3383" s="9"/>
      <c r="N3383" s="76"/>
      <c r="P3383" s="7"/>
      <c r="Q3383" s="7"/>
      <c r="R3383" s="7"/>
      <c r="S3383" s="7"/>
    </row>
    <row r="3384" spans="1:19" s="8" customFormat="1" ht="11.8" x14ac:dyDescent="0.2">
      <c r="A3384" s="48"/>
      <c r="F3384" s="9"/>
      <c r="G3384" s="9"/>
      <c r="H3384" s="9"/>
      <c r="I3384" s="9"/>
      <c r="J3384" s="9"/>
      <c r="K3384" s="9"/>
      <c r="M3384" s="9"/>
      <c r="N3384" s="76"/>
      <c r="P3384" s="7"/>
      <c r="Q3384" s="7"/>
      <c r="R3384" s="7"/>
      <c r="S3384" s="7"/>
    </row>
    <row r="3385" spans="1:19" s="8" customFormat="1" ht="11.8" x14ac:dyDescent="0.2">
      <c r="A3385" s="48"/>
      <c r="F3385" s="9"/>
      <c r="G3385" s="9"/>
      <c r="H3385" s="9"/>
      <c r="I3385" s="9"/>
      <c r="J3385" s="9"/>
      <c r="K3385" s="9"/>
      <c r="M3385" s="9"/>
      <c r="N3385" s="76"/>
      <c r="P3385" s="7"/>
      <c r="Q3385" s="7"/>
      <c r="R3385" s="7"/>
      <c r="S3385" s="7"/>
    </row>
    <row r="3386" spans="1:19" s="8" customFormat="1" ht="11.8" x14ac:dyDescent="0.2">
      <c r="A3386" s="48"/>
      <c r="F3386" s="9"/>
      <c r="G3386" s="9"/>
      <c r="H3386" s="9"/>
      <c r="I3386" s="9"/>
      <c r="J3386" s="9"/>
      <c r="K3386" s="9"/>
      <c r="M3386" s="9"/>
      <c r="N3386" s="76"/>
      <c r="P3386" s="7"/>
      <c r="Q3386" s="7"/>
      <c r="R3386" s="7"/>
      <c r="S3386" s="7"/>
    </row>
    <row r="3387" spans="1:19" s="8" customFormat="1" ht="11.8" x14ac:dyDescent="0.2">
      <c r="A3387" s="48"/>
      <c r="F3387" s="9"/>
      <c r="G3387" s="9"/>
      <c r="H3387" s="9"/>
      <c r="I3387" s="9"/>
      <c r="J3387" s="9"/>
      <c r="K3387" s="9"/>
      <c r="M3387" s="9"/>
      <c r="N3387" s="76"/>
      <c r="P3387" s="7"/>
      <c r="Q3387" s="7"/>
      <c r="R3387" s="7"/>
      <c r="S3387" s="7"/>
    </row>
    <row r="3388" spans="1:19" s="8" customFormat="1" ht="11.8" x14ac:dyDescent="0.2">
      <c r="A3388" s="48"/>
      <c r="F3388" s="9"/>
      <c r="G3388" s="9"/>
      <c r="H3388" s="9"/>
      <c r="I3388" s="9"/>
      <c r="J3388" s="9"/>
      <c r="K3388" s="9"/>
      <c r="M3388" s="9"/>
      <c r="N3388" s="76"/>
      <c r="P3388" s="7"/>
      <c r="Q3388" s="7"/>
      <c r="R3388" s="7"/>
      <c r="S3388" s="7"/>
    </row>
    <row r="3389" spans="1:19" s="8" customFormat="1" ht="11.8" x14ac:dyDescent="0.2">
      <c r="A3389" s="48"/>
      <c r="F3389" s="9"/>
      <c r="G3389" s="9"/>
      <c r="H3389" s="9"/>
      <c r="I3389" s="9"/>
      <c r="J3389" s="9"/>
      <c r="K3389" s="9"/>
      <c r="M3389" s="9"/>
      <c r="N3389" s="76"/>
      <c r="P3389" s="7"/>
      <c r="Q3389" s="7"/>
      <c r="R3389" s="7"/>
      <c r="S3389" s="7"/>
    </row>
    <row r="3390" spans="1:19" s="8" customFormat="1" ht="11.8" x14ac:dyDescent="0.2">
      <c r="A3390" s="48"/>
      <c r="F3390" s="9"/>
      <c r="G3390" s="9"/>
      <c r="H3390" s="9"/>
      <c r="I3390" s="9"/>
      <c r="J3390" s="9"/>
      <c r="K3390" s="9"/>
      <c r="M3390" s="9"/>
      <c r="N3390" s="76"/>
      <c r="P3390" s="7"/>
      <c r="Q3390" s="7"/>
      <c r="R3390" s="7"/>
      <c r="S3390" s="7"/>
    </row>
    <row r="3391" spans="1:19" s="8" customFormat="1" ht="11.8" x14ac:dyDescent="0.2">
      <c r="A3391" s="48"/>
      <c r="F3391" s="9"/>
      <c r="G3391" s="9"/>
      <c r="H3391" s="9"/>
      <c r="I3391" s="9"/>
      <c r="J3391" s="9"/>
      <c r="K3391" s="9"/>
      <c r="M3391" s="9"/>
      <c r="N3391" s="76"/>
      <c r="P3391" s="7"/>
      <c r="Q3391" s="7"/>
      <c r="R3391" s="7"/>
      <c r="S3391" s="7"/>
    </row>
    <row r="3392" spans="1:19" s="8" customFormat="1" ht="11.8" x14ac:dyDescent="0.2">
      <c r="A3392" s="48"/>
      <c r="F3392" s="9"/>
      <c r="G3392" s="9"/>
      <c r="H3392" s="9"/>
      <c r="I3392" s="9"/>
      <c r="J3392" s="9"/>
      <c r="K3392" s="9"/>
      <c r="M3392" s="9"/>
      <c r="N3392" s="76"/>
      <c r="P3392" s="7"/>
      <c r="Q3392" s="7"/>
      <c r="R3392" s="7"/>
      <c r="S3392" s="7"/>
    </row>
    <row r="3393" spans="1:19" s="8" customFormat="1" ht="11.8" x14ac:dyDescent="0.2">
      <c r="A3393" s="48"/>
      <c r="F3393" s="9"/>
      <c r="G3393" s="9"/>
      <c r="H3393" s="9"/>
      <c r="I3393" s="9"/>
      <c r="J3393" s="9"/>
      <c r="K3393" s="9"/>
      <c r="M3393" s="9"/>
      <c r="N3393" s="76"/>
      <c r="P3393" s="7"/>
      <c r="Q3393" s="7"/>
      <c r="R3393" s="7"/>
      <c r="S3393" s="7"/>
    </row>
    <row r="3394" spans="1:19" s="8" customFormat="1" ht="11.8" x14ac:dyDescent="0.2">
      <c r="A3394" s="48"/>
      <c r="F3394" s="9"/>
      <c r="G3394" s="9"/>
      <c r="H3394" s="9"/>
      <c r="I3394" s="9"/>
      <c r="J3394" s="9"/>
      <c r="K3394" s="9"/>
      <c r="M3394" s="9"/>
      <c r="N3394" s="76"/>
      <c r="P3394" s="7"/>
      <c r="Q3394" s="7"/>
      <c r="R3394" s="7"/>
      <c r="S3394" s="7"/>
    </row>
    <row r="3395" spans="1:19" s="8" customFormat="1" ht="11.8" x14ac:dyDescent="0.2">
      <c r="A3395" s="48"/>
      <c r="F3395" s="9"/>
      <c r="G3395" s="9"/>
      <c r="H3395" s="9"/>
      <c r="I3395" s="9"/>
      <c r="J3395" s="9"/>
      <c r="K3395" s="9"/>
      <c r="M3395" s="9"/>
      <c r="N3395" s="76"/>
      <c r="P3395" s="7"/>
      <c r="Q3395" s="7"/>
      <c r="R3395" s="7"/>
      <c r="S3395" s="7"/>
    </row>
    <row r="3396" spans="1:19" s="8" customFormat="1" ht="11.8" x14ac:dyDescent="0.2">
      <c r="A3396" s="48"/>
      <c r="F3396" s="9"/>
      <c r="G3396" s="9"/>
      <c r="H3396" s="9"/>
      <c r="I3396" s="9"/>
      <c r="J3396" s="9"/>
      <c r="K3396" s="9"/>
      <c r="M3396" s="9"/>
      <c r="N3396" s="76"/>
      <c r="P3396" s="7"/>
      <c r="Q3396" s="7"/>
      <c r="R3396" s="7"/>
      <c r="S3396" s="7"/>
    </row>
    <row r="3397" spans="1:19" s="8" customFormat="1" ht="11.8" x14ac:dyDescent="0.2">
      <c r="A3397" s="48"/>
      <c r="F3397" s="9"/>
      <c r="G3397" s="9"/>
      <c r="H3397" s="9"/>
      <c r="I3397" s="9"/>
      <c r="J3397" s="9"/>
      <c r="K3397" s="9"/>
      <c r="M3397" s="9"/>
      <c r="N3397" s="76"/>
      <c r="P3397" s="7"/>
      <c r="Q3397" s="7"/>
      <c r="R3397" s="7"/>
      <c r="S3397" s="7"/>
    </row>
    <row r="3398" spans="1:19" s="8" customFormat="1" ht="11.8" x14ac:dyDescent="0.2">
      <c r="A3398" s="48"/>
      <c r="F3398" s="9"/>
      <c r="G3398" s="9"/>
      <c r="H3398" s="9"/>
      <c r="I3398" s="9"/>
      <c r="J3398" s="9"/>
      <c r="K3398" s="9"/>
      <c r="M3398" s="9"/>
      <c r="N3398" s="76"/>
      <c r="P3398" s="7"/>
      <c r="Q3398" s="7"/>
      <c r="R3398" s="7"/>
      <c r="S3398" s="7"/>
    </row>
    <row r="3399" spans="1:19" s="8" customFormat="1" ht="11.8" x14ac:dyDescent="0.2">
      <c r="A3399" s="48"/>
      <c r="F3399" s="9"/>
      <c r="G3399" s="9"/>
      <c r="H3399" s="9"/>
      <c r="I3399" s="9"/>
      <c r="J3399" s="9"/>
      <c r="K3399" s="9"/>
      <c r="M3399" s="9"/>
      <c r="N3399" s="76"/>
      <c r="P3399" s="7"/>
      <c r="Q3399" s="7"/>
      <c r="R3399" s="7"/>
      <c r="S3399" s="7"/>
    </row>
    <row r="3400" spans="1:19" s="8" customFormat="1" ht="11.8" x14ac:dyDescent="0.2">
      <c r="A3400" s="48"/>
      <c r="F3400" s="9"/>
      <c r="G3400" s="9"/>
      <c r="H3400" s="9"/>
      <c r="I3400" s="9"/>
      <c r="J3400" s="9"/>
      <c r="K3400" s="9"/>
      <c r="M3400" s="9"/>
      <c r="N3400" s="76"/>
      <c r="P3400" s="7"/>
      <c r="Q3400" s="7"/>
      <c r="R3400" s="7"/>
      <c r="S3400" s="7"/>
    </row>
    <row r="3401" spans="1:19" s="8" customFormat="1" ht="11.8" x14ac:dyDescent="0.2">
      <c r="A3401" s="48"/>
      <c r="F3401" s="9"/>
      <c r="G3401" s="9"/>
      <c r="H3401" s="9"/>
      <c r="I3401" s="9"/>
      <c r="J3401" s="9"/>
      <c r="K3401" s="9"/>
      <c r="M3401" s="9"/>
      <c r="N3401" s="76"/>
      <c r="P3401" s="7"/>
      <c r="Q3401" s="7"/>
      <c r="R3401" s="7"/>
      <c r="S3401" s="7"/>
    </row>
    <row r="3402" spans="1:19" s="8" customFormat="1" ht="11.8" x14ac:dyDescent="0.2">
      <c r="A3402" s="48"/>
      <c r="F3402" s="9"/>
      <c r="G3402" s="9"/>
      <c r="H3402" s="9"/>
      <c r="I3402" s="9"/>
      <c r="J3402" s="9"/>
      <c r="K3402" s="9"/>
      <c r="M3402" s="9"/>
      <c r="N3402" s="76"/>
      <c r="P3402" s="7"/>
      <c r="Q3402" s="7"/>
      <c r="R3402" s="7"/>
      <c r="S3402" s="7"/>
    </row>
    <row r="3403" spans="1:19" s="8" customFormat="1" ht="11.8" x14ac:dyDescent="0.2">
      <c r="A3403" s="48"/>
      <c r="F3403" s="9"/>
      <c r="G3403" s="9"/>
      <c r="H3403" s="9"/>
      <c r="I3403" s="9"/>
      <c r="J3403" s="9"/>
      <c r="K3403" s="9"/>
      <c r="M3403" s="9"/>
      <c r="N3403" s="76"/>
      <c r="P3403" s="7"/>
      <c r="Q3403" s="7"/>
      <c r="R3403" s="7"/>
      <c r="S3403" s="7"/>
    </row>
    <row r="3404" spans="1:19" s="8" customFormat="1" ht="11.8" x14ac:dyDescent="0.2">
      <c r="A3404" s="48"/>
      <c r="F3404" s="9"/>
      <c r="G3404" s="9"/>
      <c r="H3404" s="9"/>
      <c r="I3404" s="9"/>
      <c r="J3404" s="9"/>
      <c r="K3404" s="9"/>
      <c r="M3404" s="9"/>
      <c r="N3404" s="76"/>
      <c r="P3404" s="7"/>
      <c r="Q3404" s="7"/>
      <c r="R3404" s="7"/>
      <c r="S3404" s="7"/>
    </row>
    <row r="3405" spans="1:19" s="8" customFormat="1" ht="11.8" x14ac:dyDescent="0.2">
      <c r="A3405" s="48"/>
      <c r="F3405" s="9"/>
      <c r="G3405" s="9"/>
      <c r="H3405" s="9"/>
      <c r="I3405" s="9"/>
      <c r="J3405" s="9"/>
      <c r="K3405" s="9"/>
      <c r="M3405" s="9"/>
      <c r="N3405" s="76"/>
      <c r="P3405" s="7"/>
      <c r="Q3405" s="7"/>
      <c r="R3405" s="7"/>
      <c r="S3405" s="7"/>
    </row>
    <row r="3406" spans="1:19" s="8" customFormat="1" ht="11.8" x14ac:dyDescent="0.2">
      <c r="A3406" s="48"/>
      <c r="F3406" s="9"/>
      <c r="G3406" s="9"/>
      <c r="H3406" s="9"/>
      <c r="I3406" s="9"/>
      <c r="J3406" s="9"/>
      <c r="K3406" s="9"/>
      <c r="M3406" s="9"/>
      <c r="N3406" s="76"/>
      <c r="P3406" s="7"/>
      <c r="Q3406" s="7"/>
      <c r="R3406" s="7"/>
      <c r="S3406" s="7"/>
    </row>
    <row r="3407" spans="1:19" s="8" customFormat="1" ht="11.8" x14ac:dyDescent="0.2">
      <c r="A3407" s="48"/>
      <c r="F3407" s="9"/>
      <c r="G3407" s="9"/>
      <c r="H3407" s="9"/>
      <c r="I3407" s="9"/>
      <c r="J3407" s="9"/>
      <c r="K3407" s="9"/>
      <c r="M3407" s="9"/>
      <c r="N3407" s="76"/>
      <c r="P3407" s="7"/>
      <c r="Q3407" s="7"/>
      <c r="R3407" s="7"/>
      <c r="S3407" s="7"/>
    </row>
    <row r="3408" spans="1:19" s="8" customFormat="1" ht="11.8" x14ac:dyDescent="0.2">
      <c r="A3408" s="48"/>
      <c r="F3408" s="9"/>
      <c r="G3408" s="9"/>
      <c r="H3408" s="9"/>
      <c r="I3408" s="9"/>
      <c r="J3408" s="9"/>
      <c r="K3408" s="9"/>
      <c r="M3408" s="9"/>
      <c r="N3408" s="76"/>
      <c r="P3408" s="7"/>
      <c r="Q3408" s="7"/>
      <c r="R3408" s="7"/>
      <c r="S3408" s="7"/>
    </row>
    <row r="3409" spans="1:19" s="8" customFormat="1" ht="11.8" x14ac:dyDescent="0.2">
      <c r="A3409" s="48"/>
      <c r="F3409" s="9"/>
      <c r="G3409" s="9"/>
      <c r="H3409" s="9"/>
      <c r="I3409" s="9"/>
      <c r="J3409" s="9"/>
      <c r="K3409" s="9"/>
      <c r="M3409" s="9"/>
      <c r="N3409" s="76"/>
      <c r="P3409" s="7"/>
      <c r="Q3409" s="7"/>
      <c r="R3409" s="7"/>
      <c r="S3409" s="7"/>
    </row>
    <row r="3410" spans="1:19" s="8" customFormat="1" ht="11.8" x14ac:dyDescent="0.2">
      <c r="A3410" s="48"/>
      <c r="F3410" s="9"/>
      <c r="G3410" s="9"/>
      <c r="H3410" s="9"/>
      <c r="I3410" s="9"/>
      <c r="J3410" s="9"/>
      <c r="K3410" s="9"/>
      <c r="M3410" s="9"/>
      <c r="N3410" s="76"/>
      <c r="P3410" s="7"/>
      <c r="Q3410" s="7"/>
      <c r="R3410" s="7"/>
      <c r="S3410" s="7"/>
    </row>
    <row r="3411" spans="1:19" s="8" customFormat="1" ht="11.8" x14ac:dyDescent="0.2">
      <c r="A3411" s="48"/>
      <c r="F3411" s="9"/>
      <c r="G3411" s="9"/>
      <c r="H3411" s="9"/>
      <c r="I3411" s="9"/>
      <c r="J3411" s="9"/>
      <c r="K3411" s="9"/>
      <c r="M3411" s="9"/>
      <c r="N3411" s="76"/>
      <c r="P3411" s="7"/>
      <c r="Q3411" s="7"/>
      <c r="R3411" s="7"/>
      <c r="S3411" s="7"/>
    </row>
    <row r="3412" spans="1:19" s="8" customFormat="1" ht="11.8" x14ac:dyDescent="0.2">
      <c r="A3412" s="48"/>
      <c r="F3412" s="9"/>
      <c r="G3412" s="9"/>
      <c r="H3412" s="9"/>
      <c r="I3412" s="9"/>
      <c r="J3412" s="9"/>
      <c r="K3412" s="9"/>
      <c r="M3412" s="9"/>
      <c r="N3412" s="76"/>
      <c r="P3412" s="7"/>
      <c r="Q3412" s="7"/>
      <c r="R3412" s="7"/>
      <c r="S3412" s="7"/>
    </row>
    <row r="3413" spans="1:19" s="8" customFormat="1" ht="11.8" x14ac:dyDescent="0.2">
      <c r="A3413" s="48"/>
      <c r="F3413" s="9"/>
      <c r="G3413" s="9"/>
      <c r="H3413" s="9"/>
      <c r="I3413" s="9"/>
      <c r="J3413" s="9"/>
      <c r="K3413" s="9"/>
      <c r="M3413" s="9"/>
      <c r="N3413" s="76"/>
      <c r="P3413" s="7"/>
      <c r="Q3413" s="7"/>
      <c r="R3413" s="7"/>
      <c r="S3413" s="7"/>
    </row>
    <row r="3414" spans="1:19" s="8" customFormat="1" ht="11.8" x14ac:dyDescent="0.2">
      <c r="A3414" s="48"/>
      <c r="F3414" s="9"/>
      <c r="G3414" s="9"/>
      <c r="H3414" s="9"/>
      <c r="I3414" s="9"/>
      <c r="J3414" s="9"/>
      <c r="K3414" s="9"/>
      <c r="M3414" s="9"/>
      <c r="N3414" s="76"/>
      <c r="P3414" s="7"/>
      <c r="Q3414" s="7"/>
      <c r="R3414" s="7"/>
      <c r="S3414" s="7"/>
    </row>
    <row r="3415" spans="1:19" s="8" customFormat="1" ht="11.8" x14ac:dyDescent="0.2">
      <c r="A3415" s="48"/>
      <c r="F3415" s="9"/>
      <c r="G3415" s="9"/>
      <c r="H3415" s="9"/>
      <c r="I3415" s="9"/>
      <c r="J3415" s="9"/>
      <c r="K3415" s="9"/>
      <c r="M3415" s="9"/>
      <c r="N3415" s="76"/>
      <c r="P3415" s="7"/>
      <c r="Q3415" s="7"/>
      <c r="R3415" s="7"/>
      <c r="S3415" s="7"/>
    </row>
    <row r="3416" spans="1:19" s="8" customFormat="1" ht="11.8" x14ac:dyDescent="0.2">
      <c r="A3416" s="48"/>
      <c r="F3416" s="9"/>
      <c r="G3416" s="9"/>
      <c r="H3416" s="9"/>
      <c r="I3416" s="9"/>
      <c r="J3416" s="9"/>
      <c r="K3416" s="9"/>
      <c r="M3416" s="9"/>
      <c r="N3416" s="76"/>
      <c r="P3416" s="7"/>
      <c r="Q3416" s="7"/>
      <c r="R3416" s="7"/>
      <c r="S3416" s="7"/>
    </row>
    <row r="3417" spans="1:19" s="8" customFormat="1" ht="11.8" x14ac:dyDescent="0.2">
      <c r="A3417" s="48"/>
      <c r="F3417" s="9"/>
      <c r="G3417" s="9"/>
      <c r="H3417" s="9"/>
      <c r="I3417" s="9"/>
      <c r="J3417" s="9"/>
      <c r="K3417" s="9"/>
      <c r="M3417" s="9"/>
      <c r="N3417" s="76"/>
      <c r="P3417" s="7"/>
      <c r="Q3417" s="7"/>
      <c r="R3417" s="7"/>
      <c r="S3417" s="7"/>
    </row>
    <row r="3418" spans="1:19" s="8" customFormat="1" ht="11.8" x14ac:dyDescent="0.2">
      <c r="A3418" s="48"/>
      <c r="F3418" s="9"/>
      <c r="G3418" s="9"/>
      <c r="H3418" s="9"/>
      <c r="I3418" s="9"/>
      <c r="J3418" s="9"/>
      <c r="K3418" s="9"/>
      <c r="M3418" s="9"/>
      <c r="N3418" s="76"/>
      <c r="P3418" s="7"/>
      <c r="Q3418" s="7"/>
      <c r="R3418" s="7"/>
      <c r="S3418" s="7"/>
    </row>
    <row r="3419" spans="1:19" s="8" customFormat="1" ht="11.8" x14ac:dyDescent="0.2">
      <c r="A3419" s="48"/>
      <c r="F3419" s="9"/>
      <c r="G3419" s="9"/>
      <c r="H3419" s="9"/>
      <c r="I3419" s="9"/>
      <c r="J3419" s="9"/>
      <c r="K3419" s="9"/>
      <c r="M3419" s="9"/>
      <c r="N3419" s="76"/>
      <c r="P3419" s="7"/>
      <c r="Q3419" s="7"/>
      <c r="R3419" s="7"/>
      <c r="S3419" s="7"/>
    </row>
    <row r="3420" spans="1:19" s="8" customFormat="1" ht="11.8" x14ac:dyDescent="0.2">
      <c r="A3420" s="48"/>
      <c r="F3420" s="9"/>
      <c r="G3420" s="9"/>
      <c r="H3420" s="9"/>
      <c r="I3420" s="9"/>
      <c r="J3420" s="9"/>
      <c r="K3420" s="9"/>
      <c r="M3420" s="9"/>
      <c r="N3420" s="76"/>
      <c r="P3420" s="7"/>
      <c r="Q3420" s="7"/>
      <c r="R3420" s="7"/>
      <c r="S3420" s="7"/>
    </row>
    <row r="3421" spans="1:19" s="8" customFormat="1" ht="11.8" x14ac:dyDescent="0.2">
      <c r="A3421" s="48"/>
      <c r="F3421" s="9"/>
      <c r="G3421" s="9"/>
      <c r="H3421" s="9"/>
      <c r="I3421" s="9"/>
      <c r="J3421" s="9"/>
      <c r="K3421" s="9"/>
      <c r="M3421" s="9"/>
      <c r="N3421" s="76"/>
      <c r="P3421" s="7"/>
      <c r="Q3421" s="7"/>
      <c r="R3421" s="7"/>
      <c r="S3421" s="7"/>
    </row>
    <row r="3422" spans="1:19" s="8" customFormat="1" ht="11.8" x14ac:dyDescent="0.2">
      <c r="A3422" s="48"/>
      <c r="F3422" s="9"/>
      <c r="G3422" s="9"/>
      <c r="H3422" s="9"/>
      <c r="I3422" s="9"/>
      <c r="J3422" s="9"/>
      <c r="K3422" s="9"/>
      <c r="M3422" s="9"/>
      <c r="N3422" s="76"/>
      <c r="P3422" s="7"/>
      <c r="Q3422" s="7"/>
      <c r="R3422" s="7"/>
      <c r="S3422" s="7"/>
    </row>
    <row r="3423" spans="1:19" s="8" customFormat="1" ht="11.8" x14ac:dyDescent="0.2">
      <c r="A3423" s="48"/>
      <c r="F3423" s="9"/>
      <c r="G3423" s="9"/>
      <c r="H3423" s="9"/>
      <c r="I3423" s="9"/>
      <c r="J3423" s="9"/>
      <c r="K3423" s="9"/>
      <c r="M3423" s="9"/>
      <c r="N3423" s="76"/>
      <c r="P3423" s="7"/>
      <c r="Q3423" s="7"/>
      <c r="R3423" s="7"/>
      <c r="S3423" s="7"/>
    </row>
    <row r="3424" spans="1:19" s="8" customFormat="1" ht="11.8" x14ac:dyDescent="0.2">
      <c r="A3424" s="48"/>
      <c r="F3424" s="9"/>
      <c r="G3424" s="9"/>
      <c r="H3424" s="9"/>
      <c r="I3424" s="9"/>
      <c r="J3424" s="9"/>
      <c r="K3424" s="9"/>
      <c r="M3424" s="9"/>
      <c r="N3424" s="76"/>
      <c r="P3424" s="7"/>
      <c r="Q3424" s="7"/>
      <c r="R3424" s="7"/>
      <c r="S3424" s="7"/>
    </row>
    <row r="3425" spans="1:19" s="8" customFormat="1" ht="11.8" x14ac:dyDescent="0.2">
      <c r="A3425" s="48"/>
      <c r="F3425" s="9"/>
      <c r="G3425" s="9"/>
      <c r="H3425" s="9"/>
      <c r="I3425" s="9"/>
      <c r="J3425" s="9"/>
      <c r="K3425" s="9"/>
      <c r="M3425" s="9"/>
      <c r="N3425" s="76"/>
      <c r="P3425" s="7"/>
      <c r="Q3425" s="7"/>
      <c r="R3425" s="7"/>
      <c r="S3425" s="7"/>
    </row>
    <row r="3426" spans="1:19" s="8" customFormat="1" ht="11.8" x14ac:dyDescent="0.2">
      <c r="A3426" s="48"/>
      <c r="F3426" s="9"/>
      <c r="G3426" s="9"/>
      <c r="H3426" s="9"/>
      <c r="I3426" s="9"/>
      <c r="J3426" s="9"/>
      <c r="K3426" s="9"/>
      <c r="M3426" s="9"/>
      <c r="N3426" s="76"/>
      <c r="P3426" s="7"/>
      <c r="Q3426" s="7"/>
      <c r="R3426" s="7"/>
      <c r="S3426" s="7"/>
    </row>
    <row r="3427" spans="1:19" s="8" customFormat="1" ht="11.8" x14ac:dyDescent="0.2">
      <c r="A3427" s="48"/>
      <c r="F3427" s="9"/>
      <c r="G3427" s="9"/>
      <c r="H3427" s="9"/>
      <c r="I3427" s="9"/>
      <c r="J3427" s="9"/>
      <c r="K3427" s="9"/>
      <c r="M3427" s="9"/>
      <c r="N3427" s="76"/>
      <c r="P3427" s="7"/>
      <c r="Q3427" s="7"/>
      <c r="R3427" s="7"/>
      <c r="S3427" s="7"/>
    </row>
    <row r="3428" spans="1:19" s="8" customFormat="1" ht="11.8" x14ac:dyDescent="0.2">
      <c r="A3428" s="48"/>
      <c r="F3428" s="9"/>
      <c r="G3428" s="9"/>
      <c r="H3428" s="9"/>
      <c r="I3428" s="9"/>
      <c r="J3428" s="9"/>
      <c r="K3428" s="9"/>
      <c r="M3428" s="9"/>
      <c r="N3428" s="76"/>
      <c r="P3428" s="7"/>
      <c r="Q3428" s="7"/>
      <c r="R3428" s="7"/>
      <c r="S3428" s="7"/>
    </row>
    <row r="3429" spans="1:19" s="8" customFormat="1" ht="11.8" x14ac:dyDescent="0.2">
      <c r="A3429" s="48"/>
      <c r="F3429" s="9"/>
      <c r="G3429" s="9"/>
      <c r="H3429" s="9"/>
      <c r="I3429" s="9"/>
      <c r="J3429" s="9"/>
      <c r="K3429" s="9"/>
      <c r="M3429" s="9"/>
      <c r="N3429" s="76"/>
      <c r="P3429" s="7"/>
      <c r="Q3429" s="7"/>
      <c r="R3429" s="7"/>
      <c r="S3429" s="7"/>
    </row>
    <row r="3430" spans="1:19" s="8" customFormat="1" ht="11.8" x14ac:dyDescent="0.2">
      <c r="A3430" s="48"/>
      <c r="F3430" s="9"/>
      <c r="G3430" s="9"/>
      <c r="H3430" s="9"/>
      <c r="I3430" s="9"/>
      <c r="J3430" s="9"/>
      <c r="K3430" s="9"/>
      <c r="M3430" s="9"/>
      <c r="N3430" s="76"/>
      <c r="P3430" s="7"/>
      <c r="Q3430" s="7"/>
      <c r="R3430" s="7"/>
      <c r="S3430" s="7"/>
    </row>
    <row r="3431" spans="1:19" s="8" customFormat="1" ht="11.8" x14ac:dyDescent="0.2">
      <c r="A3431" s="48"/>
      <c r="F3431" s="9"/>
      <c r="G3431" s="9"/>
      <c r="H3431" s="9"/>
      <c r="I3431" s="9"/>
      <c r="J3431" s="9"/>
      <c r="K3431" s="9"/>
      <c r="M3431" s="9"/>
      <c r="N3431" s="76"/>
      <c r="P3431" s="7"/>
      <c r="Q3431" s="7"/>
      <c r="R3431" s="7"/>
      <c r="S3431" s="7"/>
    </row>
    <row r="3432" spans="1:19" s="8" customFormat="1" ht="11.8" x14ac:dyDescent="0.2">
      <c r="A3432" s="48"/>
      <c r="F3432" s="9"/>
      <c r="G3432" s="9"/>
      <c r="H3432" s="9"/>
      <c r="I3432" s="9"/>
      <c r="J3432" s="9"/>
      <c r="K3432" s="9"/>
      <c r="M3432" s="9"/>
      <c r="N3432" s="76"/>
      <c r="P3432" s="7"/>
      <c r="Q3432" s="7"/>
      <c r="R3432" s="7"/>
      <c r="S3432" s="7"/>
    </row>
    <row r="3433" spans="1:19" s="8" customFormat="1" ht="11.8" x14ac:dyDescent="0.2">
      <c r="A3433" s="48"/>
      <c r="F3433" s="9"/>
      <c r="G3433" s="9"/>
      <c r="H3433" s="9"/>
      <c r="I3433" s="9"/>
      <c r="J3433" s="9"/>
      <c r="K3433" s="9"/>
      <c r="M3433" s="9"/>
      <c r="N3433" s="76"/>
      <c r="P3433" s="7"/>
      <c r="Q3433" s="7"/>
      <c r="R3433" s="7"/>
      <c r="S3433" s="7"/>
    </row>
    <row r="3434" spans="1:19" s="8" customFormat="1" ht="11.8" x14ac:dyDescent="0.2">
      <c r="A3434" s="48"/>
      <c r="F3434" s="9"/>
      <c r="G3434" s="9"/>
      <c r="H3434" s="9"/>
      <c r="I3434" s="9"/>
      <c r="J3434" s="9"/>
      <c r="K3434" s="9"/>
      <c r="M3434" s="9"/>
      <c r="N3434" s="76"/>
      <c r="P3434" s="7"/>
      <c r="Q3434" s="7"/>
      <c r="R3434" s="7"/>
      <c r="S3434" s="7"/>
    </row>
    <row r="3435" spans="1:19" s="8" customFormat="1" ht="11.8" x14ac:dyDescent="0.2">
      <c r="A3435" s="48"/>
      <c r="F3435" s="9"/>
      <c r="G3435" s="9"/>
      <c r="H3435" s="9"/>
      <c r="I3435" s="9"/>
      <c r="J3435" s="9"/>
      <c r="K3435" s="9"/>
      <c r="M3435" s="9"/>
      <c r="N3435" s="76"/>
      <c r="P3435" s="7"/>
      <c r="Q3435" s="7"/>
      <c r="R3435" s="7"/>
      <c r="S3435" s="7"/>
    </row>
    <row r="3436" spans="1:19" s="8" customFormat="1" ht="11.8" x14ac:dyDescent="0.2">
      <c r="A3436" s="48"/>
      <c r="F3436" s="9"/>
      <c r="G3436" s="9"/>
      <c r="H3436" s="9"/>
      <c r="I3436" s="9"/>
      <c r="J3436" s="9"/>
      <c r="K3436" s="9"/>
      <c r="M3436" s="9"/>
      <c r="N3436" s="76"/>
      <c r="P3436" s="7"/>
      <c r="Q3436" s="7"/>
      <c r="R3436" s="7"/>
      <c r="S3436" s="7"/>
    </row>
    <row r="3437" spans="1:19" s="8" customFormat="1" ht="11.8" x14ac:dyDescent="0.2">
      <c r="A3437" s="48"/>
      <c r="F3437" s="9"/>
      <c r="G3437" s="9"/>
      <c r="H3437" s="9"/>
      <c r="I3437" s="9"/>
      <c r="J3437" s="9"/>
      <c r="K3437" s="9"/>
      <c r="M3437" s="9"/>
      <c r="N3437" s="76"/>
      <c r="P3437" s="7"/>
      <c r="Q3437" s="7"/>
      <c r="R3437" s="7"/>
      <c r="S3437" s="7"/>
    </row>
    <row r="3438" spans="1:19" s="8" customFormat="1" ht="11.8" x14ac:dyDescent="0.2">
      <c r="A3438" s="48"/>
      <c r="F3438" s="9"/>
      <c r="G3438" s="9"/>
      <c r="H3438" s="9"/>
      <c r="I3438" s="9"/>
      <c r="J3438" s="9"/>
      <c r="K3438" s="9"/>
      <c r="M3438" s="9"/>
      <c r="N3438" s="76"/>
      <c r="P3438" s="7"/>
      <c r="Q3438" s="7"/>
      <c r="R3438" s="7"/>
      <c r="S3438" s="7"/>
    </row>
    <row r="3439" spans="1:19" s="8" customFormat="1" ht="11.8" x14ac:dyDescent="0.2">
      <c r="A3439" s="48"/>
      <c r="F3439" s="9"/>
      <c r="G3439" s="9"/>
      <c r="H3439" s="9"/>
      <c r="I3439" s="9"/>
      <c r="J3439" s="9"/>
      <c r="K3439" s="9"/>
      <c r="M3439" s="9"/>
      <c r="N3439" s="76"/>
      <c r="P3439" s="7"/>
      <c r="Q3439" s="7"/>
      <c r="R3439" s="7"/>
      <c r="S3439" s="7"/>
    </row>
    <row r="3440" spans="1:19" s="8" customFormat="1" ht="11.8" x14ac:dyDescent="0.2">
      <c r="A3440" s="48"/>
      <c r="F3440" s="9"/>
      <c r="G3440" s="9"/>
      <c r="H3440" s="9"/>
      <c r="I3440" s="9"/>
      <c r="J3440" s="9"/>
      <c r="K3440" s="9"/>
      <c r="M3440" s="9"/>
      <c r="N3440" s="76"/>
      <c r="P3440" s="7"/>
      <c r="Q3440" s="7"/>
      <c r="R3440" s="7"/>
      <c r="S3440" s="7"/>
    </row>
    <row r="3441" spans="1:19" s="8" customFormat="1" ht="11.8" x14ac:dyDescent="0.2">
      <c r="A3441" s="48"/>
      <c r="F3441" s="9"/>
      <c r="G3441" s="9"/>
      <c r="H3441" s="9"/>
      <c r="I3441" s="9"/>
      <c r="J3441" s="9"/>
      <c r="K3441" s="9"/>
      <c r="M3441" s="9"/>
      <c r="N3441" s="76"/>
      <c r="P3441" s="7"/>
      <c r="Q3441" s="7"/>
      <c r="R3441" s="7"/>
      <c r="S3441" s="7"/>
    </row>
    <row r="3442" spans="1:19" s="8" customFormat="1" ht="11.8" x14ac:dyDescent="0.2">
      <c r="A3442" s="48"/>
      <c r="F3442" s="9"/>
      <c r="G3442" s="9"/>
      <c r="H3442" s="9"/>
      <c r="I3442" s="9"/>
      <c r="J3442" s="9"/>
      <c r="K3442" s="9"/>
      <c r="M3442" s="9"/>
      <c r="N3442" s="76"/>
      <c r="P3442" s="7"/>
      <c r="Q3442" s="7"/>
      <c r="R3442" s="7"/>
      <c r="S3442" s="7"/>
    </row>
    <row r="3443" spans="1:19" s="8" customFormat="1" ht="11.8" x14ac:dyDescent="0.2">
      <c r="A3443" s="48"/>
      <c r="F3443" s="9"/>
      <c r="G3443" s="9"/>
      <c r="H3443" s="9"/>
      <c r="I3443" s="9"/>
      <c r="J3443" s="9"/>
      <c r="K3443" s="9"/>
      <c r="M3443" s="9"/>
      <c r="N3443" s="76"/>
      <c r="P3443" s="7"/>
      <c r="Q3443" s="7"/>
      <c r="R3443" s="7"/>
      <c r="S3443" s="7"/>
    </row>
    <row r="3444" spans="1:19" s="8" customFormat="1" ht="11.8" x14ac:dyDescent="0.2">
      <c r="A3444" s="48"/>
      <c r="F3444" s="9"/>
      <c r="G3444" s="9"/>
      <c r="H3444" s="9"/>
      <c r="I3444" s="9"/>
      <c r="J3444" s="9"/>
      <c r="K3444" s="9"/>
      <c r="M3444" s="9"/>
      <c r="N3444" s="76"/>
      <c r="P3444" s="7"/>
      <c r="Q3444" s="7"/>
      <c r="R3444" s="7"/>
      <c r="S3444" s="7"/>
    </row>
    <row r="3445" spans="1:19" s="8" customFormat="1" ht="11.8" x14ac:dyDescent="0.2">
      <c r="A3445" s="48"/>
      <c r="F3445" s="9"/>
      <c r="G3445" s="9"/>
      <c r="H3445" s="9"/>
      <c r="I3445" s="9"/>
      <c r="J3445" s="9"/>
      <c r="K3445" s="9"/>
      <c r="M3445" s="9"/>
      <c r="N3445" s="76"/>
      <c r="P3445" s="7"/>
      <c r="Q3445" s="7"/>
      <c r="R3445" s="7"/>
      <c r="S3445" s="7"/>
    </row>
    <row r="3446" spans="1:19" s="8" customFormat="1" ht="11.8" x14ac:dyDescent="0.2">
      <c r="A3446" s="48"/>
      <c r="F3446" s="9"/>
      <c r="G3446" s="9"/>
      <c r="H3446" s="9"/>
      <c r="I3446" s="9"/>
      <c r="J3446" s="9"/>
      <c r="K3446" s="9"/>
      <c r="M3446" s="9"/>
      <c r="N3446" s="76"/>
      <c r="P3446" s="7"/>
      <c r="Q3446" s="7"/>
      <c r="R3446" s="7"/>
      <c r="S3446" s="7"/>
    </row>
    <row r="3447" spans="1:19" s="8" customFormat="1" ht="11.8" x14ac:dyDescent="0.2">
      <c r="A3447" s="48"/>
      <c r="F3447" s="9"/>
      <c r="G3447" s="9"/>
      <c r="H3447" s="9"/>
      <c r="I3447" s="9"/>
      <c r="J3447" s="9"/>
      <c r="K3447" s="9"/>
      <c r="M3447" s="9"/>
      <c r="N3447" s="76"/>
      <c r="P3447" s="7"/>
      <c r="Q3447" s="7"/>
      <c r="R3447" s="7"/>
      <c r="S3447" s="7"/>
    </row>
    <row r="3448" spans="1:19" s="8" customFormat="1" ht="11.8" x14ac:dyDescent="0.2">
      <c r="A3448" s="48"/>
      <c r="F3448" s="9"/>
      <c r="G3448" s="9"/>
      <c r="H3448" s="9"/>
      <c r="I3448" s="9"/>
      <c r="J3448" s="9"/>
      <c r="K3448" s="9"/>
      <c r="M3448" s="9"/>
      <c r="N3448" s="76"/>
      <c r="P3448" s="7"/>
      <c r="Q3448" s="7"/>
      <c r="R3448" s="7"/>
      <c r="S3448" s="7"/>
    </row>
    <row r="3449" spans="1:19" s="8" customFormat="1" ht="11.8" x14ac:dyDescent="0.2">
      <c r="A3449" s="48"/>
      <c r="F3449" s="9"/>
      <c r="G3449" s="9"/>
      <c r="H3449" s="9"/>
      <c r="I3449" s="9"/>
      <c r="J3449" s="9"/>
      <c r="K3449" s="9"/>
      <c r="M3449" s="9"/>
      <c r="N3449" s="76"/>
      <c r="P3449" s="7"/>
      <c r="Q3449" s="7"/>
      <c r="R3449" s="7"/>
      <c r="S3449" s="7"/>
    </row>
    <row r="3450" spans="1:19" s="8" customFormat="1" ht="11.8" x14ac:dyDescent="0.2">
      <c r="A3450" s="48"/>
      <c r="F3450" s="9"/>
      <c r="G3450" s="9"/>
      <c r="H3450" s="9"/>
      <c r="I3450" s="9"/>
      <c r="J3450" s="9"/>
      <c r="K3450" s="9"/>
      <c r="M3450" s="9"/>
      <c r="N3450" s="76"/>
      <c r="P3450" s="7"/>
      <c r="Q3450" s="7"/>
      <c r="R3450" s="7"/>
      <c r="S3450" s="7"/>
    </row>
    <row r="3451" spans="1:19" s="8" customFormat="1" ht="11.8" x14ac:dyDescent="0.2">
      <c r="A3451" s="48"/>
      <c r="F3451" s="9"/>
      <c r="G3451" s="9"/>
      <c r="H3451" s="9"/>
      <c r="I3451" s="9"/>
      <c r="J3451" s="9"/>
      <c r="K3451" s="9"/>
      <c r="M3451" s="9"/>
      <c r="N3451" s="76"/>
      <c r="P3451" s="7"/>
      <c r="Q3451" s="7"/>
      <c r="R3451" s="7"/>
      <c r="S3451" s="7"/>
    </row>
    <row r="3452" spans="1:19" s="8" customFormat="1" ht="11.8" x14ac:dyDescent="0.2">
      <c r="A3452" s="48"/>
      <c r="F3452" s="9"/>
      <c r="G3452" s="9"/>
      <c r="H3452" s="9"/>
      <c r="I3452" s="9"/>
      <c r="J3452" s="9"/>
      <c r="K3452" s="9"/>
      <c r="M3452" s="9"/>
      <c r="N3452" s="76"/>
      <c r="P3452" s="7"/>
      <c r="Q3452" s="7"/>
      <c r="R3452" s="7"/>
      <c r="S3452" s="7"/>
    </row>
    <row r="3453" spans="1:19" s="8" customFormat="1" ht="11.8" x14ac:dyDescent="0.2">
      <c r="A3453" s="48"/>
      <c r="F3453" s="9"/>
      <c r="G3453" s="9"/>
      <c r="H3453" s="9"/>
      <c r="I3453" s="9"/>
      <c r="J3453" s="9"/>
      <c r="K3453" s="9"/>
      <c r="M3453" s="9"/>
      <c r="N3453" s="76"/>
      <c r="P3453" s="7"/>
      <c r="Q3453" s="7"/>
      <c r="R3453" s="7"/>
      <c r="S3453" s="7"/>
    </row>
    <row r="3454" spans="1:19" s="8" customFormat="1" ht="11.8" x14ac:dyDescent="0.2">
      <c r="A3454" s="48"/>
      <c r="F3454" s="9"/>
      <c r="G3454" s="9"/>
      <c r="H3454" s="9"/>
      <c r="I3454" s="9"/>
      <c r="J3454" s="9"/>
      <c r="K3454" s="9"/>
      <c r="M3454" s="9"/>
      <c r="N3454" s="76"/>
      <c r="P3454" s="7"/>
      <c r="Q3454" s="7"/>
      <c r="R3454" s="7"/>
      <c r="S3454" s="7"/>
    </row>
    <row r="3455" spans="1:19" s="8" customFormat="1" ht="11.8" x14ac:dyDescent="0.2">
      <c r="A3455" s="48"/>
      <c r="F3455" s="9"/>
      <c r="G3455" s="9"/>
      <c r="H3455" s="9"/>
      <c r="I3455" s="9"/>
      <c r="J3455" s="9"/>
      <c r="K3455" s="9"/>
      <c r="M3455" s="9"/>
      <c r="N3455" s="76"/>
      <c r="P3455" s="7"/>
      <c r="Q3455" s="7"/>
      <c r="R3455" s="7"/>
      <c r="S3455" s="7"/>
    </row>
    <row r="3456" spans="1:19" s="8" customFormat="1" ht="11.8" x14ac:dyDescent="0.2">
      <c r="A3456" s="48"/>
      <c r="F3456" s="9"/>
      <c r="G3456" s="9"/>
      <c r="H3456" s="9"/>
      <c r="I3456" s="9"/>
      <c r="J3456" s="9"/>
      <c r="K3456" s="9"/>
      <c r="M3456" s="9"/>
      <c r="N3456" s="76"/>
      <c r="P3456" s="7"/>
      <c r="Q3456" s="7"/>
      <c r="R3456" s="7"/>
      <c r="S3456" s="7"/>
    </row>
    <row r="3457" spans="1:19" s="8" customFormat="1" ht="11.8" x14ac:dyDescent="0.2">
      <c r="A3457" s="48"/>
      <c r="F3457" s="9"/>
      <c r="G3457" s="9"/>
      <c r="H3457" s="9"/>
      <c r="I3457" s="9"/>
      <c r="J3457" s="9"/>
      <c r="K3457" s="9"/>
      <c r="M3457" s="9"/>
      <c r="N3457" s="76"/>
      <c r="P3457" s="7"/>
      <c r="Q3457" s="7"/>
      <c r="R3457" s="7"/>
      <c r="S3457" s="7"/>
    </row>
    <row r="3458" spans="1:19" s="8" customFormat="1" ht="11.8" x14ac:dyDescent="0.2">
      <c r="A3458" s="48"/>
      <c r="F3458" s="9"/>
      <c r="G3458" s="9"/>
      <c r="H3458" s="9"/>
      <c r="I3458" s="9"/>
      <c r="J3458" s="9"/>
      <c r="K3458" s="9"/>
      <c r="M3458" s="9"/>
      <c r="N3458" s="76"/>
      <c r="P3458" s="7"/>
      <c r="Q3458" s="7"/>
      <c r="R3458" s="7"/>
      <c r="S3458" s="7"/>
    </row>
    <row r="3459" spans="1:19" s="8" customFormat="1" ht="11.8" x14ac:dyDescent="0.2">
      <c r="A3459" s="48"/>
      <c r="F3459" s="9"/>
      <c r="G3459" s="9"/>
      <c r="H3459" s="9"/>
      <c r="I3459" s="9"/>
      <c r="J3459" s="9"/>
      <c r="K3459" s="9"/>
      <c r="M3459" s="9"/>
      <c r="N3459" s="76"/>
      <c r="P3459" s="7"/>
      <c r="Q3459" s="7"/>
      <c r="R3459" s="7"/>
      <c r="S3459" s="7"/>
    </row>
    <row r="3460" spans="1:19" s="8" customFormat="1" ht="11.8" x14ac:dyDescent="0.2">
      <c r="A3460" s="48"/>
      <c r="F3460" s="9"/>
      <c r="G3460" s="9"/>
      <c r="H3460" s="9"/>
      <c r="I3460" s="9"/>
      <c r="J3460" s="9"/>
      <c r="K3460" s="9"/>
      <c r="M3460" s="9"/>
      <c r="N3460" s="76"/>
      <c r="P3460" s="7"/>
      <c r="Q3460" s="7"/>
      <c r="R3460" s="7"/>
      <c r="S3460" s="7"/>
    </row>
    <row r="3461" spans="1:19" s="8" customFormat="1" ht="11.8" x14ac:dyDescent="0.2">
      <c r="A3461" s="48"/>
      <c r="F3461" s="9"/>
      <c r="G3461" s="9"/>
      <c r="H3461" s="9"/>
      <c r="I3461" s="9"/>
      <c r="J3461" s="9"/>
      <c r="K3461" s="9"/>
      <c r="M3461" s="9"/>
      <c r="N3461" s="76"/>
      <c r="P3461" s="7"/>
      <c r="Q3461" s="7"/>
      <c r="R3461" s="7"/>
      <c r="S3461" s="7"/>
    </row>
    <row r="3462" spans="1:19" s="8" customFormat="1" ht="11.8" x14ac:dyDescent="0.2">
      <c r="A3462" s="48"/>
      <c r="F3462" s="9"/>
      <c r="G3462" s="9"/>
      <c r="H3462" s="9"/>
      <c r="I3462" s="9"/>
      <c r="J3462" s="9"/>
      <c r="K3462" s="9"/>
      <c r="M3462" s="9"/>
      <c r="N3462" s="76"/>
      <c r="P3462" s="7"/>
      <c r="Q3462" s="7"/>
      <c r="R3462" s="7"/>
      <c r="S3462" s="7"/>
    </row>
    <row r="3463" spans="1:19" s="8" customFormat="1" ht="11.8" x14ac:dyDescent="0.2">
      <c r="A3463" s="48"/>
      <c r="F3463" s="9"/>
      <c r="G3463" s="9"/>
      <c r="H3463" s="9"/>
      <c r="I3463" s="9"/>
      <c r="J3463" s="9"/>
      <c r="K3463" s="9"/>
      <c r="M3463" s="9"/>
      <c r="N3463" s="76"/>
      <c r="P3463" s="7"/>
      <c r="Q3463" s="7"/>
      <c r="R3463" s="7"/>
      <c r="S3463" s="7"/>
    </row>
    <row r="3464" spans="1:19" s="8" customFormat="1" ht="11.8" x14ac:dyDescent="0.2">
      <c r="A3464" s="48"/>
      <c r="F3464" s="9"/>
      <c r="G3464" s="9"/>
      <c r="H3464" s="9"/>
      <c r="I3464" s="9"/>
      <c r="J3464" s="9"/>
      <c r="K3464" s="9"/>
      <c r="M3464" s="9"/>
      <c r="N3464" s="76"/>
      <c r="P3464" s="7"/>
      <c r="Q3464" s="7"/>
      <c r="R3464" s="7"/>
      <c r="S3464" s="7"/>
    </row>
    <row r="3465" spans="1:19" s="8" customFormat="1" ht="11.8" x14ac:dyDescent="0.2">
      <c r="A3465" s="48"/>
      <c r="F3465" s="9"/>
      <c r="G3465" s="9"/>
      <c r="H3465" s="9"/>
      <c r="I3465" s="9"/>
      <c r="J3465" s="9"/>
      <c r="K3465" s="9"/>
      <c r="M3465" s="9"/>
      <c r="N3465" s="76"/>
      <c r="P3465" s="7"/>
      <c r="Q3465" s="7"/>
      <c r="R3465" s="7"/>
      <c r="S3465" s="7"/>
    </row>
    <row r="3466" spans="1:19" s="8" customFormat="1" ht="11.8" x14ac:dyDescent="0.2">
      <c r="A3466" s="48"/>
      <c r="F3466" s="9"/>
      <c r="G3466" s="9"/>
      <c r="H3466" s="9"/>
      <c r="I3466" s="9"/>
      <c r="J3466" s="9"/>
      <c r="K3466" s="9"/>
      <c r="M3466" s="9"/>
      <c r="N3466" s="76"/>
      <c r="P3466" s="7"/>
      <c r="Q3466" s="7"/>
      <c r="R3466" s="7"/>
      <c r="S3466" s="7"/>
    </row>
    <row r="3467" spans="1:19" s="8" customFormat="1" ht="11.8" x14ac:dyDescent="0.2">
      <c r="A3467" s="48"/>
      <c r="F3467" s="9"/>
      <c r="G3467" s="9"/>
      <c r="H3467" s="9"/>
      <c r="I3467" s="9"/>
      <c r="J3467" s="9"/>
      <c r="K3467" s="9"/>
      <c r="M3467" s="9"/>
      <c r="N3467" s="76"/>
      <c r="P3467" s="7"/>
      <c r="Q3467" s="7"/>
      <c r="R3467" s="7"/>
      <c r="S3467" s="7"/>
    </row>
    <row r="3468" spans="1:19" s="8" customFormat="1" ht="11.8" x14ac:dyDescent="0.2">
      <c r="A3468" s="48"/>
      <c r="F3468" s="9"/>
      <c r="G3468" s="9"/>
      <c r="H3468" s="9"/>
      <c r="I3468" s="9"/>
      <c r="J3468" s="9"/>
      <c r="K3468" s="9"/>
      <c r="M3468" s="9"/>
      <c r="N3468" s="76"/>
      <c r="P3468" s="7"/>
      <c r="Q3468" s="7"/>
      <c r="R3468" s="7"/>
      <c r="S3468" s="7"/>
    </row>
    <row r="3469" spans="1:19" s="8" customFormat="1" ht="11.8" x14ac:dyDescent="0.2">
      <c r="A3469" s="48"/>
      <c r="F3469" s="9"/>
      <c r="G3469" s="9"/>
      <c r="H3469" s="9"/>
      <c r="I3469" s="9"/>
      <c r="J3469" s="9"/>
      <c r="K3469" s="9"/>
      <c r="M3469" s="9"/>
      <c r="N3469" s="76"/>
      <c r="P3469" s="7"/>
      <c r="Q3469" s="7"/>
      <c r="R3469" s="7"/>
      <c r="S3469" s="7"/>
    </row>
    <row r="3470" spans="1:19" s="8" customFormat="1" ht="11.8" x14ac:dyDescent="0.2">
      <c r="A3470" s="48"/>
      <c r="F3470" s="9"/>
      <c r="G3470" s="9"/>
      <c r="H3470" s="9"/>
      <c r="I3470" s="9"/>
      <c r="J3470" s="9"/>
      <c r="K3470" s="9"/>
      <c r="M3470" s="9"/>
      <c r="N3470" s="76"/>
      <c r="P3470" s="7"/>
      <c r="Q3470" s="7"/>
      <c r="R3470" s="7"/>
      <c r="S3470" s="7"/>
    </row>
    <row r="3471" spans="1:19" s="8" customFormat="1" ht="11.8" x14ac:dyDescent="0.2">
      <c r="A3471" s="48"/>
      <c r="F3471" s="9"/>
      <c r="G3471" s="9"/>
      <c r="H3471" s="9"/>
      <c r="I3471" s="9"/>
      <c r="J3471" s="9"/>
      <c r="K3471" s="9"/>
      <c r="M3471" s="9"/>
      <c r="N3471" s="76"/>
      <c r="P3471" s="7"/>
      <c r="Q3471" s="7"/>
      <c r="R3471" s="7"/>
      <c r="S3471" s="7"/>
    </row>
    <row r="3472" spans="1:19" s="8" customFormat="1" ht="11.8" x14ac:dyDescent="0.2">
      <c r="A3472" s="48"/>
      <c r="F3472" s="9"/>
      <c r="G3472" s="9"/>
      <c r="H3472" s="9"/>
      <c r="I3472" s="9"/>
      <c r="J3472" s="9"/>
      <c r="K3472" s="9"/>
      <c r="M3472" s="9"/>
      <c r="N3472" s="76"/>
      <c r="P3472" s="7"/>
      <c r="Q3472" s="7"/>
      <c r="R3472" s="7"/>
      <c r="S3472" s="7"/>
    </row>
    <row r="3473" spans="1:19" s="8" customFormat="1" ht="11.8" x14ac:dyDescent="0.2">
      <c r="A3473" s="48"/>
      <c r="F3473" s="9"/>
      <c r="G3473" s="9"/>
      <c r="H3473" s="9"/>
      <c r="I3473" s="9"/>
      <c r="J3473" s="9"/>
      <c r="K3473" s="9"/>
      <c r="M3473" s="9"/>
      <c r="N3473" s="76"/>
      <c r="P3473" s="7"/>
      <c r="Q3473" s="7"/>
      <c r="R3473" s="7"/>
      <c r="S3473" s="7"/>
    </row>
    <row r="3474" spans="1:19" s="8" customFormat="1" ht="11.8" x14ac:dyDescent="0.2">
      <c r="A3474" s="48"/>
      <c r="F3474" s="9"/>
      <c r="G3474" s="9"/>
      <c r="H3474" s="9"/>
      <c r="I3474" s="9"/>
      <c r="J3474" s="9"/>
      <c r="K3474" s="9"/>
      <c r="M3474" s="9"/>
      <c r="N3474" s="76"/>
      <c r="P3474" s="7"/>
      <c r="Q3474" s="7"/>
      <c r="R3474" s="7"/>
      <c r="S3474" s="7"/>
    </row>
    <row r="3475" spans="1:19" s="8" customFormat="1" ht="11.8" x14ac:dyDescent="0.2">
      <c r="A3475" s="48"/>
      <c r="F3475" s="9"/>
      <c r="G3475" s="9"/>
      <c r="H3475" s="9"/>
      <c r="I3475" s="9"/>
      <c r="J3475" s="9"/>
      <c r="K3475" s="9"/>
      <c r="M3475" s="9"/>
      <c r="N3475" s="76"/>
      <c r="P3475" s="7"/>
      <c r="Q3475" s="7"/>
      <c r="R3475" s="7"/>
      <c r="S3475" s="7"/>
    </row>
    <row r="3476" spans="1:19" s="8" customFormat="1" ht="11.8" x14ac:dyDescent="0.2">
      <c r="A3476" s="48"/>
      <c r="F3476" s="9"/>
      <c r="G3476" s="9"/>
      <c r="H3476" s="9"/>
      <c r="I3476" s="9"/>
      <c r="J3476" s="9"/>
      <c r="K3476" s="9"/>
      <c r="M3476" s="9"/>
      <c r="N3476" s="76"/>
      <c r="P3476" s="7"/>
      <c r="Q3476" s="7"/>
      <c r="R3476" s="7"/>
      <c r="S3476" s="7"/>
    </row>
    <row r="3477" spans="1:19" s="8" customFormat="1" ht="11.8" x14ac:dyDescent="0.2">
      <c r="A3477" s="48"/>
      <c r="F3477" s="9"/>
      <c r="G3477" s="9"/>
      <c r="H3477" s="9"/>
      <c r="I3477" s="9"/>
      <c r="J3477" s="9"/>
      <c r="K3477" s="9"/>
      <c r="M3477" s="9"/>
      <c r="N3477" s="76"/>
      <c r="P3477" s="7"/>
      <c r="Q3477" s="7"/>
      <c r="R3477" s="7"/>
      <c r="S3477" s="7"/>
    </row>
    <row r="3478" spans="1:19" s="8" customFormat="1" ht="11.8" x14ac:dyDescent="0.2">
      <c r="A3478" s="48"/>
      <c r="F3478" s="9"/>
      <c r="G3478" s="9"/>
      <c r="H3478" s="9"/>
      <c r="I3478" s="9"/>
      <c r="J3478" s="9"/>
      <c r="K3478" s="9"/>
      <c r="M3478" s="9"/>
      <c r="N3478" s="76"/>
      <c r="P3478" s="7"/>
      <c r="Q3478" s="7"/>
      <c r="R3478" s="7"/>
      <c r="S3478" s="7"/>
    </row>
    <row r="3479" spans="1:19" s="8" customFormat="1" ht="11.8" x14ac:dyDescent="0.2">
      <c r="A3479" s="48"/>
      <c r="F3479" s="9"/>
      <c r="G3479" s="9"/>
      <c r="H3479" s="9"/>
      <c r="I3479" s="9"/>
      <c r="J3479" s="9"/>
      <c r="K3479" s="9"/>
      <c r="M3479" s="9"/>
      <c r="N3479" s="76"/>
      <c r="P3479" s="7"/>
      <c r="Q3479" s="7"/>
      <c r="R3479" s="7"/>
      <c r="S3479" s="7"/>
    </row>
    <row r="3480" spans="1:19" s="8" customFormat="1" ht="11.8" x14ac:dyDescent="0.2">
      <c r="A3480" s="48"/>
      <c r="F3480" s="9"/>
      <c r="G3480" s="9"/>
      <c r="H3480" s="9"/>
      <c r="I3480" s="9"/>
      <c r="J3480" s="9"/>
      <c r="K3480" s="9"/>
      <c r="M3480" s="9"/>
      <c r="N3480" s="76"/>
      <c r="P3480" s="7"/>
      <c r="Q3480" s="7"/>
      <c r="R3480" s="7"/>
      <c r="S3480" s="7"/>
    </row>
    <row r="3481" spans="1:19" s="8" customFormat="1" ht="11.8" x14ac:dyDescent="0.2">
      <c r="A3481" s="48"/>
      <c r="F3481" s="9"/>
      <c r="G3481" s="9"/>
      <c r="H3481" s="9"/>
      <c r="I3481" s="9"/>
      <c r="J3481" s="9"/>
      <c r="K3481" s="9"/>
      <c r="M3481" s="9"/>
      <c r="N3481" s="76"/>
      <c r="P3481" s="7"/>
      <c r="Q3481" s="7"/>
      <c r="R3481" s="7"/>
      <c r="S3481" s="7"/>
    </row>
    <row r="3482" spans="1:19" s="8" customFormat="1" ht="11.8" x14ac:dyDescent="0.2">
      <c r="A3482" s="48"/>
      <c r="F3482" s="9"/>
      <c r="G3482" s="9"/>
      <c r="H3482" s="9"/>
      <c r="I3482" s="9"/>
      <c r="J3482" s="9"/>
      <c r="K3482" s="9"/>
      <c r="M3482" s="9"/>
      <c r="N3482" s="76"/>
      <c r="P3482" s="7"/>
      <c r="Q3482" s="7"/>
      <c r="R3482" s="7"/>
      <c r="S3482" s="7"/>
    </row>
    <row r="3483" spans="1:19" s="8" customFormat="1" ht="11.8" x14ac:dyDescent="0.2">
      <c r="A3483" s="48"/>
      <c r="F3483" s="9"/>
      <c r="G3483" s="9"/>
      <c r="H3483" s="9"/>
      <c r="I3483" s="9"/>
      <c r="J3483" s="9"/>
      <c r="K3483" s="9"/>
      <c r="M3483" s="9"/>
      <c r="N3483" s="76"/>
      <c r="P3483" s="7"/>
      <c r="Q3483" s="7"/>
      <c r="R3483" s="7"/>
      <c r="S3483" s="7"/>
    </row>
    <row r="3484" spans="1:19" s="8" customFormat="1" ht="11.8" x14ac:dyDescent="0.2">
      <c r="A3484" s="48"/>
      <c r="F3484" s="9"/>
      <c r="G3484" s="9"/>
      <c r="H3484" s="9"/>
      <c r="I3484" s="9"/>
      <c r="J3484" s="9"/>
      <c r="K3484" s="9"/>
      <c r="M3484" s="9"/>
      <c r="N3484" s="76"/>
      <c r="P3484" s="7"/>
      <c r="Q3484" s="7"/>
      <c r="R3484" s="7"/>
      <c r="S3484" s="7"/>
    </row>
    <row r="3485" spans="1:19" s="8" customFormat="1" ht="11.8" x14ac:dyDescent="0.2">
      <c r="A3485" s="48"/>
      <c r="F3485" s="9"/>
      <c r="G3485" s="9"/>
      <c r="H3485" s="9"/>
      <c r="I3485" s="9"/>
      <c r="J3485" s="9"/>
      <c r="K3485" s="9"/>
      <c r="M3485" s="9"/>
      <c r="N3485" s="76"/>
      <c r="P3485" s="7"/>
      <c r="Q3485" s="7"/>
      <c r="R3485" s="7"/>
      <c r="S3485" s="7"/>
    </row>
    <row r="3486" spans="1:19" s="8" customFormat="1" ht="11.8" x14ac:dyDescent="0.2">
      <c r="A3486" s="48"/>
      <c r="F3486" s="9"/>
      <c r="G3486" s="9"/>
      <c r="H3486" s="9"/>
      <c r="I3486" s="9"/>
      <c r="J3486" s="9"/>
      <c r="K3486" s="9"/>
      <c r="M3486" s="9"/>
      <c r="N3486" s="76"/>
      <c r="P3486" s="7"/>
      <c r="Q3486" s="7"/>
      <c r="R3486" s="7"/>
      <c r="S3486" s="7"/>
    </row>
    <row r="3487" spans="1:19" s="8" customFormat="1" ht="11.8" x14ac:dyDescent="0.2">
      <c r="A3487" s="48"/>
      <c r="F3487" s="9"/>
      <c r="G3487" s="9"/>
      <c r="H3487" s="9"/>
      <c r="I3487" s="9"/>
      <c r="J3487" s="9"/>
      <c r="K3487" s="9"/>
      <c r="M3487" s="9"/>
      <c r="N3487" s="76"/>
      <c r="P3487" s="7"/>
      <c r="Q3487" s="7"/>
      <c r="R3487" s="7"/>
      <c r="S3487" s="7"/>
    </row>
    <row r="3488" spans="1:19" s="8" customFormat="1" ht="11.8" x14ac:dyDescent="0.2">
      <c r="A3488" s="48"/>
      <c r="F3488" s="9"/>
      <c r="G3488" s="9"/>
      <c r="H3488" s="9"/>
      <c r="I3488" s="9"/>
      <c r="J3488" s="9"/>
      <c r="K3488" s="9"/>
      <c r="M3488" s="9"/>
      <c r="N3488" s="76"/>
      <c r="P3488" s="7"/>
      <c r="Q3488" s="7"/>
      <c r="R3488" s="7"/>
      <c r="S3488" s="7"/>
    </row>
    <row r="3489" spans="1:19" s="8" customFormat="1" ht="11.8" x14ac:dyDescent="0.2">
      <c r="A3489" s="48"/>
      <c r="F3489" s="9"/>
      <c r="G3489" s="9"/>
      <c r="H3489" s="9"/>
      <c r="I3489" s="9"/>
      <c r="J3489" s="9"/>
      <c r="K3489" s="9"/>
      <c r="M3489" s="9"/>
      <c r="N3489" s="76"/>
      <c r="P3489" s="7"/>
      <c r="Q3489" s="7"/>
      <c r="R3489" s="7"/>
      <c r="S3489" s="7"/>
    </row>
    <row r="3490" spans="1:19" s="8" customFormat="1" ht="11.8" x14ac:dyDescent="0.2">
      <c r="A3490" s="48"/>
      <c r="F3490" s="9"/>
      <c r="G3490" s="9"/>
      <c r="H3490" s="9"/>
      <c r="I3490" s="9"/>
      <c r="J3490" s="9"/>
      <c r="K3490" s="9"/>
      <c r="M3490" s="9"/>
      <c r="N3490" s="76"/>
      <c r="P3490" s="7"/>
      <c r="Q3490" s="7"/>
      <c r="R3490" s="7"/>
      <c r="S3490" s="7"/>
    </row>
    <row r="3491" spans="1:19" s="8" customFormat="1" ht="11.8" x14ac:dyDescent="0.2">
      <c r="A3491" s="48"/>
      <c r="F3491" s="9"/>
      <c r="G3491" s="9"/>
      <c r="H3491" s="9"/>
      <c r="I3491" s="9"/>
      <c r="J3491" s="9"/>
      <c r="K3491" s="9"/>
      <c r="M3491" s="9"/>
      <c r="N3491" s="76"/>
      <c r="P3491" s="7"/>
      <c r="Q3491" s="7"/>
      <c r="R3491" s="7"/>
      <c r="S3491" s="7"/>
    </row>
    <row r="3492" spans="1:19" s="8" customFormat="1" ht="11.8" x14ac:dyDescent="0.2">
      <c r="A3492" s="48"/>
      <c r="F3492" s="9"/>
      <c r="G3492" s="9"/>
      <c r="H3492" s="9"/>
      <c r="I3492" s="9"/>
      <c r="J3492" s="9"/>
      <c r="K3492" s="9"/>
      <c r="M3492" s="9"/>
      <c r="N3492" s="76"/>
      <c r="P3492" s="7"/>
      <c r="Q3492" s="7"/>
      <c r="R3492" s="7"/>
      <c r="S3492" s="7"/>
    </row>
    <row r="3493" spans="1:19" s="8" customFormat="1" ht="11.8" x14ac:dyDescent="0.2">
      <c r="A3493" s="48"/>
      <c r="F3493" s="9"/>
      <c r="G3493" s="9"/>
      <c r="H3493" s="9"/>
      <c r="I3493" s="9"/>
      <c r="J3493" s="9"/>
      <c r="K3493" s="9"/>
      <c r="M3493" s="9"/>
      <c r="N3493" s="76"/>
      <c r="P3493" s="7"/>
      <c r="Q3493" s="7"/>
      <c r="R3493" s="7"/>
      <c r="S3493" s="7"/>
    </row>
    <row r="3494" spans="1:19" s="8" customFormat="1" ht="11.8" x14ac:dyDescent="0.2">
      <c r="A3494" s="48"/>
      <c r="F3494" s="9"/>
      <c r="G3494" s="9"/>
      <c r="H3494" s="9"/>
      <c r="I3494" s="9"/>
      <c r="J3494" s="9"/>
      <c r="K3494" s="9"/>
      <c r="M3494" s="9"/>
      <c r="N3494" s="76"/>
      <c r="P3494" s="7"/>
      <c r="Q3494" s="7"/>
      <c r="R3494" s="7"/>
      <c r="S3494" s="7"/>
    </row>
    <row r="3495" spans="1:19" s="8" customFormat="1" ht="11.8" x14ac:dyDescent="0.2">
      <c r="A3495" s="48"/>
      <c r="F3495" s="9"/>
      <c r="G3495" s="9"/>
      <c r="H3495" s="9"/>
      <c r="I3495" s="9"/>
      <c r="J3495" s="9"/>
      <c r="K3495" s="9"/>
      <c r="M3495" s="9"/>
      <c r="N3495" s="76"/>
      <c r="P3495" s="7"/>
      <c r="Q3495" s="7"/>
      <c r="R3495" s="7"/>
      <c r="S3495" s="7"/>
    </row>
    <row r="3496" spans="1:19" s="8" customFormat="1" ht="11.8" x14ac:dyDescent="0.2">
      <c r="A3496" s="48"/>
      <c r="F3496" s="9"/>
      <c r="G3496" s="9"/>
      <c r="H3496" s="9"/>
      <c r="I3496" s="9"/>
      <c r="J3496" s="9"/>
      <c r="K3496" s="9"/>
      <c r="M3496" s="9"/>
      <c r="N3496" s="76"/>
      <c r="P3496" s="7"/>
      <c r="Q3496" s="7"/>
      <c r="R3496" s="7"/>
      <c r="S3496" s="7"/>
    </row>
    <row r="3497" spans="1:19" s="8" customFormat="1" ht="11.8" x14ac:dyDescent="0.2">
      <c r="A3497" s="48"/>
      <c r="F3497" s="9"/>
      <c r="G3497" s="9"/>
      <c r="H3497" s="9"/>
      <c r="I3497" s="9"/>
      <c r="J3497" s="9"/>
      <c r="K3497" s="9"/>
      <c r="M3497" s="9"/>
      <c r="N3497" s="76"/>
      <c r="P3497" s="7"/>
      <c r="Q3497" s="7"/>
      <c r="R3497" s="7"/>
      <c r="S3497" s="7"/>
    </row>
    <row r="3498" spans="1:19" s="8" customFormat="1" ht="11.8" x14ac:dyDescent="0.2">
      <c r="A3498" s="48"/>
      <c r="F3498" s="9"/>
      <c r="G3498" s="9"/>
      <c r="H3498" s="9"/>
      <c r="I3498" s="9"/>
      <c r="J3498" s="9"/>
      <c r="K3498" s="9"/>
      <c r="M3498" s="9"/>
      <c r="N3498" s="76"/>
      <c r="P3498" s="7"/>
      <c r="Q3498" s="7"/>
      <c r="R3498" s="7"/>
      <c r="S3498" s="7"/>
    </row>
    <row r="3499" spans="1:19" s="8" customFormat="1" ht="11.8" x14ac:dyDescent="0.2">
      <c r="A3499" s="48"/>
      <c r="F3499" s="9"/>
      <c r="G3499" s="9"/>
      <c r="H3499" s="9"/>
      <c r="I3499" s="9"/>
      <c r="J3499" s="9"/>
      <c r="K3499" s="9"/>
      <c r="M3499" s="9"/>
      <c r="N3499" s="76"/>
      <c r="P3499" s="7"/>
      <c r="Q3499" s="7"/>
      <c r="R3499" s="7"/>
      <c r="S3499" s="7"/>
    </row>
    <row r="3500" spans="1:19" s="8" customFormat="1" ht="11.8" x14ac:dyDescent="0.2">
      <c r="A3500" s="48"/>
      <c r="F3500" s="9"/>
      <c r="G3500" s="9"/>
      <c r="H3500" s="9"/>
      <c r="I3500" s="9"/>
      <c r="J3500" s="9"/>
      <c r="K3500" s="9"/>
      <c r="M3500" s="9"/>
      <c r="N3500" s="76"/>
      <c r="P3500" s="7"/>
      <c r="Q3500" s="7"/>
      <c r="R3500" s="7"/>
      <c r="S3500" s="7"/>
    </row>
    <row r="3501" spans="1:19" s="8" customFormat="1" ht="11.8" x14ac:dyDescent="0.2">
      <c r="A3501" s="48"/>
      <c r="F3501" s="9"/>
      <c r="G3501" s="9"/>
      <c r="H3501" s="9"/>
      <c r="I3501" s="9"/>
      <c r="J3501" s="9"/>
      <c r="K3501" s="9"/>
      <c r="M3501" s="9"/>
      <c r="N3501" s="76"/>
      <c r="P3501" s="7"/>
      <c r="Q3501" s="7"/>
      <c r="R3501" s="7"/>
      <c r="S3501" s="7"/>
    </row>
    <row r="3502" spans="1:19" s="8" customFormat="1" ht="11.8" x14ac:dyDescent="0.2">
      <c r="A3502" s="48"/>
      <c r="F3502" s="9"/>
      <c r="G3502" s="9"/>
      <c r="H3502" s="9"/>
      <c r="I3502" s="9"/>
      <c r="J3502" s="9"/>
      <c r="K3502" s="9"/>
      <c r="M3502" s="9"/>
      <c r="N3502" s="76"/>
      <c r="P3502" s="7"/>
      <c r="Q3502" s="7"/>
      <c r="R3502" s="7"/>
      <c r="S3502" s="7"/>
    </row>
    <row r="3503" spans="1:19" s="8" customFormat="1" ht="11.8" x14ac:dyDescent="0.2">
      <c r="A3503" s="48"/>
      <c r="F3503" s="9"/>
      <c r="G3503" s="9"/>
      <c r="H3503" s="9"/>
      <c r="I3503" s="9"/>
      <c r="J3503" s="9"/>
      <c r="K3503" s="9"/>
      <c r="M3503" s="9"/>
      <c r="N3503" s="76"/>
      <c r="P3503" s="7"/>
      <c r="Q3503" s="7"/>
      <c r="R3503" s="7"/>
      <c r="S3503" s="7"/>
    </row>
    <row r="3504" spans="1:19" s="8" customFormat="1" ht="11.8" x14ac:dyDescent="0.2">
      <c r="A3504" s="48"/>
      <c r="F3504" s="9"/>
      <c r="G3504" s="9"/>
      <c r="H3504" s="9"/>
      <c r="I3504" s="9"/>
      <c r="J3504" s="9"/>
      <c r="K3504" s="9"/>
      <c r="M3504" s="9"/>
      <c r="N3504" s="76"/>
      <c r="P3504" s="7"/>
      <c r="Q3504" s="7"/>
      <c r="R3504" s="7"/>
      <c r="S3504" s="7"/>
    </row>
    <row r="3505" spans="1:19" s="8" customFormat="1" ht="11.8" x14ac:dyDescent="0.2">
      <c r="A3505" s="48"/>
      <c r="F3505" s="9"/>
      <c r="G3505" s="9"/>
      <c r="H3505" s="9"/>
      <c r="I3505" s="9"/>
      <c r="J3505" s="9"/>
      <c r="K3505" s="9"/>
      <c r="M3505" s="9"/>
      <c r="N3505" s="76"/>
      <c r="P3505" s="7"/>
      <c r="Q3505" s="7"/>
      <c r="R3505" s="7"/>
      <c r="S3505" s="7"/>
    </row>
    <row r="3506" spans="1:19" s="8" customFormat="1" ht="11.8" x14ac:dyDescent="0.2">
      <c r="A3506" s="48"/>
      <c r="F3506" s="9"/>
      <c r="G3506" s="9"/>
      <c r="H3506" s="9"/>
      <c r="I3506" s="9"/>
      <c r="J3506" s="9"/>
      <c r="K3506" s="9"/>
      <c r="M3506" s="9"/>
      <c r="N3506" s="76"/>
      <c r="P3506" s="7"/>
      <c r="Q3506" s="7"/>
      <c r="R3506" s="7"/>
      <c r="S3506" s="7"/>
    </row>
    <row r="3507" spans="1:19" s="8" customFormat="1" ht="11.8" x14ac:dyDescent="0.2">
      <c r="A3507" s="48"/>
      <c r="F3507" s="9"/>
      <c r="G3507" s="9"/>
      <c r="H3507" s="9"/>
      <c r="I3507" s="9"/>
      <c r="J3507" s="9"/>
      <c r="K3507" s="9"/>
      <c r="M3507" s="9"/>
      <c r="N3507" s="76"/>
      <c r="P3507" s="7"/>
      <c r="Q3507" s="7"/>
      <c r="R3507" s="7"/>
      <c r="S3507" s="7"/>
    </row>
    <row r="3508" spans="1:19" s="8" customFormat="1" ht="11.8" x14ac:dyDescent="0.2">
      <c r="A3508" s="48"/>
      <c r="F3508" s="9"/>
      <c r="G3508" s="9"/>
      <c r="H3508" s="9"/>
      <c r="I3508" s="9"/>
      <c r="J3508" s="9"/>
      <c r="K3508" s="9"/>
      <c r="M3508" s="9"/>
      <c r="N3508" s="76"/>
      <c r="P3508" s="7"/>
      <c r="Q3508" s="7"/>
      <c r="R3508" s="7"/>
      <c r="S3508" s="7"/>
    </row>
    <row r="3509" spans="1:19" s="8" customFormat="1" ht="11.8" x14ac:dyDescent="0.2">
      <c r="A3509" s="48"/>
      <c r="F3509" s="9"/>
      <c r="G3509" s="9"/>
      <c r="H3509" s="9"/>
      <c r="I3509" s="9"/>
      <c r="J3509" s="9"/>
      <c r="K3509" s="9"/>
      <c r="M3509" s="9"/>
      <c r="N3509" s="76"/>
      <c r="P3509" s="7"/>
      <c r="Q3509" s="7"/>
      <c r="R3509" s="7"/>
      <c r="S3509" s="7"/>
    </row>
    <row r="3510" spans="1:19" s="8" customFormat="1" ht="11.8" x14ac:dyDescent="0.2">
      <c r="A3510" s="48"/>
      <c r="F3510" s="9"/>
      <c r="G3510" s="9"/>
      <c r="H3510" s="9"/>
      <c r="I3510" s="9"/>
      <c r="J3510" s="9"/>
      <c r="K3510" s="9"/>
      <c r="M3510" s="9"/>
      <c r="N3510" s="76"/>
      <c r="P3510" s="7"/>
      <c r="Q3510" s="7"/>
      <c r="R3510" s="7"/>
      <c r="S3510" s="7"/>
    </row>
    <row r="3511" spans="1:19" s="8" customFormat="1" ht="11.8" x14ac:dyDescent="0.2">
      <c r="A3511" s="48"/>
      <c r="F3511" s="9"/>
      <c r="G3511" s="9"/>
      <c r="H3511" s="9"/>
      <c r="I3511" s="9"/>
      <c r="J3511" s="9"/>
      <c r="K3511" s="9"/>
      <c r="M3511" s="9"/>
      <c r="N3511" s="76"/>
      <c r="P3511" s="7"/>
      <c r="Q3511" s="7"/>
      <c r="R3511" s="7"/>
      <c r="S3511" s="7"/>
    </row>
    <row r="3512" spans="1:19" s="8" customFormat="1" ht="11.8" x14ac:dyDescent="0.2">
      <c r="A3512" s="48"/>
      <c r="F3512" s="9"/>
      <c r="G3512" s="9"/>
      <c r="H3512" s="9"/>
      <c r="I3512" s="9"/>
      <c r="J3512" s="9"/>
      <c r="K3512" s="9"/>
      <c r="M3512" s="9"/>
      <c r="N3512" s="76"/>
      <c r="P3512" s="7"/>
      <c r="Q3512" s="7"/>
      <c r="R3512" s="7"/>
      <c r="S3512" s="7"/>
    </row>
    <row r="3513" spans="1:19" s="8" customFormat="1" ht="11.8" x14ac:dyDescent="0.2">
      <c r="A3513" s="48"/>
      <c r="F3513" s="9"/>
      <c r="G3513" s="9"/>
      <c r="H3513" s="9"/>
      <c r="I3513" s="9"/>
      <c r="J3513" s="9"/>
      <c r="K3513" s="9"/>
      <c r="M3513" s="9"/>
      <c r="N3513" s="76"/>
      <c r="P3513" s="7"/>
      <c r="Q3513" s="7"/>
      <c r="R3513" s="7"/>
      <c r="S3513" s="7"/>
    </row>
    <row r="3514" spans="1:19" s="8" customFormat="1" ht="11.8" x14ac:dyDescent="0.2">
      <c r="A3514" s="48"/>
      <c r="F3514" s="9"/>
      <c r="G3514" s="9"/>
      <c r="H3514" s="9"/>
      <c r="I3514" s="9"/>
      <c r="J3514" s="9"/>
      <c r="K3514" s="9"/>
      <c r="M3514" s="9"/>
      <c r="N3514" s="76"/>
      <c r="P3514" s="7"/>
      <c r="Q3514" s="7"/>
      <c r="R3514" s="7"/>
      <c r="S3514" s="7"/>
    </row>
    <row r="3515" spans="1:19" s="8" customFormat="1" ht="11.8" x14ac:dyDescent="0.2">
      <c r="A3515" s="48"/>
      <c r="F3515" s="9"/>
      <c r="G3515" s="9"/>
      <c r="H3515" s="9"/>
      <c r="I3515" s="9"/>
      <c r="J3515" s="9"/>
      <c r="K3515" s="9"/>
      <c r="M3515" s="9"/>
      <c r="N3515" s="76"/>
      <c r="P3515" s="7"/>
      <c r="Q3515" s="7"/>
      <c r="R3515" s="7"/>
      <c r="S3515" s="7"/>
    </row>
    <row r="3516" spans="1:19" s="8" customFormat="1" ht="11.8" x14ac:dyDescent="0.2">
      <c r="A3516" s="48"/>
      <c r="F3516" s="9"/>
      <c r="G3516" s="9"/>
      <c r="H3516" s="9"/>
      <c r="I3516" s="9"/>
      <c r="J3516" s="9"/>
      <c r="K3516" s="9"/>
      <c r="M3516" s="9"/>
      <c r="N3516" s="76"/>
      <c r="P3516" s="7"/>
      <c r="Q3516" s="7"/>
      <c r="R3516" s="7"/>
      <c r="S3516" s="7"/>
    </row>
    <row r="3517" spans="1:19" s="8" customFormat="1" ht="11.8" x14ac:dyDescent="0.2">
      <c r="A3517" s="48"/>
      <c r="F3517" s="9"/>
      <c r="G3517" s="9"/>
      <c r="H3517" s="9"/>
      <c r="I3517" s="9"/>
      <c r="J3517" s="9"/>
      <c r="K3517" s="9"/>
      <c r="M3517" s="9"/>
      <c r="N3517" s="76"/>
      <c r="P3517" s="7"/>
      <c r="Q3517" s="7"/>
      <c r="R3517" s="7"/>
      <c r="S3517" s="7"/>
    </row>
    <row r="3518" spans="1:19" s="8" customFormat="1" ht="11.8" x14ac:dyDescent="0.2">
      <c r="A3518" s="48"/>
      <c r="F3518" s="9"/>
      <c r="G3518" s="9"/>
      <c r="H3518" s="9"/>
      <c r="I3518" s="9"/>
      <c r="J3518" s="9"/>
      <c r="K3518" s="9"/>
      <c r="M3518" s="9"/>
      <c r="N3518" s="76"/>
      <c r="P3518" s="7"/>
      <c r="Q3518" s="7"/>
      <c r="R3518" s="7"/>
      <c r="S3518" s="7"/>
    </row>
    <row r="3519" spans="1:19" s="8" customFormat="1" ht="11.8" x14ac:dyDescent="0.2">
      <c r="A3519" s="48"/>
      <c r="F3519" s="9"/>
      <c r="G3519" s="9"/>
      <c r="H3519" s="9"/>
      <c r="I3519" s="9"/>
      <c r="J3519" s="9"/>
      <c r="K3519" s="9"/>
      <c r="M3519" s="9"/>
      <c r="N3519" s="76"/>
      <c r="P3519" s="7"/>
      <c r="Q3519" s="7"/>
      <c r="R3519" s="7"/>
      <c r="S3519" s="7"/>
    </row>
    <row r="3520" spans="1:19" s="8" customFormat="1" ht="11.8" x14ac:dyDescent="0.2">
      <c r="A3520" s="48"/>
      <c r="F3520" s="9"/>
      <c r="G3520" s="9"/>
      <c r="H3520" s="9"/>
      <c r="I3520" s="9"/>
      <c r="J3520" s="9"/>
      <c r="K3520" s="9"/>
      <c r="M3520" s="9"/>
      <c r="N3520" s="76"/>
      <c r="P3520" s="7"/>
      <c r="Q3520" s="7"/>
      <c r="R3520" s="7"/>
      <c r="S3520" s="7"/>
    </row>
    <row r="3521" spans="1:19" s="8" customFormat="1" ht="11.8" x14ac:dyDescent="0.2">
      <c r="A3521" s="48"/>
      <c r="F3521" s="9"/>
      <c r="G3521" s="9"/>
      <c r="H3521" s="9"/>
      <c r="I3521" s="9"/>
      <c r="J3521" s="9"/>
      <c r="K3521" s="9"/>
      <c r="M3521" s="9"/>
      <c r="N3521" s="76"/>
      <c r="P3521" s="7"/>
      <c r="Q3521" s="7"/>
      <c r="R3521" s="7"/>
      <c r="S3521" s="7"/>
    </row>
    <row r="3522" spans="1:19" s="8" customFormat="1" ht="11.8" x14ac:dyDescent="0.2">
      <c r="A3522" s="48"/>
      <c r="F3522" s="9"/>
      <c r="G3522" s="9"/>
      <c r="H3522" s="9"/>
      <c r="I3522" s="9"/>
      <c r="J3522" s="9"/>
      <c r="K3522" s="9"/>
      <c r="M3522" s="9"/>
      <c r="N3522" s="76"/>
      <c r="P3522" s="7"/>
      <c r="Q3522" s="7"/>
      <c r="R3522" s="7"/>
      <c r="S3522" s="7"/>
    </row>
    <row r="3523" spans="1:19" s="8" customFormat="1" ht="11.8" x14ac:dyDescent="0.2">
      <c r="A3523" s="48"/>
      <c r="F3523" s="9"/>
      <c r="G3523" s="9"/>
      <c r="H3523" s="9"/>
      <c r="I3523" s="9"/>
      <c r="J3523" s="9"/>
      <c r="K3523" s="9"/>
      <c r="M3523" s="9"/>
      <c r="N3523" s="76"/>
      <c r="P3523" s="7"/>
      <c r="Q3523" s="7"/>
      <c r="R3523" s="7"/>
      <c r="S3523" s="7"/>
    </row>
    <row r="3524" spans="1:19" s="8" customFormat="1" ht="11.8" x14ac:dyDescent="0.2">
      <c r="A3524" s="48"/>
      <c r="F3524" s="9"/>
      <c r="G3524" s="9"/>
      <c r="H3524" s="9"/>
      <c r="I3524" s="9"/>
      <c r="J3524" s="9"/>
      <c r="K3524" s="9"/>
      <c r="M3524" s="9"/>
      <c r="N3524" s="76"/>
      <c r="P3524" s="7"/>
      <c r="Q3524" s="7"/>
      <c r="R3524" s="7"/>
      <c r="S3524" s="7"/>
    </row>
    <row r="3525" spans="1:19" s="8" customFormat="1" ht="11.8" x14ac:dyDescent="0.2">
      <c r="A3525" s="48"/>
      <c r="F3525" s="9"/>
      <c r="G3525" s="9"/>
      <c r="H3525" s="9"/>
      <c r="I3525" s="9"/>
      <c r="J3525" s="9"/>
      <c r="K3525" s="9"/>
      <c r="M3525" s="9"/>
      <c r="N3525" s="76"/>
      <c r="P3525" s="7"/>
      <c r="Q3525" s="7"/>
      <c r="R3525" s="7"/>
      <c r="S3525" s="7"/>
    </row>
    <row r="3526" spans="1:19" s="8" customFormat="1" ht="11.8" x14ac:dyDescent="0.2">
      <c r="A3526" s="48"/>
      <c r="F3526" s="9"/>
      <c r="G3526" s="9"/>
      <c r="H3526" s="9"/>
      <c r="I3526" s="9"/>
      <c r="J3526" s="9"/>
      <c r="K3526" s="9"/>
      <c r="M3526" s="9"/>
      <c r="N3526" s="76"/>
      <c r="P3526" s="7"/>
      <c r="Q3526" s="7"/>
      <c r="R3526" s="7"/>
      <c r="S3526" s="7"/>
    </row>
    <row r="3527" spans="1:19" s="8" customFormat="1" ht="11.8" x14ac:dyDescent="0.2">
      <c r="A3527" s="48"/>
      <c r="F3527" s="9"/>
      <c r="G3527" s="9"/>
      <c r="H3527" s="9"/>
      <c r="I3527" s="9"/>
      <c r="J3527" s="9"/>
      <c r="K3527" s="9"/>
      <c r="M3527" s="9"/>
      <c r="N3527" s="76"/>
      <c r="P3527" s="7"/>
      <c r="Q3527" s="7"/>
      <c r="R3527" s="7"/>
      <c r="S3527" s="7"/>
    </row>
    <row r="3528" spans="1:19" s="8" customFormat="1" ht="11.8" x14ac:dyDescent="0.2">
      <c r="A3528" s="48"/>
      <c r="F3528" s="9"/>
      <c r="G3528" s="9"/>
      <c r="H3528" s="9"/>
      <c r="I3528" s="9"/>
      <c r="J3528" s="9"/>
      <c r="K3528" s="9"/>
      <c r="M3528" s="9"/>
      <c r="N3528" s="76"/>
      <c r="P3528" s="7"/>
      <c r="Q3528" s="7"/>
      <c r="R3528" s="7"/>
      <c r="S3528" s="7"/>
    </row>
    <row r="3529" spans="1:19" s="8" customFormat="1" ht="11.8" x14ac:dyDescent="0.2">
      <c r="A3529" s="48"/>
      <c r="F3529" s="9"/>
      <c r="G3529" s="9"/>
      <c r="H3529" s="9"/>
      <c r="I3529" s="9"/>
      <c r="J3529" s="9"/>
      <c r="K3529" s="9"/>
      <c r="M3529" s="9"/>
      <c r="N3529" s="76"/>
      <c r="P3529" s="7"/>
      <c r="Q3529" s="7"/>
      <c r="R3529" s="7"/>
      <c r="S3529" s="7"/>
    </row>
    <row r="3530" spans="1:19" s="8" customFormat="1" ht="11.8" x14ac:dyDescent="0.2">
      <c r="A3530" s="48"/>
      <c r="F3530" s="9"/>
      <c r="G3530" s="9"/>
      <c r="H3530" s="9"/>
      <c r="I3530" s="9"/>
      <c r="J3530" s="9"/>
      <c r="K3530" s="9"/>
      <c r="M3530" s="9"/>
      <c r="N3530" s="76"/>
      <c r="P3530" s="7"/>
      <c r="Q3530" s="7"/>
      <c r="R3530" s="7"/>
      <c r="S3530" s="7"/>
    </row>
    <row r="3531" spans="1:19" s="8" customFormat="1" ht="11.8" x14ac:dyDescent="0.2">
      <c r="A3531" s="48"/>
      <c r="F3531" s="9"/>
      <c r="G3531" s="9"/>
      <c r="H3531" s="9"/>
      <c r="I3531" s="9"/>
      <c r="J3531" s="9"/>
      <c r="K3531" s="9"/>
      <c r="M3531" s="9"/>
      <c r="N3531" s="76"/>
      <c r="P3531" s="7"/>
      <c r="Q3531" s="7"/>
      <c r="R3531" s="7"/>
      <c r="S3531" s="7"/>
    </row>
    <row r="3532" spans="1:19" s="8" customFormat="1" ht="11.8" x14ac:dyDescent="0.2">
      <c r="A3532" s="48"/>
      <c r="F3532" s="9"/>
      <c r="G3532" s="9"/>
      <c r="H3532" s="9"/>
      <c r="I3532" s="9"/>
      <c r="J3532" s="9"/>
      <c r="K3532" s="9"/>
      <c r="M3532" s="9"/>
      <c r="N3532" s="76"/>
      <c r="P3532" s="7"/>
      <c r="Q3532" s="7"/>
      <c r="R3532" s="7"/>
      <c r="S3532" s="7"/>
    </row>
    <row r="3533" spans="1:19" s="8" customFormat="1" ht="11.8" x14ac:dyDescent="0.2">
      <c r="A3533" s="48"/>
      <c r="F3533" s="9"/>
      <c r="G3533" s="9"/>
      <c r="H3533" s="9"/>
      <c r="I3533" s="9"/>
      <c r="J3533" s="9"/>
      <c r="K3533" s="9"/>
      <c r="M3533" s="9"/>
      <c r="N3533" s="76"/>
      <c r="P3533" s="7"/>
      <c r="Q3533" s="7"/>
      <c r="R3533" s="7"/>
      <c r="S3533" s="7"/>
    </row>
    <row r="3534" spans="1:19" s="8" customFormat="1" ht="11.8" x14ac:dyDescent="0.2">
      <c r="A3534" s="48"/>
      <c r="F3534" s="9"/>
      <c r="G3534" s="9"/>
      <c r="H3534" s="9"/>
      <c r="I3534" s="9"/>
      <c r="J3534" s="9"/>
      <c r="K3534" s="9"/>
      <c r="M3534" s="9"/>
      <c r="N3534" s="76"/>
      <c r="P3534" s="7"/>
      <c r="Q3534" s="7"/>
      <c r="R3534" s="7"/>
      <c r="S3534" s="7"/>
    </row>
    <row r="3535" spans="1:19" s="8" customFormat="1" ht="11.8" x14ac:dyDescent="0.2">
      <c r="A3535" s="48"/>
      <c r="F3535" s="9"/>
      <c r="G3535" s="9"/>
      <c r="H3535" s="9"/>
      <c r="I3535" s="9"/>
      <c r="J3535" s="9"/>
      <c r="K3535" s="9"/>
      <c r="M3535" s="9"/>
      <c r="N3535" s="76"/>
      <c r="P3535" s="7"/>
      <c r="Q3535" s="7"/>
      <c r="R3535" s="7"/>
      <c r="S3535" s="7"/>
    </row>
    <row r="3536" spans="1:19" s="8" customFormat="1" ht="11.8" x14ac:dyDescent="0.2">
      <c r="A3536" s="48"/>
      <c r="F3536" s="9"/>
      <c r="G3536" s="9"/>
      <c r="H3536" s="9"/>
      <c r="I3536" s="9"/>
      <c r="J3536" s="9"/>
      <c r="K3536" s="9"/>
      <c r="M3536" s="9"/>
      <c r="N3536" s="76"/>
      <c r="P3536" s="7"/>
      <c r="Q3536" s="7"/>
      <c r="R3536" s="7"/>
      <c r="S3536" s="7"/>
    </row>
    <row r="3537" spans="1:19" s="8" customFormat="1" ht="11.8" x14ac:dyDescent="0.2">
      <c r="A3537" s="48"/>
      <c r="F3537" s="9"/>
      <c r="G3537" s="9"/>
      <c r="H3537" s="9"/>
      <c r="I3537" s="9"/>
      <c r="J3537" s="9"/>
      <c r="K3537" s="9"/>
      <c r="M3537" s="9"/>
      <c r="N3537" s="76"/>
      <c r="P3537" s="7"/>
      <c r="Q3537" s="7"/>
      <c r="R3537" s="7"/>
      <c r="S3537" s="7"/>
    </row>
    <row r="3538" spans="1:19" s="8" customFormat="1" ht="11.8" x14ac:dyDescent="0.2">
      <c r="A3538" s="48"/>
      <c r="F3538" s="9"/>
      <c r="G3538" s="9"/>
      <c r="H3538" s="9"/>
      <c r="I3538" s="9"/>
      <c r="J3538" s="9"/>
      <c r="K3538" s="9"/>
      <c r="M3538" s="9"/>
      <c r="N3538" s="76"/>
      <c r="P3538" s="7"/>
      <c r="Q3538" s="7"/>
      <c r="R3538" s="7"/>
      <c r="S3538" s="7"/>
    </row>
    <row r="3539" spans="1:19" s="8" customFormat="1" ht="11.8" x14ac:dyDescent="0.2">
      <c r="A3539" s="48"/>
      <c r="F3539" s="9"/>
      <c r="G3539" s="9"/>
      <c r="H3539" s="9"/>
      <c r="I3539" s="9"/>
      <c r="J3539" s="9"/>
      <c r="K3539" s="9"/>
      <c r="M3539" s="9"/>
      <c r="N3539" s="76"/>
      <c r="P3539" s="7"/>
      <c r="Q3539" s="7"/>
      <c r="R3539" s="7"/>
      <c r="S3539" s="7"/>
    </row>
    <row r="3540" spans="1:19" s="8" customFormat="1" ht="11.8" x14ac:dyDescent="0.2">
      <c r="A3540" s="48"/>
      <c r="F3540" s="9"/>
      <c r="G3540" s="9"/>
      <c r="H3540" s="9"/>
      <c r="I3540" s="9"/>
      <c r="J3540" s="9"/>
      <c r="K3540" s="9"/>
      <c r="M3540" s="9"/>
      <c r="N3540" s="76"/>
      <c r="P3540" s="7"/>
      <c r="Q3540" s="7"/>
      <c r="R3540" s="7"/>
      <c r="S3540" s="7"/>
    </row>
    <row r="3541" spans="1:19" s="8" customFormat="1" ht="11.8" x14ac:dyDescent="0.2">
      <c r="A3541" s="48"/>
      <c r="F3541" s="9"/>
      <c r="G3541" s="9"/>
      <c r="H3541" s="9"/>
      <c r="I3541" s="9"/>
      <c r="J3541" s="9"/>
      <c r="K3541" s="9"/>
      <c r="M3541" s="9"/>
      <c r="N3541" s="76"/>
      <c r="P3541" s="7"/>
      <c r="Q3541" s="7"/>
      <c r="R3541" s="7"/>
      <c r="S3541" s="7"/>
    </row>
    <row r="3542" spans="1:19" s="8" customFormat="1" ht="11.8" x14ac:dyDescent="0.2">
      <c r="A3542" s="48"/>
      <c r="F3542" s="9"/>
      <c r="G3542" s="9"/>
      <c r="H3542" s="9"/>
      <c r="I3542" s="9"/>
      <c r="J3542" s="9"/>
      <c r="K3542" s="9"/>
      <c r="M3542" s="9"/>
      <c r="N3542" s="76"/>
      <c r="P3542" s="7"/>
      <c r="Q3542" s="7"/>
      <c r="R3542" s="7"/>
      <c r="S3542" s="7"/>
    </row>
    <row r="3543" spans="1:19" s="8" customFormat="1" ht="11.8" x14ac:dyDescent="0.2">
      <c r="A3543" s="48"/>
      <c r="F3543" s="9"/>
      <c r="G3543" s="9"/>
      <c r="H3543" s="9"/>
      <c r="I3543" s="9"/>
      <c r="J3543" s="9"/>
      <c r="K3543" s="9"/>
      <c r="M3543" s="9"/>
      <c r="N3543" s="76"/>
      <c r="P3543" s="7"/>
      <c r="Q3543" s="7"/>
      <c r="R3543" s="7"/>
      <c r="S3543" s="7"/>
    </row>
    <row r="3544" spans="1:19" s="8" customFormat="1" ht="11.8" x14ac:dyDescent="0.2">
      <c r="A3544" s="48"/>
      <c r="F3544" s="9"/>
      <c r="G3544" s="9"/>
      <c r="H3544" s="9"/>
      <c r="I3544" s="9"/>
      <c r="J3544" s="9"/>
      <c r="K3544" s="9"/>
      <c r="M3544" s="9"/>
      <c r="N3544" s="76"/>
      <c r="P3544" s="7"/>
      <c r="Q3544" s="7"/>
      <c r="R3544" s="7"/>
      <c r="S3544" s="7"/>
    </row>
    <row r="3545" spans="1:19" s="8" customFormat="1" ht="11.8" x14ac:dyDescent="0.2">
      <c r="A3545" s="48"/>
      <c r="F3545" s="9"/>
      <c r="G3545" s="9"/>
      <c r="H3545" s="9"/>
      <c r="I3545" s="9"/>
      <c r="J3545" s="9"/>
      <c r="K3545" s="9"/>
      <c r="M3545" s="9"/>
      <c r="N3545" s="76"/>
      <c r="P3545" s="7"/>
      <c r="Q3545" s="7"/>
      <c r="R3545" s="7"/>
      <c r="S3545" s="7"/>
    </row>
    <row r="3546" spans="1:19" s="8" customFormat="1" ht="11.8" x14ac:dyDescent="0.2">
      <c r="A3546" s="48"/>
      <c r="F3546" s="9"/>
      <c r="G3546" s="9"/>
      <c r="H3546" s="9"/>
      <c r="I3546" s="9"/>
      <c r="J3546" s="9"/>
      <c r="K3546" s="9"/>
      <c r="M3546" s="9"/>
      <c r="N3546" s="76"/>
      <c r="P3546" s="7"/>
      <c r="Q3546" s="7"/>
      <c r="R3546" s="7"/>
      <c r="S3546" s="7"/>
    </row>
    <row r="3547" spans="1:19" s="8" customFormat="1" ht="11.8" x14ac:dyDescent="0.2">
      <c r="A3547" s="48"/>
      <c r="F3547" s="9"/>
      <c r="G3547" s="9"/>
      <c r="H3547" s="9"/>
      <c r="I3547" s="9"/>
      <c r="J3547" s="9"/>
      <c r="K3547" s="9"/>
      <c r="M3547" s="9"/>
      <c r="N3547" s="76"/>
      <c r="P3547" s="7"/>
      <c r="Q3547" s="7"/>
      <c r="R3547" s="7"/>
      <c r="S3547" s="7"/>
    </row>
    <row r="3548" spans="1:19" s="8" customFormat="1" ht="11.8" x14ac:dyDescent="0.2">
      <c r="A3548" s="48"/>
      <c r="F3548" s="9"/>
      <c r="G3548" s="9"/>
      <c r="H3548" s="9"/>
      <c r="I3548" s="9"/>
      <c r="J3548" s="9"/>
      <c r="K3548" s="9"/>
      <c r="M3548" s="9"/>
      <c r="N3548" s="76"/>
      <c r="P3548" s="7"/>
      <c r="Q3548" s="7"/>
      <c r="R3548" s="7"/>
      <c r="S3548" s="7"/>
    </row>
    <row r="3549" spans="1:19" s="8" customFormat="1" ht="11.8" x14ac:dyDescent="0.2">
      <c r="A3549" s="48"/>
      <c r="F3549" s="9"/>
      <c r="G3549" s="9"/>
      <c r="H3549" s="9"/>
      <c r="I3549" s="9"/>
      <c r="J3549" s="9"/>
      <c r="K3549" s="9"/>
      <c r="M3549" s="9"/>
      <c r="N3549" s="76"/>
      <c r="P3549" s="7"/>
      <c r="Q3549" s="7"/>
      <c r="R3549" s="7"/>
      <c r="S3549" s="7"/>
    </row>
    <row r="3550" spans="1:19" s="8" customFormat="1" ht="11.8" x14ac:dyDescent="0.2">
      <c r="A3550" s="48"/>
      <c r="F3550" s="9"/>
      <c r="G3550" s="9"/>
      <c r="H3550" s="9"/>
      <c r="I3550" s="9"/>
      <c r="J3550" s="9"/>
      <c r="K3550" s="9"/>
      <c r="M3550" s="9"/>
      <c r="N3550" s="76"/>
      <c r="P3550" s="7"/>
      <c r="Q3550" s="7"/>
      <c r="R3550" s="7"/>
      <c r="S3550" s="7"/>
    </row>
    <row r="3551" spans="1:19" s="8" customFormat="1" ht="11.8" x14ac:dyDescent="0.2">
      <c r="A3551" s="48"/>
      <c r="F3551" s="9"/>
      <c r="G3551" s="9"/>
      <c r="H3551" s="9"/>
      <c r="I3551" s="9"/>
      <c r="J3551" s="9"/>
      <c r="K3551" s="9"/>
      <c r="M3551" s="9"/>
      <c r="N3551" s="76"/>
      <c r="P3551" s="7"/>
      <c r="Q3551" s="7"/>
      <c r="R3551" s="7"/>
      <c r="S3551" s="7"/>
    </row>
    <row r="3552" spans="1:19" s="8" customFormat="1" ht="11.8" x14ac:dyDescent="0.2">
      <c r="A3552" s="48"/>
      <c r="F3552" s="9"/>
      <c r="G3552" s="9"/>
      <c r="H3552" s="9"/>
      <c r="I3552" s="9"/>
      <c r="J3552" s="9"/>
      <c r="K3552" s="9"/>
      <c r="M3552" s="9"/>
      <c r="N3552" s="76"/>
      <c r="P3552" s="7"/>
      <c r="Q3552" s="7"/>
      <c r="R3552" s="7"/>
      <c r="S3552" s="7"/>
    </row>
    <row r="3553" spans="1:19" s="8" customFormat="1" ht="11.8" x14ac:dyDescent="0.2">
      <c r="A3553" s="48"/>
      <c r="F3553" s="9"/>
      <c r="G3553" s="9"/>
      <c r="H3553" s="9"/>
      <c r="I3553" s="9"/>
      <c r="J3553" s="9"/>
      <c r="K3553" s="9"/>
      <c r="M3553" s="9"/>
      <c r="N3553" s="76"/>
      <c r="P3553" s="7"/>
      <c r="Q3553" s="7"/>
      <c r="R3553" s="7"/>
      <c r="S3553" s="7"/>
    </row>
    <row r="3554" spans="1:19" s="8" customFormat="1" ht="11.8" x14ac:dyDescent="0.2">
      <c r="A3554" s="48"/>
      <c r="F3554" s="9"/>
      <c r="G3554" s="9"/>
      <c r="H3554" s="9"/>
      <c r="I3554" s="9"/>
      <c r="J3554" s="9"/>
      <c r="K3554" s="9"/>
      <c r="M3554" s="9"/>
      <c r="N3554" s="76"/>
      <c r="P3554" s="7"/>
      <c r="Q3554" s="7"/>
      <c r="R3554" s="7"/>
      <c r="S3554" s="7"/>
    </row>
    <row r="3555" spans="1:19" s="8" customFormat="1" ht="11.8" x14ac:dyDescent="0.2">
      <c r="A3555" s="48"/>
      <c r="F3555" s="9"/>
      <c r="G3555" s="9"/>
      <c r="H3555" s="9"/>
      <c r="I3555" s="9"/>
      <c r="J3555" s="9"/>
      <c r="K3555" s="9"/>
      <c r="M3555" s="9"/>
      <c r="N3555" s="76"/>
      <c r="P3555" s="7"/>
      <c r="Q3555" s="7"/>
      <c r="R3555" s="7"/>
      <c r="S3555" s="7"/>
    </row>
    <row r="3556" spans="1:19" s="8" customFormat="1" ht="11.8" x14ac:dyDescent="0.2">
      <c r="A3556" s="48"/>
      <c r="F3556" s="9"/>
      <c r="G3556" s="9"/>
      <c r="H3556" s="9"/>
      <c r="I3556" s="9"/>
      <c r="J3556" s="9"/>
      <c r="K3556" s="9"/>
      <c r="M3556" s="9"/>
      <c r="N3556" s="76"/>
      <c r="P3556" s="7"/>
      <c r="Q3556" s="7"/>
      <c r="R3556" s="7"/>
      <c r="S3556" s="7"/>
    </row>
    <row r="3557" spans="1:19" s="8" customFormat="1" ht="11.8" x14ac:dyDescent="0.2">
      <c r="A3557" s="48"/>
      <c r="F3557" s="9"/>
      <c r="G3557" s="9"/>
      <c r="H3557" s="9"/>
      <c r="I3557" s="9"/>
      <c r="J3557" s="9"/>
      <c r="K3557" s="9"/>
      <c r="M3557" s="9"/>
      <c r="N3557" s="76"/>
      <c r="P3557" s="7"/>
      <c r="Q3557" s="7"/>
      <c r="R3557" s="7"/>
      <c r="S3557" s="7"/>
    </row>
    <row r="3558" spans="1:19" s="8" customFormat="1" ht="11.8" x14ac:dyDescent="0.2">
      <c r="A3558" s="48"/>
      <c r="F3558" s="9"/>
      <c r="G3558" s="9"/>
      <c r="H3558" s="9"/>
      <c r="I3558" s="9"/>
      <c r="J3558" s="9"/>
      <c r="K3558" s="9"/>
      <c r="M3558" s="9"/>
      <c r="N3558" s="76"/>
      <c r="P3558" s="7"/>
      <c r="Q3558" s="7"/>
      <c r="R3558" s="7"/>
      <c r="S3558" s="7"/>
    </row>
    <row r="3559" spans="1:19" s="8" customFormat="1" ht="11.8" x14ac:dyDescent="0.2">
      <c r="A3559" s="48"/>
      <c r="F3559" s="9"/>
      <c r="G3559" s="9"/>
      <c r="H3559" s="9"/>
      <c r="I3559" s="9"/>
      <c r="J3559" s="9"/>
      <c r="K3559" s="9"/>
      <c r="M3559" s="9"/>
      <c r="N3559" s="76"/>
      <c r="P3559" s="7"/>
      <c r="Q3559" s="7"/>
      <c r="R3559" s="7"/>
      <c r="S3559" s="7"/>
    </row>
    <row r="3560" spans="1:19" s="8" customFormat="1" ht="11.8" x14ac:dyDescent="0.2">
      <c r="A3560" s="48"/>
      <c r="F3560" s="9"/>
      <c r="G3560" s="9"/>
      <c r="H3560" s="9"/>
      <c r="I3560" s="9"/>
      <c r="J3560" s="9"/>
      <c r="K3560" s="9"/>
      <c r="M3560" s="9"/>
      <c r="N3560" s="76"/>
      <c r="P3560" s="7"/>
      <c r="Q3560" s="7"/>
      <c r="R3560" s="7"/>
      <c r="S3560" s="7"/>
    </row>
    <row r="3561" spans="1:19" s="8" customFormat="1" ht="11.8" x14ac:dyDescent="0.2">
      <c r="A3561" s="48"/>
      <c r="F3561" s="9"/>
      <c r="G3561" s="9"/>
      <c r="H3561" s="9"/>
      <c r="I3561" s="9"/>
      <c r="J3561" s="9"/>
      <c r="K3561" s="9"/>
      <c r="M3561" s="9"/>
      <c r="N3561" s="76"/>
      <c r="P3561" s="7"/>
      <c r="Q3561" s="7"/>
      <c r="R3561" s="7"/>
      <c r="S3561" s="7"/>
    </row>
    <row r="3562" spans="1:19" s="8" customFormat="1" ht="11.8" x14ac:dyDescent="0.2">
      <c r="A3562" s="48"/>
      <c r="F3562" s="9"/>
      <c r="G3562" s="9"/>
      <c r="H3562" s="9"/>
      <c r="I3562" s="9"/>
      <c r="J3562" s="9"/>
      <c r="K3562" s="9"/>
      <c r="M3562" s="9"/>
      <c r="N3562" s="76"/>
      <c r="P3562" s="7"/>
      <c r="Q3562" s="7"/>
      <c r="R3562" s="7"/>
      <c r="S3562" s="7"/>
    </row>
    <row r="3563" spans="1:19" s="8" customFormat="1" ht="11.8" x14ac:dyDescent="0.2">
      <c r="A3563" s="48"/>
      <c r="F3563" s="9"/>
      <c r="G3563" s="9"/>
      <c r="H3563" s="9"/>
      <c r="I3563" s="9"/>
      <c r="J3563" s="9"/>
      <c r="K3563" s="9"/>
      <c r="M3563" s="9"/>
      <c r="N3563" s="76"/>
      <c r="P3563" s="7"/>
      <c r="Q3563" s="7"/>
      <c r="R3563" s="7"/>
      <c r="S3563" s="7"/>
    </row>
    <row r="3564" spans="1:19" s="8" customFormat="1" ht="11.8" x14ac:dyDescent="0.2">
      <c r="A3564" s="48"/>
      <c r="F3564" s="9"/>
      <c r="G3564" s="9"/>
      <c r="H3564" s="9"/>
      <c r="I3564" s="9"/>
      <c r="J3564" s="9"/>
      <c r="K3564" s="9"/>
      <c r="M3564" s="9"/>
      <c r="N3564" s="76"/>
      <c r="P3564" s="7"/>
      <c r="Q3564" s="7"/>
      <c r="R3564" s="7"/>
      <c r="S3564" s="7"/>
    </row>
    <row r="3565" spans="1:19" s="8" customFormat="1" ht="11.8" x14ac:dyDescent="0.2">
      <c r="A3565" s="48"/>
      <c r="F3565" s="9"/>
      <c r="G3565" s="9"/>
      <c r="H3565" s="9"/>
      <c r="I3565" s="9"/>
      <c r="J3565" s="9"/>
      <c r="K3565" s="9"/>
      <c r="M3565" s="9"/>
      <c r="N3565" s="76"/>
      <c r="P3565" s="7"/>
      <c r="Q3565" s="7"/>
      <c r="R3565" s="7"/>
      <c r="S3565" s="7"/>
    </row>
    <row r="3566" spans="1:19" s="8" customFormat="1" ht="11.8" x14ac:dyDescent="0.2">
      <c r="A3566" s="48"/>
      <c r="F3566" s="9"/>
      <c r="G3566" s="9"/>
      <c r="H3566" s="9"/>
      <c r="I3566" s="9"/>
      <c r="J3566" s="9"/>
      <c r="K3566" s="9"/>
      <c r="M3566" s="9"/>
      <c r="N3566" s="76"/>
      <c r="P3566" s="7"/>
      <c r="Q3566" s="7"/>
      <c r="R3566" s="7"/>
      <c r="S3566" s="7"/>
    </row>
    <row r="3567" spans="1:19" s="8" customFormat="1" ht="11.8" x14ac:dyDescent="0.2">
      <c r="A3567" s="48"/>
      <c r="F3567" s="9"/>
      <c r="G3567" s="9"/>
      <c r="H3567" s="9"/>
      <c r="I3567" s="9"/>
      <c r="J3567" s="9"/>
      <c r="K3567" s="9"/>
      <c r="M3567" s="9"/>
      <c r="N3567" s="76"/>
      <c r="P3567" s="7"/>
      <c r="Q3567" s="7"/>
      <c r="R3567" s="7"/>
      <c r="S3567" s="7"/>
    </row>
    <row r="3568" spans="1:19" s="8" customFormat="1" ht="11.8" x14ac:dyDescent="0.2">
      <c r="A3568" s="48"/>
      <c r="F3568" s="9"/>
      <c r="G3568" s="9"/>
      <c r="H3568" s="9"/>
      <c r="I3568" s="9"/>
      <c r="J3568" s="9"/>
      <c r="K3568" s="9"/>
      <c r="M3568" s="9"/>
      <c r="N3568" s="76"/>
      <c r="P3568" s="7"/>
      <c r="Q3568" s="7"/>
      <c r="R3568" s="7"/>
      <c r="S3568" s="7"/>
    </row>
    <row r="3569" spans="1:19" s="8" customFormat="1" ht="11.8" x14ac:dyDescent="0.2">
      <c r="A3569" s="48"/>
      <c r="F3569" s="9"/>
      <c r="G3569" s="9"/>
      <c r="H3569" s="9"/>
      <c r="I3569" s="9"/>
      <c r="J3569" s="9"/>
      <c r="K3569" s="9"/>
      <c r="M3569" s="9"/>
      <c r="N3569" s="76"/>
      <c r="P3569" s="7"/>
      <c r="Q3569" s="7"/>
      <c r="R3569" s="7"/>
      <c r="S3569" s="7"/>
    </row>
    <row r="3570" spans="1:19" s="8" customFormat="1" ht="11.8" x14ac:dyDescent="0.2">
      <c r="A3570" s="48"/>
      <c r="F3570" s="9"/>
      <c r="G3570" s="9"/>
      <c r="H3570" s="9"/>
      <c r="I3570" s="9"/>
      <c r="J3570" s="9"/>
      <c r="K3570" s="9"/>
      <c r="M3570" s="9"/>
      <c r="N3570" s="76"/>
      <c r="P3570" s="7"/>
      <c r="Q3570" s="7"/>
      <c r="R3570" s="7"/>
      <c r="S3570" s="7"/>
    </row>
    <row r="3571" spans="1:19" s="8" customFormat="1" ht="11.8" x14ac:dyDescent="0.2">
      <c r="A3571" s="48"/>
      <c r="F3571" s="9"/>
      <c r="G3571" s="9"/>
      <c r="H3571" s="9"/>
      <c r="I3571" s="9"/>
      <c r="J3571" s="9"/>
      <c r="K3571" s="9"/>
      <c r="M3571" s="9"/>
      <c r="N3571" s="76"/>
      <c r="P3571" s="7"/>
      <c r="Q3571" s="7"/>
      <c r="R3571" s="7"/>
      <c r="S3571" s="7"/>
    </row>
    <row r="3572" spans="1:19" s="8" customFormat="1" ht="11.8" x14ac:dyDescent="0.2">
      <c r="A3572" s="48"/>
      <c r="F3572" s="9"/>
      <c r="G3572" s="9"/>
      <c r="H3572" s="9"/>
      <c r="I3572" s="9"/>
      <c r="J3572" s="9"/>
      <c r="K3572" s="9"/>
      <c r="M3572" s="9"/>
      <c r="N3572" s="76"/>
      <c r="P3572" s="7"/>
      <c r="Q3572" s="7"/>
      <c r="R3572" s="7"/>
      <c r="S3572" s="7"/>
    </row>
    <row r="3573" spans="1:19" s="8" customFormat="1" ht="11.8" x14ac:dyDescent="0.2">
      <c r="A3573" s="48"/>
      <c r="F3573" s="9"/>
      <c r="G3573" s="9"/>
      <c r="H3573" s="9"/>
      <c r="I3573" s="9"/>
      <c r="J3573" s="9"/>
      <c r="K3573" s="9"/>
      <c r="M3573" s="9"/>
      <c r="N3573" s="76"/>
      <c r="P3573" s="7"/>
      <c r="Q3573" s="7"/>
      <c r="R3573" s="7"/>
      <c r="S3573" s="7"/>
    </row>
    <row r="3574" spans="1:19" s="8" customFormat="1" ht="11.8" x14ac:dyDescent="0.2">
      <c r="A3574" s="48"/>
      <c r="F3574" s="9"/>
      <c r="G3574" s="9"/>
      <c r="H3574" s="9"/>
      <c r="I3574" s="9"/>
      <c r="J3574" s="9"/>
      <c r="K3574" s="9"/>
      <c r="M3574" s="9"/>
      <c r="N3574" s="76"/>
      <c r="P3574" s="7"/>
      <c r="Q3574" s="7"/>
      <c r="R3574" s="7"/>
      <c r="S3574" s="7"/>
    </row>
    <row r="3575" spans="1:19" s="8" customFormat="1" ht="11.8" x14ac:dyDescent="0.2">
      <c r="A3575" s="48"/>
      <c r="F3575" s="9"/>
      <c r="G3575" s="9"/>
      <c r="H3575" s="9"/>
      <c r="I3575" s="9"/>
      <c r="J3575" s="9"/>
      <c r="K3575" s="9"/>
      <c r="M3575" s="9"/>
      <c r="N3575" s="76"/>
      <c r="P3575" s="7"/>
      <c r="Q3575" s="7"/>
      <c r="R3575" s="7"/>
      <c r="S3575" s="7"/>
    </row>
    <row r="3576" spans="1:19" s="8" customFormat="1" ht="11.8" x14ac:dyDescent="0.2">
      <c r="A3576" s="48"/>
      <c r="F3576" s="9"/>
      <c r="G3576" s="9"/>
      <c r="H3576" s="9"/>
      <c r="I3576" s="9"/>
      <c r="J3576" s="9"/>
      <c r="K3576" s="9"/>
      <c r="M3576" s="9"/>
      <c r="N3576" s="76"/>
      <c r="P3576" s="7"/>
      <c r="Q3576" s="7"/>
      <c r="R3576" s="7"/>
      <c r="S3576" s="7"/>
    </row>
    <row r="3577" spans="1:19" s="8" customFormat="1" ht="11.8" x14ac:dyDescent="0.2">
      <c r="A3577" s="48"/>
      <c r="F3577" s="9"/>
      <c r="G3577" s="9"/>
      <c r="H3577" s="9"/>
      <c r="I3577" s="9"/>
      <c r="J3577" s="9"/>
      <c r="K3577" s="9"/>
      <c r="M3577" s="9"/>
      <c r="N3577" s="76"/>
      <c r="P3577" s="7"/>
      <c r="Q3577" s="7"/>
      <c r="R3577" s="7"/>
      <c r="S3577" s="7"/>
    </row>
    <row r="3578" spans="1:19" s="8" customFormat="1" ht="11.8" x14ac:dyDescent="0.2">
      <c r="A3578" s="48"/>
      <c r="F3578" s="9"/>
      <c r="G3578" s="9"/>
      <c r="H3578" s="9"/>
      <c r="I3578" s="9"/>
      <c r="J3578" s="9"/>
      <c r="K3578" s="9"/>
      <c r="M3578" s="9"/>
      <c r="N3578" s="76"/>
      <c r="P3578" s="7"/>
      <c r="Q3578" s="7"/>
      <c r="R3578" s="7"/>
      <c r="S3578" s="7"/>
    </row>
    <row r="3579" spans="1:19" s="8" customFormat="1" ht="11.8" x14ac:dyDescent="0.2">
      <c r="A3579" s="48"/>
      <c r="F3579" s="9"/>
      <c r="G3579" s="9"/>
      <c r="H3579" s="9"/>
      <c r="I3579" s="9"/>
      <c r="J3579" s="9"/>
      <c r="K3579" s="9"/>
      <c r="M3579" s="9"/>
      <c r="N3579" s="76"/>
      <c r="P3579" s="7"/>
      <c r="Q3579" s="7"/>
      <c r="R3579" s="7"/>
      <c r="S3579" s="7"/>
    </row>
    <row r="3580" spans="1:19" s="8" customFormat="1" ht="11.8" x14ac:dyDescent="0.2">
      <c r="A3580" s="48"/>
      <c r="F3580" s="9"/>
      <c r="G3580" s="9"/>
      <c r="H3580" s="9"/>
      <c r="I3580" s="9"/>
      <c r="J3580" s="9"/>
      <c r="K3580" s="9"/>
      <c r="M3580" s="9"/>
      <c r="N3580" s="76"/>
      <c r="P3580" s="7"/>
      <c r="Q3580" s="7"/>
      <c r="R3580" s="7"/>
      <c r="S3580" s="7"/>
    </row>
    <row r="3581" spans="1:19" s="8" customFormat="1" ht="11.8" x14ac:dyDescent="0.2">
      <c r="A3581" s="48"/>
      <c r="F3581" s="9"/>
      <c r="G3581" s="9"/>
      <c r="H3581" s="9"/>
      <c r="I3581" s="9"/>
      <c r="J3581" s="9"/>
      <c r="K3581" s="9"/>
      <c r="M3581" s="9"/>
      <c r="N3581" s="76"/>
      <c r="P3581" s="7"/>
      <c r="Q3581" s="7"/>
      <c r="R3581" s="7"/>
      <c r="S3581" s="7"/>
    </row>
    <row r="3582" spans="1:19" s="8" customFormat="1" ht="11.8" x14ac:dyDescent="0.2">
      <c r="A3582" s="48"/>
      <c r="F3582" s="9"/>
      <c r="G3582" s="9"/>
      <c r="H3582" s="9"/>
      <c r="I3582" s="9"/>
      <c r="J3582" s="9"/>
      <c r="K3582" s="9"/>
      <c r="M3582" s="9"/>
      <c r="N3582" s="76"/>
      <c r="P3582" s="7"/>
      <c r="Q3582" s="7"/>
      <c r="R3582" s="7"/>
      <c r="S3582" s="7"/>
    </row>
    <row r="3583" spans="1:19" s="8" customFormat="1" ht="11.8" x14ac:dyDescent="0.2">
      <c r="A3583" s="48"/>
      <c r="F3583" s="9"/>
      <c r="G3583" s="9"/>
      <c r="H3583" s="9"/>
      <c r="I3583" s="9"/>
      <c r="J3583" s="9"/>
      <c r="K3583" s="9"/>
      <c r="M3583" s="9"/>
      <c r="N3583" s="76"/>
      <c r="P3583" s="7"/>
      <c r="Q3583" s="7"/>
      <c r="R3583" s="7"/>
      <c r="S3583" s="7"/>
    </row>
    <row r="3584" spans="1:19" s="8" customFormat="1" ht="11.8" x14ac:dyDescent="0.2">
      <c r="A3584" s="48"/>
      <c r="F3584" s="9"/>
      <c r="G3584" s="9"/>
      <c r="H3584" s="9"/>
      <c r="I3584" s="9"/>
      <c r="J3584" s="9"/>
      <c r="K3584" s="9"/>
      <c r="M3584" s="9"/>
      <c r="N3584" s="76"/>
      <c r="P3584" s="7"/>
      <c r="Q3584" s="7"/>
      <c r="R3584" s="7"/>
      <c r="S3584" s="7"/>
    </row>
    <row r="3585" spans="1:19" s="8" customFormat="1" ht="11.8" x14ac:dyDescent="0.2">
      <c r="A3585" s="48"/>
      <c r="F3585" s="9"/>
      <c r="G3585" s="9"/>
      <c r="H3585" s="9"/>
      <c r="I3585" s="9"/>
      <c r="J3585" s="9"/>
      <c r="K3585" s="9"/>
      <c r="M3585" s="9"/>
      <c r="N3585" s="76"/>
      <c r="P3585" s="7"/>
      <c r="Q3585" s="7"/>
      <c r="R3585" s="7"/>
      <c r="S3585" s="7"/>
    </row>
    <row r="3586" spans="1:19" s="8" customFormat="1" ht="11.8" x14ac:dyDescent="0.2">
      <c r="A3586" s="48"/>
      <c r="F3586" s="9"/>
      <c r="G3586" s="9"/>
      <c r="H3586" s="9"/>
      <c r="I3586" s="9"/>
      <c r="J3586" s="9"/>
      <c r="K3586" s="9"/>
      <c r="M3586" s="9"/>
      <c r="N3586" s="76"/>
      <c r="P3586" s="7"/>
      <c r="Q3586" s="7"/>
      <c r="R3586" s="7"/>
      <c r="S3586" s="7"/>
    </row>
    <row r="3587" spans="1:19" s="8" customFormat="1" ht="11.8" x14ac:dyDescent="0.2">
      <c r="A3587" s="48"/>
      <c r="F3587" s="9"/>
      <c r="G3587" s="9"/>
      <c r="H3587" s="9"/>
      <c r="I3587" s="9"/>
      <c r="J3587" s="9"/>
      <c r="K3587" s="9"/>
      <c r="M3587" s="9"/>
      <c r="N3587" s="76"/>
      <c r="P3587" s="7"/>
      <c r="Q3587" s="7"/>
      <c r="R3587" s="7"/>
      <c r="S3587" s="7"/>
    </row>
    <row r="3588" spans="1:19" s="8" customFormat="1" ht="11.8" x14ac:dyDescent="0.2">
      <c r="A3588" s="48"/>
      <c r="F3588" s="9"/>
      <c r="G3588" s="9"/>
      <c r="H3588" s="9"/>
      <c r="I3588" s="9"/>
      <c r="J3588" s="9"/>
      <c r="K3588" s="9"/>
      <c r="M3588" s="9"/>
      <c r="N3588" s="76"/>
      <c r="P3588" s="7"/>
      <c r="Q3588" s="7"/>
      <c r="R3588" s="7"/>
      <c r="S3588" s="7"/>
    </row>
    <row r="3589" spans="1:19" s="8" customFormat="1" ht="11.8" x14ac:dyDescent="0.2">
      <c r="A3589" s="48"/>
      <c r="F3589" s="9"/>
      <c r="G3589" s="9"/>
      <c r="H3589" s="9"/>
      <c r="I3589" s="9"/>
      <c r="J3589" s="9"/>
      <c r="K3589" s="9"/>
      <c r="M3589" s="9"/>
      <c r="N3589" s="76"/>
      <c r="P3589" s="7"/>
      <c r="Q3589" s="7"/>
      <c r="R3589" s="7"/>
      <c r="S3589" s="7"/>
    </row>
    <row r="3590" spans="1:19" s="8" customFormat="1" ht="11.8" x14ac:dyDescent="0.2">
      <c r="A3590" s="48"/>
      <c r="F3590" s="9"/>
      <c r="G3590" s="9"/>
      <c r="H3590" s="9"/>
      <c r="I3590" s="9"/>
      <c r="J3590" s="9"/>
      <c r="K3590" s="9"/>
      <c r="M3590" s="9"/>
      <c r="N3590" s="76"/>
      <c r="P3590" s="7"/>
      <c r="Q3590" s="7"/>
      <c r="R3590" s="7"/>
      <c r="S3590" s="7"/>
    </row>
    <row r="3591" spans="1:19" s="8" customFormat="1" ht="11.8" x14ac:dyDescent="0.2">
      <c r="A3591" s="48"/>
      <c r="F3591" s="9"/>
      <c r="G3591" s="9"/>
      <c r="H3591" s="9"/>
      <c r="I3591" s="9"/>
      <c r="J3591" s="9"/>
      <c r="K3591" s="9"/>
      <c r="M3591" s="9"/>
      <c r="N3591" s="76"/>
      <c r="P3591" s="7"/>
      <c r="Q3591" s="7"/>
      <c r="R3591" s="7"/>
      <c r="S3591" s="7"/>
    </row>
    <row r="3592" spans="1:19" s="8" customFormat="1" ht="11.8" x14ac:dyDescent="0.2">
      <c r="A3592" s="48"/>
      <c r="F3592" s="9"/>
      <c r="G3592" s="9"/>
      <c r="H3592" s="9"/>
      <c r="I3592" s="9"/>
      <c r="J3592" s="9"/>
      <c r="K3592" s="9"/>
      <c r="M3592" s="9"/>
      <c r="N3592" s="76"/>
      <c r="P3592" s="7"/>
      <c r="Q3592" s="7"/>
      <c r="R3592" s="7"/>
      <c r="S3592" s="7"/>
    </row>
    <row r="3593" spans="1:19" s="8" customFormat="1" ht="11.8" x14ac:dyDescent="0.2">
      <c r="A3593" s="48"/>
      <c r="F3593" s="9"/>
      <c r="G3593" s="9"/>
      <c r="H3593" s="9"/>
      <c r="I3593" s="9"/>
      <c r="J3593" s="9"/>
      <c r="K3593" s="9"/>
      <c r="M3593" s="9"/>
      <c r="N3593" s="76"/>
      <c r="P3593" s="7"/>
      <c r="Q3593" s="7"/>
      <c r="R3593" s="7"/>
      <c r="S3593" s="7"/>
    </row>
    <row r="3594" spans="1:19" s="8" customFormat="1" ht="11.8" x14ac:dyDescent="0.2">
      <c r="A3594" s="48"/>
      <c r="F3594" s="9"/>
      <c r="G3594" s="9"/>
      <c r="H3594" s="9"/>
      <c r="I3594" s="9"/>
      <c r="J3594" s="9"/>
      <c r="K3594" s="9"/>
      <c r="M3594" s="9"/>
      <c r="N3594" s="76"/>
      <c r="P3594" s="7"/>
      <c r="Q3594" s="7"/>
      <c r="R3594" s="7"/>
      <c r="S3594" s="7"/>
    </row>
    <row r="3595" spans="1:19" s="8" customFormat="1" ht="11.8" x14ac:dyDescent="0.2">
      <c r="A3595" s="48"/>
      <c r="F3595" s="9"/>
      <c r="G3595" s="9"/>
      <c r="H3595" s="9"/>
      <c r="I3595" s="9"/>
      <c r="J3595" s="9"/>
      <c r="K3595" s="9"/>
      <c r="M3595" s="9"/>
      <c r="N3595" s="76"/>
      <c r="P3595" s="7"/>
      <c r="Q3595" s="7"/>
      <c r="R3595" s="7"/>
      <c r="S3595" s="7"/>
    </row>
    <row r="3596" spans="1:19" s="8" customFormat="1" ht="11.8" x14ac:dyDescent="0.2">
      <c r="A3596" s="48"/>
      <c r="F3596" s="9"/>
      <c r="G3596" s="9"/>
      <c r="H3596" s="9"/>
      <c r="I3596" s="9"/>
      <c r="J3596" s="9"/>
      <c r="K3596" s="9"/>
      <c r="M3596" s="9"/>
      <c r="N3596" s="76"/>
      <c r="P3596" s="7"/>
      <c r="Q3596" s="7"/>
      <c r="R3596" s="7"/>
      <c r="S3596" s="7"/>
    </row>
    <row r="3597" spans="1:19" s="8" customFormat="1" ht="11.8" x14ac:dyDescent="0.2">
      <c r="A3597" s="48"/>
      <c r="F3597" s="9"/>
      <c r="G3597" s="9"/>
      <c r="H3597" s="9"/>
      <c r="I3597" s="9"/>
      <c r="J3597" s="9"/>
      <c r="K3597" s="9"/>
      <c r="M3597" s="9"/>
      <c r="N3597" s="76"/>
      <c r="P3597" s="7"/>
      <c r="Q3597" s="7"/>
      <c r="R3597" s="7"/>
      <c r="S3597" s="7"/>
    </row>
    <row r="3598" spans="1:19" s="8" customFormat="1" ht="11.8" x14ac:dyDescent="0.2">
      <c r="A3598" s="48"/>
      <c r="F3598" s="9"/>
      <c r="G3598" s="9"/>
      <c r="H3598" s="9"/>
      <c r="I3598" s="9"/>
      <c r="J3598" s="9"/>
      <c r="K3598" s="9"/>
      <c r="M3598" s="9"/>
      <c r="N3598" s="76"/>
      <c r="P3598" s="7"/>
      <c r="Q3598" s="7"/>
      <c r="R3598" s="7"/>
      <c r="S3598" s="7"/>
    </row>
    <row r="3599" spans="1:19" s="8" customFormat="1" ht="11.8" x14ac:dyDescent="0.2">
      <c r="A3599" s="48"/>
      <c r="F3599" s="9"/>
      <c r="G3599" s="9"/>
      <c r="H3599" s="9"/>
      <c r="I3599" s="9"/>
      <c r="J3599" s="9"/>
      <c r="K3599" s="9"/>
      <c r="M3599" s="9"/>
      <c r="N3599" s="76"/>
      <c r="P3599" s="7"/>
      <c r="Q3599" s="7"/>
      <c r="R3599" s="7"/>
      <c r="S3599" s="7"/>
    </row>
    <row r="3600" spans="1:19" s="8" customFormat="1" ht="11.8" x14ac:dyDescent="0.2">
      <c r="A3600" s="48"/>
      <c r="F3600" s="9"/>
      <c r="G3600" s="9"/>
      <c r="H3600" s="9"/>
      <c r="I3600" s="9"/>
      <c r="J3600" s="9"/>
      <c r="K3600" s="9"/>
      <c r="M3600" s="9"/>
      <c r="N3600" s="76"/>
      <c r="P3600" s="7"/>
      <c r="Q3600" s="7"/>
      <c r="R3600" s="7"/>
      <c r="S3600" s="7"/>
    </row>
    <row r="3601" spans="1:19" s="8" customFormat="1" ht="11.8" x14ac:dyDescent="0.2">
      <c r="A3601" s="48"/>
      <c r="F3601" s="9"/>
      <c r="G3601" s="9"/>
      <c r="H3601" s="9"/>
      <c r="I3601" s="9"/>
      <c r="J3601" s="9"/>
      <c r="K3601" s="9"/>
      <c r="M3601" s="9"/>
      <c r="N3601" s="76"/>
      <c r="P3601" s="7"/>
      <c r="Q3601" s="7"/>
      <c r="R3601" s="7"/>
      <c r="S3601" s="7"/>
    </row>
    <row r="3602" spans="1:19" s="8" customFormat="1" ht="11.8" x14ac:dyDescent="0.2">
      <c r="A3602" s="48"/>
      <c r="F3602" s="9"/>
      <c r="G3602" s="9"/>
      <c r="H3602" s="9"/>
      <c r="I3602" s="9"/>
      <c r="J3602" s="9"/>
      <c r="K3602" s="9"/>
      <c r="M3602" s="9"/>
      <c r="N3602" s="76"/>
      <c r="P3602" s="7"/>
      <c r="Q3602" s="7"/>
      <c r="R3602" s="7"/>
      <c r="S3602" s="7"/>
    </row>
    <row r="3603" spans="1:19" s="8" customFormat="1" ht="11.8" x14ac:dyDescent="0.2">
      <c r="A3603" s="48"/>
      <c r="F3603" s="9"/>
      <c r="G3603" s="9"/>
      <c r="H3603" s="9"/>
      <c r="I3603" s="9"/>
      <c r="J3603" s="9"/>
      <c r="K3603" s="9"/>
      <c r="M3603" s="9"/>
      <c r="N3603" s="76"/>
      <c r="P3603" s="7"/>
      <c r="Q3603" s="7"/>
      <c r="R3603" s="7"/>
      <c r="S3603" s="7"/>
    </row>
    <row r="3604" spans="1:19" s="8" customFormat="1" ht="11.8" x14ac:dyDescent="0.2">
      <c r="A3604" s="48"/>
      <c r="F3604" s="9"/>
      <c r="G3604" s="9"/>
      <c r="H3604" s="9"/>
      <c r="I3604" s="9"/>
      <c r="J3604" s="9"/>
      <c r="K3604" s="9"/>
      <c r="M3604" s="9"/>
      <c r="N3604" s="76"/>
      <c r="P3604" s="7"/>
      <c r="Q3604" s="7"/>
      <c r="R3604" s="7"/>
      <c r="S3604" s="7"/>
    </row>
    <row r="3605" spans="1:19" s="8" customFormat="1" ht="11.8" x14ac:dyDescent="0.2">
      <c r="A3605" s="48"/>
      <c r="F3605" s="9"/>
      <c r="G3605" s="9"/>
      <c r="H3605" s="9"/>
      <c r="I3605" s="9"/>
      <c r="J3605" s="9"/>
      <c r="K3605" s="9"/>
      <c r="M3605" s="9"/>
      <c r="N3605" s="76"/>
      <c r="P3605" s="7"/>
      <c r="Q3605" s="7"/>
      <c r="R3605" s="7"/>
      <c r="S3605" s="7"/>
    </row>
    <row r="3606" spans="1:19" s="8" customFormat="1" ht="11.8" x14ac:dyDescent="0.2">
      <c r="A3606" s="48"/>
      <c r="F3606" s="9"/>
      <c r="G3606" s="9"/>
      <c r="H3606" s="9"/>
      <c r="I3606" s="9"/>
      <c r="J3606" s="9"/>
      <c r="K3606" s="9"/>
      <c r="M3606" s="9"/>
      <c r="N3606" s="76"/>
      <c r="P3606" s="7"/>
      <c r="Q3606" s="7"/>
      <c r="R3606" s="7"/>
      <c r="S3606" s="7"/>
    </row>
    <row r="3607" spans="1:19" s="8" customFormat="1" ht="11.8" x14ac:dyDescent="0.2">
      <c r="A3607" s="48"/>
      <c r="F3607" s="9"/>
      <c r="G3607" s="9"/>
      <c r="H3607" s="9"/>
      <c r="I3607" s="9"/>
      <c r="J3607" s="9"/>
      <c r="K3607" s="9"/>
      <c r="M3607" s="9"/>
      <c r="N3607" s="76"/>
      <c r="P3607" s="7"/>
      <c r="Q3607" s="7"/>
      <c r="R3607" s="7"/>
      <c r="S3607" s="7"/>
    </row>
    <row r="3608" spans="1:19" s="8" customFormat="1" ht="11.8" x14ac:dyDescent="0.2">
      <c r="A3608" s="48"/>
      <c r="F3608" s="9"/>
      <c r="G3608" s="9"/>
      <c r="H3608" s="9"/>
      <c r="I3608" s="9"/>
      <c r="J3608" s="9"/>
      <c r="K3608" s="9"/>
      <c r="M3608" s="9"/>
      <c r="N3608" s="76"/>
      <c r="P3608" s="7"/>
      <c r="Q3608" s="7"/>
      <c r="R3608" s="7"/>
      <c r="S3608" s="7"/>
    </row>
    <row r="3609" spans="1:19" s="8" customFormat="1" ht="11.8" x14ac:dyDescent="0.2">
      <c r="A3609" s="48"/>
      <c r="F3609" s="9"/>
      <c r="G3609" s="9"/>
      <c r="H3609" s="9"/>
      <c r="I3609" s="9"/>
      <c r="J3609" s="9"/>
      <c r="K3609" s="9"/>
      <c r="M3609" s="9"/>
      <c r="N3609" s="76"/>
      <c r="P3609" s="7"/>
      <c r="Q3609" s="7"/>
      <c r="R3609" s="7"/>
      <c r="S3609" s="7"/>
    </row>
    <row r="3610" spans="1:19" s="8" customFormat="1" ht="11.8" x14ac:dyDescent="0.2">
      <c r="A3610" s="48"/>
      <c r="F3610" s="9"/>
      <c r="G3610" s="9"/>
      <c r="H3610" s="9"/>
      <c r="I3610" s="9"/>
      <c r="J3610" s="9"/>
      <c r="K3610" s="9"/>
      <c r="M3610" s="9"/>
      <c r="N3610" s="76"/>
      <c r="P3610" s="7"/>
      <c r="Q3610" s="7"/>
      <c r="R3610" s="7"/>
      <c r="S3610" s="7"/>
    </row>
    <row r="3611" spans="1:19" s="8" customFormat="1" ht="11.8" x14ac:dyDescent="0.2">
      <c r="A3611" s="48"/>
      <c r="F3611" s="9"/>
      <c r="G3611" s="9"/>
      <c r="H3611" s="9"/>
      <c r="I3611" s="9"/>
      <c r="J3611" s="9"/>
      <c r="K3611" s="9"/>
      <c r="M3611" s="9"/>
      <c r="N3611" s="76"/>
      <c r="P3611" s="7"/>
      <c r="Q3611" s="7"/>
      <c r="R3611" s="7"/>
      <c r="S3611" s="7"/>
    </row>
    <row r="3612" spans="1:19" s="8" customFormat="1" ht="11.8" x14ac:dyDescent="0.2">
      <c r="A3612" s="48"/>
      <c r="F3612" s="9"/>
      <c r="G3612" s="9"/>
      <c r="H3612" s="9"/>
      <c r="I3612" s="9"/>
      <c r="J3612" s="9"/>
      <c r="K3612" s="9"/>
      <c r="M3612" s="9"/>
      <c r="N3612" s="76"/>
      <c r="P3612" s="7"/>
      <c r="Q3612" s="7"/>
      <c r="R3612" s="7"/>
      <c r="S3612" s="7"/>
    </row>
    <row r="3613" spans="1:19" s="8" customFormat="1" ht="11.8" x14ac:dyDescent="0.2">
      <c r="A3613" s="48"/>
      <c r="F3613" s="9"/>
      <c r="G3613" s="9"/>
      <c r="H3613" s="9"/>
      <c r="I3613" s="9"/>
      <c r="J3613" s="9"/>
      <c r="K3613" s="9"/>
      <c r="M3613" s="9"/>
      <c r="N3613" s="76"/>
      <c r="P3613" s="7"/>
      <c r="Q3613" s="7"/>
      <c r="R3613" s="7"/>
      <c r="S3613" s="7"/>
    </row>
    <row r="3614" spans="1:19" s="8" customFormat="1" ht="11.8" x14ac:dyDescent="0.2">
      <c r="A3614" s="48"/>
      <c r="F3614" s="9"/>
      <c r="G3614" s="9"/>
      <c r="H3614" s="9"/>
      <c r="I3614" s="9"/>
      <c r="J3614" s="9"/>
      <c r="K3614" s="9"/>
      <c r="M3614" s="9"/>
      <c r="N3614" s="76"/>
      <c r="P3614" s="7"/>
      <c r="Q3614" s="7"/>
      <c r="R3614" s="7"/>
      <c r="S3614" s="7"/>
    </row>
    <row r="3615" spans="1:19" s="8" customFormat="1" ht="11.8" x14ac:dyDescent="0.2">
      <c r="A3615" s="48"/>
      <c r="F3615" s="9"/>
      <c r="G3615" s="9"/>
      <c r="H3615" s="9"/>
      <c r="I3615" s="9"/>
      <c r="J3615" s="9"/>
      <c r="K3615" s="9"/>
      <c r="M3615" s="9"/>
      <c r="N3615" s="76"/>
      <c r="P3615" s="7"/>
      <c r="Q3615" s="7"/>
      <c r="R3615" s="7"/>
      <c r="S3615" s="7"/>
    </row>
    <row r="3616" spans="1:19" s="8" customFormat="1" ht="11.8" x14ac:dyDescent="0.2">
      <c r="A3616" s="48"/>
      <c r="F3616" s="9"/>
      <c r="G3616" s="9"/>
      <c r="H3616" s="9"/>
      <c r="I3616" s="9"/>
      <c r="J3616" s="9"/>
      <c r="K3616" s="9"/>
      <c r="M3616" s="9"/>
      <c r="N3616" s="76"/>
      <c r="P3616" s="7"/>
      <c r="Q3616" s="7"/>
      <c r="R3616" s="7"/>
      <c r="S3616" s="7"/>
    </row>
    <row r="3617" spans="1:19" s="8" customFormat="1" ht="11.8" x14ac:dyDescent="0.2">
      <c r="A3617" s="48"/>
      <c r="F3617" s="9"/>
      <c r="G3617" s="9"/>
      <c r="H3617" s="9"/>
      <c r="I3617" s="9"/>
      <c r="J3617" s="9"/>
      <c r="K3617" s="9"/>
      <c r="M3617" s="9"/>
      <c r="N3617" s="76"/>
      <c r="P3617" s="7"/>
      <c r="Q3617" s="7"/>
      <c r="R3617" s="7"/>
      <c r="S3617" s="7"/>
    </row>
    <row r="3618" spans="1:19" s="8" customFormat="1" ht="11.8" x14ac:dyDescent="0.2">
      <c r="A3618" s="48"/>
      <c r="F3618" s="9"/>
      <c r="G3618" s="9"/>
      <c r="H3618" s="9"/>
      <c r="I3618" s="9"/>
      <c r="J3618" s="9"/>
      <c r="K3618" s="9"/>
      <c r="M3618" s="9"/>
      <c r="N3618" s="76"/>
      <c r="P3618" s="7"/>
      <c r="Q3618" s="7"/>
      <c r="R3618" s="7"/>
      <c r="S3618" s="7"/>
    </row>
    <row r="3619" spans="1:19" s="8" customFormat="1" ht="11.8" x14ac:dyDescent="0.2">
      <c r="A3619" s="48"/>
      <c r="F3619" s="9"/>
      <c r="G3619" s="9"/>
      <c r="H3619" s="9"/>
      <c r="I3619" s="9"/>
      <c r="J3619" s="9"/>
      <c r="K3619" s="9"/>
      <c r="M3619" s="9"/>
      <c r="N3619" s="76"/>
      <c r="P3619" s="7"/>
      <c r="Q3619" s="7"/>
      <c r="R3619" s="7"/>
      <c r="S3619" s="7"/>
    </row>
    <row r="3620" spans="1:19" s="8" customFormat="1" ht="11.8" x14ac:dyDescent="0.2">
      <c r="A3620" s="48"/>
      <c r="F3620" s="9"/>
      <c r="G3620" s="9"/>
      <c r="H3620" s="9"/>
      <c r="I3620" s="9"/>
      <c r="J3620" s="9"/>
      <c r="K3620" s="9"/>
      <c r="M3620" s="9"/>
      <c r="N3620" s="76"/>
      <c r="P3620" s="7"/>
      <c r="Q3620" s="7"/>
      <c r="R3620" s="7"/>
      <c r="S3620" s="7"/>
    </row>
    <row r="3621" spans="1:19" s="8" customFormat="1" ht="11.8" x14ac:dyDescent="0.2">
      <c r="A3621" s="48"/>
      <c r="F3621" s="9"/>
      <c r="G3621" s="9"/>
      <c r="H3621" s="9"/>
      <c r="I3621" s="9"/>
      <c r="J3621" s="9"/>
      <c r="K3621" s="9"/>
      <c r="M3621" s="9"/>
      <c r="N3621" s="76"/>
      <c r="P3621" s="7"/>
      <c r="Q3621" s="7"/>
      <c r="R3621" s="7"/>
      <c r="S3621" s="7"/>
    </row>
    <row r="3622" spans="1:19" s="8" customFormat="1" ht="11.8" x14ac:dyDescent="0.2">
      <c r="A3622" s="48"/>
      <c r="F3622" s="9"/>
      <c r="G3622" s="9"/>
      <c r="H3622" s="9"/>
      <c r="I3622" s="9"/>
      <c r="J3622" s="9"/>
      <c r="K3622" s="9"/>
      <c r="M3622" s="9"/>
      <c r="N3622" s="76"/>
      <c r="P3622" s="7"/>
      <c r="Q3622" s="7"/>
      <c r="R3622" s="7"/>
      <c r="S3622" s="7"/>
    </row>
    <row r="3623" spans="1:19" s="8" customFormat="1" ht="11.8" x14ac:dyDescent="0.2">
      <c r="A3623" s="48"/>
      <c r="F3623" s="9"/>
      <c r="G3623" s="9"/>
      <c r="H3623" s="9"/>
      <c r="I3623" s="9"/>
      <c r="J3623" s="9"/>
      <c r="K3623" s="9"/>
      <c r="M3623" s="9"/>
      <c r="N3623" s="76"/>
      <c r="P3623" s="7"/>
      <c r="Q3623" s="7"/>
      <c r="R3623" s="7"/>
      <c r="S3623" s="7"/>
    </row>
    <row r="3624" spans="1:19" s="8" customFormat="1" ht="11.8" x14ac:dyDescent="0.2">
      <c r="A3624" s="48"/>
      <c r="F3624" s="9"/>
      <c r="G3624" s="9"/>
      <c r="H3624" s="9"/>
      <c r="I3624" s="9"/>
      <c r="J3624" s="9"/>
      <c r="K3624" s="9"/>
      <c r="M3624" s="9"/>
      <c r="N3624" s="76"/>
      <c r="P3624" s="7"/>
      <c r="Q3624" s="7"/>
      <c r="R3624" s="7"/>
      <c r="S3624" s="7"/>
    </row>
    <row r="3625" spans="1:19" s="8" customFormat="1" ht="11.8" x14ac:dyDescent="0.2">
      <c r="A3625" s="48"/>
      <c r="F3625" s="9"/>
      <c r="G3625" s="9"/>
      <c r="H3625" s="9"/>
      <c r="I3625" s="9"/>
      <c r="J3625" s="9"/>
      <c r="K3625" s="9"/>
      <c r="M3625" s="9"/>
      <c r="N3625" s="76"/>
      <c r="P3625" s="7"/>
      <c r="Q3625" s="7"/>
      <c r="R3625" s="7"/>
      <c r="S3625" s="7"/>
    </row>
    <row r="3626" spans="1:19" s="8" customFormat="1" ht="11.8" x14ac:dyDescent="0.2">
      <c r="A3626" s="48"/>
      <c r="F3626" s="9"/>
      <c r="G3626" s="9"/>
      <c r="H3626" s="9"/>
      <c r="I3626" s="9"/>
      <c r="J3626" s="9"/>
      <c r="K3626" s="9"/>
      <c r="M3626" s="9"/>
      <c r="N3626" s="76"/>
      <c r="P3626" s="7"/>
      <c r="Q3626" s="7"/>
      <c r="R3626" s="7"/>
      <c r="S3626" s="7"/>
    </row>
    <row r="3627" spans="1:19" s="8" customFormat="1" ht="11.8" x14ac:dyDescent="0.2">
      <c r="A3627" s="48"/>
      <c r="F3627" s="9"/>
      <c r="G3627" s="9"/>
      <c r="H3627" s="9"/>
      <c r="I3627" s="9"/>
      <c r="J3627" s="9"/>
      <c r="K3627" s="9"/>
      <c r="M3627" s="9"/>
      <c r="N3627" s="76"/>
      <c r="P3627" s="7"/>
      <c r="Q3627" s="7"/>
      <c r="R3627" s="7"/>
      <c r="S3627" s="7"/>
    </row>
    <row r="3628" spans="1:19" s="8" customFormat="1" ht="11.8" x14ac:dyDescent="0.2">
      <c r="A3628" s="48"/>
      <c r="F3628" s="9"/>
      <c r="G3628" s="9"/>
      <c r="H3628" s="9"/>
      <c r="I3628" s="9"/>
      <c r="J3628" s="9"/>
      <c r="K3628" s="9"/>
      <c r="M3628" s="9"/>
      <c r="N3628" s="76"/>
      <c r="P3628" s="7"/>
      <c r="Q3628" s="7"/>
      <c r="R3628" s="7"/>
      <c r="S3628" s="7"/>
    </row>
    <row r="3629" spans="1:19" s="8" customFormat="1" ht="11.8" x14ac:dyDescent="0.2">
      <c r="A3629" s="48"/>
      <c r="F3629" s="9"/>
      <c r="G3629" s="9"/>
      <c r="H3629" s="9"/>
      <c r="I3629" s="9"/>
      <c r="J3629" s="9"/>
      <c r="K3629" s="9"/>
      <c r="M3629" s="9"/>
      <c r="N3629" s="76"/>
      <c r="P3629" s="7"/>
      <c r="Q3629" s="7"/>
      <c r="R3629" s="7"/>
      <c r="S3629" s="7"/>
    </row>
    <row r="3630" spans="1:19" s="8" customFormat="1" ht="11.8" x14ac:dyDescent="0.2">
      <c r="A3630" s="48"/>
      <c r="F3630" s="9"/>
      <c r="G3630" s="9"/>
      <c r="H3630" s="9"/>
      <c r="I3630" s="9"/>
      <c r="J3630" s="9"/>
      <c r="K3630" s="9"/>
      <c r="M3630" s="9"/>
      <c r="N3630" s="76"/>
      <c r="P3630" s="7"/>
      <c r="Q3630" s="7"/>
      <c r="R3630" s="7"/>
      <c r="S3630" s="7"/>
    </row>
    <row r="3631" spans="1:19" s="8" customFormat="1" ht="11.8" x14ac:dyDescent="0.2">
      <c r="A3631" s="48"/>
      <c r="F3631" s="9"/>
      <c r="G3631" s="9"/>
      <c r="H3631" s="9"/>
      <c r="I3631" s="9"/>
      <c r="J3631" s="9"/>
      <c r="K3631" s="9"/>
      <c r="M3631" s="9"/>
      <c r="N3631" s="76"/>
      <c r="P3631" s="7"/>
      <c r="Q3631" s="7"/>
      <c r="R3631" s="7"/>
      <c r="S3631" s="7"/>
    </row>
    <row r="3632" spans="1:19" s="8" customFormat="1" ht="11.8" x14ac:dyDescent="0.2">
      <c r="A3632" s="48"/>
      <c r="F3632" s="9"/>
      <c r="G3632" s="9"/>
      <c r="H3632" s="9"/>
      <c r="I3632" s="9"/>
      <c r="J3632" s="9"/>
      <c r="K3632" s="9"/>
      <c r="M3632" s="9"/>
      <c r="N3632" s="76"/>
      <c r="P3632" s="7"/>
      <c r="Q3632" s="7"/>
      <c r="R3632" s="7"/>
      <c r="S3632" s="7"/>
    </row>
    <row r="3633" spans="1:19" s="8" customFormat="1" ht="11.8" x14ac:dyDescent="0.2">
      <c r="A3633" s="48"/>
      <c r="F3633" s="9"/>
      <c r="G3633" s="9"/>
      <c r="H3633" s="9"/>
      <c r="I3633" s="9"/>
      <c r="J3633" s="9"/>
      <c r="K3633" s="9"/>
      <c r="M3633" s="9"/>
      <c r="N3633" s="76"/>
      <c r="P3633" s="7"/>
      <c r="Q3633" s="7"/>
      <c r="R3633" s="7"/>
      <c r="S3633" s="7"/>
    </row>
    <row r="3634" spans="1:19" s="8" customFormat="1" ht="11.8" x14ac:dyDescent="0.2">
      <c r="A3634" s="48"/>
      <c r="F3634" s="9"/>
      <c r="G3634" s="9"/>
      <c r="H3634" s="9"/>
      <c r="I3634" s="9"/>
      <c r="J3634" s="9"/>
      <c r="K3634" s="9"/>
      <c r="M3634" s="9"/>
      <c r="N3634" s="76"/>
      <c r="P3634" s="7"/>
      <c r="Q3634" s="7"/>
      <c r="R3634" s="7"/>
      <c r="S3634" s="7"/>
    </row>
    <row r="3635" spans="1:19" s="8" customFormat="1" ht="11.8" x14ac:dyDescent="0.2">
      <c r="A3635" s="48"/>
      <c r="F3635" s="9"/>
      <c r="G3635" s="9"/>
      <c r="H3635" s="9"/>
      <c r="I3635" s="9"/>
      <c r="J3635" s="9"/>
      <c r="K3635" s="9"/>
      <c r="M3635" s="9"/>
      <c r="N3635" s="76"/>
      <c r="P3635" s="7"/>
      <c r="Q3635" s="7"/>
      <c r="R3635" s="7"/>
      <c r="S3635" s="7"/>
    </row>
    <row r="3636" spans="1:19" s="8" customFormat="1" ht="11.8" x14ac:dyDescent="0.2">
      <c r="A3636" s="48"/>
      <c r="F3636" s="9"/>
      <c r="G3636" s="9"/>
      <c r="H3636" s="9"/>
      <c r="I3636" s="9"/>
      <c r="J3636" s="9"/>
      <c r="K3636" s="9"/>
      <c r="M3636" s="9"/>
      <c r="N3636" s="76"/>
      <c r="P3636" s="7"/>
      <c r="Q3636" s="7"/>
      <c r="R3636" s="7"/>
      <c r="S3636" s="7"/>
    </row>
    <row r="3637" spans="1:19" s="8" customFormat="1" ht="11.8" x14ac:dyDescent="0.2">
      <c r="A3637" s="48"/>
      <c r="F3637" s="9"/>
      <c r="G3637" s="9"/>
      <c r="H3637" s="9"/>
      <c r="I3637" s="9"/>
      <c r="J3637" s="9"/>
      <c r="K3637" s="9"/>
      <c r="M3637" s="9"/>
      <c r="N3637" s="76"/>
      <c r="P3637" s="7"/>
      <c r="Q3637" s="7"/>
      <c r="R3637" s="7"/>
      <c r="S3637" s="7"/>
    </row>
    <row r="3638" spans="1:19" s="8" customFormat="1" ht="11.8" x14ac:dyDescent="0.2">
      <c r="A3638" s="48"/>
      <c r="F3638" s="9"/>
      <c r="G3638" s="9"/>
      <c r="H3638" s="9"/>
      <c r="I3638" s="9"/>
      <c r="J3638" s="9"/>
      <c r="K3638" s="9"/>
      <c r="M3638" s="9"/>
      <c r="N3638" s="76"/>
      <c r="P3638" s="7"/>
      <c r="Q3638" s="7"/>
      <c r="R3638" s="7"/>
      <c r="S3638" s="7"/>
    </row>
    <row r="3639" spans="1:19" s="8" customFormat="1" ht="11.8" x14ac:dyDescent="0.2">
      <c r="A3639" s="48"/>
      <c r="F3639" s="9"/>
      <c r="G3639" s="9"/>
      <c r="H3639" s="9"/>
      <c r="I3639" s="9"/>
      <c r="J3639" s="9"/>
      <c r="K3639" s="9"/>
      <c r="M3639" s="9"/>
      <c r="N3639" s="76"/>
      <c r="P3639" s="7"/>
      <c r="Q3639" s="7"/>
      <c r="R3639" s="7"/>
      <c r="S3639" s="7"/>
    </row>
    <row r="3640" spans="1:19" s="8" customFormat="1" ht="11.8" x14ac:dyDescent="0.2">
      <c r="A3640" s="48"/>
      <c r="F3640" s="9"/>
      <c r="G3640" s="9"/>
      <c r="H3640" s="9"/>
      <c r="I3640" s="9"/>
      <c r="J3640" s="9"/>
      <c r="K3640" s="9"/>
      <c r="M3640" s="9"/>
      <c r="N3640" s="76"/>
      <c r="P3640" s="7"/>
      <c r="Q3640" s="7"/>
      <c r="R3640" s="7"/>
      <c r="S3640" s="7"/>
    </row>
    <row r="3641" spans="1:19" s="8" customFormat="1" ht="11.8" x14ac:dyDescent="0.2">
      <c r="A3641" s="48"/>
      <c r="F3641" s="9"/>
      <c r="G3641" s="9"/>
      <c r="H3641" s="9"/>
      <c r="I3641" s="9"/>
      <c r="J3641" s="9"/>
      <c r="K3641" s="9"/>
      <c r="M3641" s="9"/>
      <c r="N3641" s="76"/>
      <c r="P3641" s="7"/>
      <c r="Q3641" s="7"/>
      <c r="R3641" s="7"/>
      <c r="S3641" s="7"/>
    </row>
    <row r="3642" spans="1:19" s="8" customFormat="1" ht="11.8" x14ac:dyDescent="0.2">
      <c r="A3642" s="48"/>
      <c r="F3642" s="9"/>
      <c r="G3642" s="9"/>
      <c r="H3642" s="9"/>
      <c r="I3642" s="9"/>
      <c r="J3642" s="9"/>
      <c r="K3642" s="9"/>
      <c r="M3642" s="9"/>
      <c r="N3642" s="76"/>
      <c r="P3642" s="7"/>
      <c r="Q3642" s="7"/>
      <c r="R3642" s="7"/>
      <c r="S3642" s="7"/>
    </row>
    <row r="3643" spans="1:19" s="8" customFormat="1" ht="11.8" x14ac:dyDescent="0.2">
      <c r="A3643" s="48"/>
      <c r="F3643" s="9"/>
      <c r="G3643" s="9"/>
      <c r="H3643" s="9"/>
      <c r="I3643" s="9"/>
      <c r="J3643" s="9"/>
      <c r="K3643" s="9"/>
      <c r="M3643" s="9"/>
      <c r="N3643" s="76"/>
      <c r="P3643" s="7"/>
      <c r="Q3643" s="7"/>
      <c r="R3643" s="7"/>
      <c r="S3643" s="7"/>
    </row>
    <row r="3644" spans="1:19" s="8" customFormat="1" ht="11.8" x14ac:dyDescent="0.2">
      <c r="A3644" s="48"/>
      <c r="F3644" s="9"/>
      <c r="G3644" s="9"/>
      <c r="H3644" s="9"/>
      <c r="I3644" s="9"/>
      <c r="J3644" s="9"/>
      <c r="K3644" s="9"/>
      <c r="M3644" s="9"/>
      <c r="N3644" s="76"/>
      <c r="P3644" s="7"/>
      <c r="Q3644" s="7"/>
      <c r="R3644" s="7"/>
      <c r="S3644" s="7"/>
    </row>
    <row r="3645" spans="1:19" s="8" customFormat="1" ht="11.8" x14ac:dyDescent="0.2">
      <c r="A3645" s="48"/>
      <c r="F3645" s="9"/>
      <c r="G3645" s="9"/>
      <c r="H3645" s="9"/>
      <c r="I3645" s="9"/>
      <c r="J3645" s="9"/>
      <c r="K3645" s="9"/>
      <c r="M3645" s="9"/>
      <c r="N3645" s="76"/>
      <c r="P3645" s="7"/>
      <c r="Q3645" s="7"/>
      <c r="R3645" s="7"/>
      <c r="S3645" s="7"/>
    </row>
    <row r="3646" spans="1:19" s="8" customFormat="1" ht="11.8" x14ac:dyDescent="0.2">
      <c r="A3646" s="48"/>
      <c r="F3646" s="9"/>
      <c r="G3646" s="9"/>
      <c r="H3646" s="9"/>
      <c r="I3646" s="9"/>
      <c r="J3646" s="9"/>
      <c r="K3646" s="9"/>
      <c r="M3646" s="9"/>
      <c r="N3646" s="76"/>
      <c r="P3646" s="7"/>
      <c r="Q3646" s="7"/>
      <c r="R3646" s="7"/>
      <c r="S3646" s="7"/>
    </row>
    <row r="3647" spans="1:19" s="8" customFormat="1" ht="11.8" x14ac:dyDescent="0.2">
      <c r="A3647" s="48"/>
      <c r="F3647" s="9"/>
      <c r="G3647" s="9"/>
      <c r="H3647" s="9"/>
      <c r="I3647" s="9"/>
      <c r="J3647" s="9"/>
      <c r="K3647" s="9"/>
      <c r="M3647" s="9"/>
      <c r="N3647" s="76"/>
      <c r="P3647" s="7"/>
      <c r="Q3647" s="7"/>
      <c r="R3647" s="7"/>
      <c r="S3647" s="7"/>
    </row>
    <row r="3648" spans="1:19" s="8" customFormat="1" ht="11.8" x14ac:dyDescent="0.2">
      <c r="A3648" s="48"/>
      <c r="F3648" s="9"/>
      <c r="G3648" s="9"/>
      <c r="H3648" s="9"/>
      <c r="I3648" s="9"/>
      <c r="J3648" s="9"/>
      <c r="K3648" s="9"/>
      <c r="M3648" s="9"/>
      <c r="N3648" s="76"/>
      <c r="P3648" s="7"/>
      <c r="Q3648" s="7"/>
      <c r="R3648" s="7"/>
      <c r="S3648" s="7"/>
    </row>
    <row r="3649" spans="1:19" s="8" customFormat="1" ht="11.8" x14ac:dyDescent="0.2">
      <c r="A3649" s="48"/>
      <c r="F3649" s="9"/>
      <c r="G3649" s="9"/>
      <c r="H3649" s="9"/>
      <c r="I3649" s="9"/>
      <c r="J3649" s="9"/>
      <c r="K3649" s="9"/>
      <c r="M3649" s="9"/>
      <c r="N3649" s="76"/>
      <c r="P3649" s="7"/>
      <c r="Q3649" s="7"/>
      <c r="R3649" s="7"/>
      <c r="S3649" s="7"/>
    </row>
    <row r="3650" spans="1:19" s="8" customFormat="1" ht="11.8" x14ac:dyDescent="0.2">
      <c r="A3650" s="48"/>
      <c r="F3650" s="9"/>
      <c r="G3650" s="9"/>
      <c r="H3650" s="9"/>
      <c r="I3650" s="9"/>
      <c r="J3650" s="9"/>
      <c r="K3650" s="9"/>
      <c r="M3650" s="9"/>
      <c r="N3650" s="76"/>
      <c r="P3650" s="7"/>
      <c r="Q3650" s="7"/>
      <c r="R3650" s="7"/>
      <c r="S3650" s="7"/>
    </row>
    <row r="3651" spans="1:19" s="8" customFormat="1" ht="11.8" x14ac:dyDescent="0.2">
      <c r="A3651" s="48"/>
      <c r="F3651" s="9"/>
      <c r="G3651" s="9"/>
      <c r="H3651" s="9"/>
      <c r="I3651" s="9"/>
      <c r="J3651" s="9"/>
      <c r="K3651" s="9"/>
      <c r="M3651" s="9"/>
      <c r="N3651" s="76"/>
      <c r="P3651" s="7"/>
      <c r="Q3651" s="7"/>
      <c r="R3651" s="7"/>
      <c r="S3651" s="7"/>
    </row>
    <row r="3652" spans="1:19" s="8" customFormat="1" ht="11.8" x14ac:dyDescent="0.2">
      <c r="A3652" s="48"/>
      <c r="F3652" s="9"/>
      <c r="G3652" s="9"/>
      <c r="H3652" s="9"/>
      <c r="I3652" s="9"/>
      <c r="J3652" s="9"/>
      <c r="K3652" s="9"/>
      <c r="M3652" s="9"/>
      <c r="N3652" s="76"/>
      <c r="P3652" s="7"/>
      <c r="Q3652" s="7"/>
      <c r="R3652" s="7"/>
      <c r="S3652" s="7"/>
    </row>
    <row r="3653" spans="1:19" s="8" customFormat="1" ht="11.8" x14ac:dyDescent="0.2">
      <c r="A3653" s="48"/>
      <c r="F3653" s="9"/>
      <c r="G3653" s="9"/>
      <c r="H3653" s="9"/>
      <c r="I3653" s="9"/>
      <c r="J3653" s="9"/>
      <c r="K3653" s="9"/>
      <c r="M3653" s="9"/>
      <c r="N3653" s="76"/>
      <c r="P3653" s="7"/>
      <c r="Q3653" s="7"/>
      <c r="R3653" s="7"/>
      <c r="S3653" s="7"/>
    </row>
    <row r="3654" spans="1:19" s="8" customFormat="1" ht="11.8" x14ac:dyDescent="0.2">
      <c r="A3654" s="48"/>
      <c r="F3654" s="9"/>
      <c r="G3654" s="9"/>
      <c r="H3654" s="9"/>
      <c r="I3654" s="9"/>
      <c r="J3654" s="9"/>
      <c r="K3654" s="9"/>
      <c r="M3654" s="9"/>
      <c r="N3654" s="76"/>
      <c r="P3654" s="7"/>
      <c r="Q3654" s="7"/>
      <c r="R3654" s="7"/>
      <c r="S3654" s="7"/>
    </row>
    <row r="3655" spans="1:19" s="8" customFormat="1" ht="11.8" x14ac:dyDescent="0.2">
      <c r="A3655" s="48"/>
      <c r="F3655" s="9"/>
      <c r="G3655" s="9"/>
      <c r="H3655" s="9"/>
      <c r="I3655" s="9"/>
      <c r="J3655" s="9"/>
      <c r="K3655" s="9"/>
      <c r="M3655" s="9"/>
      <c r="N3655" s="76"/>
      <c r="P3655" s="7"/>
      <c r="Q3655" s="7"/>
      <c r="R3655" s="7"/>
      <c r="S3655" s="7"/>
    </row>
    <row r="3656" spans="1:19" s="8" customFormat="1" ht="11.8" x14ac:dyDescent="0.2">
      <c r="A3656" s="48"/>
      <c r="F3656" s="9"/>
      <c r="G3656" s="9"/>
      <c r="H3656" s="9"/>
      <c r="I3656" s="9"/>
      <c r="J3656" s="9"/>
      <c r="K3656" s="9"/>
      <c r="M3656" s="9"/>
      <c r="N3656" s="76"/>
      <c r="P3656" s="7"/>
      <c r="Q3656" s="7"/>
      <c r="R3656" s="7"/>
      <c r="S3656" s="7"/>
    </row>
    <row r="3657" spans="1:19" s="8" customFormat="1" ht="11.8" x14ac:dyDescent="0.2">
      <c r="A3657" s="48"/>
      <c r="F3657" s="9"/>
      <c r="G3657" s="9"/>
      <c r="H3657" s="9"/>
      <c r="I3657" s="9"/>
      <c r="J3657" s="9"/>
      <c r="K3657" s="9"/>
      <c r="M3657" s="9"/>
      <c r="N3657" s="76"/>
      <c r="P3657" s="7"/>
      <c r="Q3657" s="7"/>
      <c r="R3657" s="7"/>
      <c r="S3657" s="7"/>
    </row>
    <row r="3658" spans="1:19" s="8" customFormat="1" ht="11.8" x14ac:dyDescent="0.2">
      <c r="A3658" s="48"/>
      <c r="F3658" s="9"/>
      <c r="G3658" s="9"/>
      <c r="H3658" s="9"/>
      <c r="I3658" s="9"/>
      <c r="J3658" s="9"/>
      <c r="K3658" s="9"/>
      <c r="M3658" s="9"/>
      <c r="N3658" s="76"/>
      <c r="P3658" s="7"/>
      <c r="Q3658" s="7"/>
      <c r="R3658" s="7"/>
      <c r="S3658" s="7"/>
    </row>
    <row r="3659" spans="1:19" s="8" customFormat="1" ht="11.8" x14ac:dyDescent="0.2">
      <c r="A3659" s="48"/>
      <c r="F3659" s="9"/>
      <c r="G3659" s="9"/>
      <c r="H3659" s="9"/>
      <c r="I3659" s="9"/>
      <c r="J3659" s="9"/>
      <c r="K3659" s="9"/>
      <c r="M3659" s="9"/>
      <c r="N3659" s="76"/>
      <c r="P3659" s="7"/>
      <c r="Q3659" s="7"/>
      <c r="R3659" s="7"/>
      <c r="S3659" s="7"/>
    </row>
    <row r="3660" spans="1:19" s="8" customFormat="1" ht="11.8" x14ac:dyDescent="0.2">
      <c r="A3660" s="48"/>
      <c r="F3660" s="9"/>
      <c r="G3660" s="9"/>
      <c r="H3660" s="9"/>
      <c r="I3660" s="9"/>
      <c r="J3660" s="9"/>
      <c r="K3660" s="9"/>
      <c r="M3660" s="9"/>
      <c r="N3660" s="76"/>
      <c r="P3660" s="7"/>
      <c r="Q3660" s="7"/>
      <c r="R3660" s="7"/>
      <c r="S3660" s="7"/>
    </row>
    <row r="3661" spans="1:19" s="8" customFormat="1" ht="11.8" x14ac:dyDescent="0.2">
      <c r="A3661" s="48"/>
      <c r="F3661" s="9"/>
      <c r="G3661" s="9"/>
      <c r="H3661" s="9"/>
      <c r="I3661" s="9"/>
      <c r="J3661" s="9"/>
      <c r="K3661" s="9"/>
      <c r="M3661" s="9"/>
      <c r="N3661" s="76"/>
      <c r="P3661" s="7"/>
      <c r="Q3661" s="7"/>
      <c r="R3661" s="7"/>
      <c r="S3661" s="7"/>
    </row>
    <row r="3662" spans="1:19" s="8" customFormat="1" ht="11.8" x14ac:dyDescent="0.2">
      <c r="A3662" s="48"/>
      <c r="F3662" s="9"/>
      <c r="G3662" s="9"/>
      <c r="H3662" s="9"/>
      <c r="I3662" s="9"/>
      <c r="J3662" s="9"/>
      <c r="K3662" s="9"/>
      <c r="M3662" s="9"/>
      <c r="N3662" s="76"/>
      <c r="P3662" s="7"/>
      <c r="Q3662" s="7"/>
      <c r="R3662" s="7"/>
      <c r="S3662" s="7"/>
    </row>
    <row r="3663" spans="1:19" s="8" customFormat="1" ht="11.8" x14ac:dyDescent="0.2">
      <c r="A3663" s="48"/>
      <c r="F3663" s="9"/>
      <c r="G3663" s="9"/>
      <c r="H3663" s="9"/>
      <c r="I3663" s="9"/>
      <c r="J3663" s="9"/>
      <c r="K3663" s="9"/>
      <c r="M3663" s="9"/>
      <c r="N3663" s="76"/>
      <c r="P3663" s="7"/>
      <c r="Q3663" s="7"/>
      <c r="R3663" s="7"/>
      <c r="S3663" s="7"/>
    </row>
    <row r="3664" spans="1:19" s="8" customFormat="1" ht="11.8" x14ac:dyDescent="0.2">
      <c r="A3664" s="48"/>
      <c r="F3664" s="9"/>
      <c r="G3664" s="9"/>
      <c r="H3664" s="9"/>
      <c r="I3664" s="9"/>
      <c r="J3664" s="9"/>
      <c r="K3664" s="9"/>
      <c r="M3664" s="9"/>
      <c r="N3664" s="76"/>
      <c r="P3664" s="7"/>
      <c r="Q3664" s="7"/>
      <c r="R3664" s="7"/>
      <c r="S3664" s="7"/>
    </row>
    <row r="3665" spans="1:19" s="8" customFormat="1" ht="11.8" x14ac:dyDescent="0.2">
      <c r="A3665" s="48"/>
      <c r="F3665" s="9"/>
      <c r="G3665" s="9"/>
      <c r="H3665" s="9"/>
      <c r="I3665" s="9"/>
      <c r="J3665" s="9"/>
      <c r="K3665" s="9"/>
      <c r="M3665" s="9"/>
      <c r="N3665" s="76"/>
      <c r="P3665" s="7"/>
      <c r="Q3665" s="7"/>
      <c r="R3665" s="7"/>
      <c r="S3665" s="7"/>
    </row>
    <row r="3666" spans="1:19" s="8" customFormat="1" ht="11.8" x14ac:dyDescent="0.2">
      <c r="A3666" s="48"/>
      <c r="F3666" s="9"/>
      <c r="G3666" s="9"/>
      <c r="H3666" s="9"/>
      <c r="I3666" s="9"/>
      <c r="J3666" s="9"/>
      <c r="K3666" s="9"/>
      <c r="M3666" s="9"/>
      <c r="N3666" s="76"/>
      <c r="P3666" s="7"/>
      <c r="Q3666" s="7"/>
      <c r="R3666" s="7"/>
      <c r="S3666" s="7"/>
    </row>
    <row r="3667" spans="1:19" s="8" customFormat="1" ht="11.8" x14ac:dyDescent="0.2">
      <c r="A3667" s="48"/>
      <c r="F3667" s="9"/>
      <c r="G3667" s="9"/>
      <c r="H3667" s="9"/>
      <c r="I3667" s="9"/>
      <c r="J3667" s="9"/>
      <c r="K3667" s="9"/>
      <c r="M3667" s="9"/>
      <c r="N3667" s="76"/>
      <c r="P3667" s="7"/>
      <c r="Q3667" s="7"/>
      <c r="R3667" s="7"/>
      <c r="S3667" s="7"/>
    </row>
    <row r="3668" spans="1:19" s="8" customFormat="1" ht="11.8" x14ac:dyDescent="0.2">
      <c r="A3668" s="48"/>
      <c r="F3668" s="9"/>
      <c r="G3668" s="9"/>
      <c r="H3668" s="9"/>
      <c r="I3668" s="9"/>
      <c r="J3668" s="9"/>
      <c r="K3668" s="9"/>
      <c r="M3668" s="9"/>
      <c r="N3668" s="76"/>
      <c r="P3668" s="7"/>
      <c r="Q3668" s="7"/>
      <c r="R3668" s="7"/>
      <c r="S3668" s="7"/>
    </row>
    <row r="3669" spans="1:19" s="8" customFormat="1" ht="11.8" x14ac:dyDescent="0.2">
      <c r="A3669" s="48"/>
      <c r="F3669" s="9"/>
      <c r="G3669" s="9"/>
      <c r="H3669" s="9"/>
      <c r="I3669" s="9"/>
      <c r="J3669" s="9"/>
      <c r="K3669" s="9"/>
      <c r="M3669" s="9"/>
      <c r="N3669" s="76"/>
      <c r="P3669" s="7"/>
      <c r="Q3669" s="7"/>
      <c r="R3669" s="7"/>
      <c r="S3669" s="7"/>
    </row>
    <row r="3670" spans="1:19" s="8" customFormat="1" ht="11.8" x14ac:dyDescent="0.2">
      <c r="A3670" s="48"/>
      <c r="F3670" s="9"/>
      <c r="G3670" s="9"/>
      <c r="H3670" s="9"/>
      <c r="I3670" s="9"/>
      <c r="J3670" s="9"/>
      <c r="K3670" s="9"/>
      <c r="M3670" s="9"/>
      <c r="N3670" s="76"/>
      <c r="P3670" s="7"/>
      <c r="Q3670" s="7"/>
      <c r="R3670" s="7"/>
      <c r="S3670" s="7"/>
    </row>
    <row r="3671" spans="1:19" s="8" customFormat="1" ht="11.8" x14ac:dyDescent="0.2">
      <c r="A3671" s="48"/>
      <c r="F3671" s="9"/>
      <c r="G3671" s="9"/>
      <c r="H3671" s="9"/>
      <c r="I3671" s="9"/>
      <c r="J3671" s="9"/>
      <c r="K3671" s="9"/>
      <c r="M3671" s="9"/>
      <c r="N3671" s="76"/>
      <c r="P3671" s="7"/>
      <c r="Q3671" s="7"/>
      <c r="R3671" s="7"/>
      <c r="S3671" s="7"/>
    </row>
    <row r="3672" spans="1:19" s="8" customFormat="1" ht="11.8" x14ac:dyDescent="0.2">
      <c r="A3672" s="48"/>
      <c r="F3672" s="9"/>
      <c r="G3672" s="9"/>
      <c r="H3672" s="9"/>
      <c r="I3672" s="9"/>
      <c r="J3672" s="9"/>
      <c r="K3672" s="9"/>
      <c r="M3672" s="9"/>
      <c r="N3672" s="76"/>
      <c r="P3672" s="7"/>
      <c r="Q3672" s="7"/>
      <c r="R3672" s="7"/>
      <c r="S3672" s="7"/>
    </row>
    <row r="3673" spans="1:19" s="8" customFormat="1" ht="11.8" x14ac:dyDescent="0.2">
      <c r="A3673" s="48"/>
      <c r="F3673" s="9"/>
      <c r="G3673" s="9"/>
      <c r="H3673" s="9"/>
      <c r="I3673" s="9"/>
      <c r="J3673" s="9"/>
      <c r="K3673" s="9"/>
      <c r="M3673" s="9"/>
      <c r="N3673" s="76"/>
      <c r="P3673" s="7"/>
      <c r="Q3673" s="7"/>
      <c r="R3673" s="7"/>
      <c r="S3673" s="7"/>
    </row>
    <row r="3674" spans="1:19" s="8" customFormat="1" ht="11.8" x14ac:dyDescent="0.2">
      <c r="A3674" s="48"/>
      <c r="F3674" s="9"/>
      <c r="G3674" s="9"/>
      <c r="H3674" s="9"/>
      <c r="I3674" s="9"/>
      <c r="J3674" s="9"/>
      <c r="K3674" s="9"/>
      <c r="M3674" s="9"/>
      <c r="N3674" s="76"/>
      <c r="P3674" s="7"/>
      <c r="Q3674" s="7"/>
      <c r="R3674" s="7"/>
      <c r="S3674" s="7"/>
    </row>
    <row r="3675" spans="1:19" s="8" customFormat="1" ht="11.8" x14ac:dyDescent="0.2">
      <c r="A3675" s="48"/>
      <c r="F3675" s="9"/>
      <c r="G3675" s="9"/>
      <c r="H3675" s="9"/>
      <c r="I3675" s="9"/>
      <c r="J3675" s="9"/>
      <c r="K3675" s="9"/>
      <c r="M3675" s="9"/>
      <c r="N3675" s="76"/>
      <c r="P3675" s="7"/>
      <c r="Q3675" s="7"/>
      <c r="R3675" s="7"/>
      <c r="S3675" s="7"/>
    </row>
    <row r="3676" spans="1:19" s="8" customFormat="1" ht="11.8" x14ac:dyDescent="0.2">
      <c r="A3676" s="48"/>
      <c r="F3676" s="9"/>
      <c r="G3676" s="9"/>
      <c r="H3676" s="9"/>
      <c r="I3676" s="9"/>
      <c r="J3676" s="9"/>
      <c r="K3676" s="9"/>
      <c r="M3676" s="9"/>
      <c r="N3676" s="76"/>
      <c r="P3676" s="7"/>
      <c r="Q3676" s="7"/>
      <c r="R3676" s="7"/>
      <c r="S3676" s="7"/>
    </row>
    <row r="3677" spans="1:19" s="8" customFormat="1" ht="11.8" x14ac:dyDescent="0.2">
      <c r="A3677" s="48"/>
      <c r="F3677" s="9"/>
      <c r="G3677" s="9"/>
      <c r="H3677" s="9"/>
      <c r="I3677" s="9"/>
      <c r="J3677" s="9"/>
      <c r="K3677" s="9"/>
      <c r="M3677" s="9"/>
      <c r="N3677" s="76"/>
      <c r="P3677" s="7"/>
      <c r="Q3677" s="7"/>
      <c r="R3677" s="7"/>
      <c r="S3677" s="7"/>
    </row>
    <row r="3678" spans="1:19" s="8" customFormat="1" ht="11.8" x14ac:dyDescent="0.2">
      <c r="A3678" s="48"/>
      <c r="F3678" s="9"/>
      <c r="G3678" s="9"/>
      <c r="H3678" s="9"/>
      <c r="I3678" s="9"/>
      <c r="J3678" s="9"/>
      <c r="K3678" s="9"/>
      <c r="M3678" s="9"/>
      <c r="N3678" s="76"/>
      <c r="P3678" s="7"/>
      <c r="Q3678" s="7"/>
      <c r="R3678" s="7"/>
      <c r="S3678" s="7"/>
    </row>
    <row r="3679" spans="1:19" s="8" customFormat="1" ht="11.8" x14ac:dyDescent="0.2">
      <c r="A3679" s="48"/>
      <c r="F3679" s="9"/>
      <c r="G3679" s="9"/>
      <c r="H3679" s="9"/>
      <c r="I3679" s="9"/>
      <c r="J3679" s="9"/>
      <c r="K3679" s="9"/>
      <c r="M3679" s="9"/>
      <c r="N3679" s="76"/>
      <c r="P3679" s="7"/>
      <c r="Q3679" s="7"/>
      <c r="R3679" s="7"/>
      <c r="S3679" s="7"/>
    </row>
    <row r="3680" spans="1:19" s="8" customFormat="1" ht="11.8" x14ac:dyDescent="0.2">
      <c r="A3680" s="48"/>
      <c r="F3680" s="9"/>
      <c r="G3680" s="9"/>
      <c r="H3680" s="9"/>
      <c r="I3680" s="9"/>
      <c r="J3680" s="9"/>
      <c r="K3680" s="9"/>
      <c r="M3680" s="9"/>
      <c r="N3680" s="76"/>
      <c r="P3680" s="7"/>
      <c r="Q3680" s="7"/>
      <c r="R3680" s="7"/>
      <c r="S3680" s="7"/>
    </row>
    <row r="3681" spans="1:19" s="8" customFormat="1" ht="11.8" x14ac:dyDescent="0.2">
      <c r="A3681" s="48"/>
      <c r="F3681" s="9"/>
      <c r="G3681" s="9"/>
      <c r="H3681" s="9"/>
      <c r="I3681" s="9"/>
      <c r="J3681" s="9"/>
      <c r="K3681" s="9"/>
      <c r="M3681" s="9"/>
      <c r="N3681" s="76"/>
      <c r="P3681" s="7"/>
      <c r="Q3681" s="7"/>
      <c r="R3681" s="7"/>
      <c r="S3681" s="7"/>
    </row>
    <row r="3682" spans="1:19" s="8" customFormat="1" ht="11.8" x14ac:dyDescent="0.2">
      <c r="A3682" s="48"/>
      <c r="F3682" s="9"/>
      <c r="G3682" s="9"/>
      <c r="H3682" s="9"/>
      <c r="I3682" s="9"/>
      <c r="J3682" s="9"/>
      <c r="K3682" s="9"/>
      <c r="M3682" s="9"/>
      <c r="N3682" s="76"/>
      <c r="P3682" s="7"/>
      <c r="Q3682" s="7"/>
      <c r="R3682" s="7"/>
      <c r="S3682" s="7"/>
    </row>
    <row r="3683" spans="1:19" s="8" customFormat="1" ht="11.8" x14ac:dyDescent="0.2">
      <c r="A3683" s="48"/>
      <c r="F3683" s="9"/>
      <c r="G3683" s="9"/>
      <c r="H3683" s="9"/>
      <c r="I3683" s="9"/>
      <c r="J3683" s="9"/>
      <c r="K3683" s="9"/>
      <c r="M3683" s="9"/>
      <c r="N3683" s="76"/>
      <c r="P3683" s="7"/>
      <c r="Q3683" s="7"/>
      <c r="R3683" s="7"/>
      <c r="S3683" s="7"/>
    </row>
    <row r="3684" spans="1:19" s="8" customFormat="1" ht="11.8" x14ac:dyDescent="0.2">
      <c r="A3684" s="48"/>
      <c r="F3684" s="9"/>
      <c r="G3684" s="9"/>
      <c r="H3684" s="9"/>
      <c r="I3684" s="9"/>
      <c r="J3684" s="9"/>
      <c r="K3684" s="9"/>
      <c r="M3684" s="9"/>
      <c r="N3684" s="76"/>
      <c r="P3684" s="7"/>
      <c r="Q3684" s="7"/>
      <c r="R3684" s="7"/>
      <c r="S3684" s="7"/>
    </row>
    <row r="3685" spans="1:19" s="8" customFormat="1" ht="11.8" x14ac:dyDescent="0.2">
      <c r="A3685" s="48"/>
      <c r="F3685" s="9"/>
      <c r="G3685" s="9"/>
      <c r="H3685" s="9"/>
      <c r="I3685" s="9"/>
      <c r="J3685" s="9"/>
      <c r="K3685" s="9"/>
      <c r="M3685" s="9"/>
      <c r="N3685" s="76"/>
      <c r="P3685" s="7"/>
      <c r="Q3685" s="7"/>
      <c r="R3685" s="7"/>
      <c r="S3685" s="7"/>
    </row>
    <row r="3686" spans="1:19" s="8" customFormat="1" ht="11.8" x14ac:dyDescent="0.2">
      <c r="A3686" s="48"/>
      <c r="F3686" s="9"/>
      <c r="G3686" s="9"/>
      <c r="H3686" s="9"/>
      <c r="I3686" s="9"/>
      <c r="J3686" s="9"/>
      <c r="K3686" s="9"/>
      <c r="M3686" s="9"/>
      <c r="N3686" s="76"/>
      <c r="P3686" s="7"/>
      <c r="Q3686" s="7"/>
      <c r="R3686" s="7"/>
      <c r="S3686" s="7"/>
    </row>
    <row r="3687" spans="1:19" s="8" customFormat="1" ht="11.8" x14ac:dyDescent="0.2">
      <c r="A3687" s="48"/>
      <c r="F3687" s="9"/>
      <c r="G3687" s="9"/>
      <c r="H3687" s="9"/>
      <c r="I3687" s="9"/>
      <c r="J3687" s="9"/>
      <c r="K3687" s="9"/>
      <c r="M3687" s="9"/>
      <c r="N3687" s="76"/>
      <c r="P3687" s="7"/>
      <c r="Q3687" s="7"/>
      <c r="R3687" s="7"/>
      <c r="S3687" s="7"/>
    </row>
    <row r="3688" spans="1:19" s="8" customFormat="1" ht="11.8" x14ac:dyDescent="0.2">
      <c r="A3688" s="48"/>
      <c r="F3688" s="9"/>
      <c r="G3688" s="9"/>
      <c r="H3688" s="9"/>
      <c r="I3688" s="9"/>
      <c r="J3688" s="9"/>
      <c r="K3688" s="9"/>
      <c r="M3688" s="9"/>
      <c r="N3688" s="76"/>
      <c r="P3688" s="7"/>
      <c r="Q3688" s="7"/>
      <c r="R3688" s="7"/>
      <c r="S3688" s="7"/>
    </row>
    <row r="3689" spans="1:19" s="8" customFormat="1" ht="11.8" x14ac:dyDescent="0.2">
      <c r="A3689" s="48"/>
      <c r="F3689" s="9"/>
      <c r="G3689" s="9"/>
      <c r="H3689" s="9"/>
      <c r="I3689" s="9"/>
      <c r="J3689" s="9"/>
      <c r="K3689" s="9"/>
      <c r="M3689" s="9"/>
      <c r="N3689" s="76"/>
      <c r="P3689" s="7"/>
      <c r="Q3689" s="7"/>
      <c r="R3689" s="7"/>
      <c r="S3689" s="7"/>
    </row>
    <row r="3690" spans="1:19" s="8" customFormat="1" ht="11.8" x14ac:dyDescent="0.2">
      <c r="A3690" s="48"/>
      <c r="F3690" s="9"/>
      <c r="G3690" s="9"/>
      <c r="H3690" s="9"/>
      <c r="I3690" s="9"/>
      <c r="J3690" s="9"/>
      <c r="K3690" s="9"/>
      <c r="M3690" s="9"/>
      <c r="N3690" s="76"/>
      <c r="P3690" s="7"/>
      <c r="Q3690" s="7"/>
      <c r="R3690" s="7"/>
      <c r="S3690" s="7"/>
    </row>
    <row r="3691" spans="1:19" s="8" customFormat="1" ht="11.8" x14ac:dyDescent="0.2">
      <c r="A3691" s="48"/>
      <c r="F3691" s="9"/>
      <c r="G3691" s="9"/>
      <c r="H3691" s="9"/>
      <c r="I3691" s="9"/>
      <c r="J3691" s="9"/>
      <c r="K3691" s="9"/>
      <c r="M3691" s="9"/>
      <c r="N3691" s="76"/>
      <c r="P3691" s="7"/>
      <c r="Q3691" s="7"/>
      <c r="R3691" s="7"/>
      <c r="S3691" s="7"/>
    </row>
    <row r="3692" spans="1:19" s="8" customFormat="1" ht="11.8" x14ac:dyDescent="0.2">
      <c r="A3692" s="48"/>
      <c r="F3692" s="9"/>
      <c r="G3692" s="9"/>
      <c r="H3692" s="9"/>
      <c r="I3692" s="9"/>
      <c r="J3692" s="9"/>
      <c r="K3692" s="9"/>
      <c r="M3692" s="9"/>
      <c r="N3692" s="76"/>
      <c r="P3692" s="7"/>
      <c r="Q3692" s="7"/>
      <c r="R3692" s="7"/>
      <c r="S3692" s="7"/>
    </row>
    <row r="3693" spans="1:19" s="8" customFormat="1" ht="11.8" x14ac:dyDescent="0.2">
      <c r="A3693" s="48"/>
      <c r="F3693" s="9"/>
      <c r="G3693" s="9"/>
      <c r="H3693" s="9"/>
      <c r="I3693" s="9"/>
      <c r="J3693" s="9"/>
      <c r="K3693" s="9"/>
      <c r="M3693" s="9"/>
      <c r="N3693" s="76"/>
      <c r="P3693" s="7"/>
      <c r="Q3693" s="7"/>
      <c r="R3693" s="7"/>
      <c r="S3693" s="7"/>
    </row>
    <row r="3694" spans="1:19" s="8" customFormat="1" ht="11.8" x14ac:dyDescent="0.2">
      <c r="A3694" s="48"/>
      <c r="F3694" s="9"/>
      <c r="G3694" s="9"/>
      <c r="H3694" s="9"/>
      <c r="I3694" s="9"/>
      <c r="J3694" s="9"/>
      <c r="K3694" s="9"/>
      <c r="M3694" s="9"/>
      <c r="N3694" s="76"/>
      <c r="P3694" s="7"/>
      <c r="Q3694" s="7"/>
      <c r="R3694" s="7"/>
      <c r="S3694" s="7"/>
    </row>
    <row r="3695" spans="1:19" s="8" customFormat="1" ht="11.8" x14ac:dyDescent="0.2">
      <c r="A3695" s="48"/>
      <c r="F3695" s="9"/>
      <c r="G3695" s="9"/>
      <c r="H3695" s="9"/>
      <c r="I3695" s="9"/>
      <c r="J3695" s="9"/>
      <c r="K3695" s="9"/>
      <c r="M3695" s="9"/>
      <c r="N3695" s="76"/>
      <c r="P3695" s="7"/>
      <c r="Q3695" s="7"/>
      <c r="R3695" s="7"/>
      <c r="S3695" s="7"/>
    </row>
    <row r="3696" spans="1:19" s="8" customFormat="1" ht="11.8" x14ac:dyDescent="0.2">
      <c r="A3696" s="48"/>
      <c r="F3696" s="9"/>
      <c r="G3696" s="9"/>
      <c r="H3696" s="9"/>
      <c r="I3696" s="9"/>
      <c r="J3696" s="9"/>
      <c r="K3696" s="9"/>
      <c r="M3696" s="9"/>
      <c r="N3696" s="76"/>
      <c r="P3696" s="7"/>
      <c r="Q3696" s="7"/>
      <c r="R3696" s="7"/>
      <c r="S3696" s="7"/>
    </row>
    <row r="3697" spans="1:19" s="8" customFormat="1" ht="11.8" x14ac:dyDescent="0.2">
      <c r="A3697" s="48"/>
      <c r="F3697" s="9"/>
      <c r="G3697" s="9"/>
      <c r="H3697" s="9"/>
      <c r="I3697" s="9"/>
      <c r="J3697" s="9"/>
      <c r="K3697" s="9"/>
      <c r="M3697" s="9"/>
      <c r="N3697" s="76"/>
      <c r="P3697" s="7"/>
      <c r="Q3697" s="7"/>
      <c r="R3697" s="7"/>
      <c r="S3697" s="7"/>
    </row>
    <row r="3698" spans="1:19" s="8" customFormat="1" ht="11.8" x14ac:dyDescent="0.2">
      <c r="A3698" s="48"/>
      <c r="F3698" s="9"/>
      <c r="G3698" s="9"/>
      <c r="H3698" s="9"/>
      <c r="I3698" s="9"/>
      <c r="J3698" s="9"/>
      <c r="K3698" s="9"/>
      <c r="M3698" s="9"/>
      <c r="N3698" s="76"/>
      <c r="P3698" s="7"/>
      <c r="Q3698" s="7"/>
      <c r="R3698" s="7"/>
      <c r="S3698" s="7"/>
    </row>
    <row r="3699" spans="1:19" s="8" customFormat="1" ht="11.8" x14ac:dyDescent="0.2">
      <c r="A3699" s="48"/>
      <c r="F3699" s="9"/>
      <c r="G3699" s="9"/>
      <c r="H3699" s="9"/>
      <c r="I3699" s="9"/>
      <c r="J3699" s="9"/>
      <c r="K3699" s="9"/>
      <c r="M3699" s="9"/>
      <c r="N3699" s="76"/>
      <c r="P3699" s="7"/>
      <c r="Q3699" s="7"/>
      <c r="R3699" s="7"/>
      <c r="S3699" s="7"/>
    </row>
    <row r="3700" spans="1:19" s="8" customFormat="1" ht="11.8" x14ac:dyDescent="0.2">
      <c r="A3700" s="48"/>
      <c r="F3700" s="9"/>
      <c r="G3700" s="9"/>
      <c r="H3700" s="9"/>
      <c r="I3700" s="9"/>
      <c r="J3700" s="9"/>
      <c r="K3700" s="9"/>
      <c r="M3700" s="9"/>
      <c r="N3700" s="76"/>
      <c r="P3700" s="7"/>
      <c r="Q3700" s="7"/>
      <c r="R3700" s="7"/>
      <c r="S3700" s="7"/>
    </row>
    <row r="3701" spans="1:19" s="8" customFormat="1" ht="11.8" x14ac:dyDescent="0.2">
      <c r="A3701" s="48"/>
      <c r="F3701" s="9"/>
      <c r="G3701" s="9"/>
      <c r="H3701" s="9"/>
      <c r="I3701" s="9"/>
      <c r="J3701" s="9"/>
      <c r="K3701" s="9"/>
      <c r="M3701" s="9"/>
      <c r="N3701" s="76"/>
      <c r="P3701" s="7"/>
      <c r="Q3701" s="7"/>
      <c r="R3701" s="7"/>
      <c r="S3701" s="7"/>
    </row>
    <row r="3702" spans="1:19" s="8" customFormat="1" ht="11.8" x14ac:dyDescent="0.2">
      <c r="A3702" s="48"/>
      <c r="F3702" s="9"/>
      <c r="G3702" s="9"/>
      <c r="H3702" s="9"/>
      <c r="I3702" s="9"/>
      <c r="J3702" s="9"/>
      <c r="K3702" s="9"/>
      <c r="M3702" s="9"/>
      <c r="N3702" s="76"/>
      <c r="P3702" s="7"/>
      <c r="Q3702" s="7"/>
      <c r="R3702" s="7"/>
      <c r="S3702" s="7"/>
    </row>
    <row r="3703" spans="1:19" s="8" customFormat="1" ht="11.8" x14ac:dyDescent="0.2">
      <c r="A3703" s="48"/>
      <c r="F3703" s="9"/>
      <c r="G3703" s="9"/>
      <c r="H3703" s="9"/>
      <c r="I3703" s="9"/>
      <c r="J3703" s="9"/>
      <c r="K3703" s="9"/>
      <c r="M3703" s="9"/>
      <c r="N3703" s="76"/>
      <c r="P3703" s="7"/>
      <c r="Q3703" s="7"/>
      <c r="R3703" s="7"/>
      <c r="S3703" s="7"/>
    </row>
    <row r="3704" spans="1:19" s="8" customFormat="1" ht="11.8" x14ac:dyDescent="0.2">
      <c r="A3704" s="48"/>
      <c r="F3704" s="9"/>
      <c r="G3704" s="9"/>
      <c r="H3704" s="9"/>
      <c r="I3704" s="9"/>
      <c r="J3704" s="9"/>
      <c r="K3704" s="9"/>
      <c r="M3704" s="9"/>
      <c r="N3704" s="76"/>
      <c r="P3704" s="7"/>
      <c r="Q3704" s="7"/>
      <c r="R3704" s="7"/>
      <c r="S3704" s="7"/>
    </row>
    <row r="3705" spans="1:19" s="8" customFormat="1" ht="11.8" x14ac:dyDescent="0.2">
      <c r="A3705" s="48"/>
      <c r="F3705" s="9"/>
      <c r="G3705" s="9"/>
      <c r="H3705" s="9"/>
      <c r="I3705" s="9"/>
      <c r="J3705" s="9"/>
      <c r="K3705" s="9"/>
      <c r="M3705" s="9"/>
      <c r="N3705" s="76"/>
      <c r="P3705" s="7"/>
      <c r="Q3705" s="7"/>
      <c r="R3705" s="7"/>
      <c r="S3705" s="7"/>
    </row>
    <row r="3706" spans="1:19" s="8" customFormat="1" ht="11.8" x14ac:dyDescent="0.2">
      <c r="A3706" s="48"/>
      <c r="F3706" s="9"/>
      <c r="G3706" s="9"/>
      <c r="H3706" s="9"/>
      <c r="I3706" s="9"/>
      <c r="J3706" s="9"/>
      <c r="K3706" s="9"/>
      <c r="M3706" s="9"/>
      <c r="N3706" s="76"/>
      <c r="P3706" s="7"/>
      <c r="Q3706" s="7"/>
      <c r="R3706" s="7"/>
      <c r="S3706" s="7"/>
    </row>
    <row r="3707" spans="1:19" s="8" customFormat="1" ht="11.8" x14ac:dyDescent="0.2">
      <c r="A3707" s="48"/>
      <c r="F3707" s="9"/>
      <c r="G3707" s="9"/>
      <c r="H3707" s="9"/>
      <c r="I3707" s="9"/>
      <c r="J3707" s="9"/>
      <c r="K3707" s="9"/>
      <c r="M3707" s="9"/>
      <c r="N3707" s="76"/>
      <c r="P3707" s="7"/>
      <c r="Q3707" s="7"/>
      <c r="R3707" s="7"/>
      <c r="S3707" s="7"/>
    </row>
    <row r="3708" spans="1:19" s="8" customFormat="1" ht="11.8" x14ac:dyDescent="0.2">
      <c r="A3708" s="48"/>
      <c r="F3708" s="9"/>
      <c r="G3708" s="9"/>
      <c r="H3708" s="9"/>
      <c r="I3708" s="9"/>
      <c r="J3708" s="9"/>
      <c r="K3708" s="9"/>
      <c r="M3708" s="9"/>
      <c r="N3708" s="76"/>
      <c r="P3708" s="7"/>
      <c r="Q3708" s="7"/>
      <c r="R3708" s="7"/>
      <c r="S3708" s="7"/>
    </row>
    <row r="3709" spans="1:19" s="8" customFormat="1" ht="11.8" x14ac:dyDescent="0.2">
      <c r="A3709" s="48"/>
      <c r="F3709" s="9"/>
      <c r="G3709" s="9"/>
      <c r="H3709" s="9"/>
      <c r="I3709" s="9"/>
      <c r="J3709" s="9"/>
      <c r="K3709" s="9"/>
      <c r="M3709" s="9"/>
      <c r="N3709" s="76"/>
      <c r="P3709" s="7"/>
      <c r="Q3709" s="7"/>
      <c r="R3709" s="7"/>
      <c r="S3709" s="7"/>
    </row>
    <row r="3710" spans="1:19" s="8" customFormat="1" ht="11.8" x14ac:dyDescent="0.2">
      <c r="A3710" s="48"/>
      <c r="F3710" s="9"/>
      <c r="G3710" s="9"/>
      <c r="H3710" s="9"/>
      <c r="I3710" s="9"/>
      <c r="J3710" s="9"/>
      <c r="K3710" s="9"/>
      <c r="M3710" s="9"/>
      <c r="N3710" s="76"/>
      <c r="P3710" s="7"/>
      <c r="Q3710" s="7"/>
      <c r="R3710" s="7"/>
      <c r="S3710" s="7"/>
    </row>
    <row r="3711" spans="1:19" s="8" customFormat="1" ht="11.8" x14ac:dyDescent="0.2">
      <c r="A3711" s="48"/>
      <c r="F3711" s="9"/>
      <c r="G3711" s="9"/>
      <c r="H3711" s="9"/>
      <c r="I3711" s="9"/>
      <c r="J3711" s="9"/>
      <c r="K3711" s="9"/>
      <c r="M3711" s="9"/>
      <c r="N3711" s="76"/>
      <c r="P3711" s="7"/>
      <c r="Q3711" s="7"/>
      <c r="R3711" s="7"/>
      <c r="S3711" s="7"/>
    </row>
    <row r="3712" spans="1:19" s="8" customFormat="1" ht="11.8" x14ac:dyDescent="0.2">
      <c r="A3712" s="48"/>
      <c r="F3712" s="9"/>
      <c r="G3712" s="9"/>
      <c r="H3712" s="9"/>
      <c r="I3712" s="9"/>
      <c r="J3712" s="9"/>
      <c r="K3712" s="9"/>
      <c r="M3712" s="9"/>
      <c r="N3712" s="76"/>
      <c r="P3712" s="7"/>
      <c r="Q3712" s="7"/>
      <c r="R3712" s="7"/>
      <c r="S3712" s="7"/>
    </row>
    <row r="3713" spans="1:19" s="8" customFormat="1" ht="11.8" x14ac:dyDescent="0.2">
      <c r="A3713" s="48"/>
      <c r="F3713" s="9"/>
      <c r="G3713" s="9"/>
      <c r="H3713" s="9"/>
      <c r="I3713" s="9"/>
      <c r="J3713" s="9"/>
      <c r="K3713" s="9"/>
      <c r="M3713" s="9"/>
      <c r="N3713" s="76"/>
      <c r="P3713" s="7"/>
      <c r="Q3713" s="7"/>
      <c r="R3713" s="7"/>
      <c r="S3713" s="7"/>
    </row>
    <row r="3714" spans="1:19" s="8" customFormat="1" ht="11.8" x14ac:dyDescent="0.2">
      <c r="A3714" s="48"/>
      <c r="F3714" s="9"/>
      <c r="G3714" s="9"/>
      <c r="H3714" s="9"/>
      <c r="I3714" s="9"/>
      <c r="J3714" s="9"/>
      <c r="K3714" s="9"/>
      <c r="M3714" s="9"/>
      <c r="N3714" s="76"/>
      <c r="P3714" s="7"/>
      <c r="Q3714" s="7"/>
      <c r="R3714" s="7"/>
      <c r="S3714" s="7"/>
    </row>
    <row r="3715" spans="1:19" s="8" customFormat="1" ht="11.8" x14ac:dyDescent="0.2">
      <c r="A3715" s="48"/>
      <c r="F3715" s="9"/>
      <c r="G3715" s="9"/>
      <c r="H3715" s="9"/>
      <c r="I3715" s="9"/>
      <c r="J3715" s="9"/>
      <c r="K3715" s="9"/>
      <c r="M3715" s="9"/>
      <c r="N3715" s="76"/>
      <c r="P3715" s="7"/>
      <c r="Q3715" s="7"/>
      <c r="R3715" s="7"/>
      <c r="S3715" s="7"/>
    </row>
    <row r="3716" spans="1:19" s="8" customFormat="1" ht="11.8" x14ac:dyDescent="0.2">
      <c r="A3716" s="48"/>
      <c r="F3716" s="9"/>
      <c r="G3716" s="9"/>
      <c r="H3716" s="9"/>
      <c r="I3716" s="9"/>
      <c r="J3716" s="9"/>
      <c r="K3716" s="9"/>
      <c r="M3716" s="9"/>
      <c r="N3716" s="76"/>
      <c r="P3716" s="7"/>
      <c r="Q3716" s="7"/>
      <c r="R3716" s="7"/>
      <c r="S3716" s="7"/>
    </row>
    <row r="3717" spans="1:19" s="8" customFormat="1" ht="11.8" x14ac:dyDescent="0.2">
      <c r="A3717" s="48"/>
      <c r="F3717" s="9"/>
      <c r="G3717" s="9"/>
      <c r="H3717" s="9"/>
      <c r="I3717" s="9"/>
      <c r="J3717" s="9"/>
      <c r="K3717" s="9"/>
      <c r="M3717" s="9"/>
      <c r="N3717" s="76"/>
      <c r="P3717" s="7"/>
      <c r="Q3717" s="7"/>
      <c r="R3717" s="7"/>
      <c r="S3717" s="7"/>
    </row>
    <row r="3718" spans="1:19" s="8" customFormat="1" ht="11.8" x14ac:dyDescent="0.2">
      <c r="A3718" s="48"/>
      <c r="F3718" s="9"/>
      <c r="G3718" s="9"/>
      <c r="H3718" s="9"/>
      <c r="I3718" s="9"/>
      <c r="J3718" s="9"/>
      <c r="K3718" s="9"/>
      <c r="M3718" s="9"/>
      <c r="N3718" s="76"/>
      <c r="P3718" s="7"/>
      <c r="Q3718" s="7"/>
      <c r="R3718" s="7"/>
      <c r="S3718" s="7"/>
    </row>
    <row r="3719" spans="1:19" s="8" customFormat="1" ht="11.8" x14ac:dyDescent="0.2">
      <c r="A3719" s="48"/>
      <c r="F3719" s="9"/>
      <c r="G3719" s="9"/>
      <c r="H3719" s="9"/>
      <c r="I3719" s="9"/>
      <c r="J3719" s="9"/>
      <c r="K3719" s="9"/>
      <c r="M3719" s="9"/>
      <c r="N3719" s="76"/>
      <c r="P3719" s="7"/>
      <c r="Q3719" s="7"/>
      <c r="R3719" s="7"/>
      <c r="S3719" s="7"/>
    </row>
    <row r="3720" spans="1:19" s="8" customFormat="1" ht="11.8" x14ac:dyDescent="0.2">
      <c r="A3720" s="48"/>
      <c r="F3720" s="9"/>
      <c r="G3720" s="9"/>
      <c r="H3720" s="9"/>
      <c r="I3720" s="9"/>
      <c r="J3720" s="9"/>
      <c r="K3720" s="9"/>
      <c r="M3720" s="9"/>
      <c r="N3720" s="76"/>
      <c r="P3720" s="7"/>
      <c r="Q3720" s="7"/>
      <c r="R3720" s="7"/>
      <c r="S3720" s="7"/>
    </row>
    <row r="3721" spans="1:19" s="8" customFormat="1" ht="11.8" x14ac:dyDescent="0.2">
      <c r="A3721" s="48"/>
      <c r="F3721" s="9"/>
      <c r="G3721" s="9"/>
      <c r="H3721" s="9"/>
      <c r="I3721" s="9"/>
      <c r="J3721" s="9"/>
      <c r="K3721" s="9"/>
      <c r="M3721" s="9"/>
      <c r="N3721" s="76"/>
      <c r="P3721" s="7"/>
      <c r="Q3721" s="7"/>
      <c r="R3721" s="7"/>
      <c r="S3721" s="7"/>
    </row>
    <row r="3722" spans="1:19" s="8" customFormat="1" ht="11.8" x14ac:dyDescent="0.2">
      <c r="A3722" s="48"/>
      <c r="F3722" s="9"/>
      <c r="G3722" s="9"/>
      <c r="H3722" s="9"/>
      <c r="I3722" s="9"/>
      <c r="J3722" s="9"/>
      <c r="K3722" s="9"/>
      <c r="M3722" s="9"/>
      <c r="N3722" s="76"/>
      <c r="P3722" s="7"/>
      <c r="Q3722" s="7"/>
      <c r="R3722" s="7"/>
      <c r="S3722" s="7"/>
    </row>
    <row r="3723" spans="1:19" s="8" customFormat="1" ht="11.8" x14ac:dyDescent="0.2">
      <c r="A3723" s="48"/>
      <c r="F3723" s="9"/>
      <c r="G3723" s="9"/>
      <c r="H3723" s="9"/>
      <c r="I3723" s="9"/>
      <c r="J3723" s="9"/>
      <c r="K3723" s="9"/>
      <c r="M3723" s="9"/>
      <c r="N3723" s="76"/>
      <c r="P3723" s="7"/>
      <c r="Q3723" s="7"/>
      <c r="R3723" s="7"/>
      <c r="S3723" s="7"/>
    </row>
    <row r="3724" spans="1:19" s="8" customFormat="1" ht="11.8" x14ac:dyDescent="0.2">
      <c r="A3724" s="48"/>
      <c r="F3724" s="9"/>
      <c r="G3724" s="9"/>
      <c r="H3724" s="9"/>
      <c r="I3724" s="9"/>
      <c r="J3724" s="9"/>
      <c r="K3724" s="9"/>
      <c r="M3724" s="9"/>
      <c r="N3724" s="76"/>
      <c r="P3724" s="7"/>
      <c r="Q3724" s="7"/>
      <c r="R3724" s="7"/>
      <c r="S3724" s="7"/>
    </row>
    <row r="3725" spans="1:19" s="8" customFormat="1" ht="11.8" x14ac:dyDescent="0.2">
      <c r="A3725" s="48"/>
      <c r="F3725" s="9"/>
      <c r="G3725" s="9"/>
      <c r="H3725" s="9"/>
      <c r="I3725" s="9"/>
      <c r="J3725" s="9"/>
      <c r="K3725" s="9"/>
      <c r="M3725" s="9"/>
      <c r="N3725" s="76"/>
      <c r="P3725" s="7"/>
      <c r="Q3725" s="7"/>
      <c r="R3725" s="7"/>
      <c r="S3725" s="7"/>
    </row>
    <row r="3726" spans="1:19" s="8" customFormat="1" ht="11.8" x14ac:dyDescent="0.2">
      <c r="A3726" s="48"/>
      <c r="F3726" s="9"/>
      <c r="G3726" s="9"/>
      <c r="H3726" s="9"/>
      <c r="I3726" s="9"/>
      <c r="J3726" s="9"/>
      <c r="K3726" s="9"/>
      <c r="M3726" s="9"/>
      <c r="N3726" s="76"/>
      <c r="P3726" s="7"/>
      <c r="Q3726" s="7"/>
      <c r="R3726" s="7"/>
      <c r="S3726" s="7"/>
    </row>
    <row r="3727" spans="1:19" s="8" customFormat="1" ht="11.8" x14ac:dyDescent="0.2">
      <c r="A3727" s="48"/>
      <c r="F3727" s="9"/>
      <c r="G3727" s="9"/>
      <c r="H3727" s="9"/>
      <c r="I3727" s="9"/>
      <c r="J3727" s="9"/>
      <c r="K3727" s="9"/>
      <c r="M3727" s="9"/>
      <c r="N3727" s="76"/>
      <c r="P3727" s="7"/>
      <c r="Q3727" s="7"/>
      <c r="R3727" s="7"/>
      <c r="S3727" s="7"/>
    </row>
    <row r="3728" spans="1:19" s="8" customFormat="1" ht="11.8" x14ac:dyDescent="0.2">
      <c r="A3728" s="48"/>
      <c r="F3728" s="9"/>
      <c r="G3728" s="9"/>
      <c r="H3728" s="9"/>
      <c r="I3728" s="9"/>
      <c r="J3728" s="9"/>
      <c r="K3728" s="9"/>
      <c r="M3728" s="9"/>
      <c r="N3728" s="76"/>
      <c r="P3728" s="7"/>
      <c r="Q3728" s="7"/>
      <c r="R3728" s="7"/>
      <c r="S3728" s="7"/>
    </row>
    <row r="3729" spans="1:19" s="8" customFormat="1" ht="11.8" x14ac:dyDescent="0.2">
      <c r="A3729" s="48"/>
      <c r="F3729" s="9"/>
      <c r="G3729" s="9"/>
      <c r="H3729" s="9"/>
      <c r="I3729" s="9"/>
      <c r="J3729" s="9"/>
      <c r="K3729" s="9"/>
      <c r="M3729" s="9"/>
      <c r="N3729" s="76"/>
      <c r="P3729" s="7"/>
      <c r="Q3729" s="7"/>
      <c r="R3729" s="7"/>
      <c r="S3729" s="7"/>
    </row>
    <row r="3730" spans="1:19" s="8" customFormat="1" ht="11.8" x14ac:dyDescent="0.2">
      <c r="A3730" s="48"/>
      <c r="F3730" s="9"/>
      <c r="G3730" s="9"/>
      <c r="H3730" s="9"/>
      <c r="I3730" s="9"/>
      <c r="J3730" s="9"/>
      <c r="K3730" s="9"/>
      <c r="M3730" s="9"/>
      <c r="N3730" s="76"/>
      <c r="P3730" s="7"/>
      <c r="Q3730" s="7"/>
      <c r="R3730" s="7"/>
      <c r="S3730" s="7"/>
    </row>
    <row r="3731" spans="1:19" s="8" customFormat="1" ht="11.8" x14ac:dyDescent="0.2">
      <c r="A3731" s="48"/>
      <c r="F3731" s="9"/>
      <c r="G3731" s="9"/>
      <c r="H3731" s="9"/>
      <c r="I3731" s="9"/>
      <c r="J3731" s="9"/>
      <c r="K3731" s="9"/>
      <c r="M3731" s="9"/>
      <c r="N3731" s="76"/>
      <c r="P3731" s="7"/>
      <c r="Q3731" s="7"/>
      <c r="R3731" s="7"/>
      <c r="S3731" s="7"/>
    </row>
    <row r="3732" spans="1:19" s="8" customFormat="1" ht="11.8" x14ac:dyDescent="0.2">
      <c r="A3732" s="48"/>
      <c r="F3732" s="9"/>
      <c r="G3732" s="9"/>
      <c r="H3732" s="9"/>
      <c r="I3732" s="9"/>
      <c r="J3732" s="9"/>
      <c r="K3732" s="9"/>
      <c r="M3732" s="9"/>
      <c r="N3732" s="76"/>
      <c r="P3732" s="7"/>
      <c r="Q3732" s="7"/>
      <c r="R3732" s="7"/>
      <c r="S3732" s="7"/>
    </row>
    <row r="3733" spans="1:19" s="8" customFormat="1" ht="11.8" x14ac:dyDescent="0.2">
      <c r="A3733" s="48"/>
      <c r="F3733" s="9"/>
      <c r="G3733" s="9"/>
      <c r="H3733" s="9"/>
      <c r="I3733" s="9"/>
      <c r="J3733" s="9"/>
      <c r="K3733" s="9"/>
      <c r="M3733" s="9"/>
      <c r="N3733" s="76"/>
      <c r="P3733" s="7"/>
      <c r="Q3733" s="7"/>
      <c r="R3733" s="7"/>
      <c r="S3733" s="7"/>
    </row>
    <row r="3734" spans="1:19" s="8" customFormat="1" ht="11.8" x14ac:dyDescent="0.2">
      <c r="A3734" s="48"/>
      <c r="F3734" s="9"/>
      <c r="G3734" s="9"/>
      <c r="H3734" s="9"/>
      <c r="I3734" s="9"/>
      <c r="J3734" s="9"/>
      <c r="K3734" s="9"/>
      <c r="M3734" s="9"/>
      <c r="N3734" s="76"/>
      <c r="P3734" s="7"/>
      <c r="Q3734" s="7"/>
      <c r="R3734" s="7"/>
      <c r="S3734" s="7"/>
    </row>
    <row r="3735" spans="1:19" s="8" customFormat="1" ht="11.8" x14ac:dyDescent="0.2">
      <c r="A3735" s="48"/>
      <c r="F3735" s="9"/>
      <c r="G3735" s="9"/>
      <c r="H3735" s="9"/>
      <c r="I3735" s="9"/>
      <c r="J3735" s="9"/>
      <c r="K3735" s="9"/>
      <c r="M3735" s="9"/>
      <c r="N3735" s="76"/>
      <c r="P3735" s="7"/>
      <c r="Q3735" s="7"/>
      <c r="R3735" s="7"/>
      <c r="S3735" s="7"/>
    </row>
    <row r="3736" spans="1:19" s="8" customFormat="1" ht="11.8" x14ac:dyDescent="0.2">
      <c r="A3736" s="48"/>
      <c r="F3736" s="9"/>
      <c r="G3736" s="9"/>
      <c r="H3736" s="9"/>
      <c r="I3736" s="9"/>
      <c r="J3736" s="9"/>
      <c r="K3736" s="9"/>
      <c r="M3736" s="9"/>
      <c r="N3736" s="76"/>
      <c r="P3736" s="7"/>
      <c r="Q3736" s="7"/>
      <c r="R3736" s="7"/>
      <c r="S3736" s="7"/>
    </row>
    <row r="3737" spans="1:19" s="8" customFormat="1" ht="11.8" x14ac:dyDescent="0.2">
      <c r="A3737" s="48"/>
      <c r="F3737" s="9"/>
      <c r="G3737" s="9"/>
      <c r="H3737" s="9"/>
      <c r="I3737" s="9"/>
      <c r="J3737" s="9"/>
      <c r="K3737" s="9"/>
      <c r="M3737" s="9"/>
      <c r="N3737" s="76"/>
      <c r="P3737" s="7"/>
      <c r="Q3737" s="7"/>
      <c r="R3737" s="7"/>
      <c r="S3737" s="7"/>
    </row>
    <row r="3738" spans="1:19" s="8" customFormat="1" ht="11.8" x14ac:dyDescent="0.2">
      <c r="A3738" s="48"/>
      <c r="F3738" s="9"/>
      <c r="G3738" s="9"/>
      <c r="H3738" s="9"/>
      <c r="I3738" s="9"/>
      <c r="J3738" s="9"/>
      <c r="K3738" s="9"/>
      <c r="M3738" s="9"/>
      <c r="N3738" s="76"/>
      <c r="P3738" s="7"/>
      <c r="Q3738" s="7"/>
      <c r="R3738" s="7"/>
      <c r="S3738" s="7"/>
    </row>
    <row r="3739" spans="1:19" s="8" customFormat="1" ht="11.8" x14ac:dyDescent="0.2">
      <c r="A3739" s="48"/>
      <c r="F3739" s="9"/>
      <c r="G3739" s="9"/>
      <c r="H3739" s="9"/>
      <c r="I3739" s="9"/>
      <c r="J3739" s="9"/>
      <c r="K3739" s="9"/>
      <c r="M3739" s="9"/>
      <c r="N3739" s="76"/>
      <c r="P3739" s="7"/>
      <c r="Q3739" s="7"/>
      <c r="R3739" s="7"/>
      <c r="S3739" s="7"/>
    </row>
    <row r="3740" spans="1:19" s="8" customFormat="1" ht="11.8" x14ac:dyDescent="0.2">
      <c r="A3740" s="48"/>
      <c r="F3740" s="9"/>
      <c r="G3740" s="9"/>
      <c r="H3740" s="9"/>
      <c r="I3740" s="9"/>
      <c r="J3740" s="9"/>
      <c r="K3740" s="9"/>
      <c r="M3740" s="9"/>
      <c r="N3740" s="76"/>
      <c r="P3740" s="7"/>
      <c r="Q3740" s="7"/>
      <c r="R3740" s="7"/>
      <c r="S3740" s="7"/>
    </row>
    <row r="3741" spans="1:19" s="8" customFormat="1" ht="11.8" x14ac:dyDescent="0.2">
      <c r="A3741" s="48"/>
      <c r="F3741" s="9"/>
      <c r="G3741" s="9"/>
      <c r="H3741" s="9"/>
      <c r="I3741" s="9"/>
      <c r="J3741" s="9"/>
      <c r="K3741" s="9"/>
      <c r="M3741" s="9"/>
      <c r="N3741" s="76"/>
      <c r="P3741" s="7"/>
      <c r="Q3741" s="7"/>
      <c r="R3741" s="7"/>
      <c r="S3741" s="7"/>
    </row>
    <row r="3742" spans="1:19" s="8" customFormat="1" ht="11.8" x14ac:dyDescent="0.2">
      <c r="A3742" s="48"/>
      <c r="F3742" s="9"/>
      <c r="G3742" s="9"/>
      <c r="H3742" s="9"/>
      <c r="I3742" s="9"/>
      <c r="J3742" s="9"/>
      <c r="K3742" s="9"/>
      <c r="M3742" s="9"/>
      <c r="N3742" s="76"/>
      <c r="P3742" s="7"/>
      <c r="Q3742" s="7"/>
      <c r="R3742" s="7"/>
      <c r="S3742" s="7"/>
    </row>
    <row r="3743" spans="1:19" s="8" customFormat="1" ht="11.8" x14ac:dyDescent="0.2">
      <c r="A3743" s="48"/>
      <c r="F3743" s="9"/>
      <c r="G3743" s="9"/>
      <c r="H3743" s="9"/>
      <c r="I3743" s="9"/>
      <c r="J3743" s="9"/>
      <c r="K3743" s="9"/>
      <c r="M3743" s="9"/>
      <c r="N3743" s="76"/>
      <c r="P3743" s="7"/>
      <c r="Q3743" s="7"/>
      <c r="R3743" s="7"/>
      <c r="S3743" s="7"/>
    </row>
    <row r="3744" spans="1:19" s="8" customFormat="1" ht="11.8" x14ac:dyDescent="0.2">
      <c r="A3744" s="48"/>
      <c r="F3744" s="9"/>
      <c r="G3744" s="9"/>
      <c r="H3744" s="9"/>
      <c r="I3744" s="9"/>
      <c r="J3744" s="9"/>
      <c r="K3744" s="9"/>
      <c r="M3744" s="9"/>
      <c r="N3744" s="76"/>
      <c r="P3744" s="7"/>
      <c r="Q3744" s="7"/>
      <c r="R3744" s="7"/>
      <c r="S3744" s="7"/>
    </row>
    <row r="3745" spans="1:19" s="8" customFormat="1" ht="11.8" x14ac:dyDescent="0.2">
      <c r="A3745" s="48"/>
      <c r="F3745" s="9"/>
      <c r="G3745" s="9"/>
      <c r="H3745" s="9"/>
      <c r="I3745" s="9"/>
      <c r="J3745" s="9"/>
      <c r="K3745" s="9"/>
      <c r="M3745" s="9"/>
      <c r="N3745" s="76"/>
      <c r="P3745" s="7"/>
      <c r="Q3745" s="7"/>
      <c r="R3745" s="7"/>
      <c r="S3745" s="7"/>
    </row>
    <row r="3746" spans="1:19" s="8" customFormat="1" ht="11.8" x14ac:dyDescent="0.2">
      <c r="A3746" s="48"/>
      <c r="F3746" s="9"/>
      <c r="G3746" s="9"/>
      <c r="H3746" s="9"/>
      <c r="I3746" s="9"/>
      <c r="J3746" s="9"/>
      <c r="K3746" s="9"/>
      <c r="M3746" s="9"/>
      <c r="N3746" s="76"/>
      <c r="P3746" s="7"/>
      <c r="Q3746" s="7"/>
      <c r="R3746" s="7"/>
      <c r="S3746" s="7"/>
    </row>
    <row r="3747" spans="1:19" s="8" customFormat="1" ht="11.8" x14ac:dyDescent="0.2">
      <c r="A3747" s="48"/>
      <c r="F3747" s="9"/>
      <c r="G3747" s="9"/>
      <c r="H3747" s="9"/>
      <c r="I3747" s="9"/>
      <c r="J3747" s="9"/>
      <c r="K3747" s="9"/>
      <c r="M3747" s="9"/>
      <c r="N3747" s="76"/>
      <c r="P3747" s="7"/>
      <c r="Q3747" s="7"/>
      <c r="R3747" s="7"/>
      <c r="S3747" s="7"/>
    </row>
    <row r="3748" spans="1:19" s="8" customFormat="1" ht="11.8" x14ac:dyDescent="0.2">
      <c r="A3748" s="48"/>
      <c r="F3748" s="9"/>
      <c r="G3748" s="9"/>
      <c r="H3748" s="9"/>
      <c r="I3748" s="9"/>
      <c r="J3748" s="9"/>
      <c r="K3748" s="9"/>
      <c r="M3748" s="9"/>
      <c r="N3748" s="76"/>
      <c r="P3748" s="7"/>
      <c r="Q3748" s="7"/>
      <c r="R3748" s="7"/>
      <c r="S3748" s="7"/>
    </row>
    <row r="3749" spans="1:19" s="8" customFormat="1" ht="11.8" x14ac:dyDescent="0.2">
      <c r="A3749" s="48"/>
      <c r="F3749" s="9"/>
      <c r="G3749" s="9"/>
      <c r="H3749" s="9"/>
      <c r="I3749" s="9"/>
      <c r="J3749" s="9"/>
      <c r="K3749" s="9"/>
      <c r="M3749" s="9"/>
      <c r="N3749" s="76"/>
      <c r="P3749" s="7"/>
      <c r="Q3749" s="7"/>
      <c r="R3749" s="7"/>
      <c r="S3749" s="7"/>
    </row>
    <row r="3750" spans="1:19" s="8" customFormat="1" ht="11.8" x14ac:dyDescent="0.2">
      <c r="A3750" s="48"/>
      <c r="F3750" s="9"/>
      <c r="G3750" s="9"/>
      <c r="H3750" s="9"/>
      <c r="I3750" s="9"/>
      <c r="J3750" s="9"/>
      <c r="K3750" s="9"/>
      <c r="M3750" s="9"/>
      <c r="N3750" s="76"/>
      <c r="P3750" s="7"/>
      <c r="Q3750" s="7"/>
      <c r="R3750" s="7"/>
      <c r="S3750" s="7"/>
    </row>
    <row r="3751" spans="1:19" s="8" customFormat="1" ht="11.8" x14ac:dyDescent="0.2">
      <c r="A3751" s="48"/>
      <c r="F3751" s="9"/>
      <c r="G3751" s="9"/>
      <c r="H3751" s="9"/>
      <c r="I3751" s="9"/>
      <c r="J3751" s="9"/>
      <c r="K3751" s="9"/>
      <c r="M3751" s="9"/>
      <c r="N3751" s="76"/>
      <c r="P3751" s="7"/>
      <c r="Q3751" s="7"/>
      <c r="R3751" s="7"/>
      <c r="S3751" s="7"/>
    </row>
    <row r="3752" spans="1:19" s="8" customFormat="1" ht="11.8" x14ac:dyDescent="0.2">
      <c r="A3752" s="48"/>
      <c r="F3752" s="9"/>
      <c r="G3752" s="9"/>
      <c r="H3752" s="9"/>
      <c r="I3752" s="9"/>
      <c r="J3752" s="9"/>
      <c r="K3752" s="9"/>
      <c r="M3752" s="9"/>
      <c r="N3752" s="76"/>
      <c r="P3752" s="7"/>
      <c r="Q3752" s="7"/>
      <c r="R3752" s="7"/>
      <c r="S3752" s="7"/>
    </row>
    <row r="3753" spans="1:19" s="8" customFormat="1" ht="11.8" x14ac:dyDescent="0.2">
      <c r="A3753" s="48"/>
      <c r="F3753" s="9"/>
      <c r="G3753" s="9"/>
      <c r="H3753" s="9"/>
      <c r="I3753" s="9"/>
      <c r="J3753" s="9"/>
      <c r="K3753" s="9"/>
      <c r="M3753" s="9"/>
      <c r="N3753" s="76"/>
      <c r="P3753" s="7"/>
      <c r="Q3753" s="7"/>
      <c r="R3753" s="7"/>
      <c r="S3753" s="7"/>
    </row>
    <row r="3754" spans="1:19" s="8" customFormat="1" ht="11.8" x14ac:dyDescent="0.2">
      <c r="A3754" s="48"/>
      <c r="F3754" s="9"/>
      <c r="G3754" s="9"/>
      <c r="H3754" s="9"/>
      <c r="I3754" s="9"/>
      <c r="J3754" s="9"/>
      <c r="K3754" s="9"/>
      <c r="M3754" s="9"/>
      <c r="N3754" s="76"/>
      <c r="P3754" s="7"/>
      <c r="Q3754" s="7"/>
      <c r="R3754" s="7"/>
      <c r="S3754" s="7"/>
    </row>
    <row r="3755" spans="1:19" s="8" customFormat="1" ht="11.8" x14ac:dyDescent="0.2">
      <c r="A3755" s="48"/>
      <c r="F3755" s="9"/>
      <c r="G3755" s="9"/>
      <c r="H3755" s="9"/>
      <c r="I3755" s="9"/>
      <c r="J3755" s="9"/>
      <c r="K3755" s="9"/>
      <c r="M3755" s="9"/>
      <c r="N3755" s="76"/>
      <c r="P3755" s="7"/>
      <c r="Q3755" s="7"/>
      <c r="R3755" s="7"/>
      <c r="S3755" s="7"/>
    </row>
    <row r="3756" spans="1:19" s="8" customFormat="1" ht="11.8" x14ac:dyDescent="0.2">
      <c r="A3756" s="48"/>
      <c r="F3756" s="9"/>
      <c r="G3756" s="9"/>
      <c r="H3756" s="9"/>
      <c r="I3756" s="9"/>
      <c r="J3756" s="9"/>
      <c r="K3756" s="9"/>
      <c r="M3756" s="9"/>
      <c r="N3756" s="76"/>
      <c r="P3756" s="7"/>
      <c r="Q3756" s="7"/>
      <c r="R3756" s="7"/>
      <c r="S3756" s="7"/>
    </row>
    <row r="3757" spans="1:19" s="8" customFormat="1" ht="11.8" x14ac:dyDescent="0.2">
      <c r="A3757" s="48"/>
      <c r="F3757" s="9"/>
      <c r="G3757" s="9"/>
      <c r="H3757" s="9"/>
      <c r="I3757" s="9"/>
      <c r="J3757" s="9"/>
      <c r="K3757" s="9"/>
      <c r="M3757" s="9"/>
      <c r="N3757" s="76"/>
      <c r="P3757" s="7"/>
      <c r="Q3757" s="7"/>
      <c r="R3757" s="7"/>
      <c r="S3757" s="7"/>
    </row>
    <row r="3758" spans="1:19" s="8" customFormat="1" ht="11.8" x14ac:dyDescent="0.2">
      <c r="A3758" s="48"/>
      <c r="F3758" s="9"/>
      <c r="G3758" s="9"/>
      <c r="H3758" s="9"/>
      <c r="I3758" s="9"/>
      <c r="J3758" s="9"/>
      <c r="K3758" s="9"/>
      <c r="M3758" s="9"/>
      <c r="N3758" s="76"/>
      <c r="P3758" s="7"/>
      <c r="Q3758" s="7"/>
      <c r="R3758" s="7"/>
      <c r="S3758" s="7"/>
    </row>
    <row r="3759" spans="1:19" s="8" customFormat="1" ht="11.8" x14ac:dyDescent="0.2">
      <c r="A3759" s="48"/>
      <c r="F3759" s="9"/>
      <c r="G3759" s="9"/>
      <c r="H3759" s="9"/>
      <c r="I3759" s="9"/>
      <c r="J3759" s="9"/>
      <c r="K3759" s="9"/>
      <c r="M3759" s="9"/>
      <c r="N3759" s="76"/>
      <c r="P3759" s="7"/>
      <c r="Q3759" s="7"/>
      <c r="R3759" s="7"/>
      <c r="S3759" s="7"/>
    </row>
    <row r="3760" spans="1:19" s="8" customFormat="1" ht="11.8" x14ac:dyDescent="0.2">
      <c r="A3760" s="48"/>
      <c r="F3760" s="9"/>
      <c r="G3760" s="9"/>
      <c r="H3760" s="9"/>
      <c r="I3760" s="9"/>
      <c r="J3760" s="9"/>
      <c r="K3760" s="9"/>
      <c r="M3760" s="9"/>
      <c r="N3760" s="76"/>
      <c r="P3760" s="7"/>
      <c r="Q3760" s="7"/>
      <c r="R3760" s="7"/>
      <c r="S3760" s="7"/>
    </row>
    <row r="3761" spans="1:19" s="8" customFormat="1" ht="11.8" x14ac:dyDescent="0.2">
      <c r="A3761" s="48"/>
      <c r="F3761" s="9"/>
      <c r="G3761" s="9"/>
      <c r="H3761" s="9"/>
      <c r="I3761" s="9"/>
      <c r="J3761" s="9"/>
      <c r="K3761" s="9"/>
      <c r="M3761" s="9"/>
      <c r="N3761" s="76"/>
      <c r="P3761" s="7"/>
      <c r="Q3761" s="7"/>
      <c r="R3761" s="7"/>
      <c r="S3761" s="7"/>
    </row>
    <row r="3762" spans="1:19" s="8" customFormat="1" ht="11.8" x14ac:dyDescent="0.2">
      <c r="A3762" s="48"/>
      <c r="F3762" s="9"/>
      <c r="G3762" s="9"/>
      <c r="H3762" s="9"/>
      <c r="I3762" s="9"/>
      <c r="J3762" s="9"/>
      <c r="K3762" s="9"/>
      <c r="M3762" s="9"/>
      <c r="N3762" s="76"/>
      <c r="P3762" s="7"/>
      <c r="Q3762" s="7"/>
      <c r="R3762" s="7"/>
      <c r="S3762" s="7"/>
    </row>
    <row r="3763" spans="1:19" s="8" customFormat="1" ht="11.8" x14ac:dyDescent="0.2">
      <c r="A3763" s="48"/>
      <c r="F3763" s="9"/>
      <c r="G3763" s="9"/>
      <c r="H3763" s="9"/>
      <c r="I3763" s="9"/>
      <c r="J3763" s="9"/>
      <c r="K3763" s="9"/>
      <c r="M3763" s="9"/>
      <c r="N3763" s="76"/>
      <c r="P3763" s="7"/>
      <c r="Q3763" s="7"/>
      <c r="R3763" s="7"/>
      <c r="S3763" s="7"/>
    </row>
    <row r="3764" spans="1:19" s="8" customFormat="1" ht="11.8" x14ac:dyDescent="0.2">
      <c r="A3764" s="48"/>
      <c r="F3764" s="9"/>
      <c r="G3764" s="9"/>
      <c r="H3764" s="9"/>
      <c r="I3764" s="9"/>
      <c r="J3764" s="9"/>
      <c r="K3764" s="9"/>
      <c r="M3764" s="9"/>
      <c r="N3764" s="76"/>
      <c r="P3764" s="7"/>
      <c r="Q3764" s="7"/>
      <c r="R3764" s="7"/>
      <c r="S3764" s="7"/>
    </row>
    <row r="3765" spans="1:19" s="8" customFormat="1" ht="11.8" x14ac:dyDescent="0.2">
      <c r="A3765" s="48"/>
      <c r="F3765" s="9"/>
      <c r="G3765" s="9"/>
      <c r="H3765" s="9"/>
      <c r="I3765" s="9"/>
      <c r="J3765" s="9"/>
      <c r="K3765" s="9"/>
      <c r="M3765" s="9"/>
      <c r="N3765" s="76"/>
      <c r="P3765" s="7"/>
      <c r="Q3765" s="7"/>
      <c r="R3765" s="7"/>
      <c r="S3765" s="7"/>
    </row>
    <row r="3766" spans="1:19" s="8" customFormat="1" ht="11.8" x14ac:dyDescent="0.2">
      <c r="A3766" s="48"/>
      <c r="F3766" s="9"/>
      <c r="G3766" s="9"/>
      <c r="H3766" s="9"/>
      <c r="I3766" s="9"/>
      <c r="J3766" s="9"/>
      <c r="K3766" s="9"/>
      <c r="M3766" s="9"/>
      <c r="N3766" s="76"/>
      <c r="P3766" s="7"/>
      <c r="Q3766" s="7"/>
      <c r="R3766" s="7"/>
      <c r="S3766" s="7"/>
    </row>
    <row r="3767" spans="1:19" s="8" customFormat="1" ht="11.8" x14ac:dyDescent="0.2">
      <c r="A3767" s="48"/>
      <c r="F3767" s="9"/>
      <c r="G3767" s="9"/>
      <c r="H3767" s="9"/>
      <c r="I3767" s="9"/>
      <c r="J3767" s="9"/>
      <c r="K3767" s="9"/>
      <c r="M3767" s="9"/>
      <c r="N3767" s="76"/>
      <c r="P3767" s="7"/>
      <c r="Q3767" s="7"/>
      <c r="R3767" s="7"/>
      <c r="S3767" s="7"/>
    </row>
    <row r="3768" spans="1:19" s="8" customFormat="1" ht="11.8" x14ac:dyDescent="0.2">
      <c r="A3768" s="48"/>
      <c r="F3768" s="9"/>
      <c r="G3768" s="9"/>
      <c r="H3768" s="9"/>
      <c r="I3768" s="9"/>
      <c r="J3768" s="9"/>
      <c r="K3768" s="9"/>
      <c r="M3768" s="9"/>
      <c r="N3768" s="76"/>
      <c r="P3768" s="7"/>
      <c r="Q3768" s="7"/>
      <c r="R3768" s="7"/>
      <c r="S3768" s="7"/>
    </row>
    <row r="3769" spans="1:19" s="8" customFormat="1" ht="11.8" x14ac:dyDescent="0.2">
      <c r="A3769" s="48"/>
      <c r="F3769" s="9"/>
      <c r="G3769" s="9"/>
      <c r="H3769" s="9"/>
      <c r="I3769" s="9"/>
      <c r="J3769" s="9"/>
      <c r="K3769" s="9"/>
      <c r="M3769" s="9"/>
      <c r="N3769" s="76"/>
      <c r="P3769" s="7"/>
      <c r="Q3769" s="7"/>
      <c r="R3769" s="7"/>
      <c r="S3769" s="7"/>
    </row>
    <row r="3770" spans="1:19" s="8" customFormat="1" ht="11.8" x14ac:dyDescent="0.2">
      <c r="A3770" s="48"/>
      <c r="F3770" s="9"/>
      <c r="G3770" s="9"/>
      <c r="H3770" s="9"/>
      <c r="I3770" s="9"/>
      <c r="J3770" s="9"/>
      <c r="K3770" s="9"/>
      <c r="M3770" s="9"/>
      <c r="N3770" s="76"/>
      <c r="P3770" s="7"/>
      <c r="Q3770" s="7"/>
      <c r="R3770" s="7"/>
      <c r="S3770" s="7"/>
    </row>
    <row r="3771" spans="1:19" s="8" customFormat="1" ht="11.8" x14ac:dyDescent="0.2">
      <c r="A3771" s="48"/>
      <c r="F3771" s="9"/>
      <c r="G3771" s="9"/>
      <c r="H3771" s="9"/>
      <c r="I3771" s="9"/>
      <c r="J3771" s="9"/>
      <c r="K3771" s="9"/>
      <c r="M3771" s="9"/>
      <c r="N3771" s="76"/>
      <c r="P3771" s="7"/>
      <c r="Q3771" s="7"/>
      <c r="R3771" s="7"/>
      <c r="S3771" s="7"/>
    </row>
    <row r="3772" spans="1:19" s="8" customFormat="1" ht="11.8" x14ac:dyDescent="0.2">
      <c r="A3772" s="48"/>
      <c r="F3772" s="9"/>
      <c r="G3772" s="9"/>
      <c r="H3772" s="9"/>
      <c r="I3772" s="9"/>
      <c r="J3772" s="9"/>
      <c r="K3772" s="9"/>
      <c r="M3772" s="9"/>
      <c r="N3772" s="76"/>
      <c r="P3772" s="7"/>
      <c r="Q3772" s="7"/>
      <c r="R3772" s="7"/>
      <c r="S3772" s="7"/>
    </row>
    <row r="3773" spans="1:19" s="8" customFormat="1" ht="11.8" x14ac:dyDescent="0.2">
      <c r="A3773" s="48"/>
      <c r="F3773" s="9"/>
      <c r="G3773" s="9"/>
      <c r="H3773" s="9"/>
      <c r="I3773" s="9"/>
      <c r="J3773" s="9"/>
      <c r="K3773" s="9"/>
      <c r="M3773" s="9"/>
      <c r="N3773" s="76"/>
      <c r="P3773" s="7"/>
      <c r="Q3773" s="7"/>
      <c r="R3773" s="7"/>
      <c r="S3773" s="7"/>
    </row>
    <row r="3774" spans="1:19" s="8" customFormat="1" ht="11.8" x14ac:dyDescent="0.2">
      <c r="A3774" s="48"/>
      <c r="F3774" s="9"/>
      <c r="G3774" s="9"/>
      <c r="H3774" s="9"/>
      <c r="I3774" s="9"/>
      <c r="J3774" s="9"/>
      <c r="K3774" s="9"/>
      <c r="M3774" s="9"/>
      <c r="N3774" s="76"/>
      <c r="P3774" s="7"/>
      <c r="Q3774" s="7"/>
      <c r="R3774" s="7"/>
      <c r="S3774" s="7"/>
    </row>
    <row r="3775" spans="1:19" s="8" customFormat="1" ht="11.8" x14ac:dyDescent="0.2">
      <c r="A3775" s="48"/>
      <c r="F3775" s="9"/>
      <c r="G3775" s="9"/>
      <c r="H3775" s="9"/>
      <c r="I3775" s="9"/>
      <c r="J3775" s="9"/>
      <c r="K3775" s="9"/>
      <c r="M3775" s="9"/>
      <c r="N3775" s="76"/>
      <c r="P3775" s="7"/>
      <c r="Q3775" s="7"/>
      <c r="R3775" s="7"/>
      <c r="S3775" s="7"/>
    </row>
    <row r="3776" spans="1:19" s="8" customFormat="1" ht="11.8" x14ac:dyDescent="0.2">
      <c r="A3776" s="48"/>
      <c r="F3776" s="9"/>
      <c r="G3776" s="9"/>
      <c r="H3776" s="9"/>
      <c r="I3776" s="9"/>
      <c r="J3776" s="9"/>
      <c r="K3776" s="9"/>
      <c r="M3776" s="9"/>
      <c r="N3776" s="76"/>
      <c r="P3776" s="7"/>
      <c r="Q3776" s="7"/>
      <c r="R3776" s="7"/>
      <c r="S3776" s="7"/>
    </row>
    <row r="3777" spans="1:19" s="8" customFormat="1" ht="11.8" x14ac:dyDescent="0.2">
      <c r="A3777" s="48"/>
      <c r="F3777" s="9"/>
      <c r="G3777" s="9"/>
      <c r="H3777" s="9"/>
      <c r="I3777" s="9"/>
      <c r="J3777" s="9"/>
      <c r="K3777" s="9"/>
      <c r="M3777" s="9"/>
      <c r="N3777" s="76"/>
      <c r="P3777" s="7"/>
      <c r="Q3777" s="7"/>
      <c r="R3777" s="7"/>
      <c r="S3777" s="7"/>
    </row>
    <row r="3778" spans="1:19" s="8" customFormat="1" ht="11.8" x14ac:dyDescent="0.2">
      <c r="A3778" s="48"/>
      <c r="F3778" s="9"/>
      <c r="G3778" s="9"/>
      <c r="H3778" s="9"/>
      <c r="I3778" s="9"/>
      <c r="J3778" s="9"/>
      <c r="K3778" s="9"/>
      <c r="M3778" s="9"/>
      <c r="N3778" s="76"/>
      <c r="P3778" s="7"/>
      <c r="Q3778" s="7"/>
      <c r="R3778" s="7"/>
      <c r="S3778" s="7"/>
    </row>
    <row r="3779" spans="1:19" s="8" customFormat="1" ht="11.8" x14ac:dyDescent="0.2">
      <c r="A3779" s="48"/>
      <c r="F3779" s="9"/>
      <c r="G3779" s="9"/>
      <c r="H3779" s="9"/>
      <c r="I3779" s="9"/>
      <c r="J3779" s="9"/>
      <c r="K3779" s="9"/>
      <c r="M3779" s="9"/>
      <c r="N3779" s="76"/>
      <c r="P3779" s="7"/>
      <c r="Q3779" s="7"/>
      <c r="R3779" s="7"/>
      <c r="S3779" s="7"/>
    </row>
    <row r="3780" spans="1:19" s="8" customFormat="1" ht="11.8" x14ac:dyDescent="0.2">
      <c r="A3780" s="48"/>
      <c r="F3780" s="9"/>
      <c r="G3780" s="9"/>
      <c r="H3780" s="9"/>
      <c r="I3780" s="9"/>
      <c r="J3780" s="9"/>
      <c r="K3780" s="9"/>
      <c r="M3780" s="9"/>
      <c r="N3780" s="76"/>
      <c r="P3780" s="7"/>
      <c r="Q3780" s="7"/>
      <c r="R3780" s="7"/>
      <c r="S3780" s="7"/>
    </row>
    <row r="3781" spans="1:19" s="8" customFormat="1" ht="11.8" x14ac:dyDescent="0.2">
      <c r="A3781" s="48"/>
      <c r="F3781" s="9"/>
      <c r="G3781" s="9"/>
      <c r="H3781" s="9"/>
      <c r="I3781" s="9"/>
      <c r="J3781" s="9"/>
      <c r="K3781" s="9"/>
      <c r="M3781" s="9"/>
      <c r="N3781" s="76"/>
      <c r="P3781" s="7"/>
      <c r="Q3781" s="7"/>
      <c r="R3781" s="7"/>
      <c r="S3781" s="7"/>
    </row>
    <row r="3782" spans="1:19" s="8" customFormat="1" ht="11.8" x14ac:dyDescent="0.2">
      <c r="A3782" s="48"/>
      <c r="F3782" s="9"/>
      <c r="G3782" s="9"/>
      <c r="H3782" s="9"/>
      <c r="I3782" s="9"/>
      <c r="J3782" s="9"/>
      <c r="K3782" s="9"/>
      <c r="M3782" s="9"/>
      <c r="N3782" s="76"/>
      <c r="P3782" s="7"/>
      <c r="Q3782" s="7"/>
      <c r="R3782" s="7"/>
      <c r="S3782" s="7"/>
    </row>
    <row r="3783" spans="1:19" s="8" customFormat="1" ht="11.8" x14ac:dyDescent="0.2">
      <c r="A3783" s="48"/>
      <c r="F3783" s="9"/>
      <c r="G3783" s="9"/>
      <c r="H3783" s="9"/>
      <c r="I3783" s="9"/>
      <c r="J3783" s="9"/>
      <c r="K3783" s="9"/>
      <c r="M3783" s="9"/>
      <c r="N3783" s="76"/>
      <c r="P3783" s="7"/>
      <c r="Q3783" s="7"/>
      <c r="R3783" s="7"/>
      <c r="S3783" s="7"/>
    </row>
    <row r="3784" spans="1:19" s="8" customFormat="1" ht="11.8" x14ac:dyDescent="0.2">
      <c r="A3784" s="48"/>
      <c r="F3784" s="9"/>
      <c r="G3784" s="9"/>
      <c r="H3784" s="9"/>
      <c r="I3784" s="9"/>
      <c r="J3784" s="9"/>
      <c r="K3784" s="9"/>
      <c r="M3784" s="9"/>
      <c r="N3784" s="76"/>
      <c r="P3784" s="7"/>
      <c r="Q3784" s="7"/>
      <c r="R3784" s="7"/>
      <c r="S3784" s="7"/>
    </row>
    <row r="3785" spans="1:19" s="8" customFormat="1" ht="11.8" x14ac:dyDescent="0.2">
      <c r="A3785" s="48"/>
      <c r="F3785" s="9"/>
      <c r="G3785" s="9"/>
      <c r="H3785" s="9"/>
      <c r="I3785" s="9"/>
      <c r="J3785" s="9"/>
      <c r="K3785" s="9"/>
      <c r="M3785" s="9"/>
      <c r="N3785" s="76"/>
      <c r="P3785" s="7"/>
      <c r="Q3785" s="7"/>
      <c r="R3785" s="7"/>
      <c r="S3785" s="7"/>
    </row>
    <row r="3786" spans="1:19" s="8" customFormat="1" ht="11.8" x14ac:dyDescent="0.2">
      <c r="A3786" s="48"/>
      <c r="F3786" s="9"/>
      <c r="G3786" s="9"/>
      <c r="H3786" s="9"/>
      <c r="I3786" s="9"/>
      <c r="J3786" s="9"/>
      <c r="K3786" s="9"/>
      <c r="M3786" s="9"/>
      <c r="N3786" s="76"/>
      <c r="P3786" s="7"/>
      <c r="Q3786" s="7"/>
      <c r="R3786" s="7"/>
      <c r="S3786" s="7"/>
    </row>
    <row r="3787" spans="1:19" s="8" customFormat="1" ht="11.8" x14ac:dyDescent="0.2">
      <c r="A3787" s="48"/>
      <c r="F3787" s="9"/>
      <c r="G3787" s="9"/>
      <c r="H3787" s="9"/>
      <c r="I3787" s="9"/>
      <c r="J3787" s="9"/>
      <c r="K3787" s="9"/>
      <c r="M3787" s="9"/>
      <c r="N3787" s="76"/>
      <c r="P3787" s="7"/>
      <c r="Q3787" s="7"/>
      <c r="R3787" s="7"/>
      <c r="S3787" s="7"/>
    </row>
    <row r="3788" spans="1:19" s="8" customFormat="1" ht="11.8" x14ac:dyDescent="0.2">
      <c r="A3788" s="48"/>
      <c r="F3788" s="9"/>
      <c r="G3788" s="9"/>
      <c r="H3788" s="9"/>
      <c r="I3788" s="9"/>
      <c r="J3788" s="9"/>
      <c r="K3788" s="9"/>
      <c r="M3788" s="9"/>
      <c r="N3788" s="76"/>
      <c r="P3788" s="7"/>
      <c r="Q3788" s="7"/>
      <c r="R3788" s="7"/>
      <c r="S3788" s="7"/>
    </row>
    <row r="3789" spans="1:19" s="8" customFormat="1" ht="11.8" x14ac:dyDescent="0.2">
      <c r="A3789" s="48"/>
      <c r="F3789" s="9"/>
      <c r="G3789" s="9"/>
      <c r="H3789" s="9"/>
      <c r="I3789" s="9"/>
      <c r="J3789" s="9"/>
      <c r="K3789" s="9"/>
      <c r="M3789" s="9"/>
      <c r="N3789" s="76"/>
      <c r="P3789" s="7"/>
      <c r="Q3789" s="7"/>
      <c r="R3789" s="7"/>
      <c r="S3789" s="7"/>
    </row>
    <row r="3790" spans="1:19" s="8" customFormat="1" ht="11.8" x14ac:dyDescent="0.2">
      <c r="A3790" s="48"/>
      <c r="F3790" s="9"/>
      <c r="G3790" s="9"/>
      <c r="H3790" s="9"/>
      <c r="I3790" s="9"/>
      <c r="J3790" s="9"/>
      <c r="K3790" s="9"/>
      <c r="M3790" s="9"/>
      <c r="N3790" s="76"/>
      <c r="P3790" s="7"/>
      <c r="Q3790" s="7"/>
      <c r="R3790" s="7"/>
      <c r="S3790" s="7"/>
    </row>
    <row r="3791" spans="1:19" s="8" customFormat="1" ht="11.8" x14ac:dyDescent="0.2">
      <c r="A3791" s="48"/>
      <c r="F3791" s="9"/>
      <c r="G3791" s="9"/>
      <c r="H3791" s="9"/>
      <c r="I3791" s="9"/>
      <c r="J3791" s="9"/>
      <c r="K3791" s="9"/>
      <c r="M3791" s="9"/>
      <c r="N3791" s="76"/>
      <c r="P3791" s="7"/>
      <c r="Q3791" s="7"/>
      <c r="R3791" s="7"/>
      <c r="S3791" s="7"/>
    </row>
    <row r="3792" spans="1:19" s="8" customFormat="1" ht="11.8" x14ac:dyDescent="0.2">
      <c r="A3792" s="48"/>
      <c r="F3792" s="9"/>
      <c r="G3792" s="9"/>
      <c r="H3792" s="9"/>
      <c r="I3792" s="9"/>
      <c r="J3792" s="9"/>
      <c r="K3792" s="9"/>
      <c r="M3792" s="9"/>
      <c r="N3792" s="76"/>
      <c r="P3792" s="7"/>
      <c r="Q3792" s="7"/>
      <c r="R3792" s="7"/>
      <c r="S3792" s="7"/>
    </row>
    <row r="3793" spans="1:19" s="8" customFormat="1" ht="11.8" x14ac:dyDescent="0.2">
      <c r="A3793" s="48"/>
      <c r="F3793" s="9"/>
      <c r="G3793" s="9"/>
      <c r="H3793" s="9"/>
      <c r="I3793" s="9"/>
      <c r="J3793" s="9"/>
      <c r="K3793" s="9"/>
      <c r="M3793" s="9"/>
      <c r="N3793" s="76"/>
      <c r="P3793" s="7"/>
      <c r="Q3793" s="7"/>
      <c r="R3793" s="7"/>
      <c r="S3793" s="7"/>
    </row>
    <row r="3794" spans="1:19" s="8" customFormat="1" ht="11.8" x14ac:dyDescent="0.2">
      <c r="A3794" s="48"/>
      <c r="F3794" s="9"/>
      <c r="G3794" s="9"/>
      <c r="H3794" s="9"/>
      <c r="I3794" s="9"/>
      <c r="J3794" s="9"/>
      <c r="K3794" s="9"/>
      <c r="M3794" s="9"/>
      <c r="N3794" s="76"/>
      <c r="P3794" s="7"/>
      <c r="Q3794" s="7"/>
      <c r="R3794" s="7"/>
      <c r="S3794" s="7"/>
    </row>
    <row r="3795" spans="1:19" s="8" customFormat="1" ht="11.8" x14ac:dyDescent="0.2">
      <c r="A3795" s="48"/>
      <c r="F3795" s="9"/>
      <c r="G3795" s="9"/>
      <c r="H3795" s="9"/>
      <c r="I3795" s="9"/>
      <c r="J3795" s="9"/>
      <c r="K3795" s="9"/>
      <c r="M3795" s="9"/>
      <c r="N3795" s="76"/>
      <c r="P3795" s="7"/>
      <c r="Q3795" s="7"/>
      <c r="R3795" s="7"/>
      <c r="S3795" s="7"/>
    </row>
    <row r="3796" spans="1:19" s="8" customFormat="1" ht="11.8" x14ac:dyDescent="0.2">
      <c r="A3796" s="48"/>
      <c r="F3796" s="9"/>
      <c r="G3796" s="9"/>
      <c r="H3796" s="9"/>
      <c r="I3796" s="9"/>
      <c r="J3796" s="9"/>
      <c r="K3796" s="9"/>
      <c r="M3796" s="9"/>
      <c r="N3796" s="76"/>
      <c r="P3796" s="7"/>
      <c r="Q3796" s="7"/>
      <c r="R3796" s="7"/>
      <c r="S3796" s="7"/>
    </row>
    <row r="3797" spans="1:19" s="8" customFormat="1" ht="11.8" x14ac:dyDescent="0.2">
      <c r="A3797" s="48"/>
      <c r="F3797" s="9"/>
      <c r="G3797" s="9"/>
      <c r="H3797" s="9"/>
      <c r="I3797" s="9"/>
      <c r="J3797" s="9"/>
      <c r="K3797" s="9"/>
      <c r="M3797" s="9"/>
      <c r="N3797" s="76"/>
      <c r="P3797" s="7"/>
      <c r="Q3797" s="7"/>
      <c r="R3797" s="7"/>
      <c r="S3797" s="7"/>
    </row>
    <row r="3798" spans="1:19" s="8" customFormat="1" ht="11.8" x14ac:dyDescent="0.2">
      <c r="A3798" s="48"/>
      <c r="F3798" s="9"/>
      <c r="G3798" s="9"/>
      <c r="H3798" s="9"/>
      <c r="I3798" s="9"/>
      <c r="J3798" s="9"/>
      <c r="K3798" s="9"/>
      <c r="M3798" s="9"/>
      <c r="N3798" s="76"/>
      <c r="P3798" s="7"/>
      <c r="Q3798" s="7"/>
      <c r="R3798" s="7"/>
      <c r="S3798" s="7"/>
    </row>
    <row r="3799" spans="1:19" s="8" customFormat="1" ht="11.8" x14ac:dyDescent="0.2">
      <c r="A3799" s="48"/>
      <c r="F3799" s="9"/>
      <c r="G3799" s="9"/>
      <c r="H3799" s="9"/>
      <c r="I3799" s="9"/>
      <c r="J3799" s="9"/>
      <c r="K3799" s="9"/>
      <c r="M3799" s="9"/>
      <c r="N3799" s="76"/>
      <c r="P3799" s="7"/>
      <c r="Q3799" s="7"/>
      <c r="R3799" s="7"/>
      <c r="S3799" s="7"/>
    </row>
    <row r="3800" spans="1:19" s="8" customFormat="1" ht="11.8" x14ac:dyDescent="0.2">
      <c r="A3800" s="48"/>
      <c r="F3800" s="9"/>
      <c r="G3800" s="9"/>
      <c r="H3800" s="9"/>
      <c r="I3800" s="9"/>
      <c r="J3800" s="9"/>
      <c r="K3800" s="9"/>
      <c r="M3800" s="9"/>
      <c r="N3800" s="76"/>
      <c r="P3800" s="7"/>
      <c r="Q3800" s="7"/>
      <c r="R3800" s="7"/>
      <c r="S3800" s="7"/>
    </row>
    <row r="3801" spans="1:19" s="8" customFormat="1" ht="11.8" x14ac:dyDescent="0.2">
      <c r="A3801" s="48"/>
      <c r="F3801" s="9"/>
      <c r="G3801" s="9"/>
      <c r="H3801" s="9"/>
      <c r="I3801" s="9"/>
      <c r="J3801" s="9"/>
      <c r="K3801" s="9"/>
      <c r="M3801" s="9"/>
      <c r="N3801" s="76"/>
      <c r="P3801" s="7"/>
      <c r="Q3801" s="7"/>
      <c r="R3801" s="7"/>
      <c r="S3801" s="7"/>
    </row>
    <row r="3802" spans="1:19" s="8" customFormat="1" ht="11.8" x14ac:dyDescent="0.2">
      <c r="A3802" s="48"/>
      <c r="F3802" s="9"/>
      <c r="G3802" s="9"/>
      <c r="H3802" s="9"/>
      <c r="I3802" s="9"/>
      <c r="J3802" s="9"/>
      <c r="K3802" s="9"/>
      <c r="M3802" s="9"/>
      <c r="N3802" s="76"/>
      <c r="P3802" s="7"/>
      <c r="Q3802" s="7"/>
      <c r="R3802" s="7"/>
      <c r="S3802" s="7"/>
    </row>
    <row r="3803" spans="1:19" s="8" customFormat="1" ht="11.8" x14ac:dyDescent="0.2">
      <c r="A3803" s="48"/>
      <c r="F3803" s="9"/>
      <c r="G3803" s="9"/>
      <c r="H3803" s="9"/>
      <c r="I3803" s="9"/>
      <c r="J3803" s="9"/>
      <c r="K3803" s="9"/>
      <c r="M3803" s="9"/>
      <c r="N3803" s="76"/>
      <c r="P3803" s="7"/>
      <c r="Q3803" s="7"/>
      <c r="R3803" s="7"/>
      <c r="S3803" s="7"/>
    </row>
    <row r="3804" spans="1:19" s="8" customFormat="1" ht="11.8" x14ac:dyDescent="0.2">
      <c r="A3804" s="48"/>
      <c r="F3804" s="9"/>
      <c r="G3804" s="9"/>
      <c r="H3804" s="9"/>
      <c r="I3804" s="9"/>
      <c r="J3804" s="9"/>
      <c r="K3804" s="9"/>
      <c r="M3804" s="9"/>
      <c r="N3804" s="76"/>
      <c r="P3804" s="7"/>
      <c r="Q3804" s="7"/>
      <c r="R3804" s="7"/>
      <c r="S3804" s="7"/>
    </row>
    <row r="3805" spans="1:19" s="8" customFormat="1" ht="11.8" x14ac:dyDescent="0.2">
      <c r="A3805" s="48"/>
      <c r="F3805" s="9"/>
      <c r="G3805" s="9"/>
      <c r="H3805" s="9"/>
      <c r="I3805" s="9"/>
      <c r="J3805" s="9"/>
      <c r="K3805" s="9"/>
      <c r="M3805" s="9"/>
      <c r="N3805" s="76"/>
      <c r="P3805" s="7"/>
      <c r="Q3805" s="7"/>
      <c r="R3805" s="7"/>
      <c r="S3805" s="7"/>
    </row>
    <row r="3806" spans="1:19" s="8" customFormat="1" ht="11.8" x14ac:dyDescent="0.2">
      <c r="A3806" s="48"/>
      <c r="F3806" s="9"/>
      <c r="G3806" s="9"/>
      <c r="H3806" s="9"/>
      <c r="I3806" s="9"/>
      <c r="J3806" s="9"/>
      <c r="K3806" s="9"/>
      <c r="M3806" s="9"/>
      <c r="N3806" s="76"/>
      <c r="P3806" s="7"/>
      <c r="Q3806" s="7"/>
      <c r="R3806" s="7"/>
      <c r="S3806" s="7"/>
    </row>
    <row r="3807" spans="1:19" s="8" customFormat="1" ht="11.8" x14ac:dyDescent="0.2">
      <c r="A3807" s="48"/>
      <c r="F3807" s="9"/>
      <c r="G3807" s="9"/>
      <c r="H3807" s="9"/>
      <c r="I3807" s="9"/>
      <c r="J3807" s="9"/>
      <c r="K3807" s="9"/>
      <c r="M3807" s="9"/>
      <c r="N3807" s="76"/>
      <c r="P3807" s="7"/>
      <c r="Q3807" s="7"/>
      <c r="R3807" s="7"/>
      <c r="S3807" s="7"/>
    </row>
    <row r="3808" spans="1:19" s="8" customFormat="1" ht="11.8" x14ac:dyDescent="0.2">
      <c r="A3808" s="48"/>
      <c r="F3808" s="9"/>
      <c r="G3808" s="9"/>
      <c r="H3808" s="9"/>
      <c r="I3808" s="9"/>
      <c r="J3808" s="9"/>
      <c r="K3808" s="9"/>
      <c r="M3808" s="9"/>
      <c r="N3808" s="76"/>
      <c r="P3808" s="7"/>
      <c r="Q3808" s="7"/>
      <c r="R3808" s="7"/>
      <c r="S3808" s="7"/>
    </row>
    <row r="3809" spans="1:19" s="8" customFormat="1" ht="11.8" x14ac:dyDescent="0.2">
      <c r="A3809" s="48"/>
      <c r="F3809" s="9"/>
      <c r="G3809" s="9"/>
      <c r="H3809" s="9"/>
      <c r="I3809" s="9"/>
      <c r="J3809" s="9"/>
      <c r="K3809" s="9"/>
      <c r="M3809" s="9"/>
      <c r="N3809" s="76"/>
      <c r="P3809" s="7"/>
      <c r="Q3809" s="7"/>
      <c r="R3809" s="7"/>
      <c r="S3809" s="7"/>
    </row>
    <row r="3810" spans="1:19" s="8" customFormat="1" ht="11.8" x14ac:dyDescent="0.2">
      <c r="A3810" s="48"/>
      <c r="F3810" s="9"/>
      <c r="G3810" s="9"/>
      <c r="H3810" s="9"/>
      <c r="I3810" s="9"/>
      <c r="J3810" s="9"/>
      <c r="K3810" s="9"/>
      <c r="M3810" s="9"/>
      <c r="N3810" s="76"/>
      <c r="P3810" s="7"/>
      <c r="Q3810" s="7"/>
      <c r="R3810" s="7"/>
      <c r="S3810" s="7"/>
    </row>
    <row r="3811" spans="1:19" s="8" customFormat="1" ht="11.8" x14ac:dyDescent="0.2">
      <c r="A3811" s="48"/>
      <c r="F3811" s="9"/>
      <c r="G3811" s="9"/>
      <c r="H3811" s="9"/>
      <c r="I3811" s="9"/>
      <c r="J3811" s="9"/>
      <c r="K3811" s="9"/>
      <c r="M3811" s="9"/>
      <c r="N3811" s="76"/>
      <c r="P3811" s="7"/>
      <c r="Q3811" s="7"/>
      <c r="R3811" s="7"/>
      <c r="S3811" s="7"/>
    </row>
    <row r="3812" spans="1:19" s="8" customFormat="1" ht="11.8" x14ac:dyDescent="0.2">
      <c r="A3812" s="48"/>
      <c r="F3812" s="9"/>
      <c r="G3812" s="9"/>
      <c r="H3812" s="9"/>
      <c r="I3812" s="9"/>
      <c r="J3812" s="9"/>
      <c r="K3812" s="9"/>
      <c r="M3812" s="9"/>
      <c r="N3812" s="76"/>
      <c r="P3812" s="7"/>
      <c r="Q3812" s="7"/>
      <c r="R3812" s="7"/>
      <c r="S3812" s="7"/>
    </row>
    <row r="3813" spans="1:19" s="8" customFormat="1" ht="11.8" x14ac:dyDescent="0.2">
      <c r="A3813" s="48"/>
      <c r="F3813" s="9"/>
      <c r="G3813" s="9"/>
      <c r="H3813" s="9"/>
      <c r="I3813" s="9"/>
      <c r="J3813" s="9"/>
      <c r="K3813" s="9"/>
      <c r="M3813" s="9"/>
      <c r="N3813" s="76"/>
      <c r="P3813" s="7"/>
      <c r="Q3813" s="7"/>
      <c r="R3813" s="7"/>
      <c r="S3813" s="7"/>
    </row>
    <row r="3814" spans="1:19" s="8" customFormat="1" ht="11.8" x14ac:dyDescent="0.2">
      <c r="A3814" s="48"/>
      <c r="F3814" s="9"/>
      <c r="G3814" s="9"/>
      <c r="H3814" s="9"/>
      <c r="I3814" s="9"/>
      <c r="J3814" s="9"/>
      <c r="K3814" s="9"/>
      <c r="M3814" s="9"/>
      <c r="N3814" s="76"/>
      <c r="P3814" s="7"/>
      <c r="Q3814" s="7"/>
      <c r="R3814" s="7"/>
      <c r="S3814" s="7"/>
    </row>
    <row r="3815" spans="1:19" s="8" customFormat="1" ht="11.8" x14ac:dyDescent="0.2">
      <c r="A3815" s="48"/>
      <c r="F3815" s="9"/>
      <c r="G3815" s="9"/>
      <c r="H3815" s="9"/>
      <c r="I3815" s="9"/>
      <c r="J3815" s="9"/>
      <c r="K3815" s="9"/>
      <c r="M3815" s="9"/>
      <c r="N3815" s="76"/>
      <c r="P3815" s="7"/>
      <c r="Q3815" s="7"/>
      <c r="R3815" s="7"/>
      <c r="S3815" s="7"/>
    </row>
    <row r="3816" spans="1:19" s="8" customFormat="1" ht="11.8" x14ac:dyDescent="0.2">
      <c r="A3816" s="48"/>
      <c r="F3816" s="9"/>
      <c r="G3816" s="9"/>
      <c r="H3816" s="9"/>
      <c r="I3816" s="9"/>
      <c r="J3816" s="9"/>
      <c r="K3816" s="9"/>
      <c r="M3816" s="9"/>
      <c r="N3816" s="76"/>
      <c r="P3816" s="7"/>
      <c r="Q3816" s="7"/>
      <c r="R3816" s="7"/>
      <c r="S3816" s="7"/>
    </row>
    <row r="3817" spans="1:19" s="8" customFormat="1" ht="11.8" x14ac:dyDescent="0.2">
      <c r="A3817" s="48"/>
      <c r="F3817" s="9"/>
      <c r="G3817" s="9"/>
      <c r="H3817" s="9"/>
      <c r="I3817" s="9"/>
      <c r="J3817" s="9"/>
      <c r="K3817" s="9"/>
      <c r="M3817" s="9"/>
      <c r="N3817" s="76"/>
      <c r="P3817" s="7"/>
      <c r="Q3817" s="7"/>
      <c r="R3817" s="7"/>
      <c r="S3817" s="7"/>
    </row>
    <row r="3818" spans="1:19" s="8" customFormat="1" ht="11.8" x14ac:dyDescent="0.2">
      <c r="A3818" s="48"/>
      <c r="F3818" s="9"/>
      <c r="G3818" s="9"/>
      <c r="H3818" s="9"/>
      <c r="I3818" s="9"/>
      <c r="J3818" s="9"/>
      <c r="K3818" s="9"/>
      <c r="M3818" s="9"/>
      <c r="N3818" s="76"/>
      <c r="P3818" s="7"/>
      <c r="Q3818" s="7"/>
      <c r="R3818" s="7"/>
      <c r="S3818" s="7"/>
    </row>
    <row r="3819" spans="1:19" s="8" customFormat="1" ht="11.8" x14ac:dyDescent="0.2">
      <c r="A3819" s="48"/>
      <c r="F3819" s="9"/>
      <c r="G3819" s="9"/>
      <c r="H3819" s="9"/>
      <c r="I3819" s="9"/>
      <c r="J3819" s="9"/>
      <c r="K3819" s="9"/>
      <c r="M3819" s="9"/>
      <c r="N3819" s="76"/>
      <c r="P3819" s="7"/>
      <c r="Q3819" s="7"/>
      <c r="R3819" s="7"/>
      <c r="S3819" s="7"/>
    </row>
    <row r="3820" spans="1:19" s="8" customFormat="1" ht="11.8" x14ac:dyDescent="0.2">
      <c r="A3820" s="48"/>
      <c r="F3820" s="9"/>
      <c r="G3820" s="9"/>
      <c r="H3820" s="9"/>
      <c r="I3820" s="9"/>
      <c r="J3820" s="9"/>
      <c r="K3820" s="9"/>
      <c r="M3820" s="9"/>
      <c r="N3820" s="76"/>
      <c r="P3820" s="7"/>
      <c r="Q3820" s="7"/>
      <c r="R3820" s="7"/>
      <c r="S3820" s="7"/>
    </row>
    <row r="3821" spans="1:19" s="8" customFormat="1" ht="11.8" x14ac:dyDescent="0.2">
      <c r="A3821" s="48"/>
      <c r="F3821" s="9"/>
      <c r="G3821" s="9"/>
      <c r="H3821" s="9"/>
      <c r="I3821" s="9"/>
      <c r="J3821" s="9"/>
      <c r="K3821" s="9"/>
      <c r="M3821" s="9"/>
      <c r="N3821" s="76"/>
      <c r="P3821" s="7"/>
      <c r="Q3821" s="7"/>
      <c r="R3821" s="7"/>
      <c r="S3821" s="7"/>
    </row>
    <row r="3822" spans="1:19" s="8" customFormat="1" ht="11.8" x14ac:dyDescent="0.2">
      <c r="A3822" s="48"/>
      <c r="F3822" s="9"/>
      <c r="G3822" s="9"/>
      <c r="H3822" s="9"/>
      <c r="I3822" s="9"/>
      <c r="J3822" s="9"/>
      <c r="K3822" s="9"/>
      <c r="M3822" s="9"/>
      <c r="N3822" s="76"/>
      <c r="P3822" s="7"/>
      <c r="Q3822" s="7"/>
      <c r="R3822" s="7"/>
      <c r="S3822" s="7"/>
    </row>
    <row r="3823" spans="1:19" s="8" customFormat="1" ht="11.8" x14ac:dyDescent="0.2">
      <c r="A3823" s="48"/>
      <c r="F3823" s="9"/>
      <c r="G3823" s="9"/>
      <c r="H3823" s="9"/>
      <c r="I3823" s="9"/>
      <c r="J3823" s="9"/>
      <c r="K3823" s="9"/>
      <c r="M3823" s="9"/>
      <c r="N3823" s="76"/>
      <c r="P3823" s="7"/>
      <c r="Q3823" s="7"/>
      <c r="R3823" s="7"/>
      <c r="S3823" s="7"/>
    </row>
    <row r="3824" spans="1:19" s="8" customFormat="1" ht="11.8" x14ac:dyDescent="0.2">
      <c r="A3824" s="48"/>
      <c r="F3824" s="9"/>
      <c r="G3824" s="9"/>
      <c r="H3824" s="9"/>
      <c r="I3824" s="9"/>
      <c r="J3824" s="9"/>
      <c r="K3824" s="9"/>
      <c r="M3824" s="9"/>
      <c r="N3824" s="76"/>
      <c r="P3824" s="7"/>
      <c r="Q3824" s="7"/>
      <c r="R3824" s="7"/>
      <c r="S3824" s="7"/>
    </row>
    <row r="3825" spans="1:19" s="8" customFormat="1" ht="11.8" x14ac:dyDescent="0.2">
      <c r="A3825" s="48"/>
      <c r="F3825" s="9"/>
      <c r="G3825" s="9"/>
      <c r="H3825" s="9"/>
      <c r="I3825" s="9"/>
      <c r="J3825" s="9"/>
      <c r="K3825" s="9"/>
      <c r="M3825" s="9"/>
      <c r="N3825" s="76"/>
      <c r="P3825" s="7"/>
      <c r="Q3825" s="7"/>
      <c r="R3825" s="7"/>
      <c r="S3825" s="7"/>
    </row>
    <row r="3826" spans="1:19" s="8" customFormat="1" ht="11.8" x14ac:dyDescent="0.2">
      <c r="A3826" s="48"/>
      <c r="F3826" s="9"/>
      <c r="G3826" s="9"/>
      <c r="H3826" s="9"/>
      <c r="I3826" s="9"/>
      <c r="J3826" s="9"/>
      <c r="K3826" s="9"/>
      <c r="M3826" s="9"/>
      <c r="N3826" s="76"/>
      <c r="P3826" s="7"/>
      <c r="Q3826" s="7"/>
      <c r="R3826" s="7"/>
      <c r="S3826" s="7"/>
    </row>
    <row r="3827" spans="1:19" s="8" customFormat="1" ht="11.8" x14ac:dyDescent="0.2">
      <c r="A3827" s="48"/>
      <c r="F3827" s="9"/>
      <c r="G3827" s="9"/>
      <c r="H3827" s="9"/>
      <c r="I3827" s="9"/>
      <c r="J3827" s="9"/>
      <c r="K3827" s="9"/>
      <c r="M3827" s="9"/>
      <c r="N3827" s="76"/>
      <c r="P3827" s="7"/>
      <c r="Q3827" s="7"/>
      <c r="R3827" s="7"/>
      <c r="S3827" s="7"/>
    </row>
    <row r="3828" spans="1:19" s="8" customFormat="1" ht="11.8" x14ac:dyDescent="0.2">
      <c r="A3828" s="48"/>
      <c r="F3828" s="9"/>
      <c r="G3828" s="9"/>
      <c r="H3828" s="9"/>
      <c r="I3828" s="9"/>
      <c r="J3828" s="9"/>
      <c r="K3828" s="9"/>
      <c r="M3828" s="9"/>
      <c r="N3828" s="76"/>
      <c r="P3828" s="7"/>
      <c r="Q3828" s="7"/>
      <c r="R3828" s="7"/>
      <c r="S3828" s="7"/>
    </row>
    <row r="3829" spans="1:19" s="8" customFormat="1" ht="11.8" x14ac:dyDescent="0.2">
      <c r="A3829" s="48"/>
      <c r="F3829" s="9"/>
      <c r="G3829" s="9"/>
      <c r="H3829" s="9"/>
      <c r="I3829" s="9"/>
      <c r="J3829" s="9"/>
      <c r="K3829" s="9"/>
      <c r="M3829" s="9"/>
      <c r="N3829" s="76"/>
      <c r="P3829" s="7"/>
      <c r="Q3829" s="7"/>
      <c r="R3829" s="7"/>
      <c r="S3829" s="7"/>
    </row>
    <row r="3830" spans="1:19" s="8" customFormat="1" ht="11.8" x14ac:dyDescent="0.2">
      <c r="A3830" s="48"/>
      <c r="F3830" s="9"/>
      <c r="G3830" s="9"/>
      <c r="H3830" s="9"/>
      <c r="I3830" s="9"/>
      <c r="J3830" s="9"/>
      <c r="K3830" s="9"/>
      <c r="M3830" s="9"/>
      <c r="N3830" s="76"/>
      <c r="P3830" s="7"/>
      <c r="Q3830" s="7"/>
      <c r="R3830" s="7"/>
      <c r="S3830" s="7"/>
    </row>
    <row r="3831" spans="1:19" s="8" customFormat="1" ht="11.8" x14ac:dyDescent="0.2">
      <c r="A3831" s="48"/>
      <c r="F3831" s="9"/>
      <c r="G3831" s="9"/>
      <c r="H3831" s="9"/>
      <c r="I3831" s="9"/>
      <c r="J3831" s="9"/>
      <c r="K3831" s="9"/>
      <c r="M3831" s="9"/>
      <c r="N3831" s="76"/>
      <c r="P3831" s="7"/>
      <c r="Q3831" s="7"/>
      <c r="R3831" s="7"/>
      <c r="S3831" s="7"/>
    </row>
    <row r="3832" spans="1:19" s="8" customFormat="1" ht="11.8" x14ac:dyDescent="0.2">
      <c r="A3832" s="48"/>
      <c r="F3832" s="9"/>
      <c r="G3832" s="9"/>
      <c r="H3832" s="9"/>
      <c r="I3832" s="9"/>
      <c r="J3832" s="9"/>
      <c r="K3832" s="9"/>
      <c r="M3832" s="9"/>
      <c r="N3832" s="76"/>
      <c r="P3832" s="7"/>
      <c r="Q3832" s="7"/>
      <c r="R3832" s="7"/>
      <c r="S3832" s="7"/>
    </row>
    <row r="3833" spans="1:19" s="8" customFormat="1" ht="11.8" x14ac:dyDescent="0.2">
      <c r="A3833" s="48"/>
      <c r="F3833" s="9"/>
      <c r="G3833" s="9"/>
      <c r="H3833" s="9"/>
      <c r="I3833" s="9"/>
      <c r="J3833" s="9"/>
      <c r="K3833" s="9"/>
      <c r="M3833" s="9"/>
      <c r="N3833" s="76"/>
      <c r="P3833" s="7"/>
      <c r="Q3833" s="7"/>
      <c r="R3833" s="7"/>
      <c r="S3833" s="7"/>
    </row>
    <row r="3834" spans="1:19" s="8" customFormat="1" ht="11.8" x14ac:dyDescent="0.2">
      <c r="A3834" s="48"/>
      <c r="F3834" s="9"/>
      <c r="G3834" s="9"/>
      <c r="H3834" s="9"/>
      <c r="I3834" s="9"/>
      <c r="J3834" s="9"/>
      <c r="K3834" s="9"/>
      <c r="M3834" s="9"/>
      <c r="N3834" s="76"/>
      <c r="P3834" s="7"/>
      <c r="Q3834" s="7"/>
      <c r="R3834" s="7"/>
      <c r="S3834" s="7"/>
    </row>
    <row r="3835" spans="1:19" s="8" customFormat="1" ht="11.8" x14ac:dyDescent="0.2">
      <c r="A3835" s="48"/>
      <c r="F3835" s="9"/>
      <c r="G3835" s="9"/>
      <c r="H3835" s="9"/>
      <c r="I3835" s="9"/>
      <c r="J3835" s="9"/>
      <c r="K3835" s="9"/>
      <c r="M3835" s="9"/>
      <c r="N3835" s="76"/>
      <c r="P3835" s="7"/>
      <c r="Q3835" s="7"/>
      <c r="R3835" s="7"/>
      <c r="S3835" s="7"/>
    </row>
    <row r="3836" spans="1:19" s="8" customFormat="1" ht="11.8" x14ac:dyDescent="0.2">
      <c r="A3836" s="48"/>
      <c r="F3836" s="9"/>
      <c r="G3836" s="9"/>
      <c r="H3836" s="9"/>
      <c r="I3836" s="9"/>
      <c r="J3836" s="9"/>
      <c r="K3836" s="9"/>
      <c r="M3836" s="9"/>
      <c r="N3836" s="76"/>
      <c r="P3836" s="7"/>
      <c r="Q3836" s="7"/>
      <c r="R3836" s="7"/>
      <c r="S3836" s="7"/>
    </row>
    <row r="3837" spans="1:19" s="8" customFormat="1" ht="11.8" x14ac:dyDescent="0.2">
      <c r="A3837" s="48"/>
      <c r="F3837" s="9"/>
      <c r="G3837" s="9"/>
      <c r="H3837" s="9"/>
      <c r="I3837" s="9"/>
      <c r="J3837" s="9"/>
      <c r="K3837" s="9"/>
      <c r="M3837" s="9"/>
      <c r="N3837" s="76"/>
      <c r="P3837" s="7"/>
      <c r="Q3837" s="7"/>
      <c r="R3837" s="7"/>
      <c r="S3837" s="7"/>
    </row>
    <row r="3838" spans="1:19" s="8" customFormat="1" ht="11.8" x14ac:dyDescent="0.2">
      <c r="A3838" s="48"/>
      <c r="F3838" s="9"/>
      <c r="G3838" s="9"/>
      <c r="H3838" s="9"/>
      <c r="I3838" s="9"/>
      <c r="J3838" s="9"/>
      <c r="K3838" s="9"/>
      <c r="M3838" s="9"/>
      <c r="N3838" s="76"/>
      <c r="P3838" s="7"/>
      <c r="Q3838" s="7"/>
      <c r="R3838" s="7"/>
      <c r="S3838" s="7"/>
    </row>
    <row r="3839" spans="1:19" s="8" customFormat="1" ht="11.8" x14ac:dyDescent="0.2">
      <c r="A3839" s="48"/>
      <c r="F3839" s="9"/>
      <c r="G3839" s="9"/>
      <c r="H3839" s="9"/>
      <c r="I3839" s="9"/>
      <c r="J3839" s="9"/>
      <c r="K3839" s="9"/>
      <c r="M3839" s="9"/>
      <c r="N3839" s="76"/>
      <c r="P3839" s="7"/>
      <c r="Q3839" s="7"/>
      <c r="R3839" s="7"/>
      <c r="S3839" s="7"/>
    </row>
    <row r="3840" spans="1:19" s="8" customFormat="1" ht="11.8" x14ac:dyDescent="0.2">
      <c r="A3840" s="48"/>
      <c r="F3840" s="9"/>
      <c r="G3840" s="9"/>
      <c r="H3840" s="9"/>
      <c r="I3840" s="9"/>
      <c r="J3840" s="9"/>
      <c r="K3840" s="9"/>
      <c r="M3840" s="9"/>
      <c r="N3840" s="76"/>
      <c r="P3840" s="7"/>
      <c r="Q3840" s="7"/>
      <c r="R3840" s="7"/>
      <c r="S3840" s="7"/>
    </row>
    <row r="3841" spans="1:19" s="8" customFormat="1" ht="11.8" x14ac:dyDescent="0.2">
      <c r="A3841" s="48"/>
      <c r="F3841" s="9"/>
      <c r="G3841" s="9"/>
      <c r="H3841" s="9"/>
      <c r="I3841" s="9"/>
      <c r="J3841" s="9"/>
      <c r="K3841" s="9"/>
      <c r="M3841" s="9"/>
      <c r="N3841" s="76"/>
      <c r="P3841" s="7"/>
      <c r="Q3841" s="7"/>
      <c r="R3841" s="7"/>
      <c r="S3841" s="7"/>
    </row>
    <row r="3842" spans="1:19" s="8" customFormat="1" ht="11.8" x14ac:dyDescent="0.2">
      <c r="A3842" s="48"/>
      <c r="F3842" s="9"/>
      <c r="G3842" s="9"/>
      <c r="H3842" s="9"/>
      <c r="I3842" s="9"/>
      <c r="J3842" s="9"/>
      <c r="K3842" s="9"/>
      <c r="M3842" s="9"/>
      <c r="N3842" s="76"/>
      <c r="P3842" s="7"/>
      <c r="Q3842" s="7"/>
      <c r="R3842" s="7"/>
      <c r="S3842" s="7"/>
    </row>
    <row r="3843" spans="1:19" s="8" customFormat="1" ht="11.8" x14ac:dyDescent="0.2">
      <c r="A3843" s="48"/>
      <c r="F3843" s="9"/>
      <c r="G3843" s="9"/>
      <c r="H3843" s="9"/>
      <c r="I3843" s="9"/>
      <c r="J3843" s="9"/>
      <c r="K3843" s="9"/>
      <c r="M3843" s="9"/>
      <c r="N3843" s="76"/>
      <c r="P3843" s="7"/>
      <c r="Q3843" s="7"/>
      <c r="R3843" s="7"/>
      <c r="S3843" s="7"/>
    </row>
    <row r="3844" spans="1:19" s="8" customFormat="1" ht="11.8" x14ac:dyDescent="0.2">
      <c r="A3844" s="48"/>
      <c r="F3844" s="9"/>
      <c r="G3844" s="9"/>
      <c r="H3844" s="9"/>
      <c r="I3844" s="9"/>
      <c r="J3844" s="9"/>
      <c r="K3844" s="9"/>
      <c r="M3844" s="9"/>
      <c r="N3844" s="76"/>
      <c r="P3844" s="7"/>
      <c r="Q3844" s="7"/>
      <c r="R3844" s="7"/>
      <c r="S3844" s="7"/>
    </row>
    <row r="3845" spans="1:19" s="8" customFormat="1" ht="11.8" x14ac:dyDescent="0.2">
      <c r="A3845" s="48"/>
      <c r="F3845" s="9"/>
      <c r="G3845" s="9"/>
      <c r="H3845" s="9"/>
      <c r="I3845" s="9"/>
      <c r="J3845" s="9"/>
      <c r="K3845" s="9"/>
      <c r="M3845" s="9"/>
      <c r="N3845" s="76"/>
      <c r="P3845" s="7"/>
      <c r="Q3845" s="7"/>
      <c r="R3845" s="7"/>
      <c r="S3845" s="7"/>
    </row>
    <row r="3846" spans="1:19" s="8" customFormat="1" ht="11.8" x14ac:dyDescent="0.2">
      <c r="A3846" s="48"/>
      <c r="F3846" s="9"/>
      <c r="G3846" s="9"/>
      <c r="H3846" s="9"/>
      <c r="I3846" s="9"/>
      <c r="J3846" s="9"/>
      <c r="K3846" s="9"/>
      <c r="M3846" s="9"/>
      <c r="N3846" s="76"/>
      <c r="P3846" s="7"/>
      <c r="Q3846" s="7"/>
      <c r="R3846" s="7"/>
      <c r="S3846" s="7"/>
    </row>
    <row r="3847" spans="1:19" s="8" customFormat="1" ht="11.8" x14ac:dyDescent="0.2">
      <c r="A3847" s="48"/>
      <c r="F3847" s="9"/>
      <c r="G3847" s="9"/>
      <c r="H3847" s="9"/>
      <c r="I3847" s="9"/>
      <c r="J3847" s="9"/>
      <c r="K3847" s="9"/>
      <c r="M3847" s="9"/>
      <c r="N3847" s="76"/>
      <c r="P3847" s="7"/>
      <c r="Q3847" s="7"/>
      <c r="R3847" s="7"/>
      <c r="S3847" s="7"/>
    </row>
    <row r="3848" spans="1:19" s="8" customFormat="1" ht="11.8" x14ac:dyDescent="0.2">
      <c r="A3848" s="48"/>
      <c r="F3848" s="9"/>
      <c r="G3848" s="9"/>
      <c r="H3848" s="9"/>
      <c r="I3848" s="9"/>
      <c r="J3848" s="9"/>
      <c r="K3848" s="9"/>
      <c r="M3848" s="9"/>
      <c r="N3848" s="76"/>
      <c r="P3848" s="7"/>
      <c r="Q3848" s="7"/>
      <c r="R3848" s="7"/>
      <c r="S3848" s="7"/>
    </row>
    <row r="3849" spans="1:19" s="8" customFormat="1" ht="11.8" x14ac:dyDescent="0.2">
      <c r="A3849" s="48"/>
      <c r="F3849" s="9"/>
      <c r="G3849" s="9"/>
      <c r="H3849" s="9"/>
      <c r="I3849" s="9"/>
      <c r="J3849" s="9"/>
      <c r="K3849" s="9"/>
      <c r="M3849" s="9"/>
      <c r="N3849" s="76"/>
      <c r="P3849" s="7"/>
      <c r="Q3849" s="7"/>
      <c r="R3849" s="7"/>
      <c r="S3849" s="7"/>
    </row>
    <row r="3850" spans="1:19" s="8" customFormat="1" ht="11.8" x14ac:dyDescent="0.2">
      <c r="A3850" s="48"/>
      <c r="F3850" s="9"/>
      <c r="G3850" s="9"/>
      <c r="H3850" s="9"/>
      <c r="I3850" s="9"/>
      <c r="J3850" s="9"/>
      <c r="K3850" s="9"/>
      <c r="M3850" s="9"/>
      <c r="N3850" s="76"/>
      <c r="P3850" s="7"/>
      <c r="Q3850" s="7"/>
      <c r="R3850" s="7"/>
      <c r="S3850" s="7"/>
    </row>
    <row r="3851" spans="1:19" s="8" customFormat="1" ht="11.8" x14ac:dyDescent="0.2">
      <c r="A3851" s="48"/>
      <c r="F3851" s="9"/>
      <c r="G3851" s="9"/>
      <c r="H3851" s="9"/>
      <c r="I3851" s="9"/>
      <c r="J3851" s="9"/>
      <c r="K3851" s="9"/>
      <c r="M3851" s="9"/>
      <c r="N3851" s="76"/>
      <c r="P3851" s="7"/>
      <c r="Q3851" s="7"/>
      <c r="R3851" s="7"/>
      <c r="S3851" s="7"/>
    </row>
    <row r="3852" spans="1:19" s="8" customFormat="1" ht="11.8" x14ac:dyDescent="0.2">
      <c r="A3852" s="48"/>
      <c r="F3852" s="9"/>
      <c r="G3852" s="9"/>
      <c r="H3852" s="9"/>
      <c r="I3852" s="9"/>
      <c r="J3852" s="9"/>
      <c r="K3852" s="9"/>
      <c r="M3852" s="9"/>
      <c r="N3852" s="76"/>
      <c r="P3852" s="7"/>
      <c r="Q3852" s="7"/>
      <c r="R3852" s="7"/>
      <c r="S3852" s="7"/>
    </row>
    <row r="3853" spans="1:19" s="8" customFormat="1" ht="11.8" x14ac:dyDescent="0.2">
      <c r="A3853" s="48"/>
      <c r="F3853" s="9"/>
      <c r="G3853" s="9"/>
      <c r="H3853" s="9"/>
      <c r="I3853" s="9"/>
      <c r="J3853" s="9"/>
      <c r="K3853" s="9"/>
      <c r="M3853" s="9"/>
      <c r="N3853" s="76"/>
      <c r="P3853" s="7"/>
      <c r="Q3853" s="7"/>
      <c r="R3853" s="7"/>
      <c r="S3853" s="7"/>
    </row>
    <row r="3854" spans="1:19" s="8" customFormat="1" ht="11.8" x14ac:dyDescent="0.2">
      <c r="A3854" s="48"/>
      <c r="F3854" s="9"/>
      <c r="G3854" s="9"/>
      <c r="H3854" s="9"/>
      <c r="I3854" s="9"/>
      <c r="J3854" s="9"/>
      <c r="K3854" s="9"/>
      <c r="M3854" s="9"/>
      <c r="N3854" s="76"/>
      <c r="P3854" s="7"/>
      <c r="Q3854" s="7"/>
      <c r="R3854" s="7"/>
      <c r="S3854" s="7"/>
    </row>
    <row r="3855" spans="1:19" s="8" customFormat="1" ht="11.8" x14ac:dyDescent="0.2">
      <c r="A3855" s="48"/>
      <c r="F3855" s="9"/>
      <c r="G3855" s="9"/>
      <c r="H3855" s="9"/>
      <c r="I3855" s="9"/>
      <c r="J3855" s="9"/>
      <c r="K3855" s="9"/>
      <c r="M3855" s="9"/>
      <c r="N3855" s="76"/>
      <c r="P3855" s="7"/>
      <c r="Q3855" s="7"/>
      <c r="R3855" s="7"/>
      <c r="S3855" s="7"/>
    </row>
    <row r="3856" spans="1:19" s="8" customFormat="1" ht="11.8" x14ac:dyDescent="0.2">
      <c r="A3856" s="48"/>
      <c r="F3856" s="9"/>
      <c r="G3856" s="9"/>
      <c r="H3856" s="9"/>
      <c r="I3856" s="9"/>
      <c r="J3856" s="9"/>
      <c r="K3856" s="9"/>
      <c r="M3856" s="9"/>
      <c r="N3856" s="76"/>
      <c r="P3856" s="7"/>
      <c r="Q3856" s="7"/>
      <c r="R3856" s="7"/>
      <c r="S3856" s="7"/>
    </row>
    <row r="3857" spans="1:19" s="8" customFormat="1" ht="11.8" x14ac:dyDescent="0.2">
      <c r="A3857" s="48"/>
      <c r="F3857" s="9"/>
      <c r="G3857" s="9"/>
      <c r="H3857" s="9"/>
      <c r="I3857" s="9"/>
      <c r="J3857" s="9"/>
      <c r="K3857" s="9"/>
      <c r="M3857" s="9"/>
      <c r="N3857" s="76"/>
      <c r="P3857" s="7"/>
      <c r="Q3857" s="7"/>
      <c r="R3857" s="7"/>
      <c r="S3857" s="7"/>
    </row>
    <row r="3858" spans="1:19" s="8" customFormat="1" ht="11.8" x14ac:dyDescent="0.2">
      <c r="A3858" s="48"/>
      <c r="F3858" s="9"/>
      <c r="G3858" s="9"/>
      <c r="H3858" s="9"/>
      <c r="I3858" s="9"/>
      <c r="J3858" s="9"/>
      <c r="K3858" s="9"/>
      <c r="M3858" s="9"/>
      <c r="N3858" s="76"/>
      <c r="P3858" s="7"/>
      <c r="Q3858" s="7"/>
      <c r="R3858" s="7"/>
      <c r="S3858" s="7"/>
    </row>
    <row r="3859" spans="1:19" s="8" customFormat="1" ht="11.8" x14ac:dyDescent="0.2">
      <c r="A3859" s="48"/>
      <c r="F3859" s="9"/>
      <c r="G3859" s="9"/>
      <c r="H3859" s="9"/>
      <c r="I3859" s="9"/>
      <c r="J3859" s="9"/>
      <c r="K3859" s="9"/>
      <c r="M3859" s="9"/>
      <c r="N3859" s="76"/>
      <c r="P3859" s="7"/>
      <c r="Q3859" s="7"/>
      <c r="R3859" s="7"/>
      <c r="S3859" s="7"/>
    </row>
    <row r="3860" spans="1:19" s="8" customFormat="1" ht="11.8" x14ac:dyDescent="0.2">
      <c r="A3860" s="48"/>
      <c r="F3860" s="9"/>
      <c r="G3860" s="9"/>
      <c r="H3860" s="9"/>
      <c r="I3860" s="9"/>
      <c r="J3860" s="9"/>
      <c r="K3860" s="9"/>
      <c r="M3860" s="9"/>
      <c r="N3860" s="76"/>
      <c r="P3860" s="7"/>
      <c r="Q3860" s="7"/>
      <c r="R3860" s="7"/>
      <c r="S3860" s="7"/>
    </row>
    <row r="3861" spans="1:19" s="8" customFormat="1" ht="11.8" x14ac:dyDescent="0.2">
      <c r="A3861" s="48"/>
      <c r="F3861" s="9"/>
      <c r="G3861" s="9"/>
      <c r="H3861" s="9"/>
      <c r="I3861" s="9"/>
      <c r="J3861" s="9"/>
      <c r="K3861" s="9"/>
      <c r="M3861" s="9"/>
      <c r="N3861" s="76"/>
      <c r="P3861" s="7"/>
      <c r="Q3861" s="7"/>
      <c r="R3861" s="7"/>
      <c r="S3861" s="7"/>
    </row>
    <row r="3862" spans="1:19" s="8" customFormat="1" ht="11.8" x14ac:dyDescent="0.2">
      <c r="A3862" s="48"/>
      <c r="F3862" s="9"/>
      <c r="G3862" s="9"/>
      <c r="H3862" s="9"/>
      <c r="I3862" s="9"/>
      <c r="J3862" s="9"/>
      <c r="K3862" s="9"/>
      <c r="M3862" s="9"/>
      <c r="N3862" s="76"/>
      <c r="P3862" s="7"/>
      <c r="Q3862" s="7"/>
      <c r="R3862" s="7"/>
      <c r="S3862" s="7"/>
    </row>
    <row r="3863" spans="1:19" s="8" customFormat="1" ht="11.8" x14ac:dyDescent="0.2">
      <c r="A3863" s="48"/>
      <c r="F3863" s="9"/>
      <c r="G3863" s="9"/>
      <c r="H3863" s="9"/>
      <c r="I3863" s="9"/>
      <c r="J3863" s="9"/>
      <c r="K3863" s="9"/>
      <c r="M3863" s="9"/>
      <c r="N3863" s="76"/>
      <c r="P3863" s="7"/>
      <c r="Q3863" s="7"/>
      <c r="R3863" s="7"/>
      <c r="S3863" s="7"/>
    </row>
    <row r="3864" spans="1:19" s="8" customFormat="1" ht="11.8" x14ac:dyDescent="0.2">
      <c r="A3864" s="48"/>
      <c r="F3864" s="9"/>
      <c r="G3864" s="9"/>
      <c r="H3864" s="9"/>
      <c r="I3864" s="9"/>
      <c r="J3864" s="9"/>
      <c r="K3864" s="9"/>
      <c r="M3864" s="9"/>
      <c r="N3864" s="76"/>
      <c r="P3864" s="7"/>
      <c r="Q3864" s="7"/>
      <c r="R3864" s="7"/>
      <c r="S3864" s="7"/>
    </row>
    <row r="3865" spans="1:19" s="8" customFormat="1" ht="11.8" x14ac:dyDescent="0.2">
      <c r="A3865" s="48"/>
      <c r="F3865" s="9"/>
      <c r="G3865" s="9"/>
      <c r="H3865" s="9"/>
      <c r="I3865" s="9"/>
      <c r="J3865" s="9"/>
      <c r="K3865" s="9"/>
      <c r="M3865" s="9"/>
      <c r="N3865" s="76"/>
      <c r="P3865" s="7"/>
      <c r="Q3865" s="7"/>
      <c r="R3865" s="7"/>
      <c r="S3865" s="7"/>
    </row>
    <row r="3866" spans="1:19" s="8" customFormat="1" ht="11.8" x14ac:dyDescent="0.2">
      <c r="A3866" s="48"/>
      <c r="F3866" s="9"/>
      <c r="G3866" s="9"/>
      <c r="H3866" s="9"/>
      <c r="I3866" s="9"/>
      <c r="J3866" s="9"/>
      <c r="K3866" s="9"/>
      <c r="M3866" s="9"/>
      <c r="N3866" s="76"/>
      <c r="P3866" s="7"/>
      <c r="Q3866" s="7"/>
      <c r="R3866" s="7"/>
      <c r="S3866" s="7"/>
    </row>
    <row r="3867" spans="1:19" s="8" customFormat="1" ht="11.8" x14ac:dyDescent="0.2">
      <c r="A3867" s="48"/>
      <c r="F3867" s="9"/>
      <c r="G3867" s="9"/>
      <c r="H3867" s="9"/>
      <c r="I3867" s="9"/>
      <c r="J3867" s="9"/>
      <c r="K3867" s="9"/>
      <c r="M3867" s="9"/>
      <c r="N3867" s="76"/>
      <c r="P3867" s="7"/>
      <c r="Q3867" s="7"/>
      <c r="R3867" s="7"/>
      <c r="S3867" s="7"/>
    </row>
    <row r="3868" spans="1:19" s="8" customFormat="1" ht="11.8" x14ac:dyDescent="0.2">
      <c r="A3868" s="48"/>
      <c r="F3868" s="9"/>
      <c r="G3868" s="9"/>
      <c r="H3868" s="9"/>
      <c r="I3868" s="9"/>
      <c r="J3868" s="9"/>
      <c r="K3868" s="9"/>
      <c r="M3868" s="9"/>
      <c r="N3868" s="76"/>
      <c r="P3868" s="7"/>
      <c r="Q3868" s="7"/>
      <c r="R3868" s="7"/>
      <c r="S3868" s="7"/>
    </row>
    <row r="3869" spans="1:19" s="8" customFormat="1" ht="11.8" x14ac:dyDescent="0.2">
      <c r="A3869" s="48"/>
      <c r="F3869" s="9"/>
      <c r="G3869" s="9"/>
      <c r="H3869" s="9"/>
      <c r="I3869" s="9"/>
      <c r="J3869" s="9"/>
      <c r="K3869" s="9"/>
      <c r="M3869" s="9"/>
      <c r="N3869" s="76"/>
      <c r="P3869" s="7"/>
      <c r="Q3869" s="7"/>
      <c r="R3869" s="7"/>
      <c r="S3869" s="7"/>
    </row>
    <row r="3870" spans="1:19" s="8" customFormat="1" ht="11.8" x14ac:dyDescent="0.2">
      <c r="A3870" s="48"/>
      <c r="F3870" s="9"/>
      <c r="G3870" s="9"/>
      <c r="H3870" s="9"/>
      <c r="I3870" s="9"/>
      <c r="J3870" s="9"/>
      <c r="K3870" s="9"/>
      <c r="M3870" s="9"/>
      <c r="N3870" s="76"/>
      <c r="P3870" s="7"/>
      <c r="Q3870" s="7"/>
      <c r="R3870" s="7"/>
      <c r="S3870" s="7"/>
    </row>
    <row r="3871" spans="1:19" s="8" customFormat="1" ht="11.8" x14ac:dyDescent="0.2">
      <c r="A3871" s="48"/>
      <c r="F3871" s="9"/>
      <c r="G3871" s="9"/>
      <c r="H3871" s="9"/>
      <c r="I3871" s="9"/>
      <c r="J3871" s="9"/>
      <c r="K3871" s="9"/>
      <c r="M3871" s="9"/>
      <c r="N3871" s="76"/>
      <c r="P3871" s="7"/>
      <c r="Q3871" s="7"/>
      <c r="R3871" s="7"/>
      <c r="S3871" s="7"/>
    </row>
    <row r="3872" spans="1:19" s="8" customFormat="1" ht="11.8" x14ac:dyDescent="0.2">
      <c r="A3872" s="48"/>
      <c r="F3872" s="9"/>
      <c r="G3872" s="9"/>
      <c r="H3872" s="9"/>
      <c r="I3872" s="9"/>
      <c r="J3872" s="9"/>
      <c r="K3872" s="9"/>
      <c r="M3872" s="9"/>
      <c r="N3872" s="76"/>
      <c r="P3872" s="7"/>
      <c r="Q3872" s="7"/>
      <c r="R3872" s="7"/>
      <c r="S3872" s="7"/>
    </row>
    <row r="3873" spans="1:19" s="8" customFormat="1" ht="11.8" x14ac:dyDescent="0.2">
      <c r="A3873" s="48"/>
      <c r="F3873" s="9"/>
      <c r="G3873" s="9"/>
      <c r="H3873" s="9"/>
      <c r="I3873" s="9"/>
      <c r="J3873" s="9"/>
      <c r="K3873" s="9"/>
      <c r="M3873" s="9"/>
      <c r="N3873" s="76"/>
      <c r="P3873" s="7"/>
      <c r="Q3873" s="7"/>
      <c r="R3873" s="7"/>
      <c r="S3873" s="7"/>
    </row>
    <row r="3874" spans="1:19" s="8" customFormat="1" ht="11.8" x14ac:dyDescent="0.2">
      <c r="A3874" s="48"/>
      <c r="F3874" s="9"/>
      <c r="G3874" s="9"/>
      <c r="H3874" s="9"/>
      <c r="I3874" s="9"/>
      <c r="J3874" s="9"/>
      <c r="K3874" s="9"/>
      <c r="M3874" s="9"/>
      <c r="N3874" s="76"/>
      <c r="P3874" s="7"/>
      <c r="Q3874" s="7"/>
      <c r="R3874" s="7"/>
      <c r="S3874" s="7"/>
    </row>
    <row r="3875" spans="1:19" s="8" customFormat="1" ht="11.8" x14ac:dyDescent="0.2">
      <c r="A3875" s="48"/>
      <c r="F3875" s="9"/>
      <c r="G3875" s="9"/>
      <c r="H3875" s="9"/>
      <c r="I3875" s="9"/>
      <c r="J3875" s="9"/>
      <c r="K3875" s="9"/>
      <c r="M3875" s="9"/>
      <c r="N3875" s="76"/>
      <c r="P3875" s="7"/>
      <c r="Q3875" s="7"/>
      <c r="R3875" s="7"/>
      <c r="S3875" s="7"/>
    </row>
    <row r="3876" spans="1:19" s="8" customFormat="1" ht="11.8" x14ac:dyDescent="0.2">
      <c r="A3876" s="48"/>
      <c r="F3876" s="9"/>
      <c r="G3876" s="9"/>
      <c r="H3876" s="9"/>
      <c r="I3876" s="9"/>
      <c r="J3876" s="9"/>
      <c r="K3876" s="9"/>
      <c r="M3876" s="9"/>
      <c r="N3876" s="76"/>
      <c r="P3876" s="7"/>
      <c r="Q3876" s="7"/>
      <c r="R3876" s="7"/>
      <c r="S3876" s="7"/>
    </row>
    <row r="3877" spans="1:19" s="8" customFormat="1" ht="11.8" x14ac:dyDescent="0.2">
      <c r="A3877" s="48"/>
      <c r="F3877" s="9"/>
      <c r="G3877" s="9"/>
      <c r="H3877" s="9"/>
      <c r="I3877" s="9"/>
      <c r="J3877" s="9"/>
      <c r="K3877" s="9"/>
      <c r="M3877" s="9"/>
      <c r="N3877" s="76"/>
      <c r="P3877" s="7"/>
      <c r="Q3877" s="7"/>
      <c r="R3877" s="7"/>
      <c r="S3877" s="7"/>
    </row>
    <row r="3878" spans="1:19" s="8" customFormat="1" ht="11.8" x14ac:dyDescent="0.2">
      <c r="A3878" s="48"/>
      <c r="F3878" s="9"/>
      <c r="G3878" s="9"/>
      <c r="H3878" s="9"/>
      <c r="I3878" s="9"/>
      <c r="J3878" s="9"/>
      <c r="K3878" s="9"/>
      <c r="M3878" s="9"/>
      <c r="N3878" s="76"/>
      <c r="P3878" s="7"/>
      <c r="Q3878" s="7"/>
      <c r="R3878" s="7"/>
      <c r="S3878" s="7"/>
    </row>
    <row r="3879" spans="1:19" s="8" customFormat="1" ht="11.8" x14ac:dyDescent="0.2">
      <c r="A3879" s="48"/>
      <c r="F3879" s="9"/>
      <c r="G3879" s="9"/>
      <c r="H3879" s="9"/>
      <c r="I3879" s="9"/>
      <c r="J3879" s="9"/>
      <c r="K3879" s="9"/>
      <c r="M3879" s="9"/>
      <c r="N3879" s="76"/>
      <c r="P3879" s="7"/>
      <c r="Q3879" s="7"/>
      <c r="R3879" s="7"/>
      <c r="S3879" s="7"/>
    </row>
    <row r="3880" spans="1:19" s="8" customFormat="1" ht="11.8" x14ac:dyDescent="0.2">
      <c r="A3880" s="48"/>
      <c r="F3880" s="9"/>
      <c r="G3880" s="9"/>
      <c r="H3880" s="9"/>
      <c r="I3880" s="9"/>
      <c r="J3880" s="9"/>
      <c r="K3880" s="9"/>
      <c r="M3880" s="9"/>
      <c r="N3880" s="76"/>
      <c r="P3880" s="7"/>
      <c r="Q3880" s="7"/>
      <c r="R3880" s="7"/>
      <c r="S3880" s="7"/>
    </row>
    <row r="3881" spans="1:19" s="8" customFormat="1" ht="11.8" x14ac:dyDescent="0.2">
      <c r="A3881" s="48"/>
      <c r="F3881" s="9"/>
      <c r="G3881" s="9"/>
      <c r="H3881" s="9"/>
      <c r="I3881" s="9"/>
      <c r="J3881" s="9"/>
      <c r="K3881" s="9"/>
      <c r="M3881" s="9"/>
      <c r="N3881" s="76"/>
      <c r="P3881" s="7"/>
      <c r="Q3881" s="7"/>
      <c r="R3881" s="7"/>
      <c r="S3881" s="7"/>
    </row>
    <row r="3882" spans="1:19" s="8" customFormat="1" ht="11.8" x14ac:dyDescent="0.2">
      <c r="A3882" s="48"/>
      <c r="F3882" s="9"/>
      <c r="G3882" s="9"/>
      <c r="H3882" s="9"/>
      <c r="I3882" s="9"/>
      <c r="J3882" s="9"/>
      <c r="K3882" s="9"/>
      <c r="M3882" s="9"/>
      <c r="N3882" s="76"/>
      <c r="P3882" s="7"/>
      <c r="Q3882" s="7"/>
      <c r="R3882" s="7"/>
      <c r="S3882" s="7"/>
    </row>
    <row r="3883" spans="1:19" s="8" customFormat="1" ht="11.8" x14ac:dyDescent="0.2">
      <c r="A3883" s="48"/>
      <c r="F3883" s="9"/>
      <c r="G3883" s="9"/>
      <c r="H3883" s="9"/>
      <c r="I3883" s="9"/>
      <c r="J3883" s="9"/>
      <c r="K3883" s="9"/>
      <c r="M3883" s="9"/>
      <c r="N3883" s="76"/>
      <c r="P3883" s="7"/>
      <c r="Q3883" s="7"/>
      <c r="R3883" s="7"/>
      <c r="S3883" s="7"/>
    </row>
    <row r="3884" spans="1:19" s="8" customFormat="1" ht="11.8" x14ac:dyDescent="0.2">
      <c r="A3884" s="48"/>
      <c r="F3884" s="9"/>
      <c r="G3884" s="9"/>
      <c r="H3884" s="9"/>
      <c r="I3884" s="9"/>
      <c r="J3884" s="9"/>
      <c r="K3884" s="9"/>
      <c r="M3884" s="9"/>
      <c r="N3884" s="76"/>
      <c r="P3884" s="7"/>
      <c r="Q3884" s="7"/>
      <c r="R3884" s="7"/>
      <c r="S3884" s="7"/>
    </row>
    <row r="3885" spans="1:19" s="8" customFormat="1" ht="11.8" x14ac:dyDescent="0.2">
      <c r="A3885" s="48"/>
      <c r="F3885" s="9"/>
      <c r="G3885" s="9"/>
      <c r="H3885" s="9"/>
      <c r="I3885" s="9"/>
      <c r="J3885" s="9"/>
      <c r="K3885" s="9"/>
      <c r="M3885" s="9"/>
      <c r="N3885" s="76"/>
      <c r="P3885" s="7"/>
      <c r="Q3885" s="7"/>
      <c r="R3885" s="7"/>
      <c r="S3885" s="7"/>
    </row>
    <row r="3886" spans="1:19" s="8" customFormat="1" ht="11.8" x14ac:dyDescent="0.2">
      <c r="A3886" s="48"/>
      <c r="F3886" s="9"/>
      <c r="G3886" s="9"/>
      <c r="H3886" s="9"/>
      <c r="I3886" s="9"/>
      <c r="J3886" s="9"/>
      <c r="K3886" s="9"/>
      <c r="M3886" s="9"/>
      <c r="N3886" s="76"/>
      <c r="P3886" s="7"/>
      <c r="Q3886" s="7"/>
      <c r="R3886" s="7"/>
      <c r="S3886" s="7"/>
    </row>
    <row r="3887" spans="1:19" s="8" customFormat="1" ht="11.8" x14ac:dyDescent="0.2">
      <c r="A3887" s="48"/>
      <c r="F3887" s="9"/>
      <c r="G3887" s="9"/>
      <c r="H3887" s="9"/>
      <c r="I3887" s="9"/>
      <c r="J3887" s="9"/>
      <c r="K3887" s="9"/>
      <c r="M3887" s="9"/>
      <c r="N3887" s="76"/>
      <c r="P3887" s="7"/>
      <c r="Q3887" s="7"/>
      <c r="R3887" s="7"/>
      <c r="S3887" s="7"/>
    </row>
    <row r="3888" spans="1:19" s="8" customFormat="1" ht="11.8" x14ac:dyDescent="0.2">
      <c r="A3888" s="48"/>
      <c r="F3888" s="9"/>
      <c r="G3888" s="9"/>
      <c r="H3888" s="9"/>
      <c r="I3888" s="9"/>
      <c r="J3888" s="9"/>
      <c r="K3888" s="9"/>
      <c r="M3888" s="9"/>
      <c r="N3888" s="76"/>
      <c r="P3888" s="7"/>
      <c r="Q3888" s="7"/>
      <c r="R3888" s="7"/>
      <c r="S3888" s="7"/>
    </row>
    <row r="3889" spans="1:19" s="8" customFormat="1" ht="11.8" x14ac:dyDescent="0.2">
      <c r="A3889" s="48"/>
      <c r="F3889" s="9"/>
      <c r="G3889" s="9"/>
      <c r="H3889" s="9"/>
      <c r="I3889" s="9"/>
      <c r="J3889" s="9"/>
      <c r="K3889" s="9"/>
      <c r="M3889" s="9"/>
      <c r="N3889" s="76"/>
      <c r="P3889" s="7"/>
      <c r="Q3889" s="7"/>
      <c r="R3889" s="7"/>
      <c r="S3889" s="7"/>
    </row>
    <row r="3890" spans="1:19" s="8" customFormat="1" ht="11.8" x14ac:dyDescent="0.2">
      <c r="A3890" s="48"/>
      <c r="F3890" s="9"/>
      <c r="G3890" s="9"/>
      <c r="H3890" s="9"/>
      <c r="I3890" s="9"/>
      <c r="J3890" s="9"/>
      <c r="K3890" s="9"/>
      <c r="M3890" s="9"/>
      <c r="N3890" s="76"/>
      <c r="P3890" s="7"/>
      <c r="Q3890" s="7"/>
      <c r="R3890" s="7"/>
      <c r="S3890" s="7"/>
    </row>
    <row r="3891" spans="1:19" s="8" customFormat="1" ht="11.8" x14ac:dyDescent="0.2">
      <c r="A3891" s="48"/>
      <c r="F3891" s="9"/>
      <c r="G3891" s="9"/>
      <c r="H3891" s="9"/>
      <c r="I3891" s="9"/>
      <c r="J3891" s="9"/>
      <c r="K3891" s="9"/>
      <c r="M3891" s="9"/>
      <c r="N3891" s="76"/>
      <c r="P3891" s="7"/>
      <c r="Q3891" s="7"/>
      <c r="R3891" s="7"/>
      <c r="S3891" s="7"/>
    </row>
    <row r="3892" spans="1:19" s="8" customFormat="1" ht="11.8" x14ac:dyDescent="0.2">
      <c r="A3892" s="48"/>
      <c r="F3892" s="9"/>
      <c r="G3892" s="9"/>
      <c r="H3892" s="9"/>
      <c r="I3892" s="9"/>
      <c r="J3892" s="9"/>
      <c r="K3892" s="9"/>
      <c r="M3892" s="9"/>
      <c r="N3892" s="76"/>
      <c r="P3892" s="7"/>
      <c r="Q3892" s="7"/>
      <c r="R3892" s="7"/>
      <c r="S3892" s="7"/>
    </row>
    <row r="3893" spans="1:19" s="8" customFormat="1" ht="11.8" x14ac:dyDescent="0.2">
      <c r="A3893" s="48"/>
      <c r="F3893" s="9"/>
      <c r="G3893" s="9"/>
      <c r="H3893" s="9"/>
      <c r="I3893" s="9"/>
      <c r="J3893" s="9"/>
      <c r="K3893" s="9"/>
      <c r="M3893" s="9"/>
      <c r="N3893" s="76"/>
      <c r="P3893" s="7"/>
      <c r="Q3893" s="7"/>
      <c r="R3893" s="7"/>
      <c r="S3893" s="7"/>
    </row>
    <row r="3894" spans="1:19" s="8" customFormat="1" ht="11.8" x14ac:dyDescent="0.2">
      <c r="A3894" s="48"/>
      <c r="F3894" s="9"/>
      <c r="G3894" s="9"/>
      <c r="H3894" s="9"/>
      <c r="I3894" s="9"/>
      <c r="J3894" s="9"/>
      <c r="K3894" s="9"/>
      <c r="M3894" s="9"/>
      <c r="N3894" s="76"/>
      <c r="P3894" s="7"/>
      <c r="Q3894" s="7"/>
      <c r="R3894" s="7"/>
      <c r="S3894" s="7"/>
    </row>
    <row r="3895" spans="1:19" s="8" customFormat="1" ht="11.8" x14ac:dyDescent="0.2">
      <c r="A3895" s="48"/>
      <c r="F3895" s="9"/>
      <c r="G3895" s="9"/>
      <c r="H3895" s="9"/>
      <c r="I3895" s="9"/>
      <c r="J3895" s="9"/>
      <c r="K3895" s="9"/>
      <c r="M3895" s="9"/>
      <c r="N3895" s="76"/>
      <c r="P3895" s="7"/>
      <c r="Q3895" s="7"/>
      <c r="R3895" s="7"/>
      <c r="S3895" s="7"/>
    </row>
    <row r="3896" spans="1:19" s="8" customFormat="1" ht="11.8" x14ac:dyDescent="0.2">
      <c r="A3896" s="48"/>
      <c r="F3896" s="9"/>
      <c r="G3896" s="9"/>
      <c r="H3896" s="9"/>
      <c r="I3896" s="9"/>
      <c r="J3896" s="9"/>
      <c r="K3896" s="9"/>
      <c r="M3896" s="9"/>
      <c r="N3896" s="76"/>
      <c r="P3896" s="7"/>
      <c r="Q3896" s="7"/>
      <c r="R3896" s="7"/>
      <c r="S3896" s="7"/>
    </row>
    <row r="3897" spans="1:19" s="8" customFormat="1" ht="11.8" x14ac:dyDescent="0.2">
      <c r="A3897" s="48"/>
      <c r="F3897" s="9"/>
      <c r="G3897" s="9"/>
      <c r="H3897" s="9"/>
      <c r="I3897" s="9"/>
      <c r="J3897" s="9"/>
      <c r="K3897" s="9"/>
      <c r="M3897" s="9"/>
      <c r="N3897" s="76"/>
      <c r="P3897" s="7"/>
      <c r="Q3897" s="7"/>
      <c r="R3897" s="7"/>
      <c r="S3897" s="7"/>
    </row>
    <row r="3898" spans="1:19" s="8" customFormat="1" ht="11.8" x14ac:dyDescent="0.2">
      <c r="A3898" s="48"/>
      <c r="F3898" s="9"/>
      <c r="G3898" s="9"/>
      <c r="H3898" s="9"/>
      <c r="I3898" s="9"/>
      <c r="J3898" s="9"/>
      <c r="K3898" s="9"/>
      <c r="M3898" s="9"/>
      <c r="N3898" s="76"/>
      <c r="P3898" s="7"/>
      <c r="Q3898" s="7"/>
      <c r="R3898" s="7"/>
      <c r="S3898" s="7"/>
    </row>
    <row r="3899" spans="1:19" s="8" customFormat="1" ht="11.8" x14ac:dyDescent="0.2">
      <c r="A3899" s="48"/>
      <c r="F3899" s="9"/>
      <c r="G3899" s="9"/>
      <c r="H3899" s="9"/>
      <c r="I3899" s="9"/>
      <c r="J3899" s="9"/>
      <c r="K3899" s="9"/>
      <c r="M3899" s="9"/>
      <c r="N3899" s="76"/>
      <c r="P3899" s="7"/>
      <c r="Q3899" s="7"/>
      <c r="R3899" s="7"/>
      <c r="S3899" s="7"/>
    </row>
    <row r="3900" spans="1:19" s="8" customFormat="1" ht="11.8" x14ac:dyDescent="0.2">
      <c r="A3900" s="48"/>
      <c r="F3900" s="9"/>
      <c r="G3900" s="9"/>
      <c r="H3900" s="9"/>
      <c r="I3900" s="9"/>
      <c r="J3900" s="9"/>
      <c r="K3900" s="9"/>
      <c r="M3900" s="9"/>
      <c r="N3900" s="76"/>
      <c r="P3900" s="7"/>
      <c r="Q3900" s="7"/>
      <c r="R3900" s="7"/>
      <c r="S3900" s="7"/>
    </row>
    <row r="3901" spans="1:19" s="8" customFormat="1" ht="11.8" x14ac:dyDescent="0.2">
      <c r="A3901" s="48"/>
      <c r="F3901" s="9"/>
      <c r="G3901" s="9"/>
      <c r="H3901" s="9"/>
      <c r="I3901" s="9"/>
      <c r="J3901" s="9"/>
      <c r="K3901" s="9"/>
      <c r="M3901" s="9"/>
      <c r="N3901" s="76"/>
      <c r="P3901" s="7"/>
      <c r="Q3901" s="7"/>
      <c r="R3901" s="7"/>
      <c r="S3901" s="7"/>
    </row>
    <row r="3902" spans="1:19" s="8" customFormat="1" ht="11.8" x14ac:dyDescent="0.2">
      <c r="A3902" s="48"/>
      <c r="F3902" s="9"/>
      <c r="G3902" s="9"/>
      <c r="H3902" s="9"/>
      <c r="I3902" s="9"/>
      <c r="J3902" s="9"/>
      <c r="K3902" s="9"/>
      <c r="M3902" s="9"/>
      <c r="N3902" s="76"/>
      <c r="P3902" s="7"/>
      <c r="Q3902" s="7"/>
      <c r="R3902" s="7"/>
      <c r="S3902" s="7"/>
    </row>
    <row r="3903" spans="1:19" s="8" customFormat="1" ht="11.8" x14ac:dyDescent="0.2">
      <c r="A3903" s="48"/>
      <c r="F3903" s="9"/>
      <c r="G3903" s="9"/>
      <c r="H3903" s="9"/>
      <c r="I3903" s="9"/>
      <c r="J3903" s="9"/>
      <c r="K3903" s="9"/>
      <c r="M3903" s="9"/>
      <c r="N3903" s="76"/>
      <c r="P3903" s="7"/>
      <c r="Q3903" s="7"/>
      <c r="R3903" s="7"/>
      <c r="S3903" s="7"/>
    </row>
    <row r="3904" spans="1:19" s="8" customFormat="1" ht="11.8" x14ac:dyDescent="0.2">
      <c r="A3904" s="48"/>
      <c r="F3904" s="9"/>
      <c r="G3904" s="9"/>
      <c r="H3904" s="9"/>
      <c r="I3904" s="9"/>
      <c r="J3904" s="9"/>
      <c r="K3904" s="9"/>
      <c r="M3904" s="9"/>
      <c r="N3904" s="76"/>
      <c r="P3904" s="7"/>
      <c r="Q3904" s="7"/>
      <c r="R3904" s="7"/>
      <c r="S3904" s="7"/>
    </row>
    <row r="3905" spans="1:19" s="8" customFormat="1" ht="11.8" x14ac:dyDescent="0.2">
      <c r="A3905" s="48"/>
      <c r="F3905" s="9"/>
      <c r="G3905" s="9"/>
      <c r="H3905" s="9"/>
      <c r="I3905" s="9"/>
      <c r="J3905" s="9"/>
      <c r="K3905" s="9"/>
      <c r="M3905" s="9"/>
      <c r="N3905" s="76"/>
      <c r="P3905" s="7"/>
      <c r="Q3905" s="7"/>
      <c r="R3905" s="7"/>
      <c r="S3905" s="7"/>
    </row>
    <row r="3906" spans="1:19" s="8" customFormat="1" ht="11.8" x14ac:dyDescent="0.2">
      <c r="A3906" s="48"/>
      <c r="F3906" s="9"/>
      <c r="G3906" s="9"/>
      <c r="H3906" s="9"/>
      <c r="I3906" s="9"/>
      <c r="J3906" s="9"/>
      <c r="K3906" s="9"/>
      <c r="M3906" s="9"/>
      <c r="N3906" s="76"/>
      <c r="P3906" s="7"/>
      <c r="Q3906" s="7"/>
      <c r="R3906" s="7"/>
      <c r="S3906" s="7"/>
    </row>
    <row r="3907" spans="1:19" s="8" customFormat="1" ht="11.8" x14ac:dyDescent="0.2">
      <c r="A3907" s="48"/>
      <c r="F3907" s="9"/>
      <c r="G3907" s="9"/>
      <c r="H3907" s="9"/>
      <c r="I3907" s="9"/>
      <c r="J3907" s="9"/>
      <c r="K3907" s="9"/>
      <c r="M3907" s="9"/>
      <c r="N3907" s="76"/>
      <c r="P3907" s="7"/>
      <c r="Q3907" s="7"/>
      <c r="R3907" s="7"/>
      <c r="S3907" s="7"/>
    </row>
    <row r="3908" spans="1:19" s="8" customFormat="1" ht="11.8" x14ac:dyDescent="0.2">
      <c r="A3908" s="48"/>
      <c r="F3908" s="9"/>
      <c r="G3908" s="9"/>
      <c r="H3908" s="9"/>
      <c r="I3908" s="9"/>
      <c r="J3908" s="9"/>
      <c r="K3908" s="9"/>
      <c r="M3908" s="9"/>
      <c r="N3908" s="76"/>
      <c r="P3908" s="7"/>
      <c r="Q3908" s="7"/>
      <c r="R3908" s="7"/>
      <c r="S3908" s="7"/>
    </row>
    <row r="3909" spans="1:19" s="8" customFormat="1" ht="11.8" x14ac:dyDescent="0.2">
      <c r="A3909" s="48"/>
      <c r="F3909" s="9"/>
      <c r="G3909" s="9"/>
      <c r="H3909" s="9"/>
      <c r="I3909" s="9"/>
      <c r="J3909" s="9"/>
      <c r="K3909" s="9"/>
      <c r="M3909" s="9"/>
      <c r="N3909" s="76"/>
      <c r="P3909" s="7"/>
      <c r="Q3909" s="7"/>
      <c r="R3909" s="7"/>
      <c r="S3909" s="7"/>
    </row>
    <row r="3910" spans="1:19" s="8" customFormat="1" ht="11.8" x14ac:dyDescent="0.2">
      <c r="A3910" s="48"/>
      <c r="F3910" s="9"/>
      <c r="G3910" s="9"/>
      <c r="H3910" s="9"/>
      <c r="I3910" s="9"/>
      <c r="J3910" s="9"/>
      <c r="K3910" s="9"/>
      <c r="M3910" s="9"/>
      <c r="N3910" s="76"/>
      <c r="P3910" s="7"/>
      <c r="Q3910" s="7"/>
      <c r="R3910" s="7"/>
      <c r="S3910" s="7"/>
    </row>
    <row r="3911" spans="1:19" s="8" customFormat="1" ht="11.8" x14ac:dyDescent="0.2">
      <c r="A3911" s="48"/>
      <c r="F3911" s="9"/>
      <c r="G3911" s="9"/>
      <c r="H3911" s="9"/>
      <c r="I3911" s="9"/>
      <c r="J3911" s="9"/>
      <c r="K3911" s="9"/>
      <c r="M3911" s="9"/>
      <c r="N3911" s="76"/>
      <c r="P3911" s="7"/>
      <c r="Q3911" s="7"/>
      <c r="R3911" s="7"/>
      <c r="S3911" s="7"/>
    </row>
    <row r="3912" spans="1:19" s="8" customFormat="1" ht="11.8" x14ac:dyDescent="0.2">
      <c r="A3912" s="48"/>
      <c r="F3912" s="9"/>
      <c r="G3912" s="9"/>
      <c r="H3912" s="9"/>
      <c r="I3912" s="9"/>
      <c r="J3912" s="9"/>
      <c r="K3912" s="9"/>
      <c r="M3912" s="9"/>
      <c r="N3912" s="76"/>
      <c r="P3912" s="7"/>
      <c r="Q3912" s="7"/>
      <c r="R3912" s="7"/>
      <c r="S3912" s="7"/>
    </row>
    <row r="3913" spans="1:19" s="8" customFormat="1" ht="11.8" x14ac:dyDescent="0.2">
      <c r="A3913" s="48"/>
      <c r="F3913" s="9"/>
      <c r="G3913" s="9"/>
      <c r="H3913" s="9"/>
      <c r="I3913" s="9"/>
      <c r="J3913" s="9"/>
      <c r="K3913" s="9"/>
      <c r="M3913" s="9"/>
      <c r="N3913" s="76"/>
      <c r="P3913" s="7"/>
      <c r="Q3913" s="7"/>
      <c r="R3913" s="7"/>
      <c r="S3913" s="7"/>
    </row>
    <row r="3914" spans="1:19" s="8" customFormat="1" ht="11.8" x14ac:dyDescent="0.2">
      <c r="A3914" s="48"/>
      <c r="F3914" s="9"/>
      <c r="G3914" s="9"/>
      <c r="H3914" s="9"/>
      <c r="I3914" s="9"/>
      <c r="J3914" s="9"/>
      <c r="K3914" s="9"/>
      <c r="M3914" s="9"/>
      <c r="N3914" s="76"/>
      <c r="P3914" s="7"/>
      <c r="Q3914" s="7"/>
      <c r="R3914" s="7"/>
      <c r="S3914" s="7"/>
    </row>
    <row r="3915" spans="1:19" s="8" customFormat="1" ht="11.8" x14ac:dyDescent="0.2">
      <c r="A3915" s="48"/>
      <c r="F3915" s="9"/>
      <c r="G3915" s="9"/>
      <c r="H3915" s="9"/>
      <c r="I3915" s="9"/>
      <c r="J3915" s="9"/>
      <c r="K3915" s="9"/>
      <c r="M3915" s="9"/>
      <c r="N3915" s="76"/>
      <c r="P3915" s="7"/>
      <c r="Q3915" s="7"/>
      <c r="R3915" s="7"/>
      <c r="S3915" s="7"/>
    </row>
    <row r="3916" spans="1:19" s="8" customFormat="1" ht="11.8" x14ac:dyDescent="0.2">
      <c r="A3916" s="48"/>
      <c r="F3916" s="9"/>
      <c r="G3916" s="9"/>
      <c r="H3916" s="9"/>
      <c r="I3916" s="9"/>
      <c r="J3916" s="9"/>
      <c r="K3916" s="9"/>
      <c r="M3916" s="9"/>
      <c r="N3916" s="76"/>
      <c r="P3916" s="7"/>
      <c r="Q3916" s="7"/>
      <c r="R3916" s="7"/>
      <c r="S3916" s="7"/>
    </row>
    <row r="3917" spans="1:19" s="8" customFormat="1" ht="11.8" x14ac:dyDescent="0.2">
      <c r="A3917" s="48"/>
      <c r="F3917" s="9"/>
      <c r="G3917" s="9"/>
      <c r="H3917" s="9"/>
      <c r="I3917" s="9"/>
      <c r="J3917" s="9"/>
      <c r="K3917" s="9"/>
      <c r="M3917" s="9"/>
      <c r="N3917" s="76"/>
      <c r="P3917" s="7"/>
      <c r="Q3917" s="7"/>
      <c r="R3917" s="7"/>
      <c r="S3917" s="7"/>
    </row>
    <row r="3918" spans="1:19" s="8" customFormat="1" ht="11.8" x14ac:dyDescent="0.2">
      <c r="A3918" s="48"/>
      <c r="F3918" s="9"/>
      <c r="G3918" s="9"/>
      <c r="H3918" s="9"/>
      <c r="I3918" s="9"/>
      <c r="J3918" s="9"/>
      <c r="K3918" s="9"/>
      <c r="M3918" s="9"/>
      <c r="N3918" s="76"/>
      <c r="P3918" s="7"/>
      <c r="Q3918" s="7"/>
      <c r="R3918" s="7"/>
      <c r="S3918" s="7"/>
    </row>
    <row r="3919" spans="1:19" s="8" customFormat="1" ht="11.8" x14ac:dyDescent="0.2">
      <c r="A3919" s="48"/>
      <c r="F3919" s="9"/>
      <c r="G3919" s="9"/>
      <c r="H3919" s="9"/>
      <c r="I3919" s="9"/>
      <c r="J3919" s="9"/>
      <c r="K3919" s="9"/>
      <c r="M3919" s="9"/>
      <c r="N3919" s="76"/>
      <c r="P3919" s="7"/>
      <c r="Q3919" s="7"/>
      <c r="R3919" s="7"/>
      <c r="S3919" s="7"/>
    </row>
    <row r="3920" spans="1:19" s="8" customFormat="1" ht="11.8" x14ac:dyDescent="0.2">
      <c r="A3920" s="48"/>
      <c r="F3920" s="9"/>
      <c r="G3920" s="9"/>
      <c r="H3920" s="9"/>
      <c r="I3920" s="9"/>
      <c r="J3920" s="9"/>
      <c r="K3920" s="9"/>
      <c r="M3920" s="9"/>
      <c r="N3920" s="76"/>
      <c r="P3920" s="7"/>
      <c r="Q3920" s="7"/>
      <c r="R3920" s="7"/>
      <c r="S3920" s="7"/>
    </row>
    <row r="3921" spans="1:19" s="8" customFormat="1" ht="11.8" x14ac:dyDescent="0.2">
      <c r="A3921" s="48"/>
      <c r="F3921" s="9"/>
      <c r="G3921" s="9"/>
      <c r="H3921" s="9"/>
      <c r="I3921" s="9"/>
      <c r="J3921" s="9"/>
      <c r="K3921" s="9"/>
      <c r="M3921" s="9"/>
      <c r="N3921" s="76"/>
      <c r="P3921" s="7"/>
      <c r="Q3921" s="7"/>
      <c r="R3921" s="7"/>
      <c r="S3921" s="7"/>
    </row>
    <row r="3922" spans="1:19" s="8" customFormat="1" ht="11.8" x14ac:dyDescent="0.2">
      <c r="A3922" s="48"/>
      <c r="F3922" s="9"/>
      <c r="G3922" s="9"/>
      <c r="H3922" s="9"/>
      <c r="I3922" s="9"/>
      <c r="J3922" s="9"/>
      <c r="K3922" s="9"/>
      <c r="M3922" s="9"/>
      <c r="N3922" s="76"/>
      <c r="P3922" s="7"/>
      <c r="Q3922" s="7"/>
      <c r="R3922" s="7"/>
      <c r="S3922" s="7"/>
    </row>
    <row r="3923" spans="1:19" s="8" customFormat="1" ht="11.8" x14ac:dyDescent="0.2">
      <c r="A3923" s="48"/>
      <c r="F3923" s="9"/>
      <c r="G3923" s="9"/>
      <c r="H3923" s="9"/>
      <c r="I3923" s="9"/>
      <c r="J3923" s="9"/>
      <c r="K3923" s="9"/>
      <c r="M3923" s="9"/>
      <c r="N3923" s="76"/>
      <c r="P3923" s="7"/>
      <c r="Q3923" s="7"/>
      <c r="R3923" s="7"/>
      <c r="S3923" s="7"/>
    </row>
    <row r="3924" spans="1:19" s="8" customFormat="1" ht="11.8" x14ac:dyDescent="0.2">
      <c r="A3924" s="48"/>
      <c r="F3924" s="9"/>
      <c r="G3924" s="9"/>
      <c r="H3924" s="9"/>
      <c r="I3924" s="9"/>
      <c r="J3924" s="9"/>
      <c r="K3924" s="9"/>
      <c r="M3924" s="9"/>
      <c r="N3924" s="76"/>
      <c r="P3924" s="7"/>
      <c r="Q3924" s="7"/>
      <c r="R3924" s="7"/>
      <c r="S3924" s="7"/>
    </row>
    <row r="3925" spans="1:19" s="8" customFormat="1" ht="11.8" x14ac:dyDescent="0.2">
      <c r="A3925" s="48"/>
      <c r="F3925" s="9"/>
      <c r="G3925" s="9"/>
      <c r="H3925" s="9"/>
      <c r="I3925" s="9"/>
      <c r="J3925" s="9"/>
      <c r="K3925" s="9"/>
      <c r="M3925" s="9"/>
      <c r="N3925" s="76"/>
      <c r="P3925" s="7"/>
      <c r="Q3925" s="7"/>
      <c r="R3925" s="7"/>
      <c r="S3925" s="7"/>
    </row>
    <row r="3926" spans="1:19" s="8" customFormat="1" ht="11.8" x14ac:dyDescent="0.2">
      <c r="A3926" s="48"/>
      <c r="F3926" s="9"/>
      <c r="G3926" s="9"/>
      <c r="H3926" s="9"/>
      <c r="I3926" s="9"/>
      <c r="J3926" s="9"/>
      <c r="K3926" s="9"/>
      <c r="M3926" s="9"/>
      <c r="N3926" s="76"/>
      <c r="P3926" s="7"/>
      <c r="Q3926" s="7"/>
      <c r="R3926" s="7"/>
      <c r="S3926" s="7"/>
    </row>
    <row r="3927" spans="1:19" s="8" customFormat="1" ht="11.8" x14ac:dyDescent="0.2">
      <c r="A3927" s="48"/>
      <c r="F3927" s="9"/>
      <c r="G3927" s="9"/>
      <c r="H3927" s="9"/>
      <c r="I3927" s="9"/>
      <c r="J3927" s="9"/>
      <c r="K3927" s="9"/>
      <c r="M3927" s="9"/>
      <c r="N3927" s="76"/>
      <c r="P3927" s="7"/>
      <c r="Q3927" s="7"/>
      <c r="R3927" s="7"/>
      <c r="S3927" s="7"/>
    </row>
    <row r="3928" spans="1:19" s="8" customFormat="1" ht="11.8" x14ac:dyDescent="0.2">
      <c r="A3928" s="48"/>
      <c r="F3928" s="9"/>
      <c r="G3928" s="9"/>
      <c r="H3928" s="9"/>
      <c r="I3928" s="9"/>
      <c r="J3928" s="9"/>
      <c r="K3928" s="9"/>
      <c r="M3928" s="9"/>
      <c r="N3928" s="76"/>
      <c r="P3928" s="7"/>
      <c r="Q3928" s="7"/>
      <c r="R3928" s="7"/>
      <c r="S3928" s="7"/>
    </row>
    <row r="3929" spans="1:19" s="8" customFormat="1" ht="11.8" x14ac:dyDescent="0.2">
      <c r="A3929" s="48"/>
      <c r="F3929" s="9"/>
      <c r="G3929" s="9"/>
      <c r="H3929" s="9"/>
      <c r="I3929" s="9"/>
      <c r="J3929" s="9"/>
      <c r="K3929" s="9"/>
      <c r="M3929" s="9"/>
      <c r="N3929" s="76"/>
      <c r="P3929" s="7"/>
      <c r="Q3929" s="7"/>
      <c r="R3929" s="7"/>
      <c r="S3929" s="7"/>
    </row>
    <row r="3930" spans="1:19" s="8" customFormat="1" ht="11.8" x14ac:dyDescent="0.2">
      <c r="A3930" s="48"/>
      <c r="F3930" s="9"/>
      <c r="G3930" s="9"/>
      <c r="H3930" s="9"/>
      <c r="I3930" s="9"/>
      <c r="J3930" s="9"/>
      <c r="K3930" s="9"/>
      <c r="M3930" s="9"/>
      <c r="N3930" s="76"/>
      <c r="P3930" s="7"/>
      <c r="Q3930" s="7"/>
      <c r="R3930" s="7"/>
      <c r="S3930" s="7"/>
    </row>
    <row r="3931" spans="1:19" s="8" customFormat="1" ht="11.8" x14ac:dyDescent="0.2">
      <c r="A3931" s="48"/>
      <c r="F3931" s="9"/>
      <c r="G3931" s="9"/>
      <c r="H3931" s="9"/>
      <c r="I3931" s="9"/>
      <c r="J3931" s="9"/>
      <c r="K3931" s="9"/>
      <c r="M3931" s="9"/>
      <c r="N3931" s="76"/>
      <c r="P3931" s="7"/>
      <c r="Q3931" s="7"/>
      <c r="R3931" s="7"/>
      <c r="S3931" s="7"/>
    </row>
    <row r="3932" spans="1:19" s="8" customFormat="1" ht="11.8" x14ac:dyDescent="0.2">
      <c r="A3932" s="48"/>
      <c r="F3932" s="9"/>
      <c r="G3932" s="9"/>
      <c r="H3932" s="9"/>
      <c r="I3932" s="9"/>
      <c r="J3932" s="9"/>
      <c r="K3932" s="9"/>
      <c r="M3932" s="9"/>
      <c r="N3932" s="76"/>
      <c r="P3932" s="7"/>
      <c r="Q3932" s="7"/>
      <c r="R3932" s="7"/>
      <c r="S3932" s="7"/>
    </row>
    <row r="3933" spans="1:19" s="8" customFormat="1" ht="11.8" x14ac:dyDescent="0.2">
      <c r="A3933" s="48"/>
      <c r="F3933" s="9"/>
      <c r="G3933" s="9"/>
      <c r="H3933" s="9"/>
      <c r="I3933" s="9"/>
      <c r="J3933" s="9"/>
      <c r="K3933" s="9"/>
      <c r="M3933" s="9"/>
      <c r="N3933" s="76"/>
      <c r="P3933" s="7"/>
      <c r="Q3933" s="7"/>
      <c r="R3933" s="7"/>
      <c r="S3933" s="7"/>
    </row>
    <row r="3934" spans="1:19" s="8" customFormat="1" ht="11.8" x14ac:dyDescent="0.2">
      <c r="A3934" s="48"/>
      <c r="F3934" s="9"/>
      <c r="G3934" s="9"/>
      <c r="H3934" s="9"/>
      <c r="I3934" s="9"/>
      <c r="J3934" s="9"/>
      <c r="K3934" s="9"/>
      <c r="M3934" s="9"/>
      <c r="N3934" s="76"/>
      <c r="P3934" s="7"/>
      <c r="Q3934" s="7"/>
      <c r="R3934" s="7"/>
      <c r="S3934" s="7"/>
    </row>
    <row r="3935" spans="1:19" s="8" customFormat="1" ht="11.8" x14ac:dyDescent="0.2">
      <c r="A3935" s="48"/>
      <c r="F3935" s="9"/>
      <c r="G3935" s="9"/>
      <c r="H3935" s="9"/>
      <c r="I3935" s="9"/>
      <c r="J3935" s="9"/>
      <c r="K3935" s="9"/>
      <c r="M3935" s="9"/>
      <c r="N3935" s="76"/>
      <c r="P3935" s="7"/>
      <c r="Q3935" s="7"/>
      <c r="R3935" s="7"/>
      <c r="S3935" s="7"/>
    </row>
    <row r="3936" spans="1:19" s="8" customFormat="1" ht="11.8" x14ac:dyDescent="0.2">
      <c r="A3936" s="48"/>
      <c r="F3936" s="9"/>
      <c r="G3936" s="9"/>
      <c r="H3936" s="9"/>
      <c r="I3936" s="9"/>
      <c r="J3936" s="9"/>
      <c r="K3936" s="9"/>
      <c r="M3936" s="9"/>
      <c r="N3936" s="76"/>
      <c r="P3936" s="7"/>
      <c r="Q3936" s="7"/>
      <c r="R3936" s="7"/>
      <c r="S3936" s="7"/>
    </row>
    <row r="3937" spans="1:19" s="8" customFormat="1" ht="11.8" x14ac:dyDescent="0.2">
      <c r="A3937" s="48"/>
      <c r="F3937" s="9"/>
      <c r="G3937" s="9"/>
      <c r="H3937" s="9"/>
      <c r="I3937" s="9"/>
      <c r="J3937" s="9"/>
      <c r="K3937" s="9"/>
      <c r="M3937" s="9"/>
      <c r="N3937" s="76"/>
      <c r="P3937" s="7"/>
      <c r="Q3937" s="7"/>
      <c r="R3937" s="7"/>
      <c r="S3937" s="7"/>
    </row>
    <row r="3938" spans="1:19" s="8" customFormat="1" ht="11.8" x14ac:dyDescent="0.2">
      <c r="A3938" s="48"/>
      <c r="F3938" s="9"/>
      <c r="G3938" s="9"/>
      <c r="H3938" s="9"/>
      <c r="I3938" s="9"/>
      <c r="J3938" s="9"/>
      <c r="K3938" s="9"/>
      <c r="M3938" s="9"/>
      <c r="N3938" s="76"/>
      <c r="P3938" s="7"/>
      <c r="Q3938" s="7"/>
      <c r="R3938" s="7"/>
      <c r="S3938" s="7"/>
    </row>
    <row r="3939" spans="1:19" s="8" customFormat="1" ht="11.8" x14ac:dyDescent="0.2">
      <c r="A3939" s="48"/>
      <c r="F3939" s="9"/>
      <c r="G3939" s="9"/>
      <c r="H3939" s="9"/>
      <c r="I3939" s="9"/>
      <c r="J3939" s="9"/>
      <c r="K3939" s="9"/>
      <c r="M3939" s="9"/>
      <c r="N3939" s="76"/>
      <c r="P3939" s="7"/>
      <c r="Q3939" s="7"/>
      <c r="R3939" s="7"/>
      <c r="S3939" s="7"/>
    </row>
    <row r="3940" spans="1:19" s="8" customFormat="1" ht="11.8" x14ac:dyDescent="0.2">
      <c r="A3940" s="48"/>
      <c r="F3940" s="9"/>
      <c r="G3940" s="9"/>
      <c r="H3940" s="9"/>
      <c r="I3940" s="9"/>
      <c r="J3940" s="9"/>
      <c r="K3940" s="9"/>
      <c r="M3940" s="9"/>
      <c r="N3940" s="76"/>
      <c r="P3940" s="7"/>
      <c r="Q3940" s="7"/>
      <c r="R3940" s="7"/>
      <c r="S3940" s="7"/>
    </row>
    <row r="3941" spans="1:19" s="8" customFormat="1" ht="11.8" x14ac:dyDescent="0.2">
      <c r="A3941" s="48"/>
      <c r="F3941" s="9"/>
      <c r="G3941" s="9"/>
      <c r="H3941" s="9"/>
      <c r="I3941" s="9"/>
      <c r="J3941" s="9"/>
      <c r="K3941" s="9"/>
      <c r="M3941" s="9"/>
      <c r="N3941" s="76"/>
      <c r="P3941" s="7"/>
      <c r="Q3941" s="7"/>
      <c r="R3941" s="7"/>
      <c r="S3941" s="7"/>
    </row>
    <row r="3942" spans="1:19" s="8" customFormat="1" ht="11.8" x14ac:dyDescent="0.2">
      <c r="A3942" s="48"/>
      <c r="F3942" s="9"/>
      <c r="G3942" s="9"/>
      <c r="H3942" s="9"/>
      <c r="I3942" s="9"/>
      <c r="J3942" s="9"/>
      <c r="K3942" s="9"/>
      <c r="M3942" s="9"/>
      <c r="N3942" s="76"/>
      <c r="P3942" s="7"/>
      <c r="Q3942" s="7"/>
      <c r="R3942" s="7"/>
      <c r="S3942" s="7"/>
    </row>
    <row r="3943" spans="1:19" s="8" customFormat="1" ht="11.8" x14ac:dyDescent="0.2">
      <c r="A3943" s="48"/>
      <c r="F3943" s="9"/>
      <c r="G3943" s="9"/>
      <c r="H3943" s="9"/>
      <c r="I3943" s="9"/>
      <c r="J3943" s="9"/>
      <c r="K3943" s="9"/>
      <c r="M3943" s="9"/>
      <c r="N3943" s="76"/>
      <c r="P3943" s="7"/>
      <c r="Q3943" s="7"/>
      <c r="R3943" s="7"/>
      <c r="S3943" s="7"/>
    </row>
    <row r="3944" spans="1:19" s="8" customFormat="1" ht="11.8" x14ac:dyDescent="0.2">
      <c r="A3944" s="48"/>
      <c r="F3944" s="9"/>
      <c r="G3944" s="9"/>
      <c r="H3944" s="9"/>
      <c r="I3944" s="9"/>
      <c r="J3944" s="9"/>
      <c r="K3944" s="9"/>
      <c r="M3944" s="9"/>
      <c r="N3944" s="76"/>
      <c r="P3944" s="7"/>
      <c r="Q3944" s="7"/>
      <c r="R3944" s="7"/>
      <c r="S3944" s="7"/>
    </row>
    <row r="3945" spans="1:19" s="8" customFormat="1" ht="11.8" x14ac:dyDescent="0.2">
      <c r="A3945" s="48"/>
      <c r="F3945" s="9"/>
      <c r="G3945" s="9"/>
      <c r="H3945" s="9"/>
      <c r="I3945" s="9"/>
      <c r="J3945" s="9"/>
      <c r="K3945" s="9"/>
      <c r="M3945" s="9"/>
      <c r="N3945" s="76"/>
      <c r="P3945" s="7"/>
      <c r="Q3945" s="7"/>
      <c r="R3945" s="7"/>
      <c r="S3945" s="7"/>
    </row>
    <row r="3946" spans="1:19" s="8" customFormat="1" ht="11.8" x14ac:dyDescent="0.2">
      <c r="A3946" s="48"/>
      <c r="F3946" s="9"/>
      <c r="G3946" s="9"/>
      <c r="H3946" s="9"/>
      <c r="I3946" s="9"/>
      <c r="J3946" s="9"/>
      <c r="K3946" s="9"/>
      <c r="M3946" s="9"/>
      <c r="N3946" s="76"/>
      <c r="P3946" s="7"/>
      <c r="Q3946" s="7"/>
      <c r="R3946" s="7"/>
      <c r="S3946" s="7"/>
    </row>
    <row r="3947" spans="1:19" s="8" customFormat="1" ht="11.8" x14ac:dyDescent="0.2">
      <c r="A3947" s="48"/>
      <c r="F3947" s="9"/>
      <c r="G3947" s="9"/>
      <c r="H3947" s="9"/>
      <c r="I3947" s="9"/>
      <c r="J3947" s="9"/>
      <c r="K3947" s="9"/>
      <c r="M3947" s="9"/>
      <c r="N3947" s="76"/>
      <c r="P3947" s="7"/>
      <c r="Q3947" s="7"/>
      <c r="R3947" s="7"/>
      <c r="S3947" s="7"/>
    </row>
    <row r="3948" spans="1:19" s="8" customFormat="1" ht="11.8" x14ac:dyDescent="0.2">
      <c r="A3948" s="48"/>
      <c r="F3948" s="9"/>
      <c r="G3948" s="9"/>
      <c r="H3948" s="9"/>
      <c r="I3948" s="9"/>
      <c r="J3948" s="9"/>
      <c r="K3948" s="9"/>
      <c r="M3948" s="9"/>
      <c r="N3948" s="76"/>
      <c r="P3948" s="7"/>
      <c r="Q3948" s="7"/>
      <c r="R3948" s="7"/>
      <c r="S3948" s="7"/>
    </row>
    <row r="3949" spans="1:19" s="8" customFormat="1" ht="11.8" x14ac:dyDescent="0.2">
      <c r="A3949" s="48"/>
      <c r="F3949" s="9"/>
      <c r="G3949" s="9"/>
      <c r="H3949" s="9"/>
      <c r="I3949" s="9"/>
      <c r="J3949" s="9"/>
      <c r="K3949" s="9"/>
      <c r="M3949" s="9"/>
      <c r="N3949" s="76"/>
      <c r="P3949" s="7"/>
      <c r="Q3949" s="7"/>
      <c r="R3949" s="7"/>
      <c r="S3949" s="7"/>
    </row>
    <row r="3950" spans="1:19" s="8" customFormat="1" ht="11.8" x14ac:dyDescent="0.2">
      <c r="A3950" s="48"/>
      <c r="F3950" s="9"/>
      <c r="G3950" s="9"/>
      <c r="H3950" s="9"/>
      <c r="I3950" s="9"/>
      <c r="J3950" s="9"/>
      <c r="K3950" s="9"/>
      <c r="M3950" s="9"/>
      <c r="N3950" s="76"/>
      <c r="P3950" s="7"/>
      <c r="Q3950" s="7"/>
      <c r="R3950" s="7"/>
      <c r="S3950" s="7"/>
    </row>
    <row r="3951" spans="1:19" s="8" customFormat="1" ht="11.8" x14ac:dyDescent="0.2">
      <c r="A3951" s="48"/>
      <c r="F3951" s="9"/>
      <c r="G3951" s="9"/>
      <c r="H3951" s="9"/>
      <c r="I3951" s="9"/>
      <c r="J3951" s="9"/>
      <c r="K3951" s="9"/>
      <c r="M3951" s="9"/>
      <c r="N3951" s="76"/>
      <c r="P3951" s="7"/>
      <c r="Q3951" s="7"/>
      <c r="R3951" s="7"/>
      <c r="S3951" s="7"/>
    </row>
    <row r="3952" spans="1:19" s="8" customFormat="1" ht="11.8" x14ac:dyDescent="0.2">
      <c r="A3952" s="48"/>
      <c r="F3952" s="9"/>
      <c r="G3952" s="9"/>
      <c r="H3952" s="9"/>
      <c r="I3952" s="9"/>
      <c r="J3952" s="9"/>
      <c r="K3952" s="9"/>
      <c r="M3952" s="9"/>
      <c r="N3952" s="76"/>
      <c r="P3952" s="7"/>
      <c r="Q3952" s="7"/>
      <c r="R3952" s="7"/>
      <c r="S3952" s="7"/>
    </row>
    <row r="3953" spans="1:19" s="8" customFormat="1" ht="11.8" x14ac:dyDescent="0.2">
      <c r="A3953" s="48"/>
      <c r="F3953" s="9"/>
      <c r="G3953" s="9"/>
      <c r="H3953" s="9"/>
      <c r="I3953" s="9"/>
      <c r="J3953" s="9"/>
      <c r="K3953" s="9"/>
      <c r="M3953" s="9"/>
      <c r="N3953" s="76"/>
      <c r="P3953" s="7"/>
      <c r="Q3953" s="7"/>
      <c r="R3953" s="7"/>
      <c r="S3953" s="7"/>
    </row>
    <row r="3954" spans="1:19" s="8" customFormat="1" ht="11.8" x14ac:dyDescent="0.2">
      <c r="A3954" s="48"/>
      <c r="F3954" s="9"/>
      <c r="G3954" s="9"/>
      <c r="H3954" s="9"/>
      <c r="I3954" s="9"/>
      <c r="J3954" s="9"/>
      <c r="K3954" s="9"/>
      <c r="M3954" s="9"/>
      <c r="N3954" s="76"/>
      <c r="P3954" s="7"/>
      <c r="Q3954" s="7"/>
      <c r="R3954" s="7"/>
      <c r="S3954" s="7"/>
    </row>
    <row r="3955" spans="1:19" s="8" customFormat="1" ht="11.8" x14ac:dyDescent="0.2">
      <c r="A3955" s="48"/>
      <c r="F3955" s="9"/>
      <c r="G3955" s="9"/>
      <c r="H3955" s="9"/>
      <c r="I3955" s="9"/>
      <c r="J3955" s="9"/>
      <c r="K3955" s="9"/>
      <c r="M3955" s="9"/>
      <c r="N3955" s="76"/>
      <c r="P3955" s="7"/>
      <c r="Q3955" s="7"/>
      <c r="R3955" s="7"/>
      <c r="S3955" s="7"/>
    </row>
    <row r="3956" spans="1:19" s="8" customFormat="1" ht="11.8" x14ac:dyDescent="0.2">
      <c r="A3956" s="48"/>
      <c r="F3956" s="9"/>
      <c r="G3956" s="9"/>
      <c r="H3956" s="9"/>
      <c r="I3956" s="9"/>
      <c r="J3956" s="9"/>
      <c r="K3956" s="9"/>
      <c r="M3956" s="9"/>
      <c r="N3956" s="76"/>
      <c r="P3956" s="7"/>
      <c r="Q3956" s="7"/>
      <c r="R3956" s="7"/>
      <c r="S3956" s="7"/>
    </row>
    <row r="3957" spans="1:19" s="8" customFormat="1" ht="11.8" x14ac:dyDescent="0.2">
      <c r="A3957" s="48"/>
      <c r="F3957" s="9"/>
      <c r="G3957" s="9"/>
      <c r="H3957" s="9"/>
      <c r="I3957" s="9"/>
      <c r="J3957" s="9"/>
      <c r="K3957" s="9"/>
      <c r="M3957" s="9"/>
      <c r="N3957" s="76"/>
      <c r="P3957" s="7"/>
      <c r="Q3957" s="7"/>
      <c r="R3957" s="7"/>
      <c r="S3957" s="7"/>
    </row>
    <row r="3958" spans="1:19" s="8" customFormat="1" ht="11.8" x14ac:dyDescent="0.2">
      <c r="A3958" s="48"/>
      <c r="F3958" s="9"/>
      <c r="G3958" s="9"/>
      <c r="H3958" s="9"/>
      <c r="I3958" s="9"/>
      <c r="J3958" s="9"/>
      <c r="K3958" s="9"/>
      <c r="M3958" s="9"/>
      <c r="N3958" s="76"/>
      <c r="P3958" s="7"/>
      <c r="Q3958" s="7"/>
      <c r="R3958" s="7"/>
      <c r="S3958" s="7"/>
    </row>
    <row r="3959" spans="1:19" s="8" customFormat="1" ht="11.8" x14ac:dyDescent="0.2">
      <c r="A3959" s="48"/>
      <c r="F3959" s="9"/>
      <c r="G3959" s="9"/>
      <c r="H3959" s="9"/>
      <c r="I3959" s="9"/>
      <c r="J3959" s="9"/>
      <c r="K3959" s="9"/>
      <c r="M3959" s="9"/>
      <c r="N3959" s="76"/>
      <c r="P3959" s="7"/>
      <c r="Q3959" s="7"/>
      <c r="R3959" s="7"/>
      <c r="S3959" s="7"/>
    </row>
    <row r="3960" spans="1:19" s="8" customFormat="1" ht="11.8" x14ac:dyDescent="0.2">
      <c r="A3960" s="48"/>
      <c r="F3960" s="9"/>
      <c r="G3960" s="9"/>
      <c r="H3960" s="9"/>
      <c r="I3960" s="9"/>
      <c r="J3960" s="9"/>
      <c r="K3960" s="9"/>
      <c r="M3960" s="9"/>
      <c r="N3960" s="76"/>
      <c r="P3960" s="7"/>
      <c r="Q3960" s="7"/>
      <c r="R3960" s="7"/>
      <c r="S3960" s="7"/>
    </row>
    <row r="3961" spans="1:19" s="8" customFormat="1" ht="11.8" x14ac:dyDescent="0.2">
      <c r="A3961" s="48"/>
      <c r="F3961" s="9"/>
      <c r="G3961" s="9"/>
      <c r="H3961" s="9"/>
      <c r="I3961" s="9"/>
      <c r="J3961" s="9"/>
      <c r="K3961" s="9"/>
      <c r="M3961" s="9"/>
      <c r="N3961" s="76"/>
      <c r="P3961" s="7"/>
      <c r="Q3961" s="7"/>
      <c r="R3961" s="7"/>
      <c r="S3961" s="7"/>
    </row>
    <row r="3962" spans="1:19" s="8" customFormat="1" ht="11.8" x14ac:dyDescent="0.2">
      <c r="A3962" s="48"/>
      <c r="F3962" s="9"/>
      <c r="G3962" s="9"/>
      <c r="H3962" s="9"/>
      <c r="I3962" s="9"/>
      <c r="J3962" s="9"/>
      <c r="K3962" s="9"/>
      <c r="M3962" s="9"/>
      <c r="N3962" s="76"/>
      <c r="P3962" s="7"/>
      <c r="Q3962" s="7"/>
      <c r="R3962" s="7"/>
      <c r="S3962" s="7"/>
    </row>
    <row r="3963" spans="1:19" s="8" customFormat="1" ht="11.8" x14ac:dyDescent="0.2">
      <c r="A3963" s="48"/>
      <c r="F3963" s="9"/>
      <c r="G3963" s="9"/>
      <c r="H3963" s="9"/>
      <c r="I3963" s="9"/>
      <c r="J3963" s="9"/>
      <c r="K3963" s="9"/>
      <c r="M3963" s="9"/>
      <c r="N3963" s="76"/>
      <c r="P3963" s="7"/>
      <c r="Q3963" s="7"/>
      <c r="R3963" s="7"/>
      <c r="S3963" s="7"/>
    </row>
    <row r="3964" spans="1:19" s="8" customFormat="1" ht="11.8" x14ac:dyDescent="0.2">
      <c r="A3964" s="48"/>
      <c r="F3964" s="9"/>
      <c r="G3964" s="9"/>
      <c r="H3964" s="9"/>
      <c r="I3964" s="9"/>
      <c r="J3964" s="9"/>
      <c r="K3964" s="9"/>
      <c r="M3964" s="9"/>
      <c r="N3964" s="76"/>
      <c r="P3964" s="7"/>
      <c r="Q3964" s="7"/>
      <c r="R3964" s="7"/>
      <c r="S3964" s="7"/>
    </row>
    <row r="3965" spans="1:19" s="8" customFormat="1" ht="11.8" x14ac:dyDescent="0.2">
      <c r="A3965" s="48"/>
      <c r="F3965" s="9"/>
      <c r="G3965" s="9"/>
      <c r="H3965" s="9"/>
      <c r="I3965" s="9"/>
      <c r="J3965" s="9"/>
      <c r="K3965" s="9"/>
      <c r="M3965" s="9"/>
      <c r="N3965" s="76"/>
      <c r="P3965" s="7"/>
      <c r="Q3965" s="7"/>
      <c r="R3965" s="7"/>
      <c r="S3965" s="7"/>
    </row>
    <row r="3966" spans="1:19" s="8" customFormat="1" ht="11.8" x14ac:dyDescent="0.2">
      <c r="A3966" s="48"/>
      <c r="F3966" s="9"/>
      <c r="G3966" s="9"/>
      <c r="H3966" s="9"/>
      <c r="I3966" s="9"/>
      <c r="J3966" s="9"/>
      <c r="K3966" s="9"/>
      <c r="M3966" s="9"/>
      <c r="N3966" s="76"/>
      <c r="P3966" s="7"/>
      <c r="Q3966" s="7"/>
      <c r="R3966" s="7"/>
      <c r="S3966" s="7"/>
    </row>
    <row r="3967" spans="1:19" s="8" customFormat="1" ht="11.8" x14ac:dyDescent="0.2">
      <c r="A3967" s="48"/>
      <c r="F3967" s="9"/>
      <c r="G3967" s="9"/>
      <c r="H3967" s="9"/>
      <c r="I3967" s="9"/>
      <c r="J3967" s="9"/>
      <c r="K3967" s="9"/>
      <c r="M3967" s="9"/>
      <c r="N3967" s="76"/>
      <c r="P3967" s="7"/>
      <c r="Q3967" s="7"/>
      <c r="R3967" s="7"/>
      <c r="S3967" s="7"/>
    </row>
    <row r="3968" spans="1:19" s="8" customFormat="1" ht="11.8" x14ac:dyDescent="0.2">
      <c r="A3968" s="48"/>
      <c r="F3968" s="9"/>
      <c r="G3968" s="9"/>
      <c r="H3968" s="9"/>
      <c r="I3968" s="9"/>
      <c r="J3968" s="9"/>
      <c r="K3968" s="9"/>
      <c r="M3968" s="9"/>
      <c r="N3968" s="76"/>
      <c r="P3968" s="7"/>
      <c r="Q3968" s="7"/>
      <c r="R3968" s="7"/>
      <c r="S3968" s="7"/>
    </row>
    <row r="3969" spans="1:19" s="8" customFormat="1" ht="11.8" x14ac:dyDescent="0.2">
      <c r="A3969" s="48"/>
      <c r="F3969" s="9"/>
      <c r="G3969" s="9"/>
      <c r="H3969" s="9"/>
      <c r="I3969" s="9"/>
      <c r="J3969" s="9"/>
      <c r="K3969" s="9"/>
      <c r="M3969" s="9"/>
      <c r="N3969" s="76"/>
      <c r="P3969" s="7"/>
      <c r="Q3969" s="7"/>
      <c r="R3969" s="7"/>
      <c r="S3969" s="7"/>
    </row>
    <row r="3970" spans="1:19" s="8" customFormat="1" ht="11.8" x14ac:dyDescent="0.2">
      <c r="A3970" s="48"/>
      <c r="F3970" s="9"/>
      <c r="G3970" s="9"/>
      <c r="H3970" s="9"/>
      <c r="I3970" s="9"/>
      <c r="J3970" s="9"/>
      <c r="K3970" s="9"/>
      <c r="M3970" s="9"/>
      <c r="N3970" s="76"/>
      <c r="P3970" s="7"/>
      <c r="Q3970" s="7"/>
      <c r="R3970" s="7"/>
      <c r="S3970" s="7"/>
    </row>
    <row r="3971" spans="1:19" s="8" customFormat="1" ht="11.8" x14ac:dyDescent="0.2">
      <c r="A3971" s="48"/>
      <c r="F3971" s="9"/>
      <c r="G3971" s="9"/>
      <c r="H3971" s="9"/>
      <c r="I3971" s="9"/>
      <c r="J3971" s="9"/>
      <c r="K3971" s="9"/>
      <c r="M3971" s="9"/>
      <c r="N3971" s="76"/>
      <c r="P3971" s="7"/>
      <c r="Q3971" s="7"/>
      <c r="R3971" s="7"/>
      <c r="S3971" s="7"/>
    </row>
    <row r="3972" spans="1:19" s="8" customFormat="1" ht="11.8" x14ac:dyDescent="0.2">
      <c r="A3972" s="48"/>
      <c r="F3972" s="9"/>
      <c r="G3972" s="9"/>
      <c r="H3972" s="9"/>
      <c r="I3972" s="9"/>
      <c r="J3972" s="9"/>
      <c r="K3972" s="9"/>
      <c r="M3972" s="9"/>
      <c r="N3972" s="76"/>
      <c r="P3972" s="7"/>
      <c r="Q3972" s="7"/>
      <c r="R3972" s="7"/>
      <c r="S3972" s="7"/>
    </row>
    <row r="3973" spans="1:19" s="8" customFormat="1" ht="11.8" x14ac:dyDescent="0.2">
      <c r="A3973" s="48"/>
      <c r="F3973" s="9"/>
      <c r="G3973" s="9"/>
      <c r="H3973" s="9"/>
      <c r="I3973" s="9"/>
      <c r="J3973" s="9"/>
      <c r="K3973" s="9"/>
      <c r="M3973" s="9"/>
      <c r="N3973" s="76"/>
      <c r="P3973" s="7"/>
      <c r="Q3973" s="7"/>
      <c r="R3973" s="7"/>
      <c r="S3973" s="7"/>
    </row>
    <row r="3974" spans="1:19" s="8" customFormat="1" ht="11.8" x14ac:dyDescent="0.2">
      <c r="A3974" s="48"/>
      <c r="F3974" s="9"/>
      <c r="G3974" s="9"/>
      <c r="H3974" s="9"/>
      <c r="I3974" s="9"/>
      <c r="J3974" s="9"/>
      <c r="K3974" s="9"/>
      <c r="M3974" s="9"/>
      <c r="N3974" s="76"/>
      <c r="P3974" s="7"/>
      <c r="Q3974" s="7"/>
      <c r="R3974" s="7"/>
      <c r="S3974" s="7"/>
    </row>
    <row r="3975" spans="1:19" s="8" customFormat="1" ht="11.8" x14ac:dyDescent="0.2">
      <c r="A3975" s="48"/>
      <c r="F3975" s="9"/>
      <c r="G3975" s="9"/>
      <c r="H3975" s="9"/>
      <c r="I3975" s="9"/>
      <c r="J3975" s="9"/>
      <c r="K3975" s="9"/>
      <c r="M3975" s="9"/>
      <c r="N3975" s="76"/>
      <c r="P3975" s="7"/>
      <c r="Q3975" s="7"/>
      <c r="R3975" s="7"/>
      <c r="S3975" s="7"/>
    </row>
    <row r="3976" spans="1:19" s="8" customFormat="1" ht="11.8" x14ac:dyDescent="0.2">
      <c r="A3976" s="48"/>
      <c r="F3976" s="9"/>
      <c r="G3976" s="9"/>
      <c r="H3976" s="9"/>
      <c r="I3976" s="9"/>
      <c r="J3976" s="9"/>
      <c r="K3976" s="9"/>
      <c r="M3976" s="9"/>
      <c r="N3976" s="76"/>
      <c r="P3976" s="7"/>
      <c r="Q3976" s="7"/>
      <c r="R3976" s="7"/>
      <c r="S3976" s="7"/>
    </row>
    <row r="3977" spans="1:19" s="8" customFormat="1" ht="11.8" x14ac:dyDescent="0.2">
      <c r="A3977" s="48"/>
      <c r="F3977" s="9"/>
      <c r="G3977" s="9"/>
      <c r="H3977" s="9"/>
      <c r="I3977" s="9"/>
      <c r="J3977" s="9"/>
      <c r="K3977" s="9"/>
      <c r="M3977" s="9"/>
      <c r="N3977" s="76"/>
      <c r="P3977" s="7"/>
      <c r="Q3977" s="7"/>
      <c r="R3977" s="7"/>
      <c r="S3977" s="7"/>
    </row>
    <row r="3978" spans="1:19" s="8" customFormat="1" ht="11.8" x14ac:dyDescent="0.2">
      <c r="A3978" s="48"/>
      <c r="F3978" s="9"/>
      <c r="G3978" s="9"/>
      <c r="H3978" s="9"/>
      <c r="I3978" s="9"/>
      <c r="J3978" s="9"/>
      <c r="K3978" s="9"/>
      <c r="M3978" s="9"/>
      <c r="N3978" s="76"/>
      <c r="P3978" s="7"/>
      <c r="Q3978" s="7"/>
      <c r="R3978" s="7"/>
      <c r="S3978" s="7"/>
    </row>
    <row r="3979" spans="1:19" s="8" customFormat="1" ht="11.8" x14ac:dyDescent="0.2">
      <c r="A3979" s="48"/>
      <c r="F3979" s="9"/>
      <c r="G3979" s="9"/>
      <c r="H3979" s="9"/>
      <c r="I3979" s="9"/>
      <c r="J3979" s="9"/>
      <c r="K3979" s="9"/>
      <c r="M3979" s="9"/>
      <c r="N3979" s="76"/>
      <c r="P3979" s="7"/>
      <c r="Q3979" s="7"/>
      <c r="R3979" s="7"/>
      <c r="S3979" s="7"/>
    </row>
    <row r="3980" spans="1:19" s="8" customFormat="1" ht="11.8" x14ac:dyDescent="0.2">
      <c r="A3980" s="48"/>
      <c r="F3980" s="9"/>
      <c r="G3980" s="9"/>
      <c r="H3980" s="9"/>
      <c r="I3980" s="9"/>
      <c r="J3980" s="9"/>
      <c r="K3980" s="9"/>
      <c r="M3980" s="9"/>
      <c r="N3980" s="76"/>
      <c r="P3980" s="7"/>
      <c r="Q3980" s="7"/>
      <c r="R3980" s="7"/>
      <c r="S3980" s="7"/>
    </row>
    <row r="3981" spans="1:19" s="8" customFormat="1" ht="11.8" x14ac:dyDescent="0.2">
      <c r="A3981" s="48"/>
      <c r="F3981" s="9"/>
      <c r="G3981" s="9"/>
      <c r="H3981" s="9"/>
      <c r="I3981" s="9"/>
      <c r="J3981" s="9"/>
      <c r="K3981" s="9"/>
      <c r="M3981" s="9"/>
      <c r="N3981" s="76"/>
      <c r="P3981" s="7"/>
      <c r="Q3981" s="7"/>
      <c r="R3981" s="7"/>
      <c r="S3981" s="7"/>
    </row>
    <row r="3982" spans="1:19" s="8" customFormat="1" ht="11.8" x14ac:dyDescent="0.2">
      <c r="A3982" s="48"/>
      <c r="F3982" s="9"/>
      <c r="G3982" s="9"/>
      <c r="H3982" s="9"/>
      <c r="I3982" s="9"/>
      <c r="J3982" s="9"/>
      <c r="K3982" s="9"/>
      <c r="M3982" s="9"/>
      <c r="N3982" s="76"/>
      <c r="P3982" s="7"/>
      <c r="Q3982" s="7"/>
      <c r="R3982" s="7"/>
      <c r="S3982" s="7"/>
    </row>
    <row r="3983" spans="1:19" s="8" customFormat="1" ht="11.8" x14ac:dyDescent="0.2">
      <c r="A3983" s="48"/>
      <c r="F3983" s="9"/>
      <c r="G3983" s="9"/>
      <c r="H3983" s="9"/>
      <c r="I3983" s="9"/>
      <c r="J3983" s="9"/>
      <c r="K3983" s="9"/>
      <c r="M3983" s="9"/>
      <c r="N3983" s="76"/>
      <c r="P3983" s="7"/>
      <c r="Q3983" s="7"/>
      <c r="R3983" s="7"/>
      <c r="S3983" s="7"/>
    </row>
    <row r="3984" spans="1:19" s="8" customFormat="1" ht="11.8" x14ac:dyDescent="0.2">
      <c r="A3984" s="48"/>
      <c r="F3984" s="9"/>
      <c r="G3984" s="9"/>
      <c r="H3984" s="9"/>
      <c r="I3984" s="9"/>
      <c r="J3984" s="9"/>
      <c r="K3984" s="9"/>
      <c r="M3984" s="9"/>
      <c r="N3984" s="76"/>
      <c r="P3984" s="7"/>
      <c r="Q3984" s="7"/>
      <c r="R3984" s="7"/>
      <c r="S3984" s="7"/>
    </row>
    <row r="3985" spans="1:19" s="8" customFormat="1" ht="11.8" x14ac:dyDescent="0.2">
      <c r="A3985" s="48"/>
      <c r="F3985" s="9"/>
      <c r="G3985" s="9"/>
      <c r="H3985" s="9"/>
      <c r="I3985" s="9"/>
      <c r="J3985" s="9"/>
      <c r="K3985" s="9"/>
      <c r="M3985" s="9"/>
      <c r="N3985" s="76"/>
      <c r="P3985" s="7"/>
      <c r="Q3985" s="7"/>
      <c r="R3985" s="7"/>
      <c r="S3985" s="7"/>
    </row>
    <row r="3986" spans="1:19" s="8" customFormat="1" ht="11.8" x14ac:dyDescent="0.2">
      <c r="A3986" s="48"/>
      <c r="F3986" s="9"/>
      <c r="G3986" s="9"/>
      <c r="H3986" s="9"/>
      <c r="I3986" s="9"/>
      <c r="J3986" s="9"/>
      <c r="K3986" s="9"/>
      <c r="M3986" s="9"/>
      <c r="N3986" s="76"/>
      <c r="P3986" s="7"/>
      <c r="Q3986" s="7"/>
      <c r="R3986" s="7"/>
      <c r="S3986" s="7"/>
    </row>
    <row r="3987" spans="1:19" s="8" customFormat="1" ht="11.8" x14ac:dyDescent="0.2">
      <c r="A3987" s="48"/>
      <c r="F3987" s="9"/>
      <c r="G3987" s="9"/>
      <c r="H3987" s="9"/>
      <c r="I3987" s="9"/>
      <c r="J3987" s="9"/>
      <c r="K3987" s="9"/>
      <c r="M3987" s="9"/>
      <c r="N3987" s="76"/>
      <c r="P3987" s="7"/>
      <c r="Q3987" s="7"/>
      <c r="R3987" s="7"/>
      <c r="S3987" s="7"/>
    </row>
    <row r="3988" spans="1:19" s="8" customFormat="1" ht="11.8" x14ac:dyDescent="0.2">
      <c r="A3988" s="48"/>
      <c r="F3988" s="9"/>
      <c r="G3988" s="9"/>
      <c r="H3988" s="9"/>
      <c r="I3988" s="9"/>
      <c r="J3988" s="9"/>
      <c r="K3988" s="9"/>
      <c r="M3988" s="9"/>
      <c r="N3988" s="76"/>
      <c r="P3988" s="7"/>
      <c r="Q3988" s="7"/>
      <c r="R3988" s="7"/>
      <c r="S3988" s="7"/>
    </row>
    <row r="3989" spans="1:19" s="8" customFormat="1" ht="11.8" x14ac:dyDescent="0.2">
      <c r="A3989" s="48"/>
      <c r="F3989" s="9"/>
      <c r="G3989" s="9"/>
      <c r="H3989" s="9"/>
      <c r="I3989" s="9"/>
      <c r="J3989" s="9"/>
      <c r="K3989" s="9"/>
      <c r="M3989" s="9"/>
      <c r="N3989" s="76"/>
      <c r="P3989" s="7"/>
      <c r="Q3989" s="7"/>
      <c r="R3989" s="7"/>
      <c r="S3989" s="7"/>
    </row>
    <row r="3990" spans="1:19" s="8" customFormat="1" ht="11.8" x14ac:dyDescent="0.2">
      <c r="A3990" s="48"/>
      <c r="F3990" s="9"/>
      <c r="G3990" s="9"/>
      <c r="H3990" s="9"/>
      <c r="I3990" s="9"/>
      <c r="J3990" s="9"/>
      <c r="K3990" s="9"/>
      <c r="M3990" s="9"/>
      <c r="N3990" s="76"/>
      <c r="P3990" s="7"/>
      <c r="Q3990" s="7"/>
      <c r="R3990" s="7"/>
      <c r="S3990" s="7"/>
    </row>
    <row r="3991" spans="1:19" s="8" customFormat="1" ht="11.8" x14ac:dyDescent="0.2">
      <c r="A3991" s="48"/>
      <c r="F3991" s="9"/>
      <c r="G3991" s="9"/>
      <c r="H3991" s="9"/>
      <c r="I3991" s="9"/>
      <c r="J3991" s="9"/>
      <c r="K3991" s="9"/>
      <c r="M3991" s="9"/>
      <c r="N3991" s="76"/>
      <c r="P3991" s="7"/>
      <c r="Q3991" s="7"/>
      <c r="R3991" s="7"/>
      <c r="S3991" s="7"/>
    </row>
    <row r="3992" spans="1:19" s="8" customFormat="1" ht="11.8" x14ac:dyDescent="0.2">
      <c r="A3992" s="48"/>
      <c r="F3992" s="9"/>
      <c r="G3992" s="9"/>
      <c r="H3992" s="9"/>
      <c r="I3992" s="9"/>
      <c r="J3992" s="9"/>
      <c r="K3992" s="9"/>
      <c r="M3992" s="9"/>
      <c r="N3992" s="76"/>
      <c r="P3992" s="7"/>
      <c r="Q3992" s="7"/>
      <c r="R3992" s="7"/>
      <c r="S3992" s="7"/>
    </row>
    <row r="3993" spans="1:19" s="8" customFormat="1" ht="11.8" x14ac:dyDescent="0.2">
      <c r="A3993" s="48"/>
      <c r="F3993" s="9"/>
      <c r="G3993" s="9"/>
      <c r="H3993" s="9"/>
      <c r="I3993" s="9"/>
      <c r="J3993" s="9"/>
      <c r="K3993" s="9"/>
      <c r="M3993" s="9"/>
      <c r="N3993" s="76"/>
      <c r="P3993" s="7"/>
      <c r="Q3993" s="7"/>
      <c r="R3993" s="7"/>
      <c r="S3993" s="7"/>
    </row>
    <row r="3994" spans="1:19" s="8" customFormat="1" ht="11.8" x14ac:dyDescent="0.2">
      <c r="A3994" s="48"/>
      <c r="F3994" s="9"/>
      <c r="G3994" s="9"/>
      <c r="H3994" s="9"/>
      <c r="I3994" s="9"/>
      <c r="J3994" s="9"/>
      <c r="K3994" s="9"/>
      <c r="M3994" s="9"/>
      <c r="N3994" s="76"/>
      <c r="P3994" s="7"/>
      <c r="Q3994" s="7"/>
      <c r="R3994" s="7"/>
      <c r="S3994" s="7"/>
    </row>
    <row r="3995" spans="1:19" s="8" customFormat="1" ht="11.8" x14ac:dyDescent="0.2">
      <c r="A3995" s="48"/>
      <c r="F3995" s="9"/>
      <c r="G3995" s="9"/>
      <c r="H3995" s="9"/>
      <c r="I3995" s="9"/>
      <c r="J3995" s="9"/>
      <c r="K3995" s="9"/>
      <c r="M3995" s="9"/>
      <c r="N3995" s="76"/>
      <c r="P3995" s="7"/>
      <c r="Q3995" s="7"/>
      <c r="R3995" s="7"/>
      <c r="S3995" s="7"/>
    </row>
    <row r="3996" spans="1:19" s="8" customFormat="1" ht="11.8" x14ac:dyDescent="0.2">
      <c r="A3996" s="48"/>
      <c r="F3996" s="9"/>
      <c r="G3996" s="9"/>
      <c r="H3996" s="9"/>
      <c r="I3996" s="9"/>
      <c r="J3996" s="9"/>
      <c r="K3996" s="9"/>
      <c r="M3996" s="9"/>
      <c r="N3996" s="76"/>
      <c r="P3996" s="7"/>
      <c r="Q3996" s="7"/>
      <c r="R3996" s="7"/>
      <c r="S3996" s="7"/>
    </row>
    <row r="3997" spans="1:19" s="8" customFormat="1" ht="11.8" x14ac:dyDescent="0.2">
      <c r="A3997" s="48"/>
      <c r="F3997" s="9"/>
      <c r="G3997" s="9"/>
      <c r="H3997" s="9"/>
      <c r="I3997" s="9"/>
      <c r="J3997" s="9"/>
      <c r="K3997" s="9"/>
      <c r="M3997" s="9"/>
      <c r="N3997" s="76"/>
      <c r="P3997" s="7"/>
      <c r="Q3997" s="7"/>
      <c r="R3997" s="7"/>
      <c r="S3997" s="7"/>
    </row>
    <row r="3998" spans="1:19" s="8" customFormat="1" ht="11.8" x14ac:dyDescent="0.2">
      <c r="A3998" s="48"/>
      <c r="F3998" s="9"/>
      <c r="G3998" s="9"/>
      <c r="H3998" s="9"/>
      <c r="I3998" s="9"/>
      <c r="J3998" s="9"/>
      <c r="K3998" s="9"/>
      <c r="M3998" s="9"/>
      <c r="N3998" s="76"/>
      <c r="P3998" s="7"/>
      <c r="Q3998" s="7"/>
      <c r="R3998" s="7"/>
      <c r="S3998" s="7"/>
    </row>
    <row r="3999" spans="1:19" s="8" customFormat="1" ht="11.8" x14ac:dyDescent="0.2">
      <c r="A3999" s="48"/>
      <c r="F3999" s="9"/>
      <c r="G3999" s="9"/>
      <c r="H3999" s="9"/>
      <c r="I3999" s="9"/>
      <c r="J3999" s="9"/>
      <c r="K3999" s="9"/>
      <c r="M3999" s="9"/>
      <c r="N3999" s="76"/>
      <c r="P3999" s="7"/>
      <c r="Q3999" s="7"/>
      <c r="R3999" s="7"/>
      <c r="S3999" s="7"/>
    </row>
    <row r="4000" spans="1:19" s="8" customFormat="1" ht="11.8" x14ac:dyDescent="0.2">
      <c r="A4000" s="48"/>
      <c r="F4000" s="9"/>
      <c r="G4000" s="9"/>
      <c r="H4000" s="9"/>
      <c r="I4000" s="9"/>
      <c r="J4000" s="9"/>
      <c r="K4000" s="9"/>
      <c r="M4000" s="9"/>
      <c r="N4000" s="76"/>
      <c r="P4000" s="7"/>
      <c r="Q4000" s="7"/>
      <c r="R4000" s="7"/>
      <c r="S4000" s="7"/>
    </row>
    <row r="4001" spans="1:19" s="8" customFormat="1" ht="11.8" x14ac:dyDescent="0.2">
      <c r="A4001" s="48"/>
      <c r="F4001" s="9"/>
      <c r="G4001" s="9"/>
      <c r="H4001" s="9"/>
      <c r="I4001" s="9"/>
      <c r="J4001" s="9"/>
      <c r="K4001" s="9"/>
      <c r="M4001" s="9"/>
      <c r="N4001" s="76"/>
      <c r="P4001" s="7"/>
      <c r="Q4001" s="7"/>
      <c r="R4001" s="7"/>
      <c r="S4001" s="7"/>
    </row>
    <row r="4002" spans="1:19" s="8" customFormat="1" ht="11.8" x14ac:dyDescent="0.2">
      <c r="A4002" s="48"/>
      <c r="F4002" s="9"/>
      <c r="G4002" s="9"/>
      <c r="H4002" s="9"/>
      <c r="I4002" s="9"/>
      <c r="J4002" s="9"/>
      <c r="K4002" s="9"/>
      <c r="M4002" s="9"/>
      <c r="N4002" s="76"/>
      <c r="P4002" s="7"/>
      <c r="Q4002" s="7"/>
      <c r="R4002" s="7"/>
      <c r="S4002" s="7"/>
    </row>
    <row r="4003" spans="1:19" s="8" customFormat="1" ht="11.8" x14ac:dyDescent="0.2">
      <c r="A4003" s="48"/>
      <c r="F4003" s="9"/>
      <c r="G4003" s="9"/>
      <c r="H4003" s="9"/>
      <c r="I4003" s="9"/>
      <c r="J4003" s="9"/>
      <c r="K4003" s="9"/>
      <c r="M4003" s="9"/>
      <c r="N4003" s="76"/>
      <c r="P4003" s="7"/>
      <c r="Q4003" s="7"/>
      <c r="R4003" s="7"/>
      <c r="S4003" s="7"/>
    </row>
    <row r="4004" spans="1:19" s="8" customFormat="1" ht="11.8" x14ac:dyDescent="0.2">
      <c r="A4004" s="48"/>
      <c r="F4004" s="9"/>
      <c r="G4004" s="9"/>
      <c r="H4004" s="9"/>
      <c r="I4004" s="9"/>
      <c r="J4004" s="9"/>
      <c r="K4004" s="9"/>
      <c r="M4004" s="9"/>
      <c r="N4004" s="76"/>
      <c r="P4004" s="7"/>
      <c r="Q4004" s="7"/>
      <c r="R4004" s="7"/>
      <c r="S4004" s="7"/>
    </row>
    <row r="4005" spans="1:19" s="8" customFormat="1" ht="11.8" x14ac:dyDescent="0.2">
      <c r="A4005" s="48"/>
      <c r="F4005" s="9"/>
      <c r="G4005" s="9"/>
      <c r="H4005" s="9"/>
      <c r="I4005" s="9"/>
      <c r="J4005" s="9"/>
      <c r="K4005" s="9"/>
      <c r="M4005" s="9"/>
      <c r="N4005" s="76"/>
      <c r="P4005" s="7"/>
      <c r="Q4005" s="7"/>
      <c r="R4005" s="7"/>
      <c r="S4005" s="7"/>
    </row>
    <row r="4006" spans="1:19" s="8" customFormat="1" ht="11.8" x14ac:dyDescent="0.2">
      <c r="A4006" s="48"/>
      <c r="F4006" s="9"/>
      <c r="G4006" s="9"/>
      <c r="H4006" s="9"/>
      <c r="I4006" s="9"/>
      <c r="J4006" s="9"/>
      <c r="K4006" s="9"/>
      <c r="M4006" s="9"/>
      <c r="N4006" s="76"/>
      <c r="P4006" s="7"/>
      <c r="Q4006" s="7"/>
      <c r="R4006" s="7"/>
      <c r="S4006" s="7"/>
    </row>
    <row r="4007" spans="1:19" s="8" customFormat="1" ht="11.8" x14ac:dyDescent="0.2">
      <c r="A4007" s="48"/>
      <c r="F4007" s="9"/>
      <c r="G4007" s="9"/>
      <c r="H4007" s="9"/>
      <c r="I4007" s="9"/>
      <c r="J4007" s="9"/>
      <c r="K4007" s="9"/>
      <c r="M4007" s="9"/>
      <c r="N4007" s="76"/>
      <c r="P4007" s="7"/>
      <c r="Q4007" s="7"/>
      <c r="R4007" s="7"/>
      <c r="S4007" s="7"/>
    </row>
    <row r="4008" spans="1:19" s="8" customFormat="1" ht="11.8" x14ac:dyDescent="0.2">
      <c r="A4008" s="48"/>
      <c r="F4008" s="9"/>
      <c r="G4008" s="9"/>
      <c r="H4008" s="9"/>
      <c r="I4008" s="9"/>
      <c r="J4008" s="9"/>
      <c r="K4008" s="9"/>
      <c r="M4008" s="9"/>
      <c r="N4008" s="76"/>
      <c r="P4008" s="7"/>
      <c r="Q4008" s="7"/>
      <c r="R4008" s="7"/>
      <c r="S4008" s="7"/>
    </row>
    <row r="4009" spans="1:19" s="8" customFormat="1" ht="11.8" x14ac:dyDescent="0.2">
      <c r="A4009" s="48"/>
      <c r="F4009" s="9"/>
      <c r="G4009" s="9"/>
      <c r="H4009" s="9"/>
      <c r="I4009" s="9"/>
      <c r="J4009" s="9"/>
      <c r="K4009" s="9"/>
      <c r="M4009" s="9"/>
      <c r="N4009" s="76"/>
      <c r="P4009" s="7"/>
      <c r="Q4009" s="7"/>
      <c r="R4009" s="7"/>
      <c r="S4009" s="7"/>
    </row>
    <row r="4010" spans="1:19" s="8" customFormat="1" ht="11.8" x14ac:dyDescent="0.2">
      <c r="A4010" s="48"/>
      <c r="F4010" s="9"/>
      <c r="G4010" s="9"/>
      <c r="H4010" s="9"/>
      <c r="I4010" s="9"/>
      <c r="J4010" s="9"/>
      <c r="K4010" s="9"/>
      <c r="M4010" s="9"/>
      <c r="N4010" s="76"/>
      <c r="P4010" s="7"/>
      <c r="Q4010" s="7"/>
      <c r="R4010" s="7"/>
      <c r="S4010" s="7"/>
    </row>
    <row r="4011" spans="1:19" s="8" customFormat="1" ht="11.8" x14ac:dyDescent="0.2">
      <c r="A4011" s="48"/>
      <c r="F4011" s="9"/>
      <c r="G4011" s="9"/>
      <c r="H4011" s="9"/>
      <c r="I4011" s="9"/>
      <c r="J4011" s="9"/>
      <c r="K4011" s="9"/>
      <c r="M4011" s="9"/>
      <c r="N4011" s="76"/>
      <c r="P4011" s="7"/>
      <c r="Q4011" s="7"/>
      <c r="R4011" s="7"/>
      <c r="S4011" s="7"/>
    </row>
    <row r="4012" spans="1:19" s="8" customFormat="1" ht="11.8" x14ac:dyDescent="0.2">
      <c r="A4012" s="48"/>
      <c r="F4012" s="9"/>
      <c r="G4012" s="9"/>
      <c r="H4012" s="9"/>
      <c r="I4012" s="9"/>
      <c r="J4012" s="9"/>
      <c r="K4012" s="9"/>
      <c r="M4012" s="9"/>
      <c r="N4012" s="76"/>
      <c r="P4012" s="7"/>
      <c r="Q4012" s="7"/>
      <c r="R4012" s="7"/>
      <c r="S4012" s="7"/>
    </row>
    <row r="4013" spans="1:19" s="8" customFormat="1" ht="11.8" x14ac:dyDescent="0.2">
      <c r="A4013" s="48"/>
      <c r="F4013" s="9"/>
      <c r="G4013" s="9"/>
      <c r="H4013" s="9"/>
      <c r="I4013" s="9"/>
      <c r="J4013" s="9"/>
      <c r="K4013" s="9"/>
      <c r="M4013" s="9"/>
      <c r="N4013" s="76"/>
      <c r="P4013" s="7"/>
      <c r="Q4013" s="7"/>
      <c r="R4013" s="7"/>
      <c r="S4013" s="7"/>
    </row>
    <row r="4014" spans="1:19" s="8" customFormat="1" ht="11.8" x14ac:dyDescent="0.2">
      <c r="A4014" s="48"/>
      <c r="F4014" s="9"/>
      <c r="G4014" s="9"/>
      <c r="H4014" s="9"/>
      <c r="I4014" s="9"/>
      <c r="J4014" s="9"/>
      <c r="K4014" s="9"/>
      <c r="M4014" s="9"/>
      <c r="N4014" s="76"/>
      <c r="P4014" s="7"/>
      <c r="Q4014" s="7"/>
      <c r="R4014" s="7"/>
      <c r="S4014" s="7"/>
    </row>
    <row r="4015" spans="1:19" s="8" customFormat="1" ht="11.8" x14ac:dyDescent="0.2">
      <c r="A4015" s="48"/>
      <c r="F4015" s="9"/>
      <c r="G4015" s="9"/>
      <c r="H4015" s="9"/>
      <c r="I4015" s="9"/>
      <c r="J4015" s="9"/>
      <c r="K4015" s="9"/>
      <c r="M4015" s="9"/>
      <c r="N4015" s="76"/>
      <c r="P4015" s="7"/>
      <c r="Q4015" s="7"/>
      <c r="R4015" s="7"/>
      <c r="S4015" s="7"/>
    </row>
    <row r="4016" spans="1:19" s="8" customFormat="1" ht="11.8" x14ac:dyDescent="0.2">
      <c r="A4016" s="48"/>
      <c r="F4016" s="9"/>
      <c r="G4016" s="9"/>
      <c r="H4016" s="9"/>
      <c r="I4016" s="9"/>
      <c r="J4016" s="9"/>
      <c r="K4016" s="9"/>
      <c r="M4016" s="9"/>
      <c r="N4016" s="76"/>
      <c r="P4016" s="7"/>
      <c r="Q4016" s="7"/>
      <c r="R4016" s="7"/>
      <c r="S4016" s="7"/>
    </row>
    <row r="4017" spans="1:19" s="8" customFormat="1" ht="11.8" x14ac:dyDescent="0.2">
      <c r="A4017" s="48"/>
      <c r="F4017" s="9"/>
      <c r="G4017" s="9"/>
      <c r="H4017" s="9"/>
      <c r="I4017" s="9"/>
      <c r="J4017" s="9"/>
      <c r="K4017" s="9"/>
      <c r="M4017" s="9"/>
      <c r="N4017" s="76"/>
      <c r="P4017" s="7"/>
      <c r="Q4017" s="7"/>
      <c r="R4017" s="7"/>
      <c r="S4017" s="7"/>
    </row>
    <row r="4018" spans="1:19" s="8" customFormat="1" ht="11.8" x14ac:dyDescent="0.2">
      <c r="A4018" s="48"/>
      <c r="F4018" s="9"/>
      <c r="G4018" s="9"/>
      <c r="H4018" s="9"/>
      <c r="I4018" s="9"/>
      <c r="J4018" s="9"/>
      <c r="K4018" s="9"/>
      <c r="M4018" s="9"/>
      <c r="N4018" s="76"/>
      <c r="P4018" s="7"/>
      <c r="Q4018" s="7"/>
      <c r="R4018" s="7"/>
      <c r="S4018" s="7"/>
    </row>
    <row r="4019" spans="1:19" s="8" customFormat="1" ht="11.8" x14ac:dyDescent="0.2">
      <c r="A4019" s="48"/>
      <c r="F4019" s="9"/>
      <c r="G4019" s="9"/>
      <c r="H4019" s="9"/>
      <c r="I4019" s="9"/>
      <c r="J4019" s="9"/>
      <c r="K4019" s="9"/>
      <c r="M4019" s="9"/>
      <c r="N4019" s="76"/>
      <c r="P4019" s="7"/>
      <c r="Q4019" s="7"/>
      <c r="R4019" s="7"/>
      <c r="S4019" s="7"/>
    </row>
    <row r="4020" spans="1:19" s="8" customFormat="1" ht="11.8" x14ac:dyDescent="0.2">
      <c r="A4020" s="48"/>
      <c r="F4020" s="9"/>
      <c r="G4020" s="9"/>
      <c r="H4020" s="9"/>
      <c r="I4020" s="9"/>
      <c r="J4020" s="9"/>
      <c r="K4020" s="9"/>
      <c r="M4020" s="9"/>
      <c r="N4020" s="76"/>
      <c r="P4020" s="7"/>
      <c r="Q4020" s="7"/>
      <c r="R4020" s="7"/>
      <c r="S4020" s="7"/>
    </row>
    <row r="4021" spans="1:19" s="8" customFormat="1" ht="11.8" x14ac:dyDescent="0.2">
      <c r="A4021" s="48"/>
      <c r="F4021" s="9"/>
      <c r="G4021" s="9"/>
      <c r="H4021" s="9"/>
      <c r="I4021" s="9"/>
      <c r="J4021" s="9"/>
      <c r="K4021" s="9"/>
      <c r="M4021" s="9"/>
      <c r="N4021" s="76"/>
      <c r="P4021" s="7"/>
      <c r="Q4021" s="7"/>
      <c r="R4021" s="7"/>
      <c r="S4021" s="7"/>
    </row>
    <row r="4022" spans="1:19" s="8" customFormat="1" ht="11.8" x14ac:dyDescent="0.2">
      <c r="A4022" s="48"/>
      <c r="F4022" s="9"/>
      <c r="G4022" s="9"/>
      <c r="H4022" s="9"/>
      <c r="I4022" s="9"/>
      <c r="J4022" s="9"/>
      <c r="K4022" s="9"/>
      <c r="M4022" s="9"/>
      <c r="N4022" s="76"/>
      <c r="P4022" s="7"/>
      <c r="Q4022" s="7"/>
      <c r="R4022" s="7"/>
      <c r="S4022" s="7"/>
    </row>
    <row r="4023" spans="1:19" s="8" customFormat="1" ht="11.8" x14ac:dyDescent="0.2">
      <c r="A4023" s="48"/>
      <c r="F4023" s="9"/>
      <c r="G4023" s="9"/>
      <c r="H4023" s="9"/>
      <c r="I4023" s="9"/>
      <c r="J4023" s="9"/>
      <c r="K4023" s="9"/>
      <c r="M4023" s="9"/>
      <c r="N4023" s="76"/>
      <c r="P4023" s="7"/>
      <c r="Q4023" s="7"/>
      <c r="R4023" s="7"/>
      <c r="S4023" s="7"/>
    </row>
    <row r="4024" spans="1:19" s="8" customFormat="1" ht="11.8" x14ac:dyDescent="0.2">
      <c r="A4024" s="48"/>
      <c r="F4024" s="9"/>
      <c r="G4024" s="9"/>
      <c r="H4024" s="9"/>
      <c r="I4024" s="9"/>
      <c r="J4024" s="9"/>
      <c r="K4024" s="9"/>
      <c r="M4024" s="9"/>
      <c r="N4024" s="76"/>
      <c r="P4024" s="7"/>
      <c r="Q4024" s="7"/>
      <c r="R4024" s="7"/>
      <c r="S4024" s="7"/>
    </row>
    <row r="4025" spans="1:19" s="8" customFormat="1" ht="11.8" x14ac:dyDescent="0.2">
      <c r="A4025" s="48"/>
      <c r="F4025" s="9"/>
      <c r="G4025" s="9"/>
      <c r="H4025" s="9"/>
      <c r="I4025" s="9"/>
      <c r="J4025" s="9"/>
      <c r="K4025" s="9"/>
      <c r="M4025" s="9"/>
      <c r="N4025" s="76"/>
      <c r="P4025" s="7"/>
      <c r="Q4025" s="7"/>
      <c r="R4025" s="7"/>
      <c r="S4025" s="7"/>
    </row>
    <row r="4026" spans="1:19" s="8" customFormat="1" ht="11.8" x14ac:dyDescent="0.2">
      <c r="A4026" s="48"/>
      <c r="F4026" s="9"/>
      <c r="G4026" s="9"/>
      <c r="H4026" s="9"/>
      <c r="I4026" s="9"/>
      <c r="J4026" s="9"/>
      <c r="K4026" s="9"/>
      <c r="M4026" s="9"/>
      <c r="N4026" s="76"/>
      <c r="P4026" s="7"/>
      <c r="Q4026" s="7"/>
      <c r="R4026" s="7"/>
      <c r="S4026" s="7"/>
    </row>
    <row r="4027" spans="1:19" s="8" customFormat="1" ht="11.8" x14ac:dyDescent="0.2">
      <c r="A4027" s="48"/>
      <c r="F4027" s="9"/>
      <c r="G4027" s="9"/>
      <c r="H4027" s="9"/>
      <c r="I4027" s="9"/>
      <c r="J4027" s="9"/>
      <c r="K4027" s="9"/>
      <c r="M4027" s="9"/>
      <c r="N4027" s="76"/>
      <c r="P4027" s="7"/>
      <c r="Q4027" s="7"/>
      <c r="R4027" s="7"/>
      <c r="S4027" s="7"/>
    </row>
    <row r="4028" spans="1:19" s="8" customFormat="1" ht="11.8" x14ac:dyDescent="0.2">
      <c r="A4028" s="48"/>
      <c r="F4028" s="9"/>
      <c r="G4028" s="9"/>
      <c r="H4028" s="9"/>
      <c r="I4028" s="9"/>
      <c r="J4028" s="9"/>
      <c r="K4028" s="9"/>
      <c r="M4028" s="9"/>
      <c r="N4028" s="76"/>
      <c r="P4028" s="7"/>
      <c r="Q4028" s="7"/>
      <c r="R4028" s="7"/>
      <c r="S4028" s="7"/>
    </row>
    <row r="4029" spans="1:19" s="8" customFormat="1" ht="11.8" x14ac:dyDescent="0.2">
      <c r="A4029" s="48"/>
      <c r="F4029" s="9"/>
      <c r="G4029" s="9"/>
      <c r="H4029" s="9"/>
      <c r="I4029" s="9"/>
      <c r="J4029" s="9"/>
      <c r="K4029" s="9"/>
      <c r="M4029" s="9"/>
      <c r="N4029" s="76"/>
      <c r="P4029" s="7"/>
      <c r="Q4029" s="7"/>
      <c r="R4029" s="7"/>
      <c r="S4029" s="7"/>
    </row>
    <row r="4030" spans="1:19" s="8" customFormat="1" ht="11.8" x14ac:dyDescent="0.2">
      <c r="A4030" s="48"/>
      <c r="F4030" s="9"/>
      <c r="G4030" s="9"/>
      <c r="H4030" s="9"/>
      <c r="I4030" s="9"/>
      <c r="J4030" s="9"/>
      <c r="K4030" s="9"/>
      <c r="M4030" s="9"/>
      <c r="N4030" s="76"/>
      <c r="P4030" s="7"/>
      <c r="Q4030" s="7"/>
      <c r="R4030" s="7"/>
      <c r="S4030" s="7"/>
    </row>
    <row r="4031" spans="1:19" s="8" customFormat="1" ht="11.8" x14ac:dyDescent="0.2">
      <c r="A4031" s="48"/>
      <c r="F4031" s="9"/>
      <c r="G4031" s="9"/>
      <c r="H4031" s="9"/>
      <c r="I4031" s="9"/>
      <c r="J4031" s="9"/>
      <c r="K4031" s="9"/>
      <c r="M4031" s="9"/>
      <c r="N4031" s="76"/>
      <c r="P4031" s="7"/>
      <c r="Q4031" s="7"/>
      <c r="R4031" s="7"/>
      <c r="S4031" s="7"/>
    </row>
    <row r="4032" spans="1:19" s="8" customFormat="1" ht="11.8" x14ac:dyDescent="0.2">
      <c r="A4032" s="48"/>
      <c r="F4032" s="9"/>
      <c r="G4032" s="9"/>
      <c r="H4032" s="9"/>
      <c r="I4032" s="9"/>
      <c r="J4032" s="9"/>
      <c r="K4032" s="9"/>
      <c r="M4032" s="9"/>
      <c r="N4032" s="76"/>
      <c r="P4032" s="7"/>
      <c r="Q4032" s="7"/>
      <c r="R4032" s="7"/>
      <c r="S4032" s="7"/>
    </row>
    <row r="4033" spans="1:19" s="8" customFormat="1" ht="11.8" x14ac:dyDescent="0.2">
      <c r="A4033" s="48"/>
      <c r="F4033" s="9"/>
      <c r="G4033" s="9"/>
      <c r="H4033" s="9"/>
      <c r="I4033" s="9"/>
      <c r="J4033" s="9"/>
      <c r="K4033" s="9"/>
      <c r="M4033" s="9"/>
      <c r="N4033" s="76"/>
      <c r="P4033" s="7"/>
      <c r="Q4033" s="7"/>
      <c r="R4033" s="7"/>
      <c r="S4033" s="7"/>
    </row>
    <row r="4034" spans="1:19" s="8" customFormat="1" ht="11.8" x14ac:dyDescent="0.2">
      <c r="A4034" s="48"/>
      <c r="F4034" s="9"/>
      <c r="G4034" s="9"/>
      <c r="H4034" s="9"/>
      <c r="I4034" s="9"/>
      <c r="J4034" s="9"/>
      <c r="K4034" s="9"/>
      <c r="M4034" s="9"/>
      <c r="N4034" s="76"/>
      <c r="P4034" s="7"/>
      <c r="Q4034" s="7"/>
      <c r="R4034" s="7"/>
      <c r="S4034" s="7"/>
    </row>
    <row r="4035" spans="1:19" s="8" customFormat="1" ht="11.8" x14ac:dyDescent="0.2">
      <c r="A4035" s="48"/>
      <c r="F4035" s="9"/>
      <c r="G4035" s="9"/>
      <c r="H4035" s="9"/>
      <c r="I4035" s="9"/>
      <c r="J4035" s="9"/>
      <c r="K4035" s="9"/>
      <c r="M4035" s="9"/>
      <c r="N4035" s="76"/>
      <c r="P4035" s="7"/>
      <c r="Q4035" s="7"/>
      <c r="R4035" s="7"/>
      <c r="S4035" s="7"/>
    </row>
    <row r="4036" spans="1:19" s="8" customFormat="1" ht="11.8" x14ac:dyDescent="0.2">
      <c r="A4036" s="48"/>
      <c r="F4036" s="9"/>
      <c r="G4036" s="9"/>
      <c r="H4036" s="9"/>
      <c r="I4036" s="9"/>
      <c r="J4036" s="9"/>
      <c r="K4036" s="9"/>
      <c r="M4036" s="9"/>
      <c r="N4036" s="76"/>
      <c r="P4036" s="7"/>
      <c r="Q4036" s="7"/>
      <c r="R4036" s="7"/>
      <c r="S4036" s="7"/>
    </row>
    <row r="4037" spans="1:19" s="8" customFormat="1" ht="11.8" x14ac:dyDescent="0.2">
      <c r="A4037" s="48"/>
      <c r="F4037" s="9"/>
      <c r="G4037" s="9"/>
      <c r="H4037" s="9"/>
      <c r="I4037" s="9"/>
      <c r="J4037" s="9"/>
      <c r="K4037" s="9"/>
      <c r="M4037" s="9"/>
      <c r="N4037" s="76"/>
      <c r="P4037" s="7"/>
      <c r="Q4037" s="7"/>
      <c r="R4037" s="7"/>
      <c r="S4037" s="7"/>
    </row>
    <row r="4038" spans="1:19" s="8" customFormat="1" ht="11.8" x14ac:dyDescent="0.2">
      <c r="A4038" s="48"/>
      <c r="F4038" s="9"/>
      <c r="G4038" s="9"/>
      <c r="H4038" s="9"/>
      <c r="I4038" s="9"/>
      <c r="J4038" s="9"/>
      <c r="K4038" s="9"/>
      <c r="M4038" s="9"/>
      <c r="N4038" s="76"/>
      <c r="P4038" s="7"/>
      <c r="Q4038" s="7"/>
      <c r="R4038" s="7"/>
      <c r="S4038" s="7"/>
    </row>
    <row r="4039" spans="1:19" s="8" customFormat="1" ht="11.8" x14ac:dyDescent="0.2">
      <c r="A4039" s="48"/>
      <c r="F4039" s="9"/>
      <c r="G4039" s="9"/>
      <c r="H4039" s="9"/>
      <c r="I4039" s="9"/>
      <c r="J4039" s="9"/>
      <c r="K4039" s="9"/>
      <c r="M4039" s="9"/>
      <c r="N4039" s="76"/>
      <c r="P4039" s="7"/>
      <c r="Q4039" s="7"/>
      <c r="R4039" s="7"/>
      <c r="S4039" s="7"/>
    </row>
    <row r="4040" spans="1:19" s="8" customFormat="1" ht="11.8" x14ac:dyDescent="0.2">
      <c r="A4040" s="48"/>
      <c r="F4040" s="9"/>
      <c r="G4040" s="9"/>
      <c r="H4040" s="9"/>
      <c r="I4040" s="9"/>
      <c r="J4040" s="9"/>
      <c r="K4040" s="9"/>
      <c r="M4040" s="9"/>
      <c r="N4040" s="76"/>
      <c r="P4040" s="7"/>
      <c r="Q4040" s="7"/>
      <c r="R4040" s="7"/>
      <c r="S4040" s="7"/>
    </row>
    <row r="4041" spans="1:19" s="8" customFormat="1" ht="11.8" x14ac:dyDescent="0.2">
      <c r="A4041" s="48"/>
      <c r="F4041" s="9"/>
      <c r="G4041" s="9"/>
      <c r="H4041" s="9"/>
      <c r="I4041" s="9"/>
      <c r="J4041" s="9"/>
      <c r="K4041" s="9"/>
      <c r="M4041" s="9"/>
      <c r="N4041" s="76"/>
      <c r="P4041" s="7"/>
      <c r="Q4041" s="7"/>
      <c r="R4041" s="7"/>
      <c r="S4041" s="7"/>
    </row>
    <row r="4042" spans="1:19" s="8" customFormat="1" ht="11.8" x14ac:dyDescent="0.2">
      <c r="A4042" s="48"/>
      <c r="F4042" s="9"/>
      <c r="G4042" s="9"/>
      <c r="H4042" s="9"/>
      <c r="I4042" s="9"/>
      <c r="J4042" s="9"/>
      <c r="K4042" s="9"/>
      <c r="M4042" s="9"/>
      <c r="N4042" s="76"/>
      <c r="P4042" s="7"/>
      <c r="Q4042" s="7"/>
      <c r="R4042" s="7"/>
      <c r="S4042" s="7"/>
    </row>
    <row r="4043" spans="1:19" s="8" customFormat="1" ht="11.8" x14ac:dyDescent="0.2">
      <c r="A4043" s="48"/>
      <c r="F4043" s="9"/>
      <c r="G4043" s="9"/>
      <c r="H4043" s="9"/>
      <c r="I4043" s="9"/>
      <c r="J4043" s="9"/>
      <c r="K4043" s="9"/>
      <c r="M4043" s="9"/>
      <c r="N4043" s="76"/>
      <c r="P4043" s="7"/>
      <c r="Q4043" s="7"/>
      <c r="R4043" s="7"/>
      <c r="S4043" s="7"/>
    </row>
    <row r="4044" spans="1:19" s="8" customFormat="1" ht="11.8" x14ac:dyDescent="0.2">
      <c r="A4044" s="48"/>
      <c r="F4044" s="9"/>
      <c r="G4044" s="9"/>
      <c r="H4044" s="9"/>
      <c r="I4044" s="9"/>
      <c r="J4044" s="9"/>
      <c r="K4044" s="9"/>
      <c r="M4044" s="9"/>
      <c r="N4044" s="76"/>
      <c r="P4044" s="7"/>
      <c r="Q4044" s="7"/>
      <c r="R4044" s="7"/>
      <c r="S4044" s="7"/>
    </row>
    <row r="4045" spans="1:19" s="8" customFormat="1" ht="11.8" x14ac:dyDescent="0.2">
      <c r="A4045" s="48"/>
      <c r="F4045" s="9"/>
      <c r="G4045" s="9"/>
      <c r="H4045" s="9"/>
      <c r="I4045" s="9"/>
      <c r="J4045" s="9"/>
      <c r="K4045" s="9"/>
      <c r="M4045" s="9"/>
      <c r="N4045" s="76"/>
      <c r="P4045" s="7"/>
      <c r="Q4045" s="7"/>
      <c r="R4045" s="7"/>
      <c r="S4045" s="7"/>
    </row>
    <row r="4046" spans="1:19" s="8" customFormat="1" ht="11.8" x14ac:dyDescent="0.2">
      <c r="A4046" s="48"/>
      <c r="F4046" s="9"/>
      <c r="G4046" s="9"/>
      <c r="H4046" s="9"/>
      <c r="I4046" s="9"/>
      <c r="J4046" s="9"/>
      <c r="K4046" s="9"/>
      <c r="M4046" s="9"/>
      <c r="N4046" s="76"/>
      <c r="P4046" s="7"/>
      <c r="Q4046" s="7"/>
      <c r="R4046" s="7"/>
      <c r="S4046" s="7"/>
    </row>
    <row r="4047" spans="1:19" s="8" customFormat="1" ht="11.8" x14ac:dyDescent="0.2">
      <c r="A4047" s="48"/>
      <c r="F4047" s="9"/>
      <c r="G4047" s="9"/>
      <c r="H4047" s="9"/>
      <c r="I4047" s="9"/>
      <c r="J4047" s="9"/>
      <c r="K4047" s="9"/>
      <c r="M4047" s="9"/>
      <c r="N4047" s="76"/>
      <c r="P4047" s="7"/>
      <c r="Q4047" s="7"/>
      <c r="R4047" s="7"/>
      <c r="S4047" s="7"/>
    </row>
    <row r="4048" spans="1:19" s="8" customFormat="1" ht="11.8" x14ac:dyDescent="0.2">
      <c r="A4048" s="48"/>
      <c r="F4048" s="9"/>
      <c r="G4048" s="9"/>
      <c r="H4048" s="9"/>
      <c r="I4048" s="9"/>
      <c r="J4048" s="9"/>
      <c r="K4048" s="9"/>
      <c r="M4048" s="9"/>
      <c r="N4048" s="76"/>
      <c r="P4048" s="7"/>
      <c r="Q4048" s="7"/>
      <c r="R4048" s="7"/>
      <c r="S4048" s="7"/>
    </row>
    <row r="4049" spans="1:19" s="8" customFormat="1" ht="11.8" x14ac:dyDescent="0.2">
      <c r="A4049" s="48"/>
      <c r="F4049" s="9"/>
      <c r="G4049" s="9"/>
      <c r="H4049" s="9"/>
      <c r="I4049" s="9"/>
      <c r="J4049" s="9"/>
      <c r="K4049" s="9"/>
      <c r="M4049" s="9"/>
      <c r="N4049" s="76"/>
      <c r="P4049" s="7"/>
      <c r="Q4049" s="7"/>
      <c r="R4049" s="7"/>
      <c r="S4049" s="7"/>
    </row>
    <row r="4050" spans="1:19" s="8" customFormat="1" ht="11.8" x14ac:dyDescent="0.2">
      <c r="A4050" s="48"/>
      <c r="F4050" s="9"/>
      <c r="G4050" s="9"/>
      <c r="H4050" s="9"/>
      <c r="I4050" s="9"/>
      <c r="J4050" s="9"/>
      <c r="K4050" s="9"/>
      <c r="M4050" s="9"/>
      <c r="N4050" s="76"/>
      <c r="P4050" s="7"/>
      <c r="Q4050" s="7"/>
      <c r="R4050" s="7"/>
      <c r="S4050" s="7"/>
    </row>
    <row r="4051" spans="1:19" s="8" customFormat="1" ht="11.8" x14ac:dyDescent="0.2">
      <c r="A4051" s="48"/>
      <c r="F4051" s="9"/>
      <c r="G4051" s="9"/>
      <c r="H4051" s="9"/>
      <c r="I4051" s="9"/>
      <c r="J4051" s="9"/>
      <c r="K4051" s="9"/>
      <c r="M4051" s="9"/>
      <c r="N4051" s="76"/>
      <c r="P4051" s="7"/>
      <c r="Q4051" s="7"/>
      <c r="R4051" s="7"/>
      <c r="S4051" s="7"/>
    </row>
    <row r="4052" spans="1:19" s="8" customFormat="1" ht="11.8" x14ac:dyDescent="0.2">
      <c r="A4052" s="48"/>
      <c r="F4052" s="9"/>
      <c r="G4052" s="9"/>
      <c r="H4052" s="9"/>
      <c r="I4052" s="9"/>
      <c r="J4052" s="9"/>
      <c r="K4052" s="9"/>
      <c r="M4052" s="9"/>
      <c r="N4052" s="76"/>
      <c r="P4052" s="7"/>
      <c r="Q4052" s="7"/>
      <c r="R4052" s="7"/>
      <c r="S4052" s="7"/>
    </row>
    <row r="4053" spans="1:19" s="8" customFormat="1" ht="11.8" x14ac:dyDescent="0.2">
      <c r="A4053" s="48"/>
      <c r="F4053" s="9"/>
      <c r="G4053" s="9"/>
      <c r="H4053" s="9"/>
      <c r="I4053" s="9"/>
      <c r="J4053" s="9"/>
      <c r="K4053" s="9"/>
      <c r="M4053" s="9"/>
      <c r="N4053" s="76"/>
      <c r="P4053" s="7"/>
      <c r="Q4053" s="7"/>
      <c r="R4053" s="7"/>
      <c r="S4053" s="7"/>
    </row>
    <row r="4054" spans="1:19" s="8" customFormat="1" ht="11.8" x14ac:dyDescent="0.2">
      <c r="A4054" s="48"/>
      <c r="F4054" s="9"/>
      <c r="G4054" s="9"/>
      <c r="H4054" s="9"/>
      <c r="I4054" s="9"/>
      <c r="J4054" s="9"/>
      <c r="K4054" s="9"/>
      <c r="M4054" s="9"/>
      <c r="N4054" s="76"/>
      <c r="P4054" s="7"/>
      <c r="Q4054" s="7"/>
      <c r="R4054" s="7"/>
      <c r="S4054" s="7"/>
    </row>
    <row r="4055" spans="1:19" s="8" customFormat="1" ht="11.8" x14ac:dyDescent="0.2">
      <c r="A4055" s="48"/>
      <c r="F4055" s="9"/>
      <c r="G4055" s="9"/>
      <c r="H4055" s="9"/>
      <c r="I4055" s="9"/>
      <c r="J4055" s="9"/>
      <c r="K4055" s="9"/>
      <c r="M4055" s="9"/>
      <c r="N4055" s="76"/>
      <c r="P4055" s="7"/>
      <c r="Q4055" s="7"/>
      <c r="R4055" s="7"/>
      <c r="S4055" s="7"/>
    </row>
    <row r="4056" spans="1:19" s="8" customFormat="1" ht="11.8" x14ac:dyDescent="0.2">
      <c r="A4056" s="48"/>
      <c r="F4056" s="9"/>
      <c r="G4056" s="9"/>
      <c r="H4056" s="9"/>
      <c r="I4056" s="9"/>
      <c r="J4056" s="9"/>
      <c r="K4056" s="9"/>
      <c r="M4056" s="9"/>
      <c r="N4056" s="76"/>
      <c r="P4056" s="7"/>
      <c r="Q4056" s="7"/>
      <c r="R4056" s="7"/>
      <c r="S4056" s="7"/>
    </row>
    <row r="4057" spans="1:19" s="8" customFormat="1" ht="11.8" x14ac:dyDescent="0.2">
      <c r="A4057" s="48"/>
      <c r="F4057" s="9"/>
      <c r="G4057" s="9"/>
      <c r="H4057" s="9"/>
      <c r="I4057" s="9"/>
      <c r="J4057" s="9"/>
      <c r="K4057" s="9"/>
      <c r="M4057" s="9"/>
      <c r="N4057" s="76"/>
      <c r="P4057" s="7"/>
      <c r="Q4057" s="7"/>
      <c r="R4057" s="7"/>
      <c r="S4057" s="7"/>
    </row>
    <row r="4058" spans="1:19" s="8" customFormat="1" ht="11.8" x14ac:dyDescent="0.2">
      <c r="A4058" s="48"/>
      <c r="F4058" s="9"/>
      <c r="G4058" s="9"/>
      <c r="H4058" s="9"/>
      <c r="I4058" s="9"/>
      <c r="J4058" s="9"/>
      <c r="K4058" s="9"/>
      <c r="M4058" s="9"/>
      <c r="N4058" s="76"/>
      <c r="P4058" s="7"/>
      <c r="Q4058" s="7"/>
      <c r="R4058" s="7"/>
      <c r="S4058" s="7"/>
    </row>
    <row r="4059" spans="1:19" s="8" customFormat="1" ht="11.8" x14ac:dyDescent="0.2">
      <c r="A4059" s="48"/>
      <c r="F4059" s="9"/>
      <c r="G4059" s="9"/>
      <c r="H4059" s="9"/>
      <c r="I4059" s="9"/>
      <c r="J4059" s="9"/>
      <c r="K4059" s="9"/>
      <c r="M4059" s="9"/>
      <c r="N4059" s="76"/>
      <c r="P4059" s="7"/>
      <c r="Q4059" s="7"/>
      <c r="R4059" s="7"/>
      <c r="S4059" s="7"/>
    </row>
    <row r="4060" spans="1:19" s="8" customFormat="1" ht="11.8" x14ac:dyDescent="0.2">
      <c r="A4060" s="48"/>
      <c r="F4060" s="9"/>
      <c r="G4060" s="9"/>
      <c r="H4060" s="9"/>
      <c r="I4060" s="9"/>
      <c r="J4060" s="9"/>
      <c r="K4060" s="9"/>
      <c r="M4060" s="9"/>
      <c r="N4060" s="76"/>
      <c r="P4060" s="7"/>
      <c r="Q4060" s="7"/>
      <c r="R4060" s="7"/>
      <c r="S4060" s="7"/>
    </row>
    <row r="4061" spans="1:19" s="8" customFormat="1" ht="11.8" x14ac:dyDescent="0.2">
      <c r="A4061" s="48"/>
      <c r="F4061" s="9"/>
      <c r="G4061" s="9"/>
      <c r="H4061" s="9"/>
      <c r="I4061" s="9"/>
      <c r="J4061" s="9"/>
      <c r="K4061" s="9"/>
      <c r="M4061" s="9"/>
      <c r="N4061" s="76"/>
      <c r="P4061" s="7"/>
      <c r="Q4061" s="7"/>
      <c r="R4061" s="7"/>
      <c r="S4061" s="7"/>
    </row>
    <row r="4062" spans="1:19" s="8" customFormat="1" ht="11.8" x14ac:dyDescent="0.2">
      <c r="A4062" s="48"/>
      <c r="F4062" s="9"/>
      <c r="G4062" s="9"/>
      <c r="H4062" s="9"/>
      <c r="I4062" s="9"/>
      <c r="J4062" s="9"/>
      <c r="K4062" s="9"/>
      <c r="M4062" s="9"/>
      <c r="N4062" s="76"/>
      <c r="P4062" s="7"/>
      <c r="Q4062" s="7"/>
      <c r="R4062" s="7"/>
      <c r="S4062" s="7"/>
    </row>
    <row r="4063" spans="1:19" s="8" customFormat="1" ht="11.8" x14ac:dyDescent="0.2">
      <c r="A4063" s="48"/>
      <c r="F4063" s="9"/>
      <c r="G4063" s="9"/>
      <c r="H4063" s="9"/>
      <c r="I4063" s="9"/>
      <c r="J4063" s="9"/>
      <c r="K4063" s="9"/>
      <c r="M4063" s="9"/>
      <c r="N4063" s="76"/>
      <c r="P4063" s="7"/>
      <c r="Q4063" s="7"/>
      <c r="R4063" s="7"/>
      <c r="S4063" s="7"/>
    </row>
    <row r="4064" spans="1:19" s="8" customFormat="1" ht="11.8" x14ac:dyDescent="0.2">
      <c r="A4064" s="48"/>
      <c r="F4064" s="9"/>
      <c r="G4064" s="9"/>
      <c r="H4064" s="9"/>
      <c r="I4064" s="9"/>
      <c r="J4064" s="9"/>
      <c r="K4064" s="9"/>
      <c r="M4064" s="9"/>
      <c r="N4064" s="76"/>
      <c r="P4064" s="7"/>
      <c r="Q4064" s="7"/>
      <c r="R4064" s="7"/>
      <c r="S4064" s="7"/>
    </row>
    <row r="4065" spans="1:19" s="8" customFormat="1" ht="11.8" x14ac:dyDescent="0.2">
      <c r="A4065" s="48"/>
      <c r="F4065" s="9"/>
      <c r="G4065" s="9"/>
      <c r="H4065" s="9"/>
      <c r="I4065" s="9"/>
      <c r="J4065" s="9"/>
      <c r="K4065" s="9"/>
      <c r="M4065" s="9"/>
      <c r="N4065" s="76"/>
      <c r="P4065" s="7"/>
      <c r="Q4065" s="7"/>
      <c r="R4065" s="7"/>
      <c r="S4065" s="7"/>
    </row>
    <row r="4066" spans="1:19" s="8" customFormat="1" ht="11.8" x14ac:dyDescent="0.2">
      <c r="A4066" s="48"/>
      <c r="F4066" s="9"/>
      <c r="G4066" s="9"/>
      <c r="H4066" s="9"/>
      <c r="I4066" s="9"/>
      <c r="J4066" s="9"/>
      <c r="K4066" s="9"/>
      <c r="M4066" s="9"/>
      <c r="N4066" s="76"/>
      <c r="P4066" s="7"/>
      <c r="Q4066" s="7"/>
      <c r="R4066" s="7"/>
      <c r="S4066" s="7"/>
    </row>
    <row r="4067" spans="1:19" s="8" customFormat="1" ht="11.8" x14ac:dyDescent="0.2">
      <c r="A4067" s="48"/>
      <c r="F4067" s="9"/>
      <c r="G4067" s="9"/>
      <c r="H4067" s="9"/>
      <c r="I4067" s="9"/>
      <c r="J4067" s="9"/>
      <c r="K4067" s="9"/>
      <c r="M4067" s="9"/>
      <c r="N4067" s="76"/>
      <c r="P4067" s="7"/>
      <c r="Q4067" s="7"/>
      <c r="R4067" s="7"/>
      <c r="S4067" s="7"/>
    </row>
    <row r="4068" spans="1:19" s="8" customFormat="1" ht="11.8" x14ac:dyDescent="0.2">
      <c r="A4068" s="48"/>
      <c r="F4068" s="9"/>
      <c r="G4068" s="9"/>
      <c r="H4068" s="9"/>
      <c r="I4068" s="9"/>
      <c r="J4068" s="9"/>
      <c r="K4068" s="9"/>
      <c r="M4068" s="9"/>
      <c r="N4068" s="76"/>
      <c r="P4068" s="7"/>
      <c r="Q4068" s="7"/>
      <c r="R4068" s="7"/>
      <c r="S4068" s="7"/>
    </row>
    <row r="4069" spans="1:19" s="8" customFormat="1" ht="11.8" x14ac:dyDescent="0.2">
      <c r="A4069" s="48"/>
      <c r="F4069" s="9"/>
      <c r="G4069" s="9"/>
      <c r="H4069" s="9"/>
      <c r="I4069" s="9"/>
      <c r="J4069" s="9"/>
      <c r="K4069" s="9"/>
      <c r="M4069" s="9"/>
      <c r="N4069" s="76"/>
      <c r="P4069" s="7"/>
      <c r="Q4069" s="7"/>
      <c r="R4069" s="7"/>
      <c r="S4069" s="7"/>
    </row>
    <row r="4070" spans="1:19" s="8" customFormat="1" ht="11.8" x14ac:dyDescent="0.2">
      <c r="A4070" s="48"/>
      <c r="F4070" s="9"/>
      <c r="G4070" s="9"/>
      <c r="H4070" s="9"/>
      <c r="I4070" s="9"/>
      <c r="J4070" s="9"/>
      <c r="K4070" s="9"/>
      <c r="M4070" s="9"/>
      <c r="N4070" s="76"/>
      <c r="P4070" s="7"/>
      <c r="Q4070" s="7"/>
      <c r="R4070" s="7"/>
      <c r="S4070" s="7"/>
    </row>
    <row r="4071" spans="1:19" s="8" customFormat="1" ht="11.8" x14ac:dyDescent="0.2">
      <c r="A4071" s="48"/>
      <c r="F4071" s="9"/>
      <c r="G4071" s="9"/>
      <c r="H4071" s="9"/>
      <c r="I4071" s="9"/>
      <c r="J4071" s="9"/>
      <c r="K4071" s="9"/>
      <c r="M4071" s="9"/>
      <c r="N4071" s="76"/>
      <c r="P4071" s="7"/>
      <c r="Q4071" s="7"/>
      <c r="R4071" s="7"/>
      <c r="S4071" s="7"/>
    </row>
    <row r="4072" spans="1:19" s="8" customFormat="1" ht="11.8" x14ac:dyDescent="0.2">
      <c r="A4072" s="48"/>
      <c r="F4072" s="9"/>
      <c r="G4072" s="9"/>
      <c r="H4072" s="9"/>
      <c r="I4072" s="9"/>
      <c r="J4072" s="9"/>
      <c r="K4072" s="9"/>
      <c r="M4072" s="9"/>
      <c r="N4072" s="76"/>
      <c r="P4072" s="7"/>
      <c r="Q4072" s="7"/>
      <c r="R4072" s="7"/>
      <c r="S4072" s="7"/>
    </row>
    <row r="4073" spans="1:19" s="8" customFormat="1" ht="11.8" x14ac:dyDescent="0.2">
      <c r="A4073" s="48"/>
      <c r="F4073" s="9"/>
      <c r="G4073" s="9"/>
      <c r="H4073" s="9"/>
      <c r="I4073" s="9"/>
      <c r="J4073" s="9"/>
      <c r="K4073" s="9"/>
      <c r="M4073" s="9"/>
      <c r="N4073" s="76"/>
      <c r="P4073" s="7"/>
      <c r="Q4073" s="7"/>
      <c r="R4073" s="7"/>
      <c r="S4073" s="7"/>
    </row>
    <row r="4074" spans="1:19" s="8" customFormat="1" ht="11.8" x14ac:dyDescent="0.2">
      <c r="A4074" s="48"/>
      <c r="F4074" s="9"/>
      <c r="G4074" s="9"/>
      <c r="H4074" s="9"/>
      <c r="I4074" s="9"/>
      <c r="J4074" s="9"/>
      <c r="K4074" s="9"/>
      <c r="M4074" s="9"/>
      <c r="N4074" s="76"/>
      <c r="P4074" s="7"/>
      <c r="Q4074" s="7"/>
      <c r="R4074" s="7"/>
      <c r="S4074" s="7"/>
    </row>
    <row r="4075" spans="1:19" s="8" customFormat="1" ht="11.8" x14ac:dyDescent="0.2">
      <c r="A4075" s="48"/>
      <c r="F4075" s="9"/>
      <c r="G4075" s="9"/>
      <c r="H4075" s="9"/>
      <c r="I4075" s="9"/>
      <c r="J4075" s="9"/>
      <c r="K4075" s="9"/>
      <c r="M4075" s="9"/>
      <c r="N4075" s="76"/>
      <c r="P4075" s="7"/>
      <c r="Q4075" s="7"/>
      <c r="R4075" s="7"/>
      <c r="S4075" s="7"/>
    </row>
    <row r="4076" spans="1:19" s="8" customFormat="1" ht="11.8" x14ac:dyDescent="0.2">
      <c r="A4076" s="48"/>
      <c r="F4076" s="9"/>
      <c r="G4076" s="9"/>
      <c r="H4076" s="9"/>
      <c r="I4076" s="9"/>
      <c r="J4076" s="9"/>
      <c r="K4076" s="9"/>
      <c r="M4076" s="9"/>
      <c r="N4076" s="76"/>
      <c r="P4076" s="7"/>
      <c r="Q4076" s="7"/>
      <c r="R4076" s="7"/>
      <c r="S4076" s="7"/>
    </row>
    <row r="4077" spans="1:19" s="8" customFormat="1" ht="11.8" x14ac:dyDescent="0.2">
      <c r="A4077" s="48"/>
      <c r="F4077" s="9"/>
      <c r="G4077" s="9"/>
      <c r="H4077" s="9"/>
      <c r="I4077" s="9"/>
      <c r="J4077" s="9"/>
      <c r="K4077" s="9"/>
      <c r="M4077" s="9"/>
      <c r="N4077" s="76"/>
      <c r="P4077" s="7"/>
      <c r="Q4077" s="7"/>
      <c r="R4077" s="7"/>
      <c r="S4077" s="7"/>
    </row>
    <row r="4078" spans="1:19" s="8" customFormat="1" ht="11.8" x14ac:dyDescent="0.2">
      <c r="A4078" s="48"/>
      <c r="F4078" s="9"/>
      <c r="G4078" s="9"/>
      <c r="H4078" s="9"/>
      <c r="I4078" s="9"/>
      <c r="J4078" s="9"/>
      <c r="K4078" s="9"/>
      <c r="M4078" s="9"/>
      <c r="N4078" s="76"/>
      <c r="P4078" s="7"/>
      <c r="Q4078" s="7"/>
      <c r="R4078" s="7"/>
      <c r="S4078" s="7"/>
    </row>
    <row r="4079" spans="1:19" s="8" customFormat="1" ht="11.8" x14ac:dyDescent="0.2">
      <c r="A4079" s="48"/>
      <c r="F4079" s="9"/>
      <c r="G4079" s="9"/>
      <c r="H4079" s="9"/>
      <c r="I4079" s="9"/>
      <c r="J4079" s="9"/>
      <c r="K4079" s="9"/>
      <c r="M4079" s="9"/>
      <c r="N4079" s="76"/>
      <c r="P4079" s="7"/>
      <c r="Q4079" s="7"/>
      <c r="R4079" s="7"/>
      <c r="S4079" s="7"/>
    </row>
    <row r="4080" spans="1:19" s="8" customFormat="1" ht="11.8" x14ac:dyDescent="0.2">
      <c r="A4080" s="48"/>
      <c r="F4080" s="9"/>
      <c r="G4080" s="9"/>
      <c r="H4080" s="9"/>
      <c r="I4080" s="9"/>
      <c r="J4080" s="9"/>
      <c r="K4080" s="9"/>
      <c r="M4080" s="9"/>
      <c r="N4080" s="76"/>
      <c r="P4080" s="7"/>
      <c r="Q4080" s="7"/>
      <c r="R4080" s="7"/>
      <c r="S4080" s="7"/>
    </row>
    <row r="4081" spans="1:19" s="8" customFormat="1" ht="11.8" x14ac:dyDescent="0.2">
      <c r="A4081" s="48"/>
      <c r="F4081" s="9"/>
      <c r="G4081" s="9"/>
      <c r="H4081" s="9"/>
      <c r="I4081" s="9"/>
      <c r="J4081" s="9"/>
      <c r="K4081" s="9"/>
      <c r="M4081" s="9"/>
      <c r="N4081" s="76"/>
      <c r="P4081" s="7"/>
      <c r="Q4081" s="7"/>
      <c r="R4081" s="7"/>
      <c r="S4081" s="7"/>
    </row>
    <row r="4082" spans="1:19" s="8" customFormat="1" ht="11.8" x14ac:dyDescent="0.2">
      <c r="A4082" s="48"/>
      <c r="F4082" s="9"/>
      <c r="G4082" s="9"/>
      <c r="H4082" s="9"/>
      <c r="I4082" s="9"/>
      <c r="J4082" s="9"/>
      <c r="K4082" s="9"/>
      <c r="M4082" s="9"/>
      <c r="N4082" s="76"/>
      <c r="P4082" s="7"/>
      <c r="Q4082" s="7"/>
      <c r="R4082" s="7"/>
      <c r="S4082" s="7"/>
    </row>
    <row r="4083" spans="1:19" s="8" customFormat="1" ht="11.8" x14ac:dyDescent="0.2">
      <c r="A4083" s="48"/>
      <c r="F4083" s="9"/>
      <c r="G4083" s="9"/>
      <c r="H4083" s="9"/>
      <c r="I4083" s="9"/>
      <c r="J4083" s="9"/>
      <c r="K4083" s="9"/>
      <c r="M4083" s="9"/>
      <c r="N4083" s="76"/>
      <c r="P4083" s="7"/>
      <c r="Q4083" s="7"/>
      <c r="R4083" s="7"/>
      <c r="S4083" s="7"/>
    </row>
    <row r="4084" spans="1:19" s="8" customFormat="1" ht="11.8" x14ac:dyDescent="0.2">
      <c r="A4084" s="48"/>
      <c r="F4084" s="9"/>
      <c r="G4084" s="9"/>
      <c r="H4084" s="9"/>
      <c r="I4084" s="9"/>
      <c r="J4084" s="9"/>
      <c r="K4084" s="9"/>
      <c r="M4084" s="9"/>
      <c r="N4084" s="76"/>
      <c r="P4084" s="7"/>
      <c r="Q4084" s="7"/>
      <c r="R4084" s="7"/>
      <c r="S4084" s="7"/>
    </row>
    <row r="4085" spans="1:19" s="8" customFormat="1" ht="11.8" x14ac:dyDescent="0.2">
      <c r="A4085" s="48"/>
      <c r="F4085" s="9"/>
      <c r="G4085" s="9"/>
      <c r="H4085" s="9"/>
      <c r="I4085" s="9"/>
      <c r="J4085" s="9"/>
      <c r="K4085" s="9"/>
      <c r="M4085" s="9"/>
      <c r="N4085" s="76"/>
      <c r="P4085" s="7"/>
      <c r="Q4085" s="7"/>
      <c r="R4085" s="7"/>
      <c r="S4085" s="7"/>
    </row>
    <row r="4086" spans="1:19" s="8" customFormat="1" ht="11.8" x14ac:dyDescent="0.2">
      <c r="A4086" s="48"/>
      <c r="F4086" s="9"/>
      <c r="G4086" s="9"/>
      <c r="H4086" s="9"/>
      <c r="I4086" s="9"/>
      <c r="J4086" s="9"/>
      <c r="K4086" s="9"/>
      <c r="M4086" s="9"/>
      <c r="N4086" s="76"/>
      <c r="P4086" s="7"/>
      <c r="Q4086" s="7"/>
      <c r="R4086" s="7"/>
      <c r="S4086" s="7"/>
    </row>
    <row r="4087" spans="1:19" s="8" customFormat="1" ht="11.8" x14ac:dyDescent="0.2">
      <c r="A4087" s="48"/>
      <c r="F4087" s="9"/>
      <c r="G4087" s="9"/>
      <c r="H4087" s="9"/>
      <c r="I4087" s="9"/>
      <c r="J4087" s="9"/>
      <c r="K4087" s="9"/>
      <c r="M4087" s="9"/>
      <c r="N4087" s="76"/>
      <c r="P4087" s="7"/>
      <c r="Q4087" s="7"/>
      <c r="R4087" s="7"/>
      <c r="S4087" s="7"/>
    </row>
    <row r="4088" spans="1:19" s="8" customFormat="1" ht="11.8" x14ac:dyDescent="0.2">
      <c r="A4088" s="48"/>
      <c r="F4088" s="9"/>
      <c r="G4088" s="9"/>
      <c r="H4088" s="9"/>
      <c r="I4088" s="9"/>
      <c r="J4088" s="9"/>
      <c r="K4088" s="9"/>
      <c r="M4088" s="9"/>
      <c r="N4088" s="76"/>
      <c r="P4088" s="7"/>
      <c r="Q4088" s="7"/>
      <c r="R4088" s="7"/>
      <c r="S4088" s="7"/>
    </row>
    <row r="4089" spans="1:19" s="8" customFormat="1" ht="11.8" x14ac:dyDescent="0.2">
      <c r="A4089" s="48"/>
      <c r="F4089" s="9"/>
      <c r="G4089" s="9"/>
      <c r="H4089" s="9"/>
      <c r="I4089" s="9"/>
      <c r="J4089" s="9"/>
      <c r="K4089" s="9"/>
      <c r="M4089" s="9"/>
      <c r="N4089" s="76"/>
      <c r="P4089" s="7"/>
      <c r="Q4089" s="7"/>
      <c r="R4089" s="7"/>
      <c r="S4089" s="7"/>
    </row>
    <row r="4090" spans="1:19" s="8" customFormat="1" ht="11.8" x14ac:dyDescent="0.2">
      <c r="A4090" s="48"/>
      <c r="F4090" s="9"/>
      <c r="G4090" s="9"/>
      <c r="H4090" s="9"/>
      <c r="I4090" s="9"/>
      <c r="J4090" s="9"/>
      <c r="K4090" s="9"/>
      <c r="M4090" s="9"/>
      <c r="N4090" s="76"/>
      <c r="P4090" s="7"/>
      <c r="Q4090" s="7"/>
      <c r="R4090" s="7"/>
      <c r="S4090" s="7"/>
    </row>
    <row r="4091" spans="1:19" s="8" customFormat="1" ht="11.8" x14ac:dyDescent="0.2">
      <c r="A4091" s="48"/>
      <c r="F4091" s="9"/>
      <c r="G4091" s="9"/>
      <c r="H4091" s="9"/>
      <c r="I4091" s="9"/>
      <c r="J4091" s="9"/>
      <c r="K4091" s="9"/>
      <c r="M4091" s="9"/>
      <c r="N4091" s="76"/>
      <c r="P4091" s="7"/>
      <c r="Q4091" s="7"/>
      <c r="R4091" s="7"/>
      <c r="S4091" s="7"/>
    </row>
    <row r="4092" spans="1:19" s="8" customFormat="1" ht="11.8" x14ac:dyDescent="0.2">
      <c r="A4092" s="48"/>
      <c r="F4092" s="9"/>
      <c r="G4092" s="9"/>
      <c r="H4092" s="9"/>
      <c r="I4092" s="9"/>
      <c r="J4092" s="9"/>
      <c r="K4092" s="9"/>
      <c r="M4092" s="9"/>
      <c r="N4092" s="76"/>
      <c r="P4092" s="7"/>
      <c r="Q4092" s="7"/>
      <c r="R4092" s="7"/>
      <c r="S4092" s="7"/>
    </row>
    <row r="4093" spans="1:19" s="8" customFormat="1" ht="11.8" x14ac:dyDescent="0.2">
      <c r="A4093" s="48"/>
      <c r="F4093" s="9"/>
      <c r="G4093" s="9"/>
      <c r="H4093" s="9"/>
      <c r="I4093" s="9"/>
      <c r="J4093" s="9"/>
      <c r="K4093" s="9"/>
      <c r="M4093" s="9"/>
      <c r="N4093" s="76"/>
      <c r="P4093" s="7"/>
      <c r="Q4093" s="7"/>
      <c r="R4093" s="7"/>
      <c r="S4093" s="7"/>
    </row>
    <row r="4094" spans="1:19" s="8" customFormat="1" ht="11.8" x14ac:dyDescent="0.2">
      <c r="A4094" s="48"/>
      <c r="F4094" s="9"/>
      <c r="G4094" s="9"/>
      <c r="H4094" s="9"/>
      <c r="I4094" s="9"/>
      <c r="J4094" s="9"/>
      <c r="K4094" s="9"/>
      <c r="M4094" s="9"/>
      <c r="N4094" s="76"/>
      <c r="P4094" s="7"/>
      <c r="Q4094" s="7"/>
      <c r="R4094" s="7"/>
      <c r="S4094" s="7"/>
    </row>
    <row r="4095" spans="1:19" s="8" customFormat="1" ht="11.8" x14ac:dyDescent="0.2">
      <c r="A4095" s="48"/>
      <c r="F4095" s="9"/>
      <c r="G4095" s="9"/>
      <c r="H4095" s="9"/>
      <c r="I4095" s="9"/>
      <c r="J4095" s="9"/>
      <c r="K4095" s="9"/>
      <c r="M4095" s="9"/>
      <c r="N4095" s="76"/>
      <c r="P4095" s="7"/>
      <c r="Q4095" s="7"/>
      <c r="R4095" s="7"/>
      <c r="S4095" s="7"/>
    </row>
    <row r="4096" spans="1:19" s="8" customFormat="1" ht="11.8" x14ac:dyDescent="0.2">
      <c r="A4096" s="48"/>
      <c r="F4096" s="9"/>
      <c r="G4096" s="9"/>
      <c r="H4096" s="9"/>
      <c r="I4096" s="9"/>
      <c r="J4096" s="9"/>
      <c r="K4096" s="9"/>
      <c r="M4096" s="9"/>
      <c r="N4096" s="76"/>
      <c r="P4096" s="7"/>
      <c r="Q4096" s="7"/>
      <c r="R4096" s="7"/>
      <c r="S4096" s="7"/>
    </row>
    <row r="4097" spans="1:19" s="8" customFormat="1" ht="11.8" x14ac:dyDescent="0.2">
      <c r="A4097" s="48"/>
      <c r="F4097" s="9"/>
      <c r="G4097" s="9"/>
      <c r="H4097" s="9"/>
      <c r="I4097" s="9"/>
      <c r="J4097" s="9"/>
      <c r="K4097" s="9"/>
      <c r="M4097" s="9"/>
      <c r="N4097" s="76"/>
      <c r="P4097" s="7"/>
      <c r="Q4097" s="7"/>
      <c r="R4097" s="7"/>
      <c r="S4097" s="7"/>
    </row>
    <row r="4098" spans="1:19" s="8" customFormat="1" ht="11.8" x14ac:dyDescent="0.2">
      <c r="A4098" s="48"/>
      <c r="F4098" s="9"/>
      <c r="G4098" s="9"/>
      <c r="H4098" s="9"/>
      <c r="I4098" s="9"/>
      <c r="J4098" s="9"/>
      <c r="K4098" s="9"/>
      <c r="M4098" s="9"/>
      <c r="N4098" s="76"/>
      <c r="P4098" s="7"/>
      <c r="Q4098" s="7"/>
      <c r="R4098" s="7"/>
      <c r="S4098" s="7"/>
    </row>
    <row r="4099" spans="1:19" s="8" customFormat="1" ht="11.8" x14ac:dyDescent="0.2">
      <c r="A4099" s="48"/>
      <c r="F4099" s="9"/>
      <c r="G4099" s="9"/>
      <c r="H4099" s="9"/>
      <c r="I4099" s="9"/>
      <c r="J4099" s="9"/>
      <c r="K4099" s="9"/>
      <c r="M4099" s="9"/>
      <c r="N4099" s="76"/>
      <c r="P4099" s="7"/>
      <c r="Q4099" s="7"/>
      <c r="R4099" s="7"/>
      <c r="S4099" s="7"/>
    </row>
    <row r="4100" spans="1:19" s="8" customFormat="1" ht="11.8" x14ac:dyDescent="0.2">
      <c r="A4100" s="48"/>
      <c r="F4100" s="9"/>
      <c r="G4100" s="9"/>
      <c r="H4100" s="9"/>
      <c r="I4100" s="9"/>
      <c r="J4100" s="9"/>
      <c r="K4100" s="9"/>
      <c r="M4100" s="9"/>
      <c r="N4100" s="76"/>
      <c r="P4100" s="7"/>
      <c r="Q4100" s="7"/>
      <c r="R4100" s="7"/>
      <c r="S4100" s="7"/>
    </row>
    <row r="4101" spans="1:19" s="8" customFormat="1" ht="11.8" x14ac:dyDescent="0.2">
      <c r="A4101" s="48"/>
      <c r="F4101" s="9"/>
      <c r="G4101" s="9"/>
      <c r="H4101" s="9"/>
      <c r="I4101" s="9"/>
      <c r="J4101" s="9"/>
      <c r="K4101" s="9"/>
      <c r="M4101" s="9"/>
      <c r="N4101" s="76"/>
      <c r="P4101" s="7"/>
      <c r="Q4101" s="7"/>
      <c r="R4101" s="7"/>
      <c r="S4101" s="7"/>
    </row>
    <row r="4102" spans="1:19" s="8" customFormat="1" ht="11.8" x14ac:dyDescent="0.2">
      <c r="A4102" s="48"/>
      <c r="F4102" s="9"/>
      <c r="G4102" s="9"/>
      <c r="H4102" s="9"/>
      <c r="I4102" s="9"/>
      <c r="J4102" s="9"/>
      <c r="K4102" s="9"/>
      <c r="M4102" s="9"/>
      <c r="N4102" s="76"/>
      <c r="P4102" s="7"/>
      <c r="Q4102" s="7"/>
      <c r="R4102" s="7"/>
      <c r="S4102" s="7"/>
    </row>
    <row r="4103" spans="1:19" s="8" customFormat="1" ht="11.8" x14ac:dyDescent="0.2">
      <c r="A4103" s="48"/>
      <c r="F4103" s="9"/>
      <c r="G4103" s="9"/>
      <c r="H4103" s="9"/>
      <c r="I4103" s="9"/>
      <c r="J4103" s="9"/>
      <c r="K4103" s="9"/>
      <c r="M4103" s="9"/>
      <c r="N4103" s="76"/>
      <c r="P4103" s="7"/>
      <c r="Q4103" s="7"/>
      <c r="R4103" s="7"/>
      <c r="S4103" s="7"/>
    </row>
    <row r="4104" spans="1:19" s="8" customFormat="1" ht="11.8" x14ac:dyDescent="0.2">
      <c r="A4104" s="48"/>
      <c r="F4104" s="9"/>
      <c r="G4104" s="9"/>
      <c r="H4104" s="9"/>
      <c r="I4104" s="9"/>
      <c r="J4104" s="9"/>
      <c r="K4104" s="9"/>
      <c r="M4104" s="9"/>
      <c r="N4104" s="76"/>
      <c r="P4104" s="7"/>
      <c r="Q4104" s="7"/>
      <c r="R4104" s="7"/>
      <c r="S4104" s="7"/>
    </row>
    <row r="4105" spans="1:19" s="8" customFormat="1" ht="11.8" x14ac:dyDescent="0.2">
      <c r="A4105" s="48"/>
      <c r="F4105" s="9"/>
      <c r="G4105" s="9"/>
      <c r="H4105" s="9"/>
      <c r="I4105" s="9"/>
      <c r="J4105" s="9"/>
      <c r="K4105" s="9"/>
      <c r="M4105" s="9"/>
      <c r="N4105" s="76"/>
      <c r="P4105" s="7"/>
      <c r="Q4105" s="7"/>
      <c r="R4105" s="7"/>
      <c r="S4105" s="7"/>
    </row>
    <row r="4106" spans="1:19" s="8" customFormat="1" ht="11.8" x14ac:dyDescent="0.2">
      <c r="A4106" s="48"/>
      <c r="F4106" s="9"/>
      <c r="G4106" s="9"/>
      <c r="H4106" s="9"/>
      <c r="I4106" s="9"/>
      <c r="J4106" s="9"/>
      <c r="K4106" s="9"/>
      <c r="M4106" s="9"/>
      <c r="N4106" s="76"/>
      <c r="P4106" s="7"/>
      <c r="Q4106" s="7"/>
      <c r="R4106" s="7"/>
      <c r="S4106" s="7"/>
    </row>
    <row r="4107" spans="1:19" s="8" customFormat="1" ht="11.8" x14ac:dyDescent="0.2">
      <c r="A4107" s="48"/>
      <c r="F4107" s="9"/>
      <c r="G4107" s="9"/>
      <c r="H4107" s="9"/>
      <c r="I4107" s="9"/>
      <c r="J4107" s="9"/>
      <c r="K4107" s="9"/>
      <c r="M4107" s="9"/>
      <c r="N4107" s="76"/>
      <c r="P4107" s="7"/>
      <c r="Q4107" s="7"/>
      <c r="R4107" s="7"/>
      <c r="S4107" s="7"/>
    </row>
    <row r="4108" spans="1:19" s="8" customFormat="1" ht="11.8" x14ac:dyDescent="0.2">
      <c r="A4108" s="48"/>
      <c r="F4108" s="9"/>
      <c r="G4108" s="9"/>
      <c r="H4108" s="9"/>
      <c r="I4108" s="9"/>
      <c r="J4108" s="9"/>
      <c r="K4108" s="9"/>
      <c r="M4108" s="9"/>
      <c r="N4108" s="76"/>
      <c r="P4108" s="7"/>
      <c r="Q4108" s="7"/>
      <c r="R4108" s="7"/>
      <c r="S4108" s="7"/>
    </row>
    <row r="4109" spans="1:19" s="8" customFormat="1" ht="11.8" x14ac:dyDescent="0.2">
      <c r="A4109" s="48"/>
      <c r="F4109" s="9"/>
      <c r="G4109" s="9"/>
      <c r="H4109" s="9"/>
      <c r="I4109" s="9"/>
      <c r="J4109" s="9"/>
      <c r="K4109" s="9"/>
      <c r="M4109" s="9"/>
      <c r="N4109" s="76"/>
      <c r="P4109" s="7"/>
      <c r="Q4109" s="7"/>
      <c r="R4109" s="7"/>
      <c r="S4109" s="7"/>
    </row>
    <row r="4110" spans="1:19" s="8" customFormat="1" ht="11.8" x14ac:dyDescent="0.2">
      <c r="A4110" s="48"/>
      <c r="F4110" s="9"/>
      <c r="G4110" s="9"/>
      <c r="H4110" s="9"/>
      <c r="I4110" s="9"/>
      <c r="J4110" s="9"/>
      <c r="K4110" s="9"/>
      <c r="M4110" s="9"/>
      <c r="N4110" s="76"/>
      <c r="P4110" s="7"/>
      <c r="Q4110" s="7"/>
      <c r="R4110" s="7"/>
      <c r="S4110" s="7"/>
    </row>
    <row r="4111" spans="1:19" s="8" customFormat="1" ht="11.8" x14ac:dyDescent="0.2">
      <c r="A4111" s="48"/>
      <c r="F4111" s="9"/>
      <c r="G4111" s="9"/>
      <c r="H4111" s="9"/>
      <c r="I4111" s="9"/>
      <c r="J4111" s="9"/>
      <c r="K4111" s="9"/>
      <c r="M4111" s="9"/>
      <c r="N4111" s="76"/>
      <c r="P4111" s="7"/>
      <c r="Q4111" s="7"/>
      <c r="R4111" s="7"/>
      <c r="S4111" s="7"/>
    </row>
    <row r="4112" spans="1:19" s="8" customFormat="1" ht="11.8" x14ac:dyDescent="0.2">
      <c r="A4112" s="48"/>
      <c r="F4112" s="9"/>
      <c r="G4112" s="9"/>
      <c r="H4112" s="9"/>
      <c r="I4112" s="9"/>
      <c r="J4112" s="9"/>
      <c r="K4112" s="9"/>
      <c r="M4112" s="9"/>
      <c r="N4112" s="76"/>
      <c r="P4112" s="7"/>
      <c r="Q4112" s="7"/>
      <c r="R4112" s="7"/>
      <c r="S4112" s="7"/>
    </row>
    <row r="4113" spans="1:19" s="8" customFormat="1" ht="11.8" x14ac:dyDescent="0.2">
      <c r="A4113" s="48"/>
      <c r="F4113" s="9"/>
      <c r="G4113" s="9"/>
      <c r="H4113" s="9"/>
      <c r="I4113" s="9"/>
      <c r="J4113" s="9"/>
      <c r="K4113" s="9"/>
      <c r="M4113" s="9"/>
      <c r="N4113" s="76"/>
      <c r="P4113" s="7"/>
      <c r="Q4113" s="7"/>
      <c r="R4113" s="7"/>
      <c r="S4113" s="7"/>
    </row>
    <row r="4114" spans="1:19" s="8" customFormat="1" ht="11.8" x14ac:dyDescent="0.2">
      <c r="A4114" s="48"/>
      <c r="F4114" s="9"/>
      <c r="G4114" s="9"/>
      <c r="H4114" s="9"/>
      <c r="I4114" s="9"/>
      <c r="J4114" s="9"/>
      <c r="K4114" s="9"/>
      <c r="M4114" s="9"/>
      <c r="N4114" s="76"/>
      <c r="P4114" s="7"/>
      <c r="Q4114" s="7"/>
      <c r="R4114" s="7"/>
      <c r="S4114" s="7"/>
    </row>
    <row r="4115" spans="1:19" s="8" customFormat="1" ht="11.8" x14ac:dyDescent="0.2">
      <c r="A4115" s="48"/>
      <c r="F4115" s="9"/>
      <c r="G4115" s="9"/>
      <c r="H4115" s="9"/>
      <c r="I4115" s="9"/>
      <c r="J4115" s="9"/>
      <c r="K4115" s="9"/>
      <c r="M4115" s="9"/>
      <c r="N4115" s="76"/>
      <c r="P4115" s="7"/>
      <c r="Q4115" s="7"/>
      <c r="R4115" s="7"/>
      <c r="S4115" s="7"/>
    </row>
    <row r="4116" spans="1:19" s="8" customFormat="1" ht="11.8" x14ac:dyDescent="0.2">
      <c r="A4116" s="48"/>
      <c r="F4116" s="9"/>
      <c r="G4116" s="9"/>
      <c r="H4116" s="9"/>
      <c r="I4116" s="9"/>
      <c r="J4116" s="9"/>
      <c r="K4116" s="9"/>
      <c r="M4116" s="9"/>
      <c r="N4116" s="76"/>
      <c r="P4116" s="7"/>
      <c r="Q4116" s="7"/>
      <c r="R4116" s="7"/>
      <c r="S4116" s="7"/>
    </row>
    <row r="4117" spans="1:19" s="8" customFormat="1" ht="11.8" x14ac:dyDescent="0.2">
      <c r="A4117" s="48"/>
      <c r="F4117" s="9"/>
      <c r="G4117" s="9"/>
      <c r="H4117" s="9"/>
      <c r="I4117" s="9"/>
      <c r="J4117" s="9"/>
      <c r="K4117" s="9"/>
      <c r="M4117" s="9"/>
      <c r="N4117" s="76"/>
      <c r="P4117" s="7"/>
      <c r="Q4117" s="7"/>
      <c r="R4117" s="7"/>
      <c r="S4117" s="7"/>
    </row>
    <row r="4118" spans="1:19" s="8" customFormat="1" ht="11.8" x14ac:dyDescent="0.2">
      <c r="A4118" s="48"/>
      <c r="F4118" s="9"/>
      <c r="G4118" s="9"/>
      <c r="H4118" s="9"/>
      <c r="I4118" s="9"/>
      <c r="J4118" s="9"/>
      <c r="K4118" s="9"/>
      <c r="M4118" s="9"/>
      <c r="N4118" s="76"/>
      <c r="P4118" s="7"/>
      <c r="Q4118" s="7"/>
      <c r="R4118" s="7"/>
      <c r="S4118" s="7"/>
    </row>
    <row r="4119" spans="1:19" s="8" customFormat="1" ht="11.8" x14ac:dyDescent="0.2">
      <c r="A4119" s="48"/>
      <c r="F4119" s="9"/>
      <c r="G4119" s="9"/>
      <c r="H4119" s="9"/>
      <c r="I4119" s="9"/>
      <c r="J4119" s="9"/>
      <c r="K4119" s="9"/>
      <c r="M4119" s="9"/>
      <c r="N4119" s="76"/>
      <c r="P4119" s="7"/>
      <c r="Q4119" s="7"/>
      <c r="R4119" s="7"/>
      <c r="S4119" s="7"/>
    </row>
    <row r="4120" spans="1:19" s="8" customFormat="1" ht="11.8" x14ac:dyDescent="0.2">
      <c r="A4120" s="48"/>
      <c r="F4120" s="9"/>
      <c r="G4120" s="9"/>
      <c r="H4120" s="9"/>
      <c r="I4120" s="9"/>
      <c r="J4120" s="9"/>
      <c r="K4120" s="9"/>
      <c r="M4120" s="9"/>
      <c r="N4120" s="76"/>
      <c r="P4120" s="7"/>
      <c r="Q4120" s="7"/>
      <c r="R4120" s="7"/>
      <c r="S4120" s="7"/>
    </row>
    <row r="4121" spans="1:19" s="8" customFormat="1" ht="11.8" x14ac:dyDescent="0.2">
      <c r="A4121" s="48"/>
      <c r="F4121" s="9"/>
      <c r="G4121" s="9"/>
      <c r="H4121" s="9"/>
      <c r="I4121" s="9"/>
      <c r="J4121" s="9"/>
      <c r="K4121" s="9"/>
      <c r="M4121" s="9"/>
      <c r="N4121" s="76"/>
      <c r="P4121" s="7"/>
      <c r="Q4121" s="7"/>
      <c r="R4121" s="7"/>
      <c r="S4121" s="7"/>
    </row>
    <row r="4122" spans="1:19" s="8" customFormat="1" ht="11.8" x14ac:dyDescent="0.2">
      <c r="A4122" s="48"/>
      <c r="F4122" s="9"/>
      <c r="G4122" s="9"/>
      <c r="H4122" s="9"/>
      <c r="I4122" s="9"/>
      <c r="J4122" s="9"/>
      <c r="K4122" s="9"/>
      <c r="M4122" s="9"/>
      <c r="N4122" s="76"/>
      <c r="P4122" s="7"/>
      <c r="Q4122" s="7"/>
      <c r="R4122" s="7"/>
      <c r="S4122" s="7"/>
    </row>
    <row r="4123" spans="1:19" s="8" customFormat="1" ht="11.8" x14ac:dyDescent="0.2">
      <c r="A4123" s="48"/>
      <c r="F4123" s="9"/>
      <c r="G4123" s="9"/>
      <c r="H4123" s="9"/>
      <c r="I4123" s="9"/>
      <c r="J4123" s="9"/>
      <c r="K4123" s="9"/>
      <c r="M4123" s="9"/>
      <c r="N4123" s="76"/>
      <c r="P4123" s="7"/>
      <c r="Q4123" s="7"/>
      <c r="R4123" s="7"/>
      <c r="S4123" s="7"/>
    </row>
    <row r="4124" spans="1:19" s="8" customFormat="1" ht="11.8" x14ac:dyDescent="0.2">
      <c r="A4124" s="48"/>
      <c r="F4124" s="9"/>
      <c r="G4124" s="9"/>
      <c r="H4124" s="9"/>
      <c r="I4124" s="9"/>
      <c r="J4124" s="9"/>
      <c r="K4124" s="9"/>
      <c r="M4124" s="9"/>
      <c r="N4124" s="76"/>
      <c r="P4124" s="7"/>
      <c r="Q4124" s="7"/>
      <c r="R4124" s="7"/>
      <c r="S4124" s="7"/>
    </row>
    <row r="4125" spans="1:19" s="8" customFormat="1" ht="11.8" x14ac:dyDescent="0.2">
      <c r="A4125" s="48"/>
      <c r="F4125" s="9"/>
      <c r="G4125" s="9"/>
      <c r="H4125" s="9"/>
      <c r="I4125" s="9"/>
      <c r="J4125" s="9"/>
      <c r="K4125" s="9"/>
      <c r="M4125" s="9"/>
      <c r="N4125" s="76"/>
      <c r="P4125" s="7"/>
      <c r="Q4125" s="7"/>
      <c r="R4125" s="7"/>
      <c r="S4125" s="7"/>
    </row>
    <row r="4126" spans="1:19" s="8" customFormat="1" ht="11.8" x14ac:dyDescent="0.2">
      <c r="A4126" s="48"/>
      <c r="F4126" s="9"/>
      <c r="G4126" s="9"/>
      <c r="H4126" s="9"/>
      <c r="I4126" s="9"/>
      <c r="J4126" s="9"/>
      <c r="K4126" s="9"/>
      <c r="M4126" s="9"/>
      <c r="N4126" s="76"/>
      <c r="P4126" s="7"/>
      <c r="Q4126" s="7"/>
      <c r="R4126" s="7"/>
      <c r="S4126" s="7"/>
    </row>
    <row r="4127" spans="1:19" s="8" customFormat="1" ht="11.8" x14ac:dyDescent="0.2">
      <c r="A4127" s="48"/>
      <c r="F4127" s="9"/>
      <c r="G4127" s="9"/>
      <c r="H4127" s="9"/>
      <c r="I4127" s="9"/>
      <c r="J4127" s="9"/>
      <c r="K4127" s="9"/>
      <c r="M4127" s="9"/>
      <c r="N4127" s="76"/>
      <c r="P4127" s="7"/>
      <c r="Q4127" s="7"/>
      <c r="R4127" s="7"/>
      <c r="S4127" s="7"/>
    </row>
    <row r="4128" spans="1:19" s="8" customFormat="1" ht="11.8" x14ac:dyDescent="0.2">
      <c r="A4128" s="48"/>
      <c r="F4128" s="9"/>
      <c r="G4128" s="9"/>
      <c r="H4128" s="9"/>
      <c r="I4128" s="9"/>
      <c r="J4128" s="9"/>
      <c r="K4128" s="9"/>
      <c r="M4128" s="9"/>
      <c r="N4128" s="76"/>
      <c r="P4128" s="7"/>
      <c r="Q4128" s="7"/>
      <c r="R4128" s="7"/>
      <c r="S4128" s="7"/>
    </row>
    <row r="4129" spans="1:19" s="8" customFormat="1" ht="11.8" x14ac:dyDescent="0.2">
      <c r="A4129" s="48"/>
      <c r="F4129" s="9"/>
      <c r="G4129" s="9"/>
      <c r="H4129" s="9"/>
      <c r="I4129" s="9"/>
      <c r="J4129" s="9"/>
      <c r="K4129" s="9"/>
      <c r="M4129" s="9"/>
      <c r="N4129" s="76"/>
      <c r="P4129" s="7"/>
      <c r="Q4129" s="7"/>
      <c r="R4129" s="7"/>
      <c r="S4129" s="7"/>
    </row>
    <row r="4130" spans="1:19" s="8" customFormat="1" ht="11.8" x14ac:dyDescent="0.2">
      <c r="A4130" s="48"/>
      <c r="F4130" s="9"/>
      <c r="G4130" s="9"/>
      <c r="H4130" s="9"/>
      <c r="I4130" s="9"/>
      <c r="J4130" s="9"/>
      <c r="K4130" s="9"/>
      <c r="M4130" s="9"/>
      <c r="N4130" s="76"/>
      <c r="P4130" s="7"/>
      <c r="Q4130" s="7"/>
      <c r="R4130" s="7"/>
      <c r="S4130" s="7"/>
    </row>
    <row r="4131" spans="1:19" s="8" customFormat="1" ht="11.8" x14ac:dyDescent="0.2">
      <c r="A4131" s="48"/>
      <c r="F4131" s="9"/>
      <c r="G4131" s="9"/>
      <c r="H4131" s="9"/>
      <c r="I4131" s="9"/>
      <c r="J4131" s="9"/>
      <c r="K4131" s="9"/>
      <c r="M4131" s="9"/>
      <c r="N4131" s="76"/>
      <c r="P4131" s="7"/>
      <c r="Q4131" s="7"/>
      <c r="R4131" s="7"/>
      <c r="S4131" s="7"/>
    </row>
    <row r="4132" spans="1:19" s="8" customFormat="1" ht="11.8" x14ac:dyDescent="0.2">
      <c r="A4132" s="48"/>
      <c r="F4132" s="9"/>
      <c r="G4132" s="9"/>
      <c r="H4132" s="9"/>
      <c r="I4132" s="9"/>
      <c r="J4132" s="9"/>
      <c r="K4132" s="9"/>
      <c r="M4132" s="9"/>
      <c r="N4132" s="76"/>
      <c r="P4132" s="7"/>
      <c r="Q4132" s="7"/>
      <c r="R4132" s="7"/>
      <c r="S4132" s="7"/>
    </row>
    <row r="4133" spans="1:19" s="8" customFormat="1" ht="11.8" x14ac:dyDescent="0.2">
      <c r="A4133" s="48"/>
      <c r="F4133" s="9"/>
      <c r="G4133" s="9"/>
      <c r="H4133" s="9"/>
      <c r="I4133" s="9"/>
      <c r="J4133" s="9"/>
      <c r="K4133" s="9"/>
      <c r="M4133" s="9"/>
      <c r="N4133" s="76"/>
      <c r="P4133" s="7"/>
      <c r="Q4133" s="7"/>
      <c r="R4133" s="7"/>
      <c r="S4133" s="7"/>
    </row>
    <row r="4134" spans="1:19" s="8" customFormat="1" ht="11.8" x14ac:dyDescent="0.2">
      <c r="A4134" s="48"/>
      <c r="F4134" s="9"/>
      <c r="G4134" s="9"/>
      <c r="H4134" s="9"/>
      <c r="I4134" s="9"/>
      <c r="J4134" s="9"/>
      <c r="K4134" s="9"/>
      <c r="M4134" s="9"/>
      <c r="N4134" s="76"/>
      <c r="P4134" s="7"/>
      <c r="Q4134" s="7"/>
      <c r="R4134" s="7"/>
      <c r="S4134" s="7"/>
    </row>
    <row r="4135" spans="1:19" s="8" customFormat="1" ht="11.8" x14ac:dyDescent="0.2">
      <c r="A4135" s="48"/>
      <c r="F4135" s="9"/>
      <c r="G4135" s="9"/>
      <c r="H4135" s="9"/>
      <c r="I4135" s="9"/>
      <c r="J4135" s="9"/>
      <c r="K4135" s="9"/>
      <c r="M4135" s="9"/>
      <c r="N4135" s="76"/>
      <c r="P4135" s="7"/>
      <c r="Q4135" s="7"/>
      <c r="R4135" s="7"/>
      <c r="S4135" s="7"/>
    </row>
    <row r="4136" spans="1:19" s="8" customFormat="1" ht="11.8" x14ac:dyDescent="0.2">
      <c r="A4136" s="48"/>
      <c r="F4136" s="9"/>
      <c r="G4136" s="9"/>
      <c r="H4136" s="9"/>
      <c r="I4136" s="9"/>
      <c r="J4136" s="9"/>
      <c r="K4136" s="9"/>
      <c r="M4136" s="9"/>
      <c r="N4136" s="76"/>
      <c r="P4136" s="7"/>
      <c r="Q4136" s="7"/>
      <c r="R4136" s="7"/>
      <c r="S4136" s="7"/>
    </row>
    <row r="4137" spans="1:19" s="8" customFormat="1" ht="11.8" x14ac:dyDescent="0.2">
      <c r="A4137" s="48"/>
      <c r="F4137" s="9"/>
      <c r="G4137" s="9"/>
      <c r="H4137" s="9"/>
      <c r="I4137" s="9"/>
      <c r="J4137" s="9"/>
      <c r="K4137" s="9"/>
      <c r="M4137" s="9"/>
      <c r="N4137" s="76"/>
      <c r="P4137" s="7"/>
      <c r="Q4137" s="7"/>
      <c r="R4137" s="7"/>
      <c r="S4137" s="7"/>
    </row>
    <row r="4138" spans="1:19" s="8" customFormat="1" ht="11.8" x14ac:dyDescent="0.2">
      <c r="A4138" s="48"/>
      <c r="F4138" s="9"/>
      <c r="G4138" s="9"/>
      <c r="H4138" s="9"/>
      <c r="I4138" s="9"/>
      <c r="J4138" s="9"/>
      <c r="K4138" s="9"/>
      <c r="M4138" s="9"/>
      <c r="N4138" s="76"/>
      <c r="P4138" s="7"/>
      <c r="Q4138" s="7"/>
      <c r="R4138" s="7"/>
      <c r="S4138" s="7"/>
    </row>
    <row r="4139" spans="1:19" s="8" customFormat="1" ht="11.8" x14ac:dyDescent="0.2">
      <c r="A4139" s="48"/>
      <c r="F4139" s="9"/>
      <c r="G4139" s="9"/>
      <c r="H4139" s="9"/>
      <c r="I4139" s="9"/>
      <c r="J4139" s="9"/>
      <c r="K4139" s="9"/>
      <c r="M4139" s="9"/>
      <c r="N4139" s="76"/>
      <c r="P4139" s="7"/>
      <c r="Q4139" s="7"/>
      <c r="R4139" s="7"/>
      <c r="S4139" s="7"/>
    </row>
    <row r="4140" spans="1:19" s="8" customFormat="1" ht="11.8" x14ac:dyDescent="0.2">
      <c r="A4140" s="48"/>
      <c r="F4140" s="9"/>
      <c r="G4140" s="9"/>
      <c r="H4140" s="9"/>
      <c r="I4140" s="9"/>
      <c r="J4140" s="9"/>
      <c r="K4140" s="9"/>
      <c r="M4140" s="9"/>
      <c r="N4140" s="76"/>
      <c r="P4140" s="7"/>
      <c r="Q4140" s="7"/>
      <c r="R4140" s="7"/>
      <c r="S4140" s="7"/>
    </row>
    <row r="4141" spans="1:19" s="8" customFormat="1" ht="11.8" x14ac:dyDescent="0.2">
      <c r="A4141" s="48"/>
      <c r="F4141" s="9"/>
      <c r="G4141" s="9"/>
      <c r="H4141" s="9"/>
      <c r="I4141" s="9"/>
      <c r="J4141" s="9"/>
      <c r="K4141" s="9"/>
      <c r="M4141" s="9"/>
      <c r="N4141" s="76"/>
      <c r="P4141" s="7"/>
      <c r="Q4141" s="7"/>
      <c r="R4141" s="7"/>
      <c r="S4141" s="7"/>
    </row>
    <row r="4142" spans="1:19" s="8" customFormat="1" ht="11.8" x14ac:dyDescent="0.2">
      <c r="A4142" s="48"/>
      <c r="F4142" s="9"/>
      <c r="G4142" s="9"/>
      <c r="H4142" s="9"/>
      <c r="I4142" s="9"/>
      <c r="J4142" s="9"/>
      <c r="K4142" s="9"/>
      <c r="M4142" s="9"/>
      <c r="N4142" s="76"/>
      <c r="P4142" s="7"/>
      <c r="Q4142" s="7"/>
      <c r="R4142" s="7"/>
      <c r="S4142" s="7"/>
    </row>
    <row r="4143" spans="1:19" s="8" customFormat="1" ht="11.8" x14ac:dyDescent="0.2">
      <c r="A4143" s="48"/>
      <c r="F4143" s="9"/>
      <c r="G4143" s="9"/>
      <c r="H4143" s="9"/>
      <c r="I4143" s="9"/>
      <c r="J4143" s="9"/>
      <c r="K4143" s="9"/>
      <c r="M4143" s="9"/>
      <c r="N4143" s="76"/>
      <c r="P4143" s="7"/>
      <c r="Q4143" s="7"/>
      <c r="R4143" s="7"/>
      <c r="S4143" s="7"/>
    </row>
    <row r="4144" spans="1:19" s="8" customFormat="1" ht="11.8" x14ac:dyDescent="0.2">
      <c r="A4144" s="48"/>
      <c r="F4144" s="9"/>
      <c r="G4144" s="9"/>
      <c r="H4144" s="9"/>
      <c r="I4144" s="9"/>
      <c r="J4144" s="9"/>
      <c r="K4144" s="9"/>
      <c r="M4144" s="9"/>
      <c r="N4144" s="76"/>
      <c r="P4144" s="7"/>
      <c r="Q4144" s="7"/>
      <c r="R4144" s="7"/>
      <c r="S4144" s="7"/>
    </row>
    <row r="4145" spans="1:19" s="8" customFormat="1" ht="11.8" x14ac:dyDescent="0.2">
      <c r="A4145" s="48"/>
      <c r="F4145" s="9"/>
      <c r="G4145" s="9"/>
      <c r="H4145" s="9"/>
      <c r="I4145" s="9"/>
      <c r="J4145" s="9"/>
      <c r="K4145" s="9"/>
      <c r="M4145" s="9"/>
      <c r="N4145" s="76"/>
      <c r="P4145" s="7"/>
      <c r="Q4145" s="7"/>
      <c r="R4145" s="7"/>
      <c r="S4145" s="7"/>
    </row>
    <row r="4146" spans="1:19" s="8" customFormat="1" ht="11.8" x14ac:dyDescent="0.2">
      <c r="A4146" s="48"/>
      <c r="F4146" s="9"/>
      <c r="G4146" s="9"/>
      <c r="H4146" s="9"/>
      <c r="I4146" s="9"/>
      <c r="J4146" s="9"/>
      <c r="K4146" s="9"/>
      <c r="M4146" s="9"/>
      <c r="N4146" s="76"/>
      <c r="P4146" s="7"/>
      <c r="Q4146" s="7"/>
      <c r="R4146" s="7"/>
      <c r="S4146" s="7"/>
    </row>
    <row r="4147" spans="1:19" s="8" customFormat="1" ht="11.8" x14ac:dyDescent="0.2">
      <c r="A4147" s="48"/>
      <c r="F4147" s="9"/>
      <c r="G4147" s="9"/>
      <c r="H4147" s="9"/>
      <c r="I4147" s="9"/>
      <c r="J4147" s="9"/>
      <c r="K4147" s="9"/>
      <c r="M4147" s="9"/>
      <c r="N4147" s="76"/>
      <c r="P4147" s="7"/>
      <c r="Q4147" s="7"/>
      <c r="R4147" s="7"/>
      <c r="S4147" s="7"/>
    </row>
    <row r="4148" spans="1:19" s="8" customFormat="1" ht="11.8" x14ac:dyDescent="0.2">
      <c r="A4148" s="48"/>
      <c r="F4148" s="9"/>
      <c r="G4148" s="9"/>
      <c r="H4148" s="9"/>
      <c r="I4148" s="9"/>
      <c r="J4148" s="9"/>
      <c r="K4148" s="9"/>
      <c r="M4148" s="9"/>
      <c r="N4148" s="76"/>
      <c r="P4148" s="7"/>
      <c r="Q4148" s="7"/>
      <c r="R4148" s="7"/>
      <c r="S4148" s="7"/>
    </row>
    <row r="4149" spans="1:19" s="8" customFormat="1" ht="11.8" x14ac:dyDescent="0.2">
      <c r="A4149" s="48"/>
      <c r="F4149" s="9"/>
      <c r="G4149" s="9"/>
      <c r="H4149" s="9"/>
      <c r="I4149" s="9"/>
      <c r="J4149" s="9"/>
      <c r="K4149" s="9"/>
      <c r="M4149" s="9"/>
      <c r="N4149" s="76"/>
      <c r="P4149" s="7"/>
      <c r="Q4149" s="7"/>
      <c r="R4149" s="7"/>
      <c r="S4149" s="7"/>
    </row>
    <row r="4150" spans="1:19" s="8" customFormat="1" ht="11.8" x14ac:dyDescent="0.2">
      <c r="A4150" s="48"/>
      <c r="F4150" s="9"/>
      <c r="G4150" s="9"/>
      <c r="H4150" s="9"/>
      <c r="I4150" s="9"/>
      <c r="J4150" s="9"/>
      <c r="K4150" s="9"/>
      <c r="M4150" s="9"/>
      <c r="N4150" s="76"/>
      <c r="P4150" s="7"/>
      <c r="Q4150" s="7"/>
      <c r="R4150" s="7"/>
      <c r="S4150" s="7"/>
    </row>
    <row r="4151" spans="1:19" s="8" customFormat="1" ht="11.8" x14ac:dyDescent="0.2">
      <c r="A4151" s="48"/>
      <c r="F4151" s="9"/>
      <c r="G4151" s="9"/>
      <c r="H4151" s="9"/>
      <c r="I4151" s="9"/>
      <c r="J4151" s="9"/>
      <c r="K4151" s="9"/>
      <c r="M4151" s="9"/>
      <c r="N4151" s="76"/>
      <c r="P4151" s="7"/>
      <c r="Q4151" s="7"/>
      <c r="R4151" s="7"/>
      <c r="S4151" s="7"/>
    </row>
    <row r="4152" spans="1:19" s="8" customFormat="1" ht="11.8" x14ac:dyDescent="0.2">
      <c r="A4152" s="48"/>
      <c r="F4152" s="9"/>
      <c r="G4152" s="9"/>
      <c r="H4152" s="9"/>
      <c r="I4152" s="9"/>
      <c r="J4152" s="9"/>
      <c r="K4152" s="9"/>
      <c r="M4152" s="9"/>
      <c r="N4152" s="76"/>
      <c r="P4152" s="7"/>
      <c r="Q4152" s="7"/>
      <c r="R4152" s="7"/>
      <c r="S4152" s="7"/>
    </row>
    <row r="4153" spans="1:19" s="8" customFormat="1" ht="11.8" x14ac:dyDescent="0.2">
      <c r="A4153" s="48"/>
      <c r="F4153" s="9"/>
      <c r="G4153" s="9"/>
      <c r="H4153" s="9"/>
      <c r="I4153" s="9"/>
      <c r="J4153" s="9"/>
      <c r="K4153" s="9"/>
      <c r="M4153" s="9"/>
      <c r="N4153" s="76"/>
      <c r="P4153" s="7"/>
      <c r="Q4153" s="7"/>
      <c r="R4153" s="7"/>
      <c r="S4153" s="7"/>
    </row>
    <row r="4154" spans="1:19" s="8" customFormat="1" ht="11.8" x14ac:dyDescent="0.2">
      <c r="A4154" s="48"/>
      <c r="F4154" s="9"/>
      <c r="G4154" s="9"/>
      <c r="H4154" s="9"/>
      <c r="I4154" s="9"/>
      <c r="J4154" s="9"/>
      <c r="K4154" s="9"/>
      <c r="M4154" s="9"/>
      <c r="N4154" s="76"/>
      <c r="P4154" s="7"/>
      <c r="Q4154" s="7"/>
      <c r="R4154" s="7"/>
      <c r="S4154" s="7"/>
    </row>
    <row r="4155" spans="1:19" s="8" customFormat="1" ht="11.8" x14ac:dyDescent="0.2">
      <c r="A4155" s="48"/>
      <c r="F4155" s="9"/>
      <c r="G4155" s="9"/>
      <c r="H4155" s="9"/>
      <c r="I4155" s="9"/>
      <c r="J4155" s="9"/>
      <c r="K4155" s="9"/>
      <c r="M4155" s="9"/>
      <c r="N4155" s="76"/>
      <c r="P4155" s="7"/>
      <c r="Q4155" s="7"/>
      <c r="R4155" s="7"/>
      <c r="S4155" s="7"/>
    </row>
    <row r="4156" spans="1:19" s="8" customFormat="1" ht="11.8" x14ac:dyDescent="0.2">
      <c r="A4156" s="48"/>
      <c r="F4156" s="9"/>
      <c r="G4156" s="9"/>
      <c r="H4156" s="9"/>
      <c r="I4156" s="9"/>
      <c r="J4156" s="9"/>
      <c r="K4156" s="9"/>
      <c r="M4156" s="9"/>
      <c r="N4156" s="76"/>
      <c r="P4156" s="7"/>
      <c r="Q4156" s="7"/>
      <c r="R4156" s="7"/>
      <c r="S4156" s="7"/>
    </row>
    <row r="4157" spans="1:19" s="8" customFormat="1" ht="11.8" x14ac:dyDescent="0.2">
      <c r="A4157" s="48"/>
      <c r="F4157" s="9"/>
      <c r="G4157" s="9"/>
      <c r="H4157" s="9"/>
      <c r="I4157" s="9"/>
      <c r="J4157" s="9"/>
      <c r="K4157" s="9"/>
      <c r="M4157" s="9"/>
      <c r="N4157" s="76"/>
      <c r="P4157" s="7"/>
      <c r="Q4157" s="7"/>
      <c r="R4157" s="7"/>
      <c r="S4157" s="7"/>
    </row>
    <row r="4158" spans="1:19" s="8" customFormat="1" ht="11.8" x14ac:dyDescent="0.2">
      <c r="A4158" s="48"/>
      <c r="F4158" s="9"/>
      <c r="G4158" s="9"/>
      <c r="H4158" s="9"/>
      <c r="I4158" s="9"/>
      <c r="J4158" s="9"/>
      <c r="K4158" s="9"/>
      <c r="M4158" s="9"/>
      <c r="N4158" s="76"/>
      <c r="P4158" s="7"/>
      <c r="Q4158" s="7"/>
      <c r="R4158" s="7"/>
      <c r="S4158" s="7"/>
    </row>
    <row r="4159" spans="1:19" s="8" customFormat="1" ht="11.8" x14ac:dyDescent="0.2">
      <c r="A4159" s="48"/>
      <c r="F4159" s="9"/>
      <c r="G4159" s="9"/>
      <c r="H4159" s="9"/>
      <c r="I4159" s="9"/>
      <c r="J4159" s="9"/>
      <c r="K4159" s="9"/>
      <c r="M4159" s="9"/>
      <c r="N4159" s="76"/>
      <c r="P4159" s="7"/>
      <c r="Q4159" s="7"/>
      <c r="R4159" s="7"/>
      <c r="S4159" s="7"/>
    </row>
    <row r="4160" spans="1:19" s="8" customFormat="1" ht="11.8" x14ac:dyDescent="0.2">
      <c r="A4160" s="48"/>
      <c r="F4160" s="9"/>
      <c r="G4160" s="9"/>
      <c r="H4160" s="9"/>
      <c r="I4160" s="9"/>
      <c r="J4160" s="9"/>
      <c r="K4160" s="9"/>
      <c r="M4160" s="9"/>
      <c r="N4160" s="76"/>
      <c r="P4160" s="7"/>
      <c r="Q4160" s="7"/>
      <c r="R4160" s="7"/>
      <c r="S4160" s="7"/>
    </row>
    <row r="4161" spans="1:19" s="8" customFormat="1" ht="11.8" x14ac:dyDescent="0.2">
      <c r="A4161" s="48"/>
      <c r="F4161" s="9"/>
      <c r="G4161" s="9"/>
      <c r="H4161" s="9"/>
      <c r="I4161" s="9"/>
      <c r="J4161" s="9"/>
      <c r="K4161" s="9"/>
      <c r="M4161" s="9"/>
      <c r="N4161" s="76"/>
      <c r="P4161" s="7"/>
      <c r="Q4161" s="7"/>
      <c r="R4161" s="7"/>
      <c r="S4161" s="7"/>
    </row>
    <row r="4162" spans="1:19" s="8" customFormat="1" ht="11.8" x14ac:dyDescent="0.2">
      <c r="A4162" s="48"/>
      <c r="F4162" s="9"/>
      <c r="G4162" s="9"/>
      <c r="H4162" s="9"/>
      <c r="I4162" s="9"/>
      <c r="J4162" s="9"/>
      <c r="K4162" s="9"/>
      <c r="M4162" s="9"/>
      <c r="N4162" s="76"/>
      <c r="P4162" s="7"/>
      <c r="Q4162" s="7"/>
      <c r="R4162" s="7"/>
      <c r="S4162" s="7"/>
    </row>
    <row r="4163" spans="1:19" s="8" customFormat="1" ht="11.8" x14ac:dyDescent="0.2">
      <c r="A4163" s="48"/>
      <c r="F4163" s="9"/>
      <c r="G4163" s="9"/>
      <c r="H4163" s="9"/>
      <c r="I4163" s="9"/>
      <c r="J4163" s="9"/>
      <c r="K4163" s="9"/>
      <c r="M4163" s="9"/>
      <c r="N4163" s="76"/>
      <c r="P4163" s="7"/>
      <c r="Q4163" s="7"/>
      <c r="R4163" s="7"/>
      <c r="S4163" s="7"/>
    </row>
    <row r="4164" spans="1:19" s="8" customFormat="1" ht="11.8" x14ac:dyDescent="0.2">
      <c r="A4164" s="48"/>
      <c r="F4164" s="9"/>
      <c r="G4164" s="9"/>
      <c r="H4164" s="9"/>
      <c r="I4164" s="9"/>
      <c r="J4164" s="9"/>
      <c r="K4164" s="9"/>
      <c r="M4164" s="9"/>
      <c r="N4164" s="76"/>
      <c r="P4164" s="7"/>
      <c r="Q4164" s="7"/>
      <c r="R4164" s="7"/>
      <c r="S4164" s="7"/>
    </row>
    <row r="4165" spans="1:19" s="8" customFormat="1" ht="11.8" x14ac:dyDescent="0.2">
      <c r="A4165" s="48"/>
      <c r="F4165" s="9"/>
      <c r="G4165" s="9"/>
      <c r="H4165" s="9"/>
      <c r="I4165" s="9"/>
      <c r="J4165" s="9"/>
      <c r="K4165" s="9"/>
      <c r="M4165" s="9"/>
      <c r="N4165" s="76"/>
      <c r="P4165" s="7"/>
      <c r="Q4165" s="7"/>
      <c r="R4165" s="7"/>
      <c r="S4165" s="7"/>
    </row>
    <row r="4166" spans="1:19" s="8" customFormat="1" ht="11.8" x14ac:dyDescent="0.2">
      <c r="A4166" s="48"/>
      <c r="F4166" s="9"/>
      <c r="G4166" s="9"/>
      <c r="H4166" s="9"/>
      <c r="I4166" s="9"/>
      <c r="J4166" s="9"/>
      <c r="K4166" s="9"/>
      <c r="M4166" s="9"/>
      <c r="N4166" s="76"/>
      <c r="P4166" s="7"/>
      <c r="Q4166" s="7"/>
      <c r="R4166" s="7"/>
      <c r="S4166" s="7"/>
    </row>
    <row r="4167" spans="1:19" s="8" customFormat="1" ht="11.8" x14ac:dyDescent="0.2">
      <c r="A4167" s="48"/>
      <c r="F4167" s="9"/>
      <c r="G4167" s="9"/>
      <c r="H4167" s="9"/>
      <c r="I4167" s="9"/>
      <c r="J4167" s="9"/>
      <c r="K4167" s="9"/>
      <c r="M4167" s="9"/>
      <c r="N4167" s="76"/>
      <c r="P4167" s="7"/>
      <c r="Q4167" s="7"/>
      <c r="R4167" s="7"/>
      <c r="S4167" s="7"/>
    </row>
    <row r="4168" spans="1:19" s="8" customFormat="1" ht="11.8" x14ac:dyDescent="0.2">
      <c r="A4168" s="48"/>
      <c r="F4168" s="9"/>
      <c r="G4168" s="9"/>
      <c r="H4168" s="9"/>
      <c r="I4168" s="9"/>
      <c r="J4168" s="9"/>
      <c r="K4168" s="9"/>
      <c r="M4168" s="9"/>
      <c r="N4168" s="76"/>
      <c r="P4168" s="7"/>
      <c r="Q4168" s="7"/>
      <c r="R4168" s="7"/>
      <c r="S4168" s="7"/>
    </row>
    <row r="4169" spans="1:19" s="8" customFormat="1" ht="11.8" x14ac:dyDescent="0.2">
      <c r="A4169" s="48"/>
      <c r="F4169" s="9"/>
      <c r="G4169" s="9"/>
      <c r="H4169" s="9"/>
      <c r="I4169" s="9"/>
      <c r="J4169" s="9"/>
      <c r="K4169" s="9"/>
      <c r="M4169" s="9"/>
      <c r="N4169" s="76"/>
      <c r="P4169" s="7"/>
      <c r="Q4169" s="7"/>
      <c r="R4169" s="7"/>
      <c r="S4169" s="7"/>
    </row>
    <row r="4170" spans="1:19" s="8" customFormat="1" ht="11.8" x14ac:dyDescent="0.2">
      <c r="A4170" s="48"/>
      <c r="F4170" s="9"/>
      <c r="G4170" s="9"/>
      <c r="H4170" s="9"/>
      <c r="I4170" s="9"/>
      <c r="J4170" s="9"/>
      <c r="K4170" s="9"/>
      <c r="M4170" s="9"/>
      <c r="N4170" s="76"/>
      <c r="P4170" s="7"/>
      <c r="Q4170" s="7"/>
      <c r="R4170" s="7"/>
      <c r="S4170" s="7"/>
    </row>
    <row r="4171" spans="1:19" s="8" customFormat="1" ht="11.8" x14ac:dyDescent="0.2">
      <c r="A4171" s="48"/>
      <c r="F4171" s="9"/>
      <c r="G4171" s="9"/>
      <c r="H4171" s="9"/>
      <c r="I4171" s="9"/>
      <c r="J4171" s="9"/>
      <c r="K4171" s="9"/>
      <c r="M4171" s="9"/>
      <c r="N4171" s="76"/>
      <c r="P4171" s="7"/>
      <c r="Q4171" s="7"/>
      <c r="R4171" s="7"/>
      <c r="S4171" s="7"/>
    </row>
    <row r="4172" spans="1:19" s="8" customFormat="1" ht="11.8" x14ac:dyDescent="0.2">
      <c r="A4172" s="48"/>
      <c r="F4172" s="9"/>
      <c r="G4172" s="9"/>
      <c r="H4172" s="9"/>
      <c r="I4172" s="9"/>
      <c r="J4172" s="9"/>
      <c r="K4172" s="9"/>
      <c r="M4172" s="9"/>
      <c r="N4172" s="76"/>
      <c r="P4172" s="7"/>
      <c r="Q4172" s="7"/>
      <c r="R4172" s="7"/>
      <c r="S4172" s="7"/>
    </row>
    <row r="4173" spans="1:19" s="8" customFormat="1" ht="11.8" x14ac:dyDescent="0.2">
      <c r="A4173" s="48"/>
      <c r="F4173" s="9"/>
      <c r="G4173" s="9"/>
      <c r="H4173" s="9"/>
      <c r="I4173" s="9"/>
      <c r="J4173" s="9"/>
      <c r="K4173" s="9"/>
      <c r="M4173" s="9"/>
      <c r="N4173" s="76"/>
      <c r="P4173" s="7"/>
      <c r="Q4173" s="7"/>
      <c r="R4173" s="7"/>
      <c r="S4173" s="7"/>
    </row>
    <row r="4174" spans="1:19" s="8" customFormat="1" ht="11.8" x14ac:dyDescent="0.2">
      <c r="A4174" s="48"/>
      <c r="F4174" s="9"/>
      <c r="G4174" s="9"/>
      <c r="H4174" s="9"/>
      <c r="I4174" s="9"/>
      <c r="J4174" s="9"/>
      <c r="K4174" s="9"/>
      <c r="M4174" s="9"/>
      <c r="N4174" s="76"/>
      <c r="P4174" s="7"/>
      <c r="Q4174" s="7"/>
      <c r="R4174" s="7"/>
      <c r="S4174" s="7"/>
    </row>
    <row r="4175" spans="1:19" s="8" customFormat="1" ht="11.8" x14ac:dyDescent="0.2">
      <c r="A4175" s="48"/>
      <c r="F4175" s="9"/>
      <c r="G4175" s="9"/>
      <c r="H4175" s="9"/>
      <c r="I4175" s="9"/>
      <c r="J4175" s="9"/>
      <c r="K4175" s="9"/>
      <c r="M4175" s="9"/>
      <c r="N4175" s="76"/>
      <c r="P4175" s="7"/>
      <c r="Q4175" s="7"/>
      <c r="R4175" s="7"/>
      <c r="S4175" s="7"/>
    </row>
    <row r="4176" spans="1:19" s="8" customFormat="1" ht="11.8" x14ac:dyDescent="0.2">
      <c r="A4176" s="48"/>
      <c r="F4176" s="9"/>
      <c r="G4176" s="9"/>
      <c r="H4176" s="9"/>
      <c r="I4176" s="9"/>
      <c r="J4176" s="9"/>
      <c r="K4176" s="9"/>
      <c r="M4176" s="9"/>
      <c r="N4176" s="76"/>
      <c r="P4176" s="7"/>
      <c r="Q4176" s="7"/>
      <c r="R4176" s="7"/>
      <c r="S4176" s="7"/>
    </row>
    <row r="4177" spans="1:19" s="8" customFormat="1" ht="11.8" x14ac:dyDescent="0.2">
      <c r="A4177" s="48"/>
      <c r="F4177" s="9"/>
      <c r="G4177" s="9"/>
      <c r="H4177" s="9"/>
      <c r="I4177" s="9"/>
      <c r="J4177" s="9"/>
      <c r="K4177" s="9"/>
      <c r="M4177" s="9"/>
      <c r="N4177" s="76"/>
      <c r="P4177" s="7"/>
      <c r="Q4177" s="7"/>
      <c r="R4177" s="7"/>
      <c r="S4177" s="7"/>
    </row>
    <row r="4178" spans="1:19" s="8" customFormat="1" ht="11.8" x14ac:dyDescent="0.2">
      <c r="A4178" s="48"/>
      <c r="F4178" s="9"/>
      <c r="G4178" s="9"/>
      <c r="H4178" s="9"/>
      <c r="I4178" s="9"/>
      <c r="J4178" s="9"/>
      <c r="K4178" s="9"/>
      <c r="M4178" s="9"/>
      <c r="N4178" s="76"/>
      <c r="P4178" s="7"/>
      <c r="Q4178" s="7"/>
      <c r="R4178" s="7"/>
      <c r="S4178" s="7"/>
    </row>
    <row r="4179" spans="1:19" s="8" customFormat="1" ht="11.8" x14ac:dyDescent="0.2">
      <c r="A4179" s="48"/>
      <c r="F4179" s="9"/>
      <c r="G4179" s="9"/>
      <c r="H4179" s="9"/>
      <c r="I4179" s="9"/>
      <c r="J4179" s="9"/>
      <c r="K4179" s="9"/>
      <c r="M4179" s="9"/>
      <c r="N4179" s="76"/>
      <c r="P4179" s="7"/>
      <c r="Q4179" s="7"/>
      <c r="R4179" s="7"/>
      <c r="S4179" s="7"/>
    </row>
    <row r="4180" spans="1:19" s="8" customFormat="1" ht="11.8" x14ac:dyDescent="0.2">
      <c r="A4180" s="48"/>
      <c r="F4180" s="9"/>
      <c r="G4180" s="9"/>
      <c r="H4180" s="9"/>
      <c r="I4180" s="9"/>
      <c r="J4180" s="9"/>
      <c r="K4180" s="9"/>
      <c r="M4180" s="9"/>
      <c r="N4180" s="76"/>
      <c r="P4180" s="7"/>
      <c r="Q4180" s="7"/>
      <c r="R4180" s="7"/>
      <c r="S4180" s="7"/>
    </row>
    <row r="4181" spans="1:19" s="8" customFormat="1" ht="11.8" x14ac:dyDescent="0.2">
      <c r="A4181" s="48"/>
      <c r="F4181" s="9"/>
      <c r="G4181" s="9"/>
      <c r="H4181" s="9"/>
      <c r="I4181" s="9"/>
      <c r="J4181" s="9"/>
      <c r="K4181" s="9"/>
      <c r="M4181" s="9"/>
      <c r="N4181" s="76"/>
      <c r="P4181" s="7"/>
      <c r="Q4181" s="7"/>
      <c r="R4181" s="7"/>
      <c r="S4181" s="7"/>
    </row>
    <row r="4182" spans="1:19" s="8" customFormat="1" ht="11.8" x14ac:dyDescent="0.2">
      <c r="A4182" s="48"/>
      <c r="F4182" s="9"/>
      <c r="G4182" s="9"/>
      <c r="H4182" s="9"/>
      <c r="I4182" s="9"/>
      <c r="J4182" s="9"/>
      <c r="K4182" s="9"/>
      <c r="M4182" s="9"/>
      <c r="N4182" s="76"/>
      <c r="P4182" s="7"/>
      <c r="Q4182" s="7"/>
      <c r="R4182" s="7"/>
      <c r="S4182" s="7"/>
    </row>
    <row r="4183" spans="1:19" s="8" customFormat="1" ht="11.8" x14ac:dyDescent="0.2">
      <c r="A4183" s="48"/>
      <c r="F4183" s="9"/>
      <c r="G4183" s="9"/>
      <c r="H4183" s="9"/>
      <c r="I4183" s="9"/>
      <c r="J4183" s="9"/>
      <c r="K4183" s="9"/>
      <c r="M4183" s="9"/>
      <c r="N4183" s="76"/>
      <c r="P4183" s="7"/>
      <c r="Q4183" s="7"/>
      <c r="R4183" s="7"/>
      <c r="S4183" s="7"/>
    </row>
    <row r="4184" spans="1:19" s="8" customFormat="1" ht="11.8" x14ac:dyDescent="0.2">
      <c r="A4184" s="48"/>
      <c r="F4184" s="9"/>
      <c r="G4184" s="9"/>
      <c r="H4184" s="9"/>
      <c r="I4184" s="9"/>
      <c r="J4184" s="9"/>
      <c r="K4184" s="9"/>
      <c r="M4184" s="9"/>
      <c r="N4184" s="76"/>
      <c r="P4184" s="7"/>
      <c r="Q4184" s="7"/>
      <c r="R4184" s="7"/>
      <c r="S4184" s="7"/>
    </row>
    <row r="4185" spans="1:19" s="8" customFormat="1" ht="11.8" x14ac:dyDescent="0.2">
      <c r="A4185" s="48"/>
      <c r="F4185" s="9"/>
      <c r="G4185" s="9"/>
      <c r="H4185" s="9"/>
      <c r="I4185" s="9"/>
      <c r="J4185" s="9"/>
      <c r="K4185" s="9"/>
      <c r="M4185" s="9"/>
      <c r="N4185" s="76"/>
      <c r="P4185" s="7"/>
      <c r="Q4185" s="7"/>
      <c r="R4185" s="7"/>
      <c r="S4185" s="7"/>
    </row>
    <row r="4186" spans="1:19" s="8" customFormat="1" ht="11.8" x14ac:dyDescent="0.2">
      <c r="A4186" s="48"/>
      <c r="F4186" s="9"/>
      <c r="G4186" s="9"/>
      <c r="H4186" s="9"/>
      <c r="I4186" s="9"/>
      <c r="J4186" s="9"/>
      <c r="K4186" s="9"/>
      <c r="M4186" s="9"/>
      <c r="N4186" s="76"/>
      <c r="P4186" s="7"/>
      <c r="Q4186" s="7"/>
      <c r="R4186" s="7"/>
      <c r="S4186" s="7"/>
    </row>
    <row r="4187" spans="1:19" s="8" customFormat="1" ht="11.8" x14ac:dyDescent="0.2">
      <c r="A4187" s="48"/>
      <c r="F4187" s="9"/>
      <c r="G4187" s="9"/>
      <c r="H4187" s="9"/>
      <c r="I4187" s="9"/>
      <c r="J4187" s="9"/>
      <c r="K4187" s="9"/>
      <c r="M4187" s="9"/>
      <c r="N4187" s="76"/>
      <c r="P4187" s="7"/>
      <c r="Q4187" s="7"/>
      <c r="R4187" s="7"/>
      <c r="S4187" s="7"/>
    </row>
    <row r="4188" spans="1:19" s="8" customFormat="1" ht="11.8" x14ac:dyDescent="0.2">
      <c r="A4188" s="48"/>
      <c r="F4188" s="9"/>
      <c r="G4188" s="9"/>
      <c r="H4188" s="9"/>
      <c r="I4188" s="9"/>
      <c r="J4188" s="9"/>
      <c r="K4188" s="9"/>
      <c r="M4188" s="9"/>
      <c r="N4188" s="76"/>
      <c r="P4188" s="7"/>
      <c r="Q4188" s="7"/>
      <c r="R4188" s="7"/>
      <c r="S4188" s="7"/>
    </row>
    <row r="4189" spans="1:19" s="8" customFormat="1" ht="11.8" x14ac:dyDescent="0.2">
      <c r="A4189" s="48"/>
      <c r="F4189" s="9"/>
      <c r="G4189" s="9"/>
      <c r="H4189" s="9"/>
      <c r="I4189" s="9"/>
      <c r="J4189" s="9"/>
      <c r="K4189" s="9"/>
      <c r="M4189" s="9"/>
      <c r="N4189" s="76"/>
      <c r="P4189" s="7"/>
      <c r="Q4189" s="7"/>
      <c r="R4189" s="7"/>
      <c r="S4189" s="7"/>
    </row>
    <row r="4190" spans="1:19" s="8" customFormat="1" ht="11.8" x14ac:dyDescent="0.2">
      <c r="A4190" s="48"/>
      <c r="F4190" s="9"/>
      <c r="G4190" s="9"/>
      <c r="H4190" s="9"/>
      <c r="I4190" s="9"/>
      <c r="J4190" s="9"/>
      <c r="K4190" s="9"/>
      <c r="M4190" s="9"/>
      <c r="N4190" s="76"/>
      <c r="P4190" s="7"/>
      <c r="Q4190" s="7"/>
      <c r="R4190" s="7"/>
      <c r="S4190" s="7"/>
    </row>
    <row r="4191" spans="1:19" s="8" customFormat="1" ht="11.8" x14ac:dyDescent="0.2">
      <c r="A4191" s="48"/>
      <c r="F4191" s="9"/>
      <c r="G4191" s="9"/>
      <c r="H4191" s="9"/>
      <c r="I4191" s="9"/>
      <c r="J4191" s="9"/>
      <c r="K4191" s="9"/>
      <c r="M4191" s="9"/>
      <c r="N4191" s="76"/>
      <c r="P4191" s="7"/>
      <c r="Q4191" s="7"/>
      <c r="R4191" s="7"/>
      <c r="S4191" s="7"/>
    </row>
    <row r="4192" spans="1:19" s="8" customFormat="1" ht="11.8" x14ac:dyDescent="0.2">
      <c r="A4192" s="48"/>
      <c r="F4192" s="9"/>
      <c r="G4192" s="9"/>
      <c r="H4192" s="9"/>
      <c r="I4192" s="9"/>
      <c r="J4192" s="9"/>
      <c r="K4192" s="9"/>
      <c r="M4192" s="9"/>
      <c r="N4192" s="76"/>
      <c r="P4192" s="7"/>
      <c r="Q4192" s="7"/>
      <c r="R4192" s="7"/>
      <c r="S4192" s="7"/>
    </row>
    <row r="4193" spans="1:19" s="8" customFormat="1" ht="11.8" x14ac:dyDescent="0.2">
      <c r="A4193" s="48"/>
      <c r="F4193" s="9"/>
      <c r="G4193" s="9"/>
      <c r="H4193" s="9"/>
      <c r="I4193" s="9"/>
      <c r="J4193" s="9"/>
      <c r="K4193" s="9"/>
      <c r="M4193" s="9"/>
      <c r="N4193" s="76"/>
      <c r="P4193" s="7"/>
      <c r="Q4193" s="7"/>
      <c r="R4193" s="7"/>
      <c r="S4193" s="7"/>
    </row>
    <row r="4194" spans="1:19" s="8" customFormat="1" ht="11.8" x14ac:dyDescent="0.2">
      <c r="A4194" s="48"/>
      <c r="F4194" s="9"/>
      <c r="G4194" s="9"/>
      <c r="H4194" s="9"/>
      <c r="I4194" s="9"/>
      <c r="J4194" s="9"/>
      <c r="K4194" s="9"/>
      <c r="M4194" s="9"/>
      <c r="N4194" s="76"/>
      <c r="P4194" s="7"/>
      <c r="Q4194" s="7"/>
      <c r="R4194" s="7"/>
      <c r="S4194" s="7"/>
    </row>
    <row r="4195" spans="1:19" s="8" customFormat="1" ht="11.8" x14ac:dyDescent="0.2">
      <c r="A4195" s="48"/>
      <c r="F4195" s="9"/>
      <c r="G4195" s="9"/>
      <c r="H4195" s="9"/>
      <c r="I4195" s="9"/>
      <c r="J4195" s="9"/>
      <c r="K4195" s="9"/>
      <c r="M4195" s="9"/>
      <c r="N4195" s="76"/>
      <c r="P4195" s="7"/>
      <c r="Q4195" s="7"/>
      <c r="R4195" s="7"/>
      <c r="S4195" s="7"/>
    </row>
    <row r="4196" spans="1:19" s="8" customFormat="1" ht="11.8" x14ac:dyDescent="0.2">
      <c r="A4196" s="48"/>
      <c r="F4196" s="9"/>
      <c r="G4196" s="9"/>
      <c r="H4196" s="9"/>
      <c r="I4196" s="9"/>
      <c r="J4196" s="9"/>
      <c r="K4196" s="9"/>
      <c r="M4196" s="9"/>
      <c r="N4196" s="76"/>
      <c r="P4196" s="7"/>
      <c r="Q4196" s="7"/>
      <c r="R4196" s="7"/>
      <c r="S4196" s="7"/>
    </row>
    <row r="4197" spans="1:19" s="8" customFormat="1" ht="11.8" x14ac:dyDescent="0.2">
      <c r="A4197" s="48"/>
      <c r="F4197" s="9"/>
      <c r="G4197" s="9"/>
      <c r="H4197" s="9"/>
      <c r="I4197" s="9"/>
      <c r="J4197" s="9"/>
      <c r="K4197" s="9"/>
      <c r="M4197" s="9"/>
      <c r="N4197" s="76"/>
      <c r="P4197" s="7"/>
      <c r="Q4197" s="7"/>
      <c r="R4197" s="7"/>
      <c r="S4197" s="7"/>
    </row>
    <row r="4198" spans="1:19" s="8" customFormat="1" ht="11.8" x14ac:dyDescent="0.2">
      <c r="A4198" s="48"/>
      <c r="F4198" s="9"/>
      <c r="G4198" s="9"/>
      <c r="H4198" s="9"/>
      <c r="I4198" s="9"/>
      <c r="J4198" s="9"/>
      <c r="K4198" s="9"/>
      <c r="M4198" s="9"/>
      <c r="N4198" s="76"/>
      <c r="P4198" s="7"/>
      <c r="Q4198" s="7"/>
      <c r="R4198" s="7"/>
      <c r="S4198" s="7"/>
    </row>
    <row r="4199" spans="1:19" s="8" customFormat="1" ht="11.8" x14ac:dyDescent="0.2">
      <c r="A4199" s="48"/>
      <c r="F4199" s="9"/>
      <c r="G4199" s="9"/>
      <c r="H4199" s="9"/>
      <c r="I4199" s="9"/>
      <c r="J4199" s="9"/>
      <c r="K4199" s="9"/>
      <c r="M4199" s="9"/>
      <c r="N4199" s="76"/>
      <c r="P4199" s="7"/>
      <c r="Q4199" s="7"/>
      <c r="R4199" s="7"/>
      <c r="S4199" s="7"/>
    </row>
    <row r="4200" spans="1:19" s="8" customFormat="1" ht="11.8" x14ac:dyDescent="0.2">
      <c r="A4200" s="48"/>
      <c r="F4200" s="9"/>
      <c r="G4200" s="9"/>
      <c r="H4200" s="9"/>
      <c r="I4200" s="9"/>
      <c r="J4200" s="9"/>
      <c r="K4200" s="9"/>
      <c r="M4200" s="9"/>
      <c r="N4200" s="76"/>
      <c r="P4200" s="7"/>
      <c r="Q4200" s="7"/>
      <c r="R4200" s="7"/>
      <c r="S4200" s="7"/>
    </row>
    <row r="4201" spans="1:19" s="8" customFormat="1" ht="11.8" x14ac:dyDescent="0.2">
      <c r="A4201" s="48"/>
      <c r="F4201" s="9"/>
      <c r="G4201" s="9"/>
      <c r="H4201" s="9"/>
      <c r="I4201" s="9"/>
      <c r="J4201" s="9"/>
      <c r="K4201" s="9"/>
      <c r="M4201" s="9"/>
      <c r="N4201" s="76"/>
      <c r="P4201" s="7"/>
      <c r="Q4201" s="7"/>
      <c r="R4201" s="7"/>
      <c r="S4201" s="7"/>
    </row>
    <row r="4202" spans="1:19" s="8" customFormat="1" ht="11.8" x14ac:dyDescent="0.2">
      <c r="A4202" s="48"/>
      <c r="F4202" s="9"/>
      <c r="G4202" s="9"/>
      <c r="H4202" s="9"/>
      <c r="I4202" s="9"/>
      <c r="J4202" s="9"/>
      <c r="K4202" s="9"/>
      <c r="M4202" s="9"/>
      <c r="N4202" s="76"/>
      <c r="P4202" s="7"/>
      <c r="Q4202" s="7"/>
      <c r="R4202" s="7"/>
      <c r="S4202" s="7"/>
    </row>
    <row r="4203" spans="1:19" s="8" customFormat="1" ht="11.8" x14ac:dyDescent="0.2">
      <c r="A4203" s="48"/>
      <c r="F4203" s="9"/>
      <c r="G4203" s="9"/>
      <c r="H4203" s="9"/>
      <c r="I4203" s="9"/>
      <c r="J4203" s="9"/>
      <c r="K4203" s="9"/>
      <c r="M4203" s="9"/>
      <c r="N4203" s="76"/>
      <c r="P4203" s="7"/>
      <c r="Q4203" s="7"/>
      <c r="R4203" s="7"/>
      <c r="S4203" s="7"/>
    </row>
    <row r="4204" spans="1:19" s="8" customFormat="1" ht="11.8" x14ac:dyDescent="0.2">
      <c r="A4204" s="48"/>
      <c r="F4204" s="9"/>
      <c r="G4204" s="9"/>
      <c r="H4204" s="9"/>
      <c r="I4204" s="9"/>
      <c r="J4204" s="9"/>
      <c r="K4204" s="9"/>
      <c r="M4204" s="9"/>
      <c r="N4204" s="76"/>
      <c r="P4204" s="7"/>
      <c r="Q4204" s="7"/>
      <c r="R4204" s="7"/>
      <c r="S4204" s="7"/>
    </row>
    <row r="4205" spans="1:19" s="8" customFormat="1" ht="11.8" x14ac:dyDescent="0.2">
      <c r="A4205" s="48"/>
      <c r="F4205" s="9"/>
      <c r="G4205" s="9"/>
      <c r="H4205" s="9"/>
      <c r="I4205" s="9"/>
      <c r="J4205" s="9"/>
      <c r="K4205" s="9"/>
      <c r="M4205" s="9"/>
      <c r="N4205" s="76"/>
      <c r="P4205" s="7"/>
      <c r="Q4205" s="7"/>
      <c r="R4205" s="7"/>
      <c r="S4205" s="7"/>
    </row>
    <row r="4206" spans="1:19" s="8" customFormat="1" ht="11.8" x14ac:dyDescent="0.2">
      <c r="A4206" s="48"/>
      <c r="F4206" s="9"/>
      <c r="G4206" s="9"/>
      <c r="H4206" s="9"/>
      <c r="I4206" s="9"/>
      <c r="J4206" s="9"/>
      <c r="K4206" s="9"/>
      <c r="M4206" s="9"/>
      <c r="N4206" s="76"/>
      <c r="P4206" s="7"/>
      <c r="Q4206" s="7"/>
      <c r="R4206" s="7"/>
      <c r="S4206" s="7"/>
    </row>
    <row r="4207" spans="1:19" s="8" customFormat="1" ht="11.8" x14ac:dyDescent="0.2">
      <c r="A4207" s="48"/>
      <c r="F4207" s="9"/>
      <c r="G4207" s="9"/>
      <c r="H4207" s="9"/>
      <c r="I4207" s="9"/>
      <c r="J4207" s="9"/>
      <c r="K4207" s="9"/>
      <c r="M4207" s="9"/>
      <c r="N4207" s="76"/>
      <c r="P4207" s="7"/>
      <c r="Q4207" s="7"/>
      <c r="R4207" s="7"/>
      <c r="S4207" s="7"/>
    </row>
    <row r="4208" spans="1:19" s="8" customFormat="1" ht="11.8" x14ac:dyDescent="0.2">
      <c r="A4208" s="48"/>
      <c r="F4208" s="9"/>
      <c r="G4208" s="9"/>
      <c r="H4208" s="9"/>
      <c r="I4208" s="9"/>
      <c r="J4208" s="9"/>
      <c r="K4208" s="9"/>
      <c r="M4208" s="9"/>
      <c r="N4208" s="76"/>
      <c r="P4208" s="7"/>
      <c r="Q4208" s="7"/>
      <c r="R4208" s="7"/>
      <c r="S4208" s="7"/>
    </row>
    <row r="4209" spans="1:19" s="8" customFormat="1" ht="11.8" x14ac:dyDescent="0.2">
      <c r="A4209" s="48"/>
      <c r="F4209" s="9"/>
      <c r="G4209" s="9"/>
      <c r="H4209" s="9"/>
      <c r="I4209" s="9"/>
      <c r="J4209" s="9"/>
      <c r="K4209" s="9"/>
      <c r="M4209" s="9"/>
      <c r="N4209" s="76"/>
      <c r="P4209" s="7"/>
      <c r="Q4209" s="7"/>
      <c r="R4209" s="7"/>
      <c r="S4209" s="7"/>
    </row>
    <row r="4210" spans="1:19" s="8" customFormat="1" ht="11.8" x14ac:dyDescent="0.2">
      <c r="A4210" s="48"/>
      <c r="F4210" s="9"/>
      <c r="G4210" s="9"/>
      <c r="H4210" s="9"/>
      <c r="I4210" s="9"/>
      <c r="J4210" s="9"/>
      <c r="K4210" s="9"/>
      <c r="M4210" s="9"/>
      <c r="N4210" s="76"/>
      <c r="P4210" s="7"/>
      <c r="Q4210" s="7"/>
      <c r="R4210" s="7"/>
      <c r="S4210" s="7"/>
    </row>
    <row r="4211" spans="1:19" s="8" customFormat="1" ht="11.8" x14ac:dyDescent="0.2">
      <c r="A4211" s="48"/>
      <c r="F4211" s="9"/>
      <c r="G4211" s="9"/>
      <c r="H4211" s="9"/>
      <c r="I4211" s="9"/>
      <c r="J4211" s="9"/>
      <c r="K4211" s="9"/>
      <c r="M4211" s="9"/>
      <c r="N4211" s="76"/>
      <c r="P4211" s="7"/>
      <c r="Q4211" s="7"/>
      <c r="R4211" s="7"/>
      <c r="S4211" s="7"/>
    </row>
    <row r="4212" spans="1:19" s="8" customFormat="1" ht="11.8" x14ac:dyDescent="0.2">
      <c r="A4212" s="48"/>
      <c r="F4212" s="9"/>
      <c r="G4212" s="9"/>
      <c r="H4212" s="9"/>
      <c r="I4212" s="9"/>
      <c r="J4212" s="9"/>
      <c r="K4212" s="9"/>
      <c r="M4212" s="9"/>
      <c r="N4212" s="76"/>
      <c r="P4212" s="7"/>
      <c r="Q4212" s="7"/>
      <c r="R4212" s="7"/>
      <c r="S4212" s="7"/>
    </row>
    <row r="4213" spans="1:19" s="8" customFormat="1" ht="11.8" x14ac:dyDescent="0.2">
      <c r="A4213" s="48"/>
      <c r="F4213" s="9"/>
      <c r="G4213" s="9"/>
      <c r="H4213" s="9"/>
      <c r="I4213" s="9"/>
      <c r="J4213" s="9"/>
      <c r="K4213" s="9"/>
      <c r="M4213" s="9"/>
      <c r="N4213" s="76"/>
      <c r="P4213" s="7"/>
      <c r="Q4213" s="7"/>
      <c r="R4213" s="7"/>
      <c r="S4213" s="7"/>
    </row>
    <row r="4214" spans="1:19" s="8" customFormat="1" ht="11.8" x14ac:dyDescent="0.2">
      <c r="A4214" s="48"/>
      <c r="F4214" s="9"/>
      <c r="G4214" s="9"/>
      <c r="H4214" s="9"/>
      <c r="I4214" s="9"/>
      <c r="J4214" s="9"/>
      <c r="K4214" s="9"/>
      <c r="M4214" s="9"/>
      <c r="N4214" s="76"/>
      <c r="P4214" s="7"/>
      <c r="Q4214" s="7"/>
      <c r="R4214" s="7"/>
      <c r="S4214" s="7"/>
    </row>
    <row r="4215" spans="1:19" s="8" customFormat="1" ht="11.8" x14ac:dyDescent="0.2">
      <c r="A4215" s="48"/>
      <c r="F4215" s="9"/>
      <c r="G4215" s="9"/>
      <c r="H4215" s="9"/>
      <c r="I4215" s="9"/>
      <c r="J4215" s="9"/>
      <c r="K4215" s="9"/>
      <c r="M4215" s="9"/>
      <c r="N4215" s="76"/>
      <c r="P4215" s="7"/>
      <c r="Q4215" s="7"/>
      <c r="R4215" s="7"/>
      <c r="S4215" s="7"/>
    </row>
    <row r="4216" spans="1:19" s="8" customFormat="1" ht="11.8" x14ac:dyDescent="0.2">
      <c r="A4216" s="48"/>
      <c r="F4216" s="9"/>
      <c r="G4216" s="9"/>
      <c r="H4216" s="9"/>
      <c r="I4216" s="9"/>
      <c r="J4216" s="9"/>
      <c r="K4216" s="9"/>
      <c r="M4216" s="9"/>
      <c r="N4216" s="76"/>
      <c r="P4216" s="7"/>
      <c r="Q4216" s="7"/>
      <c r="R4216" s="7"/>
      <c r="S4216" s="7"/>
    </row>
    <row r="4217" spans="1:19" s="8" customFormat="1" ht="11.8" x14ac:dyDescent="0.2">
      <c r="A4217" s="48"/>
      <c r="F4217" s="9"/>
      <c r="G4217" s="9"/>
      <c r="H4217" s="9"/>
      <c r="I4217" s="9"/>
      <c r="J4217" s="9"/>
      <c r="K4217" s="9"/>
      <c r="M4217" s="9"/>
      <c r="N4217" s="76"/>
      <c r="P4217" s="7"/>
      <c r="Q4217" s="7"/>
      <c r="R4217" s="7"/>
      <c r="S4217" s="7"/>
    </row>
    <row r="4218" spans="1:19" s="8" customFormat="1" ht="11.8" x14ac:dyDescent="0.2">
      <c r="A4218" s="48"/>
      <c r="F4218" s="9"/>
      <c r="G4218" s="9"/>
      <c r="H4218" s="9"/>
      <c r="I4218" s="9"/>
      <c r="J4218" s="9"/>
      <c r="K4218" s="9"/>
      <c r="M4218" s="9"/>
      <c r="N4218" s="76"/>
      <c r="P4218" s="7"/>
      <c r="Q4218" s="7"/>
      <c r="R4218" s="7"/>
      <c r="S4218" s="7"/>
    </row>
    <row r="4219" spans="1:19" s="8" customFormat="1" ht="11.8" x14ac:dyDescent="0.2">
      <c r="A4219" s="48"/>
      <c r="F4219" s="9"/>
      <c r="G4219" s="9"/>
      <c r="H4219" s="9"/>
      <c r="I4219" s="9"/>
      <c r="J4219" s="9"/>
      <c r="K4219" s="9"/>
      <c r="M4219" s="9"/>
      <c r="N4219" s="76"/>
      <c r="P4219" s="7"/>
      <c r="Q4219" s="7"/>
      <c r="R4219" s="7"/>
      <c r="S4219" s="7"/>
    </row>
    <row r="4220" spans="1:19" s="8" customFormat="1" ht="11.8" x14ac:dyDescent="0.2">
      <c r="A4220" s="48"/>
      <c r="F4220" s="9"/>
      <c r="G4220" s="9"/>
      <c r="H4220" s="9"/>
      <c r="I4220" s="9"/>
      <c r="J4220" s="9"/>
      <c r="K4220" s="9"/>
      <c r="M4220" s="9"/>
      <c r="N4220" s="76"/>
      <c r="P4220" s="7"/>
      <c r="Q4220" s="7"/>
      <c r="R4220" s="7"/>
      <c r="S4220" s="7"/>
    </row>
    <row r="4221" spans="1:19" s="8" customFormat="1" ht="11.8" x14ac:dyDescent="0.2">
      <c r="A4221" s="48"/>
      <c r="F4221" s="9"/>
      <c r="G4221" s="9"/>
      <c r="H4221" s="9"/>
      <c r="I4221" s="9"/>
      <c r="J4221" s="9"/>
      <c r="K4221" s="9"/>
      <c r="M4221" s="9"/>
      <c r="N4221" s="76"/>
      <c r="P4221" s="7"/>
      <c r="Q4221" s="7"/>
      <c r="R4221" s="7"/>
      <c r="S4221" s="7"/>
    </row>
    <row r="4222" spans="1:19" s="8" customFormat="1" ht="11.8" x14ac:dyDescent="0.2">
      <c r="A4222" s="48"/>
      <c r="F4222" s="9"/>
      <c r="G4222" s="9"/>
      <c r="H4222" s="9"/>
      <c r="I4222" s="9"/>
      <c r="J4222" s="9"/>
      <c r="K4222" s="9"/>
      <c r="M4222" s="9"/>
      <c r="N4222" s="76"/>
      <c r="P4222" s="7"/>
      <c r="Q4222" s="7"/>
      <c r="R4222" s="7"/>
      <c r="S4222" s="7"/>
    </row>
    <row r="4223" spans="1:19" s="8" customFormat="1" ht="11.8" x14ac:dyDescent="0.2">
      <c r="A4223" s="48"/>
      <c r="F4223" s="9"/>
      <c r="G4223" s="9"/>
      <c r="H4223" s="9"/>
      <c r="I4223" s="9"/>
      <c r="J4223" s="9"/>
      <c r="K4223" s="9"/>
      <c r="M4223" s="9"/>
      <c r="N4223" s="76"/>
      <c r="P4223" s="7"/>
      <c r="Q4223" s="7"/>
      <c r="R4223" s="7"/>
      <c r="S4223" s="7"/>
    </row>
    <row r="4224" spans="1:19" s="8" customFormat="1" ht="11.8" x14ac:dyDescent="0.2">
      <c r="A4224" s="48"/>
      <c r="F4224" s="9"/>
      <c r="G4224" s="9"/>
      <c r="H4224" s="9"/>
      <c r="I4224" s="9"/>
      <c r="J4224" s="9"/>
      <c r="K4224" s="9"/>
      <c r="M4224" s="9"/>
      <c r="N4224" s="76"/>
      <c r="P4224" s="7"/>
      <c r="Q4224" s="7"/>
      <c r="R4224" s="7"/>
      <c r="S4224" s="7"/>
    </row>
    <row r="4225" spans="1:19" s="8" customFormat="1" ht="11.8" x14ac:dyDescent="0.2">
      <c r="A4225" s="48"/>
      <c r="F4225" s="9"/>
      <c r="G4225" s="9"/>
      <c r="H4225" s="9"/>
      <c r="I4225" s="9"/>
      <c r="J4225" s="9"/>
      <c r="K4225" s="9"/>
      <c r="M4225" s="9"/>
      <c r="N4225" s="76"/>
      <c r="P4225" s="7"/>
      <c r="Q4225" s="7"/>
      <c r="R4225" s="7"/>
      <c r="S4225" s="7"/>
    </row>
    <row r="4226" spans="1:19" s="8" customFormat="1" ht="11.8" x14ac:dyDescent="0.2">
      <c r="A4226" s="48"/>
      <c r="F4226" s="9"/>
      <c r="G4226" s="9"/>
      <c r="H4226" s="9"/>
      <c r="I4226" s="9"/>
      <c r="J4226" s="9"/>
      <c r="K4226" s="9"/>
      <c r="M4226" s="9"/>
      <c r="N4226" s="76"/>
      <c r="P4226" s="7"/>
      <c r="Q4226" s="7"/>
      <c r="R4226" s="7"/>
      <c r="S4226" s="7"/>
    </row>
    <row r="4227" spans="1:19" s="8" customFormat="1" ht="11.8" x14ac:dyDescent="0.2">
      <c r="A4227" s="48"/>
      <c r="F4227" s="9"/>
      <c r="G4227" s="9"/>
      <c r="H4227" s="9"/>
      <c r="I4227" s="9"/>
      <c r="J4227" s="9"/>
      <c r="K4227" s="9"/>
      <c r="M4227" s="9"/>
      <c r="N4227" s="76"/>
      <c r="P4227" s="7"/>
      <c r="Q4227" s="7"/>
      <c r="R4227" s="7"/>
      <c r="S4227" s="7"/>
    </row>
    <row r="4228" spans="1:19" s="8" customFormat="1" ht="11.8" x14ac:dyDescent="0.2">
      <c r="A4228" s="48"/>
      <c r="F4228" s="9"/>
      <c r="G4228" s="9"/>
      <c r="H4228" s="9"/>
      <c r="I4228" s="9"/>
      <c r="J4228" s="9"/>
      <c r="K4228" s="9"/>
      <c r="M4228" s="9"/>
      <c r="N4228" s="76"/>
      <c r="P4228" s="7"/>
      <c r="Q4228" s="7"/>
      <c r="R4228" s="7"/>
      <c r="S4228" s="7"/>
    </row>
    <row r="4229" spans="1:19" s="8" customFormat="1" ht="11.8" x14ac:dyDescent="0.2">
      <c r="A4229" s="48"/>
      <c r="F4229" s="9"/>
      <c r="G4229" s="9"/>
      <c r="H4229" s="9"/>
      <c r="I4229" s="9"/>
      <c r="J4229" s="9"/>
      <c r="K4229" s="9"/>
      <c r="M4229" s="9"/>
      <c r="N4229" s="76"/>
      <c r="P4229" s="7"/>
      <c r="Q4229" s="7"/>
      <c r="R4229" s="7"/>
      <c r="S4229" s="7"/>
    </row>
    <row r="4230" spans="1:19" s="8" customFormat="1" ht="11.8" x14ac:dyDescent="0.2">
      <c r="A4230" s="48"/>
      <c r="F4230" s="9"/>
      <c r="G4230" s="9"/>
      <c r="H4230" s="9"/>
      <c r="I4230" s="9"/>
      <c r="J4230" s="9"/>
      <c r="K4230" s="9"/>
      <c r="M4230" s="9"/>
      <c r="N4230" s="76"/>
      <c r="P4230" s="7"/>
      <c r="Q4230" s="7"/>
      <c r="R4230" s="7"/>
      <c r="S4230" s="7"/>
    </row>
    <row r="4231" spans="1:19" s="8" customFormat="1" ht="11.8" x14ac:dyDescent="0.2">
      <c r="A4231" s="48"/>
      <c r="F4231" s="9"/>
      <c r="G4231" s="9"/>
      <c r="H4231" s="9"/>
      <c r="I4231" s="9"/>
      <c r="J4231" s="9"/>
      <c r="K4231" s="9"/>
      <c r="M4231" s="9"/>
      <c r="N4231" s="76"/>
      <c r="P4231" s="7"/>
      <c r="Q4231" s="7"/>
      <c r="R4231" s="7"/>
      <c r="S4231" s="7"/>
    </row>
    <row r="4232" spans="1:19" s="8" customFormat="1" ht="11.8" x14ac:dyDescent="0.2">
      <c r="A4232" s="48"/>
      <c r="F4232" s="9"/>
      <c r="G4232" s="9"/>
      <c r="H4232" s="9"/>
      <c r="I4232" s="9"/>
      <c r="J4232" s="9"/>
      <c r="K4232" s="9"/>
      <c r="M4232" s="9"/>
      <c r="N4232" s="76"/>
      <c r="P4232" s="7"/>
      <c r="Q4232" s="7"/>
      <c r="R4232" s="7"/>
      <c r="S4232" s="7"/>
    </row>
    <row r="4233" spans="1:19" s="8" customFormat="1" ht="11.8" x14ac:dyDescent="0.2">
      <c r="A4233" s="48"/>
      <c r="F4233" s="9"/>
      <c r="G4233" s="9"/>
      <c r="H4233" s="9"/>
      <c r="I4233" s="9"/>
      <c r="J4233" s="9"/>
      <c r="K4233" s="9"/>
      <c r="M4233" s="9"/>
      <c r="N4233" s="76"/>
      <c r="P4233" s="7"/>
      <c r="Q4233" s="7"/>
      <c r="R4233" s="7"/>
      <c r="S4233" s="7"/>
    </row>
    <row r="4234" spans="1:19" s="8" customFormat="1" ht="11.8" x14ac:dyDescent="0.2">
      <c r="A4234" s="48"/>
      <c r="F4234" s="9"/>
      <c r="G4234" s="9"/>
      <c r="H4234" s="9"/>
      <c r="I4234" s="9"/>
      <c r="J4234" s="9"/>
      <c r="K4234" s="9"/>
      <c r="M4234" s="9"/>
      <c r="N4234" s="76"/>
      <c r="P4234" s="7"/>
      <c r="Q4234" s="7"/>
      <c r="R4234" s="7"/>
      <c r="S4234" s="7"/>
    </row>
    <row r="4235" spans="1:19" s="8" customFormat="1" ht="11.8" x14ac:dyDescent="0.2">
      <c r="A4235" s="48"/>
      <c r="F4235" s="9"/>
      <c r="G4235" s="9"/>
      <c r="H4235" s="9"/>
      <c r="I4235" s="9"/>
      <c r="J4235" s="9"/>
      <c r="K4235" s="9"/>
      <c r="M4235" s="9"/>
      <c r="N4235" s="76"/>
      <c r="P4235" s="7"/>
      <c r="Q4235" s="7"/>
      <c r="R4235" s="7"/>
      <c r="S4235" s="7"/>
    </row>
    <row r="4236" spans="1:19" s="8" customFormat="1" ht="11.8" x14ac:dyDescent="0.2">
      <c r="A4236" s="48"/>
      <c r="F4236" s="9"/>
      <c r="G4236" s="9"/>
      <c r="H4236" s="9"/>
      <c r="I4236" s="9"/>
      <c r="J4236" s="9"/>
      <c r="K4236" s="9"/>
      <c r="M4236" s="9"/>
      <c r="N4236" s="76"/>
      <c r="P4236" s="7"/>
      <c r="Q4236" s="7"/>
      <c r="R4236" s="7"/>
      <c r="S4236" s="7"/>
    </row>
    <row r="4237" spans="1:19" s="8" customFormat="1" ht="11.8" x14ac:dyDescent="0.2">
      <c r="A4237" s="48"/>
      <c r="F4237" s="9"/>
      <c r="G4237" s="9"/>
      <c r="H4237" s="9"/>
      <c r="I4237" s="9"/>
      <c r="J4237" s="9"/>
      <c r="K4237" s="9"/>
      <c r="M4237" s="9"/>
      <c r="N4237" s="76"/>
      <c r="P4237" s="7"/>
      <c r="Q4237" s="7"/>
      <c r="R4237" s="7"/>
      <c r="S4237" s="7"/>
    </row>
    <row r="4238" spans="1:19" s="8" customFormat="1" ht="11.8" x14ac:dyDescent="0.2">
      <c r="A4238" s="48"/>
      <c r="F4238" s="9"/>
      <c r="G4238" s="9"/>
      <c r="H4238" s="9"/>
      <c r="I4238" s="9"/>
      <c r="J4238" s="9"/>
      <c r="K4238" s="9"/>
      <c r="M4238" s="9"/>
      <c r="N4238" s="76"/>
      <c r="P4238" s="7"/>
      <c r="Q4238" s="7"/>
      <c r="R4238" s="7"/>
      <c r="S4238" s="7"/>
    </row>
    <row r="4239" spans="1:19" s="8" customFormat="1" ht="11.8" x14ac:dyDescent="0.2">
      <c r="A4239" s="48"/>
      <c r="F4239" s="9"/>
      <c r="G4239" s="9"/>
      <c r="H4239" s="9"/>
      <c r="I4239" s="9"/>
      <c r="J4239" s="9"/>
      <c r="K4239" s="9"/>
      <c r="M4239" s="9"/>
      <c r="N4239" s="76"/>
      <c r="P4239" s="7"/>
      <c r="Q4239" s="7"/>
      <c r="R4239" s="7"/>
      <c r="S4239" s="7"/>
    </row>
    <row r="4240" spans="1:19" s="8" customFormat="1" ht="11.8" x14ac:dyDescent="0.2">
      <c r="A4240" s="48"/>
      <c r="F4240" s="9"/>
      <c r="G4240" s="9"/>
      <c r="H4240" s="9"/>
      <c r="I4240" s="9"/>
      <c r="J4240" s="9"/>
      <c r="K4240" s="9"/>
      <c r="M4240" s="9"/>
      <c r="N4240" s="76"/>
      <c r="P4240" s="7"/>
      <c r="Q4240" s="7"/>
      <c r="R4240" s="7"/>
      <c r="S4240" s="7"/>
    </row>
    <row r="4241" spans="1:19" s="8" customFormat="1" ht="11.8" x14ac:dyDescent="0.2">
      <c r="A4241" s="48"/>
      <c r="F4241" s="9"/>
      <c r="G4241" s="9"/>
      <c r="H4241" s="9"/>
      <c r="I4241" s="9"/>
      <c r="J4241" s="9"/>
      <c r="K4241" s="9"/>
      <c r="M4241" s="9"/>
      <c r="N4241" s="76"/>
      <c r="P4241" s="7"/>
      <c r="Q4241" s="7"/>
      <c r="R4241" s="7"/>
      <c r="S4241" s="7"/>
    </row>
    <row r="4242" spans="1:19" s="8" customFormat="1" ht="11.8" x14ac:dyDescent="0.2">
      <c r="A4242" s="48"/>
      <c r="F4242" s="9"/>
      <c r="G4242" s="9"/>
      <c r="H4242" s="9"/>
      <c r="I4242" s="9"/>
      <c r="J4242" s="9"/>
      <c r="K4242" s="9"/>
      <c r="M4242" s="9"/>
      <c r="N4242" s="76"/>
      <c r="P4242" s="7"/>
      <c r="Q4242" s="7"/>
      <c r="R4242" s="7"/>
      <c r="S4242" s="7"/>
    </row>
    <row r="4243" spans="1:19" s="8" customFormat="1" ht="11.8" x14ac:dyDescent="0.2">
      <c r="A4243" s="48"/>
      <c r="F4243" s="9"/>
      <c r="G4243" s="9"/>
      <c r="H4243" s="9"/>
      <c r="I4243" s="9"/>
      <c r="J4243" s="9"/>
      <c r="K4243" s="9"/>
      <c r="M4243" s="9"/>
      <c r="N4243" s="76"/>
      <c r="P4243" s="7"/>
      <c r="Q4243" s="7"/>
      <c r="R4243" s="7"/>
      <c r="S4243" s="7"/>
    </row>
    <row r="4244" spans="1:19" s="8" customFormat="1" ht="11.8" x14ac:dyDescent="0.2">
      <c r="A4244" s="48"/>
      <c r="F4244" s="9"/>
      <c r="G4244" s="9"/>
      <c r="H4244" s="9"/>
      <c r="I4244" s="9"/>
      <c r="J4244" s="9"/>
      <c r="K4244" s="9"/>
      <c r="M4244" s="9"/>
      <c r="N4244" s="76"/>
      <c r="P4244" s="7"/>
      <c r="Q4244" s="7"/>
      <c r="R4244" s="7"/>
      <c r="S4244" s="7"/>
    </row>
    <row r="4245" spans="1:19" s="8" customFormat="1" ht="11.8" x14ac:dyDescent="0.2">
      <c r="A4245" s="48"/>
      <c r="F4245" s="9"/>
      <c r="G4245" s="9"/>
      <c r="H4245" s="9"/>
      <c r="I4245" s="9"/>
      <c r="J4245" s="9"/>
      <c r="K4245" s="9"/>
      <c r="M4245" s="9"/>
      <c r="N4245" s="76"/>
      <c r="P4245" s="7"/>
      <c r="Q4245" s="7"/>
      <c r="R4245" s="7"/>
      <c r="S4245" s="7"/>
    </row>
    <row r="4246" spans="1:19" s="8" customFormat="1" ht="11.8" x14ac:dyDescent="0.2">
      <c r="A4246" s="48"/>
      <c r="F4246" s="9"/>
      <c r="G4246" s="9"/>
      <c r="H4246" s="9"/>
      <c r="I4246" s="9"/>
      <c r="J4246" s="9"/>
      <c r="K4246" s="9"/>
      <c r="M4246" s="9"/>
      <c r="N4246" s="76"/>
      <c r="P4246" s="7"/>
      <c r="Q4246" s="7"/>
      <c r="R4246" s="7"/>
      <c r="S4246" s="7"/>
    </row>
    <row r="4247" spans="1:19" s="8" customFormat="1" ht="11.8" x14ac:dyDescent="0.2">
      <c r="A4247" s="48"/>
      <c r="F4247" s="9"/>
      <c r="G4247" s="9"/>
      <c r="H4247" s="9"/>
      <c r="I4247" s="9"/>
      <c r="J4247" s="9"/>
      <c r="K4247" s="9"/>
      <c r="M4247" s="9"/>
      <c r="N4247" s="76"/>
      <c r="P4247" s="7"/>
      <c r="Q4247" s="7"/>
      <c r="R4247" s="7"/>
      <c r="S4247" s="7"/>
    </row>
    <row r="4248" spans="1:19" s="8" customFormat="1" ht="11.8" x14ac:dyDescent="0.2">
      <c r="A4248" s="48"/>
      <c r="F4248" s="9"/>
      <c r="G4248" s="9"/>
      <c r="H4248" s="9"/>
      <c r="I4248" s="9"/>
      <c r="J4248" s="9"/>
      <c r="K4248" s="9"/>
      <c r="M4248" s="9"/>
      <c r="N4248" s="76"/>
      <c r="P4248" s="7"/>
      <c r="Q4248" s="7"/>
      <c r="R4248" s="7"/>
      <c r="S4248" s="7"/>
    </row>
    <row r="4249" spans="1:19" s="8" customFormat="1" ht="11.8" x14ac:dyDescent="0.2">
      <c r="A4249" s="48"/>
      <c r="F4249" s="9"/>
      <c r="G4249" s="9"/>
      <c r="H4249" s="9"/>
      <c r="I4249" s="9"/>
      <c r="J4249" s="9"/>
      <c r="K4249" s="9"/>
      <c r="M4249" s="9"/>
      <c r="N4249" s="76"/>
      <c r="P4249" s="7"/>
      <c r="Q4249" s="7"/>
      <c r="R4249" s="7"/>
      <c r="S4249" s="7"/>
    </row>
    <row r="4250" spans="1:19" s="8" customFormat="1" ht="11.8" x14ac:dyDescent="0.2">
      <c r="A4250" s="48"/>
      <c r="F4250" s="9"/>
      <c r="G4250" s="9"/>
      <c r="H4250" s="9"/>
      <c r="I4250" s="9"/>
      <c r="J4250" s="9"/>
      <c r="K4250" s="9"/>
      <c r="M4250" s="9"/>
      <c r="N4250" s="76"/>
      <c r="P4250" s="7"/>
      <c r="Q4250" s="7"/>
      <c r="R4250" s="7"/>
      <c r="S4250" s="7"/>
    </row>
    <row r="4251" spans="1:19" s="8" customFormat="1" ht="11.8" x14ac:dyDescent="0.2">
      <c r="A4251" s="48"/>
      <c r="F4251" s="9"/>
      <c r="G4251" s="9"/>
      <c r="H4251" s="9"/>
      <c r="I4251" s="9"/>
      <c r="J4251" s="9"/>
      <c r="K4251" s="9"/>
      <c r="M4251" s="9"/>
      <c r="N4251" s="76"/>
      <c r="P4251" s="7"/>
      <c r="Q4251" s="7"/>
      <c r="R4251" s="7"/>
      <c r="S4251" s="7"/>
    </row>
    <row r="4252" spans="1:19" s="8" customFormat="1" ht="11.8" x14ac:dyDescent="0.2">
      <c r="A4252" s="48"/>
      <c r="F4252" s="9"/>
      <c r="G4252" s="9"/>
      <c r="H4252" s="9"/>
      <c r="I4252" s="9"/>
      <c r="J4252" s="9"/>
      <c r="K4252" s="9"/>
      <c r="M4252" s="9"/>
      <c r="N4252" s="76"/>
      <c r="P4252" s="7"/>
      <c r="Q4252" s="7"/>
      <c r="R4252" s="7"/>
      <c r="S4252" s="7"/>
    </row>
    <row r="4253" spans="1:19" s="8" customFormat="1" ht="11.8" x14ac:dyDescent="0.2">
      <c r="A4253" s="48"/>
      <c r="F4253" s="9"/>
      <c r="G4253" s="9"/>
      <c r="H4253" s="9"/>
      <c r="I4253" s="9"/>
      <c r="J4253" s="9"/>
      <c r="K4253" s="9"/>
      <c r="M4253" s="9"/>
      <c r="N4253" s="76"/>
      <c r="P4253" s="7"/>
      <c r="Q4253" s="7"/>
      <c r="R4253" s="7"/>
      <c r="S4253" s="7"/>
    </row>
    <row r="4254" spans="1:19" s="8" customFormat="1" ht="11.8" x14ac:dyDescent="0.2">
      <c r="A4254" s="48"/>
      <c r="F4254" s="9"/>
      <c r="G4254" s="9"/>
      <c r="H4254" s="9"/>
      <c r="I4254" s="9"/>
      <c r="J4254" s="9"/>
      <c r="K4254" s="9"/>
      <c r="M4254" s="9"/>
      <c r="N4254" s="76"/>
      <c r="P4254" s="7"/>
      <c r="Q4254" s="7"/>
      <c r="R4254" s="7"/>
      <c r="S4254" s="7"/>
    </row>
    <row r="4255" spans="1:19" s="8" customFormat="1" ht="11.8" x14ac:dyDescent="0.2">
      <c r="A4255" s="48"/>
      <c r="F4255" s="9"/>
      <c r="G4255" s="9"/>
      <c r="H4255" s="9"/>
      <c r="I4255" s="9"/>
      <c r="J4255" s="9"/>
      <c r="K4255" s="9"/>
      <c r="M4255" s="9"/>
      <c r="N4255" s="76"/>
      <c r="P4255" s="7"/>
      <c r="Q4255" s="7"/>
      <c r="R4255" s="7"/>
      <c r="S4255" s="7"/>
    </row>
    <row r="4256" spans="1:19" s="8" customFormat="1" ht="11.8" x14ac:dyDescent="0.2">
      <c r="A4256" s="48"/>
      <c r="F4256" s="9"/>
      <c r="G4256" s="9"/>
      <c r="H4256" s="9"/>
      <c r="I4256" s="9"/>
      <c r="J4256" s="9"/>
      <c r="K4256" s="9"/>
      <c r="M4256" s="9"/>
      <c r="N4256" s="76"/>
      <c r="P4256" s="7"/>
      <c r="Q4256" s="7"/>
      <c r="R4256" s="7"/>
      <c r="S4256" s="7"/>
    </row>
    <row r="4257" spans="1:19" s="8" customFormat="1" ht="11.8" x14ac:dyDescent="0.2">
      <c r="A4257" s="48"/>
      <c r="F4257" s="9"/>
      <c r="G4257" s="9"/>
      <c r="H4257" s="9"/>
      <c r="I4257" s="9"/>
      <c r="J4257" s="9"/>
      <c r="K4257" s="9"/>
      <c r="M4257" s="9"/>
      <c r="N4257" s="76"/>
      <c r="P4257" s="7"/>
      <c r="Q4257" s="7"/>
      <c r="R4257" s="7"/>
      <c r="S4257" s="7"/>
    </row>
    <row r="4258" spans="1:19" s="8" customFormat="1" ht="11.8" x14ac:dyDescent="0.2">
      <c r="A4258" s="48"/>
      <c r="F4258" s="9"/>
      <c r="G4258" s="9"/>
      <c r="H4258" s="9"/>
      <c r="I4258" s="9"/>
      <c r="J4258" s="9"/>
      <c r="K4258" s="9"/>
      <c r="M4258" s="9"/>
      <c r="N4258" s="76"/>
      <c r="P4258" s="7"/>
      <c r="Q4258" s="7"/>
      <c r="R4258" s="7"/>
      <c r="S4258" s="7"/>
    </row>
    <row r="4259" spans="1:19" s="8" customFormat="1" ht="11.8" x14ac:dyDescent="0.2">
      <c r="A4259" s="48"/>
      <c r="F4259" s="9"/>
      <c r="G4259" s="9"/>
      <c r="H4259" s="9"/>
      <c r="I4259" s="9"/>
      <c r="J4259" s="9"/>
      <c r="K4259" s="9"/>
      <c r="M4259" s="9"/>
      <c r="N4259" s="76"/>
      <c r="P4259" s="7"/>
      <c r="Q4259" s="7"/>
      <c r="R4259" s="7"/>
      <c r="S4259" s="7"/>
    </row>
    <row r="4260" spans="1:19" s="8" customFormat="1" ht="11.8" x14ac:dyDescent="0.2">
      <c r="A4260" s="48"/>
      <c r="F4260" s="9"/>
      <c r="G4260" s="9"/>
      <c r="H4260" s="9"/>
      <c r="I4260" s="9"/>
      <c r="J4260" s="9"/>
      <c r="K4260" s="9"/>
      <c r="M4260" s="9"/>
      <c r="N4260" s="76"/>
      <c r="P4260" s="7"/>
      <c r="Q4260" s="7"/>
      <c r="R4260" s="7"/>
      <c r="S4260" s="7"/>
    </row>
    <row r="4261" spans="1:19" s="8" customFormat="1" ht="11.8" x14ac:dyDescent="0.2">
      <c r="A4261" s="48"/>
      <c r="F4261" s="9"/>
      <c r="G4261" s="9"/>
      <c r="H4261" s="9"/>
      <c r="I4261" s="9"/>
      <c r="J4261" s="9"/>
      <c r="K4261" s="9"/>
      <c r="M4261" s="9"/>
      <c r="N4261" s="76"/>
      <c r="P4261" s="7"/>
      <c r="Q4261" s="7"/>
      <c r="R4261" s="7"/>
      <c r="S4261" s="7"/>
    </row>
    <row r="4262" spans="1:19" s="8" customFormat="1" ht="11.8" x14ac:dyDescent="0.2">
      <c r="A4262" s="48"/>
      <c r="F4262" s="9"/>
      <c r="G4262" s="9"/>
      <c r="H4262" s="9"/>
      <c r="I4262" s="9"/>
      <c r="J4262" s="9"/>
      <c r="K4262" s="9"/>
      <c r="M4262" s="9"/>
      <c r="N4262" s="76"/>
      <c r="P4262" s="7"/>
      <c r="Q4262" s="7"/>
      <c r="R4262" s="7"/>
      <c r="S4262" s="7"/>
    </row>
    <row r="4263" spans="1:19" s="8" customFormat="1" ht="11.8" x14ac:dyDescent="0.2">
      <c r="A4263" s="48"/>
      <c r="F4263" s="9"/>
      <c r="G4263" s="9"/>
      <c r="H4263" s="9"/>
      <c r="I4263" s="9"/>
      <c r="J4263" s="9"/>
      <c r="K4263" s="9"/>
      <c r="M4263" s="9"/>
      <c r="N4263" s="76"/>
      <c r="P4263" s="7"/>
      <c r="Q4263" s="7"/>
      <c r="R4263" s="7"/>
      <c r="S4263" s="7"/>
    </row>
    <row r="4264" spans="1:19" s="8" customFormat="1" ht="11.8" x14ac:dyDescent="0.2">
      <c r="A4264" s="48"/>
      <c r="F4264" s="9"/>
      <c r="G4264" s="9"/>
      <c r="H4264" s="9"/>
      <c r="I4264" s="9"/>
      <c r="J4264" s="9"/>
      <c r="K4264" s="9"/>
      <c r="M4264" s="9"/>
      <c r="N4264" s="76"/>
      <c r="P4264" s="7"/>
      <c r="Q4264" s="7"/>
      <c r="R4264" s="7"/>
      <c r="S4264" s="7"/>
    </row>
    <row r="4265" spans="1:19" s="8" customFormat="1" ht="11.8" x14ac:dyDescent="0.2">
      <c r="A4265" s="48"/>
      <c r="F4265" s="9"/>
      <c r="G4265" s="9"/>
      <c r="H4265" s="9"/>
      <c r="I4265" s="9"/>
      <c r="J4265" s="9"/>
      <c r="K4265" s="9"/>
      <c r="M4265" s="9"/>
      <c r="N4265" s="76"/>
      <c r="P4265" s="7"/>
      <c r="Q4265" s="7"/>
      <c r="R4265" s="7"/>
      <c r="S4265" s="7"/>
    </row>
    <row r="4266" spans="1:19" s="8" customFormat="1" ht="11.8" x14ac:dyDescent="0.2">
      <c r="A4266" s="48"/>
      <c r="F4266" s="9"/>
      <c r="G4266" s="9"/>
      <c r="H4266" s="9"/>
      <c r="I4266" s="9"/>
      <c r="J4266" s="9"/>
      <c r="K4266" s="9"/>
      <c r="M4266" s="9"/>
      <c r="N4266" s="76"/>
      <c r="P4266" s="7"/>
      <c r="Q4266" s="7"/>
      <c r="R4266" s="7"/>
      <c r="S4266" s="7"/>
    </row>
    <row r="4267" spans="1:19" s="8" customFormat="1" ht="11.8" x14ac:dyDescent="0.2">
      <c r="A4267" s="48"/>
      <c r="F4267" s="9"/>
      <c r="G4267" s="9"/>
      <c r="H4267" s="9"/>
      <c r="I4267" s="9"/>
      <c r="J4267" s="9"/>
      <c r="K4267" s="9"/>
      <c r="M4267" s="9"/>
      <c r="N4267" s="76"/>
      <c r="P4267" s="7"/>
      <c r="Q4267" s="7"/>
      <c r="R4267" s="7"/>
      <c r="S4267" s="7"/>
    </row>
    <row r="4268" spans="1:19" s="8" customFormat="1" ht="11.8" x14ac:dyDescent="0.2">
      <c r="A4268" s="48"/>
      <c r="F4268" s="9"/>
      <c r="G4268" s="9"/>
      <c r="H4268" s="9"/>
      <c r="I4268" s="9"/>
      <c r="J4268" s="9"/>
      <c r="K4268" s="9"/>
      <c r="M4268" s="9"/>
      <c r="N4268" s="76"/>
      <c r="P4268" s="7"/>
      <c r="Q4268" s="7"/>
      <c r="R4268" s="7"/>
      <c r="S4268" s="7"/>
    </row>
    <row r="4269" spans="1:19" s="8" customFormat="1" ht="11.8" x14ac:dyDescent="0.2">
      <c r="A4269" s="48"/>
      <c r="F4269" s="9"/>
      <c r="G4269" s="9"/>
      <c r="H4269" s="9"/>
      <c r="I4269" s="9"/>
      <c r="J4269" s="9"/>
      <c r="K4269" s="9"/>
      <c r="M4269" s="9"/>
      <c r="N4269" s="76"/>
      <c r="P4269" s="7"/>
      <c r="Q4269" s="7"/>
      <c r="R4269" s="7"/>
      <c r="S4269" s="7"/>
    </row>
    <row r="4270" spans="1:19" s="8" customFormat="1" ht="11.8" x14ac:dyDescent="0.2">
      <c r="A4270" s="48"/>
      <c r="F4270" s="9"/>
      <c r="G4270" s="9"/>
      <c r="H4270" s="9"/>
      <c r="I4270" s="9"/>
      <c r="J4270" s="9"/>
      <c r="K4270" s="9"/>
      <c r="M4270" s="9"/>
      <c r="N4270" s="76"/>
      <c r="P4270" s="7"/>
      <c r="Q4270" s="7"/>
      <c r="R4270" s="7"/>
      <c r="S4270" s="7"/>
    </row>
    <row r="4271" spans="1:19" s="8" customFormat="1" ht="11.8" x14ac:dyDescent="0.2">
      <c r="A4271" s="48"/>
      <c r="F4271" s="9"/>
      <c r="G4271" s="9"/>
      <c r="H4271" s="9"/>
      <c r="I4271" s="9"/>
      <c r="J4271" s="9"/>
      <c r="K4271" s="9"/>
      <c r="M4271" s="9"/>
      <c r="N4271" s="76"/>
      <c r="P4271" s="7"/>
      <c r="Q4271" s="7"/>
      <c r="R4271" s="7"/>
      <c r="S4271" s="7"/>
    </row>
    <row r="4272" spans="1:19" s="8" customFormat="1" ht="11.8" x14ac:dyDescent="0.2">
      <c r="A4272" s="48"/>
      <c r="F4272" s="9"/>
      <c r="G4272" s="9"/>
      <c r="H4272" s="9"/>
      <c r="I4272" s="9"/>
      <c r="J4272" s="9"/>
      <c r="K4272" s="9"/>
      <c r="M4272" s="9"/>
      <c r="N4272" s="76"/>
      <c r="P4272" s="7"/>
      <c r="Q4272" s="7"/>
      <c r="R4272" s="7"/>
      <c r="S4272" s="7"/>
    </row>
    <row r="4273" spans="1:19" s="8" customFormat="1" ht="11.8" x14ac:dyDescent="0.2">
      <c r="A4273" s="48"/>
      <c r="F4273" s="9"/>
      <c r="G4273" s="9"/>
      <c r="H4273" s="9"/>
      <c r="I4273" s="9"/>
      <c r="J4273" s="9"/>
      <c r="K4273" s="9"/>
      <c r="M4273" s="9"/>
      <c r="N4273" s="76"/>
      <c r="P4273" s="7"/>
      <c r="Q4273" s="7"/>
      <c r="R4273" s="7"/>
      <c r="S4273" s="7"/>
    </row>
    <row r="4274" spans="1:19" s="8" customFormat="1" ht="11.8" x14ac:dyDescent="0.2">
      <c r="A4274" s="48"/>
      <c r="F4274" s="9"/>
      <c r="G4274" s="9"/>
      <c r="H4274" s="9"/>
      <c r="I4274" s="9"/>
      <c r="J4274" s="9"/>
      <c r="K4274" s="9"/>
      <c r="M4274" s="9"/>
      <c r="N4274" s="76"/>
      <c r="P4274" s="7"/>
      <c r="Q4274" s="7"/>
      <c r="R4274" s="7"/>
      <c r="S4274" s="7"/>
    </row>
    <row r="4275" spans="1:19" s="8" customFormat="1" ht="11.8" x14ac:dyDescent="0.2">
      <c r="A4275" s="48"/>
      <c r="F4275" s="9"/>
      <c r="G4275" s="9"/>
      <c r="H4275" s="9"/>
      <c r="I4275" s="9"/>
      <c r="J4275" s="9"/>
      <c r="K4275" s="9"/>
      <c r="M4275" s="9"/>
      <c r="N4275" s="76"/>
      <c r="P4275" s="7"/>
      <c r="Q4275" s="7"/>
      <c r="R4275" s="7"/>
      <c r="S4275" s="7"/>
    </row>
    <row r="4276" spans="1:19" s="8" customFormat="1" ht="11.8" x14ac:dyDescent="0.2">
      <c r="A4276" s="48"/>
      <c r="F4276" s="9"/>
      <c r="G4276" s="9"/>
      <c r="H4276" s="9"/>
      <c r="I4276" s="9"/>
      <c r="J4276" s="9"/>
      <c r="K4276" s="9"/>
      <c r="M4276" s="9"/>
      <c r="N4276" s="76"/>
      <c r="P4276" s="7"/>
      <c r="Q4276" s="7"/>
      <c r="R4276" s="7"/>
      <c r="S4276" s="7"/>
    </row>
    <row r="4277" spans="1:19" s="8" customFormat="1" ht="11.8" x14ac:dyDescent="0.2">
      <c r="A4277" s="48"/>
      <c r="F4277" s="9"/>
      <c r="G4277" s="9"/>
      <c r="H4277" s="9"/>
      <c r="I4277" s="9"/>
      <c r="J4277" s="9"/>
      <c r="K4277" s="9"/>
      <c r="M4277" s="9"/>
      <c r="N4277" s="76"/>
      <c r="P4277" s="7"/>
      <c r="Q4277" s="7"/>
      <c r="R4277" s="7"/>
      <c r="S4277" s="7"/>
    </row>
    <row r="4278" spans="1:19" s="8" customFormat="1" ht="11.8" x14ac:dyDescent="0.2">
      <c r="A4278" s="48"/>
      <c r="F4278" s="9"/>
      <c r="G4278" s="9"/>
      <c r="H4278" s="9"/>
      <c r="I4278" s="9"/>
      <c r="J4278" s="9"/>
      <c r="K4278" s="9"/>
      <c r="M4278" s="9"/>
      <c r="N4278" s="76"/>
      <c r="P4278" s="7"/>
      <c r="Q4278" s="7"/>
      <c r="R4278" s="7"/>
      <c r="S4278" s="7"/>
    </row>
    <row r="4279" spans="1:19" s="8" customFormat="1" ht="11.8" x14ac:dyDescent="0.2">
      <c r="A4279" s="48"/>
      <c r="F4279" s="9"/>
      <c r="G4279" s="9"/>
      <c r="H4279" s="9"/>
      <c r="I4279" s="9"/>
      <c r="J4279" s="9"/>
      <c r="K4279" s="9"/>
      <c r="M4279" s="9"/>
      <c r="N4279" s="76"/>
      <c r="P4279" s="7"/>
      <c r="Q4279" s="7"/>
      <c r="R4279" s="7"/>
      <c r="S4279" s="7"/>
    </row>
    <row r="4280" spans="1:19" s="8" customFormat="1" ht="11.8" x14ac:dyDescent="0.2">
      <c r="A4280" s="48"/>
      <c r="F4280" s="9"/>
      <c r="G4280" s="9"/>
      <c r="H4280" s="9"/>
      <c r="I4280" s="9"/>
      <c r="J4280" s="9"/>
      <c r="K4280" s="9"/>
      <c r="M4280" s="9"/>
      <c r="N4280" s="76"/>
      <c r="P4280" s="7"/>
      <c r="Q4280" s="7"/>
      <c r="R4280" s="7"/>
      <c r="S4280" s="7"/>
    </row>
    <row r="4281" spans="1:19" s="8" customFormat="1" ht="11.8" x14ac:dyDescent="0.2">
      <c r="A4281" s="48"/>
      <c r="F4281" s="9"/>
      <c r="G4281" s="9"/>
      <c r="H4281" s="9"/>
      <c r="I4281" s="9"/>
      <c r="J4281" s="9"/>
      <c r="K4281" s="9"/>
      <c r="M4281" s="9"/>
      <c r="N4281" s="76"/>
      <c r="P4281" s="7"/>
      <c r="Q4281" s="7"/>
      <c r="R4281" s="7"/>
      <c r="S4281" s="7"/>
    </row>
    <row r="4282" spans="1:19" s="8" customFormat="1" ht="11.8" x14ac:dyDescent="0.2">
      <c r="A4282" s="48"/>
      <c r="F4282" s="9"/>
      <c r="G4282" s="9"/>
      <c r="H4282" s="9"/>
      <c r="I4282" s="9"/>
      <c r="J4282" s="9"/>
      <c r="K4282" s="9"/>
      <c r="M4282" s="9"/>
      <c r="N4282" s="76"/>
      <c r="P4282" s="7"/>
      <c r="Q4282" s="7"/>
      <c r="R4282" s="7"/>
      <c r="S4282" s="7"/>
    </row>
    <row r="4283" spans="1:19" s="8" customFormat="1" ht="11.8" x14ac:dyDescent="0.2">
      <c r="A4283" s="48"/>
      <c r="F4283" s="9"/>
      <c r="G4283" s="9"/>
      <c r="H4283" s="9"/>
      <c r="I4283" s="9"/>
      <c r="J4283" s="9"/>
      <c r="K4283" s="9"/>
      <c r="M4283" s="9"/>
      <c r="N4283" s="76"/>
      <c r="P4283" s="7"/>
      <c r="Q4283" s="7"/>
      <c r="R4283" s="7"/>
      <c r="S4283" s="7"/>
    </row>
    <row r="4284" spans="1:19" s="8" customFormat="1" ht="11.8" x14ac:dyDescent="0.2">
      <c r="A4284" s="48"/>
      <c r="F4284" s="9"/>
      <c r="G4284" s="9"/>
      <c r="H4284" s="9"/>
      <c r="I4284" s="9"/>
      <c r="J4284" s="9"/>
      <c r="K4284" s="9"/>
      <c r="M4284" s="9"/>
      <c r="N4284" s="76"/>
      <c r="P4284" s="7"/>
      <c r="Q4284" s="7"/>
      <c r="R4284" s="7"/>
      <c r="S4284" s="7"/>
    </row>
    <row r="4285" spans="1:19" s="8" customFormat="1" ht="11.8" x14ac:dyDescent="0.2">
      <c r="A4285" s="48"/>
      <c r="F4285" s="9"/>
      <c r="G4285" s="9"/>
      <c r="H4285" s="9"/>
      <c r="I4285" s="9"/>
      <c r="J4285" s="9"/>
      <c r="K4285" s="9"/>
      <c r="M4285" s="9"/>
      <c r="N4285" s="76"/>
      <c r="P4285" s="7"/>
      <c r="Q4285" s="7"/>
      <c r="R4285" s="7"/>
      <c r="S4285" s="7"/>
    </row>
    <row r="4286" spans="1:19" s="8" customFormat="1" ht="11.8" x14ac:dyDescent="0.2">
      <c r="A4286" s="48"/>
      <c r="F4286" s="9"/>
      <c r="G4286" s="9"/>
      <c r="H4286" s="9"/>
      <c r="I4286" s="9"/>
      <c r="J4286" s="9"/>
      <c r="K4286" s="9"/>
      <c r="M4286" s="9"/>
      <c r="N4286" s="76"/>
      <c r="P4286" s="7"/>
      <c r="Q4286" s="7"/>
      <c r="R4286" s="7"/>
      <c r="S4286" s="7"/>
    </row>
    <row r="4287" spans="1:19" s="8" customFormat="1" ht="11.8" x14ac:dyDescent="0.2">
      <c r="A4287" s="48"/>
      <c r="F4287" s="9"/>
      <c r="G4287" s="9"/>
      <c r="H4287" s="9"/>
      <c r="I4287" s="9"/>
      <c r="J4287" s="9"/>
      <c r="K4287" s="9"/>
      <c r="M4287" s="9"/>
      <c r="N4287" s="76"/>
      <c r="P4287" s="7"/>
      <c r="Q4287" s="7"/>
      <c r="R4287" s="7"/>
      <c r="S4287" s="7"/>
    </row>
    <row r="4288" spans="1:19" s="8" customFormat="1" ht="11.8" x14ac:dyDescent="0.2">
      <c r="A4288" s="48"/>
      <c r="F4288" s="9"/>
      <c r="G4288" s="9"/>
      <c r="H4288" s="9"/>
      <c r="I4288" s="9"/>
      <c r="J4288" s="9"/>
      <c r="K4288" s="9"/>
      <c r="M4288" s="9"/>
      <c r="N4288" s="76"/>
      <c r="P4288" s="7"/>
      <c r="Q4288" s="7"/>
      <c r="R4288" s="7"/>
      <c r="S4288" s="7"/>
    </row>
    <row r="4289" spans="1:19" s="8" customFormat="1" ht="11.8" x14ac:dyDescent="0.2">
      <c r="A4289" s="48"/>
      <c r="F4289" s="9"/>
      <c r="G4289" s="9"/>
      <c r="H4289" s="9"/>
      <c r="I4289" s="9"/>
      <c r="J4289" s="9"/>
      <c r="K4289" s="9"/>
      <c r="M4289" s="9"/>
      <c r="N4289" s="76"/>
      <c r="P4289" s="7"/>
      <c r="Q4289" s="7"/>
      <c r="R4289" s="7"/>
      <c r="S4289" s="7"/>
    </row>
    <row r="4290" spans="1:19" s="8" customFormat="1" ht="11.8" x14ac:dyDescent="0.2">
      <c r="A4290" s="48"/>
      <c r="F4290" s="9"/>
      <c r="G4290" s="9"/>
      <c r="H4290" s="9"/>
      <c r="I4290" s="9"/>
      <c r="J4290" s="9"/>
      <c r="K4290" s="9"/>
      <c r="M4290" s="9"/>
      <c r="N4290" s="76"/>
      <c r="P4290" s="7"/>
      <c r="Q4290" s="7"/>
      <c r="R4290" s="7"/>
      <c r="S4290" s="7"/>
    </row>
    <row r="4291" spans="1:19" s="8" customFormat="1" ht="11.8" x14ac:dyDescent="0.2">
      <c r="A4291" s="48"/>
      <c r="F4291" s="9"/>
      <c r="G4291" s="9"/>
      <c r="H4291" s="9"/>
      <c r="I4291" s="9"/>
      <c r="J4291" s="9"/>
      <c r="K4291" s="9"/>
      <c r="M4291" s="9"/>
      <c r="N4291" s="76"/>
      <c r="P4291" s="7"/>
      <c r="Q4291" s="7"/>
      <c r="R4291" s="7"/>
      <c r="S4291" s="7"/>
    </row>
    <row r="4292" spans="1:19" s="8" customFormat="1" ht="11.8" x14ac:dyDescent="0.2">
      <c r="A4292" s="48"/>
      <c r="F4292" s="9"/>
      <c r="G4292" s="9"/>
      <c r="H4292" s="9"/>
      <c r="I4292" s="9"/>
      <c r="J4292" s="9"/>
      <c r="K4292" s="9"/>
      <c r="M4292" s="9"/>
      <c r="N4292" s="76"/>
      <c r="P4292" s="7"/>
      <c r="Q4292" s="7"/>
      <c r="R4292" s="7"/>
      <c r="S4292" s="7"/>
    </row>
    <row r="4293" spans="1:19" s="8" customFormat="1" ht="11.8" x14ac:dyDescent="0.2">
      <c r="A4293" s="48"/>
      <c r="F4293" s="9"/>
      <c r="G4293" s="9"/>
      <c r="H4293" s="9"/>
      <c r="I4293" s="9"/>
      <c r="J4293" s="9"/>
      <c r="K4293" s="9"/>
      <c r="M4293" s="9"/>
      <c r="N4293" s="76"/>
      <c r="P4293" s="7"/>
      <c r="Q4293" s="7"/>
      <c r="R4293" s="7"/>
      <c r="S4293" s="7"/>
    </row>
    <row r="4294" spans="1:19" s="8" customFormat="1" ht="11.8" x14ac:dyDescent="0.2">
      <c r="A4294" s="48"/>
      <c r="F4294" s="9"/>
      <c r="G4294" s="9"/>
      <c r="H4294" s="9"/>
      <c r="I4294" s="9"/>
      <c r="J4294" s="9"/>
      <c r="K4294" s="9"/>
      <c r="M4294" s="9"/>
      <c r="N4294" s="76"/>
      <c r="P4294" s="7"/>
      <c r="Q4294" s="7"/>
      <c r="R4294" s="7"/>
      <c r="S4294" s="7"/>
    </row>
    <row r="4295" spans="1:19" s="8" customFormat="1" ht="11.8" x14ac:dyDescent="0.2">
      <c r="A4295" s="48"/>
      <c r="F4295" s="9"/>
      <c r="G4295" s="9"/>
      <c r="H4295" s="9"/>
      <c r="I4295" s="9"/>
      <c r="J4295" s="9"/>
      <c r="K4295" s="9"/>
      <c r="M4295" s="9"/>
      <c r="N4295" s="76"/>
      <c r="P4295" s="7"/>
      <c r="Q4295" s="7"/>
      <c r="R4295" s="7"/>
      <c r="S4295" s="7"/>
    </row>
    <row r="4296" spans="1:19" s="8" customFormat="1" ht="11.8" x14ac:dyDescent="0.2">
      <c r="A4296" s="48"/>
      <c r="F4296" s="9"/>
      <c r="G4296" s="9"/>
      <c r="H4296" s="9"/>
      <c r="I4296" s="9"/>
      <c r="J4296" s="9"/>
      <c r="K4296" s="9"/>
      <c r="M4296" s="9"/>
      <c r="N4296" s="76"/>
      <c r="P4296" s="7"/>
      <c r="Q4296" s="7"/>
      <c r="R4296" s="7"/>
      <c r="S4296" s="7"/>
    </row>
    <row r="4297" spans="1:19" s="8" customFormat="1" ht="11.8" x14ac:dyDescent="0.2">
      <c r="A4297" s="48"/>
      <c r="F4297" s="9"/>
      <c r="G4297" s="9"/>
      <c r="H4297" s="9"/>
      <c r="I4297" s="9"/>
      <c r="J4297" s="9"/>
      <c r="K4297" s="9"/>
      <c r="M4297" s="9"/>
      <c r="N4297" s="76"/>
      <c r="P4297" s="7"/>
      <c r="Q4297" s="7"/>
      <c r="R4297" s="7"/>
      <c r="S4297" s="7"/>
    </row>
    <row r="4298" spans="1:19" s="8" customFormat="1" ht="11.8" x14ac:dyDescent="0.2">
      <c r="A4298" s="48"/>
      <c r="F4298" s="9"/>
      <c r="G4298" s="9"/>
      <c r="H4298" s="9"/>
      <c r="I4298" s="9"/>
      <c r="J4298" s="9"/>
      <c r="K4298" s="9"/>
      <c r="M4298" s="9"/>
      <c r="N4298" s="76"/>
      <c r="P4298" s="7"/>
      <c r="Q4298" s="7"/>
      <c r="R4298" s="7"/>
      <c r="S4298" s="7"/>
    </row>
    <row r="4299" spans="1:19" s="8" customFormat="1" ht="11.8" x14ac:dyDescent="0.2">
      <c r="A4299" s="48"/>
      <c r="F4299" s="9"/>
      <c r="G4299" s="9"/>
      <c r="H4299" s="9"/>
      <c r="I4299" s="9"/>
      <c r="J4299" s="9"/>
      <c r="K4299" s="9"/>
      <c r="M4299" s="9"/>
      <c r="N4299" s="76"/>
      <c r="P4299" s="7"/>
      <c r="Q4299" s="7"/>
      <c r="R4299" s="7"/>
      <c r="S4299" s="7"/>
    </row>
    <row r="4300" spans="1:19" s="8" customFormat="1" ht="11.8" x14ac:dyDescent="0.2">
      <c r="A4300" s="48"/>
      <c r="F4300" s="9"/>
      <c r="G4300" s="9"/>
      <c r="H4300" s="9"/>
      <c r="I4300" s="9"/>
      <c r="J4300" s="9"/>
      <c r="K4300" s="9"/>
      <c r="M4300" s="9"/>
      <c r="N4300" s="76"/>
      <c r="P4300" s="7"/>
      <c r="Q4300" s="7"/>
      <c r="R4300" s="7"/>
      <c r="S4300" s="7"/>
    </row>
    <row r="4301" spans="1:19" s="8" customFormat="1" ht="11.8" x14ac:dyDescent="0.2">
      <c r="A4301" s="48"/>
      <c r="F4301" s="9"/>
      <c r="G4301" s="9"/>
      <c r="H4301" s="9"/>
      <c r="I4301" s="9"/>
      <c r="J4301" s="9"/>
      <c r="K4301" s="9"/>
      <c r="M4301" s="9"/>
      <c r="N4301" s="76"/>
      <c r="P4301" s="7"/>
      <c r="Q4301" s="7"/>
      <c r="R4301" s="7"/>
      <c r="S4301" s="7"/>
    </row>
    <row r="4302" spans="1:19" s="8" customFormat="1" ht="11.8" x14ac:dyDescent="0.2">
      <c r="A4302" s="48"/>
      <c r="F4302" s="9"/>
      <c r="G4302" s="9"/>
      <c r="H4302" s="9"/>
      <c r="I4302" s="9"/>
      <c r="J4302" s="9"/>
      <c r="K4302" s="9"/>
      <c r="M4302" s="9"/>
      <c r="N4302" s="76"/>
      <c r="P4302" s="7"/>
      <c r="Q4302" s="7"/>
      <c r="R4302" s="7"/>
      <c r="S4302" s="7"/>
    </row>
    <row r="4303" spans="1:19" s="8" customFormat="1" ht="11.8" x14ac:dyDescent="0.2">
      <c r="A4303" s="48"/>
      <c r="F4303" s="9"/>
      <c r="G4303" s="9"/>
      <c r="H4303" s="9"/>
      <c r="I4303" s="9"/>
      <c r="J4303" s="9"/>
      <c r="K4303" s="9"/>
      <c r="M4303" s="9"/>
      <c r="N4303" s="76"/>
      <c r="P4303" s="7"/>
      <c r="Q4303" s="7"/>
      <c r="R4303" s="7"/>
      <c r="S4303" s="7"/>
    </row>
    <row r="4304" spans="1:19" s="8" customFormat="1" ht="11.8" x14ac:dyDescent="0.2">
      <c r="A4304" s="48"/>
      <c r="F4304" s="9"/>
      <c r="G4304" s="9"/>
      <c r="H4304" s="9"/>
      <c r="I4304" s="9"/>
      <c r="J4304" s="9"/>
      <c r="K4304" s="9"/>
      <c r="M4304" s="9"/>
      <c r="N4304" s="76"/>
      <c r="P4304" s="7"/>
      <c r="Q4304" s="7"/>
      <c r="R4304" s="7"/>
      <c r="S4304" s="7"/>
    </row>
    <row r="4305" spans="1:19" s="8" customFormat="1" ht="11.8" x14ac:dyDescent="0.2">
      <c r="A4305" s="48"/>
      <c r="F4305" s="9"/>
      <c r="G4305" s="9"/>
      <c r="H4305" s="9"/>
      <c r="I4305" s="9"/>
      <c r="J4305" s="9"/>
      <c r="K4305" s="9"/>
      <c r="M4305" s="9"/>
      <c r="N4305" s="76"/>
      <c r="P4305" s="7"/>
      <c r="Q4305" s="7"/>
      <c r="R4305" s="7"/>
      <c r="S4305" s="7"/>
    </row>
    <row r="4306" spans="1:19" s="8" customFormat="1" ht="11.8" x14ac:dyDescent="0.2">
      <c r="A4306" s="48"/>
      <c r="F4306" s="9"/>
      <c r="G4306" s="9"/>
      <c r="H4306" s="9"/>
      <c r="I4306" s="9"/>
      <c r="J4306" s="9"/>
      <c r="K4306" s="9"/>
      <c r="M4306" s="9"/>
      <c r="N4306" s="76"/>
      <c r="P4306" s="7"/>
      <c r="Q4306" s="7"/>
      <c r="R4306" s="7"/>
      <c r="S4306" s="7"/>
    </row>
    <row r="4307" spans="1:19" s="8" customFormat="1" ht="11.8" x14ac:dyDescent="0.2">
      <c r="A4307" s="48"/>
      <c r="F4307" s="9"/>
      <c r="G4307" s="9"/>
      <c r="H4307" s="9"/>
      <c r="I4307" s="9"/>
      <c r="J4307" s="9"/>
      <c r="K4307" s="9"/>
      <c r="M4307" s="9"/>
      <c r="N4307" s="76"/>
      <c r="P4307" s="7"/>
      <c r="Q4307" s="7"/>
      <c r="R4307" s="7"/>
      <c r="S4307" s="7"/>
    </row>
    <row r="4308" spans="1:19" s="8" customFormat="1" ht="11.8" x14ac:dyDescent="0.2">
      <c r="A4308" s="48"/>
      <c r="F4308" s="9"/>
      <c r="G4308" s="9"/>
      <c r="H4308" s="9"/>
      <c r="I4308" s="9"/>
      <c r="J4308" s="9"/>
      <c r="K4308" s="9"/>
      <c r="M4308" s="9"/>
      <c r="N4308" s="76"/>
      <c r="P4308" s="7"/>
      <c r="Q4308" s="7"/>
      <c r="R4308" s="7"/>
      <c r="S4308" s="7"/>
    </row>
    <row r="4309" spans="1:19" s="8" customFormat="1" ht="11.8" x14ac:dyDescent="0.2">
      <c r="A4309" s="48"/>
      <c r="F4309" s="9"/>
      <c r="G4309" s="9"/>
      <c r="H4309" s="9"/>
      <c r="I4309" s="9"/>
      <c r="J4309" s="9"/>
      <c r="K4309" s="9"/>
      <c r="M4309" s="9"/>
      <c r="N4309" s="76"/>
      <c r="P4309" s="7"/>
      <c r="Q4309" s="7"/>
      <c r="R4309" s="7"/>
      <c r="S4309" s="7"/>
    </row>
    <row r="4310" spans="1:19" s="8" customFormat="1" ht="11.8" x14ac:dyDescent="0.2">
      <c r="A4310" s="48"/>
      <c r="F4310" s="9"/>
      <c r="G4310" s="9"/>
      <c r="H4310" s="9"/>
      <c r="I4310" s="9"/>
      <c r="J4310" s="9"/>
      <c r="K4310" s="9"/>
      <c r="M4310" s="9"/>
      <c r="N4310" s="76"/>
      <c r="P4310" s="7"/>
      <c r="Q4310" s="7"/>
      <c r="R4310" s="7"/>
      <c r="S4310" s="7"/>
    </row>
    <row r="4311" spans="1:19" s="8" customFormat="1" ht="11.8" x14ac:dyDescent="0.2">
      <c r="A4311" s="48"/>
      <c r="F4311" s="9"/>
      <c r="G4311" s="9"/>
      <c r="H4311" s="9"/>
      <c r="I4311" s="9"/>
      <c r="J4311" s="9"/>
      <c r="K4311" s="9"/>
      <c r="M4311" s="9"/>
      <c r="N4311" s="76"/>
      <c r="P4311" s="7"/>
      <c r="Q4311" s="7"/>
      <c r="R4311" s="7"/>
      <c r="S4311" s="7"/>
    </row>
    <row r="4312" spans="1:19" s="8" customFormat="1" ht="11.8" x14ac:dyDescent="0.2">
      <c r="A4312" s="48"/>
      <c r="F4312" s="9"/>
      <c r="G4312" s="9"/>
      <c r="H4312" s="9"/>
      <c r="I4312" s="9"/>
      <c r="J4312" s="9"/>
      <c r="K4312" s="9"/>
      <c r="M4312" s="9"/>
      <c r="N4312" s="76"/>
      <c r="P4312" s="7"/>
      <c r="Q4312" s="7"/>
      <c r="R4312" s="7"/>
      <c r="S4312" s="7"/>
    </row>
    <row r="4313" spans="1:19" s="8" customFormat="1" ht="11.8" x14ac:dyDescent="0.2">
      <c r="A4313" s="48"/>
      <c r="F4313" s="9"/>
      <c r="G4313" s="9"/>
      <c r="H4313" s="9"/>
      <c r="I4313" s="9"/>
      <c r="J4313" s="9"/>
      <c r="K4313" s="9"/>
      <c r="M4313" s="9"/>
      <c r="N4313" s="76"/>
      <c r="P4313" s="7"/>
      <c r="Q4313" s="7"/>
      <c r="R4313" s="7"/>
      <c r="S4313" s="7"/>
    </row>
    <row r="4314" spans="1:19" s="8" customFormat="1" ht="11.8" x14ac:dyDescent="0.2">
      <c r="A4314" s="48"/>
      <c r="F4314" s="9"/>
      <c r="G4314" s="9"/>
      <c r="H4314" s="9"/>
      <c r="I4314" s="9"/>
      <c r="J4314" s="9"/>
      <c r="K4314" s="9"/>
      <c r="M4314" s="9"/>
      <c r="N4314" s="76"/>
      <c r="P4314" s="7"/>
      <c r="Q4314" s="7"/>
      <c r="R4314" s="7"/>
      <c r="S4314" s="7"/>
    </row>
    <row r="4315" spans="1:19" s="8" customFormat="1" ht="11.8" x14ac:dyDescent="0.2">
      <c r="A4315" s="48"/>
      <c r="F4315" s="9"/>
      <c r="G4315" s="9"/>
      <c r="H4315" s="9"/>
      <c r="I4315" s="9"/>
      <c r="J4315" s="9"/>
      <c r="K4315" s="9"/>
      <c r="M4315" s="9"/>
      <c r="N4315" s="76"/>
      <c r="P4315" s="7"/>
      <c r="Q4315" s="7"/>
      <c r="R4315" s="7"/>
      <c r="S4315" s="7"/>
    </row>
    <row r="4316" spans="1:19" s="8" customFormat="1" ht="11.8" x14ac:dyDescent="0.2">
      <c r="A4316" s="48"/>
      <c r="F4316" s="9"/>
      <c r="G4316" s="9"/>
      <c r="H4316" s="9"/>
      <c r="I4316" s="9"/>
      <c r="J4316" s="9"/>
      <c r="K4316" s="9"/>
      <c r="M4316" s="9"/>
      <c r="N4316" s="76"/>
      <c r="P4316" s="7"/>
      <c r="Q4316" s="7"/>
      <c r="R4316" s="7"/>
      <c r="S4316" s="7"/>
    </row>
    <row r="4317" spans="1:19" s="8" customFormat="1" ht="11.8" x14ac:dyDescent="0.2">
      <c r="A4317" s="48"/>
      <c r="F4317" s="9"/>
      <c r="G4317" s="9"/>
      <c r="H4317" s="9"/>
      <c r="I4317" s="9"/>
      <c r="J4317" s="9"/>
      <c r="K4317" s="9"/>
      <c r="M4317" s="9"/>
      <c r="N4317" s="76"/>
      <c r="P4317" s="7"/>
      <c r="Q4317" s="7"/>
      <c r="R4317" s="7"/>
      <c r="S4317" s="7"/>
    </row>
    <row r="4318" spans="1:19" s="8" customFormat="1" ht="11.8" x14ac:dyDescent="0.2">
      <c r="A4318" s="48"/>
      <c r="F4318" s="9"/>
      <c r="G4318" s="9"/>
      <c r="H4318" s="9"/>
      <c r="I4318" s="9"/>
      <c r="J4318" s="9"/>
      <c r="K4318" s="9"/>
      <c r="M4318" s="9"/>
      <c r="N4318" s="76"/>
      <c r="P4318" s="7"/>
      <c r="Q4318" s="7"/>
      <c r="R4318" s="7"/>
      <c r="S4318" s="7"/>
    </row>
    <row r="4319" spans="1:19" s="8" customFormat="1" ht="11.8" x14ac:dyDescent="0.2">
      <c r="A4319" s="48"/>
      <c r="F4319" s="9"/>
      <c r="G4319" s="9"/>
      <c r="H4319" s="9"/>
      <c r="I4319" s="9"/>
      <c r="J4319" s="9"/>
      <c r="K4319" s="9"/>
      <c r="M4319" s="9"/>
      <c r="N4319" s="76"/>
      <c r="P4319" s="7"/>
      <c r="Q4319" s="7"/>
      <c r="R4319" s="7"/>
      <c r="S4319" s="7"/>
    </row>
    <row r="4320" spans="1:19" s="8" customFormat="1" ht="11.8" x14ac:dyDescent="0.2">
      <c r="A4320" s="48"/>
      <c r="F4320" s="9"/>
      <c r="G4320" s="9"/>
      <c r="H4320" s="9"/>
      <c r="I4320" s="9"/>
      <c r="J4320" s="9"/>
      <c r="K4320" s="9"/>
      <c r="M4320" s="9"/>
      <c r="N4320" s="76"/>
      <c r="P4320" s="7"/>
      <c r="Q4320" s="7"/>
      <c r="R4320" s="7"/>
      <c r="S4320" s="7"/>
    </row>
    <row r="4321" spans="1:19" s="8" customFormat="1" ht="11.8" x14ac:dyDescent="0.2">
      <c r="A4321" s="48"/>
      <c r="F4321" s="9"/>
      <c r="G4321" s="9"/>
      <c r="H4321" s="9"/>
      <c r="I4321" s="9"/>
      <c r="J4321" s="9"/>
      <c r="K4321" s="9"/>
      <c r="M4321" s="9"/>
      <c r="N4321" s="76"/>
      <c r="P4321" s="7"/>
      <c r="Q4321" s="7"/>
      <c r="R4321" s="7"/>
      <c r="S4321" s="7"/>
    </row>
    <row r="4322" spans="1:19" s="8" customFormat="1" ht="11.8" x14ac:dyDescent="0.2">
      <c r="A4322" s="48"/>
      <c r="F4322" s="9"/>
      <c r="G4322" s="9"/>
      <c r="H4322" s="9"/>
      <c r="I4322" s="9"/>
      <c r="J4322" s="9"/>
      <c r="K4322" s="9"/>
      <c r="M4322" s="9"/>
      <c r="N4322" s="76"/>
      <c r="P4322" s="7"/>
      <c r="Q4322" s="7"/>
      <c r="R4322" s="7"/>
      <c r="S4322" s="7"/>
    </row>
    <row r="4323" spans="1:19" s="8" customFormat="1" ht="11.8" x14ac:dyDescent="0.2">
      <c r="A4323" s="48"/>
      <c r="F4323" s="9"/>
      <c r="G4323" s="9"/>
      <c r="H4323" s="9"/>
      <c r="I4323" s="9"/>
      <c r="J4323" s="9"/>
      <c r="K4323" s="9"/>
      <c r="M4323" s="9"/>
      <c r="N4323" s="76"/>
      <c r="P4323" s="7"/>
      <c r="Q4323" s="7"/>
      <c r="R4323" s="7"/>
      <c r="S4323" s="7"/>
    </row>
    <row r="4324" spans="1:19" s="8" customFormat="1" ht="11.8" x14ac:dyDescent="0.2">
      <c r="A4324" s="48"/>
      <c r="F4324" s="9"/>
      <c r="G4324" s="9"/>
      <c r="H4324" s="9"/>
      <c r="I4324" s="9"/>
      <c r="J4324" s="9"/>
      <c r="K4324" s="9"/>
      <c r="M4324" s="9"/>
      <c r="N4324" s="76"/>
      <c r="P4324" s="7"/>
      <c r="Q4324" s="7"/>
      <c r="R4324" s="7"/>
      <c r="S4324" s="7"/>
    </row>
    <row r="4325" spans="1:19" s="8" customFormat="1" ht="11.8" x14ac:dyDescent="0.2">
      <c r="A4325" s="48"/>
      <c r="F4325" s="9"/>
      <c r="G4325" s="9"/>
      <c r="H4325" s="9"/>
      <c r="I4325" s="9"/>
      <c r="J4325" s="9"/>
      <c r="K4325" s="9"/>
      <c r="M4325" s="9"/>
      <c r="N4325" s="76"/>
      <c r="P4325" s="7"/>
      <c r="Q4325" s="7"/>
      <c r="R4325" s="7"/>
      <c r="S4325" s="7"/>
    </row>
    <row r="4326" spans="1:19" s="8" customFormat="1" ht="11.8" x14ac:dyDescent="0.2">
      <c r="A4326" s="48"/>
      <c r="F4326" s="9"/>
      <c r="G4326" s="9"/>
      <c r="H4326" s="9"/>
      <c r="I4326" s="9"/>
      <c r="J4326" s="9"/>
      <c r="K4326" s="9"/>
      <c r="M4326" s="9"/>
      <c r="N4326" s="76"/>
      <c r="P4326" s="7"/>
      <c r="Q4326" s="7"/>
      <c r="R4326" s="7"/>
      <c r="S4326" s="7"/>
    </row>
    <row r="4327" spans="1:19" s="8" customFormat="1" ht="11.8" x14ac:dyDescent="0.2">
      <c r="A4327" s="48"/>
      <c r="F4327" s="9"/>
      <c r="G4327" s="9"/>
      <c r="H4327" s="9"/>
      <c r="I4327" s="9"/>
      <c r="J4327" s="9"/>
      <c r="K4327" s="9"/>
      <c r="M4327" s="9"/>
      <c r="N4327" s="76"/>
      <c r="P4327" s="7"/>
      <c r="Q4327" s="7"/>
      <c r="R4327" s="7"/>
      <c r="S4327" s="7"/>
    </row>
    <row r="4328" spans="1:19" s="8" customFormat="1" ht="11.8" x14ac:dyDescent="0.2">
      <c r="A4328" s="48"/>
      <c r="F4328" s="9"/>
      <c r="G4328" s="9"/>
      <c r="H4328" s="9"/>
      <c r="I4328" s="9"/>
      <c r="J4328" s="9"/>
      <c r="K4328" s="9"/>
      <c r="M4328" s="9"/>
      <c r="N4328" s="76"/>
      <c r="P4328" s="7"/>
      <c r="Q4328" s="7"/>
      <c r="R4328" s="7"/>
      <c r="S4328" s="7"/>
    </row>
    <row r="4329" spans="1:19" s="8" customFormat="1" ht="11.8" x14ac:dyDescent="0.2">
      <c r="A4329" s="48"/>
      <c r="F4329" s="9"/>
      <c r="G4329" s="9"/>
      <c r="H4329" s="9"/>
      <c r="I4329" s="9"/>
      <c r="J4329" s="9"/>
      <c r="K4329" s="9"/>
      <c r="M4329" s="9"/>
      <c r="N4329" s="76"/>
      <c r="P4329" s="7"/>
      <c r="Q4329" s="7"/>
      <c r="R4329" s="7"/>
      <c r="S4329" s="7"/>
    </row>
    <row r="4330" spans="1:19" s="8" customFormat="1" ht="11.8" x14ac:dyDescent="0.2">
      <c r="A4330" s="48"/>
      <c r="F4330" s="9"/>
      <c r="G4330" s="9"/>
      <c r="H4330" s="9"/>
      <c r="I4330" s="9"/>
      <c r="J4330" s="9"/>
      <c r="K4330" s="9"/>
      <c r="M4330" s="9"/>
      <c r="N4330" s="76"/>
      <c r="P4330" s="7"/>
      <c r="Q4330" s="7"/>
      <c r="R4330" s="7"/>
      <c r="S4330" s="7"/>
    </row>
    <row r="4331" spans="1:19" s="8" customFormat="1" ht="11.8" x14ac:dyDescent="0.2">
      <c r="A4331" s="48"/>
      <c r="F4331" s="9"/>
      <c r="G4331" s="9"/>
      <c r="H4331" s="9"/>
      <c r="I4331" s="9"/>
      <c r="J4331" s="9"/>
      <c r="K4331" s="9"/>
      <c r="M4331" s="9"/>
      <c r="N4331" s="76"/>
      <c r="P4331" s="7"/>
      <c r="Q4331" s="7"/>
      <c r="R4331" s="7"/>
      <c r="S4331" s="7"/>
    </row>
    <row r="4332" spans="1:19" s="8" customFormat="1" ht="11.8" x14ac:dyDescent="0.2">
      <c r="A4332" s="48"/>
      <c r="F4332" s="9"/>
      <c r="G4332" s="9"/>
      <c r="H4332" s="9"/>
      <c r="I4332" s="9"/>
      <c r="J4332" s="9"/>
      <c r="K4332" s="9"/>
      <c r="M4332" s="9"/>
      <c r="N4332" s="76"/>
      <c r="P4332" s="7"/>
      <c r="Q4332" s="7"/>
      <c r="R4332" s="7"/>
      <c r="S4332" s="7"/>
    </row>
    <row r="4333" spans="1:19" s="8" customFormat="1" ht="11.8" x14ac:dyDescent="0.2">
      <c r="A4333" s="48"/>
      <c r="F4333" s="9"/>
      <c r="G4333" s="9"/>
      <c r="H4333" s="9"/>
      <c r="I4333" s="9"/>
      <c r="J4333" s="9"/>
      <c r="K4333" s="9"/>
      <c r="M4333" s="9"/>
      <c r="N4333" s="76"/>
      <c r="P4333" s="7"/>
      <c r="Q4333" s="7"/>
      <c r="R4333" s="7"/>
      <c r="S4333" s="7"/>
    </row>
    <row r="4334" spans="1:19" s="8" customFormat="1" ht="11.8" x14ac:dyDescent="0.2">
      <c r="A4334" s="48"/>
      <c r="F4334" s="9"/>
      <c r="G4334" s="9"/>
      <c r="H4334" s="9"/>
      <c r="I4334" s="9"/>
      <c r="J4334" s="9"/>
      <c r="K4334" s="9"/>
      <c r="M4334" s="9"/>
      <c r="N4334" s="76"/>
      <c r="P4334" s="7"/>
      <c r="Q4334" s="7"/>
      <c r="R4334" s="7"/>
      <c r="S4334" s="7"/>
    </row>
    <row r="4335" spans="1:19" s="8" customFormat="1" ht="11.8" x14ac:dyDescent="0.2">
      <c r="A4335" s="48"/>
      <c r="F4335" s="9"/>
      <c r="G4335" s="9"/>
      <c r="H4335" s="9"/>
      <c r="I4335" s="9"/>
      <c r="J4335" s="9"/>
      <c r="K4335" s="9"/>
      <c r="M4335" s="9"/>
      <c r="N4335" s="76"/>
      <c r="P4335" s="7"/>
      <c r="Q4335" s="7"/>
      <c r="R4335" s="7"/>
      <c r="S4335" s="7"/>
    </row>
    <row r="4336" spans="1:19" s="8" customFormat="1" ht="11.8" x14ac:dyDescent="0.2">
      <c r="A4336" s="48"/>
      <c r="F4336" s="9"/>
      <c r="G4336" s="9"/>
      <c r="H4336" s="9"/>
      <c r="I4336" s="9"/>
      <c r="J4336" s="9"/>
      <c r="K4336" s="9"/>
      <c r="M4336" s="9"/>
      <c r="N4336" s="76"/>
      <c r="P4336" s="7"/>
      <c r="Q4336" s="7"/>
      <c r="R4336" s="7"/>
      <c r="S4336" s="7"/>
    </row>
    <row r="4337" spans="1:19" s="8" customFormat="1" ht="11.8" x14ac:dyDescent="0.2">
      <c r="A4337" s="48"/>
      <c r="F4337" s="9"/>
      <c r="G4337" s="9"/>
      <c r="H4337" s="9"/>
      <c r="I4337" s="9"/>
      <c r="J4337" s="9"/>
      <c r="K4337" s="9"/>
      <c r="M4337" s="9"/>
      <c r="N4337" s="76"/>
      <c r="P4337" s="7"/>
      <c r="Q4337" s="7"/>
      <c r="R4337" s="7"/>
      <c r="S4337" s="7"/>
    </row>
    <row r="4338" spans="1:19" s="8" customFormat="1" ht="11.8" x14ac:dyDescent="0.2">
      <c r="A4338" s="48"/>
      <c r="F4338" s="9"/>
      <c r="G4338" s="9"/>
      <c r="H4338" s="9"/>
      <c r="I4338" s="9"/>
      <c r="J4338" s="9"/>
      <c r="K4338" s="9"/>
      <c r="M4338" s="9"/>
      <c r="N4338" s="76"/>
      <c r="P4338" s="7"/>
      <c r="Q4338" s="7"/>
      <c r="R4338" s="7"/>
      <c r="S4338" s="7"/>
    </row>
    <row r="4339" spans="1:19" s="8" customFormat="1" ht="11.8" x14ac:dyDescent="0.2">
      <c r="A4339" s="48"/>
      <c r="F4339" s="9"/>
      <c r="G4339" s="9"/>
      <c r="H4339" s="9"/>
      <c r="I4339" s="9"/>
      <c r="J4339" s="9"/>
      <c r="K4339" s="9"/>
      <c r="M4339" s="9"/>
      <c r="N4339" s="76"/>
      <c r="P4339" s="7"/>
      <c r="Q4339" s="7"/>
      <c r="R4339" s="7"/>
      <c r="S4339" s="7"/>
    </row>
    <row r="4340" spans="1:19" s="8" customFormat="1" ht="11.8" x14ac:dyDescent="0.2">
      <c r="A4340" s="48"/>
      <c r="F4340" s="9"/>
      <c r="G4340" s="9"/>
      <c r="H4340" s="9"/>
      <c r="I4340" s="9"/>
      <c r="J4340" s="9"/>
      <c r="K4340" s="9"/>
      <c r="M4340" s="9"/>
      <c r="N4340" s="76"/>
      <c r="P4340" s="7"/>
      <c r="Q4340" s="7"/>
      <c r="R4340" s="7"/>
      <c r="S4340" s="7"/>
    </row>
    <row r="4341" spans="1:19" s="8" customFormat="1" ht="11.8" x14ac:dyDescent="0.2">
      <c r="A4341" s="48"/>
      <c r="F4341" s="9"/>
      <c r="G4341" s="9"/>
      <c r="H4341" s="9"/>
      <c r="I4341" s="9"/>
      <c r="J4341" s="9"/>
      <c r="K4341" s="9"/>
      <c r="M4341" s="9"/>
      <c r="N4341" s="76"/>
      <c r="P4341" s="7"/>
      <c r="Q4341" s="7"/>
      <c r="R4341" s="7"/>
      <c r="S4341" s="7"/>
    </row>
    <row r="4342" spans="1:19" s="8" customFormat="1" ht="11.8" x14ac:dyDescent="0.2">
      <c r="A4342" s="48"/>
      <c r="F4342" s="9"/>
      <c r="G4342" s="9"/>
      <c r="H4342" s="9"/>
      <c r="I4342" s="9"/>
      <c r="J4342" s="9"/>
      <c r="K4342" s="9"/>
      <c r="M4342" s="9"/>
      <c r="N4342" s="76"/>
      <c r="P4342" s="7"/>
      <c r="Q4342" s="7"/>
      <c r="R4342" s="7"/>
      <c r="S4342" s="7"/>
    </row>
    <row r="4343" spans="1:19" s="8" customFormat="1" ht="11.8" x14ac:dyDescent="0.2">
      <c r="A4343" s="48"/>
      <c r="F4343" s="9"/>
      <c r="G4343" s="9"/>
      <c r="H4343" s="9"/>
      <c r="I4343" s="9"/>
      <c r="J4343" s="9"/>
      <c r="K4343" s="9"/>
      <c r="M4343" s="9"/>
      <c r="N4343" s="76"/>
      <c r="P4343" s="7"/>
      <c r="Q4343" s="7"/>
      <c r="R4343" s="7"/>
      <c r="S4343" s="7"/>
    </row>
    <row r="4344" spans="1:19" s="8" customFormat="1" ht="11.8" x14ac:dyDescent="0.2">
      <c r="A4344" s="48"/>
      <c r="F4344" s="9"/>
      <c r="G4344" s="9"/>
      <c r="H4344" s="9"/>
      <c r="I4344" s="9"/>
      <c r="J4344" s="9"/>
      <c r="K4344" s="9"/>
      <c r="M4344" s="9"/>
      <c r="N4344" s="76"/>
      <c r="P4344" s="7"/>
      <c r="Q4344" s="7"/>
      <c r="R4344" s="7"/>
      <c r="S4344" s="7"/>
    </row>
    <row r="4345" spans="1:19" s="8" customFormat="1" ht="11.8" x14ac:dyDescent="0.2">
      <c r="A4345" s="48"/>
      <c r="F4345" s="9"/>
      <c r="G4345" s="9"/>
      <c r="H4345" s="9"/>
      <c r="I4345" s="9"/>
      <c r="J4345" s="9"/>
      <c r="K4345" s="9"/>
      <c r="M4345" s="9"/>
      <c r="N4345" s="76"/>
      <c r="P4345" s="7"/>
      <c r="Q4345" s="7"/>
      <c r="R4345" s="7"/>
      <c r="S4345" s="7"/>
    </row>
    <row r="4346" spans="1:19" s="8" customFormat="1" ht="11.8" x14ac:dyDescent="0.2">
      <c r="A4346" s="48"/>
      <c r="F4346" s="9"/>
      <c r="G4346" s="9"/>
      <c r="H4346" s="9"/>
      <c r="I4346" s="9"/>
      <c r="J4346" s="9"/>
      <c r="K4346" s="9"/>
      <c r="M4346" s="9"/>
      <c r="N4346" s="76"/>
      <c r="P4346" s="7"/>
      <c r="Q4346" s="7"/>
      <c r="R4346" s="7"/>
      <c r="S4346" s="7"/>
    </row>
    <row r="4347" spans="1:19" s="8" customFormat="1" ht="11.8" x14ac:dyDescent="0.2">
      <c r="A4347" s="48"/>
      <c r="F4347" s="9"/>
      <c r="G4347" s="9"/>
      <c r="H4347" s="9"/>
      <c r="I4347" s="9"/>
      <c r="J4347" s="9"/>
      <c r="K4347" s="9"/>
      <c r="M4347" s="9"/>
      <c r="N4347" s="76"/>
      <c r="P4347" s="7"/>
      <c r="Q4347" s="7"/>
      <c r="R4347" s="7"/>
      <c r="S4347" s="7"/>
    </row>
    <row r="4348" spans="1:19" s="8" customFormat="1" ht="11.8" x14ac:dyDescent="0.2">
      <c r="A4348" s="48"/>
      <c r="F4348" s="9"/>
      <c r="G4348" s="9"/>
      <c r="H4348" s="9"/>
      <c r="I4348" s="9"/>
      <c r="J4348" s="9"/>
      <c r="K4348" s="9"/>
      <c r="M4348" s="9"/>
      <c r="N4348" s="76"/>
      <c r="P4348" s="7"/>
      <c r="Q4348" s="7"/>
      <c r="R4348" s="7"/>
      <c r="S4348" s="7"/>
    </row>
    <row r="4349" spans="1:19" s="8" customFormat="1" ht="11.8" x14ac:dyDescent="0.2">
      <c r="A4349" s="48"/>
      <c r="F4349" s="9"/>
      <c r="G4349" s="9"/>
      <c r="H4349" s="9"/>
      <c r="I4349" s="9"/>
      <c r="J4349" s="9"/>
      <c r="K4349" s="9"/>
      <c r="M4349" s="9"/>
      <c r="N4349" s="76"/>
      <c r="P4349" s="7"/>
      <c r="Q4349" s="7"/>
      <c r="R4349" s="7"/>
      <c r="S4349" s="7"/>
    </row>
    <row r="4350" spans="1:19" s="8" customFormat="1" ht="11.8" x14ac:dyDescent="0.2">
      <c r="A4350" s="48"/>
      <c r="F4350" s="9"/>
      <c r="G4350" s="9"/>
      <c r="H4350" s="9"/>
      <c r="I4350" s="9"/>
      <c r="J4350" s="9"/>
      <c r="K4350" s="9"/>
      <c r="M4350" s="9"/>
      <c r="N4350" s="76"/>
      <c r="P4350" s="7"/>
      <c r="Q4350" s="7"/>
      <c r="R4350" s="7"/>
      <c r="S4350" s="7"/>
    </row>
    <row r="4351" spans="1:19" s="8" customFormat="1" ht="11.8" x14ac:dyDescent="0.2">
      <c r="A4351" s="48"/>
      <c r="F4351" s="9"/>
      <c r="G4351" s="9"/>
      <c r="H4351" s="9"/>
      <c r="I4351" s="9"/>
      <c r="J4351" s="9"/>
      <c r="K4351" s="9"/>
      <c r="M4351" s="9"/>
      <c r="N4351" s="76"/>
      <c r="P4351" s="7"/>
      <c r="Q4351" s="7"/>
      <c r="R4351" s="7"/>
      <c r="S4351" s="7"/>
    </row>
    <row r="4352" spans="1:19" s="8" customFormat="1" ht="11.8" x14ac:dyDescent="0.2">
      <c r="A4352" s="48"/>
      <c r="F4352" s="9"/>
      <c r="G4352" s="9"/>
      <c r="H4352" s="9"/>
      <c r="I4352" s="9"/>
      <c r="J4352" s="9"/>
      <c r="K4352" s="9"/>
      <c r="M4352" s="9"/>
      <c r="N4352" s="76"/>
      <c r="P4352" s="7"/>
      <c r="Q4352" s="7"/>
      <c r="R4352" s="7"/>
      <c r="S4352" s="7"/>
    </row>
    <row r="4353" spans="1:19" s="8" customFormat="1" ht="11.8" x14ac:dyDescent="0.2">
      <c r="A4353" s="48"/>
      <c r="F4353" s="9"/>
      <c r="G4353" s="9"/>
      <c r="H4353" s="9"/>
      <c r="I4353" s="9"/>
      <c r="J4353" s="9"/>
      <c r="K4353" s="9"/>
      <c r="M4353" s="9"/>
      <c r="N4353" s="76"/>
      <c r="P4353" s="7"/>
      <c r="Q4353" s="7"/>
      <c r="R4353" s="7"/>
      <c r="S4353" s="7"/>
    </row>
    <row r="4354" spans="1:19" s="8" customFormat="1" ht="11.8" x14ac:dyDescent="0.2">
      <c r="A4354" s="48"/>
      <c r="F4354" s="9"/>
      <c r="G4354" s="9"/>
      <c r="H4354" s="9"/>
      <c r="I4354" s="9"/>
      <c r="J4354" s="9"/>
      <c r="K4354" s="9"/>
      <c r="M4354" s="9"/>
      <c r="N4354" s="76"/>
      <c r="P4354" s="7"/>
      <c r="Q4354" s="7"/>
      <c r="R4354" s="7"/>
      <c r="S4354" s="7"/>
    </row>
    <row r="4355" spans="1:19" s="8" customFormat="1" ht="11.8" x14ac:dyDescent="0.2">
      <c r="A4355" s="48"/>
      <c r="F4355" s="9"/>
      <c r="G4355" s="9"/>
      <c r="H4355" s="9"/>
      <c r="I4355" s="9"/>
      <c r="J4355" s="9"/>
      <c r="K4355" s="9"/>
      <c r="M4355" s="9"/>
      <c r="N4355" s="76"/>
      <c r="P4355" s="7"/>
      <c r="Q4355" s="7"/>
      <c r="R4355" s="7"/>
      <c r="S4355" s="7"/>
    </row>
    <row r="4356" spans="1:19" s="8" customFormat="1" ht="11.8" x14ac:dyDescent="0.2">
      <c r="A4356" s="48"/>
      <c r="F4356" s="9"/>
      <c r="G4356" s="9"/>
      <c r="H4356" s="9"/>
      <c r="I4356" s="9"/>
      <c r="J4356" s="9"/>
      <c r="K4356" s="9"/>
      <c r="M4356" s="9"/>
      <c r="N4356" s="76"/>
      <c r="P4356" s="7"/>
      <c r="Q4356" s="7"/>
      <c r="R4356" s="7"/>
      <c r="S4356" s="7"/>
    </row>
    <row r="4357" spans="1:19" s="8" customFormat="1" ht="11.8" x14ac:dyDescent="0.2">
      <c r="A4357" s="48"/>
      <c r="F4357" s="9"/>
      <c r="G4357" s="9"/>
      <c r="H4357" s="9"/>
      <c r="I4357" s="9"/>
      <c r="J4357" s="9"/>
      <c r="K4357" s="9"/>
      <c r="M4357" s="9"/>
      <c r="N4357" s="76"/>
      <c r="P4357" s="7"/>
      <c r="Q4357" s="7"/>
      <c r="R4357" s="7"/>
      <c r="S4357" s="7"/>
    </row>
    <row r="4358" spans="1:19" s="8" customFormat="1" ht="11.8" x14ac:dyDescent="0.2">
      <c r="A4358" s="48"/>
      <c r="F4358" s="9"/>
      <c r="G4358" s="9"/>
      <c r="H4358" s="9"/>
      <c r="I4358" s="9"/>
      <c r="J4358" s="9"/>
      <c r="K4358" s="9"/>
      <c r="M4358" s="9"/>
      <c r="N4358" s="76"/>
      <c r="P4358" s="7"/>
      <c r="Q4358" s="7"/>
      <c r="R4358" s="7"/>
      <c r="S4358" s="7"/>
    </row>
    <row r="4359" spans="1:19" s="8" customFormat="1" ht="11.8" x14ac:dyDescent="0.2">
      <c r="A4359" s="48"/>
      <c r="F4359" s="9"/>
      <c r="G4359" s="9"/>
      <c r="H4359" s="9"/>
      <c r="I4359" s="9"/>
      <c r="J4359" s="9"/>
      <c r="K4359" s="9"/>
      <c r="M4359" s="9"/>
      <c r="N4359" s="76"/>
      <c r="P4359" s="7"/>
      <c r="Q4359" s="7"/>
      <c r="R4359" s="7"/>
      <c r="S4359" s="7"/>
    </row>
    <row r="4360" spans="1:19" s="8" customFormat="1" ht="11.8" x14ac:dyDescent="0.2">
      <c r="A4360" s="48"/>
      <c r="F4360" s="9"/>
      <c r="G4360" s="9"/>
      <c r="H4360" s="9"/>
      <c r="I4360" s="9"/>
      <c r="J4360" s="9"/>
      <c r="K4360" s="9"/>
      <c r="M4360" s="9"/>
      <c r="N4360" s="76"/>
      <c r="P4360" s="7"/>
      <c r="Q4360" s="7"/>
      <c r="R4360" s="7"/>
      <c r="S4360" s="7"/>
    </row>
    <row r="4361" spans="1:19" s="8" customFormat="1" ht="11.8" x14ac:dyDescent="0.2">
      <c r="A4361" s="48"/>
      <c r="F4361" s="9"/>
      <c r="G4361" s="9"/>
      <c r="H4361" s="9"/>
      <c r="I4361" s="9"/>
      <c r="J4361" s="9"/>
      <c r="K4361" s="9"/>
      <c r="M4361" s="9"/>
      <c r="N4361" s="76"/>
      <c r="P4361" s="7"/>
      <c r="Q4361" s="7"/>
      <c r="R4361" s="7"/>
      <c r="S4361" s="7"/>
    </row>
    <row r="4362" spans="1:19" s="8" customFormat="1" ht="11.8" x14ac:dyDescent="0.2">
      <c r="A4362" s="48"/>
      <c r="F4362" s="9"/>
      <c r="G4362" s="9"/>
      <c r="H4362" s="9"/>
      <c r="I4362" s="9"/>
      <c r="J4362" s="9"/>
      <c r="K4362" s="9"/>
      <c r="M4362" s="9"/>
      <c r="N4362" s="76"/>
      <c r="P4362" s="7"/>
      <c r="Q4362" s="7"/>
      <c r="R4362" s="7"/>
      <c r="S4362" s="7"/>
    </row>
    <row r="4363" spans="1:19" s="8" customFormat="1" ht="11.8" x14ac:dyDescent="0.2">
      <c r="A4363" s="48"/>
      <c r="F4363" s="9"/>
      <c r="G4363" s="9"/>
      <c r="H4363" s="9"/>
      <c r="I4363" s="9"/>
      <c r="J4363" s="9"/>
      <c r="K4363" s="9"/>
      <c r="M4363" s="9"/>
      <c r="N4363" s="76"/>
      <c r="P4363" s="7"/>
      <c r="Q4363" s="7"/>
      <c r="R4363" s="7"/>
      <c r="S4363" s="7"/>
    </row>
    <row r="4364" spans="1:19" s="8" customFormat="1" ht="11.8" x14ac:dyDescent="0.2">
      <c r="A4364" s="48"/>
      <c r="F4364" s="9"/>
      <c r="G4364" s="9"/>
      <c r="H4364" s="9"/>
      <c r="I4364" s="9"/>
      <c r="J4364" s="9"/>
      <c r="K4364" s="9"/>
      <c r="M4364" s="9"/>
      <c r="N4364" s="76"/>
      <c r="P4364" s="7"/>
      <c r="Q4364" s="7"/>
      <c r="R4364" s="7"/>
      <c r="S4364" s="7"/>
    </row>
    <row r="4365" spans="1:19" s="8" customFormat="1" ht="11.8" x14ac:dyDescent="0.2">
      <c r="A4365" s="48"/>
      <c r="F4365" s="9"/>
      <c r="G4365" s="9"/>
      <c r="H4365" s="9"/>
      <c r="I4365" s="9"/>
      <c r="J4365" s="9"/>
      <c r="K4365" s="9"/>
      <c r="M4365" s="9"/>
      <c r="N4365" s="76"/>
      <c r="P4365" s="7"/>
      <c r="Q4365" s="7"/>
      <c r="R4365" s="7"/>
      <c r="S4365" s="7"/>
    </row>
    <row r="4366" spans="1:19" s="8" customFormat="1" ht="11.8" x14ac:dyDescent="0.2">
      <c r="A4366" s="48"/>
      <c r="F4366" s="9"/>
      <c r="G4366" s="9"/>
      <c r="H4366" s="9"/>
      <c r="I4366" s="9"/>
      <c r="J4366" s="9"/>
      <c r="K4366" s="9"/>
      <c r="M4366" s="9"/>
      <c r="N4366" s="76"/>
      <c r="P4366" s="7"/>
      <c r="Q4366" s="7"/>
      <c r="R4366" s="7"/>
      <c r="S4366" s="7"/>
    </row>
    <row r="4367" spans="1:19" s="8" customFormat="1" ht="11.8" x14ac:dyDescent="0.2">
      <c r="A4367" s="48"/>
      <c r="F4367" s="9"/>
      <c r="G4367" s="9"/>
      <c r="H4367" s="9"/>
      <c r="I4367" s="9"/>
      <c r="J4367" s="9"/>
      <c r="K4367" s="9"/>
      <c r="M4367" s="9"/>
      <c r="N4367" s="76"/>
      <c r="P4367" s="7"/>
      <c r="Q4367" s="7"/>
      <c r="R4367" s="7"/>
      <c r="S4367" s="7"/>
    </row>
    <row r="4368" spans="1:19" s="8" customFormat="1" ht="11.8" x14ac:dyDescent="0.2">
      <c r="A4368" s="48"/>
      <c r="F4368" s="9"/>
      <c r="G4368" s="9"/>
      <c r="H4368" s="9"/>
      <c r="I4368" s="9"/>
      <c r="J4368" s="9"/>
      <c r="K4368" s="9"/>
      <c r="M4368" s="9"/>
      <c r="N4368" s="76"/>
      <c r="P4368" s="7"/>
      <c r="Q4368" s="7"/>
      <c r="R4368" s="7"/>
      <c r="S4368" s="7"/>
    </row>
    <row r="4369" spans="1:19" s="8" customFormat="1" ht="11.8" x14ac:dyDescent="0.2">
      <c r="A4369" s="48"/>
      <c r="F4369" s="9"/>
      <c r="G4369" s="9"/>
      <c r="H4369" s="9"/>
      <c r="I4369" s="9"/>
      <c r="J4369" s="9"/>
      <c r="K4369" s="9"/>
      <c r="M4369" s="9"/>
      <c r="N4369" s="76"/>
      <c r="P4369" s="7"/>
      <c r="Q4369" s="7"/>
      <c r="R4369" s="7"/>
      <c r="S4369" s="7"/>
    </row>
    <row r="4370" spans="1:19" s="8" customFormat="1" ht="11.8" x14ac:dyDescent="0.2">
      <c r="A4370" s="48"/>
      <c r="F4370" s="9"/>
      <c r="G4370" s="9"/>
      <c r="H4370" s="9"/>
      <c r="I4370" s="9"/>
      <c r="J4370" s="9"/>
      <c r="K4370" s="9"/>
      <c r="M4370" s="9"/>
      <c r="N4370" s="76"/>
      <c r="P4370" s="7"/>
      <c r="Q4370" s="7"/>
      <c r="R4370" s="7"/>
      <c r="S4370" s="7"/>
    </row>
    <row r="4371" spans="1:19" s="8" customFormat="1" ht="11.8" x14ac:dyDescent="0.2">
      <c r="A4371" s="48"/>
      <c r="F4371" s="9"/>
      <c r="G4371" s="9"/>
      <c r="H4371" s="9"/>
      <c r="I4371" s="9"/>
      <c r="J4371" s="9"/>
      <c r="K4371" s="9"/>
      <c r="M4371" s="9"/>
      <c r="N4371" s="76"/>
      <c r="P4371" s="7"/>
      <c r="Q4371" s="7"/>
      <c r="R4371" s="7"/>
      <c r="S4371" s="7"/>
    </row>
    <row r="4372" spans="1:19" s="8" customFormat="1" ht="11.8" x14ac:dyDescent="0.2">
      <c r="A4372" s="48"/>
      <c r="F4372" s="9"/>
      <c r="G4372" s="9"/>
      <c r="H4372" s="9"/>
      <c r="I4372" s="9"/>
      <c r="J4372" s="9"/>
      <c r="K4372" s="9"/>
      <c r="M4372" s="9"/>
      <c r="N4372" s="76"/>
      <c r="P4372" s="7"/>
      <c r="Q4372" s="7"/>
      <c r="R4372" s="7"/>
      <c r="S4372" s="7"/>
    </row>
    <row r="4373" spans="1:19" s="8" customFormat="1" ht="11.8" x14ac:dyDescent="0.2">
      <c r="A4373" s="48"/>
      <c r="F4373" s="9"/>
      <c r="G4373" s="9"/>
      <c r="H4373" s="9"/>
      <c r="I4373" s="9"/>
      <c r="J4373" s="9"/>
      <c r="K4373" s="9"/>
      <c r="M4373" s="9"/>
      <c r="N4373" s="76"/>
      <c r="P4373" s="7"/>
      <c r="Q4373" s="7"/>
      <c r="R4373" s="7"/>
      <c r="S4373" s="7"/>
    </row>
    <row r="4374" spans="1:19" s="8" customFormat="1" ht="11.8" x14ac:dyDescent="0.2">
      <c r="A4374" s="48"/>
      <c r="F4374" s="9"/>
      <c r="G4374" s="9"/>
      <c r="H4374" s="9"/>
      <c r="I4374" s="9"/>
      <c r="J4374" s="9"/>
      <c r="K4374" s="9"/>
      <c r="M4374" s="9"/>
      <c r="N4374" s="76"/>
      <c r="P4374" s="7"/>
      <c r="Q4374" s="7"/>
      <c r="R4374" s="7"/>
      <c r="S4374" s="7"/>
    </row>
    <row r="4375" spans="1:19" s="8" customFormat="1" ht="11.8" x14ac:dyDescent="0.2">
      <c r="A4375" s="48"/>
      <c r="F4375" s="9"/>
      <c r="G4375" s="9"/>
      <c r="H4375" s="9"/>
      <c r="I4375" s="9"/>
      <c r="J4375" s="9"/>
      <c r="K4375" s="9"/>
      <c r="M4375" s="9"/>
      <c r="N4375" s="76"/>
      <c r="P4375" s="7"/>
      <c r="Q4375" s="7"/>
      <c r="R4375" s="7"/>
      <c r="S4375" s="7"/>
    </row>
    <row r="4376" spans="1:19" s="8" customFormat="1" ht="11.8" x14ac:dyDescent="0.2">
      <c r="A4376" s="48"/>
      <c r="F4376" s="9"/>
      <c r="G4376" s="9"/>
      <c r="H4376" s="9"/>
      <c r="I4376" s="9"/>
      <c r="J4376" s="9"/>
      <c r="K4376" s="9"/>
      <c r="M4376" s="9"/>
      <c r="N4376" s="76"/>
      <c r="P4376" s="7"/>
      <c r="Q4376" s="7"/>
      <c r="R4376" s="7"/>
      <c r="S4376" s="7"/>
    </row>
    <row r="4377" spans="1:19" s="8" customFormat="1" ht="11.8" x14ac:dyDescent="0.2">
      <c r="A4377" s="48"/>
      <c r="F4377" s="9"/>
      <c r="G4377" s="9"/>
      <c r="H4377" s="9"/>
      <c r="I4377" s="9"/>
      <c r="J4377" s="9"/>
      <c r="K4377" s="9"/>
      <c r="M4377" s="9"/>
      <c r="N4377" s="76"/>
      <c r="P4377" s="7"/>
      <c r="Q4377" s="7"/>
      <c r="R4377" s="7"/>
      <c r="S4377" s="7"/>
    </row>
    <row r="4378" spans="1:19" s="8" customFormat="1" ht="11.8" x14ac:dyDescent="0.2">
      <c r="A4378" s="48"/>
      <c r="F4378" s="9"/>
      <c r="G4378" s="9"/>
      <c r="H4378" s="9"/>
      <c r="I4378" s="9"/>
      <c r="J4378" s="9"/>
      <c r="K4378" s="9"/>
      <c r="M4378" s="9"/>
      <c r="N4378" s="76"/>
      <c r="P4378" s="7"/>
      <c r="Q4378" s="7"/>
      <c r="R4378" s="7"/>
      <c r="S4378" s="7"/>
    </row>
    <row r="4379" spans="1:19" s="8" customFormat="1" ht="11.8" x14ac:dyDescent="0.2">
      <c r="A4379" s="48"/>
      <c r="F4379" s="9"/>
      <c r="G4379" s="9"/>
      <c r="H4379" s="9"/>
      <c r="I4379" s="9"/>
      <c r="J4379" s="9"/>
      <c r="K4379" s="9"/>
      <c r="M4379" s="9"/>
      <c r="N4379" s="76"/>
      <c r="P4379" s="7"/>
      <c r="Q4379" s="7"/>
      <c r="R4379" s="7"/>
      <c r="S4379" s="7"/>
    </row>
    <row r="4380" spans="1:19" s="8" customFormat="1" ht="11.8" x14ac:dyDescent="0.2">
      <c r="A4380" s="48"/>
      <c r="F4380" s="9"/>
      <c r="G4380" s="9"/>
      <c r="H4380" s="9"/>
      <c r="I4380" s="9"/>
      <c r="J4380" s="9"/>
      <c r="K4380" s="9"/>
      <c r="M4380" s="9"/>
      <c r="N4380" s="76"/>
      <c r="P4380" s="7"/>
      <c r="Q4380" s="7"/>
      <c r="R4380" s="7"/>
      <c r="S4380" s="7"/>
    </row>
    <row r="4381" spans="1:19" s="8" customFormat="1" ht="11.8" x14ac:dyDescent="0.2">
      <c r="A4381" s="48"/>
      <c r="F4381" s="9"/>
      <c r="G4381" s="9"/>
      <c r="H4381" s="9"/>
      <c r="I4381" s="9"/>
      <c r="J4381" s="9"/>
      <c r="K4381" s="9"/>
      <c r="M4381" s="9"/>
      <c r="N4381" s="76"/>
      <c r="P4381" s="7"/>
      <c r="Q4381" s="7"/>
      <c r="R4381" s="7"/>
      <c r="S4381" s="7"/>
    </row>
    <row r="4382" spans="1:19" s="8" customFormat="1" ht="11.8" x14ac:dyDescent="0.2">
      <c r="A4382" s="48"/>
      <c r="F4382" s="9"/>
      <c r="G4382" s="9"/>
      <c r="H4382" s="9"/>
      <c r="I4382" s="9"/>
      <c r="J4382" s="9"/>
      <c r="K4382" s="9"/>
      <c r="M4382" s="9"/>
      <c r="N4382" s="76"/>
      <c r="P4382" s="7"/>
      <c r="Q4382" s="7"/>
      <c r="R4382" s="7"/>
      <c r="S4382" s="7"/>
    </row>
    <row r="4383" spans="1:19" s="8" customFormat="1" ht="11.8" x14ac:dyDescent="0.2">
      <c r="A4383" s="48"/>
      <c r="F4383" s="9"/>
      <c r="G4383" s="9"/>
      <c r="H4383" s="9"/>
      <c r="I4383" s="9"/>
      <c r="J4383" s="9"/>
      <c r="K4383" s="9"/>
      <c r="M4383" s="9"/>
      <c r="N4383" s="76"/>
      <c r="P4383" s="7"/>
      <c r="Q4383" s="7"/>
      <c r="R4383" s="7"/>
      <c r="S4383" s="7"/>
    </row>
    <row r="4384" spans="1:19" s="8" customFormat="1" ht="11.8" x14ac:dyDescent="0.2">
      <c r="A4384" s="48"/>
      <c r="F4384" s="9"/>
      <c r="G4384" s="9"/>
      <c r="H4384" s="9"/>
      <c r="I4384" s="9"/>
      <c r="J4384" s="9"/>
      <c r="K4384" s="9"/>
      <c r="M4384" s="9"/>
      <c r="N4384" s="76"/>
      <c r="P4384" s="7"/>
      <c r="Q4384" s="7"/>
      <c r="R4384" s="7"/>
      <c r="S4384" s="7"/>
    </row>
    <row r="4385" spans="1:19" s="8" customFormat="1" ht="11.8" x14ac:dyDescent="0.2">
      <c r="A4385" s="48"/>
      <c r="F4385" s="9"/>
      <c r="G4385" s="9"/>
      <c r="H4385" s="9"/>
      <c r="I4385" s="9"/>
      <c r="J4385" s="9"/>
      <c r="K4385" s="9"/>
      <c r="M4385" s="9"/>
      <c r="N4385" s="76"/>
      <c r="P4385" s="7"/>
      <c r="Q4385" s="7"/>
      <c r="R4385" s="7"/>
      <c r="S4385" s="7"/>
    </row>
    <row r="4386" spans="1:19" s="8" customFormat="1" ht="11.8" x14ac:dyDescent="0.2">
      <c r="A4386" s="48"/>
      <c r="F4386" s="9"/>
      <c r="G4386" s="9"/>
      <c r="H4386" s="9"/>
      <c r="I4386" s="9"/>
      <c r="J4386" s="9"/>
      <c r="K4386" s="9"/>
      <c r="M4386" s="9"/>
      <c r="N4386" s="76"/>
      <c r="P4386" s="7"/>
      <c r="Q4386" s="7"/>
      <c r="R4386" s="7"/>
      <c r="S4386" s="7"/>
    </row>
    <row r="4387" spans="1:19" s="8" customFormat="1" ht="11.8" x14ac:dyDescent="0.2">
      <c r="A4387" s="48"/>
      <c r="F4387" s="9"/>
      <c r="G4387" s="9"/>
      <c r="H4387" s="9"/>
      <c r="I4387" s="9"/>
      <c r="J4387" s="9"/>
      <c r="K4387" s="9"/>
      <c r="M4387" s="9"/>
      <c r="N4387" s="76"/>
      <c r="P4387" s="7"/>
      <c r="Q4387" s="7"/>
      <c r="R4387" s="7"/>
      <c r="S4387" s="7"/>
    </row>
    <row r="4388" spans="1:19" s="8" customFormat="1" ht="11.8" x14ac:dyDescent="0.2">
      <c r="A4388" s="48"/>
      <c r="F4388" s="9"/>
      <c r="G4388" s="9"/>
      <c r="H4388" s="9"/>
      <c r="I4388" s="9"/>
      <c r="J4388" s="9"/>
      <c r="K4388" s="9"/>
      <c r="M4388" s="9"/>
      <c r="N4388" s="76"/>
      <c r="P4388" s="7"/>
      <c r="Q4388" s="7"/>
      <c r="R4388" s="7"/>
      <c r="S4388" s="7"/>
    </row>
    <row r="4389" spans="1:19" s="8" customFormat="1" ht="11.8" x14ac:dyDescent="0.2">
      <c r="A4389" s="48"/>
      <c r="F4389" s="9"/>
      <c r="G4389" s="9"/>
      <c r="H4389" s="9"/>
      <c r="I4389" s="9"/>
      <c r="J4389" s="9"/>
      <c r="K4389" s="9"/>
      <c r="M4389" s="9"/>
      <c r="N4389" s="76"/>
      <c r="P4389" s="7"/>
      <c r="Q4389" s="7"/>
      <c r="R4389" s="7"/>
      <c r="S4389" s="7"/>
    </row>
    <row r="4390" spans="1:19" s="8" customFormat="1" ht="11.8" x14ac:dyDescent="0.2">
      <c r="A4390" s="48"/>
      <c r="F4390" s="9"/>
      <c r="G4390" s="9"/>
      <c r="H4390" s="9"/>
      <c r="I4390" s="9"/>
      <c r="J4390" s="9"/>
      <c r="K4390" s="9"/>
      <c r="M4390" s="9"/>
      <c r="N4390" s="76"/>
      <c r="P4390" s="7"/>
      <c r="Q4390" s="7"/>
      <c r="R4390" s="7"/>
      <c r="S4390" s="7"/>
    </row>
    <row r="4391" spans="1:19" s="8" customFormat="1" ht="11.8" x14ac:dyDescent="0.2">
      <c r="A4391" s="48"/>
      <c r="F4391" s="9"/>
      <c r="G4391" s="9"/>
      <c r="H4391" s="9"/>
      <c r="I4391" s="9"/>
      <c r="J4391" s="9"/>
      <c r="K4391" s="9"/>
      <c r="M4391" s="9"/>
      <c r="N4391" s="76"/>
      <c r="P4391" s="7"/>
      <c r="Q4391" s="7"/>
      <c r="R4391" s="7"/>
      <c r="S4391" s="7"/>
    </row>
    <row r="4392" spans="1:19" s="8" customFormat="1" ht="11.8" x14ac:dyDescent="0.2">
      <c r="A4392" s="48"/>
      <c r="F4392" s="9"/>
      <c r="G4392" s="9"/>
      <c r="H4392" s="9"/>
      <c r="I4392" s="9"/>
      <c r="J4392" s="9"/>
      <c r="K4392" s="9"/>
      <c r="M4392" s="9"/>
      <c r="N4392" s="76"/>
      <c r="P4392" s="7"/>
      <c r="Q4392" s="7"/>
      <c r="R4392" s="7"/>
      <c r="S4392" s="7"/>
    </row>
    <row r="4393" spans="1:19" s="8" customFormat="1" ht="11.8" x14ac:dyDescent="0.2">
      <c r="A4393" s="48"/>
      <c r="F4393" s="9"/>
      <c r="G4393" s="9"/>
      <c r="H4393" s="9"/>
      <c r="I4393" s="9"/>
      <c r="J4393" s="9"/>
      <c r="K4393" s="9"/>
      <c r="M4393" s="9"/>
      <c r="N4393" s="76"/>
      <c r="P4393" s="7"/>
      <c r="Q4393" s="7"/>
      <c r="R4393" s="7"/>
      <c r="S4393" s="7"/>
    </row>
    <row r="4394" spans="1:19" s="8" customFormat="1" ht="11.8" x14ac:dyDescent="0.2">
      <c r="A4394" s="48"/>
      <c r="F4394" s="9"/>
      <c r="G4394" s="9"/>
      <c r="H4394" s="9"/>
      <c r="I4394" s="9"/>
      <c r="J4394" s="9"/>
      <c r="K4394" s="9"/>
      <c r="M4394" s="9"/>
      <c r="N4394" s="76"/>
      <c r="P4394" s="7"/>
      <c r="Q4394" s="7"/>
      <c r="R4394" s="7"/>
      <c r="S4394" s="7"/>
    </row>
    <row r="4395" spans="1:19" s="8" customFormat="1" ht="11.8" x14ac:dyDescent="0.2">
      <c r="A4395" s="48"/>
      <c r="F4395" s="9"/>
      <c r="G4395" s="9"/>
      <c r="H4395" s="9"/>
      <c r="I4395" s="9"/>
      <c r="J4395" s="9"/>
      <c r="K4395" s="9"/>
      <c r="M4395" s="9"/>
      <c r="N4395" s="76"/>
      <c r="P4395" s="7"/>
      <c r="Q4395" s="7"/>
      <c r="R4395" s="7"/>
      <c r="S4395" s="7"/>
    </row>
    <row r="4396" spans="1:19" s="8" customFormat="1" ht="11.8" x14ac:dyDescent="0.2">
      <c r="A4396" s="48"/>
      <c r="F4396" s="9"/>
      <c r="G4396" s="9"/>
      <c r="H4396" s="9"/>
      <c r="I4396" s="9"/>
      <c r="J4396" s="9"/>
      <c r="K4396" s="9"/>
      <c r="M4396" s="9"/>
      <c r="N4396" s="76"/>
      <c r="P4396" s="7"/>
      <c r="Q4396" s="7"/>
      <c r="R4396" s="7"/>
      <c r="S4396" s="7"/>
    </row>
    <row r="4397" spans="1:19" s="8" customFormat="1" ht="11.8" x14ac:dyDescent="0.2">
      <c r="A4397" s="48"/>
      <c r="F4397" s="9"/>
      <c r="G4397" s="9"/>
      <c r="H4397" s="9"/>
      <c r="I4397" s="9"/>
      <c r="J4397" s="9"/>
      <c r="K4397" s="9"/>
      <c r="M4397" s="9"/>
      <c r="N4397" s="76"/>
      <c r="P4397" s="7"/>
      <c r="Q4397" s="7"/>
      <c r="R4397" s="7"/>
      <c r="S4397" s="7"/>
    </row>
    <row r="4398" spans="1:19" s="8" customFormat="1" ht="11.8" x14ac:dyDescent="0.2">
      <c r="A4398" s="48"/>
      <c r="F4398" s="9"/>
      <c r="G4398" s="9"/>
      <c r="H4398" s="9"/>
      <c r="I4398" s="9"/>
      <c r="J4398" s="9"/>
      <c r="K4398" s="9"/>
      <c r="M4398" s="9"/>
      <c r="N4398" s="76"/>
      <c r="P4398" s="7"/>
      <c r="Q4398" s="7"/>
      <c r="R4398" s="7"/>
      <c r="S4398" s="7"/>
    </row>
    <row r="4399" spans="1:19" s="8" customFormat="1" ht="11.8" x14ac:dyDescent="0.2">
      <c r="A4399" s="48"/>
      <c r="F4399" s="9"/>
      <c r="G4399" s="9"/>
      <c r="H4399" s="9"/>
      <c r="I4399" s="9"/>
      <c r="J4399" s="9"/>
      <c r="K4399" s="9"/>
      <c r="M4399" s="9"/>
      <c r="N4399" s="76"/>
      <c r="P4399" s="7"/>
      <c r="Q4399" s="7"/>
      <c r="R4399" s="7"/>
      <c r="S4399" s="7"/>
    </row>
    <row r="4400" spans="1:19" s="8" customFormat="1" ht="11.8" x14ac:dyDescent="0.2">
      <c r="A4400" s="48"/>
      <c r="F4400" s="9"/>
      <c r="G4400" s="9"/>
      <c r="H4400" s="9"/>
      <c r="I4400" s="9"/>
      <c r="J4400" s="9"/>
      <c r="K4400" s="9"/>
      <c r="M4400" s="9"/>
      <c r="N4400" s="76"/>
      <c r="P4400" s="7"/>
      <c r="Q4400" s="7"/>
      <c r="R4400" s="7"/>
      <c r="S4400" s="7"/>
    </row>
    <row r="4401" spans="1:19" s="8" customFormat="1" ht="11.8" x14ac:dyDescent="0.2">
      <c r="A4401" s="48"/>
      <c r="F4401" s="9"/>
      <c r="G4401" s="9"/>
      <c r="H4401" s="9"/>
      <c r="I4401" s="9"/>
      <c r="J4401" s="9"/>
      <c r="K4401" s="9"/>
      <c r="M4401" s="9"/>
      <c r="N4401" s="76"/>
      <c r="P4401" s="7"/>
      <c r="Q4401" s="7"/>
      <c r="R4401" s="7"/>
      <c r="S4401" s="7"/>
    </row>
    <row r="4402" spans="1:19" s="8" customFormat="1" ht="11.8" x14ac:dyDescent="0.2">
      <c r="A4402" s="48"/>
      <c r="F4402" s="9"/>
      <c r="G4402" s="9"/>
      <c r="H4402" s="9"/>
      <c r="I4402" s="9"/>
      <c r="J4402" s="9"/>
      <c r="K4402" s="9"/>
      <c r="M4402" s="9"/>
      <c r="N4402" s="76"/>
      <c r="P4402" s="7"/>
      <c r="Q4402" s="7"/>
      <c r="R4402" s="7"/>
      <c r="S4402" s="7"/>
    </row>
    <row r="4403" spans="1:19" s="8" customFormat="1" ht="11.8" x14ac:dyDescent="0.2">
      <c r="A4403" s="48"/>
      <c r="F4403" s="9"/>
      <c r="G4403" s="9"/>
      <c r="H4403" s="9"/>
      <c r="I4403" s="9"/>
      <c r="J4403" s="9"/>
      <c r="K4403" s="9"/>
      <c r="M4403" s="9"/>
      <c r="N4403" s="76"/>
      <c r="P4403" s="7"/>
      <c r="Q4403" s="7"/>
      <c r="R4403" s="7"/>
      <c r="S4403" s="7"/>
    </row>
    <row r="4404" spans="1:19" s="8" customFormat="1" ht="11.8" x14ac:dyDescent="0.2">
      <c r="A4404" s="48"/>
      <c r="F4404" s="9"/>
      <c r="G4404" s="9"/>
      <c r="H4404" s="9"/>
      <c r="I4404" s="9"/>
      <c r="J4404" s="9"/>
      <c r="K4404" s="9"/>
      <c r="M4404" s="9"/>
      <c r="N4404" s="76"/>
      <c r="P4404" s="7"/>
      <c r="Q4404" s="7"/>
      <c r="R4404" s="7"/>
      <c r="S4404" s="7"/>
    </row>
    <row r="4405" spans="1:19" s="8" customFormat="1" ht="11.8" x14ac:dyDescent="0.2">
      <c r="A4405" s="48"/>
      <c r="F4405" s="9"/>
      <c r="G4405" s="9"/>
      <c r="H4405" s="9"/>
      <c r="I4405" s="9"/>
      <c r="J4405" s="9"/>
      <c r="K4405" s="9"/>
      <c r="M4405" s="9"/>
      <c r="N4405" s="76"/>
      <c r="P4405" s="7"/>
      <c r="Q4405" s="7"/>
      <c r="R4405" s="7"/>
      <c r="S4405" s="7"/>
    </row>
    <row r="4406" spans="1:19" s="8" customFormat="1" ht="11.8" x14ac:dyDescent="0.2">
      <c r="A4406" s="48"/>
      <c r="F4406" s="9"/>
      <c r="G4406" s="9"/>
      <c r="H4406" s="9"/>
      <c r="I4406" s="9"/>
      <c r="J4406" s="9"/>
      <c r="K4406" s="9"/>
      <c r="M4406" s="9"/>
      <c r="N4406" s="76"/>
      <c r="P4406" s="7"/>
      <c r="Q4406" s="7"/>
      <c r="R4406" s="7"/>
      <c r="S4406" s="7"/>
    </row>
    <row r="4407" spans="1:19" s="8" customFormat="1" ht="11.8" x14ac:dyDescent="0.2">
      <c r="A4407" s="48"/>
      <c r="F4407" s="9"/>
      <c r="G4407" s="9"/>
      <c r="H4407" s="9"/>
      <c r="I4407" s="9"/>
      <c r="J4407" s="9"/>
      <c r="K4407" s="9"/>
      <c r="M4407" s="9"/>
      <c r="N4407" s="76"/>
      <c r="P4407" s="7"/>
      <c r="Q4407" s="7"/>
      <c r="R4407" s="7"/>
      <c r="S4407" s="7"/>
    </row>
    <row r="4408" spans="1:19" s="8" customFormat="1" ht="11.8" x14ac:dyDescent="0.2">
      <c r="A4408" s="48"/>
      <c r="F4408" s="9"/>
      <c r="G4408" s="9"/>
      <c r="H4408" s="9"/>
      <c r="I4408" s="9"/>
      <c r="J4408" s="9"/>
      <c r="K4408" s="9"/>
      <c r="M4408" s="9"/>
      <c r="N4408" s="76"/>
      <c r="P4408" s="7"/>
      <c r="Q4408" s="7"/>
      <c r="R4408" s="7"/>
      <c r="S4408" s="7"/>
    </row>
    <row r="4409" spans="1:19" s="8" customFormat="1" ht="11.8" x14ac:dyDescent="0.2">
      <c r="A4409" s="48"/>
      <c r="F4409" s="9"/>
      <c r="G4409" s="9"/>
      <c r="H4409" s="9"/>
      <c r="I4409" s="9"/>
      <c r="J4409" s="9"/>
      <c r="K4409" s="9"/>
      <c r="M4409" s="9"/>
      <c r="N4409" s="76"/>
      <c r="P4409" s="7"/>
      <c r="Q4409" s="7"/>
      <c r="R4409" s="7"/>
      <c r="S4409" s="7"/>
    </row>
    <row r="4410" spans="1:19" s="8" customFormat="1" ht="11.8" x14ac:dyDescent="0.2">
      <c r="A4410" s="48"/>
      <c r="F4410" s="9"/>
      <c r="G4410" s="9"/>
      <c r="H4410" s="9"/>
      <c r="I4410" s="9"/>
      <c r="J4410" s="9"/>
      <c r="K4410" s="9"/>
      <c r="M4410" s="9"/>
      <c r="N4410" s="76"/>
      <c r="P4410" s="7"/>
      <c r="Q4410" s="7"/>
      <c r="R4410" s="7"/>
      <c r="S4410" s="7"/>
    </row>
    <row r="4411" spans="1:19" s="8" customFormat="1" ht="11.8" x14ac:dyDescent="0.2">
      <c r="A4411" s="48"/>
      <c r="F4411" s="9"/>
      <c r="G4411" s="9"/>
      <c r="H4411" s="9"/>
      <c r="I4411" s="9"/>
      <c r="J4411" s="9"/>
      <c r="K4411" s="9"/>
      <c r="M4411" s="9"/>
      <c r="N4411" s="76"/>
      <c r="P4411" s="7"/>
      <c r="Q4411" s="7"/>
      <c r="R4411" s="7"/>
      <c r="S4411" s="7"/>
    </row>
    <row r="4412" spans="1:19" s="8" customFormat="1" ht="11.8" x14ac:dyDescent="0.2">
      <c r="A4412" s="48"/>
      <c r="F4412" s="9"/>
      <c r="G4412" s="9"/>
      <c r="H4412" s="9"/>
      <c r="I4412" s="9"/>
      <c r="J4412" s="9"/>
      <c r="K4412" s="9"/>
      <c r="M4412" s="9"/>
      <c r="N4412" s="76"/>
      <c r="P4412" s="7"/>
      <c r="Q4412" s="7"/>
      <c r="R4412" s="7"/>
      <c r="S4412" s="7"/>
    </row>
    <row r="4413" spans="1:19" s="8" customFormat="1" ht="11.8" x14ac:dyDescent="0.2">
      <c r="A4413" s="48"/>
      <c r="F4413" s="9"/>
      <c r="G4413" s="9"/>
      <c r="H4413" s="9"/>
      <c r="I4413" s="9"/>
      <c r="J4413" s="9"/>
      <c r="K4413" s="9"/>
      <c r="M4413" s="9"/>
      <c r="N4413" s="76"/>
      <c r="P4413" s="7"/>
      <c r="Q4413" s="7"/>
      <c r="R4413" s="7"/>
      <c r="S4413" s="7"/>
    </row>
    <row r="4414" spans="1:19" s="8" customFormat="1" ht="11.8" x14ac:dyDescent="0.2">
      <c r="A4414" s="48"/>
      <c r="F4414" s="9"/>
      <c r="G4414" s="9"/>
      <c r="H4414" s="9"/>
      <c r="I4414" s="9"/>
      <c r="J4414" s="9"/>
      <c r="K4414" s="9"/>
      <c r="M4414" s="9"/>
      <c r="N4414" s="76"/>
      <c r="P4414" s="7"/>
      <c r="Q4414" s="7"/>
      <c r="R4414" s="7"/>
      <c r="S4414" s="7"/>
    </row>
    <row r="4415" spans="1:19" s="8" customFormat="1" ht="11.8" x14ac:dyDescent="0.2">
      <c r="A4415" s="48"/>
      <c r="F4415" s="9"/>
      <c r="G4415" s="9"/>
      <c r="H4415" s="9"/>
      <c r="I4415" s="9"/>
      <c r="J4415" s="9"/>
      <c r="K4415" s="9"/>
      <c r="M4415" s="9"/>
      <c r="N4415" s="76"/>
      <c r="P4415" s="7"/>
      <c r="Q4415" s="7"/>
      <c r="R4415" s="7"/>
      <c r="S4415" s="7"/>
    </row>
    <row r="4416" spans="1:19" s="8" customFormat="1" ht="11.8" x14ac:dyDescent="0.2">
      <c r="A4416" s="48"/>
      <c r="F4416" s="9"/>
      <c r="G4416" s="9"/>
      <c r="H4416" s="9"/>
      <c r="I4416" s="9"/>
      <c r="J4416" s="9"/>
      <c r="K4416" s="9"/>
      <c r="M4416" s="9"/>
      <c r="N4416" s="76"/>
      <c r="P4416" s="7"/>
      <c r="Q4416" s="7"/>
      <c r="R4416" s="7"/>
      <c r="S4416" s="7"/>
    </row>
    <row r="4417" spans="1:19" s="8" customFormat="1" ht="11.8" x14ac:dyDescent="0.2">
      <c r="A4417" s="48"/>
      <c r="F4417" s="9"/>
      <c r="G4417" s="9"/>
      <c r="H4417" s="9"/>
      <c r="I4417" s="9"/>
      <c r="J4417" s="9"/>
      <c r="K4417" s="9"/>
      <c r="M4417" s="9"/>
      <c r="N4417" s="76"/>
      <c r="P4417" s="7"/>
      <c r="Q4417" s="7"/>
      <c r="R4417" s="7"/>
      <c r="S4417" s="7"/>
    </row>
    <row r="4418" spans="1:19" s="8" customFormat="1" ht="11.8" x14ac:dyDescent="0.2">
      <c r="A4418" s="48"/>
      <c r="F4418" s="9"/>
      <c r="G4418" s="9"/>
      <c r="H4418" s="9"/>
      <c r="I4418" s="9"/>
      <c r="J4418" s="9"/>
      <c r="K4418" s="9"/>
      <c r="M4418" s="9"/>
      <c r="N4418" s="76"/>
      <c r="P4418" s="7"/>
      <c r="Q4418" s="7"/>
      <c r="R4418" s="7"/>
      <c r="S4418" s="7"/>
    </row>
    <row r="4419" spans="1:19" s="8" customFormat="1" ht="11.8" x14ac:dyDescent="0.2">
      <c r="A4419" s="48"/>
      <c r="F4419" s="9"/>
      <c r="G4419" s="9"/>
      <c r="H4419" s="9"/>
      <c r="I4419" s="9"/>
      <c r="J4419" s="9"/>
      <c r="K4419" s="9"/>
      <c r="M4419" s="9"/>
      <c r="N4419" s="76"/>
      <c r="P4419" s="7"/>
      <c r="Q4419" s="7"/>
      <c r="R4419" s="7"/>
      <c r="S4419" s="7"/>
    </row>
    <row r="4420" spans="1:19" s="8" customFormat="1" ht="11.8" x14ac:dyDescent="0.2">
      <c r="A4420" s="48"/>
      <c r="F4420" s="9"/>
      <c r="G4420" s="9"/>
      <c r="H4420" s="9"/>
      <c r="I4420" s="9"/>
      <c r="J4420" s="9"/>
      <c r="K4420" s="9"/>
      <c r="M4420" s="9"/>
      <c r="N4420" s="76"/>
      <c r="P4420" s="7"/>
      <c r="Q4420" s="7"/>
      <c r="R4420" s="7"/>
      <c r="S4420" s="7"/>
    </row>
    <row r="4421" spans="1:19" s="8" customFormat="1" ht="11.8" x14ac:dyDescent="0.2">
      <c r="A4421" s="48"/>
      <c r="F4421" s="9"/>
      <c r="G4421" s="9"/>
      <c r="H4421" s="9"/>
      <c r="I4421" s="9"/>
      <c r="J4421" s="9"/>
      <c r="K4421" s="9"/>
      <c r="M4421" s="9"/>
      <c r="N4421" s="76"/>
      <c r="P4421" s="7"/>
      <c r="Q4421" s="7"/>
      <c r="R4421" s="7"/>
      <c r="S4421" s="7"/>
    </row>
    <row r="4422" spans="1:19" s="8" customFormat="1" ht="11.8" x14ac:dyDescent="0.2">
      <c r="A4422" s="48"/>
      <c r="F4422" s="9"/>
      <c r="G4422" s="9"/>
      <c r="H4422" s="9"/>
      <c r="I4422" s="9"/>
      <c r="J4422" s="9"/>
      <c r="K4422" s="9"/>
      <c r="M4422" s="9"/>
      <c r="N4422" s="76"/>
      <c r="P4422" s="7"/>
      <c r="Q4422" s="7"/>
      <c r="R4422" s="7"/>
      <c r="S4422" s="7"/>
    </row>
    <row r="4423" spans="1:19" s="8" customFormat="1" ht="11.8" x14ac:dyDescent="0.2">
      <c r="A4423" s="48"/>
      <c r="F4423" s="9"/>
      <c r="G4423" s="9"/>
      <c r="H4423" s="9"/>
      <c r="I4423" s="9"/>
      <c r="J4423" s="9"/>
      <c r="K4423" s="9"/>
      <c r="M4423" s="9"/>
      <c r="N4423" s="76"/>
      <c r="P4423" s="7"/>
      <c r="Q4423" s="7"/>
      <c r="R4423" s="7"/>
      <c r="S4423" s="7"/>
    </row>
    <row r="4424" spans="1:19" s="8" customFormat="1" ht="11.8" x14ac:dyDescent="0.2">
      <c r="A4424" s="48"/>
      <c r="F4424" s="9"/>
      <c r="G4424" s="9"/>
      <c r="H4424" s="9"/>
      <c r="I4424" s="9"/>
      <c r="J4424" s="9"/>
      <c r="K4424" s="9"/>
      <c r="M4424" s="9"/>
      <c r="N4424" s="76"/>
      <c r="P4424" s="7"/>
      <c r="Q4424" s="7"/>
      <c r="R4424" s="7"/>
      <c r="S4424" s="7"/>
    </row>
    <row r="4425" spans="1:19" s="8" customFormat="1" ht="11.8" x14ac:dyDescent="0.2">
      <c r="A4425" s="48"/>
      <c r="F4425" s="9"/>
      <c r="G4425" s="9"/>
      <c r="H4425" s="9"/>
      <c r="I4425" s="9"/>
      <c r="J4425" s="9"/>
      <c r="K4425" s="9"/>
      <c r="M4425" s="9"/>
      <c r="N4425" s="76"/>
      <c r="P4425" s="7"/>
      <c r="Q4425" s="7"/>
      <c r="R4425" s="7"/>
      <c r="S4425" s="7"/>
    </row>
    <row r="4426" spans="1:19" s="8" customFormat="1" ht="11.8" x14ac:dyDescent="0.2">
      <c r="A4426" s="48"/>
      <c r="F4426" s="9"/>
      <c r="G4426" s="9"/>
      <c r="H4426" s="9"/>
      <c r="I4426" s="9"/>
      <c r="J4426" s="9"/>
      <c r="K4426" s="9"/>
      <c r="M4426" s="9"/>
      <c r="N4426" s="76"/>
      <c r="P4426" s="7"/>
      <c r="Q4426" s="7"/>
      <c r="R4426" s="7"/>
      <c r="S4426" s="7"/>
    </row>
    <row r="4427" spans="1:19" s="8" customFormat="1" ht="11.8" x14ac:dyDescent="0.2">
      <c r="A4427" s="48"/>
      <c r="F4427" s="9"/>
      <c r="G4427" s="9"/>
      <c r="H4427" s="9"/>
      <c r="I4427" s="9"/>
      <c r="J4427" s="9"/>
      <c r="K4427" s="9"/>
      <c r="M4427" s="9"/>
      <c r="N4427" s="76"/>
      <c r="P4427" s="7"/>
      <c r="Q4427" s="7"/>
      <c r="R4427" s="7"/>
      <c r="S4427" s="7"/>
    </row>
    <row r="4428" spans="1:19" s="8" customFormat="1" ht="11.8" x14ac:dyDescent="0.2">
      <c r="A4428" s="48"/>
      <c r="F4428" s="9"/>
      <c r="G4428" s="9"/>
      <c r="H4428" s="9"/>
      <c r="I4428" s="9"/>
      <c r="J4428" s="9"/>
      <c r="K4428" s="9"/>
      <c r="M4428" s="9"/>
      <c r="N4428" s="76"/>
      <c r="P4428" s="7"/>
      <c r="Q4428" s="7"/>
      <c r="R4428" s="7"/>
      <c r="S4428" s="7"/>
    </row>
    <row r="4429" spans="1:19" s="8" customFormat="1" ht="11.8" x14ac:dyDescent="0.2">
      <c r="A4429" s="48"/>
      <c r="F4429" s="9"/>
      <c r="G4429" s="9"/>
      <c r="H4429" s="9"/>
      <c r="I4429" s="9"/>
      <c r="J4429" s="9"/>
      <c r="K4429" s="9"/>
      <c r="M4429" s="9"/>
      <c r="N4429" s="76"/>
      <c r="P4429" s="7"/>
      <c r="Q4429" s="7"/>
      <c r="R4429" s="7"/>
      <c r="S4429" s="7"/>
    </row>
    <row r="4430" spans="1:19" s="8" customFormat="1" ht="11.8" x14ac:dyDescent="0.2">
      <c r="A4430" s="48"/>
      <c r="F4430" s="9"/>
      <c r="G4430" s="9"/>
      <c r="H4430" s="9"/>
      <c r="I4430" s="9"/>
      <c r="J4430" s="9"/>
      <c r="K4430" s="9"/>
      <c r="M4430" s="9"/>
      <c r="N4430" s="76"/>
      <c r="P4430" s="7"/>
      <c r="Q4430" s="7"/>
      <c r="R4430" s="7"/>
      <c r="S4430" s="7"/>
    </row>
    <row r="4431" spans="1:19" s="8" customFormat="1" ht="11.8" x14ac:dyDescent="0.2">
      <c r="A4431" s="48"/>
      <c r="F4431" s="9"/>
      <c r="G4431" s="9"/>
      <c r="H4431" s="9"/>
      <c r="I4431" s="9"/>
      <c r="J4431" s="9"/>
      <c r="K4431" s="9"/>
      <c r="M4431" s="9"/>
      <c r="N4431" s="76"/>
      <c r="P4431" s="7"/>
      <c r="Q4431" s="7"/>
      <c r="R4431" s="7"/>
      <c r="S4431" s="7"/>
    </row>
    <row r="4432" spans="1:19" s="8" customFormat="1" ht="11.8" x14ac:dyDescent="0.2">
      <c r="A4432" s="48"/>
      <c r="F4432" s="9"/>
      <c r="G4432" s="9"/>
      <c r="H4432" s="9"/>
      <c r="I4432" s="9"/>
      <c r="J4432" s="9"/>
      <c r="K4432" s="9"/>
      <c r="M4432" s="9"/>
      <c r="N4432" s="76"/>
      <c r="P4432" s="7"/>
      <c r="Q4432" s="7"/>
      <c r="R4432" s="7"/>
      <c r="S4432" s="7"/>
    </row>
    <row r="4433" spans="1:19" s="8" customFormat="1" ht="11.8" x14ac:dyDescent="0.2">
      <c r="A4433" s="48"/>
      <c r="F4433" s="9"/>
      <c r="G4433" s="9"/>
      <c r="H4433" s="9"/>
      <c r="I4433" s="9"/>
      <c r="J4433" s="9"/>
      <c r="K4433" s="9"/>
      <c r="M4433" s="9"/>
      <c r="N4433" s="76"/>
      <c r="P4433" s="7"/>
      <c r="Q4433" s="7"/>
      <c r="R4433" s="7"/>
      <c r="S4433" s="7"/>
    </row>
    <row r="4434" spans="1:19" s="8" customFormat="1" ht="11.8" x14ac:dyDescent="0.2">
      <c r="A4434" s="48"/>
      <c r="F4434" s="9"/>
      <c r="G4434" s="9"/>
      <c r="H4434" s="9"/>
      <c r="I4434" s="9"/>
      <c r="J4434" s="9"/>
      <c r="K4434" s="9"/>
      <c r="M4434" s="9"/>
      <c r="N4434" s="76"/>
      <c r="P4434" s="7"/>
      <c r="Q4434" s="7"/>
      <c r="R4434" s="7"/>
      <c r="S4434" s="7"/>
    </row>
    <row r="4435" spans="1:19" s="8" customFormat="1" ht="11.8" x14ac:dyDescent="0.2">
      <c r="A4435" s="48"/>
      <c r="F4435" s="9"/>
      <c r="G4435" s="9"/>
      <c r="H4435" s="9"/>
      <c r="I4435" s="9"/>
      <c r="J4435" s="9"/>
      <c r="K4435" s="9"/>
      <c r="M4435" s="9"/>
      <c r="N4435" s="76"/>
      <c r="P4435" s="7"/>
      <c r="Q4435" s="7"/>
      <c r="R4435" s="7"/>
      <c r="S4435" s="7"/>
    </row>
    <row r="4436" spans="1:19" s="8" customFormat="1" ht="11.8" x14ac:dyDescent="0.2">
      <c r="A4436" s="48"/>
      <c r="F4436" s="9"/>
      <c r="G4436" s="9"/>
      <c r="H4436" s="9"/>
      <c r="I4436" s="9"/>
      <c r="J4436" s="9"/>
      <c r="K4436" s="9"/>
      <c r="M4436" s="9"/>
      <c r="N4436" s="76"/>
      <c r="P4436" s="7"/>
      <c r="Q4436" s="7"/>
      <c r="R4436" s="7"/>
      <c r="S4436" s="7"/>
    </row>
    <row r="4437" spans="1:19" s="8" customFormat="1" ht="11.8" x14ac:dyDescent="0.2">
      <c r="A4437" s="48"/>
      <c r="F4437" s="9"/>
      <c r="G4437" s="9"/>
      <c r="H4437" s="9"/>
      <c r="I4437" s="9"/>
      <c r="J4437" s="9"/>
      <c r="K4437" s="9"/>
      <c r="M4437" s="9"/>
      <c r="N4437" s="76"/>
      <c r="P4437" s="7"/>
      <c r="Q4437" s="7"/>
      <c r="R4437" s="7"/>
      <c r="S4437" s="7"/>
    </row>
    <row r="4438" spans="1:19" s="8" customFormat="1" ht="11.8" x14ac:dyDescent="0.2">
      <c r="A4438" s="48"/>
      <c r="F4438" s="9"/>
      <c r="G4438" s="9"/>
      <c r="H4438" s="9"/>
      <c r="I4438" s="9"/>
      <c r="J4438" s="9"/>
      <c r="K4438" s="9"/>
      <c r="M4438" s="9"/>
      <c r="N4438" s="76"/>
      <c r="P4438" s="7"/>
      <c r="Q4438" s="7"/>
      <c r="R4438" s="7"/>
      <c r="S4438" s="7"/>
    </row>
    <row r="4439" spans="1:19" s="8" customFormat="1" ht="11.8" x14ac:dyDescent="0.2">
      <c r="A4439" s="48"/>
      <c r="F4439" s="9"/>
      <c r="G4439" s="9"/>
      <c r="H4439" s="9"/>
      <c r="I4439" s="9"/>
      <c r="J4439" s="9"/>
      <c r="K4439" s="9"/>
      <c r="M4439" s="9"/>
      <c r="N4439" s="76"/>
      <c r="P4439" s="7"/>
      <c r="Q4439" s="7"/>
      <c r="R4439" s="7"/>
      <c r="S4439" s="7"/>
    </row>
    <row r="4440" spans="1:19" s="8" customFormat="1" ht="11.8" x14ac:dyDescent="0.2">
      <c r="A4440" s="48"/>
      <c r="F4440" s="9"/>
      <c r="G4440" s="9"/>
      <c r="H4440" s="9"/>
      <c r="I4440" s="9"/>
      <c r="J4440" s="9"/>
      <c r="K4440" s="9"/>
      <c r="M4440" s="9"/>
      <c r="N4440" s="76"/>
      <c r="P4440" s="7"/>
      <c r="Q4440" s="7"/>
      <c r="R4440" s="7"/>
      <c r="S4440" s="7"/>
    </row>
    <row r="4441" spans="1:19" s="8" customFormat="1" ht="11.8" x14ac:dyDescent="0.2">
      <c r="A4441" s="48"/>
      <c r="F4441" s="9"/>
      <c r="G4441" s="9"/>
      <c r="H4441" s="9"/>
      <c r="I4441" s="9"/>
      <c r="J4441" s="9"/>
      <c r="K4441" s="9"/>
      <c r="M4441" s="9"/>
      <c r="N4441" s="76"/>
      <c r="P4441" s="7"/>
      <c r="Q4441" s="7"/>
      <c r="R4441" s="7"/>
      <c r="S4441" s="7"/>
    </row>
    <row r="4442" spans="1:19" s="8" customFormat="1" ht="11.8" x14ac:dyDescent="0.2">
      <c r="A4442" s="48"/>
      <c r="F4442" s="9"/>
      <c r="G4442" s="9"/>
      <c r="H4442" s="9"/>
      <c r="I4442" s="9"/>
      <c r="J4442" s="9"/>
      <c r="K4442" s="9"/>
      <c r="M4442" s="9"/>
      <c r="N4442" s="76"/>
      <c r="P4442" s="7"/>
      <c r="Q4442" s="7"/>
      <c r="R4442" s="7"/>
      <c r="S4442" s="7"/>
    </row>
    <row r="4443" spans="1:19" s="8" customFormat="1" ht="11.8" x14ac:dyDescent="0.2">
      <c r="A4443" s="48"/>
      <c r="F4443" s="9"/>
      <c r="G4443" s="9"/>
      <c r="H4443" s="9"/>
      <c r="I4443" s="9"/>
      <c r="J4443" s="9"/>
      <c r="K4443" s="9"/>
      <c r="M4443" s="9"/>
      <c r="N4443" s="76"/>
      <c r="P4443" s="7"/>
      <c r="Q4443" s="7"/>
      <c r="R4443" s="7"/>
      <c r="S4443" s="7"/>
    </row>
    <row r="4444" spans="1:19" s="8" customFormat="1" ht="11.8" x14ac:dyDescent="0.2">
      <c r="A4444" s="48"/>
      <c r="F4444" s="9"/>
      <c r="G4444" s="9"/>
      <c r="H4444" s="9"/>
      <c r="I4444" s="9"/>
      <c r="J4444" s="9"/>
      <c r="K4444" s="9"/>
      <c r="M4444" s="9"/>
      <c r="N4444" s="76"/>
      <c r="P4444" s="7"/>
      <c r="Q4444" s="7"/>
      <c r="R4444" s="7"/>
      <c r="S4444" s="7"/>
    </row>
    <row r="4445" spans="1:19" s="8" customFormat="1" ht="11.8" x14ac:dyDescent="0.2">
      <c r="A4445" s="48"/>
      <c r="F4445" s="9"/>
      <c r="G4445" s="9"/>
      <c r="H4445" s="9"/>
      <c r="I4445" s="9"/>
      <c r="J4445" s="9"/>
      <c r="K4445" s="9"/>
      <c r="M4445" s="9"/>
      <c r="N4445" s="76"/>
      <c r="P4445" s="7"/>
      <c r="Q4445" s="7"/>
      <c r="R4445" s="7"/>
      <c r="S4445" s="7"/>
    </row>
    <row r="4446" spans="1:19" s="8" customFormat="1" ht="11.8" x14ac:dyDescent="0.2">
      <c r="A4446" s="48"/>
      <c r="F4446" s="9"/>
      <c r="G4446" s="9"/>
      <c r="H4446" s="9"/>
      <c r="I4446" s="9"/>
      <c r="J4446" s="9"/>
      <c r="K4446" s="9"/>
      <c r="M4446" s="9"/>
      <c r="N4446" s="76"/>
      <c r="P4446" s="7"/>
      <c r="Q4446" s="7"/>
      <c r="R4446" s="7"/>
      <c r="S4446" s="7"/>
    </row>
    <row r="4447" spans="1:19" s="8" customFormat="1" ht="11.8" x14ac:dyDescent="0.2">
      <c r="A4447" s="48"/>
      <c r="F4447" s="9"/>
      <c r="G4447" s="9"/>
      <c r="H4447" s="9"/>
      <c r="I4447" s="9"/>
      <c r="J4447" s="9"/>
      <c r="K4447" s="9"/>
      <c r="M4447" s="9"/>
      <c r="N4447" s="76"/>
      <c r="P4447" s="7"/>
      <c r="Q4447" s="7"/>
      <c r="R4447" s="7"/>
      <c r="S4447" s="7"/>
    </row>
    <row r="4448" spans="1:19" s="8" customFormat="1" ht="11.8" x14ac:dyDescent="0.2">
      <c r="A4448" s="48"/>
      <c r="F4448" s="9"/>
      <c r="G4448" s="9"/>
      <c r="H4448" s="9"/>
      <c r="I4448" s="9"/>
      <c r="J4448" s="9"/>
      <c r="K4448" s="9"/>
      <c r="M4448" s="9"/>
      <c r="N4448" s="76"/>
      <c r="P4448" s="7"/>
      <c r="Q4448" s="7"/>
      <c r="R4448" s="7"/>
      <c r="S4448" s="7"/>
    </row>
    <row r="4449" spans="1:19" s="8" customFormat="1" ht="11.8" x14ac:dyDescent="0.2">
      <c r="A4449" s="48"/>
      <c r="F4449" s="9"/>
      <c r="G4449" s="9"/>
      <c r="H4449" s="9"/>
      <c r="I4449" s="9"/>
      <c r="J4449" s="9"/>
      <c r="K4449" s="9"/>
      <c r="M4449" s="9"/>
      <c r="N4449" s="76"/>
      <c r="P4449" s="7"/>
      <c r="Q4449" s="7"/>
      <c r="R4449" s="7"/>
      <c r="S4449" s="7"/>
    </row>
    <row r="4450" spans="1:19" s="8" customFormat="1" ht="11.8" x14ac:dyDescent="0.2">
      <c r="A4450" s="48"/>
      <c r="F4450" s="9"/>
      <c r="G4450" s="9"/>
      <c r="H4450" s="9"/>
      <c r="I4450" s="9"/>
      <c r="J4450" s="9"/>
      <c r="K4450" s="9"/>
      <c r="M4450" s="9"/>
      <c r="N4450" s="76"/>
      <c r="P4450" s="7"/>
      <c r="Q4450" s="7"/>
      <c r="R4450" s="7"/>
      <c r="S4450" s="7"/>
    </row>
    <row r="4451" spans="1:19" s="8" customFormat="1" ht="11.8" x14ac:dyDescent="0.2">
      <c r="A4451" s="48"/>
      <c r="F4451" s="9"/>
      <c r="G4451" s="9"/>
      <c r="H4451" s="9"/>
      <c r="I4451" s="9"/>
      <c r="J4451" s="9"/>
      <c r="K4451" s="9"/>
      <c r="M4451" s="9"/>
      <c r="N4451" s="76"/>
      <c r="P4451" s="7"/>
      <c r="Q4451" s="7"/>
      <c r="R4451" s="7"/>
      <c r="S4451" s="7"/>
    </row>
    <row r="4452" spans="1:19" s="8" customFormat="1" ht="11.8" x14ac:dyDescent="0.2">
      <c r="A4452" s="48"/>
      <c r="F4452" s="9"/>
      <c r="G4452" s="9"/>
      <c r="H4452" s="9"/>
      <c r="I4452" s="9"/>
      <c r="J4452" s="9"/>
      <c r="K4452" s="9"/>
      <c r="M4452" s="9"/>
      <c r="N4452" s="76"/>
      <c r="P4452" s="7"/>
      <c r="Q4452" s="7"/>
      <c r="R4452" s="7"/>
      <c r="S4452" s="7"/>
    </row>
    <row r="4453" spans="1:19" s="8" customFormat="1" ht="11.8" x14ac:dyDescent="0.2">
      <c r="A4453" s="48"/>
      <c r="F4453" s="9"/>
      <c r="G4453" s="9"/>
      <c r="H4453" s="9"/>
      <c r="I4453" s="9"/>
      <c r="J4453" s="9"/>
      <c r="K4453" s="9"/>
      <c r="M4453" s="9"/>
      <c r="N4453" s="76"/>
      <c r="P4453" s="7"/>
      <c r="Q4453" s="7"/>
      <c r="R4453" s="7"/>
      <c r="S4453" s="7"/>
    </row>
    <row r="4454" spans="1:19" s="8" customFormat="1" ht="11.8" x14ac:dyDescent="0.2">
      <c r="A4454" s="48"/>
      <c r="F4454" s="9"/>
      <c r="G4454" s="9"/>
      <c r="H4454" s="9"/>
      <c r="I4454" s="9"/>
      <c r="J4454" s="9"/>
      <c r="K4454" s="9"/>
      <c r="M4454" s="9"/>
      <c r="N4454" s="76"/>
      <c r="P4454" s="7"/>
      <c r="Q4454" s="7"/>
      <c r="R4454" s="7"/>
      <c r="S4454" s="7"/>
    </row>
    <row r="4455" spans="1:19" s="8" customFormat="1" ht="11.8" x14ac:dyDescent="0.2">
      <c r="A4455" s="48"/>
      <c r="F4455" s="9"/>
      <c r="G4455" s="9"/>
      <c r="H4455" s="9"/>
      <c r="I4455" s="9"/>
      <c r="J4455" s="9"/>
      <c r="K4455" s="9"/>
      <c r="M4455" s="9"/>
      <c r="N4455" s="76"/>
      <c r="P4455" s="7"/>
      <c r="Q4455" s="7"/>
      <c r="R4455" s="7"/>
      <c r="S4455" s="7"/>
    </row>
    <row r="4456" spans="1:19" s="8" customFormat="1" ht="11.8" x14ac:dyDescent="0.2">
      <c r="A4456" s="48"/>
      <c r="F4456" s="9"/>
      <c r="G4456" s="9"/>
      <c r="H4456" s="9"/>
      <c r="I4456" s="9"/>
      <c r="J4456" s="9"/>
      <c r="K4456" s="9"/>
      <c r="M4456" s="9"/>
      <c r="N4456" s="76"/>
      <c r="P4456" s="7"/>
      <c r="Q4456" s="7"/>
      <c r="R4456" s="7"/>
      <c r="S4456" s="7"/>
    </row>
    <row r="4457" spans="1:19" s="8" customFormat="1" ht="11.8" x14ac:dyDescent="0.2">
      <c r="A4457" s="48"/>
      <c r="F4457" s="9"/>
      <c r="G4457" s="9"/>
      <c r="H4457" s="9"/>
      <c r="I4457" s="9"/>
      <c r="J4457" s="9"/>
      <c r="K4457" s="9"/>
      <c r="M4457" s="9"/>
      <c r="N4457" s="76"/>
      <c r="P4457" s="7"/>
      <c r="Q4457" s="7"/>
      <c r="R4457" s="7"/>
      <c r="S4457" s="7"/>
    </row>
    <row r="4458" spans="1:19" s="8" customFormat="1" ht="11.8" x14ac:dyDescent="0.2">
      <c r="A4458" s="48"/>
      <c r="F4458" s="9"/>
      <c r="G4458" s="9"/>
      <c r="H4458" s="9"/>
      <c r="I4458" s="9"/>
      <c r="J4458" s="9"/>
      <c r="K4458" s="9"/>
      <c r="M4458" s="9"/>
      <c r="N4458" s="76"/>
      <c r="P4458" s="7"/>
      <c r="Q4458" s="7"/>
      <c r="R4458" s="7"/>
      <c r="S4458" s="7"/>
    </row>
    <row r="4459" spans="1:19" s="8" customFormat="1" ht="11.8" x14ac:dyDescent="0.2">
      <c r="A4459" s="48"/>
      <c r="F4459" s="9"/>
      <c r="G4459" s="9"/>
      <c r="H4459" s="9"/>
      <c r="I4459" s="9"/>
      <c r="J4459" s="9"/>
      <c r="K4459" s="9"/>
      <c r="M4459" s="9"/>
      <c r="N4459" s="76"/>
      <c r="P4459" s="7"/>
      <c r="Q4459" s="7"/>
      <c r="R4459" s="7"/>
      <c r="S4459" s="7"/>
    </row>
    <row r="4460" spans="1:19" s="8" customFormat="1" ht="11.8" x14ac:dyDescent="0.2">
      <c r="A4460" s="48"/>
      <c r="F4460" s="9"/>
      <c r="G4460" s="9"/>
      <c r="H4460" s="9"/>
      <c r="I4460" s="9"/>
      <c r="J4460" s="9"/>
      <c r="K4460" s="9"/>
      <c r="M4460" s="9"/>
      <c r="N4460" s="76"/>
      <c r="P4460" s="7"/>
      <c r="Q4460" s="7"/>
      <c r="R4460" s="7"/>
      <c r="S4460" s="7"/>
    </row>
    <row r="4461" spans="1:19" s="8" customFormat="1" ht="11.8" x14ac:dyDescent="0.2">
      <c r="A4461" s="48"/>
      <c r="F4461" s="9"/>
      <c r="G4461" s="9"/>
      <c r="H4461" s="9"/>
      <c r="I4461" s="9"/>
      <c r="J4461" s="9"/>
      <c r="K4461" s="9"/>
      <c r="M4461" s="9"/>
      <c r="N4461" s="76"/>
      <c r="P4461" s="7"/>
      <c r="Q4461" s="7"/>
      <c r="R4461" s="7"/>
      <c r="S4461" s="7"/>
    </row>
    <row r="4462" spans="1:19" s="8" customFormat="1" ht="11.8" x14ac:dyDescent="0.2">
      <c r="A4462" s="48"/>
      <c r="F4462" s="9"/>
      <c r="G4462" s="9"/>
      <c r="H4462" s="9"/>
      <c r="I4462" s="9"/>
      <c r="J4462" s="9"/>
      <c r="K4462" s="9"/>
      <c r="M4462" s="9"/>
      <c r="N4462" s="76"/>
      <c r="P4462" s="7"/>
      <c r="Q4462" s="7"/>
      <c r="R4462" s="7"/>
      <c r="S4462" s="7"/>
    </row>
    <row r="4463" spans="1:19" s="8" customFormat="1" ht="11.8" x14ac:dyDescent="0.2">
      <c r="A4463" s="48"/>
      <c r="F4463" s="9"/>
      <c r="G4463" s="9"/>
      <c r="H4463" s="9"/>
      <c r="I4463" s="9"/>
      <c r="J4463" s="9"/>
      <c r="K4463" s="9"/>
      <c r="M4463" s="9"/>
      <c r="N4463" s="76"/>
      <c r="P4463" s="7"/>
      <c r="Q4463" s="7"/>
      <c r="R4463" s="7"/>
      <c r="S4463" s="7"/>
    </row>
    <row r="4464" spans="1:19" s="8" customFormat="1" ht="11.8" x14ac:dyDescent="0.2">
      <c r="A4464" s="48"/>
      <c r="F4464" s="9"/>
      <c r="G4464" s="9"/>
      <c r="H4464" s="9"/>
      <c r="I4464" s="9"/>
      <c r="J4464" s="9"/>
      <c r="K4464" s="9"/>
      <c r="M4464" s="9"/>
      <c r="N4464" s="76"/>
      <c r="P4464" s="7"/>
      <c r="Q4464" s="7"/>
      <c r="R4464" s="7"/>
      <c r="S4464" s="7"/>
    </row>
    <row r="4465" spans="1:19" s="8" customFormat="1" ht="11.8" x14ac:dyDescent="0.2">
      <c r="A4465" s="48"/>
      <c r="F4465" s="9"/>
      <c r="G4465" s="9"/>
      <c r="H4465" s="9"/>
      <c r="I4465" s="9"/>
      <c r="J4465" s="9"/>
      <c r="K4465" s="9"/>
      <c r="M4465" s="9"/>
      <c r="N4465" s="76"/>
      <c r="P4465" s="7"/>
      <c r="Q4465" s="7"/>
      <c r="R4465" s="7"/>
      <c r="S4465" s="7"/>
    </row>
    <row r="4466" spans="1:19" s="8" customFormat="1" ht="11.8" x14ac:dyDescent="0.2">
      <c r="A4466" s="48"/>
      <c r="F4466" s="9"/>
      <c r="G4466" s="9"/>
      <c r="H4466" s="9"/>
      <c r="I4466" s="9"/>
      <c r="J4466" s="9"/>
      <c r="K4466" s="9"/>
      <c r="M4466" s="9"/>
      <c r="N4466" s="76"/>
      <c r="P4466" s="7"/>
      <c r="Q4466" s="7"/>
      <c r="R4466" s="7"/>
      <c r="S4466" s="7"/>
    </row>
    <row r="4467" spans="1:19" s="8" customFormat="1" ht="11.8" x14ac:dyDescent="0.2">
      <c r="A4467" s="48"/>
      <c r="F4467" s="9"/>
      <c r="G4467" s="9"/>
      <c r="H4467" s="9"/>
      <c r="I4467" s="9"/>
      <c r="J4467" s="9"/>
      <c r="K4467" s="9"/>
      <c r="M4467" s="9"/>
      <c r="N4467" s="76"/>
      <c r="P4467" s="7"/>
      <c r="Q4467" s="7"/>
      <c r="R4467" s="7"/>
      <c r="S4467" s="7"/>
    </row>
    <row r="4468" spans="1:19" s="8" customFormat="1" ht="11.8" x14ac:dyDescent="0.2">
      <c r="A4468" s="48"/>
      <c r="F4468" s="9"/>
      <c r="G4468" s="9"/>
      <c r="H4468" s="9"/>
      <c r="I4468" s="9"/>
      <c r="J4468" s="9"/>
      <c r="K4468" s="9"/>
      <c r="M4468" s="9"/>
      <c r="N4468" s="76"/>
      <c r="P4468" s="7"/>
      <c r="Q4468" s="7"/>
      <c r="R4468" s="7"/>
      <c r="S4468" s="7"/>
    </row>
    <row r="4469" spans="1:19" s="8" customFormat="1" ht="11.8" x14ac:dyDescent="0.2">
      <c r="A4469" s="48"/>
      <c r="F4469" s="9"/>
      <c r="G4469" s="9"/>
      <c r="H4469" s="9"/>
      <c r="I4469" s="9"/>
      <c r="J4469" s="9"/>
      <c r="K4469" s="9"/>
      <c r="M4469" s="9"/>
      <c r="N4469" s="76"/>
      <c r="P4469" s="7"/>
      <c r="Q4469" s="7"/>
      <c r="R4469" s="7"/>
      <c r="S4469" s="7"/>
    </row>
    <row r="4470" spans="1:19" s="8" customFormat="1" ht="11.8" x14ac:dyDescent="0.2">
      <c r="A4470" s="48"/>
      <c r="F4470" s="9"/>
      <c r="G4470" s="9"/>
      <c r="H4470" s="9"/>
      <c r="I4470" s="9"/>
      <c r="J4470" s="9"/>
      <c r="K4470" s="9"/>
      <c r="M4470" s="9"/>
      <c r="N4470" s="76"/>
      <c r="P4470" s="7"/>
      <c r="Q4470" s="7"/>
      <c r="R4470" s="7"/>
      <c r="S4470" s="7"/>
    </row>
    <row r="4471" spans="1:19" s="8" customFormat="1" ht="11.8" x14ac:dyDescent="0.2">
      <c r="A4471" s="48"/>
      <c r="F4471" s="9"/>
      <c r="G4471" s="9"/>
      <c r="H4471" s="9"/>
      <c r="I4471" s="9"/>
      <c r="J4471" s="9"/>
      <c r="K4471" s="9"/>
      <c r="M4471" s="9"/>
      <c r="N4471" s="76"/>
      <c r="P4471" s="7"/>
      <c r="Q4471" s="7"/>
      <c r="R4471" s="7"/>
      <c r="S4471" s="7"/>
    </row>
    <row r="4472" spans="1:19" s="8" customFormat="1" ht="11.8" x14ac:dyDescent="0.2">
      <c r="A4472" s="48"/>
      <c r="F4472" s="9"/>
      <c r="G4472" s="9"/>
      <c r="H4472" s="9"/>
      <c r="I4472" s="9"/>
      <c r="J4472" s="9"/>
      <c r="K4472" s="9"/>
      <c r="M4472" s="9"/>
      <c r="N4472" s="76"/>
      <c r="P4472" s="7"/>
      <c r="Q4472" s="7"/>
      <c r="R4472" s="7"/>
      <c r="S4472" s="7"/>
    </row>
    <row r="4473" spans="1:19" s="8" customFormat="1" ht="11.8" x14ac:dyDescent="0.2">
      <c r="A4473" s="48"/>
      <c r="F4473" s="9"/>
      <c r="G4473" s="9"/>
      <c r="H4473" s="9"/>
      <c r="I4473" s="9"/>
      <c r="J4473" s="9"/>
      <c r="K4473" s="9"/>
      <c r="M4473" s="9"/>
      <c r="N4473" s="76"/>
      <c r="P4473" s="7"/>
      <c r="Q4473" s="7"/>
      <c r="R4473" s="7"/>
      <c r="S4473" s="7"/>
    </row>
    <row r="4474" spans="1:19" s="8" customFormat="1" ht="11.8" x14ac:dyDescent="0.2">
      <c r="A4474" s="48"/>
      <c r="F4474" s="9"/>
      <c r="G4474" s="9"/>
      <c r="H4474" s="9"/>
      <c r="I4474" s="9"/>
      <c r="J4474" s="9"/>
      <c r="K4474" s="9"/>
      <c r="M4474" s="9"/>
      <c r="N4474" s="76"/>
      <c r="P4474" s="7"/>
      <c r="Q4474" s="7"/>
      <c r="R4474" s="7"/>
      <c r="S4474" s="7"/>
    </row>
    <row r="4475" spans="1:19" s="8" customFormat="1" ht="11.8" x14ac:dyDescent="0.2">
      <c r="A4475" s="48"/>
      <c r="F4475" s="9"/>
      <c r="G4475" s="9"/>
      <c r="H4475" s="9"/>
      <c r="I4475" s="9"/>
      <c r="J4475" s="9"/>
      <c r="K4475" s="9"/>
      <c r="M4475" s="9"/>
      <c r="N4475" s="76"/>
      <c r="P4475" s="7"/>
      <c r="Q4475" s="7"/>
      <c r="R4475" s="7"/>
      <c r="S4475" s="7"/>
    </row>
    <row r="4476" spans="1:19" s="8" customFormat="1" ht="11.8" x14ac:dyDescent="0.2">
      <c r="A4476" s="48"/>
      <c r="F4476" s="9"/>
      <c r="G4476" s="9"/>
      <c r="H4476" s="9"/>
      <c r="I4476" s="9"/>
      <c r="J4476" s="9"/>
      <c r="K4476" s="9"/>
      <c r="M4476" s="9"/>
      <c r="N4476" s="76"/>
      <c r="P4476" s="7"/>
      <c r="Q4476" s="7"/>
      <c r="R4476" s="7"/>
      <c r="S4476" s="7"/>
    </row>
    <row r="4477" spans="1:19" s="8" customFormat="1" ht="11.8" x14ac:dyDescent="0.2">
      <c r="A4477" s="48"/>
      <c r="F4477" s="9"/>
      <c r="G4477" s="9"/>
      <c r="H4477" s="9"/>
      <c r="I4477" s="9"/>
      <c r="J4477" s="9"/>
      <c r="K4477" s="9"/>
      <c r="M4477" s="9"/>
      <c r="N4477" s="76"/>
      <c r="P4477" s="7"/>
      <c r="Q4477" s="7"/>
      <c r="R4477" s="7"/>
      <c r="S4477" s="7"/>
    </row>
    <row r="4478" spans="1:19" s="8" customFormat="1" ht="11.8" x14ac:dyDescent="0.2">
      <c r="A4478" s="48"/>
      <c r="F4478" s="9"/>
      <c r="G4478" s="9"/>
      <c r="H4478" s="9"/>
      <c r="I4478" s="9"/>
      <c r="J4478" s="9"/>
      <c r="K4478" s="9"/>
      <c r="M4478" s="9"/>
      <c r="N4478" s="76"/>
      <c r="P4478" s="7"/>
      <c r="Q4478" s="7"/>
      <c r="R4478" s="7"/>
      <c r="S4478" s="7"/>
    </row>
    <row r="4479" spans="1:19" s="8" customFormat="1" ht="11.8" x14ac:dyDescent="0.2">
      <c r="A4479" s="48"/>
      <c r="F4479" s="9"/>
      <c r="G4479" s="9"/>
      <c r="H4479" s="9"/>
      <c r="I4479" s="9"/>
      <c r="J4479" s="9"/>
      <c r="K4479" s="9"/>
      <c r="M4479" s="9"/>
      <c r="N4479" s="76"/>
      <c r="P4479" s="7"/>
      <c r="Q4479" s="7"/>
      <c r="R4479" s="7"/>
      <c r="S4479" s="7"/>
    </row>
    <row r="4480" spans="1:19" s="8" customFormat="1" ht="11.8" x14ac:dyDescent="0.2">
      <c r="A4480" s="48"/>
      <c r="F4480" s="9"/>
      <c r="G4480" s="9"/>
      <c r="H4480" s="9"/>
      <c r="I4480" s="9"/>
      <c r="J4480" s="9"/>
      <c r="K4480" s="9"/>
      <c r="M4480" s="9"/>
      <c r="N4480" s="76"/>
      <c r="P4480" s="7"/>
      <c r="Q4480" s="7"/>
      <c r="R4480" s="7"/>
      <c r="S4480" s="7"/>
    </row>
    <row r="4481" spans="1:19" s="8" customFormat="1" ht="11.8" x14ac:dyDescent="0.2">
      <c r="A4481" s="48"/>
      <c r="F4481" s="9"/>
      <c r="G4481" s="9"/>
      <c r="H4481" s="9"/>
      <c r="I4481" s="9"/>
      <c r="J4481" s="9"/>
      <c r="K4481" s="9"/>
      <c r="M4481" s="9"/>
      <c r="N4481" s="76"/>
      <c r="P4481" s="7"/>
      <c r="Q4481" s="7"/>
      <c r="R4481" s="7"/>
      <c r="S4481" s="7"/>
    </row>
    <row r="4482" spans="1:19" s="8" customFormat="1" ht="11.8" x14ac:dyDescent="0.2">
      <c r="A4482" s="48"/>
      <c r="F4482" s="9"/>
      <c r="G4482" s="9"/>
      <c r="H4482" s="9"/>
      <c r="I4482" s="9"/>
      <c r="J4482" s="9"/>
      <c r="K4482" s="9"/>
      <c r="M4482" s="9"/>
      <c r="N4482" s="76"/>
      <c r="P4482" s="7"/>
      <c r="Q4482" s="7"/>
      <c r="R4482" s="7"/>
      <c r="S4482" s="7"/>
    </row>
    <row r="4483" spans="1:19" s="8" customFormat="1" ht="11.8" x14ac:dyDescent="0.2">
      <c r="A4483" s="48"/>
      <c r="F4483" s="9"/>
      <c r="G4483" s="9"/>
      <c r="H4483" s="9"/>
      <c r="I4483" s="9"/>
      <c r="J4483" s="9"/>
      <c r="K4483" s="9"/>
      <c r="M4483" s="9"/>
      <c r="N4483" s="76"/>
      <c r="P4483" s="7"/>
      <c r="Q4483" s="7"/>
      <c r="R4483" s="7"/>
      <c r="S4483" s="7"/>
    </row>
    <row r="4484" spans="1:19" s="8" customFormat="1" ht="11.8" x14ac:dyDescent="0.2">
      <c r="A4484" s="48"/>
      <c r="F4484" s="9"/>
      <c r="G4484" s="9"/>
      <c r="H4484" s="9"/>
      <c r="I4484" s="9"/>
      <c r="J4484" s="9"/>
      <c r="K4484" s="9"/>
      <c r="M4484" s="9"/>
      <c r="N4484" s="76"/>
      <c r="P4484" s="7"/>
      <c r="Q4484" s="7"/>
      <c r="R4484" s="7"/>
      <c r="S4484" s="7"/>
    </row>
    <row r="4485" spans="1:19" s="8" customFormat="1" ht="11.8" x14ac:dyDescent="0.2">
      <c r="A4485" s="48"/>
      <c r="F4485" s="9"/>
      <c r="G4485" s="9"/>
      <c r="H4485" s="9"/>
      <c r="I4485" s="9"/>
      <c r="J4485" s="9"/>
      <c r="K4485" s="9"/>
      <c r="M4485" s="9"/>
      <c r="N4485" s="76"/>
      <c r="P4485" s="7"/>
      <c r="Q4485" s="7"/>
      <c r="R4485" s="7"/>
      <c r="S4485" s="7"/>
    </row>
    <row r="4486" spans="1:19" s="8" customFormat="1" ht="11.8" x14ac:dyDescent="0.2">
      <c r="A4486" s="48"/>
      <c r="F4486" s="9"/>
      <c r="G4486" s="9"/>
      <c r="H4486" s="9"/>
      <c r="I4486" s="9"/>
      <c r="J4486" s="9"/>
      <c r="K4486" s="9"/>
      <c r="M4486" s="9"/>
      <c r="N4486" s="76"/>
      <c r="P4486" s="7"/>
      <c r="Q4486" s="7"/>
      <c r="R4486" s="7"/>
      <c r="S4486" s="7"/>
    </row>
    <row r="4487" spans="1:19" s="8" customFormat="1" ht="11.8" x14ac:dyDescent="0.2">
      <c r="A4487" s="48"/>
      <c r="F4487" s="9"/>
      <c r="G4487" s="9"/>
      <c r="H4487" s="9"/>
      <c r="I4487" s="9"/>
      <c r="J4487" s="9"/>
      <c r="K4487" s="9"/>
      <c r="M4487" s="9"/>
      <c r="N4487" s="76"/>
      <c r="P4487" s="7"/>
      <c r="Q4487" s="7"/>
      <c r="R4487" s="7"/>
      <c r="S4487" s="7"/>
    </row>
    <row r="4488" spans="1:19" s="8" customFormat="1" ht="11.8" x14ac:dyDescent="0.2">
      <c r="A4488" s="48"/>
      <c r="F4488" s="9"/>
      <c r="G4488" s="9"/>
      <c r="H4488" s="9"/>
      <c r="I4488" s="9"/>
      <c r="J4488" s="9"/>
      <c r="K4488" s="9"/>
      <c r="M4488" s="9"/>
      <c r="N4488" s="76"/>
      <c r="P4488" s="7"/>
      <c r="Q4488" s="7"/>
      <c r="R4488" s="7"/>
      <c r="S4488" s="7"/>
    </row>
    <row r="4489" spans="1:19" s="8" customFormat="1" ht="11.8" x14ac:dyDescent="0.2">
      <c r="A4489" s="48"/>
      <c r="F4489" s="9"/>
      <c r="G4489" s="9"/>
      <c r="H4489" s="9"/>
      <c r="I4489" s="9"/>
      <c r="J4489" s="9"/>
      <c r="K4489" s="9"/>
      <c r="M4489" s="9"/>
      <c r="N4489" s="76"/>
      <c r="P4489" s="7"/>
      <c r="Q4489" s="7"/>
      <c r="R4489" s="7"/>
      <c r="S4489" s="7"/>
    </row>
    <row r="4490" spans="1:19" s="8" customFormat="1" ht="11.8" x14ac:dyDescent="0.2">
      <c r="A4490" s="48"/>
      <c r="F4490" s="9"/>
      <c r="G4490" s="9"/>
      <c r="H4490" s="9"/>
      <c r="I4490" s="9"/>
      <c r="J4490" s="9"/>
      <c r="K4490" s="9"/>
      <c r="M4490" s="9"/>
      <c r="N4490" s="76"/>
      <c r="P4490" s="7"/>
      <c r="Q4490" s="7"/>
      <c r="R4490" s="7"/>
      <c r="S4490" s="7"/>
    </row>
    <row r="4491" spans="1:19" s="8" customFormat="1" ht="11.8" x14ac:dyDescent="0.2">
      <c r="A4491" s="48"/>
      <c r="F4491" s="9"/>
      <c r="G4491" s="9"/>
      <c r="H4491" s="9"/>
      <c r="I4491" s="9"/>
      <c r="J4491" s="9"/>
      <c r="K4491" s="9"/>
      <c r="M4491" s="9"/>
      <c r="N4491" s="76"/>
      <c r="P4491" s="7"/>
      <c r="Q4491" s="7"/>
      <c r="R4491" s="7"/>
      <c r="S4491" s="7"/>
    </row>
    <row r="4492" spans="1:19" s="8" customFormat="1" ht="11.8" x14ac:dyDescent="0.2">
      <c r="A4492" s="48"/>
      <c r="F4492" s="9"/>
      <c r="G4492" s="9"/>
      <c r="H4492" s="9"/>
      <c r="I4492" s="9"/>
      <c r="J4492" s="9"/>
      <c r="K4492" s="9"/>
      <c r="M4492" s="9"/>
      <c r="N4492" s="76"/>
      <c r="P4492" s="7"/>
      <c r="Q4492" s="7"/>
      <c r="R4492" s="7"/>
      <c r="S4492" s="7"/>
    </row>
    <row r="4493" spans="1:19" s="8" customFormat="1" ht="11.8" x14ac:dyDescent="0.2">
      <c r="A4493" s="48"/>
      <c r="F4493" s="9"/>
      <c r="G4493" s="9"/>
      <c r="H4493" s="9"/>
      <c r="I4493" s="9"/>
      <c r="J4493" s="9"/>
      <c r="K4493" s="9"/>
      <c r="M4493" s="9"/>
      <c r="N4493" s="76"/>
      <c r="P4493" s="7"/>
      <c r="Q4493" s="7"/>
      <c r="R4493" s="7"/>
      <c r="S4493" s="7"/>
    </row>
    <row r="4494" spans="1:19" s="8" customFormat="1" ht="11.8" x14ac:dyDescent="0.2">
      <c r="A4494" s="48"/>
      <c r="F4494" s="9"/>
      <c r="G4494" s="9"/>
      <c r="H4494" s="9"/>
      <c r="I4494" s="9"/>
      <c r="J4494" s="9"/>
      <c r="K4494" s="9"/>
      <c r="M4494" s="9"/>
      <c r="N4494" s="76"/>
      <c r="P4494" s="7"/>
      <c r="Q4494" s="7"/>
      <c r="R4494" s="7"/>
      <c r="S4494" s="7"/>
    </row>
    <row r="4495" spans="1:19" s="8" customFormat="1" ht="11.8" x14ac:dyDescent="0.2">
      <c r="A4495" s="48"/>
      <c r="F4495" s="9"/>
      <c r="G4495" s="9"/>
      <c r="H4495" s="9"/>
      <c r="I4495" s="9"/>
      <c r="J4495" s="9"/>
      <c r="K4495" s="9"/>
      <c r="M4495" s="9"/>
      <c r="N4495" s="76"/>
      <c r="P4495" s="7"/>
      <c r="Q4495" s="7"/>
      <c r="R4495" s="7"/>
      <c r="S4495" s="7"/>
    </row>
    <row r="4496" spans="1:19" s="8" customFormat="1" ht="11.8" x14ac:dyDescent="0.2">
      <c r="A4496" s="48"/>
      <c r="F4496" s="9"/>
      <c r="G4496" s="9"/>
      <c r="H4496" s="9"/>
      <c r="I4496" s="9"/>
      <c r="J4496" s="9"/>
      <c r="K4496" s="9"/>
      <c r="M4496" s="9"/>
      <c r="N4496" s="76"/>
      <c r="P4496" s="7"/>
      <c r="Q4496" s="7"/>
      <c r="R4496" s="7"/>
      <c r="S4496" s="7"/>
    </row>
    <row r="4497" spans="1:19" s="8" customFormat="1" ht="11.8" x14ac:dyDescent="0.2">
      <c r="A4497" s="48"/>
      <c r="F4497" s="9"/>
      <c r="G4497" s="9"/>
      <c r="H4497" s="9"/>
      <c r="I4497" s="9"/>
      <c r="J4497" s="9"/>
      <c r="K4497" s="9"/>
      <c r="M4497" s="9"/>
      <c r="N4497" s="76"/>
      <c r="P4497" s="7"/>
      <c r="Q4497" s="7"/>
      <c r="R4497" s="7"/>
      <c r="S4497" s="7"/>
    </row>
    <row r="4498" spans="1:19" s="8" customFormat="1" ht="11.8" x14ac:dyDescent="0.2">
      <c r="A4498" s="48"/>
      <c r="F4498" s="9"/>
      <c r="G4498" s="9"/>
      <c r="H4498" s="9"/>
      <c r="I4498" s="9"/>
      <c r="J4498" s="9"/>
      <c r="K4498" s="9"/>
      <c r="M4498" s="9"/>
      <c r="N4498" s="76"/>
      <c r="P4498" s="7"/>
      <c r="Q4498" s="7"/>
      <c r="R4498" s="7"/>
      <c r="S4498" s="7"/>
    </row>
    <row r="4499" spans="1:19" s="8" customFormat="1" ht="11.8" x14ac:dyDescent="0.2">
      <c r="A4499" s="48"/>
      <c r="F4499" s="9"/>
      <c r="G4499" s="9"/>
      <c r="H4499" s="9"/>
      <c r="I4499" s="9"/>
      <c r="J4499" s="9"/>
      <c r="K4499" s="9"/>
      <c r="M4499" s="9"/>
      <c r="N4499" s="76"/>
      <c r="P4499" s="7"/>
      <c r="Q4499" s="7"/>
      <c r="R4499" s="7"/>
      <c r="S4499" s="7"/>
    </row>
    <row r="4500" spans="1:19" s="8" customFormat="1" ht="11.8" x14ac:dyDescent="0.2">
      <c r="A4500" s="48"/>
      <c r="F4500" s="9"/>
      <c r="G4500" s="9"/>
      <c r="H4500" s="9"/>
      <c r="I4500" s="9"/>
      <c r="J4500" s="9"/>
      <c r="K4500" s="9"/>
      <c r="M4500" s="9"/>
      <c r="N4500" s="76"/>
      <c r="P4500" s="7"/>
      <c r="Q4500" s="7"/>
      <c r="R4500" s="7"/>
      <c r="S4500" s="7"/>
    </row>
    <row r="4501" spans="1:19" s="8" customFormat="1" ht="11.8" x14ac:dyDescent="0.2">
      <c r="A4501" s="48"/>
      <c r="F4501" s="9"/>
      <c r="G4501" s="9"/>
      <c r="H4501" s="9"/>
      <c r="I4501" s="9"/>
      <c r="J4501" s="9"/>
      <c r="K4501" s="9"/>
      <c r="M4501" s="9"/>
      <c r="N4501" s="76"/>
      <c r="P4501" s="7"/>
      <c r="Q4501" s="7"/>
      <c r="R4501" s="7"/>
      <c r="S4501" s="7"/>
    </row>
    <row r="4502" spans="1:19" s="8" customFormat="1" ht="11.8" x14ac:dyDescent="0.2">
      <c r="A4502" s="48"/>
      <c r="F4502" s="9"/>
      <c r="G4502" s="9"/>
      <c r="H4502" s="9"/>
      <c r="I4502" s="9"/>
      <c r="J4502" s="9"/>
      <c r="K4502" s="9"/>
      <c r="M4502" s="9"/>
      <c r="N4502" s="76"/>
      <c r="P4502" s="7"/>
      <c r="Q4502" s="7"/>
      <c r="R4502" s="7"/>
      <c r="S4502" s="7"/>
    </row>
    <row r="4503" spans="1:19" s="8" customFormat="1" ht="11.8" x14ac:dyDescent="0.2">
      <c r="A4503" s="48"/>
      <c r="F4503" s="9"/>
      <c r="G4503" s="9"/>
      <c r="H4503" s="9"/>
      <c r="I4503" s="9"/>
      <c r="J4503" s="9"/>
      <c r="K4503" s="9"/>
      <c r="M4503" s="9"/>
      <c r="N4503" s="76"/>
      <c r="P4503" s="7"/>
      <c r="Q4503" s="7"/>
      <c r="R4503" s="7"/>
      <c r="S4503" s="7"/>
    </row>
    <row r="4504" spans="1:19" s="8" customFormat="1" ht="11.8" x14ac:dyDescent="0.2">
      <c r="A4504" s="48"/>
      <c r="F4504" s="9"/>
      <c r="G4504" s="9"/>
      <c r="H4504" s="9"/>
      <c r="I4504" s="9"/>
      <c r="J4504" s="9"/>
      <c r="K4504" s="9"/>
      <c r="M4504" s="9"/>
      <c r="N4504" s="76"/>
      <c r="P4504" s="7"/>
      <c r="Q4504" s="7"/>
      <c r="R4504" s="7"/>
      <c r="S4504" s="7"/>
    </row>
    <row r="4505" spans="1:19" s="8" customFormat="1" ht="11.8" x14ac:dyDescent="0.2">
      <c r="A4505" s="48"/>
      <c r="F4505" s="9"/>
      <c r="G4505" s="9"/>
      <c r="H4505" s="9"/>
      <c r="I4505" s="9"/>
      <c r="J4505" s="9"/>
      <c r="K4505" s="9"/>
      <c r="M4505" s="9"/>
      <c r="N4505" s="76"/>
      <c r="P4505" s="7"/>
      <c r="Q4505" s="7"/>
      <c r="R4505" s="7"/>
      <c r="S4505" s="7"/>
    </row>
    <row r="4506" spans="1:19" s="8" customFormat="1" ht="11.8" x14ac:dyDescent="0.2">
      <c r="A4506" s="48"/>
      <c r="F4506" s="9"/>
      <c r="G4506" s="9"/>
      <c r="H4506" s="9"/>
      <c r="I4506" s="9"/>
      <c r="J4506" s="9"/>
      <c r="K4506" s="9"/>
      <c r="M4506" s="9"/>
      <c r="N4506" s="76"/>
      <c r="P4506" s="7"/>
      <c r="Q4506" s="7"/>
      <c r="R4506" s="7"/>
      <c r="S4506" s="7"/>
    </row>
    <row r="4507" spans="1:19" s="8" customFormat="1" ht="11.8" x14ac:dyDescent="0.2">
      <c r="A4507" s="48"/>
      <c r="F4507" s="9"/>
      <c r="G4507" s="9"/>
      <c r="H4507" s="9"/>
      <c r="I4507" s="9"/>
      <c r="J4507" s="9"/>
      <c r="K4507" s="9"/>
      <c r="M4507" s="9"/>
      <c r="N4507" s="76"/>
      <c r="P4507" s="7"/>
      <c r="Q4507" s="7"/>
      <c r="R4507" s="7"/>
      <c r="S4507" s="7"/>
    </row>
    <row r="4508" spans="1:19" s="8" customFormat="1" ht="11.8" x14ac:dyDescent="0.2">
      <c r="A4508" s="48"/>
      <c r="F4508" s="9"/>
      <c r="G4508" s="9"/>
      <c r="H4508" s="9"/>
      <c r="I4508" s="9"/>
      <c r="J4508" s="9"/>
      <c r="K4508" s="9"/>
      <c r="M4508" s="9"/>
      <c r="N4508" s="76"/>
      <c r="P4508" s="7"/>
      <c r="Q4508" s="7"/>
      <c r="R4508" s="7"/>
      <c r="S4508" s="7"/>
    </row>
    <row r="4509" spans="1:19" s="8" customFormat="1" ht="11.8" x14ac:dyDescent="0.2">
      <c r="A4509" s="48"/>
      <c r="F4509" s="9"/>
      <c r="G4509" s="9"/>
      <c r="H4509" s="9"/>
      <c r="I4509" s="9"/>
      <c r="J4509" s="9"/>
      <c r="K4509" s="9"/>
      <c r="M4509" s="9"/>
      <c r="N4509" s="76"/>
      <c r="P4509" s="7"/>
      <c r="Q4509" s="7"/>
      <c r="R4509" s="7"/>
      <c r="S4509" s="7"/>
    </row>
    <row r="4510" spans="1:19" s="8" customFormat="1" ht="11.8" x14ac:dyDescent="0.2">
      <c r="A4510" s="48"/>
      <c r="F4510" s="9"/>
      <c r="G4510" s="9"/>
      <c r="H4510" s="9"/>
      <c r="I4510" s="9"/>
      <c r="J4510" s="9"/>
      <c r="K4510" s="9"/>
      <c r="M4510" s="9"/>
      <c r="N4510" s="76"/>
      <c r="P4510" s="7"/>
      <c r="Q4510" s="7"/>
      <c r="R4510" s="7"/>
      <c r="S4510" s="7"/>
    </row>
    <row r="4511" spans="1:19" s="8" customFormat="1" ht="11.8" x14ac:dyDescent="0.2">
      <c r="A4511" s="48"/>
      <c r="F4511" s="9"/>
      <c r="G4511" s="9"/>
      <c r="H4511" s="9"/>
      <c r="I4511" s="9"/>
      <c r="J4511" s="9"/>
      <c r="K4511" s="9"/>
      <c r="M4511" s="9"/>
      <c r="N4511" s="76"/>
      <c r="P4511" s="7"/>
      <c r="Q4511" s="7"/>
      <c r="R4511" s="7"/>
      <c r="S4511" s="7"/>
    </row>
    <row r="4512" spans="1:19" s="8" customFormat="1" ht="11.8" x14ac:dyDescent="0.2">
      <c r="A4512" s="48"/>
      <c r="F4512" s="9"/>
      <c r="G4512" s="9"/>
      <c r="H4512" s="9"/>
      <c r="I4512" s="9"/>
      <c r="J4512" s="9"/>
      <c r="K4512" s="9"/>
      <c r="M4512" s="9"/>
      <c r="N4512" s="76"/>
      <c r="P4512" s="7"/>
      <c r="Q4512" s="7"/>
      <c r="R4512" s="7"/>
      <c r="S4512" s="7"/>
    </row>
    <row r="4513" spans="1:19" s="8" customFormat="1" ht="11.8" x14ac:dyDescent="0.2">
      <c r="A4513" s="48"/>
      <c r="F4513" s="9"/>
      <c r="G4513" s="9"/>
      <c r="H4513" s="9"/>
      <c r="I4513" s="9"/>
      <c r="J4513" s="9"/>
      <c r="K4513" s="9"/>
      <c r="M4513" s="9"/>
      <c r="N4513" s="76"/>
      <c r="P4513" s="7"/>
      <c r="Q4513" s="7"/>
      <c r="R4513" s="7"/>
      <c r="S4513" s="7"/>
    </row>
    <row r="4514" spans="1:19" s="8" customFormat="1" ht="11.8" x14ac:dyDescent="0.2">
      <c r="A4514" s="48"/>
      <c r="F4514" s="9"/>
      <c r="G4514" s="9"/>
      <c r="H4514" s="9"/>
      <c r="I4514" s="9"/>
      <c r="J4514" s="9"/>
      <c r="K4514" s="9"/>
      <c r="M4514" s="9"/>
      <c r="N4514" s="76"/>
      <c r="P4514" s="7"/>
      <c r="Q4514" s="7"/>
      <c r="R4514" s="7"/>
      <c r="S4514" s="7"/>
    </row>
    <row r="4515" spans="1:19" s="8" customFormat="1" ht="11.8" x14ac:dyDescent="0.2">
      <c r="A4515" s="48"/>
      <c r="F4515" s="9"/>
      <c r="G4515" s="9"/>
      <c r="H4515" s="9"/>
      <c r="I4515" s="9"/>
      <c r="J4515" s="9"/>
      <c r="K4515" s="9"/>
      <c r="M4515" s="9"/>
      <c r="N4515" s="76"/>
      <c r="P4515" s="7"/>
      <c r="Q4515" s="7"/>
      <c r="R4515" s="7"/>
      <c r="S4515" s="7"/>
    </row>
    <row r="4516" spans="1:19" s="8" customFormat="1" ht="11.8" x14ac:dyDescent="0.2">
      <c r="A4516" s="48"/>
      <c r="F4516" s="9"/>
      <c r="G4516" s="9"/>
      <c r="H4516" s="9"/>
      <c r="I4516" s="9"/>
      <c r="J4516" s="9"/>
      <c r="K4516" s="9"/>
      <c r="M4516" s="9"/>
      <c r="N4516" s="76"/>
      <c r="P4516" s="7"/>
      <c r="Q4516" s="7"/>
      <c r="R4516" s="7"/>
      <c r="S4516" s="7"/>
    </row>
    <row r="4517" spans="1:19" s="8" customFormat="1" ht="11.8" x14ac:dyDescent="0.2">
      <c r="A4517" s="48"/>
      <c r="F4517" s="9"/>
      <c r="G4517" s="9"/>
      <c r="H4517" s="9"/>
      <c r="I4517" s="9"/>
      <c r="J4517" s="9"/>
      <c r="K4517" s="9"/>
      <c r="M4517" s="9"/>
      <c r="N4517" s="76"/>
      <c r="P4517" s="7"/>
      <c r="Q4517" s="7"/>
      <c r="R4517" s="7"/>
      <c r="S4517" s="7"/>
    </row>
    <row r="4518" spans="1:19" s="8" customFormat="1" ht="11.8" x14ac:dyDescent="0.2">
      <c r="A4518" s="48"/>
      <c r="F4518" s="9"/>
      <c r="G4518" s="9"/>
      <c r="H4518" s="9"/>
      <c r="I4518" s="9"/>
      <c r="J4518" s="9"/>
      <c r="K4518" s="9"/>
      <c r="M4518" s="9"/>
      <c r="N4518" s="76"/>
      <c r="P4518" s="7"/>
      <c r="Q4518" s="7"/>
      <c r="R4518" s="7"/>
      <c r="S4518" s="7"/>
    </row>
    <row r="4519" spans="1:19" s="8" customFormat="1" ht="11.8" x14ac:dyDescent="0.2">
      <c r="A4519" s="48"/>
      <c r="F4519" s="9"/>
      <c r="G4519" s="9"/>
      <c r="H4519" s="9"/>
      <c r="I4519" s="9"/>
      <c r="J4519" s="9"/>
      <c r="K4519" s="9"/>
      <c r="M4519" s="9"/>
      <c r="N4519" s="76"/>
      <c r="P4519" s="7"/>
      <c r="Q4519" s="7"/>
      <c r="R4519" s="7"/>
      <c r="S4519" s="7"/>
    </row>
    <row r="4520" spans="1:19" s="8" customFormat="1" ht="11.8" x14ac:dyDescent="0.2">
      <c r="A4520" s="48"/>
      <c r="F4520" s="9"/>
      <c r="G4520" s="9"/>
      <c r="H4520" s="9"/>
      <c r="I4520" s="9"/>
      <c r="J4520" s="9"/>
      <c r="K4520" s="9"/>
      <c r="M4520" s="9"/>
      <c r="N4520" s="76"/>
      <c r="P4520" s="7"/>
      <c r="Q4520" s="7"/>
      <c r="R4520" s="7"/>
      <c r="S4520" s="7"/>
    </row>
    <row r="4521" spans="1:19" s="8" customFormat="1" ht="11.8" x14ac:dyDescent="0.2">
      <c r="A4521" s="48"/>
      <c r="F4521" s="9"/>
      <c r="G4521" s="9"/>
      <c r="H4521" s="9"/>
      <c r="I4521" s="9"/>
      <c r="J4521" s="9"/>
      <c r="K4521" s="9"/>
      <c r="M4521" s="9"/>
      <c r="N4521" s="76"/>
      <c r="P4521" s="7"/>
      <c r="Q4521" s="7"/>
      <c r="R4521" s="7"/>
      <c r="S4521" s="7"/>
    </row>
    <row r="4522" spans="1:19" s="8" customFormat="1" ht="11.8" x14ac:dyDescent="0.2">
      <c r="A4522" s="48"/>
      <c r="F4522" s="9"/>
      <c r="G4522" s="9"/>
      <c r="H4522" s="9"/>
      <c r="I4522" s="9"/>
      <c r="J4522" s="9"/>
      <c r="K4522" s="9"/>
      <c r="M4522" s="9"/>
      <c r="N4522" s="76"/>
      <c r="P4522" s="7"/>
      <c r="Q4522" s="7"/>
      <c r="R4522" s="7"/>
      <c r="S4522" s="7"/>
    </row>
    <row r="4523" spans="1:19" s="8" customFormat="1" ht="11.8" x14ac:dyDescent="0.2">
      <c r="A4523" s="48"/>
      <c r="F4523" s="9"/>
      <c r="G4523" s="9"/>
      <c r="H4523" s="9"/>
      <c r="I4523" s="9"/>
      <c r="J4523" s="9"/>
      <c r="K4523" s="9"/>
      <c r="M4523" s="9"/>
      <c r="N4523" s="76"/>
      <c r="P4523" s="7"/>
      <c r="Q4523" s="7"/>
      <c r="R4523" s="7"/>
      <c r="S4523" s="7"/>
    </row>
    <row r="4524" spans="1:19" s="8" customFormat="1" ht="11.8" x14ac:dyDescent="0.2">
      <c r="A4524" s="48"/>
      <c r="F4524" s="9"/>
      <c r="G4524" s="9"/>
      <c r="H4524" s="9"/>
      <c r="I4524" s="9"/>
      <c r="J4524" s="9"/>
      <c r="K4524" s="9"/>
      <c r="M4524" s="9"/>
      <c r="N4524" s="76"/>
      <c r="P4524" s="7"/>
      <c r="Q4524" s="7"/>
      <c r="R4524" s="7"/>
      <c r="S4524" s="7"/>
    </row>
    <row r="4525" spans="1:19" s="8" customFormat="1" ht="11.8" x14ac:dyDescent="0.2">
      <c r="A4525" s="48"/>
      <c r="F4525" s="9"/>
      <c r="G4525" s="9"/>
      <c r="H4525" s="9"/>
      <c r="I4525" s="9"/>
      <c r="J4525" s="9"/>
      <c r="K4525" s="9"/>
      <c r="M4525" s="9"/>
      <c r="N4525" s="76"/>
      <c r="P4525" s="7"/>
      <c r="Q4525" s="7"/>
      <c r="R4525" s="7"/>
      <c r="S4525" s="7"/>
    </row>
    <row r="4526" spans="1:19" s="8" customFormat="1" ht="11.8" x14ac:dyDescent="0.2">
      <c r="A4526" s="48"/>
      <c r="F4526" s="9"/>
      <c r="G4526" s="9"/>
      <c r="H4526" s="9"/>
      <c r="I4526" s="9"/>
      <c r="J4526" s="9"/>
      <c r="K4526" s="9"/>
      <c r="M4526" s="9"/>
      <c r="N4526" s="76"/>
      <c r="P4526" s="7"/>
      <c r="Q4526" s="7"/>
      <c r="R4526" s="7"/>
      <c r="S4526" s="7"/>
    </row>
    <row r="4527" spans="1:19" s="8" customFormat="1" ht="11.8" x14ac:dyDescent="0.2">
      <c r="A4527" s="48"/>
      <c r="F4527" s="9"/>
      <c r="G4527" s="9"/>
      <c r="H4527" s="9"/>
      <c r="I4527" s="9"/>
      <c r="J4527" s="9"/>
      <c r="K4527" s="9"/>
      <c r="M4527" s="9"/>
      <c r="N4527" s="76"/>
      <c r="P4527" s="7"/>
      <c r="Q4527" s="7"/>
      <c r="R4527" s="7"/>
      <c r="S4527" s="7"/>
    </row>
    <row r="4528" spans="1:19" s="8" customFormat="1" ht="11.8" x14ac:dyDescent="0.2">
      <c r="A4528" s="48"/>
      <c r="F4528" s="9"/>
      <c r="G4528" s="9"/>
      <c r="H4528" s="9"/>
      <c r="I4528" s="9"/>
      <c r="J4528" s="9"/>
      <c r="K4528" s="9"/>
      <c r="M4528" s="9"/>
      <c r="N4528" s="76"/>
      <c r="P4528" s="7"/>
      <c r="Q4528" s="7"/>
      <c r="R4528" s="7"/>
      <c r="S4528" s="7"/>
    </row>
    <row r="4529" spans="1:19" s="8" customFormat="1" ht="11.8" x14ac:dyDescent="0.2">
      <c r="A4529" s="48"/>
      <c r="F4529" s="9"/>
      <c r="G4529" s="9"/>
      <c r="H4529" s="9"/>
      <c r="I4529" s="9"/>
      <c r="J4529" s="9"/>
      <c r="K4529" s="9"/>
      <c r="M4529" s="9"/>
      <c r="N4529" s="76"/>
      <c r="P4529" s="7"/>
      <c r="Q4529" s="7"/>
      <c r="R4529" s="7"/>
      <c r="S4529" s="7"/>
    </row>
    <row r="4530" spans="1:19" s="8" customFormat="1" ht="11.8" x14ac:dyDescent="0.2">
      <c r="A4530" s="48"/>
      <c r="F4530" s="9"/>
      <c r="G4530" s="9"/>
      <c r="H4530" s="9"/>
      <c r="I4530" s="9"/>
      <c r="J4530" s="9"/>
      <c r="K4530" s="9"/>
      <c r="M4530" s="9"/>
      <c r="N4530" s="76"/>
      <c r="P4530" s="7"/>
      <c r="Q4530" s="7"/>
      <c r="R4530" s="7"/>
      <c r="S4530" s="7"/>
    </row>
    <row r="4531" spans="1:19" s="8" customFormat="1" ht="11.8" x14ac:dyDescent="0.2">
      <c r="A4531" s="48"/>
      <c r="F4531" s="9"/>
      <c r="G4531" s="9"/>
      <c r="H4531" s="9"/>
      <c r="I4531" s="9"/>
      <c r="J4531" s="9"/>
      <c r="K4531" s="9"/>
      <c r="M4531" s="9"/>
      <c r="N4531" s="76"/>
      <c r="P4531" s="7"/>
      <c r="Q4531" s="7"/>
      <c r="R4531" s="7"/>
      <c r="S4531" s="7"/>
    </row>
    <row r="4532" spans="1:19" s="8" customFormat="1" ht="11.8" x14ac:dyDescent="0.2">
      <c r="A4532" s="48"/>
      <c r="F4532" s="9"/>
      <c r="G4532" s="9"/>
      <c r="H4532" s="9"/>
      <c r="I4532" s="9"/>
      <c r="J4532" s="9"/>
      <c r="K4532" s="9"/>
      <c r="M4532" s="9"/>
      <c r="N4532" s="76"/>
      <c r="P4532" s="7"/>
      <c r="Q4532" s="7"/>
      <c r="R4532" s="7"/>
      <c r="S4532" s="7"/>
    </row>
    <row r="4533" spans="1:19" s="8" customFormat="1" ht="11.8" x14ac:dyDescent="0.2">
      <c r="A4533" s="48"/>
      <c r="F4533" s="9"/>
      <c r="G4533" s="9"/>
      <c r="H4533" s="9"/>
      <c r="I4533" s="9"/>
      <c r="J4533" s="9"/>
      <c r="K4533" s="9"/>
      <c r="M4533" s="9"/>
      <c r="N4533" s="76"/>
      <c r="P4533" s="7"/>
      <c r="Q4533" s="7"/>
      <c r="R4533" s="7"/>
      <c r="S4533" s="7"/>
    </row>
    <row r="4534" spans="1:19" s="8" customFormat="1" ht="11.8" x14ac:dyDescent="0.2">
      <c r="A4534" s="48"/>
      <c r="F4534" s="9"/>
      <c r="G4534" s="9"/>
      <c r="H4534" s="9"/>
      <c r="I4534" s="9"/>
      <c r="J4534" s="9"/>
      <c r="K4534" s="9"/>
      <c r="M4534" s="9"/>
      <c r="N4534" s="76"/>
      <c r="P4534" s="7"/>
      <c r="Q4534" s="7"/>
      <c r="R4534" s="7"/>
      <c r="S4534" s="7"/>
    </row>
    <row r="4535" spans="1:19" s="8" customFormat="1" ht="11.8" x14ac:dyDescent="0.2">
      <c r="A4535" s="48"/>
      <c r="F4535" s="9"/>
      <c r="G4535" s="9"/>
      <c r="H4535" s="9"/>
      <c r="I4535" s="9"/>
      <c r="J4535" s="9"/>
      <c r="K4535" s="9"/>
      <c r="M4535" s="9"/>
      <c r="N4535" s="76"/>
      <c r="P4535" s="7"/>
      <c r="Q4535" s="7"/>
      <c r="R4535" s="7"/>
      <c r="S4535" s="7"/>
    </row>
    <row r="4536" spans="1:19" s="8" customFormat="1" ht="11.8" x14ac:dyDescent="0.2">
      <c r="A4536" s="48"/>
      <c r="F4536" s="9"/>
      <c r="G4536" s="9"/>
      <c r="H4536" s="9"/>
      <c r="I4536" s="9"/>
      <c r="J4536" s="9"/>
      <c r="K4536" s="9"/>
      <c r="M4536" s="9"/>
      <c r="N4536" s="76"/>
      <c r="P4536" s="7"/>
      <c r="Q4536" s="7"/>
      <c r="R4536" s="7"/>
      <c r="S4536" s="7"/>
    </row>
    <row r="4537" spans="1:19" s="8" customFormat="1" ht="11.8" x14ac:dyDescent="0.2">
      <c r="A4537" s="48"/>
      <c r="F4537" s="9"/>
      <c r="G4537" s="9"/>
      <c r="H4537" s="9"/>
      <c r="I4537" s="9"/>
      <c r="J4537" s="9"/>
      <c r="K4537" s="9"/>
      <c r="M4537" s="9"/>
      <c r="N4537" s="76"/>
      <c r="P4537" s="7"/>
      <c r="Q4537" s="7"/>
      <c r="R4537" s="7"/>
      <c r="S4537" s="7"/>
    </row>
    <row r="4538" spans="1:19" s="8" customFormat="1" ht="11.8" x14ac:dyDescent="0.2">
      <c r="A4538" s="48"/>
      <c r="F4538" s="9"/>
      <c r="G4538" s="9"/>
      <c r="H4538" s="9"/>
      <c r="I4538" s="9"/>
      <c r="J4538" s="9"/>
      <c r="K4538" s="9"/>
      <c r="M4538" s="9"/>
      <c r="N4538" s="76"/>
      <c r="P4538" s="7"/>
      <c r="Q4538" s="7"/>
      <c r="R4538" s="7"/>
      <c r="S4538" s="7"/>
    </row>
    <row r="4539" spans="1:19" s="8" customFormat="1" ht="11.8" x14ac:dyDescent="0.2">
      <c r="A4539" s="48"/>
      <c r="F4539" s="9"/>
      <c r="G4539" s="9"/>
      <c r="H4539" s="9"/>
      <c r="I4539" s="9"/>
      <c r="J4539" s="9"/>
      <c r="K4539" s="9"/>
      <c r="M4539" s="9"/>
      <c r="N4539" s="76"/>
      <c r="P4539" s="7"/>
      <c r="Q4539" s="7"/>
      <c r="R4539" s="7"/>
      <c r="S4539" s="7"/>
    </row>
    <row r="4540" spans="1:19" s="8" customFormat="1" ht="11.8" x14ac:dyDescent="0.2">
      <c r="A4540" s="48"/>
      <c r="F4540" s="9"/>
      <c r="G4540" s="9"/>
      <c r="H4540" s="9"/>
      <c r="I4540" s="9"/>
      <c r="J4540" s="9"/>
      <c r="K4540" s="9"/>
      <c r="M4540" s="9"/>
      <c r="N4540" s="76"/>
      <c r="P4540" s="7"/>
      <c r="Q4540" s="7"/>
      <c r="R4540" s="7"/>
      <c r="S4540" s="7"/>
    </row>
    <row r="4541" spans="1:19" s="8" customFormat="1" ht="11.8" x14ac:dyDescent="0.2">
      <c r="A4541" s="48"/>
      <c r="F4541" s="9"/>
      <c r="G4541" s="9"/>
      <c r="H4541" s="9"/>
      <c r="I4541" s="9"/>
      <c r="J4541" s="9"/>
      <c r="K4541" s="9"/>
      <c r="M4541" s="9"/>
      <c r="N4541" s="76"/>
      <c r="P4541" s="7"/>
      <c r="Q4541" s="7"/>
      <c r="R4541" s="7"/>
      <c r="S4541" s="7"/>
    </row>
    <row r="4542" spans="1:19" s="8" customFormat="1" ht="11.8" x14ac:dyDescent="0.2">
      <c r="A4542" s="48"/>
      <c r="F4542" s="9"/>
      <c r="G4542" s="9"/>
      <c r="H4542" s="9"/>
      <c r="I4542" s="9"/>
      <c r="J4542" s="9"/>
      <c r="K4542" s="9"/>
      <c r="M4542" s="9"/>
      <c r="N4542" s="76"/>
      <c r="P4542" s="7"/>
      <c r="Q4542" s="7"/>
      <c r="R4542" s="7"/>
      <c r="S4542" s="7"/>
    </row>
    <row r="4543" spans="1:19" s="8" customFormat="1" ht="11.8" x14ac:dyDescent="0.2">
      <c r="A4543" s="48"/>
      <c r="F4543" s="9"/>
      <c r="G4543" s="9"/>
      <c r="H4543" s="9"/>
      <c r="I4543" s="9"/>
      <c r="J4543" s="9"/>
      <c r="K4543" s="9"/>
      <c r="M4543" s="9"/>
      <c r="N4543" s="76"/>
      <c r="P4543" s="7"/>
      <c r="Q4543" s="7"/>
      <c r="R4543" s="7"/>
      <c r="S4543" s="7"/>
    </row>
    <row r="4544" spans="1:19" s="8" customFormat="1" ht="11.8" x14ac:dyDescent="0.2">
      <c r="A4544" s="48"/>
      <c r="F4544" s="9"/>
      <c r="G4544" s="9"/>
      <c r="H4544" s="9"/>
      <c r="I4544" s="9"/>
      <c r="J4544" s="9"/>
      <c r="K4544" s="9"/>
      <c r="M4544" s="9"/>
      <c r="N4544" s="76"/>
      <c r="P4544" s="7"/>
      <c r="Q4544" s="7"/>
      <c r="R4544" s="7"/>
      <c r="S4544" s="7"/>
    </row>
    <row r="4545" spans="1:19" s="8" customFormat="1" ht="11.8" x14ac:dyDescent="0.2">
      <c r="A4545" s="48"/>
      <c r="F4545" s="9"/>
      <c r="G4545" s="9"/>
      <c r="H4545" s="9"/>
      <c r="I4545" s="9"/>
      <c r="J4545" s="9"/>
      <c r="K4545" s="9"/>
      <c r="M4545" s="9"/>
      <c r="N4545" s="76"/>
      <c r="P4545" s="7"/>
      <c r="Q4545" s="7"/>
      <c r="R4545" s="7"/>
      <c r="S4545" s="7"/>
    </row>
    <row r="4546" spans="1:19" s="8" customFormat="1" ht="11.8" x14ac:dyDescent="0.2">
      <c r="A4546" s="48"/>
      <c r="F4546" s="9"/>
      <c r="G4546" s="9"/>
      <c r="H4546" s="9"/>
      <c r="I4546" s="9"/>
      <c r="J4546" s="9"/>
      <c r="K4546" s="9"/>
      <c r="M4546" s="9"/>
      <c r="N4546" s="76"/>
      <c r="P4546" s="7"/>
      <c r="Q4546" s="7"/>
      <c r="R4546" s="7"/>
      <c r="S4546" s="7"/>
    </row>
    <row r="4547" spans="1:19" s="8" customFormat="1" ht="11.8" x14ac:dyDescent="0.2">
      <c r="A4547" s="48"/>
      <c r="F4547" s="9"/>
      <c r="G4547" s="9"/>
      <c r="H4547" s="9"/>
      <c r="I4547" s="9"/>
      <c r="J4547" s="9"/>
      <c r="K4547" s="9"/>
      <c r="M4547" s="9"/>
      <c r="N4547" s="76"/>
      <c r="P4547" s="7"/>
      <c r="Q4547" s="7"/>
      <c r="R4547" s="7"/>
      <c r="S4547" s="7"/>
    </row>
    <row r="4548" spans="1:19" s="8" customFormat="1" ht="11.8" x14ac:dyDescent="0.2">
      <c r="A4548" s="48"/>
      <c r="F4548" s="9"/>
      <c r="G4548" s="9"/>
      <c r="H4548" s="9"/>
      <c r="I4548" s="9"/>
      <c r="J4548" s="9"/>
      <c r="K4548" s="9"/>
      <c r="M4548" s="9"/>
      <c r="N4548" s="76"/>
      <c r="P4548" s="7"/>
      <c r="Q4548" s="7"/>
      <c r="R4548" s="7"/>
      <c r="S4548" s="7"/>
    </row>
    <row r="4549" spans="1:19" s="8" customFormat="1" ht="11.8" x14ac:dyDescent="0.2">
      <c r="A4549" s="48"/>
      <c r="F4549" s="9"/>
      <c r="G4549" s="9"/>
      <c r="H4549" s="9"/>
      <c r="I4549" s="9"/>
      <c r="J4549" s="9"/>
      <c r="K4549" s="9"/>
      <c r="M4549" s="9"/>
      <c r="N4549" s="76"/>
      <c r="P4549" s="7"/>
      <c r="Q4549" s="7"/>
      <c r="R4549" s="7"/>
      <c r="S4549" s="7"/>
    </row>
    <row r="4550" spans="1:19" s="8" customFormat="1" ht="11.8" x14ac:dyDescent="0.2">
      <c r="A4550" s="48"/>
      <c r="F4550" s="9"/>
      <c r="G4550" s="9"/>
      <c r="H4550" s="9"/>
      <c r="I4550" s="9"/>
      <c r="J4550" s="9"/>
      <c r="K4550" s="9"/>
      <c r="M4550" s="9"/>
      <c r="N4550" s="76"/>
      <c r="P4550" s="7"/>
      <c r="Q4550" s="7"/>
      <c r="R4550" s="7"/>
      <c r="S4550" s="7"/>
    </row>
    <row r="4551" spans="1:19" s="8" customFormat="1" ht="11.8" x14ac:dyDescent="0.2">
      <c r="A4551" s="48"/>
      <c r="F4551" s="9"/>
      <c r="G4551" s="9"/>
      <c r="H4551" s="9"/>
      <c r="I4551" s="9"/>
      <c r="J4551" s="9"/>
      <c r="K4551" s="9"/>
      <c r="M4551" s="9"/>
      <c r="N4551" s="76"/>
      <c r="P4551" s="7"/>
      <c r="Q4551" s="7"/>
      <c r="R4551" s="7"/>
      <c r="S4551" s="7"/>
    </row>
    <row r="4552" spans="1:19" s="8" customFormat="1" ht="11.8" x14ac:dyDescent="0.2">
      <c r="A4552" s="48"/>
      <c r="F4552" s="9"/>
      <c r="G4552" s="9"/>
      <c r="H4552" s="9"/>
      <c r="I4552" s="9"/>
      <c r="J4552" s="9"/>
      <c r="K4552" s="9"/>
      <c r="M4552" s="9"/>
      <c r="N4552" s="76"/>
      <c r="P4552" s="7"/>
      <c r="Q4552" s="7"/>
      <c r="R4552" s="7"/>
      <c r="S4552" s="7"/>
    </row>
    <row r="4553" spans="1:19" s="8" customFormat="1" ht="11.8" x14ac:dyDescent="0.2">
      <c r="A4553" s="48"/>
      <c r="F4553" s="9"/>
      <c r="G4553" s="9"/>
      <c r="H4553" s="9"/>
      <c r="I4553" s="9"/>
      <c r="J4553" s="9"/>
      <c r="K4553" s="9"/>
      <c r="M4553" s="9"/>
      <c r="N4553" s="76"/>
      <c r="P4553" s="7"/>
      <c r="Q4553" s="7"/>
      <c r="R4553" s="7"/>
      <c r="S4553" s="7"/>
    </row>
    <row r="4554" spans="1:19" s="8" customFormat="1" ht="11.8" x14ac:dyDescent="0.2">
      <c r="A4554" s="48"/>
      <c r="F4554" s="9"/>
      <c r="G4554" s="9"/>
      <c r="H4554" s="9"/>
      <c r="I4554" s="9"/>
      <c r="J4554" s="9"/>
      <c r="K4554" s="9"/>
      <c r="M4554" s="9"/>
      <c r="N4554" s="76"/>
      <c r="P4554" s="7"/>
      <c r="Q4554" s="7"/>
      <c r="R4554" s="7"/>
      <c r="S4554" s="7"/>
    </row>
    <row r="4555" spans="1:19" s="8" customFormat="1" ht="11.8" x14ac:dyDescent="0.2">
      <c r="A4555" s="48"/>
      <c r="F4555" s="9"/>
      <c r="G4555" s="9"/>
      <c r="H4555" s="9"/>
      <c r="I4555" s="9"/>
      <c r="J4555" s="9"/>
      <c r="K4555" s="9"/>
      <c r="M4555" s="9"/>
      <c r="N4555" s="76"/>
      <c r="P4555" s="7"/>
      <c r="Q4555" s="7"/>
      <c r="R4555" s="7"/>
      <c r="S4555" s="7"/>
    </row>
    <row r="4556" spans="1:19" s="8" customFormat="1" ht="11.8" x14ac:dyDescent="0.2">
      <c r="A4556" s="48"/>
      <c r="F4556" s="9"/>
      <c r="G4556" s="9"/>
      <c r="H4556" s="9"/>
      <c r="I4556" s="9"/>
      <c r="J4556" s="9"/>
      <c r="K4556" s="9"/>
      <c r="M4556" s="9"/>
      <c r="N4556" s="76"/>
      <c r="P4556" s="7"/>
      <c r="Q4556" s="7"/>
      <c r="R4556" s="7"/>
      <c r="S4556" s="7"/>
    </row>
    <row r="4557" spans="1:19" s="8" customFormat="1" ht="11.8" x14ac:dyDescent="0.2">
      <c r="A4557" s="48"/>
      <c r="F4557" s="9"/>
      <c r="G4557" s="9"/>
      <c r="H4557" s="9"/>
      <c r="I4557" s="9"/>
      <c r="J4557" s="9"/>
      <c r="K4557" s="9"/>
      <c r="M4557" s="9"/>
      <c r="N4557" s="76"/>
      <c r="P4557" s="7"/>
      <c r="Q4557" s="7"/>
      <c r="R4557" s="7"/>
      <c r="S4557" s="7"/>
    </row>
    <row r="4558" spans="1:19" s="8" customFormat="1" ht="11.8" x14ac:dyDescent="0.2">
      <c r="A4558" s="48"/>
      <c r="F4558" s="9"/>
      <c r="G4558" s="9"/>
      <c r="H4558" s="9"/>
      <c r="I4558" s="9"/>
      <c r="J4558" s="9"/>
      <c r="K4558" s="9"/>
      <c r="M4558" s="9"/>
      <c r="N4558" s="76"/>
      <c r="P4558" s="7"/>
      <c r="Q4558" s="7"/>
      <c r="R4558" s="7"/>
      <c r="S4558" s="7"/>
    </row>
    <row r="4559" spans="1:19" s="8" customFormat="1" ht="11.8" x14ac:dyDescent="0.2">
      <c r="A4559" s="48"/>
      <c r="F4559" s="9"/>
      <c r="G4559" s="9"/>
      <c r="H4559" s="9"/>
      <c r="I4559" s="9"/>
      <c r="J4559" s="9"/>
      <c r="K4559" s="9"/>
      <c r="M4559" s="9"/>
      <c r="N4559" s="76"/>
      <c r="P4559" s="7"/>
      <c r="Q4559" s="7"/>
      <c r="R4559" s="7"/>
      <c r="S4559" s="7"/>
    </row>
    <row r="4560" spans="1:19" s="8" customFormat="1" ht="11.8" x14ac:dyDescent="0.2">
      <c r="A4560" s="48"/>
      <c r="F4560" s="9"/>
      <c r="G4560" s="9"/>
      <c r="H4560" s="9"/>
      <c r="I4560" s="9"/>
      <c r="J4560" s="9"/>
      <c r="K4560" s="9"/>
      <c r="M4560" s="9"/>
      <c r="N4560" s="76"/>
      <c r="P4560" s="7"/>
      <c r="Q4560" s="7"/>
      <c r="R4560" s="7"/>
      <c r="S4560" s="7"/>
    </row>
    <row r="4561" spans="1:19" s="8" customFormat="1" ht="11.8" x14ac:dyDescent="0.2">
      <c r="A4561" s="48"/>
      <c r="F4561" s="9"/>
      <c r="G4561" s="9"/>
      <c r="H4561" s="9"/>
      <c r="I4561" s="9"/>
      <c r="J4561" s="9"/>
      <c r="K4561" s="9"/>
      <c r="M4561" s="9"/>
      <c r="N4561" s="76"/>
      <c r="P4561" s="7"/>
      <c r="Q4561" s="7"/>
      <c r="R4561" s="7"/>
      <c r="S4561" s="7"/>
    </row>
    <row r="4562" spans="1:19" s="8" customFormat="1" ht="11.8" x14ac:dyDescent="0.2">
      <c r="A4562" s="48"/>
      <c r="F4562" s="9"/>
      <c r="G4562" s="9"/>
      <c r="H4562" s="9"/>
      <c r="I4562" s="9"/>
      <c r="J4562" s="9"/>
      <c r="K4562" s="9"/>
      <c r="M4562" s="9"/>
      <c r="N4562" s="76"/>
      <c r="P4562" s="7"/>
      <c r="Q4562" s="7"/>
      <c r="R4562" s="7"/>
      <c r="S4562" s="7"/>
    </row>
    <row r="4563" spans="1:19" s="8" customFormat="1" ht="11.8" x14ac:dyDescent="0.2">
      <c r="A4563" s="48"/>
      <c r="F4563" s="9"/>
      <c r="G4563" s="9"/>
      <c r="H4563" s="9"/>
      <c r="I4563" s="9"/>
      <c r="J4563" s="9"/>
      <c r="K4563" s="9"/>
      <c r="M4563" s="9"/>
      <c r="N4563" s="76"/>
      <c r="P4563" s="7"/>
      <c r="Q4563" s="7"/>
      <c r="R4563" s="7"/>
      <c r="S4563" s="7"/>
    </row>
    <row r="4564" spans="1:19" s="8" customFormat="1" ht="11.8" x14ac:dyDescent="0.2">
      <c r="A4564" s="48"/>
      <c r="F4564" s="9"/>
      <c r="G4564" s="9"/>
      <c r="H4564" s="9"/>
      <c r="I4564" s="9"/>
      <c r="J4564" s="9"/>
      <c r="K4564" s="9"/>
      <c r="M4564" s="9"/>
      <c r="N4564" s="76"/>
      <c r="P4564" s="7"/>
      <c r="Q4564" s="7"/>
      <c r="R4564" s="7"/>
      <c r="S4564" s="7"/>
    </row>
    <row r="4565" spans="1:19" s="8" customFormat="1" ht="11.8" x14ac:dyDescent="0.2">
      <c r="A4565" s="48"/>
      <c r="F4565" s="9"/>
      <c r="G4565" s="9"/>
      <c r="H4565" s="9"/>
      <c r="I4565" s="9"/>
      <c r="J4565" s="9"/>
      <c r="K4565" s="9"/>
      <c r="M4565" s="9"/>
      <c r="N4565" s="76"/>
      <c r="P4565" s="7"/>
      <c r="Q4565" s="7"/>
      <c r="R4565" s="7"/>
      <c r="S4565" s="7"/>
    </row>
    <row r="4566" spans="1:19" s="8" customFormat="1" ht="11.8" x14ac:dyDescent="0.2">
      <c r="A4566" s="48"/>
      <c r="F4566" s="9"/>
      <c r="G4566" s="9"/>
      <c r="H4566" s="9"/>
      <c r="I4566" s="9"/>
      <c r="J4566" s="9"/>
      <c r="K4566" s="9"/>
      <c r="M4566" s="9"/>
      <c r="N4566" s="76"/>
      <c r="P4566" s="7"/>
      <c r="Q4566" s="7"/>
      <c r="R4566" s="7"/>
      <c r="S4566" s="7"/>
    </row>
    <row r="4567" spans="1:19" s="8" customFormat="1" ht="11.8" x14ac:dyDescent="0.2">
      <c r="A4567" s="48"/>
      <c r="F4567" s="9"/>
      <c r="G4567" s="9"/>
      <c r="H4567" s="9"/>
      <c r="I4567" s="9"/>
      <c r="J4567" s="9"/>
      <c r="K4567" s="9"/>
      <c r="M4567" s="9"/>
      <c r="N4567" s="76"/>
      <c r="P4567" s="7"/>
      <c r="Q4567" s="7"/>
      <c r="R4567" s="7"/>
      <c r="S4567" s="7"/>
    </row>
    <row r="4568" spans="1:19" s="8" customFormat="1" ht="11.8" x14ac:dyDescent="0.2">
      <c r="A4568" s="48"/>
      <c r="F4568" s="9"/>
      <c r="G4568" s="9"/>
      <c r="H4568" s="9"/>
      <c r="I4568" s="9"/>
      <c r="J4568" s="9"/>
      <c r="K4568" s="9"/>
      <c r="M4568" s="9"/>
      <c r="N4568" s="76"/>
      <c r="P4568" s="7"/>
      <c r="Q4568" s="7"/>
      <c r="R4568" s="7"/>
      <c r="S4568" s="7"/>
    </row>
    <row r="4569" spans="1:19" s="8" customFormat="1" ht="11.8" x14ac:dyDescent="0.2">
      <c r="A4569" s="48"/>
      <c r="F4569" s="9"/>
      <c r="G4569" s="9"/>
      <c r="H4569" s="9"/>
      <c r="I4569" s="9"/>
      <c r="J4569" s="9"/>
      <c r="K4569" s="9"/>
      <c r="M4569" s="9"/>
      <c r="N4569" s="76"/>
      <c r="P4569" s="7"/>
      <c r="Q4569" s="7"/>
      <c r="R4569" s="7"/>
      <c r="S4569" s="7"/>
    </row>
    <row r="4570" spans="1:19" s="8" customFormat="1" ht="11.8" x14ac:dyDescent="0.2">
      <c r="A4570" s="48"/>
      <c r="F4570" s="9"/>
      <c r="G4570" s="9"/>
      <c r="H4570" s="9"/>
      <c r="I4570" s="9"/>
      <c r="J4570" s="9"/>
      <c r="K4570" s="9"/>
      <c r="M4570" s="9"/>
      <c r="N4570" s="76"/>
      <c r="P4570" s="7"/>
      <c r="Q4570" s="7"/>
      <c r="R4570" s="7"/>
      <c r="S4570" s="7"/>
    </row>
    <row r="4571" spans="1:19" s="8" customFormat="1" ht="11.8" x14ac:dyDescent="0.2">
      <c r="A4571" s="48"/>
      <c r="F4571" s="9"/>
      <c r="G4571" s="9"/>
      <c r="H4571" s="9"/>
      <c r="I4571" s="9"/>
      <c r="J4571" s="9"/>
      <c r="K4571" s="9"/>
      <c r="M4571" s="9"/>
      <c r="N4571" s="76"/>
      <c r="P4571" s="7"/>
      <c r="Q4571" s="7"/>
      <c r="R4571" s="7"/>
      <c r="S4571" s="7"/>
    </row>
    <row r="4572" spans="1:19" s="8" customFormat="1" ht="11.8" x14ac:dyDescent="0.2">
      <c r="A4572" s="48"/>
      <c r="F4572" s="9"/>
      <c r="G4572" s="9"/>
      <c r="H4572" s="9"/>
      <c r="I4572" s="9"/>
      <c r="J4572" s="9"/>
      <c r="K4572" s="9"/>
      <c r="M4572" s="9"/>
      <c r="N4572" s="76"/>
      <c r="P4572" s="7"/>
      <c r="Q4572" s="7"/>
      <c r="R4572" s="7"/>
      <c r="S4572" s="7"/>
    </row>
    <row r="4573" spans="1:19" s="8" customFormat="1" ht="11.8" x14ac:dyDescent="0.2">
      <c r="A4573" s="48"/>
      <c r="F4573" s="9"/>
      <c r="G4573" s="9"/>
      <c r="H4573" s="9"/>
      <c r="I4573" s="9"/>
      <c r="J4573" s="9"/>
      <c r="K4573" s="9"/>
      <c r="M4573" s="9"/>
      <c r="N4573" s="76"/>
      <c r="P4573" s="7"/>
      <c r="Q4573" s="7"/>
      <c r="R4573" s="7"/>
      <c r="S4573" s="7"/>
    </row>
    <row r="4574" spans="1:19" s="8" customFormat="1" ht="11.8" x14ac:dyDescent="0.2">
      <c r="A4574" s="48"/>
      <c r="F4574" s="9"/>
      <c r="G4574" s="9"/>
      <c r="H4574" s="9"/>
      <c r="I4574" s="9"/>
      <c r="J4574" s="9"/>
      <c r="K4574" s="9"/>
      <c r="M4574" s="9"/>
      <c r="N4574" s="76"/>
      <c r="P4574" s="7"/>
      <c r="Q4574" s="7"/>
      <c r="R4574" s="7"/>
      <c r="S4574" s="7"/>
    </row>
    <row r="4575" spans="1:19" s="8" customFormat="1" ht="11.8" x14ac:dyDescent="0.2">
      <c r="A4575" s="48"/>
      <c r="F4575" s="9"/>
      <c r="G4575" s="9"/>
      <c r="H4575" s="9"/>
      <c r="I4575" s="9"/>
      <c r="J4575" s="9"/>
      <c r="K4575" s="9"/>
      <c r="M4575" s="9"/>
      <c r="N4575" s="76"/>
      <c r="P4575" s="7"/>
      <c r="Q4575" s="7"/>
      <c r="R4575" s="7"/>
      <c r="S4575" s="7"/>
    </row>
    <row r="4576" spans="1:19" s="8" customFormat="1" ht="11.8" x14ac:dyDescent="0.2">
      <c r="A4576" s="48"/>
      <c r="F4576" s="9"/>
      <c r="G4576" s="9"/>
      <c r="H4576" s="9"/>
      <c r="I4576" s="9"/>
      <c r="J4576" s="9"/>
      <c r="K4576" s="9"/>
      <c r="M4576" s="9"/>
      <c r="N4576" s="76"/>
      <c r="P4576" s="7"/>
      <c r="Q4576" s="7"/>
      <c r="R4576" s="7"/>
      <c r="S4576" s="7"/>
    </row>
    <row r="4577" spans="1:19" s="8" customFormat="1" ht="11.8" x14ac:dyDescent="0.2">
      <c r="A4577" s="48"/>
      <c r="F4577" s="9"/>
      <c r="G4577" s="9"/>
      <c r="H4577" s="9"/>
      <c r="I4577" s="9"/>
      <c r="J4577" s="9"/>
      <c r="K4577" s="9"/>
      <c r="M4577" s="9"/>
      <c r="N4577" s="76"/>
      <c r="P4577" s="7"/>
      <c r="Q4577" s="7"/>
      <c r="R4577" s="7"/>
      <c r="S4577" s="7"/>
    </row>
    <row r="4578" spans="1:19" s="8" customFormat="1" ht="11.8" x14ac:dyDescent="0.2">
      <c r="A4578" s="48"/>
      <c r="F4578" s="9"/>
      <c r="G4578" s="9"/>
      <c r="H4578" s="9"/>
      <c r="I4578" s="9"/>
      <c r="J4578" s="9"/>
      <c r="K4578" s="9"/>
      <c r="M4578" s="9"/>
      <c r="N4578" s="76"/>
      <c r="P4578" s="7"/>
      <c r="Q4578" s="7"/>
      <c r="R4578" s="7"/>
      <c r="S4578" s="7"/>
    </row>
    <row r="4579" spans="1:19" s="8" customFormat="1" ht="11.8" x14ac:dyDescent="0.2">
      <c r="A4579" s="48"/>
      <c r="F4579" s="9"/>
      <c r="G4579" s="9"/>
      <c r="H4579" s="9"/>
      <c r="I4579" s="9"/>
      <c r="J4579" s="9"/>
      <c r="K4579" s="9"/>
      <c r="M4579" s="9"/>
      <c r="N4579" s="76"/>
      <c r="P4579" s="7"/>
      <c r="Q4579" s="7"/>
      <c r="R4579" s="7"/>
      <c r="S4579" s="7"/>
    </row>
    <row r="4580" spans="1:19" s="8" customFormat="1" ht="11.8" x14ac:dyDescent="0.2">
      <c r="A4580" s="48"/>
      <c r="F4580" s="9"/>
      <c r="G4580" s="9"/>
      <c r="H4580" s="9"/>
      <c r="I4580" s="9"/>
      <c r="J4580" s="9"/>
      <c r="K4580" s="9"/>
      <c r="M4580" s="9"/>
      <c r="N4580" s="76"/>
      <c r="P4580" s="7"/>
      <c r="Q4580" s="7"/>
      <c r="R4580" s="7"/>
      <c r="S4580" s="7"/>
    </row>
    <row r="4581" spans="1:19" s="8" customFormat="1" ht="11.8" x14ac:dyDescent="0.2">
      <c r="A4581" s="48"/>
      <c r="F4581" s="9"/>
      <c r="G4581" s="9"/>
      <c r="H4581" s="9"/>
      <c r="I4581" s="9"/>
      <c r="J4581" s="9"/>
      <c r="K4581" s="9"/>
      <c r="M4581" s="9"/>
      <c r="N4581" s="76"/>
      <c r="P4581" s="7"/>
      <c r="Q4581" s="7"/>
      <c r="R4581" s="7"/>
      <c r="S4581" s="7"/>
    </row>
    <row r="4582" spans="1:19" s="8" customFormat="1" ht="11.8" x14ac:dyDescent="0.2">
      <c r="A4582" s="48"/>
      <c r="F4582" s="9"/>
      <c r="G4582" s="9"/>
      <c r="H4582" s="9"/>
      <c r="I4582" s="9"/>
      <c r="J4582" s="9"/>
      <c r="K4582" s="9"/>
      <c r="M4582" s="9"/>
      <c r="N4582" s="76"/>
      <c r="P4582" s="7"/>
      <c r="Q4582" s="7"/>
      <c r="R4582" s="7"/>
      <c r="S4582" s="7"/>
    </row>
    <row r="4583" spans="1:19" s="8" customFormat="1" ht="11.8" x14ac:dyDescent="0.2">
      <c r="A4583" s="48"/>
      <c r="F4583" s="9"/>
      <c r="G4583" s="9"/>
      <c r="H4583" s="9"/>
      <c r="I4583" s="9"/>
      <c r="J4583" s="9"/>
      <c r="K4583" s="9"/>
      <c r="M4583" s="9"/>
      <c r="N4583" s="76"/>
      <c r="P4583" s="7"/>
      <c r="Q4583" s="7"/>
      <c r="R4583" s="7"/>
      <c r="S4583" s="7"/>
    </row>
    <row r="4584" spans="1:19" s="8" customFormat="1" ht="11.8" x14ac:dyDescent="0.2">
      <c r="A4584" s="48"/>
      <c r="F4584" s="9"/>
      <c r="G4584" s="9"/>
      <c r="H4584" s="9"/>
      <c r="I4584" s="9"/>
      <c r="J4584" s="9"/>
      <c r="K4584" s="9"/>
      <c r="M4584" s="9"/>
      <c r="N4584" s="76"/>
      <c r="P4584" s="7"/>
      <c r="Q4584" s="7"/>
      <c r="R4584" s="7"/>
      <c r="S4584" s="7"/>
    </row>
    <row r="4585" spans="1:19" s="8" customFormat="1" ht="11.8" x14ac:dyDescent="0.2">
      <c r="A4585" s="48"/>
      <c r="F4585" s="9"/>
      <c r="G4585" s="9"/>
      <c r="H4585" s="9"/>
      <c r="I4585" s="9"/>
      <c r="J4585" s="9"/>
      <c r="K4585" s="9"/>
      <c r="M4585" s="9"/>
      <c r="N4585" s="76"/>
      <c r="P4585" s="7"/>
      <c r="Q4585" s="7"/>
      <c r="R4585" s="7"/>
      <c r="S4585" s="7"/>
    </row>
    <row r="4586" spans="1:19" s="8" customFormat="1" ht="11.8" x14ac:dyDescent="0.2">
      <c r="A4586" s="48"/>
      <c r="F4586" s="9"/>
      <c r="G4586" s="9"/>
      <c r="H4586" s="9"/>
      <c r="I4586" s="9"/>
      <c r="J4586" s="9"/>
      <c r="K4586" s="9"/>
      <c r="M4586" s="9"/>
      <c r="N4586" s="76"/>
      <c r="P4586" s="7"/>
      <c r="Q4586" s="7"/>
      <c r="R4586" s="7"/>
      <c r="S4586" s="7"/>
    </row>
    <row r="4587" spans="1:19" s="8" customFormat="1" ht="11.8" x14ac:dyDescent="0.2">
      <c r="A4587" s="48"/>
      <c r="F4587" s="9"/>
      <c r="G4587" s="9"/>
      <c r="H4587" s="9"/>
      <c r="I4587" s="9"/>
      <c r="J4587" s="9"/>
      <c r="K4587" s="9"/>
      <c r="M4587" s="9"/>
      <c r="N4587" s="76"/>
      <c r="P4587" s="7"/>
      <c r="Q4587" s="7"/>
      <c r="R4587" s="7"/>
      <c r="S4587" s="7"/>
    </row>
    <row r="4588" spans="1:19" s="8" customFormat="1" ht="11.8" x14ac:dyDescent="0.2">
      <c r="A4588" s="48"/>
      <c r="F4588" s="9"/>
      <c r="G4588" s="9"/>
      <c r="H4588" s="9"/>
      <c r="I4588" s="9"/>
      <c r="J4588" s="9"/>
      <c r="K4588" s="9"/>
      <c r="M4588" s="9"/>
      <c r="N4588" s="76"/>
      <c r="P4588" s="7"/>
      <c r="Q4588" s="7"/>
      <c r="R4588" s="7"/>
      <c r="S4588" s="7"/>
    </row>
    <row r="4589" spans="1:19" s="8" customFormat="1" ht="11.8" x14ac:dyDescent="0.2">
      <c r="A4589" s="48"/>
      <c r="F4589" s="9"/>
      <c r="G4589" s="9"/>
      <c r="H4589" s="9"/>
      <c r="I4589" s="9"/>
      <c r="J4589" s="9"/>
      <c r="K4589" s="9"/>
      <c r="M4589" s="9"/>
      <c r="N4589" s="76"/>
      <c r="P4589" s="7"/>
      <c r="Q4589" s="7"/>
      <c r="R4589" s="7"/>
      <c r="S4589" s="7"/>
    </row>
    <row r="4590" spans="1:19" s="8" customFormat="1" ht="11.8" x14ac:dyDescent="0.2">
      <c r="A4590" s="48"/>
      <c r="F4590" s="9"/>
      <c r="G4590" s="9"/>
      <c r="H4590" s="9"/>
      <c r="I4590" s="9"/>
      <c r="J4590" s="9"/>
      <c r="K4590" s="9"/>
      <c r="M4590" s="9"/>
      <c r="N4590" s="76"/>
      <c r="P4590" s="7"/>
      <c r="Q4590" s="7"/>
      <c r="R4590" s="7"/>
      <c r="S4590" s="7"/>
    </row>
    <row r="4591" spans="1:19" s="8" customFormat="1" ht="11.8" x14ac:dyDescent="0.2">
      <c r="A4591" s="48"/>
      <c r="F4591" s="9"/>
      <c r="G4591" s="9"/>
      <c r="H4591" s="9"/>
      <c r="I4591" s="9"/>
      <c r="J4591" s="9"/>
      <c r="K4591" s="9"/>
      <c r="M4591" s="9"/>
      <c r="N4591" s="76"/>
      <c r="P4591" s="7"/>
      <c r="Q4591" s="7"/>
      <c r="R4591" s="7"/>
      <c r="S4591" s="7"/>
    </row>
    <row r="4592" spans="1:19" s="8" customFormat="1" ht="11.8" x14ac:dyDescent="0.2">
      <c r="A4592" s="48"/>
      <c r="F4592" s="9"/>
      <c r="G4592" s="9"/>
      <c r="H4592" s="9"/>
      <c r="I4592" s="9"/>
      <c r="J4592" s="9"/>
      <c r="K4592" s="9"/>
      <c r="M4592" s="9"/>
      <c r="N4592" s="76"/>
      <c r="P4592" s="7"/>
      <c r="Q4592" s="7"/>
      <c r="R4592" s="7"/>
      <c r="S4592" s="7"/>
    </row>
    <row r="4593" spans="1:19" s="8" customFormat="1" ht="11.8" x14ac:dyDescent="0.2">
      <c r="A4593" s="48"/>
      <c r="F4593" s="9"/>
      <c r="G4593" s="9"/>
      <c r="H4593" s="9"/>
      <c r="I4593" s="9"/>
      <c r="J4593" s="9"/>
      <c r="K4593" s="9"/>
      <c r="M4593" s="9"/>
      <c r="N4593" s="76"/>
      <c r="P4593" s="7"/>
      <c r="Q4593" s="7"/>
      <c r="R4593" s="7"/>
      <c r="S4593" s="7"/>
    </row>
    <row r="4594" spans="1:19" s="8" customFormat="1" ht="11.8" x14ac:dyDescent="0.2">
      <c r="A4594" s="48"/>
      <c r="F4594" s="9"/>
      <c r="G4594" s="9"/>
      <c r="H4594" s="9"/>
      <c r="I4594" s="9"/>
      <c r="J4594" s="9"/>
      <c r="K4594" s="9"/>
      <c r="M4594" s="9"/>
      <c r="N4594" s="76"/>
      <c r="P4594" s="7"/>
      <c r="Q4594" s="7"/>
      <c r="R4594" s="7"/>
      <c r="S4594" s="7"/>
    </row>
    <row r="4595" spans="1:19" s="8" customFormat="1" ht="11.8" x14ac:dyDescent="0.2">
      <c r="A4595" s="48"/>
      <c r="F4595" s="9"/>
      <c r="G4595" s="9"/>
      <c r="H4595" s="9"/>
      <c r="I4595" s="9"/>
      <c r="J4595" s="9"/>
      <c r="K4595" s="9"/>
      <c r="M4595" s="9"/>
      <c r="N4595" s="76"/>
      <c r="P4595" s="7"/>
      <c r="Q4595" s="7"/>
      <c r="R4595" s="7"/>
      <c r="S4595" s="7"/>
    </row>
    <row r="4596" spans="1:19" s="8" customFormat="1" ht="11.8" x14ac:dyDescent="0.2">
      <c r="A4596" s="48"/>
      <c r="F4596" s="9"/>
      <c r="G4596" s="9"/>
      <c r="H4596" s="9"/>
      <c r="I4596" s="9"/>
      <c r="J4596" s="9"/>
      <c r="K4596" s="9"/>
      <c r="M4596" s="9"/>
      <c r="N4596" s="76"/>
      <c r="P4596" s="7"/>
      <c r="Q4596" s="7"/>
      <c r="R4596" s="7"/>
      <c r="S4596" s="7"/>
    </row>
    <row r="4597" spans="1:19" s="8" customFormat="1" ht="11.8" x14ac:dyDescent="0.2">
      <c r="A4597" s="48"/>
      <c r="F4597" s="9"/>
      <c r="G4597" s="9"/>
      <c r="H4597" s="9"/>
      <c r="I4597" s="9"/>
      <c r="J4597" s="9"/>
      <c r="K4597" s="9"/>
      <c r="M4597" s="9"/>
      <c r="N4597" s="76"/>
      <c r="P4597" s="7"/>
      <c r="Q4597" s="7"/>
      <c r="R4597" s="7"/>
      <c r="S4597" s="7"/>
    </row>
    <row r="4598" spans="1:19" s="8" customFormat="1" ht="11.8" x14ac:dyDescent="0.2">
      <c r="A4598" s="48"/>
      <c r="F4598" s="9"/>
      <c r="G4598" s="9"/>
      <c r="H4598" s="9"/>
      <c r="I4598" s="9"/>
      <c r="J4598" s="9"/>
      <c r="K4598" s="9"/>
      <c r="M4598" s="9"/>
      <c r="N4598" s="76"/>
      <c r="P4598" s="7"/>
      <c r="Q4598" s="7"/>
      <c r="R4598" s="7"/>
      <c r="S4598" s="7"/>
    </row>
    <row r="4599" spans="1:19" s="8" customFormat="1" ht="11.8" x14ac:dyDescent="0.2">
      <c r="A4599" s="48"/>
      <c r="F4599" s="9"/>
      <c r="G4599" s="9"/>
      <c r="H4599" s="9"/>
      <c r="I4599" s="9"/>
      <c r="J4599" s="9"/>
      <c r="K4599" s="9"/>
      <c r="M4599" s="9"/>
      <c r="N4599" s="76"/>
      <c r="P4599" s="7"/>
      <c r="Q4599" s="7"/>
      <c r="R4599" s="7"/>
      <c r="S4599" s="7"/>
    </row>
    <row r="4600" spans="1:19" s="8" customFormat="1" ht="11.8" x14ac:dyDescent="0.2">
      <c r="A4600" s="48"/>
      <c r="F4600" s="9"/>
      <c r="G4600" s="9"/>
      <c r="H4600" s="9"/>
      <c r="I4600" s="9"/>
      <c r="J4600" s="9"/>
      <c r="K4600" s="9"/>
      <c r="M4600" s="9"/>
      <c r="N4600" s="76"/>
      <c r="P4600" s="7"/>
      <c r="Q4600" s="7"/>
      <c r="R4600" s="7"/>
      <c r="S4600" s="7"/>
    </row>
    <row r="4601" spans="1:19" s="8" customFormat="1" ht="11.8" x14ac:dyDescent="0.2">
      <c r="A4601" s="48"/>
      <c r="F4601" s="9"/>
      <c r="G4601" s="9"/>
      <c r="H4601" s="9"/>
      <c r="I4601" s="9"/>
      <c r="J4601" s="9"/>
      <c r="K4601" s="9"/>
      <c r="M4601" s="9"/>
      <c r="N4601" s="76"/>
      <c r="P4601" s="7"/>
      <c r="Q4601" s="7"/>
      <c r="R4601" s="7"/>
      <c r="S4601" s="7"/>
    </row>
    <row r="4602" spans="1:19" s="8" customFormat="1" ht="11.8" x14ac:dyDescent="0.2">
      <c r="A4602" s="48"/>
      <c r="F4602" s="9"/>
      <c r="G4602" s="9"/>
      <c r="H4602" s="9"/>
      <c r="I4602" s="9"/>
      <c r="J4602" s="9"/>
      <c r="K4602" s="9"/>
      <c r="M4602" s="9"/>
      <c r="N4602" s="76"/>
      <c r="P4602" s="7"/>
      <c r="Q4602" s="7"/>
      <c r="R4602" s="7"/>
      <c r="S4602" s="7"/>
    </row>
    <row r="4603" spans="1:19" s="8" customFormat="1" ht="11.8" x14ac:dyDescent="0.2">
      <c r="A4603" s="48"/>
      <c r="F4603" s="9"/>
      <c r="G4603" s="9"/>
      <c r="H4603" s="9"/>
      <c r="I4603" s="9"/>
      <c r="J4603" s="9"/>
      <c r="K4603" s="9"/>
      <c r="M4603" s="9"/>
      <c r="N4603" s="76"/>
      <c r="P4603" s="7"/>
      <c r="Q4603" s="7"/>
      <c r="R4603" s="7"/>
      <c r="S4603" s="7"/>
    </row>
    <row r="4604" spans="1:19" s="8" customFormat="1" ht="11.8" x14ac:dyDescent="0.2">
      <c r="A4604" s="48"/>
      <c r="F4604" s="9"/>
      <c r="G4604" s="9"/>
      <c r="H4604" s="9"/>
      <c r="I4604" s="9"/>
      <c r="J4604" s="9"/>
      <c r="K4604" s="9"/>
      <c r="M4604" s="9"/>
      <c r="N4604" s="76"/>
      <c r="P4604" s="7"/>
      <c r="Q4604" s="7"/>
      <c r="R4604" s="7"/>
      <c r="S4604" s="7"/>
    </row>
    <row r="4605" spans="1:19" s="8" customFormat="1" ht="11.8" x14ac:dyDescent="0.2">
      <c r="A4605" s="48"/>
      <c r="F4605" s="9"/>
      <c r="G4605" s="9"/>
      <c r="H4605" s="9"/>
      <c r="I4605" s="9"/>
      <c r="J4605" s="9"/>
      <c r="K4605" s="9"/>
      <c r="M4605" s="9"/>
      <c r="N4605" s="76"/>
      <c r="P4605" s="7"/>
      <c r="Q4605" s="7"/>
      <c r="R4605" s="7"/>
      <c r="S4605" s="7"/>
    </row>
    <row r="4606" spans="1:19" s="8" customFormat="1" ht="11.8" x14ac:dyDescent="0.2">
      <c r="A4606" s="48"/>
      <c r="F4606" s="9"/>
      <c r="G4606" s="9"/>
      <c r="H4606" s="9"/>
      <c r="I4606" s="9"/>
      <c r="J4606" s="9"/>
      <c r="K4606" s="9"/>
      <c r="M4606" s="9"/>
      <c r="N4606" s="76"/>
      <c r="P4606" s="7"/>
      <c r="Q4606" s="7"/>
      <c r="R4606" s="7"/>
      <c r="S4606" s="7"/>
    </row>
    <row r="4607" spans="1:19" s="8" customFormat="1" ht="11.8" x14ac:dyDescent="0.2">
      <c r="A4607" s="48"/>
      <c r="F4607" s="9"/>
      <c r="G4607" s="9"/>
      <c r="H4607" s="9"/>
      <c r="I4607" s="9"/>
      <c r="J4607" s="9"/>
      <c r="K4607" s="9"/>
      <c r="M4607" s="9"/>
      <c r="N4607" s="76"/>
      <c r="P4607" s="7"/>
      <c r="Q4607" s="7"/>
      <c r="R4607" s="7"/>
      <c r="S4607" s="7"/>
    </row>
    <row r="4608" spans="1:19" s="8" customFormat="1" ht="11.8" x14ac:dyDescent="0.2">
      <c r="A4608" s="48"/>
      <c r="F4608" s="9"/>
      <c r="G4608" s="9"/>
      <c r="H4608" s="9"/>
      <c r="I4608" s="9"/>
      <c r="J4608" s="9"/>
      <c r="K4608" s="9"/>
      <c r="M4608" s="9"/>
      <c r="N4608" s="76"/>
      <c r="P4608" s="7"/>
      <c r="Q4608" s="7"/>
      <c r="R4608" s="7"/>
      <c r="S4608" s="7"/>
    </row>
    <row r="4609" spans="1:19" s="8" customFormat="1" ht="11.8" x14ac:dyDescent="0.2">
      <c r="A4609" s="48"/>
      <c r="F4609" s="9"/>
      <c r="G4609" s="9"/>
      <c r="H4609" s="9"/>
      <c r="I4609" s="9"/>
      <c r="J4609" s="9"/>
      <c r="K4609" s="9"/>
      <c r="M4609" s="9"/>
      <c r="N4609" s="76"/>
      <c r="P4609" s="7"/>
      <c r="Q4609" s="7"/>
      <c r="R4609" s="7"/>
      <c r="S4609" s="7"/>
    </row>
    <row r="4610" spans="1:19" s="8" customFormat="1" ht="11.8" x14ac:dyDescent="0.2">
      <c r="A4610" s="48"/>
      <c r="F4610" s="9"/>
      <c r="G4610" s="9"/>
      <c r="H4610" s="9"/>
      <c r="I4610" s="9"/>
      <c r="J4610" s="9"/>
      <c r="K4610" s="9"/>
      <c r="M4610" s="9"/>
      <c r="N4610" s="76"/>
      <c r="P4610" s="7"/>
      <c r="Q4610" s="7"/>
      <c r="R4610" s="7"/>
      <c r="S4610" s="7"/>
    </row>
    <row r="4611" spans="1:19" s="8" customFormat="1" ht="11.8" x14ac:dyDescent="0.2">
      <c r="A4611" s="48"/>
      <c r="F4611" s="9"/>
      <c r="G4611" s="9"/>
      <c r="H4611" s="9"/>
      <c r="I4611" s="9"/>
      <c r="J4611" s="9"/>
      <c r="K4611" s="9"/>
      <c r="M4611" s="9"/>
      <c r="N4611" s="76"/>
      <c r="P4611" s="7"/>
      <c r="Q4611" s="7"/>
      <c r="R4611" s="7"/>
      <c r="S4611" s="7"/>
    </row>
    <row r="4612" spans="1:19" s="8" customFormat="1" ht="11.8" x14ac:dyDescent="0.2">
      <c r="A4612" s="48"/>
      <c r="F4612" s="9"/>
      <c r="G4612" s="9"/>
      <c r="H4612" s="9"/>
      <c r="I4612" s="9"/>
      <c r="J4612" s="9"/>
      <c r="K4612" s="9"/>
      <c r="M4612" s="9"/>
      <c r="N4612" s="76"/>
      <c r="P4612" s="7"/>
      <c r="Q4612" s="7"/>
      <c r="R4612" s="7"/>
      <c r="S4612" s="7"/>
    </row>
    <row r="4613" spans="1:19" s="8" customFormat="1" ht="11.8" x14ac:dyDescent="0.2">
      <c r="A4613" s="48"/>
      <c r="F4613" s="9"/>
      <c r="G4613" s="9"/>
      <c r="H4613" s="9"/>
      <c r="I4613" s="9"/>
      <c r="J4613" s="9"/>
      <c r="K4613" s="9"/>
      <c r="M4613" s="9"/>
      <c r="N4613" s="76"/>
      <c r="P4613" s="7"/>
      <c r="Q4613" s="7"/>
      <c r="R4613" s="7"/>
      <c r="S4613" s="7"/>
    </row>
    <row r="4614" spans="1:19" s="8" customFormat="1" ht="11.8" x14ac:dyDescent="0.2">
      <c r="A4614" s="48"/>
      <c r="F4614" s="9"/>
      <c r="G4614" s="9"/>
      <c r="H4614" s="9"/>
      <c r="I4614" s="9"/>
      <c r="J4614" s="9"/>
      <c r="K4614" s="9"/>
      <c r="M4614" s="9"/>
      <c r="N4614" s="76"/>
      <c r="P4614" s="7"/>
      <c r="Q4614" s="7"/>
      <c r="R4614" s="7"/>
      <c r="S4614" s="7"/>
    </row>
    <row r="4615" spans="1:19" s="8" customFormat="1" ht="11.8" x14ac:dyDescent="0.2">
      <c r="A4615" s="48"/>
      <c r="F4615" s="9"/>
      <c r="G4615" s="9"/>
      <c r="H4615" s="9"/>
      <c r="I4615" s="9"/>
      <c r="J4615" s="9"/>
      <c r="K4615" s="9"/>
      <c r="M4615" s="9"/>
      <c r="N4615" s="76"/>
      <c r="P4615" s="7"/>
      <c r="Q4615" s="7"/>
      <c r="R4615" s="7"/>
      <c r="S4615" s="7"/>
    </row>
    <row r="4616" spans="1:19" s="8" customFormat="1" ht="11.8" x14ac:dyDescent="0.2">
      <c r="A4616" s="48"/>
      <c r="F4616" s="9"/>
      <c r="G4616" s="9"/>
      <c r="H4616" s="9"/>
      <c r="I4616" s="9"/>
      <c r="J4616" s="9"/>
      <c r="K4616" s="9"/>
      <c r="M4616" s="9"/>
      <c r="N4616" s="76"/>
      <c r="P4616" s="7"/>
      <c r="Q4616" s="7"/>
      <c r="R4616" s="7"/>
      <c r="S4616" s="7"/>
    </row>
    <row r="4617" spans="1:19" s="8" customFormat="1" ht="11.8" x14ac:dyDescent="0.2">
      <c r="A4617" s="48"/>
      <c r="F4617" s="9"/>
      <c r="G4617" s="9"/>
      <c r="H4617" s="9"/>
      <c r="I4617" s="9"/>
      <c r="J4617" s="9"/>
      <c r="K4617" s="9"/>
      <c r="M4617" s="9"/>
      <c r="N4617" s="76"/>
      <c r="P4617" s="7"/>
      <c r="Q4617" s="7"/>
      <c r="R4617" s="7"/>
      <c r="S4617" s="7"/>
    </row>
    <row r="4618" spans="1:19" s="8" customFormat="1" ht="11.8" x14ac:dyDescent="0.2">
      <c r="A4618" s="48"/>
      <c r="F4618" s="9"/>
      <c r="G4618" s="9"/>
      <c r="H4618" s="9"/>
      <c r="I4618" s="9"/>
      <c r="J4618" s="9"/>
      <c r="K4618" s="9"/>
      <c r="M4618" s="9"/>
      <c r="N4618" s="76"/>
      <c r="P4618" s="7"/>
      <c r="Q4618" s="7"/>
      <c r="R4618" s="7"/>
      <c r="S4618" s="7"/>
    </row>
    <row r="4619" spans="1:19" s="8" customFormat="1" ht="11.8" x14ac:dyDescent="0.2">
      <c r="A4619" s="48"/>
      <c r="F4619" s="9"/>
      <c r="G4619" s="9"/>
      <c r="H4619" s="9"/>
      <c r="I4619" s="9"/>
      <c r="J4619" s="9"/>
      <c r="K4619" s="9"/>
      <c r="M4619" s="9"/>
      <c r="N4619" s="76"/>
      <c r="P4619" s="7"/>
      <c r="Q4619" s="7"/>
      <c r="R4619" s="7"/>
      <c r="S4619" s="7"/>
    </row>
    <row r="4620" spans="1:19" s="8" customFormat="1" ht="11.8" x14ac:dyDescent="0.2">
      <c r="A4620" s="48"/>
      <c r="F4620" s="9"/>
      <c r="G4620" s="9"/>
      <c r="H4620" s="9"/>
      <c r="I4620" s="9"/>
      <c r="J4620" s="9"/>
      <c r="K4620" s="9"/>
      <c r="M4620" s="9"/>
      <c r="N4620" s="76"/>
      <c r="P4620" s="7"/>
      <c r="Q4620" s="7"/>
      <c r="R4620" s="7"/>
      <c r="S4620" s="7"/>
    </row>
    <row r="4621" spans="1:19" s="8" customFormat="1" ht="11.8" x14ac:dyDescent="0.2">
      <c r="A4621" s="48"/>
      <c r="F4621" s="9"/>
      <c r="G4621" s="9"/>
      <c r="H4621" s="9"/>
      <c r="I4621" s="9"/>
      <c r="J4621" s="9"/>
      <c r="K4621" s="9"/>
      <c r="M4621" s="9"/>
      <c r="N4621" s="76"/>
      <c r="P4621" s="7"/>
      <c r="Q4621" s="7"/>
      <c r="R4621" s="7"/>
      <c r="S4621" s="7"/>
    </row>
    <row r="4622" spans="1:19" s="8" customFormat="1" ht="11.8" x14ac:dyDescent="0.2">
      <c r="A4622" s="48"/>
      <c r="F4622" s="9"/>
      <c r="G4622" s="9"/>
      <c r="H4622" s="9"/>
      <c r="I4622" s="9"/>
      <c r="J4622" s="9"/>
      <c r="K4622" s="9"/>
      <c r="M4622" s="9"/>
      <c r="N4622" s="76"/>
      <c r="P4622" s="7"/>
      <c r="Q4622" s="7"/>
      <c r="R4622" s="7"/>
      <c r="S4622" s="7"/>
    </row>
    <row r="4623" spans="1:19" s="8" customFormat="1" ht="11.8" x14ac:dyDescent="0.2">
      <c r="A4623" s="48"/>
      <c r="F4623" s="9"/>
      <c r="G4623" s="9"/>
      <c r="H4623" s="9"/>
      <c r="I4623" s="9"/>
      <c r="J4623" s="9"/>
      <c r="K4623" s="9"/>
      <c r="M4623" s="9"/>
      <c r="N4623" s="76"/>
      <c r="P4623" s="7"/>
      <c r="Q4623" s="7"/>
      <c r="R4623" s="7"/>
      <c r="S4623" s="7"/>
    </row>
    <row r="4624" spans="1:19" s="8" customFormat="1" ht="11.8" x14ac:dyDescent="0.2">
      <c r="A4624" s="48"/>
      <c r="F4624" s="9"/>
      <c r="G4624" s="9"/>
      <c r="H4624" s="9"/>
      <c r="I4624" s="9"/>
      <c r="J4624" s="9"/>
      <c r="K4624" s="9"/>
      <c r="M4624" s="9"/>
      <c r="N4624" s="76"/>
      <c r="P4624" s="7"/>
      <c r="Q4624" s="7"/>
      <c r="R4624" s="7"/>
      <c r="S4624" s="7"/>
    </row>
    <row r="4625" spans="1:19" s="8" customFormat="1" ht="11.8" x14ac:dyDescent="0.2">
      <c r="A4625" s="48"/>
      <c r="F4625" s="9"/>
      <c r="G4625" s="9"/>
      <c r="H4625" s="9"/>
      <c r="I4625" s="9"/>
      <c r="J4625" s="9"/>
      <c r="K4625" s="9"/>
      <c r="M4625" s="9"/>
      <c r="N4625" s="76"/>
      <c r="P4625" s="7"/>
      <c r="Q4625" s="7"/>
      <c r="R4625" s="7"/>
      <c r="S4625" s="7"/>
    </row>
    <row r="4626" spans="1:19" s="8" customFormat="1" ht="11.8" x14ac:dyDescent="0.2">
      <c r="A4626" s="48"/>
      <c r="F4626" s="9"/>
      <c r="G4626" s="9"/>
      <c r="H4626" s="9"/>
      <c r="I4626" s="9"/>
      <c r="J4626" s="9"/>
      <c r="K4626" s="9"/>
      <c r="M4626" s="9"/>
      <c r="N4626" s="76"/>
      <c r="P4626" s="7"/>
      <c r="Q4626" s="7"/>
      <c r="R4626" s="7"/>
      <c r="S4626" s="7"/>
    </row>
    <row r="4627" spans="1:19" s="8" customFormat="1" ht="11.8" x14ac:dyDescent="0.2">
      <c r="A4627" s="48"/>
      <c r="F4627" s="9"/>
      <c r="G4627" s="9"/>
      <c r="H4627" s="9"/>
      <c r="I4627" s="9"/>
      <c r="J4627" s="9"/>
      <c r="K4627" s="9"/>
      <c r="M4627" s="9"/>
      <c r="N4627" s="76"/>
      <c r="P4627" s="7"/>
      <c r="Q4627" s="7"/>
      <c r="R4627" s="7"/>
      <c r="S4627" s="7"/>
    </row>
    <row r="4628" spans="1:19" s="8" customFormat="1" ht="11.8" x14ac:dyDescent="0.2">
      <c r="A4628" s="48"/>
      <c r="F4628" s="9"/>
      <c r="G4628" s="9"/>
      <c r="H4628" s="9"/>
      <c r="I4628" s="9"/>
      <c r="J4628" s="9"/>
      <c r="K4628" s="9"/>
      <c r="M4628" s="9"/>
      <c r="N4628" s="76"/>
      <c r="P4628" s="7"/>
      <c r="Q4628" s="7"/>
      <c r="R4628" s="7"/>
      <c r="S4628" s="7"/>
    </row>
    <row r="4629" spans="1:19" s="8" customFormat="1" ht="11.8" x14ac:dyDescent="0.2">
      <c r="A4629" s="48"/>
      <c r="F4629" s="9"/>
      <c r="G4629" s="9"/>
      <c r="H4629" s="9"/>
      <c r="I4629" s="9"/>
      <c r="J4629" s="9"/>
      <c r="K4629" s="9"/>
      <c r="M4629" s="9"/>
      <c r="N4629" s="76"/>
      <c r="P4629" s="7"/>
      <c r="Q4629" s="7"/>
      <c r="R4629" s="7"/>
      <c r="S4629" s="7"/>
    </row>
    <row r="4630" spans="1:19" s="8" customFormat="1" ht="11.8" x14ac:dyDescent="0.2">
      <c r="A4630" s="48"/>
      <c r="F4630" s="9"/>
      <c r="G4630" s="9"/>
      <c r="H4630" s="9"/>
      <c r="I4630" s="9"/>
      <c r="J4630" s="9"/>
      <c r="K4630" s="9"/>
      <c r="M4630" s="9"/>
      <c r="N4630" s="76"/>
      <c r="P4630" s="7"/>
      <c r="Q4630" s="7"/>
      <c r="R4630" s="7"/>
      <c r="S4630" s="7"/>
    </row>
    <row r="4631" spans="1:19" s="8" customFormat="1" ht="11.8" x14ac:dyDescent="0.2">
      <c r="A4631" s="48"/>
      <c r="F4631" s="9"/>
      <c r="G4631" s="9"/>
      <c r="H4631" s="9"/>
      <c r="I4631" s="9"/>
      <c r="J4631" s="9"/>
      <c r="K4631" s="9"/>
      <c r="M4631" s="9"/>
      <c r="N4631" s="76"/>
      <c r="P4631" s="7"/>
      <c r="Q4631" s="7"/>
      <c r="R4631" s="7"/>
      <c r="S4631" s="7"/>
    </row>
    <row r="4632" spans="1:19" s="8" customFormat="1" ht="11.8" x14ac:dyDescent="0.2">
      <c r="A4632" s="48"/>
      <c r="F4632" s="9"/>
      <c r="G4632" s="9"/>
      <c r="H4632" s="9"/>
      <c r="I4632" s="9"/>
      <c r="J4632" s="9"/>
      <c r="K4632" s="9"/>
      <c r="M4632" s="9"/>
      <c r="N4632" s="76"/>
      <c r="P4632" s="7"/>
      <c r="Q4632" s="7"/>
      <c r="R4632" s="7"/>
      <c r="S4632" s="7"/>
    </row>
    <row r="4633" spans="1:19" s="8" customFormat="1" ht="11.8" x14ac:dyDescent="0.2">
      <c r="A4633" s="48"/>
      <c r="F4633" s="9"/>
      <c r="G4633" s="9"/>
      <c r="H4633" s="9"/>
      <c r="I4633" s="9"/>
      <c r="J4633" s="9"/>
      <c r="K4633" s="9"/>
      <c r="M4633" s="9"/>
      <c r="N4633" s="76"/>
      <c r="P4633" s="7"/>
      <c r="Q4633" s="7"/>
      <c r="R4633" s="7"/>
      <c r="S4633" s="7"/>
    </row>
    <row r="4634" spans="1:19" s="8" customFormat="1" ht="11.8" x14ac:dyDescent="0.2">
      <c r="A4634" s="48"/>
      <c r="F4634" s="9"/>
      <c r="G4634" s="9"/>
      <c r="H4634" s="9"/>
      <c r="I4634" s="9"/>
      <c r="J4634" s="9"/>
      <c r="K4634" s="9"/>
      <c r="M4634" s="9"/>
      <c r="N4634" s="76"/>
      <c r="P4634" s="7"/>
      <c r="Q4634" s="7"/>
      <c r="R4634" s="7"/>
      <c r="S4634" s="7"/>
    </row>
    <row r="4635" spans="1:19" s="8" customFormat="1" ht="11.8" x14ac:dyDescent="0.2">
      <c r="A4635" s="48"/>
      <c r="F4635" s="9"/>
      <c r="G4635" s="9"/>
      <c r="H4635" s="9"/>
      <c r="I4635" s="9"/>
      <c r="J4635" s="9"/>
      <c r="K4635" s="9"/>
      <c r="M4635" s="9"/>
      <c r="N4635" s="76"/>
      <c r="P4635" s="7"/>
      <c r="Q4635" s="7"/>
      <c r="R4635" s="7"/>
      <c r="S4635" s="7"/>
    </row>
    <row r="4636" spans="1:19" s="8" customFormat="1" ht="11.8" x14ac:dyDescent="0.2">
      <c r="A4636" s="48"/>
      <c r="F4636" s="9"/>
      <c r="G4636" s="9"/>
      <c r="H4636" s="9"/>
      <c r="I4636" s="9"/>
      <c r="J4636" s="9"/>
      <c r="K4636" s="9"/>
      <c r="M4636" s="9"/>
      <c r="N4636" s="76"/>
      <c r="P4636" s="7"/>
      <c r="Q4636" s="7"/>
      <c r="R4636" s="7"/>
      <c r="S4636" s="7"/>
    </row>
    <row r="4637" spans="1:19" s="8" customFormat="1" ht="11.8" x14ac:dyDescent="0.2">
      <c r="A4637" s="48"/>
      <c r="F4637" s="9"/>
      <c r="G4637" s="9"/>
      <c r="H4637" s="9"/>
      <c r="I4637" s="9"/>
      <c r="J4637" s="9"/>
      <c r="K4637" s="9"/>
      <c r="M4637" s="9"/>
      <c r="N4637" s="76"/>
      <c r="P4637" s="7"/>
      <c r="Q4637" s="7"/>
      <c r="R4637" s="7"/>
      <c r="S4637" s="7"/>
    </row>
    <row r="4638" spans="1:19" s="8" customFormat="1" ht="11.8" x14ac:dyDescent="0.2">
      <c r="A4638" s="48"/>
      <c r="F4638" s="9"/>
      <c r="G4638" s="9"/>
      <c r="H4638" s="9"/>
      <c r="I4638" s="9"/>
      <c r="J4638" s="9"/>
      <c r="K4638" s="9"/>
      <c r="M4638" s="9"/>
      <c r="N4638" s="76"/>
      <c r="P4638" s="7"/>
      <c r="Q4638" s="7"/>
      <c r="R4638" s="7"/>
      <c r="S4638" s="7"/>
    </row>
    <row r="4639" spans="1:19" s="8" customFormat="1" ht="11.8" x14ac:dyDescent="0.2">
      <c r="A4639" s="48"/>
      <c r="F4639" s="9"/>
      <c r="G4639" s="9"/>
      <c r="H4639" s="9"/>
      <c r="I4639" s="9"/>
      <c r="J4639" s="9"/>
      <c r="K4639" s="9"/>
      <c r="M4639" s="9"/>
      <c r="N4639" s="76"/>
      <c r="P4639" s="7"/>
      <c r="Q4639" s="7"/>
      <c r="R4639" s="7"/>
      <c r="S4639" s="7"/>
    </row>
    <row r="4640" spans="1:19" s="8" customFormat="1" ht="11.8" x14ac:dyDescent="0.2">
      <c r="A4640" s="48"/>
      <c r="F4640" s="9"/>
      <c r="G4640" s="9"/>
      <c r="H4640" s="9"/>
      <c r="I4640" s="9"/>
      <c r="J4640" s="9"/>
      <c r="K4640" s="9"/>
      <c r="M4640" s="9"/>
      <c r="N4640" s="76"/>
      <c r="P4640" s="7"/>
      <c r="Q4640" s="7"/>
      <c r="R4640" s="7"/>
      <c r="S4640" s="7"/>
    </row>
    <row r="4641" spans="1:19" s="8" customFormat="1" ht="11.8" x14ac:dyDescent="0.2">
      <c r="A4641" s="48"/>
      <c r="F4641" s="9"/>
      <c r="G4641" s="9"/>
      <c r="H4641" s="9"/>
      <c r="I4641" s="9"/>
      <c r="J4641" s="9"/>
      <c r="K4641" s="9"/>
      <c r="M4641" s="9"/>
      <c r="N4641" s="76"/>
      <c r="P4641" s="7"/>
      <c r="Q4641" s="7"/>
      <c r="R4641" s="7"/>
      <c r="S4641" s="7"/>
    </row>
    <row r="4642" spans="1:19" s="8" customFormat="1" ht="11.8" x14ac:dyDescent="0.2">
      <c r="A4642" s="48"/>
      <c r="F4642" s="9"/>
      <c r="G4642" s="9"/>
      <c r="H4642" s="9"/>
      <c r="I4642" s="9"/>
      <c r="J4642" s="9"/>
      <c r="K4642" s="9"/>
      <c r="M4642" s="9"/>
      <c r="N4642" s="76"/>
      <c r="P4642" s="7"/>
      <c r="Q4642" s="7"/>
      <c r="R4642" s="7"/>
      <c r="S4642" s="7"/>
    </row>
    <row r="4643" spans="1:19" s="8" customFormat="1" ht="11.8" x14ac:dyDescent="0.2">
      <c r="A4643" s="48"/>
      <c r="F4643" s="9"/>
      <c r="G4643" s="9"/>
      <c r="H4643" s="9"/>
      <c r="I4643" s="9"/>
      <c r="J4643" s="9"/>
      <c r="K4643" s="9"/>
      <c r="M4643" s="9"/>
      <c r="N4643" s="76"/>
      <c r="P4643" s="7"/>
      <c r="Q4643" s="7"/>
      <c r="R4643" s="7"/>
      <c r="S4643" s="7"/>
    </row>
    <row r="4644" spans="1:19" s="8" customFormat="1" ht="11.8" x14ac:dyDescent="0.2">
      <c r="A4644" s="48"/>
      <c r="F4644" s="9"/>
      <c r="G4644" s="9"/>
      <c r="H4644" s="9"/>
      <c r="I4644" s="9"/>
      <c r="J4644" s="9"/>
      <c r="K4644" s="9"/>
      <c r="M4644" s="9"/>
      <c r="N4644" s="76"/>
      <c r="P4644" s="7"/>
      <c r="Q4644" s="7"/>
      <c r="R4644" s="7"/>
      <c r="S4644" s="7"/>
    </row>
    <row r="4645" spans="1:19" s="8" customFormat="1" ht="11.8" x14ac:dyDescent="0.2">
      <c r="A4645" s="48"/>
      <c r="F4645" s="9"/>
      <c r="G4645" s="9"/>
      <c r="H4645" s="9"/>
      <c r="I4645" s="9"/>
      <c r="J4645" s="9"/>
      <c r="K4645" s="9"/>
      <c r="M4645" s="9"/>
      <c r="N4645" s="76"/>
      <c r="P4645" s="7"/>
      <c r="Q4645" s="7"/>
      <c r="R4645" s="7"/>
      <c r="S4645" s="7"/>
    </row>
    <row r="4646" spans="1:19" s="8" customFormat="1" ht="11.8" x14ac:dyDescent="0.2">
      <c r="A4646" s="48"/>
      <c r="F4646" s="9"/>
      <c r="G4646" s="9"/>
      <c r="H4646" s="9"/>
      <c r="I4646" s="9"/>
      <c r="J4646" s="9"/>
      <c r="K4646" s="9"/>
      <c r="M4646" s="9"/>
      <c r="N4646" s="76"/>
      <c r="P4646" s="7"/>
      <c r="Q4646" s="7"/>
      <c r="R4646" s="7"/>
      <c r="S4646" s="7"/>
    </row>
    <row r="4647" spans="1:19" s="8" customFormat="1" ht="11.8" x14ac:dyDescent="0.2">
      <c r="A4647" s="48"/>
      <c r="F4647" s="9"/>
      <c r="G4647" s="9"/>
      <c r="H4647" s="9"/>
      <c r="I4647" s="9"/>
      <c r="J4647" s="9"/>
      <c r="K4647" s="9"/>
      <c r="M4647" s="9"/>
      <c r="N4647" s="76"/>
      <c r="P4647" s="7"/>
      <c r="Q4647" s="7"/>
      <c r="R4647" s="7"/>
      <c r="S4647" s="7"/>
    </row>
    <row r="4648" spans="1:19" s="8" customFormat="1" ht="11.8" x14ac:dyDescent="0.2">
      <c r="A4648" s="48"/>
      <c r="F4648" s="9"/>
      <c r="G4648" s="9"/>
      <c r="H4648" s="9"/>
      <c r="I4648" s="9"/>
      <c r="J4648" s="9"/>
      <c r="K4648" s="9"/>
      <c r="M4648" s="9"/>
      <c r="N4648" s="76"/>
      <c r="P4648" s="7"/>
      <c r="Q4648" s="7"/>
      <c r="R4648" s="7"/>
      <c r="S4648" s="7"/>
    </row>
    <row r="4649" spans="1:19" s="8" customFormat="1" ht="11.8" x14ac:dyDescent="0.2">
      <c r="A4649" s="48"/>
      <c r="F4649" s="9"/>
      <c r="G4649" s="9"/>
      <c r="H4649" s="9"/>
      <c r="I4649" s="9"/>
      <c r="J4649" s="9"/>
      <c r="K4649" s="9"/>
      <c r="M4649" s="9"/>
      <c r="N4649" s="76"/>
      <c r="P4649" s="7"/>
      <c r="Q4649" s="7"/>
      <c r="R4649" s="7"/>
      <c r="S4649" s="7"/>
    </row>
    <row r="4650" spans="1:19" s="8" customFormat="1" ht="11.8" x14ac:dyDescent="0.2">
      <c r="A4650" s="48"/>
      <c r="F4650" s="9"/>
      <c r="G4650" s="9"/>
      <c r="H4650" s="9"/>
      <c r="I4650" s="9"/>
      <c r="J4650" s="9"/>
      <c r="K4650" s="9"/>
      <c r="M4650" s="9"/>
      <c r="N4650" s="76"/>
      <c r="P4650" s="7"/>
      <c r="Q4650" s="7"/>
      <c r="R4650" s="7"/>
      <c r="S4650" s="7"/>
    </row>
    <row r="4651" spans="1:19" s="8" customFormat="1" ht="11.8" x14ac:dyDescent="0.2">
      <c r="A4651" s="48"/>
      <c r="F4651" s="9"/>
      <c r="G4651" s="9"/>
      <c r="H4651" s="9"/>
      <c r="I4651" s="9"/>
      <c r="J4651" s="9"/>
      <c r="K4651" s="9"/>
      <c r="M4651" s="9"/>
      <c r="N4651" s="76"/>
      <c r="P4651" s="7"/>
      <c r="Q4651" s="7"/>
      <c r="R4651" s="7"/>
      <c r="S4651" s="7"/>
    </row>
    <row r="4652" spans="1:19" s="8" customFormat="1" ht="11.8" x14ac:dyDescent="0.2">
      <c r="A4652" s="48"/>
      <c r="F4652" s="9"/>
      <c r="G4652" s="9"/>
      <c r="H4652" s="9"/>
      <c r="I4652" s="9"/>
      <c r="J4652" s="9"/>
      <c r="K4652" s="9"/>
      <c r="M4652" s="9"/>
      <c r="N4652" s="76"/>
      <c r="P4652" s="7"/>
      <c r="Q4652" s="7"/>
      <c r="R4652" s="7"/>
      <c r="S4652" s="7"/>
    </row>
    <row r="4653" spans="1:19" s="8" customFormat="1" ht="11.8" x14ac:dyDescent="0.2">
      <c r="A4653" s="48"/>
      <c r="F4653" s="9"/>
      <c r="G4653" s="9"/>
      <c r="H4653" s="9"/>
      <c r="I4653" s="9"/>
      <c r="J4653" s="9"/>
      <c r="K4653" s="9"/>
      <c r="M4653" s="9"/>
      <c r="N4653" s="76"/>
      <c r="P4653" s="7"/>
      <c r="Q4653" s="7"/>
      <c r="R4653" s="7"/>
      <c r="S4653" s="7"/>
    </row>
    <row r="4654" spans="1:19" s="8" customFormat="1" ht="11.8" x14ac:dyDescent="0.2">
      <c r="A4654" s="48"/>
      <c r="F4654" s="9"/>
      <c r="G4654" s="9"/>
      <c r="H4654" s="9"/>
      <c r="I4654" s="9"/>
      <c r="J4654" s="9"/>
      <c r="K4654" s="9"/>
      <c r="M4654" s="9"/>
      <c r="N4654" s="76"/>
      <c r="P4654" s="7"/>
      <c r="Q4654" s="7"/>
      <c r="R4654" s="7"/>
      <c r="S4654" s="7"/>
    </row>
    <row r="4655" spans="1:19" s="8" customFormat="1" ht="11.8" x14ac:dyDescent="0.2">
      <c r="A4655" s="48"/>
      <c r="F4655" s="9"/>
      <c r="G4655" s="9"/>
      <c r="H4655" s="9"/>
      <c r="I4655" s="9"/>
      <c r="J4655" s="9"/>
      <c r="K4655" s="9"/>
      <c r="M4655" s="9"/>
      <c r="N4655" s="76"/>
      <c r="P4655" s="7"/>
      <c r="Q4655" s="7"/>
      <c r="R4655" s="7"/>
      <c r="S4655" s="7"/>
    </row>
    <row r="4656" spans="1:19" s="8" customFormat="1" ht="11.8" x14ac:dyDescent="0.2">
      <c r="A4656" s="48"/>
      <c r="F4656" s="9"/>
      <c r="G4656" s="9"/>
      <c r="H4656" s="9"/>
      <c r="I4656" s="9"/>
      <c r="J4656" s="9"/>
      <c r="K4656" s="9"/>
      <c r="M4656" s="9"/>
      <c r="N4656" s="76"/>
      <c r="P4656" s="7"/>
      <c r="Q4656" s="7"/>
      <c r="R4656" s="7"/>
      <c r="S4656" s="7"/>
    </row>
    <row r="4657" spans="1:19" s="8" customFormat="1" ht="11.8" x14ac:dyDescent="0.2">
      <c r="A4657" s="48"/>
      <c r="F4657" s="9"/>
      <c r="G4657" s="9"/>
      <c r="H4657" s="9"/>
      <c r="I4657" s="9"/>
      <c r="J4657" s="9"/>
      <c r="K4657" s="9"/>
      <c r="M4657" s="9"/>
      <c r="N4657" s="76"/>
      <c r="P4657" s="7"/>
      <c r="Q4657" s="7"/>
      <c r="R4657" s="7"/>
      <c r="S4657" s="7"/>
    </row>
    <row r="4658" spans="1:19" s="8" customFormat="1" ht="11.8" x14ac:dyDescent="0.2">
      <c r="A4658" s="48"/>
      <c r="F4658" s="9"/>
      <c r="G4658" s="9"/>
      <c r="H4658" s="9"/>
      <c r="I4658" s="9"/>
      <c r="J4658" s="9"/>
      <c r="K4658" s="9"/>
      <c r="M4658" s="9"/>
      <c r="N4658" s="76"/>
      <c r="P4658" s="7"/>
      <c r="Q4658" s="7"/>
      <c r="R4658" s="7"/>
      <c r="S4658" s="7"/>
    </row>
    <row r="4659" spans="1:19" s="8" customFormat="1" ht="11.8" x14ac:dyDescent="0.2">
      <c r="A4659" s="48"/>
      <c r="F4659" s="9"/>
      <c r="G4659" s="9"/>
      <c r="H4659" s="9"/>
      <c r="I4659" s="9"/>
      <c r="J4659" s="9"/>
      <c r="K4659" s="9"/>
      <c r="M4659" s="9"/>
      <c r="N4659" s="76"/>
      <c r="P4659" s="7"/>
      <c r="Q4659" s="7"/>
      <c r="R4659" s="7"/>
      <c r="S4659" s="7"/>
    </row>
    <row r="4660" spans="1:19" s="8" customFormat="1" ht="11.8" x14ac:dyDescent="0.2">
      <c r="A4660" s="48"/>
      <c r="F4660" s="9"/>
      <c r="G4660" s="9"/>
      <c r="H4660" s="9"/>
      <c r="I4660" s="9"/>
      <c r="J4660" s="9"/>
      <c r="K4660" s="9"/>
      <c r="M4660" s="9"/>
      <c r="N4660" s="76"/>
      <c r="P4660" s="7"/>
      <c r="Q4660" s="7"/>
      <c r="R4660" s="7"/>
      <c r="S4660" s="7"/>
    </row>
    <row r="4661" spans="1:19" s="8" customFormat="1" ht="11.8" x14ac:dyDescent="0.2">
      <c r="A4661" s="48"/>
      <c r="F4661" s="9"/>
      <c r="G4661" s="9"/>
      <c r="H4661" s="9"/>
      <c r="I4661" s="9"/>
      <c r="J4661" s="9"/>
      <c r="K4661" s="9"/>
      <c r="M4661" s="9"/>
      <c r="N4661" s="76"/>
      <c r="P4661" s="7"/>
      <c r="Q4661" s="7"/>
      <c r="R4661" s="7"/>
      <c r="S4661" s="7"/>
    </row>
    <row r="4662" spans="1:19" s="8" customFormat="1" ht="11.8" x14ac:dyDescent="0.2">
      <c r="A4662" s="48"/>
      <c r="F4662" s="9"/>
      <c r="G4662" s="9"/>
      <c r="H4662" s="9"/>
      <c r="I4662" s="9"/>
      <c r="J4662" s="9"/>
      <c r="K4662" s="9"/>
      <c r="M4662" s="9"/>
      <c r="N4662" s="76"/>
      <c r="P4662" s="7"/>
      <c r="Q4662" s="7"/>
      <c r="R4662" s="7"/>
      <c r="S4662" s="7"/>
    </row>
    <row r="4663" spans="1:19" s="8" customFormat="1" ht="11.8" x14ac:dyDescent="0.2">
      <c r="A4663" s="48"/>
      <c r="F4663" s="9"/>
      <c r="G4663" s="9"/>
      <c r="H4663" s="9"/>
      <c r="I4663" s="9"/>
      <c r="J4663" s="9"/>
      <c r="K4663" s="9"/>
      <c r="M4663" s="9"/>
      <c r="N4663" s="76"/>
      <c r="P4663" s="7"/>
      <c r="Q4663" s="7"/>
      <c r="R4663" s="7"/>
      <c r="S4663" s="7"/>
    </row>
    <row r="4664" spans="1:19" s="8" customFormat="1" ht="11.8" x14ac:dyDescent="0.2">
      <c r="A4664" s="48"/>
      <c r="F4664" s="9"/>
      <c r="G4664" s="9"/>
      <c r="H4664" s="9"/>
      <c r="I4664" s="9"/>
      <c r="J4664" s="9"/>
      <c r="K4664" s="9"/>
      <c r="M4664" s="9"/>
      <c r="N4664" s="76"/>
      <c r="P4664" s="7"/>
      <c r="Q4664" s="7"/>
      <c r="R4664" s="7"/>
      <c r="S4664" s="7"/>
    </row>
    <row r="4665" spans="1:19" s="8" customFormat="1" ht="11.8" x14ac:dyDescent="0.2">
      <c r="A4665" s="48"/>
      <c r="F4665" s="9"/>
      <c r="G4665" s="9"/>
      <c r="H4665" s="9"/>
      <c r="I4665" s="9"/>
      <c r="J4665" s="9"/>
      <c r="K4665" s="9"/>
      <c r="M4665" s="9"/>
      <c r="N4665" s="76"/>
      <c r="P4665" s="7"/>
      <c r="Q4665" s="7"/>
      <c r="R4665" s="7"/>
      <c r="S4665" s="7"/>
    </row>
    <row r="4666" spans="1:19" s="8" customFormat="1" ht="11.8" x14ac:dyDescent="0.2">
      <c r="A4666" s="48"/>
      <c r="F4666" s="9"/>
      <c r="G4666" s="9"/>
      <c r="H4666" s="9"/>
      <c r="I4666" s="9"/>
      <c r="J4666" s="9"/>
      <c r="K4666" s="9"/>
      <c r="M4666" s="9"/>
      <c r="N4666" s="76"/>
      <c r="P4666" s="7"/>
      <c r="Q4666" s="7"/>
      <c r="R4666" s="7"/>
      <c r="S4666" s="7"/>
    </row>
    <row r="4667" spans="1:19" s="8" customFormat="1" ht="11.8" x14ac:dyDescent="0.2">
      <c r="A4667" s="48"/>
      <c r="F4667" s="9"/>
      <c r="G4667" s="9"/>
      <c r="H4667" s="9"/>
      <c r="I4667" s="9"/>
      <c r="J4667" s="9"/>
      <c r="K4667" s="9"/>
      <c r="M4667" s="9"/>
      <c r="N4667" s="76"/>
      <c r="P4667" s="7"/>
      <c r="Q4667" s="7"/>
      <c r="R4667" s="7"/>
      <c r="S4667" s="7"/>
    </row>
    <row r="4668" spans="1:19" s="8" customFormat="1" ht="11.8" x14ac:dyDescent="0.2">
      <c r="A4668" s="48"/>
      <c r="F4668" s="9"/>
      <c r="G4668" s="9"/>
      <c r="H4668" s="9"/>
      <c r="I4668" s="9"/>
      <c r="J4668" s="9"/>
      <c r="K4668" s="9"/>
      <c r="M4668" s="9"/>
      <c r="N4668" s="76"/>
      <c r="P4668" s="7"/>
      <c r="Q4668" s="7"/>
      <c r="R4668" s="7"/>
      <c r="S4668" s="7"/>
    </row>
    <row r="4669" spans="1:19" s="8" customFormat="1" ht="11.8" x14ac:dyDescent="0.2">
      <c r="A4669" s="48"/>
      <c r="F4669" s="9"/>
      <c r="G4669" s="9"/>
      <c r="H4669" s="9"/>
      <c r="I4669" s="9"/>
      <c r="J4669" s="9"/>
      <c r="K4669" s="9"/>
      <c r="M4669" s="9"/>
      <c r="N4669" s="76"/>
      <c r="P4669" s="7"/>
      <c r="Q4669" s="7"/>
      <c r="R4669" s="7"/>
      <c r="S4669" s="7"/>
    </row>
    <row r="4670" spans="1:19" s="8" customFormat="1" ht="11.8" x14ac:dyDescent="0.2">
      <c r="A4670" s="48"/>
      <c r="F4670" s="9"/>
      <c r="G4670" s="9"/>
      <c r="H4670" s="9"/>
      <c r="I4670" s="9"/>
      <c r="J4670" s="9"/>
      <c r="K4670" s="9"/>
      <c r="M4670" s="9"/>
      <c r="N4670" s="76"/>
      <c r="P4670" s="7"/>
      <c r="Q4670" s="7"/>
      <c r="R4670" s="7"/>
      <c r="S4670" s="7"/>
    </row>
    <row r="4671" spans="1:19" s="8" customFormat="1" ht="11.8" x14ac:dyDescent="0.2">
      <c r="A4671" s="48"/>
      <c r="F4671" s="9"/>
      <c r="G4671" s="9"/>
      <c r="H4671" s="9"/>
      <c r="I4671" s="9"/>
      <c r="J4671" s="9"/>
      <c r="K4671" s="9"/>
      <c r="M4671" s="9"/>
      <c r="N4671" s="76"/>
      <c r="P4671" s="7"/>
      <c r="Q4671" s="7"/>
      <c r="R4671" s="7"/>
      <c r="S4671" s="7"/>
    </row>
    <row r="4672" spans="1:19" s="8" customFormat="1" ht="11.8" x14ac:dyDescent="0.2">
      <c r="A4672" s="48"/>
      <c r="F4672" s="9"/>
      <c r="G4672" s="9"/>
      <c r="H4672" s="9"/>
      <c r="I4672" s="9"/>
      <c r="J4672" s="9"/>
      <c r="K4672" s="9"/>
      <c r="M4672" s="9"/>
      <c r="N4672" s="76"/>
      <c r="P4672" s="7"/>
      <c r="Q4672" s="7"/>
      <c r="R4672" s="7"/>
      <c r="S4672" s="7"/>
    </row>
    <row r="4673" spans="1:19" s="8" customFormat="1" ht="11.8" x14ac:dyDescent="0.2">
      <c r="A4673" s="48"/>
      <c r="F4673" s="9"/>
      <c r="G4673" s="9"/>
      <c r="H4673" s="9"/>
      <c r="I4673" s="9"/>
      <c r="J4673" s="9"/>
      <c r="K4673" s="9"/>
      <c r="M4673" s="9"/>
      <c r="N4673" s="76"/>
      <c r="P4673" s="7"/>
      <c r="Q4673" s="7"/>
      <c r="R4673" s="7"/>
      <c r="S4673" s="7"/>
    </row>
    <row r="4674" spans="1:19" s="8" customFormat="1" ht="11.8" x14ac:dyDescent="0.2">
      <c r="A4674" s="48"/>
      <c r="F4674" s="9"/>
      <c r="G4674" s="9"/>
      <c r="H4674" s="9"/>
      <c r="I4674" s="9"/>
      <c r="J4674" s="9"/>
      <c r="K4674" s="9"/>
      <c r="M4674" s="9"/>
      <c r="N4674" s="76"/>
      <c r="P4674" s="7"/>
      <c r="Q4674" s="7"/>
      <c r="R4674" s="7"/>
      <c r="S4674" s="7"/>
    </row>
    <row r="4675" spans="1:19" s="8" customFormat="1" ht="11.8" x14ac:dyDescent="0.2">
      <c r="A4675" s="48"/>
      <c r="F4675" s="9"/>
      <c r="G4675" s="9"/>
      <c r="H4675" s="9"/>
      <c r="I4675" s="9"/>
      <c r="J4675" s="9"/>
      <c r="K4675" s="9"/>
      <c r="M4675" s="9"/>
      <c r="N4675" s="76"/>
      <c r="P4675" s="7"/>
      <c r="Q4675" s="7"/>
      <c r="R4675" s="7"/>
      <c r="S4675" s="7"/>
    </row>
    <row r="4676" spans="1:19" s="8" customFormat="1" ht="11.8" x14ac:dyDescent="0.2">
      <c r="A4676" s="48"/>
      <c r="F4676" s="9"/>
      <c r="G4676" s="9"/>
      <c r="H4676" s="9"/>
      <c r="I4676" s="9"/>
      <c r="J4676" s="9"/>
      <c r="K4676" s="9"/>
      <c r="M4676" s="9"/>
      <c r="N4676" s="76"/>
      <c r="P4676" s="7"/>
      <c r="Q4676" s="7"/>
      <c r="R4676" s="7"/>
      <c r="S4676" s="7"/>
    </row>
    <row r="4677" spans="1:19" s="8" customFormat="1" ht="11.8" x14ac:dyDescent="0.2">
      <c r="A4677" s="48"/>
      <c r="F4677" s="9"/>
      <c r="G4677" s="9"/>
      <c r="H4677" s="9"/>
      <c r="I4677" s="9"/>
      <c r="J4677" s="9"/>
      <c r="K4677" s="9"/>
      <c r="M4677" s="9"/>
      <c r="N4677" s="76"/>
      <c r="P4677" s="7"/>
      <c r="Q4677" s="7"/>
      <c r="R4677" s="7"/>
      <c r="S4677" s="7"/>
    </row>
    <row r="4678" spans="1:19" s="8" customFormat="1" ht="11.8" x14ac:dyDescent="0.2">
      <c r="A4678" s="48"/>
      <c r="F4678" s="9"/>
      <c r="G4678" s="9"/>
      <c r="H4678" s="9"/>
      <c r="I4678" s="9"/>
      <c r="J4678" s="9"/>
      <c r="K4678" s="9"/>
      <c r="M4678" s="9"/>
      <c r="N4678" s="76"/>
      <c r="P4678" s="7"/>
      <c r="Q4678" s="7"/>
      <c r="R4678" s="7"/>
      <c r="S4678" s="7"/>
    </row>
    <row r="4679" spans="1:19" s="8" customFormat="1" ht="11.8" x14ac:dyDescent="0.2">
      <c r="A4679" s="48"/>
      <c r="F4679" s="9"/>
      <c r="G4679" s="9"/>
      <c r="H4679" s="9"/>
      <c r="I4679" s="9"/>
      <c r="J4679" s="9"/>
      <c r="K4679" s="9"/>
      <c r="M4679" s="9"/>
      <c r="N4679" s="76"/>
      <c r="P4679" s="7"/>
      <c r="Q4679" s="7"/>
      <c r="R4679" s="7"/>
      <c r="S4679" s="7"/>
    </row>
    <row r="4680" spans="1:19" s="8" customFormat="1" ht="11.8" x14ac:dyDescent="0.2">
      <c r="A4680" s="48"/>
      <c r="F4680" s="9"/>
      <c r="G4680" s="9"/>
      <c r="H4680" s="9"/>
      <c r="I4680" s="9"/>
      <c r="J4680" s="9"/>
      <c r="K4680" s="9"/>
      <c r="M4680" s="9"/>
      <c r="N4680" s="76"/>
      <c r="P4680" s="7"/>
      <c r="Q4680" s="7"/>
      <c r="R4680" s="7"/>
      <c r="S4680" s="7"/>
    </row>
    <row r="4681" spans="1:19" s="8" customFormat="1" ht="11.8" x14ac:dyDescent="0.2">
      <c r="A4681" s="48"/>
      <c r="F4681" s="9"/>
      <c r="G4681" s="9"/>
      <c r="H4681" s="9"/>
      <c r="I4681" s="9"/>
      <c r="J4681" s="9"/>
      <c r="K4681" s="9"/>
      <c r="M4681" s="9"/>
      <c r="N4681" s="76"/>
      <c r="P4681" s="7"/>
      <c r="Q4681" s="7"/>
      <c r="R4681" s="7"/>
      <c r="S4681" s="7"/>
    </row>
    <row r="4682" spans="1:19" s="8" customFormat="1" ht="11.8" x14ac:dyDescent="0.2">
      <c r="A4682" s="48"/>
      <c r="F4682" s="9"/>
      <c r="G4682" s="9"/>
      <c r="H4682" s="9"/>
      <c r="I4682" s="9"/>
      <c r="J4682" s="9"/>
      <c r="K4682" s="9"/>
      <c r="M4682" s="9"/>
      <c r="N4682" s="76"/>
      <c r="P4682" s="7"/>
      <c r="Q4682" s="7"/>
      <c r="R4682" s="7"/>
      <c r="S4682" s="7"/>
    </row>
    <row r="4683" spans="1:19" s="8" customFormat="1" ht="11.8" x14ac:dyDescent="0.2">
      <c r="A4683" s="48"/>
      <c r="F4683" s="9"/>
      <c r="G4683" s="9"/>
      <c r="H4683" s="9"/>
      <c r="I4683" s="9"/>
      <c r="J4683" s="9"/>
      <c r="K4683" s="9"/>
      <c r="M4683" s="9"/>
      <c r="N4683" s="76"/>
      <c r="P4683" s="7"/>
      <c r="Q4683" s="7"/>
      <c r="R4683" s="7"/>
      <c r="S4683" s="7"/>
    </row>
    <row r="4684" spans="1:19" s="8" customFormat="1" ht="11.8" x14ac:dyDescent="0.2">
      <c r="A4684" s="48"/>
      <c r="F4684" s="9"/>
      <c r="G4684" s="9"/>
      <c r="H4684" s="9"/>
      <c r="I4684" s="9"/>
      <c r="J4684" s="9"/>
      <c r="K4684" s="9"/>
      <c r="M4684" s="9"/>
      <c r="N4684" s="76"/>
      <c r="P4684" s="7"/>
      <c r="Q4684" s="7"/>
      <c r="R4684" s="7"/>
      <c r="S4684" s="7"/>
    </row>
    <row r="4685" spans="1:19" s="8" customFormat="1" ht="11.8" x14ac:dyDescent="0.2">
      <c r="A4685" s="48"/>
      <c r="F4685" s="9"/>
      <c r="G4685" s="9"/>
      <c r="H4685" s="9"/>
      <c r="I4685" s="9"/>
      <c r="J4685" s="9"/>
      <c r="K4685" s="9"/>
      <c r="M4685" s="9"/>
      <c r="N4685" s="76"/>
      <c r="P4685" s="7"/>
      <c r="Q4685" s="7"/>
      <c r="R4685" s="7"/>
      <c r="S4685" s="7"/>
    </row>
    <row r="4686" spans="1:19" s="8" customFormat="1" ht="11.8" x14ac:dyDescent="0.2">
      <c r="A4686" s="48"/>
      <c r="F4686" s="9"/>
      <c r="G4686" s="9"/>
      <c r="H4686" s="9"/>
      <c r="I4686" s="9"/>
      <c r="J4686" s="9"/>
      <c r="K4686" s="9"/>
      <c r="M4686" s="9"/>
      <c r="N4686" s="76"/>
      <c r="P4686" s="7"/>
      <c r="Q4686" s="7"/>
      <c r="R4686" s="7"/>
      <c r="S4686" s="7"/>
    </row>
    <row r="4687" spans="1:19" s="8" customFormat="1" ht="11.8" x14ac:dyDescent="0.2">
      <c r="A4687" s="48"/>
      <c r="F4687" s="9"/>
      <c r="G4687" s="9"/>
      <c r="H4687" s="9"/>
      <c r="I4687" s="9"/>
      <c r="J4687" s="9"/>
      <c r="K4687" s="9"/>
      <c r="M4687" s="9"/>
      <c r="N4687" s="76"/>
      <c r="P4687" s="7"/>
      <c r="Q4687" s="7"/>
      <c r="R4687" s="7"/>
      <c r="S4687" s="7"/>
    </row>
    <row r="4688" spans="1:19" s="8" customFormat="1" ht="11.8" x14ac:dyDescent="0.2">
      <c r="A4688" s="48"/>
      <c r="F4688" s="9"/>
      <c r="G4688" s="9"/>
      <c r="H4688" s="9"/>
      <c r="I4688" s="9"/>
      <c r="J4688" s="9"/>
      <c r="K4688" s="9"/>
      <c r="M4688" s="9"/>
      <c r="N4688" s="76"/>
      <c r="P4688" s="7"/>
      <c r="Q4688" s="7"/>
      <c r="R4688" s="7"/>
      <c r="S4688" s="7"/>
    </row>
    <row r="4689" spans="1:19" s="8" customFormat="1" ht="11.8" x14ac:dyDescent="0.2">
      <c r="A4689" s="48"/>
      <c r="F4689" s="9"/>
      <c r="G4689" s="9"/>
      <c r="H4689" s="9"/>
      <c r="I4689" s="9"/>
      <c r="J4689" s="9"/>
      <c r="K4689" s="9"/>
      <c r="M4689" s="9"/>
      <c r="N4689" s="76"/>
      <c r="P4689" s="7"/>
      <c r="Q4689" s="7"/>
      <c r="R4689" s="7"/>
      <c r="S4689" s="7"/>
    </row>
    <row r="4690" spans="1:19" s="8" customFormat="1" ht="11.8" x14ac:dyDescent="0.2">
      <c r="A4690" s="48"/>
      <c r="F4690" s="9"/>
      <c r="G4690" s="9"/>
      <c r="H4690" s="9"/>
      <c r="I4690" s="9"/>
      <c r="J4690" s="9"/>
      <c r="K4690" s="9"/>
      <c r="M4690" s="9"/>
      <c r="N4690" s="76"/>
      <c r="P4690" s="7"/>
      <c r="Q4690" s="7"/>
      <c r="R4690" s="7"/>
      <c r="S4690" s="7"/>
    </row>
    <row r="4691" spans="1:19" s="8" customFormat="1" ht="11.8" x14ac:dyDescent="0.2">
      <c r="A4691" s="48"/>
      <c r="F4691" s="9"/>
      <c r="G4691" s="9"/>
      <c r="H4691" s="9"/>
      <c r="I4691" s="9"/>
      <c r="J4691" s="9"/>
      <c r="K4691" s="9"/>
      <c r="M4691" s="9"/>
      <c r="N4691" s="76"/>
      <c r="P4691" s="7"/>
      <c r="Q4691" s="7"/>
      <c r="R4691" s="7"/>
      <c r="S4691" s="7"/>
    </row>
    <row r="4692" spans="1:19" s="8" customFormat="1" ht="11.8" x14ac:dyDescent="0.2">
      <c r="A4692" s="48"/>
      <c r="F4692" s="9"/>
      <c r="G4692" s="9"/>
      <c r="H4692" s="9"/>
      <c r="I4692" s="9"/>
      <c r="J4692" s="9"/>
      <c r="K4692" s="9"/>
      <c r="M4692" s="9"/>
      <c r="N4692" s="76"/>
      <c r="P4692" s="7"/>
      <c r="Q4692" s="7"/>
      <c r="R4692" s="7"/>
      <c r="S4692" s="7"/>
    </row>
    <row r="4693" spans="1:19" s="8" customFormat="1" ht="11.8" x14ac:dyDescent="0.2">
      <c r="A4693" s="48"/>
      <c r="F4693" s="9"/>
      <c r="G4693" s="9"/>
      <c r="H4693" s="9"/>
      <c r="I4693" s="9"/>
      <c r="J4693" s="9"/>
      <c r="K4693" s="9"/>
      <c r="M4693" s="9"/>
      <c r="N4693" s="76"/>
      <c r="P4693" s="7"/>
      <c r="Q4693" s="7"/>
      <c r="R4693" s="7"/>
      <c r="S4693" s="7"/>
    </row>
    <row r="4694" spans="1:19" s="8" customFormat="1" ht="11.8" x14ac:dyDescent="0.2">
      <c r="A4694" s="48"/>
      <c r="F4694" s="9"/>
      <c r="G4694" s="9"/>
      <c r="H4694" s="9"/>
      <c r="I4694" s="9"/>
      <c r="J4694" s="9"/>
      <c r="K4694" s="9"/>
      <c r="M4694" s="9"/>
      <c r="N4694" s="76"/>
      <c r="P4694" s="7"/>
      <c r="Q4694" s="7"/>
      <c r="R4694" s="7"/>
      <c r="S4694" s="7"/>
    </row>
    <row r="4695" spans="1:19" s="8" customFormat="1" ht="11.8" x14ac:dyDescent="0.2">
      <c r="A4695" s="48"/>
      <c r="F4695" s="9"/>
      <c r="G4695" s="9"/>
      <c r="H4695" s="9"/>
      <c r="I4695" s="9"/>
      <c r="J4695" s="9"/>
      <c r="K4695" s="9"/>
      <c r="M4695" s="9"/>
      <c r="N4695" s="76"/>
      <c r="P4695" s="7"/>
      <c r="Q4695" s="7"/>
      <c r="R4695" s="7"/>
      <c r="S4695" s="7"/>
    </row>
    <row r="4696" spans="1:19" s="8" customFormat="1" ht="11.8" x14ac:dyDescent="0.2">
      <c r="A4696" s="48"/>
      <c r="F4696" s="9"/>
      <c r="G4696" s="9"/>
      <c r="H4696" s="9"/>
      <c r="I4696" s="9"/>
      <c r="J4696" s="9"/>
      <c r="K4696" s="9"/>
      <c r="M4696" s="9"/>
      <c r="N4696" s="76"/>
      <c r="P4696" s="7"/>
      <c r="Q4696" s="7"/>
      <c r="R4696" s="7"/>
      <c r="S4696" s="7"/>
    </row>
    <row r="4697" spans="1:19" s="8" customFormat="1" ht="11.8" x14ac:dyDescent="0.2">
      <c r="A4697" s="48"/>
      <c r="F4697" s="9"/>
      <c r="G4697" s="9"/>
      <c r="H4697" s="9"/>
      <c r="I4697" s="9"/>
      <c r="J4697" s="9"/>
      <c r="K4697" s="9"/>
      <c r="M4697" s="9"/>
      <c r="N4697" s="76"/>
      <c r="P4697" s="7"/>
      <c r="Q4697" s="7"/>
      <c r="R4697" s="7"/>
      <c r="S4697" s="7"/>
    </row>
    <row r="4698" spans="1:19" s="8" customFormat="1" ht="11.8" x14ac:dyDescent="0.2">
      <c r="A4698" s="48"/>
      <c r="F4698" s="9"/>
      <c r="G4698" s="9"/>
      <c r="H4698" s="9"/>
      <c r="I4698" s="9"/>
      <c r="J4698" s="9"/>
      <c r="K4698" s="9"/>
      <c r="M4698" s="9"/>
      <c r="N4698" s="76"/>
      <c r="P4698" s="7"/>
      <c r="Q4698" s="7"/>
      <c r="R4698" s="7"/>
      <c r="S4698" s="7"/>
    </row>
    <row r="4699" spans="1:19" s="8" customFormat="1" ht="11.8" x14ac:dyDescent="0.2">
      <c r="A4699" s="48"/>
      <c r="F4699" s="9"/>
      <c r="G4699" s="9"/>
      <c r="H4699" s="9"/>
      <c r="I4699" s="9"/>
      <c r="J4699" s="9"/>
      <c r="K4699" s="9"/>
      <c r="M4699" s="9"/>
      <c r="N4699" s="76"/>
      <c r="P4699" s="7"/>
      <c r="Q4699" s="7"/>
      <c r="R4699" s="7"/>
      <c r="S4699" s="7"/>
    </row>
    <row r="4700" spans="1:19" s="8" customFormat="1" ht="11.8" x14ac:dyDescent="0.2">
      <c r="A4700" s="48"/>
      <c r="F4700" s="9"/>
      <c r="G4700" s="9"/>
      <c r="H4700" s="9"/>
      <c r="I4700" s="9"/>
      <c r="J4700" s="9"/>
      <c r="K4700" s="9"/>
      <c r="M4700" s="9"/>
      <c r="N4700" s="76"/>
      <c r="P4700" s="7"/>
      <c r="Q4700" s="7"/>
      <c r="R4700" s="7"/>
      <c r="S4700" s="7"/>
    </row>
    <row r="4701" spans="1:19" s="8" customFormat="1" ht="11.8" x14ac:dyDescent="0.2">
      <c r="A4701" s="48"/>
      <c r="F4701" s="9"/>
      <c r="G4701" s="9"/>
      <c r="H4701" s="9"/>
      <c r="I4701" s="9"/>
      <c r="J4701" s="9"/>
      <c r="K4701" s="9"/>
      <c r="M4701" s="9"/>
      <c r="N4701" s="76"/>
      <c r="P4701" s="7"/>
      <c r="Q4701" s="7"/>
      <c r="R4701" s="7"/>
      <c r="S4701" s="7"/>
    </row>
    <row r="4702" spans="1:19" s="8" customFormat="1" ht="11.8" x14ac:dyDescent="0.2">
      <c r="A4702" s="48"/>
      <c r="F4702" s="9"/>
      <c r="G4702" s="9"/>
      <c r="H4702" s="9"/>
      <c r="I4702" s="9"/>
      <c r="J4702" s="9"/>
      <c r="K4702" s="9"/>
      <c r="M4702" s="9"/>
      <c r="N4702" s="76"/>
      <c r="P4702" s="7"/>
      <c r="Q4702" s="7"/>
      <c r="R4702" s="7"/>
      <c r="S4702" s="7"/>
    </row>
    <row r="4703" spans="1:19" s="8" customFormat="1" ht="11.8" x14ac:dyDescent="0.2">
      <c r="A4703" s="48"/>
      <c r="F4703" s="9"/>
      <c r="G4703" s="9"/>
      <c r="H4703" s="9"/>
      <c r="I4703" s="9"/>
      <c r="J4703" s="9"/>
      <c r="K4703" s="9"/>
      <c r="M4703" s="9"/>
      <c r="N4703" s="76"/>
      <c r="P4703" s="7"/>
      <c r="Q4703" s="7"/>
      <c r="R4703" s="7"/>
      <c r="S4703" s="7"/>
    </row>
    <row r="4704" spans="1:19" s="8" customFormat="1" ht="11.8" x14ac:dyDescent="0.2">
      <c r="A4704" s="48"/>
      <c r="F4704" s="9"/>
      <c r="G4704" s="9"/>
      <c r="H4704" s="9"/>
      <c r="I4704" s="9"/>
      <c r="J4704" s="9"/>
      <c r="K4704" s="9"/>
      <c r="M4704" s="9"/>
      <c r="N4704" s="76"/>
      <c r="P4704" s="7"/>
      <c r="Q4704" s="7"/>
      <c r="R4704" s="7"/>
      <c r="S4704" s="7"/>
    </row>
    <row r="4705" spans="1:19" s="8" customFormat="1" ht="11.8" x14ac:dyDescent="0.2">
      <c r="A4705" s="48"/>
      <c r="F4705" s="9"/>
      <c r="G4705" s="9"/>
      <c r="H4705" s="9"/>
      <c r="I4705" s="9"/>
      <c r="J4705" s="9"/>
      <c r="K4705" s="9"/>
      <c r="M4705" s="9"/>
      <c r="N4705" s="76"/>
      <c r="P4705" s="7"/>
      <c r="Q4705" s="7"/>
      <c r="R4705" s="7"/>
      <c r="S4705" s="7"/>
    </row>
    <row r="4706" spans="1:19" s="8" customFormat="1" ht="11.8" x14ac:dyDescent="0.2">
      <c r="A4706" s="48"/>
      <c r="F4706" s="9"/>
      <c r="G4706" s="9"/>
      <c r="H4706" s="9"/>
      <c r="I4706" s="9"/>
      <c r="J4706" s="9"/>
      <c r="K4706" s="9"/>
      <c r="M4706" s="9"/>
      <c r="N4706" s="76"/>
      <c r="P4706" s="7"/>
      <c r="Q4706" s="7"/>
      <c r="R4706" s="7"/>
      <c r="S4706" s="7"/>
    </row>
    <row r="4707" spans="1:19" s="8" customFormat="1" ht="11.8" x14ac:dyDescent="0.2">
      <c r="A4707" s="48"/>
      <c r="F4707" s="9"/>
      <c r="G4707" s="9"/>
      <c r="H4707" s="9"/>
      <c r="I4707" s="9"/>
      <c r="J4707" s="9"/>
      <c r="K4707" s="9"/>
      <c r="M4707" s="9"/>
      <c r="N4707" s="76"/>
      <c r="P4707" s="7"/>
      <c r="Q4707" s="7"/>
      <c r="R4707" s="7"/>
      <c r="S4707" s="7"/>
    </row>
    <row r="4708" spans="1:19" s="8" customFormat="1" ht="11.8" x14ac:dyDescent="0.2">
      <c r="A4708" s="48"/>
      <c r="F4708" s="9"/>
      <c r="G4708" s="9"/>
      <c r="H4708" s="9"/>
      <c r="I4708" s="9"/>
      <c r="J4708" s="9"/>
      <c r="K4708" s="9"/>
      <c r="M4708" s="9"/>
      <c r="N4708" s="76"/>
      <c r="P4708" s="7"/>
      <c r="Q4708" s="7"/>
      <c r="R4708" s="7"/>
      <c r="S4708" s="7"/>
    </row>
    <row r="4709" spans="1:19" s="8" customFormat="1" ht="11.8" x14ac:dyDescent="0.2">
      <c r="A4709" s="48"/>
      <c r="F4709" s="9"/>
      <c r="G4709" s="9"/>
      <c r="H4709" s="9"/>
      <c r="I4709" s="9"/>
      <c r="J4709" s="9"/>
      <c r="K4709" s="9"/>
      <c r="M4709" s="9"/>
      <c r="N4709" s="76"/>
      <c r="P4709" s="7"/>
      <c r="Q4709" s="7"/>
      <c r="R4709" s="7"/>
      <c r="S4709" s="7"/>
    </row>
    <row r="4710" spans="1:19" s="8" customFormat="1" ht="11.8" x14ac:dyDescent="0.2">
      <c r="A4710" s="48"/>
      <c r="F4710" s="9"/>
      <c r="G4710" s="9"/>
      <c r="H4710" s="9"/>
      <c r="I4710" s="9"/>
      <c r="J4710" s="9"/>
      <c r="K4710" s="9"/>
      <c r="M4710" s="9"/>
      <c r="N4710" s="76"/>
      <c r="P4710" s="7"/>
      <c r="Q4710" s="7"/>
      <c r="R4710" s="7"/>
      <c r="S4710" s="7"/>
    </row>
    <row r="4711" spans="1:19" s="8" customFormat="1" ht="11.8" x14ac:dyDescent="0.2">
      <c r="A4711" s="48"/>
      <c r="F4711" s="9"/>
      <c r="G4711" s="9"/>
      <c r="H4711" s="9"/>
      <c r="I4711" s="9"/>
      <c r="J4711" s="9"/>
      <c r="K4711" s="9"/>
      <c r="M4711" s="9"/>
      <c r="N4711" s="76"/>
      <c r="P4711" s="7"/>
      <c r="Q4711" s="7"/>
      <c r="R4711" s="7"/>
      <c r="S4711" s="7"/>
    </row>
    <row r="4712" spans="1:19" s="8" customFormat="1" ht="11.8" x14ac:dyDescent="0.2">
      <c r="A4712" s="48"/>
      <c r="F4712" s="9"/>
      <c r="G4712" s="9"/>
      <c r="H4712" s="9"/>
      <c r="I4712" s="9"/>
      <c r="J4712" s="9"/>
      <c r="K4712" s="9"/>
      <c r="M4712" s="9"/>
      <c r="N4712" s="76"/>
      <c r="P4712" s="7"/>
      <c r="Q4712" s="7"/>
      <c r="R4712" s="7"/>
      <c r="S4712" s="7"/>
    </row>
    <row r="4713" spans="1:19" s="8" customFormat="1" ht="11.8" x14ac:dyDescent="0.2">
      <c r="A4713" s="48"/>
      <c r="F4713" s="9"/>
      <c r="G4713" s="9"/>
      <c r="H4713" s="9"/>
      <c r="I4713" s="9"/>
      <c r="J4713" s="9"/>
      <c r="K4713" s="9"/>
      <c r="M4713" s="9"/>
      <c r="N4713" s="76"/>
      <c r="P4713" s="7"/>
      <c r="Q4713" s="7"/>
      <c r="R4713" s="7"/>
      <c r="S4713" s="7"/>
    </row>
    <row r="4714" spans="1:19" s="8" customFormat="1" ht="11.8" x14ac:dyDescent="0.2">
      <c r="A4714" s="48"/>
      <c r="F4714" s="9"/>
      <c r="G4714" s="9"/>
      <c r="H4714" s="9"/>
      <c r="I4714" s="9"/>
      <c r="J4714" s="9"/>
      <c r="K4714" s="9"/>
      <c r="M4714" s="9"/>
      <c r="N4714" s="76"/>
      <c r="P4714" s="7"/>
      <c r="Q4714" s="7"/>
      <c r="R4714" s="7"/>
      <c r="S4714" s="7"/>
    </row>
    <row r="4715" spans="1:19" s="8" customFormat="1" ht="11.8" x14ac:dyDescent="0.2">
      <c r="A4715" s="48"/>
      <c r="F4715" s="9"/>
      <c r="G4715" s="9"/>
      <c r="H4715" s="9"/>
      <c r="I4715" s="9"/>
      <c r="J4715" s="9"/>
      <c r="K4715" s="9"/>
      <c r="M4715" s="9"/>
      <c r="N4715" s="76"/>
      <c r="P4715" s="7"/>
      <c r="Q4715" s="7"/>
      <c r="R4715" s="7"/>
      <c r="S4715" s="7"/>
    </row>
    <row r="4716" spans="1:19" s="8" customFormat="1" ht="11.8" x14ac:dyDescent="0.2">
      <c r="A4716" s="48"/>
      <c r="F4716" s="9"/>
      <c r="G4716" s="9"/>
      <c r="H4716" s="9"/>
      <c r="I4716" s="9"/>
      <c r="J4716" s="9"/>
      <c r="K4716" s="9"/>
      <c r="M4716" s="9"/>
      <c r="N4716" s="76"/>
      <c r="P4716" s="7"/>
      <c r="Q4716" s="7"/>
      <c r="R4716" s="7"/>
      <c r="S4716" s="7"/>
    </row>
    <row r="4717" spans="1:19" s="8" customFormat="1" ht="11.8" x14ac:dyDescent="0.2">
      <c r="A4717" s="48"/>
      <c r="F4717" s="9"/>
      <c r="G4717" s="9"/>
      <c r="H4717" s="9"/>
      <c r="I4717" s="9"/>
      <c r="J4717" s="9"/>
      <c r="K4717" s="9"/>
      <c r="M4717" s="9"/>
      <c r="N4717" s="76"/>
      <c r="P4717" s="7"/>
      <c r="Q4717" s="7"/>
      <c r="R4717" s="7"/>
      <c r="S4717" s="7"/>
    </row>
    <row r="4718" spans="1:19" s="8" customFormat="1" ht="11.8" x14ac:dyDescent="0.2">
      <c r="A4718" s="48"/>
      <c r="F4718" s="9"/>
      <c r="G4718" s="9"/>
      <c r="H4718" s="9"/>
      <c r="I4718" s="9"/>
      <c r="J4718" s="9"/>
      <c r="K4718" s="9"/>
      <c r="M4718" s="9"/>
      <c r="N4718" s="76"/>
      <c r="P4718" s="7"/>
      <c r="Q4718" s="7"/>
      <c r="R4718" s="7"/>
      <c r="S4718" s="7"/>
    </row>
    <row r="4719" spans="1:19" s="8" customFormat="1" ht="11.8" x14ac:dyDescent="0.2">
      <c r="A4719" s="48"/>
      <c r="F4719" s="9"/>
      <c r="G4719" s="9"/>
      <c r="H4719" s="9"/>
      <c r="I4719" s="9"/>
      <c r="J4719" s="9"/>
      <c r="K4719" s="9"/>
      <c r="M4719" s="9"/>
      <c r="N4719" s="76"/>
      <c r="P4719" s="7"/>
      <c r="Q4719" s="7"/>
      <c r="R4719" s="7"/>
      <c r="S4719" s="7"/>
    </row>
    <row r="4720" spans="1:19" s="8" customFormat="1" ht="11.8" x14ac:dyDescent="0.2">
      <c r="A4720" s="48"/>
      <c r="F4720" s="9"/>
      <c r="G4720" s="9"/>
      <c r="H4720" s="9"/>
      <c r="I4720" s="9"/>
      <c r="J4720" s="9"/>
      <c r="K4720" s="9"/>
      <c r="M4720" s="9"/>
      <c r="N4720" s="76"/>
      <c r="P4720" s="7"/>
      <c r="Q4720" s="7"/>
      <c r="R4720" s="7"/>
      <c r="S4720" s="7"/>
    </row>
    <row r="4721" spans="1:19" s="8" customFormat="1" ht="11.8" x14ac:dyDescent="0.2">
      <c r="A4721" s="48"/>
      <c r="F4721" s="9"/>
      <c r="G4721" s="9"/>
      <c r="H4721" s="9"/>
      <c r="I4721" s="9"/>
      <c r="J4721" s="9"/>
      <c r="K4721" s="9"/>
      <c r="M4721" s="9"/>
      <c r="N4721" s="76"/>
      <c r="P4721" s="7"/>
      <c r="Q4721" s="7"/>
      <c r="R4721" s="7"/>
      <c r="S4721" s="7"/>
    </row>
    <row r="4722" spans="1:19" s="8" customFormat="1" ht="11.8" x14ac:dyDescent="0.2">
      <c r="A4722" s="48"/>
      <c r="F4722" s="9"/>
      <c r="G4722" s="9"/>
      <c r="H4722" s="9"/>
      <c r="I4722" s="9"/>
      <c r="J4722" s="9"/>
      <c r="K4722" s="9"/>
      <c r="M4722" s="9"/>
      <c r="N4722" s="76"/>
      <c r="P4722" s="7"/>
      <c r="Q4722" s="7"/>
      <c r="R4722" s="7"/>
      <c r="S4722" s="7"/>
    </row>
    <row r="4723" spans="1:19" s="8" customFormat="1" ht="11.8" x14ac:dyDescent="0.2">
      <c r="A4723" s="48"/>
      <c r="F4723" s="9"/>
      <c r="G4723" s="9"/>
      <c r="H4723" s="9"/>
      <c r="I4723" s="9"/>
      <c r="J4723" s="9"/>
      <c r="K4723" s="9"/>
      <c r="M4723" s="9"/>
      <c r="N4723" s="76"/>
      <c r="P4723" s="7"/>
      <c r="Q4723" s="7"/>
      <c r="R4723" s="7"/>
      <c r="S4723" s="7"/>
    </row>
    <row r="4724" spans="1:19" s="8" customFormat="1" ht="11.8" x14ac:dyDescent="0.2">
      <c r="A4724" s="48"/>
      <c r="F4724" s="9"/>
      <c r="G4724" s="9"/>
      <c r="H4724" s="9"/>
      <c r="I4724" s="9"/>
      <c r="J4724" s="9"/>
      <c r="K4724" s="9"/>
      <c r="M4724" s="9"/>
      <c r="N4724" s="76"/>
      <c r="P4724" s="7"/>
      <c r="Q4724" s="7"/>
      <c r="R4724" s="7"/>
      <c r="S4724" s="7"/>
    </row>
    <row r="4725" spans="1:19" s="8" customFormat="1" ht="11.8" x14ac:dyDescent="0.2">
      <c r="A4725" s="48"/>
      <c r="F4725" s="9"/>
      <c r="G4725" s="9"/>
      <c r="H4725" s="9"/>
      <c r="I4725" s="9"/>
      <c r="J4725" s="9"/>
      <c r="K4725" s="9"/>
      <c r="M4725" s="9"/>
      <c r="N4725" s="76"/>
      <c r="P4725" s="7"/>
      <c r="Q4725" s="7"/>
      <c r="R4725" s="7"/>
      <c r="S4725" s="7"/>
    </row>
    <row r="4726" spans="1:19" s="8" customFormat="1" ht="11.8" x14ac:dyDescent="0.2">
      <c r="A4726" s="48"/>
      <c r="F4726" s="9"/>
      <c r="G4726" s="9"/>
      <c r="H4726" s="9"/>
      <c r="I4726" s="9"/>
      <c r="J4726" s="9"/>
      <c r="K4726" s="9"/>
      <c r="M4726" s="9"/>
      <c r="N4726" s="76"/>
      <c r="P4726" s="7"/>
      <c r="Q4726" s="7"/>
      <c r="R4726" s="7"/>
      <c r="S4726" s="7"/>
    </row>
    <row r="4727" spans="1:19" s="8" customFormat="1" ht="11.8" x14ac:dyDescent="0.2">
      <c r="A4727" s="48"/>
      <c r="F4727" s="9"/>
      <c r="G4727" s="9"/>
      <c r="H4727" s="9"/>
      <c r="I4727" s="9"/>
      <c r="J4727" s="9"/>
      <c r="K4727" s="9"/>
      <c r="M4727" s="9"/>
      <c r="N4727" s="76"/>
      <c r="P4727" s="7"/>
      <c r="Q4727" s="7"/>
      <c r="R4727" s="7"/>
      <c r="S4727" s="7"/>
    </row>
    <row r="4728" spans="1:19" s="8" customFormat="1" ht="11.8" x14ac:dyDescent="0.2">
      <c r="A4728" s="48"/>
      <c r="F4728" s="9"/>
      <c r="G4728" s="9"/>
      <c r="H4728" s="9"/>
      <c r="I4728" s="9"/>
      <c r="J4728" s="9"/>
      <c r="K4728" s="9"/>
      <c r="M4728" s="9"/>
      <c r="N4728" s="76"/>
      <c r="P4728" s="7"/>
      <c r="Q4728" s="7"/>
      <c r="R4728" s="7"/>
      <c r="S4728" s="7"/>
    </row>
    <row r="4729" spans="1:19" s="8" customFormat="1" ht="11.8" x14ac:dyDescent="0.2">
      <c r="A4729" s="48"/>
      <c r="F4729" s="9"/>
      <c r="G4729" s="9"/>
      <c r="H4729" s="9"/>
      <c r="I4729" s="9"/>
      <c r="J4729" s="9"/>
      <c r="K4729" s="9"/>
      <c r="M4729" s="9"/>
      <c r="N4729" s="76"/>
      <c r="P4729" s="7"/>
      <c r="Q4729" s="7"/>
      <c r="R4729" s="7"/>
      <c r="S4729" s="7"/>
    </row>
    <row r="4730" spans="1:19" s="8" customFormat="1" ht="11.8" x14ac:dyDescent="0.2">
      <c r="A4730" s="48"/>
      <c r="F4730" s="9"/>
      <c r="G4730" s="9"/>
      <c r="H4730" s="9"/>
      <c r="I4730" s="9"/>
      <c r="J4730" s="9"/>
      <c r="K4730" s="9"/>
      <c r="M4730" s="9"/>
      <c r="N4730" s="76"/>
      <c r="P4730" s="7"/>
      <c r="Q4730" s="7"/>
      <c r="R4730" s="7"/>
      <c r="S4730" s="7"/>
    </row>
    <row r="4731" spans="1:19" s="8" customFormat="1" ht="11.8" x14ac:dyDescent="0.2">
      <c r="A4731" s="48"/>
      <c r="F4731" s="9"/>
      <c r="G4731" s="9"/>
      <c r="H4731" s="9"/>
      <c r="I4731" s="9"/>
      <c r="J4731" s="9"/>
      <c r="K4731" s="9"/>
      <c r="M4731" s="9"/>
      <c r="N4731" s="76"/>
      <c r="P4731" s="7"/>
      <c r="Q4731" s="7"/>
      <c r="R4731" s="7"/>
      <c r="S4731" s="7"/>
    </row>
    <row r="4732" spans="1:19" s="8" customFormat="1" ht="11.8" x14ac:dyDescent="0.2">
      <c r="A4732" s="48"/>
      <c r="F4732" s="9"/>
      <c r="G4732" s="9"/>
      <c r="H4732" s="9"/>
      <c r="I4732" s="9"/>
      <c r="J4732" s="9"/>
      <c r="K4732" s="9"/>
      <c r="M4732" s="9"/>
      <c r="N4732" s="76"/>
      <c r="P4732" s="7"/>
      <c r="Q4732" s="7"/>
      <c r="R4732" s="7"/>
      <c r="S4732" s="7"/>
    </row>
    <row r="4733" spans="1:19" s="8" customFormat="1" ht="11.8" x14ac:dyDescent="0.2">
      <c r="A4733" s="48"/>
      <c r="F4733" s="9"/>
      <c r="G4733" s="9"/>
      <c r="H4733" s="9"/>
      <c r="I4733" s="9"/>
      <c r="J4733" s="9"/>
      <c r="K4733" s="9"/>
      <c r="M4733" s="9"/>
      <c r="N4733" s="76"/>
      <c r="P4733" s="7"/>
      <c r="Q4733" s="7"/>
      <c r="R4733" s="7"/>
      <c r="S4733" s="7"/>
    </row>
    <row r="4734" spans="1:19" s="8" customFormat="1" ht="11.8" x14ac:dyDescent="0.2">
      <c r="A4734" s="48"/>
      <c r="F4734" s="9"/>
      <c r="G4734" s="9"/>
      <c r="H4734" s="9"/>
      <c r="I4734" s="9"/>
      <c r="J4734" s="9"/>
      <c r="K4734" s="9"/>
      <c r="M4734" s="9"/>
      <c r="N4734" s="76"/>
      <c r="P4734" s="7"/>
      <c r="Q4734" s="7"/>
      <c r="R4734" s="7"/>
      <c r="S4734" s="7"/>
    </row>
    <row r="4735" spans="1:19" s="8" customFormat="1" ht="11.8" x14ac:dyDescent="0.2">
      <c r="A4735" s="48"/>
      <c r="F4735" s="9"/>
      <c r="G4735" s="9"/>
      <c r="H4735" s="9"/>
      <c r="I4735" s="9"/>
      <c r="J4735" s="9"/>
      <c r="K4735" s="9"/>
      <c r="M4735" s="9"/>
      <c r="N4735" s="76"/>
      <c r="P4735" s="7"/>
      <c r="Q4735" s="7"/>
      <c r="R4735" s="7"/>
      <c r="S4735" s="7"/>
    </row>
    <row r="4736" spans="1:19" s="8" customFormat="1" ht="11.8" x14ac:dyDescent="0.2">
      <c r="A4736" s="48"/>
      <c r="F4736" s="9"/>
      <c r="G4736" s="9"/>
      <c r="H4736" s="9"/>
      <c r="I4736" s="9"/>
      <c r="J4736" s="9"/>
      <c r="K4736" s="9"/>
      <c r="M4736" s="9"/>
      <c r="N4736" s="76"/>
      <c r="P4736" s="7"/>
      <c r="Q4736" s="7"/>
      <c r="R4736" s="7"/>
      <c r="S4736" s="7"/>
    </row>
    <row r="4737" spans="1:19" s="8" customFormat="1" ht="11.8" x14ac:dyDescent="0.2">
      <c r="A4737" s="48"/>
      <c r="F4737" s="9"/>
      <c r="G4737" s="9"/>
      <c r="H4737" s="9"/>
      <c r="I4737" s="9"/>
      <c r="J4737" s="9"/>
      <c r="K4737" s="9"/>
      <c r="M4737" s="9"/>
      <c r="N4737" s="76"/>
      <c r="P4737" s="7"/>
      <c r="Q4737" s="7"/>
      <c r="R4737" s="7"/>
      <c r="S4737" s="7"/>
    </row>
    <row r="4738" spans="1:19" s="8" customFormat="1" ht="11.8" x14ac:dyDescent="0.2">
      <c r="A4738" s="48"/>
      <c r="F4738" s="9"/>
      <c r="G4738" s="9"/>
      <c r="H4738" s="9"/>
      <c r="I4738" s="9"/>
      <c r="J4738" s="9"/>
      <c r="K4738" s="9"/>
      <c r="M4738" s="9"/>
      <c r="N4738" s="76"/>
      <c r="P4738" s="7"/>
      <c r="Q4738" s="7"/>
      <c r="R4738" s="7"/>
      <c r="S4738" s="7"/>
    </row>
    <row r="4739" spans="1:19" s="8" customFormat="1" ht="11.8" x14ac:dyDescent="0.2">
      <c r="A4739" s="48"/>
      <c r="F4739" s="9"/>
      <c r="G4739" s="9"/>
      <c r="H4739" s="9"/>
      <c r="I4739" s="9"/>
      <c r="J4739" s="9"/>
      <c r="K4739" s="9"/>
      <c r="M4739" s="9"/>
      <c r="N4739" s="76"/>
      <c r="P4739" s="7"/>
      <c r="Q4739" s="7"/>
      <c r="R4739" s="7"/>
      <c r="S4739" s="7"/>
    </row>
    <row r="4740" spans="1:19" s="8" customFormat="1" ht="11.8" x14ac:dyDescent="0.2">
      <c r="A4740" s="48"/>
      <c r="F4740" s="9"/>
      <c r="G4740" s="9"/>
      <c r="H4740" s="9"/>
      <c r="I4740" s="9"/>
      <c r="J4740" s="9"/>
      <c r="K4740" s="9"/>
      <c r="M4740" s="9"/>
      <c r="N4740" s="76"/>
      <c r="P4740" s="7"/>
      <c r="Q4740" s="7"/>
      <c r="R4740" s="7"/>
      <c r="S4740" s="7"/>
    </row>
    <row r="4741" spans="1:19" s="8" customFormat="1" ht="11.8" x14ac:dyDescent="0.2">
      <c r="A4741" s="48"/>
      <c r="F4741" s="9"/>
      <c r="G4741" s="9"/>
      <c r="H4741" s="9"/>
      <c r="I4741" s="9"/>
      <c r="J4741" s="9"/>
      <c r="K4741" s="9"/>
      <c r="M4741" s="9"/>
      <c r="N4741" s="76"/>
      <c r="P4741" s="7"/>
      <c r="Q4741" s="7"/>
      <c r="R4741" s="7"/>
      <c r="S4741" s="7"/>
    </row>
    <row r="4742" spans="1:19" s="8" customFormat="1" ht="11.8" x14ac:dyDescent="0.2">
      <c r="A4742" s="48"/>
      <c r="F4742" s="9"/>
      <c r="G4742" s="9"/>
      <c r="H4742" s="9"/>
      <c r="I4742" s="9"/>
      <c r="J4742" s="9"/>
      <c r="K4742" s="9"/>
      <c r="M4742" s="9"/>
      <c r="N4742" s="76"/>
      <c r="P4742" s="7"/>
      <c r="Q4742" s="7"/>
      <c r="R4742" s="7"/>
      <c r="S4742" s="7"/>
    </row>
    <row r="4743" spans="1:19" s="8" customFormat="1" ht="11.8" x14ac:dyDescent="0.2">
      <c r="A4743" s="48"/>
      <c r="F4743" s="9"/>
      <c r="G4743" s="9"/>
      <c r="H4743" s="9"/>
      <c r="I4743" s="9"/>
      <c r="J4743" s="9"/>
      <c r="K4743" s="9"/>
      <c r="M4743" s="9"/>
      <c r="N4743" s="76"/>
      <c r="P4743" s="7"/>
      <c r="Q4743" s="7"/>
      <c r="R4743" s="7"/>
      <c r="S4743" s="7"/>
    </row>
    <row r="4744" spans="1:19" s="8" customFormat="1" ht="11.8" x14ac:dyDescent="0.2">
      <c r="A4744" s="48"/>
      <c r="F4744" s="9"/>
      <c r="G4744" s="9"/>
      <c r="H4744" s="9"/>
      <c r="I4744" s="9"/>
      <c r="J4744" s="9"/>
      <c r="K4744" s="9"/>
      <c r="M4744" s="9"/>
      <c r="N4744" s="76"/>
      <c r="P4744" s="7"/>
      <c r="Q4744" s="7"/>
      <c r="R4744" s="7"/>
      <c r="S4744" s="7"/>
    </row>
    <row r="4745" spans="1:19" s="8" customFormat="1" ht="11.8" x14ac:dyDescent="0.2">
      <c r="A4745" s="48"/>
      <c r="F4745" s="9"/>
      <c r="G4745" s="9"/>
      <c r="H4745" s="9"/>
      <c r="I4745" s="9"/>
      <c r="J4745" s="9"/>
      <c r="K4745" s="9"/>
      <c r="M4745" s="9"/>
      <c r="N4745" s="76"/>
      <c r="P4745" s="7"/>
      <c r="Q4745" s="7"/>
      <c r="R4745" s="7"/>
      <c r="S4745" s="7"/>
    </row>
    <row r="4746" spans="1:19" s="8" customFormat="1" ht="11.8" x14ac:dyDescent="0.2">
      <c r="A4746" s="48"/>
      <c r="F4746" s="9"/>
      <c r="G4746" s="9"/>
      <c r="H4746" s="9"/>
      <c r="I4746" s="9"/>
      <c r="J4746" s="9"/>
      <c r="K4746" s="9"/>
      <c r="M4746" s="9"/>
      <c r="N4746" s="76"/>
      <c r="P4746" s="7"/>
      <c r="Q4746" s="7"/>
      <c r="R4746" s="7"/>
      <c r="S4746" s="7"/>
    </row>
    <row r="4747" spans="1:19" s="8" customFormat="1" ht="11.8" x14ac:dyDescent="0.2">
      <c r="A4747" s="48"/>
      <c r="F4747" s="9"/>
      <c r="G4747" s="9"/>
      <c r="H4747" s="9"/>
      <c r="I4747" s="9"/>
      <c r="J4747" s="9"/>
      <c r="K4747" s="9"/>
      <c r="M4747" s="9"/>
      <c r="N4747" s="76"/>
      <c r="P4747" s="7"/>
      <c r="Q4747" s="7"/>
      <c r="R4747" s="7"/>
      <c r="S4747" s="7"/>
    </row>
    <row r="4748" spans="1:19" s="8" customFormat="1" ht="11.8" x14ac:dyDescent="0.2">
      <c r="A4748" s="48"/>
      <c r="F4748" s="9"/>
      <c r="G4748" s="9"/>
      <c r="H4748" s="9"/>
      <c r="I4748" s="9"/>
      <c r="J4748" s="9"/>
      <c r="K4748" s="9"/>
      <c r="M4748" s="9"/>
      <c r="N4748" s="76"/>
      <c r="P4748" s="7"/>
      <c r="Q4748" s="7"/>
      <c r="R4748" s="7"/>
      <c r="S4748" s="7"/>
    </row>
    <row r="4749" spans="1:19" s="8" customFormat="1" ht="11.8" x14ac:dyDescent="0.2">
      <c r="A4749" s="48"/>
      <c r="F4749" s="9"/>
      <c r="G4749" s="9"/>
      <c r="H4749" s="9"/>
      <c r="I4749" s="9"/>
      <c r="J4749" s="9"/>
      <c r="K4749" s="9"/>
      <c r="M4749" s="9"/>
      <c r="N4749" s="76"/>
      <c r="P4749" s="7"/>
      <c r="Q4749" s="7"/>
      <c r="R4749" s="7"/>
      <c r="S4749" s="7"/>
    </row>
    <row r="4750" spans="1:19" s="8" customFormat="1" ht="11.8" x14ac:dyDescent="0.2">
      <c r="A4750" s="48"/>
      <c r="F4750" s="9"/>
      <c r="G4750" s="9"/>
      <c r="H4750" s="9"/>
      <c r="I4750" s="9"/>
      <c r="J4750" s="9"/>
      <c r="K4750" s="9"/>
      <c r="M4750" s="9"/>
      <c r="N4750" s="76"/>
      <c r="P4750" s="7"/>
      <c r="Q4750" s="7"/>
      <c r="R4750" s="7"/>
      <c r="S4750" s="7"/>
    </row>
    <row r="4751" spans="1:19" s="8" customFormat="1" ht="11.8" x14ac:dyDescent="0.2">
      <c r="A4751" s="48"/>
      <c r="F4751" s="9"/>
      <c r="G4751" s="9"/>
      <c r="H4751" s="9"/>
      <c r="I4751" s="9"/>
      <c r="J4751" s="9"/>
      <c r="K4751" s="9"/>
      <c r="M4751" s="9"/>
      <c r="N4751" s="76"/>
      <c r="P4751" s="7"/>
      <c r="Q4751" s="7"/>
      <c r="R4751" s="7"/>
      <c r="S4751" s="7"/>
    </row>
    <row r="4752" spans="1:19" s="8" customFormat="1" ht="11.8" x14ac:dyDescent="0.2">
      <c r="A4752" s="48"/>
      <c r="F4752" s="9"/>
      <c r="G4752" s="9"/>
      <c r="H4752" s="9"/>
      <c r="I4752" s="9"/>
      <c r="J4752" s="9"/>
      <c r="K4752" s="9"/>
      <c r="M4752" s="9"/>
      <c r="N4752" s="76"/>
      <c r="P4752" s="7"/>
      <c r="Q4752" s="7"/>
      <c r="R4752" s="7"/>
      <c r="S4752" s="7"/>
    </row>
    <row r="4753" spans="1:19" s="8" customFormat="1" ht="11.8" x14ac:dyDescent="0.2">
      <c r="A4753" s="48"/>
      <c r="F4753" s="9"/>
      <c r="G4753" s="9"/>
      <c r="H4753" s="9"/>
      <c r="I4753" s="9"/>
      <c r="J4753" s="9"/>
      <c r="K4753" s="9"/>
      <c r="M4753" s="9"/>
      <c r="N4753" s="76"/>
      <c r="P4753" s="7"/>
      <c r="Q4753" s="7"/>
      <c r="R4753" s="7"/>
      <c r="S4753" s="7"/>
    </row>
    <row r="4754" spans="1:19" s="8" customFormat="1" ht="11.8" x14ac:dyDescent="0.2">
      <c r="A4754" s="48"/>
      <c r="F4754" s="9"/>
      <c r="G4754" s="9"/>
      <c r="H4754" s="9"/>
      <c r="I4754" s="9"/>
      <c r="J4754" s="9"/>
      <c r="K4754" s="9"/>
      <c r="M4754" s="9"/>
      <c r="N4754" s="76"/>
      <c r="P4754" s="7"/>
      <c r="Q4754" s="7"/>
      <c r="R4754" s="7"/>
      <c r="S4754" s="7"/>
    </row>
    <row r="4755" spans="1:19" s="8" customFormat="1" ht="11.8" x14ac:dyDescent="0.2">
      <c r="A4755" s="48"/>
      <c r="F4755" s="9"/>
      <c r="G4755" s="9"/>
      <c r="H4755" s="9"/>
      <c r="I4755" s="9"/>
      <c r="J4755" s="9"/>
      <c r="K4755" s="9"/>
      <c r="M4755" s="9"/>
      <c r="N4755" s="76"/>
      <c r="P4755" s="7"/>
      <c r="Q4755" s="7"/>
      <c r="R4755" s="7"/>
      <c r="S4755" s="7"/>
    </row>
    <row r="4756" spans="1:19" s="8" customFormat="1" ht="11.8" x14ac:dyDescent="0.2">
      <c r="A4756" s="48"/>
      <c r="F4756" s="9"/>
      <c r="G4756" s="9"/>
      <c r="H4756" s="9"/>
      <c r="I4756" s="9"/>
      <c r="J4756" s="9"/>
      <c r="K4756" s="9"/>
      <c r="M4756" s="9"/>
      <c r="N4756" s="76"/>
      <c r="P4756" s="7"/>
      <c r="Q4756" s="7"/>
      <c r="R4756" s="7"/>
      <c r="S4756" s="7"/>
    </row>
    <row r="4757" spans="1:19" s="8" customFormat="1" ht="11.8" x14ac:dyDescent="0.2">
      <c r="A4757" s="48"/>
      <c r="F4757" s="9"/>
      <c r="G4757" s="9"/>
      <c r="H4757" s="9"/>
      <c r="I4757" s="9"/>
      <c r="J4757" s="9"/>
      <c r="K4757" s="9"/>
      <c r="M4757" s="9"/>
      <c r="N4757" s="76"/>
      <c r="P4757" s="7"/>
      <c r="Q4757" s="7"/>
      <c r="R4757" s="7"/>
      <c r="S4757" s="7"/>
    </row>
    <row r="4758" spans="1:19" s="8" customFormat="1" ht="11.8" x14ac:dyDescent="0.2">
      <c r="A4758" s="48"/>
      <c r="F4758" s="9"/>
      <c r="G4758" s="9"/>
      <c r="H4758" s="9"/>
      <c r="I4758" s="9"/>
      <c r="J4758" s="9"/>
      <c r="K4758" s="9"/>
      <c r="M4758" s="9"/>
      <c r="N4758" s="76"/>
      <c r="P4758" s="7"/>
      <c r="Q4758" s="7"/>
      <c r="R4758" s="7"/>
      <c r="S4758" s="7"/>
    </row>
    <row r="4759" spans="1:19" s="8" customFormat="1" ht="11.8" x14ac:dyDescent="0.2">
      <c r="A4759" s="48"/>
      <c r="F4759" s="9"/>
      <c r="G4759" s="9"/>
      <c r="H4759" s="9"/>
      <c r="I4759" s="9"/>
      <c r="J4759" s="9"/>
      <c r="K4759" s="9"/>
      <c r="M4759" s="9"/>
      <c r="N4759" s="76"/>
      <c r="P4759" s="7"/>
      <c r="Q4759" s="7"/>
      <c r="R4759" s="7"/>
      <c r="S4759" s="7"/>
    </row>
    <row r="4760" spans="1:19" s="8" customFormat="1" ht="11.8" x14ac:dyDescent="0.2">
      <c r="A4760" s="48"/>
      <c r="F4760" s="9"/>
      <c r="G4760" s="9"/>
      <c r="H4760" s="9"/>
      <c r="I4760" s="9"/>
      <c r="J4760" s="9"/>
      <c r="K4760" s="9"/>
      <c r="M4760" s="9"/>
      <c r="N4760" s="76"/>
      <c r="P4760" s="7"/>
      <c r="Q4760" s="7"/>
      <c r="R4760" s="7"/>
      <c r="S4760" s="7"/>
    </row>
    <row r="4761" spans="1:19" s="8" customFormat="1" ht="11.8" x14ac:dyDescent="0.2">
      <c r="A4761" s="48"/>
      <c r="F4761" s="9"/>
      <c r="G4761" s="9"/>
      <c r="H4761" s="9"/>
      <c r="I4761" s="9"/>
      <c r="J4761" s="9"/>
      <c r="K4761" s="9"/>
      <c r="M4761" s="9"/>
      <c r="N4761" s="76"/>
      <c r="P4761" s="7"/>
      <c r="Q4761" s="7"/>
      <c r="R4761" s="7"/>
      <c r="S4761" s="7"/>
    </row>
    <row r="4762" spans="1:19" s="8" customFormat="1" ht="11.8" x14ac:dyDescent="0.2">
      <c r="A4762" s="48"/>
      <c r="F4762" s="9"/>
      <c r="G4762" s="9"/>
      <c r="H4762" s="9"/>
      <c r="I4762" s="9"/>
      <c r="J4762" s="9"/>
      <c r="K4762" s="9"/>
      <c r="M4762" s="9"/>
      <c r="N4762" s="76"/>
      <c r="P4762" s="7"/>
      <c r="Q4762" s="7"/>
      <c r="R4762" s="7"/>
      <c r="S4762" s="7"/>
    </row>
    <row r="4763" spans="1:19" s="8" customFormat="1" ht="11.8" x14ac:dyDescent="0.2">
      <c r="A4763" s="48"/>
      <c r="F4763" s="9"/>
      <c r="G4763" s="9"/>
      <c r="H4763" s="9"/>
      <c r="I4763" s="9"/>
      <c r="J4763" s="9"/>
      <c r="K4763" s="9"/>
      <c r="M4763" s="9"/>
      <c r="N4763" s="76"/>
      <c r="P4763" s="7"/>
      <c r="Q4763" s="7"/>
      <c r="R4763" s="7"/>
      <c r="S4763" s="7"/>
    </row>
    <row r="4764" spans="1:19" s="8" customFormat="1" ht="11.8" x14ac:dyDescent="0.2">
      <c r="A4764" s="48"/>
      <c r="F4764" s="9"/>
      <c r="G4764" s="9"/>
      <c r="H4764" s="9"/>
      <c r="I4764" s="9"/>
      <c r="J4764" s="9"/>
      <c r="K4764" s="9"/>
      <c r="M4764" s="9"/>
      <c r="N4764" s="76"/>
      <c r="P4764" s="7"/>
      <c r="Q4764" s="7"/>
      <c r="R4764" s="7"/>
      <c r="S4764" s="7"/>
    </row>
    <row r="4765" spans="1:19" s="8" customFormat="1" ht="11.8" x14ac:dyDescent="0.2">
      <c r="A4765" s="48"/>
      <c r="F4765" s="9"/>
      <c r="G4765" s="9"/>
      <c r="H4765" s="9"/>
      <c r="I4765" s="9"/>
      <c r="J4765" s="9"/>
      <c r="K4765" s="9"/>
      <c r="M4765" s="9"/>
      <c r="N4765" s="76"/>
      <c r="P4765" s="7"/>
      <c r="Q4765" s="7"/>
      <c r="R4765" s="7"/>
      <c r="S4765" s="7"/>
    </row>
    <row r="4766" spans="1:19" s="8" customFormat="1" ht="11.8" x14ac:dyDescent="0.2">
      <c r="A4766" s="48"/>
      <c r="F4766" s="9"/>
      <c r="G4766" s="9"/>
      <c r="H4766" s="9"/>
      <c r="I4766" s="9"/>
      <c r="J4766" s="9"/>
      <c r="K4766" s="9"/>
      <c r="M4766" s="9"/>
      <c r="N4766" s="76"/>
      <c r="P4766" s="7"/>
      <c r="Q4766" s="7"/>
      <c r="R4766" s="7"/>
      <c r="S4766" s="7"/>
    </row>
    <row r="4767" spans="1:19" s="8" customFormat="1" ht="11.8" x14ac:dyDescent="0.2">
      <c r="A4767" s="48"/>
      <c r="F4767" s="9"/>
      <c r="G4767" s="9"/>
      <c r="H4767" s="9"/>
      <c r="I4767" s="9"/>
      <c r="J4767" s="9"/>
      <c r="K4767" s="9"/>
      <c r="M4767" s="9"/>
      <c r="N4767" s="76"/>
      <c r="P4767" s="7"/>
      <c r="Q4767" s="7"/>
      <c r="R4767" s="7"/>
      <c r="S4767" s="7"/>
    </row>
    <row r="4768" spans="1:19" s="8" customFormat="1" ht="11.8" x14ac:dyDescent="0.2">
      <c r="A4768" s="48"/>
      <c r="F4768" s="9"/>
      <c r="G4768" s="9"/>
      <c r="H4768" s="9"/>
      <c r="I4768" s="9"/>
      <c r="J4768" s="9"/>
      <c r="K4768" s="9"/>
      <c r="M4768" s="9"/>
      <c r="N4768" s="76"/>
      <c r="P4768" s="7"/>
      <c r="Q4768" s="7"/>
      <c r="R4768" s="7"/>
      <c r="S4768" s="7"/>
    </row>
    <row r="4769" spans="1:19" s="8" customFormat="1" ht="11.8" x14ac:dyDescent="0.2">
      <c r="A4769" s="48"/>
      <c r="F4769" s="9"/>
      <c r="G4769" s="9"/>
      <c r="H4769" s="9"/>
      <c r="I4769" s="9"/>
      <c r="J4769" s="9"/>
      <c r="K4769" s="9"/>
      <c r="M4769" s="9"/>
      <c r="N4769" s="76"/>
      <c r="P4769" s="7"/>
      <c r="Q4769" s="7"/>
      <c r="R4769" s="7"/>
      <c r="S4769" s="7"/>
    </row>
    <row r="4770" spans="1:19" s="8" customFormat="1" ht="11.8" x14ac:dyDescent="0.2">
      <c r="A4770" s="48"/>
      <c r="F4770" s="9"/>
      <c r="G4770" s="9"/>
      <c r="H4770" s="9"/>
      <c r="I4770" s="9"/>
      <c r="J4770" s="9"/>
      <c r="K4770" s="9"/>
      <c r="M4770" s="9"/>
      <c r="N4770" s="76"/>
      <c r="P4770" s="7"/>
      <c r="Q4770" s="7"/>
      <c r="R4770" s="7"/>
      <c r="S4770" s="7"/>
    </row>
    <row r="4771" spans="1:19" s="8" customFormat="1" ht="11.8" x14ac:dyDescent="0.2">
      <c r="A4771" s="48"/>
      <c r="F4771" s="9"/>
      <c r="G4771" s="9"/>
      <c r="H4771" s="9"/>
      <c r="I4771" s="9"/>
      <c r="J4771" s="9"/>
      <c r="K4771" s="9"/>
      <c r="M4771" s="9"/>
      <c r="N4771" s="76"/>
      <c r="P4771" s="7"/>
      <c r="Q4771" s="7"/>
      <c r="R4771" s="7"/>
      <c r="S4771" s="7"/>
    </row>
    <row r="4772" spans="1:19" s="8" customFormat="1" ht="11.8" x14ac:dyDescent="0.2">
      <c r="A4772" s="48"/>
      <c r="F4772" s="9"/>
      <c r="G4772" s="9"/>
      <c r="H4772" s="9"/>
      <c r="I4772" s="9"/>
      <c r="J4772" s="9"/>
      <c r="K4772" s="9"/>
      <c r="M4772" s="9"/>
      <c r="N4772" s="76"/>
      <c r="P4772" s="7"/>
      <c r="Q4772" s="7"/>
      <c r="R4772" s="7"/>
      <c r="S4772" s="7"/>
    </row>
    <row r="4773" spans="1:19" s="8" customFormat="1" ht="11.8" x14ac:dyDescent="0.2">
      <c r="A4773" s="48"/>
      <c r="F4773" s="9"/>
      <c r="G4773" s="9"/>
      <c r="H4773" s="9"/>
      <c r="I4773" s="9"/>
      <c r="J4773" s="9"/>
      <c r="K4773" s="9"/>
      <c r="M4773" s="9"/>
      <c r="N4773" s="76"/>
      <c r="P4773" s="7"/>
      <c r="Q4773" s="7"/>
      <c r="R4773" s="7"/>
      <c r="S4773" s="7"/>
    </row>
    <row r="4774" spans="1:19" s="8" customFormat="1" ht="11.8" x14ac:dyDescent="0.2">
      <c r="A4774" s="48"/>
      <c r="F4774" s="9"/>
      <c r="G4774" s="9"/>
      <c r="H4774" s="9"/>
      <c r="I4774" s="9"/>
      <c r="J4774" s="9"/>
      <c r="K4774" s="9"/>
      <c r="M4774" s="9"/>
      <c r="N4774" s="76"/>
      <c r="P4774" s="7"/>
      <c r="Q4774" s="7"/>
      <c r="R4774" s="7"/>
      <c r="S4774" s="7"/>
    </row>
    <row r="4775" spans="1:19" s="8" customFormat="1" ht="11.8" x14ac:dyDescent="0.2">
      <c r="A4775" s="48"/>
      <c r="F4775" s="9"/>
      <c r="G4775" s="9"/>
      <c r="H4775" s="9"/>
      <c r="I4775" s="9"/>
      <c r="J4775" s="9"/>
      <c r="K4775" s="9"/>
      <c r="M4775" s="9"/>
      <c r="N4775" s="76"/>
      <c r="P4775" s="7"/>
      <c r="Q4775" s="7"/>
      <c r="R4775" s="7"/>
      <c r="S4775" s="7"/>
    </row>
    <row r="4776" spans="1:19" s="8" customFormat="1" ht="11.8" x14ac:dyDescent="0.2">
      <c r="A4776" s="48"/>
      <c r="F4776" s="9"/>
      <c r="G4776" s="9"/>
      <c r="H4776" s="9"/>
      <c r="I4776" s="9"/>
      <c r="J4776" s="9"/>
      <c r="K4776" s="9"/>
      <c r="M4776" s="9"/>
      <c r="N4776" s="76"/>
      <c r="P4776" s="7"/>
      <c r="Q4776" s="7"/>
      <c r="R4776" s="7"/>
      <c r="S4776" s="7"/>
    </row>
    <row r="4777" spans="1:19" s="8" customFormat="1" ht="11.8" x14ac:dyDescent="0.2">
      <c r="A4777" s="48"/>
      <c r="F4777" s="9"/>
      <c r="G4777" s="9"/>
      <c r="H4777" s="9"/>
      <c r="I4777" s="9"/>
      <c r="J4777" s="9"/>
      <c r="K4777" s="9"/>
      <c r="M4777" s="9"/>
      <c r="N4777" s="76"/>
      <c r="P4777" s="7"/>
      <c r="Q4777" s="7"/>
      <c r="R4777" s="7"/>
      <c r="S4777" s="7"/>
    </row>
    <row r="4778" spans="1:19" s="8" customFormat="1" ht="11.8" x14ac:dyDescent="0.2">
      <c r="A4778" s="48"/>
      <c r="F4778" s="9"/>
      <c r="G4778" s="9"/>
      <c r="H4778" s="9"/>
      <c r="I4778" s="9"/>
      <c r="J4778" s="9"/>
      <c r="K4778" s="9"/>
      <c r="M4778" s="9"/>
      <c r="N4778" s="76"/>
      <c r="P4778" s="7"/>
      <c r="Q4778" s="7"/>
      <c r="R4778" s="7"/>
      <c r="S4778" s="7"/>
    </row>
    <row r="4779" spans="1:19" s="8" customFormat="1" ht="11.8" x14ac:dyDescent="0.2">
      <c r="A4779" s="48"/>
      <c r="F4779" s="9"/>
      <c r="G4779" s="9"/>
      <c r="H4779" s="9"/>
      <c r="I4779" s="9"/>
      <c r="J4779" s="9"/>
      <c r="K4779" s="9"/>
      <c r="M4779" s="9"/>
      <c r="N4779" s="76"/>
      <c r="P4779" s="7"/>
      <c r="Q4779" s="7"/>
      <c r="R4779" s="7"/>
      <c r="S4779" s="7"/>
    </row>
    <row r="4780" spans="1:19" s="8" customFormat="1" ht="11.8" x14ac:dyDescent="0.2">
      <c r="A4780" s="48"/>
      <c r="F4780" s="9"/>
      <c r="G4780" s="9"/>
      <c r="H4780" s="9"/>
      <c r="I4780" s="9"/>
      <c r="J4780" s="9"/>
      <c r="K4780" s="9"/>
      <c r="M4780" s="9"/>
      <c r="N4780" s="76"/>
      <c r="P4780" s="7"/>
      <c r="Q4780" s="7"/>
      <c r="R4780" s="7"/>
      <c r="S4780" s="7"/>
    </row>
    <row r="4781" spans="1:19" s="8" customFormat="1" ht="11.8" x14ac:dyDescent="0.2">
      <c r="A4781" s="48"/>
      <c r="F4781" s="9"/>
      <c r="G4781" s="9"/>
      <c r="H4781" s="9"/>
      <c r="I4781" s="9"/>
      <c r="J4781" s="9"/>
      <c r="K4781" s="9"/>
      <c r="M4781" s="9"/>
      <c r="N4781" s="76"/>
      <c r="P4781" s="7"/>
      <c r="Q4781" s="7"/>
      <c r="R4781" s="7"/>
      <c r="S4781" s="7"/>
    </row>
    <row r="4782" spans="1:19" s="8" customFormat="1" ht="11.8" x14ac:dyDescent="0.2">
      <c r="A4782" s="48"/>
      <c r="F4782" s="9"/>
      <c r="G4782" s="9"/>
      <c r="H4782" s="9"/>
      <c r="I4782" s="9"/>
      <c r="J4782" s="9"/>
      <c r="K4782" s="9"/>
      <c r="M4782" s="9"/>
      <c r="N4782" s="76"/>
      <c r="P4782" s="7"/>
      <c r="Q4782" s="7"/>
      <c r="R4782" s="7"/>
      <c r="S4782" s="7"/>
    </row>
    <row r="4783" spans="1:19" s="8" customFormat="1" ht="11.8" x14ac:dyDescent="0.2">
      <c r="A4783" s="48"/>
      <c r="F4783" s="9"/>
      <c r="G4783" s="9"/>
      <c r="H4783" s="9"/>
      <c r="I4783" s="9"/>
      <c r="J4783" s="9"/>
      <c r="K4783" s="9"/>
      <c r="M4783" s="9"/>
      <c r="N4783" s="76"/>
      <c r="P4783" s="7"/>
      <c r="Q4783" s="7"/>
      <c r="R4783" s="7"/>
      <c r="S4783" s="7"/>
    </row>
    <row r="4784" spans="1:19" s="8" customFormat="1" ht="11.8" x14ac:dyDescent="0.2">
      <c r="A4784" s="48"/>
      <c r="F4784" s="9"/>
      <c r="G4784" s="9"/>
      <c r="H4784" s="9"/>
      <c r="I4784" s="9"/>
      <c r="J4784" s="9"/>
      <c r="K4784" s="9"/>
      <c r="M4784" s="9"/>
      <c r="N4784" s="76"/>
      <c r="P4784" s="7"/>
      <c r="Q4784" s="7"/>
      <c r="R4784" s="7"/>
      <c r="S4784" s="7"/>
    </row>
    <row r="4785" spans="1:19" s="8" customFormat="1" ht="11.8" x14ac:dyDescent="0.2">
      <c r="A4785" s="48"/>
      <c r="F4785" s="9"/>
      <c r="G4785" s="9"/>
      <c r="H4785" s="9"/>
      <c r="I4785" s="9"/>
      <c r="J4785" s="9"/>
      <c r="K4785" s="9"/>
      <c r="M4785" s="9"/>
      <c r="N4785" s="76"/>
      <c r="P4785" s="7"/>
      <c r="Q4785" s="7"/>
      <c r="R4785" s="7"/>
      <c r="S4785" s="7"/>
    </row>
    <row r="4786" spans="1:19" s="8" customFormat="1" ht="11.8" x14ac:dyDescent="0.2">
      <c r="A4786" s="48"/>
      <c r="F4786" s="9"/>
      <c r="G4786" s="9"/>
      <c r="H4786" s="9"/>
      <c r="I4786" s="9"/>
      <c r="J4786" s="9"/>
      <c r="K4786" s="9"/>
      <c r="M4786" s="9"/>
      <c r="N4786" s="76"/>
      <c r="P4786" s="7"/>
      <c r="Q4786" s="7"/>
      <c r="R4786" s="7"/>
      <c r="S4786" s="7"/>
    </row>
    <row r="4787" spans="1:19" s="8" customFormat="1" ht="11.8" x14ac:dyDescent="0.2">
      <c r="A4787" s="48"/>
      <c r="F4787" s="9"/>
      <c r="G4787" s="9"/>
      <c r="H4787" s="9"/>
      <c r="I4787" s="9"/>
      <c r="J4787" s="9"/>
      <c r="K4787" s="9"/>
      <c r="M4787" s="9"/>
      <c r="N4787" s="76"/>
      <c r="P4787" s="7"/>
      <c r="Q4787" s="7"/>
      <c r="R4787" s="7"/>
      <c r="S4787" s="7"/>
    </row>
    <row r="4788" spans="1:19" s="8" customFormat="1" ht="11.8" x14ac:dyDescent="0.2">
      <c r="A4788" s="48"/>
      <c r="F4788" s="9"/>
      <c r="G4788" s="9"/>
      <c r="H4788" s="9"/>
      <c r="I4788" s="9"/>
      <c r="J4788" s="9"/>
      <c r="K4788" s="9"/>
      <c r="M4788" s="9"/>
      <c r="N4788" s="76"/>
      <c r="P4788" s="7"/>
      <c r="Q4788" s="7"/>
      <c r="R4788" s="7"/>
      <c r="S4788" s="7"/>
    </row>
    <row r="4789" spans="1:19" s="8" customFormat="1" ht="11.8" x14ac:dyDescent="0.2">
      <c r="A4789" s="48"/>
      <c r="F4789" s="9"/>
      <c r="G4789" s="9"/>
      <c r="H4789" s="9"/>
      <c r="I4789" s="9"/>
      <c r="J4789" s="9"/>
      <c r="K4789" s="9"/>
      <c r="M4789" s="9"/>
      <c r="N4789" s="76"/>
      <c r="P4789" s="7"/>
      <c r="Q4789" s="7"/>
      <c r="R4789" s="7"/>
      <c r="S4789" s="7"/>
    </row>
    <row r="4790" spans="1:19" s="8" customFormat="1" ht="11.8" x14ac:dyDescent="0.2">
      <c r="A4790" s="48"/>
      <c r="F4790" s="9"/>
      <c r="G4790" s="9"/>
      <c r="H4790" s="9"/>
      <c r="I4790" s="9"/>
      <c r="J4790" s="9"/>
      <c r="K4790" s="9"/>
      <c r="M4790" s="9"/>
      <c r="N4790" s="76"/>
      <c r="P4790" s="7"/>
      <c r="Q4790" s="7"/>
      <c r="R4790" s="7"/>
      <c r="S4790" s="7"/>
    </row>
    <row r="4791" spans="1:19" s="8" customFormat="1" ht="11.8" x14ac:dyDescent="0.2">
      <c r="A4791" s="48"/>
      <c r="F4791" s="9"/>
      <c r="G4791" s="9"/>
      <c r="H4791" s="9"/>
      <c r="I4791" s="9"/>
      <c r="J4791" s="9"/>
      <c r="K4791" s="9"/>
      <c r="M4791" s="9"/>
      <c r="N4791" s="76"/>
      <c r="P4791" s="7"/>
      <c r="Q4791" s="7"/>
      <c r="R4791" s="7"/>
      <c r="S4791" s="7"/>
    </row>
    <row r="4792" spans="1:19" s="8" customFormat="1" ht="11.8" x14ac:dyDescent="0.2">
      <c r="A4792" s="48"/>
      <c r="F4792" s="9"/>
      <c r="G4792" s="9"/>
      <c r="H4792" s="9"/>
      <c r="I4792" s="9"/>
      <c r="J4792" s="9"/>
      <c r="K4792" s="9"/>
      <c r="M4792" s="9"/>
      <c r="N4792" s="76"/>
      <c r="P4792" s="7"/>
      <c r="Q4792" s="7"/>
      <c r="R4792" s="7"/>
      <c r="S4792" s="7"/>
    </row>
    <row r="4793" spans="1:19" s="8" customFormat="1" ht="11.8" x14ac:dyDescent="0.2">
      <c r="A4793" s="48"/>
      <c r="F4793" s="9"/>
      <c r="G4793" s="9"/>
      <c r="H4793" s="9"/>
      <c r="I4793" s="9"/>
      <c r="J4793" s="9"/>
      <c r="K4793" s="9"/>
      <c r="M4793" s="9"/>
      <c r="N4793" s="76"/>
      <c r="P4793" s="7"/>
      <c r="Q4793" s="7"/>
      <c r="R4793" s="7"/>
      <c r="S4793" s="7"/>
    </row>
    <row r="4794" spans="1:19" s="8" customFormat="1" ht="11.8" x14ac:dyDescent="0.2">
      <c r="A4794" s="48"/>
      <c r="F4794" s="9"/>
      <c r="G4794" s="9"/>
      <c r="H4794" s="9"/>
      <c r="I4794" s="9"/>
      <c r="J4794" s="9"/>
      <c r="K4794" s="9"/>
      <c r="M4794" s="9"/>
      <c r="N4794" s="76"/>
      <c r="P4794" s="7"/>
      <c r="Q4794" s="7"/>
      <c r="R4794" s="7"/>
      <c r="S4794" s="7"/>
    </row>
    <row r="4795" spans="1:19" s="8" customFormat="1" ht="11.8" x14ac:dyDescent="0.2">
      <c r="A4795" s="48"/>
      <c r="F4795" s="9"/>
      <c r="G4795" s="9"/>
      <c r="H4795" s="9"/>
      <c r="I4795" s="9"/>
      <c r="J4795" s="9"/>
      <c r="K4795" s="9"/>
      <c r="M4795" s="9"/>
      <c r="N4795" s="76"/>
      <c r="P4795" s="7"/>
      <c r="Q4795" s="7"/>
      <c r="R4795" s="7"/>
      <c r="S4795" s="7"/>
    </row>
    <row r="4796" spans="1:19" s="8" customFormat="1" ht="11.8" x14ac:dyDescent="0.2">
      <c r="A4796" s="48"/>
      <c r="F4796" s="9"/>
      <c r="G4796" s="9"/>
      <c r="H4796" s="9"/>
      <c r="I4796" s="9"/>
      <c r="J4796" s="9"/>
      <c r="K4796" s="9"/>
      <c r="M4796" s="9"/>
      <c r="N4796" s="76"/>
      <c r="P4796" s="7"/>
      <c r="Q4796" s="7"/>
      <c r="R4796" s="7"/>
      <c r="S4796" s="7"/>
    </row>
    <row r="4797" spans="1:19" s="8" customFormat="1" ht="11.8" x14ac:dyDescent="0.2">
      <c r="A4797" s="48"/>
      <c r="F4797" s="9"/>
      <c r="G4797" s="9"/>
      <c r="H4797" s="9"/>
      <c r="I4797" s="9"/>
      <c r="J4797" s="9"/>
      <c r="K4797" s="9"/>
      <c r="M4797" s="9"/>
      <c r="N4797" s="76"/>
      <c r="P4797" s="7"/>
      <c r="Q4797" s="7"/>
      <c r="R4797" s="7"/>
      <c r="S4797" s="7"/>
    </row>
    <row r="4798" spans="1:19" s="8" customFormat="1" ht="11.8" x14ac:dyDescent="0.2">
      <c r="A4798" s="48"/>
      <c r="F4798" s="9"/>
      <c r="G4798" s="9"/>
      <c r="H4798" s="9"/>
      <c r="I4798" s="9"/>
      <c r="J4798" s="9"/>
      <c r="K4798" s="9"/>
      <c r="M4798" s="9"/>
      <c r="N4798" s="76"/>
      <c r="P4798" s="7"/>
      <c r="Q4798" s="7"/>
      <c r="R4798" s="7"/>
      <c r="S4798" s="7"/>
    </row>
    <row r="4799" spans="1:19" s="8" customFormat="1" ht="11.8" x14ac:dyDescent="0.2">
      <c r="A4799" s="48"/>
      <c r="F4799" s="9"/>
      <c r="G4799" s="9"/>
      <c r="H4799" s="9"/>
      <c r="I4799" s="9"/>
      <c r="J4799" s="9"/>
      <c r="K4799" s="9"/>
      <c r="M4799" s="9"/>
      <c r="N4799" s="76"/>
      <c r="P4799" s="7"/>
      <c r="Q4799" s="7"/>
      <c r="R4799" s="7"/>
      <c r="S4799" s="7"/>
    </row>
    <row r="4800" spans="1:19" s="8" customFormat="1" ht="11.8" x14ac:dyDescent="0.2">
      <c r="A4800" s="48"/>
      <c r="F4800" s="9"/>
      <c r="G4800" s="9"/>
      <c r="H4800" s="9"/>
      <c r="I4800" s="9"/>
      <c r="J4800" s="9"/>
      <c r="K4800" s="9"/>
      <c r="M4800" s="9"/>
      <c r="N4800" s="76"/>
      <c r="P4800" s="7"/>
      <c r="Q4800" s="7"/>
      <c r="R4800" s="7"/>
      <c r="S4800" s="7"/>
    </row>
    <row r="4801" spans="1:19" s="8" customFormat="1" ht="11.8" x14ac:dyDescent="0.2">
      <c r="A4801" s="48"/>
      <c r="F4801" s="9"/>
      <c r="G4801" s="9"/>
      <c r="H4801" s="9"/>
      <c r="I4801" s="9"/>
      <c r="J4801" s="9"/>
      <c r="K4801" s="9"/>
      <c r="M4801" s="9"/>
      <c r="N4801" s="76"/>
      <c r="P4801" s="7"/>
      <c r="Q4801" s="7"/>
      <c r="R4801" s="7"/>
      <c r="S4801" s="7"/>
    </row>
    <row r="4802" spans="1:19" s="8" customFormat="1" ht="11.8" x14ac:dyDescent="0.2">
      <c r="A4802" s="48"/>
      <c r="F4802" s="9"/>
      <c r="G4802" s="9"/>
      <c r="H4802" s="9"/>
      <c r="I4802" s="9"/>
      <c r="J4802" s="9"/>
      <c r="K4802" s="9"/>
      <c r="M4802" s="9"/>
      <c r="N4802" s="76"/>
      <c r="P4802" s="7"/>
      <c r="Q4802" s="7"/>
      <c r="R4802" s="7"/>
      <c r="S4802" s="7"/>
    </row>
    <row r="4803" spans="1:19" s="8" customFormat="1" ht="11.8" x14ac:dyDescent="0.2">
      <c r="A4803" s="48"/>
      <c r="F4803" s="9"/>
      <c r="G4803" s="9"/>
      <c r="H4803" s="9"/>
      <c r="I4803" s="9"/>
      <c r="J4803" s="9"/>
      <c r="K4803" s="9"/>
      <c r="M4803" s="9"/>
      <c r="N4803" s="76"/>
      <c r="P4803" s="7"/>
      <c r="Q4803" s="7"/>
      <c r="R4803" s="7"/>
      <c r="S4803" s="7"/>
    </row>
    <row r="4804" spans="1:19" s="8" customFormat="1" ht="11.8" x14ac:dyDescent="0.2">
      <c r="A4804" s="48"/>
      <c r="F4804" s="9"/>
      <c r="G4804" s="9"/>
      <c r="H4804" s="9"/>
      <c r="I4804" s="9"/>
      <c r="J4804" s="9"/>
      <c r="K4804" s="9"/>
      <c r="M4804" s="9"/>
      <c r="N4804" s="76"/>
      <c r="P4804" s="7"/>
      <c r="Q4804" s="7"/>
      <c r="R4804" s="7"/>
      <c r="S4804" s="7"/>
    </row>
    <row r="4805" spans="1:19" s="8" customFormat="1" ht="11.8" x14ac:dyDescent="0.2">
      <c r="A4805" s="48"/>
      <c r="F4805" s="9"/>
      <c r="G4805" s="9"/>
      <c r="H4805" s="9"/>
      <c r="I4805" s="9"/>
      <c r="J4805" s="9"/>
      <c r="K4805" s="9"/>
      <c r="M4805" s="9"/>
      <c r="N4805" s="76"/>
      <c r="P4805" s="7"/>
      <c r="Q4805" s="7"/>
      <c r="R4805" s="7"/>
      <c r="S4805" s="7"/>
    </row>
    <row r="4806" spans="1:19" s="8" customFormat="1" ht="11.8" x14ac:dyDescent="0.2">
      <c r="A4806" s="48"/>
      <c r="F4806" s="9"/>
      <c r="G4806" s="9"/>
      <c r="H4806" s="9"/>
      <c r="I4806" s="9"/>
      <c r="J4806" s="9"/>
      <c r="K4806" s="9"/>
      <c r="M4806" s="9"/>
      <c r="N4806" s="76"/>
      <c r="P4806" s="7"/>
      <c r="Q4806" s="7"/>
      <c r="R4806" s="7"/>
      <c r="S4806" s="7"/>
    </row>
    <row r="4807" spans="1:19" s="8" customFormat="1" ht="11.8" x14ac:dyDescent="0.2">
      <c r="A4807" s="48"/>
      <c r="F4807" s="9"/>
      <c r="G4807" s="9"/>
      <c r="H4807" s="9"/>
      <c r="I4807" s="9"/>
      <c r="J4807" s="9"/>
      <c r="K4807" s="9"/>
      <c r="M4807" s="9"/>
      <c r="N4807" s="76"/>
      <c r="P4807" s="7"/>
      <c r="Q4807" s="7"/>
      <c r="R4807" s="7"/>
      <c r="S4807" s="7"/>
    </row>
    <row r="4808" spans="1:19" s="8" customFormat="1" ht="11.8" x14ac:dyDescent="0.2">
      <c r="A4808" s="48"/>
      <c r="F4808" s="9"/>
      <c r="G4808" s="9"/>
      <c r="H4808" s="9"/>
      <c r="I4808" s="9"/>
      <c r="J4808" s="9"/>
      <c r="K4808" s="9"/>
      <c r="M4808" s="9"/>
      <c r="N4808" s="76"/>
      <c r="P4808" s="7"/>
      <c r="Q4808" s="7"/>
      <c r="R4808" s="7"/>
      <c r="S4808" s="7"/>
    </row>
    <row r="4809" spans="1:19" s="8" customFormat="1" ht="11.8" x14ac:dyDescent="0.2">
      <c r="A4809" s="48"/>
      <c r="F4809" s="9"/>
      <c r="G4809" s="9"/>
      <c r="H4809" s="9"/>
      <c r="I4809" s="9"/>
      <c r="J4809" s="9"/>
      <c r="K4809" s="9"/>
      <c r="M4809" s="9"/>
      <c r="N4809" s="76"/>
      <c r="P4809" s="7"/>
      <c r="Q4809" s="7"/>
      <c r="R4809" s="7"/>
      <c r="S4809" s="7"/>
    </row>
    <row r="4810" spans="1:19" s="8" customFormat="1" ht="11.8" x14ac:dyDescent="0.2">
      <c r="A4810" s="48"/>
      <c r="F4810" s="9"/>
      <c r="G4810" s="9"/>
      <c r="H4810" s="9"/>
      <c r="I4810" s="9"/>
      <c r="J4810" s="9"/>
      <c r="K4810" s="9"/>
      <c r="M4810" s="9"/>
      <c r="N4810" s="76"/>
      <c r="P4810" s="7"/>
      <c r="Q4810" s="7"/>
      <c r="R4810" s="7"/>
      <c r="S4810" s="7"/>
    </row>
    <row r="4811" spans="1:19" s="8" customFormat="1" ht="11.8" x14ac:dyDescent="0.2">
      <c r="A4811" s="48"/>
      <c r="F4811" s="9"/>
      <c r="G4811" s="9"/>
      <c r="H4811" s="9"/>
      <c r="I4811" s="9"/>
      <c r="J4811" s="9"/>
      <c r="K4811" s="9"/>
      <c r="M4811" s="9"/>
      <c r="N4811" s="76"/>
      <c r="P4811" s="7"/>
      <c r="Q4811" s="7"/>
      <c r="R4811" s="7"/>
      <c r="S4811" s="7"/>
    </row>
    <row r="4812" spans="1:19" s="8" customFormat="1" ht="11.8" x14ac:dyDescent="0.2">
      <c r="A4812" s="48"/>
      <c r="F4812" s="9"/>
      <c r="G4812" s="9"/>
      <c r="H4812" s="9"/>
      <c r="I4812" s="9"/>
      <c r="J4812" s="9"/>
      <c r="K4812" s="9"/>
      <c r="M4812" s="9"/>
      <c r="N4812" s="76"/>
      <c r="P4812" s="7"/>
      <c r="Q4812" s="7"/>
      <c r="R4812" s="7"/>
      <c r="S4812" s="7"/>
    </row>
    <row r="4813" spans="1:19" s="8" customFormat="1" ht="11.8" x14ac:dyDescent="0.2">
      <c r="A4813" s="48"/>
      <c r="F4813" s="9"/>
      <c r="G4813" s="9"/>
      <c r="H4813" s="9"/>
      <c r="I4813" s="9"/>
      <c r="J4813" s="9"/>
      <c r="K4813" s="9"/>
      <c r="M4813" s="9"/>
      <c r="N4813" s="76"/>
      <c r="P4813" s="7"/>
      <c r="Q4813" s="7"/>
      <c r="R4813" s="7"/>
      <c r="S4813" s="7"/>
    </row>
    <row r="4814" spans="1:19" s="8" customFormat="1" ht="11.8" x14ac:dyDescent="0.2">
      <c r="A4814" s="48"/>
      <c r="F4814" s="9"/>
      <c r="G4814" s="9"/>
      <c r="H4814" s="9"/>
      <c r="I4814" s="9"/>
      <c r="J4814" s="9"/>
      <c r="K4814" s="9"/>
      <c r="M4814" s="9"/>
      <c r="N4814" s="76"/>
      <c r="P4814" s="7"/>
      <c r="Q4814" s="7"/>
      <c r="R4814" s="7"/>
      <c r="S4814" s="7"/>
    </row>
    <row r="4815" spans="1:19" s="8" customFormat="1" ht="11.8" x14ac:dyDescent="0.2">
      <c r="A4815" s="48"/>
      <c r="F4815" s="9"/>
      <c r="G4815" s="9"/>
      <c r="H4815" s="9"/>
      <c r="I4815" s="9"/>
      <c r="J4815" s="9"/>
      <c r="K4815" s="9"/>
      <c r="M4815" s="9"/>
      <c r="N4815" s="76"/>
      <c r="P4815" s="7"/>
      <c r="Q4815" s="7"/>
      <c r="R4815" s="7"/>
      <c r="S4815" s="7"/>
    </row>
    <row r="4816" spans="1:19" s="8" customFormat="1" ht="11.8" x14ac:dyDescent="0.2">
      <c r="A4816" s="48"/>
      <c r="F4816" s="9"/>
      <c r="G4816" s="9"/>
      <c r="H4816" s="9"/>
      <c r="I4816" s="9"/>
      <c r="J4816" s="9"/>
      <c r="K4816" s="9"/>
      <c r="M4816" s="9"/>
      <c r="N4816" s="76"/>
      <c r="P4816" s="7"/>
      <c r="Q4816" s="7"/>
      <c r="R4816" s="7"/>
      <c r="S4816" s="7"/>
    </row>
    <row r="4817" spans="1:19" s="8" customFormat="1" ht="11.8" x14ac:dyDescent="0.2">
      <c r="A4817" s="48"/>
      <c r="F4817" s="9"/>
      <c r="G4817" s="9"/>
      <c r="H4817" s="9"/>
      <c r="I4817" s="9"/>
      <c r="J4817" s="9"/>
      <c r="K4817" s="9"/>
      <c r="M4817" s="9"/>
      <c r="N4817" s="76"/>
      <c r="P4817" s="7"/>
      <c r="Q4817" s="7"/>
      <c r="R4817" s="7"/>
      <c r="S4817" s="7"/>
    </row>
    <row r="4818" spans="1:19" s="8" customFormat="1" ht="11.8" x14ac:dyDescent="0.2">
      <c r="A4818" s="48"/>
      <c r="F4818" s="9"/>
      <c r="G4818" s="9"/>
      <c r="H4818" s="9"/>
      <c r="I4818" s="9"/>
      <c r="J4818" s="9"/>
      <c r="K4818" s="9"/>
      <c r="M4818" s="9"/>
      <c r="N4818" s="76"/>
      <c r="P4818" s="7"/>
      <c r="Q4818" s="7"/>
      <c r="R4818" s="7"/>
      <c r="S4818" s="7"/>
    </row>
    <row r="4819" spans="1:19" s="8" customFormat="1" ht="11.8" x14ac:dyDescent="0.2">
      <c r="A4819" s="48"/>
      <c r="F4819" s="9"/>
      <c r="G4819" s="9"/>
      <c r="H4819" s="9"/>
      <c r="I4819" s="9"/>
      <c r="J4819" s="9"/>
      <c r="K4819" s="9"/>
      <c r="M4819" s="9"/>
      <c r="N4819" s="76"/>
      <c r="P4819" s="7"/>
      <c r="Q4819" s="7"/>
      <c r="R4819" s="7"/>
      <c r="S4819" s="7"/>
    </row>
    <row r="4820" spans="1:19" s="8" customFormat="1" ht="11.8" x14ac:dyDescent="0.2">
      <c r="A4820" s="48"/>
      <c r="F4820" s="9"/>
      <c r="G4820" s="9"/>
      <c r="H4820" s="9"/>
      <c r="I4820" s="9"/>
      <c r="J4820" s="9"/>
      <c r="K4820" s="9"/>
      <c r="M4820" s="9"/>
      <c r="N4820" s="76"/>
      <c r="P4820" s="7"/>
      <c r="Q4820" s="7"/>
      <c r="R4820" s="7"/>
      <c r="S4820" s="7"/>
    </row>
    <row r="4821" spans="1:19" s="8" customFormat="1" ht="11.8" x14ac:dyDescent="0.2">
      <c r="A4821" s="48"/>
      <c r="F4821" s="9"/>
      <c r="G4821" s="9"/>
      <c r="H4821" s="9"/>
      <c r="I4821" s="9"/>
      <c r="J4821" s="9"/>
      <c r="K4821" s="9"/>
      <c r="M4821" s="9"/>
      <c r="N4821" s="76"/>
      <c r="P4821" s="7"/>
      <c r="Q4821" s="7"/>
      <c r="R4821" s="7"/>
      <c r="S4821" s="7"/>
    </row>
    <row r="4822" spans="1:19" s="8" customFormat="1" ht="11.8" x14ac:dyDescent="0.2">
      <c r="A4822" s="48"/>
      <c r="F4822" s="9"/>
      <c r="G4822" s="9"/>
      <c r="H4822" s="9"/>
      <c r="I4822" s="9"/>
      <c r="J4822" s="9"/>
      <c r="K4822" s="9"/>
      <c r="M4822" s="9"/>
      <c r="N4822" s="76"/>
      <c r="P4822" s="7"/>
      <c r="Q4822" s="7"/>
      <c r="R4822" s="7"/>
      <c r="S4822" s="7"/>
    </row>
    <row r="4823" spans="1:19" s="8" customFormat="1" ht="11.8" x14ac:dyDescent="0.2">
      <c r="A4823" s="48"/>
      <c r="F4823" s="9"/>
      <c r="G4823" s="9"/>
      <c r="H4823" s="9"/>
      <c r="I4823" s="9"/>
      <c r="J4823" s="9"/>
      <c r="K4823" s="9"/>
      <c r="M4823" s="9"/>
      <c r="N4823" s="76"/>
      <c r="P4823" s="7"/>
      <c r="Q4823" s="7"/>
      <c r="R4823" s="7"/>
      <c r="S4823" s="7"/>
    </row>
    <row r="4824" spans="1:19" s="8" customFormat="1" ht="11.8" x14ac:dyDescent="0.2">
      <c r="A4824" s="48"/>
      <c r="F4824" s="9"/>
      <c r="G4824" s="9"/>
      <c r="H4824" s="9"/>
      <c r="I4824" s="9"/>
      <c r="J4824" s="9"/>
      <c r="K4824" s="9"/>
      <c r="M4824" s="9"/>
      <c r="N4824" s="76"/>
      <c r="P4824" s="7"/>
      <c r="Q4824" s="7"/>
      <c r="R4824" s="7"/>
      <c r="S4824" s="7"/>
    </row>
    <row r="4825" spans="1:19" s="8" customFormat="1" ht="11.8" x14ac:dyDescent="0.2">
      <c r="A4825" s="48"/>
      <c r="F4825" s="9"/>
      <c r="G4825" s="9"/>
      <c r="H4825" s="9"/>
      <c r="I4825" s="9"/>
      <c r="J4825" s="9"/>
      <c r="K4825" s="9"/>
      <c r="M4825" s="9"/>
      <c r="N4825" s="76"/>
      <c r="P4825" s="7"/>
      <c r="Q4825" s="7"/>
      <c r="R4825" s="7"/>
      <c r="S4825" s="7"/>
    </row>
    <row r="4826" spans="1:19" s="8" customFormat="1" ht="11.8" x14ac:dyDescent="0.2">
      <c r="A4826" s="48"/>
      <c r="F4826" s="9"/>
      <c r="G4826" s="9"/>
      <c r="H4826" s="9"/>
      <c r="I4826" s="9"/>
      <c r="J4826" s="9"/>
      <c r="K4826" s="9"/>
      <c r="M4826" s="9"/>
      <c r="N4826" s="76"/>
      <c r="P4826" s="7"/>
      <c r="Q4826" s="7"/>
      <c r="R4826" s="7"/>
      <c r="S4826" s="7"/>
    </row>
    <row r="4827" spans="1:19" s="8" customFormat="1" ht="11.8" x14ac:dyDescent="0.2">
      <c r="A4827" s="48"/>
      <c r="F4827" s="9"/>
      <c r="G4827" s="9"/>
      <c r="H4827" s="9"/>
      <c r="I4827" s="9"/>
      <c r="J4827" s="9"/>
      <c r="K4827" s="9"/>
      <c r="M4827" s="9"/>
      <c r="N4827" s="76"/>
      <c r="P4827" s="7"/>
      <c r="Q4827" s="7"/>
      <c r="R4827" s="7"/>
      <c r="S4827" s="7"/>
    </row>
    <row r="4828" spans="1:19" s="8" customFormat="1" ht="11.8" x14ac:dyDescent="0.2">
      <c r="A4828" s="48"/>
      <c r="F4828" s="9"/>
      <c r="G4828" s="9"/>
      <c r="H4828" s="9"/>
      <c r="I4828" s="9"/>
      <c r="J4828" s="9"/>
      <c r="K4828" s="9"/>
      <c r="M4828" s="9"/>
      <c r="N4828" s="76"/>
      <c r="P4828" s="7"/>
      <c r="Q4828" s="7"/>
      <c r="R4828" s="7"/>
      <c r="S4828" s="7"/>
    </row>
    <row r="4829" spans="1:19" s="8" customFormat="1" ht="11.8" x14ac:dyDescent="0.2">
      <c r="A4829" s="48"/>
      <c r="F4829" s="9"/>
      <c r="G4829" s="9"/>
      <c r="H4829" s="9"/>
      <c r="I4829" s="9"/>
      <c r="J4829" s="9"/>
      <c r="K4829" s="9"/>
      <c r="M4829" s="9"/>
      <c r="N4829" s="76"/>
      <c r="P4829" s="7"/>
      <c r="Q4829" s="7"/>
      <c r="R4829" s="7"/>
      <c r="S4829" s="7"/>
    </row>
    <row r="4830" spans="1:19" s="8" customFormat="1" ht="11.8" x14ac:dyDescent="0.2">
      <c r="A4830" s="48"/>
      <c r="F4830" s="9"/>
      <c r="G4830" s="9"/>
      <c r="H4830" s="9"/>
      <c r="I4830" s="9"/>
      <c r="J4830" s="9"/>
      <c r="K4830" s="9"/>
      <c r="M4830" s="9"/>
      <c r="N4830" s="76"/>
      <c r="P4830" s="7"/>
      <c r="Q4830" s="7"/>
      <c r="R4830" s="7"/>
      <c r="S4830" s="7"/>
    </row>
    <row r="4831" spans="1:19" s="8" customFormat="1" ht="11.8" x14ac:dyDescent="0.2">
      <c r="A4831" s="48"/>
      <c r="F4831" s="9"/>
      <c r="G4831" s="9"/>
      <c r="H4831" s="9"/>
      <c r="I4831" s="9"/>
      <c r="J4831" s="9"/>
      <c r="K4831" s="9"/>
      <c r="M4831" s="9"/>
      <c r="N4831" s="76"/>
      <c r="P4831" s="7"/>
      <c r="Q4831" s="7"/>
      <c r="R4831" s="7"/>
      <c r="S4831" s="7"/>
    </row>
    <row r="4832" spans="1:19" s="8" customFormat="1" ht="11.8" x14ac:dyDescent="0.2">
      <c r="A4832" s="48"/>
      <c r="F4832" s="9"/>
      <c r="G4832" s="9"/>
      <c r="H4832" s="9"/>
      <c r="I4832" s="9"/>
      <c r="J4832" s="9"/>
      <c r="K4832" s="9"/>
      <c r="M4832" s="9"/>
      <c r="N4832" s="76"/>
      <c r="P4832" s="7"/>
      <c r="Q4832" s="7"/>
      <c r="R4832" s="7"/>
      <c r="S4832" s="7"/>
    </row>
    <row r="4833" spans="1:19" s="8" customFormat="1" ht="11.8" x14ac:dyDescent="0.2">
      <c r="A4833" s="48"/>
      <c r="F4833" s="9"/>
      <c r="G4833" s="9"/>
      <c r="H4833" s="9"/>
      <c r="I4833" s="9"/>
      <c r="J4833" s="9"/>
      <c r="K4833" s="9"/>
      <c r="M4833" s="9"/>
      <c r="N4833" s="76"/>
      <c r="P4833" s="7"/>
      <c r="Q4833" s="7"/>
      <c r="R4833" s="7"/>
      <c r="S4833" s="7"/>
    </row>
    <row r="4834" spans="1:19" s="8" customFormat="1" ht="11.8" x14ac:dyDescent="0.2">
      <c r="A4834" s="48"/>
      <c r="F4834" s="9"/>
      <c r="G4834" s="9"/>
      <c r="H4834" s="9"/>
      <c r="I4834" s="9"/>
      <c r="J4834" s="9"/>
      <c r="K4834" s="9"/>
      <c r="M4834" s="9"/>
      <c r="N4834" s="76"/>
      <c r="P4834" s="7"/>
      <c r="Q4834" s="7"/>
      <c r="R4834" s="7"/>
      <c r="S4834" s="7"/>
    </row>
    <row r="4835" spans="1:19" s="8" customFormat="1" ht="11.8" x14ac:dyDescent="0.2">
      <c r="A4835" s="48"/>
      <c r="F4835" s="9"/>
      <c r="G4835" s="9"/>
      <c r="H4835" s="9"/>
      <c r="I4835" s="9"/>
      <c r="J4835" s="9"/>
      <c r="K4835" s="9"/>
      <c r="M4835" s="9"/>
      <c r="N4835" s="76"/>
      <c r="P4835" s="7"/>
      <c r="Q4835" s="7"/>
      <c r="R4835" s="7"/>
      <c r="S4835" s="7"/>
    </row>
    <row r="4836" spans="1:19" s="8" customFormat="1" ht="11.8" x14ac:dyDescent="0.2">
      <c r="A4836" s="48"/>
      <c r="F4836" s="9"/>
      <c r="G4836" s="9"/>
      <c r="H4836" s="9"/>
      <c r="I4836" s="9"/>
      <c r="J4836" s="9"/>
      <c r="K4836" s="9"/>
      <c r="M4836" s="9"/>
      <c r="N4836" s="76"/>
      <c r="P4836" s="7"/>
      <c r="Q4836" s="7"/>
      <c r="R4836" s="7"/>
      <c r="S4836" s="7"/>
    </row>
    <row r="4837" spans="1:19" s="8" customFormat="1" ht="11.8" x14ac:dyDescent="0.2">
      <c r="A4837" s="48"/>
      <c r="F4837" s="9"/>
      <c r="G4837" s="9"/>
      <c r="H4837" s="9"/>
      <c r="I4837" s="9"/>
      <c r="J4837" s="9"/>
      <c r="K4837" s="9"/>
      <c r="M4837" s="9"/>
      <c r="N4837" s="76"/>
      <c r="P4837" s="7"/>
      <c r="Q4837" s="7"/>
      <c r="R4837" s="7"/>
      <c r="S4837" s="7"/>
    </row>
    <row r="4838" spans="1:19" s="8" customFormat="1" ht="11.8" x14ac:dyDescent="0.2">
      <c r="A4838" s="48"/>
      <c r="F4838" s="9"/>
      <c r="G4838" s="9"/>
      <c r="H4838" s="9"/>
      <c r="I4838" s="9"/>
      <c r="J4838" s="9"/>
      <c r="K4838" s="9"/>
      <c r="M4838" s="9"/>
      <c r="N4838" s="76"/>
      <c r="P4838" s="7"/>
      <c r="Q4838" s="7"/>
      <c r="R4838" s="7"/>
      <c r="S4838" s="7"/>
    </row>
    <row r="4839" spans="1:19" s="8" customFormat="1" ht="11.8" x14ac:dyDescent="0.2">
      <c r="A4839" s="48"/>
      <c r="F4839" s="9"/>
      <c r="G4839" s="9"/>
      <c r="H4839" s="9"/>
      <c r="I4839" s="9"/>
      <c r="J4839" s="9"/>
      <c r="K4839" s="9"/>
      <c r="M4839" s="9"/>
      <c r="N4839" s="76"/>
      <c r="P4839" s="7"/>
      <c r="Q4839" s="7"/>
      <c r="R4839" s="7"/>
      <c r="S4839" s="7"/>
    </row>
    <row r="4840" spans="1:19" s="8" customFormat="1" ht="11.8" x14ac:dyDescent="0.2">
      <c r="A4840" s="48"/>
      <c r="F4840" s="9"/>
      <c r="G4840" s="9"/>
      <c r="H4840" s="9"/>
      <c r="I4840" s="9"/>
      <c r="J4840" s="9"/>
      <c r="K4840" s="9"/>
      <c r="M4840" s="9"/>
      <c r="N4840" s="76"/>
      <c r="P4840" s="7"/>
      <c r="Q4840" s="7"/>
      <c r="R4840" s="7"/>
      <c r="S4840" s="7"/>
    </row>
    <row r="4841" spans="1:19" s="8" customFormat="1" ht="11.8" x14ac:dyDescent="0.2">
      <c r="A4841" s="48"/>
      <c r="F4841" s="9"/>
      <c r="G4841" s="9"/>
      <c r="H4841" s="9"/>
      <c r="I4841" s="9"/>
      <c r="J4841" s="9"/>
      <c r="K4841" s="9"/>
      <c r="M4841" s="9"/>
      <c r="N4841" s="76"/>
      <c r="P4841" s="7"/>
      <c r="Q4841" s="7"/>
      <c r="R4841" s="7"/>
      <c r="S4841" s="7"/>
    </row>
    <row r="4842" spans="1:19" s="8" customFormat="1" ht="11.8" x14ac:dyDescent="0.2">
      <c r="A4842" s="48"/>
      <c r="F4842" s="9"/>
      <c r="G4842" s="9"/>
      <c r="H4842" s="9"/>
      <c r="I4842" s="9"/>
      <c r="J4842" s="9"/>
      <c r="K4842" s="9"/>
      <c r="M4842" s="9"/>
      <c r="N4842" s="76"/>
      <c r="P4842" s="7"/>
      <c r="Q4842" s="7"/>
      <c r="R4842" s="7"/>
      <c r="S4842" s="7"/>
    </row>
    <row r="4843" spans="1:19" s="8" customFormat="1" ht="11.8" x14ac:dyDescent="0.2">
      <c r="A4843" s="48"/>
      <c r="F4843" s="9"/>
      <c r="G4843" s="9"/>
      <c r="H4843" s="9"/>
      <c r="I4843" s="9"/>
      <c r="J4843" s="9"/>
      <c r="K4843" s="9"/>
      <c r="M4843" s="9"/>
      <c r="N4843" s="76"/>
      <c r="P4843" s="7"/>
      <c r="Q4843" s="7"/>
      <c r="R4843" s="7"/>
      <c r="S4843" s="7"/>
    </row>
    <row r="4844" spans="1:19" s="8" customFormat="1" ht="11.8" x14ac:dyDescent="0.2">
      <c r="A4844" s="48"/>
      <c r="F4844" s="9"/>
      <c r="G4844" s="9"/>
      <c r="H4844" s="9"/>
      <c r="I4844" s="9"/>
      <c r="J4844" s="9"/>
      <c r="K4844" s="9"/>
      <c r="M4844" s="9"/>
      <c r="N4844" s="76"/>
      <c r="P4844" s="7"/>
      <c r="Q4844" s="7"/>
      <c r="R4844" s="7"/>
      <c r="S4844" s="7"/>
    </row>
    <row r="4845" spans="1:19" s="8" customFormat="1" ht="11.8" x14ac:dyDescent="0.2">
      <c r="A4845" s="48"/>
      <c r="F4845" s="9"/>
      <c r="G4845" s="9"/>
      <c r="H4845" s="9"/>
      <c r="I4845" s="9"/>
      <c r="J4845" s="9"/>
      <c r="K4845" s="9"/>
      <c r="M4845" s="9"/>
      <c r="N4845" s="76"/>
      <c r="P4845" s="7"/>
      <c r="Q4845" s="7"/>
      <c r="R4845" s="7"/>
      <c r="S4845" s="7"/>
    </row>
    <row r="4846" spans="1:19" s="8" customFormat="1" ht="11.8" x14ac:dyDescent="0.2">
      <c r="A4846" s="48"/>
      <c r="F4846" s="9"/>
      <c r="G4846" s="9"/>
      <c r="H4846" s="9"/>
      <c r="I4846" s="9"/>
      <c r="J4846" s="9"/>
      <c r="K4846" s="9"/>
      <c r="M4846" s="9"/>
      <c r="N4846" s="76"/>
      <c r="P4846" s="7"/>
      <c r="Q4846" s="7"/>
      <c r="R4846" s="7"/>
      <c r="S4846" s="7"/>
    </row>
    <row r="4847" spans="1:19" s="8" customFormat="1" ht="11.8" x14ac:dyDescent="0.2">
      <c r="A4847" s="48"/>
      <c r="F4847" s="9"/>
      <c r="G4847" s="9"/>
      <c r="H4847" s="9"/>
      <c r="I4847" s="9"/>
      <c r="J4847" s="9"/>
      <c r="K4847" s="9"/>
      <c r="M4847" s="9"/>
      <c r="N4847" s="76"/>
      <c r="P4847" s="7"/>
      <c r="Q4847" s="7"/>
      <c r="R4847" s="7"/>
      <c r="S4847" s="7"/>
    </row>
    <row r="4848" spans="1:19" s="8" customFormat="1" ht="11.8" x14ac:dyDescent="0.2">
      <c r="A4848" s="48"/>
      <c r="F4848" s="9"/>
      <c r="G4848" s="9"/>
      <c r="H4848" s="9"/>
      <c r="I4848" s="9"/>
      <c r="J4848" s="9"/>
      <c r="K4848" s="9"/>
      <c r="M4848" s="9"/>
      <c r="N4848" s="76"/>
      <c r="P4848" s="7"/>
      <c r="Q4848" s="7"/>
      <c r="R4848" s="7"/>
      <c r="S4848" s="7"/>
    </row>
    <row r="4849" spans="1:19" s="8" customFormat="1" ht="11.8" x14ac:dyDescent="0.2">
      <c r="A4849" s="48"/>
      <c r="F4849" s="9"/>
      <c r="G4849" s="9"/>
      <c r="H4849" s="9"/>
      <c r="I4849" s="9"/>
      <c r="J4849" s="9"/>
      <c r="K4849" s="9"/>
      <c r="M4849" s="9"/>
      <c r="N4849" s="76"/>
      <c r="P4849" s="7"/>
      <c r="Q4849" s="7"/>
      <c r="R4849" s="7"/>
      <c r="S4849" s="7"/>
    </row>
    <row r="4850" spans="1:19" s="8" customFormat="1" ht="11.8" x14ac:dyDescent="0.2">
      <c r="A4850" s="48"/>
      <c r="F4850" s="9"/>
      <c r="G4850" s="9"/>
      <c r="H4850" s="9"/>
      <c r="I4850" s="9"/>
      <c r="J4850" s="9"/>
      <c r="K4850" s="9"/>
      <c r="M4850" s="9"/>
      <c r="N4850" s="76"/>
      <c r="P4850" s="7"/>
      <c r="Q4850" s="7"/>
      <c r="R4850" s="7"/>
      <c r="S4850" s="7"/>
    </row>
    <row r="4851" spans="1:19" s="8" customFormat="1" ht="11.8" x14ac:dyDescent="0.2">
      <c r="A4851" s="48"/>
      <c r="F4851" s="9"/>
      <c r="G4851" s="9"/>
      <c r="H4851" s="9"/>
      <c r="I4851" s="9"/>
      <c r="J4851" s="9"/>
      <c r="K4851" s="9"/>
      <c r="M4851" s="9"/>
      <c r="N4851" s="76"/>
      <c r="P4851" s="7"/>
      <c r="Q4851" s="7"/>
      <c r="R4851" s="7"/>
      <c r="S4851" s="7"/>
    </row>
    <row r="4852" spans="1:19" s="8" customFormat="1" ht="11.8" x14ac:dyDescent="0.2">
      <c r="A4852" s="48"/>
      <c r="F4852" s="9"/>
      <c r="G4852" s="9"/>
      <c r="H4852" s="9"/>
      <c r="I4852" s="9"/>
      <c r="J4852" s="9"/>
      <c r="K4852" s="9"/>
      <c r="M4852" s="9"/>
      <c r="N4852" s="76"/>
      <c r="P4852" s="7"/>
      <c r="Q4852" s="7"/>
      <c r="R4852" s="7"/>
      <c r="S4852" s="7"/>
    </row>
    <row r="4853" spans="1:19" s="8" customFormat="1" ht="11.8" x14ac:dyDescent="0.2">
      <c r="A4853" s="48"/>
      <c r="F4853" s="9"/>
      <c r="G4853" s="9"/>
      <c r="H4853" s="9"/>
      <c r="I4853" s="9"/>
      <c r="J4853" s="9"/>
      <c r="K4853" s="9"/>
      <c r="M4853" s="9"/>
      <c r="N4853" s="76"/>
      <c r="P4853" s="7"/>
      <c r="Q4853" s="7"/>
      <c r="R4853" s="7"/>
      <c r="S4853" s="7"/>
    </row>
    <row r="4854" spans="1:19" s="8" customFormat="1" ht="11.8" x14ac:dyDescent="0.2">
      <c r="A4854" s="48"/>
      <c r="F4854" s="9"/>
      <c r="G4854" s="9"/>
      <c r="H4854" s="9"/>
      <c r="I4854" s="9"/>
      <c r="J4854" s="9"/>
      <c r="K4854" s="9"/>
      <c r="M4854" s="9"/>
      <c r="N4854" s="76"/>
      <c r="P4854" s="7"/>
      <c r="Q4854" s="7"/>
      <c r="R4854" s="7"/>
      <c r="S4854" s="7"/>
    </row>
    <row r="4855" spans="1:19" s="8" customFormat="1" ht="11.8" x14ac:dyDescent="0.2">
      <c r="A4855" s="48"/>
      <c r="F4855" s="9"/>
      <c r="G4855" s="9"/>
      <c r="H4855" s="9"/>
      <c r="I4855" s="9"/>
      <c r="J4855" s="9"/>
      <c r="K4855" s="9"/>
      <c r="M4855" s="9"/>
      <c r="N4855" s="76"/>
      <c r="P4855" s="7"/>
      <c r="Q4855" s="7"/>
      <c r="R4855" s="7"/>
      <c r="S4855" s="7"/>
    </row>
    <row r="4856" spans="1:19" s="8" customFormat="1" ht="11.8" x14ac:dyDescent="0.2">
      <c r="A4856" s="48"/>
      <c r="F4856" s="9"/>
      <c r="G4856" s="9"/>
      <c r="H4856" s="9"/>
      <c r="I4856" s="9"/>
      <c r="J4856" s="9"/>
      <c r="K4856" s="9"/>
      <c r="M4856" s="9"/>
      <c r="N4856" s="76"/>
      <c r="P4856" s="7"/>
      <c r="Q4856" s="7"/>
      <c r="R4856" s="7"/>
      <c r="S4856" s="7"/>
    </row>
    <row r="4857" spans="1:19" s="8" customFormat="1" ht="11.8" x14ac:dyDescent="0.2">
      <c r="A4857" s="48"/>
      <c r="F4857" s="9"/>
      <c r="G4857" s="9"/>
      <c r="H4857" s="9"/>
      <c r="I4857" s="9"/>
      <c r="J4857" s="9"/>
      <c r="K4857" s="9"/>
      <c r="M4857" s="9"/>
      <c r="N4857" s="76"/>
      <c r="P4857" s="7"/>
      <c r="Q4857" s="7"/>
      <c r="R4857" s="7"/>
      <c r="S4857" s="7"/>
    </row>
    <row r="4858" spans="1:19" s="8" customFormat="1" ht="11.8" x14ac:dyDescent="0.2">
      <c r="A4858" s="48"/>
      <c r="F4858" s="9"/>
      <c r="G4858" s="9"/>
      <c r="H4858" s="9"/>
      <c r="I4858" s="9"/>
      <c r="J4858" s="9"/>
      <c r="K4858" s="9"/>
      <c r="M4858" s="9"/>
      <c r="N4858" s="76"/>
      <c r="P4858" s="7"/>
      <c r="Q4858" s="7"/>
      <c r="R4858" s="7"/>
      <c r="S4858" s="7"/>
    </row>
    <row r="4859" spans="1:19" s="8" customFormat="1" ht="11.8" x14ac:dyDescent="0.2">
      <c r="A4859" s="48"/>
      <c r="F4859" s="9"/>
      <c r="G4859" s="9"/>
      <c r="H4859" s="9"/>
      <c r="I4859" s="9"/>
      <c r="J4859" s="9"/>
      <c r="K4859" s="9"/>
      <c r="M4859" s="9"/>
      <c r="N4859" s="76"/>
      <c r="P4859" s="7"/>
      <c r="Q4859" s="7"/>
      <c r="R4859" s="7"/>
      <c r="S4859" s="7"/>
    </row>
    <row r="4860" spans="1:19" s="8" customFormat="1" ht="11.8" x14ac:dyDescent="0.2">
      <c r="A4860" s="48"/>
      <c r="F4860" s="9"/>
      <c r="G4860" s="9"/>
      <c r="H4860" s="9"/>
      <c r="I4860" s="9"/>
      <c r="J4860" s="9"/>
      <c r="K4860" s="9"/>
      <c r="M4860" s="9"/>
      <c r="N4860" s="76"/>
      <c r="P4860" s="7"/>
      <c r="Q4860" s="7"/>
      <c r="R4860" s="7"/>
      <c r="S4860" s="7"/>
    </row>
    <row r="4861" spans="1:19" s="8" customFormat="1" ht="11.8" x14ac:dyDescent="0.2">
      <c r="A4861" s="48"/>
      <c r="F4861" s="9"/>
      <c r="G4861" s="9"/>
      <c r="H4861" s="9"/>
      <c r="I4861" s="9"/>
      <c r="J4861" s="9"/>
      <c r="K4861" s="9"/>
      <c r="M4861" s="9"/>
      <c r="N4861" s="76"/>
      <c r="P4861" s="7"/>
      <c r="Q4861" s="7"/>
      <c r="R4861" s="7"/>
      <c r="S4861" s="7"/>
    </row>
    <row r="4862" spans="1:19" s="8" customFormat="1" ht="11.8" x14ac:dyDescent="0.2">
      <c r="A4862" s="48"/>
      <c r="F4862" s="9"/>
      <c r="G4862" s="9"/>
      <c r="H4862" s="9"/>
      <c r="I4862" s="9"/>
      <c r="J4862" s="9"/>
      <c r="K4862" s="9"/>
      <c r="M4862" s="9"/>
      <c r="N4862" s="76"/>
      <c r="P4862" s="7"/>
      <c r="Q4862" s="7"/>
      <c r="R4862" s="7"/>
      <c r="S4862" s="7"/>
    </row>
    <row r="4863" spans="1:19" s="8" customFormat="1" ht="11.8" x14ac:dyDescent="0.2">
      <c r="A4863" s="48"/>
      <c r="F4863" s="9"/>
      <c r="G4863" s="9"/>
      <c r="H4863" s="9"/>
      <c r="I4863" s="9"/>
      <c r="J4863" s="9"/>
      <c r="K4863" s="9"/>
      <c r="M4863" s="9"/>
      <c r="N4863" s="76"/>
      <c r="P4863" s="7"/>
      <c r="Q4863" s="7"/>
      <c r="R4863" s="7"/>
      <c r="S4863" s="7"/>
    </row>
    <row r="4864" spans="1:19" s="8" customFormat="1" ht="11.8" x14ac:dyDescent="0.2">
      <c r="A4864" s="48"/>
      <c r="F4864" s="9"/>
      <c r="G4864" s="9"/>
      <c r="H4864" s="9"/>
      <c r="I4864" s="9"/>
      <c r="J4864" s="9"/>
      <c r="K4864" s="9"/>
      <c r="M4864" s="9"/>
      <c r="N4864" s="76"/>
      <c r="P4864" s="7"/>
      <c r="Q4864" s="7"/>
      <c r="R4864" s="7"/>
      <c r="S4864" s="7"/>
    </row>
    <row r="4865" spans="1:19" s="8" customFormat="1" ht="11.8" x14ac:dyDescent="0.2">
      <c r="A4865" s="48"/>
      <c r="F4865" s="9"/>
      <c r="G4865" s="9"/>
      <c r="H4865" s="9"/>
      <c r="I4865" s="9"/>
      <c r="J4865" s="9"/>
      <c r="K4865" s="9"/>
      <c r="M4865" s="9"/>
      <c r="N4865" s="76"/>
      <c r="P4865" s="7"/>
      <c r="Q4865" s="7"/>
      <c r="R4865" s="7"/>
      <c r="S4865" s="7"/>
    </row>
    <row r="4866" spans="1:19" s="8" customFormat="1" ht="11.8" x14ac:dyDescent="0.2">
      <c r="A4866" s="48"/>
      <c r="F4866" s="9"/>
      <c r="G4866" s="9"/>
      <c r="H4866" s="9"/>
      <c r="I4866" s="9"/>
      <c r="J4866" s="9"/>
      <c r="K4866" s="9"/>
      <c r="M4866" s="9"/>
      <c r="N4866" s="76"/>
      <c r="P4866" s="7"/>
      <c r="Q4866" s="7"/>
      <c r="R4866" s="7"/>
      <c r="S4866" s="7"/>
    </row>
    <row r="4867" spans="1:19" s="8" customFormat="1" ht="11.8" x14ac:dyDescent="0.2">
      <c r="A4867" s="48"/>
      <c r="F4867" s="9"/>
      <c r="G4867" s="9"/>
      <c r="H4867" s="9"/>
      <c r="I4867" s="9"/>
      <c r="J4867" s="9"/>
      <c r="K4867" s="9"/>
      <c r="M4867" s="9"/>
      <c r="N4867" s="76"/>
      <c r="P4867" s="7"/>
      <c r="Q4867" s="7"/>
      <c r="R4867" s="7"/>
      <c r="S4867" s="7"/>
    </row>
    <row r="4868" spans="1:19" s="8" customFormat="1" ht="11.8" x14ac:dyDescent="0.2">
      <c r="A4868" s="48"/>
      <c r="F4868" s="9"/>
      <c r="G4868" s="9"/>
      <c r="H4868" s="9"/>
      <c r="I4868" s="9"/>
      <c r="J4868" s="9"/>
      <c r="K4868" s="9"/>
      <c r="M4868" s="9"/>
      <c r="N4868" s="76"/>
      <c r="P4868" s="7"/>
      <c r="Q4868" s="7"/>
      <c r="R4868" s="7"/>
      <c r="S4868" s="7"/>
    </row>
    <row r="4869" spans="1:19" s="8" customFormat="1" ht="11.8" x14ac:dyDescent="0.2">
      <c r="A4869" s="48"/>
      <c r="F4869" s="9"/>
      <c r="G4869" s="9"/>
      <c r="H4869" s="9"/>
      <c r="I4869" s="9"/>
      <c r="J4869" s="9"/>
      <c r="K4869" s="9"/>
      <c r="M4869" s="9"/>
      <c r="N4869" s="76"/>
      <c r="P4869" s="7"/>
      <c r="Q4869" s="7"/>
      <c r="R4869" s="7"/>
      <c r="S4869" s="7"/>
    </row>
    <row r="4870" spans="1:19" s="8" customFormat="1" ht="11.8" x14ac:dyDescent="0.2">
      <c r="A4870" s="48"/>
      <c r="F4870" s="9"/>
      <c r="G4870" s="9"/>
      <c r="H4870" s="9"/>
      <c r="I4870" s="9"/>
      <c r="J4870" s="9"/>
      <c r="K4870" s="9"/>
      <c r="M4870" s="9"/>
      <c r="N4870" s="76"/>
      <c r="P4870" s="7"/>
      <c r="Q4870" s="7"/>
      <c r="R4870" s="7"/>
      <c r="S4870" s="7"/>
    </row>
    <row r="4871" spans="1:19" s="8" customFormat="1" ht="11.8" x14ac:dyDescent="0.2">
      <c r="A4871" s="48"/>
      <c r="F4871" s="9"/>
      <c r="G4871" s="9"/>
      <c r="H4871" s="9"/>
      <c r="I4871" s="9"/>
      <c r="J4871" s="9"/>
      <c r="K4871" s="9"/>
      <c r="M4871" s="9"/>
      <c r="N4871" s="76"/>
      <c r="P4871" s="7"/>
      <c r="Q4871" s="7"/>
      <c r="R4871" s="7"/>
      <c r="S4871" s="7"/>
    </row>
    <row r="4872" spans="1:19" s="8" customFormat="1" ht="11.8" x14ac:dyDescent="0.2">
      <c r="A4872" s="48"/>
      <c r="F4872" s="9"/>
      <c r="G4872" s="9"/>
      <c r="H4872" s="9"/>
      <c r="I4872" s="9"/>
      <c r="J4872" s="9"/>
      <c r="K4872" s="9"/>
      <c r="M4872" s="9"/>
      <c r="N4872" s="76"/>
      <c r="P4872" s="7"/>
      <c r="Q4872" s="7"/>
      <c r="R4872" s="7"/>
      <c r="S4872" s="7"/>
    </row>
    <row r="4873" spans="1:19" s="8" customFormat="1" ht="11.8" x14ac:dyDescent="0.2">
      <c r="A4873" s="48"/>
      <c r="F4873" s="9"/>
      <c r="G4873" s="9"/>
      <c r="H4873" s="9"/>
      <c r="I4873" s="9"/>
      <c r="J4873" s="9"/>
      <c r="K4873" s="9"/>
      <c r="M4873" s="9"/>
      <c r="N4873" s="76"/>
      <c r="P4873" s="7"/>
      <c r="Q4873" s="7"/>
      <c r="R4873" s="7"/>
      <c r="S4873" s="7"/>
    </row>
    <row r="4874" spans="1:19" s="8" customFormat="1" ht="11.8" x14ac:dyDescent="0.2">
      <c r="A4874" s="48"/>
      <c r="F4874" s="9"/>
      <c r="G4874" s="9"/>
      <c r="H4874" s="9"/>
      <c r="I4874" s="9"/>
      <c r="J4874" s="9"/>
      <c r="K4874" s="9"/>
      <c r="M4874" s="9"/>
      <c r="N4874" s="76"/>
      <c r="P4874" s="7"/>
      <c r="Q4874" s="7"/>
      <c r="R4874" s="7"/>
      <c r="S4874" s="7"/>
    </row>
    <row r="4875" spans="1:19" s="8" customFormat="1" ht="11.8" x14ac:dyDescent="0.2">
      <c r="A4875" s="48"/>
      <c r="F4875" s="9"/>
      <c r="G4875" s="9"/>
      <c r="H4875" s="9"/>
      <c r="I4875" s="9"/>
      <c r="J4875" s="9"/>
      <c r="K4875" s="9"/>
      <c r="M4875" s="9"/>
      <c r="N4875" s="76"/>
      <c r="P4875" s="7"/>
      <c r="Q4875" s="7"/>
      <c r="R4875" s="7"/>
      <c r="S4875" s="7"/>
    </row>
    <row r="4876" spans="1:19" s="8" customFormat="1" ht="11.8" x14ac:dyDescent="0.2">
      <c r="A4876" s="48"/>
      <c r="F4876" s="9"/>
      <c r="G4876" s="9"/>
      <c r="H4876" s="9"/>
      <c r="I4876" s="9"/>
      <c r="J4876" s="9"/>
      <c r="K4876" s="9"/>
      <c r="M4876" s="9"/>
      <c r="N4876" s="76"/>
      <c r="P4876" s="7"/>
      <c r="Q4876" s="7"/>
      <c r="R4876" s="7"/>
      <c r="S4876" s="7"/>
    </row>
    <row r="4877" spans="1:19" s="8" customFormat="1" ht="11.8" x14ac:dyDescent="0.2">
      <c r="A4877" s="48"/>
      <c r="F4877" s="9"/>
      <c r="G4877" s="9"/>
      <c r="H4877" s="9"/>
      <c r="I4877" s="9"/>
      <c r="J4877" s="9"/>
      <c r="K4877" s="9"/>
      <c r="M4877" s="9"/>
      <c r="N4877" s="76"/>
      <c r="P4877" s="7"/>
      <c r="Q4877" s="7"/>
      <c r="R4877" s="7"/>
      <c r="S4877" s="7"/>
    </row>
    <row r="4878" spans="1:19" s="8" customFormat="1" ht="11.8" x14ac:dyDescent="0.2">
      <c r="A4878" s="48"/>
      <c r="F4878" s="9"/>
      <c r="G4878" s="9"/>
      <c r="H4878" s="9"/>
      <c r="I4878" s="9"/>
      <c r="J4878" s="9"/>
      <c r="K4878" s="9"/>
      <c r="M4878" s="9"/>
      <c r="N4878" s="76"/>
      <c r="P4878" s="7"/>
      <c r="Q4878" s="7"/>
      <c r="R4878" s="7"/>
      <c r="S4878" s="7"/>
    </row>
    <row r="4879" spans="1:19" s="8" customFormat="1" ht="11.8" x14ac:dyDescent="0.2">
      <c r="A4879" s="48"/>
      <c r="F4879" s="9"/>
      <c r="G4879" s="9"/>
      <c r="H4879" s="9"/>
      <c r="I4879" s="9"/>
      <c r="J4879" s="9"/>
      <c r="K4879" s="9"/>
      <c r="M4879" s="9"/>
      <c r="N4879" s="76"/>
      <c r="P4879" s="7"/>
      <c r="Q4879" s="7"/>
      <c r="R4879" s="7"/>
      <c r="S4879" s="7"/>
    </row>
    <row r="4880" spans="1:19" s="8" customFormat="1" ht="11.8" x14ac:dyDescent="0.2">
      <c r="A4880" s="48"/>
      <c r="F4880" s="9"/>
      <c r="G4880" s="9"/>
      <c r="H4880" s="9"/>
      <c r="I4880" s="9"/>
      <c r="J4880" s="9"/>
      <c r="K4880" s="9"/>
      <c r="M4880" s="9"/>
      <c r="N4880" s="76"/>
      <c r="P4880" s="7"/>
      <c r="Q4880" s="7"/>
      <c r="R4880" s="7"/>
      <c r="S4880" s="7"/>
    </row>
    <row r="4881" spans="1:19" s="8" customFormat="1" ht="11.8" x14ac:dyDescent="0.2">
      <c r="A4881" s="48"/>
      <c r="F4881" s="9"/>
      <c r="G4881" s="9"/>
      <c r="H4881" s="9"/>
      <c r="I4881" s="9"/>
      <c r="J4881" s="9"/>
      <c r="K4881" s="9"/>
      <c r="M4881" s="9"/>
      <c r="N4881" s="76"/>
      <c r="P4881" s="7"/>
      <c r="Q4881" s="7"/>
      <c r="R4881" s="7"/>
      <c r="S4881" s="7"/>
    </row>
    <row r="4882" spans="1:19" s="8" customFormat="1" ht="11.8" x14ac:dyDescent="0.2">
      <c r="A4882" s="48"/>
      <c r="F4882" s="9"/>
      <c r="G4882" s="9"/>
      <c r="H4882" s="9"/>
      <c r="I4882" s="9"/>
      <c r="J4882" s="9"/>
      <c r="K4882" s="9"/>
      <c r="M4882" s="9"/>
      <c r="N4882" s="76"/>
      <c r="P4882" s="7"/>
      <c r="Q4882" s="7"/>
      <c r="R4882" s="7"/>
      <c r="S4882" s="7"/>
    </row>
    <row r="4883" spans="1:19" s="8" customFormat="1" ht="11.8" x14ac:dyDescent="0.2">
      <c r="A4883" s="48"/>
      <c r="F4883" s="9"/>
      <c r="G4883" s="9"/>
      <c r="H4883" s="9"/>
      <c r="I4883" s="9"/>
      <c r="J4883" s="9"/>
      <c r="K4883" s="9"/>
      <c r="M4883" s="9"/>
      <c r="N4883" s="76"/>
      <c r="P4883" s="7"/>
      <c r="Q4883" s="7"/>
      <c r="R4883" s="7"/>
      <c r="S4883" s="7"/>
    </row>
    <row r="4884" spans="1:19" s="8" customFormat="1" ht="11.8" x14ac:dyDescent="0.2">
      <c r="A4884" s="48"/>
      <c r="F4884" s="9"/>
      <c r="G4884" s="9"/>
      <c r="H4884" s="9"/>
      <c r="I4884" s="9"/>
      <c r="J4884" s="9"/>
      <c r="K4884" s="9"/>
      <c r="M4884" s="9"/>
      <c r="N4884" s="76"/>
      <c r="P4884" s="7"/>
      <c r="Q4884" s="7"/>
      <c r="R4884" s="7"/>
      <c r="S4884" s="7"/>
    </row>
    <row r="4885" spans="1:19" s="8" customFormat="1" ht="11.8" x14ac:dyDescent="0.2">
      <c r="A4885" s="48"/>
      <c r="F4885" s="9"/>
      <c r="G4885" s="9"/>
      <c r="H4885" s="9"/>
      <c r="I4885" s="9"/>
      <c r="J4885" s="9"/>
      <c r="K4885" s="9"/>
      <c r="M4885" s="9"/>
      <c r="N4885" s="76"/>
      <c r="P4885" s="7"/>
      <c r="Q4885" s="7"/>
      <c r="R4885" s="7"/>
      <c r="S4885" s="7"/>
    </row>
    <row r="4886" spans="1:19" s="8" customFormat="1" ht="11.8" x14ac:dyDescent="0.2">
      <c r="A4886" s="48"/>
      <c r="F4886" s="9"/>
      <c r="G4886" s="9"/>
      <c r="H4886" s="9"/>
      <c r="I4886" s="9"/>
      <c r="J4886" s="9"/>
      <c r="K4886" s="9"/>
      <c r="M4886" s="9"/>
      <c r="N4886" s="76"/>
      <c r="P4886" s="7"/>
      <c r="Q4886" s="7"/>
      <c r="R4886" s="7"/>
      <c r="S4886" s="7"/>
    </row>
    <row r="4887" spans="1:19" s="8" customFormat="1" ht="11.8" x14ac:dyDescent="0.2">
      <c r="A4887" s="48"/>
      <c r="F4887" s="9"/>
      <c r="G4887" s="9"/>
      <c r="H4887" s="9"/>
      <c r="I4887" s="9"/>
      <c r="J4887" s="9"/>
      <c r="K4887" s="9"/>
      <c r="M4887" s="9"/>
      <c r="N4887" s="76"/>
      <c r="P4887" s="7"/>
      <c r="Q4887" s="7"/>
      <c r="R4887" s="7"/>
      <c r="S4887" s="7"/>
    </row>
    <row r="4888" spans="1:19" s="8" customFormat="1" ht="11.8" x14ac:dyDescent="0.2">
      <c r="A4888" s="48"/>
      <c r="F4888" s="9"/>
      <c r="G4888" s="9"/>
      <c r="H4888" s="9"/>
      <c r="I4888" s="9"/>
      <c r="J4888" s="9"/>
      <c r="K4888" s="9"/>
      <c r="M4888" s="9"/>
      <c r="N4888" s="76"/>
      <c r="P4888" s="7"/>
      <c r="Q4888" s="7"/>
      <c r="R4888" s="7"/>
      <c r="S4888" s="7"/>
    </row>
    <row r="4889" spans="1:19" s="8" customFormat="1" ht="11.8" x14ac:dyDescent="0.2">
      <c r="A4889" s="48"/>
      <c r="F4889" s="9"/>
      <c r="G4889" s="9"/>
      <c r="H4889" s="9"/>
      <c r="I4889" s="9"/>
      <c r="J4889" s="9"/>
      <c r="K4889" s="9"/>
      <c r="M4889" s="9"/>
      <c r="N4889" s="76"/>
      <c r="P4889" s="7"/>
      <c r="Q4889" s="7"/>
      <c r="R4889" s="7"/>
      <c r="S4889" s="7"/>
    </row>
    <row r="4890" spans="1:19" s="8" customFormat="1" ht="11.8" x14ac:dyDescent="0.2">
      <c r="A4890" s="48"/>
      <c r="F4890" s="9"/>
      <c r="G4890" s="9"/>
      <c r="H4890" s="9"/>
      <c r="I4890" s="9"/>
      <c r="J4890" s="9"/>
      <c r="K4890" s="9"/>
      <c r="M4890" s="9"/>
      <c r="N4890" s="76"/>
      <c r="P4890" s="7"/>
      <c r="Q4890" s="7"/>
      <c r="R4890" s="7"/>
      <c r="S4890" s="7"/>
    </row>
    <row r="4891" spans="1:19" s="8" customFormat="1" ht="11.8" x14ac:dyDescent="0.2">
      <c r="A4891" s="48"/>
      <c r="F4891" s="9"/>
      <c r="G4891" s="9"/>
      <c r="H4891" s="9"/>
      <c r="I4891" s="9"/>
      <c r="J4891" s="9"/>
      <c r="K4891" s="9"/>
      <c r="M4891" s="9"/>
      <c r="N4891" s="76"/>
      <c r="P4891" s="7"/>
      <c r="Q4891" s="7"/>
      <c r="R4891" s="7"/>
      <c r="S4891" s="7"/>
    </row>
    <row r="4892" spans="1:19" s="8" customFormat="1" ht="11.8" x14ac:dyDescent="0.2">
      <c r="A4892" s="48"/>
      <c r="F4892" s="9"/>
      <c r="G4892" s="9"/>
      <c r="H4892" s="9"/>
      <c r="I4892" s="9"/>
      <c r="J4892" s="9"/>
      <c r="K4892" s="9"/>
      <c r="M4892" s="9"/>
      <c r="N4892" s="76"/>
      <c r="P4892" s="7"/>
      <c r="Q4892" s="7"/>
      <c r="R4892" s="7"/>
      <c r="S4892" s="7"/>
    </row>
    <row r="4893" spans="1:19" s="8" customFormat="1" ht="11.8" x14ac:dyDescent="0.2">
      <c r="A4893" s="48"/>
      <c r="F4893" s="9"/>
      <c r="G4893" s="9"/>
      <c r="H4893" s="9"/>
      <c r="I4893" s="9"/>
      <c r="J4893" s="9"/>
      <c r="K4893" s="9"/>
      <c r="M4893" s="9"/>
      <c r="N4893" s="76"/>
      <c r="P4893" s="7"/>
      <c r="Q4893" s="7"/>
      <c r="R4893" s="7"/>
      <c r="S4893" s="7"/>
    </row>
    <row r="4894" spans="1:19" s="8" customFormat="1" ht="11.8" x14ac:dyDescent="0.2">
      <c r="A4894" s="48"/>
      <c r="F4894" s="9"/>
      <c r="G4894" s="9"/>
      <c r="H4894" s="9"/>
      <c r="I4894" s="9"/>
      <c r="J4894" s="9"/>
      <c r="K4894" s="9"/>
      <c r="M4894" s="9"/>
      <c r="N4894" s="76"/>
      <c r="P4894" s="7"/>
      <c r="Q4894" s="7"/>
      <c r="R4894" s="7"/>
      <c r="S4894" s="7"/>
    </row>
    <row r="4895" spans="1:19" s="8" customFormat="1" ht="11.8" x14ac:dyDescent="0.2">
      <c r="A4895" s="48"/>
      <c r="F4895" s="9"/>
      <c r="G4895" s="9"/>
      <c r="H4895" s="9"/>
      <c r="I4895" s="9"/>
      <c r="J4895" s="9"/>
      <c r="K4895" s="9"/>
      <c r="M4895" s="9"/>
      <c r="N4895" s="76"/>
      <c r="P4895" s="7"/>
      <c r="Q4895" s="7"/>
      <c r="R4895" s="7"/>
      <c r="S4895" s="7"/>
    </row>
    <row r="4896" spans="1:19" s="8" customFormat="1" ht="11.8" x14ac:dyDescent="0.2">
      <c r="A4896" s="48"/>
      <c r="F4896" s="9"/>
      <c r="G4896" s="9"/>
      <c r="H4896" s="9"/>
      <c r="I4896" s="9"/>
      <c r="J4896" s="9"/>
      <c r="K4896" s="9"/>
      <c r="M4896" s="9"/>
      <c r="N4896" s="76"/>
      <c r="P4896" s="7"/>
      <c r="Q4896" s="7"/>
      <c r="R4896" s="7"/>
      <c r="S4896" s="7"/>
    </row>
    <row r="4897" spans="1:19" s="8" customFormat="1" ht="11.8" x14ac:dyDescent="0.2">
      <c r="A4897" s="48"/>
      <c r="F4897" s="9"/>
      <c r="G4897" s="9"/>
      <c r="H4897" s="9"/>
      <c r="I4897" s="9"/>
      <c r="J4897" s="9"/>
      <c r="K4897" s="9"/>
      <c r="M4897" s="9"/>
      <c r="N4897" s="76"/>
      <c r="P4897" s="7"/>
      <c r="Q4897" s="7"/>
      <c r="R4897" s="7"/>
      <c r="S4897" s="7"/>
    </row>
    <row r="4898" spans="1:19" s="8" customFormat="1" ht="11.8" x14ac:dyDescent="0.2">
      <c r="A4898" s="48"/>
      <c r="F4898" s="9"/>
      <c r="G4898" s="9"/>
      <c r="H4898" s="9"/>
      <c r="I4898" s="9"/>
      <c r="J4898" s="9"/>
      <c r="K4898" s="9"/>
      <c r="M4898" s="9"/>
      <c r="N4898" s="76"/>
      <c r="P4898" s="7"/>
      <c r="Q4898" s="7"/>
      <c r="R4898" s="7"/>
      <c r="S4898" s="7"/>
    </row>
    <row r="4899" spans="1:19" s="8" customFormat="1" ht="11.8" x14ac:dyDescent="0.2">
      <c r="A4899" s="48"/>
      <c r="F4899" s="9"/>
      <c r="G4899" s="9"/>
      <c r="H4899" s="9"/>
      <c r="I4899" s="9"/>
      <c r="J4899" s="9"/>
      <c r="K4899" s="9"/>
      <c r="M4899" s="9"/>
      <c r="N4899" s="76"/>
      <c r="P4899" s="7"/>
      <c r="Q4899" s="7"/>
      <c r="R4899" s="7"/>
      <c r="S4899" s="7"/>
    </row>
    <row r="4900" spans="1:19" s="8" customFormat="1" ht="11.8" x14ac:dyDescent="0.2">
      <c r="A4900" s="48"/>
      <c r="F4900" s="9"/>
      <c r="G4900" s="9"/>
      <c r="H4900" s="9"/>
      <c r="I4900" s="9"/>
      <c r="J4900" s="9"/>
      <c r="K4900" s="9"/>
      <c r="M4900" s="9"/>
      <c r="N4900" s="76"/>
      <c r="P4900" s="7"/>
      <c r="Q4900" s="7"/>
      <c r="R4900" s="7"/>
      <c r="S4900" s="7"/>
    </row>
    <row r="4901" spans="1:19" s="8" customFormat="1" ht="11.8" x14ac:dyDescent="0.2">
      <c r="A4901" s="48"/>
      <c r="F4901" s="9"/>
      <c r="G4901" s="9"/>
      <c r="H4901" s="9"/>
      <c r="I4901" s="9"/>
      <c r="J4901" s="9"/>
      <c r="K4901" s="9"/>
      <c r="M4901" s="9"/>
      <c r="N4901" s="76"/>
      <c r="P4901" s="7"/>
      <c r="Q4901" s="7"/>
      <c r="R4901" s="7"/>
      <c r="S4901" s="7"/>
    </row>
    <row r="4902" spans="1:19" s="8" customFormat="1" ht="11.8" x14ac:dyDescent="0.2">
      <c r="A4902" s="48"/>
      <c r="F4902" s="9"/>
      <c r="G4902" s="9"/>
      <c r="H4902" s="9"/>
      <c r="I4902" s="9"/>
      <c r="J4902" s="9"/>
      <c r="K4902" s="9"/>
      <c r="M4902" s="9"/>
      <c r="N4902" s="76"/>
      <c r="P4902" s="7"/>
      <c r="Q4902" s="7"/>
      <c r="R4902" s="7"/>
      <c r="S4902" s="7"/>
    </row>
    <row r="4903" spans="1:19" s="8" customFormat="1" ht="11.8" x14ac:dyDescent="0.2">
      <c r="A4903" s="48"/>
      <c r="F4903" s="9"/>
      <c r="G4903" s="9"/>
      <c r="H4903" s="9"/>
      <c r="I4903" s="9"/>
      <c r="J4903" s="9"/>
      <c r="K4903" s="9"/>
      <c r="M4903" s="9"/>
      <c r="N4903" s="76"/>
      <c r="P4903" s="7"/>
      <c r="Q4903" s="7"/>
      <c r="R4903" s="7"/>
      <c r="S4903" s="7"/>
    </row>
    <row r="4904" spans="1:19" s="8" customFormat="1" ht="11.8" x14ac:dyDescent="0.2">
      <c r="A4904" s="48"/>
      <c r="F4904" s="9"/>
      <c r="G4904" s="9"/>
      <c r="H4904" s="9"/>
      <c r="I4904" s="9"/>
      <c r="J4904" s="9"/>
      <c r="K4904" s="9"/>
      <c r="M4904" s="9"/>
      <c r="N4904" s="76"/>
      <c r="P4904" s="7"/>
      <c r="Q4904" s="7"/>
      <c r="R4904" s="7"/>
      <c r="S4904" s="7"/>
    </row>
    <row r="4905" spans="1:19" s="8" customFormat="1" ht="11.8" x14ac:dyDescent="0.2">
      <c r="A4905" s="48"/>
      <c r="F4905" s="9"/>
      <c r="G4905" s="9"/>
      <c r="H4905" s="9"/>
      <c r="I4905" s="9"/>
      <c r="J4905" s="9"/>
      <c r="K4905" s="9"/>
      <c r="M4905" s="9"/>
      <c r="N4905" s="76"/>
      <c r="P4905" s="7"/>
      <c r="Q4905" s="7"/>
      <c r="R4905" s="7"/>
      <c r="S4905" s="7"/>
    </row>
    <row r="4906" spans="1:19" s="8" customFormat="1" ht="11.8" x14ac:dyDescent="0.2">
      <c r="A4906" s="48"/>
      <c r="F4906" s="9"/>
      <c r="G4906" s="9"/>
      <c r="H4906" s="9"/>
      <c r="I4906" s="9"/>
      <c r="J4906" s="9"/>
      <c r="K4906" s="9"/>
      <c r="M4906" s="9"/>
      <c r="N4906" s="76"/>
      <c r="P4906" s="7"/>
      <c r="Q4906" s="7"/>
      <c r="R4906" s="7"/>
      <c r="S4906" s="7"/>
    </row>
    <row r="4907" spans="1:19" s="8" customFormat="1" ht="11.8" x14ac:dyDescent="0.2">
      <c r="A4907" s="48"/>
      <c r="F4907" s="9"/>
      <c r="G4907" s="9"/>
      <c r="H4907" s="9"/>
      <c r="I4907" s="9"/>
      <c r="J4907" s="9"/>
      <c r="K4907" s="9"/>
      <c r="M4907" s="9"/>
      <c r="N4907" s="76"/>
      <c r="P4907" s="7"/>
      <c r="Q4907" s="7"/>
      <c r="R4907" s="7"/>
      <c r="S4907" s="7"/>
    </row>
    <row r="4908" spans="1:19" s="8" customFormat="1" ht="11.8" x14ac:dyDescent="0.2">
      <c r="A4908" s="48"/>
      <c r="F4908" s="9"/>
      <c r="G4908" s="9"/>
      <c r="H4908" s="9"/>
      <c r="I4908" s="9"/>
      <c r="J4908" s="9"/>
      <c r="K4908" s="9"/>
      <c r="M4908" s="9"/>
      <c r="N4908" s="76"/>
      <c r="P4908" s="7"/>
      <c r="Q4908" s="7"/>
      <c r="R4908" s="7"/>
      <c r="S4908" s="7"/>
    </row>
    <row r="4909" spans="1:19" s="8" customFormat="1" ht="11.8" x14ac:dyDescent="0.2">
      <c r="A4909" s="48"/>
      <c r="F4909" s="9"/>
      <c r="G4909" s="9"/>
      <c r="H4909" s="9"/>
      <c r="I4909" s="9"/>
      <c r="J4909" s="9"/>
      <c r="K4909" s="9"/>
      <c r="M4909" s="9"/>
      <c r="N4909" s="76"/>
      <c r="P4909" s="7"/>
      <c r="Q4909" s="7"/>
      <c r="R4909" s="7"/>
      <c r="S4909" s="7"/>
    </row>
    <row r="4910" spans="1:19" s="8" customFormat="1" ht="11.8" x14ac:dyDescent="0.2">
      <c r="A4910" s="48"/>
      <c r="F4910" s="9"/>
      <c r="G4910" s="9"/>
      <c r="H4910" s="9"/>
      <c r="I4910" s="9"/>
      <c r="J4910" s="9"/>
      <c r="K4910" s="9"/>
      <c r="M4910" s="9"/>
      <c r="N4910" s="76"/>
      <c r="P4910" s="7"/>
      <c r="Q4910" s="7"/>
      <c r="R4910" s="7"/>
      <c r="S4910" s="7"/>
    </row>
    <row r="4911" spans="1:19" s="8" customFormat="1" ht="11.8" x14ac:dyDescent="0.2">
      <c r="A4911" s="48"/>
      <c r="F4911" s="9"/>
      <c r="G4911" s="9"/>
      <c r="H4911" s="9"/>
      <c r="I4911" s="9"/>
      <c r="J4911" s="9"/>
      <c r="K4911" s="9"/>
      <c r="M4911" s="9"/>
      <c r="N4911" s="76"/>
      <c r="P4911" s="7"/>
      <c r="Q4911" s="7"/>
      <c r="R4911" s="7"/>
      <c r="S4911" s="7"/>
    </row>
    <row r="4912" spans="1:19" s="8" customFormat="1" ht="11.8" x14ac:dyDescent="0.2">
      <c r="A4912" s="48"/>
      <c r="F4912" s="9"/>
      <c r="G4912" s="9"/>
      <c r="H4912" s="9"/>
      <c r="I4912" s="9"/>
      <c r="J4912" s="9"/>
      <c r="K4912" s="9"/>
      <c r="M4912" s="9"/>
      <c r="N4912" s="76"/>
      <c r="P4912" s="7"/>
      <c r="Q4912" s="7"/>
      <c r="R4912" s="7"/>
      <c r="S4912" s="7"/>
    </row>
    <row r="4913" spans="1:19" s="8" customFormat="1" ht="11.8" x14ac:dyDescent="0.2">
      <c r="A4913" s="48"/>
      <c r="F4913" s="9"/>
      <c r="G4913" s="9"/>
      <c r="H4913" s="9"/>
      <c r="I4913" s="9"/>
      <c r="J4913" s="9"/>
      <c r="K4913" s="9"/>
      <c r="M4913" s="9"/>
      <c r="N4913" s="76"/>
      <c r="P4913" s="7"/>
      <c r="Q4913" s="7"/>
      <c r="R4913" s="7"/>
      <c r="S4913" s="7"/>
    </row>
    <row r="4914" spans="1:19" s="8" customFormat="1" ht="11.8" x14ac:dyDescent="0.2">
      <c r="A4914" s="48"/>
      <c r="F4914" s="9"/>
      <c r="G4914" s="9"/>
      <c r="H4914" s="9"/>
      <c r="I4914" s="9"/>
      <c r="J4914" s="9"/>
      <c r="K4914" s="9"/>
      <c r="M4914" s="9"/>
      <c r="N4914" s="76"/>
      <c r="P4914" s="7"/>
      <c r="Q4914" s="7"/>
      <c r="R4914" s="7"/>
      <c r="S4914" s="7"/>
    </row>
    <row r="4915" spans="1:19" s="8" customFormat="1" ht="11.8" x14ac:dyDescent="0.2">
      <c r="A4915" s="48"/>
      <c r="F4915" s="9"/>
      <c r="G4915" s="9"/>
      <c r="H4915" s="9"/>
      <c r="I4915" s="9"/>
      <c r="J4915" s="9"/>
      <c r="K4915" s="9"/>
      <c r="M4915" s="9"/>
      <c r="N4915" s="76"/>
      <c r="P4915" s="7"/>
      <c r="Q4915" s="7"/>
      <c r="R4915" s="7"/>
      <c r="S4915" s="7"/>
    </row>
    <row r="4916" spans="1:19" s="8" customFormat="1" ht="11.8" x14ac:dyDescent="0.2">
      <c r="A4916" s="48"/>
      <c r="F4916" s="9"/>
      <c r="G4916" s="9"/>
      <c r="H4916" s="9"/>
      <c r="I4916" s="9"/>
      <c r="J4916" s="9"/>
      <c r="K4916" s="9"/>
      <c r="M4916" s="9"/>
      <c r="N4916" s="76"/>
      <c r="P4916" s="7"/>
      <c r="Q4916" s="7"/>
      <c r="R4916" s="7"/>
      <c r="S4916" s="7"/>
    </row>
    <row r="4917" spans="1:19" s="8" customFormat="1" ht="11.8" x14ac:dyDescent="0.2">
      <c r="A4917" s="48"/>
      <c r="F4917" s="9"/>
      <c r="G4917" s="9"/>
      <c r="H4917" s="9"/>
      <c r="I4917" s="9"/>
      <c r="J4917" s="9"/>
      <c r="K4917" s="9"/>
      <c r="M4917" s="9"/>
      <c r="N4917" s="76"/>
      <c r="P4917" s="7"/>
      <c r="Q4917" s="7"/>
      <c r="R4917" s="7"/>
      <c r="S4917" s="7"/>
    </row>
    <row r="4918" spans="1:19" s="8" customFormat="1" ht="11.8" x14ac:dyDescent="0.2">
      <c r="A4918" s="48"/>
      <c r="F4918" s="9"/>
      <c r="G4918" s="9"/>
      <c r="H4918" s="9"/>
      <c r="I4918" s="9"/>
      <c r="J4918" s="9"/>
      <c r="K4918" s="9"/>
      <c r="M4918" s="9"/>
      <c r="N4918" s="76"/>
      <c r="P4918" s="7"/>
      <c r="Q4918" s="7"/>
      <c r="R4918" s="7"/>
      <c r="S4918" s="7"/>
    </row>
    <row r="4919" spans="1:19" s="8" customFormat="1" ht="11.8" x14ac:dyDescent="0.2">
      <c r="A4919" s="48"/>
      <c r="F4919" s="9"/>
      <c r="G4919" s="9"/>
      <c r="H4919" s="9"/>
      <c r="I4919" s="9"/>
      <c r="J4919" s="9"/>
      <c r="K4919" s="9"/>
      <c r="M4919" s="9"/>
      <c r="N4919" s="76"/>
      <c r="P4919" s="7"/>
      <c r="Q4919" s="7"/>
      <c r="R4919" s="7"/>
      <c r="S4919" s="7"/>
    </row>
    <row r="4920" spans="1:19" s="8" customFormat="1" ht="11.8" x14ac:dyDescent="0.2">
      <c r="A4920" s="48"/>
      <c r="F4920" s="9"/>
      <c r="G4920" s="9"/>
      <c r="H4920" s="9"/>
      <c r="I4920" s="9"/>
      <c r="J4920" s="9"/>
      <c r="K4920" s="9"/>
      <c r="M4920" s="9"/>
      <c r="N4920" s="76"/>
      <c r="P4920" s="7"/>
      <c r="Q4920" s="7"/>
      <c r="R4920" s="7"/>
      <c r="S4920" s="7"/>
    </row>
    <row r="4921" spans="1:19" s="8" customFormat="1" ht="11.8" x14ac:dyDescent="0.2">
      <c r="A4921" s="48"/>
      <c r="F4921" s="9"/>
      <c r="G4921" s="9"/>
      <c r="H4921" s="9"/>
      <c r="I4921" s="9"/>
      <c r="J4921" s="9"/>
      <c r="K4921" s="9"/>
      <c r="M4921" s="9"/>
      <c r="N4921" s="76"/>
      <c r="P4921" s="7"/>
      <c r="Q4921" s="7"/>
      <c r="R4921" s="7"/>
      <c r="S4921" s="7"/>
    </row>
    <row r="4922" spans="1:19" s="8" customFormat="1" ht="11.8" x14ac:dyDescent="0.2">
      <c r="A4922" s="48"/>
      <c r="F4922" s="9"/>
      <c r="G4922" s="9"/>
      <c r="H4922" s="9"/>
      <c r="I4922" s="9"/>
      <c r="J4922" s="9"/>
      <c r="K4922" s="9"/>
      <c r="M4922" s="9"/>
      <c r="N4922" s="76"/>
      <c r="P4922" s="7"/>
      <c r="Q4922" s="7"/>
      <c r="R4922" s="7"/>
      <c r="S4922" s="7"/>
    </row>
    <row r="4923" spans="1:19" s="8" customFormat="1" ht="11.8" x14ac:dyDescent="0.2">
      <c r="A4923" s="48"/>
      <c r="F4923" s="9"/>
      <c r="G4923" s="9"/>
      <c r="H4923" s="9"/>
      <c r="I4923" s="9"/>
      <c r="J4923" s="9"/>
      <c r="K4923" s="9"/>
      <c r="M4923" s="9"/>
      <c r="N4923" s="76"/>
      <c r="P4923" s="7"/>
      <c r="Q4923" s="7"/>
      <c r="R4923" s="7"/>
      <c r="S4923" s="7"/>
    </row>
    <row r="4924" spans="1:19" s="8" customFormat="1" ht="11.8" x14ac:dyDescent="0.2">
      <c r="A4924" s="48"/>
      <c r="F4924" s="9"/>
      <c r="G4924" s="9"/>
      <c r="H4924" s="9"/>
      <c r="I4924" s="9"/>
      <c r="J4924" s="9"/>
      <c r="K4924" s="9"/>
      <c r="M4924" s="9"/>
      <c r="N4924" s="76"/>
      <c r="P4924" s="7"/>
      <c r="Q4924" s="7"/>
      <c r="R4924" s="7"/>
      <c r="S4924" s="7"/>
    </row>
    <row r="4925" spans="1:19" s="8" customFormat="1" ht="11.8" x14ac:dyDescent="0.2">
      <c r="A4925" s="48"/>
      <c r="F4925" s="9"/>
      <c r="G4925" s="9"/>
      <c r="H4925" s="9"/>
      <c r="I4925" s="9"/>
      <c r="J4925" s="9"/>
      <c r="K4925" s="9"/>
      <c r="M4925" s="9"/>
      <c r="N4925" s="76"/>
      <c r="P4925" s="7"/>
      <c r="Q4925" s="7"/>
      <c r="R4925" s="7"/>
      <c r="S4925" s="7"/>
    </row>
    <row r="4926" spans="1:19" s="8" customFormat="1" ht="11.8" x14ac:dyDescent="0.2">
      <c r="A4926" s="48"/>
      <c r="F4926" s="9"/>
      <c r="G4926" s="9"/>
      <c r="H4926" s="9"/>
      <c r="I4926" s="9"/>
      <c r="J4926" s="9"/>
      <c r="K4926" s="9"/>
      <c r="M4926" s="9"/>
      <c r="N4926" s="76"/>
      <c r="P4926" s="7"/>
      <c r="Q4926" s="7"/>
      <c r="R4926" s="7"/>
      <c r="S4926" s="7"/>
    </row>
    <row r="4927" spans="1:19" s="8" customFormat="1" ht="11.8" x14ac:dyDescent="0.2">
      <c r="A4927" s="48"/>
      <c r="F4927" s="9"/>
      <c r="G4927" s="9"/>
      <c r="H4927" s="9"/>
      <c r="I4927" s="9"/>
      <c r="J4927" s="9"/>
      <c r="K4927" s="9"/>
      <c r="M4927" s="9"/>
      <c r="N4927" s="76"/>
      <c r="P4927" s="7"/>
      <c r="Q4927" s="7"/>
      <c r="R4927" s="7"/>
      <c r="S4927" s="7"/>
    </row>
    <row r="4928" spans="1:19" s="8" customFormat="1" ht="11.8" x14ac:dyDescent="0.2">
      <c r="A4928" s="48"/>
      <c r="F4928" s="9"/>
      <c r="G4928" s="9"/>
      <c r="H4928" s="9"/>
      <c r="I4928" s="9"/>
      <c r="J4928" s="9"/>
      <c r="K4928" s="9"/>
      <c r="M4928" s="9"/>
      <c r="N4928" s="76"/>
      <c r="P4928" s="7"/>
      <c r="Q4928" s="7"/>
      <c r="R4928" s="7"/>
      <c r="S4928" s="7"/>
    </row>
    <row r="4929" spans="1:19" s="8" customFormat="1" ht="11.8" x14ac:dyDescent="0.2">
      <c r="A4929" s="48"/>
      <c r="F4929" s="9"/>
      <c r="G4929" s="9"/>
      <c r="H4929" s="9"/>
      <c r="I4929" s="9"/>
      <c r="J4929" s="9"/>
      <c r="K4929" s="9"/>
      <c r="M4929" s="9"/>
      <c r="N4929" s="76"/>
      <c r="P4929" s="7"/>
      <c r="Q4929" s="7"/>
      <c r="R4929" s="7"/>
      <c r="S4929" s="7"/>
    </row>
    <row r="4930" spans="1:19" s="8" customFormat="1" ht="11.8" x14ac:dyDescent="0.2">
      <c r="A4930" s="48"/>
      <c r="F4930" s="9"/>
      <c r="G4930" s="9"/>
      <c r="H4930" s="9"/>
      <c r="I4930" s="9"/>
      <c r="J4930" s="9"/>
      <c r="K4930" s="9"/>
      <c r="M4930" s="9"/>
      <c r="N4930" s="76"/>
      <c r="P4930" s="7"/>
      <c r="Q4930" s="7"/>
      <c r="R4930" s="7"/>
      <c r="S4930" s="7"/>
    </row>
    <row r="4931" spans="1:19" s="8" customFormat="1" ht="11.8" x14ac:dyDescent="0.2">
      <c r="A4931" s="48"/>
      <c r="F4931" s="9"/>
      <c r="G4931" s="9"/>
      <c r="H4931" s="9"/>
      <c r="I4931" s="9"/>
      <c r="J4931" s="9"/>
      <c r="K4931" s="9"/>
      <c r="M4931" s="9"/>
      <c r="N4931" s="76"/>
      <c r="P4931" s="7"/>
      <c r="Q4931" s="7"/>
      <c r="R4931" s="7"/>
      <c r="S4931" s="7"/>
    </row>
    <row r="4932" spans="1:19" s="8" customFormat="1" ht="11.8" x14ac:dyDescent="0.2">
      <c r="A4932" s="48"/>
      <c r="F4932" s="9"/>
      <c r="G4932" s="9"/>
      <c r="H4932" s="9"/>
      <c r="I4932" s="9"/>
      <c r="J4932" s="9"/>
      <c r="K4932" s="9"/>
      <c r="M4932" s="9"/>
      <c r="N4932" s="76"/>
      <c r="P4932" s="7"/>
      <c r="Q4932" s="7"/>
      <c r="R4932" s="7"/>
      <c r="S4932" s="7"/>
    </row>
    <row r="4933" spans="1:19" s="8" customFormat="1" ht="11.8" x14ac:dyDescent="0.2">
      <c r="A4933" s="48"/>
      <c r="F4933" s="9"/>
      <c r="G4933" s="9"/>
      <c r="H4933" s="9"/>
      <c r="I4933" s="9"/>
      <c r="J4933" s="9"/>
      <c r="K4933" s="9"/>
      <c r="M4933" s="9"/>
      <c r="N4933" s="76"/>
      <c r="P4933" s="7"/>
      <c r="Q4933" s="7"/>
      <c r="R4933" s="7"/>
      <c r="S4933" s="7"/>
    </row>
    <row r="4934" spans="1:19" s="8" customFormat="1" ht="11.8" x14ac:dyDescent="0.2">
      <c r="A4934" s="48"/>
      <c r="F4934" s="9"/>
      <c r="G4934" s="9"/>
      <c r="H4934" s="9"/>
      <c r="I4934" s="9"/>
      <c r="J4934" s="9"/>
      <c r="K4934" s="9"/>
      <c r="M4934" s="9"/>
      <c r="N4934" s="76"/>
      <c r="P4934" s="7"/>
      <c r="Q4934" s="7"/>
      <c r="R4934" s="7"/>
      <c r="S4934" s="7"/>
    </row>
    <row r="4935" spans="1:19" s="8" customFormat="1" ht="11.8" x14ac:dyDescent="0.2">
      <c r="A4935" s="48"/>
      <c r="F4935" s="9"/>
      <c r="G4935" s="9"/>
      <c r="H4935" s="9"/>
      <c r="I4935" s="9"/>
      <c r="J4935" s="9"/>
      <c r="K4935" s="9"/>
      <c r="M4935" s="9"/>
      <c r="N4935" s="76"/>
      <c r="P4935" s="7"/>
      <c r="Q4935" s="7"/>
      <c r="R4935" s="7"/>
      <c r="S4935" s="7"/>
    </row>
    <row r="4936" spans="1:19" s="8" customFormat="1" ht="11.8" x14ac:dyDescent="0.2">
      <c r="A4936" s="48"/>
      <c r="F4936" s="9"/>
      <c r="G4936" s="9"/>
      <c r="H4936" s="9"/>
      <c r="I4936" s="9"/>
      <c r="J4936" s="9"/>
      <c r="K4936" s="9"/>
      <c r="M4936" s="9"/>
      <c r="N4936" s="76"/>
      <c r="P4936" s="7"/>
      <c r="Q4936" s="7"/>
      <c r="R4936" s="7"/>
      <c r="S4936" s="7"/>
    </row>
    <row r="4937" spans="1:19" s="8" customFormat="1" ht="11.8" x14ac:dyDescent="0.2">
      <c r="A4937" s="48"/>
      <c r="F4937" s="9"/>
      <c r="G4937" s="9"/>
      <c r="H4937" s="9"/>
      <c r="I4937" s="9"/>
      <c r="J4937" s="9"/>
      <c r="K4937" s="9"/>
      <c r="M4937" s="9"/>
      <c r="N4937" s="76"/>
      <c r="P4937" s="7"/>
      <c r="Q4937" s="7"/>
      <c r="R4937" s="7"/>
      <c r="S4937" s="7"/>
    </row>
    <row r="4938" spans="1:19" s="8" customFormat="1" ht="11.8" x14ac:dyDescent="0.2">
      <c r="A4938" s="48"/>
      <c r="F4938" s="9"/>
      <c r="G4938" s="9"/>
      <c r="H4938" s="9"/>
      <c r="I4938" s="9"/>
      <c r="J4938" s="9"/>
      <c r="K4938" s="9"/>
      <c r="M4938" s="9"/>
      <c r="N4938" s="76"/>
      <c r="P4938" s="7"/>
      <c r="Q4938" s="7"/>
      <c r="R4938" s="7"/>
      <c r="S4938" s="7"/>
    </row>
    <row r="4939" spans="1:19" s="8" customFormat="1" ht="11.8" x14ac:dyDescent="0.2">
      <c r="A4939" s="48"/>
      <c r="F4939" s="9"/>
      <c r="G4939" s="9"/>
      <c r="H4939" s="9"/>
      <c r="I4939" s="9"/>
      <c r="J4939" s="9"/>
      <c r="K4939" s="9"/>
      <c r="M4939" s="9"/>
      <c r="N4939" s="76"/>
      <c r="P4939" s="7"/>
      <c r="Q4939" s="7"/>
      <c r="R4939" s="7"/>
      <c r="S4939" s="7"/>
    </row>
    <row r="4940" spans="1:19" s="8" customFormat="1" ht="11.8" x14ac:dyDescent="0.2">
      <c r="A4940" s="48"/>
      <c r="F4940" s="9"/>
      <c r="G4940" s="9"/>
      <c r="H4940" s="9"/>
      <c r="I4940" s="9"/>
      <c r="J4940" s="9"/>
      <c r="K4940" s="9"/>
      <c r="M4940" s="9"/>
      <c r="N4940" s="76"/>
      <c r="P4940" s="7"/>
      <c r="Q4940" s="7"/>
      <c r="R4940" s="7"/>
      <c r="S4940" s="7"/>
    </row>
    <row r="4941" spans="1:19" s="8" customFormat="1" ht="11.8" x14ac:dyDescent="0.2">
      <c r="A4941" s="48"/>
      <c r="F4941" s="9"/>
      <c r="G4941" s="9"/>
      <c r="H4941" s="9"/>
      <c r="I4941" s="9"/>
      <c r="J4941" s="9"/>
      <c r="K4941" s="9"/>
      <c r="M4941" s="9"/>
      <c r="N4941" s="76"/>
      <c r="P4941" s="7"/>
      <c r="Q4941" s="7"/>
      <c r="R4941" s="7"/>
      <c r="S4941" s="7"/>
    </row>
    <row r="4942" spans="1:19" s="8" customFormat="1" ht="11.8" x14ac:dyDescent="0.2">
      <c r="A4942" s="48"/>
      <c r="F4942" s="9"/>
      <c r="G4942" s="9"/>
      <c r="H4942" s="9"/>
      <c r="I4942" s="9"/>
      <c r="J4942" s="9"/>
      <c r="K4942" s="9"/>
      <c r="M4942" s="9"/>
      <c r="N4942" s="76"/>
      <c r="P4942" s="7"/>
      <c r="Q4942" s="7"/>
      <c r="R4942" s="7"/>
      <c r="S4942" s="7"/>
    </row>
    <row r="4943" spans="1:19" s="8" customFormat="1" ht="11.8" x14ac:dyDescent="0.2">
      <c r="A4943" s="48"/>
      <c r="F4943" s="9"/>
      <c r="G4943" s="9"/>
      <c r="H4943" s="9"/>
      <c r="I4943" s="9"/>
      <c r="J4943" s="9"/>
      <c r="K4943" s="9"/>
      <c r="M4943" s="9"/>
      <c r="N4943" s="76"/>
      <c r="P4943" s="7"/>
      <c r="Q4943" s="7"/>
      <c r="R4943" s="7"/>
      <c r="S4943" s="7"/>
    </row>
    <row r="4944" spans="1:19" s="8" customFormat="1" ht="11.8" x14ac:dyDescent="0.2">
      <c r="A4944" s="48"/>
      <c r="F4944" s="9"/>
      <c r="G4944" s="9"/>
      <c r="H4944" s="9"/>
      <c r="I4944" s="9"/>
      <c r="J4944" s="9"/>
      <c r="K4944" s="9"/>
      <c r="M4944" s="9"/>
      <c r="N4944" s="76"/>
      <c r="P4944" s="7"/>
      <c r="Q4944" s="7"/>
      <c r="R4944" s="7"/>
      <c r="S4944" s="7"/>
    </row>
    <row r="4945" spans="1:19" s="8" customFormat="1" ht="11.8" x14ac:dyDescent="0.2">
      <c r="A4945" s="48"/>
      <c r="F4945" s="9"/>
      <c r="G4945" s="9"/>
      <c r="H4945" s="9"/>
      <c r="I4945" s="9"/>
      <c r="J4945" s="9"/>
      <c r="K4945" s="9"/>
      <c r="M4945" s="9"/>
      <c r="N4945" s="76"/>
      <c r="P4945" s="7"/>
      <c r="Q4945" s="7"/>
      <c r="R4945" s="7"/>
      <c r="S4945" s="7"/>
    </row>
    <row r="4946" spans="1:19" s="8" customFormat="1" ht="11.8" x14ac:dyDescent="0.2">
      <c r="A4946" s="48"/>
      <c r="F4946" s="9"/>
      <c r="G4946" s="9"/>
      <c r="H4946" s="9"/>
      <c r="I4946" s="9"/>
      <c r="J4946" s="9"/>
      <c r="K4946" s="9"/>
      <c r="M4946" s="9"/>
      <c r="N4946" s="76"/>
      <c r="P4946" s="7"/>
      <c r="Q4946" s="7"/>
      <c r="R4946" s="7"/>
      <c r="S4946" s="7"/>
    </row>
    <row r="4947" spans="1:19" s="8" customFormat="1" ht="11.8" x14ac:dyDescent="0.2">
      <c r="A4947" s="48"/>
      <c r="F4947" s="9"/>
      <c r="G4947" s="9"/>
      <c r="H4947" s="9"/>
      <c r="I4947" s="9"/>
      <c r="J4947" s="9"/>
      <c r="K4947" s="9"/>
      <c r="M4947" s="9"/>
      <c r="N4947" s="76"/>
      <c r="P4947" s="7"/>
      <c r="Q4947" s="7"/>
      <c r="R4947" s="7"/>
      <c r="S4947" s="7"/>
    </row>
    <row r="4948" spans="1:19" s="8" customFormat="1" ht="11.8" x14ac:dyDescent="0.2">
      <c r="A4948" s="48"/>
      <c r="F4948" s="9"/>
      <c r="G4948" s="9"/>
      <c r="H4948" s="9"/>
      <c r="I4948" s="9"/>
      <c r="J4948" s="9"/>
      <c r="K4948" s="9"/>
      <c r="M4948" s="9"/>
      <c r="N4948" s="76"/>
      <c r="P4948" s="7"/>
      <c r="Q4948" s="7"/>
      <c r="R4948" s="7"/>
      <c r="S4948" s="7"/>
    </row>
    <row r="4949" spans="1:19" s="8" customFormat="1" ht="11.8" x14ac:dyDescent="0.2">
      <c r="A4949" s="48"/>
      <c r="F4949" s="9"/>
      <c r="G4949" s="9"/>
      <c r="H4949" s="9"/>
      <c r="I4949" s="9"/>
      <c r="J4949" s="9"/>
      <c r="K4949" s="9"/>
      <c r="M4949" s="9"/>
      <c r="N4949" s="76"/>
      <c r="P4949" s="7"/>
      <c r="Q4949" s="7"/>
      <c r="R4949" s="7"/>
      <c r="S4949" s="7"/>
    </row>
    <row r="4950" spans="1:19" s="8" customFormat="1" ht="11.8" x14ac:dyDescent="0.2">
      <c r="A4950" s="48"/>
      <c r="F4950" s="9"/>
      <c r="G4950" s="9"/>
      <c r="H4950" s="9"/>
      <c r="I4950" s="9"/>
      <c r="J4950" s="9"/>
      <c r="K4950" s="9"/>
      <c r="M4950" s="9"/>
      <c r="N4950" s="76"/>
      <c r="P4950" s="7"/>
      <c r="Q4950" s="7"/>
      <c r="R4950" s="7"/>
      <c r="S4950" s="7"/>
    </row>
    <row r="4951" spans="1:19" s="8" customFormat="1" ht="11.8" x14ac:dyDescent="0.2">
      <c r="A4951" s="48"/>
      <c r="F4951" s="9"/>
      <c r="G4951" s="9"/>
      <c r="H4951" s="9"/>
      <c r="I4951" s="9"/>
      <c r="J4951" s="9"/>
      <c r="K4951" s="9"/>
      <c r="M4951" s="9"/>
      <c r="N4951" s="76"/>
      <c r="P4951" s="7"/>
      <c r="Q4951" s="7"/>
      <c r="R4951" s="7"/>
      <c r="S4951" s="7"/>
    </row>
    <row r="4952" spans="1:19" s="8" customFormat="1" ht="11.8" x14ac:dyDescent="0.2">
      <c r="A4952" s="48"/>
      <c r="F4952" s="9"/>
      <c r="G4952" s="9"/>
      <c r="H4952" s="9"/>
      <c r="I4952" s="9"/>
      <c r="J4952" s="9"/>
      <c r="K4952" s="9"/>
      <c r="M4952" s="9"/>
      <c r="N4952" s="76"/>
      <c r="P4952" s="7"/>
      <c r="Q4952" s="7"/>
      <c r="R4952" s="7"/>
      <c r="S4952" s="7"/>
    </row>
    <row r="4953" spans="1:19" s="8" customFormat="1" ht="11.8" x14ac:dyDescent="0.2">
      <c r="A4953" s="48"/>
      <c r="F4953" s="9"/>
      <c r="G4953" s="9"/>
      <c r="H4953" s="9"/>
      <c r="I4953" s="9"/>
      <c r="J4953" s="9"/>
      <c r="K4953" s="9"/>
      <c r="M4953" s="9"/>
      <c r="N4953" s="76"/>
      <c r="P4953" s="7"/>
      <c r="Q4953" s="7"/>
      <c r="R4953" s="7"/>
      <c r="S4953" s="7"/>
    </row>
    <row r="4954" spans="1:19" s="8" customFormat="1" ht="11.8" x14ac:dyDescent="0.2">
      <c r="A4954" s="48"/>
      <c r="F4954" s="9"/>
      <c r="G4954" s="9"/>
      <c r="H4954" s="9"/>
      <c r="I4954" s="9"/>
      <c r="J4954" s="9"/>
      <c r="K4954" s="9"/>
      <c r="M4954" s="9"/>
      <c r="N4954" s="76"/>
      <c r="P4954" s="7"/>
      <c r="Q4954" s="7"/>
      <c r="R4954" s="7"/>
      <c r="S4954" s="7"/>
    </row>
    <row r="4955" spans="1:19" s="8" customFormat="1" ht="11.8" x14ac:dyDescent="0.2">
      <c r="A4955" s="48"/>
      <c r="F4955" s="9"/>
      <c r="G4955" s="9"/>
      <c r="H4955" s="9"/>
      <c r="I4955" s="9"/>
      <c r="J4955" s="9"/>
      <c r="K4955" s="9"/>
      <c r="M4955" s="9"/>
      <c r="N4955" s="76"/>
      <c r="P4955" s="7"/>
      <c r="Q4955" s="7"/>
      <c r="R4955" s="7"/>
      <c r="S4955" s="7"/>
    </row>
    <row r="4956" spans="1:19" s="8" customFormat="1" ht="11.8" x14ac:dyDescent="0.2">
      <c r="A4956" s="48"/>
      <c r="F4956" s="9"/>
      <c r="G4956" s="9"/>
      <c r="H4956" s="9"/>
      <c r="I4956" s="9"/>
      <c r="J4956" s="9"/>
      <c r="K4956" s="9"/>
      <c r="M4956" s="9"/>
      <c r="N4956" s="76"/>
      <c r="P4956" s="7"/>
      <c r="Q4956" s="7"/>
      <c r="R4956" s="7"/>
      <c r="S4956" s="7"/>
    </row>
    <row r="4957" spans="1:19" s="8" customFormat="1" ht="11.8" x14ac:dyDescent="0.2">
      <c r="A4957" s="48"/>
      <c r="F4957" s="9"/>
      <c r="G4957" s="9"/>
      <c r="H4957" s="9"/>
      <c r="I4957" s="9"/>
      <c r="J4957" s="9"/>
      <c r="K4957" s="9"/>
      <c r="M4957" s="9"/>
      <c r="N4957" s="76"/>
      <c r="P4957" s="7"/>
      <c r="Q4957" s="7"/>
      <c r="R4957" s="7"/>
      <c r="S4957" s="7"/>
    </row>
    <row r="4958" spans="1:19" s="8" customFormat="1" ht="11.8" x14ac:dyDescent="0.2">
      <c r="A4958" s="48"/>
      <c r="F4958" s="9"/>
      <c r="G4958" s="9"/>
      <c r="H4958" s="9"/>
      <c r="I4958" s="9"/>
      <c r="J4958" s="9"/>
      <c r="K4958" s="9"/>
      <c r="M4958" s="9"/>
      <c r="N4958" s="76"/>
      <c r="P4958" s="7"/>
      <c r="Q4958" s="7"/>
      <c r="R4958" s="7"/>
      <c r="S4958" s="7"/>
    </row>
    <row r="4959" spans="1:19" s="8" customFormat="1" ht="11.8" x14ac:dyDescent="0.2">
      <c r="A4959" s="48"/>
      <c r="F4959" s="9"/>
      <c r="G4959" s="9"/>
      <c r="H4959" s="9"/>
      <c r="I4959" s="9"/>
      <c r="J4959" s="9"/>
      <c r="K4959" s="9"/>
      <c r="M4959" s="9"/>
      <c r="N4959" s="76"/>
      <c r="P4959" s="7"/>
      <c r="Q4959" s="7"/>
      <c r="R4959" s="7"/>
      <c r="S4959" s="7"/>
    </row>
    <row r="4960" spans="1:19" s="8" customFormat="1" ht="11.8" x14ac:dyDescent="0.2">
      <c r="A4960" s="48"/>
      <c r="F4960" s="9"/>
      <c r="G4960" s="9"/>
      <c r="H4960" s="9"/>
      <c r="I4960" s="9"/>
      <c r="J4960" s="9"/>
      <c r="K4960" s="9"/>
      <c r="M4960" s="9"/>
      <c r="N4960" s="76"/>
      <c r="P4960" s="7"/>
      <c r="Q4960" s="7"/>
      <c r="R4960" s="7"/>
      <c r="S4960" s="7"/>
    </row>
    <row r="4961" spans="1:19" s="8" customFormat="1" ht="11.8" x14ac:dyDescent="0.2">
      <c r="A4961" s="48"/>
      <c r="F4961" s="9"/>
      <c r="G4961" s="9"/>
      <c r="H4961" s="9"/>
      <c r="I4961" s="9"/>
      <c r="J4961" s="9"/>
      <c r="K4961" s="9"/>
      <c r="M4961" s="9"/>
      <c r="N4961" s="76"/>
      <c r="P4961" s="7"/>
      <c r="Q4961" s="7"/>
      <c r="R4961" s="7"/>
      <c r="S4961" s="7"/>
    </row>
    <row r="4962" spans="1:19" s="8" customFormat="1" ht="11.8" x14ac:dyDescent="0.2">
      <c r="A4962" s="48"/>
      <c r="F4962" s="9"/>
      <c r="G4962" s="9"/>
      <c r="H4962" s="9"/>
      <c r="I4962" s="9"/>
      <c r="J4962" s="9"/>
      <c r="K4962" s="9"/>
      <c r="M4962" s="9"/>
      <c r="N4962" s="76"/>
      <c r="P4962" s="7"/>
      <c r="Q4962" s="7"/>
      <c r="R4962" s="7"/>
      <c r="S4962" s="7"/>
    </row>
    <row r="4963" spans="1:19" s="8" customFormat="1" ht="11.8" x14ac:dyDescent="0.2">
      <c r="A4963" s="48"/>
      <c r="F4963" s="9"/>
      <c r="G4963" s="9"/>
      <c r="H4963" s="9"/>
      <c r="I4963" s="9"/>
      <c r="J4963" s="9"/>
      <c r="K4963" s="9"/>
      <c r="M4963" s="9"/>
      <c r="N4963" s="76"/>
      <c r="P4963" s="7"/>
      <c r="Q4963" s="7"/>
      <c r="R4963" s="7"/>
      <c r="S4963" s="7"/>
    </row>
    <row r="4964" spans="1:19" s="8" customFormat="1" ht="11.8" x14ac:dyDescent="0.2">
      <c r="A4964" s="48"/>
      <c r="F4964" s="9"/>
      <c r="G4964" s="9"/>
      <c r="H4964" s="9"/>
      <c r="I4964" s="9"/>
      <c r="J4964" s="9"/>
      <c r="K4964" s="9"/>
      <c r="M4964" s="9"/>
      <c r="N4964" s="76"/>
      <c r="P4964" s="7"/>
      <c r="Q4964" s="7"/>
      <c r="R4964" s="7"/>
      <c r="S4964" s="7"/>
    </row>
    <row r="4965" spans="1:19" s="8" customFormat="1" ht="11.8" x14ac:dyDescent="0.2">
      <c r="A4965" s="48"/>
      <c r="F4965" s="9"/>
      <c r="G4965" s="9"/>
      <c r="H4965" s="9"/>
      <c r="I4965" s="9"/>
      <c r="J4965" s="9"/>
      <c r="K4965" s="9"/>
      <c r="M4965" s="9"/>
      <c r="N4965" s="76"/>
      <c r="P4965" s="7"/>
      <c r="Q4965" s="7"/>
      <c r="R4965" s="7"/>
      <c r="S4965" s="7"/>
    </row>
    <row r="4966" spans="1:19" s="8" customFormat="1" ht="11.8" x14ac:dyDescent="0.2">
      <c r="A4966" s="48"/>
      <c r="F4966" s="9"/>
      <c r="G4966" s="9"/>
      <c r="H4966" s="9"/>
      <c r="I4966" s="9"/>
      <c r="J4966" s="9"/>
      <c r="K4966" s="9"/>
      <c r="M4966" s="9"/>
      <c r="N4966" s="76"/>
      <c r="P4966" s="7"/>
      <c r="Q4966" s="7"/>
      <c r="R4966" s="7"/>
      <c r="S4966" s="7"/>
    </row>
    <row r="4967" spans="1:19" s="8" customFormat="1" ht="11.8" x14ac:dyDescent="0.2">
      <c r="A4967" s="48"/>
      <c r="F4967" s="9"/>
      <c r="G4967" s="9"/>
      <c r="H4967" s="9"/>
      <c r="I4967" s="9"/>
      <c r="J4967" s="9"/>
      <c r="K4967" s="9"/>
      <c r="M4967" s="9"/>
      <c r="N4967" s="76"/>
      <c r="P4967" s="7"/>
      <c r="Q4967" s="7"/>
      <c r="R4967" s="7"/>
      <c r="S4967" s="7"/>
    </row>
    <row r="4968" spans="1:19" s="8" customFormat="1" ht="11.8" x14ac:dyDescent="0.2">
      <c r="A4968" s="48"/>
      <c r="F4968" s="9"/>
      <c r="G4968" s="9"/>
      <c r="H4968" s="9"/>
      <c r="I4968" s="9"/>
      <c r="J4968" s="9"/>
      <c r="K4968" s="9"/>
      <c r="M4968" s="9"/>
      <c r="N4968" s="76"/>
      <c r="P4968" s="7"/>
      <c r="Q4968" s="7"/>
      <c r="R4968" s="7"/>
      <c r="S4968" s="7"/>
    </row>
    <row r="4969" spans="1:19" s="8" customFormat="1" ht="11.8" x14ac:dyDescent="0.2">
      <c r="A4969" s="48"/>
      <c r="F4969" s="9"/>
      <c r="G4969" s="9"/>
      <c r="H4969" s="9"/>
      <c r="I4969" s="9"/>
      <c r="J4969" s="9"/>
      <c r="K4969" s="9"/>
      <c r="M4969" s="9"/>
      <c r="N4969" s="76"/>
      <c r="P4969" s="7"/>
      <c r="Q4969" s="7"/>
      <c r="R4969" s="7"/>
      <c r="S4969" s="7"/>
    </row>
    <row r="4970" spans="1:19" s="8" customFormat="1" ht="11.8" x14ac:dyDescent="0.2">
      <c r="A4970" s="48"/>
      <c r="F4970" s="9"/>
      <c r="G4970" s="9"/>
      <c r="H4970" s="9"/>
      <c r="I4970" s="9"/>
      <c r="J4970" s="9"/>
      <c r="K4970" s="9"/>
      <c r="M4970" s="9"/>
      <c r="N4970" s="76"/>
      <c r="P4970" s="7"/>
      <c r="Q4970" s="7"/>
      <c r="R4970" s="7"/>
      <c r="S4970" s="7"/>
    </row>
    <row r="4971" spans="1:19" s="8" customFormat="1" ht="11.8" x14ac:dyDescent="0.2">
      <c r="A4971" s="48"/>
      <c r="F4971" s="9"/>
      <c r="G4971" s="9"/>
      <c r="H4971" s="9"/>
      <c r="I4971" s="9"/>
      <c r="J4971" s="9"/>
      <c r="K4971" s="9"/>
      <c r="M4971" s="9"/>
      <c r="N4971" s="76"/>
      <c r="P4971" s="7"/>
      <c r="Q4971" s="7"/>
      <c r="R4971" s="7"/>
      <c r="S4971" s="7"/>
    </row>
    <row r="4972" spans="1:19" s="8" customFormat="1" ht="11.8" x14ac:dyDescent="0.2">
      <c r="A4972" s="48"/>
      <c r="F4972" s="9"/>
      <c r="G4972" s="9"/>
      <c r="H4972" s="9"/>
      <c r="I4972" s="9"/>
      <c r="J4972" s="9"/>
      <c r="K4972" s="9"/>
      <c r="M4972" s="9"/>
      <c r="N4972" s="76"/>
      <c r="P4972" s="7"/>
      <c r="Q4972" s="7"/>
      <c r="R4972" s="7"/>
      <c r="S4972" s="7"/>
    </row>
    <row r="4973" spans="1:19" s="8" customFormat="1" ht="11.8" x14ac:dyDescent="0.2">
      <c r="A4973" s="48"/>
      <c r="F4973" s="9"/>
      <c r="G4973" s="9"/>
      <c r="H4973" s="9"/>
      <c r="I4973" s="9"/>
      <c r="J4973" s="9"/>
      <c r="K4973" s="9"/>
      <c r="M4973" s="9"/>
      <c r="N4973" s="76"/>
      <c r="P4973" s="7"/>
      <c r="Q4973" s="7"/>
      <c r="R4973" s="7"/>
      <c r="S4973" s="7"/>
    </row>
    <row r="4974" spans="1:19" s="8" customFormat="1" ht="11.8" x14ac:dyDescent="0.2">
      <c r="A4974" s="48"/>
      <c r="F4974" s="9"/>
      <c r="G4974" s="9"/>
      <c r="H4974" s="9"/>
      <c r="I4974" s="9"/>
      <c r="J4974" s="9"/>
      <c r="K4974" s="9"/>
      <c r="M4974" s="9"/>
      <c r="N4974" s="76"/>
      <c r="P4974" s="7"/>
      <c r="Q4974" s="7"/>
      <c r="R4974" s="7"/>
      <c r="S4974" s="7"/>
    </row>
    <row r="4975" spans="1:19" s="8" customFormat="1" ht="11.8" x14ac:dyDescent="0.2">
      <c r="A4975" s="48"/>
      <c r="F4975" s="9"/>
      <c r="G4975" s="9"/>
      <c r="H4975" s="9"/>
      <c r="I4975" s="9"/>
      <c r="J4975" s="9"/>
      <c r="K4975" s="9"/>
      <c r="M4975" s="9"/>
      <c r="N4975" s="76"/>
      <c r="P4975" s="7"/>
      <c r="Q4975" s="7"/>
      <c r="R4975" s="7"/>
      <c r="S4975" s="7"/>
    </row>
    <row r="4976" spans="1:19" s="8" customFormat="1" ht="11.8" x14ac:dyDescent="0.2">
      <c r="A4976" s="48"/>
      <c r="F4976" s="9"/>
      <c r="G4976" s="9"/>
      <c r="H4976" s="9"/>
      <c r="I4976" s="9"/>
      <c r="J4976" s="9"/>
      <c r="K4976" s="9"/>
      <c r="M4976" s="9"/>
      <c r="N4976" s="76"/>
      <c r="P4976" s="7"/>
      <c r="Q4976" s="7"/>
      <c r="R4976" s="7"/>
      <c r="S4976" s="7"/>
    </row>
    <row r="4977" spans="1:19" s="8" customFormat="1" ht="11.8" x14ac:dyDescent="0.2">
      <c r="A4977" s="48"/>
      <c r="F4977" s="9"/>
      <c r="G4977" s="9"/>
      <c r="H4977" s="9"/>
      <c r="I4977" s="9"/>
      <c r="J4977" s="9"/>
      <c r="K4977" s="9"/>
      <c r="M4977" s="9"/>
      <c r="N4977" s="76"/>
      <c r="P4977" s="7"/>
      <c r="Q4977" s="7"/>
      <c r="R4977" s="7"/>
      <c r="S4977" s="7"/>
    </row>
    <row r="4978" spans="1:19" s="8" customFormat="1" ht="11.8" x14ac:dyDescent="0.2">
      <c r="A4978" s="48"/>
      <c r="F4978" s="9"/>
      <c r="G4978" s="9"/>
      <c r="H4978" s="9"/>
      <c r="I4978" s="9"/>
      <c r="J4978" s="9"/>
      <c r="K4978" s="9"/>
      <c r="M4978" s="9"/>
      <c r="N4978" s="76"/>
      <c r="P4978" s="7"/>
      <c r="Q4978" s="7"/>
      <c r="R4978" s="7"/>
      <c r="S4978" s="7"/>
    </row>
    <row r="4979" spans="1:19" s="8" customFormat="1" ht="11.8" x14ac:dyDescent="0.2">
      <c r="A4979" s="48"/>
      <c r="F4979" s="9"/>
      <c r="G4979" s="9"/>
      <c r="H4979" s="9"/>
      <c r="I4979" s="9"/>
      <c r="J4979" s="9"/>
      <c r="K4979" s="9"/>
      <c r="M4979" s="9"/>
      <c r="N4979" s="76"/>
      <c r="P4979" s="7"/>
      <c r="Q4979" s="7"/>
      <c r="R4979" s="7"/>
      <c r="S4979" s="7"/>
    </row>
    <row r="4980" spans="1:19" s="8" customFormat="1" ht="11.8" x14ac:dyDescent="0.2">
      <c r="A4980" s="48"/>
      <c r="F4980" s="9"/>
      <c r="G4980" s="9"/>
      <c r="H4980" s="9"/>
      <c r="I4980" s="9"/>
      <c r="J4980" s="9"/>
      <c r="K4980" s="9"/>
      <c r="M4980" s="9"/>
      <c r="N4980" s="76"/>
      <c r="P4980" s="7"/>
      <c r="Q4980" s="7"/>
      <c r="R4980" s="7"/>
      <c r="S4980" s="7"/>
    </row>
    <row r="4981" spans="1:19" s="8" customFormat="1" ht="11.8" x14ac:dyDescent="0.2">
      <c r="A4981" s="48"/>
      <c r="F4981" s="9"/>
      <c r="G4981" s="9"/>
      <c r="H4981" s="9"/>
      <c r="I4981" s="9"/>
      <c r="J4981" s="9"/>
      <c r="K4981" s="9"/>
      <c r="M4981" s="9"/>
      <c r="N4981" s="76"/>
      <c r="P4981" s="7"/>
      <c r="Q4981" s="7"/>
      <c r="R4981" s="7"/>
      <c r="S4981" s="7"/>
    </row>
    <row r="4982" spans="1:19" s="8" customFormat="1" ht="11.8" x14ac:dyDescent="0.2">
      <c r="A4982" s="48"/>
      <c r="F4982" s="9"/>
      <c r="G4982" s="9"/>
      <c r="H4982" s="9"/>
      <c r="I4982" s="9"/>
      <c r="J4982" s="9"/>
      <c r="K4982" s="9"/>
      <c r="M4982" s="9"/>
      <c r="N4982" s="76"/>
      <c r="P4982" s="7"/>
      <c r="Q4982" s="7"/>
      <c r="R4982" s="7"/>
      <c r="S4982" s="7"/>
    </row>
    <row r="4983" spans="1:19" s="8" customFormat="1" ht="11.8" x14ac:dyDescent="0.2">
      <c r="A4983" s="48"/>
      <c r="F4983" s="9"/>
      <c r="G4983" s="9"/>
      <c r="H4983" s="9"/>
      <c r="I4983" s="9"/>
      <c r="J4983" s="9"/>
      <c r="K4983" s="9"/>
      <c r="M4983" s="9"/>
      <c r="N4983" s="76"/>
      <c r="P4983" s="7"/>
      <c r="Q4983" s="7"/>
      <c r="R4983" s="7"/>
      <c r="S4983" s="7"/>
    </row>
    <row r="4984" spans="1:19" s="8" customFormat="1" ht="11.8" x14ac:dyDescent="0.2">
      <c r="A4984" s="48"/>
      <c r="F4984" s="9"/>
      <c r="G4984" s="9"/>
      <c r="H4984" s="9"/>
      <c r="I4984" s="9"/>
      <c r="J4984" s="9"/>
      <c r="K4984" s="9"/>
      <c r="M4984" s="9"/>
      <c r="N4984" s="76"/>
      <c r="P4984" s="7"/>
      <c r="Q4984" s="7"/>
      <c r="R4984" s="7"/>
      <c r="S4984" s="7"/>
    </row>
    <row r="4985" spans="1:19" s="8" customFormat="1" ht="11.8" x14ac:dyDescent="0.2">
      <c r="A4985" s="48"/>
      <c r="F4985" s="9"/>
      <c r="G4985" s="9"/>
      <c r="H4985" s="9"/>
      <c r="I4985" s="9"/>
      <c r="J4985" s="9"/>
      <c r="K4985" s="9"/>
      <c r="M4985" s="9"/>
      <c r="N4985" s="76"/>
      <c r="P4985" s="7"/>
      <c r="Q4985" s="7"/>
      <c r="R4985" s="7"/>
      <c r="S4985" s="7"/>
    </row>
    <row r="4986" spans="1:19" s="8" customFormat="1" ht="11.8" x14ac:dyDescent="0.2">
      <c r="A4986" s="48"/>
      <c r="F4986" s="9"/>
      <c r="G4986" s="9"/>
      <c r="H4986" s="9"/>
      <c r="I4986" s="9"/>
      <c r="J4986" s="9"/>
      <c r="K4986" s="9"/>
      <c r="M4986" s="9"/>
      <c r="N4986" s="76"/>
      <c r="P4986" s="7"/>
      <c r="Q4986" s="7"/>
      <c r="R4986" s="7"/>
      <c r="S4986" s="7"/>
    </row>
    <row r="4987" spans="1:19" s="8" customFormat="1" ht="11.8" x14ac:dyDescent="0.2">
      <c r="A4987" s="48"/>
      <c r="F4987" s="9"/>
      <c r="G4987" s="9"/>
      <c r="H4987" s="9"/>
      <c r="I4987" s="9"/>
      <c r="J4987" s="9"/>
      <c r="K4987" s="9"/>
      <c r="M4987" s="9"/>
      <c r="N4987" s="76"/>
      <c r="P4987" s="7"/>
      <c r="Q4987" s="7"/>
      <c r="R4987" s="7"/>
      <c r="S4987" s="7"/>
    </row>
    <row r="4988" spans="1:19" s="8" customFormat="1" ht="11.8" x14ac:dyDescent="0.2">
      <c r="A4988" s="48"/>
      <c r="F4988" s="9"/>
      <c r="G4988" s="9"/>
      <c r="H4988" s="9"/>
      <c r="I4988" s="9"/>
      <c r="J4988" s="9"/>
      <c r="K4988" s="9"/>
      <c r="M4988" s="9"/>
      <c r="N4988" s="76"/>
      <c r="P4988" s="7"/>
      <c r="Q4988" s="7"/>
      <c r="R4988" s="7"/>
      <c r="S4988" s="7"/>
    </row>
    <row r="4989" spans="1:19" s="8" customFormat="1" ht="11.8" x14ac:dyDescent="0.2">
      <c r="A4989" s="48"/>
      <c r="F4989" s="9"/>
      <c r="G4989" s="9"/>
      <c r="H4989" s="9"/>
      <c r="I4989" s="9"/>
      <c r="J4989" s="9"/>
      <c r="K4989" s="9"/>
      <c r="M4989" s="9"/>
      <c r="N4989" s="76"/>
      <c r="P4989" s="7"/>
      <c r="Q4989" s="7"/>
      <c r="R4989" s="7"/>
      <c r="S4989" s="7"/>
    </row>
    <row r="4990" spans="1:19" s="8" customFormat="1" ht="11.8" x14ac:dyDescent="0.2">
      <c r="A4990" s="48"/>
      <c r="F4990" s="9"/>
      <c r="G4990" s="9"/>
      <c r="H4990" s="9"/>
      <c r="I4990" s="9"/>
      <c r="J4990" s="9"/>
      <c r="K4990" s="9"/>
      <c r="M4990" s="9"/>
      <c r="N4990" s="76"/>
      <c r="P4990" s="7"/>
      <c r="Q4990" s="7"/>
      <c r="R4990" s="7"/>
      <c r="S4990" s="7"/>
    </row>
    <row r="4991" spans="1:19" s="8" customFormat="1" ht="11.8" x14ac:dyDescent="0.2">
      <c r="A4991" s="48"/>
      <c r="F4991" s="9"/>
      <c r="G4991" s="9"/>
      <c r="H4991" s="9"/>
      <c r="I4991" s="9"/>
      <c r="J4991" s="9"/>
      <c r="K4991" s="9"/>
      <c r="M4991" s="9"/>
      <c r="N4991" s="76"/>
      <c r="P4991" s="7"/>
      <c r="Q4991" s="7"/>
      <c r="R4991" s="7"/>
      <c r="S4991" s="7"/>
    </row>
    <row r="4992" spans="1:19" s="8" customFormat="1" ht="11.8" x14ac:dyDescent="0.2">
      <c r="A4992" s="48"/>
      <c r="F4992" s="9"/>
      <c r="G4992" s="9"/>
      <c r="H4992" s="9"/>
      <c r="I4992" s="9"/>
      <c r="J4992" s="9"/>
      <c r="K4992" s="9"/>
      <c r="M4992" s="9"/>
      <c r="N4992" s="76"/>
      <c r="P4992" s="7"/>
      <c r="Q4992" s="7"/>
      <c r="R4992" s="7"/>
      <c r="S4992" s="7"/>
    </row>
    <row r="4993" spans="1:19" s="8" customFormat="1" ht="11.8" x14ac:dyDescent="0.2">
      <c r="A4993" s="48"/>
      <c r="F4993" s="9"/>
      <c r="G4993" s="9"/>
      <c r="H4993" s="9"/>
      <c r="I4993" s="9"/>
      <c r="J4993" s="9"/>
      <c r="K4993" s="9"/>
      <c r="M4993" s="9"/>
      <c r="N4993" s="76"/>
      <c r="P4993" s="7"/>
      <c r="Q4993" s="7"/>
      <c r="R4993" s="7"/>
      <c r="S4993" s="7"/>
    </row>
    <row r="4994" spans="1:19" s="8" customFormat="1" ht="11.8" x14ac:dyDescent="0.2">
      <c r="A4994" s="48"/>
      <c r="F4994" s="9"/>
      <c r="G4994" s="9"/>
      <c r="H4994" s="9"/>
      <c r="I4994" s="9"/>
      <c r="J4994" s="9"/>
      <c r="K4994" s="9"/>
      <c r="M4994" s="9"/>
      <c r="N4994" s="76"/>
      <c r="P4994" s="7"/>
      <c r="Q4994" s="7"/>
      <c r="R4994" s="7"/>
      <c r="S4994" s="7"/>
    </row>
    <row r="4995" spans="1:19" s="8" customFormat="1" ht="11.8" x14ac:dyDescent="0.2">
      <c r="A4995" s="48"/>
      <c r="F4995" s="9"/>
      <c r="G4995" s="9"/>
      <c r="H4995" s="9"/>
      <c r="I4995" s="9"/>
      <c r="J4995" s="9"/>
      <c r="K4995" s="9"/>
      <c r="M4995" s="9"/>
      <c r="N4995" s="76"/>
      <c r="P4995" s="7"/>
      <c r="Q4995" s="7"/>
      <c r="R4995" s="7"/>
      <c r="S4995" s="7"/>
    </row>
    <row r="4996" spans="1:19" s="8" customFormat="1" ht="11.8" x14ac:dyDescent="0.2">
      <c r="A4996" s="48"/>
      <c r="F4996" s="9"/>
      <c r="G4996" s="9"/>
      <c r="H4996" s="9"/>
      <c r="I4996" s="9"/>
      <c r="J4996" s="9"/>
      <c r="K4996" s="9"/>
      <c r="M4996" s="9"/>
      <c r="N4996" s="76"/>
      <c r="P4996" s="7"/>
      <c r="Q4996" s="7"/>
      <c r="R4996" s="7"/>
      <c r="S4996" s="7"/>
    </row>
    <row r="4997" spans="1:19" s="8" customFormat="1" ht="11.8" x14ac:dyDescent="0.2">
      <c r="A4997" s="48"/>
      <c r="F4997" s="9"/>
      <c r="G4997" s="9"/>
      <c r="H4997" s="9"/>
      <c r="I4997" s="9"/>
      <c r="J4997" s="9"/>
      <c r="K4997" s="9"/>
      <c r="M4997" s="9"/>
      <c r="N4997" s="76"/>
      <c r="P4997" s="7"/>
      <c r="Q4997" s="7"/>
      <c r="R4997" s="7"/>
      <c r="S4997" s="7"/>
    </row>
    <row r="4998" spans="1:19" s="8" customFormat="1" ht="11.8" x14ac:dyDescent="0.2">
      <c r="A4998" s="48"/>
      <c r="F4998" s="9"/>
      <c r="G4998" s="9"/>
      <c r="H4998" s="9"/>
      <c r="I4998" s="9"/>
      <c r="J4998" s="9"/>
      <c r="K4998" s="9"/>
      <c r="M4998" s="9"/>
      <c r="N4998" s="76"/>
      <c r="P4998" s="7"/>
      <c r="Q4998" s="7"/>
      <c r="R4998" s="7"/>
      <c r="S4998" s="7"/>
    </row>
    <row r="4999" spans="1:19" s="8" customFormat="1" ht="11.8" x14ac:dyDescent="0.2">
      <c r="A4999" s="48"/>
      <c r="F4999" s="9"/>
      <c r="G4999" s="9"/>
      <c r="H4999" s="9"/>
      <c r="I4999" s="9"/>
      <c r="J4999" s="9"/>
      <c r="K4999" s="9"/>
      <c r="M4999" s="9"/>
      <c r="N4999" s="76"/>
      <c r="P4999" s="7"/>
      <c r="Q4999" s="7"/>
      <c r="R4999" s="7"/>
      <c r="S4999" s="7"/>
    </row>
    <row r="5000" spans="1:19" s="8" customFormat="1" ht="11.8" x14ac:dyDescent="0.2">
      <c r="A5000" s="48"/>
      <c r="F5000" s="9"/>
      <c r="G5000" s="9"/>
      <c r="H5000" s="9"/>
      <c r="I5000" s="9"/>
      <c r="J5000" s="9"/>
      <c r="K5000" s="9"/>
      <c r="M5000" s="9"/>
      <c r="N5000" s="76"/>
      <c r="P5000" s="7"/>
      <c r="Q5000" s="7"/>
      <c r="R5000" s="7"/>
      <c r="S5000" s="7"/>
    </row>
    <row r="5001" spans="1:19" s="8" customFormat="1" ht="11.8" x14ac:dyDescent="0.2">
      <c r="A5001" s="48"/>
      <c r="F5001" s="9"/>
      <c r="G5001" s="9"/>
      <c r="H5001" s="9"/>
      <c r="I5001" s="9"/>
      <c r="J5001" s="9"/>
      <c r="K5001" s="9"/>
      <c r="M5001" s="9"/>
      <c r="N5001" s="76"/>
      <c r="P5001" s="7"/>
      <c r="Q5001" s="7"/>
      <c r="R5001" s="7"/>
      <c r="S5001" s="7"/>
    </row>
    <row r="5002" spans="1:19" s="8" customFormat="1" ht="11.8" x14ac:dyDescent="0.2">
      <c r="A5002" s="48"/>
      <c r="F5002" s="9"/>
      <c r="G5002" s="9"/>
      <c r="H5002" s="9"/>
      <c r="I5002" s="9"/>
      <c r="J5002" s="9"/>
      <c r="K5002" s="9"/>
      <c r="M5002" s="9"/>
      <c r="N5002" s="76"/>
      <c r="P5002" s="7"/>
      <c r="Q5002" s="7"/>
      <c r="R5002" s="7"/>
      <c r="S5002" s="7"/>
    </row>
    <row r="5003" spans="1:19" s="8" customFormat="1" ht="11.8" x14ac:dyDescent="0.2">
      <c r="A5003" s="48"/>
      <c r="F5003" s="9"/>
      <c r="G5003" s="9"/>
      <c r="H5003" s="9"/>
      <c r="I5003" s="9"/>
      <c r="J5003" s="9"/>
      <c r="K5003" s="9"/>
      <c r="M5003" s="9"/>
      <c r="N5003" s="76"/>
      <c r="P5003" s="7"/>
      <c r="Q5003" s="7"/>
      <c r="R5003" s="7"/>
      <c r="S5003" s="7"/>
    </row>
    <row r="5004" spans="1:19" s="8" customFormat="1" ht="11.8" x14ac:dyDescent="0.2">
      <c r="A5004" s="48"/>
      <c r="F5004" s="9"/>
      <c r="G5004" s="9"/>
      <c r="H5004" s="9"/>
      <c r="I5004" s="9"/>
      <c r="J5004" s="9"/>
      <c r="K5004" s="9"/>
      <c r="M5004" s="9"/>
      <c r="N5004" s="76"/>
      <c r="P5004" s="7"/>
      <c r="Q5004" s="7"/>
      <c r="R5004" s="7"/>
      <c r="S5004" s="7"/>
    </row>
    <row r="5005" spans="1:19" s="8" customFormat="1" ht="11.8" x14ac:dyDescent="0.2">
      <c r="A5005" s="48"/>
      <c r="F5005" s="9"/>
      <c r="G5005" s="9"/>
      <c r="H5005" s="9"/>
      <c r="I5005" s="9"/>
      <c r="J5005" s="9"/>
      <c r="K5005" s="9"/>
      <c r="M5005" s="9"/>
      <c r="N5005" s="76"/>
      <c r="P5005" s="7"/>
      <c r="Q5005" s="7"/>
      <c r="R5005" s="7"/>
      <c r="S5005" s="7"/>
    </row>
    <row r="5006" spans="1:19" s="8" customFormat="1" ht="11.8" x14ac:dyDescent="0.2">
      <c r="A5006" s="48"/>
      <c r="F5006" s="9"/>
      <c r="G5006" s="9"/>
      <c r="H5006" s="9"/>
      <c r="I5006" s="9"/>
      <c r="J5006" s="9"/>
      <c r="K5006" s="9"/>
      <c r="M5006" s="9"/>
      <c r="N5006" s="76"/>
      <c r="P5006" s="7"/>
      <c r="Q5006" s="7"/>
      <c r="R5006" s="7"/>
      <c r="S5006" s="7"/>
    </row>
    <row r="5007" spans="1:19" s="8" customFormat="1" ht="11.8" x14ac:dyDescent="0.2">
      <c r="A5007" s="48"/>
      <c r="F5007" s="9"/>
      <c r="G5007" s="9"/>
      <c r="H5007" s="9"/>
      <c r="I5007" s="9"/>
      <c r="J5007" s="9"/>
      <c r="K5007" s="9"/>
      <c r="M5007" s="9"/>
      <c r="N5007" s="76"/>
      <c r="P5007" s="7"/>
      <c r="Q5007" s="7"/>
      <c r="R5007" s="7"/>
      <c r="S5007" s="7"/>
    </row>
    <row r="5008" spans="1:19" s="8" customFormat="1" ht="11.8" x14ac:dyDescent="0.2">
      <c r="A5008" s="48"/>
      <c r="F5008" s="9"/>
      <c r="G5008" s="9"/>
      <c r="H5008" s="9"/>
      <c r="I5008" s="9"/>
      <c r="J5008" s="9"/>
      <c r="K5008" s="9"/>
      <c r="M5008" s="9"/>
      <c r="N5008" s="76"/>
      <c r="P5008" s="7"/>
      <c r="Q5008" s="7"/>
      <c r="R5008" s="7"/>
      <c r="S5008" s="7"/>
    </row>
    <row r="5009" spans="1:19" s="8" customFormat="1" ht="11.8" x14ac:dyDescent="0.2">
      <c r="A5009" s="48"/>
      <c r="F5009" s="9"/>
      <c r="G5009" s="9"/>
      <c r="H5009" s="9"/>
      <c r="I5009" s="9"/>
      <c r="J5009" s="9"/>
      <c r="K5009" s="9"/>
      <c r="M5009" s="9"/>
      <c r="N5009" s="76"/>
      <c r="P5009" s="7"/>
      <c r="Q5009" s="7"/>
      <c r="R5009" s="7"/>
      <c r="S5009" s="7"/>
    </row>
    <row r="5010" spans="1:19" s="8" customFormat="1" ht="11.8" x14ac:dyDescent="0.2">
      <c r="A5010" s="48"/>
      <c r="F5010" s="9"/>
      <c r="G5010" s="9"/>
      <c r="H5010" s="9"/>
      <c r="I5010" s="9"/>
      <c r="J5010" s="9"/>
      <c r="K5010" s="9"/>
      <c r="M5010" s="9"/>
      <c r="N5010" s="76"/>
      <c r="P5010" s="7"/>
      <c r="Q5010" s="7"/>
      <c r="R5010" s="7"/>
      <c r="S5010" s="7"/>
    </row>
    <row r="5011" spans="1:19" s="8" customFormat="1" ht="11.8" x14ac:dyDescent="0.2">
      <c r="A5011" s="48"/>
      <c r="F5011" s="9"/>
      <c r="G5011" s="9"/>
      <c r="H5011" s="9"/>
      <c r="I5011" s="9"/>
      <c r="J5011" s="9"/>
      <c r="K5011" s="9"/>
      <c r="M5011" s="9"/>
      <c r="N5011" s="76"/>
      <c r="P5011" s="7"/>
      <c r="Q5011" s="7"/>
      <c r="R5011" s="7"/>
      <c r="S5011" s="7"/>
    </row>
    <row r="5012" spans="1:19" s="8" customFormat="1" ht="11.8" x14ac:dyDescent="0.2">
      <c r="A5012" s="48"/>
      <c r="F5012" s="9"/>
      <c r="G5012" s="9"/>
      <c r="H5012" s="9"/>
      <c r="I5012" s="9"/>
      <c r="J5012" s="9"/>
      <c r="K5012" s="9"/>
      <c r="M5012" s="9"/>
      <c r="N5012" s="76"/>
      <c r="P5012" s="7"/>
      <c r="Q5012" s="7"/>
      <c r="R5012" s="7"/>
      <c r="S5012" s="7"/>
    </row>
    <row r="5013" spans="1:19" s="8" customFormat="1" ht="11.8" x14ac:dyDescent="0.2">
      <c r="A5013" s="48"/>
      <c r="F5013" s="9"/>
      <c r="G5013" s="9"/>
      <c r="H5013" s="9"/>
      <c r="I5013" s="9"/>
      <c r="J5013" s="9"/>
      <c r="K5013" s="9"/>
      <c r="M5013" s="9"/>
      <c r="N5013" s="76"/>
      <c r="P5013" s="7"/>
      <c r="Q5013" s="7"/>
      <c r="R5013" s="7"/>
      <c r="S5013" s="7"/>
    </row>
    <row r="5014" spans="1:19" s="8" customFormat="1" ht="11.8" x14ac:dyDescent="0.2">
      <c r="A5014" s="48"/>
      <c r="F5014" s="9"/>
      <c r="G5014" s="9"/>
      <c r="H5014" s="9"/>
      <c r="I5014" s="9"/>
      <c r="J5014" s="9"/>
      <c r="K5014" s="9"/>
      <c r="M5014" s="9"/>
      <c r="N5014" s="76"/>
      <c r="P5014" s="7"/>
      <c r="Q5014" s="7"/>
      <c r="R5014" s="7"/>
      <c r="S5014" s="7"/>
    </row>
    <row r="5015" spans="1:19" s="8" customFormat="1" ht="11.8" x14ac:dyDescent="0.2">
      <c r="A5015" s="48"/>
      <c r="F5015" s="9"/>
      <c r="G5015" s="9"/>
      <c r="H5015" s="9"/>
      <c r="I5015" s="9"/>
      <c r="J5015" s="9"/>
      <c r="K5015" s="9"/>
      <c r="M5015" s="9"/>
      <c r="N5015" s="76"/>
      <c r="P5015" s="7"/>
      <c r="Q5015" s="7"/>
      <c r="R5015" s="7"/>
      <c r="S5015" s="7"/>
    </row>
    <row r="5016" spans="1:19" s="8" customFormat="1" ht="11.8" x14ac:dyDescent="0.2">
      <c r="A5016" s="48"/>
      <c r="F5016" s="9"/>
      <c r="G5016" s="9"/>
      <c r="H5016" s="9"/>
      <c r="I5016" s="9"/>
      <c r="J5016" s="9"/>
      <c r="K5016" s="9"/>
      <c r="M5016" s="9"/>
      <c r="N5016" s="76"/>
      <c r="P5016" s="7"/>
      <c r="Q5016" s="7"/>
      <c r="R5016" s="7"/>
      <c r="S5016" s="7"/>
    </row>
    <row r="5017" spans="1:19" s="8" customFormat="1" ht="11.8" x14ac:dyDescent="0.2">
      <c r="A5017" s="48"/>
      <c r="F5017" s="9"/>
      <c r="G5017" s="9"/>
      <c r="H5017" s="9"/>
      <c r="I5017" s="9"/>
      <c r="J5017" s="9"/>
      <c r="K5017" s="9"/>
      <c r="M5017" s="9"/>
      <c r="N5017" s="76"/>
      <c r="P5017" s="7"/>
      <c r="Q5017" s="7"/>
      <c r="R5017" s="7"/>
      <c r="S5017" s="7"/>
    </row>
    <row r="5018" spans="1:19" s="8" customFormat="1" ht="11.8" x14ac:dyDescent="0.2">
      <c r="A5018" s="48"/>
      <c r="F5018" s="9"/>
      <c r="G5018" s="9"/>
      <c r="H5018" s="9"/>
      <c r="I5018" s="9"/>
      <c r="J5018" s="9"/>
      <c r="K5018" s="9"/>
      <c r="M5018" s="9"/>
      <c r="N5018" s="76"/>
      <c r="P5018" s="7"/>
      <c r="Q5018" s="7"/>
      <c r="R5018" s="7"/>
      <c r="S5018" s="7"/>
    </row>
    <row r="5019" spans="1:19" s="8" customFormat="1" ht="11.8" x14ac:dyDescent="0.2">
      <c r="A5019" s="48"/>
      <c r="F5019" s="9"/>
      <c r="G5019" s="9"/>
      <c r="H5019" s="9"/>
      <c r="I5019" s="9"/>
      <c r="J5019" s="9"/>
      <c r="K5019" s="9"/>
      <c r="M5019" s="9"/>
      <c r="N5019" s="76"/>
      <c r="P5019" s="7"/>
      <c r="Q5019" s="7"/>
      <c r="R5019" s="7"/>
      <c r="S5019" s="7"/>
    </row>
    <row r="5020" spans="1:19" s="8" customFormat="1" ht="11.8" x14ac:dyDescent="0.2">
      <c r="A5020" s="48"/>
      <c r="F5020" s="9"/>
      <c r="G5020" s="9"/>
      <c r="H5020" s="9"/>
      <c r="I5020" s="9"/>
      <c r="J5020" s="9"/>
      <c r="K5020" s="9"/>
      <c r="M5020" s="9"/>
      <c r="N5020" s="76"/>
      <c r="P5020" s="7"/>
      <c r="Q5020" s="7"/>
      <c r="R5020" s="7"/>
      <c r="S5020" s="7"/>
    </row>
    <row r="5021" spans="1:19" s="8" customFormat="1" ht="11.8" x14ac:dyDescent="0.2">
      <c r="A5021" s="48"/>
      <c r="F5021" s="9"/>
      <c r="G5021" s="9"/>
      <c r="H5021" s="9"/>
      <c r="I5021" s="9"/>
      <c r="J5021" s="9"/>
      <c r="K5021" s="9"/>
      <c r="M5021" s="9"/>
      <c r="N5021" s="76"/>
      <c r="P5021" s="7"/>
      <c r="Q5021" s="7"/>
      <c r="R5021" s="7"/>
      <c r="S5021" s="7"/>
    </row>
    <row r="5022" spans="1:19" s="8" customFormat="1" ht="11.8" x14ac:dyDescent="0.2">
      <c r="A5022" s="48"/>
      <c r="F5022" s="9"/>
      <c r="G5022" s="9"/>
      <c r="H5022" s="9"/>
      <c r="I5022" s="9"/>
      <c r="J5022" s="9"/>
      <c r="K5022" s="9"/>
      <c r="M5022" s="9"/>
      <c r="N5022" s="76"/>
      <c r="P5022" s="7"/>
      <c r="Q5022" s="7"/>
      <c r="R5022" s="7"/>
      <c r="S5022" s="7"/>
    </row>
    <row r="5023" spans="1:19" s="8" customFormat="1" ht="11.8" x14ac:dyDescent="0.2">
      <c r="A5023" s="48"/>
      <c r="F5023" s="9"/>
      <c r="G5023" s="9"/>
      <c r="H5023" s="9"/>
      <c r="I5023" s="9"/>
      <c r="J5023" s="9"/>
      <c r="K5023" s="9"/>
      <c r="M5023" s="9"/>
      <c r="N5023" s="76"/>
      <c r="P5023" s="7"/>
      <c r="Q5023" s="7"/>
      <c r="R5023" s="7"/>
      <c r="S5023" s="7"/>
    </row>
    <row r="5024" spans="1:19" s="8" customFormat="1" ht="11.8" x14ac:dyDescent="0.2">
      <c r="A5024" s="48"/>
      <c r="F5024" s="9"/>
      <c r="G5024" s="9"/>
      <c r="H5024" s="9"/>
      <c r="I5024" s="9"/>
      <c r="J5024" s="9"/>
      <c r="K5024" s="9"/>
      <c r="M5024" s="9"/>
      <c r="N5024" s="76"/>
      <c r="P5024" s="7"/>
      <c r="Q5024" s="7"/>
      <c r="R5024" s="7"/>
      <c r="S5024" s="7"/>
    </row>
    <row r="5025" spans="1:19" s="8" customFormat="1" ht="11.8" x14ac:dyDescent="0.2">
      <c r="A5025" s="48"/>
      <c r="F5025" s="9"/>
      <c r="G5025" s="9"/>
      <c r="H5025" s="9"/>
      <c r="I5025" s="9"/>
      <c r="J5025" s="9"/>
      <c r="K5025" s="9"/>
      <c r="M5025" s="9"/>
      <c r="N5025" s="76"/>
      <c r="P5025" s="7"/>
      <c r="Q5025" s="7"/>
      <c r="R5025" s="7"/>
      <c r="S5025" s="7"/>
    </row>
    <row r="5026" spans="1:19" s="8" customFormat="1" ht="11.8" x14ac:dyDescent="0.2">
      <c r="A5026" s="48"/>
      <c r="F5026" s="9"/>
      <c r="G5026" s="9"/>
      <c r="H5026" s="9"/>
      <c r="I5026" s="9"/>
      <c r="J5026" s="9"/>
      <c r="K5026" s="9"/>
      <c r="M5026" s="9"/>
      <c r="N5026" s="76"/>
      <c r="P5026" s="7"/>
      <c r="Q5026" s="7"/>
      <c r="R5026" s="7"/>
      <c r="S5026" s="7"/>
    </row>
    <row r="5027" spans="1:19" s="8" customFormat="1" ht="11.8" x14ac:dyDescent="0.2">
      <c r="A5027" s="48"/>
      <c r="F5027" s="9"/>
      <c r="G5027" s="9"/>
      <c r="H5027" s="9"/>
      <c r="I5027" s="9"/>
      <c r="J5027" s="9"/>
      <c r="K5027" s="9"/>
      <c r="M5027" s="9"/>
      <c r="N5027" s="76"/>
      <c r="P5027" s="7"/>
      <c r="Q5027" s="7"/>
      <c r="R5027" s="7"/>
      <c r="S5027" s="7"/>
    </row>
    <row r="5028" spans="1:19" s="8" customFormat="1" ht="11.8" x14ac:dyDescent="0.2">
      <c r="A5028" s="48"/>
      <c r="F5028" s="9"/>
      <c r="G5028" s="9"/>
      <c r="H5028" s="9"/>
      <c r="I5028" s="9"/>
      <c r="J5028" s="9"/>
      <c r="K5028" s="9"/>
      <c r="M5028" s="9"/>
      <c r="N5028" s="76"/>
      <c r="P5028" s="7"/>
      <c r="Q5028" s="7"/>
      <c r="R5028" s="7"/>
      <c r="S5028" s="7"/>
    </row>
    <row r="5029" spans="1:19" s="8" customFormat="1" ht="11.8" x14ac:dyDescent="0.2">
      <c r="A5029" s="48"/>
      <c r="F5029" s="9"/>
      <c r="G5029" s="9"/>
      <c r="H5029" s="9"/>
      <c r="I5029" s="9"/>
      <c r="J5029" s="9"/>
      <c r="K5029" s="9"/>
      <c r="M5029" s="9"/>
      <c r="N5029" s="76"/>
      <c r="P5029" s="7"/>
      <c r="Q5029" s="7"/>
      <c r="R5029" s="7"/>
      <c r="S5029" s="7"/>
    </row>
    <row r="5030" spans="1:19" s="8" customFormat="1" ht="11.8" x14ac:dyDescent="0.2">
      <c r="A5030" s="48"/>
      <c r="F5030" s="9"/>
      <c r="G5030" s="9"/>
      <c r="H5030" s="9"/>
      <c r="I5030" s="9"/>
      <c r="J5030" s="9"/>
      <c r="K5030" s="9"/>
      <c r="M5030" s="9"/>
      <c r="N5030" s="76"/>
      <c r="P5030" s="7"/>
      <c r="Q5030" s="7"/>
      <c r="R5030" s="7"/>
      <c r="S5030" s="7"/>
    </row>
    <row r="5031" spans="1:19" s="8" customFormat="1" ht="11.8" x14ac:dyDescent="0.2">
      <c r="A5031" s="48"/>
      <c r="F5031" s="9"/>
      <c r="G5031" s="9"/>
      <c r="H5031" s="9"/>
      <c r="I5031" s="9"/>
      <c r="J5031" s="9"/>
      <c r="K5031" s="9"/>
      <c r="M5031" s="9"/>
      <c r="N5031" s="76"/>
      <c r="P5031" s="7"/>
      <c r="Q5031" s="7"/>
      <c r="R5031" s="7"/>
      <c r="S5031" s="7"/>
    </row>
    <row r="5032" spans="1:19" s="8" customFormat="1" ht="11.8" x14ac:dyDescent="0.2">
      <c r="A5032" s="48"/>
      <c r="F5032" s="9"/>
      <c r="G5032" s="9"/>
      <c r="H5032" s="9"/>
      <c r="I5032" s="9"/>
      <c r="J5032" s="9"/>
      <c r="K5032" s="9"/>
      <c r="M5032" s="9"/>
      <c r="N5032" s="76"/>
      <c r="P5032" s="7"/>
      <c r="Q5032" s="7"/>
      <c r="R5032" s="7"/>
      <c r="S5032" s="7"/>
    </row>
    <row r="5033" spans="1:19" s="8" customFormat="1" ht="11.8" x14ac:dyDescent="0.2">
      <c r="A5033" s="48"/>
      <c r="F5033" s="9"/>
      <c r="G5033" s="9"/>
      <c r="H5033" s="9"/>
      <c r="I5033" s="9"/>
      <c r="J5033" s="9"/>
      <c r="K5033" s="9"/>
      <c r="M5033" s="9"/>
      <c r="N5033" s="76"/>
      <c r="P5033" s="7"/>
      <c r="Q5033" s="7"/>
      <c r="R5033" s="7"/>
      <c r="S5033" s="7"/>
    </row>
    <row r="5034" spans="1:19" s="8" customFormat="1" ht="11.8" x14ac:dyDescent="0.2">
      <c r="A5034" s="48"/>
      <c r="F5034" s="9"/>
      <c r="G5034" s="9"/>
      <c r="H5034" s="9"/>
      <c r="I5034" s="9"/>
      <c r="J5034" s="9"/>
      <c r="K5034" s="9"/>
      <c r="M5034" s="9"/>
      <c r="N5034" s="76"/>
      <c r="P5034" s="7"/>
      <c r="Q5034" s="7"/>
      <c r="R5034" s="7"/>
      <c r="S5034" s="7"/>
    </row>
    <row r="5035" spans="1:19" s="8" customFormat="1" ht="11.8" x14ac:dyDescent="0.2">
      <c r="A5035" s="48"/>
      <c r="F5035" s="9"/>
      <c r="G5035" s="9"/>
      <c r="H5035" s="9"/>
      <c r="I5035" s="9"/>
      <c r="J5035" s="9"/>
      <c r="K5035" s="9"/>
      <c r="M5035" s="9"/>
      <c r="N5035" s="76"/>
      <c r="P5035" s="7"/>
      <c r="Q5035" s="7"/>
      <c r="R5035" s="7"/>
      <c r="S5035" s="7"/>
    </row>
    <row r="5036" spans="1:19" s="8" customFormat="1" ht="11.8" x14ac:dyDescent="0.2">
      <c r="A5036" s="48"/>
      <c r="F5036" s="9"/>
      <c r="G5036" s="9"/>
      <c r="H5036" s="9"/>
      <c r="I5036" s="9"/>
      <c r="J5036" s="9"/>
      <c r="K5036" s="9"/>
      <c r="M5036" s="9"/>
      <c r="N5036" s="76"/>
      <c r="P5036" s="7"/>
      <c r="Q5036" s="7"/>
      <c r="R5036" s="7"/>
      <c r="S5036" s="7"/>
    </row>
    <row r="5037" spans="1:19" s="8" customFormat="1" ht="11.8" x14ac:dyDescent="0.2">
      <c r="A5037" s="48"/>
      <c r="F5037" s="9"/>
      <c r="G5037" s="9"/>
      <c r="H5037" s="9"/>
      <c r="I5037" s="9"/>
      <c r="J5037" s="9"/>
      <c r="K5037" s="9"/>
      <c r="M5037" s="9"/>
      <c r="N5037" s="76"/>
      <c r="P5037" s="7"/>
      <c r="Q5037" s="7"/>
      <c r="R5037" s="7"/>
      <c r="S5037" s="7"/>
    </row>
    <row r="5038" spans="1:19" s="8" customFormat="1" ht="11.8" x14ac:dyDescent="0.2">
      <c r="A5038" s="48"/>
      <c r="F5038" s="9"/>
      <c r="G5038" s="9"/>
      <c r="H5038" s="9"/>
      <c r="I5038" s="9"/>
      <c r="J5038" s="9"/>
      <c r="K5038" s="9"/>
      <c r="M5038" s="9"/>
      <c r="N5038" s="76"/>
      <c r="P5038" s="7"/>
      <c r="Q5038" s="7"/>
      <c r="R5038" s="7"/>
      <c r="S5038" s="7"/>
    </row>
    <row r="5039" spans="1:19" s="8" customFormat="1" ht="11.8" x14ac:dyDescent="0.2">
      <c r="A5039" s="48"/>
      <c r="F5039" s="9"/>
      <c r="G5039" s="9"/>
      <c r="H5039" s="9"/>
      <c r="I5039" s="9"/>
      <c r="J5039" s="9"/>
      <c r="K5039" s="9"/>
      <c r="M5039" s="9"/>
      <c r="N5039" s="76"/>
      <c r="P5039" s="7"/>
      <c r="Q5039" s="7"/>
      <c r="R5039" s="7"/>
      <c r="S5039" s="7"/>
    </row>
    <row r="5040" spans="1:19" s="8" customFormat="1" ht="11.8" x14ac:dyDescent="0.2">
      <c r="A5040" s="48"/>
      <c r="F5040" s="9"/>
      <c r="G5040" s="9"/>
      <c r="H5040" s="9"/>
      <c r="I5040" s="9"/>
      <c r="J5040" s="9"/>
      <c r="K5040" s="9"/>
      <c r="M5040" s="9"/>
      <c r="N5040" s="76"/>
      <c r="P5040" s="7"/>
      <c r="Q5040" s="7"/>
      <c r="R5040" s="7"/>
      <c r="S5040" s="7"/>
    </row>
    <row r="5041" spans="1:19" s="8" customFormat="1" ht="11.8" x14ac:dyDescent="0.2">
      <c r="A5041" s="48"/>
      <c r="F5041" s="9"/>
      <c r="G5041" s="9"/>
      <c r="H5041" s="9"/>
      <c r="I5041" s="9"/>
      <c r="J5041" s="9"/>
      <c r="K5041" s="9"/>
      <c r="M5041" s="9"/>
      <c r="N5041" s="76"/>
      <c r="P5041" s="7"/>
      <c r="Q5041" s="7"/>
      <c r="R5041" s="7"/>
      <c r="S5041" s="7"/>
    </row>
    <row r="5042" spans="1:19" s="8" customFormat="1" ht="11.8" x14ac:dyDescent="0.2">
      <c r="A5042" s="48"/>
      <c r="F5042" s="9"/>
      <c r="G5042" s="9"/>
      <c r="H5042" s="9"/>
      <c r="I5042" s="9"/>
      <c r="J5042" s="9"/>
      <c r="K5042" s="9"/>
      <c r="M5042" s="9"/>
      <c r="N5042" s="76"/>
      <c r="P5042" s="7"/>
      <c r="Q5042" s="7"/>
      <c r="R5042" s="7"/>
      <c r="S5042" s="7"/>
    </row>
    <row r="5043" spans="1:19" s="8" customFormat="1" ht="11.8" x14ac:dyDescent="0.2">
      <c r="A5043" s="48"/>
      <c r="F5043" s="9"/>
      <c r="G5043" s="9"/>
      <c r="H5043" s="9"/>
      <c r="I5043" s="9"/>
      <c r="J5043" s="9"/>
      <c r="K5043" s="9"/>
      <c r="M5043" s="9"/>
      <c r="N5043" s="76"/>
      <c r="P5043" s="7"/>
      <c r="Q5043" s="7"/>
      <c r="R5043" s="7"/>
      <c r="S5043" s="7"/>
    </row>
    <row r="5044" spans="1:19" s="8" customFormat="1" ht="11.8" x14ac:dyDescent="0.2">
      <c r="A5044" s="48"/>
      <c r="F5044" s="9"/>
      <c r="G5044" s="9"/>
      <c r="H5044" s="9"/>
      <c r="I5044" s="9"/>
      <c r="J5044" s="9"/>
      <c r="K5044" s="9"/>
      <c r="M5044" s="9"/>
      <c r="N5044" s="76"/>
      <c r="P5044" s="7"/>
      <c r="Q5044" s="7"/>
      <c r="R5044" s="7"/>
      <c r="S5044" s="7"/>
    </row>
    <row r="5045" spans="1:19" s="8" customFormat="1" ht="11.8" x14ac:dyDescent="0.2">
      <c r="A5045" s="48"/>
      <c r="F5045" s="9"/>
      <c r="G5045" s="9"/>
      <c r="H5045" s="9"/>
      <c r="I5045" s="9"/>
      <c r="J5045" s="9"/>
      <c r="K5045" s="9"/>
      <c r="M5045" s="9"/>
      <c r="N5045" s="76"/>
      <c r="P5045" s="7"/>
      <c r="Q5045" s="7"/>
      <c r="R5045" s="7"/>
      <c r="S5045" s="7"/>
    </row>
    <row r="5046" spans="1:19" s="8" customFormat="1" ht="11.8" x14ac:dyDescent="0.2">
      <c r="A5046" s="48"/>
      <c r="F5046" s="9"/>
      <c r="G5046" s="9"/>
      <c r="H5046" s="9"/>
      <c r="I5046" s="9"/>
      <c r="J5046" s="9"/>
      <c r="K5046" s="9"/>
      <c r="M5046" s="9"/>
      <c r="N5046" s="76"/>
      <c r="P5046" s="7"/>
      <c r="Q5046" s="7"/>
      <c r="R5046" s="7"/>
      <c r="S5046" s="7"/>
    </row>
    <row r="5047" spans="1:19" s="8" customFormat="1" ht="11.8" x14ac:dyDescent="0.2">
      <c r="A5047" s="48"/>
      <c r="F5047" s="9"/>
      <c r="G5047" s="9"/>
      <c r="H5047" s="9"/>
      <c r="I5047" s="9"/>
      <c r="J5047" s="9"/>
      <c r="K5047" s="9"/>
      <c r="M5047" s="9"/>
      <c r="N5047" s="76"/>
      <c r="P5047" s="7"/>
      <c r="Q5047" s="7"/>
      <c r="R5047" s="7"/>
      <c r="S5047" s="7"/>
    </row>
    <row r="5048" spans="1:19" s="8" customFormat="1" ht="11.8" x14ac:dyDescent="0.2">
      <c r="A5048" s="48"/>
      <c r="F5048" s="9"/>
      <c r="G5048" s="9"/>
      <c r="H5048" s="9"/>
      <c r="I5048" s="9"/>
      <c r="J5048" s="9"/>
      <c r="K5048" s="9"/>
      <c r="M5048" s="9"/>
      <c r="N5048" s="76"/>
      <c r="P5048" s="7"/>
      <c r="Q5048" s="7"/>
      <c r="R5048" s="7"/>
      <c r="S5048" s="7"/>
    </row>
    <row r="5049" spans="1:19" s="8" customFormat="1" ht="11.8" x14ac:dyDescent="0.2">
      <c r="A5049" s="48"/>
      <c r="F5049" s="9"/>
      <c r="G5049" s="9"/>
      <c r="H5049" s="9"/>
      <c r="I5049" s="9"/>
      <c r="J5049" s="9"/>
      <c r="K5049" s="9"/>
      <c r="M5049" s="9"/>
      <c r="N5049" s="76"/>
      <c r="P5049" s="7"/>
      <c r="Q5049" s="7"/>
      <c r="R5049" s="7"/>
      <c r="S5049" s="7"/>
    </row>
    <row r="5050" spans="1:19" s="8" customFormat="1" ht="11.8" x14ac:dyDescent="0.2">
      <c r="A5050" s="48"/>
      <c r="F5050" s="9"/>
      <c r="G5050" s="9"/>
      <c r="H5050" s="9"/>
      <c r="I5050" s="9"/>
      <c r="J5050" s="9"/>
      <c r="K5050" s="9"/>
      <c r="M5050" s="9"/>
      <c r="N5050" s="76"/>
      <c r="P5050" s="7"/>
      <c r="Q5050" s="7"/>
      <c r="R5050" s="7"/>
      <c r="S5050" s="7"/>
    </row>
    <row r="5051" spans="1:19" s="8" customFormat="1" ht="11.8" x14ac:dyDescent="0.2">
      <c r="A5051" s="48"/>
      <c r="F5051" s="9"/>
      <c r="G5051" s="9"/>
      <c r="H5051" s="9"/>
      <c r="I5051" s="9"/>
      <c r="J5051" s="9"/>
      <c r="K5051" s="9"/>
      <c r="M5051" s="9"/>
      <c r="N5051" s="76"/>
      <c r="P5051" s="7"/>
      <c r="Q5051" s="7"/>
      <c r="R5051" s="7"/>
      <c r="S5051" s="7"/>
    </row>
    <row r="5052" spans="1:19" s="8" customFormat="1" ht="11.8" x14ac:dyDescent="0.2">
      <c r="A5052" s="48"/>
      <c r="F5052" s="9"/>
      <c r="G5052" s="9"/>
      <c r="H5052" s="9"/>
      <c r="I5052" s="9"/>
      <c r="J5052" s="9"/>
      <c r="K5052" s="9"/>
      <c r="M5052" s="9"/>
      <c r="N5052" s="76"/>
      <c r="P5052" s="7"/>
      <c r="Q5052" s="7"/>
      <c r="R5052" s="7"/>
      <c r="S5052" s="7"/>
    </row>
    <row r="5053" spans="1:19" s="8" customFormat="1" ht="11.8" x14ac:dyDescent="0.2">
      <c r="A5053" s="48"/>
      <c r="F5053" s="9"/>
      <c r="G5053" s="9"/>
      <c r="H5053" s="9"/>
      <c r="I5053" s="9"/>
      <c r="J5053" s="9"/>
      <c r="K5053" s="9"/>
      <c r="M5053" s="9"/>
      <c r="N5053" s="76"/>
      <c r="P5053" s="7"/>
      <c r="Q5053" s="7"/>
      <c r="R5053" s="7"/>
      <c r="S5053" s="7"/>
    </row>
    <row r="5054" spans="1:19" s="8" customFormat="1" ht="11.8" x14ac:dyDescent="0.2">
      <c r="A5054" s="48"/>
      <c r="F5054" s="9"/>
      <c r="G5054" s="9"/>
      <c r="H5054" s="9"/>
      <c r="I5054" s="9"/>
      <c r="J5054" s="9"/>
      <c r="K5054" s="9"/>
      <c r="M5054" s="9"/>
      <c r="N5054" s="76"/>
      <c r="P5054" s="7"/>
      <c r="Q5054" s="7"/>
      <c r="R5054" s="7"/>
      <c r="S5054" s="7"/>
    </row>
    <row r="5055" spans="1:19" s="8" customFormat="1" ht="11.8" x14ac:dyDescent="0.2">
      <c r="A5055" s="48"/>
      <c r="F5055" s="9"/>
      <c r="G5055" s="9"/>
      <c r="H5055" s="9"/>
      <c r="I5055" s="9"/>
      <c r="J5055" s="9"/>
      <c r="K5055" s="9"/>
      <c r="M5055" s="9"/>
      <c r="N5055" s="76"/>
      <c r="P5055" s="7"/>
      <c r="Q5055" s="7"/>
      <c r="R5055" s="7"/>
      <c r="S5055" s="7"/>
    </row>
    <row r="5056" spans="1:19" s="8" customFormat="1" ht="11.8" x14ac:dyDescent="0.2">
      <c r="A5056" s="48"/>
      <c r="F5056" s="9"/>
      <c r="G5056" s="9"/>
      <c r="H5056" s="9"/>
      <c r="I5056" s="9"/>
      <c r="J5056" s="9"/>
      <c r="K5056" s="9"/>
      <c r="M5056" s="9"/>
      <c r="N5056" s="76"/>
      <c r="P5056" s="7"/>
      <c r="Q5056" s="7"/>
      <c r="R5056" s="7"/>
      <c r="S5056" s="7"/>
    </row>
    <row r="5057" spans="1:19" s="8" customFormat="1" ht="11.8" x14ac:dyDescent="0.2">
      <c r="A5057" s="48"/>
      <c r="F5057" s="9"/>
      <c r="G5057" s="9"/>
      <c r="H5057" s="9"/>
      <c r="I5057" s="9"/>
      <c r="J5057" s="9"/>
      <c r="K5057" s="9"/>
      <c r="M5057" s="9"/>
      <c r="N5057" s="76"/>
      <c r="P5057" s="7"/>
      <c r="Q5057" s="7"/>
      <c r="R5057" s="7"/>
      <c r="S5057" s="7"/>
    </row>
    <row r="5058" spans="1:19" s="8" customFormat="1" ht="11.8" x14ac:dyDescent="0.2">
      <c r="A5058" s="48"/>
      <c r="F5058" s="9"/>
      <c r="G5058" s="9"/>
      <c r="H5058" s="9"/>
      <c r="I5058" s="9"/>
      <c r="J5058" s="9"/>
      <c r="K5058" s="9"/>
      <c r="M5058" s="9"/>
      <c r="N5058" s="76"/>
      <c r="P5058" s="7"/>
      <c r="Q5058" s="7"/>
      <c r="R5058" s="7"/>
      <c r="S5058" s="7"/>
    </row>
    <row r="5059" spans="1:19" s="8" customFormat="1" ht="11.8" x14ac:dyDescent="0.2">
      <c r="A5059" s="48"/>
      <c r="F5059" s="9"/>
      <c r="G5059" s="9"/>
      <c r="H5059" s="9"/>
      <c r="I5059" s="9"/>
      <c r="J5059" s="9"/>
      <c r="K5059" s="9"/>
      <c r="M5059" s="9"/>
      <c r="N5059" s="76"/>
      <c r="P5059" s="7"/>
      <c r="Q5059" s="7"/>
      <c r="R5059" s="7"/>
      <c r="S5059" s="7"/>
    </row>
    <row r="5060" spans="1:19" s="8" customFormat="1" ht="11.8" x14ac:dyDescent="0.2">
      <c r="A5060" s="48"/>
      <c r="F5060" s="9"/>
      <c r="G5060" s="9"/>
      <c r="H5060" s="9"/>
      <c r="I5060" s="9"/>
      <c r="J5060" s="9"/>
      <c r="K5060" s="9"/>
      <c r="M5060" s="9"/>
      <c r="N5060" s="76"/>
      <c r="P5060" s="7"/>
      <c r="Q5060" s="7"/>
      <c r="R5060" s="7"/>
      <c r="S5060" s="7"/>
    </row>
    <row r="5061" spans="1:19" s="8" customFormat="1" ht="11.8" x14ac:dyDescent="0.2">
      <c r="A5061" s="48"/>
      <c r="F5061" s="9"/>
      <c r="G5061" s="9"/>
      <c r="H5061" s="9"/>
      <c r="I5061" s="9"/>
      <c r="J5061" s="9"/>
      <c r="K5061" s="9"/>
      <c r="M5061" s="9"/>
      <c r="N5061" s="76"/>
      <c r="P5061" s="7"/>
      <c r="Q5061" s="7"/>
      <c r="R5061" s="7"/>
      <c r="S5061" s="7"/>
    </row>
    <row r="5062" spans="1:19" s="8" customFormat="1" ht="11.8" x14ac:dyDescent="0.2">
      <c r="A5062" s="48"/>
      <c r="F5062" s="9"/>
      <c r="G5062" s="9"/>
      <c r="H5062" s="9"/>
      <c r="I5062" s="9"/>
      <c r="J5062" s="9"/>
      <c r="K5062" s="9"/>
      <c r="M5062" s="9"/>
      <c r="N5062" s="76"/>
      <c r="P5062" s="7"/>
      <c r="Q5062" s="7"/>
      <c r="R5062" s="7"/>
      <c r="S5062" s="7"/>
    </row>
    <row r="5063" spans="1:19" s="8" customFormat="1" ht="11.8" x14ac:dyDescent="0.2">
      <c r="A5063" s="48"/>
      <c r="F5063" s="9"/>
      <c r="G5063" s="9"/>
      <c r="H5063" s="9"/>
      <c r="I5063" s="9"/>
      <c r="J5063" s="9"/>
      <c r="K5063" s="9"/>
      <c r="M5063" s="9"/>
      <c r="N5063" s="76"/>
      <c r="P5063" s="7"/>
      <c r="Q5063" s="7"/>
      <c r="R5063" s="7"/>
      <c r="S5063" s="7"/>
    </row>
    <row r="5064" spans="1:19" s="8" customFormat="1" ht="11.8" x14ac:dyDescent="0.2">
      <c r="A5064" s="48"/>
      <c r="F5064" s="9"/>
      <c r="G5064" s="9"/>
      <c r="H5064" s="9"/>
      <c r="I5064" s="9"/>
      <c r="J5064" s="9"/>
      <c r="K5064" s="9"/>
      <c r="M5064" s="9"/>
      <c r="N5064" s="76"/>
      <c r="P5064" s="7"/>
      <c r="Q5064" s="7"/>
      <c r="R5064" s="7"/>
      <c r="S5064" s="7"/>
    </row>
    <row r="5065" spans="1:19" s="8" customFormat="1" ht="11.8" x14ac:dyDescent="0.2">
      <c r="A5065" s="48"/>
      <c r="F5065" s="9"/>
      <c r="G5065" s="9"/>
      <c r="H5065" s="9"/>
      <c r="I5065" s="9"/>
      <c r="J5065" s="9"/>
      <c r="K5065" s="9"/>
      <c r="M5065" s="9"/>
      <c r="N5065" s="76"/>
      <c r="P5065" s="7"/>
      <c r="Q5065" s="7"/>
      <c r="R5065" s="7"/>
      <c r="S5065" s="7"/>
    </row>
    <row r="5066" spans="1:19" s="8" customFormat="1" ht="11.8" x14ac:dyDescent="0.2">
      <c r="A5066" s="48"/>
      <c r="F5066" s="9"/>
      <c r="G5066" s="9"/>
      <c r="H5066" s="9"/>
      <c r="I5066" s="9"/>
      <c r="J5066" s="9"/>
      <c r="K5066" s="9"/>
      <c r="M5066" s="9"/>
      <c r="N5066" s="76"/>
      <c r="P5066" s="7"/>
      <c r="Q5066" s="7"/>
      <c r="R5066" s="7"/>
      <c r="S5066" s="7"/>
    </row>
    <row r="5067" spans="1:19" s="8" customFormat="1" ht="11.8" x14ac:dyDescent="0.2">
      <c r="A5067" s="48"/>
      <c r="F5067" s="9"/>
      <c r="G5067" s="9"/>
      <c r="H5067" s="9"/>
      <c r="I5067" s="9"/>
      <c r="J5067" s="9"/>
      <c r="K5067" s="9"/>
      <c r="M5067" s="9"/>
      <c r="N5067" s="76"/>
      <c r="P5067" s="7"/>
      <c r="Q5067" s="7"/>
      <c r="R5067" s="7"/>
      <c r="S5067" s="7"/>
    </row>
    <row r="5068" spans="1:19" s="8" customFormat="1" ht="11.8" x14ac:dyDescent="0.2">
      <c r="A5068" s="48"/>
      <c r="F5068" s="9"/>
      <c r="G5068" s="9"/>
      <c r="H5068" s="9"/>
      <c r="I5068" s="9"/>
      <c r="J5068" s="9"/>
      <c r="K5068" s="9"/>
      <c r="M5068" s="9"/>
      <c r="N5068" s="76"/>
      <c r="P5068" s="7"/>
      <c r="Q5068" s="7"/>
      <c r="R5068" s="7"/>
      <c r="S5068" s="7"/>
    </row>
    <row r="5069" spans="1:19" s="8" customFormat="1" ht="11.8" x14ac:dyDescent="0.2">
      <c r="A5069" s="48"/>
      <c r="F5069" s="9"/>
      <c r="G5069" s="9"/>
      <c r="H5069" s="9"/>
      <c r="I5069" s="9"/>
      <c r="J5069" s="9"/>
      <c r="K5069" s="9"/>
      <c r="M5069" s="9"/>
      <c r="N5069" s="76"/>
      <c r="P5069" s="7"/>
      <c r="Q5069" s="7"/>
      <c r="R5069" s="7"/>
      <c r="S5069" s="7"/>
    </row>
    <row r="5070" spans="1:19" s="8" customFormat="1" ht="11.8" x14ac:dyDescent="0.2">
      <c r="A5070" s="48"/>
      <c r="F5070" s="9"/>
      <c r="G5070" s="9"/>
      <c r="H5070" s="9"/>
      <c r="I5070" s="9"/>
      <c r="J5070" s="9"/>
      <c r="K5070" s="9"/>
      <c r="M5070" s="9"/>
      <c r="N5070" s="76"/>
      <c r="P5070" s="7"/>
      <c r="Q5070" s="7"/>
      <c r="R5070" s="7"/>
      <c r="S5070" s="7"/>
    </row>
    <row r="5071" spans="1:19" s="8" customFormat="1" ht="11.8" x14ac:dyDescent="0.2">
      <c r="A5071" s="48"/>
      <c r="F5071" s="9"/>
      <c r="G5071" s="9"/>
      <c r="H5071" s="9"/>
      <c r="I5071" s="9"/>
      <c r="J5071" s="9"/>
      <c r="K5071" s="9"/>
      <c r="M5071" s="9"/>
      <c r="N5071" s="76"/>
      <c r="P5071" s="7"/>
      <c r="Q5071" s="7"/>
      <c r="R5071" s="7"/>
      <c r="S5071" s="7"/>
    </row>
    <row r="5072" spans="1:19" s="8" customFormat="1" ht="11.8" x14ac:dyDescent="0.2">
      <c r="A5072" s="48"/>
      <c r="F5072" s="9"/>
      <c r="G5072" s="9"/>
      <c r="H5072" s="9"/>
      <c r="I5072" s="9"/>
      <c r="J5072" s="9"/>
      <c r="K5072" s="9"/>
      <c r="M5072" s="9"/>
      <c r="N5072" s="76"/>
      <c r="P5072" s="7"/>
      <c r="Q5072" s="7"/>
      <c r="R5072" s="7"/>
      <c r="S5072" s="7"/>
    </row>
    <row r="5073" spans="1:19" s="8" customFormat="1" ht="11.8" x14ac:dyDescent="0.2">
      <c r="A5073" s="48"/>
      <c r="F5073" s="9"/>
      <c r="G5073" s="9"/>
      <c r="H5073" s="9"/>
      <c r="I5073" s="9"/>
      <c r="J5073" s="9"/>
      <c r="K5073" s="9"/>
      <c r="M5073" s="9"/>
      <c r="N5073" s="76"/>
      <c r="P5073" s="7"/>
      <c r="Q5073" s="7"/>
      <c r="R5073" s="7"/>
      <c r="S5073" s="7"/>
    </row>
    <row r="5074" spans="1:19" s="8" customFormat="1" ht="11.8" x14ac:dyDescent="0.2">
      <c r="A5074" s="48"/>
      <c r="F5074" s="9"/>
      <c r="G5074" s="9"/>
      <c r="H5074" s="9"/>
      <c r="I5074" s="9"/>
      <c r="J5074" s="9"/>
      <c r="K5074" s="9"/>
      <c r="M5074" s="9"/>
      <c r="N5074" s="76"/>
      <c r="P5074" s="7"/>
      <c r="Q5074" s="7"/>
      <c r="R5074" s="7"/>
      <c r="S5074" s="7"/>
    </row>
    <row r="5075" spans="1:19" s="8" customFormat="1" ht="11.8" x14ac:dyDescent="0.2">
      <c r="A5075" s="48"/>
      <c r="F5075" s="9"/>
      <c r="G5075" s="9"/>
      <c r="H5075" s="9"/>
      <c r="I5075" s="9"/>
      <c r="J5075" s="9"/>
      <c r="K5075" s="9"/>
      <c r="M5075" s="9"/>
      <c r="N5075" s="76"/>
      <c r="P5075" s="7"/>
      <c r="Q5075" s="7"/>
      <c r="R5075" s="7"/>
      <c r="S5075" s="7"/>
    </row>
    <row r="5076" spans="1:19" s="8" customFormat="1" ht="11.8" x14ac:dyDescent="0.2">
      <c r="A5076" s="48"/>
      <c r="F5076" s="9"/>
      <c r="G5076" s="9"/>
      <c r="H5076" s="9"/>
      <c r="I5076" s="9"/>
      <c r="J5076" s="9"/>
      <c r="K5076" s="9"/>
      <c r="M5076" s="9"/>
      <c r="N5076" s="76"/>
      <c r="P5076" s="7"/>
      <c r="Q5076" s="7"/>
      <c r="R5076" s="7"/>
      <c r="S5076" s="7"/>
    </row>
    <row r="5077" spans="1:19" s="8" customFormat="1" ht="11.8" x14ac:dyDescent="0.2">
      <c r="A5077" s="48"/>
      <c r="F5077" s="9"/>
      <c r="G5077" s="9"/>
      <c r="H5077" s="9"/>
      <c r="I5077" s="9"/>
      <c r="J5077" s="9"/>
      <c r="K5077" s="9"/>
      <c r="M5077" s="9"/>
      <c r="N5077" s="76"/>
      <c r="P5077" s="7"/>
      <c r="Q5077" s="7"/>
      <c r="R5077" s="7"/>
      <c r="S5077" s="7"/>
    </row>
    <row r="5078" spans="1:19" s="8" customFormat="1" ht="11.8" x14ac:dyDescent="0.2">
      <c r="A5078" s="48"/>
      <c r="F5078" s="9"/>
      <c r="G5078" s="9"/>
      <c r="H5078" s="9"/>
      <c r="I5078" s="9"/>
      <c r="J5078" s="9"/>
      <c r="K5078" s="9"/>
      <c r="M5078" s="9"/>
      <c r="N5078" s="76"/>
      <c r="P5078" s="7"/>
      <c r="Q5078" s="7"/>
      <c r="R5078" s="7"/>
      <c r="S5078" s="7"/>
    </row>
    <row r="5079" spans="1:19" s="8" customFormat="1" ht="11.8" x14ac:dyDescent="0.2">
      <c r="A5079" s="48"/>
      <c r="F5079" s="9"/>
      <c r="G5079" s="9"/>
      <c r="H5079" s="9"/>
      <c r="I5079" s="9"/>
      <c r="J5079" s="9"/>
      <c r="K5079" s="9"/>
      <c r="M5079" s="9"/>
      <c r="N5079" s="76"/>
      <c r="P5079" s="7"/>
      <c r="Q5079" s="7"/>
      <c r="R5079" s="7"/>
      <c r="S5079" s="7"/>
    </row>
    <row r="5080" spans="1:19" s="8" customFormat="1" ht="11.8" x14ac:dyDescent="0.2">
      <c r="A5080" s="48"/>
      <c r="F5080" s="9"/>
      <c r="G5080" s="9"/>
      <c r="H5080" s="9"/>
      <c r="I5080" s="9"/>
      <c r="J5080" s="9"/>
      <c r="K5080" s="9"/>
      <c r="M5080" s="9"/>
      <c r="N5080" s="76"/>
      <c r="P5080" s="7"/>
      <c r="Q5080" s="7"/>
      <c r="R5080" s="7"/>
      <c r="S5080" s="7"/>
    </row>
    <row r="5081" spans="1:19" s="8" customFormat="1" ht="11.8" x14ac:dyDescent="0.2">
      <c r="A5081" s="48"/>
      <c r="F5081" s="9"/>
      <c r="G5081" s="9"/>
      <c r="H5081" s="9"/>
      <c r="I5081" s="9"/>
      <c r="J5081" s="9"/>
      <c r="K5081" s="9"/>
      <c r="M5081" s="9"/>
      <c r="N5081" s="76"/>
      <c r="P5081" s="7"/>
      <c r="Q5081" s="7"/>
      <c r="R5081" s="7"/>
      <c r="S5081" s="7"/>
    </row>
    <row r="5082" spans="1:19" s="8" customFormat="1" ht="11.8" x14ac:dyDescent="0.2">
      <c r="A5082" s="48"/>
      <c r="F5082" s="9"/>
      <c r="G5082" s="9"/>
      <c r="H5082" s="9"/>
      <c r="I5082" s="9"/>
      <c r="J5082" s="9"/>
      <c r="K5082" s="9"/>
      <c r="M5082" s="9"/>
      <c r="N5082" s="76"/>
      <c r="P5082" s="7"/>
      <c r="Q5082" s="7"/>
      <c r="R5082" s="7"/>
      <c r="S5082" s="7"/>
    </row>
    <row r="5083" spans="1:19" s="8" customFormat="1" ht="11.8" x14ac:dyDescent="0.2">
      <c r="A5083" s="48"/>
      <c r="F5083" s="9"/>
      <c r="G5083" s="9"/>
      <c r="H5083" s="9"/>
      <c r="I5083" s="9"/>
      <c r="J5083" s="9"/>
      <c r="K5083" s="9"/>
      <c r="M5083" s="9"/>
      <c r="N5083" s="76"/>
      <c r="P5083" s="7"/>
      <c r="Q5083" s="7"/>
      <c r="R5083" s="7"/>
      <c r="S5083" s="7"/>
    </row>
    <row r="5084" spans="1:19" s="8" customFormat="1" ht="11.8" x14ac:dyDescent="0.2">
      <c r="A5084" s="48"/>
      <c r="F5084" s="9"/>
      <c r="G5084" s="9"/>
      <c r="H5084" s="9"/>
      <c r="I5084" s="9"/>
      <c r="J5084" s="9"/>
      <c r="K5084" s="9"/>
      <c r="M5084" s="9"/>
      <c r="N5084" s="76"/>
      <c r="P5084" s="7"/>
      <c r="Q5084" s="7"/>
      <c r="R5084" s="7"/>
      <c r="S5084" s="7"/>
    </row>
    <row r="5085" spans="1:19" s="8" customFormat="1" ht="11.8" x14ac:dyDescent="0.2">
      <c r="A5085" s="48"/>
      <c r="F5085" s="9"/>
      <c r="G5085" s="9"/>
      <c r="H5085" s="9"/>
      <c r="I5085" s="9"/>
      <c r="J5085" s="9"/>
      <c r="K5085" s="9"/>
      <c r="M5085" s="9"/>
      <c r="N5085" s="76"/>
      <c r="P5085" s="7"/>
      <c r="Q5085" s="7"/>
      <c r="R5085" s="7"/>
      <c r="S5085" s="7"/>
    </row>
    <row r="5086" spans="1:19" s="8" customFormat="1" ht="11.8" x14ac:dyDescent="0.2">
      <c r="A5086" s="48"/>
      <c r="F5086" s="9"/>
      <c r="G5086" s="9"/>
      <c r="H5086" s="9"/>
      <c r="I5086" s="9"/>
      <c r="J5086" s="9"/>
      <c r="K5086" s="9"/>
      <c r="M5086" s="9"/>
      <c r="N5086" s="76"/>
      <c r="P5086" s="7"/>
      <c r="Q5086" s="7"/>
      <c r="R5086" s="7"/>
      <c r="S5086" s="7"/>
    </row>
    <row r="5087" spans="1:19" s="8" customFormat="1" ht="11.8" x14ac:dyDescent="0.2">
      <c r="A5087" s="48"/>
      <c r="F5087" s="9"/>
      <c r="G5087" s="9"/>
      <c r="H5087" s="9"/>
      <c r="I5087" s="9"/>
      <c r="J5087" s="9"/>
      <c r="K5087" s="9"/>
      <c r="M5087" s="9"/>
      <c r="N5087" s="76"/>
      <c r="P5087" s="7"/>
      <c r="Q5087" s="7"/>
      <c r="R5087" s="7"/>
      <c r="S5087" s="7"/>
    </row>
    <row r="5088" spans="1:19" s="8" customFormat="1" ht="11.8" x14ac:dyDescent="0.2">
      <c r="A5088" s="48"/>
      <c r="F5088" s="9"/>
      <c r="G5088" s="9"/>
      <c r="H5088" s="9"/>
      <c r="I5088" s="9"/>
      <c r="J5088" s="9"/>
      <c r="K5088" s="9"/>
      <c r="M5088" s="9"/>
      <c r="N5088" s="76"/>
      <c r="P5088" s="7"/>
      <c r="Q5088" s="7"/>
      <c r="R5088" s="7"/>
      <c r="S5088" s="7"/>
    </row>
    <row r="5089" spans="1:19" s="8" customFormat="1" ht="11.8" x14ac:dyDescent="0.2">
      <c r="A5089" s="48"/>
      <c r="F5089" s="9"/>
      <c r="G5089" s="9"/>
      <c r="H5089" s="9"/>
      <c r="I5089" s="9"/>
      <c r="J5089" s="9"/>
      <c r="K5089" s="9"/>
      <c r="M5089" s="9"/>
      <c r="N5089" s="76"/>
      <c r="P5089" s="7"/>
      <c r="Q5089" s="7"/>
      <c r="R5089" s="7"/>
      <c r="S5089" s="7"/>
    </row>
    <row r="5090" spans="1:19" s="8" customFormat="1" ht="11.8" x14ac:dyDescent="0.2">
      <c r="A5090" s="48"/>
      <c r="F5090" s="9"/>
      <c r="G5090" s="9"/>
      <c r="H5090" s="9"/>
      <c r="I5090" s="9"/>
      <c r="J5090" s="9"/>
      <c r="K5090" s="9"/>
      <c r="M5090" s="9"/>
      <c r="N5090" s="76"/>
      <c r="P5090" s="7"/>
      <c r="Q5090" s="7"/>
      <c r="R5090" s="7"/>
      <c r="S5090" s="7"/>
    </row>
    <row r="5091" spans="1:19" s="8" customFormat="1" ht="11.8" x14ac:dyDescent="0.2">
      <c r="A5091" s="48"/>
      <c r="F5091" s="9"/>
      <c r="G5091" s="9"/>
      <c r="H5091" s="9"/>
      <c r="I5091" s="9"/>
      <c r="J5091" s="9"/>
      <c r="K5091" s="9"/>
      <c r="M5091" s="9"/>
      <c r="N5091" s="76"/>
      <c r="P5091" s="7"/>
      <c r="Q5091" s="7"/>
      <c r="R5091" s="7"/>
      <c r="S5091" s="7"/>
    </row>
    <row r="5092" spans="1:19" s="8" customFormat="1" ht="11.8" x14ac:dyDescent="0.2">
      <c r="A5092" s="48"/>
      <c r="F5092" s="9"/>
      <c r="G5092" s="9"/>
      <c r="H5092" s="9"/>
      <c r="I5092" s="9"/>
      <c r="J5092" s="9"/>
      <c r="K5092" s="9"/>
      <c r="M5092" s="9"/>
      <c r="N5092" s="76"/>
      <c r="P5092" s="7"/>
      <c r="Q5092" s="7"/>
      <c r="R5092" s="7"/>
      <c r="S5092" s="7"/>
    </row>
    <row r="5093" spans="1:19" s="8" customFormat="1" ht="11.8" x14ac:dyDescent="0.2">
      <c r="A5093" s="48"/>
      <c r="F5093" s="9"/>
      <c r="G5093" s="9"/>
      <c r="H5093" s="9"/>
      <c r="I5093" s="9"/>
      <c r="J5093" s="9"/>
      <c r="K5093" s="9"/>
      <c r="M5093" s="9"/>
      <c r="N5093" s="76"/>
      <c r="P5093" s="7"/>
      <c r="Q5093" s="7"/>
      <c r="R5093" s="7"/>
      <c r="S5093" s="7"/>
    </row>
    <row r="5094" spans="1:19" s="8" customFormat="1" ht="11.8" x14ac:dyDescent="0.2">
      <c r="A5094" s="48"/>
      <c r="F5094" s="9"/>
      <c r="G5094" s="9"/>
      <c r="H5094" s="9"/>
      <c r="I5094" s="9"/>
      <c r="J5094" s="9"/>
      <c r="K5094" s="9"/>
      <c r="M5094" s="9"/>
      <c r="N5094" s="76"/>
      <c r="P5094" s="7"/>
      <c r="Q5094" s="7"/>
      <c r="R5094" s="7"/>
      <c r="S5094" s="7"/>
    </row>
    <row r="5095" spans="1:19" s="8" customFormat="1" ht="11.8" x14ac:dyDescent="0.2">
      <c r="A5095" s="48"/>
      <c r="F5095" s="9"/>
      <c r="G5095" s="9"/>
      <c r="H5095" s="9"/>
      <c r="I5095" s="9"/>
      <c r="J5095" s="9"/>
      <c r="K5095" s="9"/>
      <c r="M5095" s="9"/>
      <c r="N5095" s="76"/>
      <c r="P5095" s="7"/>
      <c r="Q5095" s="7"/>
      <c r="R5095" s="7"/>
      <c r="S5095" s="7"/>
    </row>
    <row r="5096" spans="1:19" s="8" customFormat="1" ht="11.8" x14ac:dyDescent="0.2">
      <c r="A5096" s="48"/>
      <c r="F5096" s="9"/>
      <c r="G5096" s="9"/>
      <c r="H5096" s="9"/>
      <c r="I5096" s="9"/>
      <c r="J5096" s="9"/>
      <c r="K5096" s="9"/>
      <c r="M5096" s="9"/>
      <c r="N5096" s="76"/>
      <c r="P5096" s="7"/>
      <c r="Q5096" s="7"/>
      <c r="R5096" s="7"/>
      <c r="S5096" s="7"/>
    </row>
    <row r="5097" spans="1:19" s="8" customFormat="1" ht="11.8" x14ac:dyDescent="0.2">
      <c r="A5097" s="48"/>
      <c r="F5097" s="9"/>
      <c r="G5097" s="9"/>
      <c r="H5097" s="9"/>
      <c r="I5097" s="9"/>
      <c r="J5097" s="9"/>
      <c r="K5097" s="9"/>
      <c r="M5097" s="9"/>
      <c r="N5097" s="76"/>
      <c r="P5097" s="7"/>
      <c r="Q5097" s="7"/>
      <c r="R5097" s="7"/>
      <c r="S5097" s="7"/>
    </row>
    <row r="5098" spans="1:19" s="8" customFormat="1" ht="11.8" x14ac:dyDescent="0.2">
      <c r="A5098" s="48"/>
      <c r="F5098" s="9"/>
      <c r="G5098" s="9"/>
      <c r="H5098" s="9"/>
      <c r="I5098" s="9"/>
      <c r="J5098" s="9"/>
      <c r="K5098" s="9"/>
      <c r="M5098" s="9"/>
      <c r="N5098" s="76"/>
      <c r="P5098" s="7"/>
      <c r="Q5098" s="7"/>
      <c r="R5098" s="7"/>
      <c r="S5098" s="7"/>
    </row>
    <row r="5099" spans="1:19" s="8" customFormat="1" ht="11.8" x14ac:dyDescent="0.2">
      <c r="A5099" s="48"/>
      <c r="F5099" s="9"/>
      <c r="G5099" s="9"/>
      <c r="H5099" s="9"/>
      <c r="I5099" s="9"/>
      <c r="J5099" s="9"/>
      <c r="K5099" s="9"/>
      <c r="M5099" s="9"/>
      <c r="N5099" s="76"/>
      <c r="P5099" s="7"/>
      <c r="Q5099" s="7"/>
      <c r="R5099" s="7"/>
      <c r="S5099" s="7"/>
    </row>
    <row r="5100" spans="1:19" s="8" customFormat="1" ht="11.8" x14ac:dyDescent="0.2">
      <c r="A5100" s="48"/>
      <c r="F5100" s="9"/>
      <c r="G5100" s="9"/>
      <c r="H5100" s="9"/>
      <c r="I5100" s="9"/>
      <c r="J5100" s="9"/>
      <c r="K5100" s="9"/>
      <c r="M5100" s="9"/>
      <c r="N5100" s="76"/>
      <c r="P5100" s="7"/>
      <c r="Q5100" s="7"/>
      <c r="R5100" s="7"/>
      <c r="S5100" s="7"/>
    </row>
    <row r="5101" spans="1:19" s="8" customFormat="1" ht="11.8" x14ac:dyDescent="0.2">
      <c r="A5101" s="48"/>
      <c r="F5101" s="9"/>
      <c r="G5101" s="9"/>
      <c r="H5101" s="9"/>
      <c r="I5101" s="9"/>
      <c r="J5101" s="9"/>
      <c r="K5101" s="9"/>
      <c r="M5101" s="9"/>
      <c r="N5101" s="76"/>
      <c r="P5101" s="7"/>
      <c r="Q5101" s="7"/>
      <c r="R5101" s="7"/>
      <c r="S5101" s="7"/>
    </row>
    <row r="5102" spans="1:19" s="8" customFormat="1" ht="11.8" x14ac:dyDescent="0.2">
      <c r="A5102" s="48"/>
      <c r="F5102" s="9"/>
      <c r="G5102" s="9"/>
      <c r="H5102" s="9"/>
      <c r="I5102" s="9"/>
      <c r="J5102" s="9"/>
      <c r="K5102" s="9"/>
      <c r="M5102" s="9"/>
      <c r="N5102" s="76"/>
      <c r="P5102" s="7"/>
      <c r="Q5102" s="7"/>
      <c r="R5102" s="7"/>
      <c r="S5102" s="7"/>
    </row>
    <row r="5103" spans="1:19" s="8" customFormat="1" ht="11.8" x14ac:dyDescent="0.2">
      <c r="A5103" s="48"/>
      <c r="F5103" s="9"/>
      <c r="G5103" s="9"/>
      <c r="H5103" s="9"/>
      <c r="I5103" s="9"/>
      <c r="J5103" s="9"/>
      <c r="K5103" s="9"/>
      <c r="M5103" s="9"/>
      <c r="N5103" s="76"/>
      <c r="P5103" s="7"/>
      <c r="Q5103" s="7"/>
      <c r="R5103" s="7"/>
      <c r="S5103" s="7"/>
    </row>
    <row r="5104" spans="1:19" s="8" customFormat="1" ht="11.8" x14ac:dyDescent="0.2">
      <c r="A5104" s="48"/>
      <c r="F5104" s="9"/>
      <c r="G5104" s="9"/>
      <c r="H5104" s="9"/>
      <c r="I5104" s="9"/>
      <c r="J5104" s="9"/>
      <c r="K5104" s="9"/>
      <c r="M5104" s="9"/>
      <c r="N5104" s="76"/>
      <c r="P5104" s="7"/>
      <c r="Q5104" s="7"/>
      <c r="R5104" s="7"/>
      <c r="S5104" s="7"/>
    </row>
    <row r="5105" spans="1:19" s="8" customFormat="1" ht="11.8" x14ac:dyDescent="0.2">
      <c r="A5105" s="48"/>
      <c r="F5105" s="9"/>
      <c r="G5105" s="9"/>
      <c r="H5105" s="9"/>
      <c r="I5105" s="9"/>
      <c r="J5105" s="9"/>
      <c r="K5105" s="9"/>
      <c r="M5105" s="9"/>
      <c r="N5105" s="76"/>
      <c r="P5105" s="7"/>
      <c r="Q5105" s="7"/>
      <c r="R5105" s="7"/>
      <c r="S5105" s="7"/>
    </row>
    <row r="5106" spans="1:19" s="8" customFormat="1" ht="11.8" x14ac:dyDescent="0.2">
      <c r="A5106" s="48"/>
      <c r="F5106" s="9"/>
      <c r="G5106" s="9"/>
      <c r="H5106" s="9"/>
      <c r="I5106" s="9"/>
      <c r="J5106" s="9"/>
      <c r="K5106" s="9"/>
      <c r="M5106" s="9"/>
      <c r="N5106" s="76"/>
      <c r="P5106" s="7"/>
      <c r="Q5106" s="7"/>
      <c r="R5106" s="7"/>
      <c r="S5106" s="7"/>
    </row>
    <row r="5107" spans="1:19" s="8" customFormat="1" ht="11.8" x14ac:dyDescent="0.2">
      <c r="A5107" s="48"/>
      <c r="F5107" s="9"/>
      <c r="G5107" s="9"/>
      <c r="H5107" s="9"/>
      <c r="I5107" s="9"/>
      <c r="J5107" s="9"/>
      <c r="K5107" s="9"/>
      <c r="M5107" s="9"/>
      <c r="N5107" s="76"/>
      <c r="P5107" s="7"/>
      <c r="Q5107" s="7"/>
      <c r="R5107" s="7"/>
      <c r="S5107" s="7"/>
    </row>
    <row r="5108" spans="1:19" s="8" customFormat="1" ht="11.8" x14ac:dyDescent="0.2">
      <c r="A5108" s="48"/>
      <c r="F5108" s="9"/>
      <c r="G5108" s="9"/>
      <c r="H5108" s="9"/>
      <c r="I5108" s="9"/>
      <c r="J5108" s="9"/>
      <c r="K5108" s="9"/>
      <c r="M5108" s="9"/>
      <c r="N5108" s="76"/>
      <c r="P5108" s="7"/>
      <c r="Q5108" s="7"/>
      <c r="R5108" s="7"/>
      <c r="S5108" s="7"/>
    </row>
    <row r="5109" spans="1:19" s="8" customFormat="1" ht="11.8" x14ac:dyDescent="0.2">
      <c r="A5109" s="48"/>
      <c r="F5109" s="9"/>
      <c r="G5109" s="9"/>
      <c r="H5109" s="9"/>
      <c r="I5109" s="9"/>
      <c r="J5109" s="9"/>
      <c r="K5109" s="9"/>
      <c r="M5109" s="9"/>
      <c r="N5109" s="76"/>
      <c r="P5109" s="7"/>
      <c r="Q5109" s="7"/>
      <c r="R5109" s="7"/>
      <c r="S5109" s="7"/>
    </row>
    <row r="5110" spans="1:19" s="8" customFormat="1" ht="11.8" x14ac:dyDescent="0.2">
      <c r="A5110" s="48"/>
      <c r="F5110" s="9"/>
      <c r="G5110" s="9"/>
      <c r="H5110" s="9"/>
      <c r="I5110" s="9"/>
      <c r="J5110" s="9"/>
      <c r="K5110" s="9"/>
      <c r="M5110" s="9"/>
      <c r="N5110" s="76"/>
      <c r="P5110" s="7"/>
      <c r="Q5110" s="7"/>
      <c r="R5110" s="7"/>
      <c r="S5110" s="7"/>
    </row>
    <row r="5111" spans="1:19" s="8" customFormat="1" ht="11.8" x14ac:dyDescent="0.2">
      <c r="A5111" s="48"/>
      <c r="F5111" s="9"/>
      <c r="G5111" s="9"/>
      <c r="H5111" s="9"/>
      <c r="I5111" s="9"/>
      <c r="J5111" s="9"/>
      <c r="K5111" s="9"/>
      <c r="M5111" s="9"/>
      <c r="N5111" s="76"/>
      <c r="P5111" s="7"/>
      <c r="Q5111" s="7"/>
      <c r="R5111" s="7"/>
      <c r="S5111" s="7"/>
    </row>
    <row r="5112" spans="1:19" s="8" customFormat="1" ht="11.8" x14ac:dyDescent="0.2">
      <c r="A5112" s="48"/>
      <c r="F5112" s="9"/>
      <c r="G5112" s="9"/>
      <c r="H5112" s="9"/>
      <c r="I5112" s="9"/>
      <c r="J5112" s="9"/>
      <c r="K5112" s="9"/>
      <c r="M5112" s="9"/>
      <c r="N5112" s="76"/>
      <c r="P5112" s="7"/>
      <c r="Q5112" s="7"/>
      <c r="R5112" s="7"/>
      <c r="S5112" s="7"/>
    </row>
    <row r="5113" spans="1:19" s="8" customFormat="1" ht="11.8" x14ac:dyDescent="0.2">
      <c r="A5113" s="48"/>
      <c r="F5113" s="9"/>
      <c r="G5113" s="9"/>
      <c r="H5113" s="9"/>
      <c r="I5113" s="9"/>
      <c r="J5113" s="9"/>
      <c r="K5113" s="9"/>
      <c r="M5113" s="9"/>
      <c r="N5113" s="76"/>
      <c r="P5113" s="7"/>
      <c r="Q5113" s="7"/>
      <c r="R5113" s="7"/>
      <c r="S5113" s="7"/>
    </row>
    <row r="5114" spans="1:19" s="8" customFormat="1" ht="11.8" x14ac:dyDescent="0.2">
      <c r="A5114" s="48"/>
      <c r="F5114" s="9"/>
      <c r="G5114" s="9"/>
      <c r="H5114" s="9"/>
      <c r="I5114" s="9"/>
      <c r="J5114" s="9"/>
      <c r="K5114" s="9"/>
      <c r="M5114" s="9"/>
      <c r="N5114" s="76"/>
      <c r="P5114" s="7"/>
      <c r="Q5114" s="7"/>
      <c r="R5114" s="7"/>
      <c r="S5114" s="7"/>
    </row>
    <row r="5115" spans="1:19" s="8" customFormat="1" ht="11.8" x14ac:dyDescent="0.2">
      <c r="A5115" s="48"/>
      <c r="F5115" s="9"/>
      <c r="G5115" s="9"/>
      <c r="H5115" s="9"/>
      <c r="I5115" s="9"/>
      <c r="J5115" s="9"/>
      <c r="K5115" s="9"/>
      <c r="M5115" s="9"/>
      <c r="N5115" s="76"/>
      <c r="P5115" s="7"/>
      <c r="Q5115" s="7"/>
      <c r="R5115" s="7"/>
      <c r="S5115" s="7"/>
    </row>
    <row r="5116" spans="1:19" s="8" customFormat="1" ht="11.8" x14ac:dyDescent="0.2">
      <c r="A5116" s="48"/>
      <c r="F5116" s="9"/>
      <c r="G5116" s="9"/>
      <c r="H5116" s="9"/>
      <c r="I5116" s="9"/>
      <c r="J5116" s="9"/>
      <c r="K5116" s="9"/>
      <c r="M5116" s="9"/>
      <c r="N5116" s="76"/>
      <c r="P5116" s="7"/>
      <c r="Q5116" s="7"/>
      <c r="R5116" s="7"/>
      <c r="S5116" s="7"/>
    </row>
    <row r="5117" spans="1:19" s="8" customFormat="1" ht="11.8" x14ac:dyDescent="0.2">
      <c r="A5117" s="48"/>
      <c r="F5117" s="9"/>
      <c r="G5117" s="9"/>
      <c r="H5117" s="9"/>
      <c r="I5117" s="9"/>
      <c r="J5117" s="9"/>
      <c r="K5117" s="9"/>
      <c r="M5117" s="9"/>
      <c r="N5117" s="76"/>
      <c r="P5117" s="7"/>
      <c r="Q5117" s="7"/>
      <c r="R5117" s="7"/>
      <c r="S5117" s="7"/>
    </row>
    <row r="5118" spans="1:19" s="8" customFormat="1" ht="11.8" x14ac:dyDescent="0.2">
      <c r="A5118" s="48"/>
      <c r="F5118" s="9"/>
      <c r="G5118" s="9"/>
      <c r="H5118" s="9"/>
      <c r="I5118" s="9"/>
      <c r="J5118" s="9"/>
      <c r="K5118" s="9"/>
      <c r="M5118" s="9"/>
      <c r="N5118" s="76"/>
      <c r="P5118" s="7"/>
      <c r="Q5118" s="7"/>
      <c r="R5118" s="7"/>
      <c r="S5118" s="7"/>
    </row>
    <row r="5119" spans="1:19" s="8" customFormat="1" ht="11.8" x14ac:dyDescent="0.2">
      <c r="A5119" s="48"/>
      <c r="F5119" s="9"/>
      <c r="G5119" s="9"/>
      <c r="H5119" s="9"/>
      <c r="I5119" s="9"/>
      <c r="J5119" s="9"/>
      <c r="K5119" s="9"/>
      <c r="M5119" s="9"/>
      <c r="N5119" s="76"/>
      <c r="P5119" s="7"/>
      <c r="Q5119" s="7"/>
      <c r="R5119" s="7"/>
      <c r="S5119" s="7"/>
    </row>
    <row r="5120" spans="1:19" s="8" customFormat="1" ht="11.8" x14ac:dyDescent="0.2">
      <c r="A5120" s="48"/>
      <c r="F5120" s="9"/>
      <c r="G5120" s="9"/>
      <c r="H5120" s="9"/>
      <c r="I5120" s="9"/>
      <c r="J5120" s="9"/>
      <c r="K5120" s="9"/>
      <c r="M5120" s="9"/>
      <c r="N5120" s="76"/>
      <c r="P5120" s="7"/>
      <c r="Q5120" s="7"/>
      <c r="R5120" s="7"/>
      <c r="S5120" s="7"/>
    </row>
    <row r="5121" spans="1:19" s="8" customFormat="1" ht="11.8" x14ac:dyDescent="0.2">
      <c r="A5121" s="48"/>
      <c r="F5121" s="9"/>
      <c r="G5121" s="9"/>
      <c r="H5121" s="9"/>
      <c r="I5121" s="9"/>
      <c r="J5121" s="9"/>
      <c r="K5121" s="9"/>
      <c r="M5121" s="9"/>
      <c r="N5121" s="76"/>
      <c r="P5121" s="7"/>
      <c r="Q5121" s="7"/>
      <c r="R5121" s="7"/>
      <c r="S5121" s="7"/>
    </row>
    <row r="5122" spans="1:19" s="8" customFormat="1" ht="11.8" x14ac:dyDescent="0.2">
      <c r="A5122" s="48"/>
      <c r="F5122" s="9"/>
      <c r="G5122" s="9"/>
      <c r="H5122" s="9"/>
      <c r="I5122" s="9"/>
      <c r="J5122" s="9"/>
      <c r="K5122" s="9"/>
      <c r="M5122" s="9"/>
      <c r="N5122" s="76"/>
      <c r="P5122" s="7"/>
      <c r="Q5122" s="7"/>
      <c r="R5122" s="7"/>
      <c r="S5122" s="7"/>
    </row>
    <row r="5123" spans="1:19" s="8" customFormat="1" ht="11.8" x14ac:dyDescent="0.2">
      <c r="A5123" s="48"/>
      <c r="F5123" s="9"/>
      <c r="G5123" s="9"/>
      <c r="H5123" s="9"/>
      <c r="I5123" s="9"/>
      <c r="J5123" s="9"/>
      <c r="K5123" s="9"/>
      <c r="M5123" s="9"/>
      <c r="N5123" s="76"/>
      <c r="P5123" s="7"/>
      <c r="Q5123" s="7"/>
      <c r="R5123" s="7"/>
      <c r="S5123" s="7"/>
    </row>
    <row r="5124" spans="1:19" s="8" customFormat="1" ht="11.8" x14ac:dyDescent="0.2">
      <c r="A5124" s="48"/>
      <c r="F5124" s="9"/>
      <c r="G5124" s="9"/>
      <c r="H5124" s="9"/>
      <c r="I5124" s="9"/>
      <c r="J5124" s="9"/>
      <c r="K5124" s="9"/>
      <c r="M5124" s="9"/>
      <c r="N5124" s="76"/>
      <c r="P5124" s="7"/>
      <c r="Q5124" s="7"/>
      <c r="R5124" s="7"/>
      <c r="S5124" s="7"/>
    </row>
    <row r="5125" spans="1:19" s="8" customFormat="1" ht="11.8" x14ac:dyDescent="0.2">
      <c r="A5125" s="48"/>
      <c r="F5125" s="9"/>
      <c r="G5125" s="9"/>
      <c r="H5125" s="9"/>
      <c r="I5125" s="9"/>
      <c r="J5125" s="9"/>
      <c r="K5125" s="9"/>
      <c r="M5125" s="9"/>
      <c r="N5125" s="76"/>
      <c r="P5125" s="7"/>
      <c r="Q5125" s="7"/>
      <c r="R5125" s="7"/>
      <c r="S5125" s="7"/>
    </row>
    <row r="5126" spans="1:19" s="8" customFormat="1" ht="11.8" x14ac:dyDescent="0.2">
      <c r="A5126" s="48"/>
      <c r="F5126" s="9"/>
      <c r="G5126" s="9"/>
      <c r="H5126" s="9"/>
      <c r="I5126" s="9"/>
      <c r="J5126" s="9"/>
      <c r="K5126" s="9"/>
      <c r="M5126" s="9"/>
      <c r="N5126" s="76"/>
      <c r="P5126" s="7"/>
      <c r="Q5126" s="7"/>
      <c r="R5126" s="7"/>
      <c r="S5126" s="7"/>
    </row>
    <row r="5127" spans="1:19" s="8" customFormat="1" ht="11.8" x14ac:dyDescent="0.2">
      <c r="A5127" s="48"/>
      <c r="F5127" s="9"/>
      <c r="G5127" s="9"/>
      <c r="H5127" s="9"/>
      <c r="I5127" s="9"/>
      <c r="J5127" s="9"/>
      <c r="K5127" s="9"/>
      <c r="M5127" s="9"/>
      <c r="N5127" s="76"/>
      <c r="P5127" s="7"/>
      <c r="Q5127" s="7"/>
      <c r="R5127" s="7"/>
      <c r="S5127" s="7"/>
    </row>
    <row r="5128" spans="1:19" s="8" customFormat="1" ht="11.8" x14ac:dyDescent="0.2">
      <c r="A5128" s="48"/>
      <c r="F5128" s="9"/>
      <c r="G5128" s="9"/>
      <c r="H5128" s="9"/>
      <c r="I5128" s="9"/>
      <c r="J5128" s="9"/>
      <c r="K5128" s="9"/>
      <c r="M5128" s="9"/>
      <c r="N5128" s="76"/>
      <c r="P5128" s="7"/>
      <c r="Q5128" s="7"/>
      <c r="R5128" s="7"/>
      <c r="S5128" s="7"/>
    </row>
    <row r="5129" spans="1:19" s="8" customFormat="1" ht="11.8" x14ac:dyDescent="0.2">
      <c r="A5129" s="48"/>
      <c r="F5129" s="9"/>
      <c r="G5129" s="9"/>
      <c r="H5129" s="9"/>
      <c r="I5129" s="9"/>
      <c r="J5129" s="9"/>
      <c r="K5129" s="9"/>
      <c r="M5129" s="9"/>
      <c r="N5129" s="76"/>
      <c r="P5129" s="7"/>
      <c r="Q5129" s="7"/>
      <c r="R5129" s="7"/>
      <c r="S5129" s="7"/>
    </row>
    <row r="5130" spans="1:19" s="8" customFormat="1" ht="11.8" x14ac:dyDescent="0.2">
      <c r="A5130" s="48"/>
      <c r="F5130" s="9"/>
      <c r="G5130" s="9"/>
      <c r="H5130" s="9"/>
      <c r="I5130" s="9"/>
      <c r="J5130" s="9"/>
      <c r="K5130" s="9"/>
      <c r="M5130" s="9"/>
      <c r="N5130" s="76"/>
      <c r="P5130" s="7"/>
      <c r="Q5130" s="7"/>
      <c r="R5130" s="7"/>
      <c r="S5130" s="7"/>
    </row>
    <row r="5131" spans="1:19" s="8" customFormat="1" ht="11.8" x14ac:dyDescent="0.2">
      <c r="A5131" s="48"/>
      <c r="F5131" s="9"/>
      <c r="G5131" s="9"/>
      <c r="H5131" s="9"/>
      <c r="I5131" s="9"/>
      <c r="J5131" s="9"/>
      <c r="K5131" s="9"/>
      <c r="M5131" s="9"/>
      <c r="N5131" s="76"/>
      <c r="P5131" s="7"/>
      <c r="Q5131" s="7"/>
      <c r="R5131" s="7"/>
      <c r="S5131" s="7"/>
    </row>
    <row r="5132" spans="1:19" s="8" customFormat="1" ht="11.8" x14ac:dyDescent="0.2">
      <c r="A5132" s="48"/>
      <c r="F5132" s="9"/>
      <c r="G5132" s="9"/>
      <c r="H5132" s="9"/>
      <c r="I5132" s="9"/>
      <c r="J5132" s="9"/>
      <c r="K5132" s="9"/>
      <c r="M5132" s="9"/>
      <c r="N5132" s="76"/>
      <c r="P5132" s="7"/>
      <c r="Q5132" s="7"/>
      <c r="R5132" s="7"/>
      <c r="S5132" s="7"/>
    </row>
    <row r="5133" spans="1:19" s="8" customFormat="1" ht="11.8" x14ac:dyDescent="0.2">
      <c r="A5133" s="48"/>
      <c r="F5133" s="9"/>
      <c r="G5133" s="9"/>
      <c r="H5133" s="9"/>
      <c r="I5133" s="9"/>
      <c r="J5133" s="9"/>
      <c r="K5133" s="9"/>
      <c r="M5133" s="9"/>
      <c r="N5133" s="76"/>
      <c r="P5133" s="7"/>
      <c r="Q5133" s="7"/>
      <c r="R5133" s="7"/>
      <c r="S5133" s="7"/>
    </row>
    <row r="5134" spans="1:19" s="8" customFormat="1" ht="11.8" x14ac:dyDescent="0.2">
      <c r="A5134" s="48"/>
      <c r="F5134" s="9"/>
      <c r="G5134" s="9"/>
      <c r="H5134" s="9"/>
      <c r="I5134" s="9"/>
      <c r="J5134" s="9"/>
      <c r="K5134" s="9"/>
      <c r="M5134" s="9"/>
      <c r="N5134" s="76"/>
      <c r="P5134" s="7"/>
      <c r="Q5134" s="7"/>
      <c r="R5134" s="7"/>
      <c r="S5134" s="7"/>
    </row>
    <row r="5135" spans="1:19" s="8" customFormat="1" ht="11.8" x14ac:dyDescent="0.2">
      <c r="A5135" s="48"/>
      <c r="F5135" s="9"/>
      <c r="G5135" s="9"/>
      <c r="H5135" s="9"/>
      <c r="I5135" s="9"/>
      <c r="J5135" s="9"/>
      <c r="K5135" s="9"/>
      <c r="M5135" s="9"/>
      <c r="N5135" s="76"/>
      <c r="P5135" s="7"/>
      <c r="Q5135" s="7"/>
      <c r="R5135" s="7"/>
      <c r="S5135" s="7"/>
    </row>
    <row r="5136" spans="1:19" s="8" customFormat="1" ht="11.8" x14ac:dyDescent="0.2">
      <c r="A5136" s="48"/>
      <c r="F5136" s="9"/>
      <c r="G5136" s="9"/>
      <c r="H5136" s="9"/>
      <c r="I5136" s="9"/>
      <c r="J5136" s="9"/>
      <c r="K5136" s="9"/>
      <c r="M5136" s="9"/>
      <c r="N5136" s="76"/>
      <c r="P5136" s="7"/>
      <c r="Q5136" s="7"/>
      <c r="R5136" s="7"/>
      <c r="S5136" s="7"/>
    </row>
    <row r="5137" spans="1:19" s="8" customFormat="1" ht="11.8" x14ac:dyDescent="0.2">
      <c r="A5137" s="48"/>
      <c r="F5137" s="9"/>
      <c r="G5137" s="9"/>
      <c r="H5137" s="9"/>
      <c r="I5137" s="9"/>
      <c r="J5137" s="9"/>
      <c r="K5137" s="9"/>
      <c r="M5137" s="9"/>
      <c r="N5137" s="76"/>
      <c r="P5137" s="7"/>
      <c r="Q5137" s="7"/>
      <c r="R5137" s="7"/>
      <c r="S5137" s="7"/>
    </row>
    <row r="5138" spans="1:19" s="8" customFormat="1" ht="11.8" x14ac:dyDescent="0.2">
      <c r="A5138" s="48"/>
      <c r="F5138" s="9"/>
      <c r="G5138" s="9"/>
      <c r="H5138" s="9"/>
      <c r="I5138" s="9"/>
      <c r="J5138" s="9"/>
      <c r="K5138" s="9"/>
      <c r="M5138" s="9"/>
      <c r="N5138" s="76"/>
      <c r="P5138" s="7"/>
      <c r="Q5138" s="7"/>
      <c r="R5138" s="7"/>
      <c r="S5138" s="7"/>
    </row>
    <row r="5139" spans="1:19" s="8" customFormat="1" ht="11.8" x14ac:dyDescent="0.2">
      <c r="A5139" s="48"/>
      <c r="F5139" s="9"/>
      <c r="G5139" s="9"/>
      <c r="H5139" s="9"/>
      <c r="I5139" s="9"/>
      <c r="J5139" s="9"/>
      <c r="K5139" s="9"/>
      <c r="M5139" s="9"/>
      <c r="N5139" s="76"/>
      <c r="P5139" s="7"/>
      <c r="Q5139" s="7"/>
      <c r="R5139" s="7"/>
      <c r="S5139" s="7"/>
    </row>
    <row r="5140" spans="1:19" s="8" customFormat="1" ht="11.8" x14ac:dyDescent="0.2">
      <c r="A5140" s="48"/>
      <c r="F5140" s="9"/>
      <c r="G5140" s="9"/>
      <c r="H5140" s="9"/>
      <c r="I5140" s="9"/>
      <c r="J5140" s="9"/>
      <c r="K5140" s="9"/>
      <c r="M5140" s="9"/>
      <c r="N5140" s="76"/>
      <c r="P5140" s="7"/>
      <c r="Q5140" s="7"/>
      <c r="R5140" s="7"/>
      <c r="S5140" s="7"/>
    </row>
    <row r="5141" spans="1:19" s="8" customFormat="1" ht="11.8" x14ac:dyDescent="0.2">
      <c r="A5141" s="48"/>
      <c r="F5141" s="9"/>
      <c r="G5141" s="9"/>
      <c r="H5141" s="9"/>
      <c r="I5141" s="9"/>
      <c r="J5141" s="9"/>
      <c r="K5141" s="9"/>
      <c r="M5141" s="9"/>
      <c r="N5141" s="76"/>
      <c r="P5141" s="7"/>
      <c r="Q5141" s="7"/>
      <c r="R5141" s="7"/>
      <c r="S5141" s="7"/>
    </row>
    <row r="5142" spans="1:19" s="8" customFormat="1" ht="11.8" x14ac:dyDescent="0.2">
      <c r="A5142" s="48"/>
      <c r="F5142" s="9"/>
      <c r="G5142" s="9"/>
      <c r="H5142" s="9"/>
      <c r="I5142" s="9"/>
      <c r="J5142" s="9"/>
      <c r="K5142" s="9"/>
      <c r="M5142" s="9"/>
      <c r="N5142" s="76"/>
      <c r="P5142" s="7"/>
      <c r="Q5142" s="7"/>
      <c r="R5142" s="7"/>
      <c r="S5142" s="7"/>
    </row>
    <row r="5143" spans="1:19" s="8" customFormat="1" ht="11.8" x14ac:dyDescent="0.2">
      <c r="A5143" s="48"/>
      <c r="F5143" s="9"/>
      <c r="G5143" s="9"/>
      <c r="H5143" s="9"/>
      <c r="I5143" s="9"/>
      <c r="J5143" s="9"/>
      <c r="K5143" s="9"/>
      <c r="M5143" s="9"/>
      <c r="N5143" s="76"/>
      <c r="P5143" s="7"/>
      <c r="Q5143" s="7"/>
      <c r="R5143" s="7"/>
      <c r="S5143" s="7"/>
    </row>
    <row r="5144" spans="1:19" s="8" customFormat="1" ht="11.8" x14ac:dyDescent="0.2">
      <c r="A5144" s="48"/>
      <c r="F5144" s="9"/>
      <c r="G5144" s="9"/>
      <c r="H5144" s="9"/>
      <c r="I5144" s="9"/>
      <c r="J5144" s="9"/>
      <c r="K5144" s="9"/>
      <c r="M5144" s="9"/>
      <c r="N5144" s="76"/>
      <c r="P5144" s="7"/>
      <c r="Q5144" s="7"/>
      <c r="R5144" s="7"/>
      <c r="S5144" s="7"/>
    </row>
    <row r="5145" spans="1:19" s="8" customFormat="1" ht="11.8" x14ac:dyDescent="0.2">
      <c r="A5145" s="48"/>
      <c r="F5145" s="9"/>
      <c r="G5145" s="9"/>
      <c r="H5145" s="9"/>
      <c r="I5145" s="9"/>
      <c r="J5145" s="9"/>
      <c r="K5145" s="9"/>
      <c r="M5145" s="9"/>
      <c r="N5145" s="76"/>
      <c r="P5145" s="7"/>
      <c r="Q5145" s="7"/>
      <c r="R5145" s="7"/>
      <c r="S5145" s="7"/>
    </row>
    <row r="5146" spans="1:19" s="8" customFormat="1" ht="11.8" x14ac:dyDescent="0.2">
      <c r="A5146" s="48"/>
      <c r="F5146" s="9"/>
      <c r="G5146" s="9"/>
      <c r="H5146" s="9"/>
      <c r="I5146" s="9"/>
      <c r="J5146" s="9"/>
      <c r="K5146" s="9"/>
      <c r="M5146" s="9"/>
      <c r="N5146" s="76"/>
      <c r="P5146" s="7"/>
      <c r="Q5146" s="7"/>
      <c r="R5146" s="7"/>
      <c r="S5146" s="7"/>
    </row>
    <row r="5147" spans="1:19" s="8" customFormat="1" ht="11.8" x14ac:dyDescent="0.2">
      <c r="A5147" s="48"/>
      <c r="F5147" s="9"/>
      <c r="G5147" s="9"/>
      <c r="H5147" s="9"/>
      <c r="I5147" s="9"/>
      <c r="J5147" s="9"/>
      <c r="K5147" s="9"/>
      <c r="M5147" s="9"/>
      <c r="N5147" s="76"/>
      <c r="P5147" s="7"/>
      <c r="Q5147" s="7"/>
      <c r="R5147" s="7"/>
      <c r="S5147" s="7"/>
    </row>
    <row r="5148" spans="1:19" s="8" customFormat="1" ht="11.8" x14ac:dyDescent="0.2">
      <c r="A5148" s="48"/>
      <c r="F5148" s="9"/>
      <c r="G5148" s="9"/>
      <c r="H5148" s="9"/>
      <c r="I5148" s="9"/>
      <c r="J5148" s="9"/>
      <c r="K5148" s="9"/>
      <c r="M5148" s="9"/>
      <c r="N5148" s="76"/>
      <c r="P5148" s="7"/>
      <c r="Q5148" s="7"/>
      <c r="R5148" s="7"/>
      <c r="S5148" s="7"/>
    </row>
    <row r="5149" spans="1:19" s="8" customFormat="1" ht="11.8" x14ac:dyDescent="0.2">
      <c r="A5149" s="48"/>
      <c r="F5149" s="9"/>
      <c r="G5149" s="9"/>
      <c r="H5149" s="9"/>
      <c r="I5149" s="9"/>
      <c r="J5149" s="9"/>
      <c r="K5149" s="9"/>
      <c r="M5149" s="9"/>
      <c r="N5149" s="76"/>
      <c r="P5149" s="7"/>
      <c r="Q5149" s="7"/>
      <c r="R5149" s="7"/>
      <c r="S5149" s="7"/>
    </row>
    <row r="5150" spans="1:19" s="8" customFormat="1" ht="11.8" x14ac:dyDescent="0.2">
      <c r="A5150" s="48"/>
      <c r="F5150" s="9"/>
      <c r="G5150" s="9"/>
      <c r="H5150" s="9"/>
      <c r="I5150" s="9"/>
      <c r="J5150" s="9"/>
      <c r="K5150" s="9"/>
      <c r="M5150" s="9"/>
      <c r="N5150" s="76"/>
      <c r="P5150" s="7"/>
      <c r="Q5150" s="7"/>
      <c r="R5150" s="7"/>
      <c r="S5150" s="7"/>
    </row>
    <row r="5151" spans="1:19" s="8" customFormat="1" ht="11.8" x14ac:dyDescent="0.2">
      <c r="A5151" s="48"/>
      <c r="F5151" s="9"/>
      <c r="G5151" s="9"/>
      <c r="H5151" s="9"/>
      <c r="I5151" s="9"/>
      <c r="J5151" s="9"/>
      <c r="K5151" s="9"/>
      <c r="M5151" s="9"/>
      <c r="N5151" s="76"/>
      <c r="P5151" s="7"/>
      <c r="Q5151" s="7"/>
      <c r="R5151" s="7"/>
      <c r="S5151" s="7"/>
    </row>
    <row r="5152" spans="1:19" s="8" customFormat="1" ht="11.8" x14ac:dyDescent="0.2">
      <c r="A5152" s="48"/>
      <c r="F5152" s="9"/>
      <c r="G5152" s="9"/>
      <c r="H5152" s="9"/>
      <c r="I5152" s="9"/>
      <c r="J5152" s="9"/>
      <c r="K5152" s="9"/>
      <c r="M5152" s="9"/>
      <c r="N5152" s="76"/>
      <c r="P5152" s="7"/>
      <c r="Q5152" s="7"/>
      <c r="R5152" s="7"/>
      <c r="S5152" s="7"/>
    </row>
    <row r="5153" spans="1:19" s="8" customFormat="1" ht="11.8" x14ac:dyDescent="0.2">
      <c r="A5153" s="48"/>
      <c r="F5153" s="9"/>
      <c r="G5153" s="9"/>
      <c r="H5153" s="9"/>
      <c r="I5153" s="9"/>
      <c r="J5153" s="9"/>
      <c r="K5153" s="9"/>
      <c r="M5153" s="9"/>
      <c r="N5153" s="76"/>
      <c r="P5153" s="7"/>
      <c r="Q5153" s="7"/>
      <c r="R5153" s="7"/>
      <c r="S5153" s="7"/>
    </row>
    <row r="5154" spans="1:19" s="8" customFormat="1" ht="11.8" x14ac:dyDescent="0.2">
      <c r="A5154" s="48"/>
      <c r="F5154" s="9"/>
      <c r="G5154" s="9"/>
      <c r="H5154" s="9"/>
      <c r="I5154" s="9"/>
      <c r="J5154" s="9"/>
      <c r="K5154" s="9"/>
      <c r="M5154" s="9"/>
      <c r="N5154" s="76"/>
      <c r="P5154" s="7"/>
      <c r="Q5154" s="7"/>
      <c r="R5154" s="7"/>
      <c r="S5154" s="7"/>
    </row>
    <row r="5155" spans="1:19" s="8" customFormat="1" ht="11.8" x14ac:dyDescent="0.2">
      <c r="A5155" s="48"/>
      <c r="F5155" s="9"/>
      <c r="G5155" s="9"/>
      <c r="H5155" s="9"/>
      <c r="I5155" s="9"/>
      <c r="J5155" s="9"/>
      <c r="K5155" s="9"/>
      <c r="M5155" s="9"/>
      <c r="N5155" s="76"/>
      <c r="P5155" s="7"/>
      <c r="Q5155" s="7"/>
      <c r="R5155" s="7"/>
      <c r="S5155" s="7"/>
    </row>
    <row r="5156" spans="1:19" s="8" customFormat="1" ht="11.8" x14ac:dyDescent="0.2">
      <c r="A5156" s="48"/>
      <c r="F5156" s="9"/>
      <c r="G5156" s="9"/>
      <c r="H5156" s="9"/>
      <c r="I5156" s="9"/>
      <c r="J5156" s="9"/>
      <c r="K5156" s="9"/>
      <c r="M5156" s="9"/>
      <c r="N5156" s="76"/>
      <c r="P5156" s="7"/>
      <c r="Q5156" s="7"/>
      <c r="R5156" s="7"/>
      <c r="S5156" s="7"/>
    </row>
    <row r="5157" spans="1:19" s="8" customFormat="1" ht="11.8" x14ac:dyDescent="0.2">
      <c r="A5157" s="48"/>
      <c r="F5157" s="9"/>
      <c r="G5157" s="9"/>
      <c r="H5157" s="9"/>
      <c r="I5157" s="9"/>
      <c r="J5157" s="9"/>
      <c r="K5157" s="9"/>
      <c r="M5157" s="9"/>
      <c r="N5157" s="76"/>
      <c r="P5157" s="7"/>
      <c r="Q5157" s="7"/>
      <c r="R5157" s="7"/>
      <c r="S5157" s="7"/>
    </row>
    <row r="5158" spans="1:19" s="8" customFormat="1" ht="11.8" x14ac:dyDescent="0.2">
      <c r="A5158" s="48"/>
      <c r="F5158" s="9"/>
      <c r="G5158" s="9"/>
      <c r="H5158" s="9"/>
      <c r="I5158" s="9"/>
      <c r="J5158" s="9"/>
      <c r="K5158" s="9"/>
      <c r="M5158" s="9"/>
      <c r="N5158" s="76"/>
      <c r="P5158" s="7"/>
      <c r="Q5158" s="7"/>
      <c r="R5158" s="7"/>
      <c r="S5158" s="7"/>
    </row>
    <row r="5159" spans="1:19" s="8" customFormat="1" ht="11.8" x14ac:dyDescent="0.2">
      <c r="A5159" s="48"/>
      <c r="F5159" s="9"/>
      <c r="G5159" s="9"/>
      <c r="H5159" s="9"/>
      <c r="I5159" s="9"/>
      <c r="J5159" s="9"/>
      <c r="K5159" s="9"/>
      <c r="M5159" s="9"/>
      <c r="N5159" s="76"/>
      <c r="P5159" s="7"/>
      <c r="Q5159" s="7"/>
      <c r="R5159" s="7"/>
      <c r="S5159" s="7"/>
    </row>
    <row r="5160" spans="1:19" s="8" customFormat="1" ht="11.8" x14ac:dyDescent="0.2">
      <c r="A5160" s="48"/>
      <c r="F5160" s="9"/>
      <c r="G5160" s="9"/>
      <c r="H5160" s="9"/>
      <c r="I5160" s="9"/>
      <c r="J5160" s="9"/>
      <c r="K5160" s="9"/>
      <c r="M5160" s="9"/>
      <c r="N5160" s="76"/>
      <c r="P5160" s="7"/>
      <c r="Q5160" s="7"/>
      <c r="R5160" s="7"/>
      <c r="S5160" s="7"/>
    </row>
    <row r="5161" spans="1:19" s="8" customFormat="1" ht="11.8" x14ac:dyDescent="0.2">
      <c r="A5161" s="48"/>
      <c r="F5161" s="9"/>
      <c r="G5161" s="9"/>
      <c r="H5161" s="9"/>
      <c r="I5161" s="9"/>
      <c r="J5161" s="9"/>
      <c r="K5161" s="9"/>
      <c r="M5161" s="9"/>
      <c r="N5161" s="76"/>
      <c r="P5161" s="7"/>
      <c r="Q5161" s="7"/>
      <c r="R5161" s="7"/>
      <c r="S5161" s="7"/>
    </row>
    <row r="5162" spans="1:19" s="8" customFormat="1" ht="11.8" x14ac:dyDescent="0.2">
      <c r="A5162" s="48"/>
      <c r="F5162" s="9"/>
      <c r="G5162" s="9"/>
      <c r="H5162" s="9"/>
      <c r="I5162" s="9"/>
      <c r="J5162" s="9"/>
      <c r="K5162" s="9"/>
      <c r="M5162" s="9"/>
      <c r="N5162" s="76"/>
      <c r="P5162" s="7"/>
      <c r="Q5162" s="7"/>
      <c r="R5162" s="7"/>
      <c r="S5162" s="7"/>
    </row>
    <row r="5163" spans="1:19" s="8" customFormat="1" ht="11.8" x14ac:dyDescent="0.2">
      <c r="A5163" s="48"/>
      <c r="F5163" s="9"/>
      <c r="G5163" s="9"/>
      <c r="H5163" s="9"/>
      <c r="I5163" s="9"/>
      <c r="J5163" s="9"/>
      <c r="K5163" s="9"/>
      <c r="M5163" s="9"/>
      <c r="N5163" s="76"/>
      <c r="P5163" s="7"/>
      <c r="Q5163" s="7"/>
      <c r="R5163" s="7"/>
      <c r="S5163" s="7"/>
    </row>
    <row r="5164" spans="1:19" s="8" customFormat="1" ht="11.8" x14ac:dyDescent="0.2">
      <c r="A5164" s="48"/>
      <c r="F5164" s="9"/>
      <c r="G5164" s="9"/>
      <c r="H5164" s="9"/>
      <c r="I5164" s="9"/>
      <c r="J5164" s="9"/>
      <c r="K5164" s="9"/>
      <c r="M5164" s="9"/>
      <c r="N5164" s="76"/>
      <c r="P5164" s="7"/>
      <c r="Q5164" s="7"/>
      <c r="R5164" s="7"/>
      <c r="S5164" s="7"/>
    </row>
    <row r="5165" spans="1:19" s="8" customFormat="1" ht="11.8" x14ac:dyDescent="0.2">
      <c r="A5165" s="48"/>
      <c r="F5165" s="9"/>
      <c r="G5165" s="9"/>
      <c r="H5165" s="9"/>
      <c r="I5165" s="9"/>
      <c r="J5165" s="9"/>
      <c r="K5165" s="9"/>
      <c r="M5165" s="9"/>
      <c r="N5165" s="76"/>
      <c r="P5165" s="7"/>
      <c r="Q5165" s="7"/>
      <c r="R5165" s="7"/>
      <c r="S5165" s="7"/>
    </row>
    <row r="5166" spans="1:19" s="8" customFormat="1" ht="11.8" x14ac:dyDescent="0.2">
      <c r="A5166" s="48"/>
      <c r="F5166" s="9"/>
      <c r="G5166" s="9"/>
      <c r="H5166" s="9"/>
      <c r="I5166" s="9"/>
      <c r="J5166" s="9"/>
      <c r="K5166" s="9"/>
      <c r="M5166" s="9"/>
      <c r="N5166" s="76"/>
      <c r="P5166" s="7"/>
      <c r="Q5166" s="7"/>
      <c r="R5166" s="7"/>
      <c r="S5166" s="7"/>
    </row>
    <row r="5167" spans="1:19" s="8" customFormat="1" ht="11.8" x14ac:dyDescent="0.2">
      <c r="A5167" s="48"/>
      <c r="F5167" s="9"/>
      <c r="G5167" s="9"/>
      <c r="H5167" s="9"/>
      <c r="I5167" s="9"/>
      <c r="J5167" s="9"/>
      <c r="K5167" s="9"/>
      <c r="M5167" s="9"/>
      <c r="N5167" s="76"/>
      <c r="P5167" s="7"/>
      <c r="Q5167" s="7"/>
      <c r="R5167" s="7"/>
      <c r="S5167" s="7"/>
    </row>
    <row r="5168" spans="1:19" s="8" customFormat="1" ht="11.8" x14ac:dyDescent="0.2">
      <c r="A5168" s="48"/>
      <c r="F5168" s="9"/>
      <c r="G5168" s="9"/>
      <c r="H5168" s="9"/>
      <c r="I5168" s="9"/>
      <c r="J5168" s="9"/>
      <c r="K5168" s="9"/>
      <c r="M5168" s="9"/>
      <c r="N5168" s="76"/>
      <c r="P5168" s="7"/>
      <c r="Q5168" s="7"/>
      <c r="R5168" s="7"/>
      <c r="S5168" s="7"/>
    </row>
    <row r="5169" spans="1:19" s="8" customFormat="1" ht="11.8" x14ac:dyDescent="0.2">
      <c r="A5169" s="48"/>
      <c r="F5169" s="9"/>
      <c r="G5169" s="9"/>
      <c r="H5169" s="9"/>
      <c r="I5169" s="9"/>
      <c r="J5169" s="9"/>
      <c r="K5169" s="9"/>
      <c r="M5169" s="9"/>
      <c r="N5169" s="76"/>
      <c r="P5169" s="7"/>
      <c r="Q5169" s="7"/>
      <c r="R5169" s="7"/>
      <c r="S5169" s="7"/>
    </row>
    <row r="5170" spans="1:19" s="8" customFormat="1" ht="11.8" x14ac:dyDescent="0.2">
      <c r="A5170" s="48"/>
      <c r="F5170" s="9"/>
      <c r="G5170" s="9"/>
      <c r="H5170" s="9"/>
      <c r="I5170" s="9"/>
      <c r="J5170" s="9"/>
      <c r="K5170" s="9"/>
      <c r="M5170" s="9"/>
      <c r="N5170" s="76"/>
      <c r="P5170" s="7"/>
      <c r="Q5170" s="7"/>
      <c r="R5170" s="7"/>
      <c r="S5170" s="7"/>
    </row>
    <row r="5171" spans="1:19" s="8" customFormat="1" ht="11.8" x14ac:dyDescent="0.2">
      <c r="A5171" s="48"/>
      <c r="F5171" s="9"/>
      <c r="G5171" s="9"/>
      <c r="H5171" s="9"/>
      <c r="I5171" s="9"/>
      <c r="J5171" s="9"/>
      <c r="K5171" s="9"/>
      <c r="M5171" s="9"/>
      <c r="N5171" s="76"/>
      <c r="P5171" s="7"/>
      <c r="Q5171" s="7"/>
      <c r="R5171" s="7"/>
      <c r="S5171" s="7"/>
    </row>
    <row r="5172" spans="1:19" s="8" customFormat="1" ht="11.8" x14ac:dyDescent="0.2">
      <c r="A5172" s="48"/>
      <c r="F5172" s="9"/>
      <c r="G5172" s="9"/>
      <c r="H5172" s="9"/>
      <c r="I5172" s="9"/>
      <c r="J5172" s="9"/>
      <c r="K5172" s="9"/>
      <c r="M5172" s="9"/>
      <c r="N5172" s="76"/>
      <c r="P5172" s="7"/>
      <c r="Q5172" s="7"/>
      <c r="R5172" s="7"/>
      <c r="S5172" s="7"/>
    </row>
    <row r="5173" spans="1:19" s="8" customFormat="1" ht="11.8" x14ac:dyDescent="0.2">
      <c r="A5173" s="48"/>
      <c r="F5173" s="9"/>
      <c r="G5173" s="9"/>
      <c r="H5173" s="9"/>
      <c r="I5173" s="9"/>
      <c r="J5173" s="9"/>
      <c r="K5173" s="9"/>
      <c r="M5173" s="9"/>
      <c r="N5173" s="76"/>
      <c r="P5173" s="7"/>
      <c r="Q5173" s="7"/>
      <c r="R5173" s="7"/>
      <c r="S5173" s="7"/>
    </row>
    <row r="5174" spans="1:19" s="8" customFormat="1" ht="11.8" x14ac:dyDescent="0.2">
      <c r="A5174" s="48"/>
      <c r="F5174" s="9"/>
      <c r="G5174" s="9"/>
      <c r="H5174" s="9"/>
      <c r="I5174" s="9"/>
      <c r="J5174" s="9"/>
      <c r="K5174" s="9"/>
      <c r="M5174" s="9"/>
      <c r="N5174" s="76"/>
      <c r="P5174" s="7"/>
      <c r="Q5174" s="7"/>
      <c r="R5174" s="7"/>
      <c r="S5174" s="7"/>
    </row>
    <row r="5175" spans="1:19" s="8" customFormat="1" ht="11.8" x14ac:dyDescent="0.2">
      <c r="A5175" s="48"/>
      <c r="F5175" s="9"/>
      <c r="G5175" s="9"/>
      <c r="H5175" s="9"/>
      <c r="I5175" s="9"/>
      <c r="J5175" s="9"/>
      <c r="K5175" s="9"/>
      <c r="M5175" s="9"/>
      <c r="N5175" s="76"/>
      <c r="P5175" s="7"/>
      <c r="Q5175" s="7"/>
      <c r="R5175" s="7"/>
      <c r="S5175" s="7"/>
    </row>
    <row r="5176" spans="1:19" s="8" customFormat="1" ht="11.8" x14ac:dyDescent="0.2">
      <c r="A5176" s="48"/>
      <c r="F5176" s="9"/>
      <c r="G5176" s="9"/>
      <c r="H5176" s="9"/>
      <c r="I5176" s="9"/>
      <c r="J5176" s="9"/>
      <c r="K5176" s="9"/>
      <c r="M5176" s="9"/>
      <c r="N5176" s="76"/>
      <c r="P5176" s="7"/>
      <c r="Q5176" s="7"/>
      <c r="R5176" s="7"/>
      <c r="S5176" s="7"/>
    </row>
    <row r="5177" spans="1:19" s="8" customFormat="1" ht="11.8" x14ac:dyDescent="0.2">
      <c r="A5177" s="48"/>
      <c r="F5177" s="9"/>
      <c r="G5177" s="9"/>
      <c r="H5177" s="9"/>
      <c r="I5177" s="9"/>
      <c r="J5177" s="9"/>
      <c r="K5177" s="9"/>
      <c r="M5177" s="9"/>
      <c r="N5177" s="76"/>
      <c r="P5177" s="7"/>
      <c r="Q5177" s="7"/>
      <c r="R5177" s="7"/>
      <c r="S5177" s="7"/>
    </row>
    <row r="5178" spans="1:19" s="8" customFormat="1" ht="11.8" x14ac:dyDescent="0.2">
      <c r="A5178" s="48"/>
      <c r="F5178" s="9"/>
      <c r="G5178" s="9"/>
      <c r="H5178" s="9"/>
      <c r="I5178" s="9"/>
      <c r="J5178" s="9"/>
      <c r="K5178" s="9"/>
      <c r="M5178" s="9"/>
      <c r="N5178" s="76"/>
      <c r="P5178" s="7"/>
      <c r="Q5178" s="7"/>
      <c r="R5178" s="7"/>
      <c r="S5178" s="7"/>
    </row>
    <row r="5179" spans="1:19" s="8" customFormat="1" ht="11.8" x14ac:dyDescent="0.2">
      <c r="A5179" s="48"/>
      <c r="F5179" s="9"/>
      <c r="G5179" s="9"/>
      <c r="H5179" s="9"/>
      <c r="I5179" s="9"/>
      <c r="J5179" s="9"/>
      <c r="K5179" s="9"/>
      <c r="M5179" s="9"/>
      <c r="N5179" s="76"/>
      <c r="P5179" s="7"/>
      <c r="Q5179" s="7"/>
      <c r="R5179" s="7"/>
      <c r="S5179" s="7"/>
    </row>
    <row r="5180" spans="1:19" s="8" customFormat="1" ht="11.8" x14ac:dyDescent="0.2">
      <c r="A5180" s="48"/>
      <c r="F5180" s="9"/>
      <c r="G5180" s="9"/>
      <c r="H5180" s="9"/>
      <c r="I5180" s="9"/>
      <c r="J5180" s="9"/>
      <c r="K5180" s="9"/>
      <c r="M5180" s="9"/>
      <c r="N5180" s="76"/>
      <c r="P5180" s="7"/>
      <c r="Q5180" s="7"/>
      <c r="R5180" s="7"/>
      <c r="S5180" s="7"/>
    </row>
    <row r="5181" spans="1:19" s="8" customFormat="1" ht="11.8" x14ac:dyDescent="0.2">
      <c r="A5181" s="48"/>
      <c r="F5181" s="9"/>
      <c r="G5181" s="9"/>
      <c r="H5181" s="9"/>
      <c r="I5181" s="9"/>
      <c r="J5181" s="9"/>
      <c r="K5181" s="9"/>
      <c r="M5181" s="9"/>
      <c r="N5181" s="76"/>
      <c r="P5181" s="7"/>
      <c r="Q5181" s="7"/>
      <c r="R5181" s="7"/>
      <c r="S5181" s="7"/>
    </row>
    <row r="5182" spans="1:19" s="8" customFormat="1" ht="11.8" x14ac:dyDescent="0.2">
      <c r="A5182" s="48"/>
      <c r="F5182" s="9"/>
      <c r="G5182" s="9"/>
      <c r="H5182" s="9"/>
      <c r="I5182" s="9"/>
      <c r="J5182" s="9"/>
      <c r="K5182" s="9"/>
      <c r="M5182" s="9"/>
      <c r="N5182" s="76"/>
      <c r="P5182" s="7"/>
      <c r="Q5182" s="7"/>
      <c r="R5182" s="7"/>
      <c r="S5182" s="7"/>
    </row>
    <row r="5183" spans="1:19" s="8" customFormat="1" ht="11.8" x14ac:dyDescent="0.2">
      <c r="A5183" s="48"/>
      <c r="F5183" s="9"/>
      <c r="G5183" s="9"/>
      <c r="H5183" s="9"/>
      <c r="I5183" s="9"/>
      <c r="J5183" s="9"/>
      <c r="K5183" s="9"/>
      <c r="M5183" s="9"/>
      <c r="N5183" s="76"/>
      <c r="P5183" s="7"/>
      <c r="Q5183" s="7"/>
      <c r="R5183" s="7"/>
      <c r="S5183" s="7"/>
    </row>
    <row r="5184" spans="1:19" s="8" customFormat="1" ht="11.8" x14ac:dyDescent="0.2">
      <c r="A5184" s="48"/>
      <c r="F5184" s="9"/>
      <c r="G5184" s="9"/>
      <c r="H5184" s="9"/>
      <c r="I5184" s="9"/>
      <c r="J5184" s="9"/>
      <c r="K5184" s="9"/>
      <c r="M5184" s="9"/>
      <c r="N5184" s="76"/>
      <c r="P5184" s="7"/>
      <c r="Q5184" s="7"/>
      <c r="R5184" s="7"/>
      <c r="S5184" s="7"/>
    </row>
    <row r="5185" spans="1:19" s="8" customFormat="1" ht="11.8" x14ac:dyDescent="0.2">
      <c r="A5185" s="48"/>
      <c r="F5185" s="9"/>
      <c r="G5185" s="9"/>
      <c r="H5185" s="9"/>
      <c r="I5185" s="9"/>
      <c r="J5185" s="9"/>
      <c r="K5185" s="9"/>
      <c r="M5185" s="9"/>
      <c r="N5185" s="76"/>
      <c r="P5185" s="7"/>
      <c r="Q5185" s="7"/>
      <c r="R5185" s="7"/>
      <c r="S5185" s="7"/>
    </row>
    <row r="5186" spans="1:19" s="8" customFormat="1" ht="11.8" x14ac:dyDescent="0.2">
      <c r="A5186" s="48"/>
      <c r="F5186" s="9"/>
      <c r="G5186" s="9"/>
      <c r="H5186" s="9"/>
      <c r="I5186" s="9"/>
      <c r="J5186" s="9"/>
      <c r="K5186" s="9"/>
      <c r="M5186" s="9"/>
      <c r="N5186" s="76"/>
      <c r="P5186" s="7"/>
      <c r="Q5186" s="7"/>
      <c r="R5186" s="7"/>
      <c r="S5186" s="7"/>
    </row>
    <row r="5187" spans="1:19" s="8" customFormat="1" ht="11.8" x14ac:dyDescent="0.2">
      <c r="A5187" s="48"/>
      <c r="F5187" s="9"/>
      <c r="G5187" s="9"/>
      <c r="H5187" s="9"/>
      <c r="I5187" s="9"/>
      <c r="J5187" s="9"/>
      <c r="K5187" s="9"/>
      <c r="M5187" s="9"/>
      <c r="N5187" s="76"/>
      <c r="P5187" s="7"/>
      <c r="Q5187" s="7"/>
      <c r="R5187" s="7"/>
      <c r="S5187" s="7"/>
    </row>
    <row r="5188" spans="1:19" s="8" customFormat="1" ht="11.8" x14ac:dyDescent="0.2">
      <c r="A5188" s="48"/>
      <c r="F5188" s="9"/>
      <c r="G5188" s="9"/>
      <c r="H5188" s="9"/>
      <c r="I5188" s="9"/>
      <c r="J5188" s="9"/>
      <c r="K5188" s="9"/>
      <c r="M5188" s="9"/>
      <c r="N5188" s="76"/>
      <c r="P5188" s="7"/>
      <c r="Q5188" s="7"/>
      <c r="R5188" s="7"/>
      <c r="S5188" s="7"/>
    </row>
    <row r="5189" spans="1:19" s="8" customFormat="1" ht="11.8" x14ac:dyDescent="0.2">
      <c r="A5189" s="48"/>
      <c r="F5189" s="9"/>
      <c r="G5189" s="9"/>
      <c r="H5189" s="9"/>
      <c r="I5189" s="9"/>
      <c r="J5189" s="9"/>
      <c r="K5189" s="9"/>
      <c r="M5189" s="9"/>
      <c r="N5189" s="76"/>
      <c r="P5189" s="7"/>
      <c r="Q5189" s="7"/>
      <c r="R5189" s="7"/>
      <c r="S5189" s="7"/>
    </row>
    <row r="5190" spans="1:19" s="8" customFormat="1" ht="11.8" x14ac:dyDescent="0.2">
      <c r="A5190" s="48"/>
      <c r="F5190" s="9"/>
      <c r="G5190" s="9"/>
      <c r="H5190" s="9"/>
      <c r="I5190" s="9"/>
      <c r="J5190" s="9"/>
      <c r="K5190" s="9"/>
      <c r="M5190" s="9"/>
      <c r="N5190" s="76"/>
      <c r="P5190" s="7"/>
      <c r="Q5190" s="7"/>
      <c r="R5190" s="7"/>
      <c r="S5190" s="7"/>
    </row>
    <row r="5191" spans="1:19" s="8" customFormat="1" ht="11.8" x14ac:dyDescent="0.2">
      <c r="A5191" s="48"/>
      <c r="F5191" s="9"/>
      <c r="G5191" s="9"/>
      <c r="H5191" s="9"/>
      <c r="I5191" s="9"/>
      <c r="J5191" s="9"/>
      <c r="K5191" s="9"/>
      <c r="M5191" s="9"/>
      <c r="N5191" s="76"/>
      <c r="P5191" s="7"/>
      <c r="Q5191" s="7"/>
      <c r="R5191" s="7"/>
      <c r="S5191" s="7"/>
    </row>
    <row r="5192" spans="1:19" s="8" customFormat="1" ht="11.8" x14ac:dyDescent="0.2">
      <c r="A5192" s="48"/>
      <c r="F5192" s="9"/>
      <c r="G5192" s="9"/>
      <c r="H5192" s="9"/>
      <c r="I5192" s="9"/>
      <c r="J5192" s="9"/>
      <c r="K5192" s="9"/>
      <c r="M5192" s="9"/>
      <c r="N5192" s="76"/>
      <c r="P5192" s="7"/>
      <c r="Q5192" s="7"/>
      <c r="R5192" s="7"/>
      <c r="S5192" s="7"/>
    </row>
    <row r="5193" spans="1:19" s="8" customFormat="1" ht="11.8" x14ac:dyDescent="0.2">
      <c r="A5193" s="48"/>
      <c r="F5193" s="9"/>
      <c r="G5193" s="9"/>
      <c r="H5193" s="9"/>
      <c r="I5193" s="9"/>
      <c r="J5193" s="9"/>
      <c r="K5193" s="9"/>
      <c r="M5193" s="9"/>
      <c r="N5193" s="76"/>
      <c r="P5193" s="7"/>
      <c r="Q5193" s="7"/>
      <c r="R5193" s="7"/>
      <c r="S5193" s="7"/>
    </row>
    <row r="5194" spans="1:19" s="8" customFormat="1" ht="11.8" x14ac:dyDescent="0.2">
      <c r="A5194" s="48"/>
      <c r="F5194" s="9"/>
      <c r="G5194" s="9"/>
      <c r="H5194" s="9"/>
      <c r="I5194" s="9"/>
      <c r="J5194" s="9"/>
      <c r="K5194" s="9"/>
      <c r="M5194" s="9"/>
      <c r="N5194" s="76"/>
      <c r="P5194" s="7"/>
      <c r="Q5194" s="7"/>
      <c r="R5194" s="7"/>
      <c r="S5194" s="7"/>
    </row>
    <row r="5195" spans="1:19" s="8" customFormat="1" ht="11.8" x14ac:dyDescent="0.2">
      <c r="A5195" s="48"/>
      <c r="F5195" s="9"/>
      <c r="G5195" s="9"/>
      <c r="H5195" s="9"/>
      <c r="I5195" s="9"/>
      <c r="J5195" s="9"/>
      <c r="K5195" s="9"/>
      <c r="M5195" s="9"/>
      <c r="N5195" s="76"/>
      <c r="P5195" s="7"/>
      <c r="Q5195" s="7"/>
      <c r="R5195" s="7"/>
      <c r="S5195" s="7"/>
    </row>
    <row r="5196" spans="1:19" s="8" customFormat="1" ht="11.8" x14ac:dyDescent="0.2">
      <c r="A5196" s="48"/>
      <c r="F5196" s="9"/>
      <c r="G5196" s="9"/>
      <c r="H5196" s="9"/>
      <c r="I5196" s="9"/>
      <c r="J5196" s="9"/>
      <c r="K5196" s="9"/>
      <c r="M5196" s="9"/>
      <c r="N5196" s="76"/>
      <c r="P5196" s="7"/>
      <c r="Q5196" s="7"/>
      <c r="R5196" s="7"/>
      <c r="S5196" s="7"/>
    </row>
    <row r="5197" spans="1:19" s="8" customFormat="1" ht="11.8" x14ac:dyDescent="0.2">
      <c r="A5197" s="48"/>
      <c r="F5197" s="9"/>
      <c r="G5197" s="9"/>
      <c r="H5197" s="9"/>
      <c r="I5197" s="9"/>
      <c r="J5197" s="9"/>
      <c r="K5197" s="9"/>
      <c r="M5197" s="9"/>
      <c r="N5197" s="76"/>
      <c r="P5197" s="7"/>
      <c r="Q5197" s="7"/>
      <c r="R5197" s="7"/>
      <c r="S5197" s="7"/>
    </row>
    <row r="5198" spans="1:19" s="8" customFormat="1" ht="11.8" x14ac:dyDescent="0.2">
      <c r="A5198" s="48"/>
      <c r="F5198" s="9"/>
      <c r="G5198" s="9"/>
      <c r="H5198" s="9"/>
      <c r="I5198" s="9"/>
      <c r="J5198" s="9"/>
      <c r="K5198" s="9"/>
      <c r="M5198" s="9"/>
      <c r="N5198" s="76"/>
      <c r="P5198" s="7"/>
      <c r="Q5198" s="7"/>
      <c r="R5198" s="7"/>
      <c r="S5198" s="7"/>
    </row>
    <row r="5199" spans="1:19" s="8" customFormat="1" ht="11.8" x14ac:dyDescent="0.2">
      <c r="A5199" s="48"/>
      <c r="F5199" s="9"/>
      <c r="G5199" s="9"/>
      <c r="H5199" s="9"/>
      <c r="I5199" s="9"/>
      <c r="J5199" s="9"/>
      <c r="K5199" s="9"/>
      <c r="M5199" s="9"/>
      <c r="N5199" s="76"/>
      <c r="P5199" s="7"/>
      <c r="Q5199" s="7"/>
      <c r="R5199" s="7"/>
      <c r="S5199" s="7"/>
    </row>
    <row r="5200" spans="1:19" s="8" customFormat="1" ht="11.8" x14ac:dyDescent="0.2">
      <c r="A5200" s="48"/>
      <c r="F5200" s="9"/>
      <c r="G5200" s="9"/>
      <c r="H5200" s="9"/>
      <c r="I5200" s="9"/>
      <c r="J5200" s="9"/>
      <c r="K5200" s="9"/>
      <c r="M5200" s="9"/>
      <c r="N5200" s="76"/>
      <c r="P5200" s="7"/>
      <c r="Q5200" s="7"/>
      <c r="R5200" s="7"/>
      <c r="S5200" s="7"/>
    </row>
    <row r="5201" spans="1:19" s="8" customFormat="1" ht="11.8" x14ac:dyDescent="0.2">
      <c r="A5201" s="48"/>
      <c r="F5201" s="9"/>
      <c r="G5201" s="9"/>
      <c r="H5201" s="9"/>
      <c r="I5201" s="9"/>
      <c r="J5201" s="9"/>
      <c r="K5201" s="9"/>
      <c r="M5201" s="9"/>
      <c r="N5201" s="76"/>
      <c r="P5201" s="7"/>
      <c r="Q5201" s="7"/>
      <c r="R5201" s="7"/>
      <c r="S5201" s="7"/>
    </row>
    <row r="5202" spans="1:19" s="8" customFormat="1" ht="11.8" x14ac:dyDescent="0.2">
      <c r="A5202" s="48"/>
      <c r="F5202" s="9"/>
      <c r="G5202" s="9"/>
      <c r="H5202" s="9"/>
      <c r="I5202" s="9"/>
      <c r="J5202" s="9"/>
      <c r="K5202" s="9"/>
      <c r="M5202" s="9"/>
      <c r="N5202" s="76"/>
      <c r="P5202" s="7"/>
      <c r="Q5202" s="7"/>
      <c r="R5202" s="7"/>
      <c r="S5202" s="7"/>
    </row>
    <row r="5203" spans="1:19" s="8" customFormat="1" ht="11.8" x14ac:dyDescent="0.2">
      <c r="A5203" s="48"/>
      <c r="F5203" s="9"/>
      <c r="G5203" s="9"/>
      <c r="H5203" s="9"/>
      <c r="I5203" s="9"/>
      <c r="J5203" s="9"/>
      <c r="K5203" s="9"/>
      <c r="M5203" s="9"/>
      <c r="N5203" s="76"/>
      <c r="P5203" s="7"/>
      <c r="Q5203" s="7"/>
      <c r="R5203" s="7"/>
      <c r="S5203" s="7"/>
    </row>
    <row r="5204" spans="1:19" s="8" customFormat="1" ht="11.8" x14ac:dyDescent="0.2">
      <c r="A5204" s="48"/>
      <c r="F5204" s="9"/>
      <c r="G5204" s="9"/>
      <c r="H5204" s="9"/>
      <c r="I5204" s="9"/>
      <c r="J5204" s="9"/>
      <c r="K5204" s="9"/>
      <c r="M5204" s="9"/>
      <c r="N5204" s="76"/>
      <c r="P5204" s="7"/>
      <c r="Q5204" s="7"/>
      <c r="R5204" s="7"/>
      <c r="S5204" s="7"/>
    </row>
    <row r="5205" spans="1:19" s="8" customFormat="1" ht="11.8" x14ac:dyDescent="0.2">
      <c r="A5205" s="48"/>
      <c r="F5205" s="9"/>
      <c r="G5205" s="9"/>
      <c r="H5205" s="9"/>
      <c r="I5205" s="9"/>
      <c r="J5205" s="9"/>
      <c r="K5205" s="9"/>
      <c r="M5205" s="9"/>
      <c r="N5205" s="76"/>
      <c r="P5205" s="7"/>
      <c r="Q5205" s="7"/>
      <c r="R5205" s="7"/>
      <c r="S5205" s="7"/>
    </row>
    <row r="5206" spans="1:19" s="8" customFormat="1" ht="11.8" x14ac:dyDescent="0.2">
      <c r="A5206" s="48"/>
      <c r="F5206" s="9"/>
      <c r="G5206" s="9"/>
      <c r="H5206" s="9"/>
      <c r="I5206" s="9"/>
      <c r="J5206" s="9"/>
      <c r="K5206" s="9"/>
      <c r="M5206" s="9"/>
      <c r="N5206" s="76"/>
      <c r="P5206" s="7"/>
      <c r="Q5206" s="7"/>
      <c r="R5206" s="7"/>
      <c r="S5206" s="7"/>
    </row>
    <row r="5207" spans="1:19" s="8" customFormat="1" ht="11.8" x14ac:dyDescent="0.2">
      <c r="A5207" s="48"/>
      <c r="F5207" s="9"/>
      <c r="G5207" s="9"/>
      <c r="H5207" s="9"/>
      <c r="I5207" s="9"/>
      <c r="J5207" s="9"/>
      <c r="K5207" s="9"/>
      <c r="M5207" s="9"/>
      <c r="N5207" s="76"/>
      <c r="P5207" s="7"/>
      <c r="Q5207" s="7"/>
      <c r="R5207" s="7"/>
      <c r="S5207" s="7"/>
    </row>
    <row r="5208" spans="1:19" s="8" customFormat="1" ht="11.8" x14ac:dyDescent="0.2">
      <c r="A5208" s="48"/>
      <c r="F5208" s="9"/>
      <c r="G5208" s="9"/>
      <c r="H5208" s="9"/>
      <c r="I5208" s="9"/>
      <c r="J5208" s="9"/>
      <c r="K5208" s="9"/>
      <c r="M5208" s="9"/>
      <c r="N5208" s="76"/>
      <c r="P5208" s="7"/>
      <c r="Q5208" s="7"/>
      <c r="R5208" s="7"/>
      <c r="S5208" s="7"/>
    </row>
    <row r="5209" spans="1:19" s="8" customFormat="1" ht="11.8" x14ac:dyDescent="0.2">
      <c r="A5209" s="48"/>
      <c r="F5209" s="9"/>
      <c r="G5209" s="9"/>
      <c r="H5209" s="9"/>
      <c r="I5209" s="9"/>
      <c r="J5209" s="9"/>
      <c r="K5209" s="9"/>
      <c r="M5209" s="9"/>
      <c r="N5209" s="76"/>
      <c r="P5209" s="7"/>
      <c r="Q5209" s="7"/>
      <c r="R5209" s="7"/>
      <c r="S5209" s="7"/>
    </row>
    <row r="5210" spans="1:19" s="8" customFormat="1" ht="11.8" x14ac:dyDescent="0.2">
      <c r="A5210" s="48"/>
      <c r="F5210" s="9"/>
      <c r="G5210" s="9"/>
      <c r="H5210" s="9"/>
      <c r="I5210" s="9"/>
      <c r="J5210" s="9"/>
      <c r="K5210" s="9"/>
      <c r="M5210" s="9"/>
      <c r="N5210" s="76"/>
      <c r="P5210" s="7"/>
      <c r="Q5210" s="7"/>
      <c r="R5210" s="7"/>
      <c r="S5210" s="7"/>
    </row>
    <row r="5211" spans="1:19" s="8" customFormat="1" ht="11.8" x14ac:dyDescent="0.2">
      <c r="A5211" s="48"/>
      <c r="F5211" s="9"/>
      <c r="G5211" s="9"/>
      <c r="H5211" s="9"/>
      <c r="I5211" s="9"/>
      <c r="J5211" s="9"/>
      <c r="K5211" s="9"/>
      <c r="M5211" s="9"/>
      <c r="N5211" s="76"/>
      <c r="P5211" s="7"/>
      <c r="Q5211" s="7"/>
      <c r="R5211" s="7"/>
      <c r="S5211" s="7"/>
    </row>
    <row r="5212" spans="1:19" s="8" customFormat="1" ht="11.8" x14ac:dyDescent="0.2">
      <c r="A5212" s="48"/>
      <c r="F5212" s="9"/>
      <c r="G5212" s="9"/>
      <c r="H5212" s="9"/>
      <c r="I5212" s="9"/>
      <c r="J5212" s="9"/>
      <c r="K5212" s="9"/>
      <c r="M5212" s="9"/>
      <c r="N5212" s="76"/>
      <c r="P5212" s="7"/>
      <c r="Q5212" s="7"/>
      <c r="R5212" s="7"/>
      <c r="S5212" s="7"/>
    </row>
    <row r="5213" spans="1:19" s="8" customFormat="1" ht="11.8" x14ac:dyDescent="0.2">
      <c r="A5213" s="48"/>
      <c r="F5213" s="9"/>
      <c r="G5213" s="9"/>
      <c r="H5213" s="9"/>
      <c r="I5213" s="9"/>
      <c r="J5213" s="9"/>
      <c r="K5213" s="9"/>
      <c r="M5213" s="9"/>
      <c r="N5213" s="76"/>
      <c r="P5213" s="7"/>
      <c r="Q5213" s="7"/>
      <c r="R5213" s="7"/>
      <c r="S5213" s="7"/>
    </row>
    <row r="5214" spans="1:19" s="8" customFormat="1" ht="11.8" x14ac:dyDescent="0.2">
      <c r="A5214" s="48"/>
      <c r="F5214" s="9"/>
      <c r="G5214" s="9"/>
      <c r="H5214" s="9"/>
      <c r="I5214" s="9"/>
      <c r="J5214" s="9"/>
      <c r="K5214" s="9"/>
      <c r="M5214" s="9"/>
      <c r="N5214" s="76"/>
      <c r="P5214" s="7"/>
      <c r="Q5214" s="7"/>
      <c r="R5214" s="7"/>
      <c r="S5214" s="7"/>
    </row>
    <row r="5215" spans="1:19" s="8" customFormat="1" ht="11.8" x14ac:dyDescent="0.2">
      <c r="A5215" s="48"/>
      <c r="F5215" s="9"/>
      <c r="G5215" s="9"/>
      <c r="H5215" s="9"/>
      <c r="I5215" s="9"/>
      <c r="J5215" s="9"/>
      <c r="K5215" s="9"/>
      <c r="M5215" s="9"/>
      <c r="N5215" s="76"/>
      <c r="P5215" s="7"/>
      <c r="Q5215" s="7"/>
      <c r="R5215" s="7"/>
      <c r="S5215" s="7"/>
    </row>
    <row r="5216" spans="1:19" s="8" customFormat="1" ht="11.8" x14ac:dyDescent="0.2">
      <c r="A5216" s="48"/>
      <c r="F5216" s="9"/>
      <c r="G5216" s="9"/>
      <c r="H5216" s="9"/>
      <c r="I5216" s="9"/>
      <c r="J5216" s="9"/>
      <c r="K5216" s="9"/>
      <c r="M5216" s="9"/>
      <c r="N5216" s="76"/>
      <c r="P5216" s="7"/>
      <c r="Q5216" s="7"/>
      <c r="R5216" s="7"/>
      <c r="S5216" s="7"/>
    </row>
    <row r="5217" spans="1:19" s="8" customFormat="1" ht="11.8" x14ac:dyDescent="0.2">
      <c r="A5217" s="48"/>
      <c r="F5217" s="9"/>
      <c r="G5217" s="9"/>
      <c r="H5217" s="9"/>
      <c r="I5217" s="9"/>
      <c r="J5217" s="9"/>
      <c r="K5217" s="9"/>
      <c r="M5217" s="9"/>
      <c r="N5217" s="76"/>
      <c r="P5217" s="7"/>
      <c r="Q5217" s="7"/>
      <c r="R5217" s="7"/>
      <c r="S5217" s="7"/>
    </row>
    <row r="5218" spans="1:19" s="8" customFormat="1" ht="11.8" x14ac:dyDescent="0.2">
      <c r="A5218" s="48"/>
      <c r="F5218" s="9"/>
      <c r="G5218" s="9"/>
      <c r="H5218" s="9"/>
      <c r="I5218" s="9"/>
      <c r="J5218" s="9"/>
      <c r="K5218" s="9"/>
      <c r="M5218" s="9"/>
      <c r="N5218" s="76"/>
      <c r="P5218" s="7"/>
      <c r="Q5218" s="7"/>
      <c r="R5218" s="7"/>
      <c r="S5218" s="7"/>
    </row>
    <row r="5219" spans="1:19" s="8" customFormat="1" ht="11.8" x14ac:dyDescent="0.2">
      <c r="A5219" s="48"/>
      <c r="F5219" s="9"/>
      <c r="G5219" s="9"/>
      <c r="H5219" s="9"/>
      <c r="I5219" s="9"/>
      <c r="J5219" s="9"/>
      <c r="K5219" s="9"/>
      <c r="M5219" s="9"/>
      <c r="N5219" s="76"/>
      <c r="P5219" s="7"/>
      <c r="Q5219" s="7"/>
      <c r="R5219" s="7"/>
      <c r="S5219" s="7"/>
    </row>
    <row r="5220" spans="1:19" s="8" customFormat="1" ht="11.8" x14ac:dyDescent="0.2">
      <c r="A5220" s="48"/>
      <c r="F5220" s="9"/>
      <c r="G5220" s="9"/>
      <c r="H5220" s="9"/>
      <c r="I5220" s="9"/>
      <c r="J5220" s="9"/>
      <c r="K5220" s="9"/>
      <c r="M5220" s="9"/>
      <c r="N5220" s="76"/>
      <c r="P5220" s="7"/>
      <c r="Q5220" s="7"/>
      <c r="R5220" s="7"/>
      <c r="S5220" s="7"/>
    </row>
    <row r="5221" spans="1:19" s="8" customFormat="1" ht="11.8" x14ac:dyDescent="0.2">
      <c r="A5221" s="48"/>
      <c r="F5221" s="9"/>
      <c r="G5221" s="9"/>
      <c r="H5221" s="9"/>
      <c r="I5221" s="9"/>
      <c r="J5221" s="9"/>
      <c r="K5221" s="9"/>
      <c r="M5221" s="9"/>
      <c r="N5221" s="76"/>
      <c r="P5221" s="7"/>
      <c r="Q5221" s="7"/>
      <c r="R5221" s="7"/>
      <c r="S5221" s="7"/>
    </row>
    <row r="5222" spans="1:19" s="8" customFormat="1" ht="11.8" x14ac:dyDescent="0.2">
      <c r="A5222" s="48"/>
      <c r="F5222" s="9"/>
      <c r="G5222" s="9"/>
      <c r="H5222" s="9"/>
      <c r="I5222" s="9"/>
      <c r="J5222" s="9"/>
      <c r="K5222" s="9"/>
      <c r="M5222" s="9"/>
      <c r="N5222" s="76"/>
      <c r="P5222" s="7"/>
      <c r="Q5222" s="7"/>
      <c r="R5222" s="7"/>
      <c r="S5222" s="7"/>
    </row>
    <row r="5223" spans="1:19" s="8" customFormat="1" ht="11.8" x14ac:dyDescent="0.2">
      <c r="A5223" s="48"/>
      <c r="F5223" s="9"/>
      <c r="G5223" s="9"/>
      <c r="H5223" s="9"/>
      <c r="I5223" s="9"/>
      <c r="J5223" s="9"/>
      <c r="K5223" s="9"/>
      <c r="M5223" s="9"/>
      <c r="N5223" s="76"/>
      <c r="P5223" s="7"/>
      <c r="Q5223" s="7"/>
      <c r="R5223" s="7"/>
      <c r="S5223" s="7"/>
    </row>
    <row r="5224" spans="1:19" s="8" customFormat="1" ht="11.8" x14ac:dyDescent="0.2">
      <c r="A5224" s="48"/>
      <c r="F5224" s="9"/>
      <c r="G5224" s="9"/>
      <c r="H5224" s="9"/>
      <c r="I5224" s="9"/>
      <c r="J5224" s="9"/>
      <c r="K5224" s="9"/>
      <c r="M5224" s="9"/>
      <c r="N5224" s="76"/>
      <c r="P5224" s="7"/>
      <c r="Q5224" s="7"/>
      <c r="R5224" s="7"/>
      <c r="S5224" s="7"/>
    </row>
    <row r="5225" spans="1:19" s="8" customFormat="1" ht="11.8" x14ac:dyDescent="0.2">
      <c r="A5225" s="48"/>
      <c r="F5225" s="9"/>
      <c r="G5225" s="9"/>
      <c r="H5225" s="9"/>
      <c r="I5225" s="9"/>
      <c r="J5225" s="9"/>
      <c r="K5225" s="9"/>
      <c r="M5225" s="9"/>
      <c r="N5225" s="76"/>
      <c r="P5225" s="7"/>
      <c r="Q5225" s="7"/>
      <c r="R5225" s="7"/>
      <c r="S5225" s="7"/>
    </row>
    <row r="5226" spans="1:19" s="8" customFormat="1" ht="11.8" x14ac:dyDescent="0.2">
      <c r="A5226" s="48"/>
      <c r="F5226" s="9"/>
      <c r="G5226" s="9"/>
      <c r="H5226" s="9"/>
      <c r="I5226" s="9"/>
      <c r="J5226" s="9"/>
      <c r="K5226" s="9"/>
      <c r="M5226" s="9"/>
      <c r="N5226" s="76"/>
      <c r="P5226" s="7"/>
      <c r="Q5226" s="7"/>
      <c r="R5226" s="7"/>
      <c r="S5226" s="7"/>
    </row>
    <row r="5227" spans="1:19" s="8" customFormat="1" ht="11.8" x14ac:dyDescent="0.2">
      <c r="A5227" s="48"/>
      <c r="F5227" s="9"/>
      <c r="G5227" s="9"/>
      <c r="H5227" s="9"/>
      <c r="I5227" s="9"/>
      <c r="J5227" s="9"/>
      <c r="K5227" s="9"/>
      <c r="M5227" s="9"/>
      <c r="N5227" s="76"/>
      <c r="P5227" s="7"/>
      <c r="Q5227" s="7"/>
      <c r="R5227" s="7"/>
      <c r="S5227" s="7"/>
    </row>
    <row r="5228" spans="1:19" s="8" customFormat="1" ht="11.8" x14ac:dyDescent="0.2">
      <c r="A5228" s="48"/>
      <c r="F5228" s="9"/>
      <c r="G5228" s="9"/>
      <c r="H5228" s="9"/>
      <c r="I5228" s="9"/>
      <c r="J5228" s="9"/>
      <c r="K5228" s="9"/>
      <c r="M5228" s="9"/>
      <c r="N5228" s="76"/>
      <c r="P5228" s="7"/>
      <c r="Q5228" s="7"/>
      <c r="R5228" s="7"/>
      <c r="S5228" s="7"/>
    </row>
    <row r="5229" spans="1:19" s="8" customFormat="1" ht="11.8" x14ac:dyDescent="0.2">
      <c r="A5229" s="48"/>
      <c r="F5229" s="9"/>
      <c r="G5229" s="9"/>
      <c r="H5229" s="9"/>
      <c r="I5229" s="9"/>
      <c r="J5229" s="9"/>
      <c r="K5229" s="9"/>
      <c r="M5229" s="9"/>
      <c r="N5229" s="76"/>
      <c r="P5229" s="7"/>
      <c r="Q5229" s="7"/>
      <c r="R5229" s="7"/>
      <c r="S5229" s="7"/>
    </row>
    <row r="5230" spans="1:19" s="8" customFormat="1" ht="11.8" x14ac:dyDescent="0.2">
      <c r="A5230" s="48"/>
      <c r="F5230" s="9"/>
      <c r="G5230" s="9"/>
      <c r="H5230" s="9"/>
      <c r="I5230" s="9"/>
      <c r="J5230" s="9"/>
      <c r="K5230" s="9"/>
      <c r="M5230" s="9"/>
      <c r="N5230" s="76"/>
      <c r="P5230" s="7"/>
      <c r="Q5230" s="7"/>
      <c r="R5230" s="7"/>
      <c r="S5230" s="7"/>
    </row>
    <row r="5231" spans="1:19" s="8" customFormat="1" ht="11.8" x14ac:dyDescent="0.2">
      <c r="A5231" s="48"/>
      <c r="F5231" s="9"/>
      <c r="G5231" s="9"/>
      <c r="H5231" s="9"/>
      <c r="I5231" s="9"/>
      <c r="J5231" s="9"/>
      <c r="K5231" s="9"/>
      <c r="M5231" s="9"/>
      <c r="N5231" s="76"/>
      <c r="P5231" s="7"/>
      <c r="Q5231" s="7"/>
      <c r="R5231" s="7"/>
      <c r="S5231" s="7"/>
    </row>
    <row r="5232" spans="1:19" s="8" customFormat="1" ht="11.8" x14ac:dyDescent="0.2">
      <c r="A5232" s="48"/>
      <c r="F5232" s="9"/>
      <c r="G5232" s="9"/>
      <c r="H5232" s="9"/>
      <c r="I5232" s="9"/>
      <c r="J5232" s="9"/>
      <c r="K5232" s="9"/>
      <c r="M5232" s="9"/>
      <c r="N5232" s="76"/>
      <c r="P5232" s="7"/>
      <c r="Q5232" s="7"/>
      <c r="R5232" s="7"/>
      <c r="S5232" s="7"/>
    </row>
    <row r="5233" spans="1:19" s="8" customFormat="1" ht="11.8" x14ac:dyDescent="0.2">
      <c r="A5233" s="48"/>
      <c r="F5233" s="9"/>
      <c r="G5233" s="9"/>
      <c r="H5233" s="9"/>
      <c r="I5233" s="9"/>
      <c r="J5233" s="9"/>
      <c r="K5233" s="9"/>
      <c r="M5233" s="9"/>
      <c r="N5233" s="76"/>
      <c r="P5233" s="7"/>
      <c r="Q5233" s="7"/>
      <c r="R5233" s="7"/>
      <c r="S5233" s="7"/>
    </row>
    <row r="5234" spans="1:19" s="8" customFormat="1" ht="11.8" x14ac:dyDescent="0.2">
      <c r="A5234" s="48"/>
      <c r="F5234" s="9"/>
      <c r="G5234" s="9"/>
      <c r="H5234" s="9"/>
      <c r="I5234" s="9"/>
      <c r="J5234" s="9"/>
      <c r="K5234" s="9"/>
      <c r="M5234" s="9"/>
      <c r="N5234" s="76"/>
      <c r="P5234" s="7"/>
      <c r="Q5234" s="7"/>
      <c r="R5234" s="7"/>
      <c r="S5234" s="7"/>
    </row>
    <row r="5235" spans="1:19" s="8" customFormat="1" ht="11.8" x14ac:dyDescent="0.2">
      <c r="A5235" s="48"/>
      <c r="F5235" s="9"/>
      <c r="G5235" s="9"/>
      <c r="H5235" s="9"/>
      <c r="I5235" s="9"/>
      <c r="J5235" s="9"/>
      <c r="K5235" s="9"/>
      <c r="M5235" s="9"/>
      <c r="N5235" s="76"/>
      <c r="P5235" s="7"/>
      <c r="Q5235" s="7"/>
      <c r="R5235" s="7"/>
      <c r="S5235" s="7"/>
    </row>
    <row r="5236" spans="1:19" s="8" customFormat="1" ht="11.8" x14ac:dyDescent="0.2">
      <c r="A5236" s="48"/>
      <c r="F5236" s="9"/>
      <c r="G5236" s="9"/>
      <c r="H5236" s="9"/>
      <c r="I5236" s="9"/>
      <c r="J5236" s="9"/>
      <c r="K5236" s="9"/>
      <c r="M5236" s="9"/>
      <c r="N5236" s="76"/>
      <c r="P5236" s="7"/>
      <c r="Q5236" s="7"/>
      <c r="R5236" s="7"/>
      <c r="S5236" s="7"/>
    </row>
    <row r="5237" spans="1:19" s="8" customFormat="1" ht="11.8" x14ac:dyDescent="0.2">
      <c r="A5237" s="48"/>
      <c r="F5237" s="9"/>
      <c r="G5237" s="9"/>
      <c r="H5237" s="9"/>
      <c r="I5237" s="9"/>
      <c r="J5237" s="9"/>
      <c r="K5237" s="9"/>
      <c r="M5237" s="9"/>
      <c r="N5237" s="76"/>
      <c r="P5237" s="7"/>
      <c r="Q5237" s="7"/>
      <c r="R5237" s="7"/>
      <c r="S5237" s="7"/>
    </row>
    <row r="5238" spans="1:19" s="8" customFormat="1" ht="11.8" x14ac:dyDescent="0.2">
      <c r="A5238" s="48"/>
      <c r="F5238" s="9"/>
      <c r="G5238" s="9"/>
      <c r="H5238" s="9"/>
      <c r="I5238" s="9"/>
      <c r="J5238" s="9"/>
      <c r="K5238" s="9"/>
      <c r="M5238" s="9"/>
      <c r="N5238" s="76"/>
      <c r="P5238" s="7"/>
      <c r="Q5238" s="7"/>
      <c r="R5238" s="7"/>
      <c r="S5238" s="7"/>
    </row>
    <row r="5239" spans="1:19" s="8" customFormat="1" ht="11.8" x14ac:dyDescent="0.2">
      <c r="A5239" s="48"/>
      <c r="F5239" s="9"/>
      <c r="G5239" s="9"/>
      <c r="H5239" s="9"/>
      <c r="I5239" s="9"/>
      <c r="J5239" s="9"/>
      <c r="K5239" s="9"/>
      <c r="M5239" s="9"/>
      <c r="N5239" s="76"/>
      <c r="P5239" s="7"/>
      <c r="Q5239" s="7"/>
      <c r="R5239" s="7"/>
      <c r="S5239" s="7"/>
    </row>
    <row r="5240" spans="1:19" s="8" customFormat="1" ht="11.8" x14ac:dyDescent="0.2">
      <c r="A5240" s="48"/>
      <c r="F5240" s="9"/>
      <c r="G5240" s="9"/>
      <c r="H5240" s="9"/>
      <c r="I5240" s="9"/>
      <c r="J5240" s="9"/>
      <c r="K5240" s="9"/>
      <c r="M5240" s="9"/>
      <c r="N5240" s="76"/>
      <c r="P5240" s="7"/>
      <c r="Q5240" s="7"/>
      <c r="R5240" s="7"/>
      <c r="S5240" s="7"/>
    </row>
    <row r="5241" spans="1:19" s="8" customFormat="1" ht="11.8" x14ac:dyDescent="0.2">
      <c r="A5241" s="48"/>
      <c r="F5241" s="9"/>
      <c r="G5241" s="9"/>
      <c r="H5241" s="9"/>
      <c r="I5241" s="9"/>
      <c r="J5241" s="9"/>
      <c r="K5241" s="9"/>
      <c r="M5241" s="9"/>
      <c r="N5241" s="76"/>
      <c r="P5241" s="7"/>
      <c r="Q5241" s="7"/>
      <c r="R5241" s="7"/>
      <c r="S5241" s="7"/>
    </row>
    <row r="5242" spans="1:19" s="8" customFormat="1" ht="11.8" x14ac:dyDescent="0.2">
      <c r="A5242" s="48"/>
      <c r="F5242" s="9"/>
      <c r="G5242" s="9"/>
      <c r="H5242" s="9"/>
      <c r="I5242" s="9"/>
      <c r="J5242" s="9"/>
      <c r="K5242" s="9"/>
      <c r="M5242" s="9"/>
      <c r="N5242" s="76"/>
      <c r="P5242" s="7"/>
      <c r="Q5242" s="7"/>
      <c r="R5242" s="7"/>
      <c r="S5242" s="7"/>
    </row>
    <row r="5243" spans="1:19" s="8" customFormat="1" ht="11.8" x14ac:dyDescent="0.2">
      <c r="A5243" s="48"/>
      <c r="F5243" s="9"/>
      <c r="G5243" s="9"/>
      <c r="H5243" s="9"/>
      <c r="I5243" s="9"/>
      <c r="J5243" s="9"/>
      <c r="K5243" s="9"/>
      <c r="M5243" s="9"/>
      <c r="N5243" s="76"/>
      <c r="P5243" s="7"/>
      <c r="Q5243" s="7"/>
      <c r="R5243" s="7"/>
      <c r="S5243" s="7"/>
    </row>
    <row r="5244" spans="1:19" s="8" customFormat="1" ht="11.8" x14ac:dyDescent="0.2">
      <c r="A5244" s="48"/>
      <c r="F5244" s="9"/>
      <c r="G5244" s="9"/>
      <c r="H5244" s="9"/>
      <c r="I5244" s="9"/>
      <c r="J5244" s="9"/>
      <c r="K5244" s="9"/>
      <c r="M5244" s="9"/>
      <c r="N5244" s="76"/>
      <c r="P5244" s="7"/>
      <c r="Q5244" s="7"/>
      <c r="R5244" s="7"/>
      <c r="S5244" s="7"/>
    </row>
    <row r="5245" spans="1:19" s="8" customFormat="1" ht="11.8" x14ac:dyDescent="0.2">
      <c r="A5245" s="48"/>
      <c r="F5245" s="9"/>
      <c r="G5245" s="9"/>
      <c r="H5245" s="9"/>
      <c r="I5245" s="9"/>
      <c r="J5245" s="9"/>
      <c r="K5245" s="9"/>
      <c r="M5245" s="9"/>
      <c r="N5245" s="76"/>
      <c r="P5245" s="7"/>
      <c r="Q5245" s="7"/>
      <c r="R5245" s="7"/>
      <c r="S5245" s="7"/>
    </row>
    <row r="5246" spans="1:19" s="8" customFormat="1" ht="11.8" x14ac:dyDescent="0.2">
      <c r="A5246" s="48"/>
      <c r="F5246" s="9"/>
      <c r="G5246" s="9"/>
      <c r="H5246" s="9"/>
      <c r="I5246" s="9"/>
      <c r="J5246" s="9"/>
      <c r="K5246" s="9"/>
      <c r="M5246" s="9"/>
      <c r="N5246" s="76"/>
      <c r="P5246" s="7"/>
      <c r="Q5246" s="7"/>
      <c r="R5246" s="7"/>
      <c r="S5246" s="7"/>
    </row>
    <row r="5247" spans="1:19" s="8" customFormat="1" ht="11.8" x14ac:dyDescent="0.2">
      <c r="A5247" s="48"/>
      <c r="F5247" s="9"/>
      <c r="G5247" s="9"/>
      <c r="H5247" s="9"/>
      <c r="I5247" s="9"/>
      <c r="J5247" s="9"/>
      <c r="K5247" s="9"/>
      <c r="M5247" s="9"/>
      <c r="N5247" s="76"/>
      <c r="P5247" s="7"/>
      <c r="Q5247" s="7"/>
      <c r="R5247" s="7"/>
      <c r="S5247" s="7"/>
    </row>
    <row r="5248" spans="1:19" s="8" customFormat="1" ht="11.8" x14ac:dyDescent="0.2">
      <c r="A5248" s="48"/>
      <c r="F5248" s="9"/>
      <c r="G5248" s="9"/>
      <c r="H5248" s="9"/>
      <c r="I5248" s="9"/>
      <c r="J5248" s="9"/>
      <c r="K5248" s="9"/>
      <c r="M5248" s="9"/>
      <c r="N5248" s="76"/>
      <c r="P5248" s="7"/>
      <c r="Q5248" s="7"/>
      <c r="R5248" s="7"/>
      <c r="S5248" s="7"/>
    </row>
    <row r="5249" spans="1:19" s="8" customFormat="1" ht="11.8" x14ac:dyDescent="0.2">
      <c r="A5249" s="48"/>
      <c r="F5249" s="9"/>
      <c r="G5249" s="9"/>
      <c r="H5249" s="9"/>
      <c r="I5249" s="9"/>
      <c r="J5249" s="9"/>
      <c r="K5249" s="9"/>
      <c r="M5249" s="9"/>
      <c r="N5249" s="76"/>
      <c r="P5249" s="7"/>
      <c r="Q5249" s="7"/>
      <c r="R5249" s="7"/>
      <c r="S5249" s="7"/>
    </row>
    <row r="5250" spans="1:19" s="8" customFormat="1" ht="11.8" x14ac:dyDescent="0.2">
      <c r="A5250" s="48"/>
      <c r="F5250" s="9"/>
      <c r="G5250" s="9"/>
      <c r="H5250" s="9"/>
      <c r="I5250" s="9"/>
      <c r="J5250" s="9"/>
      <c r="K5250" s="9"/>
      <c r="M5250" s="9"/>
      <c r="N5250" s="76"/>
      <c r="P5250" s="7"/>
      <c r="Q5250" s="7"/>
      <c r="R5250" s="7"/>
      <c r="S5250" s="7"/>
    </row>
    <row r="5251" spans="1:19" s="8" customFormat="1" ht="11.8" x14ac:dyDescent="0.2">
      <c r="A5251" s="48"/>
      <c r="F5251" s="9"/>
      <c r="G5251" s="9"/>
      <c r="H5251" s="9"/>
      <c r="I5251" s="9"/>
      <c r="J5251" s="9"/>
      <c r="K5251" s="9"/>
      <c r="M5251" s="9"/>
      <c r="N5251" s="76"/>
      <c r="P5251" s="7"/>
      <c r="Q5251" s="7"/>
      <c r="R5251" s="7"/>
      <c r="S5251" s="7"/>
    </row>
    <row r="5252" spans="1:19" s="8" customFormat="1" ht="11.8" x14ac:dyDescent="0.2">
      <c r="A5252" s="48"/>
      <c r="F5252" s="9"/>
      <c r="G5252" s="9"/>
      <c r="H5252" s="9"/>
      <c r="I5252" s="9"/>
      <c r="J5252" s="9"/>
      <c r="K5252" s="9"/>
      <c r="M5252" s="9"/>
      <c r="N5252" s="76"/>
      <c r="P5252" s="7"/>
      <c r="Q5252" s="7"/>
      <c r="R5252" s="7"/>
      <c r="S5252" s="7"/>
    </row>
    <row r="5253" spans="1:19" s="8" customFormat="1" ht="11.8" x14ac:dyDescent="0.2">
      <c r="A5253" s="48"/>
      <c r="F5253" s="9"/>
      <c r="G5253" s="9"/>
      <c r="H5253" s="9"/>
      <c r="I5253" s="9"/>
      <c r="J5253" s="9"/>
      <c r="K5253" s="9"/>
      <c r="M5253" s="9"/>
      <c r="N5253" s="76"/>
      <c r="P5253" s="7"/>
      <c r="Q5253" s="7"/>
      <c r="R5253" s="7"/>
      <c r="S5253" s="7"/>
    </row>
    <row r="5254" spans="1:19" s="8" customFormat="1" ht="11.8" x14ac:dyDescent="0.2">
      <c r="A5254" s="48"/>
      <c r="F5254" s="9"/>
      <c r="G5254" s="9"/>
      <c r="H5254" s="9"/>
      <c r="I5254" s="9"/>
      <c r="J5254" s="9"/>
      <c r="K5254" s="9"/>
      <c r="M5254" s="9"/>
      <c r="N5254" s="76"/>
      <c r="P5254" s="7"/>
      <c r="Q5254" s="7"/>
      <c r="R5254" s="7"/>
      <c r="S5254" s="7"/>
    </row>
    <row r="5255" spans="1:19" s="8" customFormat="1" ht="11.8" x14ac:dyDescent="0.2">
      <c r="A5255" s="48"/>
      <c r="F5255" s="9"/>
      <c r="G5255" s="9"/>
      <c r="H5255" s="9"/>
      <c r="I5255" s="9"/>
      <c r="J5255" s="9"/>
      <c r="K5255" s="9"/>
      <c r="M5255" s="9"/>
      <c r="N5255" s="76"/>
      <c r="P5255" s="7"/>
      <c r="Q5255" s="7"/>
      <c r="R5255" s="7"/>
      <c r="S5255" s="7"/>
    </row>
    <row r="5256" spans="1:19" s="8" customFormat="1" ht="11.8" x14ac:dyDescent="0.2">
      <c r="A5256" s="48"/>
      <c r="F5256" s="9"/>
      <c r="G5256" s="9"/>
      <c r="H5256" s="9"/>
      <c r="I5256" s="9"/>
      <c r="J5256" s="9"/>
      <c r="K5256" s="9"/>
      <c r="M5256" s="9"/>
      <c r="N5256" s="76"/>
      <c r="P5256" s="7"/>
      <c r="Q5256" s="7"/>
      <c r="R5256" s="7"/>
      <c r="S5256" s="7"/>
    </row>
    <row r="5257" spans="1:19" s="8" customFormat="1" ht="11.8" x14ac:dyDescent="0.2">
      <c r="A5257" s="48"/>
      <c r="F5257" s="9"/>
      <c r="G5257" s="9"/>
      <c r="H5257" s="9"/>
      <c r="I5257" s="9"/>
      <c r="J5257" s="9"/>
      <c r="K5257" s="9"/>
      <c r="M5257" s="9"/>
      <c r="N5257" s="76"/>
      <c r="P5257" s="7"/>
      <c r="Q5257" s="7"/>
      <c r="R5257" s="7"/>
      <c r="S5257" s="7"/>
    </row>
    <row r="5258" spans="1:19" s="8" customFormat="1" ht="11.8" x14ac:dyDescent="0.2">
      <c r="A5258" s="48"/>
      <c r="F5258" s="9"/>
      <c r="G5258" s="9"/>
      <c r="H5258" s="9"/>
      <c r="I5258" s="9"/>
      <c r="J5258" s="9"/>
      <c r="K5258" s="9"/>
      <c r="M5258" s="9"/>
      <c r="N5258" s="76"/>
      <c r="P5258" s="7"/>
      <c r="Q5258" s="7"/>
      <c r="R5258" s="7"/>
      <c r="S5258" s="7"/>
    </row>
    <row r="5259" spans="1:19" s="8" customFormat="1" ht="11.8" x14ac:dyDescent="0.2">
      <c r="A5259" s="48"/>
      <c r="F5259" s="9"/>
      <c r="G5259" s="9"/>
      <c r="H5259" s="9"/>
      <c r="I5259" s="9"/>
      <c r="J5259" s="9"/>
      <c r="K5259" s="9"/>
      <c r="M5259" s="9"/>
      <c r="N5259" s="76"/>
      <c r="P5259" s="7"/>
      <c r="Q5259" s="7"/>
      <c r="R5259" s="7"/>
      <c r="S5259" s="7"/>
    </row>
    <row r="5260" spans="1:19" s="8" customFormat="1" ht="11.8" x14ac:dyDescent="0.2">
      <c r="A5260" s="48"/>
      <c r="F5260" s="9"/>
      <c r="G5260" s="9"/>
      <c r="H5260" s="9"/>
      <c r="I5260" s="9"/>
      <c r="J5260" s="9"/>
      <c r="K5260" s="9"/>
      <c r="M5260" s="9"/>
      <c r="N5260" s="76"/>
      <c r="P5260" s="7"/>
      <c r="Q5260" s="7"/>
      <c r="R5260" s="7"/>
      <c r="S5260" s="7"/>
    </row>
    <row r="5261" spans="1:19" s="8" customFormat="1" ht="11.8" x14ac:dyDescent="0.2">
      <c r="A5261" s="48"/>
      <c r="F5261" s="9"/>
      <c r="G5261" s="9"/>
      <c r="H5261" s="9"/>
      <c r="I5261" s="9"/>
      <c r="J5261" s="9"/>
      <c r="K5261" s="9"/>
      <c r="M5261" s="9"/>
      <c r="N5261" s="76"/>
      <c r="P5261" s="7"/>
      <c r="Q5261" s="7"/>
      <c r="R5261" s="7"/>
      <c r="S5261" s="7"/>
    </row>
    <row r="5262" spans="1:19" s="8" customFormat="1" ht="11.8" x14ac:dyDescent="0.2">
      <c r="A5262" s="48"/>
      <c r="F5262" s="9"/>
      <c r="G5262" s="9"/>
      <c r="H5262" s="9"/>
      <c r="I5262" s="9"/>
      <c r="J5262" s="9"/>
      <c r="K5262" s="9"/>
      <c r="M5262" s="9"/>
      <c r="N5262" s="76"/>
      <c r="P5262" s="7"/>
      <c r="Q5262" s="7"/>
      <c r="R5262" s="7"/>
      <c r="S5262" s="7"/>
    </row>
    <row r="5263" spans="1:19" s="8" customFormat="1" ht="11.8" x14ac:dyDescent="0.2">
      <c r="A5263" s="48"/>
      <c r="F5263" s="9"/>
      <c r="G5263" s="9"/>
      <c r="H5263" s="9"/>
      <c r="I5263" s="9"/>
      <c r="J5263" s="9"/>
      <c r="K5263" s="9"/>
      <c r="M5263" s="9"/>
      <c r="N5263" s="76"/>
      <c r="P5263" s="7"/>
      <c r="Q5263" s="7"/>
      <c r="R5263" s="7"/>
      <c r="S5263" s="7"/>
    </row>
    <row r="5264" spans="1:19" s="8" customFormat="1" ht="11.8" x14ac:dyDescent="0.2">
      <c r="A5264" s="48"/>
      <c r="F5264" s="9"/>
      <c r="G5264" s="9"/>
      <c r="H5264" s="9"/>
      <c r="I5264" s="9"/>
      <c r="J5264" s="9"/>
      <c r="K5264" s="9"/>
      <c r="M5264" s="9"/>
      <c r="N5264" s="76"/>
      <c r="P5264" s="7"/>
      <c r="Q5264" s="7"/>
      <c r="R5264" s="7"/>
      <c r="S5264" s="7"/>
    </row>
    <row r="5265" spans="1:19" s="8" customFormat="1" ht="11.8" x14ac:dyDescent="0.2">
      <c r="A5265" s="48"/>
      <c r="F5265" s="9"/>
      <c r="G5265" s="9"/>
      <c r="H5265" s="9"/>
      <c r="I5265" s="9"/>
      <c r="J5265" s="9"/>
      <c r="K5265" s="9"/>
      <c r="M5265" s="9"/>
      <c r="N5265" s="76"/>
      <c r="P5265" s="7"/>
      <c r="Q5265" s="7"/>
      <c r="R5265" s="7"/>
      <c r="S5265" s="7"/>
    </row>
    <row r="5266" spans="1:19" s="8" customFormat="1" ht="11.8" x14ac:dyDescent="0.2">
      <c r="A5266" s="48"/>
      <c r="F5266" s="9"/>
      <c r="G5266" s="9"/>
      <c r="H5266" s="9"/>
      <c r="I5266" s="9"/>
      <c r="J5266" s="9"/>
      <c r="K5266" s="9"/>
      <c r="M5266" s="9"/>
      <c r="N5266" s="76"/>
      <c r="P5266" s="7"/>
      <c r="Q5266" s="7"/>
      <c r="R5266" s="7"/>
      <c r="S5266" s="7"/>
    </row>
    <row r="5267" spans="1:19" s="8" customFormat="1" ht="11.8" x14ac:dyDescent="0.2">
      <c r="A5267" s="48"/>
      <c r="F5267" s="9"/>
      <c r="G5267" s="9"/>
      <c r="H5267" s="9"/>
      <c r="I5267" s="9"/>
      <c r="J5267" s="9"/>
      <c r="K5267" s="9"/>
      <c r="M5267" s="9"/>
      <c r="N5267" s="76"/>
      <c r="P5267" s="7"/>
      <c r="Q5267" s="7"/>
      <c r="R5267" s="7"/>
      <c r="S5267" s="7"/>
    </row>
    <row r="5268" spans="1:19" s="8" customFormat="1" ht="11.8" x14ac:dyDescent="0.2">
      <c r="A5268" s="48"/>
      <c r="F5268" s="9"/>
      <c r="G5268" s="9"/>
      <c r="H5268" s="9"/>
      <c r="I5268" s="9"/>
      <c r="J5268" s="9"/>
      <c r="K5268" s="9"/>
      <c r="M5268" s="9"/>
      <c r="N5268" s="76"/>
      <c r="P5268" s="7"/>
      <c r="Q5268" s="7"/>
      <c r="R5268" s="7"/>
      <c r="S5268" s="7"/>
    </row>
    <row r="5269" spans="1:19" s="8" customFormat="1" ht="11.8" x14ac:dyDescent="0.2">
      <c r="A5269" s="48"/>
      <c r="F5269" s="9"/>
      <c r="G5269" s="9"/>
      <c r="H5269" s="9"/>
      <c r="I5269" s="9"/>
      <c r="J5269" s="9"/>
      <c r="K5269" s="9"/>
      <c r="M5269" s="9"/>
      <c r="N5269" s="76"/>
      <c r="P5269" s="7"/>
      <c r="Q5269" s="7"/>
      <c r="R5269" s="7"/>
      <c r="S5269" s="7"/>
    </row>
    <row r="5270" spans="1:19" s="8" customFormat="1" ht="11.8" x14ac:dyDescent="0.2">
      <c r="A5270" s="48"/>
      <c r="F5270" s="9"/>
      <c r="G5270" s="9"/>
      <c r="H5270" s="9"/>
      <c r="I5270" s="9"/>
      <c r="J5270" s="9"/>
      <c r="K5270" s="9"/>
      <c r="M5270" s="9"/>
      <c r="N5270" s="76"/>
      <c r="P5270" s="7"/>
      <c r="Q5270" s="7"/>
      <c r="R5270" s="7"/>
      <c r="S5270" s="7"/>
    </row>
    <row r="5271" spans="1:19" s="8" customFormat="1" ht="11.8" x14ac:dyDescent="0.2">
      <c r="A5271" s="48"/>
      <c r="F5271" s="9"/>
      <c r="G5271" s="9"/>
      <c r="H5271" s="9"/>
      <c r="I5271" s="9"/>
      <c r="J5271" s="9"/>
      <c r="K5271" s="9"/>
      <c r="M5271" s="9"/>
      <c r="N5271" s="76"/>
      <c r="P5271" s="7"/>
      <c r="Q5271" s="7"/>
      <c r="R5271" s="7"/>
      <c r="S5271" s="7"/>
    </row>
    <row r="5272" spans="1:19" s="8" customFormat="1" ht="11.8" x14ac:dyDescent="0.2">
      <c r="A5272" s="48"/>
      <c r="F5272" s="9"/>
      <c r="G5272" s="9"/>
      <c r="H5272" s="9"/>
      <c r="I5272" s="9"/>
      <c r="J5272" s="9"/>
      <c r="K5272" s="9"/>
      <c r="M5272" s="9"/>
      <c r="N5272" s="76"/>
      <c r="P5272" s="7"/>
      <c r="Q5272" s="7"/>
      <c r="R5272" s="7"/>
      <c r="S5272" s="7"/>
    </row>
    <row r="5273" spans="1:19" s="8" customFormat="1" ht="11.8" x14ac:dyDescent="0.2">
      <c r="A5273" s="48"/>
      <c r="F5273" s="9"/>
      <c r="G5273" s="9"/>
      <c r="H5273" s="9"/>
      <c r="I5273" s="9"/>
      <c r="J5273" s="9"/>
      <c r="K5273" s="9"/>
      <c r="M5273" s="9"/>
      <c r="N5273" s="76"/>
      <c r="P5273" s="7"/>
      <c r="Q5273" s="7"/>
      <c r="R5273" s="7"/>
      <c r="S5273" s="7"/>
    </row>
    <row r="5274" spans="1:19" s="8" customFormat="1" ht="11.8" x14ac:dyDescent="0.2">
      <c r="A5274" s="48"/>
      <c r="F5274" s="9"/>
      <c r="G5274" s="9"/>
      <c r="H5274" s="9"/>
      <c r="I5274" s="9"/>
      <c r="J5274" s="9"/>
      <c r="K5274" s="9"/>
      <c r="M5274" s="9"/>
      <c r="N5274" s="76"/>
      <c r="P5274" s="7"/>
      <c r="Q5274" s="7"/>
      <c r="R5274" s="7"/>
      <c r="S5274" s="7"/>
    </row>
    <row r="5275" spans="1:19" s="8" customFormat="1" ht="11.8" x14ac:dyDescent="0.2">
      <c r="A5275" s="48"/>
      <c r="F5275" s="9"/>
      <c r="G5275" s="9"/>
      <c r="H5275" s="9"/>
      <c r="I5275" s="9"/>
      <c r="J5275" s="9"/>
      <c r="K5275" s="9"/>
      <c r="M5275" s="9"/>
      <c r="N5275" s="76"/>
      <c r="P5275" s="7"/>
      <c r="Q5275" s="7"/>
      <c r="R5275" s="7"/>
      <c r="S5275" s="7"/>
    </row>
    <row r="5276" spans="1:19" s="8" customFormat="1" ht="11.8" x14ac:dyDescent="0.2">
      <c r="A5276" s="48"/>
      <c r="F5276" s="9"/>
      <c r="G5276" s="9"/>
      <c r="H5276" s="9"/>
      <c r="I5276" s="9"/>
      <c r="J5276" s="9"/>
      <c r="K5276" s="9"/>
      <c r="M5276" s="9"/>
      <c r="N5276" s="76"/>
      <c r="P5276" s="7"/>
      <c r="Q5276" s="7"/>
      <c r="R5276" s="7"/>
      <c r="S5276" s="7"/>
    </row>
    <row r="5277" spans="1:19" s="8" customFormat="1" ht="11.8" x14ac:dyDescent="0.2">
      <c r="A5277" s="48"/>
      <c r="F5277" s="9"/>
      <c r="G5277" s="9"/>
      <c r="H5277" s="9"/>
      <c r="I5277" s="9"/>
      <c r="J5277" s="9"/>
      <c r="K5277" s="9"/>
      <c r="M5277" s="9"/>
      <c r="N5277" s="76"/>
      <c r="P5277" s="7"/>
      <c r="Q5277" s="7"/>
      <c r="R5277" s="7"/>
      <c r="S5277" s="7"/>
    </row>
    <row r="5278" spans="1:19" s="8" customFormat="1" ht="11.8" x14ac:dyDescent="0.2">
      <c r="A5278" s="48"/>
      <c r="F5278" s="9"/>
      <c r="G5278" s="9"/>
      <c r="H5278" s="9"/>
      <c r="I5278" s="9"/>
      <c r="J5278" s="9"/>
      <c r="K5278" s="9"/>
      <c r="M5278" s="9"/>
      <c r="N5278" s="76"/>
      <c r="P5278" s="7"/>
      <c r="Q5278" s="7"/>
      <c r="R5278" s="7"/>
      <c r="S5278" s="7"/>
    </row>
    <row r="5279" spans="1:19" s="8" customFormat="1" ht="11.8" x14ac:dyDescent="0.2">
      <c r="A5279" s="48"/>
      <c r="F5279" s="9"/>
      <c r="G5279" s="9"/>
      <c r="H5279" s="9"/>
      <c r="I5279" s="9"/>
      <c r="J5279" s="9"/>
      <c r="K5279" s="9"/>
      <c r="M5279" s="9"/>
      <c r="N5279" s="76"/>
      <c r="P5279" s="7"/>
      <c r="Q5279" s="7"/>
      <c r="R5279" s="7"/>
      <c r="S5279" s="7"/>
    </row>
    <row r="5280" spans="1:19" s="8" customFormat="1" ht="11.8" x14ac:dyDescent="0.2">
      <c r="A5280" s="48"/>
      <c r="F5280" s="9"/>
      <c r="G5280" s="9"/>
      <c r="H5280" s="9"/>
      <c r="I5280" s="9"/>
      <c r="J5280" s="9"/>
      <c r="K5280" s="9"/>
      <c r="M5280" s="9"/>
      <c r="N5280" s="76"/>
      <c r="P5280" s="7"/>
      <c r="Q5280" s="7"/>
      <c r="R5280" s="7"/>
      <c r="S5280" s="7"/>
    </row>
    <row r="5281" spans="1:19" s="8" customFormat="1" ht="11.8" x14ac:dyDescent="0.2">
      <c r="A5281" s="48"/>
      <c r="F5281" s="9"/>
      <c r="G5281" s="9"/>
      <c r="H5281" s="9"/>
      <c r="I5281" s="9"/>
      <c r="J5281" s="9"/>
      <c r="K5281" s="9"/>
      <c r="M5281" s="9"/>
      <c r="N5281" s="76"/>
      <c r="P5281" s="7"/>
      <c r="Q5281" s="7"/>
      <c r="R5281" s="7"/>
      <c r="S5281" s="7"/>
    </row>
    <row r="5282" spans="1:19" s="8" customFormat="1" ht="11.8" x14ac:dyDescent="0.2">
      <c r="A5282" s="48"/>
      <c r="F5282" s="9"/>
      <c r="G5282" s="9"/>
      <c r="H5282" s="9"/>
      <c r="I5282" s="9"/>
      <c r="J5282" s="9"/>
      <c r="K5282" s="9"/>
      <c r="M5282" s="9"/>
      <c r="N5282" s="76"/>
      <c r="P5282" s="7"/>
      <c r="Q5282" s="7"/>
      <c r="R5282" s="7"/>
      <c r="S5282" s="7"/>
    </row>
    <row r="5283" spans="1:19" s="8" customFormat="1" ht="11.8" x14ac:dyDescent="0.2">
      <c r="A5283" s="48"/>
      <c r="F5283" s="9"/>
      <c r="G5283" s="9"/>
      <c r="H5283" s="9"/>
      <c r="I5283" s="9"/>
      <c r="J5283" s="9"/>
      <c r="K5283" s="9"/>
      <c r="M5283" s="9"/>
      <c r="N5283" s="76"/>
      <c r="P5283" s="7"/>
      <c r="Q5283" s="7"/>
      <c r="R5283" s="7"/>
      <c r="S5283" s="7"/>
    </row>
    <row r="5284" spans="1:19" s="8" customFormat="1" ht="11.8" x14ac:dyDescent="0.2">
      <c r="A5284" s="48"/>
      <c r="F5284" s="9"/>
      <c r="G5284" s="9"/>
      <c r="H5284" s="9"/>
      <c r="I5284" s="9"/>
      <c r="J5284" s="9"/>
      <c r="K5284" s="9"/>
      <c r="M5284" s="9"/>
      <c r="N5284" s="76"/>
      <c r="P5284" s="7"/>
      <c r="Q5284" s="7"/>
      <c r="R5284" s="7"/>
      <c r="S5284" s="7"/>
    </row>
    <row r="5285" spans="1:19" s="8" customFormat="1" ht="11.8" x14ac:dyDescent="0.2">
      <c r="A5285" s="48"/>
      <c r="F5285" s="9"/>
      <c r="G5285" s="9"/>
      <c r="H5285" s="9"/>
      <c r="I5285" s="9"/>
      <c r="J5285" s="9"/>
      <c r="K5285" s="9"/>
      <c r="M5285" s="9"/>
      <c r="N5285" s="76"/>
      <c r="P5285" s="7"/>
      <c r="Q5285" s="7"/>
      <c r="R5285" s="7"/>
      <c r="S5285" s="7"/>
    </row>
    <row r="5286" spans="1:19" s="8" customFormat="1" ht="11.8" x14ac:dyDescent="0.2">
      <c r="A5286" s="48"/>
      <c r="F5286" s="9"/>
      <c r="G5286" s="9"/>
      <c r="H5286" s="9"/>
      <c r="I5286" s="9"/>
      <c r="J5286" s="9"/>
      <c r="K5286" s="9"/>
      <c r="M5286" s="9"/>
      <c r="N5286" s="76"/>
      <c r="P5286" s="7"/>
      <c r="Q5286" s="7"/>
      <c r="R5286" s="7"/>
      <c r="S5286" s="7"/>
    </row>
    <row r="5287" spans="1:19" s="8" customFormat="1" ht="11.8" x14ac:dyDescent="0.2">
      <c r="A5287" s="48"/>
      <c r="F5287" s="9"/>
      <c r="G5287" s="9"/>
      <c r="H5287" s="9"/>
      <c r="I5287" s="9"/>
      <c r="J5287" s="9"/>
      <c r="K5287" s="9"/>
      <c r="M5287" s="9"/>
      <c r="N5287" s="76"/>
      <c r="P5287" s="7"/>
      <c r="Q5287" s="7"/>
      <c r="R5287" s="7"/>
      <c r="S5287" s="7"/>
    </row>
    <row r="5288" spans="1:19" s="8" customFormat="1" ht="11.8" x14ac:dyDescent="0.2">
      <c r="A5288" s="48"/>
      <c r="F5288" s="9"/>
      <c r="G5288" s="9"/>
      <c r="H5288" s="9"/>
      <c r="I5288" s="9"/>
      <c r="J5288" s="9"/>
      <c r="K5288" s="9"/>
      <c r="M5288" s="9"/>
      <c r="N5288" s="76"/>
      <c r="P5288" s="7"/>
      <c r="Q5288" s="7"/>
      <c r="R5288" s="7"/>
      <c r="S5288" s="7"/>
    </row>
    <row r="5289" spans="1:19" s="8" customFormat="1" ht="11.8" x14ac:dyDescent="0.2">
      <c r="A5289" s="48"/>
      <c r="F5289" s="9"/>
      <c r="G5289" s="9"/>
      <c r="H5289" s="9"/>
      <c r="I5289" s="9"/>
      <c r="J5289" s="9"/>
      <c r="K5289" s="9"/>
      <c r="M5289" s="9"/>
      <c r="N5289" s="76"/>
      <c r="P5289" s="7"/>
      <c r="Q5289" s="7"/>
      <c r="R5289" s="7"/>
      <c r="S5289" s="7"/>
    </row>
    <row r="5290" spans="1:19" s="8" customFormat="1" ht="11.8" x14ac:dyDescent="0.2">
      <c r="A5290" s="48"/>
      <c r="F5290" s="9"/>
      <c r="G5290" s="9"/>
      <c r="H5290" s="9"/>
      <c r="I5290" s="9"/>
      <c r="J5290" s="9"/>
      <c r="K5290" s="9"/>
      <c r="M5290" s="9"/>
      <c r="N5290" s="76"/>
      <c r="P5290" s="7"/>
      <c r="Q5290" s="7"/>
      <c r="R5290" s="7"/>
      <c r="S5290" s="7"/>
    </row>
    <row r="5291" spans="1:19" s="8" customFormat="1" ht="11.8" x14ac:dyDescent="0.2">
      <c r="A5291" s="48"/>
      <c r="F5291" s="9"/>
      <c r="G5291" s="9"/>
      <c r="H5291" s="9"/>
      <c r="I5291" s="9"/>
      <c r="J5291" s="9"/>
      <c r="K5291" s="9"/>
      <c r="M5291" s="9"/>
      <c r="N5291" s="76"/>
      <c r="P5291" s="7"/>
      <c r="Q5291" s="7"/>
      <c r="R5291" s="7"/>
      <c r="S5291" s="7"/>
    </row>
    <row r="5292" spans="1:19" s="8" customFormat="1" ht="11.8" x14ac:dyDescent="0.2">
      <c r="A5292" s="48"/>
      <c r="F5292" s="9"/>
      <c r="G5292" s="9"/>
      <c r="H5292" s="9"/>
      <c r="I5292" s="9"/>
      <c r="J5292" s="9"/>
      <c r="K5292" s="9"/>
      <c r="M5292" s="9"/>
      <c r="N5292" s="76"/>
      <c r="P5292" s="7"/>
      <c r="Q5292" s="7"/>
      <c r="R5292" s="7"/>
      <c r="S5292" s="7"/>
    </row>
    <row r="5293" spans="1:19" s="8" customFormat="1" ht="11.8" x14ac:dyDescent="0.2">
      <c r="A5293" s="48"/>
      <c r="F5293" s="9"/>
      <c r="G5293" s="9"/>
      <c r="H5293" s="9"/>
      <c r="I5293" s="9"/>
      <c r="J5293" s="9"/>
      <c r="K5293" s="9"/>
      <c r="M5293" s="9"/>
      <c r="N5293" s="76"/>
      <c r="P5293" s="7"/>
      <c r="Q5293" s="7"/>
      <c r="R5293" s="7"/>
      <c r="S5293" s="7"/>
    </row>
    <row r="5294" spans="1:19" s="8" customFormat="1" ht="11.8" x14ac:dyDescent="0.2">
      <c r="A5294" s="48"/>
      <c r="F5294" s="9"/>
      <c r="G5294" s="9"/>
      <c r="H5294" s="9"/>
      <c r="I5294" s="9"/>
      <c r="J5294" s="9"/>
      <c r="K5294" s="9"/>
      <c r="M5294" s="9"/>
      <c r="N5294" s="76"/>
      <c r="P5294" s="7"/>
      <c r="Q5294" s="7"/>
      <c r="R5294" s="7"/>
      <c r="S5294" s="7"/>
    </row>
    <row r="5295" spans="1:19" s="8" customFormat="1" ht="11.8" x14ac:dyDescent="0.2">
      <c r="A5295" s="48"/>
      <c r="F5295" s="9"/>
      <c r="G5295" s="9"/>
      <c r="H5295" s="9"/>
      <c r="I5295" s="9"/>
      <c r="J5295" s="9"/>
      <c r="K5295" s="9"/>
      <c r="M5295" s="9"/>
      <c r="N5295" s="76"/>
      <c r="P5295" s="7"/>
      <c r="Q5295" s="7"/>
      <c r="R5295" s="7"/>
      <c r="S5295" s="7"/>
    </row>
    <row r="5296" spans="1:19" s="8" customFormat="1" ht="11.8" x14ac:dyDescent="0.2">
      <c r="A5296" s="48"/>
      <c r="F5296" s="9"/>
      <c r="G5296" s="9"/>
      <c r="H5296" s="9"/>
      <c r="I5296" s="9"/>
      <c r="J5296" s="9"/>
      <c r="K5296" s="9"/>
      <c r="M5296" s="9"/>
      <c r="N5296" s="76"/>
      <c r="P5296" s="7"/>
      <c r="Q5296" s="7"/>
      <c r="R5296" s="7"/>
      <c r="S5296" s="7"/>
    </row>
    <row r="5297" spans="1:19" s="8" customFormat="1" ht="11.8" x14ac:dyDescent="0.2">
      <c r="A5297" s="48"/>
      <c r="F5297" s="9"/>
      <c r="G5297" s="9"/>
      <c r="H5297" s="9"/>
      <c r="I5297" s="9"/>
      <c r="J5297" s="9"/>
      <c r="K5297" s="9"/>
      <c r="M5297" s="9"/>
      <c r="N5297" s="76"/>
      <c r="P5297" s="7"/>
      <c r="Q5297" s="7"/>
      <c r="R5297" s="7"/>
      <c r="S5297" s="7"/>
    </row>
    <row r="5298" spans="1:19" s="8" customFormat="1" ht="11.8" x14ac:dyDescent="0.2">
      <c r="A5298" s="48"/>
      <c r="F5298" s="9"/>
      <c r="G5298" s="9"/>
      <c r="H5298" s="9"/>
      <c r="I5298" s="9"/>
      <c r="J5298" s="9"/>
      <c r="K5298" s="9"/>
      <c r="M5298" s="9"/>
      <c r="N5298" s="76"/>
      <c r="P5298" s="7"/>
      <c r="Q5298" s="7"/>
      <c r="R5298" s="7"/>
      <c r="S5298" s="7"/>
    </row>
    <row r="5299" spans="1:19" s="8" customFormat="1" ht="11.8" x14ac:dyDescent="0.2">
      <c r="A5299" s="48"/>
      <c r="F5299" s="9"/>
      <c r="G5299" s="9"/>
      <c r="H5299" s="9"/>
      <c r="I5299" s="9"/>
      <c r="J5299" s="9"/>
      <c r="K5299" s="9"/>
      <c r="M5299" s="9"/>
      <c r="N5299" s="76"/>
      <c r="P5299" s="7"/>
      <c r="Q5299" s="7"/>
      <c r="R5299" s="7"/>
      <c r="S5299" s="7"/>
    </row>
    <row r="5300" spans="1:19" s="8" customFormat="1" ht="11.8" x14ac:dyDescent="0.2">
      <c r="A5300" s="48"/>
      <c r="F5300" s="9"/>
      <c r="G5300" s="9"/>
      <c r="H5300" s="9"/>
      <c r="I5300" s="9"/>
      <c r="J5300" s="9"/>
      <c r="K5300" s="9"/>
      <c r="M5300" s="9"/>
      <c r="N5300" s="76"/>
      <c r="P5300" s="7"/>
      <c r="Q5300" s="7"/>
      <c r="R5300" s="7"/>
      <c r="S5300" s="7"/>
    </row>
    <row r="5301" spans="1:19" s="8" customFormat="1" ht="11.8" x14ac:dyDescent="0.2">
      <c r="A5301" s="48"/>
      <c r="F5301" s="9"/>
      <c r="G5301" s="9"/>
      <c r="H5301" s="9"/>
      <c r="I5301" s="9"/>
      <c r="J5301" s="9"/>
      <c r="K5301" s="9"/>
      <c r="M5301" s="9"/>
      <c r="N5301" s="76"/>
      <c r="P5301" s="7"/>
      <c r="Q5301" s="7"/>
      <c r="R5301" s="7"/>
      <c r="S5301" s="7"/>
    </row>
    <row r="5302" spans="1:19" s="8" customFormat="1" ht="11.8" x14ac:dyDescent="0.2">
      <c r="A5302" s="48"/>
      <c r="F5302" s="9"/>
      <c r="G5302" s="9"/>
      <c r="H5302" s="9"/>
      <c r="I5302" s="9"/>
      <c r="J5302" s="9"/>
      <c r="K5302" s="9"/>
      <c r="M5302" s="9"/>
      <c r="N5302" s="76"/>
      <c r="P5302" s="7"/>
      <c r="Q5302" s="7"/>
      <c r="R5302" s="7"/>
      <c r="S5302" s="7"/>
    </row>
    <row r="5303" spans="1:19" s="8" customFormat="1" ht="11.8" x14ac:dyDescent="0.2">
      <c r="A5303" s="48"/>
      <c r="F5303" s="9"/>
      <c r="G5303" s="9"/>
      <c r="H5303" s="9"/>
      <c r="I5303" s="9"/>
      <c r="J5303" s="9"/>
      <c r="K5303" s="9"/>
      <c r="M5303" s="9"/>
      <c r="N5303" s="76"/>
      <c r="P5303" s="7"/>
      <c r="Q5303" s="7"/>
      <c r="R5303" s="7"/>
      <c r="S5303" s="7"/>
    </row>
    <row r="5304" spans="1:19" s="8" customFormat="1" ht="11.8" x14ac:dyDescent="0.2">
      <c r="A5304" s="48"/>
      <c r="F5304" s="9"/>
      <c r="G5304" s="9"/>
      <c r="H5304" s="9"/>
      <c r="I5304" s="9"/>
      <c r="J5304" s="9"/>
      <c r="K5304" s="9"/>
      <c r="M5304" s="9"/>
      <c r="N5304" s="76"/>
      <c r="P5304" s="7"/>
      <c r="Q5304" s="7"/>
      <c r="R5304" s="7"/>
      <c r="S5304" s="7"/>
    </row>
    <row r="5305" spans="1:19" s="8" customFormat="1" ht="11.8" x14ac:dyDescent="0.2">
      <c r="A5305" s="48"/>
      <c r="F5305" s="9"/>
      <c r="G5305" s="9"/>
      <c r="H5305" s="9"/>
      <c r="I5305" s="9"/>
      <c r="J5305" s="9"/>
      <c r="K5305" s="9"/>
      <c r="M5305" s="9"/>
      <c r="N5305" s="76"/>
      <c r="P5305" s="7"/>
      <c r="Q5305" s="7"/>
      <c r="R5305" s="7"/>
      <c r="S5305" s="7"/>
    </row>
    <row r="5306" spans="1:19" s="8" customFormat="1" ht="11.8" x14ac:dyDescent="0.2">
      <c r="A5306" s="48"/>
      <c r="F5306" s="9"/>
      <c r="G5306" s="9"/>
      <c r="H5306" s="9"/>
      <c r="I5306" s="9"/>
      <c r="J5306" s="9"/>
      <c r="K5306" s="9"/>
      <c r="M5306" s="9"/>
      <c r="N5306" s="76"/>
      <c r="P5306" s="7"/>
      <c r="Q5306" s="7"/>
      <c r="R5306" s="7"/>
      <c r="S5306" s="7"/>
    </row>
    <row r="5307" spans="1:19" s="8" customFormat="1" ht="11.8" x14ac:dyDescent="0.2">
      <c r="A5307" s="48"/>
      <c r="F5307" s="9"/>
      <c r="G5307" s="9"/>
      <c r="H5307" s="9"/>
      <c r="I5307" s="9"/>
      <c r="J5307" s="9"/>
      <c r="K5307" s="9"/>
      <c r="M5307" s="9"/>
      <c r="N5307" s="76"/>
      <c r="P5307" s="7"/>
      <c r="Q5307" s="7"/>
      <c r="R5307" s="7"/>
      <c r="S5307" s="7"/>
    </row>
    <row r="5308" spans="1:19" s="8" customFormat="1" ht="11.8" x14ac:dyDescent="0.2">
      <c r="A5308" s="48"/>
      <c r="F5308" s="9"/>
      <c r="G5308" s="9"/>
      <c r="H5308" s="9"/>
      <c r="I5308" s="9"/>
      <c r="J5308" s="9"/>
      <c r="K5308" s="9"/>
      <c r="M5308" s="9"/>
      <c r="N5308" s="76"/>
      <c r="P5308" s="7"/>
      <c r="Q5308" s="7"/>
      <c r="R5308" s="7"/>
      <c r="S5308" s="7"/>
    </row>
    <row r="5309" spans="1:19" s="8" customFormat="1" ht="11.8" x14ac:dyDescent="0.2">
      <c r="A5309" s="48"/>
      <c r="F5309" s="9"/>
      <c r="G5309" s="9"/>
      <c r="H5309" s="9"/>
      <c r="I5309" s="9"/>
      <c r="J5309" s="9"/>
      <c r="K5309" s="9"/>
      <c r="M5309" s="9"/>
      <c r="N5309" s="76"/>
      <c r="P5309" s="7"/>
      <c r="Q5309" s="7"/>
      <c r="R5309" s="7"/>
      <c r="S5309" s="7"/>
    </row>
    <row r="5310" spans="1:19" s="8" customFormat="1" ht="11.8" x14ac:dyDescent="0.2">
      <c r="A5310" s="48"/>
      <c r="F5310" s="9"/>
      <c r="G5310" s="9"/>
      <c r="H5310" s="9"/>
      <c r="I5310" s="9"/>
      <c r="J5310" s="9"/>
      <c r="K5310" s="9"/>
      <c r="M5310" s="9"/>
      <c r="N5310" s="76"/>
      <c r="P5310" s="7"/>
      <c r="Q5310" s="7"/>
      <c r="R5310" s="7"/>
      <c r="S5310" s="7"/>
    </row>
    <row r="5311" spans="1:19" s="8" customFormat="1" ht="11.8" x14ac:dyDescent="0.2">
      <c r="A5311" s="48"/>
      <c r="F5311" s="9"/>
      <c r="G5311" s="9"/>
      <c r="H5311" s="9"/>
      <c r="I5311" s="9"/>
      <c r="J5311" s="9"/>
      <c r="K5311" s="9"/>
      <c r="M5311" s="9"/>
      <c r="N5311" s="76"/>
      <c r="P5311" s="7"/>
      <c r="Q5311" s="7"/>
      <c r="R5311" s="7"/>
      <c r="S5311" s="7"/>
    </row>
    <row r="5312" spans="1:19" s="8" customFormat="1" ht="11.8" x14ac:dyDescent="0.2">
      <c r="A5312" s="48"/>
      <c r="F5312" s="9"/>
      <c r="G5312" s="9"/>
      <c r="H5312" s="9"/>
      <c r="I5312" s="9"/>
      <c r="J5312" s="9"/>
      <c r="K5312" s="9"/>
      <c r="M5312" s="9"/>
      <c r="N5312" s="76"/>
      <c r="P5312" s="7"/>
      <c r="Q5312" s="7"/>
      <c r="R5312" s="7"/>
      <c r="S5312" s="7"/>
    </row>
    <row r="5313" spans="1:19" s="8" customFormat="1" ht="11.8" x14ac:dyDescent="0.2">
      <c r="A5313" s="48"/>
      <c r="F5313" s="9"/>
      <c r="G5313" s="9"/>
      <c r="H5313" s="9"/>
      <c r="I5313" s="9"/>
      <c r="J5313" s="9"/>
      <c r="K5313" s="9"/>
      <c r="M5313" s="9"/>
      <c r="N5313" s="76"/>
      <c r="P5313" s="7"/>
      <c r="Q5313" s="7"/>
      <c r="R5313" s="7"/>
      <c r="S5313" s="7"/>
    </row>
    <row r="5314" spans="1:19" s="8" customFormat="1" ht="11.8" x14ac:dyDescent="0.2">
      <c r="A5314" s="48"/>
      <c r="F5314" s="9"/>
      <c r="G5314" s="9"/>
      <c r="H5314" s="9"/>
      <c r="I5314" s="9"/>
      <c r="J5314" s="9"/>
      <c r="K5314" s="9"/>
      <c r="M5314" s="9"/>
      <c r="N5314" s="76"/>
      <c r="P5314" s="7"/>
      <c r="Q5314" s="7"/>
      <c r="R5314" s="7"/>
      <c r="S5314" s="7"/>
    </row>
    <row r="5315" spans="1:19" s="8" customFormat="1" ht="11.8" x14ac:dyDescent="0.2">
      <c r="A5315" s="48"/>
      <c r="F5315" s="9"/>
      <c r="G5315" s="9"/>
      <c r="H5315" s="9"/>
      <c r="I5315" s="9"/>
      <c r="J5315" s="9"/>
      <c r="K5315" s="9"/>
      <c r="M5315" s="9"/>
      <c r="N5315" s="76"/>
      <c r="P5315" s="7"/>
      <c r="Q5315" s="7"/>
      <c r="R5315" s="7"/>
      <c r="S5315" s="7"/>
    </row>
    <row r="5316" spans="1:19" s="8" customFormat="1" ht="11.8" x14ac:dyDescent="0.2">
      <c r="A5316" s="48"/>
      <c r="F5316" s="9"/>
      <c r="G5316" s="9"/>
      <c r="H5316" s="9"/>
      <c r="I5316" s="9"/>
      <c r="J5316" s="9"/>
      <c r="K5316" s="9"/>
      <c r="M5316" s="9"/>
      <c r="N5316" s="76"/>
      <c r="P5316" s="7"/>
      <c r="Q5316" s="7"/>
      <c r="R5316" s="7"/>
      <c r="S5316" s="7"/>
    </row>
    <row r="5317" spans="1:19" s="8" customFormat="1" ht="11.8" x14ac:dyDescent="0.2">
      <c r="A5317" s="48"/>
      <c r="F5317" s="9"/>
      <c r="G5317" s="9"/>
      <c r="H5317" s="9"/>
      <c r="I5317" s="9"/>
      <c r="J5317" s="9"/>
      <c r="K5317" s="9"/>
      <c r="M5317" s="9"/>
      <c r="N5317" s="76"/>
      <c r="P5317" s="7"/>
      <c r="Q5317" s="7"/>
      <c r="R5317" s="7"/>
      <c r="S5317" s="7"/>
    </row>
    <row r="5318" spans="1:19" s="8" customFormat="1" ht="11.8" x14ac:dyDescent="0.2">
      <c r="A5318" s="48"/>
      <c r="F5318" s="9"/>
      <c r="G5318" s="9"/>
      <c r="H5318" s="9"/>
      <c r="I5318" s="9"/>
      <c r="J5318" s="9"/>
      <c r="K5318" s="9"/>
      <c r="M5318" s="9"/>
      <c r="N5318" s="76"/>
      <c r="P5318" s="7"/>
      <c r="Q5318" s="7"/>
      <c r="R5318" s="7"/>
      <c r="S5318" s="7"/>
    </row>
    <row r="5319" spans="1:19" s="8" customFormat="1" ht="11.8" x14ac:dyDescent="0.2">
      <c r="A5319" s="48"/>
      <c r="F5319" s="9"/>
      <c r="G5319" s="9"/>
      <c r="H5319" s="9"/>
      <c r="I5319" s="9"/>
      <c r="J5319" s="9"/>
      <c r="K5319" s="9"/>
      <c r="M5319" s="9"/>
      <c r="N5319" s="76"/>
      <c r="P5319" s="7"/>
      <c r="Q5319" s="7"/>
      <c r="R5319" s="7"/>
      <c r="S5319" s="7"/>
    </row>
    <row r="5320" spans="1:19" s="8" customFormat="1" ht="11.8" x14ac:dyDescent="0.2">
      <c r="A5320" s="48"/>
      <c r="F5320" s="9"/>
      <c r="G5320" s="9"/>
      <c r="H5320" s="9"/>
      <c r="I5320" s="9"/>
      <c r="J5320" s="9"/>
      <c r="K5320" s="9"/>
      <c r="M5320" s="9"/>
      <c r="N5320" s="76"/>
      <c r="P5320" s="7"/>
      <c r="Q5320" s="7"/>
      <c r="R5320" s="7"/>
      <c r="S5320" s="7"/>
    </row>
    <row r="5321" spans="1:19" s="8" customFormat="1" ht="11.8" x14ac:dyDescent="0.2">
      <c r="A5321" s="48"/>
      <c r="F5321" s="9"/>
      <c r="G5321" s="9"/>
      <c r="H5321" s="9"/>
      <c r="I5321" s="9"/>
      <c r="J5321" s="9"/>
      <c r="K5321" s="9"/>
      <c r="M5321" s="9"/>
      <c r="N5321" s="76"/>
      <c r="P5321" s="7"/>
      <c r="Q5321" s="7"/>
      <c r="R5321" s="7"/>
      <c r="S5321" s="7"/>
    </row>
    <row r="5322" spans="1:19" s="8" customFormat="1" ht="11.8" x14ac:dyDescent="0.2">
      <c r="A5322" s="48"/>
      <c r="F5322" s="9"/>
      <c r="G5322" s="9"/>
      <c r="H5322" s="9"/>
      <c r="I5322" s="9"/>
      <c r="J5322" s="9"/>
      <c r="K5322" s="9"/>
      <c r="M5322" s="9"/>
      <c r="N5322" s="76"/>
      <c r="P5322" s="7"/>
      <c r="Q5322" s="7"/>
      <c r="R5322" s="7"/>
      <c r="S5322" s="7"/>
    </row>
    <row r="5323" spans="1:19" s="8" customFormat="1" ht="11.8" x14ac:dyDescent="0.2">
      <c r="A5323" s="48"/>
      <c r="F5323" s="9"/>
      <c r="G5323" s="9"/>
      <c r="H5323" s="9"/>
      <c r="I5323" s="9"/>
      <c r="J5323" s="9"/>
      <c r="K5323" s="9"/>
      <c r="M5323" s="9"/>
      <c r="N5323" s="76"/>
      <c r="P5323" s="7"/>
      <c r="Q5323" s="7"/>
      <c r="R5323" s="7"/>
      <c r="S5323" s="7"/>
    </row>
    <row r="5324" spans="1:19" s="8" customFormat="1" ht="11.8" x14ac:dyDescent="0.2">
      <c r="A5324" s="48"/>
      <c r="F5324" s="9"/>
      <c r="G5324" s="9"/>
      <c r="H5324" s="9"/>
      <c r="I5324" s="9"/>
      <c r="J5324" s="9"/>
      <c r="K5324" s="9"/>
      <c r="M5324" s="9"/>
      <c r="N5324" s="76"/>
      <c r="P5324" s="7"/>
      <c r="Q5324" s="7"/>
      <c r="R5324" s="7"/>
      <c r="S5324" s="7"/>
    </row>
    <row r="5325" spans="1:19" s="8" customFormat="1" ht="11.8" x14ac:dyDescent="0.2">
      <c r="A5325" s="48"/>
      <c r="F5325" s="9"/>
      <c r="G5325" s="9"/>
      <c r="H5325" s="9"/>
      <c r="I5325" s="9"/>
      <c r="J5325" s="9"/>
      <c r="K5325" s="9"/>
      <c r="M5325" s="9"/>
      <c r="N5325" s="76"/>
      <c r="P5325" s="7"/>
      <c r="Q5325" s="7"/>
      <c r="R5325" s="7"/>
      <c r="S5325" s="7"/>
    </row>
    <row r="5326" spans="1:19" s="8" customFormat="1" ht="11.8" x14ac:dyDescent="0.2">
      <c r="A5326" s="48"/>
      <c r="F5326" s="9"/>
      <c r="G5326" s="9"/>
      <c r="H5326" s="9"/>
      <c r="I5326" s="9"/>
      <c r="J5326" s="9"/>
      <c r="K5326" s="9"/>
      <c r="M5326" s="9"/>
      <c r="N5326" s="76"/>
      <c r="P5326" s="7"/>
      <c r="Q5326" s="7"/>
      <c r="R5326" s="7"/>
      <c r="S5326" s="7"/>
    </row>
    <row r="5327" spans="1:19" s="8" customFormat="1" ht="11.8" x14ac:dyDescent="0.2">
      <c r="A5327" s="48"/>
      <c r="F5327" s="9"/>
      <c r="G5327" s="9"/>
      <c r="H5327" s="9"/>
      <c r="I5327" s="9"/>
      <c r="J5327" s="9"/>
      <c r="K5327" s="9"/>
      <c r="M5327" s="9"/>
      <c r="N5327" s="76"/>
      <c r="P5327" s="7"/>
      <c r="Q5327" s="7"/>
      <c r="R5327" s="7"/>
      <c r="S5327" s="7"/>
    </row>
    <row r="5328" spans="1:19" s="8" customFormat="1" ht="11.8" x14ac:dyDescent="0.2">
      <c r="A5328" s="48"/>
      <c r="F5328" s="9"/>
      <c r="G5328" s="9"/>
      <c r="H5328" s="9"/>
      <c r="I5328" s="9"/>
      <c r="J5328" s="9"/>
      <c r="K5328" s="9"/>
      <c r="M5328" s="9"/>
      <c r="N5328" s="76"/>
      <c r="P5328" s="7"/>
      <c r="Q5328" s="7"/>
      <c r="R5328" s="7"/>
      <c r="S5328" s="7"/>
    </row>
    <row r="5329" spans="1:19" s="8" customFormat="1" ht="11.8" x14ac:dyDescent="0.2">
      <c r="A5329" s="48"/>
      <c r="F5329" s="9"/>
      <c r="G5329" s="9"/>
      <c r="H5329" s="9"/>
      <c r="I5329" s="9"/>
      <c r="J5329" s="9"/>
      <c r="K5329" s="9"/>
      <c r="M5329" s="9"/>
      <c r="N5329" s="76"/>
      <c r="P5329" s="7"/>
      <c r="Q5329" s="7"/>
      <c r="R5329" s="7"/>
      <c r="S5329" s="7"/>
    </row>
    <row r="5330" spans="1:19" s="8" customFormat="1" ht="11.8" x14ac:dyDescent="0.2">
      <c r="A5330" s="48"/>
      <c r="F5330" s="9"/>
      <c r="G5330" s="9"/>
      <c r="H5330" s="9"/>
      <c r="I5330" s="9"/>
      <c r="J5330" s="9"/>
      <c r="K5330" s="9"/>
      <c r="M5330" s="9"/>
      <c r="N5330" s="76"/>
      <c r="P5330" s="7"/>
      <c r="Q5330" s="7"/>
      <c r="R5330" s="7"/>
      <c r="S5330" s="7"/>
    </row>
    <row r="5331" spans="1:19" s="8" customFormat="1" ht="11.8" x14ac:dyDescent="0.2">
      <c r="A5331" s="48"/>
      <c r="F5331" s="9"/>
      <c r="G5331" s="9"/>
      <c r="H5331" s="9"/>
      <c r="I5331" s="9"/>
      <c r="J5331" s="9"/>
      <c r="K5331" s="9"/>
      <c r="M5331" s="9"/>
      <c r="N5331" s="76"/>
      <c r="P5331" s="7"/>
      <c r="Q5331" s="7"/>
      <c r="R5331" s="7"/>
      <c r="S5331" s="7"/>
    </row>
    <row r="5332" spans="1:19" s="8" customFormat="1" ht="11.8" x14ac:dyDescent="0.2">
      <c r="A5332" s="48"/>
      <c r="F5332" s="9"/>
      <c r="G5332" s="9"/>
      <c r="H5332" s="9"/>
      <c r="I5332" s="9"/>
      <c r="J5332" s="9"/>
      <c r="K5332" s="9"/>
      <c r="M5332" s="9"/>
      <c r="N5332" s="76"/>
      <c r="P5332" s="7"/>
      <c r="Q5332" s="7"/>
      <c r="R5332" s="7"/>
      <c r="S5332" s="7"/>
    </row>
    <row r="5333" spans="1:19" s="8" customFormat="1" ht="11.8" x14ac:dyDescent="0.2">
      <c r="A5333" s="48"/>
      <c r="F5333" s="9"/>
      <c r="G5333" s="9"/>
      <c r="H5333" s="9"/>
      <c r="I5333" s="9"/>
      <c r="J5333" s="9"/>
      <c r="K5333" s="9"/>
      <c r="M5333" s="9"/>
      <c r="N5333" s="76"/>
      <c r="P5333" s="7"/>
      <c r="Q5333" s="7"/>
      <c r="R5333" s="7"/>
      <c r="S5333" s="7"/>
    </row>
    <row r="5334" spans="1:19" s="8" customFormat="1" ht="11.8" x14ac:dyDescent="0.2">
      <c r="A5334" s="48"/>
      <c r="F5334" s="9"/>
      <c r="G5334" s="9"/>
      <c r="H5334" s="9"/>
      <c r="I5334" s="9"/>
      <c r="J5334" s="9"/>
      <c r="K5334" s="9"/>
      <c r="M5334" s="9"/>
      <c r="N5334" s="76"/>
      <c r="P5334" s="7"/>
      <c r="Q5334" s="7"/>
      <c r="R5334" s="7"/>
      <c r="S5334" s="7"/>
    </row>
    <row r="5335" spans="1:19" s="8" customFormat="1" ht="11.8" x14ac:dyDescent="0.2">
      <c r="A5335" s="48"/>
      <c r="F5335" s="9"/>
      <c r="G5335" s="9"/>
      <c r="H5335" s="9"/>
      <c r="I5335" s="9"/>
      <c r="J5335" s="9"/>
      <c r="K5335" s="9"/>
      <c r="M5335" s="9"/>
      <c r="N5335" s="76"/>
      <c r="P5335" s="7"/>
      <c r="Q5335" s="7"/>
      <c r="R5335" s="7"/>
      <c r="S5335" s="7"/>
    </row>
    <row r="5336" spans="1:19" s="8" customFormat="1" ht="11.8" x14ac:dyDescent="0.2">
      <c r="A5336" s="48"/>
      <c r="F5336" s="9"/>
      <c r="G5336" s="9"/>
      <c r="H5336" s="9"/>
      <c r="I5336" s="9"/>
      <c r="J5336" s="9"/>
      <c r="K5336" s="9"/>
      <c r="M5336" s="9"/>
      <c r="N5336" s="76"/>
      <c r="P5336" s="7"/>
      <c r="Q5336" s="7"/>
      <c r="R5336" s="7"/>
      <c r="S5336" s="7"/>
    </row>
    <row r="5337" spans="1:19" s="8" customFormat="1" ht="11.8" x14ac:dyDescent="0.2">
      <c r="A5337" s="48"/>
      <c r="F5337" s="9"/>
      <c r="G5337" s="9"/>
      <c r="H5337" s="9"/>
      <c r="I5337" s="9"/>
      <c r="J5337" s="9"/>
      <c r="K5337" s="9"/>
      <c r="M5337" s="9"/>
      <c r="N5337" s="76"/>
      <c r="P5337" s="7"/>
      <c r="Q5337" s="7"/>
      <c r="R5337" s="7"/>
      <c r="S5337" s="7"/>
    </row>
    <row r="5338" spans="1:19" s="8" customFormat="1" ht="11.8" x14ac:dyDescent="0.2">
      <c r="A5338" s="48"/>
      <c r="F5338" s="9"/>
      <c r="G5338" s="9"/>
      <c r="H5338" s="9"/>
      <c r="I5338" s="9"/>
      <c r="J5338" s="9"/>
      <c r="K5338" s="9"/>
      <c r="M5338" s="9"/>
      <c r="N5338" s="76"/>
      <c r="P5338" s="7"/>
      <c r="Q5338" s="7"/>
      <c r="R5338" s="7"/>
      <c r="S5338" s="7"/>
    </row>
    <row r="5339" spans="1:19" s="8" customFormat="1" ht="11.8" x14ac:dyDescent="0.2">
      <c r="A5339" s="48"/>
      <c r="F5339" s="9"/>
      <c r="G5339" s="9"/>
      <c r="H5339" s="9"/>
      <c r="I5339" s="9"/>
      <c r="J5339" s="9"/>
      <c r="K5339" s="9"/>
      <c r="M5339" s="9"/>
      <c r="N5339" s="76"/>
      <c r="P5339" s="7"/>
      <c r="Q5339" s="7"/>
      <c r="R5339" s="7"/>
      <c r="S5339" s="7"/>
    </row>
    <row r="5340" spans="1:19" s="8" customFormat="1" ht="11.8" x14ac:dyDescent="0.2">
      <c r="A5340" s="48"/>
      <c r="F5340" s="9"/>
      <c r="G5340" s="9"/>
      <c r="H5340" s="9"/>
      <c r="I5340" s="9"/>
      <c r="J5340" s="9"/>
      <c r="K5340" s="9"/>
      <c r="M5340" s="9"/>
      <c r="N5340" s="76"/>
      <c r="P5340" s="7"/>
      <c r="Q5340" s="7"/>
      <c r="R5340" s="7"/>
      <c r="S5340" s="7"/>
    </row>
    <row r="5341" spans="1:19" s="8" customFormat="1" ht="11.8" x14ac:dyDescent="0.2">
      <c r="A5341" s="48"/>
      <c r="F5341" s="9"/>
      <c r="G5341" s="9"/>
      <c r="H5341" s="9"/>
      <c r="I5341" s="9"/>
      <c r="J5341" s="9"/>
      <c r="K5341" s="9"/>
      <c r="M5341" s="9"/>
      <c r="N5341" s="76"/>
      <c r="P5341" s="7"/>
      <c r="Q5341" s="7"/>
      <c r="R5341" s="7"/>
      <c r="S5341" s="7"/>
    </row>
    <row r="5342" spans="1:19" s="8" customFormat="1" ht="11.8" x14ac:dyDescent="0.2">
      <c r="A5342" s="48"/>
      <c r="F5342" s="9"/>
      <c r="G5342" s="9"/>
      <c r="H5342" s="9"/>
      <c r="I5342" s="9"/>
      <c r="J5342" s="9"/>
      <c r="K5342" s="9"/>
      <c r="M5342" s="9"/>
      <c r="N5342" s="76"/>
      <c r="P5342" s="7"/>
      <c r="Q5342" s="7"/>
      <c r="R5342" s="7"/>
      <c r="S5342" s="7"/>
    </row>
    <row r="5343" spans="1:19" s="8" customFormat="1" ht="11.8" x14ac:dyDescent="0.2">
      <c r="A5343" s="48"/>
      <c r="F5343" s="9"/>
      <c r="G5343" s="9"/>
      <c r="H5343" s="9"/>
      <c r="I5343" s="9"/>
      <c r="J5343" s="9"/>
      <c r="K5343" s="9"/>
      <c r="M5343" s="9"/>
      <c r="N5343" s="76"/>
      <c r="P5343" s="7"/>
      <c r="Q5343" s="7"/>
      <c r="R5343" s="7"/>
      <c r="S5343" s="7"/>
    </row>
    <row r="5344" spans="1:19" s="8" customFormat="1" ht="11.8" x14ac:dyDescent="0.2">
      <c r="A5344" s="48"/>
      <c r="F5344" s="9"/>
      <c r="G5344" s="9"/>
      <c r="H5344" s="9"/>
      <c r="I5344" s="9"/>
      <c r="J5344" s="9"/>
      <c r="K5344" s="9"/>
      <c r="M5344" s="9"/>
      <c r="N5344" s="76"/>
      <c r="P5344" s="7"/>
      <c r="Q5344" s="7"/>
      <c r="R5344" s="7"/>
      <c r="S5344" s="7"/>
    </row>
    <row r="5345" spans="1:19" s="8" customFormat="1" ht="11.8" x14ac:dyDescent="0.2">
      <c r="A5345" s="48"/>
      <c r="F5345" s="9"/>
      <c r="G5345" s="9"/>
      <c r="H5345" s="9"/>
      <c r="I5345" s="9"/>
      <c r="J5345" s="9"/>
      <c r="K5345" s="9"/>
      <c r="M5345" s="9"/>
      <c r="N5345" s="76"/>
      <c r="P5345" s="7"/>
      <c r="Q5345" s="7"/>
      <c r="R5345" s="7"/>
      <c r="S5345" s="7"/>
    </row>
    <row r="5346" spans="1:19" s="8" customFormat="1" ht="11.8" x14ac:dyDescent="0.2">
      <c r="A5346" s="48"/>
      <c r="F5346" s="9"/>
      <c r="G5346" s="9"/>
      <c r="H5346" s="9"/>
      <c r="I5346" s="9"/>
      <c r="J5346" s="9"/>
      <c r="K5346" s="9"/>
      <c r="M5346" s="9"/>
      <c r="N5346" s="76"/>
      <c r="P5346" s="7"/>
      <c r="Q5346" s="7"/>
      <c r="R5346" s="7"/>
      <c r="S5346" s="7"/>
    </row>
    <row r="5347" spans="1:19" s="8" customFormat="1" ht="11.8" x14ac:dyDescent="0.2">
      <c r="A5347" s="48"/>
      <c r="F5347" s="9"/>
      <c r="G5347" s="9"/>
      <c r="H5347" s="9"/>
      <c r="I5347" s="9"/>
      <c r="J5347" s="9"/>
      <c r="K5347" s="9"/>
      <c r="M5347" s="9"/>
      <c r="N5347" s="76"/>
      <c r="P5347" s="7"/>
      <c r="Q5347" s="7"/>
      <c r="R5347" s="7"/>
      <c r="S5347" s="7"/>
    </row>
    <row r="5348" spans="1:19" s="8" customFormat="1" ht="11.8" x14ac:dyDescent="0.2">
      <c r="A5348" s="48"/>
      <c r="F5348" s="9"/>
      <c r="G5348" s="9"/>
      <c r="H5348" s="9"/>
      <c r="I5348" s="9"/>
      <c r="J5348" s="9"/>
      <c r="K5348" s="9"/>
      <c r="M5348" s="9"/>
      <c r="N5348" s="76"/>
      <c r="P5348" s="7"/>
      <c r="Q5348" s="7"/>
      <c r="R5348" s="7"/>
      <c r="S5348" s="7"/>
    </row>
    <row r="5349" spans="1:19" s="8" customFormat="1" ht="11.8" x14ac:dyDescent="0.2">
      <c r="A5349" s="48"/>
      <c r="F5349" s="9"/>
      <c r="G5349" s="9"/>
      <c r="H5349" s="9"/>
      <c r="I5349" s="9"/>
      <c r="J5349" s="9"/>
      <c r="K5349" s="9"/>
      <c r="M5349" s="9"/>
      <c r="N5349" s="76"/>
      <c r="P5349" s="7"/>
      <c r="Q5349" s="7"/>
      <c r="R5349" s="7"/>
      <c r="S5349" s="7"/>
    </row>
    <row r="5350" spans="1:19" s="8" customFormat="1" ht="11.8" x14ac:dyDescent="0.2">
      <c r="A5350" s="48"/>
      <c r="F5350" s="9"/>
      <c r="G5350" s="9"/>
      <c r="H5350" s="9"/>
      <c r="I5350" s="9"/>
      <c r="J5350" s="9"/>
      <c r="K5350" s="9"/>
      <c r="M5350" s="9"/>
      <c r="N5350" s="76"/>
      <c r="P5350" s="7"/>
      <c r="Q5350" s="7"/>
      <c r="R5350" s="7"/>
      <c r="S5350" s="7"/>
    </row>
    <row r="5351" spans="1:19" s="8" customFormat="1" ht="11.8" x14ac:dyDescent="0.2">
      <c r="A5351" s="48"/>
      <c r="F5351" s="9"/>
      <c r="G5351" s="9"/>
      <c r="H5351" s="9"/>
      <c r="I5351" s="9"/>
      <c r="J5351" s="9"/>
      <c r="K5351" s="9"/>
      <c r="M5351" s="9"/>
      <c r="N5351" s="76"/>
      <c r="P5351" s="7"/>
      <c r="Q5351" s="7"/>
      <c r="R5351" s="7"/>
      <c r="S5351" s="7"/>
    </row>
    <row r="5352" spans="1:19" s="8" customFormat="1" ht="11.8" x14ac:dyDescent="0.2">
      <c r="A5352" s="48"/>
      <c r="F5352" s="9"/>
      <c r="G5352" s="9"/>
      <c r="H5352" s="9"/>
      <c r="I5352" s="9"/>
      <c r="J5352" s="9"/>
      <c r="K5352" s="9"/>
      <c r="M5352" s="9"/>
      <c r="N5352" s="76"/>
      <c r="P5352" s="7"/>
      <c r="Q5352" s="7"/>
      <c r="R5352" s="7"/>
      <c r="S5352" s="7"/>
    </row>
    <row r="5353" spans="1:19" s="8" customFormat="1" ht="11.8" x14ac:dyDescent="0.2">
      <c r="A5353" s="48"/>
      <c r="F5353" s="9"/>
      <c r="G5353" s="9"/>
      <c r="H5353" s="9"/>
      <c r="I5353" s="9"/>
      <c r="J5353" s="9"/>
      <c r="K5353" s="9"/>
      <c r="M5353" s="9"/>
      <c r="N5353" s="76"/>
      <c r="P5353" s="7"/>
      <c r="Q5353" s="7"/>
      <c r="R5353" s="7"/>
      <c r="S5353" s="7"/>
    </row>
    <row r="5354" spans="1:19" s="8" customFormat="1" ht="11.8" x14ac:dyDescent="0.2">
      <c r="A5354" s="48"/>
      <c r="F5354" s="9"/>
      <c r="G5354" s="9"/>
      <c r="H5354" s="9"/>
      <c r="I5354" s="9"/>
      <c r="J5354" s="9"/>
      <c r="K5354" s="9"/>
      <c r="M5354" s="9"/>
      <c r="N5354" s="76"/>
      <c r="P5354" s="7"/>
      <c r="Q5354" s="7"/>
      <c r="R5354" s="7"/>
      <c r="S5354" s="7"/>
    </row>
    <row r="5355" spans="1:19" s="8" customFormat="1" ht="11.8" x14ac:dyDescent="0.2">
      <c r="A5355" s="48"/>
      <c r="F5355" s="9"/>
      <c r="G5355" s="9"/>
      <c r="H5355" s="9"/>
      <c r="I5355" s="9"/>
      <c r="J5355" s="9"/>
      <c r="K5355" s="9"/>
      <c r="M5355" s="9"/>
      <c r="N5355" s="76"/>
      <c r="P5355" s="7"/>
      <c r="Q5355" s="7"/>
      <c r="R5355" s="7"/>
      <c r="S5355" s="7"/>
    </row>
    <row r="5356" spans="1:19" s="8" customFormat="1" ht="11.8" x14ac:dyDescent="0.2">
      <c r="A5356" s="48"/>
      <c r="F5356" s="9"/>
      <c r="G5356" s="9"/>
      <c r="H5356" s="9"/>
      <c r="I5356" s="9"/>
      <c r="J5356" s="9"/>
      <c r="K5356" s="9"/>
      <c r="M5356" s="9"/>
      <c r="N5356" s="76"/>
      <c r="P5356" s="7"/>
      <c r="Q5356" s="7"/>
      <c r="R5356" s="7"/>
      <c r="S5356" s="7"/>
    </row>
    <row r="5357" spans="1:19" s="8" customFormat="1" ht="11.8" x14ac:dyDescent="0.2">
      <c r="A5357" s="48"/>
      <c r="F5357" s="9"/>
      <c r="G5357" s="9"/>
      <c r="H5357" s="9"/>
      <c r="I5357" s="9"/>
      <c r="J5357" s="9"/>
      <c r="K5357" s="9"/>
      <c r="M5357" s="9"/>
      <c r="N5357" s="76"/>
      <c r="P5357" s="7"/>
      <c r="Q5357" s="7"/>
      <c r="R5357" s="7"/>
      <c r="S5357" s="7"/>
    </row>
    <row r="5358" spans="1:19" s="8" customFormat="1" ht="11.8" x14ac:dyDescent="0.2">
      <c r="A5358" s="48"/>
      <c r="F5358" s="9"/>
      <c r="G5358" s="9"/>
      <c r="H5358" s="9"/>
      <c r="I5358" s="9"/>
      <c r="J5358" s="9"/>
      <c r="K5358" s="9"/>
      <c r="M5358" s="9"/>
      <c r="N5358" s="76"/>
      <c r="P5358" s="7"/>
      <c r="Q5358" s="7"/>
      <c r="R5358" s="7"/>
      <c r="S5358" s="7"/>
    </row>
    <row r="5359" spans="1:19" s="8" customFormat="1" ht="11.8" x14ac:dyDescent="0.2">
      <c r="A5359" s="48"/>
      <c r="F5359" s="9"/>
      <c r="G5359" s="9"/>
      <c r="H5359" s="9"/>
      <c r="I5359" s="9"/>
      <c r="J5359" s="9"/>
      <c r="K5359" s="9"/>
      <c r="M5359" s="9"/>
      <c r="N5359" s="76"/>
      <c r="P5359" s="7"/>
      <c r="Q5359" s="7"/>
      <c r="R5359" s="7"/>
      <c r="S5359" s="7"/>
    </row>
    <row r="5360" spans="1:19" s="8" customFormat="1" ht="11.8" x14ac:dyDescent="0.2">
      <c r="A5360" s="48"/>
      <c r="F5360" s="9"/>
      <c r="G5360" s="9"/>
      <c r="H5360" s="9"/>
      <c r="I5360" s="9"/>
      <c r="J5360" s="9"/>
      <c r="K5360" s="9"/>
      <c r="M5360" s="9"/>
      <c r="N5360" s="76"/>
      <c r="P5360" s="7"/>
      <c r="Q5360" s="7"/>
      <c r="R5360" s="7"/>
      <c r="S5360" s="7"/>
    </row>
    <row r="5361" spans="1:19" s="8" customFormat="1" ht="11.8" x14ac:dyDescent="0.2">
      <c r="A5361" s="48"/>
      <c r="F5361" s="9"/>
      <c r="G5361" s="9"/>
      <c r="H5361" s="9"/>
      <c r="I5361" s="9"/>
      <c r="J5361" s="9"/>
      <c r="K5361" s="9"/>
      <c r="M5361" s="9"/>
      <c r="N5361" s="76"/>
      <c r="P5361" s="7"/>
      <c r="Q5361" s="7"/>
      <c r="R5361" s="7"/>
      <c r="S5361" s="7"/>
    </row>
    <row r="5362" spans="1:19" s="8" customFormat="1" ht="11.8" x14ac:dyDescent="0.2">
      <c r="A5362" s="48"/>
      <c r="F5362" s="9"/>
      <c r="G5362" s="9"/>
      <c r="H5362" s="9"/>
      <c r="I5362" s="9"/>
      <c r="J5362" s="9"/>
      <c r="K5362" s="9"/>
      <c r="M5362" s="9"/>
      <c r="N5362" s="76"/>
      <c r="P5362" s="7"/>
      <c r="Q5362" s="7"/>
      <c r="R5362" s="7"/>
      <c r="S5362" s="7"/>
    </row>
    <row r="5363" spans="1:19" s="8" customFormat="1" ht="11.8" x14ac:dyDescent="0.2">
      <c r="A5363" s="48"/>
      <c r="F5363" s="9"/>
      <c r="G5363" s="9"/>
      <c r="H5363" s="9"/>
      <c r="I5363" s="9"/>
      <c r="J5363" s="9"/>
      <c r="K5363" s="9"/>
      <c r="M5363" s="9"/>
      <c r="N5363" s="76"/>
      <c r="P5363" s="7"/>
      <c r="Q5363" s="7"/>
      <c r="R5363" s="7"/>
      <c r="S5363" s="7"/>
    </row>
    <row r="5364" spans="1:19" s="8" customFormat="1" ht="11.8" x14ac:dyDescent="0.2">
      <c r="A5364" s="48"/>
      <c r="F5364" s="9"/>
      <c r="G5364" s="9"/>
      <c r="H5364" s="9"/>
      <c r="I5364" s="9"/>
      <c r="J5364" s="9"/>
      <c r="K5364" s="9"/>
      <c r="M5364" s="9"/>
      <c r="N5364" s="76"/>
      <c r="P5364" s="7"/>
      <c r="Q5364" s="7"/>
      <c r="R5364" s="7"/>
      <c r="S5364" s="7"/>
    </row>
    <row r="5365" spans="1:19" s="8" customFormat="1" ht="11.8" x14ac:dyDescent="0.2">
      <c r="A5365" s="48"/>
      <c r="F5365" s="9"/>
      <c r="G5365" s="9"/>
      <c r="H5365" s="9"/>
      <c r="I5365" s="9"/>
      <c r="J5365" s="9"/>
      <c r="K5365" s="9"/>
      <c r="M5365" s="9"/>
      <c r="N5365" s="76"/>
      <c r="P5365" s="7"/>
      <c r="Q5365" s="7"/>
      <c r="R5365" s="7"/>
      <c r="S5365" s="7"/>
    </row>
    <row r="5366" spans="1:19" s="8" customFormat="1" ht="11.8" x14ac:dyDescent="0.2">
      <c r="A5366" s="48"/>
      <c r="F5366" s="9"/>
      <c r="G5366" s="9"/>
      <c r="H5366" s="9"/>
      <c r="I5366" s="9"/>
      <c r="J5366" s="9"/>
      <c r="K5366" s="9"/>
      <c r="M5366" s="9"/>
      <c r="N5366" s="76"/>
      <c r="P5366" s="7"/>
      <c r="Q5366" s="7"/>
      <c r="R5366" s="7"/>
      <c r="S5366" s="7"/>
    </row>
    <row r="5367" spans="1:19" s="8" customFormat="1" ht="11.8" x14ac:dyDescent="0.2">
      <c r="A5367" s="48"/>
      <c r="F5367" s="9"/>
      <c r="G5367" s="9"/>
      <c r="H5367" s="9"/>
      <c r="I5367" s="9"/>
      <c r="J5367" s="9"/>
      <c r="K5367" s="9"/>
      <c r="M5367" s="9"/>
      <c r="N5367" s="76"/>
      <c r="P5367" s="7"/>
      <c r="Q5367" s="7"/>
      <c r="R5367" s="7"/>
      <c r="S5367" s="7"/>
    </row>
    <row r="5368" spans="1:19" s="8" customFormat="1" ht="11.8" x14ac:dyDescent="0.2">
      <c r="A5368" s="48"/>
      <c r="F5368" s="9"/>
      <c r="G5368" s="9"/>
      <c r="H5368" s="9"/>
      <c r="I5368" s="9"/>
      <c r="J5368" s="9"/>
      <c r="K5368" s="9"/>
      <c r="M5368" s="9"/>
      <c r="N5368" s="76"/>
      <c r="P5368" s="7"/>
      <c r="Q5368" s="7"/>
      <c r="R5368" s="7"/>
      <c r="S5368" s="7"/>
    </row>
    <row r="5369" spans="1:19" s="8" customFormat="1" ht="11.8" x14ac:dyDescent="0.2">
      <c r="A5369" s="48"/>
      <c r="F5369" s="9"/>
      <c r="G5369" s="9"/>
      <c r="H5369" s="9"/>
      <c r="I5369" s="9"/>
      <c r="J5369" s="9"/>
      <c r="K5369" s="9"/>
      <c r="M5369" s="9"/>
      <c r="N5369" s="76"/>
      <c r="P5369" s="7"/>
      <c r="Q5369" s="7"/>
      <c r="R5369" s="7"/>
      <c r="S5369" s="7"/>
    </row>
    <row r="5370" spans="1:19" s="8" customFormat="1" ht="11.8" x14ac:dyDescent="0.2">
      <c r="A5370" s="48"/>
      <c r="F5370" s="9"/>
      <c r="G5370" s="9"/>
      <c r="H5370" s="9"/>
      <c r="I5370" s="9"/>
      <c r="J5370" s="9"/>
      <c r="K5370" s="9"/>
      <c r="M5370" s="9"/>
      <c r="N5370" s="76"/>
      <c r="P5370" s="7"/>
      <c r="Q5370" s="7"/>
      <c r="R5370" s="7"/>
      <c r="S5370" s="7"/>
    </row>
    <row r="5371" spans="1:19" s="8" customFormat="1" ht="11.8" x14ac:dyDescent="0.2">
      <c r="A5371" s="48"/>
      <c r="F5371" s="9"/>
      <c r="G5371" s="9"/>
      <c r="H5371" s="9"/>
      <c r="I5371" s="9"/>
      <c r="J5371" s="9"/>
      <c r="K5371" s="9"/>
      <c r="M5371" s="9"/>
      <c r="N5371" s="76"/>
      <c r="P5371" s="7"/>
      <c r="Q5371" s="7"/>
      <c r="R5371" s="7"/>
      <c r="S5371" s="7"/>
    </row>
    <row r="5372" spans="1:19" s="8" customFormat="1" ht="11.8" x14ac:dyDescent="0.2">
      <c r="A5372" s="48"/>
      <c r="F5372" s="9"/>
      <c r="G5372" s="9"/>
      <c r="H5372" s="9"/>
      <c r="I5372" s="9"/>
      <c r="J5372" s="9"/>
      <c r="K5372" s="9"/>
      <c r="M5372" s="9"/>
      <c r="N5372" s="76"/>
      <c r="P5372" s="7"/>
      <c r="Q5372" s="7"/>
      <c r="R5372" s="7"/>
      <c r="S5372" s="7"/>
    </row>
    <row r="5373" spans="1:19" s="8" customFormat="1" ht="11.8" x14ac:dyDescent="0.2">
      <c r="A5373" s="48"/>
      <c r="F5373" s="9"/>
      <c r="G5373" s="9"/>
      <c r="H5373" s="9"/>
      <c r="I5373" s="9"/>
      <c r="J5373" s="9"/>
      <c r="K5373" s="9"/>
      <c r="M5373" s="9"/>
      <c r="N5373" s="76"/>
      <c r="P5373" s="7"/>
      <c r="Q5373" s="7"/>
      <c r="R5373" s="7"/>
      <c r="S5373" s="7"/>
    </row>
    <row r="5374" spans="1:19" s="8" customFormat="1" ht="11.8" x14ac:dyDescent="0.2">
      <c r="A5374" s="48"/>
      <c r="F5374" s="9"/>
      <c r="G5374" s="9"/>
      <c r="H5374" s="9"/>
      <c r="I5374" s="9"/>
      <c r="J5374" s="9"/>
      <c r="K5374" s="9"/>
      <c r="M5374" s="9"/>
      <c r="N5374" s="76"/>
      <c r="P5374" s="7"/>
      <c r="Q5374" s="7"/>
      <c r="R5374" s="7"/>
      <c r="S5374" s="7"/>
    </row>
    <row r="5375" spans="1:19" s="8" customFormat="1" ht="11.8" x14ac:dyDescent="0.2">
      <c r="A5375" s="48"/>
      <c r="F5375" s="9"/>
      <c r="G5375" s="9"/>
      <c r="H5375" s="9"/>
      <c r="I5375" s="9"/>
      <c r="J5375" s="9"/>
      <c r="K5375" s="9"/>
      <c r="M5375" s="9"/>
      <c r="N5375" s="76"/>
      <c r="P5375" s="7"/>
      <c r="Q5375" s="7"/>
      <c r="R5375" s="7"/>
      <c r="S5375" s="7"/>
    </row>
    <row r="5376" spans="1:19" s="8" customFormat="1" ht="11.8" x14ac:dyDescent="0.2">
      <c r="A5376" s="48"/>
      <c r="F5376" s="9"/>
      <c r="G5376" s="9"/>
      <c r="H5376" s="9"/>
      <c r="I5376" s="9"/>
      <c r="J5376" s="9"/>
      <c r="K5376" s="9"/>
      <c r="M5376" s="9"/>
      <c r="N5376" s="76"/>
      <c r="P5376" s="7"/>
      <c r="Q5376" s="7"/>
      <c r="R5376" s="7"/>
      <c r="S5376" s="7"/>
    </row>
    <row r="5377" spans="1:19" s="8" customFormat="1" ht="11.8" x14ac:dyDescent="0.2">
      <c r="A5377" s="48"/>
      <c r="F5377" s="9"/>
      <c r="G5377" s="9"/>
      <c r="H5377" s="9"/>
      <c r="I5377" s="9"/>
      <c r="J5377" s="9"/>
      <c r="K5377" s="9"/>
      <c r="M5377" s="9"/>
      <c r="N5377" s="76"/>
      <c r="P5377" s="7"/>
      <c r="Q5377" s="7"/>
      <c r="R5377" s="7"/>
      <c r="S5377" s="7"/>
    </row>
    <row r="5378" spans="1:19" s="8" customFormat="1" ht="11.8" x14ac:dyDescent="0.2">
      <c r="A5378" s="48"/>
      <c r="F5378" s="9"/>
      <c r="G5378" s="9"/>
      <c r="H5378" s="9"/>
      <c r="I5378" s="9"/>
      <c r="J5378" s="9"/>
      <c r="K5378" s="9"/>
      <c r="M5378" s="9"/>
      <c r="N5378" s="76"/>
      <c r="P5378" s="7"/>
      <c r="Q5378" s="7"/>
      <c r="R5378" s="7"/>
      <c r="S5378" s="7"/>
    </row>
    <row r="5379" spans="1:19" s="8" customFormat="1" ht="11.8" x14ac:dyDescent="0.2">
      <c r="A5379" s="48"/>
      <c r="F5379" s="9"/>
      <c r="G5379" s="9"/>
      <c r="H5379" s="9"/>
      <c r="I5379" s="9"/>
      <c r="J5379" s="9"/>
      <c r="K5379" s="9"/>
      <c r="M5379" s="9"/>
      <c r="N5379" s="76"/>
      <c r="P5379" s="7"/>
      <c r="Q5379" s="7"/>
      <c r="R5379" s="7"/>
      <c r="S5379" s="7"/>
    </row>
    <row r="5380" spans="1:19" s="8" customFormat="1" ht="11.8" x14ac:dyDescent="0.2">
      <c r="A5380" s="48"/>
      <c r="F5380" s="9"/>
      <c r="G5380" s="9"/>
      <c r="H5380" s="9"/>
      <c r="I5380" s="9"/>
      <c r="J5380" s="9"/>
      <c r="K5380" s="9"/>
      <c r="M5380" s="9"/>
      <c r="N5380" s="76"/>
      <c r="P5380" s="7"/>
      <c r="Q5380" s="7"/>
      <c r="R5380" s="7"/>
      <c r="S5380" s="7"/>
    </row>
    <row r="5381" spans="1:19" s="8" customFormat="1" ht="11.8" x14ac:dyDescent="0.2">
      <c r="A5381" s="48"/>
      <c r="F5381" s="9"/>
      <c r="G5381" s="9"/>
      <c r="H5381" s="9"/>
      <c r="I5381" s="9"/>
      <c r="J5381" s="9"/>
      <c r="K5381" s="9"/>
      <c r="M5381" s="9"/>
      <c r="N5381" s="76"/>
      <c r="P5381" s="7"/>
      <c r="Q5381" s="7"/>
      <c r="R5381" s="7"/>
      <c r="S5381" s="7"/>
    </row>
    <row r="5382" spans="1:19" s="8" customFormat="1" ht="11.8" x14ac:dyDescent="0.2">
      <c r="A5382" s="48"/>
      <c r="F5382" s="9"/>
      <c r="G5382" s="9"/>
      <c r="H5382" s="9"/>
      <c r="I5382" s="9"/>
      <c r="J5382" s="9"/>
      <c r="K5382" s="9"/>
      <c r="M5382" s="9"/>
      <c r="N5382" s="76"/>
      <c r="P5382" s="7"/>
      <c r="Q5382" s="7"/>
      <c r="R5382" s="7"/>
      <c r="S5382" s="7"/>
    </row>
    <row r="5383" spans="1:19" s="8" customFormat="1" ht="11.8" x14ac:dyDescent="0.2">
      <c r="A5383" s="48"/>
      <c r="F5383" s="9"/>
      <c r="G5383" s="9"/>
      <c r="H5383" s="9"/>
      <c r="I5383" s="9"/>
      <c r="J5383" s="9"/>
      <c r="K5383" s="9"/>
      <c r="M5383" s="9"/>
      <c r="N5383" s="76"/>
      <c r="P5383" s="7"/>
      <c r="Q5383" s="7"/>
      <c r="R5383" s="7"/>
      <c r="S5383" s="7"/>
    </row>
    <row r="5384" spans="1:19" s="8" customFormat="1" ht="11.8" x14ac:dyDescent="0.2">
      <c r="A5384" s="48"/>
      <c r="F5384" s="9"/>
      <c r="G5384" s="9"/>
      <c r="H5384" s="9"/>
      <c r="I5384" s="9"/>
      <c r="J5384" s="9"/>
      <c r="K5384" s="9"/>
      <c r="M5384" s="9"/>
      <c r="N5384" s="76"/>
      <c r="P5384" s="7"/>
      <c r="Q5384" s="7"/>
      <c r="R5384" s="7"/>
      <c r="S5384" s="7"/>
    </row>
    <row r="5385" spans="1:19" s="8" customFormat="1" ht="11.8" x14ac:dyDescent="0.2">
      <c r="A5385" s="48"/>
      <c r="F5385" s="9"/>
      <c r="G5385" s="9"/>
      <c r="H5385" s="9"/>
      <c r="I5385" s="9"/>
      <c r="J5385" s="9"/>
      <c r="K5385" s="9"/>
      <c r="M5385" s="9"/>
      <c r="N5385" s="76"/>
      <c r="P5385" s="7"/>
      <c r="Q5385" s="7"/>
      <c r="R5385" s="7"/>
      <c r="S5385" s="7"/>
    </row>
    <row r="5386" spans="1:19" s="8" customFormat="1" ht="11.8" x14ac:dyDescent="0.2">
      <c r="A5386" s="48"/>
      <c r="F5386" s="9"/>
      <c r="G5386" s="9"/>
      <c r="H5386" s="9"/>
      <c r="I5386" s="9"/>
      <c r="J5386" s="9"/>
      <c r="K5386" s="9"/>
      <c r="M5386" s="9"/>
      <c r="N5386" s="76"/>
      <c r="P5386" s="7"/>
      <c r="Q5386" s="7"/>
      <c r="R5386" s="7"/>
      <c r="S5386" s="7"/>
    </row>
    <row r="5387" spans="1:19" s="8" customFormat="1" ht="11.8" x14ac:dyDescent="0.2">
      <c r="A5387" s="48"/>
      <c r="F5387" s="9"/>
      <c r="G5387" s="9"/>
      <c r="H5387" s="9"/>
      <c r="I5387" s="9"/>
      <c r="J5387" s="9"/>
      <c r="K5387" s="9"/>
      <c r="M5387" s="9"/>
      <c r="N5387" s="76"/>
      <c r="P5387" s="7"/>
      <c r="Q5387" s="7"/>
      <c r="R5387" s="7"/>
      <c r="S5387" s="7"/>
    </row>
    <row r="5388" spans="1:19" s="8" customFormat="1" ht="11.8" x14ac:dyDescent="0.2">
      <c r="A5388" s="48"/>
      <c r="F5388" s="9"/>
      <c r="G5388" s="9"/>
      <c r="H5388" s="9"/>
      <c r="I5388" s="9"/>
      <c r="J5388" s="9"/>
      <c r="K5388" s="9"/>
      <c r="M5388" s="9"/>
      <c r="N5388" s="76"/>
      <c r="P5388" s="7"/>
      <c r="Q5388" s="7"/>
      <c r="R5388" s="7"/>
      <c r="S5388" s="7"/>
    </row>
    <row r="5389" spans="1:19" s="8" customFormat="1" ht="11.8" x14ac:dyDescent="0.2">
      <c r="A5389" s="48"/>
      <c r="F5389" s="9"/>
      <c r="G5389" s="9"/>
      <c r="H5389" s="9"/>
      <c r="I5389" s="9"/>
      <c r="J5389" s="9"/>
      <c r="K5389" s="9"/>
      <c r="M5389" s="9"/>
      <c r="N5389" s="76"/>
      <c r="P5389" s="7"/>
      <c r="Q5389" s="7"/>
      <c r="R5389" s="7"/>
      <c r="S5389" s="7"/>
    </row>
    <row r="5390" spans="1:19" s="8" customFormat="1" ht="11.8" x14ac:dyDescent="0.2">
      <c r="A5390" s="48"/>
      <c r="F5390" s="9"/>
      <c r="G5390" s="9"/>
      <c r="H5390" s="9"/>
      <c r="I5390" s="9"/>
      <c r="J5390" s="9"/>
      <c r="K5390" s="9"/>
      <c r="M5390" s="9"/>
      <c r="N5390" s="76"/>
      <c r="P5390" s="7"/>
      <c r="Q5390" s="7"/>
      <c r="R5390" s="7"/>
      <c r="S5390" s="7"/>
    </row>
    <row r="5391" spans="1:19" s="8" customFormat="1" ht="11.8" x14ac:dyDescent="0.2">
      <c r="A5391" s="48"/>
      <c r="F5391" s="9"/>
      <c r="G5391" s="9"/>
      <c r="H5391" s="9"/>
      <c r="I5391" s="9"/>
      <c r="J5391" s="9"/>
      <c r="K5391" s="9"/>
      <c r="M5391" s="9"/>
      <c r="N5391" s="76"/>
      <c r="P5391" s="7"/>
      <c r="Q5391" s="7"/>
      <c r="R5391" s="7"/>
      <c r="S5391" s="7"/>
    </row>
    <row r="5392" spans="1:19" s="8" customFormat="1" ht="11.8" x14ac:dyDescent="0.2">
      <c r="A5392" s="48"/>
      <c r="F5392" s="9"/>
      <c r="G5392" s="9"/>
      <c r="H5392" s="9"/>
      <c r="I5392" s="9"/>
      <c r="J5392" s="9"/>
      <c r="K5392" s="9"/>
      <c r="M5392" s="9"/>
      <c r="N5392" s="76"/>
      <c r="P5392" s="7"/>
      <c r="Q5392" s="7"/>
      <c r="R5392" s="7"/>
      <c r="S5392" s="7"/>
    </row>
    <row r="5393" spans="1:19" s="8" customFormat="1" ht="11.8" x14ac:dyDescent="0.2">
      <c r="A5393" s="48"/>
      <c r="F5393" s="9"/>
      <c r="G5393" s="9"/>
      <c r="H5393" s="9"/>
      <c r="I5393" s="9"/>
      <c r="J5393" s="9"/>
      <c r="K5393" s="9"/>
      <c r="M5393" s="9"/>
      <c r="N5393" s="76"/>
      <c r="P5393" s="7"/>
      <c r="Q5393" s="7"/>
      <c r="R5393" s="7"/>
      <c r="S5393" s="7"/>
    </row>
    <row r="5394" spans="1:19" s="8" customFormat="1" ht="11.8" x14ac:dyDescent="0.2">
      <c r="A5394" s="48"/>
      <c r="F5394" s="9"/>
      <c r="G5394" s="9"/>
      <c r="H5394" s="9"/>
      <c r="I5394" s="9"/>
      <c r="J5394" s="9"/>
      <c r="K5394" s="9"/>
      <c r="M5394" s="9"/>
      <c r="N5394" s="76"/>
      <c r="P5394" s="7"/>
      <c r="Q5394" s="7"/>
      <c r="R5394" s="7"/>
      <c r="S5394" s="7"/>
    </row>
    <row r="5395" spans="1:19" s="8" customFormat="1" ht="11.8" x14ac:dyDescent="0.2">
      <c r="A5395" s="48"/>
      <c r="F5395" s="9"/>
      <c r="G5395" s="9"/>
      <c r="H5395" s="9"/>
      <c r="I5395" s="9"/>
      <c r="J5395" s="9"/>
      <c r="K5395" s="9"/>
      <c r="M5395" s="9"/>
      <c r="N5395" s="76"/>
      <c r="P5395" s="7"/>
      <c r="Q5395" s="7"/>
      <c r="R5395" s="7"/>
      <c r="S5395" s="7"/>
    </row>
    <row r="5396" spans="1:19" s="8" customFormat="1" ht="11.8" x14ac:dyDescent="0.2">
      <c r="A5396" s="48"/>
      <c r="F5396" s="9"/>
      <c r="G5396" s="9"/>
      <c r="H5396" s="9"/>
      <c r="I5396" s="9"/>
      <c r="J5396" s="9"/>
      <c r="K5396" s="9"/>
      <c r="M5396" s="9"/>
      <c r="N5396" s="76"/>
      <c r="P5396" s="7"/>
      <c r="Q5396" s="7"/>
      <c r="R5396" s="7"/>
      <c r="S5396" s="7"/>
    </row>
    <row r="5397" spans="1:19" s="8" customFormat="1" ht="11.8" x14ac:dyDescent="0.2">
      <c r="A5397" s="48"/>
      <c r="F5397" s="9"/>
      <c r="G5397" s="9"/>
      <c r="H5397" s="9"/>
      <c r="I5397" s="9"/>
      <c r="J5397" s="9"/>
      <c r="K5397" s="9"/>
      <c r="M5397" s="9"/>
      <c r="N5397" s="76"/>
      <c r="P5397" s="7"/>
      <c r="Q5397" s="7"/>
      <c r="R5397" s="7"/>
      <c r="S5397" s="7"/>
    </row>
    <row r="5398" spans="1:19" s="8" customFormat="1" ht="11.8" x14ac:dyDescent="0.2">
      <c r="A5398" s="48"/>
      <c r="F5398" s="9"/>
      <c r="G5398" s="9"/>
      <c r="H5398" s="9"/>
      <c r="I5398" s="9"/>
      <c r="J5398" s="9"/>
      <c r="K5398" s="9"/>
      <c r="M5398" s="9"/>
      <c r="N5398" s="76"/>
      <c r="P5398" s="7"/>
      <c r="Q5398" s="7"/>
      <c r="R5398" s="7"/>
      <c r="S5398" s="7"/>
    </row>
    <row r="5399" spans="1:19" s="8" customFormat="1" ht="11.8" x14ac:dyDescent="0.2">
      <c r="A5399" s="48"/>
      <c r="F5399" s="9"/>
      <c r="G5399" s="9"/>
      <c r="H5399" s="9"/>
      <c r="I5399" s="9"/>
      <c r="J5399" s="9"/>
      <c r="K5399" s="9"/>
      <c r="M5399" s="9"/>
      <c r="N5399" s="76"/>
      <c r="P5399" s="7"/>
      <c r="Q5399" s="7"/>
      <c r="R5399" s="7"/>
      <c r="S5399" s="7"/>
    </row>
    <row r="5400" spans="1:19" s="8" customFormat="1" ht="11.8" x14ac:dyDescent="0.2">
      <c r="A5400" s="48"/>
      <c r="F5400" s="9"/>
      <c r="G5400" s="9"/>
      <c r="H5400" s="9"/>
      <c r="I5400" s="9"/>
      <c r="J5400" s="9"/>
      <c r="K5400" s="9"/>
      <c r="M5400" s="9"/>
      <c r="N5400" s="76"/>
      <c r="P5400" s="7"/>
      <c r="Q5400" s="7"/>
      <c r="R5400" s="7"/>
      <c r="S5400" s="7"/>
    </row>
    <row r="5401" spans="1:19" s="8" customFormat="1" ht="11.8" x14ac:dyDescent="0.2">
      <c r="A5401" s="48"/>
      <c r="F5401" s="9"/>
      <c r="G5401" s="9"/>
      <c r="H5401" s="9"/>
      <c r="I5401" s="9"/>
      <c r="J5401" s="9"/>
      <c r="K5401" s="9"/>
      <c r="M5401" s="9"/>
      <c r="N5401" s="76"/>
      <c r="P5401" s="7"/>
      <c r="Q5401" s="7"/>
      <c r="R5401" s="7"/>
      <c r="S5401" s="7"/>
    </row>
    <row r="5402" spans="1:19" s="8" customFormat="1" ht="11.8" x14ac:dyDescent="0.2">
      <c r="A5402" s="48"/>
      <c r="F5402" s="9"/>
      <c r="G5402" s="9"/>
      <c r="H5402" s="9"/>
      <c r="I5402" s="9"/>
      <c r="J5402" s="9"/>
      <c r="K5402" s="9"/>
      <c r="M5402" s="9"/>
      <c r="N5402" s="76"/>
      <c r="P5402" s="7"/>
      <c r="Q5402" s="7"/>
      <c r="R5402" s="7"/>
      <c r="S5402" s="7"/>
    </row>
    <row r="5403" spans="1:19" s="8" customFormat="1" ht="11.8" x14ac:dyDescent="0.2">
      <c r="A5403" s="48"/>
      <c r="F5403" s="9"/>
      <c r="G5403" s="9"/>
      <c r="H5403" s="9"/>
      <c r="I5403" s="9"/>
      <c r="J5403" s="9"/>
      <c r="K5403" s="9"/>
      <c r="M5403" s="9"/>
      <c r="N5403" s="76"/>
      <c r="P5403" s="7"/>
      <c r="Q5403" s="7"/>
      <c r="R5403" s="7"/>
      <c r="S5403" s="7"/>
    </row>
    <row r="5404" spans="1:19" s="8" customFormat="1" ht="11.8" x14ac:dyDescent="0.2">
      <c r="A5404" s="48"/>
      <c r="F5404" s="9"/>
      <c r="G5404" s="9"/>
      <c r="H5404" s="9"/>
      <c r="I5404" s="9"/>
      <c r="J5404" s="9"/>
      <c r="K5404" s="9"/>
      <c r="M5404" s="9"/>
      <c r="N5404" s="76"/>
      <c r="P5404" s="7"/>
      <c r="Q5404" s="7"/>
      <c r="R5404" s="7"/>
      <c r="S5404" s="7"/>
    </row>
    <row r="5405" spans="1:19" s="8" customFormat="1" ht="11.8" x14ac:dyDescent="0.2">
      <c r="A5405" s="48"/>
      <c r="F5405" s="9"/>
      <c r="G5405" s="9"/>
      <c r="H5405" s="9"/>
      <c r="I5405" s="9"/>
      <c r="J5405" s="9"/>
      <c r="K5405" s="9"/>
      <c r="M5405" s="9"/>
      <c r="N5405" s="76"/>
      <c r="P5405" s="7"/>
      <c r="Q5405" s="7"/>
      <c r="R5405" s="7"/>
      <c r="S5405" s="7"/>
    </row>
    <row r="5406" spans="1:19" s="8" customFormat="1" ht="11.8" x14ac:dyDescent="0.2">
      <c r="A5406" s="48"/>
      <c r="F5406" s="9"/>
      <c r="G5406" s="9"/>
      <c r="H5406" s="9"/>
      <c r="I5406" s="9"/>
      <c r="J5406" s="9"/>
      <c r="K5406" s="9"/>
      <c r="M5406" s="9"/>
      <c r="N5406" s="76"/>
      <c r="P5406" s="7"/>
      <c r="Q5406" s="7"/>
      <c r="R5406" s="7"/>
      <c r="S5406" s="7"/>
    </row>
    <row r="5407" spans="1:19" s="8" customFormat="1" ht="11.8" x14ac:dyDescent="0.2">
      <c r="A5407" s="48"/>
      <c r="F5407" s="9"/>
      <c r="G5407" s="9"/>
      <c r="H5407" s="9"/>
      <c r="I5407" s="9"/>
      <c r="J5407" s="9"/>
      <c r="K5407" s="9"/>
      <c r="M5407" s="9"/>
      <c r="N5407" s="76"/>
      <c r="P5407" s="7"/>
      <c r="Q5407" s="7"/>
      <c r="R5407" s="7"/>
      <c r="S5407" s="7"/>
    </row>
    <row r="5408" spans="1:19" s="8" customFormat="1" ht="11.8" x14ac:dyDescent="0.2">
      <c r="A5408" s="48"/>
      <c r="F5408" s="9"/>
      <c r="G5408" s="9"/>
      <c r="H5408" s="9"/>
      <c r="I5408" s="9"/>
      <c r="J5408" s="9"/>
      <c r="K5408" s="9"/>
      <c r="M5408" s="9"/>
      <c r="N5408" s="76"/>
      <c r="P5408" s="7"/>
      <c r="Q5408" s="7"/>
      <c r="R5408" s="7"/>
      <c r="S5408" s="7"/>
    </row>
    <row r="5409" spans="1:19" s="8" customFormat="1" ht="11.8" x14ac:dyDescent="0.2">
      <c r="A5409" s="48"/>
      <c r="F5409" s="9"/>
      <c r="G5409" s="9"/>
      <c r="H5409" s="9"/>
      <c r="I5409" s="9"/>
      <c r="J5409" s="9"/>
      <c r="K5409" s="9"/>
      <c r="M5409" s="9"/>
      <c r="N5409" s="76"/>
      <c r="P5409" s="7"/>
      <c r="Q5409" s="7"/>
      <c r="R5409" s="7"/>
      <c r="S5409" s="7"/>
    </row>
    <row r="5410" spans="1:19" s="8" customFormat="1" ht="11.8" x14ac:dyDescent="0.2">
      <c r="A5410" s="48"/>
      <c r="F5410" s="9"/>
      <c r="G5410" s="9"/>
      <c r="H5410" s="9"/>
      <c r="I5410" s="9"/>
      <c r="J5410" s="9"/>
      <c r="K5410" s="9"/>
      <c r="M5410" s="9"/>
      <c r="N5410" s="76"/>
      <c r="P5410" s="7"/>
      <c r="Q5410" s="7"/>
      <c r="R5410" s="7"/>
      <c r="S5410" s="7"/>
    </row>
    <row r="5411" spans="1:19" s="8" customFormat="1" ht="11.8" x14ac:dyDescent="0.2">
      <c r="A5411" s="48"/>
      <c r="F5411" s="9"/>
      <c r="G5411" s="9"/>
      <c r="H5411" s="9"/>
      <c r="I5411" s="9"/>
      <c r="J5411" s="9"/>
      <c r="K5411" s="9"/>
      <c r="M5411" s="9"/>
      <c r="N5411" s="76"/>
      <c r="P5411" s="7"/>
      <c r="Q5411" s="7"/>
      <c r="R5411" s="7"/>
      <c r="S5411" s="7"/>
    </row>
    <row r="5412" spans="1:19" s="8" customFormat="1" ht="11.8" x14ac:dyDescent="0.2">
      <c r="A5412" s="48"/>
      <c r="F5412" s="9"/>
      <c r="G5412" s="9"/>
      <c r="H5412" s="9"/>
      <c r="I5412" s="9"/>
      <c r="J5412" s="9"/>
      <c r="K5412" s="9"/>
      <c r="M5412" s="9"/>
      <c r="N5412" s="76"/>
      <c r="P5412" s="7"/>
      <c r="Q5412" s="7"/>
      <c r="R5412" s="7"/>
      <c r="S5412" s="7"/>
    </row>
    <row r="5413" spans="1:19" s="8" customFormat="1" ht="11.8" x14ac:dyDescent="0.2">
      <c r="A5413" s="48"/>
      <c r="F5413" s="9"/>
      <c r="G5413" s="9"/>
      <c r="H5413" s="9"/>
      <c r="I5413" s="9"/>
      <c r="J5413" s="9"/>
      <c r="K5413" s="9"/>
      <c r="M5413" s="9"/>
      <c r="N5413" s="76"/>
      <c r="P5413" s="7"/>
      <c r="Q5413" s="7"/>
      <c r="R5413" s="7"/>
      <c r="S5413" s="7"/>
    </row>
    <row r="5414" spans="1:19" s="8" customFormat="1" ht="11.8" x14ac:dyDescent="0.2">
      <c r="A5414" s="48"/>
      <c r="F5414" s="9"/>
      <c r="G5414" s="9"/>
      <c r="H5414" s="9"/>
      <c r="I5414" s="9"/>
      <c r="J5414" s="9"/>
      <c r="K5414" s="9"/>
      <c r="M5414" s="9"/>
      <c r="N5414" s="76"/>
      <c r="P5414" s="7"/>
      <c r="Q5414" s="7"/>
      <c r="R5414" s="7"/>
      <c r="S5414" s="7"/>
    </row>
    <row r="5415" spans="1:19" s="8" customFormat="1" ht="11.8" x14ac:dyDescent="0.2">
      <c r="A5415" s="48"/>
      <c r="F5415" s="9"/>
      <c r="G5415" s="9"/>
      <c r="H5415" s="9"/>
      <c r="I5415" s="9"/>
      <c r="J5415" s="9"/>
      <c r="K5415" s="9"/>
      <c r="M5415" s="9"/>
      <c r="N5415" s="76"/>
      <c r="P5415" s="7"/>
      <c r="Q5415" s="7"/>
      <c r="R5415" s="7"/>
      <c r="S5415" s="7"/>
    </row>
    <row r="5416" spans="1:19" s="8" customFormat="1" ht="11.8" x14ac:dyDescent="0.2">
      <c r="A5416" s="48"/>
      <c r="F5416" s="9"/>
      <c r="G5416" s="9"/>
      <c r="H5416" s="9"/>
      <c r="I5416" s="9"/>
      <c r="J5416" s="9"/>
      <c r="K5416" s="9"/>
      <c r="M5416" s="9"/>
      <c r="N5416" s="76"/>
      <c r="P5416" s="7"/>
      <c r="Q5416" s="7"/>
      <c r="R5416" s="7"/>
      <c r="S5416" s="7"/>
    </row>
    <row r="5417" spans="1:19" s="8" customFormat="1" ht="11.8" x14ac:dyDescent="0.2">
      <c r="A5417" s="48"/>
      <c r="F5417" s="9"/>
      <c r="G5417" s="9"/>
      <c r="H5417" s="9"/>
      <c r="I5417" s="9"/>
      <c r="J5417" s="9"/>
      <c r="K5417" s="9"/>
      <c r="M5417" s="9"/>
      <c r="N5417" s="76"/>
      <c r="P5417" s="7"/>
      <c r="Q5417" s="7"/>
      <c r="R5417" s="7"/>
      <c r="S5417" s="7"/>
    </row>
    <row r="5418" spans="1:19" s="8" customFormat="1" ht="11.8" x14ac:dyDescent="0.2">
      <c r="A5418" s="48"/>
      <c r="F5418" s="9"/>
      <c r="G5418" s="9"/>
      <c r="H5418" s="9"/>
      <c r="I5418" s="9"/>
      <c r="J5418" s="9"/>
      <c r="K5418" s="9"/>
      <c r="M5418" s="9"/>
      <c r="N5418" s="76"/>
      <c r="P5418" s="7"/>
      <c r="Q5418" s="7"/>
      <c r="R5418" s="7"/>
      <c r="S5418" s="7"/>
    </row>
    <row r="5419" spans="1:19" s="8" customFormat="1" ht="11.8" x14ac:dyDescent="0.2">
      <c r="A5419" s="48"/>
      <c r="F5419" s="9"/>
      <c r="G5419" s="9"/>
      <c r="H5419" s="9"/>
      <c r="I5419" s="9"/>
      <c r="J5419" s="9"/>
      <c r="K5419" s="9"/>
      <c r="M5419" s="9"/>
      <c r="N5419" s="76"/>
      <c r="P5419" s="7"/>
      <c r="Q5419" s="7"/>
      <c r="R5419" s="7"/>
      <c r="S5419" s="7"/>
    </row>
    <row r="5420" spans="1:19" s="8" customFormat="1" ht="11.8" x14ac:dyDescent="0.2">
      <c r="A5420" s="48"/>
      <c r="F5420" s="9"/>
      <c r="G5420" s="9"/>
      <c r="H5420" s="9"/>
      <c r="I5420" s="9"/>
      <c r="J5420" s="9"/>
      <c r="K5420" s="9"/>
      <c r="M5420" s="9"/>
      <c r="N5420" s="76"/>
      <c r="P5420" s="7"/>
      <c r="Q5420" s="7"/>
      <c r="R5420" s="7"/>
      <c r="S5420" s="7"/>
    </row>
    <row r="5421" spans="1:19" s="8" customFormat="1" ht="11.8" x14ac:dyDescent="0.2">
      <c r="A5421" s="48"/>
      <c r="F5421" s="9"/>
      <c r="G5421" s="9"/>
      <c r="H5421" s="9"/>
      <c r="I5421" s="9"/>
      <c r="J5421" s="9"/>
      <c r="K5421" s="9"/>
      <c r="M5421" s="9"/>
      <c r="N5421" s="76"/>
      <c r="P5421" s="7"/>
      <c r="Q5421" s="7"/>
      <c r="R5421" s="7"/>
      <c r="S5421" s="7"/>
    </row>
    <row r="5422" spans="1:19" s="8" customFormat="1" ht="11.8" x14ac:dyDescent="0.2">
      <c r="A5422" s="48"/>
      <c r="F5422" s="9"/>
      <c r="G5422" s="9"/>
      <c r="H5422" s="9"/>
      <c r="I5422" s="9"/>
      <c r="J5422" s="9"/>
      <c r="K5422" s="9"/>
      <c r="M5422" s="9"/>
      <c r="N5422" s="76"/>
      <c r="P5422" s="7"/>
      <c r="Q5422" s="7"/>
      <c r="R5422" s="7"/>
      <c r="S5422" s="7"/>
    </row>
    <row r="5423" spans="1:19" s="8" customFormat="1" ht="11.8" x14ac:dyDescent="0.2">
      <c r="A5423" s="48"/>
      <c r="F5423" s="9"/>
      <c r="G5423" s="9"/>
      <c r="H5423" s="9"/>
      <c r="I5423" s="9"/>
      <c r="J5423" s="9"/>
      <c r="K5423" s="9"/>
      <c r="M5423" s="9"/>
      <c r="N5423" s="76"/>
      <c r="P5423" s="7"/>
      <c r="Q5423" s="7"/>
      <c r="R5423" s="7"/>
      <c r="S5423" s="7"/>
    </row>
    <row r="5424" spans="1:19" s="8" customFormat="1" ht="11.8" x14ac:dyDescent="0.2">
      <c r="A5424" s="48"/>
      <c r="F5424" s="9"/>
      <c r="G5424" s="9"/>
      <c r="H5424" s="9"/>
      <c r="I5424" s="9"/>
      <c r="J5424" s="9"/>
      <c r="K5424" s="9"/>
      <c r="M5424" s="9"/>
      <c r="N5424" s="76"/>
      <c r="P5424" s="7"/>
      <c r="Q5424" s="7"/>
      <c r="R5424" s="7"/>
      <c r="S5424" s="7"/>
    </row>
    <row r="5425" spans="1:19" s="8" customFormat="1" ht="11.8" x14ac:dyDescent="0.2">
      <c r="A5425" s="48"/>
      <c r="F5425" s="9"/>
      <c r="G5425" s="9"/>
      <c r="H5425" s="9"/>
      <c r="I5425" s="9"/>
      <c r="J5425" s="9"/>
      <c r="K5425" s="9"/>
      <c r="M5425" s="9"/>
      <c r="N5425" s="76"/>
      <c r="P5425" s="7"/>
      <c r="Q5425" s="7"/>
      <c r="R5425" s="7"/>
      <c r="S5425" s="7"/>
    </row>
    <row r="5426" spans="1:19" s="8" customFormat="1" ht="11.8" x14ac:dyDescent="0.2">
      <c r="A5426" s="48"/>
      <c r="F5426" s="9"/>
      <c r="G5426" s="9"/>
      <c r="H5426" s="9"/>
      <c r="I5426" s="9"/>
      <c r="J5426" s="9"/>
      <c r="K5426" s="9"/>
      <c r="M5426" s="9"/>
      <c r="N5426" s="76"/>
      <c r="P5426" s="7"/>
      <c r="Q5426" s="7"/>
      <c r="R5426" s="7"/>
      <c r="S5426" s="7"/>
    </row>
    <row r="5427" spans="1:19" s="8" customFormat="1" ht="11.8" x14ac:dyDescent="0.2">
      <c r="A5427" s="48"/>
      <c r="F5427" s="9"/>
      <c r="G5427" s="9"/>
      <c r="H5427" s="9"/>
      <c r="I5427" s="9"/>
      <c r="J5427" s="9"/>
      <c r="K5427" s="9"/>
      <c r="M5427" s="9"/>
      <c r="N5427" s="76"/>
      <c r="P5427" s="7"/>
      <c r="Q5427" s="7"/>
      <c r="R5427" s="7"/>
      <c r="S5427" s="7"/>
    </row>
    <row r="5428" spans="1:19" s="8" customFormat="1" ht="11.8" x14ac:dyDescent="0.2">
      <c r="A5428" s="48"/>
      <c r="F5428" s="9"/>
      <c r="G5428" s="9"/>
      <c r="H5428" s="9"/>
      <c r="I5428" s="9"/>
      <c r="J5428" s="9"/>
      <c r="K5428" s="9"/>
      <c r="M5428" s="9"/>
      <c r="N5428" s="76"/>
      <c r="P5428" s="7"/>
      <c r="Q5428" s="7"/>
      <c r="R5428" s="7"/>
      <c r="S5428" s="7"/>
    </row>
    <row r="5429" spans="1:19" s="8" customFormat="1" ht="11.8" x14ac:dyDescent="0.2">
      <c r="A5429" s="48"/>
      <c r="F5429" s="9"/>
      <c r="G5429" s="9"/>
      <c r="H5429" s="9"/>
      <c r="I5429" s="9"/>
      <c r="J5429" s="9"/>
      <c r="K5429" s="9"/>
      <c r="M5429" s="9"/>
      <c r="N5429" s="76"/>
      <c r="P5429" s="7"/>
      <c r="Q5429" s="7"/>
      <c r="R5429" s="7"/>
      <c r="S5429" s="7"/>
    </row>
    <row r="5430" spans="1:19" s="8" customFormat="1" ht="11.8" x14ac:dyDescent="0.2">
      <c r="A5430" s="48"/>
      <c r="F5430" s="9"/>
      <c r="G5430" s="9"/>
      <c r="H5430" s="9"/>
      <c r="I5430" s="9"/>
      <c r="J5430" s="9"/>
      <c r="K5430" s="9"/>
      <c r="M5430" s="9"/>
      <c r="N5430" s="76"/>
      <c r="P5430" s="7"/>
      <c r="Q5430" s="7"/>
      <c r="R5430" s="7"/>
      <c r="S5430" s="7"/>
    </row>
    <row r="5431" spans="1:19" s="8" customFormat="1" ht="11.8" x14ac:dyDescent="0.2">
      <c r="A5431" s="48"/>
      <c r="F5431" s="9"/>
      <c r="G5431" s="9"/>
      <c r="H5431" s="9"/>
      <c r="I5431" s="9"/>
      <c r="J5431" s="9"/>
      <c r="K5431" s="9"/>
      <c r="M5431" s="9"/>
      <c r="N5431" s="76"/>
      <c r="P5431" s="7"/>
      <c r="Q5431" s="7"/>
      <c r="R5431" s="7"/>
      <c r="S5431" s="7"/>
    </row>
    <row r="5432" spans="1:19" s="8" customFormat="1" ht="11.8" x14ac:dyDescent="0.2">
      <c r="A5432" s="48"/>
      <c r="F5432" s="9"/>
      <c r="G5432" s="9"/>
      <c r="H5432" s="9"/>
      <c r="I5432" s="9"/>
      <c r="J5432" s="9"/>
      <c r="K5432" s="9"/>
      <c r="M5432" s="9"/>
      <c r="N5432" s="76"/>
      <c r="P5432" s="7"/>
      <c r="Q5432" s="7"/>
      <c r="R5432" s="7"/>
      <c r="S5432" s="7"/>
    </row>
    <row r="5433" spans="1:19" s="8" customFormat="1" ht="11.8" x14ac:dyDescent="0.2">
      <c r="A5433" s="48"/>
      <c r="F5433" s="9"/>
      <c r="G5433" s="9"/>
      <c r="H5433" s="9"/>
      <c r="I5433" s="9"/>
      <c r="J5433" s="9"/>
      <c r="K5433" s="9"/>
      <c r="M5433" s="9"/>
      <c r="N5433" s="76"/>
      <c r="P5433" s="7"/>
      <c r="Q5433" s="7"/>
      <c r="R5433" s="7"/>
      <c r="S5433" s="7"/>
    </row>
    <row r="5434" spans="1:19" s="8" customFormat="1" ht="11.8" x14ac:dyDescent="0.2">
      <c r="A5434" s="48"/>
      <c r="F5434" s="9"/>
      <c r="G5434" s="9"/>
      <c r="H5434" s="9"/>
      <c r="I5434" s="9"/>
      <c r="J5434" s="9"/>
      <c r="K5434" s="9"/>
      <c r="M5434" s="9"/>
      <c r="N5434" s="76"/>
      <c r="P5434" s="7"/>
      <c r="Q5434" s="7"/>
      <c r="R5434" s="7"/>
      <c r="S5434" s="7"/>
    </row>
    <row r="5435" spans="1:19" s="8" customFormat="1" ht="11.8" x14ac:dyDescent="0.2">
      <c r="A5435" s="48"/>
      <c r="F5435" s="9"/>
      <c r="G5435" s="9"/>
      <c r="H5435" s="9"/>
      <c r="I5435" s="9"/>
      <c r="J5435" s="9"/>
      <c r="K5435" s="9"/>
      <c r="M5435" s="9"/>
      <c r="N5435" s="76"/>
      <c r="P5435" s="7"/>
      <c r="Q5435" s="7"/>
      <c r="R5435" s="7"/>
      <c r="S5435" s="7"/>
    </row>
    <row r="5436" spans="1:19" s="8" customFormat="1" ht="11.8" x14ac:dyDescent="0.2">
      <c r="A5436" s="48"/>
      <c r="F5436" s="9"/>
      <c r="G5436" s="9"/>
      <c r="H5436" s="9"/>
      <c r="I5436" s="9"/>
      <c r="J5436" s="9"/>
      <c r="K5436" s="9"/>
      <c r="M5436" s="9"/>
      <c r="N5436" s="76"/>
      <c r="P5436" s="7"/>
      <c r="Q5436" s="7"/>
      <c r="R5436" s="7"/>
      <c r="S5436" s="7"/>
    </row>
    <row r="5437" spans="1:19" s="8" customFormat="1" ht="11.8" x14ac:dyDescent="0.2">
      <c r="A5437" s="48"/>
      <c r="F5437" s="9"/>
      <c r="G5437" s="9"/>
      <c r="H5437" s="9"/>
      <c r="I5437" s="9"/>
      <c r="J5437" s="9"/>
      <c r="K5437" s="9"/>
      <c r="M5437" s="9"/>
      <c r="N5437" s="76"/>
      <c r="P5437" s="7"/>
      <c r="Q5437" s="7"/>
      <c r="R5437" s="7"/>
      <c r="S5437" s="7"/>
    </row>
    <row r="5438" spans="1:19" s="8" customFormat="1" ht="11.8" x14ac:dyDescent="0.2">
      <c r="A5438" s="48"/>
      <c r="F5438" s="9"/>
      <c r="G5438" s="9"/>
      <c r="H5438" s="9"/>
      <c r="I5438" s="9"/>
      <c r="J5438" s="9"/>
      <c r="K5438" s="9"/>
      <c r="M5438" s="9"/>
      <c r="N5438" s="76"/>
      <c r="P5438" s="7"/>
      <c r="Q5438" s="7"/>
      <c r="R5438" s="7"/>
      <c r="S5438" s="7"/>
    </row>
    <row r="5439" spans="1:19" s="8" customFormat="1" ht="11.8" x14ac:dyDescent="0.2">
      <c r="A5439" s="48"/>
      <c r="F5439" s="9"/>
      <c r="G5439" s="9"/>
      <c r="H5439" s="9"/>
      <c r="I5439" s="9"/>
      <c r="J5439" s="9"/>
      <c r="K5439" s="9"/>
      <c r="M5439" s="9"/>
      <c r="N5439" s="76"/>
      <c r="P5439" s="7"/>
      <c r="Q5439" s="7"/>
      <c r="R5439" s="7"/>
      <c r="S5439" s="7"/>
    </row>
    <row r="5440" spans="1:19" s="8" customFormat="1" ht="11.8" x14ac:dyDescent="0.2">
      <c r="A5440" s="48"/>
      <c r="F5440" s="9"/>
      <c r="G5440" s="9"/>
      <c r="H5440" s="9"/>
      <c r="I5440" s="9"/>
      <c r="J5440" s="9"/>
      <c r="K5440" s="9"/>
      <c r="M5440" s="9"/>
      <c r="N5440" s="76"/>
      <c r="P5440" s="7"/>
      <c r="Q5440" s="7"/>
      <c r="R5440" s="7"/>
      <c r="S5440" s="7"/>
    </row>
    <row r="5441" spans="1:19" s="8" customFormat="1" ht="11.8" x14ac:dyDescent="0.2">
      <c r="A5441" s="48"/>
      <c r="F5441" s="9"/>
      <c r="G5441" s="9"/>
      <c r="H5441" s="9"/>
      <c r="I5441" s="9"/>
      <c r="J5441" s="9"/>
      <c r="K5441" s="9"/>
      <c r="M5441" s="9"/>
      <c r="N5441" s="76"/>
      <c r="P5441" s="7"/>
      <c r="Q5441" s="7"/>
      <c r="R5441" s="7"/>
      <c r="S5441" s="7"/>
    </row>
    <row r="5442" spans="1:19" s="8" customFormat="1" ht="11.8" x14ac:dyDescent="0.2">
      <c r="A5442" s="48"/>
      <c r="F5442" s="9"/>
      <c r="G5442" s="9"/>
      <c r="H5442" s="9"/>
      <c r="I5442" s="9"/>
      <c r="J5442" s="9"/>
      <c r="K5442" s="9"/>
      <c r="M5442" s="9"/>
      <c r="N5442" s="76"/>
      <c r="P5442" s="7"/>
      <c r="Q5442" s="7"/>
      <c r="R5442" s="7"/>
      <c r="S5442" s="7"/>
    </row>
    <row r="5443" spans="1:19" s="8" customFormat="1" ht="11.8" x14ac:dyDescent="0.2">
      <c r="A5443" s="48"/>
      <c r="F5443" s="9"/>
      <c r="G5443" s="9"/>
      <c r="H5443" s="9"/>
      <c r="I5443" s="9"/>
      <c r="J5443" s="9"/>
      <c r="K5443" s="9"/>
      <c r="M5443" s="9"/>
      <c r="N5443" s="76"/>
      <c r="P5443" s="7"/>
      <c r="Q5443" s="7"/>
      <c r="R5443" s="7"/>
      <c r="S5443" s="7"/>
    </row>
    <row r="5444" spans="1:19" s="8" customFormat="1" ht="11.8" x14ac:dyDescent="0.2">
      <c r="A5444" s="48"/>
      <c r="F5444" s="9"/>
      <c r="G5444" s="9"/>
      <c r="H5444" s="9"/>
      <c r="I5444" s="9"/>
      <c r="J5444" s="9"/>
      <c r="K5444" s="9"/>
      <c r="M5444" s="9"/>
      <c r="N5444" s="76"/>
      <c r="P5444" s="7"/>
      <c r="Q5444" s="7"/>
      <c r="R5444" s="7"/>
      <c r="S5444" s="7"/>
    </row>
    <row r="5445" spans="1:19" s="8" customFormat="1" ht="11.8" x14ac:dyDescent="0.2">
      <c r="A5445" s="48"/>
      <c r="F5445" s="9"/>
      <c r="G5445" s="9"/>
      <c r="H5445" s="9"/>
      <c r="I5445" s="9"/>
      <c r="J5445" s="9"/>
      <c r="K5445" s="9"/>
      <c r="M5445" s="9"/>
      <c r="N5445" s="76"/>
      <c r="P5445" s="7"/>
      <c r="Q5445" s="7"/>
      <c r="R5445" s="7"/>
      <c r="S5445" s="7"/>
    </row>
    <row r="5446" spans="1:19" s="8" customFormat="1" ht="11.8" x14ac:dyDescent="0.2">
      <c r="A5446" s="48"/>
      <c r="F5446" s="9"/>
      <c r="G5446" s="9"/>
      <c r="H5446" s="9"/>
      <c r="I5446" s="9"/>
      <c r="J5446" s="9"/>
      <c r="K5446" s="9"/>
      <c r="M5446" s="9"/>
      <c r="N5446" s="76"/>
      <c r="P5446" s="7"/>
      <c r="Q5446" s="7"/>
      <c r="R5446" s="7"/>
      <c r="S5446" s="7"/>
    </row>
    <row r="5447" spans="1:19" s="8" customFormat="1" ht="11.8" x14ac:dyDescent="0.2">
      <c r="A5447" s="48"/>
      <c r="F5447" s="9"/>
      <c r="G5447" s="9"/>
      <c r="H5447" s="9"/>
      <c r="I5447" s="9"/>
      <c r="J5447" s="9"/>
      <c r="K5447" s="9"/>
      <c r="M5447" s="9"/>
      <c r="N5447" s="76"/>
      <c r="P5447" s="7"/>
      <c r="Q5447" s="7"/>
      <c r="R5447" s="7"/>
      <c r="S5447" s="7"/>
    </row>
    <row r="5448" spans="1:19" s="8" customFormat="1" ht="11.8" x14ac:dyDescent="0.2">
      <c r="A5448" s="48"/>
      <c r="F5448" s="9"/>
      <c r="G5448" s="9"/>
      <c r="H5448" s="9"/>
      <c r="I5448" s="9"/>
      <c r="J5448" s="9"/>
      <c r="K5448" s="9"/>
      <c r="M5448" s="9"/>
      <c r="N5448" s="76"/>
      <c r="P5448" s="7"/>
      <c r="Q5448" s="7"/>
      <c r="R5448" s="7"/>
      <c r="S5448" s="7"/>
    </row>
    <row r="5449" spans="1:19" s="8" customFormat="1" ht="11.8" x14ac:dyDescent="0.2">
      <c r="A5449" s="48"/>
      <c r="F5449" s="9"/>
      <c r="G5449" s="9"/>
      <c r="H5449" s="9"/>
      <c r="I5449" s="9"/>
      <c r="J5449" s="9"/>
      <c r="K5449" s="9"/>
      <c r="M5449" s="9"/>
      <c r="N5449" s="76"/>
      <c r="P5449" s="7"/>
      <c r="Q5449" s="7"/>
      <c r="R5449" s="7"/>
      <c r="S5449" s="7"/>
    </row>
    <row r="5450" spans="1:19" s="8" customFormat="1" ht="11.8" x14ac:dyDescent="0.2">
      <c r="A5450" s="48"/>
      <c r="F5450" s="9"/>
      <c r="G5450" s="9"/>
      <c r="H5450" s="9"/>
      <c r="I5450" s="9"/>
      <c r="J5450" s="9"/>
      <c r="K5450" s="9"/>
      <c r="M5450" s="9"/>
      <c r="N5450" s="76"/>
      <c r="P5450" s="7"/>
      <c r="Q5450" s="7"/>
      <c r="R5450" s="7"/>
      <c r="S5450" s="7"/>
    </row>
    <row r="5451" spans="1:19" s="8" customFormat="1" ht="11.8" x14ac:dyDescent="0.2">
      <c r="A5451" s="48"/>
      <c r="F5451" s="9"/>
      <c r="G5451" s="9"/>
      <c r="H5451" s="9"/>
      <c r="I5451" s="9"/>
      <c r="J5451" s="9"/>
      <c r="K5451" s="9"/>
      <c r="M5451" s="9"/>
      <c r="N5451" s="76"/>
      <c r="P5451" s="7"/>
      <c r="Q5451" s="7"/>
      <c r="R5451" s="7"/>
      <c r="S5451" s="7"/>
    </row>
    <row r="5452" spans="1:19" s="8" customFormat="1" ht="11.8" x14ac:dyDescent="0.2">
      <c r="A5452" s="48"/>
      <c r="F5452" s="9"/>
      <c r="G5452" s="9"/>
      <c r="H5452" s="9"/>
      <c r="I5452" s="9"/>
      <c r="J5452" s="9"/>
      <c r="K5452" s="9"/>
      <c r="M5452" s="9"/>
      <c r="N5452" s="76"/>
      <c r="P5452" s="7"/>
      <c r="Q5452" s="7"/>
      <c r="R5452" s="7"/>
      <c r="S5452" s="7"/>
    </row>
    <row r="5453" spans="1:19" s="8" customFormat="1" ht="11.8" x14ac:dyDescent="0.2">
      <c r="A5453" s="48"/>
      <c r="F5453" s="9"/>
      <c r="G5453" s="9"/>
      <c r="H5453" s="9"/>
      <c r="I5453" s="9"/>
      <c r="J5453" s="9"/>
      <c r="K5453" s="9"/>
      <c r="M5453" s="9"/>
      <c r="N5453" s="76"/>
      <c r="P5453" s="7"/>
      <c r="Q5453" s="7"/>
      <c r="R5453" s="7"/>
      <c r="S5453" s="7"/>
    </row>
    <row r="5454" spans="1:19" s="8" customFormat="1" ht="11.8" x14ac:dyDescent="0.2">
      <c r="A5454" s="48"/>
      <c r="F5454" s="9"/>
      <c r="G5454" s="9"/>
      <c r="H5454" s="9"/>
      <c r="I5454" s="9"/>
      <c r="J5454" s="9"/>
      <c r="K5454" s="9"/>
      <c r="M5454" s="9"/>
      <c r="N5454" s="76"/>
      <c r="P5454" s="7"/>
      <c r="Q5454" s="7"/>
      <c r="R5454" s="7"/>
      <c r="S5454" s="7"/>
    </row>
    <row r="5455" spans="1:19" s="8" customFormat="1" ht="11.8" x14ac:dyDescent="0.2">
      <c r="A5455" s="48"/>
      <c r="F5455" s="9"/>
      <c r="G5455" s="9"/>
      <c r="H5455" s="9"/>
      <c r="I5455" s="9"/>
      <c r="J5455" s="9"/>
      <c r="K5455" s="9"/>
      <c r="M5455" s="9"/>
      <c r="N5455" s="76"/>
      <c r="P5455" s="7"/>
      <c r="Q5455" s="7"/>
      <c r="R5455" s="7"/>
      <c r="S5455" s="7"/>
    </row>
    <row r="5456" spans="1:19" s="8" customFormat="1" ht="11.8" x14ac:dyDescent="0.2">
      <c r="A5456" s="48"/>
      <c r="F5456" s="9"/>
      <c r="G5456" s="9"/>
      <c r="H5456" s="9"/>
      <c r="I5456" s="9"/>
      <c r="J5456" s="9"/>
      <c r="K5456" s="9"/>
      <c r="M5456" s="9"/>
      <c r="N5456" s="76"/>
      <c r="P5456" s="7"/>
      <c r="Q5456" s="7"/>
      <c r="R5456" s="7"/>
      <c r="S5456" s="7"/>
    </row>
    <row r="5457" spans="1:19" s="8" customFormat="1" ht="11.8" x14ac:dyDescent="0.2">
      <c r="A5457" s="48"/>
      <c r="F5457" s="9"/>
      <c r="G5457" s="9"/>
      <c r="H5457" s="9"/>
      <c r="I5457" s="9"/>
      <c r="J5457" s="9"/>
      <c r="K5457" s="9"/>
      <c r="M5457" s="9"/>
      <c r="N5457" s="76"/>
      <c r="P5457" s="7"/>
      <c r="Q5457" s="7"/>
      <c r="R5457" s="7"/>
      <c r="S5457" s="7"/>
    </row>
    <row r="5458" spans="1:19" s="8" customFormat="1" ht="11.8" x14ac:dyDescent="0.2">
      <c r="A5458" s="48"/>
      <c r="F5458" s="9"/>
      <c r="G5458" s="9"/>
      <c r="H5458" s="9"/>
      <c r="I5458" s="9"/>
      <c r="J5458" s="9"/>
      <c r="K5458" s="9"/>
      <c r="M5458" s="9"/>
      <c r="N5458" s="76"/>
      <c r="P5458" s="7"/>
      <c r="Q5458" s="7"/>
      <c r="R5458" s="7"/>
      <c r="S5458" s="7"/>
    </row>
    <row r="5459" spans="1:19" s="8" customFormat="1" ht="11.8" x14ac:dyDescent="0.2">
      <c r="A5459" s="48"/>
      <c r="F5459" s="9"/>
      <c r="G5459" s="9"/>
      <c r="H5459" s="9"/>
      <c r="I5459" s="9"/>
      <c r="J5459" s="9"/>
      <c r="K5459" s="9"/>
      <c r="M5459" s="9"/>
      <c r="N5459" s="76"/>
      <c r="P5459" s="7"/>
      <c r="Q5459" s="7"/>
      <c r="R5459" s="7"/>
      <c r="S5459" s="7"/>
    </row>
    <row r="5460" spans="1:19" s="8" customFormat="1" ht="11.8" x14ac:dyDescent="0.2">
      <c r="A5460" s="48"/>
      <c r="F5460" s="9"/>
      <c r="G5460" s="9"/>
      <c r="H5460" s="9"/>
      <c r="I5460" s="9"/>
      <c r="J5460" s="9"/>
      <c r="K5460" s="9"/>
      <c r="M5460" s="9"/>
      <c r="N5460" s="76"/>
      <c r="P5460" s="7"/>
      <c r="Q5460" s="7"/>
      <c r="R5460" s="7"/>
      <c r="S5460" s="7"/>
    </row>
    <row r="5461" spans="1:19" s="8" customFormat="1" ht="11.8" x14ac:dyDescent="0.2">
      <c r="A5461" s="48"/>
      <c r="F5461" s="9"/>
      <c r="G5461" s="9"/>
      <c r="H5461" s="9"/>
      <c r="I5461" s="9"/>
      <c r="J5461" s="9"/>
      <c r="K5461" s="9"/>
      <c r="M5461" s="9"/>
      <c r="N5461" s="76"/>
      <c r="P5461" s="7"/>
      <c r="Q5461" s="7"/>
      <c r="R5461" s="7"/>
      <c r="S5461" s="7"/>
    </row>
    <row r="5462" spans="1:19" s="8" customFormat="1" ht="11.8" x14ac:dyDescent="0.2">
      <c r="A5462" s="48"/>
      <c r="F5462" s="9"/>
      <c r="G5462" s="9"/>
      <c r="H5462" s="9"/>
      <c r="I5462" s="9"/>
      <c r="J5462" s="9"/>
      <c r="K5462" s="9"/>
      <c r="M5462" s="9"/>
      <c r="N5462" s="76"/>
      <c r="P5462" s="7"/>
      <c r="Q5462" s="7"/>
      <c r="R5462" s="7"/>
      <c r="S5462" s="7"/>
    </row>
    <row r="5463" spans="1:19" s="8" customFormat="1" ht="11.8" x14ac:dyDescent="0.2">
      <c r="A5463" s="48"/>
      <c r="F5463" s="9"/>
      <c r="G5463" s="9"/>
      <c r="H5463" s="9"/>
      <c r="I5463" s="9"/>
      <c r="J5463" s="9"/>
      <c r="K5463" s="9"/>
      <c r="M5463" s="9"/>
      <c r="N5463" s="76"/>
      <c r="P5463" s="7"/>
      <c r="Q5463" s="7"/>
      <c r="R5463" s="7"/>
      <c r="S5463" s="7"/>
    </row>
    <row r="5464" spans="1:19" s="8" customFormat="1" ht="11.8" x14ac:dyDescent="0.2">
      <c r="A5464" s="48"/>
      <c r="F5464" s="9"/>
      <c r="G5464" s="9"/>
      <c r="H5464" s="9"/>
      <c r="I5464" s="9"/>
      <c r="J5464" s="9"/>
      <c r="K5464" s="9"/>
      <c r="M5464" s="9"/>
      <c r="N5464" s="76"/>
      <c r="P5464" s="7"/>
      <c r="Q5464" s="7"/>
      <c r="R5464" s="7"/>
      <c r="S5464" s="7"/>
    </row>
    <row r="5465" spans="1:19" s="8" customFormat="1" ht="11.8" x14ac:dyDescent="0.2">
      <c r="A5465" s="48"/>
      <c r="F5465" s="9"/>
      <c r="G5465" s="9"/>
      <c r="H5465" s="9"/>
      <c r="I5465" s="9"/>
      <c r="J5465" s="9"/>
      <c r="K5465" s="9"/>
      <c r="M5465" s="9"/>
      <c r="N5465" s="76"/>
      <c r="P5465" s="7"/>
      <c r="Q5465" s="7"/>
      <c r="R5465" s="7"/>
      <c r="S5465" s="7"/>
    </row>
    <row r="5466" spans="1:19" s="8" customFormat="1" ht="11.8" x14ac:dyDescent="0.2">
      <c r="A5466" s="48"/>
      <c r="F5466" s="9"/>
      <c r="G5466" s="9"/>
      <c r="H5466" s="9"/>
      <c r="I5466" s="9"/>
      <c r="J5466" s="9"/>
      <c r="K5466" s="9"/>
      <c r="M5466" s="9"/>
      <c r="N5466" s="76"/>
      <c r="P5466" s="7"/>
      <c r="Q5466" s="7"/>
      <c r="R5466" s="7"/>
      <c r="S5466" s="7"/>
    </row>
    <row r="5467" spans="1:19" s="8" customFormat="1" ht="11.8" x14ac:dyDescent="0.2">
      <c r="A5467" s="48"/>
      <c r="F5467" s="9"/>
      <c r="G5467" s="9"/>
      <c r="H5467" s="9"/>
      <c r="I5467" s="9"/>
      <c r="J5467" s="9"/>
      <c r="K5467" s="9"/>
      <c r="M5467" s="9"/>
      <c r="N5467" s="76"/>
      <c r="P5467" s="7"/>
      <c r="Q5467" s="7"/>
      <c r="R5467" s="7"/>
      <c r="S5467" s="7"/>
    </row>
    <row r="5468" spans="1:19" s="8" customFormat="1" ht="11.8" x14ac:dyDescent="0.2">
      <c r="A5468" s="48"/>
      <c r="F5468" s="9"/>
      <c r="G5468" s="9"/>
      <c r="H5468" s="9"/>
      <c r="I5468" s="9"/>
      <c r="J5468" s="9"/>
      <c r="K5468" s="9"/>
      <c r="M5468" s="9"/>
      <c r="N5468" s="76"/>
      <c r="P5468" s="7"/>
      <c r="Q5468" s="7"/>
      <c r="R5468" s="7"/>
      <c r="S5468" s="7"/>
    </row>
    <row r="5469" spans="1:19" s="8" customFormat="1" ht="11.8" x14ac:dyDescent="0.2">
      <c r="A5469" s="48"/>
      <c r="F5469" s="9"/>
      <c r="G5469" s="9"/>
      <c r="H5469" s="9"/>
      <c r="I5469" s="9"/>
      <c r="J5469" s="9"/>
      <c r="K5469" s="9"/>
      <c r="M5469" s="9"/>
      <c r="N5469" s="76"/>
      <c r="P5469" s="7"/>
      <c r="Q5469" s="7"/>
      <c r="R5469" s="7"/>
      <c r="S5469" s="7"/>
    </row>
    <row r="5470" spans="1:19" s="8" customFormat="1" ht="11.8" x14ac:dyDescent="0.2">
      <c r="A5470" s="48"/>
      <c r="F5470" s="9"/>
      <c r="G5470" s="9"/>
      <c r="H5470" s="9"/>
      <c r="I5470" s="9"/>
      <c r="J5470" s="9"/>
      <c r="K5470" s="9"/>
      <c r="M5470" s="9"/>
      <c r="N5470" s="76"/>
      <c r="P5470" s="7"/>
      <c r="Q5470" s="7"/>
      <c r="R5470" s="7"/>
      <c r="S5470" s="7"/>
    </row>
    <row r="5471" spans="1:19" s="8" customFormat="1" ht="11.8" x14ac:dyDescent="0.2">
      <c r="A5471" s="48"/>
      <c r="F5471" s="9"/>
      <c r="G5471" s="9"/>
      <c r="H5471" s="9"/>
      <c r="I5471" s="9"/>
      <c r="J5471" s="9"/>
      <c r="K5471" s="9"/>
      <c r="M5471" s="9"/>
      <c r="N5471" s="76"/>
      <c r="P5471" s="7"/>
      <c r="Q5471" s="7"/>
      <c r="R5471" s="7"/>
      <c r="S5471" s="7"/>
    </row>
    <row r="5472" spans="1:19" s="8" customFormat="1" ht="11.8" x14ac:dyDescent="0.2">
      <c r="A5472" s="48"/>
      <c r="F5472" s="9"/>
      <c r="G5472" s="9"/>
      <c r="H5472" s="9"/>
      <c r="I5472" s="9"/>
      <c r="J5472" s="9"/>
      <c r="K5472" s="9"/>
      <c r="M5472" s="9"/>
      <c r="N5472" s="76"/>
      <c r="P5472" s="7"/>
      <c r="Q5472" s="7"/>
      <c r="R5472" s="7"/>
      <c r="S5472" s="7"/>
    </row>
    <row r="5473" spans="1:19" s="8" customFormat="1" ht="11.8" x14ac:dyDescent="0.2">
      <c r="A5473" s="48"/>
      <c r="F5473" s="9"/>
      <c r="G5473" s="9"/>
      <c r="H5473" s="9"/>
      <c r="I5473" s="9"/>
      <c r="J5473" s="9"/>
      <c r="K5473" s="9"/>
      <c r="M5473" s="9"/>
      <c r="N5473" s="76"/>
      <c r="P5473" s="7"/>
      <c r="Q5473" s="7"/>
      <c r="R5473" s="7"/>
      <c r="S5473" s="7"/>
    </row>
    <row r="5474" spans="1:19" s="8" customFormat="1" ht="11.8" x14ac:dyDescent="0.2">
      <c r="A5474" s="48"/>
      <c r="F5474" s="9"/>
      <c r="G5474" s="9"/>
      <c r="H5474" s="9"/>
      <c r="I5474" s="9"/>
      <c r="J5474" s="9"/>
      <c r="K5474" s="9"/>
      <c r="M5474" s="9"/>
      <c r="N5474" s="76"/>
      <c r="P5474" s="7"/>
      <c r="Q5474" s="7"/>
      <c r="R5474" s="7"/>
      <c r="S5474" s="7"/>
    </row>
    <row r="5475" spans="1:19" s="8" customFormat="1" ht="11.8" x14ac:dyDescent="0.2">
      <c r="A5475" s="48"/>
      <c r="F5475" s="9"/>
      <c r="G5475" s="9"/>
      <c r="H5475" s="9"/>
      <c r="I5475" s="9"/>
      <c r="J5475" s="9"/>
      <c r="K5475" s="9"/>
      <c r="M5475" s="9"/>
      <c r="N5475" s="76"/>
      <c r="P5475" s="7"/>
      <c r="Q5475" s="7"/>
      <c r="R5475" s="7"/>
      <c r="S5475" s="7"/>
    </row>
    <row r="5476" spans="1:19" s="8" customFormat="1" ht="11.8" x14ac:dyDescent="0.2">
      <c r="A5476" s="48"/>
      <c r="F5476" s="9"/>
      <c r="G5476" s="9"/>
      <c r="H5476" s="9"/>
      <c r="I5476" s="9"/>
      <c r="J5476" s="9"/>
      <c r="K5476" s="9"/>
      <c r="M5476" s="9"/>
      <c r="N5476" s="76"/>
      <c r="P5476" s="7"/>
      <c r="Q5476" s="7"/>
      <c r="R5476" s="7"/>
      <c r="S5476" s="7"/>
    </row>
    <row r="5477" spans="1:19" s="8" customFormat="1" ht="11.8" x14ac:dyDescent="0.2">
      <c r="A5477" s="48"/>
      <c r="F5477" s="9"/>
      <c r="G5477" s="9"/>
      <c r="H5477" s="9"/>
      <c r="I5477" s="9"/>
      <c r="J5477" s="9"/>
      <c r="K5477" s="9"/>
      <c r="M5477" s="9"/>
      <c r="N5477" s="76"/>
      <c r="P5477" s="7"/>
      <c r="Q5477" s="7"/>
      <c r="R5477" s="7"/>
      <c r="S5477" s="7"/>
    </row>
    <row r="5478" spans="1:19" s="8" customFormat="1" ht="11.8" x14ac:dyDescent="0.2">
      <c r="A5478" s="48"/>
      <c r="F5478" s="9"/>
      <c r="G5478" s="9"/>
      <c r="H5478" s="9"/>
      <c r="I5478" s="9"/>
      <c r="J5478" s="9"/>
      <c r="K5478" s="9"/>
      <c r="M5478" s="9"/>
      <c r="N5478" s="76"/>
      <c r="P5478" s="7"/>
      <c r="Q5478" s="7"/>
      <c r="R5478" s="7"/>
      <c r="S5478" s="7"/>
    </row>
    <row r="5479" spans="1:19" s="8" customFormat="1" ht="11.8" x14ac:dyDescent="0.2">
      <c r="A5479" s="48"/>
      <c r="F5479" s="9"/>
      <c r="G5479" s="9"/>
      <c r="H5479" s="9"/>
      <c r="I5479" s="9"/>
      <c r="J5479" s="9"/>
      <c r="K5479" s="9"/>
      <c r="M5479" s="9"/>
      <c r="N5479" s="76"/>
      <c r="P5479" s="7"/>
      <c r="Q5479" s="7"/>
      <c r="R5479" s="7"/>
      <c r="S5479" s="7"/>
    </row>
    <row r="5480" spans="1:19" s="8" customFormat="1" ht="11.8" x14ac:dyDescent="0.2">
      <c r="A5480" s="48"/>
      <c r="F5480" s="9"/>
      <c r="G5480" s="9"/>
      <c r="H5480" s="9"/>
      <c r="I5480" s="9"/>
      <c r="J5480" s="9"/>
      <c r="K5480" s="9"/>
      <c r="M5480" s="9"/>
      <c r="N5480" s="76"/>
      <c r="P5480" s="7"/>
      <c r="Q5480" s="7"/>
      <c r="R5480" s="7"/>
      <c r="S5480" s="7"/>
    </row>
    <row r="5481" spans="1:19" s="8" customFormat="1" ht="11.8" x14ac:dyDescent="0.2">
      <c r="A5481" s="48"/>
      <c r="F5481" s="9"/>
      <c r="G5481" s="9"/>
      <c r="H5481" s="9"/>
      <c r="I5481" s="9"/>
      <c r="J5481" s="9"/>
      <c r="K5481" s="9"/>
      <c r="M5481" s="9"/>
      <c r="N5481" s="76"/>
      <c r="P5481" s="7"/>
      <c r="Q5481" s="7"/>
      <c r="R5481" s="7"/>
      <c r="S5481" s="7"/>
    </row>
    <row r="5482" spans="1:19" s="8" customFormat="1" ht="11.8" x14ac:dyDescent="0.2">
      <c r="A5482" s="48"/>
      <c r="F5482" s="9"/>
      <c r="G5482" s="9"/>
      <c r="H5482" s="9"/>
      <c r="I5482" s="9"/>
      <c r="J5482" s="9"/>
      <c r="K5482" s="9"/>
      <c r="M5482" s="9"/>
      <c r="N5482" s="76"/>
      <c r="P5482" s="7"/>
      <c r="Q5482" s="7"/>
      <c r="R5482" s="7"/>
      <c r="S5482" s="7"/>
    </row>
    <row r="5483" spans="1:19" s="8" customFormat="1" ht="11.8" x14ac:dyDescent="0.2">
      <c r="A5483" s="48"/>
      <c r="F5483" s="9"/>
      <c r="G5483" s="9"/>
      <c r="H5483" s="9"/>
      <c r="I5483" s="9"/>
      <c r="J5483" s="9"/>
      <c r="K5483" s="9"/>
      <c r="M5483" s="9"/>
      <c r="N5483" s="76"/>
      <c r="P5483" s="7"/>
      <c r="Q5483" s="7"/>
      <c r="R5483" s="7"/>
      <c r="S5483" s="7"/>
    </row>
    <row r="5484" spans="1:19" s="8" customFormat="1" ht="11.8" x14ac:dyDescent="0.2">
      <c r="A5484" s="48"/>
      <c r="F5484" s="9"/>
      <c r="G5484" s="9"/>
      <c r="H5484" s="9"/>
      <c r="I5484" s="9"/>
      <c r="J5484" s="9"/>
      <c r="K5484" s="9"/>
      <c r="M5484" s="9"/>
      <c r="N5484" s="76"/>
      <c r="P5484" s="7"/>
      <c r="Q5484" s="7"/>
      <c r="R5484" s="7"/>
      <c r="S5484" s="7"/>
    </row>
    <row r="5485" spans="1:19" s="8" customFormat="1" ht="11.8" x14ac:dyDescent="0.2">
      <c r="A5485" s="48"/>
      <c r="F5485" s="9"/>
      <c r="G5485" s="9"/>
      <c r="H5485" s="9"/>
      <c r="I5485" s="9"/>
      <c r="J5485" s="9"/>
      <c r="K5485" s="9"/>
      <c r="M5485" s="9"/>
      <c r="N5485" s="76"/>
      <c r="P5485" s="7"/>
      <c r="Q5485" s="7"/>
      <c r="R5485" s="7"/>
      <c r="S5485" s="7"/>
    </row>
    <row r="5486" spans="1:19" s="8" customFormat="1" ht="11.8" x14ac:dyDescent="0.2">
      <c r="A5486" s="48"/>
      <c r="F5486" s="9"/>
      <c r="G5486" s="9"/>
      <c r="H5486" s="9"/>
      <c r="I5486" s="9"/>
      <c r="J5486" s="9"/>
      <c r="K5486" s="9"/>
      <c r="M5486" s="9"/>
      <c r="N5486" s="76"/>
      <c r="P5486" s="7"/>
      <c r="Q5486" s="7"/>
      <c r="R5486" s="7"/>
      <c r="S5486" s="7"/>
    </row>
    <row r="5487" spans="1:19" s="8" customFormat="1" ht="11.8" x14ac:dyDescent="0.2">
      <c r="A5487" s="48"/>
      <c r="F5487" s="9"/>
      <c r="G5487" s="9"/>
      <c r="H5487" s="9"/>
      <c r="I5487" s="9"/>
      <c r="J5487" s="9"/>
      <c r="K5487" s="9"/>
      <c r="M5487" s="9"/>
      <c r="N5487" s="76"/>
      <c r="P5487" s="7"/>
      <c r="Q5487" s="7"/>
      <c r="R5487" s="7"/>
      <c r="S5487" s="7"/>
    </row>
    <row r="5488" spans="1:19" s="8" customFormat="1" ht="11.8" x14ac:dyDescent="0.2">
      <c r="A5488" s="48"/>
      <c r="F5488" s="9"/>
      <c r="G5488" s="9"/>
      <c r="H5488" s="9"/>
      <c r="I5488" s="9"/>
      <c r="J5488" s="9"/>
      <c r="K5488" s="9"/>
      <c r="M5488" s="9"/>
      <c r="N5488" s="76"/>
      <c r="P5488" s="7"/>
      <c r="Q5488" s="7"/>
      <c r="R5488" s="7"/>
      <c r="S5488" s="7"/>
    </row>
    <row r="5489" spans="1:19" s="8" customFormat="1" ht="11.8" x14ac:dyDescent="0.2">
      <c r="A5489" s="48"/>
      <c r="F5489" s="9"/>
      <c r="G5489" s="9"/>
      <c r="H5489" s="9"/>
      <c r="I5489" s="9"/>
      <c r="J5489" s="9"/>
      <c r="K5489" s="9"/>
      <c r="M5489" s="9"/>
      <c r="N5489" s="76"/>
      <c r="P5489" s="7"/>
      <c r="Q5489" s="7"/>
      <c r="R5489" s="7"/>
      <c r="S5489" s="7"/>
    </row>
    <row r="5490" spans="1:19" s="8" customFormat="1" ht="11.8" x14ac:dyDescent="0.2">
      <c r="A5490" s="48"/>
      <c r="F5490" s="9"/>
      <c r="G5490" s="9"/>
      <c r="H5490" s="9"/>
      <c r="I5490" s="9"/>
      <c r="J5490" s="9"/>
      <c r="K5490" s="9"/>
      <c r="M5490" s="9"/>
      <c r="N5490" s="76"/>
      <c r="P5490" s="7"/>
      <c r="Q5490" s="7"/>
      <c r="R5490" s="7"/>
      <c r="S5490" s="7"/>
    </row>
    <row r="5491" spans="1:19" s="8" customFormat="1" ht="11.8" x14ac:dyDescent="0.2">
      <c r="A5491" s="48"/>
      <c r="F5491" s="9"/>
      <c r="G5491" s="9"/>
      <c r="H5491" s="9"/>
      <c r="I5491" s="9"/>
      <c r="J5491" s="9"/>
      <c r="K5491" s="9"/>
      <c r="M5491" s="9"/>
      <c r="N5491" s="76"/>
      <c r="P5491" s="7"/>
      <c r="Q5491" s="7"/>
      <c r="R5491" s="7"/>
      <c r="S5491" s="7"/>
    </row>
    <row r="5492" spans="1:19" s="8" customFormat="1" ht="11.8" x14ac:dyDescent="0.2">
      <c r="A5492" s="48"/>
      <c r="F5492" s="9"/>
      <c r="G5492" s="9"/>
      <c r="H5492" s="9"/>
      <c r="I5492" s="9"/>
      <c r="J5492" s="9"/>
      <c r="K5492" s="9"/>
      <c r="M5492" s="9"/>
      <c r="N5492" s="76"/>
      <c r="P5492" s="7"/>
      <c r="Q5492" s="7"/>
      <c r="R5492" s="7"/>
      <c r="S5492" s="7"/>
    </row>
    <row r="5493" spans="1:19" s="8" customFormat="1" ht="11.8" x14ac:dyDescent="0.2">
      <c r="A5493" s="48"/>
      <c r="F5493" s="9"/>
      <c r="G5493" s="9"/>
      <c r="H5493" s="9"/>
      <c r="I5493" s="9"/>
      <c r="J5493" s="9"/>
      <c r="K5493" s="9"/>
      <c r="M5493" s="9"/>
      <c r="N5493" s="76"/>
      <c r="P5493" s="7"/>
      <c r="Q5493" s="7"/>
      <c r="R5493" s="7"/>
      <c r="S5493" s="7"/>
    </row>
    <row r="5494" spans="1:19" s="8" customFormat="1" ht="11.8" x14ac:dyDescent="0.2">
      <c r="A5494" s="48"/>
      <c r="F5494" s="9"/>
      <c r="G5494" s="9"/>
      <c r="H5494" s="9"/>
      <c r="I5494" s="9"/>
      <c r="J5494" s="9"/>
      <c r="K5494" s="9"/>
      <c r="M5494" s="9"/>
      <c r="N5494" s="76"/>
      <c r="P5494" s="7"/>
      <c r="Q5494" s="7"/>
      <c r="R5494" s="7"/>
      <c r="S5494" s="7"/>
    </row>
    <row r="5495" spans="1:19" s="8" customFormat="1" ht="11.8" x14ac:dyDescent="0.2">
      <c r="A5495" s="48"/>
      <c r="F5495" s="9"/>
      <c r="G5495" s="9"/>
      <c r="H5495" s="9"/>
      <c r="I5495" s="9"/>
      <c r="J5495" s="9"/>
      <c r="K5495" s="9"/>
      <c r="M5495" s="9"/>
      <c r="N5495" s="76"/>
      <c r="P5495" s="7"/>
      <c r="Q5495" s="7"/>
      <c r="R5495" s="7"/>
      <c r="S5495" s="7"/>
    </row>
    <row r="5496" spans="1:19" s="8" customFormat="1" ht="11.8" x14ac:dyDescent="0.2">
      <c r="A5496" s="48"/>
      <c r="F5496" s="9"/>
      <c r="G5496" s="9"/>
      <c r="H5496" s="9"/>
      <c r="I5496" s="9"/>
      <c r="J5496" s="9"/>
      <c r="K5496" s="9"/>
      <c r="M5496" s="9"/>
      <c r="N5496" s="76"/>
      <c r="P5496" s="7"/>
      <c r="Q5496" s="7"/>
      <c r="R5496" s="7"/>
      <c r="S5496" s="7"/>
    </row>
    <row r="5497" spans="1:19" s="8" customFormat="1" ht="11.8" x14ac:dyDescent="0.2">
      <c r="A5497" s="48"/>
      <c r="F5497" s="9"/>
      <c r="G5497" s="9"/>
      <c r="H5497" s="9"/>
      <c r="I5497" s="9"/>
      <c r="J5497" s="9"/>
      <c r="K5497" s="9"/>
      <c r="M5497" s="9"/>
      <c r="N5497" s="76"/>
      <c r="P5497" s="7"/>
      <c r="Q5497" s="7"/>
      <c r="R5497" s="7"/>
      <c r="S5497" s="7"/>
    </row>
    <row r="5498" spans="1:19" s="8" customFormat="1" ht="11.8" x14ac:dyDescent="0.2">
      <c r="A5498" s="48"/>
      <c r="F5498" s="9"/>
      <c r="G5498" s="9"/>
      <c r="H5498" s="9"/>
      <c r="I5498" s="9"/>
      <c r="J5498" s="9"/>
      <c r="K5498" s="9"/>
      <c r="M5498" s="9"/>
      <c r="N5498" s="76"/>
      <c r="P5498" s="7"/>
      <c r="Q5498" s="7"/>
      <c r="R5498" s="7"/>
      <c r="S5498" s="7"/>
    </row>
    <row r="5499" spans="1:19" s="8" customFormat="1" ht="11.8" x14ac:dyDescent="0.2">
      <c r="A5499" s="48"/>
      <c r="F5499" s="9"/>
      <c r="G5499" s="9"/>
      <c r="H5499" s="9"/>
      <c r="I5499" s="9"/>
      <c r="J5499" s="9"/>
      <c r="K5499" s="9"/>
      <c r="M5499" s="9"/>
      <c r="N5499" s="76"/>
      <c r="P5499" s="7"/>
      <c r="Q5499" s="7"/>
      <c r="R5499" s="7"/>
      <c r="S5499" s="7"/>
    </row>
    <row r="5500" spans="1:19" s="8" customFormat="1" ht="11.8" x14ac:dyDescent="0.2">
      <c r="A5500" s="48"/>
      <c r="F5500" s="9"/>
      <c r="G5500" s="9"/>
      <c r="H5500" s="9"/>
      <c r="I5500" s="9"/>
      <c r="J5500" s="9"/>
      <c r="K5500" s="9"/>
      <c r="M5500" s="9"/>
      <c r="N5500" s="76"/>
      <c r="P5500" s="7"/>
      <c r="Q5500" s="7"/>
      <c r="R5500" s="7"/>
      <c r="S5500" s="7"/>
    </row>
    <row r="5501" spans="1:19" s="8" customFormat="1" ht="11.8" x14ac:dyDescent="0.2">
      <c r="A5501" s="48"/>
      <c r="F5501" s="9"/>
      <c r="G5501" s="9"/>
      <c r="H5501" s="9"/>
      <c r="I5501" s="9"/>
      <c r="J5501" s="9"/>
      <c r="K5501" s="9"/>
      <c r="M5501" s="9"/>
      <c r="N5501" s="76"/>
      <c r="P5501" s="7"/>
      <c r="Q5501" s="7"/>
      <c r="R5501" s="7"/>
      <c r="S5501" s="7"/>
    </row>
    <row r="5502" spans="1:19" s="8" customFormat="1" ht="11.8" x14ac:dyDescent="0.2">
      <c r="A5502" s="48"/>
      <c r="F5502" s="9"/>
      <c r="G5502" s="9"/>
      <c r="H5502" s="9"/>
      <c r="I5502" s="9"/>
      <c r="J5502" s="9"/>
      <c r="K5502" s="9"/>
      <c r="M5502" s="9"/>
      <c r="N5502" s="76"/>
      <c r="P5502" s="7"/>
      <c r="Q5502" s="7"/>
      <c r="R5502" s="7"/>
      <c r="S5502" s="7"/>
    </row>
    <row r="5503" spans="1:19" s="8" customFormat="1" ht="11.8" x14ac:dyDescent="0.2">
      <c r="A5503" s="48"/>
      <c r="F5503" s="9"/>
      <c r="G5503" s="9"/>
      <c r="H5503" s="9"/>
      <c r="I5503" s="9"/>
      <c r="J5503" s="9"/>
      <c r="K5503" s="9"/>
      <c r="M5503" s="9"/>
      <c r="N5503" s="76"/>
      <c r="P5503" s="7"/>
      <c r="Q5503" s="7"/>
      <c r="R5503" s="7"/>
      <c r="S5503" s="7"/>
    </row>
    <row r="5504" spans="1:19" s="8" customFormat="1" ht="11.8" x14ac:dyDescent="0.2">
      <c r="A5504" s="48"/>
      <c r="F5504" s="9"/>
      <c r="G5504" s="9"/>
      <c r="H5504" s="9"/>
      <c r="I5504" s="9"/>
      <c r="J5504" s="9"/>
      <c r="K5504" s="9"/>
      <c r="M5504" s="9"/>
      <c r="N5504" s="76"/>
      <c r="P5504" s="7"/>
      <c r="Q5504" s="7"/>
      <c r="R5504" s="7"/>
      <c r="S5504" s="7"/>
    </row>
    <row r="5505" spans="1:19" s="8" customFormat="1" ht="11.8" x14ac:dyDescent="0.2">
      <c r="A5505" s="48"/>
      <c r="F5505" s="9"/>
      <c r="G5505" s="9"/>
      <c r="H5505" s="9"/>
      <c r="I5505" s="9"/>
      <c r="J5505" s="9"/>
      <c r="K5505" s="9"/>
      <c r="M5505" s="9"/>
      <c r="N5505" s="76"/>
      <c r="P5505" s="7"/>
      <c r="Q5505" s="7"/>
      <c r="R5505" s="7"/>
      <c r="S5505" s="7"/>
    </row>
    <row r="5506" spans="1:19" s="8" customFormat="1" ht="11.8" x14ac:dyDescent="0.2">
      <c r="A5506" s="48"/>
      <c r="F5506" s="9"/>
      <c r="G5506" s="9"/>
      <c r="H5506" s="9"/>
      <c r="I5506" s="9"/>
      <c r="J5506" s="9"/>
      <c r="K5506" s="9"/>
      <c r="M5506" s="9"/>
      <c r="N5506" s="76"/>
      <c r="P5506" s="7"/>
      <c r="Q5506" s="7"/>
      <c r="R5506" s="7"/>
      <c r="S5506" s="7"/>
    </row>
    <row r="5507" spans="1:19" s="8" customFormat="1" ht="11.8" x14ac:dyDescent="0.2">
      <c r="A5507" s="48"/>
      <c r="F5507" s="9"/>
      <c r="G5507" s="9"/>
      <c r="H5507" s="9"/>
      <c r="I5507" s="9"/>
      <c r="J5507" s="9"/>
      <c r="K5507" s="9"/>
      <c r="M5507" s="9"/>
      <c r="N5507" s="76"/>
      <c r="P5507" s="7"/>
      <c r="Q5507" s="7"/>
      <c r="R5507" s="7"/>
      <c r="S5507" s="7"/>
    </row>
    <row r="5508" spans="1:19" s="8" customFormat="1" ht="11.8" x14ac:dyDescent="0.2">
      <c r="A5508" s="48"/>
      <c r="F5508" s="9"/>
      <c r="G5508" s="9"/>
      <c r="H5508" s="9"/>
      <c r="I5508" s="9"/>
      <c r="J5508" s="9"/>
      <c r="K5508" s="9"/>
      <c r="M5508" s="9"/>
      <c r="N5508" s="76"/>
      <c r="P5508" s="7"/>
      <c r="Q5508" s="7"/>
      <c r="R5508" s="7"/>
      <c r="S5508" s="7"/>
    </row>
    <row r="5509" spans="1:19" s="8" customFormat="1" ht="11.8" x14ac:dyDescent="0.2">
      <c r="A5509" s="48"/>
      <c r="F5509" s="9"/>
      <c r="G5509" s="9"/>
      <c r="H5509" s="9"/>
      <c r="I5509" s="9"/>
      <c r="J5509" s="9"/>
      <c r="K5509" s="9"/>
      <c r="M5509" s="9"/>
      <c r="N5509" s="76"/>
      <c r="P5509" s="7"/>
      <c r="Q5509" s="7"/>
      <c r="R5509" s="7"/>
      <c r="S5509" s="7"/>
    </row>
    <row r="5510" spans="1:19" s="8" customFormat="1" ht="11.8" x14ac:dyDescent="0.2">
      <c r="A5510" s="48"/>
      <c r="F5510" s="9"/>
      <c r="G5510" s="9"/>
      <c r="H5510" s="9"/>
      <c r="I5510" s="9"/>
      <c r="J5510" s="9"/>
      <c r="K5510" s="9"/>
      <c r="M5510" s="9"/>
      <c r="N5510" s="76"/>
      <c r="P5510" s="7"/>
      <c r="Q5510" s="7"/>
      <c r="R5510" s="7"/>
      <c r="S5510" s="7"/>
    </row>
    <row r="5511" spans="1:19" s="8" customFormat="1" ht="11.8" x14ac:dyDescent="0.2">
      <c r="A5511" s="48"/>
      <c r="F5511" s="9"/>
      <c r="G5511" s="9"/>
      <c r="H5511" s="9"/>
      <c r="I5511" s="9"/>
      <c r="J5511" s="9"/>
      <c r="K5511" s="9"/>
      <c r="M5511" s="9"/>
      <c r="N5511" s="76"/>
      <c r="P5511" s="7"/>
      <c r="Q5511" s="7"/>
      <c r="R5511" s="7"/>
      <c r="S5511" s="7"/>
    </row>
    <row r="5512" spans="1:19" s="8" customFormat="1" ht="11.8" x14ac:dyDescent="0.2">
      <c r="A5512" s="48"/>
      <c r="F5512" s="9"/>
      <c r="G5512" s="9"/>
      <c r="H5512" s="9"/>
      <c r="I5512" s="9"/>
      <c r="J5512" s="9"/>
      <c r="K5512" s="9"/>
      <c r="M5512" s="9"/>
      <c r="N5512" s="76"/>
      <c r="P5512" s="7"/>
      <c r="Q5512" s="7"/>
      <c r="R5512" s="7"/>
      <c r="S5512" s="7"/>
    </row>
    <row r="5513" spans="1:19" s="8" customFormat="1" ht="11.8" x14ac:dyDescent="0.2">
      <c r="A5513" s="48"/>
      <c r="F5513" s="9"/>
      <c r="G5513" s="9"/>
      <c r="H5513" s="9"/>
      <c r="I5513" s="9"/>
      <c r="J5513" s="9"/>
      <c r="K5513" s="9"/>
      <c r="M5513" s="9"/>
      <c r="N5513" s="76"/>
      <c r="P5513" s="7"/>
      <c r="Q5513" s="7"/>
      <c r="R5513" s="7"/>
      <c r="S5513" s="7"/>
    </row>
    <row r="5514" spans="1:19" s="8" customFormat="1" ht="11.8" x14ac:dyDescent="0.2">
      <c r="A5514" s="48"/>
      <c r="F5514" s="9"/>
      <c r="G5514" s="9"/>
      <c r="H5514" s="9"/>
      <c r="I5514" s="9"/>
      <c r="J5514" s="9"/>
      <c r="K5514" s="9"/>
      <c r="M5514" s="9"/>
      <c r="N5514" s="76"/>
      <c r="P5514" s="7"/>
      <c r="Q5514" s="7"/>
      <c r="R5514" s="7"/>
      <c r="S5514" s="7"/>
    </row>
    <row r="5515" spans="1:19" s="8" customFormat="1" ht="11.8" x14ac:dyDescent="0.2">
      <c r="A5515" s="48"/>
      <c r="F5515" s="9"/>
      <c r="G5515" s="9"/>
      <c r="H5515" s="9"/>
      <c r="I5515" s="9"/>
      <c r="J5515" s="9"/>
      <c r="K5515" s="9"/>
      <c r="M5515" s="9"/>
      <c r="N5515" s="76"/>
      <c r="P5515" s="7"/>
      <c r="Q5515" s="7"/>
      <c r="R5515" s="7"/>
      <c r="S5515" s="7"/>
    </row>
    <row r="5516" spans="1:19" s="8" customFormat="1" ht="11.8" x14ac:dyDescent="0.2">
      <c r="A5516" s="48"/>
      <c r="F5516" s="9"/>
      <c r="G5516" s="9"/>
      <c r="H5516" s="9"/>
      <c r="I5516" s="9"/>
      <c r="J5516" s="9"/>
      <c r="K5516" s="9"/>
      <c r="M5516" s="9"/>
      <c r="N5516" s="76"/>
      <c r="P5516" s="7"/>
      <c r="Q5516" s="7"/>
      <c r="R5516" s="7"/>
      <c r="S5516" s="7"/>
    </row>
    <row r="5517" spans="1:19" s="8" customFormat="1" ht="11.8" x14ac:dyDescent="0.2">
      <c r="A5517" s="48"/>
      <c r="F5517" s="9"/>
      <c r="G5517" s="9"/>
      <c r="H5517" s="9"/>
      <c r="I5517" s="9"/>
      <c r="J5517" s="9"/>
      <c r="K5517" s="9"/>
      <c r="M5517" s="9"/>
      <c r="N5517" s="76"/>
      <c r="P5517" s="7"/>
      <c r="Q5517" s="7"/>
      <c r="R5517" s="7"/>
      <c r="S5517" s="7"/>
    </row>
    <row r="5518" spans="1:19" s="8" customFormat="1" ht="11.8" x14ac:dyDescent="0.2">
      <c r="A5518" s="48"/>
      <c r="F5518" s="9"/>
      <c r="G5518" s="9"/>
      <c r="H5518" s="9"/>
      <c r="I5518" s="9"/>
      <c r="J5518" s="9"/>
      <c r="K5518" s="9"/>
      <c r="M5518" s="9"/>
      <c r="N5518" s="76"/>
      <c r="P5518" s="7"/>
      <c r="Q5518" s="7"/>
      <c r="R5518" s="7"/>
      <c r="S5518" s="7"/>
    </row>
    <row r="5519" spans="1:19" s="8" customFormat="1" ht="11.8" x14ac:dyDescent="0.2">
      <c r="A5519" s="48"/>
      <c r="F5519" s="9"/>
      <c r="G5519" s="9"/>
      <c r="H5519" s="9"/>
      <c r="I5519" s="9"/>
      <c r="J5519" s="9"/>
      <c r="K5519" s="9"/>
      <c r="M5519" s="9"/>
      <c r="N5519" s="76"/>
      <c r="P5519" s="7"/>
      <c r="Q5519" s="7"/>
      <c r="R5519" s="7"/>
      <c r="S5519" s="7"/>
    </row>
    <row r="5520" spans="1:19" s="8" customFormat="1" ht="11.8" x14ac:dyDescent="0.2">
      <c r="A5520" s="48"/>
      <c r="F5520" s="9"/>
      <c r="G5520" s="9"/>
      <c r="H5520" s="9"/>
      <c r="I5520" s="9"/>
      <c r="J5520" s="9"/>
      <c r="K5520" s="9"/>
      <c r="M5520" s="9"/>
      <c r="N5520" s="76"/>
      <c r="P5520" s="7"/>
      <c r="Q5520" s="7"/>
      <c r="R5520" s="7"/>
      <c r="S5520" s="7"/>
    </row>
    <row r="5521" spans="1:19" s="8" customFormat="1" ht="11.8" x14ac:dyDescent="0.2">
      <c r="A5521" s="48"/>
      <c r="F5521" s="9"/>
      <c r="G5521" s="9"/>
      <c r="H5521" s="9"/>
      <c r="I5521" s="9"/>
      <c r="J5521" s="9"/>
      <c r="K5521" s="9"/>
      <c r="M5521" s="9"/>
      <c r="N5521" s="76"/>
      <c r="P5521" s="7"/>
      <c r="Q5521" s="7"/>
      <c r="R5521" s="7"/>
      <c r="S5521" s="7"/>
    </row>
    <row r="5522" spans="1:19" s="8" customFormat="1" ht="11.8" x14ac:dyDescent="0.2">
      <c r="A5522" s="48"/>
      <c r="F5522" s="9"/>
      <c r="G5522" s="9"/>
      <c r="H5522" s="9"/>
      <c r="I5522" s="9"/>
      <c r="J5522" s="9"/>
      <c r="K5522" s="9"/>
      <c r="M5522" s="9"/>
      <c r="N5522" s="76"/>
      <c r="P5522" s="7"/>
      <c r="Q5522" s="7"/>
      <c r="R5522" s="7"/>
      <c r="S5522" s="7"/>
    </row>
    <row r="5523" spans="1:19" s="8" customFormat="1" ht="11.8" x14ac:dyDescent="0.2">
      <c r="A5523" s="48"/>
      <c r="F5523" s="9"/>
      <c r="G5523" s="9"/>
      <c r="H5523" s="9"/>
      <c r="I5523" s="9"/>
      <c r="J5523" s="9"/>
      <c r="K5523" s="9"/>
      <c r="M5523" s="9"/>
      <c r="N5523" s="76"/>
      <c r="P5523" s="7"/>
      <c r="Q5523" s="7"/>
      <c r="R5523" s="7"/>
      <c r="S5523" s="7"/>
    </row>
    <row r="5524" spans="1:19" s="8" customFormat="1" ht="11.8" x14ac:dyDescent="0.2">
      <c r="A5524" s="48"/>
      <c r="F5524" s="9"/>
      <c r="G5524" s="9"/>
      <c r="H5524" s="9"/>
      <c r="I5524" s="9"/>
      <c r="J5524" s="9"/>
      <c r="K5524" s="9"/>
      <c r="M5524" s="9"/>
      <c r="N5524" s="76"/>
      <c r="P5524" s="7"/>
      <c r="Q5524" s="7"/>
      <c r="R5524" s="7"/>
      <c r="S5524" s="7"/>
    </row>
    <row r="5525" spans="1:19" s="8" customFormat="1" ht="11.8" x14ac:dyDescent="0.2">
      <c r="A5525" s="48"/>
      <c r="F5525" s="9"/>
      <c r="G5525" s="9"/>
      <c r="H5525" s="9"/>
      <c r="I5525" s="9"/>
      <c r="J5525" s="9"/>
      <c r="K5525" s="9"/>
      <c r="M5525" s="9"/>
      <c r="N5525" s="76"/>
      <c r="P5525" s="7"/>
      <c r="Q5525" s="7"/>
      <c r="R5525" s="7"/>
      <c r="S5525" s="7"/>
    </row>
    <row r="5526" spans="1:19" s="8" customFormat="1" ht="11.8" x14ac:dyDescent="0.2">
      <c r="A5526" s="48"/>
      <c r="F5526" s="9"/>
      <c r="G5526" s="9"/>
      <c r="H5526" s="9"/>
      <c r="I5526" s="9"/>
      <c r="J5526" s="9"/>
      <c r="K5526" s="9"/>
      <c r="M5526" s="9"/>
      <c r="N5526" s="76"/>
      <c r="P5526" s="7"/>
      <c r="Q5526" s="7"/>
      <c r="R5526" s="7"/>
      <c r="S5526" s="7"/>
    </row>
    <row r="5527" spans="1:19" s="8" customFormat="1" ht="11.8" x14ac:dyDescent="0.2">
      <c r="A5527" s="48"/>
      <c r="F5527" s="9"/>
      <c r="G5527" s="9"/>
      <c r="H5527" s="9"/>
      <c r="I5527" s="9"/>
      <c r="J5527" s="9"/>
      <c r="K5527" s="9"/>
      <c r="M5527" s="9"/>
      <c r="N5527" s="76"/>
      <c r="P5527" s="7"/>
      <c r="Q5527" s="7"/>
      <c r="R5527" s="7"/>
      <c r="S5527" s="7"/>
    </row>
    <row r="5528" spans="1:19" s="8" customFormat="1" ht="11.8" x14ac:dyDescent="0.2">
      <c r="A5528" s="48"/>
      <c r="F5528" s="9"/>
      <c r="G5528" s="9"/>
      <c r="H5528" s="9"/>
      <c r="I5528" s="9"/>
      <c r="J5528" s="9"/>
      <c r="K5528" s="9"/>
      <c r="M5528" s="9"/>
      <c r="N5528" s="76"/>
      <c r="P5528" s="7"/>
      <c r="Q5528" s="7"/>
      <c r="R5528" s="7"/>
      <c r="S5528" s="7"/>
    </row>
    <row r="5529" spans="1:19" s="8" customFormat="1" ht="11.8" x14ac:dyDescent="0.2">
      <c r="A5529" s="48"/>
      <c r="F5529" s="9"/>
      <c r="G5529" s="9"/>
      <c r="H5529" s="9"/>
      <c r="I5529" s="9"/>
      <c r="J5529" s="9"/>
      <c r="K5529" s="9"/>
      <c r="M5529" s="9"/>
      <c r="N5529" s="76"/>
      <c r="P5529" s="7"/>
      <c r="Q5529" s="7"/>
      <c r="R5529" s="7"/>
      <c r="S5529" s="7"/>
    </row>
    <row r="5530" spans="1:19" s="8" customFormat="1" ht="11.8" x14ac:dyDescent="0.2">
      <c r="A5530" s="48"/>
      <c r="F5530" s="9"/>
      <c r="G5530" s="9"/>
      <c r="H5530" s="9"/>
      <c r="I5530" s="9"/>
      <c r="J5530" s="9"/>
      <c r="K5530" s="9"/>
      <c r="M5530" s="9"/>
      <c r="N5530" s="76"/>
      <c r="P5530" s="7"/>
      <c r="Q5530" s="7"/>
      <c r="R5530" s="7"/>
      <c r="S5530" s="7"/>
    </row>
    <row r="5531" spans="1:19" s="8" customFormat="1" ht="11.8" x14ac:dyDescent="0.2">
      <c r="A5531" s="48"/>
      <c r="F5531" s="9"/>
      <c r="G5531" s="9"/>
      <c r="H5531" s="9"/>
      <c r="I5531" s="9"/>
      <c r="J5531" s="9"/>
      <c r="K5531" s="9"/>
      <c r="M5531" s="9"/>
      <c r="N5531" s="76"/>
      <c r="P5531" s="7"/>
      <c r="Q5531" s="7"/>
      <c r="R5531" s="7"/>
      <c r="S5531" s="7"/>
    </row>
    <row r="5532" spans="1:19" s="8" customFormat="1" ht="11.8" x14ac:dyDescent="0.2">
      <c r="A5532" s="48"/>
      <c r="F5532" s="9"/>
      <c r="G5532" s="9"/>
      <c r="H5532" s="9"/>
      <c r="I5532" s="9"/>
      <c r="J5532" s="9"/>
      <c r="K5532" s="9"/>
      <c r="M5532" s="9"/>
      <c r="N5532" s="76"/>
      <c r="P5532" s="7"/>
      <c r="Q5532" s="7"/>
      <c r="R5532" s="7"/>
      <c r="S5532" s="7"/>
    </row>
    <row r="5533" spans="1:19" s="8" customFormat="1" ht="11.8" x14ac:dyDescent="0.2">
      <c r="A5533" s="48"/>
      <c r="F5533" s="9"/>
      <c r="G5533" s="9"/>
      <c r="H5533" s="9"/>
      <c r="I5533" s="9"/>
      <c r="J5533" s="9"/>
      <c r="K5533" s="9"/>
      <c r="M5533" s="9"/>
      <c r="N5533" s="76"/>
      <c r="P5533" s="7"/>
      <c r="Q5533" s="7"/>
      <c r="R5533" s="7"/>
      <c r="S5533" s="7"/>
    </row>
    <row r="5534" spans="1:19" s="8" customFormat="1" ht="11.8" x14ac:dyDescent="0.2">
      <c r="A5534" s="48"/>
      <c r="F5534" s="9"/>
      <c r="G5534" s="9"/>
      <c r="H5534" s="9"/>
      <c r="I5534" s="9"/>
      <c r="J5534" s="9"/>
      <c r="K5534" s="9"/>
      <c r="M5534" s="9"/>
      <c r="N5534" s="76"/>
      <c r="P5534" s="7"/>
      <c r="Q5534" s="7"/>
      <c r="R5534" s="7"/>
      <c r="S5534" s="7"/>
    </row>
    <row r="5535" spans="1:19" s="8" customFormat="1" ht="11.8" x14ac:dyDescent="0.2">
      <c r="A5535" s="48"/>
      <c r="F5535" s="9"/>
      <c r="G5535" s="9"/>
      <c r="H5535" s="9"/>
      <c r="I5535" s="9"/>
      <c r="J5535" s="9"/>
      <c r="K5535" s="9"/>
      <c r="M5535" s="9"/>
      <c r="N5535" s="76"/>
      <c r="P5535" s="7"/>
      <c r="Q5535" s="7"/>
      <c r="R5535" s="7"/>
      <c r="S5535" s="7"/>
    </row>
    <row r="5536" spans="1:19" s="8" customFormat="1" ht="11.8" x14ac:dyDescent="0.2">
      <c r="A5536" s="48"/>
      <c r="F5536" s="9"/>
      <c r="G5536" s="9"/>
      <c r="H5536" s="9"/>
      <c r="I5536" s="9"/>
      <c r="J5536" s="9"/>
      <c r="K5536" s="9"/>
      <c r="M5536" s="9"/>
      <c r="N5536" s="76"/>
      <c r="P5536" s="7"/>
      <c r="Q5536" s="7"/>
      <c r="R5536" s="7"/>
      <c r="S5536" s="7"/>
    </row>
    <row r="5537" spans="1:19" s="8" customFormat="1" ht="11.8" x14ac:dyDescent="0.2">
      <c r="A5537" s="48"/>
      <c r="F5537" s="9"/>
      <c r="G5537" s="9"/>
      <c r="H5537" s="9"/>
      <c r="I5537" s="9"/>
      <c r="J5537" s="9"/>
      <c r="K5537" s="9"/>
      <c r="M5537" s="9"/>
      <c r="N5537" s="76"/>
      <c r="P5537" s="7"/>
      <c r="Q5537" s="7"/>
      <c r="R5537" s="7"/>
      <c r="S5537" s="7"/>
    </row>
    <row r="5538" spans="1:19" s="8" customFormat="1" ht="11.8" x14ac:dyDescent="0.2">
      <c r="A5538" s="48"/>
      <c r="F5538" s="9"/>
      <c r="G5538" s="9"/>
      <c r="H5538" s="9"/>
      <c r="I5538" s="9"/>
      <c r="J5538" s="9"/>
      <c r="K5538" s="9"/>
      <c r="M5538" s="9"/>
      <c r="N5538" s="76"/>
      <c r="P5538" s="7"/>
      <c r="Q5538" s="7"/>
      <c r="R5538" s="7"/>
      <c r="S5538" s="7"/>
    </row>
    <row r="5539" spans="1:19" s="8" customFormat="1" ht="11.8" x14ac:dyDescent="0.2">
      <c r="A5539" s="48"/>
      <c r="F5539" s="9"/>
      <c r="G5539" s="9"/>
      <c r="H5539" s="9"/>
      <c r="I5539" s="9"/>
      <c r="J5539" s="9"/>
      <c r="K5539" s="9"/>
      <c r="M5539" s="9"/>
      <c r="N5539" s="76"/>
      <c r="P5539" s="7"/>
      <c r="Q5539" s="7"/>
      <c r="R5539" s="7"/>
      <c r="S5539" s="7"/>
    </row>
    <row r="5540" spans="1:19" s="8" customFormat="1" ht="11.8" x14ac:dyDescent="0.2">
      <c r="A5540" s="48"/>
      <c r="F5540" s="9"/>
      <c r="G5540" s="9"/>
      <c r="H5540" s="9"/>
      <c r="I5540" s="9"/>
      <c r="J5540" s="9"/>
      <c r="K5540" s="9"/>
      <c r="M5540" s="9"/>
      <c r="N5540" s="76"/>
      <c r="P5540" s="7"/>
      <c r="Q5540" s="7"/>
      <c r="R5540" s="7"/>
      <c r="S5540" s="7"/>
    </row>
    <row r="5541" spans="1:19" s="8" customFormat="1" ht="11.8" x14ac:dyDescent="0.2">
      <c r="A5541" s="48"/>
      <c r="F5541" s="9"/>
      <c r="G5541" s="9"/>
      <c r="H5541" s="9"/>
      <c r="I5541" s="9"/>
      <c r="J5541" s="9"/>
      <c r="K5541" s="9"/>
      <c r="M5541" s="9"/>
      <c r="N5541" s="76"/>
      <c r="P5541" s="7"/>
      <c r="Q5541" s="7"/>
      <c r="R5541" s="7"/>
      <c r="S5541" s="7"/>
    </row>
    <row r="5542" spans="1:19" s="8" customFormat="1" ht="11.8" x14ac:dyDescent="0.2">
      <c r="A5542" s="48"/>
      <c r="F5542" s="9"/>
      <c r="G5542" s="9"/>
      <c r="H5542" s="9"/>
      <c r="I5542" s="9"/>
      <c r="J5542" s="9"/>
      <c r="K5542" s="9"/>
      <c r="M5542" s="9"/>
      <c r="N5542" s="76"/>
      <c r="P5542" s="7"/>
      <c r="Q5542" s="7"/>
      <c r="R5542" s="7"/>
      <c r="S5542" s="7"/>
    </row>
    <row r="5543" spans="1:19" s="8" customFormat="1" ht="11.8" x14ac:dyDescent="0.2">
      <c r="A5543" s="48"/>
      <c r="F5543" s="9"/>
      <c r="G5543" s="9"/>
      <c r="H5543" s="9"/>
      <c r="I5543" s="9"/>
      <c r="J5543" s="9"/>
      <c r="K5543" s="9"/>
      <c r="M5543" s="9"/>
      <c r="N5543" s="76"/>
      <c r="P5543" s="7"/>
      <c r="Q5543" s="7"/>
      <c r="R5543" s="7"/>
      <c r="S5543" s="7"/>
    </row>
    <row r="5544" spans="1:19" s="8" customFormat="1" ht="11.8" x14ac:dyDescent="0.2">
      <c r="A5544" s="48"/>
      <c r="F5544" s="9"/>
      <c r="G5544" s="9"/>
      <c r="H5544" s="9"/>
      <c r="I5544" s="9"/>
      <c r="J5544" s="9"/>
      <c r="K5544" s="9"/>
      <c r="M5544" s="9"/>
      <c r="N5544" s="76"/>
      <c r="P5544" s="7"/>
      <c r="Q5544" s="7"/>
      <c r="R5544" s="7"/>
      <c r="S5544" s="7"/>
    </row>
    <row r="5545" spans="1:19" s="8" customFormat="1" ht="11.8" x14ac:dyDescent="0.2">
      <c r="A5545" s="48"/>
      <c r="F5545" s="9"/>
      <c r="G5545" s="9"/>
      <c r="H5545" s="9"/>
      <c r="I5545" s="9"/>
      <c r="J5545" s="9"/>
      <c r="K5545" s="9"/>
      <c r="M5545" s="9"/>
      <c r="N5545" s="76"/>
      <c r="P5545" s="7"/>
      <c r="Q5545" s="7"/>
      <c r="R5545" s="7"/>
      <c r="S5545" s="7"/>
    </row>
    <row r="5546" spans="1:19" s="8" customFormat="1" ht="11.8" x14ac:dyDescent="0.2">
      <c r="A5546" s="48"/>
      <c r="F5546" s="9"/>
      <c r="G5546" s="9"/>
      <c r="H5546" s="9"/>
      <c r="I5546" s="9"/>
      <c r="J5546" s="9"/>
      <c r="K5546" s="9"/>
      <c r="M5546" s="9"/>
      <c r="N5546" s="76"/>
      <c r="P5546" s="7"/>
      <c r="Q5546" s="7"/>
      <c r="R5546" s="7"/>
      <c r="S5546" s="7"/>
    </row>
    <row r="5547" spans="1:19" s="8" customFormat="1" ht="11.8" x14ac:dyDescent="0.2">
      <c r="A5547" s="48"/>
      <c r="F5547" s="9"/>
      <c r="G5547" s="9"/>
      <c r="H5547" s="9"/>
      <c r="I5547" s="9"/>
      <c r="J5547" s="9"/>
      <c r="K5547" s="9"/>
      <c r="M5547" s="9"/>
      <c r="N5547" s="76"/>
      <c r="P5547" s="7"/>
      <c r="Q5547" s="7"/>
      <c r="R5547" s="7"/>
      <c r="S5547" s="7"/>
    </row>
    <row r="5548" spans="1:19" s="8" customFormat="1" ht="11.8" x14ac:dyDescent="0.2">
      <c r="A5548" s="48"/>
      <c r="F5548" s="9"/>
      <c r="G5548" s="9"/>
      <c r="H5548" s="9"/>
      <c r="I5548" s="9"/>
      <c r="J5548" s="9"/>
      <c r="K5548" s="9"/>
      <c r="M5548" s="9"/>
      <c r="N5548" s="76"/>
      <c r="P5548" s="7"/>
      <c r="Q5548" s="7"/>
      <c r="R5548" s="7"/>
      <c r="S5548" s="7"/>
    </row>
    <row r="5549" spans="1:19" s="8" customFormat="1" ht="11.8" x14ac:dyDescent="0.2">
      <c r="A5549" s="48"/>
      <c r="F5549" s="9"/>
      <c r="G5549" s="9"/>
      <c r="H5549" s="9"/>
      <c r="I5549" s="9"/>
      <c r="J5549" s="9"/>
      <c r="K5549" s="9"/>
      <c r="M5549" s="9"/>
      <c r="N5549" s="76"/>
      <c r="P5549" s="7"/>
      <c r="Q5549" s="7"/>
      <c r="R5549" s="7"/>
      <c r="S5549" s="7"/>
    </row>
    <row r="5550" spans="1:19" s="8" customFormat="1" ht="11.8" x14ac:dyDescent="0.2">
      <c r="A5550" s="48"/>
      <c r="F5550" s="9"/>
      <c r="G5550" s="9"/>
      <c r="H5550" s="9"/>
      <c r="I5550" s="9"/>
      <c r="J5550" s="9"/>
      <c r="K5550" s="9"/>
      <c r="M5550" s="9"/>
      <c r="N5550" s="76"/>
      <c r="P5550" s="7"/>
      <c r="Q5550" s="7"/>
      <c r="R5550" s="7"/>
      <c r="S5550" s="7"/>
    </row>
    <row r="5551" spans="1:19" s="8" customFormat="1" ht="11.8" x14ac:dyDescent="0.2">
      <c r="A5551" s="48"/>
      <c r="F5551" s="9"/>
      <c r="G5551" s="9"/>
      <c r="H5551" s="9"/>
      <c r="I5551" s="9"/>
      <c r="J5551" s="9"/>
      <c r="K5551" s="9"/>
      <c r="M5551" s="9"/>
      <c r="N5551" s="76"/>
      <c r="P5551" s="7"/>
      <c r="Q5551" s="7"/>
      <c r="R5551" s="7"/>
      <c r="S5551" s="7"/>
    </row>
    <row r="5552" spans="1:19" s="8" customFormat="1" ht="11.8" x14ac:dyDescent="0.2">
      <c r="A5552" s="48"/>
      <c r="F5552" s="9"/>
      <c r="G5552" s="9"/>
      <c r="H5552" s="9"/>
      <c r="I5552" s="9"/>
      <c r="J5552" s="9"/>
      <c r="K5552" s="9"/>
      <c r="M5552" s="9"/>
      <c r="N5552" s="76"/>
      <c r="P5552" s="7"/>
      <c r="Q5552" s="7"/>
      <c r="R5552" s="7"/>
      <c r="S5552" s="7"/>
    </row>
    <row r="5553" spans="1:19" s="8" customFormat="1" ht="11.8" x14ac:dyDescent="0.2">
      <c r="A5553" s="48"/>
      <c r="F5553" s="9"/>
      <c r="G5553" s="9"/>
      <c r="H5553" s="9"/>
      <c r="I5553" s="9"/>
      <c r="J5553" s="9"/>
      <c r="K5553" s="9"/>
      <c r="M5553" s="9"/>
      <c r="N5553" s="76"/>
      <c r="P5553" s="7"/>
      <c r="Q5553" s="7"/>
      <c r="R5553" s="7"/>
      <c r="S5553" s="7"/>
    </row>
    <row r="5554" spans="1:19" s="8" customFormat="1" ht="11.8" x14ac:dyDescent="0.2">
      <c r="A5554" s="48"/>
      <c r="F5554" s="9"/>
      <c r="G5554" s="9"/>
      <c r="H5554" s="9"/>
      <c r="I5554" s="9"/>
      <c r="J5554" s="9"/>
      <c r="K5554" s="9"/>
      <c r="M5554" s="9"/>
      <c r="N5554" s="76"/>
      <c r="P5554" s="7"/>
      <c r="Q5554" s="7"/>
      <c r="R5554" s="7"/>
      <c r="S5554" s="7"/>
    </row>
    <row r="5555" spans="1:19" s="8" customFormat="1" ht="11.8" x14ac:dyDescent="0.2">
      <c r="A5555" s="48"/>
      <c r="F5555" s="9"/>
      <c r="G5555" s="9"/>
      <c r="H5555" s="9"/>
      <c r="I5555" s="9"/>
      <c r="J5555" s="9"/>
      <c r="K5555" s="9"/>
      <c r="M5555" s="9"/>
      <c r="N5555" s="76"/>
      <c r="P5555" s="7"/>
      <c r="Q5555" s="7"/>
      <c r="R5555" s="7"/>
      <c r="S5555" s="7"/>
    </row>
    <row r="5556" spans="1:19" s="8" customFormat="1" ht="11.8" x14ac:dyDescent="0.2">
      <c r="A5556" s="48"/>
      <c r="F5556" s="9"/>
      <c r="G5556" s="9"/>
      <c r="H5556" s="9"/>
      <c r="I5556" s="9"/>
      <c r="J5556" s="9"/>
      <c r="K5556" s="9"/>
      <c r="M5556" s="9"/>
      <c r="N5556" s="76"/>
      <c r="P5556" s="7"/>
      <c r="Q5556" s="7"/>
      <c r="R5556" s="7"/>
      <c r="S5556" s="7"/>
    </row>
    <row r="5557" spans="1:19" s="8" customFormat="1" ht="11.8" x14ac:dyDescent="0.2">
      <c r="A5557" s="48"/>
      <c r="F5557" s="9"/>
      <c r="G5557" s="9"/>
      <c r="H5557" s="9"/>
      <c r="I5557" s="9"/>
      <c r="J5557" s="9"/>
      <c r="K5557" s="9"/>
      <c r="M5557" s="9"/>
      <c r="N5557" s="76"/>
      <c r="P5557" s="7"/>
      <c r="Q5557" s="7"/>
      <c r="R5557" s="7"/>
      <c r="S5557" s="7"/>
    </row>
    <row r="5558" spans="1:19" s="8" customFormat="1" ht="11.8" x14ac:dyDescent="0.2">
      <c r="A5558" s="48"/>
      <c r="F5558" s="9"/>
      <c r="G5558" s="9"/>
      <c r="H5558" s="9"/>
      <c r="I5558" s="9"/>
      <c r="J5558" s="9"/>
      <c r="K5558" s="9"/>
      <c r="M5558" s="9"/>
      <c r="N5558" s="76"/>
      <c r="P5558" s="7"/>
      <c r="Q5558" s="7"/>
      <c r="R5558" s="7"/>
      <c r="S5558" s="7"/>
    </row>
    <row r="5559" spans="1:19" s="8" customFormat="1" ht="11.8" x14ac:dyDescent="0.2">
      <c r="A5559" s="48"/>
      <c r="F5559" s="9"/>
      <c r="G5559" s="9"/>
      <c r="H5559" s="9"/>
      <c r="I5559" s="9"/>
      <c r="J5559" s="9"/>
      <c r="K5559" s="9"/>
      <c r="M5559" s="9"/>
      <c r="N5559" s="76"/>
      <c r="P5559" s="7"/>
      <c r="Q5559" s="7"/>
      <c r="R5559" s="7"/>
      <c r="S5559" s="7"/>
    </row>
    <row r="5560" spans="1:19" s="8" customFormat="1" ht="11.8" x14ac:dyDescent="0.2">
      <c r="A5560" s="48"/>
      <c r="F5560" s="9"/>
      <c r="G5560" s="9"/>
      <c r="H5560" s="9"/>
      <c r="I5560" s="9"/>
      <c r="J5560" s="9"/>
      <c r="K5560" s="9"/>
      <c r="M5560" s="9"/>
      <c r="N5560" s="76"/>
      <c r="P5560" s="7"/>
      <c r="Q5560" s="7"/>
      <c r="R5560" s="7"/>
      <c r="S5560" s="7"/>
    </row>
    <row r="5561" spans="1:19" s="8" customFormat="1" ht="11.8" x14ac:dyDescent="0.2">
      <c r="A5561" s="48"/>
      <c r="F5561" s="9"/>
      <c r="G5561" s="9"/>
      <c r="H5561" s="9"/>
      <c r="I5561" s="9"/>
      <c r="J5561" s="9"/>
      <c r="K5561" s="9"/>
      <c r="M5561" s="9"/>
      <c r="N5561" s="76"/>
      <c r="P5561" s="7"/>
      <c r="Q5561" s="7"/>
      <c r="R5561" s="7"/>
      <c r="S5561" s="7"/>
    </row>
    <row r="5562" spans="1:19" s="8" customFormat="1" ht="11.8" x14ac:dyDescent="0.2">
      <c r="A5562" s="48"/>
      <c r="F5562" s="9"/>
      <c r="G5562" s="9"/>
      <c r="H5562" s="9"/>
      <c r="I5562" s="9"/>
      <c r="J5562" s="9"/>
      <c r="K5562" s="9"/>
      <c r="M5562" s="9"/>
      <c r="N5562" s="76"/>
      <c r="P5562" s="7"/>
      <c r="Q5562" s="7"/>
      <c r="R5562" s="7"/>
      <c r="S5562" s="7"/>
    </row>
    <row r="5563" spans="1:19" s="8" customFormat="1" ht="11.8" x14ac:dyDescent="0.2">
      <c r="A5563" s="48"/>
      <c r="F5563" s="9"/>
      <c r="G5563" s="9"/>
      <c r="H5563" s="9"/>
      <c r="I5563" s="9"/>
      <c r="J5563" s="9"/>
      <c r="K5563" s="9"/>
      <c r="M5563" s="9"/>
      <c r="N5563" s="76"/>
      <c r="P5563" s="7"/>
      <c r="Q5563" s="7"/>
      <c r="R5563" s="7"/>
      <c r="S5563" s="7"/>
    </row>
    <row r="5564" spans="1:19" s="8" customFormat="1" ht="11.8" x14ac:dyDescent="0.2">
      <c r="A5564" s="48"/>
      <c r="F5564" s="9"/>
      <c r="G5564" s="9"/>
      <c r="H5564" s="9"/>
      <c r="I5564" s="9"/>
      <c r="J5564" s="9"/>
      <c r="K5564" s="9"/>
      <c r="M5564" s="9"/>
      <c r="N5564" s="76"/>
      <c r="P5564" s="7"/>
      <c r="Q5564" s="7"/>
      <c r="R5564" s="7"/>
      <c r="S5564" s="7"/>
    </row>
    <row r="5565" spans="1:19" s="8" customFormat="1" ht="11.8" x14ac:dyDescent="0.2">
      <c r="A5565" s="48"/>
      <c r="F5565" s="9"/>
      <c r="G5565" s="9"/>
      <c r="H5565" s="9"/>
      <c r="I5565" s="9"/>
      <c r="J5565" s="9"/>
      <c r="K5565" s="9"/>
      <c r="M5565" s="9"/>
      <c r="N5565" s="76"/>
      <c r="P5565" s="7"/>
      <c r="Q5565" s="7"/>
      <c r="R5565" s="7"/>
      <c r="S5565" s="7"/>
    </row>
    <row r="5566" spans="1:19" s="8" customFormat="1" ht="11.8" x14ac:dyDescent="0.2">
      <c r="A5566" s="48"/>
      <c r="F5566" s="9"/>
      <c r="G5566" s="9"/>
      <c r="H5566" s="9"/>
      <c r="I5566" s="9"/>
      <c r="J5566" s="9"/>
      <c r="K5566" s="9"/>
      <c r="M5566" s="9"/>
      <c r="N5566" s="76"/>
      <c r="P5566" s="7"/>
      <c r="Q5566" s="7"/>
      <c r="R5566" s="7"/>
      <c r="S5566" s="7"/>
    </row>
    <row r="5567" spans="1:19" s="8" customFormat="1" ht="11.8" x14ac:dyDescent="0.2">
      <c r="A5567" s="48"/>
      <c r="F5567" s="9"/>
      <c r="G5567" s="9"/>
      <c r="H5567" s="9"/>
      <c r="I5567" s="9"/>
      <c r="J5567" s="9"/>
      <c r="K5567" s="9"/>
      <c r="M5567" s="9"/>
      <c r="N5567" s="76"/>
      <c r="P5567" s="7"/>
      <c r="Q5567" s="7"/>
      <c r="R5567" s="7"/>
      <c r="S5567" s="7"/>
    </row>
    <row r="5568" spans="1:19" s="8" customFormat="1" ht="11.8" x14ac:dyDescent="0.2">
      <c r="A5568" s="48"/>
      <c r="F5568" s="9"/>
      <c r="G5568" s="9"/>
      <c r="H5568" s="9"/>
      <c r="I5568" s="9"/>
      <c r="J5568" s="9"/>
      <c r="K5568" s="9"/>
      <c r="M5568" s="9"/>
      <c r="N5568" s="76"/>
      <c r="P5568" s="7"/>
      <c r="Q5568" s="7"/>
      <c r="R5568" s="7"/>
      <c r="S5568" s="7"/>
    </row>
    <row r="5569" spans="1:19" s="8" customFormat="1" ht="11.8" x14ac:dyDescent="0.2">
      <c r="A5569" s="48"/>
      <c r="F5569" s="9"/>
      <c r="G5569" s="9"/>
      <c r="H5569" s="9"/>
      <c r="I5569" s="9"/>
      <c r="J5569" s="9"/>
      <c r="K5569" s="9"/>
      <c r="M5569" s="9"/>
      <c r="N5569" s="76"/>
      <c r="P5569" s="7"/>
      <c r="Q5569" s="7"/>
      <c r="R5569" s="7"/>
      <c r="S5569" s="7"/>
    </row>
    <row r="5570" spans="1:19" s="8" customFormat="1" ht="11.8" x14ac:dyDescent="0.2">
      <c r="A5570" s="48"/>
      <c r="F5570" s="9"/>
      <c r="G5570" s="9"/>
      <c r="H5570" s="9"/>
      <c r="I5570" s="9"/>
      <c r="J5570" s="9"/>
      <c r="K5570" s="9"/>
      <c r="M5570" s="9"/>
      <c r="N5570" s="76"/>
      <c r="P5570" s="7"/>
      <c r="Q5570" s="7"/>
      <c r="R5570" s="7"/>
      <c r="S5570" s="7"/>
    </row>
    <row r="5571" spans="1:19" s="8" customFormat="1" ht="11.8" x14ac:dyDescent="0.2">
      <c r="A5571" s="48"/>
      <c r="F5571" s="9"/>
      <c r="G5571" s="9"/>
      <c r="H5571" s="9"/>
      <c r="I5571" s="9"/>
      <c r="J5571" s="9"/>
      <c r="K5571" s="9"/>
      <c r="M5571" s="9"/>
      <c r="N5571" s="76"/>
      <c r="P5571" s="7"/>
      <c r="Q5571" s="7"/>
      <c r="R5571" s="7"/>
      <c r="S5571" s="7"/>
    </row>
    <row r="5572" spans="1:19" s="8" customFormat="1" ht="11.8" x14ac:dyDescent="0.2">
      <c r="A5572" s="48"/>
      <c r="F5572" s="9"/>
      <c r="G5572" s="9"/>
      <c r="H5572" s="9"/>
      <c r="I5572" s="9"/>
      <c r="J5572" s="9"/>
      <c r="K5572" s="9"/>
      <c r="M5572" s="9"/>
      <c r="N5572" s="76"/>
      <c r="P5572" s="7"/>
      <c r="Q5572" s="7"/>
      <c r="R5572" s="7"/>
      <c r="S5572" s="7"/>
    </row>
    <row r="5573" spans="1:19" s="8" customFormat="1" ht="11.8" x14ac:dyDescent="0.2">
      <c r="A5573" s="48"/>
      <c r="F5573" s="9"/>
      <c r="G5573" s="9"/>
      <c r="H5573" s="9"/>
      <c r="I5573" s="9"/>
      <c r="J5573" s="9"/>
      <c r="K5573" s="9"/>
      <c r="M5573" s="9"/>
      <c r="N5573" s="76"/>
      <c r="P5573" s="7"/>
      <c r="Q5573" s="7"/>
      <c r="R5573" s="7"/>
      <c r="S5573" s="7"/>
    </row>
    <row r="5574" spans="1:19" s="8" customFormat="1" ht="11.8" x14ac:dyDescent="0.2">
      <c r="A5574" s="48"/>
      <c r="F5574" s="9"/>
      <c r="G5574" s="9"/>
      <c r="H5574" s="9"/>
      <c r="I5574" s="9"/>
      <c r="J5574" s="9"/>
      <c r="K5574" s="9"/>
      <c r="M5574" s="9"/>
      <c r="N5574" s="76"/>
      <c r="P5574" s="7"/>
      <c r="Q5574" s="7"/>
      <c r="R5574" s="7"/>
      <c r="S5574" s="7"/>
    </row>
    <row r="5575" spans="1:19" s="8" customFormat="1" ht="11.8" x14ac:dyDescent="0.2">
      <c r="A5575" s="48"/>
      <c r="F5575" s="9"/>
      <c r="G5575" s="9"/>
      <c r="H5575" s="9"/>
      <c r="I5575" s="9"/>
      <c r="J5575" s="9"/>
      <c r="K5575" s="9"/>
      <c r="M5575" s="9"/>
      <c r="N5575" s="76"/>
      <c r="P5575" s="7"/>
      <c r="Q5575" s="7"/>
      <c r="R5575" s="7"/>
      <c r="S5575" s="7"/>
    </row>
    <row r="5576" spans="1:19" s="8" customFormat="1" ht="11.8" x14ac:dyDescent="0.2">
      <c r="A5576" s="48"/>
      <c r="F5576" s="9"/>
      <c r="G5576" s="9"/>
      <c r="H5576" s="9"/>
      <c r="I5576" s="9"/>
      <c r="J5576" s="9"/>
      <c r="K5576" s="9"/>
      <c r="M5576" s="9"/>
      <c r="N5576" s="76"/>
      <c r="P5576" s="7"/>
      <c r="Q5576" s="7"/>
      <c r="R5576" s="7"/>
      <c r="S5576" s="7"/>
    </row>
    <row r="5577" spans="1:19" s="8" customFormat="1" ht="11.8" x14ac:dyDescent="0.2">
      <c r="A5577" s="48"/>
      <c r="F5577" s="9"/>
      <c r="G5577" s="9"/>
      <c r="H5577" s="9"/>
      <c r="I5577" s="9"/>
      <c r="J5577" s="9"/>
      <c r="K5577" s="9"/>
      <c r="M5577" s="9"/>
      <c r="N5577" s="76"/>
      <c r="P5577" s="7"/>
      <c r="Q5577" s="7"/>
      <c r="R5577" s="7"/>
      <c r="S5577" s="7"/>
    </row>
    <row r="5578" spans="1:19" s="8" customFormat="1" ht="11.8" x14ac:dyDescent="0.2">
      <c r="A5578" s="48"/>
      <c r="F5578" s="9"/>
      <c r="G5578" s="9"/>
      <c r="H5578" s="9"/>
      <c r="I5578" s="9"/>
      <c r="J5578" s="9"/>
      <c r="K5578" s="9"/>
      <c r="M5578" s="9"/>
      <c r="N5578" s="76"/>
      <c r="P5578" s="7"/>
      <c r="Q5578" s="7"/>
      <c r="R5578" s="7"/>
      <c r="S5578" s="7"/>
    </row>
    <row r="5579" spans="1:19" s="8" customFormat="1" ht="11.8" x14ac:dyDescent="0.2">
      <c r="A5579" s="48"/>
      <c r="F5579" s="9"/>
      <c r="G5579" s="9"/>
      <c r="H5579" s="9"/>
      <c r="I5579" s="9"/>
      <c r="J5579" s="9"/>
      <c r="K5579" s="9"/>
      <c r="M5579" s="9"/>
      <c r="N5579" s="76"/>
      <c r="P5579" s="7"/>
      <c r="Q5579" s="7"/>
      <c r="R5579" s="7"/>
      <c r="S5579" s="7"/>
    </row>
    <row r="5580" spans="1:19" s="8" customFormat="1" ht="11.8" x14ac:dyDescent="0.2">
      <c r="A5580" s="48"/>
      <c r="F5580" s="9"/>
      <c r="G5580" s="9"/>
      <c r="H5580" s="9"/>
      <c r="I5580" s="9"/>
      <c r="J5580" s="9"/>
      <c r="K5580" s="9"/>
      <c r="M5580" s="9"/>
      <c r="N5580" s="76"/>
      <c r="P5580" s="7"/>
      <c r="Q5580" s="7"/>
      <c r="R5580" s="7"/>
      <c r="S5580" s="7"/>
    </row>
    <row r="5581" spans="1:19" s="8" customFormat="1" ht="11.8" x14ac:dyDescent="0.2">
      <c r="A5581" s="48"/>
      <c r="F5581" s="9"/>
      <c r="G5581" s="9"/>
      <c r="H5581" s="9"/>
      <c r="I5581" s="9"/>
      <c r="J5581" s="9"/>
      <c r="K5581" s="9"/>
      <c r="M5581" s="9"/>
      <c r="N5581" s="76"/>
      <c r="P5581" s="7"/>
      <c r="Q5581" s="7"/>
      <c r="R5581" s="7"/>
      <c r="S5581" s="7"/>
    </row>
    <row r="5582" spans="1:19" s="8" customFormat="1" ht="11.8" x14ac:dyDescent="0.2">
      <c r="A5582" s="48"/>
      <c r="F5582" s="9"/>
      <c r="G5582" s="9"/>
      <c r="H5582" s="9"/>
      <c r="I5582" s="9"/>
      <c r="J5582" s="9"/>
      <c r="K5582" s="9"/>
      <c r="M5582" s="9"/>
      <c r="N5582" s="76"/>
      <c r="P5582" s="7"/>
      <c r="Q5582" s="7"/>
      <c r="R5582" s="7"/>
      <c r="S5582" s="7"/>
    </row>
    <row r="5583" spans="1:19" s="8" customFormat="1" ht="11.8" x14ac:dyDescent="0.2">
      <c r="A5583" s="48"/>
      <c r="F5583" s="9"/>
      <c r="G5583" s="9"/>
      <c r="H5583" s="9"/>
      <c r="I5583" s="9"/>
      <c r="J5583" s="9"/>
      <c r="K5583" s="9"/>
      <c r="M5583" s="9"/>
      <c r="N5583" s="76"/>
      <c r="P5583" s="7"/>
      <c r="Q5583" s="7"/>
      <c r="R5583" s="7"/>
      <c r="S5583" s="7"/>
    </row>
    <row r="5584" spans="1:19" s="8" customFormat="1" ht="11.8" x14ac:dyDescent="0.2">
      <c r="A5584" s="48"/>
      <c r="F5584" s="9"/>
      <c r="G5584" s="9"/>
      <c r="H5584" s="9"/>
      <c r="I5584" s="9"/>
      <c r="J5584" s="9"/>
      <c r="K5584" s="9"/>
      <c r="M5584" s="9"/>
      <c r="N5584" s="76"/>
      <c r="P5584" s="7"/>
      <c r="Q5584" s="7"/>
      <c r="R5584" s="7"/>
      <c r="S5584" s="7"/>
    </row>
    <row r="5585" spans="1:19" s="8" customFormat="1" ht="11.8" x14ac:dyDescent="0.2">
      <c r="A5585" s="48"/>
      <c r="F5585" s="9"/>
      <c r="G5585" s="9"/>
      <c r="H5585" s="9"/>
      <c r="I5585" s="9"/>
      <c r="J5585" s="9"/>
      <c r="K5585" s="9"/>
      <c r="M5585" s="9"/>
      <c r="N5585" s="76"/>
      <c r="P5585" s="7"/>
      <c r="Q5585" s="7"/>
      <c r="R5585" s="7"/>
      <c r="S5585" s="7"/>
    </row>
    <row r="5586" spans="1:19" s="8" customFormat="1" ht="11.8" x14ac:dyDescent="0.2">
      <c r="A5586" s="48"/>
      <c r="F5586" s="9"/>
      <c r="G5586" s="9"/>
      <c r="H5586" s="9"/>
      <c r="I5586" s="9"/>
      <c r="J5586" s="9"/>
      <c r="K5586" s="9"/>
      <c r="M5586" s="9"/>
      <c r="N5586" s="76"/>
      <c r="P5586" s="7"/>
      <c r="Q5586" s="7"/>
      <c r="R5586" s="7"/>
      <c r="S5586" s="7"/>
    </row>
    <row r="5587" spans="1:19" s="8" customFormat="1" ht="11.8" x14ac:dyDescent="0.2">
      <c r="A5587" s="48"/>
      <c r="F5587" s="9"/>
      <c r="G5587" s="9"/>
      <c r="H5587" s="9"/>
      <c r="I5587" s="9"/>
      <c r="J5587" s="9"/>
      <c r="K5587" s="9"/>
      <c r="M5587" s="9"/>
      <c r="N5587" s="76"/>
      <c r="P5587" s="7"/>
      <c r="Q5587" s="7"/>
      <c r="R5587" s="7"/>
      <c r="S5587" s="7"/>
    </row>
    <row r="5588" spans="1:19" s="8" customFormat="1" ht="11.8" x14ac:dyDescent="0.2">
      <c r="A5588" s="48"/>
      <c r="F5588" s="9"/>
      <c r="G5588" s="9"/>
      <c r="H5588" s="9"/>
      <c r="I5588" s="9"/>
      <c r="J5588" s="9"/>
      <c r="K5588" s="9"/>
      <c r="M5588" s="9"/>
      <c r="N5588" s="76"/>
      <c r="P5588" s="7"/>
      <c r="Q5588" s="7"/>
      <c r="R5588" s="7"/>
      <c r="S5588" s="7"/>
    </row>
    <row r="5589" spans="1:19" s="8" customFormat="1" ht="11.8" x14ac:dyDescent="0.2">
      <c r="A5589" s="48"/>
      <c r="F5589" s="9"/>
      <c r="G5589" s="9"/>
      <c r="H5589" s="9"/>
      <c r="I5589" s="9"/>
      <c r="J5589" s="9"/>
      <c r="K5589" s="9"/>
      <c r="M5589" s="9"/>
      <c r="N5589" s="76"/>
      <c r="P5589" s="7"/>
      <c r="Q5589" s="7"/>
      <c r="R5589" s="7"/>
      <c r="S5589" s="7"/>
    </row>
    <row r="5590" spans="1:19" s="8" customFormat="1" ht="11.8" x14ac:dyDescent="0.2">
      <c r="A5590" s="48"/>
      <c r="F5590" s="9"/>
      <c r="G5590" s="9"/>
      <c r="H5590" s="9"/>
      <c r="I5590" s="9"/>
      <c r="J5590" s="9"/>
      <c r="K5590" s="9"/>
      <c r="M5590" s="9"/>
      <c r="N5590" s="76"/>
      <c r="P5590" s="7"/>
      <c r="Q5590" s="7"/>
      <c r="R5590" s="7"/>
      <c r="S5590" s="7"/>
    </row>
    <row r="5591" spans="1:19" s="8" customFormat="1" ht="11.8" x14ac:dyDescent="0.2">
      <c r="A5591" s="48"/>
      <c r="F5591" s="9"/>
      <c r="G5591" s="9"/>
      <c r="H5591" s="9"/>
      <c r="I5591" s="9"/>
      <c r="J5591" s="9"/>
      <c r="K5591" s="9"/>
      <c r="M5591" s="9"/>
      <c r="N5591" s="76"/>
      <c r="P5591" s="7"/>
      <c r="Q5591" s="7"/>
      <c r="R5591" s="7"/>
      <c r="S5591" s="7"/>
    </row>
    <row r="5592" spans="1:19" s="8" customFormat="1" ht="11.8" x14ac:dyDescent="0.2">
      <c r="A5592" s="48"/>
      <c r="F5592" s="9"/>
      <c r="G5592" s="9"/>
      <c r="H5592" s="9"/>
      <c r="I5592" s="9"/>
      <c r="J5592" s="9"/>
      <c r="K5592" s="9"/>
      <c r="M5592" s="9"/>
      <c r="N5592" s="76"/>
      <c r="P5592" s="7"/>
      <c r="Q5592" s="7"/>
      <c r="R5592" s="7"/>
      <c r="S5592" s="7"/>
    </row>
    <row r="5593" spans="1:19" s="8" customFormat="1" ht="11.8" x14ac:dyDescent="0.2">
      <c r="A5593" s="48"/>
      <c r="F5593" s="9"/>
      <c r="G5593" s="9"/>
      <c r="H5593" s="9"/>
      <c r="I5593" s="9"/>
      <c r="J5593" s="9"/>
      <c r="K5593" s="9"/>
      <c r="M5593" s="9"/>
      <c r="N5593" s="76"/>
      <c r="P5593" s="7"/>
      <c r="Q5593" s="7"/>
      <c r="R5593" s="7"/>
      <c r="S5593" s="7"/>
    </row>
    <row r="5594" spans="1:19" s="8" customFormat="1" ht="11.8" x14ac:dyDescent="0.2">
      <c r="A5594" s="48"/>
      <c r="F5594" s="9"/>
      <c r="G5594" s="9"/>
      <c r="H5594" s="9"/>
      <c r="I5594" s="9"/>
      <c r="J5594" s="9"/>
      <c r="K5594" s="9"/>
      <c r="M5594" s="9"/>
      <c r="N5594" s="76"/>
      <c r="P5594" s="7"/>
      <c r="Q5594" s="7"/>
      <c r="R5594" s="7"/>
      <c r="S5594" s="7"/>
    </row>
    <row r="5595" spans="1:19" s="8" customFormat="1" ht="11.8" x14ac:dyDescent="0.2">
      <c r="A5595" s="48"/>
      <c r="F5595" s="9"/>
      <c r="G5595" s="9"/>
      <c r="H5595" s="9"/>
      <c r="I5595" s="9"/>
      <c r="J5595" s="9"/>
      <c r="K5595" s="9"/>
      <c r="M5595" s="9"/>
      <c r="N5595" s="76"/>
      <c r="P5595" s="7"/>
      <c r="Q5595" s="7"/>
      <c r="R5595" s="7"/>
      <c r="S5595" s="7"/>
    </row>
    <row r="5596" spans="1:19" s="8" customFormat="1" ht="11.8" x14ac:dyDescent="0.2">
      <c r="A5596" s="48"/>
      <c r="F5596" s="9"/>
      <c r="G5596" s="9"/>
      <c r="H5596" s="9"/>
      <c r="I5596" s="9"/>
      <c r="J5596" s="9"/>
      <c r="K5596" s="9"/>
      <c r="M5596" s="9"/>
      <c r="N5596" s="76"/>
      <c r="P5596" s="7"/>
      <c r="Q5596" s="7"/>
      <c r="R5596" s="7"/>
      <c r="S5596" s="7"/>
    </row>
    <row r="5597" spans="1:19" s="8" customFormat="1" ht="11.8" x14ac:dyDescent="0.2">
      <c r="A5597" s="48"/>
      <c r="F5597" s="9"/>
      <c r="G5597" s="9"/>
      <c r="H5597" s="9"/>
      <c r="I5597" s="9"/>
      <c r="J5597" s="9"/>
      <c r="K5597" s="9"/>
      <c r="M5597" s="9"/>
      <c r="N5597" s="76"/>
      <c r="P5597" s="7"/>
      <c r="Q5597" s="7"/>
      <c r="R5597" s="7"/>
      <c r="S5597" s="7"/>
    </row>
    <row r="5598" spans="1:19" s="8" customFormat="1" ht="11.8" x14ac:dyDescent="0.2">
      <c r="A5598" s="48"/>
      <c r="F5598" s="9"/>
      <c r="G5598" s="9"/>
      <c r="H5598" s="9"/>
      <c r="I5598" s="9"/>
      <c r="J5598" s="9"/>
      <c r="K5598" s="9"/>
      <c r="M5598" s="9"/>
      <c r="N5598" s="76"/>
      <c r="P5598" s="7"/>
      <c r="Q5598" s="7"/>
      <c r="R5598" s="7"/>
      <c r="S5598" s="7"/>
    </row>
    <row r="5599" spans="1:19" s="8" customFormat="1" ht="11.8" x14ac:dyDescent="0.2">
      <c r="A5599" s="48"/>
      <c r="F5599" s="9"/>
      <c r="G5599" s="9"/>
      <c r="H5599" s="9"/>
      <c r="I5599" s="9"/>
      <c r="J5599" s="9"/>
      <c r="K5599" s="9"/>
      <c r="M5599" s="9"/>
      <c r="N5599" s="76"/>
      <c r="P5599" s="7"/>
      <c r="Q5599" s="7"/>
      <c r="R5599" s="7"/>
      <c r="S5599" s="7"/>
    </row>
    <row r="5600" spans="1:19" s="8" customFormat="1" ht="11.8" x14ac:dyDescent="0.2">
      <c r="A5600" s="48"/>
      <c r="F5600" s="9"/>
      <c r="G5600" s="9"/>
      <c r="H5600" s="9"/>
      <c r="I5600" s="9"/>
      <c r="J5600" s="9"/>
      <c r="K5600" s="9"/>
      <c r="M5600" s="9"/>
      <c r="N5600" s="76"/>
      <c r="P5600" s="7"/>
      <c r="Q5600" s="7"/>
      <c r="R5600" s="7"/>
      <c r="S5600" s="7"/>
    </row>
    <row r="5601" spans="1:19" s="8" customFormat="1" ht="11.8" x14ac:dyDescent="0.2">
      <c r="A5601" s="48"/>
      <c r="F5601" s="9"/>
      <c r="G5601" s="9"/>
      <c r="H5601" s="9"/>
      <c r="I5601" s="9"/>
      <c r="J5601" s="9"/>
      <c r="K5601" s="9"/>
      <c r="M5601" s="9"/>
      <c r="N5601" s="76"/>
      <c r="P5601" s="7"/>
      <c r="Q5601" s="7"/>
      <c r="R5601" s="7"/>
      <c r="S5601" s="7"/>
    </row>
    <row r="5602" spans="1:19" s="8" customFormat="1" ht="11.8" x14ac:dyDescent="0.2">
      <c r="A5602" s="48"/>
      <c r="F5602" s="9"/>
      <c r="G5602" s="9"/>
      <c r="H5602" s="9"/>
      <c r="I5602" s="9"/>
      <c r="J5602" s="9"/>
      <c r="K5602" s="9"/>
      <c r="M5602" s="9"/>
      <c r="N5602" s="76"/>
      <c r="P5602" s="7"/>
      <c r="Q5602" s="7"/>
      <c r="R5602" s="7"/>
      <c r="S5602" s="7"/>
    </row>
    <row r="5603" spans="1:19" s="8" customFormat="1" ht="11.8" x14ac:dyDescent="0.2">
      <c r="A5603" s="48"/>
      <c r="F5603" s="9"/>
      <c r="G5603" s="9"/>
      <c r="H5603" s="9"/>
      <c r="I5603" s="9"/>
      <c r="J5603" s="9"/>
      <c r="K5603" s="9"/>
      <c r="M5603" s="9"/>
      <c r="N5603" s="76"/>
      <c r="P5603" s="7"/>
      <c r="Q5603" s="7"/>
      <c r="R5603" s="7"/>
      <c r="S5603" s="7"/>
    </row>
    <row r="5604" spans="1:19" s="8" customFormat="1" ht="11.8" x14ac:dyDescent="0.2">
      <c r="A5604" s="48"/>
      <c r="F5604" s="9"/>
      <c r="G5604" s="9"/>
      <c r="H5604" s="9"/>
      <c r="I5604" s="9"/>
      <c r="J5604" s="9"/>
      <c r="K5604" s="9"/>
      <c r="M5604" s="9"/>
      <c r="N5604" s="76"/>
      <c r="P5604" s="7"/>
      <c r="Q5604" s="7"/>
      <c r="R5604" s="7"/>
      <c r="S5604" s="7"/>
    </row>
    <row r="5605" spans="1:19" s="8" customFormat="1" ht="11.8" x14ac:dyDescent="0.2">
      <c r="A5605" s="48"/>
      <c r="F5605" s="9"/>
      <c r="G5605" s="9"/>
      <c r="H5605" s="9"/>
      <c r="I5605" s="9"/>
      <c r="J5605" s="9"/>
      <c r="K5605" s="9"/>
      <c r="M5605" s="9"/>
      <c r="N5605" s="76"/>
      <c r="P5605" s="7"/>
      <c r="Q5605" s="7"/>
      <c r="R5605" s="7"/>
      <c r="S5605" s="7"/>
    </row>
    <row r="5606" spans="1:19" s="8" customFormat="1" ht="11.8" x14ac:dyDescent="0.2">
      <c r="A5606" s="48"/>
      <c r="F5606" s="9"/>
      <c r="G5606" s="9"/>
      <c r="H5606" s="9"/>
      <c r="I5606" s="9"/>
      <c r="J5606" s="9"/>
      <c r="K5606" s="9"/>
      <c r="M5606" s="9"/>
      <c r="N5606" s="76"/>
      <c r="P5606" s="7"/>
      <c r="Q5606" s="7"/>
      <c r="R5606" s="7"/>
      <c r="S5606" s="7"/>
    </row>
    <row r="5607" spans="1:19" s="8" customFormat="1" ht="11.8" x14ac:dyDescent="0.2">
      <c r="A5607" s="48"/>
      <c r="F5607" s="9"/>
      <c r="G5607" s="9"/>
      <c r="H5607" s="9"/>
      <c r="I5607" s="9"/>
      <c r="J5607" s="9"/>
      <c r="K5607" s="9"/>
      <c r="M5607" s="9"/>
      <c r="N5607" s="76"/>
      <c r="P5607" s="7"/>
      <c r="Q5607" s="7"/>
      <c r="R5607" s="7"/>
      <c r="S5607" s="7"/>
    </row>
    <row r="5608" spans="1:19" s="8" customFormat="1" ht="11.8" x14ac:dyDescent="0.2">
      <c r="A5608" s="48"/>
      <c r="F5608" s="9"/>
      <c r="G5608" s="9"/>
      <c r="H5608" s="9"/>
      <c r="I5608" s="9"/>
      <c r="J5608" s="9"/>
      <c r="K5608" s="9"/>
      <c r="M5608" s="9"/>
      <c r="N5608" s="76"/>
      <c r="P5608" s="7"/>
      <c r="Q5608" s="7"/>
      <c r="R5608" s="7"/>
      <c r="S5608" s="7"/>
    </row>
    <row r="5609" spans="1:19" s="8" customFormat="1" ht="11.8" x14ac:dyDescent="0.2">
      <c r="A5609" s="48"/>
      <c r="F5609" s="9"/>
      <c r="G5609" s="9"/>
      <c r="H5609" s="9"/>
      <c r="I5609" s="9"/>
      <c r="J5609" s="9"/>
      <c r="K5609" s="9"/>
      <c r="M5609" s="9"/>
      <c r="N5609" s="76"/>
      <c r="P5609" s="7"/>
      <c r="Q5609" s="7"/>
      <c r="R5609" s="7"/>
      <c r="S5609" s="7"/>
    </row>
    <row r="5610" spans="1:19" s="8" customFormat="1" ht="11.8" x14ac:dyDescent="0.2">
      <c r="A5610" s="48"/>
      <c r="F5610" s="9"/>
      <c r="G5610" s="9"/>
      <c r="H5610" s="9"/>
      <c r="I5610" s="9"/>
      <c r="J5610" s="9"/>
      <c r="K5610" s="9"/>
      <c r="M5610" s="9"/>
      <c r="N5610" s="76"/>
      <c r="P5610" s="7"/>
      <c r="Q5610" s="7"/>
      <c r="R5610" s="7"/>
      <c r="S5610" s="7"/>
    </row>
    <row r="5611" spans="1:19" s="8" customFormat="1" ht="11.8" x14ac:dyDescent="0.2">
      <c r="A5611" s="48"/>
      <c r="F5611" s="9"/>
      <c r="G5611" s="9"/>
      <c r="H5611" s="9"/>
      <c r="I5611" s="9"/>
      <c r="J5611" s="9"/>
      <c r="K5611" s="9"/>
      <c r="M5611" s="9"/>
      <c r="N5611" s="76"/>
      <c r="P5611" s="7"/>
      <c r="Q5611" s="7"/>
      <c r="R5611" s="7"/>
      <c r="S5611" s="7"/>
    </row>
    <row r="5612" spans="1:19" s="8" customFormat="1" ht="11.8" x14ac:dyDescent="0.2">
      <c r="A5612" s="48"/>
      <c r="F5612" s="9"/>
      <c r="G5612" s="9"/>
      <c r="H5612" s="9"/>
      <c r="I5612" s="9"/>
      <c r="J5612" s="9"/>
      <c r="K5612" s="9"/>
      <c r="M5612" s="9"/>
      <c r="N5612" s="76"/>
      <c r="P5612" s="7"/>
      <c r="Q5612" s="7"/>
      <c r="R5612" s="7"/>
      <c r="S5612" s="7"/>
    </row>
    <row r="5613" spans="1:19" s="8" customFormat="1" ht="11.8" x14ac:dyDescent="0.2">
      <c r="A5613" s="48"/>
      <c r="F5613" s="9"/>
      <c r="G5613" s="9"/>
      <c r="H5613" s="9"/>
      <c r="I5613" s="9"/>
      <c r="J5613" s="9"/>
      <c r="K5613" s="9"/>
      <c r="M5613" s="9"/>
      <c r="N5613" s="76"/>
      <c r="P5613" s="7"/>
      <c r="Q5613" s="7"/>
      <c r="R5613" s="7"/>
      <c r="S5613" s="7"/>
    </row>
    <row r="5614" spans="1:19" s="8" customFormat="1" ht="11.8" x14ac:dyDescent="0.2">
      <c r="A5614" s="48"/>
      <c r="F5614" s="9"/>
      <c r="G5614" s="9"/>
      <c r="H5614" s="9"/>
      <c r="I5614" s="9"/>
      <c r="J5614" s="9"/>
      <c r="K5614" s="9"/>
      <c r="M5614" s="9"/>
      <c r="N5614" s="76"/>
      <c r="P5614" s="7"/>
      <c r="Q5614" s="7"/>
      <c r="R5614" s="7"/>
      <c r="S5614" s="7"/>
    </row>
    <row r="5615" spans="1:19" s="8" customFormat="1" ht="11.8" x14ac:dyDescent="0.2">
      <c r="A5615" s="48"/>
      <c r="F5615" s="9"/>
      <c r="G5615" s="9"/>
      <c r="H5615" s="9"/>
      <c r="I5615" s="9"/>
      <c r="J5615" s="9"/>
      <c r="K5615" s="9"/>
      <c r="M5615" s="9"/>
      <c r="N5615" s="76"/>
      <c r="P5615" s="7"/>
      <c r="Q5615" s="7"/>
      <c r="R5615" s="7"/>
      <c r="S5615" s="7"/>
    </row>
    <row r="5616" spans="1:19" s="8" customFormat="1" ht="11.8" x14ac:dyDescent="0.2">
      <c r="A5616" s="48"/>
      <c r="F5616" s="9"/>
      <c r="G5616" s="9"/>
      <c r="H5616" s="9"/>
      <c r="I5616" s="9"/>
      <c r="J5616" s="9"/>
      <c r="K5616" s="9"/>
      <c r="M5616" s="9"/>
      <c r="N5616" s="76"/>
      <c r="P5616" s="7"/>
      <c r="Q5616" s="7"/>
      <c r="R5616" s="7"/>
      <c r="S5616" s="7"/>
    </row>
    <row r="5617" spans="1:19" s="8" customFormat="1" ht="11.8" x14ac:dyDescent="0.2">
      <c r="A5617" s="48"/>
      <c r="F5617" s="9"/>
      <c r="G5617" s="9"/>
      <c r="H5617" s="9"/>
      <c r="I5617" s="9"/>
      <c r="J5617" s="9"/>
      <c r="K5617" s="9"/>
      <c r="M5617" s="9"/>
      <c r="N5617" s="76"/>
      <c r="P5617" s="7"/>
      <c r="Q5617" s="7"/>
      <c r="R5617" s="7"/>
      <c r="S5617" s="7"/>
    </row>
    <row r="5618" spans="1:19" s="8" customFormat="1" ht="11.8" x14ac:dyDescent="0.2">
      <c r="A5618" s="48"/>
      <c r="F5618" s="9"/>
      <c r="G5618" s="9"/>
      <c r="H5618" s="9"/>
      <c r="I5618" s="9"/>
      <c r="J5618" s="9"/>
      <c r="K5618" s="9"/>
      <c r="M5618" s="9"/>
      <c r="N5618" s="76"/>
      <c r="P5618" s="7"/>
      <c r="Q5618" s="7"/>
      <c r="R5618" s="7"/>
      <c r="S5618" s="7"/>
    </row>
    <row r="5619" spans="1:19" s="8" customFormat="1" ht="11.8" x14ac:dyDescent="0.2">
      <c r="A5619" s="48"/>
      <c r="F5619" s="9"/>
      <c r="G5619" s="9"/>
      <c r="H5619" s="9"/>
      <c r="I5619" s="9"/>
      <c r="J5619" s="9"/>
      <c r="K5619" s="9"/>
      <c r="M5619" s="9"/>
      <c r="N5619" s="76"/>
      <c r="P5619" s="7"/>
      <c r="Q5619" s="7"/>
      <c r="R5619" s="7"/>
      <c r="S5619" s="7"/>
    </row>
    <row r="5620" spans="1:19" s="8" customFormat="1" ht="11.8" x14ac:dyDescent="0.2">
      <c r="A5620" s="48"/>
      <c r="F5620" s="9"/>
      <c r="G5620" s="9"/>
      <c r="H5620" s="9"/>
      <c r="I5620" s="9"/>
      <c r="J5620" s="9"/>
      <c r="K5620" s="9"/>
      <c r="M5620" s="9"/>
      <c r="N5620" s="76"/>
      <c r="P5620" s="7"/>
      <c r="Q5620" s="7"/>
      <c r="R5620" s="7"/>
      <c r="S5620" s="7"/>
    </row>
    <row r="5621" spans="1:19" s="8" customFormat="1" ht="11.8" x14ac:dyDescent="0.2">
      <c r="A5621" s="48"/>
      <c r="F5621" s="9"/>
      <c r="G5621" s="9"/>
      <c r="H5621" s="9"/>
      <c r="I5621" s="9"/>
      <c r="J5621" s="9"/>
      <c r="K5621" s="9"/>
      <c r="M5621" s="9"/>
      <c r="N5621" s="76"/>
      <c r="P5621" s="7"/>
      <c r="Q5621" s="7"/>
      <c r="R5621" s="7"/>
      <c r="S5621" s="7"/>
    </row>
    <row r="5622" spans="1:19" s="8" customFormat="1" ht="11.8" x14ac:dyDescent="0.2">
      <c r="A5622" s="48"/>
      <c r="F5622" s="9"/>
      <c r="G5622" s="9"/>
      <c r="H5622" s="9"/>
      <c r="I5622" s="9"/>
      <c r="J5622" s="9"/>
      <c r="K5622" s="9"/>
      <c r="M5622" s="9"/>
      <c r="N5622" s="76"/>
      <c r="P5622" s="7"/>
      <c r="Q5622" s="7"/>
      <c r="R5622" s="7"/>
      <c r="S5622" s="7"/>
    </row>
    <row r="5623" spans="1:19" s="8" customFormat="1" ht="11.8" x14ac:dyDescent="0.2">
      <c r="A5623" s="48"/>
      <c r="F5623" s="9"/>
      <c r="G5623" s="9"/>
      <c r="H5623" s="9"/>
      <c r="I5623" s="9"/>
      <c r="J5623" s="9"/>
      <c r="K5623" s="9"/>
      <c r="M5623" s="9"/>
      <c r="N5623" s="76"/>
      <c r="P5623" s="7"/>
      <c r="Q5623" s="7"/>
      <c r="R5623" s="7"/>
      <c r="S5623" s="7"/>
    </row>
    <row r="5624" spans="1:19" s="8" customFormat="1" ht="11.8" x14ac:dyDescent="0.2">
      <c r="A5624" s="48"/>
      <c r="F5624" s="9"/>
      <c r="G5624" s="9"/>
      <c r="H5624" s="9"/>
      <c r="I5624" s="9"/>
      <c r="J5624" s="9"/>
      <c r="K5624" s="9"/>
      <c r="M5624" s="9"/>
      <c r="N5624" s="76"/>
      <c r="P5624" s="7"/>
      <c r="Q5624" s="7"/>
      <c r="R5624" s="7"/>
      <c r="S5624" s="7"/>
    </row>
    <row r="5625" spans="1:19" s="8" customFormat="1" ht="11.8" x14ac:dyDescent="0.2">
      <c r="A5625" s="48"/>
      <c r="F5625" s="9"/>
      <c r="G5625" s="9"/>
      <c r="H5625" s="9"/>
      <c r="I5625" s="9"/>
      <c r="J5625" s="9"/>
      <c r="K5625" s="9"/>
      <c r="M5625" s="9"/>
      <c r="N5625" s="76"/>
      <c r="P5625" s="7"/>
      <c r="Q5625" s="7"/>
      <c r="R5625" s="7"/>
      <c r="S5625" s="7"/>
    </row>
    <row r="5626" spans="1:19" s="8" customFormat="1" ht="11.8" x14ac:dyDescent="0.2">
      <c r="A5626" s="48"/>
      <c r="F5626" s="9"/>
      <c r="G5626" s="9"/>
      <c r="H5626" s="9"/>
      <c r="I5626" s="9"/>
      <c r="J5626" s="9"/>
      <c r="K5626" s="9"/>
      <c r="M5626" s="9"/>
      <c r="N5626" s="76"/>
      <c r="P5626" s="7"/>
      <c r="Q5626" s="7"/>
      <c r="R5626" s="7"/>
      <c r="S5626" s="7"/>
    </row>
    <row r="5627" spans="1:19" s="8" customFormat="1" ht="11.8" x14ac:dyDescent="0.2">
      <c r="A5627" s="48"/>
      <c r="F5627" s="9"/>
      <c r="G5627" s="9"/>
      <c r="H5627" s="9"/>
      <c r="I5627" s="9"/>
      <c r="J5627" s="9"/>
      <c r="K5627" s="9"/>
      <c r="M5627" s="9"/>
      <c r="N5627" s="76"/>
      <c r="P5627" s="7"/>
      <c r="Q5627" s="7"/>
      <c r="R5627" s="7"/>
      <c r="S5627" s="7"/>
    </row>
    <row r="5628" spans="1:19" s="8" customFormat="1" ht="11.8" x14ac:dyDescent="0.2">
      <c r="A5628" s="48"/>
      <c r="F5628" s="9"/>
      <c r="G5628" s="9"/>
      <c r="H5628" s="9"/>
      <c r="I5628" s="9"/>
      <c r="J5628" s="9"/>
      <c r="K5628" s="9"/>
      <c r="M5628" s="9"/>
      <c r="N5628" s="76"/>
      <c r="P5628" s="7"/>
      <c r="Q5628" s="7"/>
      <c r="R5628" s="7"/>
      <c r="S5628" s="7"/>
    </row>
    <row r="5629" spans="1:19" s="8" customFormat="1" ht="11.8" x14ac:dyDescent="0.2">
      <c r="A5629" s="48"/>
      <c r="F5629" s="9"/>
      <c r="G5629" s="9"/>
      <c r="H5629" s="9"/>
      <c r="I5629" s="9"/>
      <c r="J5629" s="9"/>
      <c r="K5629" s="9"/>
      <c r="M5629" s="9"/>
      <c r="N5629" s="76"/>
      <c r="P5629" s="7"/>
      <c r="Q5629" s="7"/>
      <c r="R5629" s="7"/>
      <c r="S5629" s="7"/>
    </row>
    <row r="5630" spans="1:19" s="8" customFormat="1" ht="11.8" x14ac:dyDescent="0.2">
      <c r="A5630" s="48"/>
      <c r="F5630" s="9"/>
      <c r="G5630" s="9"/>
      <c r="H5630" s="9"/>
      <c r="I5630" s="9"/>
      <c r="J5630" s="9"/>
      <c r="K5630" s="9"/>
      <c r="M5630" s="9"/>
      <c r="N5630" s="76"/>
      <c r="P5630" s="7"/>
      <c r="Q5630" s="7"/>
      <c r="R5630" s="7"/>
      <c r="S5630" s="7"/>
    </row>
    <row r="5631" spans="1:19" s="8" customFormat="1" ht="11.8" x14ac:dyDescent="0.2">
      <c r="A5631" s="48"/>
      <c r="F5631" s="9"/>
      <c r="G5631" s="9"/>
      <c r="H5631" s="9"/>
      <c r="I5631" s="9"/>
      <c r="J5631" s="9"/>
      <c r="K5631" s="9"/>
      <c r="M5631" s="9"/>
      <c r="N5631" s="76"/>
      <c r="P5631" s="7"/>
      <c r="Q5631" s="7"/>
      <c r="R5631" s="7"/>
      <c r="S5631" s="7"/>
    </row>
    <row r="5632" spans="1:19" s="8" customFormat="1" ht="11.8" x14ac:dyDescent="0.2">
      <c r="A5632" s="48"/>
      <c r="F5632" s="9"/>
      <c r="G5632" s="9"/>
      <c r="H5632" s="9"/>
      <c r="I5632" s="9"/>
      <c r="J5632" s="9"/>
      <c r="K5632" s="9"/>
      <c r="M5632" s="9"/>
      <c r="N5632" s="76"/>
      <c r="P5632" s="7"/>
      <c r="Q5632" s="7"/>
      <c r="R5632" s="7"/>
      <c r="S5632" s="7"/>
    </row>
    <row r="5633" spans="1:19" s="8" customFormat="1" ht="11.8" x14ac:dyDescent="0.2">
      <c r="A5633" s="48"/>
      <c r="F5633" s="9"/>
      <c r="G5633" s="9"/>
      <c r="H5633" s="9"/>
      <c r="I5633" s="9"/>
      <c r="J5633" s="9"/>
      <c r="K5633" s="9"/>
      <c r="M5633" s="9"/>
      <c r="N5633" s="76"/>
      <c r="P5633" s="7"/>
      <c r="Q5633" s="7"/>
      <c r="R5633" s="7"/>
      <c r="S5633" s="7"/>
    </row>
    <row r="5634" spans="1:19" s="8" customFormat="1" ht="11.8" x14ac:dyDescent="0.2">
      <c r="A5634" s="48"/>
      <c r="F5634" s="9"/>
      <c r="G5634" s="9"/>
      <c r="H5634" s="9"/>
      <c r="I5634" s="9"/>
      <c r="J5634" s="9"/>
      <c r="K5634" s="9"/>
      <c r="M5634" s="9"/>
      <c r="N5634" s="76"/>
      <c r="P5634" s="7"/>
      <c r="Q5634" s="7"/>
      <c r="R5634" s="7"/>
      <c r="S5634" s="7"/>
    </row>
    <row r="5635" spans="1:19" s="8" customFormat="1" ht="11.8" x14ac:dyDescent="0.2">
      <c r="A5635" s="48"/>
      <c r="F5635" s="9"/>
      <c r="G5635" s="9"/>
      <c r="H5635" s="9"/>
      <c r="I5635" s="9"/>
      <c r="J5635" s="9"/>
      <c r="K5635" s="9"/>
      <c r="M5635" s="9"/>
      <c r="N5635" s="76"/>
      <c r="P5635" s="7"/>
      <c r="Q5635" s="7"/>
      <c r="R5635" s="7"/>
      <c r="S5635" s="7"/>
    </row>
    <row r="5636" spans="1:19" s="8" customFormat="1" ht="11.8" x14ac:dyDescent="0.2">
      <c r="A5636" s="48"/>
      <c r="F5636" s="9"/>
      <c r="G5636" s="9"/>
      <c r="H5636" s="9"/>
      <c r="I5636" s="9"/>
      <c r="J5636" s="9"/>
      <c r="K5636" s="9"/>
      <c r="M5636" s="9"/>
      <c r="N5636" s="76"/>
      <c r="P5636" s="7"/>
      <c r="Q5636" s="7"/>
      <c r="R5636" s="7"/>
      <c r="S5636" s="7"/>
    </row>
    <row r="5637" spans="1:19" s="8" customFormat="1" ht="11.8" x14ac:dyDescent="0.2">
      <c r="A5637" s="48"/>
      <c r="F5637" s="9"/>
      <c r="G5637" s="9"/>
      <c r="H5637" s="9"/>
      <c r="I5637" s="9"/>
      <c r="J5637" s="9"/>
      <c r="K5637" s="9"/>
      <c r="M5637" s="9"/>
      <c r="N5637" s="76"/>
      <c r="P5637" s="7"/>
      <c r="Q5637" s="7"/>
      <c r="R5637" s="7"/>
      <c r="S5637" s="7"/>
    </row>
    <row r="5638" spans="1:19" s="8" customFormat="1" ht="11.8" x14ac:dyDescent="0.2">
      <c r="A5638" s="48"/>
      <c r="F5638" s="9"/>
      <c r="G5638" s="9"/>
      <c r="H5638" s="9"/>
      <c r="I5638" s="9"/>
      <c r="J5638" s="9"/>
      <c r="K5638" s="9"/>
      <c r="M5638" s="9"/>
      <c r="N5638" s="76"/>
      <c r="P5638" s="7"/>
      <c r="Q5638" s="7"/>
      <c r="R5638" s="7"/>
      <c r="S5638" s="7"/>
    </row>
    <row r="5639" spans="1:19" s="8" customFormat="1" ht="11.8" x14ac:dyDescent="0.2">
      <c r="A5639" s="48"/>
      <c r="F5639" s="9"/>
      <c r="G5639" s="9"/>
      <c r="H5639" s="9"/>
      <c r="I5639" s="9"/>
      <c r="J5639" s="9"/>
      <c r="K5639" s="9"/>
      <c r="M5639" s="9"/>
      <c r="N5639" s="76"/>
      <c r="P5639" s="7"/>
      <c r="Q5639" s="7"/>
      <c r="R5639" s="7"/>
      <c r="S5639" s="7"/>
    </row>
    <row r="5640" spans="1:19" s="8" customFormat="1" ht="11.8" x14ac:dyDescent="0.2">
      <c r="A5640" s="48"/>
      <c r="F5640" s="9"/>
      <c r="G5640" s="9"/>
      <c r="H5640" s="9"/>
      <c r="I5640" s="9"/>
      <c r="J5640" s="9"/>
      <c r="K5640" s="9"/>
      <c r="M5640" s="9"/>
      <c r="N5640" s="76"/>
      <c r="P5640" s="7"/>
      <c r="Q5640" s="7"/>
      <c r="R5640" s="7"/>
      <c r="S5640" s="7"/>
    </row>
    <row r="5641" spans="1:19" s="8" customFormat="1" ht="11.8" x14ac:dyDescent="0.2">
      <c r="A5641" s="48"/>
      <c r="F5641" s="9"/>
      <c r="G5641" s="9"/>
      <c r="H5641" s="9"/>
      <c r="I5641" s="9"/>
      <c r="J5641" s="9"/>
      <c r="K5641" s="9"/>
      <c r="M5641" s="9"/>
      <c r="N5641" s="76"/>
      <c r="P5641" s="7"/>
      <c r="Q5641" s="7"/>
      <c r="R5641" s="7"/>
      <c r="S5641" s="7"/>
    </row>
    <row r="5642" spans="1:19" s="8" customFormat="1" ht="11.8" x14ac:dyDescent="0.2">
      <c r="A5642" s="48"/>
      <c r="F5642" s="9"/>
      <c r="G5642" s="9"/>
      <c r="H5642" s="9"/>
      <c r="I5642" s="9"/>
      <c r="J5642" s="9"/>
      <c r="K5642" s="9"/>
      <c r="M5642" s="9"/>
      <c r="N5642" s="76"/>
      <c r="P5642" s="7"/>
      <c r="Q5642" s="7"/>
      <c r="R5642" s="7"/>
      <c r="S5642" s="7"/>
    </row>
    <row r="5643" spans="1:19" s="8" customFormat="1" ht="11.8" x14ac:dyDescent="0.2">
      <c r="A5643" s="48"/>
      <c r="F5643" s="9"/>
      <c r="G5643" s="9"/>
      <c r="H5643" s="9"/>
      <c r="I5643" s="9"/>
      <c r="J5643" s="9"/>
      <c r="K5643" s="9"/>
      <c r="M5643" s="9"/>
      <c r="N5643" s="76"/>
      <c r="P5643" s="7"/>
      <c r="Q5643" s="7"/>
      <c r="R5643" s="7"/>
      <c r="S5643" s="7"/>
    </row>
    <row r="5644" spans="1:19" s="8" customFormat="1" ht="11.8" x14ac:dyDescent="0.2">
      <c r="A5644" s="48"/>
      <c r="F5644" s="9"/>
      <c r="G5644" s="9"/>
      <c r="H5644" s="9"/>
      <c r="I5644" s="9"/>
      <c r="J5644" s="9"/>
      <c r="K5644" s="9"/>
      <c r="M5644" s="9"/>
      <c r="N5644" s="76"/>
      <c r="P5644" s="7"/>
      <c r="Q5644" s="7"/>
      <c r="R5644" s="7"/>
      <c r="S5644" s="7"/>
    </row>
    <row r="5645" spans="1:19" s="8" customFormat="1" ht="11.8" x14ac:dyDescent="0.2">
      <c r="A5645" s="48"/>
      <c r="F5645" s="9"/>
      <c r="G5645" s="9"/>
      <c r="H5645" s="9"/>
      <c r="I5645" s="9"/>
      <c r="J5645" s="9"/>
      <c r="K5645" s="9"/>
      <c r="M5645" s="9"/>
      <c r="N5645" s="76"/>
      <c r="P5645" s="7"/>
      <c r="Q5645" s="7"/>
      <c r="R5645" s="7"/>
      <c r="S5645" s="7"/>
    </row>
    <row r="5646" spans="1:19" s="8" customFormat="1" ht="11.8" x14ac:dyDescent="0.2">
      <c r="A5646" s="48"/>
      <c r="F5646" s="9"/>
      <c r="G5646" s="9"/>
      <c r="H5646" s="9"/>
      <c r="I5646" s="9"/>
      <c r="J5646" s="9"/>
      <c r="K5646" s="9"/>
      <c r="M5646" s="9"/>
      <c r="N5646" s="76"/>
      <c r="P5646" s="7"/>
      <c r="Q5646" s="7"/>
      <c r="R5646" s="7"/>
      <c r="S5646" s="7"/>
    </row>
    <row r="5647" spans="1:19" s="8" customFormat="1" ht="11.8" x14ac:dyDescent="0.2">
      <c r="A5647" s="48"/>
      <c r="F5647" s="9"/>
      <c r="G5647" s="9"/>
      <c r="H5647" s="9"/>
      <c r="I5647" s="9"/>
      <c r="J5647" s="9"/>
      <c r="K5647" s="9"/>
      <c r="M5647" s="9"/>
      <c r="N5647" s="76"/>
      <c r="P5647" s="7"/>
      <c r="Q5647" s="7"/>
      <c r="R5647" s="7"/>
      <c r="S5647" s="7"/>
    </row>
    <row r="5648" spans="1:19" s="8" customFormat="1" ht="11.8" x14ac:dyDescent="0.2">
      <c r="A5648" s="48"/>
      <c r="F5648" s="9"/>
      <c r="G5648" s="9"/>
      <c r="H5648" s="9"/>
      <c r="I5648" s="9"/>
      <c r="J5648" s="9"/>
      <c r="K5648" s="9"/>
      <c r="M5648" s="9"/>
      <c r="N5648" s="76"/>
      <c r="P5648" s="7"/>
      <c r="Q5648" s="7"/>
      <c r="R5648" s="7"/>
      <c r="S5648" s="7"/>
    </row>
    <row r="5649" spans="1:19" s="8" customFormat="1" ht="11.8" x14ac:dyDescent="0.2">
      <c r="A5649" s="48"/>
      <c r="F5649" s="9"/>
      <c r="G5649" s="9"/>
      <c r="H5649" s="9"/>
      <c r="I5649" s="9"/>
      <c r="J5649" s="9"/>
      <c r="K5649" s="9"/>
      <c r="M5649" s="9"/>
      <c r="N5649" s="76"/>
      <c r="P5649" s="7"/>
      <c r="Q5649" s="7"/>
      <c r="R5649" s="7"/>
      <c r="S5649" s="7"/>
    </row>
    <row r="5650" spans="1:19" s="8" customFormat="1" ht="11.8" x14ac:dyDescent="0.2">
      <c r="A5650" s="48"/>
      <c r="F5650" s="9"/>
      <c r="G5650" s="9"/>
      <c r="H5650" s="9"/>
      <c r="I5650" s="9"/>
      <c r="J5650" s="9"/>
      <c r="K5650" s="9"/>
      <c r="M5650" s="9"/>
      <c r="N5650" s="76"/>
      <c r="P5650" s="7"/>
      <c r="Q5650" s="7"/>
      <c r="R5650" s="7"/>
      <c r="S5650" s="7"/>
    </row>
    <row r="5651" spans="1:19" s="8" customFormat="1" ht="11.8" x14ac:dyDescent="0.2">
      <c r="A5651" s="48"/>
      <c r="F5651" s="9"/>
      <c r="G5651" s="9"/>
      <c r="H5651" s="9"/>
      <c r="I5651" s="9"/>
      <c r="J5651" s="9"/>
      <c r="K5651" s="9"/>
      <c r="M5651" s="9"/>
      <c r="N5651" s="76"/>
      <c r="P5651" s="7"/>
      <c r="Q5651" s="7"/>
      <c r="R5651" s="7"/>
      <c r="S5651" s="7"/>
    </row>
    <row r="5652" spans="1:19" s="8" customFormat="1" ht="11.8" x14ac:dyDescent="0.2">
      <c r="A5652" s="48"/>
      <c r="F5652" s="9"/>
      <c r="G5652" s="9"/>
      <c r="H5652" s="9"/>
      <c r="I5652" s="9"/>
      <c r="J5652" s="9"/>
      <c r="K5652" s="9"/>
      <c r="M5652" s="9"/>
      <c r="N5652" s="76"/>
      <c r="P5652" s="7"/>
      <c r="Q5652" s="7"/>
      <c r="R5652" s="7"/>
      <c r="S5652" s="7"/>
    </row>
    <row r="5653" spans="1:19" s="8" customFormat="1" ht="11.8" x14ac:dyDescent="0.2">
      <c r="A5653" s="48"/>
      <c r="F5653" s="9"/>
      <c r="G5653" s="9"/>
      <c r="H5653" s="9"/>
      <c r="I5653" s="9"/>
      <c r="J5653" s="9"/>
      <c r="K5653" s="9"/>
      <c r="M5653" s="9"/>
      <c r="N5653" s="76"/>
      <c r="P5653" s="7"/>
      <c r="Q5653" s="7"/>
      <c r="R5653" s="7"/>
      <c r="S5653" s="7"/>
    </row>
    <row r="5654" spans="1:19" s="8" customFormat="1" ht="11.8" x14ac:dyDescent="0.2">
      <c r="A5654" s="48"/>
      <c r="F5654" s="9"/>
      <c r="G5654" s="9"/>
      <c r="H5654" s="9"/>
      <c r="I5654" s="9"/>
      <c r="J5654" s="9"/>
      <c r="K5654" s="9"/>
      <c r="M5654" s="9"/>
      <c r="N5654" s="76"/>
      <c r="P5654" s="7"/>
      <c r="Q5654" s="7"/>
      <c r="R5654" s="7"/>
      <c r="S5654" s="7"/>
    </row>
    <row r="5655" spans="1:19" s="8" customFormat="1" ht="11.8" x14ac:dyDescent="0.2">
      <c r="A5655" s="48"/>
      <c r="F5655" s="9"/>
      <c r="G5655" s="9"/>
      <c r="H5655" s="9"/>
      <c r="I5655" s="9"/>
      <c r="J5655" s="9"/>
      <c r="K5655" s="9"/>
      <c r="M5655" s="9"/>
      <c r="N5655" s="76"/>
      <c r="P5655" s="7"/>
      <c r="Q5655" s="7"/>
      <c r="R5655" s="7"/>
      <c r="S5655" s="7"/>
    </row>
    <row r="5656" spans="1:19" s="8" customFormat="1" ht="11.8" x14ac:dyDescent="0.2">
      <c r="A5656" s="48"/>
      <c r="F5656" s="9"/>
      <c r="G5656" s="9"/>
      <c r="H5656" s="9"/>
      <c r="I5656" s="9"/>
      <c r="J5656" s="9"/>
      <c r="K5656" s="9"/>
      <c r="M5656" s="9"/>
      <c r="N5656" s="76"/>
      <c r="P5656" s="7"/>
      <c r="Q5656" s="7"/>
      <c r="R5656" s="7"/>
      <c r="S5656" s="7"/>
    </row>
    <row r="5657" spans="1:19" s="8" customFormat="1" ht="11.8" x14ac:dyDescent="0.2">
      <c r="A5657" s="48"/>
      <c r="F5657" s="9"/>
      <c r="G5657" s="9"/>
      <c r="H5657" s="9"/>
      <c r="I5657" s="9"/>
      <c r="J5657" s="9"/>
      <c r="K5657" s="9"/>
      <c r="M5657" s="9"/>
      <c r="N5657" s="76"/>
      <c r="P5657" s="7"/>
      <c r="Q5657" s="7"/>
      <c r="R5657" s="7"/>
      <c r="S5657" s="7"/>
    </row>
    <row r="5658" spans="1:19" s="8" customFormat="1" ht="11.8" x14ac:dyDescent="0.2">
      <c r="A5658" s="48"/>
      <c r="F5658" s="9"/>
      <c r="G5658" s="9"/>
      <c r="H5658" s="9"/>
      <c r="I5658" s="9"/>
      <c r="J5658" s="9"/>
      <c r="K5658" s="9"/>
      <c r="M5658" s="9"/>
      <c r="N5658" s="76"/>
      <c r="P5658" s="7"/>
      <c r="Q5658" s="7"/>
      <c r="R5658" s="7"/>
      <c r="S5658" s="7"/>
    </row>
    <row r="5659" spans="1:19" s="8" customFormat="1" ht="11.8" x14ac:dyDescent="0.2">
      <c r="A5659" s="48"/>
      <c r="F5659" s="9"/>
      <c r="G5659" s="9"/>
      <c r="H5659" s="9"/>
      <c r="I5659" s="9"/>
      <c r="J5659" s="9"/>
      <c r="K5659" s="9"/>
      <c r="M5659" s="9"/>
      <c r="N5659" s="76"/>
      <c r="P5659" s="7"/>
      <c r="Q5659" s="7"/>
      <c r="R5659" s="7"/>
      <c r="S5659" s="7"/>
    </row>
    <row r="5660" spans="1:19" s="8" customFormat="1" ht="11.8" x14ac:dyDescent="0.2">
      <c r="A5660" s="48"/>
      <c r="F5660" s="9"/>
      <c r="G5660" s="9"/>
      <c r="H5660" s="9"/>
      <c r="I5660" s="9"/>
      <c r="J5660" s="9"/>
      <c r="K5660" s="9"/>
      <c r="M5660" s="9"/>
      <c r="N5660" s="76"/>
      <c r="P5660" s="7"/>
      <c r="Q5660" s="7"/>
      <c r="R5660" s="7"/>
      <c r="S5660" s="7"/>
    </row>
    <row r="5661" spans="1:19" s="8" customFormat="1" ht="11.8" x14ac:dyDescent="0.2">
      <c r="A5661" s="48"/>
      <c r="F5661" s="9"/>
      <c r="G5661" s="9"/>
      <c r="H5661" s="9"/>
      <c r="I5661" s="9"/>
      <c r="J5661" s="9"/>
      <c r="K5661" s="9"/>
      <c r="M5661" s="9"/>
      <c r="N5661" s="76"/>
      <c r="P5661" s="7"/>
      <c r="Q5661" s="7"/>
      <c r="R5661" s="7"/>
      <c r="S5661" s="7"/>
    </row>
    <row r="5662" spans="1:19" s="8" customFormat="1" ht="11.8" x14ac:dyDescent="0.2">
      <c r="A5662" s="48"/>
      <c r="F5662" s="9"/>
      <c r="G5662" s="9"/>
      <c r="H5662" s="9"/>
      <c r="I5662" s="9"/>
      <c r="J5662" s="9"/>
      <c r="K5662" s="9"/>
      <c r="M5662" s="9"/>
      <c r="N5662" s="76"/>
      <c r="P5662" s="7"/>
      <c r="Q5662" s="7"/>
      <c r="R5662" s="7"/>
      <c r="S5662" s="7"/>
    </row>
    <row r="5663" spans="1:19" s="8" customFormat="1" ht="11.8" x14ac:dyDescent="0.2">
      <c r="A5663" s="48"/>
      <c r="F5663" s="9"/>
      <c r="G5663" s="9"/>
      <c r="H5663" s="9"/>
      <c r="I5663" s="9"/>
      <c r="J5663" s="9"/>
      <c r="K5663" s="9"/>
      <c r="M5663" s="9"/>
      <c r="N5663" s="76"/>
      <c r="P5663" s="7"/>
      <c r="Q5663" s="7"/>
      <c r="R5663" s="7"/>
      <c r="S5663" s="7"/>
    </row>
    <row r="5664" spans="1:19" s="8" customFormat="1" ht="11.8" x14ac:dyDescent="0.2">
      <c r="A5664" s="48"/>
      <c r="F5664" s="9"/>
      <c r="G5664" s="9"/>
      <c r="H5664" s="9"/>
      <c r="I5664" s="9"/>
      <c r="J5664" s="9"/>
      <c r="K5664" s="9"/>
      <c r="M5664" s="9"/>
      <c r="N5664" s="76"/>
      <c r="P5664" s="7"/>
      <c r="Q5664" s="7"/>
      <c r="R5664" s="7"/>
      <c r="S5664" s="7"/>
    </row>
    <row r="5665" spans="1:19" s="8" customFormat="1" ht="11.8" x14ac:dyDescent="0.2">
      <c r="A5665" s="48"/>
      <c r="F5665" s="9"/>
      <c r="G5665" s="9"/>
      <c r="H5665" s="9"/>
      <c r="I5665" s="9"/>
      <c r="J5665" s="9"/>
      <c r="K5665" s="9"/>
      <c r="M5665" s="9"/>
      <c r="N5665" s="76"/>
      <c r="P5665" s="7"/>
      <c r="Q5665" s="7"/>
      <c r="R5665" s="7"/>
      <c r="S5665" s="7"/>
    </row>
    <row r="5666" spans="1:19" s="8" customFormat="1" ht="11.8" x14ac:dyDescent="0.2">
      <c r="A5666" s="48"/>
      <c r="F5666" s="9"/>
      <c r="G5666" s="9"/>
      <c r="H5666" s="9"/>
      <c r="I5666" s="9"/>
      <c r="J5666" s="9"/>
      <c r="K5666" s="9"/>
      <c r="M5666" s="9"/>
      <c r="N5666" s="76"/>
      <c r="P5666" s="7"/>
      <c r="Q5666" s="7"/>
      <c r="R5666" s="7"/>
      <c r="S5666" s="7"/>
    </row>
    <row r="5667" spans="1:19" s="8" customFormat="1" ht="11.8" x14ac:dyDescent="0.2">
      <c r="A5667" s="48"/>
      <c r="F5667" s="9"/>
      <c r="G5667" s="9"/>
      <c r="H5667" s="9"/>
      <c r="I5667" s="9"/>
      <c r="J5667" s="9"/>
      <c r="K5667" s="9"/>
      <c r="M5667" s="9"/>
      <c r="N5667" s="76"/>
      <c r="P5667" s="7"/>
      <c r="Q5667" s="7"/>
      <c r="R5667" s="7"/>
      <c r="S5667" s="7"/>
    </row>
    <row r="5668" spans="1:19" s="8" customFormat="1" ht="11.8" x14ac:dyDescent="0.2">
      <c r="A5668" s="48"/>
      <c r="F5668" s="9"/>
      <c r="G5668" s="9"/>
      <c r="H5668" s="9"/>
      <c r="I5668" s="9"/>
      <c r="J5668" s="9"/>
      <c r="K5668" s="9"/>
      <c r="M5668" s="9"/>
      <c r="N5668" s="76"/>
      <c r="P5668" s="7"/>
      <c r="Q5668" s="7"/>
      <c r="R5668" s="7"/>
      <c r="S5668" s="7"/>
    </row>
    <row r="5669" spans="1:19" s="8" customFormat="1" ht="11.8" x14ac:dyDescent="0.2">
      <c r="A5669" s="48"/>
      <c r="F5669" s="9"/>
      <c r="G5669" s="9"/>
      <c r="H5669" s="9"/>
      <c r="I5669" s="9"/>
      <c r="J5669" s="9"/>
      <c r="K5669" s="9"/>
      <c r="M5669" s="9"/>
      <c r="N5669" s="76"/>
      <c r="P5669" s="7"/>
      <c r="Q5669" s="7"/>
      <c r="R5669" s="7"/>
      <c r="S5669" s="7"/>
    </row>
    <row r="5670" spans="1:19" s="8" customFormat="1" ht="11.8" x14ac:dyDescent="0.2">
      <c r="A5670" s="48"/>
      <c r="F5670" s="9"/>
      <c r="G5670" s="9"/>
      <c r="H5670" s="9"/>
      <c r="I5670" s="9"/>
      <c r="J5670" s="9"/>
      <c r="K5670" s="9"/>
      <c r="M5670" s="9"/>
      <c r="N5670" s="76"/>
      <c r="P5670" s="7"/>
      <c r="Q5670" s="7"/>
      <c r="R5670" s="7"/>
      <c r="S5670" s="7"/>
    </row>
    <row r="5671" spans="1:19" s="8" customFormat="1" ht="11.8" x14ac:dyDescent="0.2">
      <c r="A5671" s="48"/>
      <c r="F5671" s="9"/>
      <c r="G5671" s="9"/>
      <c r="H5671" s="9"/>
      <c r="I5671" s="9"/>
      <c r="J5671" s="9"/>
      <c r="K5671" s="9"/>
      <c r="M5671" s="9"/>
      <c r="N5671" s="76"/>
      <c r="P5671" s="7"/>
      <c r="Q5671" s="7"/>
      <c r="R5671" s="7"/>
      <c r="S5671" s="7"/>
    </row>
    <row r="5672" spans="1:19" s="8" customFormat="1" ht="11.8" x14ac:dyDescent="0.2">
      <c r="A5672" s="48"/>
      <c r="F5672" s="9"/>
      <c r="G5672" s="9"/>
      <c r="H5672" s="9"/>
      <c r="I5672" s="9"/>
      <c r="J5672" s="9"/>
      <c r="K5672" s="9"/>
      <c r="M5672" s="9"/>
      <c r="N5672" s="76"/>
      <c r="P5672" s="7"/>
      <c r="Q5672" s="7"/>
      <c r="R5672" s="7"/>
      <c r="S5672" s="7"/>
    </row>
    <row r="5673" spans="1:19" s="8" customFormat="1" ht="11.8" x14ac:dyDescent="0.2">
      <c r="A5673" s="48"/>
      <c r="F5673" s="9"/>
      <c r="G5673" s="9"/>
      <c r="H5673" s="9"/>
      <c r="I5673" s="9"/>
      <c r="J5673" s="9"/>
      <c r="K5673" s="9"/>
      <c r="M5673" s="9"/>
      <c r="N5673" s="76"/>
      <c r="P5673" s="7"/>
      <c r="Q5673" s="7"/>
      <c r="R5673" s="7"/>
      <c r="S5673" s="7"/>
    </row>
    <row r="5674" spans="1:19" s="8" customFormat="1" ht="11.8" x14ac:dyDescent="0.2">
      <c r="A5674" s="48"/>
      <c r="F5674" s="9"/>
      <c r="G5674" s="9"/>
      <c r="H5674" s="9"/>
      <c r="I5674" s="9"/>
      <c r="J5674" s="9"/>
      <c r="K5674" s="9"/>
      <c r="M5674" s="9"/>
      <c r="N5674" s="76"/>
      <c r="P5674" s="7"/>
      <c r="Q5674" s="7"/>
      <c r="R5674" s="7"/>
      <c r="S5674" s="7"/>
    </row>
    <row r="5675" spans="1:19" s="8" customFormat="1" ht="11.8" x14ac:dyDescent="0.2">
      <c r="A5675" s="48"/>
      <c r="F5675" s="9"/>
      <c r="G5675" s="9"/>
      <c r="H5675" s="9"/>
      <c r="I5675" s="9"/>
      <c r="J5675" s="9"/>
      <c r="K5675" s="9"/>
      <c r="M5675" s="9"/>
      <c r="N5675" s="76"/>
      <c r="P5675" s="7"/>
      <c r="Q5675" s="7"/>
      <c r="R5675" s="7"/>
      <c r="S5675" s="7"/>
    </row>
    <row r="5676" spans="1:19" s="8" customFormat="1" ht="11.8" x14ac:dyDescent="0.2">
      <c r="A5676" s="48"/>
      <c r="F5676" s="9"/>
      <c r="G5676" s="9"/>
      <c r="H5676" s="9"/>
      <c r="I5676" s="9"/>
      <c r="J5676" s="9"/>
      <c r="K5676" s="9"/>
      <c r="M5676" s="9"/>
      <c r="N5676" s="76"/>
      <c r="P5676" s="7"/>
      <c r="Q5676" s="7"/>
      <c r="R5676" s="7"/>
      <c r="S5676" s="7"/>
    </row>
    <row r="5677" spans="1:19" s="8" customFormat="1" ht="11.8" x14ac:dyDescent="0.2">
      <c r="A5677" s="48"/>
      <c r="F5677" s="9"/>
      <c r="G5677" s="9"/>
      <c r="H5677" s="9"/>
      <c r="I5677" s="9"/>
      <c r="J5677" s="9"/>
      <c r="K5677" s="9"/>
      <c r="M5677" s="9"/>
      <c r="N5677" s="76"/>
      <c r="P5677" s="7"/>
      <c r="Q5677" s="7"/>
      <c r="R5677" s="7"/>
      <c r="S5677" s="7"/>
    </row>
    <row r="5678" spans="1:19" s="8" customFormat="1" ht="11.8" x14ac:dyDescent="0.2">
      <c r="A5678" s="48"/>
      <c r="F5678" s="9"/>
      <c r="G5678" s="9"/>
      <c r="H5678" s="9"/>
      <c r="I5678" s="9"/>
      <c r="J5678" s="9"/>
      <c r="K5678" s="9"/>
      <c r="M5678" s="9"/>
      <c r="N5678" s="76"/>
      <c r="P5678" s="7"/>
      <c r="Q5678" s="7"/>
      <c r="R5678" s="7"/>
      <c r="S5678" s="7"/>
    </row>
    <row r="5679" spans="1:19" s="8" customFormat="1" ht="11.8" x14ac:dyDescent="0.2">
      <c r="A5679" s="48"/>
      <c r="F5679" s="9"/>
      <c r="G5679" s="9"/>
      <c r="H5679" s="9"/>
      <c r="I5679" s="9"/>
      <c r="J5679" s="9"/>
      <c r="K5679" s="9"/>
      <c r="M5679" s="9"/>
      <c r="N5679" s="76"/>
      <c r="P5679" s="7"/>
      <c r="Q5679" s="7"/>
      <c r="R5679" s="7"/>
      <c r="S5679" s="7"/>
    </row>
    <row r="5680" spans="1:19" s="8" customFormat="1" ht="11.8" x14ac:dyDescent="0.2">
      <c r="A5680" s="48"/>
      <c r="F5680" s="9"/>
      <c r="G5680" s="9"/>
      <c r="H5680" s="9"/>
      <c r="I5680" s="9"/>
      <c r="J5680" s="9"/>
      <c r="K5680" s="9"/>
      <c r="M5680" s="9"/>
      <c r="N5680" s="76"/>
      <c r="P5680" s="7"/>
      <c r="Q5680" s="7"/>
      <c r="R5680" s="7"/>
      <c r="S5680" s="7"/>
    </row>
    <row r="5681" spans="1:19" s="8" customFormat="1" ht="11.8" x14ac:dyDescent="0.2">
      <c r="A5681" s="48"/>
      <c r="F5681" s="9"/>
      <c r="G5681" s="9"/>
      <c r="H5681" s="9"/>
      <c r="I5681" s="9"/>
      <c r="J5681" s="9"/>
      <c r="K5681" s="9"/>
      <c r="M5681" s="9"/>
      <c r="N5681" s="76"/>
      <c r="P5681" s="7"/>
      <c r="Q5681" s="7"/>
      <c r="R5681" s="7"/>
      <c r="S5681" s="7"/>
    </row>
    <row r="5682" spans="1:19" s="8" customFormat="1" ht="11.8" x14ac:dyDescent="0.2">
      <c r="A5682" s="48"/>
      <c r="F5682" s="9"/>
      <c r="G5682" s="9"/>
      <c r="H5682" s="9"/>
      <c r="I5682" s="9"/>
      <c r="J5682" s="9"/>
      <c r="K5682" s="9"/>
      <c r="M5682" s="9"/>
      <c r="N5682" s="76"/>
      <c r="P5682" s="7"/>
      <c r="Q5682" s="7"/>
      <c r="R5682" s="7"/>
      <c r="S5682" s="7"/>
    </row>
    <row r="5683" spans="1:19" s="8" customFormat="1" ht="11.8" x14ac:dyDescent="0.2">
      <c r="A5683" s="48"/>
      <c r="F5683" s="9"/>
      <c r="G5683" s="9"/>
      <c r="H5683" s="9"/>
      <c r="I5683" s="9"/>
      <c r="J5683" s="9"/>
      <c r="K5683" s="9"/>
      <c r="M5683" s="9"/>
      <c r="N5683" s="76"/>
      <c r="P5683" s="7"/>
      <c r="Q5683" s="7"/>
      <c r="R5683" s="7"/>
      <c r="S5683" s="7"/>
    </row>
    <row r="5684" spans="1:19" s="8" customFormat="1" ht="11.8" x14ac:dyDescent="0.2">
      <c r="A5684" s="48"/>
      <c r="F5684" s="9"/>
      <c r="G5684" s="9"/>
      <c r="H5684" s="9"/>
      <c r="I5684" s="9"/>
      <c r="J5684" s="9"/>
      <c r="K5684" s="9"/>
      <c r="M5684" s="9"/>
      <c r="N5684" s="76"/>
      <c r="P5684" s="7"/>
      <c r="Q5684" s="7"/>
      <c r="R5684" s="7"/>
      <c r="S5684" s="7"/>
    </row>
    <row r="5685" spans="1:19" s="8" customFormat="1" ht="11.8" x14ac:dyDescent="0.2">
      <c r="A5685" s="48"/>
      <c r="F5685" s="9"/>
      <c r="G5685" s="9"/>
      <c r="H5685" s="9"/>
      <c r="I5685" s="9"/>
      <c r="J5685" s="9"/>
      <c r="K5685" s="9"/>
      <c r="M5685" s="9"/>
      <c r="N5685" s="76"/>
      <c r="P5685" s="7"/>
      <c r="Q5685" s="7"/>
      <c r="R5685" s="7"/>
      <c r="S5685" s="7"/>
    </row>
    <row r="5686" spans="1:19" s="8" customFormat="1" ht="11.8" x14ac:dyDescent="0.2">
      <c r="A5686" s="48"/>
      <c r="F5686" s="9"/>
      <c r="G5686" s="9"/>
      <c r="H5686" s="9"/>
      <c r="I5686" s="9"/>
      <c r="J5686" s="9"/>
      <c r="K5686" s="9"/>
      <c r="M5686" s="9"/>
      <c r="N5686" s="76"/>
      <c r="P5686" s="7"/>
      <c r="Q5686" s="7"/>
      <c r="R5686" s="7"/>
      <c r="S5686" s="7"/>
    </row>
    <row r="5687" spans="1:19" s="8" customFormat="1" ht="11.8" x14ac:dyDescent="0.2">
      <c r="A5687" s="48"/>
      <c r="F5687" s="9"/>
      <c r="G5687" s="9"/>
      <c r="H5687" s="9"/>
      <c r="I5687" s="9"/>
      <c r="J5687" s="9"/>
      <c r="K5687" s="9"/>
      <c r="M5687" s="9"/>
      <c r="N5687" s="76"/>
      <c r="P5687" s="7"/>
      <c r="Q5687" s="7"/>
      <c r="R5687" s="7"/>
      <c r="S5687" s="7"/>
    </row>
    <row r="5688" spans="1:19" s="8" customFormat="1" ht="11.8" x14ac:dyDescent="0.2">
      <c r="A5688" s="48"/>
      <c r="F5688" s="9"/>
      <c r="G5688" s="9"/>
      <c r="H5688" s="9"/>
      <c r="I5688" s="9"/>
      <c r="J5688" s="9"/>
      <c r="K5688" s="9"/>
      <c r="M5688" s="9"/>
      <c r="N5688" s="76"/>
      <c r="P5688" s="7"/>
      <c r="Q5688" s="7"/>
      <c r="R5688" s="7"/>
      <c r="S5688" s="7"/>
    </row>
    <row r="5689" spans="1:19" s="8" customFormat="1" ht="11.8" x14ac:dyDescent="0.2">
      <c r="A5689" s="48"/>
      <c r="F5689" s="9"/>
      <c r="G5689" s="9"/>
      <c r="H5689" s="9"/>
      <c r="I5689" s="9"/>
      <c r="J5689" s="9"/>
      <c r="K5689" s="9"/>
      <c r="M5689" s="9"/>
      <c r="N5689" s="76"/>
      <c r="P5689" s="7"/>
      <c r="Q5689" s="7"/>
      <c r="R5689" s="7"/>
      <c r="S5689" s="7"/>
    </row>
    <row r="5690" spans="1:19" s="8" customFormat="1" ht="11.8" x14ac:dyDescent="0.2">
      <c r="A5690" s="48"/>
      <c r="F5690" s="9"/>
      <c r="G5690" s="9"/>
      <c r="H5690" s="9"/>
      <c r="I5690" s="9"/>
      <c r="J5690" s="9"/>
      <c r="K5690" s="9"/>
      <c r="M5690" s="9"/>
      <c r="N5690" s="76"/>
      <c r="P5690" s="7"/>
      <c r="Q5690" s="7"/>
      <c r="R5690" s="7"/>
      <c r="S5690" s="7"/>
    </row>
    <row r="5691" spans="1:19" s="8" customFormat="1" ht="11.8" x14ac:dyDescent="0.2">
      <c r="A5691" s="48"/>
      <c r="F5691" s="9"/>
      <c r="G5691" s="9"/>
      <c r="H5691" s="9"/>
      <c r="I5691" s="9"/>
      <c r="J5691" s="9"/>
      <c r="K5691" s="9"/>
      <c r="M5691" s="9"/>
      <c r="N5691" s="76"/>
      <c r="P5691" s="7"/>
      <c r="Q5691" s="7"/>
      <c r="R5691" s="7"/>
      <c r="S5691" s="7"/>
    </row>
    <row r="5692" spans="1:19" s="8" customFormat="1" ht="11.8" x14ac:dyDescent="0.2">
      <c r="A5692" s="48"/>
      <c r="F5692" s="9"/>
      <c r="G5692" s="9"/>
      <c r="H5692" s="9"/>
      <c r="I5692" s="9"/>
      <c r="J5692" s="9"/>
      <c r="K5692" s="9"/>
      <c r="M5692" s="9"/>
      <c r="N5692" s="76"/>
      <c r="P5692" s="7"/>
      <c r="Q5692" s="7"/>
      <c r="R5692" s="7"/>
      <c r="S5692" s="7"/>
    </row>
    <row r="5693" spans="1:19" s="8" customFormat="1" ht="11.8" x14ac:dyDescent="0.2">
      <c r="A5693" s="48"/>
      <c r="F5693" s="9"/>
      <c r="G5693" s="9"/>
      <c r="H5693" s="9"/>
      <c r="I5693" s="9"/>
      <c r="J5693" s="9"/>
      <c r="K5693" s="9"/>
      <c r="M5693" s="9"/>
      <c r="N5693" s="76"/>
      <c r="P5693" s="7"/>
      <c r="Q5693" s="7"/>
      <c r="R5693" s="7"/>
      <c r="S5693" s="7"/>
    </row>
    <row r="5694" spans="1:19" s="8" customFormat="1" ht="11.8" x14ac:dyDescent="0.2">
      <c r="A5694" s="48"/>
      <c r="F5694" s="9"/>
      <c r="G5694" s="9"/>
      <c r="H5694" s="9"/>
      <c r="I5694" s="9"/>
      <c r="J5694" s="9"/>
      <c r="K5694" s="9"/>
      <c r="M5694" s="9"/>
      <c r="N5694" s="76"/>
      <c r="P5694" s="7"/>
      <c r="Q5694" s="7"/>
      <c r="R5694" s="7"/>
      <c r="S5694" s="7"/>
    </row>
    <row r="5695" spans="1:19" s="8" customFormat="1" ht="11.8" x14ac:dyDescent="0.2">
      <c r="A5695" s="48"/>
      <c r="F5695" s="9"/>
      <c r="G5695" s="9"/>
      <c r="H5695" s="9"/>
      <c r="I5695" s="9"/>
      <c r="J5695" s="9"/>
      <c r="K5695" s="9"/>
      <c r="M5695" s="9"/>
      <c r="N5695" s="76"/>
      <c r="P5695" s="7"/>
      <c r="Q5695" s="7"/>
      <c r="R5695" s="7"/>
      <c r="S5695" s="7"/>
    </row>
    <row r="5696" spans="1:19" s="8" customFormat="1" ht="11.8" x14ac:dyDescent="0.2">
      <c r="A5696" s="48"/>
      <c r="F5696" s="9"/>
      <c r="G5696" s="9"/>
      <c r="H5696" s="9"/>
      <c r="I5696" s="9"/>
      <c r="J5696" s="9"/>
      <c r="K5696" s="9"/>
      <c r="M5696" s="9"/>
      <c r="N5696" s="76"/>
      <c r="P5696" s="7"/>
      <c r="Q5696" s="7"/>
      <c r="R5696" s="7"/>
      <c r="S5696" s="7"/>
    </row>
    <row r="5697" spans="1:19" s="8" customFormat="1" ht="11.8" x14ac:dyDescent="0.2">
      <c r="A5697" s="48"/>
      <c r="F5697" s="9"/>
      <c r="G5697" s="9"/>
      <c r="H5697" s="9"/>
      <c r="I5697" s="9"/>
      <c r="J5697" s="9"/>
      <c r="K5697" s="9"/>
      <c r="M5697" s="9"/>
      <c r="N5697" s="76"/>
      <c r="P5697" s="7"/>
      <c r="Q5697" s="7"/>
      <c r="R5697" s="7"/>
      <c r="S5697" s="7"/>
    </row>
    <row r="5698" spans="1:19" s="8" customFormat="1" ht="11.8" x14ac:dyDescent="0.2">
      <c r="A5698" s="48"/>
      <c r="F5698" s="9"/>
      <c r="G5698" s="9"/>
      <c r="H5698" s="9"/>
      <c r="I5698" s="9"/>
      <c r="J5698" s="9"/>
      <c r="K5698" s="9"/>
      <c r="M5698" s="9"/>
      <c r="N5698" s="76"/>
      <c r="P5698" s="7"/>
      <c r="Q5698" s="7"/>
      <c r="R5698" s="7"/>
      <c r="S5698" s="7"/>
    </row>
    <row r="5699" spans="1:19" s="8" customFormat="1" ht="11.8" x14ac:dyDescent="0.2">
      <c r="A5699" s="48"/>
      <c r="F5699" s="9"/>
      <c r="G5699" s="9"/>
      <c r="H5699" s="9"/>
      <c r="I5699" s="9"/>
      <c r="J5699" s="9"/>
      <c r="K5699" s="9"/>
      <c r="M5699" s="9"/>
      <c r="N5699" s="76"/>
      <c r="P5699" s="7"/>
      <c r="Q5699" s="7"/>
      <c r="R5699" s="7"/>
      <c r="S5699" s="7"/>
    </row>
    <row r="5700" spans="1:19" s="8" customFormat="1" ht="11.8" x14ac:dyDescent="0.2">
      <c r="A5700" s="48"/>
      <c r="F5700" s="9"/>
      <c r="G5700" s="9"/>
      <c r="H5700" s="9"/>
      <c r="I5700" s="9"/>
      <c r="J5700" s="9"/>
      <c r="K5700" s="9"/>
      <c r="M5700" s="9"/>
      <c r="N5700" s="76"/>
      <c r="P5700" s="7"/>
      <c r="Q5700" s="7"/>
      <c r="R5700" s="7"/>
      <c r="S5700" s="7"/>
    </row>
    <row r="5701" spans="1:19" s="8" customFormat="1" ht="11.8" x14ac:dyDescent="0.2">
      <c r="A5701" s="48"/>
      <c r="F5701" s="9"/>
      <c r="G5701" s="9"/>
      <c r="H5701" s="9"/>
      <c r="I5701" s="9"/>
      <c r="J5701" s="9"/>
      <c r="K5701" s="9"/>
      <c r="M5701" s="9"/>
      <c r="N5701" s="76"/>
      <c r="P5701" s="7"/>
      <c r="Q5701" s="7"/>
      <c r="R5701" s="7"/>
      <c r="S5701" s="7"/>
    </row>
    <row r="5702" spans="1:19" s="8" customFormat="1" ht="11.8" x14ac:dyDescent="0.2">
      <c r="A5702" s="48"/>
      <c r="F5702" s="9"/>
      <c r="G5702" s="9"/>
      <c r="H5702" s="9"/>
      <c r="I5702" s="9"/>
      <c r="J5702" s="9"/>
      <c r="K5702" s="9"/>
      <c r="M5702" s="9"/>
      <c r="N5702" s="76"/>
      <c r="P5702" s="7"/>
      <c r="Q5702" s="7"/>
      <c r="R5702" s="7"/>
      <c r="S5702" s="7"/>
    </row>
    <row r="5703" spans="1:19" s="8" customFormat="1" ht="11.8" x14ac:dyDescent="0.2">
      <c r="A5703" s="48"/>
      <c r="F5703" s="9"/>
      <c r="G5703" s="9"/>
      <c r="H5703" s="9"/>
      <c r="I5703" s="9"/>
      <c r="J5703" s="9"/>
      <c r="K5703" s="9"/>
      <c r="M5703" s="9"/>
      <c r="N5703" s="76"/>
      <c r="P5703" s="7"/>
      <c r="Q5703" s="7"/>
      <c r="R5703" s="7"/>
      <c r="S5703" s="7"/>
    </row>
    <row r="5704" spans="1:19" s="8" customFormat="1" ht="11.8" x14ac:dyDescent="0.2">
      <c r="A5704" s="48"/>
      <c r="F5704" s="9"/>
      <c r="G5704" s="9"/>
      <c r="H5704" s="9"/>
      <c r="I5704" s="9"/>
      <c r="J5704" s="9"/>
      <c r="K5704" s="9"/>
      <c r="M5704" s="9"/>
      <c r="N5704" s="76"/>
      <c r="P5704" s="7"/>
      <c r="Q5704" s="7"/>
      <c r="R5704" s="7"/>
      <c r="S5704" s="7"/>
    </row>
    <row r="5705" spans="1:19" s="8" customFormat="1" ht="11.8" x14ac:dyDescent="0.2">
      <c r="A5705" s="48"/>
      <c r="F5705" s="9"/>
      <c r="G5705" s="9"/>
      <c r="H5705" s="9"/>
      <c r="I5705" s="9"/>
      <c r="J5705" s="9"/>
      <c r="K5705" s="9"/>
      <c r="M5705" s="9"/>
      <c r="N5705" s="76"/>
      <c r="P5705" s="7"/>
      <c r="Q5705" s="7"/>
      <c r="R5705" s="7"/>
      <c r="S5705" s="7"/>
    </row>
    <row r="5706" spans="1:19" s="8" customFormat="1" ht="11.8" x14ac:dyDescent="0.2">
      <c r="A5706" s="48"/>
      <c r="F5706" s="9"/>
      <c r="G5706" s="9"/>
      <c r="H5706" s="9"/>
      <c r="I5706" s="9"/>
      <c r="J5706" s="9"/>
      <c r="K5706" s="9"/>
      <c r="M5706" s="9"/>
      <c r="N5706" s="76"/>
      <c r="P5706" s="7"/>
      <c r="Q5706" s="7"/>
      <c r="R5706" s="7"/>
      <c r="S5706" s="7"/>
    </row>
    <row r="5707" spans="1:19" s="8" customFormat="1" ht="11.8" x14ac:dyDescent="0.2">
      <c r="A5707" s="48"/>
      <c r="F5707" s="9"/>
      <c r="G5707" s="9"/>
      <c r="H5707" s="9"/>
      <c r="I5707" s="9"/>
      <c r="J5707" s="9"/>
      <c r="K5707" s="9"/>
      <c r="M5707" s="9"/>
      <c r="N5707" s="76"/>
      <c r="P5707" s="7"/>
      <c r="Q5707" s="7"/>
      <c r="R5707" s="7"/>
      <c r="S5707" s="7"/>
    </row>
    <row r="5708" spans="1:19" s="8" customFormat="1" ht="11.8" x14ac:dyDescent="0.2">
      <c r="A5708" s="48"/>
      <c r="F5708" s="9"/>
      <c r="G5708" s="9"/>
      <c r="H5708" s="9"/>
      <c r="I5708" s="9"/>
      <c r="J5708" s="9"/>
      <c r="K5708" s="9"/>
      <c r="M5708" s="9"/>
      <c r="N5708" s="76"/>
      <c r="P5708" s="7"/>
      <c r="Q5708" s="7"/>
      <c r="R5708" s="7"/>
      <c r="S5708" s="7"/>
    </row>
    <row r="5709" spans="1:19" s="8" customFormat="1" ht="11.8" x14ac:dyDescent="0.2">
      <c r="A5709" s="48"/>
      <c r="F5709" s="9"/>
      <c r="G5709" s="9"/>
      <c r="H5709" s="9"/>
      <c r="I5709" s="9"/>
      <c r="J5709" s="9"/>
      <c r="K5709" s="9"/>
      <c r="M5709" s="9"/>
      <c r="N5709" s="76"/>
      <c r="P5709" s="7"/>
      <c r="Q5709" s="7"/>
      <c r="R5709" s="7"/>
      <c r="S5709" s="7"/>
    </row>
    <row r="5710" spans="1:19" s="8" customFormat="1" ht="11.8" x14ac:dyDescent="0.2">
      <c r="A5710" s="48"/>
      <c r="F5710" s="9"/>
      <c r="G5710" s="9"/>
      <c r="H5710" s="9"/>
      <c r="I5710" s="9"/>
      <c r="J5710" s="9"/>
      <c r="K5710" s="9"/>
      <c r="M5710" s="9"/>
      <c r="N5710" s="76"/>
      <c r="P5710" s="7"/>
      <c r="Q5710" s="7"/>
      <c r="R5710" s="7"/>
      <c r="S5710" s="7"/>
    </row>
    <row r="5711" spans="1:19" s="8" customFormat="1" ht="11.8" x14ac:dyDescent="0.2">
      <c r="A5711" s="48"/>
      <c r="F5711" s="9"/>
      <c r="G5711" s="9"/>
      <c r="H5711" s="9"/>
      <c r="I5711" s="9"/>
      <c r="J5711" s="9"/>
      <c r="K5711" s="9"/>
      <c r="M5711" s="9"/>
      <c r="N5711" s="76"/>
      <c r="P5711" s="7"/>
      <c r="Q5711" s="7"/>
      <c r="R5711" s="7"/>
      <c r="S5711" s="7"/>
    </row>
    <row r="5712" spans="1:19" s="8" customFormat="1" ht="11.8" x14ac:dyDescent="0.2">
      <c r="A5712" s="48"/>
      <c r="F5712" s="9"/>
      <c r="G5712" s="9"/>
      <c r="H5712" s="9"/>
      <c r="I5712" s="9"/>
      <c r="J5712" s="9"/>
      <c r="K5712" s="9"/>
      <c r="M5712" s="9"/>
      <c r="N5712" s="76"/>
      <c r="P5712" s="7"/>
      <c r="Q5712" s="7"/>
      <c r="R5712" s="7"/>
      <c r="S5712" s="7"/>
    </row>
    <row r="5713" spans="1:19" s="8" customFormat="1" ht="11.8" x14ac:dyDescent="0.2">
      <c r="A5713" s="48"/>
      <c r="F5713" s="9"/>
      <c r="G5713" s="9"/>
      <c r="H5713" s="9"/>
      <c r="I5713" s="9"/>
      <c r="J5713" s="9"/>
      <c r="K5713" s="9"/>
      <c r="M5713" s="9"/>
      <c r="N5713" s="76"/>
      <c r="P5713" s="7"/>
      <c r="Q5713" s="7"/>
      <c r="R5713" s="7"/>
      <c r="S5713" s="7"/>
    </row>
    <row r="5714" spans="1:19" s="8" customFormat="1" ht="11.8" x14ac:dyDescent="0.2">
      <c r="A5714" s="48"/>
      <c r="F5714" s="9"/>
      <c r="G5714" s="9"/>
      <c r="H5714" s="9"/>
      <c r="I5714" s="9"/>
      <c r="J5714" s="9"/>
      <c r="K5714" s="9"/>
      <c r="M5714" s="9"/>
      <c r="N5714" s="76"/>
      <c r="P5714" s="7"/>
      <c r="Q5714" s="7"/>
      <c r="R5714" s="7"/>
      <c r="S5714" s="7"/>
    </row>
    <row r="5715" spans="1:19" s="8" customFormat="1" ht="11.8" x14ac:dyDescent="0.2">
      <c r="A5715" s="48"/>
      <c r="F5715" s="9"/>
      <c r="G5715" s="9"/>
      <c r="H5715" s="9"/>
      <c r="I5715" s="9"/>
      <c r="J5715" s="9"/>
      <c r="K5715" s="9"/>
      <c r="M5715" s="9"/>
      <c r="N5715" s="76"/>
      <c r="P5715" s="7"/>
      <c r="Q5715" s="7"/>
      <c r="R5715" s="7"/>
      <c r="S5715" s="7"/>
    </row>
    <row r="5716" spans="1:19" s="8" customFormat="1" ht="11.8" x14ac:dyDescent="0.2">
      <c r="A5716" s="48"/>
      <c r="F5716" s="9"/>
      <c r="G5716" s="9"/>
      <c r="H5716" s="9"/>
      <c r="I5716" s="9"/>
      <c r="J5716" s="9"/>
      <c r="K5716" s="9"/>
      <c r="M5716" s="9"/>
      <c r="N5716" s="76"/>
      <c r="P5716" s="7"/>
      <c r="Q5716" s="7"/>
      <c r="R5716" s="7"/>
      <c r="S5716" s="7"/>
    </row>
    <row r="5717" spans="1:19" s="8" customFormat="1" ht="11.8" x14ac:dyDescent="0.2">
      <c r="A5717" s="48"/>
      <c r="F5717" s="9"/>
      <c r="G5717" s="9"/>
      <c r="H5717" s="9"/>
      <c r="I5717" s="9"/>
      <c r="J5717" s="9"/>
      <c r="K5717" s="9"/>
      <c r="M5717" s="9"/>
      <c r="N5717" s="76"/>
      <c r="P5717" s="7"/>
      <c r="Q5717" s="7"/>
      <c r="R5717" s="7"/>
      <c r="S5717" s="7"/>
    </row>
    <row r="5718" spans="1:19" s="8" customFormat="1" ht="11.8" x14ac:dyDescent="0.2">
      <c r="A5718" s="48"/>
      <c r="F5718" s="9"/>
      <c r="G5718" s="9"/>
      <c r="H5718" s="9"/>
      <c r="I5718" s="9"/>
      <c r="J5718" s="9"/>
      <c r="K5718" s="9"/>
      <c r="M5718" s="9"/>
      <c r="N5718" s="76"/>
      <c r="P5718" s="7"/>
      <c r="Q5718" s="7"/>
      <c r="R5718" s="7"/>
      <c r="S5718" s="7"/>
    </row>
    <row r="5719" spans="1:19" s="8" customFormat="1" ht="11.8" x14ac:dyDescent="0.2">
      <c r="A5719" s="48"/>
      <c r="F5719" s="9"/>
      <c r="G5719" s="9"/>
      <c r="H5719" s="9"/>
      <c r="I5719" s="9"/>
      <c r="J5719" s="9"/>
      <c r="K5719" s="9"/>
      <c r="M5719" s="9"/>
      <c r="N5719" s="76"/>
      <c r="P5719" s="7"/>
      <c r="Q5719" s="7"/>
      <c r="R5719" s="7"/>
      <c r="S5719" s="7"/>
    </row>
    <row r="5720" spans="1:19" s="8" customFormat="1" ht="11.8" x14ac:dyDescent="0.2">
      <c r="A5720" s="48"/>
      <c r="F5720" s="9"/>
      <c r="G5720" s="9"/>
      <c r="H5720" s="9"/>
      <c r="I5720" s="9"/>
      <c r="J5720" s="9"/>
      <c r="K5720" s="9"/>
      <c r="M5720" s="9"/>
      <c r="N5720" s="76"/>
      <c r="P5720" s="7"/>
      <c r="Q5720" s="7"/>
      <c r="R5720" s="7"/>
      <c r="S5720" s="7"/>
    </row>
    <row r="5721" spans="1:19" s="8" customFormat="1" ht="11.8" x14ac:dyDescent="0.2">
      <c r="A5721" s="48"/>
      <c r="F5721" s="9"/>
      <c r="G5721" s="9"/>
      <c r="H5721" s="9"/>
      <c r="I5721" s="9"/>
      <c r="J5721" s="9"/>
      <c r="K5721" s="9"/>
      <c r="M5721" s="9"/>
      <c r="N5721" s="76"/>
      <c r="P5721" s="7"/>
      <c r="Q5721" s="7"/>
      <c r="R5721" s="7"/>
      <c r="S5721" s="7"/>
    </row>
    <row r="5722" spans="1:19" s="8" customFormat="1" ht="11.8" x14ac:dyDescent="0.2">
      <c r="A5722" s="48"/>
      <c r="F5722" s="9"/>
      <c r="G5722" s="9"/>
      <c r="H5722" s="9"/>
      <c r="I5722" s="9"/>
      <c r="J5722" s="9"/>
      <c r="K5722" s="9"/>
      <c r="M5722" s="9"/>
      <c r="N5722" s="76"/>
      <c r="P5722" s="7"/>
      <c r="Q5722" s="7"/>
      <c r="R5722" s="7"/>
      <c r="S5722" s="7"/>
    </row>
    <row r="5723" spans="1:19" s="8" customFormat="1" ht="11.8" x14ac:dyDescent="0.2">
      <c r="A5723" s="48"/>
      <c r="F5723" s="9"/>
      <c r="G5723" s="9"/>
      <c r="H5723" s="9"/>
      <c r="I5723" s="9"/>
      <c r="J5723" s="9"/>
      <c r="K5723" s="9"/>
      <c r="M5723" s="9"/>
      <c r="N5723" s="76"/>
      <c r="P5723" s="7"/>
      <c r="Q5723" s="7"/>
      <c r="R5723" s="7"/>
      <c r="S5723" s="7"/>
    </row>
    <row r="5724" spans="1:19" s="8" customFormat="1" ht="11.8" x14ac:dyDescent="0.2">
      <c r="A5724" s="48"/>
      <c r="F5724" s="9"/>
      <c r="G5724" s="9"/>
      <c r="H5724" s="9"/>
      <c r="I5724" s="9"/>
      <c r="J5724" s="9"/>
      <c r="K5724" s="9"/>
      <c r="M5724" s="9"/>
      <c r="N5724" s="76"/>
      <c r="P5724" s="7"/>
      <c r="Q5724" s="7"/>
      <c r="R5724" s="7"/>
      <c r="S5724" s="7"/>
    </row>
    <row r="5725" spans="1:19" s="8" customFormat="1" ht="11.8" x14ac:dyDescent="0.2">
      <c r="A5725" s="48"/>
      <c r="F5725" s="9"/>
      <c r="G5725" s="9"/>
      <c r="H5725" s="9"/>
      <c r="I5725" s="9"/>
      <c r="J5725" s="9"/>
      <c r="K5725" s="9"/>
      <c r="M5725" s="9"/>
      <c r="N5725" s="76"/>
      <c r="P5725" s="7"/>
      <c r="Q5725" s="7"/>
      <c r="R5725" s="7"/>
      <c r="S5725" s="7"/>
    </row>
    <row r="5726" spans="1:19" s="8" customFormat="1" ht="11.8" x14ac:dyDescent="0.2">
      <c r="A5726" s="48"/>
      <c r="F5726" s="9"/>
      <c r="G5726" s="9"/>
      <c r="H5726" s="9"/>
      <c r="I5726" s="9"/>
      <c r="J5726" s="9"/>
      <c r="K5726" s="9"/>
      <c r="M5726" s="9"/>
      <c r="N5726" s="76"/>
      <c r="P5726" s="7"/>
      <c r="Q5726" s="7"/>
      <c r="R5726" s="7"/>
      <c r="S5726" s="7"/>
    </row>
    <row r="5727" spans="1:19" s="8" customFormat="1" ht="11.8" x14ac:dyDescent="0.2">
      <c r="A5727" s="48"/>
      <c r="F5727" s="9"/>
      <c r="G5727" s="9"/>
      <c r="H5727" s="9"/>
      <c r="I5727" s="9"/>
      <c r="J5727" s="9"/>
      <c r="K5727" s="9"/>
      <c r="M5727" s="9"/>
      <c r="N5727" s="76"/>
      <c r="P5727" s="7"/>
      <c r="Q5727" s="7"/>
      <c r="R5727" s="7"/>
      <c r="S5727" s="7"/>
    </row>
    <row r="5728" spans="1:19" s="8" customFormat="1" ht="11.8" x14ac:dyDescent="0.2">
      <c r="A5728" s="48"/>
      <c r="F5728" s="9"/>
      <c r="G5728" s="9"/>
      <c r="H5728" s="9"/>
      <c r="I5728" s="9"/>
      <c r="J5728" s="9"/>
      <c r="K5728" s="9"/>
      <c r="M5728" s="9"/>
      <c r="N5728" s="76"/>
      <c r="P5728" s="7"/>
      <c r="Q5728" s="7"/>
      <c r="R5728" s="7"/>
      <c r="S5728" s="7"/>
    </row>
    <row r="5729" spans="1:19" s="8" customFormat="1" ht="11.8" x14ac:dyDescent="0.2">
      <c r="A5729" s="48"/>
      <c r="F5729" s="9"/>
      <c r="G5729" s="9"/>
      <c r="H5729" s="9"/>
      <c r="I5729" s="9"/>
      <c r="J5729" s="9"/>
      <c r="K5729" s="9"/>
      <c r="M5729" s="9"/>
      <c r="N5729" s="76"/>
      <c r="P5729" s="7"/>
      <c r="Q5729" s="7"/>
      <c r="R5729" s="7"/>
      <c r="S5729" s="7"/>
    </row>
    <row r="5730" spans="1:19" s="8" customFormat="1" ht="11.8" x14ac:dyDescent="0.2">
      <c r="A5730" s="48"/>
      <c r="F5730" s="9"/>
      <c r="G5730" s="9"/>
      <c r="H5730" s="9"/>
      <c r="I5730" s="9"/>
      <c r="J5730" s="9"/>
      <c r="K5730" s="9"/>
      <c r="M5730" s="9"/>
      <c r="N5730" s="76"/>
      <c r="P5730" s="7"/>
      <c r="Q5730" s="7"/>
      <c r="R5730" s="7"/>
      <c r="S5730" s="7"/>
    </row>
    <row r="5731" spans="1:19" s="8" customFormat="1" ht="11.8" x14ac:dyDescent="0.2">
      <c r="A5731" s="48"/>
      <c r="F5731" s="9"/>
      <c r="G5731" s="9"/>
      <c r="H5731" s="9"/>
      <c r="I5731" s="9"/>
      <c r="J5731" s="9"/>
      <c r="K5731" s="9"/>
      <c r="M5731" s="9"/>
      <c r="N5731" s="76"/>
      <c r="P5731" s="7"/>
      <c r="Q5731" s="7"/>
      <c r="R5731" s="7"/>
      <c r="S5731" s="7"/>
    </row>
    <row r="5732" spans="1:19" s="8" customFormat="1" ht="11.8" x14ac:dyDescent="0.2">
      <c r="A5732" s="48"/>
      <c r="F5732" s="9"/>
      <c r="G5732" s="9"/>
      <c r="H5732" s="9"/>
      <c r="I5732" s="9"/>
      <c r="J5732" s="9"/>
      <c r="K5732" s="9"/>
      <c r="M5732" s="9"/>
      <c r="N5732" s="76"/>
      <c r="P5732" s="7"/>
      <c r="Q5732" s="7"/>
      <c r="R5732" s="7"/>
      <c r="S5732" s="7"/>
    </row>
    <row r="5733" spans="1:19" s="8" customFormat="1" ht="11.8" x14ac:dyDescent="0.2">
      <c r="A5733" s="48"/>
      <c r="F5733" s="9"/>
      <c r="G5733" s="9"/>
      <c r="H5733" s="9"/>
      <c r="I5733" s="9"/>
      <c r="J5733" s="9"/>
      <c r="K5733" s="9"/>
      <c r="M5733" s="9"/>
      <c r="N5733" s="76"/>
      <c r="P5733" s="7"/>
      <c r="Q5733" s="7"/>
      <c r="R5733" s="7"/>
      <c r="S5733" s="7"/>
    </row>
    <row r="5734" spans="1:19" s="8" customFormat="1" ht="11.8" x14ac:dyDescent="0.2">
      <c r="A5734" s="48"/>
      <c r="F5734" s="9"/>
      <c r="G5734" s="9"/>
      <c r="H5734" s="9"/>
      <c r="I5734" s="9"/>
      <c r="J5734" s="9"/>
      <c r="K5734" s="9"/>
      <c r="M5734" s="9"/>
      <c r="N5734" s="76"/>
      <c r="P5734" s="7"/>
      <c r="Q5734" s="7"/>
      <c r="R5734" s="7"/>
      <c r="S5734" s="7"/>
    </row>
    <row r="5735" spans="1:19" s="8" customFormat="1" ht="11.8" x14ac:dyDescent="0.2">
      <c r="A5735" s="48"/>
      <c r="F5735" s="9"/>
      <c r="G5735" s="9"/>
      <c r="H5735" s="9"/>
      <c r="I5735" s="9"/>
      <c r="J5735" s="9"/>
      <c r="K5735" s="9"/>
      <c r="M5735" s="9"/>
      <c r="N5735" s="76"/>
      <c r="P5735" s="7"/>
      <c r="Q5735" s="7"/>
      <c r="R5735" s="7"/>
      <c r="S5735" s="7"/>
    </row>
    <row r="5736" spans="1:19" s="8" customFormat="1" ht="11.8" x14ac:dyDescent="0.2">
      <c r="A5736" s="48"/>
      <c r="F5736" s="9"/>
      <c r="G5736" s="9"/>
      <c r="H5736" s="9"/>
      <c r="I5736" s="9"/>
      <c r="J5736" s="9"/>
      <c r="K5736" s="9"/>
      <c r="M5736" s="9"/>
      <c r="N5736" s="76"/>
      <c r="P5736" s="7"/>
      <c r="Q5736" s="7"/>
      <c r="R5736" s="7"/>
      <c r="S5736" s="7"/>
    </row>
    <row r="5737" spans="1:19" s="8" customFormat="1" ht="11.8" x14ac:dyDescent="0.2">
      <c r="A5737" s="48"/>
      <c r="F5737" s="9"/>
      <c r="G5737" s="9"/>
      <c r="H5737" s="9"/>
      <c r="I5737" s="9"/>
      <c r="J5737" s="9"/>
      <c r="K5737" s="9"/>
      <c r="M5737" s="9"/>
      <c r="N5737" s="76"/>
      <c r="P5737" s="7"/>
      <c r="Q5737" s="7"/>
      <c r="R5737" s="7"/>
      <c r="S5737" s="7"/>
    </row>
    <row r="5738" spans="1:19" s="8" customFormat="1" ht="11.8" x14ac:dyDescent="0.2">
      <c r="A5738" s="48"/>
      <c r="F5738" s="9"/>
      <c r="G5738" s="9"/>
      <c r="H5738" s="9"/>
      <c r="I5738" s="9"/>
      <c r="J5738" s="9"/>
      <c r="K5738" s="9"/>
      <c r="M5738" s="9"/>
      <c r="N5738" s="76"/>
      <c r="P5738" s="7"/>
      <c r="Q5738" s="7"/>
      <c r="R5738" s="7"/>
      <c r="S5738" s="7"/>
    </row>
    <row r="5739" spans="1:19" s="8" customFormat="1" ht="11.8" x14ac:dyDescent="0.2">
      <c r="A5739" s="48"/>
      <c r="F5739" s="9"/>
      <c r="G5739" s="9"/>
      <c r="H5739" s="9"/>
      <c r="I5739" s="9"/>
      <c r="J5739" s="9"/>
      <c r="K5739" s="9"/>
      <c r="M5739" s="9"/>
      <c r="N5739" s="76"/>
      <c r="P5739" s="7"/>
      <c r="Q5739" s="7"/>
      <c r="R5739" s="7"/>
      <c r="S5739" s="7"/>
    </row>
    <row r="5740" spans="1:19" s="8" customFormat="1" ht="11.8" x14ac:dyDescent="0.2">
      <c r="A5740" s="48"/>
      <c r="F5740" s="9"/>
      <c r="G5740" s="9"/>
      <c r="H5740" s="9"/>
      <c r="I5740" s="9"/>
      <c r="J5740" s="9"/>
      <c r="K5740" s="9"/>
      <c r="M5740" s="9"/>
      <c r="N5740" s="76"/>
      <c r="P5740" s="7"/>
      <c r="Q5740" s="7"/>
      <c r="R5740" s="7"/>
      <c r="S5740" s="7"/>
    </row>
    <row r="5741" spans="1:19" s="8" customFormat="1" ht="11.8" x14ac:dyDescent="0.2">
      <c r="A5741" s="48"/>
      <c r="F5741" s="9"/>
      <c r="G5741" s="9"/>
      <c r="H5741" s="9"/>
      <c r="I5741" s="9"/>
      <c r="J5741" s="9"/>
      <c r="K5741" s="9"/>
      <c r="M5741" s="9"/>
      <c r="N5741" s="76"/>
      <c r="P5741" s="7"/>
      <c r="Q5741" s="7"/>
      <c r="R5741" s="7"/>
      <c r="S5741" s="7"/>
    </row>
    <row r="5742" spans="1:19" s="8" customFormat="1" ht="11.8" x14ac:dyDescent="0.2">
      <c r="A5742" s="48"/>
      <c r="F5742" s="9"/>
      <c r="G5742" s="9"/>
      <c r="H5742" s="9"/>
      <c r="I5742" s="9"/>
      <c r="J5742" s="9"/>
      <c r="K5742" s="9"/>
      <c r="M5742" s="9"/>
      <c r="N5742" s="76"/>
      <c r="P5742" s="7"/>
      <c r="Q5742" s="7"/>
      <c r="R5742" s="7"/>
      <c r="S5742" s="7"/>
    </row>
    <row r="5743" spans="1:19" s="8" customFormat="1" ht="11.8" x14ac:dyDescent="0.2">
      <c r="A5743" s="48"/>
      <c r="F5743" s="9"/>
      <c r="G5743" s="9"/>
      <c r="H5743" s="9"/>
      <c r="I5743" s="9"/>
      <c r="J5743" s="9"/>
      <c r="K5743" s="9"/>
      <c r="M5743" s="9"/>
      <c r="N5743" s="76"/>
      <c r="P5743" s="7"/>
      <c r="Q5743" s="7"/>
      <c r="R5743" s="7"/>
      <c r="S5743" s="7"/>
    </row>
    <row r="5744" spans="1:19" s="8" customFormat="1" ht="11.8" x14ac:dyDescent="0.2">
      <c r="A5744" s="48"/>
      <c r="F5744" s="9"/>
      <c r="G5744" s="9"/>
      <c r="H5744" s="9"/>
      <c r="I5744" s="9"/>
      <c r="J5744" s="9"/>
      <c r="K5744" s="9"/>
      <c r="M5744" s="9"/>
      <c r="N5744" s="76"/>
      <c r="P5744" s="7"/>
      <c r="Q5744" s="7"/>
      <c r="R5744" s="7"/>
      <c r="S5744" s="7"/>
    </row>
    <row r="5745" spans="1:19" s="8" customFormat="1" ht="11.8" x14ac:dyDescent="0.2">
      <c r="A5745" s="48"/>
      <c r="F5745" s="9"/>
      <c r="G5745" s="9"/>
      <c r="H5745" s="9"/>
      <c r="I5745" s="9"/>
      <c r="J5745" s="9"/>
      <c r="K5745" s="9"/>
      <c r="M5745" s="9"/>
      <c r="N5745" s="76"/>
      <c r="P5745" s="7"/>
      <c r="Q5745" s="7"/>
      <c r="R5745" s="7"/>
      <c r="S5745" s="7"/>
    </row>
    <row r="5746" spans="1:19" s="8" customFormat="1" ht="11.8" x14ac:dyDescent="0.2">
      <c r="A5746" s="48"/>
      <c r="F5746" s="9"/>
      <c r="G5746" s="9"/>
      <c r="H5746" s="9"/>
      <c r="I5746" s="9"/>
      <c r="J5746" s="9"/>
      <c r="K5746" s="9"/>
      <c r="M5746" s="9"/>
      <c r="N5746" s="76"/>
      <c r="P5746" s="7"/>
      <c r="Q5746" s="7"/>
      <c r="R5746" s="7"/>
      <c r="S5746" s="7"/>
    </row>
    <row r="5747" spans="1:19" s="8" customFormat="1" ht="11.8" x14ac:dyDescent="0.2">
      <c r="A5747" s="48"/>
      <c r="F5747" s="9"/>
      <c r="G5747" s="9"/>
      <c r="H5747" s="9"/>
      <c r="I5747" s="9"/>
      <c r="J5747" s="9"/>
      <c r="K5747" s="9"/>
      <c r="M5747" s="9"/>
      <c r="N5747" s="76"/>
      <c r="P5747" s="7"/>
      <c r="Q5747" s="7"/>
      <c r="R5747" s="7"/>
      <c r="S5747" s="7"/>
    </row>
    <row r="5748" spans="1:19" s="8" customFormat="1" ht="11.8" x14ac:dyDescent="0.2">
      <c r="A5748" s="48"/>
      <c r="F5748" s="9"/>
      <c r="G5748" s="9"/>
      <c r="H5748" s="9"/>
      <c r="I5748" s="9"/>
      <c r="J5748" s="9"/>
      <c r="K5748" s="9"/>
      <c r="M5748" s="9"/>
      <c r="N5748" s="76"/>
      <c r="P5748" s="7"/>
      <c r="Q5748" s="7"/>
      <c r="R5748" s="7"/>
      <c r="S5748" s="7"/>
    </row>
    <row r="5749" spans="1:19" s="8" customFormat="1" ht="11.8" x14ac:dyDescent="0.2">
      <c r="A5749" s="48"/>
      <c r="F5749" s="9"/>
      <c r="G5749" s="9"/>
      <c r="H5749" s="9"/>
      <c r="I5749" s="9"/>
      <c r="J5749" s="9"/>
      <c r="K5749" s="9"/>
      <c r="M5749" s="9"/>
      <c r="N5749" s="76"/>
      <c r="P5749" s="7"/>
      <c r="Q5749" s="7"/>
      <c r="R5749" s="7"/>
      <c r="S5749" s="7"/>
    </row>
    <row r="5750" spans="1:19" s="8" customFormat="1" ht="11.8" x14ac:dyDescent="0.2">
      <c r="A5750" s="48"/>
      <c r="F5750" s="9"/>
      <c r="G5750" s="9"/>
      <c r="H5750" s="9"/>
      <c r="I5750" s="9"/>
      <c r="J5750" s="9"/>
      <c r="K5750" s="9"/>
      <c r="M5750" s="9"/>
      <c r="N5750" s="76"/>
      <c r="P5750" s="7"/>
      <c r="Q5750" s="7"/>
      <c r="R5750" s="7"/>
      <c r="S5750" s="7"/>
    </row>
    <row r="5751" spans="1:19" s="8" customFormat="1" ht="11.8" x14ac:dyDescent="0.2">
      <c r="A5751" s="48"/>
      <c r="F5751" s="9"/>
      <c r="G5751" s="9"/>
      <c r="H5751" s="9"/>
      <c r="I5751" s="9"/>
      <c r="J5751" s="9"/>
      <c r="K5751" s="9"/>
      <c r="M5751" s="9"/>
      <c r="N5751" s="76"/>
      <c r="P5751" s="7"/>
      <c r="Q5751" s="7"/>
      <c r="R5751" s="7"/>
      <c r="S5751" s="7"/>
    </row>
    <row r="5752" spans="1:19" s="8" customFormat="1" ht="11.8" x14ac:dyDescent="0.2">
      <c r="A5752" s="48"/>
      <c r="F5752" s="9"/>
      <c r="G5752" s="9"/>
      <c r="H5752" s="9"/>
      <c r="I5752" s="9"/>
      <c r="J5752" s="9"/>
      <c r="K5752" s="9"/>
      <c r="M5752" s="9"/>
      <c r="N5752" s="76"/>
      <c r="P5752" s="7"/>
      <c r="Q5752" s="7"/>
      <c r="R5752" s="7"/>
      <c r="S5752" s="7"/>
    </row>
    <row r="5753" spans="1:19" s="8" customFormat="1" ht="11.8" x14ac:dyDescent="0.2">
      <c r="A5753" s="48"/>
      <c r="F5753" s="9"/>
      <c r="G5753" s="9"/>
      <c r="H5753" s="9"/>
      <c r="I5753" s="9"/>
      <c r="J5753" s="9"/>
      <c r="K5753" s="9"/>
      <c r="M5753" s="9"/>
      <c r="N5753" s="76"/>
      <c r="P5753" s="7"/>
      <c r="Q5753" s="7"/>
      <c r="R5753" s="7"/>
      <c r="S5753" s="7"/>
    </row>
    <row r="5754" spans="1:19" s="8" customFormat="1" ht="11.8" x14ac:dyDescent="0.2">
      <c r="A5754" s="48"/>
      <c r="F5754" s="9"/>
      <c r="G5754" s="9"/>
      <c r="H5754" s="9"/>
      <c r="I5754" s="9"/>
      <c r="J5754" s="9"/>
      <c r="K5754" s="9"/>
      <c r="M5754" s="9"/>
      <c r="N5754" s="76"/>
      <c r="P5754" s="7"/>
      <c r="Q5754" s="7"/>
      <c r="R5754" s="7"/>
      <c r="S5754" s="7"/>
    </row>
    <row r="5755" spans="1:19" s="8" customFormat="1" ht="11.8" x14ac:dyDescent="0.2">
      <c r="A5755" s="48"/>
      <c r="F5755" s="9"/>
      <c r="G5755" s="9"/>
      <c r="H5755" s="9"/>
      <c r="I5755" s="9"/>
      <c r="J5755" s="9"/>
      <c r="K5755" s="9"/>
      <c r="M5755" s="9"/>
      <c r="N5755" s="76"/>
      <c r="P5755" s="7"/>
      <c r="Q5755" s="7"/>
      <c r="R5755" s="7"/>
      <c r="S5755" s="7"/>
    </row>
    <row r="5756" spans="1:19" s="8" customFormat="1" ht="11.8" x14ac:dyDescent="0.2">
      <c r="A5756" s="48"/>
      <c r="F5756" s="9"/>
      <c r="G5756" s="9"/>
      <c r="H5756" s="9"/>
      <c r="I5756" s="9"/>
      <c r="J5756" s="9"/>
      <c r="K5756" s="9"/>
      <c r="M5756" s="9"/>
      <c r="N5756" s="76"/>
      <c r="P5756" s="7"/>
      <c r="Q5756" s="7"/>
      <c r="R5756" s="7"/>
      <c r="S5756" s="7"/>
    </row>
    <row r="5757" spans="1:19" s="8" customFormat="1" ht="11.8" x14ac:dyDescent="0.2">
      <c r="A5757" s="48"/>
      <c r="F5757" s="9"/>
      <c r="G5757" s="9"/>
      <c r="H5757" s="9"/>
      <c r="I5757" s="9"/>
      <c r="J5757" s="9"/>
      <c r="K5757" s="9"/>
      <c r="M5757" s="9"/>
      <c r="N5757" s="76"/>
      <c r="P5757" s="7"/>
      <c r="Q5757" s="7"/>
      <c r="R5757" s="7"/>
      <c r="S5757" s="7"/>
    </row>
    <row r="5758" spans="1:19" s="8" customFormat="1" ht="11.8" x14ac:dyDescent="0.2">
      <c r="A5758" s="48"/>
      <c r="F5758" s="9"/>
      <c r="G5758" s="9"/>
      <c r="H5758" s="9"/>
      <c r="I5758" s="9"/>
      <c r="J5758" s="9"/>
      <c r="K5758" s="9"/>
      <c r="M5758" s="9"/>
      <c r="N5758" s="76"/>
      <c r="P5758" s="7"/>
      <c r="Q5758" s="7"/>
      <c r="R5758" s="7"/>
      <c r="S5758" s="7"/>
    </row>
    <row r="5759" spans="1:19" s="8" customFormat="1" ht="11.8" x14ac:dyDescent="0.2">
      <c r="A5759" s="48"/>
      <c r="F5759" s="9"/>
      <c r="G5759" s="9"/>
      <c r="H5759" s="9"/>
      <c r="I5759" s="9"/>
      <c r="J5759" s="9"/>
      <c r="K5759" s="9"/>
      <c r="M5759" s="9"/>
      <c r="N5759" s="76"/>
      <c r="P5759" s="7"/>
      <c r="Q5759" s="7"/>
      <c r="R5759" s="7"/>
      <c r="S5759" s="7"/>
    </row>
    <row r="5760" spans="1:19" s="8" customFormat="1" ht="11.8" x14ac:dyDescent="0.2">
      <c r="A5760" s="48"/>
      <c r="F5760" s="9"/>
      <c r="G5760" s="9"/>
      <c r="H5760" s="9"/>
      <c r="I5760" s="9"/>
      <c r="J5760" s="9"/>
      <c r="K5760" s="9"/>
      <c r="M5760" s="9"/>
      <c r="N5760" s="76"/>
      <c r="P5760" s="7"/>
      <c r="Q5760" s="7"/>
      <c r="R5760" s="7"/>
      <c r="S5760" s="7"/>
    </row>
    <row r="5761" spans="1:19" s="8" customFormat="1" ht="11.8" x14ac:dyDescent="0.2">
      <c r="A5761" s="48"/>
      <c r="F5761" s="9"/>
      <c r="G5761" s="9"/>
      <c r="H5761" s="9"/>
      <c r="I5761" s="9"/>
      <c r="J5761" s="9"/>
      <c r="K5761" s="9"/>
      <c r="M5761" s="9"/>
      <c r="N5761" s="76"/>
      <c r="P5761" s="7"/>
      <c r="Q5761" s="7"/>
      <c r="R5761" s="7"/>
      <c r="S5761" s="7"/>
    </row>
    <row r="5762" spans="1:19" s="8" customFormat="1" ht="11.8" x14ac:dyDescent="0.2">
      <c r="A5762" s="48"/>
      <c r="F5762" s="9"/>
      <c r="G5762" s="9"/>
      <c r="H5762" s="9"/>
      <c r="I5762" s="9"/>
      <c r="J5762" s="9"/>
      <c r="K5762" s="9"/>
      <c r="M5762" s="9"/>
      <c r="N5762" s="76"/>
      <c r="P5762" s="7"/>
      <c r="Q5762" s="7"/>
      <c r="R5762" s="7"/>
      <c r="S5762" s="7"/>
    </row>
    <row r="5763" spans="1:19" s="8" customFormat="1" ht="11.8" x14ac:dyDescent="0.2">
      <c r="A5763" s="48"/>
      <c r="F5763" s="9"/>
      <c r="G5763" s="9"/>
      <c r="H5763" s="9"/>
      <c r="I5763" s="9"/>
      <c r="J5763" s="9"/>
      <c r="K5763" s="9"/>
      <c r="M5763" s="9"/>
      <c r="N5763" s="76"/>
      <c r="P5763" s="7"/>
      <c r="Q5763" s="7"/>
      <c r="R5763" s="7"/>
      <c r="S5763" s="7"/>
    </row>
    <row r="5764" spans="1:19" s="8" customFormat="1" ht="11.8" x14ac:dyDescent="0.2">
      <c r="A5764" s="48"/>
      <c r="F5764" s="9"/>
      <c r="G5764" s="9"/>
      <c r="H5764" s="9"/>
      <c r="I5764" s="9"/>
      <c r="J5764" s="9"/>
      <c r="K5764" s="9"/>
      <c r="M5764" s="9"/>
      <c r="N5764" s="76"/>
      <c r="P5764" s="7"/>
      <c r="Q5764" s="7"/>
      <c r="R5764" s="7"/>
      <c r="S5764" s="7"/>
    </row>
    <row r="5765" spans="1:19" s="8" customFormat="1" ht="11.8" x14ac:dyDescent="0.2">
      <c r="A5765" s="48"/>
      <c r="F5765" s="9"/>
      <c r="G5765" s="9"/>
      <c r="H5765" s="9"/>
      <c r="I5765" s="9"/>
      <c r="J5765" s="9"/>
      <c r="K5765" s="9"/>
      <c r="M5765" s="9"/>
      <c r="N5765" s="76"/>
      <c r="P5765" s="7"/>
      <c r="Q5765" s="7"/>
      <c r="R5765" s="7"/>
      <c r="S5765" s="7"/>
    </row>
    <row r="5766" spans="1:19" s="8" customFormat="1" ht="11.8" x14ac:dyDescent="0.2">
      <c r="A5766" s="48"/>
      <c r="F5766" s="9"/>
      <c r="G5766" s="9"/>
      <c r="H5766" s="9"/>
      <c r="I5766" s="9"/>
      <c r="J5766" s="9"/>
      <c r="K5766" s="9"/>
      <c r="M5766" s="9"/>
      <c r="N5766" s="76"/>
      <c r="P5766" s="7"/>
      <c r="Q5766" s="7"/>
      <c r="R5766" s="7"/>
      <c r="S5766" s="7"/>
    </row>
    <row r="5767" spans="1:19" s="8" customFormat="1" ht="11.8" x14ac:dyDescent="0.2">
      <c r="A5767" s="48"/>
      <c r="F5767" s="9"/>
      <c r="G5767" s="9"/>
      <c r="H5767" s="9"/>
      <c r="I5767" s="9"/>
      <c r="J5767" s="9"/>
      <c r="K5767" s="9"/>
      <c r="M5767" s="9"/>
      <c r="N5767" s="76"/>
      <c r="P5767" s="7"/>
      <c r="Q5767" s="7"/>
      <c r="R5767" s="7"/>
      <c r="S5767" s="7"/>
    </row>
    <row r="5768" spans="1:19" s="8" customFormat="1" ht="11.8" x14ac:dyDescent="0.2">
      <c r="A5768" s="48"/>
      <c r="F5768" s="9"/>
      <c r="G5768" s="9"/>
      <c r="H5768" s="9"/>
      <c r="I5768" s="9"/>
      <c r="J5768" s="9"/>
      <c r="K5768" s="9"/>
      <c r="M5768" s="9"/>
      <c r="N5768" s="76"/>
      <c r="P5768" s="7"/>
      <c r="Q5768" s="7"/>
      <c r="R5768" s="7"/>
      <c r="S5768" s="7"/>
    </row>
    <row r="5769" spans="1:19" s="8" customFormat="1" ht="11.8" x14ac:dyDescent="0.2">
      <c r="A5769" s="48"/>
      <c r="F5769" s="9"/>
      <c r="G5769" s="9"/>
      <c r="H5769" s="9"/>
      <c r="I5769" s="9"/>
      <c r="J5769" s="9"/>
      <c r="K5769" s="9"/>
      <c r="M5769" s="9"/>
      <c r="N5769" s="76"/>
      <c r="P5769" s="7"/>
      <c r="Q5769" s="7"/>
      <c r="R5769" s="7"/>
      <c r="S5769" s="7"/>
    </row>
    <row r="5770" spans="1:19" s="8" customFormat="1" ht="11.8" x14ac:dyDescent="0.2">
      <c r="A5770" s="48"/>
      <c r="F5770" s="9"/>
      <c r="G5770" s="9"/>
      <c r="H5770" s="9"/>
      <c r="I5770" s="9"/>
      <c r="J5770" s="9"/>
      <c r="K5770" s="9"/>
      <c r="M5770" s="9"/>
      <c r="N5770" s="76"/>
      <c r="P5770" s="7"/>
      <c r="Q5770" s="7"/>
      <c r="R5770" s="7"/>
      <c r="S5770" s="7"/>
    </row>
    <row r="5771" spans="1:19" s="8" customFormat="1" ht="11.8" x14ac:dyDescent="0.2">
      <c r="A5771" s="48"/>
      <c r="F5771" s="9"/>
      <c r="G5771" s="9"/>
      <c r="H5771" s="9"/>
      <c r="I5771" s="9"/>
      <c r="J5771" s="9"/>
      <c r="K5771" s="9"/>
      <c r="M5771" s="9"/>
      <c r="N5771" s="76"/>
      <c r="P5771" s="7"/>
      <c r="Q5771" s="7"/>
      <c r="R5771" s="7"/>
      <c r="S5771" s="7"/>
    </row>
    <row r="5772" spans="1:19" s="8" customFormat="1" ht="11.8" x14ac:dyDescent="0.2">
      <c r="A5772" s="48"/>
      <c r="F5772" s="9"/>
      <c r="G5772" s="9"/>
      <c r="H5772" s="9"/>
      <c r="I5772" s="9"/>
      <c r="J5772" s="9"/>
      <c r="K5772" s="9"/>
      <c r="M5772" s="9"/>
      <c r="N5772" s="76"/>
      <c r="P5772" s="7"/>
      <c r="Q5772" s="7"/>
      <c r="R5772" s="7"/>
      <c r="S5772" s="7"/>
    </row>
    <row r="5773" spans="1:19" s="8" customFormat="1" ht="11.8" x14ac:dyDescent="0.2">
      <c r="A5773" s="48"/>
      <c r="F5773" s="9"/>
      <c r="G5773" s="9"/>
      <c r="H5773" s="9"/>
      <c r="I5773" s="9"/>
      <c r="J5773" s="9"/>
      <c r="K5773" s="9"/>
      <c r="M5773" s="9"/>
      <c r="N5773" s="76"/>
      <c r="P5773" s="7"/>
      <c r="Q5773" s="7"/>
      <c r="R5773" s="7"/>
      <c r="S5773" s="7"/>
    </row>
    <row r="5774" spans="1:19" s="8" customFormat="1" ht="11.8" x14ac:dyDescent="0.2">
      <c r="A5774" s="48"/>
      <c r="F5774" s="9"/>
      <c r="G5774" s="9"/>
      <c r="H5774" s="9"/>
      <c r="I5774" s="9"/>
      <c r="J5774" s="9"/>
      <c r="K5774" s="9"/>
      <c r="M5774" s="9"/>
      <c r="N5774" s="76"/>
      <c r="P5774" s="7"/>
      <c r="Q5774" s="7"/>
      <c r="R5774" s="7"/>
      <c r="S5774" s="7"/>
    </row>
    <row r="5775" spans="1:19" s="8" customFormat="1" ht="11.8" x14ac:dyDescent="0.2">
      <c r="A5775" s="48"/>
      <c r="F5775" s="9"/>
      <c r="G5775" s="9"/>
      <c r="H5775" s="9"/>
      <c r="I5775" s="9"/>
      <c r="J5775" s="9"/>
      <c r="K5775" s="9"/>
      <c r="M5775" s="9"/>
      <c r="N5775" s="76"/>
      <c r="P5775" s="7"/>
      <c r="Q5775" s="7"/>
      <c r="R5775" s="7"/>
      <c r="S5775" s="7"/>
    </row>
    <row r="5776" spans="1:19" s="8" customFormat="1" ht="11.8" x14ac:dyDescent="0.2">
      <c r="A5776" s="48"/>
      <c r="F5776" s="9"/>
      <c r="G5776" s="9"/>
      <c r="H5776" s="9"/>
      <c r="I5776" s="9"/>
      <c r="J5776" s="9"/>
      <c r="K5776" s="9"/>
      <c r="M5776" s="9"/>
      <c r="N5776" s="76"/>
      <c r="P5776" s="7"/>
      <c r="Q5776" s="7"/>
      <c r="R5776" s="7"/>
      <c r="S5776" s="7"/>
    </row>
    <row r="5777" spans="1:19" s="8" customFormat="1" ht="11.8" x14ac:dyDescent="0.2">
      <c r="A5777" s="48"/>
      <c r="F5777" s="9"/>
      <c r="G5777" s="9"/>
      <c r="H5777" s="9"/>
      <c r="I5777" s="9"/>
      <c r="J5777" s="9"/>
      <c r="K5777" s="9"/>
      <c r="M5777" s="9"/>
      <c r="N5777" s="76"/>
      <c r="P5777" s="7"/>
      <c r="Q5777" s="7"/>
      <c r="R5777" s="7"/>
      <c r="S5777" s="7"/>
    </row>
    <row r="5778" spans="1:19" s="8" customFormat="1" ht="11.8" x14ac:dyDescent="0.2">
      <c r="A5778" s="48"/>
      <c r="F5778" s="9"/>
      <c r="G5778" s="9"/>
      <c r="H5778" s="9"/>
      <c r="I5778" s="9"/>
      <c r="J5778" s="9"/>
      <c r="K5778" s="9"/>
      <c r="M5778" s="9"/>
      <c r="N5778" s="76"/>
      <c r="P5778" s="7"/>
      <c r="Q5778" s="7"/>
      <c r="R5778" s="7"/>
      <c r="S5778" s="7"/>
    </row>
    <row r="5779" spans="1:19" s="8" customFormat="1" ht="11.8" x14ac:dyDescent="0.2">
      <c r="A5779" s="48"/>
      <c r="F5779" s="9"/>
      <c r="G5779" s="9"/>
      <c r="H5779" s="9"/>
      <c r="I5779" s="9"/>
      <c r="J5779" s="9"/>
      <c r="K5779" s="9"/>
      <c r="M5779" s="9"/>
      <c r="N5779" s="76"/>
      <c r="P5779" s="7"/>
      <c r="Q5779" s="7"/>
      <c r="R5779" s="7"/>
      <c r="S5779" s="7"/>
    </row>
    <row r="5780" spans="1:19" s="8" customFormat="1" ht="11.8" x14ac:dyDescent="0.2">
      <c r="A5780" s="48"/>
      <c r="F5780" s="9"/>
      <c r="G5780" s="9"/>
      <c r="H5780" s="9"/>
      <c r="I5780" s="9"/>
      <c r="J5780" s="9"/>
      <c r="K5780" s="9"/>
      <c r="M5780" s="9"/>
      <c r="N5780" s="76"/>
      <c r="P5780" s="7"/>
      <c r="Q5780" s="7"/>
      <c r="R5780" s="7"/>
      <c r="S5780" s="7"/>
    </row>
    <row r="5781" spans="1:19" s="8" customFormat="1" ht="11.8" x14ac:dyDescent="0.2">
      <c r="A5781" s="48"/>
      <c r="F5781" s="9"/>
      <c r="G5781" s="9"/>
      <c r="H5781" s="9"/>
      <c r="I5781" s="9"/>
      <c r="J5781" s="9"/>
      <c r="K5781" s="9"/>
      <c r="M5781" s="9"/>
      <c r="N5781" s="76"/>
      <c r="P5781" s="7"/>
      <c r="Q5781" s="7"/>
      <c r="R5781" s="7"/>
      <c r="S5781" s="7"/>
    </row>
    <row r="5782" spans="1:19" s="8" customFormat="1" ht="11.8" x14ac:dyDescent="0.2">
      <c r="A5782" s="48"/>
      <c r="F5782" s="9"/>
      <c r="G5782" s="9"/>
      <c r="H5782" s="9"/>
      <c r="I5782" s="9"/>
      <c r="J5782" s="9"/>
      <c r="K5782" s="9"/>
      <c r="M5782" s="9"/>
      <c r="N5782" s="76"/>
      <c r="P5782" s="7"/>
      <c r="Q5782" s="7"/>
      <c r="R5782" s="7"/>
      <c r="S5782" s="7"/>
    </row>
    <row r="5783" spans="1:19" s="8" customFormat="1" ht="11.8" x14ac:dyDescent="0.2">
      <c r="A5783" s="48"/>
      <c r="F5783" s="9"/>
      <c r="G5783" s="9"/>
      <c r="H5783" s="9"/>
      <c r="I5783" s="9"/>
      <c r="J5783" s="9"/>
      <c r="K5783" s="9"/>
      <c r="M5783" s="9"/>
      <c r="N5783" s="76"/>
      <c r="P5783" s="7"/>
      <c r="Q5783" s="7"/>
      <c r="R5783" s="7"/>
      <c r="S5783" s="7"/>
    </row>
    <row r="5784" spans="1:19" s="8" customFormat="1" ht="11.8" x14ac:dyDescent="0.2">
      <c r="A5784" s="48"/>
      <c r="F5784" s="9"/>
      <c r="G5784" s="9"/>
      <c r="H5784" s="9"/>
      <c r="I5784" s="9"/>
      <c r="J5784" s="9"/>
      <c r="K5784" s="9"/>
      <c r="M5784" s="9"/>
      <c r="N5784" s="76"/>
      <c r="P5784" s="7"/>
      <c r="Q5784" s="7"/>
      <c r="R5784" s="7"/>
      <c r="S5784" s="7"/>
    </row>
    <row r="5785" spans="1:19" s="8" customFormat="1" ht="11.8" x14ac:dyDescent="0.2">
      <c r="A5785" s="48"/>
      <c r="F5785" s="9"/>
      <c r="G5785" s="9"/>
      <c r="H5785" s="9"/>
      <c r="I5785" s="9"/>
      <c r="J5785" s="9"/>
      <c r="K5785" s="9"/>
      <c r="M5785" s="9"/>
      <c r="N5785" s="76"/>
      <c r="P5785" s="7"/>
      <c r="Q5785" s="7"/>
      <c r="R5785" s="7"/>
      <c r="S5785" s="7"/>
    </row>
    <row r="5786" spans="1:19" s="8" customFormat="1" ht="11.8" x14ac:dyDescent="0.2">
      <c r="A5786" s="48"/>
      <c r="F5786" s="9"/>
      <c r="G5786" s="9"/>
      <c r="H5786" s="9"/>
      <c r="I5786" s="9"/>
      <c r="J5786" s="9"/>
      <c r="K5786" s="9"/>
      <c r="M5786" s="9"/>
      <c r="N5786" s="76"/>
      <c r="P5786" s="7"/>
      <c r="Q5786" s="7"/>
      <c r="R5786" s="7"/>
      <c r="S5786" s="7"/>
    </row>
    <row r="5787" spans="1:19" s="8" customFormat="1" ht="11.8" x14ac:dyDescent="0.2">
      <c r="A5787" s="48"/>
      <c r="F5787" s="9"/>
      <c r="G5787" s="9"/>
      <c r="H5787" s="9"/>
      <c r="I5787" s="9"/>
      <c r="J5787" s="9"/>
      <c r="K5787" s="9"/>
      <c r="M5787" s="9"/>
      <c r="N5787" s="76"/>
      <c r="P5787" s="7"/>
      <c r="Q5787" s="7"/>
      <c r="R5787" s="7"/>
      <c r="S5787" s="7"/>
    </row>
    <row r="5788" spans="1:19" s="8" customFormat="1" ht="11.8" x14ac:dyDescent="0.2">
      <c r="A5788" s="48"/>
      <c r="F5788" s="9"/>
      <c r="G5788" s="9"/>
      <c r="H5788" s="9"/>
      <c r="I5788" s="9"/>
      <c r="J5788" s="9"/>
      <c r="K5788" s="9"/>
      <c r="M5788" s="9"/>
      <c r="N5788" s="76"/>
      <c r="P5788" s="7"/>
      <c r="Q5788" s="7"/>
      <c r="R5788" s="7"/>
      <c r="S5788" s="7"/>
    </row>
    <row r="5789" spans="1:19" s="8" customFormat="1" ht="11.8" x14ac:dyDescent="0.2">
      <c r="A5789" s="48"/>
      <c r="F5789" s="9"/>
      <c r="G5789" s="9"/>
      <c r="H5789" s="9"/>
      <c r="I5789" s="9"/>
      <c r="J5789" s="9"/>
      <c r="K5789" s="9"/>
      <c r="M5789" s="9"/>
      <c r="N5789" s="76"/>
      <c r="P5789" s="7"/>
      <c r="Q5789" s="7"/>
      <c r="R5789" s="7"/>
      <c r="S5789" s="7"/>
    </row>
    <row r="5790" spans="1:19" s="8" customFormat="1" ht="11.8" x14ac:dyDescent="0.2">
      <c r="A5790" s="48"/>
      <c r="F5790" s="9"/>
      <c r="G5790" s="9"/>
      <c r="H5790" s="9"/>
      <c r="I5790" s="9"/>
      <c r="J5790" s="9"/>
      <c r="K5790" s="9"/>
      <c r="M5790" s="9"/>
      <c r="N5790" s="76"/>
      <c r="P5790" s="7"/>
      <c r="Q5790" s="7"/>
      <c r="R5790" s="7"/>
      <c r="S5790" s="7"/>
    </row>
    <row r="5791" spans="1:19" s="8" customFormat="1" ht="11.8" x14ac:dyDescent="0.2">
      <c r="A5791" s="48"/>
      <c r="F5791" s="9"/>
      <c r="G5791" s="9"/>
      <c r="H5791" s="9"/>
      <c r="I5791" s="9"/>
      <c r="J5791" s="9"/>
      <c r="K5791" s="9"/>
      <c r="M5791" s="9"/>
      <c r="N5791" s="76"/>
      <c r="P5791" s="7"/>
      <c r="Q5791" s="7"/>
      <c r="R5791" s="7"/>
      <c r="S5791" s="7"/>
    </row>
    <row r="5792" spans="1:19" s="8" customFormat="1" ht="11.8" x14ac:dyDescent="0.2">
      <c r="A5792" s="48"/>
      <c r="F5792" s="9"/>
      <c r="G5792" s="9"/>
      <c r="H5792" s="9"/>
      <c r="I5792" s="9"/>
      <c r="J5792" s="9"/>
      <c r="K5792" s="9"/>
      <c r="M5792" s="9"/>
      <c r="N5792" s="76"/>
      <c r="P5792" s="7"/>
      <c r="Q5792" s="7"/>
      <c r="R5792" s="7"/>
      <c r="S5792" s="7"/>
    </row>
    <row r="5793" spans="1:19" s="8" customFormat="1" ht="11.8" x14ac:dyDescent="0.2">
      <c r="A5793" s="48"/>
      <c r="F5793" s="9"/>
      <c r="G5793" s="9"/>
      <c r="H5793" s="9"/>
      <c r="I5793" s="9"/>
      <c r="J5793" s="9"/>
      <c r="K5793" s="9"/>
      <c r="M5793" s="9"/>
      <c r="N5793" s="76"/>
      <c r="P5793" s="7"/>
      <c r="Q5793" s="7"/>
      <c r="R5793" s="7"/>
      <c r="S5793" s="7"/>
    </row>
    <row r="5794" spans="1:19" s="8" customFormat="1" ht="11.8" x14ac:dyDescent="0.2">
      <c r="A5794" s="48"/>
      <c r="F5794" s="9"/>
      <c r="G5794" s="9"/>
      <c r="H5794" s="9"/>
      <c r="I5794" s="9"/>
      <c r="J5794" s="9"/>
      <c r="K5794" s="9"/>
      <c r="M5794" s="9"/>
      <c r="N5794" s="76"/>
      <c r="P5794" s="7"/>
      <c r="Q5794" s="7"/>
      <c r="R5794" s="7"/>
      <c r="S5794" s="7"/>
    </row>
    <row r="5795" spans="1:19" s="8" customFormat="1" ht="11.8" x14ac:dyDescent="0.2">
      <c r="A5795" s="48"/>
      <c r="F5795" s="9"/>
      <c r="G5795" s="9"/>
      <c r="H5795" s="9"/>
      <c r="I5795" s="9"/>
      <c r="J5795" s="9"/>
      <c r="K5795" s="9"/>
      <c r="M5795" s="9"/>
      <c r="N5795" s="76"/>
      <c r="P5795" s="7"/>
      <c r="Q5795" s="7"/>
      <c r="R5795" s="7"/>
      <c r="S5795" s="7"/>
    </row>
    <row r="5796" spans="1:19" s="8" customFormat="1" ht="11.8" x14ac:dyDescent="0.2">
      <c r="A5796" s="48"/>
      <c r="F5796" s="9"/>
      <c r="G5796" s="9"/>
      <c r="H5796" s="9"/>
      <c r="I5796" s="9"/>
      <c r="J5796" s="9"/>
      <c r="K5796" s="9"/>
      <c r="M5796" s="9"/>
      <c r="N5796" s="76"/>
      <c r="P5796" s="7"/>
      <c r="Q5796" s="7"/>
      <c r="R5796" s="7"/>
      <c r="S5796" s="7"/>
    </row>
    <row r="5797" spans="1:19" s="8" customFormat="1" ht="11.8" x14ac:dyDescent="0.2">
      <c r="A5797" s="48"/>
      <c r="F5797" s="9"/>
      <c r="G5797" s="9"/>
      <c r="H5797" s="9"/>
      <c r="I5797" s="9"/>
      <c r="J5797" s="9"/>
      <c r="K5797" s="9"/>
      <c r="M5797" s="9"/>
      <c r="N5797" s="76"/>
      <c r="P5797" s="7"/>
      <c r="Q5797" s="7"/>
      <c r="R5797" s="7"/>
      <c r="S5797" s="7"/>
    </row>
    <row r="5798" spans="1:19" s="8" customFormat="1" ht="11.8" x14ac:dyDescent="0.2">
      <c r="A5798" s="48"/>
      <c r="F5798" s="9"/>
      <c r="G5798" s="9"/>
      <c r="H5798" s="9"/>
      <c r="I5798" s="9"/>
      <c r="J5798" s="9"/>
      <c r="K5798" s="9"/>
      <c r="M5798" s="9"/>
      <c r="N5798" s="76"/>
      <c r="P5798" s="7"/>
      <c r="Q5798" s="7"/>
      <c r="R5798" s="7"/>
      <c r="S5798" s="7"/>
    </row>
    <row r="5799" spans="1:19" s="8" customFormat="1" ht="11.8" x14ac:dyDescent="0.2">
      <c r="A5799" s="48"/>
      <c r="F5799" s="9"/>
      <c r="G5799" s="9"/>
      <c r="H5799" s="9"/>
      <c r="I5799" s="9"/>
      <c r="J5799" s="9"/>
      <c r="K5799" s="9"/>
      <c r="M5799" s="9"/>
      <c r="N5799" s="76"/>
      <c r="P5799" s="7"/>
      <c r="Q5799" s="7"/>
      <c r="R5799" s="7"/>
      <c r="S5799" s="7"/>
    </row>
    <row r="5800" spans="1:19" s="8" customFormat="1" ht="11.8" x14ac:dyDescent="0.2">
      <c r="A5800" s="48"/>
      <c r="F5800" s="9"/>
      <c r="G5800" s="9"/>
      <c r="H5800" s="9"/>
      <c r="I5800" s="9"/>
      <c r="J5800" s="9"/>
      <c r="K5800" s="9"/>
      <c r="M5800" s="9"/>
      <c r="N5800" s="76"/>
      <c r="P5800" s="7"/>
      <c r="Q5800" s="7"/>
      <c r="R5800" s="7"/>
      <c r="S5800" s="7"/>
    </row>
    <row r="5801" spans="1:19" s="8" customFormat="1" ht="11.8" x14ac:dyDescent="0.2">
      <c r="A5801" s="48"/>
      <c r="F5801" s="9"/>
      <c r="G5801" s="9"/>
      <c r="H5801" s="9"/>
      <c r="I5801" s="9"/>
      <c r="J5801" s="9"/>
      <c r="K5801" s="9"/>
      <c r="M5801" s="9"/>
      <c r="N5801" s="76"/>
      <c r="P5801" s="7"/>
      <c r="Q5801" s="7"/>
      <c r="R5801" s="7"/>
      <c r="S5801" s="7"/>
    </row>
    <row r="5802" spans="1:19" s="8" customFormat="1" ht="11.8" x14ac:dyDescent="0.2">
      <c r="A5802" s="48"/>
      <c r="F5802" s="9"/>
      <c r="G5802" s="9"/>
      <c r="H5802" s="9"/>
      <c r="I5802" s="9"/>
      <c r="J5802" s="9"/>
      <c r="K5802" s="9"/>
      <c r="M5802" s="9"/>
      <c r="N5802" s="76"/>
      <c r="P5802" s="7"/>
      <c r="Q5802" s="7"/>
      <c r="R5802" s="7"/>
      <c r="S5802" s="7"/>
    </row>
    <row r="5803" spans="1:19" s="8" customFormat="1" ht="11.8" x14ac:dyDescent="0.2">
      <c r="A5803" s="48"/>
      <c r="F5803" s="9"/>
      <c r="G5803" s="9"/>
      <c r="H5803" s="9"/>
      <c r="I5803" s="9"/>
      <c r="J5803" s="9"/>
      <c r="K5803" s="9"/>
      <c r="M5803" s="9"/>
      <c r="N5803" s="76"/>
      <c r="P5803" s="7"/>
      <c r="Q5803" s="7"/>
      <c r="R5803" s="7"/>
      <c r="S5803" s="7"/>
    </row>
    <row r="5804" spans="1:19" s="8" customFormat="1" ht="11.8" x14ac:dyDescent="0.2">
      <c r="A5804" s="48"/>
      <c r="F5804" s="9"/>
      <c r="G5804" s="9"/>
      <c r="H5804" s="9"/>
      <c r="I5804" s="9"/>
      <c r="J5804" s="9"/>
      <c r="K5804" s="9"/>
      <c r="M5804" s="9"/>
      <c r="N5804" s="76"/>
      <c r="P5804" s="7"/>
      <c r="Q5804" s="7"/>
      <c r="R5804" s="7"/>
      <c r="S5804" s="7"/>
    </row>
    <row r="5805" spans="1:19" s="8" customFormat="1" ht="11.8" x14ac:dyDescent="0.2">
      <c r="A5805" s="48"/>
      <c r="F5805" s="9"/>
      <c r="G5805" s="9"/>
      <c r="H5805" s="9"/>
      <c r="I5805" s="9"/>
      <c r="J5805" s="9"/>
      <c r="K5805" s="9"/>
      <c r="M5805" s="9"/>
      <c r="N5805" s="76"/>
      <c r="P5805" s="7"/>
      <c r="Q5805" s="7"/>
      <c r="R5805" s="7"/>
      <c r="S5805" s="7"/>
    </row>
    <row r="5806" spans="1:19" s="8" customFormat="1" ht="11.8" x14ac:dyDescent="0.2">
      <c r="A5806" s="48"/>
      <c r="F5806" s="9"/>
      <c r="G5806" s="9"/>
      <c r="H5806" s="9"/>
      <c r="I5806" s="9"/>
      <c r="J5806" s="9"/>
      <c r="K5806" s="9"/>
      <c r="M5806" s="9"/>
      <c r="N5806" s="76"/>
      <c r="P5806" s="7"/>
      <c r="Q5806" s="7"/>
      <c r="R5806" s="7"/>
      <c r="S5806" s="7"/>
    </row>
    <row r="5807" spans="1:19" s="8" customFormat="1" ht="11.8" x14ac:dyDescent="0.2">
      <c r="A5807" s="48"/>
      <c r="F5807" s="9"/>
      <c r="G5807" s="9"/>
      <c r="H5807" s="9"/>
      <c r="I5807" s="9"/>
      <c r="J5807" s="9"/>
      <c r="K5807" s="9"/>
      <c r="M5807" s="9"/>
      <c r="N5807" s="76"/>
      <c r="P5807" s="7"/>
      <c r="Q5807" s="7"/>
      <c r="R5807" s="7"/>
      <c r="S5807" s="7"/>
    </row>
    <row r="5808" spans="1:19" s="8" customFormat="1" ht="11.8" x14ac:dyDescent="0.2">
      <c r="A5808" s="48"/>
      <c r="F5808" s="9"/>
      <c r="G5808" s="9"/>
      <c r="H5808" s="9"/>
      <c r="I5808" s="9"/>
      <c r="J5808" s="9"/>
      <c r="K5808" s="9"/>
      <c r="M5808" s="9"/>
      <c r="N5808" s="76"/>
      <c r="P5808" s="7"/>
      <c r="Q5808" s="7"/>
      <c r="R5808" s="7"/>
      <c r="S5808" s="7"/>
    </row>
    <row r="5809" spans="1:19" s="8" customFormat="1" ht="11.8" x14ac:dyDescent="0.2">
      <c r="A5809" s="48"/>
      <c r="F5809" s="9"/>
      <c r="G5809" s="9"/>
      <c r="H5809" s="9"/>
      <c r="I5809" s="9"/>
      <c r="J5809" s="9"/>
      <c r="K5809" s="9"/>
      <c r="M5809" s="9"/>
      <c r="N5809" s="76"/>
      <c r="P5809" s="7"/>
      <c r="Q5809" s="7"/>
      <c r="R5809" s="7"/>
      <c r="S5809" s="7"/>
    </row>
    <row r="5810" spans="1:19" s="8" customFormat="1" ht="11.8" x14ac:dyDescent="0.2">
      <c r="A5810" s="48"/>
      <c r="F5810" s="9"/>
      <c r="G5810" s="9"/>
      <c r="H5810" s="9"/>
      <c r="I5810" s="9"/>
      <c r="J5810" s="9"/>
      <c r="K5810" s="9"/>
      <c r="M5810" s="9"/>
      <c r="N5810" s="76"/>
      <c r="P5810" s="7"/>
      <c r="Q5810" s="7"/>
      <c r="R5810" s="7"/>
      <c r="S5810" s="7"/>
    </row>
    <row r="5811" spans="1:19" s="8" customFormat="1" ht="11.8" x14ac:dyDescent="0.2">
      <c r="A5811" s="48"/>
      <c r="F5811" s="9"/>
      <c r="G5811" s="9"/>
      <c r="H5811" s="9"/>
      <c r="I5811" s="9"/>
      <c r="J5811" s="9"/>
      <c r="K5811" s="9"/>
      <c r="M5811" s="9"/>
      <c r="N5811" s="76"/>
      <c r="P5811" s="7"/>
      <c r="Q5811" s="7"/>
      <c r="R5811" s="7"/>
      <c r="S5811" s="7"/>
    </row>
    <row r="5812" spans="1:19" s="8" customFormat="1" ht="11.8" x14ac:dyDescent="0.2">
      <c r="A5812" s="48"/>
      <c r="F5812" s="9"/>
      <c r="G5812" s="9"/>
      <c r="H5812" s="9"/>
      <c r="I5812" s="9"/>
      <c r="J5812" s="9"/>
      <c r="K5812" s="9"/>
      <c r="M5812" s="9"/>
      <c r="N5812" s="76"/>
      <c r="P5812" s="7"/>
      <c r="Q5812" s="7"/>
      <c r="R5812" s="7"/>
      <c r="S5812" s="7"/>
    </row>
    <row r="5813" spans="1:19" s="8" customFormat="1" ht="11.8" x14ac:dyDescent="0.2">
      <c r="A5813" s="48"/>
      <c r="F5813" s="9"/>
      <c r="G5813" s="9"/>
      <c r="H5813" s="9"/>
      <c r="I5813" s="9"/>
      <c r="J5813" s="9"/>
      <c r="K5813" s="9"/>
      <c r="M5813" s="9"/>
      <c r="N5813" s="76"/>
      <c r="P5813" s="7"/>
      <c r="Q5813" s="7"/>
      <c r="R5813" s="7"/>
      <c r="S5813" s="7"/>
    </row>
    <row r="5814" spans="1:19" s="8" customFormat="1" ht="11.8" x14ac:dyDescent="0.2">
      <c r="A5814" s="48"/>
      <c r="F5814" s="9"/>
      <c r="G5814" s="9"/>
      <c r="H5814" s="9"/>
      <c r="I5814" s="9"/>
      <c r="J5814" s="9"/>
      <c r="K5814" s="9"/>
      <c r="M5814" s="9"/>
      <c r="N5814" s="76"/>
      <c r="P5814" s="7"/>
      <c r="Q5814" s="7"/>
      <c r="R5814" s="7"/>
      <c r="S5814" s="7"/>
    </row>
    <row r="5815" spans="1:19" s="8" customFormat="1" ht="11.8" x14ac:dyDescent="0.2">
      <c r="A5815" s="48"/>
      <c r="F5815" s="9"/>
      <c r="G5815" s="9"/>
      <c r="H5815" s="9"/>
      <c r="I5815" s="9"/>
      <c r="J5815" s="9"/>
      <c r="K5815" s="9"/>
      <c r="M5815" s="9"/>
      <c r="N5815" s="76"/>
      <c r="P5815" s="7"/>
      <c r="Q5815" s="7"/>
      <c r="R5815" s="7"/>
      <c r="S5815" s="7"/>
    </row>
    <row r="5816" spans="1:19" s="8" customFormat="1" ht="11.8" x14ac:dyDescent="0.2">
      <c r="A5816" s="48"/>
      <c r="F5816" s="9"/>
      <c r="G5816" s="9"/>
      <c r="H5816" s="9"/>
      <c r="I5816" s="9"/>
      <c r="J5816" s="9"/>
      <c r="K5816" s="9"/>
      <c r="M5816" s="9"/>
      <c r="N5816" s="76"/>
      <c r="P5816" s="7"/>
      <c r="Q5816" s="7"/>
      <c r="R5816" s="7"/>
      <c r="S5816" s="7"/>
    </row>
    <row r="5817" spans="1:19" s="8" customFormat="1" ht="11.8" x14ac:dyDescent="0.2">
      <c r="A5817" s="48"/>
      <c r="F5817" s="9"/>
      <c r="G5817" s="9"/>
      <c r="H5817" s="9"/>
      <c r="I5817" s="9"/>
      <c r="J5817" s="9"/>
      <c r="K5817" s="9"/>
      <c r="M5817" s="9"/>
      <c r="N5817" s="76"/>
      <c r="P5817" s="7"/>
      <c r="Q5817" s="7"/>
      <c r="R5817" s="7"/>
      <c r="S5817" s="7"/>
    </row>
    <row r="5818" spans="1:19" s="8" customFormat="1" ht="11.8" x14ac:dyDescent="0.2">
      <c r="A5818" s="48"/>
      <c r="F5818" s="9"/>
      <c r="G5818" s="9"/>
      <c r="H5818" s="9"/>
      <c r="I5818" s="9"/>
      <c r="J5818" s="9"/>
      <c r="K5818" s="9"/>
      <c r="M5818" s="9"/>
      <c r="N5818" s="76"/>
      <c r="P5818" s="7"/>
      <c r="Q5818" s="7"/>
      <c r="R5818" s="7"/>
      <c r="S5818" s="7"/>
    </row>
    <row r="5819" spans="1:19" s="8" customFormat="1" ht="11.8" x14ac:dyDescent="0.2">
      <c r="A5819" s="48"/>
      <c r="F5819" s="9"/>
      <c r="G5819" s="9"/>
      <c r="H5819" s="9"/>
      <c r="I5819" s="9"/>
      <c r="J5819" s="9"/>
      <c r="K5819" s="9"/>
      <c r="M5819" s="9"/>
      <c r="N5819" s="76"/>
      <c r="P5819" s="7"/>
      <c r="Q5819" s="7"/>
      <c r="R5819" s="7"/>
      <c r="S5819" s="7"/>
    </row>
    <row r="5820" spans="1:19" s="8" customFormat="1" ht="11.8" x14ac:dyDescent="0.2">
      <c r="A5820" s="48"/>
      <c r="F5820" s="9"/>
      <c r="G5820" s="9"/>
      <c r="H5820" s="9"/>
      <c r="I5820" s="9"/>
      <c r="J5820" s="9"/>
      <c r="K5820" s="9"/>
      <c r="M5820" s="9"/>
      <c r="N5820" s="76"/>
      <c r="P5820" s="7"/>
      <c r="Q5820" s="7"/>
      <c r="R5820" s="7"/>
      <c r="S5820" s="7"/>
    </row>
    <row r="5821" spans="1:19" s="8" customFormat="1" ht="11.8" x14ac:dyDescent="0.2">
      <c r="A5821" s="48"/>
      <c r="F5821" s="9"/>
      <c r="G5821" s="9"/>
      <c r="H5821" s="9"/>
      <c r="I5821" s="9"/>
      <c r="J5821" s="9"/>
      <c r="K5821" s="9"/>
      <c r="M5821" s="9"/>
      <c r="N5821" s="76"/>
      <c r="P5821" s="7"/>
      <c r="Q5821" s="7"/>
      <c r="R5821" s="7"/>
      <c r="S5821" s="7"/>
    </row>
    <row r="5822" spans="1:19" s="8" customFormat="1" ht="11.8" x14ac:dyDescent="0.2">
      <c r="A5822" s="48"/>
      <c r="F5822" s="9"/>
      <c r="G5822" s="9"/>
      <c r="H5822" s="9"/>
      <c r="I5822" s="9"/>
      <c r="J5822" s="9"/>
      <c r="K5822" s="9"/>
      <c r="M5822" s="9"/>
      <c r="N5822" s="76"/>
      <c r="P5822" s="7"/>
      <c r="Q5822" s="7"/>
      <c r="R5822" s="7"/>
      <c r="S5822" s="7"/>
    </row>
    <row r="5823" spans="1:19" s="8" customFormat="1" ht="11.8" x14ac:dyDescent="0.2">
      <c r="A5823" s="48"/>
      <c r="F5823" s="9"/>
      <c r="G5823" s="9"/>
      <c r="H5823" s="9"/>
      <c r="I5823" s="9"/>
      <c r="J5823" s="9"/>
      <c r="K5823" s="9"/>
      <c r="M5823" s="9"/>
      <c r="N5823" s="76"/>
      <c r="P5823" s="7"/>
      <c r="Q5823" s="7"/>
      <c r="R5823" s="7"/>
      <c r="S5823" s="7"/>
    </row>
    <row r="5824" spans="1:19" s="8" customFormat="1" ht="11.8" x14ac:dyDescent="0.2">
      <c r="A5824" s="48"/>
      <c r="F5824" s="9"/>
      <c r="G5824" s="9"/>
      <c r="H5824" s="9"/>
      <c r="I5824" s="9"/>
      <c r="J5824" s="9"/>
      <c r="K5824" s="9"/>
      <c r="M5824" s="9"/>
      <c r="N5824" s="76"/>
      <c r="P5824" s="7"/>
      <c r="Q5824" s="7"/>
      <c r="R5824" s="7"/>
      <c r="S5824" s="7"/>
    </row>
    <row r="5825" spans="1:19" s="8" customFormat="1" ht="11.8" x14ac:dyDescent="0.2">
      <c r="A5825" s="48"/>
      <c r="F5825" s="9"/>
      <c r="G5825" s="9"/>
      <c r="H5825" s="9"/>
      <c r="I5825" s="9"/>
      <c r="J5825" s="9"/>
      <c r="K5825" s="9"/>
      <c r="M5825" s="9"/>
      <c r="N5825" s="76"/>
      <c r="P5825" s="7"/>
      <c r="Q5825" s="7"/>
      <c r="R5825" s="7"/>
      <c r="S5825" s="7"/>
    </row>
    <row r="5826" spans="1:19" s="8" customFormat="1" ht="11.8" x14ac:dyDescent="0.2">
      <c r="A5826" s="48"/>
      <c r="F5826" s="9"/>
      <c r="G5826" s="9"/>
      <c r="H5826" s="9"/>
      <c r="I5826" s="9"/>
      <c r="J5826" s="9"/>
      <c r="K5826" s="9"/>
      <c r="M5826" s="9"/>
      <c r="N5826" s="76"/>
      <c r="P5826" s="7"/>
      <c r="Q5826" s="7"/>
      <c r="R5826" s="7"/>
      <c r="S5826" s="7"/>
    </row>
    <row r="5827" spans="1:19" s="8" customFormat="1" ht="11.8" x14ac:dyDescent="0.2">
      <c r="A5827" s="48"/>
      <c r="F5827" s="9"/>
      <c r="G5827" s="9"/>
      <c r="H5827" s="9"/>
      <c r="I5827" s="9"/>
      <c r="J5827" s="9"/>
      <c r="K5827" s="9"/>
      <c r="M5827" s="9"/>
      <c r="N5827" s="76"/>
      <c r="P5827" s="7"/>
      <c r="Q5827" s="7"/>
      <c r="R5827" s="7"/>
      <c r="S5827" s="7"/>
    </row>
    <row r="5828" spans="1:19" s="8" customFormat="1" ht="11.8" x14ac:dyDescent="0.2">
      <c r="A5828" s="48"/>
      <c r="F5828" s="9"/>
      <c r="G5828" s="9"/>
      <c r="H5828" s="9"/>
      <c r="I5828" s="9"/>
      <c r="J5828" s="9"/>
      <c r="K5828" s="9"/>
      <c r="M5828" s="9"/>
      <c r="N5828" s="76"/>
      <c r="P5828" s="7"/>
      <c r="Q5828" s="7"/>
      <c r="R5828" s="7"/>
      <c r="S5828" s="7"/>
    </row>
    <row r="5829" spans="1:19" s="8" customFormat="1" ht="11.8" x14ac:dyDescent="0.2">
      <c r="A5829" s="48"/>
      <c r="F5829" s="9"/>
      <c r="G5829" s="9"/>
      <c r="H5829" s="9"/>
      <c r="I5829" s="9"/>
      <c r="J5829" s="9"/>
      <c r="K5829" s="9"/>
      <c r="M5829" s="9"/>
      <c r="N5829" s="76"/>
      <c r="P5829" s="7"/>
      <c r="Q5829" s="7"/>
      <c r="R5829" s="7"/>
      <c r="S5829" s="7"/>
    </row>
    <row r="5830" spans="1:19" s="8" customFormat="1" ht="11.8" x14ac:dyDescent="0.2">
      <c r="A5830" s="48"/>
      <c r="F5830" s="9"/>
      <c r="G5830" s="9"/>
      <c r="H5830" s="9"/>
      <c r="I5830" s="9"/>
      <c r="J5830" s="9"/>
      <c r="K5830" s="9"/>
      <c r="M5830" s="9"/>
      <c r="N5830" s="76"/>
      <c r="P5830" s="7"/>
      <c r="Q5830" s="7"/>
      <c r="R5830" s="7"/>
      <c r="S5830" s="7"/>
    </row>
    <row r="5831" spans="1:19" s="8" customFormat="1" ht="11.8" x14ac:dyDescent="0.2">
      <c r="A5831" s="48"/>
      <c r="F5831" s="9"/>
      <c r="G5831" s="9"/>
      <c r="H5831" s="9"/>
      <c r="I5831" s="9"/>
      <c r="J5831" s="9"/>
      <c r="K5831" s="9"/>
      <c r="M5831" s="9"/>
      <c r="N5831" s="76"/>
      <c r="P5831" s="7"/>
      <c r="Q5831" s="7"/>
      <c r="R5831" s="7"/>
      <c r="S5831" s="7"/>
    </row>
    <row r="5832" spans="1:19" s="8" customFormat="1" ht="11.8" x14ac:dyDescent="0.2">
      <c r="A5832" s="48"/>
      <c r="F5832" s="9"/>
      <c r="G5832" s="9"/>
      <c r="H5832" s="9"/>
      <c r="I5832" s="9"/>
      <c r="J5832" s="9"/>
      <c r="K5832" s="9"/>
      <c r="M5832" s="9"/>
      <c r="N5832" s="76"/>
      <c r="P5832" s="7"/>
      <c r="Q5832" s="7"/>
      <c r="R5832" s="7"/>
      <c r="S5832" s="7"/>
    </row>
    <row r="5833" spans="1:19" s="8" customFormat="1" ht="11.8" x14ac:dyDescent="0.2">
      <c r="A5833" s="48"/>
      <c r="F5833" s="9"/>
      <c r="G5833" s="9"/>
      <c r="H5833" s="9"/>
      <c r="I5833" s="9"/>
      <c r="J5833" s="9"/>
      <c r="K5833" s="9"/>
      <c r="M5833" s="9"/>
      <c r="N5833" s="76"/>
      <c r="P5833" s="7"/>
      <c r="Q5833" s="7"/>
      <c r="R5833" s="7"/>
      <c r="S5833" s="7"/>
    </row>
    <row r="5834" spans="1:19" s="8" customFormat="1" ht="11.8" x14ac:dyDescent="0.2">
      <c r="A5834" s="48"/>
      <c r="F5834" s="9"/>
      <c r="G5834" s="9"/>
      <c r="H5834" s="9"/>
      <c r="I5834" s="9"/>
      <c r="J5834" s="9"/>
      <c r="K5834" s="9"/>
      <c r="M5834" s="9"/>
      <c r="N5834" s="76"/>
      <c r="P5834" s="7"/>
      <c r="Q5834" s="7"/>
      <c r="R5834" s="7"/>
      <c r="S5834" s="7"/>
    </row>
    <row r="5835" spans="1:19" s="8" customFormat="1" ht="11.8" x14ac:dyDescent="0.2">
      <c r="A5835" s="48"/>
      <c r="F5835" s="9"/>
      <c r="G5835" s="9"/>
      <c r="H5835" s="9"/>
      <c r="I5835" s="9"/>
      <c r="J5835" s="9"/>
      <c r="K5835" s="9"/>
      <c r="M5835" s="9"/>
      <c r="N5835" s="76"/>
      <c r="P5835" s="7"/>
      <c r="Q5835" s="7"/>
      <c r="R5835" s="7"/>
      <c r="S5835" s="7"/>
    </row>
    <row r="5836" spans="1:19" s="8" customFormat="1" ht="11.8" x14ac:dyDescent="0.2">
      <c r="A5836" s="48"/>
      <c r="F5836" s="9"/>
      <c r="G5836" s="9"/>
      <c r="H5836" s="9"/>
      <c r="I5836" s="9"/>
      <c r="J5836" s="9"/>
      <c r="K5836" s="9"/>
      <c r="M5836" s="9"/>
      <c r="N5836" s="76"/>
      <c r="P5836" s="7"/>
      <c r="Q5836" s="7"/>
      <c r="R5836" s="7"/>
      <c r="S5836" s="7"/>
    </row>
    <row r="5837" spans="1:19" s="8" customFormat="1" ht="11.8" x14ac:dyDescent="0.2">
      <c r="A5837" s="48"/>
      <c r="F5837" s="9"/>
      <c r="G5837" s="9"/>
      <c r="H5837" s="9"/>
      <c r="I5837" s="9"/>
      <c r="J5837" s="9"/>
      <c r="K5837" s="9"/>
      <c r="M5837" s="9"/>
      <c r="N5837" s="76"/>
      <c r="P5837" s="7"/>
      <c r="Q5837" s="7"/>
      <c r="R5837" s="7"/>
      <c r="S5837" s="7"/>
    </row>
    <row r="5838" spans="1:19" s="8" customFormat="1" ht="11.8" x14ac:dyDescent="0.2">
      <c r="A5838" s="48"/>
      <c r="F5838" s="9"/>
      <c r="G5838" s="9"/>
      <c r="H5838" s="9"/>
      <c r="I5838" s="9"/>
      <c r="J5838" s="9"/>
      <c r="K5838" s="9"/>
      <c r="M5838" s="9"/>
      <c r="N5838" s="76"/>
      <c r="P5838" s="7"/>
      <c r="Q5838" s="7"/>
      <c r="R5838" s="7"/>
      <c r="S5838" s="7"/>
    </row>
    <row r="5839" spans="1:19" s="8" customFormat="1" ht="11.8" x14ac:dyDescent="0.2">
      <c r="A5839" s="48"/>
      <c r="F5839" s="9"/>
      <c r="G5839" s="9"/>
      <c r="H5839" s="9"/>
      <c r="I5839" s="9"/>
      <c r="J5839" s="9"/>
      <c r="K5839" s="9"/>
      <c r="M5839" s="9"/>
      <c r="N5839" s="76"/>
      <c r="P5839" s="7"/>
      <c r="Q5839" s="7"/>
      <c r="R5839" s="7"/>
      <c r="S5839" s="7"/>
    </row>
    <row r="5840" spans="1:19" s="8" customFormat="1" ht="11.8" x14ac:dyDescent="0.2">
      <c r="A5840" s="48"/>
      <c r="F5840" s="9"/>
      <c r="G5840" s="9"/>
      <c r="H5840" s="9"/>
      <c r="I5840" s="9"/>
      <c r="J5840" s="9"/>
      <c r="K5840" s="9"/>
      <c r="M5840" s="9"/>
      <c r="N5840" s="76"/>
      <c r="P5840" s="7"/>
      <c r="Q5840" s="7"/>
      <c r="R5840" s="7"/>
      <c r="S5840" s="7"/>
    </row>
    <row r="5841" spans="1:19" s="8" customFormat="1" ht="11.8" x14ac:dyDescent="0.2">
      <c r="A5841" s="48"/>
      <c r="F5841" s="9"/>
      <c r="G5841" s="9"/>
      <c r="H5841" s="9"/>
      <c r="I5841" s="9"/>
      <c r="J5841" s="9"/>
      <c r="K5841" s="9"/>
      <c r="M5841" s="9"/>
      <c r="N5841" s="76"/>
      <c r="P5841" s="7"/>
      <c r="Q5841" s="7"/>
      <c r="R5841" s="7"/>
      <c r="S5841" s="7"/>
    </row>
    <row r="5842" spans="1:19" s="8" customFormat="1" ht="11.8" x14ac:dyDescent="0.2">
      <c r="A5842" s="48"/>
      <c r="F5842" s="9"/>
      <c r="G5842" s="9"/>
      <c r="H5842" s="9"/>
      <c r="I5842" s="9"/>
      <c r="J5842" s="9"/>
      <c r="K5842" s="9"/>
      <c r="M5842" s="9"/>
      <c r="N5842" s="76"/>
      <c r="P5842" s="7"/>
      <c r="Q5842" s="7"/>
      <c r="R5842" s="7"/>
      <c r="S5842" s="7"/>
    </row>
    <row r="5843" spans="1:19" s="8" customFormat="1" ht="11.8" x14ac:dyDescent="0.2">
      <c r="A5843" s="48"/>
      <c r="F5843" s="9"/>
      <c r="G5843" s="9"/>
      <c r="H5843" s="9"/>
      <c r="I5843" s="9"/>
      <c r="J5843" s="9"/>
      <c r="K5843" s="9"/>
      <c r="M5843" s="9"/>
      <c r="N5843" s="76"/>
      <c r="P5843" s="7"/>
      <c r="Q5843" s="7"/>
      <c r="R5843" s="7"/>
      <c r="S5843" s="7"/>
    </row>
    <row r="5844" spans="1:19" s="8" customFormat="1" ht="11.8" x14ac:dyDescent="0.2">
      <c r="A5844" s="48"/>
      <c r="F5844" s="9"/>
      <c r="G5844" s="9"/>
      <c r="H5844" s="9"/>
      <c r="I5844" s="9"/>
      <c r="J5844" s="9"/>
      <c r="K5844" s="9"/>
      <c r="M5844" s="9"/>
      <c r="N5844" s="76"/>
      <c r="P5844" s="7"/>
      <c r="Q5844" s="7"/>
      <c r="R5844" s="7"/>
      <c r="S5844" s="7"/>
    </row>
    <row r="5845" spans="1:19" s="8" customFormat="1" ht="11.8" x14ac:dyDescent="0.2">
      <c r="A5845" s="48"/>
      <c r="F5845" s="9"/>
      <c r="G5845" s="9"/>
      <c r="H5845" s="9"/>
      <c r="I5845" s="9"/>
      <c r="J5845" s="9"/>
      <c r="K5845" s="9"/>
      <c r="M5845" s="9"/>
      <c r="N5845" s="76"/>
      <c r="P5845" s="7"/>
      <c r="Q5845" s="7"/>
      <c r="R5845" s="7"/>
      <c r="S5845" s="7"/>
    </row>
    <row r="5846" spans="1:19" s="8" customFormat="1" ht="11.8" x14ac:dyDescent="0.2">
      <c r="A5846" s="48"/>
      <c r="F5846" s="9"/>
      <c r="G5846" s="9"/>
      <c r="H5846" s="9"/>
      <c r="I5846" s="9"/>
      <c r="J5846" s="9"/>
      <c r="K5846" s="9"/>
      <c r="M5846" s="9"/>
      <c r="N5846" s="76"/>
      <c r="P5846" s="7"/>
      <c r="Q5846" s="7"/>
      <c r="R5846" s="7"/>
      <c r="S5846" s="7"/>
    </row>
    <row r="5847" spans="1:19" s="8" customFormat="1" ht="11.8" x14ac:dyDescent="0.2">
      <c r="A5847" s="48"/>
      <c r="F5847" s="9"/>
      <c r="G5847" s="9"/>
      <c r="H5847" s="9"/>
      <c r="I5847" s="9"/>
      <c r="J5847" s="9"/>
      <c r="K5847" s="9"/>
      <c r="M5847" s="9"/>
      <c r="N5847" s="76"/>
      <c r="P5847" s="7"/>
      <c r="Q5847" s="7"/>
      <c r="R5847" s="7"/>
      <c r="S5847" s="7"/>
    </row>
    <row r="5848" spans="1:19" s="8" customFormat="1" ht="11.8" x14ac:dyDescent="0.2">
      <c r="A5848" s="48"/>
      <c r="F5848" s="9"/>
      <c r="G5848" s="9"/>
      <c r="H5848" s="9"/>
      <c r="I5848" s="9"/>
      <c r="J5848" s="9"/>
      <c r="K5848" s="9"/>
      <c r="M5848" s="9"/>
      <c r="N5848" s="76"/>
      <c r="P5848" s="7"/>
      <c r="Q5848" s="7"/>
      <c r="R5848" s="7"/>
      <c r="S5848" s="7"/>
    </row>
    <row r="5849" spans="1:19" s="8" customFormat="1" ht="11.8" x14ac:dyDescent="0.2">
      <c r="A5849" s="48"/>
      <c r="F5849" s="9"/>
      <c r="G5849" s="9"/>
      <c r="H5849" s="9"/>
      <c r="I5849" s="9"/>
      <c r="J5849" s="9"/>
      <c r="K5849" s="9"/>
      <c r="M5849" s="9"/>
      <c r="N5849" s="76"/>
      <c r="P5849" s="7"/>
      <c r="Q5849" s="7"/>
      <c r="R5849" s="7"/>
      <c r="S5849" s="7"/>
    </row>
    <row r="5850" spans="1:19" s="8" customFormat="1" ht="11.8" x14ac:dyDescent="0.2">
      <c r="A5850" s="48"/>
      <c r="F5850" s="9"/>
      <c r="G5850" s="9"/>
      <c r="H5850" s="9"/>
      <c r="I5850" s="9"/>
      <c r="J5850" s="9"/>
      <c r="K5850" s="9"/>
      <c r="M5850" s="9"/>
      <c r="N5850" s="76"/>
      <c r="P5850" s="7"/>
      <c r="Q5850" s="7"/>
      <c r="R5850" s="7"/>
      <c r="S5850" s="7"/>
    </row>
    <row r="5851" spans="1:19" s="8" customFormat="1" ht="11.8" x14ac:dyDescent="0.2">
      <c r="A5851" s="48"/>
      <c r="F5851" s="9"/>
      <c r="G5851" s="9"/>
      <c r="H5851" s="9"/>
      <c r="I5851" s="9"/>
      <c r="J5851" s="9"/>
      <c r="K5851" s="9"/>
      <c r="M5851" s="9"/>
      <c r="N5851" s="76"/>
      <c r="P5851" s="7"/>
      <c r="Q5851" s="7"/>
      <c r="R5851" s="7"/>
      <c r="S5851" s="7"/>
    </row>
    <row r="5852" spans="1:19" s="8" customFormat="1" ht="11.8" x14ac:dyDescent="0.2">
      <c r="A5852" s="48"/>
      <c r="F5852" s="9"/>
      <c r="G5852" s="9"/>
      <c r="H5852" s="9"/>
      <c r="I5852" s="9"/>
      <c r="J5852" s="9"/>
      <c r="K5852" s="9"/>
      <c r="M5852" s="9"/>
      <c r="N5852" s="76"/>
      <c r="P5852" s="7"/>
      <c r="Q5852" s="7"/>
      <c r="R5852" s="7"/>
      <c r="S5852" s="7"/>
    </row>
    <row r="5853" spans="1:19" s="8" customFormat="1" ht="11.8" x14ac:dyDescent="0.2">
      <c r="A5853" s="48"/>
      <c r="F5853" s="9"/>
      <c r="G5853" s="9"/>
      <c r="H5853" s="9"/>
      <c r="I5853" s="9"/>
      <c r="J5853" s="9"/>
      <c r="K5853" s="9"/>
      <c r="M5853" s="9"/>
      <c r="N5853" s="76"/>
      <c r="P5853" s="7"/>
      <c r="Q5853" s="7"/>
      <c r="R5853" s="7"/>
      <c r="S5853" s="7"/>
    </row>
    <row r="5854" spans="1:19" s="8" customFormat="1" ht="11.8" x14ac:dyDescent="0.2">
      <c r="A5854" s="48"/>
      <c r="F5854" s="9"/>
      <c r="G5854" s="9"/>
      <c r="H5854" s="9"/>
      <c r="I5854" s="9"/>
      <c r="J5854" s="9"/>
      <c r="K5854" s="9"/>
      <c r="M5854" s="9"/>
      <c r="N5854" s="76"/>
      <c r="P5854" s="7"/>
      <c r="Q5854" s="7"/>
      <c r="R5854" s="7"/>
      <c r="S5854" s="7"/>
    </row>
    <row r="5855" spans="1:19" s="8" customFormat="1" ht="11.8" x14ac:dyDescent="0.2">
      <c r="A5855" s="48"/>
      <c r="F5855" s="9"/>
      <c r="G5855" s="9"/>
      <c r="H5855" s="9"/>
      <c r="I5855" s="9"/>
      <c r="J5855" s="9"/>
      <c r="K5855" s="9"/>
      <c r="M5855" s="9"/>
      <c r="N5855" s="76"/>
      <c r="P5855" s="7"/>
      <c r="Q5855" s="7"/>
      <c r="R5855" s="7"/>
      <c r="S5855" s="7"/>
    </row>
    <row r="5856" spans="1:19" s="8" customFormat="1" ht="11.8" x14ac:dyDescent="0.2">
      <c r="A5856" s="48"/>
      <c r="F5856" s="9"/>
      <c r="G5856" s="9"/>
      <c r="H5856" s="9"/>
      <c r="I5856" s="9"/>
      <c r="J5856" s="9"/>
      <c r="K5856" s="9"/>
      <c r="M5856" s="9"/>
      <c r="N5856" s="76"/>
      <c r="P5856" s="7"/>
      <c r="Q5856" s="7"/>
      <c r="R5856" s="7"/>
      <c r="S5856" s="7"/>
    </row>
    <row r="5857" spans="1:19" s="8" customFormat="1" ht="11.8" x14ac:dyDescent="0.2">
      <c r="A5857" s="48"/>
      <c r="F5857" s="9"/>
      <c r="G5857" s="9"/>
      <c r="H5857" s="9"/>
      <c r="I5857" s="9"/>
      <c r="J5857" s="9"/>
      <c r="K5857" s="9"/>
      <c r="M5857" s="9"/>
      <c r="N5857" s="76"/>
      <c r="P5857" s="7"/>
      <c r="Q5857" s="7"/>
      <c r="R5857" s="7"/>
      <c r="S5857" s="7"/>
    </row>
    <row r="5858" spans="1:19" s="8" customFormat="1" ht="11.8" x14ac:dyDescent="0.2">
      <c r="A5858" s="48"/>
      <c r="F5858" s="9"/>
      <c r="G5858" s="9"/>
      <c r="H5858" s="9"/>
      <c r="I5858" s="9"/>
      <c r="J5858" s="9"/>
      <c r="K5858" s="9"/>
      <c r="M5858" s="9"/>
      <c r="N5858" s="76"/>
      <c r="P5858" s="7"/>
      <c r="Q5858" s="7"/>
      <c r="R5858" s="7"/>
      <c r="S5858" s="7"/>
    </row>
    <row r="5859" spans="1:19" s="8" customFormat="1" ht="11.8" x14ac:dyDescent="0.2">
      <c r="A5859" s="48"/>
      <c r="F5859" s="9"/>
      <c r="G5859" s="9"/>
      <c r="H5859" s="9"/>
      <c r="I5859" s="9"/>
      <c r="J5859" s="9"/>
      <c r="K5859" s="9"/>
      <c r="M5859" s="9"/>
      <c r="N5859" s="76"/>
      <c r="P5859" s="7"/>
      <c r="Q5859" s="7"/>
      <c r="R5859" s="7"/>
      <c r="S5859" s="7"/>
    </row>
    <row r="5860" spans="1:19" s="8" customFormat="1" ht="11.8" x14ac:dyDescent="0.2">
      <c r="A5860" s="48"/>
      <c r="F5860" s="9"/>
      <c r="G5860" s="9"/>
      <c r="H5860" s="9"/>
      <c r="I5860" s="9"/>
      <c r="J5860" s="9"/>
      <c r="K5860" s="9"/>
      <c r="M5860" s="9"/>
      <c r="N5860" s="76"/>
      <c r="P5860" s="7"/>
      <c r="Q5860" s="7"/>
      <c r="R5860" s="7"/>
      <c r="S5860" s="7"/>
    </row>
    <row r="5861" spans="1:19" s="8" customFormat="1" ht="11.8" x14ac:dyDescent="0.2">
      <c r="A5861" s="48"/>
      <c r="F5861" s="9"/>
      <c r="G5861" s="9"/>
      <c r="H5861" s="9"/>
      <c r="I5861" s="9"/>
      <c r="J5861" s="9"/>
      <c r="K5861" s="9"/>
      <c r="M5861" s="9"/>
      <c r="N5861" s="76"/>
      <c r="P5861" s="7"/>
      <c r="Q5861" s="7"/>
      <c r="R5861" s="7"/>
      <c r="S5861" s="7"/>
    </row>
    <row r="5862" spans="1:19" s="8" customFormat="1" ht="11.8" x14ac:dyDescent="0.2">
      <c r="A5862" s="48"/>
      <c r="F5862" s="9"/>
      <c r="G5862" s="9"/>
      <c r="H5862" s="9"/>
      <c r="I5862" s="9"/>
      <c r="J5862" s="9"/>
      <c r="K5862" s="9"/>
      <c r="M5862" s="9"/>
      <c r="N5862" s="76"/>
      <c r="P5862" s="7"/>
      <c r="Q5862" s="7"/>
      <c r="R5862" s="7"/>
      <c r="S5862" s="7"/>
    </row>
    <row r="5863" spans="1:19" s="8" customFormat="1" ht="11.8" x14ac:dyDescent="0.2">
      <c r="A5863" s="48"/>
      <c r="F5863" s="9"/>
      <c r="G5863" s="9"/>
      <c r="H5863" s="9"/>
      <c r="I5863" s="9"/>
      <c r="J5863" s="9"/>
      <c r="K5863" s="9"/>
      <c r="M5863" s="9"/>
      <c r="N5863" s="76"/>
      <c r="P5863" s="7"/>
      <c r="Q5863" s="7"/>
      <c r="R5863" s="7"/>
      <c r="S5863" s="7"/>
    </row>
    <row r="5864" spans="1:19" s="8" customFormat="1" ht="11.8" x14ac:dyDescent="0.2">
      <c r="A5864" s="48"/>
      <c r="F5864" s="9"/>
      <c r="G5864" s="9"/>
      <c r="H5864" s="9"/>
      <c r="I5864" s="9"/>
      <c r="J5864" s="9"/>
      <c r="K5864" s="9"/>
      <c r="M5864" s="9"/>
      <c r="N5864" s="76"/>
      <c r="P5864" s="7"/>
      <c r="Q5864" s="7"/>
      <c r="R5864" s="7"/>
      <c r="S5864" s="7"/>
    </row>
    <row r="5865" spans="1:19" s="8" customFormat="1" ht="11.8" x14ac:dyDescent="0.2">
      <c r="A5865" s="48"/>
      <c r="F5865" s="9"/>
      <c r="G5865" s="9"/>
      <c r="H5865" s="9"/>
      <c r="I5865" s="9"/>
      <c r="J5865" s="9"/>
      <c r="K5865" s="9"/>
      <c r="M5865" s="9"/>
      <c r="N5865" s="76"/>
      <c r="P5865" s="7"/>
      <c r="Q5865" s="7"/>
      <c r="R5865" s="7"/>
      <c r="S5865" s="7"/>
    </row>
    <row r="5866" spans="1:19" s="8" customFormat="1" ht="11.8" x14ac:dyDescent="0.2">
      <c r="A5866" s="48"/>
      <c r="F5866" s="9"/>
      <c r="G5866" s="9"/>
      <c r="H5866" s="9"/>
      <c r="I5866" s="9"/>
      <c r="J5866" s="9"/>
      <c r="K5866" s="9"/>
      <c r="M5866" s="9"/>
      <c r="N5866" s="76"/>
      <c r="P5866" s="7"/>
      <c r="Q5866" s="7"/>
      <c r="R5866" s="7"/>
      <c r="S5866" s="7"/>
    </row>
    <row r="5867" spans="1:19" s="8" customFormat="1" ht="11.8" x14ac:dyDescent="0.2">
      <c r="A5867" s="48"/>
      <c r="F5867" s="9"/>
      <c r="G5867" s="9"/>
      <c r="H5867" s="9"/>
      <c r="I5867" s="9"/>
      <c r="J5867" s="9"/>
      <c r="K5867" s="9"/>
      <c r="M5867" s="9"/>
      <c r="N5867" s="76"/>
      <c r="P5867" s="7"/>
      <c r="Q5867" s="7"/>
      <c r="R5867" s="7"/>
      <c r="S5867" s="7"/>
    </row>
    <row r="5868" spans="1:19" s="8" customFormat="1" ht="11.8" x14ac:dyDescent="0.2">
      <c r="A5868" s="48"/>
      <c r="F5868" s="9"/>
      <c r="G5868" s="9"/>
      <c r="H5868" s="9"/>
      <c r="I5868" s="9"/>
      <c r="J5868" s="9"/>
      <c r="K5868" s="9"/>
      <c r="M5868" s="9"/>
      <c r="N5868" s="76"/>
      <c r="P5868" s="7"/>
      <c r="Q5868" s="7"/>
      <c r="R5868" s="7"/>
      <c r="S5868" s="7"/>
    </row>
    <row r="5869" spans="1:19" s="8" customFormat="1" ht="11.8" x14ac:dyDescent="0.2">
      <c r="A5869" s="48"/>
      <c r="F5869" s="9"/>
      <c r="G5869" s="9"/>
      <c r="H5869" s="9"/>
      <c r="I5869" s="9"/>
      <c r="J5869" s="9"/>
      <c r="K5869" s="9"/>
      <c r="M5869" s="9"/>
      <c r="N5869" s="76"/>
      <c r="P5869" s="7"/>
      <c r="Q5869" s="7"/>
      <c r="R5869" s="7"/>
      <c r="S5869" s="7"/>
    </row>
    <row r="5870" spans="1:19" s="8" customFormat="1" ht="11.8" x14ac:dyDescent="0.2">
      <c r="A5870" s="48"/>
      <c r="F5870" s="9"/>
      <c r="G5870" s="9"/>
      <c r="H5870" s="9"/>
      <c r="I5870" s="9"/>
      <c r="J5870" s="9"/>
      <c r="K5870" s="9"/>
      <c r="M5870" s="9"/>
      <c r="N5870" s="76"/>
      <c r="P5870" s="7"/>
      <c r="Q5870" s="7"/>
      <c r="R5870" s="7"/>
      <c r="S5870" s="7"/>
    </row>
    <row r="5871" spans="1:19" s="8" customFormat="1" ht="11.8" x14ac:dyDescent="0.2">
      <c r="A5871" s="48"/>
      <c r="F5871" s="9"/>
      <c r="G5871" s="9"/>
      <c r="H5871" s="9"/>
      <c r="I5871" s="9"/>
      <c r="J5871" s="9"/>
      <c r="K5871" s="9"/>
      <c r="M5871" s="9"/>
      <c r="N5871" s="76"/>
      <c r="P5871" s="7"/>
      <c r="Q5871" s="7"/>
      <c r="R5871" s="7"/>
      <c r="S5871" s="7"/>
    </row>
    <row r="5872" spans="1:19" s="8" customFormat="1" ht="11.8" x14ac:dyDescent="0.2">
      <c r="A5872" s="48"/>
      <c r="F5872" s="9"/>
      <c r="G5872" s="9"/>
      <c r="H5872" s="9"/>
      <c r="I5872" s="9"/>
      <c r="J5872" s="9"/>
      <c r="K5872" s="9"/>
      <c r="M5872" s="9"/>
      <c r="N5872" s="76"/>
      <c r="P5872" s="7"/>
      <c r="Q5872" s="7"/>
      <c r="R5872" s="7"/>
      <c r="S5872" s="7"/>
    </row>
    <row r="5873" spans="1:19" s="8" customFormat="1" ht="11.8" x14ac:dyDescent="0.2">
      <c r="A5873" s="48"/>
      <c r="F5873" s="9"/>
      <c r="G5873" s="9"/>
      <c r="H5873" s="9"/>
      <c r="I5873" s="9"/>
      <c r="J5873" s="9"/>
      <c r="K5873" s="9"/>
      <c r="M5873" s="9"/>
      <c r="N5873" s="76"/>
      <c r="P5873" s="7"/>
      <c r="Q5873" s="7"/>
      <c r="R5873" s="7"/>
      <c r="S5873" s="7"/>
    </row>
    <row r="5874" spans="1:19" s="8" customFormat="1" ht="11.8" x14ac:dyDescent="0.2">
      <c r="A5874" s="48"/>
      <c r="F5874" s="9"/>
      <c r="G5874" s="9"/>
      <c r="H5874" s="9"/>
      <c r="I5874" s="9"/>
      <c r="J5874" s="9"/>
      <c r="K5874" s="9"/>
      <c r="M5874" s="9"/>
      <c r="N5874" s="76"/>
      <c r="P5874" s="7"/>
      <c r="Q5874" s="7"/>
      <c r="R5874" s="7"/>
      <c r="S5874" s="7"/>
    </row>
    <row r="5875" spans="1:19" s="8" customFormat="1" ht="11.8" x14ac:dyDescent="0.2">
      <c r="A5875" s="48"/>
      <c r="F5875" s="9"/>
      <c r="G5875" s="9"/>
      <c r="H5875" s="9"/>
      <c r="I5875" s="9"/>
      <c r="J5875" s="9"/>
      <c r="K5875" s="9"/>
      <c r="M5875" s="9"/>
      <c r="N5875" s="76"/>
      <c r="P5875" s="7"/>
      <c r="Q5875" s="7"/>
      <c r="R5875" s="7"/>
      <c r="S5875" s="7"/>
    </row>
    <row r="5876" spans="1:19" s="8" customFormat="1" ht="11.8" x14ac:dyDescent="0.2">
      <c r="A5876" s="48"/>
      <c r="F5876" s="9"/>
      <c r="G5876" s="9"/>
      <c r="H5876" s="9"/>
      <c r="I5876" s="9"/>
      <c r="J5876" s="9"/>
      <c r="K5876" s="9"/>
      <c r="M5876" s="9"/>
      <c r="N5876" s="76"/>
      <c r="P5876" s="7"/>
      <c r="Q5876" s="7"/>
      <c r="R5876" s="7"/>
      <c r="S5876" s="7"/>
    </row>
    <row r="5877" spans="1:19" s="8" customFormat="1" ht="11.8" x14ac:dyDescent="0.2">
      <c r="A5877" s="48"/>
      <c r="F5877" s="9"/>
      <c r="G5877" s="9"/>
      <c r="H5877" s="9"/>
      <c r="I5877" s="9"/>
      <c r="J5877" s="9"/>
      <c r="K5877" s="9"/>
      <c r="M5877" s="9"/>
      <c r="N5877" s="76"/>
      <c r="P5877" s="7"/>
      <c r="Q5877" s="7"/>
      <c r="R5877" s="7"/>
      <c r="S5877" s="7"/>
    </row>
    <row r="5878" spans="1:19" s="8" customFormat="1" ht="11.8" x14ac:dyDescent="0.2">
      <c r="A5878" s="48"/>
      <c r="F5878" s="9"/>
      <c r="G5878" s="9"/>
      <c r="H5878" s="9"/>
      <c r="I5878" s="9"/>
      <c r="J5878" s="9"/>
      <c r="K5878" s="9"/>
      <c r="M5878" s="9"/>
      <c r="N5878" s="76"/>
      <c r="P5878" s="7"/>
      <c r="Q5878" s="7"/>
      <c r="R5878" s="7"/>
      <c r="S5878" s="7"/>
    </row>
    <row r="5879" spans="1:19" s="8" customFormat="1" ht="11.8" x14ac:dyDescent="0.2">
      <c r="A5879" s="48"/>
      <c r="F5879" s="9"/>
      <c r="G5879" s="9"/>
      <c r="H5879" s="9"/>
      <c r="I5879" s="9"/>
      <c r="J5879" s="9"/>
      <c r="K5879" s="9"/>
      <c r="M5879" s="9"/>
      <c r="N5879" s="76"/>
      <c r="P5879" s="7"/>
      <c r="Q5879" s="7"/>
      <c r="R5879" s="7"/>
      <c r="S5879" s="7"/>
    </row>
    <row r="5880" spans="1:19" s="8" customFormat="1" ht="11.8" x14ac:dyDescent="0.2">
      <c r="A5880" s="48"/>
      <c r="F5880" s="9"/>
      <c r="G5880" s="9"/>
      <c r="H5880" s="9"/>
      <c r="I5880" s="9"/>
      <c r="J5880" s="9"/>
      <c r="K5880" s="9"/>
      <c r="M5880" s="9"/>
      <c r="N5880" s="76"/>
      <c r="P5880" s="7"/>
      <c r="Q5880" s="7"/>
      <c r="R5880" s="7"/>
      <c r="S5880" s="7"/>
    </row>
    <row r="5881" spans="1:19" s="8" customFormat="1" ht="11.8" x14ac:dyDescent="0.2">
      <c r="A5881" s="48"/>
      <c r="F5881" s="9"/>
      <c r="G5881" s="9"/>
      <c r="H5881" s="9"/>
      <c r="I5881" s="9"/>
      <c r="J5881" s="9"/>
      <c r="K5881" s="9"/>
      <c r="M5881" s="9"/>
      <c r="N5881" s="76"/>
      <c r="P5881" s="7"/>
      <c r="Q5881" s="7"/>
      <c r="R5881" s="7"/>
      <c r="S5881" s="7"/>
    </row>
    <row r="5882" spans="1:19" s="8" customFormat="1" ht="11.8" x14ac:dyDescent="0.2">
      <c r="A5882" s="48"/>
      <c r="F5882" s="9"/>
      <c r="G5882" s="9"/>
      <c r="H5882" s="9"/>
      <c r="I5882" s="9"/>
      <c r="J5882" s="9"/>
      <c r="K5882" s="9"/>
      <c r="M5882" s="9"/>
      <c r="N5882" s="76"/>
      <c r="P5882" s="7"/>
      <c r="Q5882" s="7"/>
      <c r="R5882" s="7"/>
      <c r="S5882" s="7"/>
    </row>
    <row r="5883" spans="1:19" s="8" customFormat="1" ht="11.8" x14ac:dyDescent="0.2">
      <c r="A5883" s="48"/>
      <c r="F5883" s="9"/>
      <c r="G5883" s="9"/>
      <c r="H5883" s="9"/>
      <c r="I5883" s="9"/>
      <c r="J5883" s="9"/>
      <c r="K5883" s="9"/>
      <c r="M5883" s="9"/>
      <c r="N5883" s="76"/>
      <c r="P5883" s="7"/>
      <c r="Q5883" s="7"/>
      <c r="R5883" s="7"/>
      <c r="S5883" s="7"/>
    </row>
    <row r="5884" spans="1:19" s="8" customFormat="1" ht="11.8" x14ac:dyDescent="0.2">
      <c r="A5884" s="48"/>
      <c r="F5884" s="9"/>
      <c r="G5884" s="9"/>
      <c r="H5884" s="9"/>
      <c r="I5884" s="9"/>
      <c r="J5884" s="9"/>
      <c r="K5884" s="9"/>
      <c r="M5884" s="9"/>
      <c r="N5884" s="76"/>
      <c r="P5884" s="7"/>
      <c r="Q5884" s="7"/>
      <c r="R5884" s="7"/>
      <c r="S5884" s="7"/>
    </row>
    <row r="5885" spans="1:19" s="8" customFormat="1" ht="11.8" x14ac:dyDescent="0.2">
      <c r="A5885" s="48"/>
      <c r="F5885" s="9"/>
      <c r="G5885" s="9"/>
      <c r="H5885" s="9"/>
      <c r="I5885" s="9"/>
      <c r="J5885" s="9"/>
      <c r="K5885" s="9"/>
      <c r="M5885" s="9"/>
      <c r="N5885" s="76"/>
      <c r="P5885" s="7"/>
      <c r="Q5885" s="7"/>
      <c r="R5885" s="7"/>
      <c r="S5885" s="7"/>
    </row>
    <row r="5886" spans="1:19" s="8" customFormat="1" ht="11.8" x14ac:dyDescent="0.2">
      <c r="A5886" s="48"/>
      <c r="F5886" s="9"/>
      <c r="G5886" s="9"/>
      <c r="H5886" s="9"/>
      <c r="I5886" s="9"/>
      <c r="J5886" s="9"/>
      <c r="K5886" s="9"/>
      <c r="M5886" s="9"/>
      <c r="N5886" s="76"/>
      <c r="P5886" s="7"/>
      <c r="Q5886" s="7"/>
      <c r="R5886" s="7"/>
      <c r="S5886" s="7"/>
    </row>
    <row r="5887" spans="1:19" s="8" customFormat="1" ht="11.8" x14ac:dyDescent="0.2">
      <c r="A5887" s="48"/>
      <c r="F5887" s="9"/>
      <c r="G5887" s="9"/>
      <c r="H5887" s="9"/>
      <c r="I5887" s="9"/>
      <c r="J5887" s="9"/>
      <c r="K5887" s="9"/>
      <c r="M5887" s="9"/>
      <c r="N5887" s="76"/>
      <c r="P5887" s="7"/>
      <c r="Q5887" s="7"/>
      <c r="R5887" s="7"/>
      <c r="S5887" s="7"/>
    </row>
    <row r="5888" spans="1:19" s="8" customFormat="1" ht="11.8" x14ac:dyDescent="0.2">
      <c r="A5888" s="48"/>
      <c r="F5888" s="9"/>
      <c r="G5888" s="9"/>
      <c r="H5888" s="9"/>
      <c r="I5888" s="9"/>
      <c r="J5888" s="9"/>
      <c r="K5888" s="9"/>
      <c r="M5888" s="9"/>
      <c r="N5888" s="76"/>
      <c r="P5888" s="7"/>
      <c r="Q5888" s="7"/>
      <c r="R5888" s="7"/>
      <c r="S5888" s="7"/>
    </row>
    <row r="5889" spans="1:19" s="8" customFormat="1" ht="11.8" x14ac:dyDescent="0.2">
      <c r="A5889" s="48"/>
      <c r="F5889" s="9"/>
      <c r="G5889" s="9"/>
      <c r="H5889" s="9"/>
      <c r="I5889" s="9"/>
      <c r="J5889" s="9"/>
      <c r="K5889" s="9"/>
      <c r="M5889" s="9"/>
      <c r="N5889" s="76"/>
      <c r="P5889" s="7"/>
      <c r="Q5889" s="7"/>
      <c r="R5889" s="7"/>
      <c r="S5889" s="7"/>
    </row>
    <row r="5890" spans="1:19" s="8" customFormat="1" ht="11.8" x14ac:dyDescent="0.2">
      <c r="A5890" s="48"/>
      <c r="F5890" s="9"/>
      <c r="G5890" s="9"/>
      <c r="H5890" s="9"/>
      <c r="I5890" s="9"/>
      <c r="J5890" s="9"/>
      <c r="K5890" s="9"/>
      <c r="M5890" s="9"/>
      <c r="N5890" s="76"/>
      <c r="P5890" s="7"/>
      <c r="Q5890" s="7"/>
      <c r="R5890" s="7"/>
      <c r="S5890" s="7"/>
    </row>
    <row r="5891" spans="1:19" s="8" customFormat="1" ht="11.8" x14ac:dyDescent="0.2">
      <c r="A5891" s="48"/>
      <c r="F5891" s="9"/>
      <c r="G5891" s="9"/>
      <c r="H5891" s="9"/>
      <c r="I5891" s="9"/>
      <c r="J5891" s="9"/>
      <c r="K5891" s="9"/>
      <c r="M5891" s="9"/>
      <c r="N5891" s="76"/>
      <c r="P5891" s="7"/>
      <c r="Q5891" s="7"/>
      <c r="R5891" s="7"/>
      <c r="S5891" s="7"/>
    </row>
    <row r="5892" spans="1:19" s="8" customFormat="1" ht="11.8" x14ac:dyDescent="0.2">
      <c r="A5892" s="48"/>
      <c r="F5892" s="9"/>
      <c r="G5892" s="9"/>
      <c r="H5892" s="9"/>
      <c r="I5892" s="9"/>
      <c r="J5892" s="9"/>
      <c r="K5892" s="9"/>
      <c r="M5892" s="9"/>
      <c r="N5892" s="76"/>
      <c r="P5892" s="7"/>
      <c r="Q5892" s="7"/>
      <c r="R5892" s="7"/>
      <c r="S5892" s="7"/>
    </row>
    <row r="5893" spans="1:19" s="8" customFormat="1" ht="11.8" x14ac:dyDescent="0.2">
      <c r="A5893" s="48"/>
      <c r="F5893" s="9"/>
      <c r="G5893" s="9"/>
      <c r="H5893" s="9"/>
      <c r="I5893" s="9"/>
      <c r="J5893" s="9"/>
      <c r="K5893" s="9"/>
      <c r="M5893" s="9"/>
      <c r="N5893" s="76"/>
      <c r="P5893" s="7"/>
      <c r="Q5893" s="7"/>
      <c r="R5893" s="7"/>
      <c r="S5893" s="7"/>
    </row>
    <row r="5894" spans="1:19" s="8" customFormat="1" ht="11.8" x14ac:dyDescent="0.2">
      <c r="A5894" s="48"/>
      <c r="F5894" s="9"/>
      <c r="G5894" s="9"/>
      <c r="H5894" s="9"/>
      <c r="I5894" s="9"/>
      <c r="J5894" s="9"/>
      <c r="K5894" s="9"/>
      <c r="M5894" s="9"/>
      <c r="N5894" s="76"/>
      <c r="P5894" s="7"/>
      <c r="Q5894" s="7"/>
      <c r="R5894" s="7"/>
      <c r="S5894" s="7"/>
    </row>
    <row r="5895" spans="1:19" s="8" customFormat="1" ht="11.8" x14ac:dyDescent="0.2">
      <c r="A5895" s="48"/>
      <c r="F5895" s="9"/>
      <c r="G5895" s="9"/>
      <c r="H5895" s="9"/>
      <c r="I5895" s="9"/>
      <c r="J5895" s="9"/>
      <c r="K5895" s="9"/>
      <c r="M5895" s="9"/>
      <c r="N5895" s="76"/>
      <c r="P5895" s="7"/>
      <c r="Q5895" s="7"/>
      <c r="R5895" s="7"/>
      <c r="S5895" s="7"/>
    </row>
    <row r="5896" spans="1:19" s="8" customFormat="1" ht="11.8" x14ac:dyDescent="0.2">
      <c r="A5896" s="48"/>
      <c r="F5896" s="9"/>
      <c r="G5896" s="9"/>
      <c r="H5896" s="9"/>
      <c r="I5896" s="9"/>
      <c r="J5896" s="9"/>
      <c r="K5896" s="9"/>
      <c r="M5896" s="9"/>
      <c r="N5896" s="76"/>
      <c r="P5896" s="7"/>
      <c r="Q5896" s="7"/>
      <c r="R5896" s="7"/>
      <c r="S5896" s="7"/>
    </row>
    <row r="5897" spans="1:19" s="8" customFormat="1" ht="11.8" x14ac:dyDescent="0.2">
      <c r="A5897" s="48"/>
      <c r="F5897" s="9"/>
      <c r="G5897" s="9"/>
      <c r="H5897" s="9"/>
      <c r="I5897" s="9"/>
      <c r="J5897" s="9"/>
      <c r="K5897" s="9"/>
      <c r="M5897" s="9"/>
      <c r="N5897" s="76"/>
      <c r="P5897" s="7"/>
      <c r="Q5897" s="7"/>
      <c r="R5897" s="7"/>
      <c r="S5897" s="7"/>
    </row>
    <row r="5898" spans="1:19" s="8" customFormat="1" ht="11.8" x14ac:dyDescent="0.2">
      <c r="A5898" s="48"/>
      <c r="F5898" s="9"/>
      <c r="G5898" s="9"/>
      <c r="H5898" s="9"/>
      <c r="I5898" s="9"/>
      <c r="J5898" s="9"/>
      <c r="K5898" s="9"/>
      <c r="M5898" s="9"/>
      <c r="N5898" s="76"/>
      <c r="P5898" s="7"/>
      <c r="Q5898" s="7"/>
      <c r="R5898" s="7"/>
      <c r="S5898" s="7"/>
    </row>
    <row r="5899" spans="1:19" s="8" customFormat="1" ht="11.8" x14ac:dyDescent="0.2">
      <c r="A5899" s="48"/>
      <c r="F5899" s="9"/>
      <c r="G5899" s="9"/>
      <c r="H5899" s="9"/>
      <c r="I5899" s="9"/>
      <c r="J5899" s="9"/>
      <c r="K5899" s="9"/>
      <c r="M5899" s="9"/>
      <c r="N5899" s="76"/>
      <c r="P5899" s="7"/>
      <c r="Q5899" s="7"/>
      <c r="R5899" s="7"/>
      <c r="S5899" s="7"/>
    </row>
    <row r="5900" spans="1:19" s="8" customFormat="1" ht="11.8" x14ac:dyDescent="0.2">
      <c r="A5900" s="48"/>
      <c r="F5900" s="9"/>
      <c r="G5900" s="9"/>
      <c r="H5900" s="9"/>
      <c r="I5900" s="9"/>
      <c r="J5900" s="9"/>
      <c r="K5900" s="9"/>
      <c r="M5900" s="9"/>
      <c r="N5900" s="76"/>
      <c r="P5900" s="7"/>
      <c r="Q5900" s="7"/>
      <c r="R5900" s="7"/>
      <c r="S5900" s="7"/>
    </row>
    <row r="5901" spans="1:19" s="8" customFormat="1" ht="11.8" x14ac:dyDescent="0.2">
      <c r="A5901" s="48"/>
      <c r="F5901" s="9"/>
      <c r="G5901" s="9"/>
      <c r="H5901" s="9"/>
      <c r="I5901" s="9"/>
      <c r="J5901" s="9"/>
      <c r="K5901" s="9"/>
      <c r="M5901" s="9"/>
      <c r="N5901" s="76"/>
      <c r="P5901" s="7"/>
      <c r="Q5901" s="7"/>
      <c r="R5901" s="7"/>
      <c r="S5901" s="7"/>
    </row>
    <row r="5902" spans="1:19" s="8" customFormat="1" ht="11.8" x14ac:dyDescent="0.2">
      <c r="A5902" s="48"/>
      <c r="F5902" s="9"/>
      <c r="G5902" s="9"/>
      <c r="H5902" s="9"/>
      <c r="I5902" s="9"/>
      <c r="J5902" s="9"/>
      <c r="K5902" s="9"/>
      <c r="M5902" s="9"/>
      <c r="N5902" s="76"/>
      <c r="P5902" s="7"/>
      <c r="Q5902" s="7"/>
      <c r="R5902" s="7"/>
      <c r="S5902" s="7"/>
    </row>
    <row r="5903" spans="1:19" s="8" customFormat="1" ht="11.8" x14ac:dyDescent="0.2">
      <c r="A5903" s="48"/>
      <c r="F5903" s="9"/>
      <c r="G5903" s="9"/>
      <c r="H5903" s="9"/>
      <c r="I5903" s="9"/>
      <c r="J5903" s="9"/>
      <c r="K5903" s="9"/>
      <c r="M5903" s="9"/>
      <c r="N5903" s="76"/>
      <c r="P5903" s="7"/>
      <c r="Q5903" s="7"/>
      <c r="R5903" s="7"/>
      <c r="S5903" s="7"/>
    </row>
    <row r="5904" spans="1:19" s="8" customFormat="1" ht="11.8" x14ac:dyDescent="0.2">
      <c r="A5904" s="48"/>
      <c r="F5904" s="9"/>
      <c r="G5904" s="9"/>
      <c r="H5904" s="9"/>
      <c r="I5904" s="9"/>
      <c r="J5904" s="9"/>
      <c r="K5904" s="9"/>
      <c r="M5904" s="9"/>
      <c r="N5904" s="76"/>
      <c r="P5904" s="7"/>
      <c r="Q5904" s="7"/>
      <c r="R5904" s="7"/>
      <c r="S5904" s="7"/>
    </row>
    <row r="5905" spans="1:19" s="8" customFormat="1" ht="11.8" x14ac:dyDescent="0.2">
      <c r="A5905" s="48"/>
      <c r="F5905" s="9"/>
      <c r="G5905" s="9"/>
      <c r="H5905" s="9"/>
      <c r="I5905" s="9"/>
      <c r="J5905" s="9"/>
      <c r="K5905" s="9"/>
      <c r="M5905" s="9"/>
      <c r="N5905" s="76"/>
      <c r="P5905" s="7"/>
      <c r="Q5905" s="7"/>
      <c r="R5905" s="7"/>
      <c r="S5905" s="7"/>
    </row>
    <row r="5906" spans="1:19" s="8" customFormat="1" ht="11.8" x14ac:dyDescent="0.2">
      <c r="A5906" s="48"/>
      <c r="F5906" s="9"/>
      <c r="G5906" s="9"/>
      <c r="H5906" s="9"/>
      <c r="I5906" s="9"/>
      <c r="J5906" s="9"/>
      <c r="K5906" s="9"/>
      <c r="M5906" s="9"/>
      <c r="N5906" s="76"/>
      <c r="P5906" s="7"/>
      <c r="Q5906" s="7"/>
      <c r="R5906" s="7"/>
      <c r="S5906" s="7"/>
    </row>
    <row r="5907" spans="1:19" s="8" customFormat="1" ht="11.8" x14ac:dyDescent="0.2">
      <c r="A5907" s="48"/>
      <c r="F5907" s="9"/>
      <c r="G5907" s="9"/>
      <c r="H5907" s="9"/>
      <c r="I5907" s="9"/>
      <c r="J5907" s="9"/>
      <c r="K5907" s="9"/>
      <c r="M5907" s="9"/>
      <c r="N5907" s="76"/>
      <c r="P5907" s="7"/>
      <c r="Q5907" s="7"/>
      <c r="R5907" s="7"/>
      <c r="S5907" s="7"/>
    </row>
    <row r="5908" spans="1:19" s="8" customFormat="1" ht="11.8" x14ac:dyDescent="0.2">
      <c r="A5908" s="48"/>
      <c r="F5908" s="9"/>
      <c r="G5908" s="9"/>
      <c r="H5908" s="9"/>
      <c r="I5908" s="9"/>
      <c r="J5908" s="9"/>
      <c r="K5908" s="9"/>
      <c r="M5908" s="9"/>
      <c r="N5908" s="76"/>
      <c r="P5908" s="7"/>
      <c r="Q5908" s="7"/>
      <c r="R5908" s="7"/>
      <c r="S5908" s="7"/>
    </row>
    <row r="5909" spans="1:19" s="8" customFormat="1" ht="11.8" x14ac:dyDescent="0.2">
      <c r="A5909" s="48"/>
      <c r="F5909" s="9"/>
      <c r="G5909" s="9"/>
      <c r="H5909" s="9"/>
      <c r="I5909" s="9"/>
      <c r="J5909" s="9"/>
      <c r="K5909" s="9"/>
      <c r="M5909" s="9"/>
      <c r="N5909" s="76"/>
      <c r="P5909" s="7"/>
      <c r="Q5909" s="7"/>
      <c r="R5909" s="7"/>
      <c r="S5909" s="7"/>
    </row>
    <row r="5910" spans="1:19" s="8" customFormat="1" ht="11.8" x14ac:dyDescent="0.2">
      <c r="A5910" s="48"/>
      <c r="F5910" s="9"/>
      <c r="G5910" s="9"/>
      <c r="H5910" s="9"/>
      <c r="I5910" s="9"/>
      <c r="J5910" s="9"/>
      <c r="K5910" s="9"/>
      <c r="M5910" s="9"/>
      <c r="N5910" s="76"/>
      <c r="P5910" s="7"/>
      <c r="Q5910" s="7"/>
      <c r="R5910" s="7"/>
      <c r="S5910" s="7"/>
    </row>
    <row r="5911" spans="1:19" s="8" customFormat="1" ht="11.8" x14ac:dyDescent="0.2">
      <c r="A5911" s="48"/>
      <c r="F5911" s="9"/>
      <c r="G5911" s="9"/>
      <c r="H5911" s="9"/>
      <c r="I5911" s="9"/>
      <c r="J5911" s="9"/>
      <c r="K5911" s="9"/>
      <c r="M5911" s="9"/>
      <c r="N5911" s="76"/>
      <c r="P5911" s="7"/>
      <c r="Q5911" s="7"/>
      <c r="R5911" s="7"/>
      <c r="S5911" s="7"/>
    </row>
    <row r="5912" spans="1:19" s="8" customFormat="1" ht="11.8" x14ac:dyDescent="0.2">
      <c r="A5912" s="48"/>
      <c r="F5912" s="9"/>
      <c r="G5912" s="9"/>
      <c r="H5912" s="9"/>
      <c r="I5912" s="9"/>
      <c r="J5912" s="9"/>
      <c r="K5912" s="9"/>
      <c r="M5912" s="9"/>
      <c r="N5912" s="76"/>
      <c r="P5912" s="7"/>
      <c r="Q5912" s="7"/>
      <c r="R5912" s="7"/>
      <c r="S5912" s="7"/>
    </row>
    <row r="5913" spans="1:19" s="8" customFormat="1" ht="11.8" x14ac:dyDescent="0.2">
      <c r="A5913" s="48"/>
      <c r="F5913" s="9"/>
      <c r="G5913" s="9"/>
      <c r="H5913" s="9"/>
      <c r="I5913" s="9"/>
      <c r="J5913" s="9"/>
      <c r="K5913" s="9"/>
      <c r="M5913" s="9"/>
      <c r="N5913" s="76"/>
      <c r="P5913" s="7"/>
      <c r="Q5913" s="7"/>
      <c r="R5913" s="7"/>
      <c r="S5913" s="7"/>
    </row>
    <row r="5914" spans="1:19" s="8" customFormat="1" ht="11.8" x14ac:dyDescent="0.2">
      <c r="A5914" s="48"/>
      <c r="F5914" s="9"/>
      <c r="G5914" s="9"/>
      <c r="H5914" s="9"/>
      <c r="I5914" s="9"/>
      <c r="J5914" s="9"/>
      <c r="K5914" s="9"/>
      <c r="M5914" s="9"/>
      <c r="N5914" s="76"/>
      <c r="P5914" s="7"/>
      <c r="Q5914" s="7"/>
      <c r="R5914" s="7"/>
      <c r="S5914" s="7"/>
    </row>
    <row r="5915" spans="1:19" s="8" customFormat="1" ht="11.8" x14ac:dyDescent="0.2">
      <c r="A5915" s="48"/>
      <c r="F5915" s="9"/>
      <c r="G5915" s="9"/>
      <c r="H5915" s="9"/>
      <c r="I5915" s="9"/>
      <c r="J5915" s="9"/>
      <c r="K5915" s="9"/>
      <c r="M5915" s="9"/>
      <c r="N5915" s="76"/>
      <c r="P5915" s="7"/>
      <c r="Q5915" s="7"/>
      <c r="R5915" s="7"/>
      <c r="S5915" s="7"/>
    </row>
    <row r="5916" spans="1:19" s="8" customFormat="1" ht="11.8" x14ac:dyDescent="0.2">
      <c r="A5916" s="48"/>
      <c r="F5916" s="9"/>
      <c r="G5916" s="9"/>
      <c r="H5916" s="9"/>
      <c r="I5916" s="9"/>
      <c r="J5916" s="9"/>
      <c r="K5916" s="9"/>
      <c r="M5916" s="9"/>
      <c r="N5916" s="76"/>
      <c r="P5916" s="7"/>
      <c r="Q5916" s="7"/>
      <c r="R5916" s="7"/>
      <c r="S5916" s="7"/>
    </row>
    <row r="5917" spans="1:19" s="8" customFormat="1" ht="11.8" x14ac:dyDescent="0.2">
      <c r="A5917" s="48"/>
      <c r="F5917" s="9"/>
      <c r="G5917" s="9"/>
      <c r="H5917" s="9"/>
      <c r="I5917" s="9"/>
      <c r="J5917" s="9"/>
      <c r="K5917" s="9"/>
      <c r="M5917" s="9"/>
      <c r="N5917" s="76"/>
      <c r="P5917" s="7"/>
      <c r="Q5917" s="7"/>
      <c r="R5917" s="7"/>
      <c r="S5917" s="7"/>
    </row>
    <row r="5918" spans="1:19" s="8" customFormat="1" ht="11.8" x14ac:dyDescent="0.2">
      <c r="A5918" s="48"/>
      <c r="F5918" s="9"/>
      <c r="G5918" s="9"/>
      <c r="H5918" s="9"/>
      <c r="I5918" s="9"/>
      <c r="J5918" s="9"/>
      <c r="K5918" s="9"/>
      <c r="M5918" s="9"/>
      <c r="N5918" s="76"/>
      <c r="P5918" s="7"/>
      <c r="Q5918" s="7"/>
      <c r="R5918" s="7"/>
      <c r="S5918" s="7"/>
    </row>
    <row r="5919" spans="1:19" s="8" customFormat="1" ht="11.8" x14ac:dyDescent="0.2">
      <c r="A5919" s="48"/>
      <c r="F5919" s="9"/>
      <c r="G5919" s="9"/>
      <c r="H5919" s="9"/>
      <c r="I5919" s="9"/>
      <c r="J5919" s="9"/>
      <c r="K5919" s="9"/>
      <c r="M5919" s="9"/>
      <c r="N5919" s="76"/>
      <c r="P5919" s="7"/>
      <c r="Q5919" s="7"/>
      <c r="R5919" s="7"/>
      <c r="S5919" s="7"/>
    </row>
    <row r="5920" spans="1:19" s="8" customFormat="1" ht="11.8" x14ac:dyDescent="0.2">
      <c r="A5920" s="48"/>
      <c r="F5920" s="9"/>
      <c r="G5920" s="9"/>
      <c r="H5920" s="9"/>
      <c r="I5920" s="9"/>
      <c r="J5920" s="9"/>
      <c r="K5920" s="9"/>
      <c r="M5920" s="9"/>
      <c r="N5920" s="76"/>
      <c r="P5920" s="7"/>
      <c r="Q5920" s="7"/>
      <c r="R5920" s="7"/>
      <c r="S5920" s="7"/>
    </row>
    <row r="5921" spans="1:19" s="8" customFormat="1" ht="11.8" x14ac:dyDescent="0.2">
      <c r="A5921" s="48"/>
      <c r="F5921" s="9"/>
      <c r="G5921" s="9"/>
      <c r="H5921" s="9"/>
      <c r="I5921" s="9"/>
      <c r="J5921" s="9"/>
      <c r="K5921" s="9"/>
      <c r="M5921" s="9"/>
      <c r="N5921" s="76"/>
      <c r="P5921" s="7"/>
      <c r="Q5921" s="7"/>
      <c r="R5921" s="7"/>
      <c r="S5921" s="7"/>
    </row>
    <row r="5922" spans="1:19" s="8" customFormat="1" ht="11.8" x14ac:dyDescent="0.2">
      <c r="A5922" s="48"/>
      <c r="F5922" s="9"/>
      <c r="G5922" s="9"/>
      <c r="H5922" s="9"/>
      <c r="I5922" s="9"/>
      <c r="J5922" s="9"/>
      <c r="K5922" s="9"/>
      <c r="M5922" s="9"/>
      <c r="N5922" s="76"/>
      <c r="P5922" s="7"/>
      <c r="Q5922" s="7"/>
      <c r="R5922" s="7"/>
      <c r="S5922" s="7"/>
    </row>
    <row r="5923" spans="1:19" s="8" customFormat="1" ht="11.8" x14ac:dyDescent="0.2">
      <c r="A5923" s="48"/>
      <c r="F5923" s="9"/>
      <c r="G5923" s="9"/>
      <c r="H5923" s="9"/>
      <c r="I5923" s="9"/>
      <c r="J5923" s="9"/>
      <c r="K5923" s="9"/>
      <c r="M5923" s="9"/>
      <c r="N5923" s="76"/>
      <c r="P5923" s="7"/>
      <c r="Q5923" s="7"/>
      <c r="R5923" s="7"/>
      <c r="S5923" s="7"/>
    </row>
    <row r="5924" spans="1:19" s="8" customFormat="1" ht="11.8" x14ac:dyDescent="0.2">
      <c r="A5924" s="48"/>
      <c r="F5924" s="9"/>
      <c r="G5924" s="9"/>
      <c r="H5924" s="9"/>
      <c r="I5924" s="9"/>
      <c r="J5924" s="9"/>
      <c r="K5924" s="9"/>
      <c r="M5924" s="9"/>
      <c r="N5924" s="76"/>
      <c r="P5924" s="7"/>
      <c r="Q5924" s="7"/>
      <c r="R5924" s="7"/>
      <c r="S5924" s="7"/>
    </row>
    <row r="5925" spans="1:19" s="8" customFormat="1" ht="11.8" x14ac:dyDescent="0.2">
      <c r="A5925" s="48"/>
      <c r="F5925" s="9"/>
      <c r="G5925" s="9"/>
      <c r="H5925" s="9"/>
      <c r="I5925" s="9"/>
      <c r="J5925" s="9"/>
      <c r="K5925" s="9"/>
      <c r="M5925" s="9"/>
      <c r="N5925" s="76"/>
      <c r="P5925" s="7"/>
      <c r="Q5925" s="7"/>
      <c r="R5925" s="7"/>
      <c r="S5925" s="7"/>
    </row>
    <row r="5926" spans="1:19" s="8" customFormat="1" ht="11.8" x14ac:dyDescent="0.2">
      <c r="A5926" s="48"/>
      <c r="F5926" s="9"/>
      <c r="G5926" s="9"/>
      <c r="H5926" s="9"/>
      <c r="I5926" s="9"/>
      <c r="J5926" s="9"/>
      <c r="K5926" s="9"/>
      <c r="M5926" s="9"/>
      <c r="N5926" s="76"/>
      <c r="P5926" s="7"/>
      <c r="Q5926" s="7"/>
      <c r="R5926" s="7"/>
      <c r="S5926" s="7"/>
    </row>
    <row r="5927" spans="1:19" s="8" customFormat="1" ht="11.8" x14ac:dyDescent="0.2">
      <c r="A5927" s="48"/>
      <c r="F5927" s="9"/>
      <c r="G5927" s="9"/>
      <c r="H5927" s="9"/>
      <c r="I5927" s="9"/>
      <c r="J5927" s="9"/>
      <c r="K5927" s="9"/>
      <c r="M5927" s="9"/>
      <c r="N5927" s="76"/>
      <c r="P5927" s="7"/>
      <c r="Q5927" s="7"/>
      <c r="R5927" s="7"/>
      <c r="S5927" s="7"/>
    </row>
    <row r="5928" spans="1:19" s="8" customFormat="1" ht="11.8" x14ac:dyDescent="0.2">
      <c r="A5928" s="48"/>
      <c r="F5928" s="9"/>
      <c r="G5928" s="9"/>
      <c r="H5928" s="9"/>
      <c r="I5928" s="9"/>
      <c r="J5928" s="9"/>
      <c r="K5928" s="9"/>
      <c r="M5928" s="9"/>
      <c r="N5928" s="76"/>
      <c r="P5928" s="7"/>
      <c r="Q5928" s="7"/>
      <c r="R5928" s="7"/>
      <c r="S5928" s="7"/>
    </row>
    <row r="5929" spans="1:19" s="8" customFormat="1" ht="11.8" x14ac:dyDescent="0.2">
      <c r="A5929" s="48"/>
      <c r="F5929" s="9"/>
      <c r="G5929" s="9"/>
      <c r="H5929" s="9"/>
      <c r="I5929" s="9"/>
      <c r="J5929" s="9"/>
      <c r="K5929" s="9"/>
      <c r="M5929" s="9"/>
      <c r="N5929" s="76"/>
      <c r="P5929" s="7"/>
      <c r="Q5929" s="7"/>
      <c r="R5929" s="7"/>
      <c r="S5929" s="7"/>
    </row>
    <row r="5930" spans="1:19" s="8" customFormat="1" ht="11.8" x14ac:dyDescent="0.2">
      <c r="A5930" s="48"/>
      <c r="F5930" s="9"/>
      <c r="G5930" s="9"/>
      <c r="H5930" s="9"/>
      <c r="I5930" s="9"/>
      <c r="J5930" s="9"/>
      <c r="K5930" s="9"/>
      <c r="M5930" s="9"/>
      <c r="N5930" s="76"/>
      <c r="P5930" s="7"/>
      <c r="Q5930" s="7"/>
      <c r="R5930" s="7"/>
      <c r="S5930" s="7"/>
    </row>
    <row r="5931" spans="1:19" s="8" customFormat="1" ht="11.8" x14ac:dyDescent="0.2">
      <c r="A5931" s="48"/>
      <c r="F5931" s="9"/>
      <c r="G5931" s="9"/>
      <c r="H5931" s="9"/>
      <c r="I5931" s="9"/>
      <c r="J5931" s="9"/>
      <c r="K5931" s="9"/>
      <c r="M5931" s="9"/>
      <c r="N5931" s="76"/>
      <c r="P5931" s="7"/>
      <c r="Q5931" s="7"/>
      <c r="R5931" s="7"/>
      <c r="S5931" s="7"/>
    </row>
    <row r="5932" spans="1:19" s="8" customFormat="1" ht="11.8" x14ac:dyDescent="0.2">
      <c r="A5932" s="48"/>
      <c r="F5932" s="9"/>
      <c r="G5932" s="9"/>
      <c r="H5932" s="9"/>
      <c r="I5932" s="9"/>
      <c r="J5932" s="9"/>
      <c r="K5932" s="9"/>
      <c r="M5932" s="9"/>
      <c r="N5932" s="76"/>
      <c r="P5932" s="7"/>
      <c r="Q5932" s="7"/>
      <c r="R5932" s="7"/>
      <c r="S5932" s="7"/>
    </row>
    <row r="5933" spans="1:19" s="8" customFormat="1" ht="11.8" x14ac:dyDescent="0.2">
      <c r="A5933" s="48"/>
      <c r="F5933" s="9"/>
      <c r="G5933" s="9"/>
      <c r="H5933" s="9"/>
      <c r="I5933" s="9"/>
      <c r="J5933" s="9"/>
      <c r="K5933" s="9"/>
      <c r="M5933" s="9"/>
      <c r="N5933" s="76"/>
      <c r="P5933" s="7"/>
      <c r="Q5933" s="7"/>
      <c r="R5933" s="7"/>
      <c r="S5933" s="7"/>
    </row>
    <row r="5934" spans="1:19" s="8" customFormat="1" ht="11.8" x14ac:dyDescent="0.2">
      <c r="A5934" s="48"/>
      <c r="F5934" s="9"/>
      <c r="G5934" s="9"/>
      <c r="H5934" s="9"/>
      <c r="I5934" s="9"/>
      <c r="J5934" s="9"/>
      <c r="K5934" s="9"/>
      <c r="M5934" s="9"/>
      <c r="N5934" s="76"/>
      <c r="P5934" s="7"/>
      <c r="Q5934" s="7"/>
      <c r="R5934" s="7"/>
      <c r="S5934" s="7"/>
    </row>
    <row r="5935" spans="1:19" s="8" customFormat="1" ht="11.8" x14ac:dyDescent="0.2">
      <c r="A5935" s="48"/>
      <c r="F5935" s="9"/>
      <c r="G5935" s="9"/>
      <c r="H5935" s="9"/>
      <c r="I5935" s="9"/>
      <c r="J5935" s="9"/>
      <c r="K5935" s="9"/>
      <c r="M5935" s="9"/>
      <c r="N5935" s="76"/>
      <c r="P5935" s="7"/>
      <c r="Q5935" s="7"/>
      <c r="R5935" s="7"/>
      <c r="S5935" s="7"/>
    </row>
    <row r="5936" spans="1:19" s="8" customFormat="1" ht="11.8" x14ac:dyDescent="0.2">
      <c r="A5936" s="48"/>
      <c r="F5936" s="9"/>
      <c r="G5936" s="9"/>
      <c r="H5936" s="9"/>
      <c r="I5936" s="9"/>
      <c r="J5936" s="9"/>
      <c r="K5936" s="9"/>
      <c r="M5936" s="9"/>
      <c r="N5936" s="76"/>
      <c r="P5936" s="7"/>
      <c r="Q5936" s="7"/>
      <c r="R5936" s="7"/>
      <c r="S5936" s="7"/>
    </row>
    <row r="5937" spans="1:19" s="8" customFormat="1" ht="11.8" x14ac:dyDescent="0.2">
      <c r="A5937" s="48"/>
      <c r="F5937" s="9"/>
      <c r="G5937" s="9"/>
      <c r="H5937" s="9"/>
      <c r="I5937" s="9"/>
      <c r="J5937" s="9"/>
      <c r="K5937" s="9"/>
      <c r="M5937" s="9"/>
      <c r="N5937" s="76"/>
      <c r="P5937" s="7"/>
      <c r="Q5937" s="7"/>
      <c r="R5937" s="7"/>
      <c r="S5937" s="7"/>
    </row>
    <row r="5938" spans="1:19" s="8" customFormat="1" ht="11.8" x14ac:dyDescent="0.2">
      <c r="A5938" s="48"/>
      <c r="F5938" s="9"/>
      <c r="G5938" s="9"/>
      <c r="H5938" s="9"/>
      <c r="I5938" s="9"/>
      <c r="J5938" s="9"/>
      <c r="K5938" s="9"/>
      <c r="M5938" s="9"/>
      <c r="N5938" s="76"/>
      <c r="P5938" s="7"/>
      <c r="Q5938" s="7"/>
      <c r="R5938" s="7"/>
      <c r="S5938" s="7"/>
    </row>
    <row r="5939" spans="1:19" s="8" customFormat="1" ht="11.8" x14ac:dyDescent="0.2">
      <c r="A5939" s="48"/>
      <c r="F5939" s="9"/>
      <c r="G5939" s="9"/>
      <c r="H5939" s="9"/>
      <c r="I5939" s="9"/>
      <c r="J5939" s="9"/>
      <c r="K5939" s="9"/>
      <c r="M5939" s="9"/>
      <c r="N5939" s="76"/>
      <c r="P5939" s="7"/>
      <c r="Q5939" s="7"/>
      <c r="R5939" s="7"/>
      <c r="S5939" s="7"/>
    </row>
    <row r="5940" spans="1:19" s="8" customFormat="1" ht="11.8" x14ac:dyDescent="0.2">
      <c r="A5940" s="48"/>
      <c r="F5940" s="9"/>
      <c r="G5940" s="9"/>
      <c r="H5940" s="9"/>
      <c r="I5940" s="9"/>
      <c r="J5940" s="9"/>
      <c r="K5940" s="9"/>
      <c r="M5940" s="9"/>
      <c r="N5940" s="76"/>
      <c r="P5940" s="7"/>
      <c r="Q5940" s="7"/>
      <c r="R5940" s="7"/>
      <c r="S5940" s="7"/>
    </row>
    <row r="5941" spans="1:19" s="8" customFormat="1" ht="11.8" x14ac:dyDescent="0.2">
      <c r="A5941" s="48"/>
      <c r="F5941" s="9"/>
      <c r="G5941" s="9"/>
      <c r="H5941" s="9"/>
      <c r="I5941" s="9"/>
      <c r="J5941" s="9"/>
      <c r="K5941" s="9"/>
      <c r="M5941" s="9"/>
      <c r="N5941" s="76"/>
      <c r="P5941" s="7"/>
      <c r="Q5941" s="7"/>
      <c r="R5941" s="7"/>
      <c r="S5941" s="7"/>
    </row>
    <row r="5942" spans="1:19" s="8" customFormat="1" ht="11.8" x14ac:dyDescent="0.2">
      <c r="A5942" s="48"/>
      <c r="F5942" s="9"/>
      <c r="G5942" s="9"/>
      <c r="H5942" s="9"/>
      <c r="I5942" s="9"/>
      <c r="J5942" s="9"/>
      <c r="K5942" s="9"/>
      <c r="M5942" s="9"/>
      <c r="N5942" s="76"/>
      <c r="P5942" s="7"/>
      <c r="Q5942" s="7"/>
      <c r="R5942" s="7"/>
      <c r="S5942" s="7"/>
    </row>
    <row r="5943" spans="1:19" s="8" customFormat="1" ht="11.8" x14ac:dyDescent="0.2">
      <c r="A5943" s="48"/>
      <c r="F5943" s="9"/>
      <c r="G5943" s="9"/>
      <c r="H5943" s="9"/>
      <c r="I5943" s="9"/>
      <c r="J5943" s="9"/>
      <c r="K5943" s="9"/>
      <c r="M5943" s="9"/>
      <c r="N5943" s="76"/>
      <c r="P5943" s="7"/>
      <c r="Q5943" s="7"/>
      <c r="R5943" s="7"/>
      <c r="S5943" s="7"/>
    </row>
    <row r="5944" spans="1:19" s="8" customFormat="1" ht="11.8" x14ac:dyDescent="0.2">
      <c r="A5944" s="48"/>
      <c r="F5944" s="9"/>
      <c r="G5944" s="9"/>
      <c r="H5944" s="9"/>
      <c r="I5944" s="9"/>
      <c r="J5944" s="9"/>
      <c r="K5944" s="9"/>
      <c r="M5944" s="9"/>
      <c r="N5944" s="76"/>
      <c r="P5944" s="7"/>
      <c r="Q5944" s="7"/>
      <c r="R5944" s="7"/>
      <c r="S5944" s="7"/>
    </row>
    <row r="5945" spans="1:19" s="8" customFormat="1" ht="11.8" x14ac:dyDescent="0.2">
      <c r="A5945" s="48"/>
      <c r="F5945" s="9"/>
      <c r="G5945" s="9"/>
      <c r="H5945" s="9"/>
      <c r="I5945" s="9"/>
      <c r="J5945" s="9"/>
      <c r="K5945" s="9"/>
      <c r="M5945" s="9"/>
      <c r="N5945" s="76"/>
      <c r="P5945" s="7"/>
      <c r="Q5945" s="7"/>
      <c r="R5945" s="7"/>
      <c r="S5945" s="7"/>
    </row>
    <row r="5946" spans="1:19" s="8" customFormat="1" ht="11.8" x14ac:dyDescent="0.2">
      <c r="A5946" s="48"/>
      <c r="F5946" s="9"/>
      <c r="G5946" s="9"/>
      <c r="H5946" s="9"/>
      <c r="I5946" s="9"/>
      <c r="J5946" s="9"/>
      <c r="K5946" s="9"/>
      <c r="M5946" s="9"/>
      <c r="N5946" s="76"/>
      <c r="P5946" s="7"/>
      <c r="Q5946" s="7"/>
      <c r="R5946" s="7"/>
      <c r="S5946" s="7"/>
    </row>
    <row r="5947" spans="1:19" s="8" customFormat="1" ht="11.8" x14ac:dyDescent="0.2">
      <c r="A5947" s="48"/>
      <c r="F5947" s="9"/>
      <c r="G5947" s="9"/>
      <c r="H5947" s="9"/>
      <c r="I5947" s="9"/>
      <c r="J5947" s="9"/>
      <c r="K5947" s="9"/>
      <c r="M5947" s="9"/>
      <c r="N5947" s="76"/>
      <c r="P5947" s="7"/>
      <c r="Q5947" s="7"/>
      <c r="R5947" s="7"/>
      <c r="S5947" s="7"/>
    </row>
    <row r="5948" spans="1:19" s="8" customFormat="1" ht="11.8" x14ac:dyDescent="0.2">
      <c r="A5948" s="48"/>
      <c r="F5948" s="9"/>
      <c r="G5948" s="9"/>
      <c r="H5948" s="9"/>
      <c r="I5948" s="9"/>
      <c r="J5948" s="9"/>
      <c r="K5948" s="9"/>
      <c r="M5948" s="9"/>
      <c r="N5948" s="76"/>
      <c r="P5948" s="7"/>
      <c r="Q5948" s="7"/>
      <c r="R5948" s="7"/>
      <c r="S5948" s="7"/>
    </row>
    <row r="5949" spans="1:19" s="8" customFormat="1" ht="11.8" x14ac:dyDescent="0.2">
      <c r="A5949" s="48"/>
      <c r="F5949" s="9"/>
      <c r="G5949" s="9"/>
      <c r="H5949" s="9"/>
      <c r="I5949" s="9"/>
      <c r="J5949" s="9"/>
      <c r="K5949" s="9"/>
      <c r="M5949" s="9"/>
      <c r="N5949" s="76"/>
      <c r="P5949" s="7"/>
      <c r="Q5949" s="7"/>
      <c r="R5949" s="7"/>
      <c r="S5949" s="7"/>
    </row>
    <row r="5950" spans="1:19" s="8" customFormat="1" ht="11.8" x14ac:dyDescent="0.2">
      <c r="A5950" s="48"/>
      <c r="F5950" s="9"/>
      <c r="G5950" s="9"/>
      <c r="H5950" s="9"/>
      <c r="I5950" s="9"/>
      <c r="J5950" s="9"/>
      <c r="K5950" s="9"/>
      <c r="M5950" s="9"/>
      <c r="N5950" s="76"/>
      <c r="P5950" s="7"/>
      <c r="Q5950" s="7"/>
      <c r="R5950" s="7"/>
      <c r="S5950" s="7"/>
    </row>
    <row r="5951" spans="1:19" s="8" customFormat="1" ht="11.8" x14ac:dyDescent="0.2">
      <c r="A5951" s="48"/>
      <c r="F5951" s="9"/>
      <c r="G5951" s="9"/>
      <c r="H5951" s="9"/>
      <c r="I5951" s="9"/>
      <c r="J5951" s="9"/>
      <c r="K5951" s="9"/>
      <c r="M5951" s="9"/>
      <c r="N5951" s="76"/>
      <c r="P5951" s="7"/>
      <c r="Q5951" s="7"/>
      <c r="R5951" s="7"/>
      <c r="S5951" s="7"/>
    </row>
    <row r="5952" spans="1:19" s="8" customFormat="1" ht="11.8" x14ac:dyDescent="0.2">
      <c r="A5952" s="48"/>
      <c r="F5952" s="9"/>
      <c r="G5952" s="9"/>
      <c r="H5952" s="9"/>
      <c r="I5952" s="9"/>
      <c r="J5952" s="9"/>
      <c r="K5952" s="9"/>
      <c r="M5952" s="9"/>
      <c r="N5952" s="76"/>
      <c r="P5952" s="7"/>
      <c r="Q5952" s="7"/>
      <c r="R5952" s="7"/>
      <c r="S5952" s="7"/>
    </row>
    <row r="5953" spans="1:19" s="8" customFormat="1" ht="11.8" x14ac:dyDescent="0.2">
      <c r="A5953" s="48"/>
      <c r="F5953" s="9"/>
      <c r="G5953" s="9"/>
      <c r="H5953" s="9"/>
      <c r="I5953" s="9"/>
      <c r="J5953" s="9"/>
      <c r="K5953" s="9"/>
      <c r="M5953" s="9"/>
      <c r="N5953" s="76"/>
      <c r="P5953" s="7"/>
      <c r="Q5953" s="7"/>
      <c r="R5953" s="7"/>
      <c r="S5953" s="7"/>
    </row>
    <row r="5954" spans="1:19" s="8" customFormat="1" ht="11.8" x14ac:dyDescent="0.2">
      <c r="A5954" s="48"/>
      <c r="F5954" s="9"/>
      <c r="G5954" s="9"/>
      <c r="H5954" s="9"/>
      <c r="I5954" s="9"/>
      <c r="J5954" s="9"/>
      <c r="K5954" s="9"/>
      <c r="M5954" s="9"/>
      <c r="N5954" s="76"/>
      <c r="P5954" s="7"/>
      <c r="Q5954" s="7"/>
      <c r="R5954" s="7"/>
      <c r="S5954" s="7"/>
    </row>
    <row r="5955" spans="1:19" s="8" customFormat="1" ht="11.8" x14ac:dyDescent="0.2">
      <c r="A5955" s="48"/>
      <c r="F5955" s="9"/>
      <c r="G5955" s="9"/>
      <c r="H5955" s="9"/>
      <c r="I5955" s="9"/>
      <c r="J5955" s="9"/>
      <c r="K5955" s="9"/>
      <c r="M5955" s="9"/>
      <c r="N5955" s="76"/>
      <c r="P5955" s="7"/>
      <c r="Q5955" s="7"/>
      <c r="R5955" s="7"/>
      <c r="S5955" s="7"/>
    </row>
    <row r="5956" spans="1:19" s="8" customFormat="1" ht="11.8" x14ac:dyDescent="0.2">
      <c r="A5956" s="48"/>
      <c r="F5956" s="9"/>
      <c r="G5956" s="9"/>
      <c r="H5956" s="9"/>
      <c r="I5956" s="9"/>
      <c r="J5956" s="9"/>
      <c r="K5956" s="9"/>
      <c r="M5956" s="9"/>
      <c r="N5956" s="76"/>
      <c r="P5956" s="7"/>
      <c r="Q5956" s="7"/>
      <c r="R5956" s="7"/>
      <c r="S5956" s="7"/>
    </row>
    <row r="5957" spans="1:19" s="8" customFormat="1" ht="11.8" x14ac:dyDescent="0.2">
      <c r="A5957" s="48"/>
      <c r="F5957" s="9"/>
      <c r="G5957" s="9"/>
      <c r="H5957" s="9"/>
      <c r="I5957" s="9"/>
      <c r="J5957" s="9"/>
      <c r="K5957" s="9"/>
      <c r="M5957" s="9"/>
      <c r="N5957" s="76"/>
      <c r="P5957" s="7"/>
      <c r="Q5957" s="7"/>
      <c r="R5957" s="7"/>
      <c r="S5957" s="7"/>
    </row>
    <row r="5958" spans="1:19" s="8" customFormat="1" ht="11.8" x14ac:dyDescent="0.2">
      <c r="A5958" s="48"/>
      <c r="F5958" s="9"/>
      <c r="G5958" s="9"/>
      <c r="H5958" s="9"/>
      <c r="I5958" s="9"/>
      <c r="J5958" s="9"/>
      <c r="K5958" s="9"/>
      <c r="M5958" s="9"/>
      <c r="N5958" s="76"/>
      <c r="P5958" s="7"/>
      <c r="Q5958" s="7"/>
      <c r="R5958" s="7"/>
      <c r="S5958" s="7"/>
    </row>
    <row r="5959" spans="1:19" s="8" customFormat="1" ht="11.8" x14ac:dyDescent="0.2">
      <c r="A5959" s="48"/>
      <c r="F5959" s="9"/>
      <c r="G5959" s="9"/>
      <c r="H5959" s="9"/>
      <c r="I5959" s="9"/>
      <c r="J5959" s="9"/>
      <c r="K5959" s="9"/>
      <c r="M5959" s="9"/>
      <c r="N5959" s="76"/>
      <c r="P5959" s="7"/>
      <c r="Q5959" s="7"/>
      <c r="R5959" s="7"/>
      <c r="S5959" s="7"/>
    </row>
    <row r="5960" spans="1:19" s="8" customFormat="1" ht="11.8" x14ac:dyDescent="0.2">
      <c r="A5960" s="48"/>
      <c r="F5960" s="9"/>
      <c r="G5960" s="9"/>
      <c r="H5960" s="9"/>
      <c r="I5960" s="9"/>
      <c r="J5960" s="9"/>
      <c r="K5960" s="9"/>
      <c r="M5960" s="9"/>
      <c r="N5960" s="76"/>
      <c r="P5960" s="7"/>
      <c r="Q5960" s="7"/>
      <c r="R5960" s="7"/>
      <c r="S5960" s="7"/>
    </row>
    <row r="5961" spans="1:19" s="8" customFormat="1" ht="11.8" x14ac:dyDescent="0.2">
      <c r="A5961" s="48"/>
      <c r="F5961" s="9"/>
      <c r="G5961" s="9"/>
      <c r="H5961" s="9"/>
      <c r="I5961" s="9"/>
      <c r="J5961" s="9"/>
      <c r="K5961" s="9"/>
      <c r="M5961" s="9"/>
      <c r="N5961" s="76"/>
      <c r="P5961" s="7"/>
      <c r="Q5961" s="7"/>
      <c r="R5961" s="7"/>
      <c r="S5961" s="7"/>
    </row>
    <row r="5962" spans="1:19" s="8" customFormat="1" ht="11.8" x14ac:dyDescent="0.2">
      <c r="A5962" s="48"/>
      <c r="F5962" s="9"/>
      <c r="G5962" s="9"/>
      <c r="H5962" s="9"/>
      <c r="I5962" s="9"/>
      <c r="J5962" s="9"/>
      <c r="K5962" s="9"/>
      <c r="M5962" s="9"/>
      <c r="N5962" s="76"/>
      <c r="P5962" s="7"/>
      <c r="Q5962" s="7"/>
      <c r="R5962" s="7"/>
      <c r="S5962" s="7"/>
    </row>
    <row r="5963" spans="1:19" s="8" customFormat="1" ht="11.8" x14ac:dyDescent="0.2">
      <c r="A5963" s="48"/>
      <c r="F5963" s="9"/>
      <c r="G5963" s="9"/>
      <c r="H5963" s="9"/>
      <c r="I5963" s="9"/>
      <c r="J5963" s="9"/>
      <c r="K5963" s="9"/>
      <c r="M5963" s="9"/>
      <c r="N5963" s="76"/>
      <c r="P5963" s="7"/>
      <c r="Q5963" s="7"/>
      <c r="R5963" s="7"/>
      <c r="S5963" s="7"/>
    </row>
    <row r="5964" spans="1:19" s="8" customFormat="1" ht="11.8" x14ac:dyDescent="0.2">
      <c r="A5964" s="48"/>
      <c r="F5964" s="9"/>
      <c r="G5964" s="9"/>
      <c r="H5964" s="9"/>
      <c r="I5964" s="9"/>
      <c r="J5964" s="9"/>
      <c r="K5964" s="9"/>
      <c r="M5964" s="9"/>
      <c r="N5964" s="76"/>
      <c r="P5964" s="7"/>
      <c r="Q5964" s="7"/>
      <c r="R5964" s="7"/>
      <c r="S5964" s="7"/>
    </row>
    <row r="5965" spans="1:19" s="8" customFormat="1" ht="11.8" x14ac:dyDescent="0.2">
      <c r="A5965" s="48"/>
      <c r="F5965" s="9"/>
      <c r="G5965" s="9"/>
      <c r="H5965" s="9"/>
      <c r="I5965" s="9"/>
      <c r="J5965" s="9"/>
      <c r="K5965" s="9"/>
      <c r="M5965" s="9"/>
      <c r="N5965" s="76"/>
      <c r="P5965" s="7"/>
      <c r="Q5965" s="7"/>
      <c r="R5965" s="7"/>
      <c r="S5965" s="7"/>
    </row>
    <row r="5966" spans="1:19" s="8" customFormat="1" ht="11.8" x14ac:dyDescent="0.2">
      <c r="A5966" s="48"/>
      <c r="F5966" s="9"/>
      <c r="G5966" s="9"/>
      <c r="H5966" s="9"/>
      <c r="I5966" s="9"/>
      <c r="J5966" s="9"/>
      <c r="K5966" s="9"/>
      <c r="M5966" s="9"/>
      <c r="N5966" s="76"/>
      <c r="P5966" s="7"/>
      <c r="Q5966" s="7"/>
      <c r="R5966" s="7"/>
      <c r="S5966" s="7"/>
    </row>
    <row r="5967" spans="1:19" s="8" customFormat="1" ht="11.8" x14ac:dyDescent="0.2">
      <c r="A5967" s="48"/>
      <c r="F5967" s="9"/>
      <c r="G5967" s="9"/>
      <c r="H5967" s="9"/>
      <c r="I5967" s="9"/>
      <c r="J5967" s="9"/>
      <c r="K5967" s="9"/>
      <c r="M5967" s="9"/>
      <c r="N5967" s="76"/>
      <c r="P5967" s="7"/>
      <c r="Q5967" s="7"/>
      <c r="R5967" s="7"/>
      <c r="S5967" s="7"/>
    </row>
    <row r="5968" spans="1:19" s="8" customFormat="1" ht="11.8" x14ac:dyDescent="0.2">
      <c r="A5968" s="48"/>
      <c r="F5968" s="9"/>
      <c r="G5968" s="9"/>
      <c r="H5968" s="9"/>
      <c r="I5968" s="9"/>
      <c r="J5968" s="9"/>
      <c r="K5968" s="9"/>
      <c r="M5968" s="9"/>
      <c r="N5968" s="76"/>
      <c r="P5968" s="7"/>
      <c r="Q5968" s="7"/>
      <c r="R5968" s="7"/>
      <c r="S5968" s="7"/>
    </row>
    <row r="5969" spans="1:19" s="8" customFormat="1" ht="11.8" x14ac:dyDescent="0.2">
      <c r="A5969" s="48"/>
      <c r="F5969" s="9"/>
      <c r="G5969" s="9"/>
      <c r="H5969" s="9"/>
      <c r="I5969" s="9"/>
      <c r="J5969" s="9"/>
      <c r="K5969" s="9"/>
      <c r="M5969" s="9"/>
      <c r="N5969" s="76"/>
      <c r="P5969" s="7"/>
      <c r="Q5969" s="7"/>
      <c r="R5969" s="7"/>
      <c r="S5969" s="7"/>
    </row>
    <row r="5970" spans="1:19" s="8" customFormat="1" ht="11.8" x14ac:dyDescent="0.2">
      <c r="A5970" s="48"/>
      <c r="F5970" s="9"/>
      <c r="G5970" s="9"/>
      <c r="H5970" s="9"/>
      <c r="I5970" s="9"/>
      <c r="J5970" s="9"/>
      <c r="K5970" s="9"/>
      <c r="M5970" s="9"/>
      <c r="N5970" s="76"/>
      <c r="P5970" s="7"/>
      <c r="Q5970" s="7"/>
      <c r="R5970" s="7"/>
      <c r="S5970" s="7"/>
    </row>
    <row r="5971" spans="1:19" s="8" customFormat="1" ht="11.8" x14ac:dyDescent="0.2">
      <c r="A5971" s="48"/>
      <c r="F5971" s="9"/>
      <c r="G5971" s="9"/>
      <c r="H5971" s="9"/>
      <c r="I5971" s="9"/>
      <c r="J5971" s="9"/>
      <c r="K5971" s="9"/>
      <c r="M5971" s="9"/>
      <c r="N5971" s="76"/>
      <c r="P5971" s="7"/>
      <c r="Q5971" s="7"/>
      <c r="R5971" s="7"/>
      <c r="S5971" s="7"/>
    </row>
    <row r="5972" spans="1:19" s="8" customFormat="1" ht="11.8" x14ac:dyDescent="0.2">
      <c r="A5972" s="48"/>
      <c r="F5972" s="9"/>
      <c r="G5972" s="9"/>
      <c r="H5972" s="9"/>
      <c r="I5972" s="9"/>
      <c r="J5972" s="9"/>
      <c r="K5972" s="9"/>
      <c r="M5972" s="9"/>
      <c r="N5972" s="76"/>
      <c r="P5972" s="7"/>
      <c r="Q5972" s="7"/>
      <c r="R5972" s="7"/>
      <c r="S5972" s="7"/>
    </row>
    <row r="5973" spans="1:19" s="8" customFormat="1" ht="11.8" x14ac:dyDescent="0.2">
      <c r="A5973" s="48"/>
      <c r="F5973" s="9"/>
      <c r="G5973" s="9"/>
      <c r="H5973" s="9"/>
      <c r="I5973" s="9"/>
      <c r="J5973" s="9"/>
      <c r="K5973" s="9"/>
      <c r="M5973" s="9"/>
      <c r="N5973" s="76"/>
      <c r="P5973" s="7"/>
      <c r="Q5973" s="7"/>
      <c r="R5973" s="7"/>
      <c r="S5973" s="7"/>
    </row>
    <row r="5974" spans="1:19" s="8" customFormat="1" ht="11.8" x14ac:dyDescent="0.2">
      <c r="A5974" s="48"/>
      <c r="F5974" s="9"/>
      <c r="G5974" s="9"/>
      <c r="H5974" s="9"/>
      <c r="I5974" s="9"/>
      <c r="J5974" s="9"/>
      <c r="K5974" s="9"/>
      <c r="M5974" s="9"/>
      <c r="N5974" s="76"/>
      <c r="P5974" s="7"/>
      <c r="Q5974" s="7"/>
      <c r="R5974" s="7"/>
      <c r="S5974" s="7"/>
    </row>
    <row r="5975" spans="1:19" s="8" customFormat="1" ht="11.8" x14ac:dyDescent="0.2">
      <c r="A5975" s="48"/>
      <c r="F5975" s="9"/>
      <c r="G5975" s="9"/>
      <c r="H5975" s="9"/>
      <c r="I5975" s="9"/>
      <c r="J5975" s="9"/>
      <c r="K5975" s="9"/>
      <c r="M5975" s="9"/>
      <c r="N5975" s="76"/>
      <c r="P5975" s="7"/>
      <c r="Q5975" s="7"/>
      <c r="R5975" s="7"/>
      <c r="S5975" s="7"/>
    </row>
    <row r="5976" spans="1:19" s="8" customFormat="1" ht="11.8" x14ac:dyDescent="0.2">
      <c r="A5976" s="48"/>
      <c r="F5976" s="9"/>
      <c r="G5976" s="9"/>
      <c r="H5976" s="9"/>
      <c r="I5976" s="9"/>
      <c r="J5976" s="9"/>
      <c r="K5976" s="9"/>
      <c r="M5976" s="9"/>
      <c r="N5976" s="76"/>
      <c r="P5976" s="7"/>
      <c r="Q5976" s="7"/>
      <c r="R5976" s="7"/>
      <c r="S5976" s="7"/>
    </row>
    <row r="5977" spans="1:19" s="8" customFormat="1" ht="11.8" x14ac:dyDescent="0.2">
      <c r="A5977" s="48"/>
      <c r="F5977" s="9"/>
      <c r="G5977" s="9"/>
      <c r="H5977" s="9"/>
      <c r="I5977" s="9"/>
      <c r="J5977" s="9"/>
      <c r="K5977" s="9"/>
      <c r="M5977" s="9"/>
      <c r="N5977" s="76"/>
      <c r="P5977" s="7"/>
      <c r="Q5977" s="7"/>
      <c r="R5977" s="7"/>
      <c r="S5977" s="7"/>
    </row>
    <row r="5978" spans="1:19" s="8" customFormat="1" ht="11.8" x14ac:dyDescent="0.2">
      <c r="A5978" s="48"/>
      <c r="F5978" s="9"/>
      <c r="G5978" s="9"/>
      <c r="H5978" s="9"/>
      <c r="I5978" s="9"/>
      <c r="J5978" s="9"/>
      <c r="K5978" s="9"/>
      <c r="M5978" s="9"/>
      <c r="N5978" s="76"/>
      <c r="P5978" s="7"/>
      <c r="Q5978" s="7"/>
      <c r="R5978" s="7"/>
      <c r="S5978" s="7"/>
    </row>
    <row r="5979" spans="1:19" s="8" customFormat="1" ht="11.8" x14ac:dyDescent="0.2">
      <c r="A5979" s="48"/>
      <c r="F5979" s="9"/>
      <c r="G5979" s="9"/>
      <c r="H5979" s="9"/>
      <c r="I5979" s="9"/>
      <c r="J5979" s="9"/>
      <c r="K5979" s="9"/>
      <c r="M5979" s="9"/>
      <c r="N5979" s="76"/>
      <c r="P5979" s="7"/>
      <c r="Q5979" s="7"/>
      <c r="R5979" s="7"/>
      <c r="S5979" s="7"/>
    </row>
    <row r="5980" spans="1:19" s="8" customFormat="1" ht="11.8" x14ac:dyDescent="0.2">
      <c r="A5980" s="48"/>
      <c r="F5980" s="9"/>
      <c r="G5980" s="9"/>
      <c r="H5980" s="9"/>
      <c r="I5980" s="9"/>
      <c r="J5980" s="9"/>
      <c r="K5980" s="9"/>
      <c r="M5980" s="9"/>
      <c r="N5980" s="76"/>
      <c r="P5980" s="7"/>
      <c r="Q5980" s="7"/>
      <c r="R5980" s="7"/>
      <c r="S5980" s="7"/>
    </row>
    <row r="5981" spans="1:19" s="8" customFormat="1" ht="11.8" x14ac:dyDescent="0.2">
      <c r="A5981" s="48"/>
      <c r="F5981" s="9"/>
      <c r="G5981" s="9"/>
      <c r="H5981" s="9"/>
      <c r="I5981" s="9"/>
      <c r="J5981" s="9"/>
      <c r="K5981" s="9"/>
      <c r="M5981" s="9"/>
      <c r="N5981" s="76"/>
      <c r="P5981" s="7"/>
      <c r="Q5981" s="7"/>
      <c r="R5981" s="7"/>
      <c r="S5981" s="7"/>
    </row>
    <row r="5982" spans="1:19" s="8" customFormat="1" ht="11.8" x14ac:dyDescent="0.2">
      <c r="A5982" s="48"/>
      <c r="F5982" s="9"/>
      <c r="G5982" s="9"/>
      <c r="H5982" s="9"/>
      <c r="I5982" s="9"/>
      <c r="J5982" s="9"/>
      <c r="K5982" s="9"/>
      <c r="M5982" s="9"/>
      <c r="N5982" s="76"/>
      <c r="P5982" s="7"/>
      <c r="Q5982" s="7"/>
      <c r="R5982" s="7"/>
      <c r="S5982" s="7"/>
    </row>
    <row r="5983" spans="1:19" s="8" customFormat="1" ht="11.8" x14ac:dyDescent="0.2">
      <c r="A5983" s="48"/>
      <c r="F5983" s="9"/>
      <c r="G5983" s="9"/>
      <c r="H5983" s="9"/>
      <c r="I5983" s="9"/>
      <c r="J5983" s="9"/>
      <c r="K5983" s="9"/>
      <c r="M5983" s="9"/>
      <c r="N5983" s="76"/>
      <c r="P5983" s="7"/>
      <c r="Q5983" s="7"/>
      <c r="R5983" s="7"/>
      <c r="S5983" s="7"/>
    </row>
    <row r="5984" spans="1:19" s="8" customFormat="1" ht="11.8" x14ac:dyDescent="0.2">
      <c r="A5984" s="48"/>
      <c r="F5984" s="9"/>
      <c r="G5984" s="9"/>
      <c r="H5984" s="9"/>
      <c r="I5984" s="9"/>
      <c r="J5984" s="9"/>
      <c r="K5984" s="9"/>
      <c r="M5984" s="9"/>
      <c r="N5984" s="76"/>
      <c r="P5984" s="7"/>
      <c r="Q5984" s="7"/>
      <c r="R5984" s="7"/>
      <c r="S5984" s="7"/>
    </row>
    <row r="5985" spans="1:19" s="8" customFormat="1" ht="11.8" x14ac:dyDescent="0.2">
      <c r="A5985" s="48"/>
      <c r="F5985" s="9"/>
      <c r="G5985" s="9"/>
      <c r="H5985" s="9"/>
      <c r="I5985" s="9"/>
      <c r="J5985" s="9"/>
      <c r="K5985" s="9"/>
      <c r="M5985" s="9"/>
      <c r="N5985" s="76"/>
      <c r="P5985" s="7"/>
      <c r="Q5985" s="7"/>
      <c r="R5985" s="7"/>
      <c r="S5985" s="7"/>
    </row>
    <row r="5986" spans="1:19" s="8" customFormat="1" ht="11.8" x14ac:dyDescent="0.2">
      <c r="A5986" s="48"/>
      <c r="F5986" s="9"/>
      <c r="G5986" s="9"/>
      <c r="H5986" s="9"/>
      <c r="I5986" s="9"/>
      <c r="J5986" s="9"/>
      <c r="K5986" s="9"/>
      <c r="M5986" s="9"/>
      <c r="N5986" s="76"/>
      <c r="P5986" s="7"/>
      <c r="Q5986" s="7"/>
      <c r="R5986" s="7"/>
      <c r="S5986" s="7"/>
    </row>
    <row r="5987" spans="1:19" s="8" customFormat="1" ht="11.8" x14ac:dyDescent="0.2">
      <c r="A5987" s="48"/>
      <c r="F5987" s="9"/>
      <c r="G5987" s="9"/>
      <c r="H5987" s="9"/>
      <c r="I5987" s="9"/>
      <c r="J5987" s="9"/>
      <c r="K5987" s="9"/>
      <c r="M5987" s="9"/>
      <c r="N5987" s="76"/>
      <c r="P5987" s="7"/>
      <c r="Q5987" s="7"/>
      <c r="R5987" s="7"/>
      <c r="S5987" s="7"/>
    </row>
    <row r="5988" spans="1:19" s="8" customFormat="1" ht="11.8" x14ac:dyDescent="0.2">
      <c r="A5988" s="48"/>
      <c r="F5988" s="9"/>
      <c r="G5988" s="9"/>
      <c r="H5988" s="9"/>
      <c r="I5988" s="9"/>
      <c r="J5988" s="9"/>
      <c r="K5988" s="9"/>
      <c r="M5988" s="9"/>
      <c r="N5988" s="76"/>
      <c r="P5988" s="7"/>
      <c r="Q5988" s="7"/>
      <c r="R5988" s="7"/>
      <c r="S5988" s="7"/>
    </row>
    <row r="5989" spans="1:19" s="8" customFormat="1" ht="11.8" x14ac:dyDescent="0.2">
      <c r="A5989" s="48"/>
      <c r="F5989" s="9"/>
      <c r="G5989" s="9"/>
      <c r="H5989" s="9"/>
      <c r="I5989" s="9"/>
      <c r="J5989" s="9"/>
      <c r="K5989" s="9"/>
      <c r="M5989" s="9"/>
      <c r="N5989" s="76"/>
      <c r="P5989" s="7"/>
      <c r="Q5989" s="7"/>
      <c r="R5989" s="7"/>
      <c r="S5989" s="7"/>
    </row>
    <row r="5990" spans="1:19" s="8" customFormat="1" ht="11.8" x14ac:dyDescent="0.2">
      <c r="A5990" s="48"/>
      <c r="F5990" s="9"/>
      <c r="G5990" s="9"/>
      <c r="H5990" s="9"/>
      <c r="I5990" s="9"/>
      <c r="J5990" s="9"/>
      <c r="K5990" s="9"/>
      <c r="M5990" s="9"/>
      <c r="N5990" s="76"/>
      <c r="P5990" s="7"/>
      <c r="Q5990" s="7"/>
      <c r="R5990" s="7"/>
      <c r="S5990" s="7"/>
    </row>
    <row r="5991" spans="1:19" s="8" customFormat="1" ht="11.8" x14ac:dyDescent="0.2">
      <c r="A5991" s="48"/>
      <c r="F5991" s="9"/>
      <c r="G5991" s="9"/>
      <c r="H5991" s="9"/>
      <c r="I5991" s="9"/>
      <c r="J5991" s="9"/>
      <c r="K5991" s="9"/>
      <c r="M5991" s="9"/>
      <c r="N5991" s="76"/>
      <c r="P5991" s="7"/>
      <c r="Q5991" s="7"/>
      <c r="R5991" s="7"/>
      <c r="S5991" s="7"/>
    </row>
    <row r="5992" spans="1:19" s="8" customFormat="1" ht="11.8" x14ac:dyDescent="0.2">
      <c r="A5992" s="48"/>
      <c r="F5992" s="9"/>
      <c r="G5992" s="9"/>
      <c r="H5992" s="9"/>
      <c r="I5992" s="9"/>
      <c r="J5992" s="9"/>
      <c r="K5992" s="9"/>
      <c r="M5992" s="9"/>
      <c r="N5992" s="76"/>
      <c r="P5992" s="7"/>
      <c r="Q5992" s="7"/>
      <c r="R5992" s="7"/>
      <c r="S5992" s="7"/>
    </row>
    <row r="5993" spans="1:19" s="8" customFormat="1" ht="11.8" x14ac:dyDescent="0.2">
      <c r="A5993" s="48"/>
      <c r="F5993" s="9"/>
      <c r="G5993" s="9"/>
      <c r="H5993" s="9"/>
      <c r="I5993" s="9"/>
      <c r="J5993" s="9"/>
      <c r="K5993" s="9"/>
      <c r="M5993" s="9"/>
      <c r="N5993" s="76"/>
      <c r="P5993" s="7"/>
      <c r="Q5993" s="7"/>
      <c r="R5993" s="7"/>
      <c r="S5993" s="7"/>
    </row>
    <row r="5994" spans="1:19" s="8" customFormat="1" ht="11.8" x14ac:dyDescent="0.2">
      <c r="A5994" s="48"/>
      <c r="F5994" s="9"/>
      <c r="G5994" s="9"/>
      <c r="H5994" s="9"/>
      <c r="I5994" s="9"/>
      <c r="J5994" s="9"/>
      <c r="K5994" s="9"/>
      <c r="M5994" s="9"/>
      <c r="N5994" s="76"/>
      <c r="P5994" s="7"/>
      <c r="Q5994" s="7"/>
      <c r="R5994" s="7"/>
      <c r="S5994" s="7"/>
    </row>
    <row r="5995" spans="1:19" s="8" customFormat="1" ht="11.8" x14ac:dyDescent="0.2">
      <c r="A5995" s="48"/>
      <c r="F5995" s="9"/>
      <c r="G5995" s="9"/>
      <c r="H5995" s="9"/>
      <c r="I5995" s="9"/>
      <c r="J5995" s="9"/>
      <c r="K5995" s="9"/>
      <c r="M5995" s="9"/>
      <c r="N5995" s="76"/>
      <c r="P5995" s="7"/>
      <c r="Q5995" s="7"/>
      <c r="R5995" s="7"/>
      <c r="S5995" s="7"/>
    </row>
    <row r="5996" spans="1:19" s="8" customFormat="1" ht="11.8" x14ac:dyDescent="0.2">
      <c r="A5996" s="48"/>
      <c r="F5996" s="9"/>
      <c r="G5996" s="9"/>
      <c r="H5996" s="9"/>
      <c r="I5996" s="9"/>
      <c r="J5996" s="9"/>
      <c r="K5996" s="9"/>
      <c r="M5996" s="9"/>
      <c r="N5996" s="76"/>
      <c r="P5996" s="7"/>
      <c r="Q5996" s="7"/>
      <c r="R5996" s="7"/>
      <c r="S5996" s="7"/>
    </row>
    <row r="5997" spans="1:19" s="8" customFormat="1" ht="11.8" x14ac:dyDescent="0.2">
      <c r="A5997" s="48"/>
      <c r="F5997" s="9"/>
      <c r="G5997" s="9"/>
      <c r="H5997" s="9"/>
      <c r="I5997" s="9"/>
      <c r="J5997" s="9"/>
      <c r="K5997" s="9"/>
      <c r="M5997" s="9"/>
      <c r="N5997" s="76"/>
      <c r="P5997" s="7"/>
      <c r="Q5997" s="7"/>
      <c r="R5997" s="7"/>
      <c r="S5997" s="7"/>
    </row>
    <row r="5998" spans="1:19" s="8" customFormat="1" ht="11.8" x14ac:dyDescent="0.2">
      <c r="A5998" s="48"/>
      <c r="F5998" s="9"/>
      <c r="G5998" s="9"/>
      <c r="H5998" s="9"/>
      <c r="I5998" s="9"/>
      <c r="J5998" s="9"/>
      <c r="K5998" s="9"/>
      <c r="M5998" s="9"/>
      <c r="N5998" s="76"/>
      <c r="P5998" s="7"/>
      <c r="Q5998" s="7"/>
      <c r="R5998" s="7"/>
      <c r="S5998" s="7"/>
    </row>
    <row r="5999" spans="1:19" s="8" customFormat="1" ht="11.8" x14ac:dyDescent="0.2">
      <c r="A5999" s="48"/>
      <c r="F5999" s="9"/>
      <c r="G5999" s="9"/>
      <c r="H5999" s="9"/>
      <c r="I5999" s="9"/>
      <c r="J5999" s="9"/>
      <c r="K5999" s="9"/>
      <c r="M5999" s="9"/>
      <c r="N5999" s="76"/>
      <c r="P5999" s="7"/>
      <c r="Q5999" s="7"/>
      <c r="R5999" s="7"/>
      <c r="S5999" s="7"/>
    </row>
    <row r="6000" spans="1:19" s="8" customFormat="1" ht="11.8" x14ac:dyDescent="0.2">
      <c r="A6000" s="48"/>
      <c r="F6000" s="9"/>
      <c r="G6000" s="9"/>
      <c r="H6000" s="9"/>
      <c r="I6000" s="9"/>
      <c r="J6000" s="9"/>
      <c r="K6000" s="9"/>
      <c r="M6000" s="9"/>
      <c r="N6000" s="76"/>
      <c r="P6000" s="7"/>
      <c r="Q6000" s="7"/>
      <c r="R6000" s="7"/>
      <c r="S6000" s="7"/>
    </row>
    <row r="6001" spans="1:19" s="8" customFormat="1" ht="11.8" x14ac:dyDescent="0.2">
      <c r="A6001" s="48"/>
      <c r="F6001" s="9"/>
      <c r="G6001" s="9"/>
      <c r="H6001" s="9"/>
      <c r="I6001" s="9"/>
      <c r="J6001" s="9"/>
      <c r="K6001" s="9"/>
      <c r="M6001" s="9"/>
      <c r="N6001" s="76"/>
      <c r="P6001" s="7"/>
      <c r="Q6001" s="7"/>
      <c r="R6001" s="7"/>
      <c r="S6001" s="7"/>
    </row>
    <row r="6002" spans="1:19" s="8" customFormat="1" ht="11.8" x14ac:dyDescent="0.2">
      <c r="A6002" s="48"/>
      <c r="F6002" s="9"/>
      <c r="G6002" s="9"/>
      <c r="H6002" s="9"/>
      <c r="I6002" s="9"/>
      <c r="J6002" s="9"/>
      <c r="K6002" s="9"/>
      <c r="M6002" s="9"/>
      <c r="N6002" s="76"/>
      <c r="P6002" s="7"/>
      <c r="Q6002" s="7"/>
      <c r="R6002" s="7"/>
      <c r="S6002" s="7"/>
    </row>
    <row r="6003" spans="1:19" s="8" customFormat="1" ht="11.8" x14ac:dyDescent="0.2">
      <c r="A6003" s="48"/>
      <c r="F6003" s="9"/>
      <c r="G6003" s="9"/>
      <c r="H6003" s="9"/>
      <c r="I6003" s="9"/>
      <c r="J6003" s="9"/>
      <c r="K6003" s="9"/>
      <c r="M6003" s="9"/>
      <c r="N6003" s="76"/>
      <c r="P6003" s="7"/>
      <c r="Q6003" s="7"/>
      <c r="R6003" s="7"/>
      <c r="S6003" s="7"/>
    </row>
    <row r="6004" spans="1:19" s="8" customFormat="1" ht="11.8" x14ac:dyDescent="0.2">
      <c r="A6004" s="48"/>
      <c r="F6004" s="9"/>
      <c r="G6004" s="9"/>
      <c r="H6004" s="9"/>
      <c r="I6004" s="9"/>
      <c r="J6004" s="9"/>
      <c r="K6004" s="9"/>
      <c r="M6004" s="9"/>
      <c r="N6004" s="76"/>
      <c r="P6004" s="7"/>
      <c r="Q6004" s="7"/>
      <c r="R6004" s="7"/>
      <c r="S6004" s="7"/>
    </row>
    <row r="6005" spans="1:19" s="8" customFormat="1" ht="11.8" x14ac:dyDescent="0.2">
      <c r="A6005" s="48"/>
      <c r="F6005" s="9"/>
      <c r="G6005" s="9"/>
      <c r="H6005" s="9"/>
      <c r="I6005" s="9"/>
      <c r="J6005" s="9"/>
      <c r="K6005" s="9"/>
      <c r="M6005" s="9"/>
      <c r="N6005" s="76"/>
      <c r="P6005" s="7"/>
      <c r="Q6005" s="7"/>
      <c r="R6005" s="7"/>
      <c r="S6005" s="7"/>
    </row>
    <row r="6006" spans="1:19" s="8" customFormat="1" ht="11.8" x14ac:dyDescent="0.2">
      <c r="A6006" s="48"/>
      <c r="F6006" s="9"/>
      <c r="G6006" s="9"/>
      <c r="H6006" s="9"/>
      <c r="I6006" s="9"/>
      <c r="J6006" s="9"/>
      <c r="K6006" s="9"/>
      <c r="M6006" s="9"/>
      <c r="N6006" s="76"/>
      <c r="P6006" s="7"/>
      <c r="Q6006" s="7"/>
      <c r="R6006" s="7"/>
      <c r="S6006" s="7"/>
    </row>
    <row r="6007" spans="1:19" s="8" customFormat="1" ht="11.8" x14ac:dyDescent="0.2">
      <c r="A6007" s="48"/>
      <c r="F6007" s="9"/>
      <c r="G6007" s="9"/>
      <c r="H6007" s="9"/>
      <c r="I6007" s="9"/>
      <c r="J6007" s="9"/>
      <c r="K6007" s="9"/>
      <c r="M6007" s="9"/>
      <c r="N6007" s="76"/>
      <c r="P6007" s="7"/>
      <c r="Q6007" s="7"/>
      <c r="R6007" s="7"/>
      <c r="S6007" s="7"/>
    </row>
    <row r="6008" spans="1:19" s="8" customFormat="1" ht="11.8" x14ac:dyDescent="0.2">
      <c r="A6008" s="48"/>
      <c r="F6008" s="9"/>
      <c r="G6008" s="9"/>
      <c r="H6008" s="9"/>
      <c r="I6008" s="9"/>
      <c r="J6008" s="9"/>
      <c r="K6008" s="9"/>
      <c r="M6008" s="9"/>
      <c r="N6008" s="76"/>
      <c r="P6008" s="7"/>
      <c r="Q6008" s="7"/>
      <c r="R6008" s="7"/>
      <c r="S6008" s="7"/>
    </row>
    <row r="6009" spans="1:19" s="8" customFormat="1" ht="11.8" x14ac:dyDescent="0.2">
      <c r="A6009" s="48"/>
      <c r="F6009" s="9"/>
      <c r="G6009" s="9"/>
      <c r="H6009" s="9"/>
      <c r="I6009" s="9"/>
      <c r="J6009" s="9"/>
      <c r="K6009" s="9"/>
      <c r="M6009" s="9"/>
      <c r="N6009" s="76"/>
      <c r="P6009" s="7"/>
      <c r="Q6009" s="7"/>
      <c r="R6009" s="7"/>
      <c r="S6009" s="7"/>
    </row>
    <row r="6010" spans="1:19" s="8" customFormat="1" ht="11.8" x14ac:dyDescent="0.2">
      <c r="A6010" s="48"/>
      <c r="F6010" s="9"/>
      <c r="G6010" s="9"/>
      <c r="H6010" s="9"/>
      <c r="I6010" s="9"/>
      <c r="J6010" s="9"/>
      <c r="K6010" s="9"/>
      <c r="M6010" s="9"/>
      <c r="N6010" s="76"/>
      <c r="P6010" s="7"/>
      <c r="Q6010" s="7"/>
      <c r="R6010" s="7"/>
      <c r="S6010" s="7"/>
    </row>
    <row r="6011" spans="1:19" s="8" customFormat="1" ht="11.8" x14ac:dyDescent="0.2">
      <c r="A6011" s="48"/>
      <c r="F6011" s="9"/>
      <c r="G6011" s="9"/>
      <c r="H6011" s="9"/>
      <c r="I6011" s="9"/>
      <c r="J6011" s="9"/>
      <c r="K6011" s="9"/>
      <c r="M6011" s="9"/>
      <c r="N6011" s="76"/>
      <c r="P6011" s="7"/>
      <c r="Q6011" s="7"/>
      <c r="R6011" s="7"/>
      <c r="S6011" s="7"/>
    </row>
    <row r="6012" spans="1:19" s="8" customFormat="1" ht="11.8" x14ac:dyDescent="0.2">
      <c r="A6012" s="48"/>
      <c r="F6012" s="9"/>
      <c r="G6012" s="9"/>
      <c r="H6012" s="9"/>
      <c r="I6012" s="9"/>
      <c r="J6012" s="9"/>
      <c r="K6012" s="9"/>
      <c r="M6012" s="9"/>
      <c r="N6012" s="76"/>
      <c r="P6012" s="7"/>
      <c r="Q6012" s="7"/>
      <c r="R6012" s="7"/>
      <c r="S6012" s="7"/>
    </row>
    <row r="6013" spans="1:19" s="8" customFormat="1" ht="11.8" x14ac:dyDescent="0.2">
      <c r="A6013" s="48"/>
      <c r="F6013" s="9"/>
      <c r="G6013" s="9"/>
      <c r="H6013" s="9"/>
      <c r="I6013" s="9"/>
      <c r="J6013" s="9"/>
      <c r="K6013" s="9"/>
      <c r="M6013" s="9"/>
      <c r="N6013" s="76"/>
      <c r="P6013" s="7"/>
      <c r="Q6013" s="7"/>
      <c r="R6013" s="7"/>
      <c r="S6013" s="7"/>
    </row>
    <row r="6014" spans="1:19" s="8" customFormat="1" ht="11.8" x14ac:dyDescent="0.2">
      <c r="A6014" s="48"/>
      <c r="F6014" s="9"/>
      <c r="G6014" s="9"/>
      <c r="H6014" s="9"/>
      <c r="I6014" s="9"/>
      <c r="J6014" s="9"/>
      <c r="K6014" s="9"/>
      <c r="M6014" s="9"/>
      <c r="N6014" s="76"/>
      <c r="P6014" s="7"/>
      <c r="Q6014" s="7"/>
      <c r="R6014" s="7"/>
      <c r="S6014" s="7"/>
    </row>
    <row r="6015" spans="1:19" s="8" customFormat="1" ht="11.8" x14ac:dyDescent="0.2">
      <c r="A6015" s="48"/>
      <c r="F6015" s="9"/>
      <c r="G6015" s="9"/>
      <c r="H6015" s="9"/>
      <c r="I6015" s="9"/>
      <c r="J6015" s="9"/>
      <c r="K6015" s="9"/>
      <c r="M6015" s="9"/>
      <c r="N6015" s="76"/>
      <c r="P6015" s="7"/>
      <c r="Q6015" s="7"/>
      <c r="R6015" s="7"/>
      <c r="S6015" s="7"/>
    </row>
    <row r="6016" spans="1:19" s="8" customFormat="1" ht="11.8" x14ac:dyDescent="0.2">
      <c r="A6016" s="48"/>
      <c r="F6016" s="9"/>
      <c r="G6016" s="9"/>
      <c r="H6016" s="9"/>
      <c r="I6016" s="9"/>
      <c r="J6016" s="9"/>
      <c r="K6016" s="9"/>
      <c r="M6016" s="9"/>
      <c r="N6016" s="76"/>
      <c r="P6016" s="7"/>
      <c r="Q6016" s="7"/>
      <c r="R6016" s="7"/>
      <c r="S6016" s="7"/>
    </row>
    <row r="6017" spans="1:19" s="8" customFormat="1" ht="11.8" x14ac:dyDescent="0.2">
      <c r="A6017" s="48"/>
      <c r="F6017" s="9"/>
      <c r="G6017" s="9"/>
      <c r="H6017" s="9"/>
      <c r="I6017" s="9"/>
      <c r="J6017" s="9"/>
      <c r="K6017" s="9"/>
      <c r="M6017" s="9"/>
      <c r="N6017" s="76"/>
      <c r="P6017" s="7"/>
      <c r="Q6017" s="7"/>
      <c r="R6017" s="7"/>
      <c r="S6017" s="7"/>
    </row>
    <row r="6018" spans="1:19" s="8" customFormat="1" ht="11.8" x14ac:dyDescent="0.2">
      <c r="A6018" s="48"/>
      <c r="F6018" s="9"/>
      <c r="G6018" s="9"/>
      <c r="H6018" s="9"/>
      <c r="I6018" s="9"/>
      <c r="J6018" s="9"/>
      <c r="K6018" s="9"/>
      <c r="M6018" s="9"/>
      <c r="N6018" s="76"/>
      <c r="P6018" s="7"/>
      <c r="Q6018" s="7"/>
      <c r="R6018" s="7"/>
      <c r="S6018" s="7"/>
    </row>
    <row r="6019" spans="1:19" s="8" customFormat="1" ht="11.8" x14ac:dyDescent="0.2">
      <c r="A6019" s="48"/>
      <c r="F6019" s="9"/>
      <c r="G6019" s="9"/>
      <c r="H6019" s="9"/>
      <c r="I6019" s="9"/>
      <c r="J6019" s="9"/>
      <c r="K6019" s="9"/>
      <c r="M6019" s="9"/>
      <c r="N6019" s="76"/>
      <c r="P6019" s="7"/>
      <c r="Q6019" s="7"/>
      <c r="R6019" s="7"/>
      <c r="S6019" s="7"/>
    </row>
    <row r="6020" spans="1:19" s="8" customFormat="1" ht="11.8" x14ac:dyDescent="0.2">
      <c r="A6020" s="48"/>
      <c r="F6020" s="9"/>
      <c r="G6020" s="9"/>
      <c r="H6020" s="9"/>
      <c r="I6020" s="9"/>
      <c r="J6020" s="9"/>
      <c r="K6020" s="9"/>
      <c r="M6020" s="9"/>
      <c r="N6020" s="76"/>
      <c r="P6020" s="7"/>
      <c r="Q6020" s="7"/>
      <c r="R6020" s="7"/>
      <c r="S6020" s="7"/>
    </row>
    <row r="6021" spans="1:19" s="8" customFormat="1" ht="11.8" x14ac:dyDescent="0.2">
      <c r="A6021" s="48"/>
      <c r="F6021" s="9"/>
      <c r="G6021" s="9"/>
      <c r="H6021" s="9"/>
      <c r="I6021" s="9"/>
      <c r="J6021" s="9"/>
      <c r="K6021" s="9"/>
      <c r="M6021" s="9"/>
      <c r="N6021" s="76"/>
      <c r="P6021" s="7"/>
      <c r="Q6021" s="7"/>
      <c r="R6021" s="7"/>
      <c r="S6021" s="7"/>
    </row>
    <row r="6022" spans="1:19" s="8" customFormat="1" ht="11.8" x14ac:dyDescent="0.2">
      <c r="A6022" s="48"/>
      <c r="F6022" s="9"/>
      <c r="G6022" s="9"/>
      <c r="H6022" s="9"/>
      <c r="I6022" s="9"/>
      <c r="J6022" s="9"/>
      <c r="K6022" s="9"/>
      <c r="M6022" s="9"/>
      <c r="N6022" s="76"/>
      <c r="P6022" s="7"/>
      <c r="Q6022" s="7"/>
      <c r="R6022" s="7"/>
      <c r="S6022" s="7"/>
    </row>
    <row r="6023" spans="1:19" s="8" customFormat="1" ht="11.8" x14ac:dyDescent="0.2">
      <c r="A6023" s="48"/>
      <c r="F6023" s="9"/>
      <c r="G6023" s="9"/>
      <c r="H6023" s="9"/>
      <c r="I6023" s="9"/>
      <c r="J6023" s="9"/>
      <c r="K6023" s="9"/>
      <c r="M6023" s="9"/>
      <c r="N6023" s="76"/>
      <c r="P6023" s="7"/>
      <c r="Q6023" s="7"/>
      <c r="R6023" s="7"/>
      <c r="S6023" s="7"/>
    </row>
    <row r="6024" spans="1:19" s="8" customFormat="1" ht="11.8" x14ac:dyDescent="0.2">
      <c r="A6024" s="48"/>
      <c r="F6024" s="9"/>
      <c r="G6024" s="9"/>
      <c r="H6024" s="9"/>
      <c r="I6024" s="9"/>
      <c r="J6024" s="9"/>
      <c r="K6024" s="9"/>
      <c r="M6024" s="9"/>
      <c r="N6024" s="76"/>
      <c r="P6024" s="7"/>
      <c r="Q6024" s="7"/>
      <c r="R6024" s="7"/>
      <c r="S6024" s="7"/>
    </row>
    <row r="6025" spans="1:19" s="8" customFormat="1" ht="11.8" x14ac:dyDescent="0.2">
      <c r="A6025" s="48"/>
      <c r="F6025" s="9"/>
      <c r="G6025" s="9"/>
      <c r="H6025" s="9"/>
      <c r="I6025" s="9"/>
      <c r="J6025" s="9"/>
      <c r="K6025" s="9"/>
      <c r="M6025" s="9"/>
      <c r="N6025" s="76"/>
      <c r="P6025" s="7"/>
      <c r="Q6025" s="7"/>
      <c r="R6025" s="7"/>
      <c r="S6025" s="7"/>
    </row>
    <row r="6026" spans="1:19" s="8" customFormat="1" ht="11.8" x14ac:dyDescent="0.2">
      <c r="A6026" s="48"/>
      <c r="F6026" s="9"/>
      <c r="G6026" s="9"/>
      <c r="H6026" s="9"/>
      <c r="I6026" s="9"/>
      <c r="J6026" s="9"/>
      <c r="K6026" s="9"/>
      <c r="M6026" s="9"/>
      <c r="N6026" s="76"/>
      <c r="P6026" s="7"/>
      <c r="Q6026" s="7"/>
      <c r="R6026" s="7"/>
      <c r="S6026" s="7"/>
    </row>
    <row r="6027" spans="1:19" s="8" customFormat="1" ht="11.8" x14ac:dyDescent="0.2">
      <c r="A6027" s="48"/>
      <c r="F6027" s="9"/>
      <c r="G6027" s="9"/>
      <c r="H6027" s="9"/>
      <c r="I6027" s="9"/>
      <c r="J6027" s="9"/>
      <c r="K6027" s="9"/>
      <c r="M6027" s="9"/>
      <c r="N6027" s="76"/>
      <c r="P6027" s="7"/>
      <c r="Q6027" s="7"/>
      <c r="R6027" s="7"/>
      <c r="S6027" s="7"/>
    </row>
    <row r="6028" spans="1:19" s="8" customFormat="1" ht="11.8" x14ac:dyDescent="0.2">
      <c r="A6028" s="48"/>
      <c r="F6028" s="9"/>
      <c r="G6028" s="9"/>
      <c r="H6028" s="9"/>
      <c r="I6028" s="9"/>
      <c r="J6028" s="9"/>
      <c r="K6028" s="9"/>
      <c r="M6028" s="9"/>
      <c r="N6028" s="76"/>
      <c r="P6028" s="7"/>
      <c r="Q6028" s="7"/>
      <c r="R6028" s="7"/>
      <c r="S6028" s="7"/>
    </row>
    <row r="6029" spans="1:19" s="8" customFormat="1" ht="11.8" x14ac:dyDescent="0.2">
      <c r="A6029" s="48"/>
      <c r="F6029" s="9"/>
      <c r="G6029" s="9"/>
      <c r="H6029" s="9"/>
      <c r="I6029" s="9"/>
      <c r="J6029" s="9"/>
      <c r="K6029" s="9"/>
      <c r="M6029" s="9"/>
      <c r="N6029" s="76"/>
      <c r="P6029" s="7"/>
      <c r="Q6029" s="7"/>
      <c r="R6029" s="7"/>
      <c r="S6029" s="7"/>
    </row>
    <row r="6030" spans="1:19" s="8" customFormat="1" ht="11.8" x14ac:dyDescent="0.2">
      <c r="A6030" s="48"/>
      <c r="F6030" s="9"/>
      <c r="G6030" s="9"/>
      <c r="H6030" s="9"/>
      <c r="I6030" s="9"/>
      <c r="J6030" s="9"/>
      <c r="K6030" s="9"/>
      <c r="M6030" s="9"/>
      <c r="N6030" s="76"/>
      <c r="P6030" s="7"/>
      <c r="Q6030" s="7"/>
      <c r="R6030" s="7"/>
      <c r="S6030" s="7"/>
    </row>
    <row r="6031" spans="1:19" s="8" customFormat="1" ht="11.8" x14ac:dyDescent="0.2">
      <c r="A6031" s="48"/>
      <c r="F6031" s="9"/>
      <c r="G6031" s="9"/>
      <c r="H6031" s="9"/>
      <c r="I6031" s="9"/>
      <c r="J6031" s="9"/>
      <c r="K6031" s="9"/>
      <c r="M6031" s="9"/>
      <c r="N6031" s="76"/>
      <c r="P6031" s="7"/>
      <c r="Q6031" s="7"/>
      <c r="R6031" s="7"/>
      <c r="S6031" s="7"/>
    </row>
    <row r="6032" spans="1:19" s="8" customFormat="1" ht="11.8" x14ac:dyDescent="0.2">
      <c r="A6032" s="48"/>
      <c r="F6032" s="9"/>
      <c r="G6032" s="9"/>
      <c r="H6032" s="9"/>
      <c r="I6032" s="9"/>
      <c r="J6032" s="9"/>
      <c r="K6032" s="9"/>
      <c r="M6032" s="9"/>
      <c r="N6032" s="76"/>
      <c r="P6032" s="7"/>
      <c r="Q6032" s="7"/>
      <c r="R6032" s="7"/>
      <c r="S6032" s="7"/>
    </row>
    <row r="6033" spans="1:19" s="8" customFormat="1" ht="11.8" x14ac:dyDescent="0.2">
      <c r="A6033" s="48"/>
      <c r="F6033" s="9"/>
      <c r="G6033" s="9"/>
      <c r="H6033" s="9"/>
      <c r="I6033" s="9"/>
      <c r="J6033" s="9"/>
      <c r="K6033" s="9"/>
      <c r="M6033" s="9"/>
      <c r="N6033" s="76"/>
      <c r="P6033" s="7"/>
      <c r="Q6033" s="7"/>
      <c r="R6033" s="7"/>
      <c r="S6033" s="7"/>
    </row>
    <row r="6034" spans="1:19" s="8" customFormat="1" ht="11.8" x14ac:dyDescent="0.2">
      <c r="A6034" s="48"/>
      <c r="F6034" s="9"/>
      <c r="G6034" s="9"/>
      <c r="H6034" s="9"/>
      <c r="I6034" s="9"/>
      <c r="J6034" s="9"/>
      <c r="K6034" s="9"/>
      <c r="M6034" s="9"/>
      <c r="N6034" s="76"/>
      <c r="P6034" s="7"/>
      <c r="Q6034" s="7"/>
      <c r="R6034" s="7"/>
      <c r="S6034" s="7"/>
    </row>
    <row r="6035" spans="1:19" s="8" customFormat="1" ht="11.8" x14ac:dyDescent="0.2">
      <c r="A6035" s="48"/>
      <c r="F6035" s="9"/>
      <c r="G6035" s="9"/>
      <c r="H6035" s="9"/>
      <c r="I6035" s="9"/>
      <c r="J6035" s="9"/>
      <c r="K6035" s="9"/>
      <c r="M6035" s="9"/>
      <c r="N6035" s="76"/>
      <c r="P6035" s="7"/>
      <c r="Q6035" s="7"/>
      <c r="R6035" s="7"/>
      <c r="S6035" s="7"/>
    </row>
    <row r="6036" spans="1:19" s="8" customFormat="1" ht="11.8" x14ac:dyDescent="0.2">
      <c r="A6036" s="48"/>
      <c r="F6036" s="9"/>
      <c r="G6036" s="9"/>
      <c r="H6036" s="9"/>
      <c r="I6036" s="9"/>
      <c r="J6036" s="9"/>
      <c r="K6036" s="9"/>
      <c r="M6036" s="9"/>
      <c r="N6036" s="76"/>
      <c r="P6036" s="7"/>
      <c r="Q6036" s="7"/>
      <c r="R6036" s="7"/>
      <c r="S6036" s="7"/>
    </row>
    <row r="6037" spans="1:19" s="8" customFormat="1" ht="11.8" x14ac:dyDescent="0.2">
      <c r="A6037" s="48"/>
      <c r="F6037" s="9"/>
      <c r="G6037" s="9"/>
      <c r="H6037" s="9"/>
      <c r="I6037" s="9"/>
      <c r="J6037" s="9"/>
      <c r="K6037" s="9"/>
      <c r="M6037" s="9"/>
      <c r="N6037" s="76"/>
      <c r="P6037" s="7"/>
      <c r="Q6037" s="7"/>
      <c r="R6037" s="7"/>
      <c r="S6037" s="7"/>
    </row>
    <row r="6038" spans="1:19" s="8" customFormat="1" ht="11.8" x14ac:dyDescent="0.2">
      <c r="A6038" s="48"/>
      <c r="F6038" s="9"/>
      <c r="G6038" s="9"/>
      <c r="H6038" s="9"/>
      <c r="I6038" s="9"/>
      <c r="J6038" s="9"/>
      <c r="K6038" s="9"/>
      <c r="M6038" s="9"/>
      <c r="N6038" s="76"/>
      <c r="P6038" s="7"/>
      <c r="Q6038" s="7"/>
      <c r="R6038" s="7"/>
      <c r="S6038" s="7"/>
    </row>
    <row r="6039" spans="1:19" s="8" customFormat="1" ht="11.8" x14ac:dyDescent="0.2">
      <c r="A6039" s="48"/>
      <c r="F6039" s="9"/>
      <c r="G6039" s="9"/>
      <c r="H6039" s="9"/>
      <c r="I6039" s="9"/>
      <c r="J6039" s="9"/>
      <c r="K6039" s="9"/>
      <c r="M6039" s="9"/>
      <c r="N6039" s="76"/>
      <c r="P6039" s="7"/>
      <c r="Q6039" s="7"/>
      <c r="R6039" s="7"/>
      <c r="S6039" s="7"/>
    </row>
    <row r="6040" spans="1:19" s="8" customFormat="1" ht="11.8" x14ac:dyDescent="0.2">
      <c r="A6040" s="48"/>
      <c r="F6040" s="9"/>
      <c r="G6040" s="9"/>
      <c r="H6040" s="9"/>
      <c r="I6040" s="9"/>
      <c r="J6040" s="9"/>
      <c r="K6040" s="9"/>
      <c r="M6040" s="9"/>
      <c r="N6040" s="76"/>
      <c r="P6040" s="7"/>
      <c r="Q6040" s="7"/>
      <c r="R6040" s="7"/>
      <c r="S6040" s="7"/>
    </row>
    <row r="6041" spans="1:19" s="8" customFormat="1" ht="11.8" x14ac:dyDescent="0.2">
      <c r="A6041" s="48"/>
      <c r="F6041" s="9"/>
      <c r="G6041" s="9"/>
      <c r="H6041" s="9"/>
      <c r="I6041" s="9"/>
      <c r="J6041" s="9"/>
      <c r="K6041" s="9"/>
      <c r="M6041" s="9"/>
      <c r="N6041" s="76"/>
      <c r="P6041" s="7"/>
      <c r="Q6041" s="7"/>
      <c r="R6041" s="7"/>
      <c r="S6041" s="7"/>
    </row>
    <row r="6042" spans="1:19" s="8" customFormat="1" ht="11.8" x14ac:dyDescent="0.2">
      <c r="A6042" s="48"/>
      <c r="F6042" s="9"/>
      <c r="G6042" s="9"/>
      <c r="H6042" s="9"/>
      <c r="I6042" s="9"/>
      <c r="J6042" s="9"/>
      <c r="K6042" s="9"/>
      <c r="M6042" s="9"/>
      <c r="N6042" s="76"/>
      <c r="P6042" s="7"/>
      <c r="Q6042" s="7"/>
      <c r="R6042" s="7"/>
      <c r="S6042" s="7"/>
    </row>
    <row r="6043" spans="1:19" s="8" customFormat="1" ht="11.8" x14ac:dyDescent="0.2">
      <c r="A6043" s="48"/>
      <c r="F6043" s="9"/>
      <c r="G6043" s="9"/>
      <c r="H6043" s="9"/>
      <c r="I6043" s="9"/>
      <c r="J6043" s="9"/>
      <c r="K6043" s="9"/>
      <c r="M6043" s="9"/>
      <c r="N6043" s="76"/>
      <c r="P6043" s="7"/>
      <c r="Q6043" s="7"/>
      <c r="R6043" s="7"/>
      <c r="S6043" s="7"/>
    </row>
    <row r="6044" spans="1:19" s="8" customFormat="1" ht="11.8" x14ac:dyDescent="0.2">
      <c r="A6044" s="48"/>
      <c r="F6044" s="9"/>
      <c r="G6044" s="9"/>
      <c r="H6044" s="9"/>
      <c r="I6044" s="9"/>
      <c r="J6044" s="9"/>
      <c r="K6044" s="9"/>
      <c r="M6044" s="9"/>
      <c r="N6044" s="76"/>
      <c r="P6044" s="7"/>
      <c r="Q6044" s="7"/>
      <c r="R6044" s="7"/>
      <c r="S6044" s="7"/>
    </row>
    <row r="6045" spans="1:19" s="8" customFormat="1" ht="11.8" x14ac:dyDescent="0.2">
      <c r="A6045" s="48"/>
      <c r="F6045" s="9"/>
      <c r="G6045" s="9"/>
      <c r="H6045" s="9"/>
      <c r="I6045" s="9"/>
      <c r="J6045" s="9"/>
      <c r="K6045" s="9"/>
      <c r="M6045" s="9"/>
      <c r="N6045" s="76"/>
      <c r="P6045" s="7"/>
      <c r="Q6045" s="7"/>
      <c r="R6045" s="7"/>
      <c r="S6045" s="7"/>
    </row>
    <row r="6046" spans="1:19" s="8" customFormat="1" ht="11.8" x14ac:dyDescent="0.2">
      <c r="A6046" s="48"/>
      <c r="F6046" s="9"/>
      <c r="G6046" s="9"/>
      <c r="H6046" s="9"/>
      <c r="I6046" s="9"/>
      <c r="J6046" s="9"/>
      <c r="K6046" s="9"/>
      <c r="M6046" s="9"/>
      <c r="N6046" s="76"/>
      <c r="P6046" s="7"/>
      <c r="Q6046" s="7"/>
      <c r="R6046" s="7"/>
      <c r="S6046" s="7"/>
    </row>
    <row r="6047" spans="1:19" s="8" customFormat="1" ht="11.8" x14ac:dyDescent="0.2">
      <c r="A6047" s="48"/>
      <c r="F6047" s="9"/>
      <c r="G6047" s="9"/>
      <c r="H6047" s="9"/>
      <c r="I6047" s="9"/>
      <c r="J6047" s="9"/>
      <c r="K6047" s="9"/>
      <c r="M6047" s="9"/>
      <c r="N6047" s="76"/>
      <c r="P6047" s="7"/>
      <c r="Q6047" s="7"/>
      <c r="R6047" s="7"/>
      <c r="S6047" s="7"/>
    </row>
    <row r="6048" spans="1:19" s="8" customFormat="1" ht="11.8" x14ac:dyDescent="0.2">
      <c r="A6048" s="48"/>
      <c r="F6048" s="9"/>
      <c r="G6048" s="9"/>
      <c r="H6048" s="9"/>
      <c r="I6048" s="9"/>
      <c r="J6048" s="9"/>
      <c r="K6048" s="9"/>
      <c r="M6048" s="9"/>
      <c r="N6048" s="76"/>
      <c r="P6048" s="7"/>
      <c r="Q6048" s="7"/>
      <c r="R6048" s="7"/>
      <c r="S6048" s="7"/>
    </row>
    <row r="6049" spans="1:19" s="8" customFormat="1" ht="11.8" x14ac:dyDescent="0.2">
      <c r="A6049" s="48"/>
      <c r="F6049" s="9"/>
      <c r="G6049" s="9"/>
      <c r="H6049" s="9"/>
      <c r="I6049" s="9"/>
      <c r="J6049" s="9"/>
      <c r="K6049" s="9"/>
      <c r="M6049" s="9"/>
      <c r="N6049" s="76"/>
      <c r="P6049" s="7"/>
      <c r="Q6049" s="7"/>
      <c r="R6049" s="7"/>
      <c r="S6049" s="7"/>
    </row>
    <row r="6050" spans="1:19" s="8" customFormat="1" ht="11.8" x14ac:dyDescent="0.2">
      <c r="A6050" s="48"/>
      <c r="F6050" s="9"/>
      <c r="G6050" s="9"/>
      <c r="H6050" s="9"/>
      <c r="I6050" s="9"/>
      <c r="J6050" s="9"/>
      <c r="K6050" s="9"/>
      <c r="M6050" s="9"/>
      <c r="N6050" s="76"/>
      <c r="P6050" s="7"/>
      <c r="Q6050" s="7"/>
      <c r="R6050" s="7"/>
      <c r="S6050" s="7"/>
    </row>
    <row r="6051" spans="1:19" s="8" customFormat="1" ht="11.8" x14ac:dyDescent="0.2">
      <c r="A6051" s="48"/>
      <c r="F6051" s="9"/>
      <c r="G6051" s="9"/>
      <c r="H6051" s="9"/>
      <c r="I6051" s="9"/>
      <c r="J6051" s="9"/>
      <c r="K6051" s="9"/>
      <c r="M6051" s="9"/>
      <c r="N6051" s="76"/>
      <c r="P6051" s="7"/>
      <c r="Q6051" s="7"/>
      <c r="R6051" s="7"/>
      <c r="S6051" s="7"/>
    </row>
    <row r="6052" spans="1:19" s="8" customFormat="1" ht="11.8" x14ac:dyDescent="0.2">
      <c r="A6052" s="48"/>
      <c r="F6052" s="9"/>
      <c r="G6052" s="9"/>
      <c r="H6052" s="9"/>
      <c r="I6052" s="9"/>
      <c r="J6052" s="9"/>
      <c r="K6052" s="9"/>
      <c r="M6052" s="9"/>
      <c r="N6052" s="76"/>
      <c r="P6052" s="7"/>
      <c r="Q6052" s="7"/>
      <c r="R6052" s="7"/>
      <c r="S6052" s="7"/>
    </row>
    <row r="6053" spans="1:19" s="8" customFormat="1" ht="11.8" x14ac:dyDescent="0.2">
      <c r="A6053" s="48"/>
      <c r="F6053" s="9"/>
      <c r="G6053" s="9"/>
      <c r="H6053" s="9"/>
      <c r="I6053" s="9"/>
      <c r="J6053" s="9"/>
      <c r="K6053" s="9"/>
      <c r="M6053" s="9"/>
      <c r="N6053" s="76"/>
      <c r="P6053" s="7"/>
      <c r="Q6053" s="7"/>
      <c r="R6053" s="7"/>
      <c r="S6053" s="7"/>
    </row>
    <row r="6054" spans="1:19" s="8" customFormat="1" ht="11.8" x14ac:dyDescent="0.2">
      <c r="A6054" s="48"/>
      <c r="F6054" s="9"/>
      <c r="G6054" s="9"/>
      <c r="H6054" s="9"/>
      <c r="I6054" s="9"/>
      <c r="J6054" s="9"/>
      <c r="K6054" s="9"/>
      <c r="M6054" s="9"/>
      <c r="N6054" s="76"/>
      <c r="P6054" s="7"/>
      <c r="Q6054" s="7"/>
      <c r="R6054" s="7"/>
      <c r="S6054" s="7"/>
    </row>
    <row r="6055" spans="1:19" s="8" customFormat="1" ht="11.8" x14ac:dyDescent="0.2">
      <c r="A6055" s="48"/>
      <c r="F6055" s="9"/>
      <c r="G6055" s="9"/>
      <c r="H6055" s="9"/>
      <c r="I6055" s="9"/>
      <c r="J6055" s="9"/>
      <c r="K6055" s="9"/>
      <c r="M6055" s="9"/>
      <c r="N6055" s="76"/>
      <c r="P6055" s="7"/>
      <c r="Q6055" s="7"/>
      <c r="R6055" s="7"/>
      <c r="S6055" s="7"/>
    </row>
    <row r="6056" spans="1:19" s="8" customFormat="1" ht="11.8" x14ac:dyDescent="0.2">
      <c r="A6056" s="48"/>
      <c r="F6056" s="9"/>
      <c r="G6056" s="9"/>
      <c r="H6056" s="9"/>
      <c r="I6056" s="9"/>
      <c r="J6056" s="9"/>
      <c r="K6056" s="9"/>
      <c r="M6056" s="9"/>
      <c r="N6056" s="76"/>
      <c r="P6056" s="7"/>
      <c r="Q6056" s="7"/>
      <c r="R6056" s="7"/>
      <c r="S6056" s="7"/>
    </row>
    <row r="6057" spans="1:19" s="8" customFormat="1" ht="11.8" x14ac:dyDescent="0.2">
      <c r="A6057" s="48"/>
      <c r="F6057" s="9"/>
      <c r="G6057" s="9"/>
      <c r="H6057" s="9"/>
      <c r="I6057" s="9"/>
      <c r="J6057" s="9"/>
      <c r="K6057" s="9"/>
      <c r="M6057" s="9"/>
      <c r="N6057" s="76"/>
      <c r="P6057" s="7"/>
      <c r="Q6057" s="7"/>
      <c r="R6057" s="7"/>
      <c r="S6057" s="7"/>
    </row>
    <row r="6058" spans="1:19" s="8" customFormat="1" ht="11.8" x14ac:dyDescent="0.2">
      <c r="A6058" s="48"/>
      <c r="F6058" s="9"/>
      <c r="G6058" s="9"/>
      <c r="H6058" s="9"/>
      <c r="I6058" s="9"/>
      <c r="J6058" s="9"/>
      <c r="K6058" s="9"/>
      <c r="M6058" s="9"/>
      <c r="N6058" s="76"/>
      <c r="P6058" s="7"/>
      <c r="Q6058" s="7"/>
      <c r="R6058" s="7"/>
      <c r="S6058" s="7"/>
    </row>
    <row r="6059" spans="1:19" s="8" customFormat="1" ht="11.8" x14ac:dyDescent="0.2">
      <c r="A6059" s="48"/>
      <c r="F6059" s="9"/>
      <c r="G6059" s="9"/>
      <c r="H6059" s="9"/>
      <c r="I6059" s="9"/>
      <c r="J6059" s="9"/>
      <c r="K6059" s="9"/>
      <c r="M6059" s="9"/>
      <c r="N6059" s="76"/>
      <c r="P6059" s="7"/>
      <c r="Q6059" s="7"/>
      <c r="R6059" s="7"/>
      <c r="S6059" s="7"/>
    </row>
    <row r="6060" spans="1:19" s="8" customFormat="1" ht="11.8" x14ac:dyDescent="0.2">
      <c r="A6060" s="48"/>
      <c r="F6060" s="9"/>
      <c r="G6060" s="9"/>
      <c r="H6060" s="9"/>
      <c r="I6060" s="9"/>
      <c r="J6060" s="9"/>
      <c r="K6060" s="9"/>
      <c r="M6060" s="9"/>
      <c r="N6060" s="76"/>
      <c r="P6060" s="7"/>
      <c r="Q6060" s="7"/>
      <c r="R6060" s="7"/>
      <c r="S6060" s="7"/>
    </row>
    <row r="6061" spans="1:19" s="8" customFormat="1" ht="11.8" x14ac:dyDescent="0.2">
      <c r="A6061" s="48"/>
      <c r="F6061" s="9"/>
      <c r="G6061" s="9"/>
      <c r="H6061" s="9"/>
      <c r="I6061" s="9"/>
      <c r="J6061" s="9"/>
      <c r="K6061" s="9"/>
      <c r="M6061" s="9"/>
      <c r="N6061" s="76"/>
      <c r="P6061" s="7"/>
      <c r="Q6061" s="7"/>
      <c r="R6061" s="7"/>
      <c r="S6061" s="7"/>
    </row>
    <row r="6062" spans="1:19" s="8" customFormat="1" ht="11.8" x14ac:dyDescent="0.2">
      <c r="A6062" s="48"/>
      <c r="F6062" s="9"/>
      <c r="G6062" s="9"/>
      <c r="H6062" s="9"/>
      <c r="I6062" s="9"/>
      <c r="J6062" s="9"/>
      <c r="K6062" s="9"/>
      <c r="M6062" s="9"/>
      <c r="N6062" s="76"/>
      <c r="P6062" s="7"/>
      <c r="Q6062" s="7"/>
      <c r="R6062" s="7"/>
      <c r="S6062" s="7"/>
    </row>
    <row r="6063" spans="1:19" s="8" customFormat="1" ht="11.8" x14ac:dyDescent="0.2">
      <c r="A6063" s="48"/>
      <c r="F6063" s="9"/>
      <c r="G6063" s="9"/>
      <c r="H6063" s="9"/>
      <c r="I6063" s="9"/>
      <c r="J6063" s="9"/>
      <c r="K6063" s="9"/>
      <c r="M6063" s="9"/>
      <c r="N6063" s="76"/>
      <c r="P6063" s="7"/>
      <c r="Q6063" s="7"/>
      <c r="R6063" s="7"/>
      <c r="S6063" s="7"/>
    </row>
    <row r="6064" spans="1:19" s="8" customFormat="1" ht="11.8" x14ac:dyDescent="0.2">
      <c r="A6064" s="48"/>
      <c r="F6064" s="9"/>
      <c r="G6064" s="9"/>
      <c r="H6064" s="9"/>
      <c r="I6064" s="9"/>
      <c r="J6064" s="9"/>
      <c r="K6064" s="9"/>
      <c r="M6064" s="9"/>
      <c r="N6064" s="76"/>
      <c r="P6064" s="7"/>
      <c r="Q6064" s="7"/>
      <c r="R6064" s="7"/>
      <c r="S6064" s="7"/>
    </row>
    <row r="6065" spans="1:19" s="8" customFormat="1" ht="11.8" x14ac:dyDescent="0.2">
      <c r="A6065" s="48"/>
      <c r="F6065" s="9"/>
      <c r="G6065" s="9"/>
      <c r="H6065" s="9"/>
      <c r="I6065" s="9"/>
      <c r="J6065" s="9"/>
      <c r="K6065" s="9"/>
      <c r="M6065" s="9"/>
      <c r="N6065" s="76"/>
      <c r="P6065" s="7"/>
      <c r="Q6065" s="7"/>
      <c r="R6065" s="7"/>
      <c r="S6065" s="7"/>
    </row>
    <row r="6066" spans="1:19" s="8" customFormat="1" ht="11.8" x14ac:dyDescent="0.2">
      <c r="A6066" s="48"/>
      <c r="F6066" s="9"/>
      <c r="G6066" s="9"/>
      <c r="H6066" s="9"/>
      <c r="I6066" s="9"/>
      <c r="J6066" s="9"/>
      <c r="K6066" s="9"/>
      <c r="M6066" s="9"/>
      <c r="N6066" s="76"/>
      <c r="P6066" s="7"/>
      <c r="Q6066" s="7"/>
      <c r="R6066" s="7"/>
      <c r="S6066" s="7"/>
    </row>
    <row r="6067" spans="1:19" s="8" customFormat="1" ht="11.8" x14ac:dyDescent="0.2">
      <c r="A6067" s="48"/>
      <c r="F6067" s="9"/>
      <c r="G6067" s="9"/>
      <c r="H6067" s="9"/>
      <c r="I6067" s="9"/>
      <c r="J6067" s="9"/>
      <c r="K6067" s="9"/>
      <c r="M6067" s="9"/>
      <c r="N6067" s="76"/>
      <c r="P6067" s="7"/>
      <c r="Q6067" s="7"/>
      <c r="R6067" s="7"/>
      <c r="S6067" s="7"/>
    </row>
    <row r="6068" spans="1:19" s="8" customFormat="1" ht="11.8" x14ac:dyDescent="0.2">
      <c r="A6068" s="48"/>
      <c r="F6068" s="9"/>
      <c r="G6068" s="9"/>
      <c r="H6068" s="9"/>
      <c r="I6068" s="9"/>
      <c r="J6068" s="9"/>
      <c r="K6068" s="9"/>
      <c r="M6068" s="9"/>
      <c r="N6068" s="76"/>
      <c r="P6068" s="7"/>
      <c r="Q6068" s="7"/>
      <c r="R6068" s="7"/>
      <c r="S6068" s="7"/>
    </row>
    <row r="6069" spans="1:19" s="8" customFormat="1" ht="11.8" x14ac:dyDescent="0.2">
      <c r="A6069" s="48"/>
      <c r="F6069" s="9"/>
      <c r="G6069" s="9"/>
      <c r="H6069" s="9"/>
      <c r="I6069" s="9"/>
      <c r="J6069" s="9"/>
      <c r="K6069" s="9"/>
      <c r="M6069" s="9"/>
      <c r="N6069" s="76"/>
      <c r="P6069" s="7"/>
      <c r="Q6069" s="7"/>
      <c r="R6069" s="7"/>
      <c r="S6069" s="7"/>
    </row>
    <row r="6070" spans="1:19" s="8" customFormat="1" ht="11.8" x14ac:dyDescent="0.2">
      <c r="A6070" s="48"/>
      <c r="F6070" s="9"/>
      <c r="G6070" s="9"/>
      <c r="H6070" s="9"/>
      <c r="I6070" s="9"/>
      <c r="J6070" s="9"/>
      <c r="K6070" s="9"/>
      <c r="M6070" s="9"/>
      <c r="N6070" s="76"/>
      <c r="P6070" s="7"/>
      <c r="Q6070" s="7"/>
      <c r="R6070" s="7"/>
      <c r="S6070" s="7"/>
    </row>
    <row r="6071" spans="1:19" s="8" customFormat="1" ht="11.8" x14ac:dyDescent="0.2">
      <c r="A6071" s="48"/>
      <c r="F6071" s="9"/>
      <c r="G6071" s="9"/>
      <c r="H6071" s="9"/>
      <c r="I6071" s="9"/>
      <c r="J6071" s="9"/>
      <c r="K6071" s="9"/>
      <c r="M6071" s="9"/>
      <c r="N6071" s="76"/>
      <c r="P6071" s="7"/>
      <c r="Q6071" s="7"/>
      <c r="R6071" s="7"/>
      <c r="S6071" s="7"/>
    </row>
    <row r="6072" spans="1:19" s="8" customFormat="1" ht="11.8" x14ac:dyDescent="0.2">
      <c r="A6072" s="48"/>
      <c r="F6072" s="9"/>
      <c r="G6072" s="9"/>
      <c r="H6072" s="9"/>
      <c r="I6072" s="9"/>
      <c r="J6072" s="9"/>
      <c r="K6072" s="9"/>
      <c r="M6072" s="9"/>
      <c r="N6072" s="76"/>
      <c r="P6072" s="7"/>
      <c r="Q6072" s="7"/>
      <c r="R6072" s="7"/>
      <c r="S6072" s="7"/>
    </row>
    <row r="6073" spans="1:19" s="8" customFormat="1" ht="11.8" x14ac:dyDescent="0.2">
      <c r="A6073" s="48"/>
      <c r="F6073" s="9"/>
      <c r="G6073" s="9"/>
      <c r="H6073" s="9"/>
      <c r="I6073" s="9"/>
      <c r="J6073" s="9"/>
      <c r="K6073" s="9"/>
      <c r="M6073" s="9"/>
      <c r="N6073" s="76"/>
      <c r="P6073" s="7"/>
      <c r="Q6073" s="7"/>
      <c r="R6073" s="7"/>
      <c r="S6073" s="7"/>
    </row>
    <row r="6074" spans="1:19" s="8" customFormat="1" ht="11.8" x14ac:dyDescent="0.2">
      <c r="A6074" s="48"/>
      <c r="F6074" s="9"/>
      <c r="G6074" s="9"/>
      <c r="H6074" s="9"/>
      <c r="I6074" s="9"/>
      <c r="J6074" s="9"/>
      <c r="K6074" s="9"/>
      <c r="M6074" s="9"/>
      <c r="N6074" s="76"/>
      <c r="P6074" s="7"/>
      <c r="Q6074" s="7"/>
      <c r="R6074" s="7"/>
      <c r="S6074" s="7"/>
    </row>
    <row r="6075" spans="1:19" s="8" customFormat="1" ht="11.8" x14ac:dyDescent="0.2">
      <c r="A6075" s="48"/>
      <c r="F6075" s="9"/>
      <c r="G6075" s="9"/>
      <c r="H6075" s="9"/>
      <c r="I6075" s="9"/>
      <c r="J6075" s="9"/>
      <c r="K6075" s="9"/>
      <c r="M6075" s="9"/>
      <c r="N6075" s="76"/>
      <c r="P6075" s="7"/>
      <c r="Q6075" s="7"/>
      <c r="R6075" s="7"/>
      <c r="S6075" s="7"/>
    </row>
    <row r="6076" spans="1:19" s="8" customFormat="1" ht="11.8" x14ac:dyDescent="0.2">
      <c r="A6076" s="48"/>
      <c r="F6076" s="9"/>
      <c r="G6076" s="9"/>
      <c r="H6076" s="9"/>
      <c r="I6076" s="9"/>
      <c r="J6076" s="9"/>
      <c r="K6076" s="9"/>
      <c r="M6076" s="9"/>
      <c r="N6076" s="76"/>
      <c r="P6076" s="7"/>
      <c r="Q6076" s="7"/>
      <c r="R6076" s="7"/>
      <c r="S6076" s="7"/>
    </row>
    <row r="6077" spans="1:19" s="8" customFormat="1" ht="11.8" x14ac:dyDescent="0.2">
      <c r="A6077" s="48"/>
      <c r="F6077" s="9"/>
      <c r="G6077" s="9"/>
      <c r="H6077" s="9"/>
      <c r="I6077" s="9"/>
      <c r="J6077" s="9"/>
      <c r="K6077" s="9"/>
      <c r="M6077" s="9"/>
      <c r="N6077" s="76"/>
      <c r="P6077" s="7"/>
      <c r="Q6077" s="7"/>
      <c r="R6077" s="7"/>
      <c r="S6077" s="7"/>
    </row>
    <row r="6078" spans="1:19" s="8" customFormat="1" ht="11.8" x14ac:dyDescent="0.2">
      <c r="A6078" s="48"/>
      <c r="F6078" s="9"/>
      <c r="G6078" s="9"/>
      <c r="H6078" s="9"/>
      <c r="I6078" s="9"/>
      <c r="J6078" s="9"/>
      <c r="K6078" s="9"/>
      <c r="M6078" s="9"/>
      <c r="N6078" s="76"/>
      <c r="P6078" s="7"/>
      <c r="Q6078" s="7"/>
      <c r="R6078" s="7"/>
      <c r="S6078" s="7"/>
    </row>
    <row r="6079" spans="1:19" s="8" customFormat="1" ht="11.8" x14ac:dyDescent="0.2">
      <c r="A6079" s="48"/>
      <c r="F6079" s="9"/>
      <c r="G6079" s="9"/>
      <c r="H6079" s="9"/>
      <c r="I6079" s="9"/>
      <c r="J6079" s="9"/>
      <c r="K6079" s="9"/>
      <c r="M6079" s="9"/>
      <c r="N6079" s="76"/>
      <c r="P6079" s="7"/>
      <c r="Q6079" s="7"/>
      <c r="R6079" s="7"/>
      <c r="S6079" s="7"/>
    </row>
    <row r="6080" spans="1:19" s="8" customFormat="1" ht="11.8" x14ac:dyDescent="0.2">
      <c r="A6080" s="48"/>
      <c r="F6080" s="9"/>
      <c r="G6080" s="9"/>
      <c r="H6080" s="9"/>
      <c r="I6080" s="9"/>
      <c r="J6080" s="9"/>
      <c r="K6080" s="9"/>
      <c r="M6080" s="9"/>
      <c r="N6080" s="76"/>
      <c r="P6080" s="7"/>
      <c r="Q6080" s="7"/>
      <c r="R6080" s="7"/>
      <c r="S6080" s="7"/>
    </row>
    <row r="6081" spans="1:19" s="8" customFormat="1" ht="11.8" x14ac:dyDescent="0.2">
      <c r="A6081" s="48"/>
      <c r="F6081" s="9"/>
      <c r="G6081" s="9"/>
      <c r="H6081" s="9"/>
      <c r="I6081" s="9"/>
      <c r="J6081" s="9"/>
      <c r="K6081" s="9"/>
      <c r="M6081" s="9"/>
      <c r="N6081" s="76"/>
      <c r="P6081" s="7"/>
      <c r="Q6081" s="7"/>
      <c r="R6081" s="7"/>
      <c r="S6081" s="7"/>
    </row>
    <row r="6082" spans="1:19" s="8" customFormat="1" ht="11.8" x14ac:dyDescent="0.2">
      <c r="A6082" s="48"/>
      <c r="F6082" s="9"/>
      <c r="G6082" s="9"/>
      <c r="H6082" s="9"/>
      <c r="I6082" s="9"/>
      <c r="J6082" s="9"/>
      <c r="K6082" s="9"/>
      <c r="M6082" s="9"/>
      <c r="N6082" s="76"/>
      <c r="P6082" s="7"/>
      <c r="Q6082" s="7"/>
      <c r="R6082" s="7"/>
      <c r="S6082" s="7"/>
    </row>
    <row r="6083" spans="1:19" s="8" customFormat="1" ht="11.8" x14ac:dyDescent="0.2">
      <c r="A6083" s="48"/>
      <c r="F6083" s="9"/>
      <c r="G6083" s="9"/>
      <c r="H6083" s="9"/>
      <c r="I6083" s="9"/>
      <c r="J6083" s="9"/>
      <c r="K6083" s="9"/>
      <c r="M6083" s="9"/>
      <c r="N6083" s="76"/>
      <c r="P6083" s="7"/>
      <c r="Q6083" s="7"/>
      <c r="R6083" s="7"/>
      <c r="S6083" s="7"/>
    </row>
    <row r="6084" spans="1:19" s="8" customFormat="1" ht="11.8" x14ac:dyDescent="0.2">
      <c r="A6084" s="48"/>
      <c r="F6084" s="9"/>
      <c r="G6084" s="9"/>
      <c r="H6084" s="9"/>
      <c r="I6084" s="9"/>
      <c r="J6084" s="9"/>
      <c r="K6084" s="9"/>
      <c r="M6084" s="9"/>
      <c r="N6084" s="76"/>
      <c r="P6084" s="7"/>
      <c r="Q6084" s="7"/>
      <c r="R6084" s="7"/>
      <c r="S6084" s="7"/>
    </row>
    <row r="6085" spans="1:19" s="8" customFormat="1" ht="11.8" x14ac:dyDescent="0.2">
      <c r="A6085" s="48"/>
      <c r="F6085" s="9"/>
      <c r="G6085" s="9"/>
      <c r="H6085" s="9"/>
      <c r="I6085" s="9"/>
      <c r="J6085" s="9"/>
      <c r="K6085" s="9"/>
      <c r="M6085" s="9"/>
      <c r="N6085" s="76"/>
      <c r="P6085" s="7"/>
      <c r="Q6085" s="7"/>
      <c r="R6085" s="7"/>
      <c r="S6085" s="7"/>
    </row>
    <row r="6086" spans="1:19" s="8" customFormat="1" ht="11.8" x14ac:dyDescent="0.2">
      <c r="A6086" s="48"/>
      <c r="F6086" s="9"/>
      <c r="G6086" s="9"/>
      <c r="H6086" s="9"/>
      <c r="I6086" s="9"/>
      <c r="J6086" s="9"/>
      <c r="K6086" s="9"/>
      <c r="M6086" s="9"/>
      <c r="N6086" s="76"/>
      <c r="P6086" s="7"/>
      <c r="Q6086" s="7"/>
      <c r="R6086" s="7"/>
      <c r="S6086" s="7"/>
    </row>
    <row r="6087" spans="1:19" s="8" customFormat="1" ht="11.8" x14ac:dyDescent="0.2">
      <c r="A6087" s="48"/>
      <c r="F6087" s="9"/>
      <c r="G6087" s="9"/>
      <c r="H6087" s="9"/>
      <c r="I6087" s="9"/>
      <c r="J6087" s="9"/>
      <c r="K6087" s="9"/>
      <c r="M6087" s="9"/>
      <c r="N6087" s="76"/>
      <c r="P6087" s="7"/>
      <c r="Q6087" s="7"/>
      <c r="R6087" s="7"/>
      <c r="S6087" s="7"/>
    </row>
    <row r="6088" spans="1:19" s="8" customFormat="1" ht="11.8" x14ac:dyDescent="0.2">
      <c r="A6088" s="48"/>
      <c r="F6088" s="9"/>
      <c r="G6088" s="9"/>
      <c r="H6088" s="9"/>
      <c r="I6088" s="9"/>
      <c r="J6088" s="9"/>
      <c r="K6088" s="9"/>
      <c r="M6088" s="9"/>
      <c r="N6088" s="76"/>
      <c r="P6088" s="7"/>
      <c r="Q6088" s="7"/>
      <c r="R6088" s="7"/>
      <c r="S6088" s="7"/>
    </row>
    <row r="6089" spans="1:19" s="8" customFormat="1" ht="11.8" x14ac:dyDescent="0.2">
      <c r="A6089" s="48"/>
      <c r="F6089" s="9"/>
      <c r="G6089" s="9"/>
      <c r="H6089" s="9"/>
      <c r="I6089" s="9"/>
      <c r="J6089" s="9"/>
      <c r="K6089" s="9"/>
      <c r="M6089" s="9"/>
      <c r="N6089" s="76"/>
      <c r="P6089" s="7"/>
      <c r="Q6089" s="7"/>
      <c r="R6089" s="7"/>
      <c r="S6089" s="7"/>
    </row>
    <row r="6090" spans="1:19" s="8" customFormat="1" ht="11.8" x14ac:dyDescent="0.2">
      <c r="A6090" s="48"/>
      <c r="F6090" s="9"/>
      <c r="G6090" s="9"/>
      <c r="H6090" s="9"/>
      <c r="I6090" s="9"/>
      <c r="J6090" s="9"/>
      <c r="K6090" s="9"/>
      <c r="M6090" s="9"/>
      <c r="N6090" s="76"/>
      <c r="P6090" s="7"/>
      <c r="Q6090" s="7"/>
      <c r="R6090" s="7"/>
      <c r="S6090" s="7"/>
    </row>
    <row r="6091" spans="1:19" s="8" customFormat="1" ht="11.8" x14ac:dyDescent="0.2">
      <c r="A6091" s="48"/>
      <c r="F6091" s="9"/>
      <c r="G6091" s="9"/>
      <c r="H6091" s="9"/>
      <c r="I6091" s="9"/>
      <c r="J6091" s="9"/>
      <c r="K6091" s="9"/>
      <c r="M6091" s="9"/>
      <c r="N6091" s="76"/>
      <c r="P6091" s="7"/>
      <c r="Q6091" s="7"/>
      <c r="R6091" s="7"/>
      <c r="S6091" s="7"/>
    </row>
    <row r="6092" spans="1:19" s="8" customFormat="1" ht="11.8" x14ac:dyDescent="0.2">
      <c r="A6092" s="48"/>
      <c r="F6092" s="9"/>
      <c r="G6092" s="9"/>
      <c r="H6092" s="9"/>
      <c r="I6092" s="9"/>
      <c r="J6092" s="9"/>
      <c r="K6092" s="9"/>
      <c r="M6092" s="9"/>
      <c r="N6092" s="76"/>
      <c r="P6092" s="7"/>
      <c r="Q6092" s="7"/>
      <c r="R6092" s="7"/>
      <c r="S6092" s="7"/>
    </row>
    <row r="6093" spans="1:19" s="8" customFormat="1" ht="11.8" x14ac:dyDescent="0.2">
      <c r="A6093" s="48"/>
      <c r="F6093" s="9"/>
      <c r="G6093" s="9"/>
      <c r="H6093" s="9"/>
      <c r="I6093" s="9"/>
      <c r="J6093" s="9"/>
      <c r="K6093" s="9"/>
      <c r="M6093" s="9"/>
      <c r="N6093" s="76"/>
      <c r="P6093" s="7"/>
      <c r="Q6093" s="7"/>
      <c r="R6093" s="7"/>
      <c r="S6093" s="7"/>
    </row>
    <row r="6094" spans="1:19" s="8" customFormat="1" ht="11.8" x14ac:dyDescent="0.2">
      <c r="A6094" s="48"/>
      <c r="F6094" s="9"/>
      <c r="G6094" s="9"/>
      <c r="H6094" s="9"/>
      <c r="I6094" s="9"/>
      <c r="J6094" s="9"/>
      <c r="K6094" s="9"/>
      <c r="M6094" s="9"/>
      <c r="N6094" s="76"/>
      <c r="P6094" s="7"/>
      <c r="Q6094" s="7"/>
      <c r="R6094" s="7"/>
      <c r="S6094" s="7"/>
    </row>
    <row r="6095" spans="1:19" s="8" customFormat="1" ht="11.8" x14ac:dyDescent="0.2">
      <c r="A6095" s="48"/>
      <c r="F6095" s="9"/>
      <c r="G6095" s="9"/>
      <c r="H6095" s="9"/>
      <c r="I6095" s="9"/>
      <c r="J6095" s="9"/>
      <c r="K6095" s="9"/>
      <c r="M6095" s="9"/>
      <c r="N6095" s="76"/>
      <c r="P6095" s="7"/>
      <c r="Q6095" s="7"/>
      <c r="R6095" s="7"/>
      <c r="S6095" s="7"/>
    </row>
    <row r="6096" spans="1:19" s="8" customFormat="1" ht="11.8" x14ac:dyDescent="0.2">
      <c r="A6096" s="48"/>
      <c r="F6096" s="9"/>
      <c r="G6096" s="9"/>
      <c r="H6096" s="9"/>
      <c r="I6096" s="9"/>
      <c r="J6096" s="9"/>
      <c r="K6096" s="9"/>
      <c r="M6096" s="9"/>
      <c r="N6096" s="76"/>
      <c r="P6096" s="7"/>
      <c r="Q6096" s="7"/>
      <c r="R6096" s="7"/>
      <c r="S6096" s="7"/>
    </row>
    <row r="6097" spans="1:19" s="8" customFormat="1" ht="11.8" x14ac:dyDescent="0.2">
      <c r="A6097" s="48"/>
      <c r="F6097" s="9"/>
      <c r="G6097" s="9"/>
      <c r="H6097" s="9"/>
      <c r="I6097" s="9"/>
      <c r="J6097" s="9"/>
      <c r="K6097" s="9"/>
      <c r="M6097" s="9"/>
      <c r="N6097" s="76"/>
      <c r="P6097" s="7"/>
      <c r="Q6097" s="7"/>
      <c r="R6097" s="7"/>
      <c r="S6097" s="7"/>
    </row>
    <row r="6098" spans="1:19" s="8" customFormat="1" ht="11.8" x14ac:dyDescent="0.2">
      <c r="A6098" s="48"/>
      <c r="F6098" s="9"/>
      <c r="G6098" s="9"/>
      <c r="H6098" s="9"/>
      <c r="I6098" s="9"/>
      <c r="J6098" s="9"/>
      <c r="K6098" s="9"/>
      <c r="M6098" s="9"/>
      <c r="N6098" s="76"/>
      <c r="P6098" s="7"/>
      <c r="Q6098" s="7"/>
      <c r="R6098" s="7"/>
      <c r="S6098" s="7"/>
    </row>
    <row r="6099" spans="1:19" s="8" customFormat="1" ht="11.8" x14ac:dyDescent="0.2">
      <c r="A6099" s="48"/>
      <c r="F6099" s="9"/>
      <c r="G6099" s="9"/>
      <c r="H6099" s="9"/>
      <c r="I6099" s="9"/>
      <c r="J6099" s="9"/>
      <c r="K6099" s="9"/>
      <c r="M6099" s="9"/>
      <c r="N6099" s="76"/>
      <c r="P6099" s="7"/>
      <c r="Q6099" s="7"/>
      <c r="R6099" s="7"/>
      <c r="S6099" s="7"/>
    </row>
    <row r="6100" spans="1:19" s="8" customFormat="1" ht="11.8" x14ac:dyDescent="0.2">
      <c r="A6100" s="48"/>
      <c r="F6100" s="9"/>
      <c r="G6100" s="9"/>
      <c r="H6100" s="9"/>
      <c r="I6100" s="9"/>
      <c r="J6100" s="9"/>
      <c r="K6100" s="9"/>
      <c r="M6100" s="9"/>
      <c r="N6100" s="76"/>
      <c r="P6100" s="7"/>
      <c r="Q6100" s="7"/>
      <c r="R6100" s="7"/>
      <c r="S6100" s="7"/>
    </row>
    <row r="6101" spans="1:19" s="8" customFormat="1" ht="11.8" x14ac:dyDescent="0.2">
      <c r="A6101" s="48"/>
      <c r="F6101" s="9"/>
      <c r="G6101" s="9"/>
      <c r="H6101" s="9"/>
      <c r="I6101" s="9"/>
      <c r="J6101" s="9"/>
      <c r="K6101" s="9"/>
      <c r="M6101" s="9"/>
      <c r="N6101" s="76"/>
      <c r="P6101" s="7"/>
      <c r="Q6101" s="7"/>
      <c r="R6101" s="7"/>
      <c r="S6101" s="7"/>
    </row>
    <row r="6102" spans="1:19" s="8" customFormat="1" ht="11.8" x14ac:dyDescent="0.2">
      <c r="A6102" s="48"/>
      <c r="F6102" s="9"/>
      <c r="G6102" s="9"/>
      <c r="H6102" s="9"/>
      <c r="I6102" s="9"/>
      <c r="J6102" s="9"/>
      <c r="K6102" s="9"/>
      <c r="M6102" s="9"/>
      <c r="N6102" s="76"/>
      <c r="P6102" s="7"/>
      <c r="Q6102" s="7"/>
      <c r="R6102" s="7"/>
      <c r="S6102" s="7"/>
    </row>
    <row r="6103" spans="1:19" s="8" customFormat="1" ht="11.8" x14ac:dyDescent="0.2">
      <c r="A6103" s="48"/>
      <c r="F6103" s="9"/>
      <c r="G6103" s="9"/>
      <c r="H6103" s="9"/>
      <c r="I6103" s="9"/>
      <c r="J6103" s="9"/>
      <c r="K6103" s="9"/>
      <c r="M6103" s="9"/>
      <c r="N6103" s="76"/>
      <c r="P6103" s="7"/>
      <c r="Q6103" s="7"/>
      <c r="R6103" s="7"/>
      <c r="S6103" s="7"/>
    </row>
    <row r="6104" spans="1:19" s="8" customFormat="1" ht="11.8" x14ac:dyDescent="0.2">
      <c r="A6104" s="48"/>
      <c r="F6104" s="9"/>
      <c r="G6104" s="9"/>
      <c r="H6104" s="9"/>
      <c r="I6104" s="9"/>
      <c r="J6104" s="9"/>
      <c r="K6104" s="9"/>
      <c r="M6104" s="9"/>
      <c r="N6104" s="76"/>
      <c r="P6104" s="7"/>
      <c r="Q6104" s="7"/>
      <c r="R6104" s="7"/>
      <c r="S6104" s="7"/>
    </row>
    <row r="6105" spans="1:19" s="8" customFormat="1" ht="11.8" x14ac:dyDescent="0.2">
      <c r="A6105" s="48"/>
      <c r="F6105" s="9"/>
      <c r="G6105" s="9"/>
      <c r="H6105" s="9"/>
      <c r="I6105" s="9"/>
      <c r="J6105" s="9"/>
      <c r="K6105" s="9"/>
      <c r="M6105" s="9"/>
      <c r="N6105" s="76"/>
      <c r="P6105" s="7"/>
      <c r="Q6105" s="7"/>
      <c r="R6105" s="7"/>
      <c r="S6105" s="7"/>
    </row>
    <row r="6106" spans="1:19" s="8" customFormat="1" ht="11.8" x14ac:dyDescent="0.2">
      <c r="A6106" s="48"/>
      <c r="F6106" s="9"/>
      <c r="G6106" s="9"/>
      <c r="H6106" s="9"/>
      <c r="I6106" s="9"/>
      <c r="J6106" s="9"/>
      <c r="K6106" s="9"/>
      <c r="M6106" s="9"/>
      <c r="N6106" s="76"/>
      <c r="P6106" s="7"/>
      <c r="Q6106" s="7"/>
      <c r="R6106" s="7"/>
      <c r="S6106" s="7"/>
    </row>
    <row r="6107" spans="1:19" s="8" customFormat="1" ht="11.8" x14ac:dyDescent="0.2">
      <c r="A6107" s="48"/>
      <c r="F6107" s="9"/>
      <c r="G6107" s="9"/>
      <c r="H6107" s="9"/>
      <c r="I6107" s="9"/>
      <c r="J6107" s="9"/>
      <c r="K6107" s="9"/>
      <c r="M6107" s="9"/>
      <c r="N6107" s="76"/>
      <c r="P6107" s="7"/>
      <c r="Q6107" s="7"/>
      <c r="R6107" s="7"/>
      <c r="S6107" s="7"/>
    </row>
    <row r="6108" spans="1:19" s="8" customFormat="1" ht="11.8" x14ac:dyDescent="0.2">
      <c r="A6108" s="48"/>
      <c r="F6108" s="9"/>
      <c r="G6108" s="9"/>
      <c r="H6108" s="9"/>
      <c r="I6108" s="9"/>
      <c r="J6108" s="9"/>
      <c r="K6108" s="9"/>
      <c r="M6108" s="9"/>
      <c r="N6108" s="76"/>
      <c r="P6108" s="7"/>
      <c r="Q6108" s="7"/>
      <c r="R6108" s="7"/>
      <c r="S6108" s="7"/>
    </row>
    <row r="6109" spans="1:19" s="8" customFormat="1" ht="11.8" x14ac:dyDescent="0.2">
      <c r="A6109" s="48"/>
      <c r="F6109" s="9"/>
      <c r="G6109" s="9"/>
      <c r="H6109" s="9"/>
      <c r="I6109" s="9"/>
      <c r="J6109" s="9"/>
      <c r="K6109" s="9"/>
      <c r="M6109" s="9"/>
      <c r="N6109" s="76"/>
      <c r="P6109" s="7"/>
      <c r="Q6109" s="7"/>
      <c r="R6109" s="7"/>
      <c r="S6109" s="7"/>
    </row>
    <row r="6110" spans="1:19" s="8" customFormat="1" ht="11.8" x14ac:dyDescent="0.2">
      <c r="A6110" s="48"/>
      <c r="F6110" s="9"/>
      <c r="G6110" s="9"/>
      <c r="H6110" s="9"/>
      <c r="I6110" s="9"/>
      <c r="J6110" s="9"/>
      <c r="K6110" s="9"/>
      <c r="M6110" s="9"/>
      <c r="N6110" s="76"/>
      <c r="P6110" s="7"/>
      <c r="Q6110" s="7"/>
      <c r="R6110" s="7"/>
      <c r="S6110" s="7"/>
    </row>
    <row r="6111" spans="1:19" s="8" customFormat="1" ht="11.8" x14ac:dyDescent="0.2">
      <c r="A6111" s="48"/>
      <c r="F6111" s="9"/>
      <c r="G6111" s="9"/>
      <c r="H6111" s="9"/>
      <c r="I6111" s="9"/>
      <c r="J6111" s="9"/>
      <c r="K6111" s="9"/>
      <c r="M6111" s="9"/>
      <c r="N6111" s="76"/>
      <c r="P6111" s="7"/>
      <c r="Q6111" s="7"/>
      <c r="R6111" s="7"/>
      <c r="S6111" s="7"/>
    </row>
    <row r="6112" spans="1:19" s="8" customFormat="1" ht="11.8" x14ac:dyDescent="0.2">
      <c r="A6112" s="48"/>
      <c r="F6112" s="9"/>
      <c r="G6112" s="9"/>
      <c r="H6112" s="9"/>
      <c r="I6112" s="9"/>
      <c r="J6112" s="9"/>
      <c r="K6112" s="9"/>
      <c r="M6112" s="9"/>
      <c r="N6112" s="76"/>
      <c r="P6112" s="7"/>
      <c r="Q6112" s="7"/>
      <c r="R6112" s="7"/>
      <c r="S6112" s="7"/>
    </row>
    <row r="6113" spans="1:19" s="8" customFormat="1" ht="11.8" x14ac:dyDescent="0.2">
      <c r="A6113" s="48"/>
      <c r="F6113" s="9"/>
      <c r="G6113" s="9"/>
      <c r="H6113" s="9"/>
      <c r="I6113" s="9"/>
      <c r="J6113" s="9"/>
      <c r="K6113" s="9"/>
      <c r="M6113" s="9"/>
      <c r="N6113" s="76"/>
      <c r="P6113" s="7"/>
      <c r="Q6113" s="7"/>
      <c r="R6113" s="7"/>
      <c r="S6113" s="7"/>
    </row>
    <row r="6114" spans="1:19" s="8" customFormat="1" ht="11.8" x14ac:dyDescent="0.2">
      <c r="A6114" s="48"/>
      <c r="F6114" s="9"/>
      <c r="G6114" s="9"/>
      <c r="H6114" s="9"/>
      <c r="I6114" s="9"/>
      <c r="J6114" s="9"/>
      <c r="K6114" s="9"/>
      <c r="M6114" s="9"/>
      <c r="N6114" s="76"/>
      <c r="P6114" s="7"/>
      <c r="Q6114" s="7"/>
      <c r="R6114" s="7"/>
      <c r="S6114" s="7"/>
    </row>
    <row r="6115" spans="1:19" s="8" customFormat="1" ht="11.8" x14ac:dyDescent="0.2">
      <c r="A6115" s="48"/>
      <c r="F6115" s="9"/>
      <c r="G6115" s="9"/>
      <c r="H6115" s="9"/>
      <c r="I6115" s="9"/>
      <c r="J6115" s="9"/>
      <c r="K6115" s="9"/>
      <c r="M6115" s="9"/>
      <c r="N6115" s="76"/>
      <c r="P6115" s="7"/>
      <c r="Q6115" s="7"/>
      <c r="R6115" s="7"/>
      <c r="S6115" s="7"/>
    </row>
    <row r="6116" spans="1:19" s="8" customFormat="1" ht="11.8" x14ac:dyDescent="0.2">
      <c r="A6116" s="48"/>
      <c r="F6116" s="9"/>
      <c r="G6116" s="9"/>
      <c r="H6116" s="9"/>
      <c r="I6116" s="9"/>
      <c r="J6116" s="9"/>
      <c r="K6116" s="9"/>
      <c r="M6116" s="9"/>
      <c r="N6116" s="76"/>
      <c r="P6116" s="7"/>
      <c r="Q6116" s="7"/>
      <c r="R6116" s="7"/>
      <c r="S6116" s="7"/>
    </row>
    <row r="6117" spans="1:19" s="8" customFormat="1" ht="11.8" x14ac:dyDescent="0.2">
      <c r="A6117" s="48"/>
      <c r="F6117" s="9"/>
      <c r="G6117" s="9"/>
      <c r="H6117" s="9"/>
      <c r="I6117" s="9"/>
      <c r="J6117" s="9"/>
      <c r="K6117" s="9"/>
      <c r="M6117" s="9"/>
      <c r="N6117" s="76"/>
      <c r="P6117" s="7"/>
      <c r="Q6117" s="7"/>
      <c r="R6117" s="7"/>
      <c r="S6117" s="7"/>
    </row>
    <row r="6118" spans="1:19" s="8" customFormat="1" ht="11.8" x14ac:dyDescent="0.2">
      <c r="A6118" s="48"/>
      <c r="F6118" s="9"/>
      <c r="G6118" s="9"/>
      <c r="H6118" s="9"/>
      <c r="I6118" s="9"/>
      <c r="J6118" s="9"/>
      <c r="K6118" s="9"/>
      <c r="M6118" s="9"/>
      <c r="N6118" s="76"/>
      <c r="P6118" s="7"/>
      <c r="Q6118" s="7"/>
      <c r="R6118" s="7"/>
      <c r="S6118" s="7"/>
    </row>
    <row r="6119" spans="1:19" s="8" customFormat="1" ht="11.8" x14ac:dyDescent="0.2">
      <c r="A6119" s="48"/>
      <c r="F6119" s="9"/>
      <c r="G6119" s="9"/>
      <c r="H6119" s="9"/>
      <c r="I6119" s="9"/>
      <c r="J6119" s="9"/>
      <c r="K6119" s="9"/>
      <c r="M6119" s="9"/>
      <c r="N6119" s="76"/>
      <c r="P6119" s="7"/>
      <c r="Q6119" s="7"/>
      <c r="R6119" s="7"/>
      <c r="S6119" s="7"/>
    </row>
    <row r="6120" spans="1:19" s="8" customFormat="1" ht="11.8" x14ac:dyDescent="0.2">
      <c r="A6120" s="48"/>
      <c r="F6120" s="9"/>
      <c r="G6120" s="9"/>
      <c r="H6120" s="9"/>
      <c r="I6120" s="9"/>
      <c r="J6120" s="9"/>
      <c r="K6120" s="9"/>
      <c r="M6120" s="9"/>
      <c r="N6120" s="76"/>
      <c r="P6120" s="7"/>
      <c r="Q6120" s="7"/>
      <c r="R6120" s="7"/>
      <c r="S6120" s="7"/>
    </row>
    <row r="6121" spans="1:19" s="8" customFormat="1" ht="11.8" x14ac:dyDescent="0.2">
      <c r="A6121" s="48"/>
      <c r="F6121" s="9"/>
      <c r="G6121" s="9"/>
      <c r="H6121" s="9"/>
      <c r="I6121" s="9"/>
      <c r="J6121" s="9"/>
      <c r="K6121" s="9"/>
      <c r="M6121" s="9"/>
      <c r="N6121" s="76"/>
      <c r="P6121" s="7"/>
      <c r="Q6121" s="7"/>
      <c r="R6121" s="7"/>
      <c r="S6121" s="7"/>
    </row>
    <row r="6122" spans="1:19" s="8" customFormat="1" ht="11.8" x14ac:dyDescent="0.2">
      <c r="A6122" s="48"/>
      <c r="F6122" s="9"/>
      <c r="G6122" s="9"/>
      <c r="H6122" s="9"/>
      <c r="I6122" s="9"/>
      <c r="J6122" s="9"/>
      <c r="K6122" s="9"/>
      <c r="M6122" s="9"/>
      <c r="N6122" s="76"/>
      <c r="P6122" s="7"/>
      <c r="Q6122" s="7"/>
      <c r="R6122" s="7"/>
      <c r="S6122" s="7"/>
    </row>
    <row r="6123" spans="1:19" s="8" customFormat="1" ht="11.8" x14ac:dyDescent="0.2">
      <c r="A6123" s="48"/>
      <c r="F6123" s="9"/>
      <c r="G6123" s="9"/>
      <c r="H6123" s="9"/>
      <c r="I6123" s="9"/>
      <c r="J6123" s="9"/>
      <c r="K6123" s="9"/>
      <c r="M6123" s="9"/>
      <c r="N6123" s="76"/>
      <c r="P6123" s="7"/>
      <c r="Q6123" s="7"/>
      <c r="R6123" s="7"/>
      <c r="S6123" s="7"/>
    </row>
    <row r="6124" spans="1:19" s="8" customFormat="1" ht="11.8" x14ac:dyDescent="0.2">
      <c r="A6124" s="48"/>
      <c r="F6124" s="9"/>
      <c r="G6124" s="9"/>
      <c r="H6124" s="9"/>
      <c r="I6124" s="9"/>
      <c r="J6124" s="9"/>
      <c r="K6124" s="9"/>
      <c r="M6124" s="9"/>
      <c r="N6124" s="76"/>
      <c r="P6124" s="7"/>
      <c r="Q6124" s="7"/>
      <c r="R6124" s="7"/>
      <c r="S6124" s="7"/>
    </row>
    <row r="6125" spans="1:19" s="8" customFormat="1" ht="11.8" x14ac:dyDescent="0.2">
      <c r="A6125" s="48"/>
      <c r="F6125" s="9"/>
      <c r="G6125" s="9"/>
      <c r="H6125" s="9"/>
      <c r="I6125" s="9"/>
      <c r="J6125" s="9"/>
      <c r="K6125" s="9"/>
      <c r="M6125" s="9"/>
      <c r="N6125" s="76"/>
      <c r="P6125" s="7"/>
      <c r="Q6125" s="7"/>
      <c r="R6125" s="7"/>
      <c r="S6125" s="7"/>
    </row>
    <row r="6126" spans="1:19" s="8" customFormat="1" ht="11.8" x14ac:dyDescent="0.2">
      <c r="A6126" s="48"/>
      <c r="F6126" s="9"/>
      <c r="G6126" s="9"/>
      <c r="H6126" s="9"/>
      <c r="I6126" s="9"/>
      <c r="J6126" s="9"/>
      <c r="K6126" s="9"/>
      <c r="M6126" s="9"/>
      <c r="N6126" s="76"/>
      <c r="P6126" s="7"/>
      <c r="Q6126" s="7"/>
      <c r="R6126" s="7"/>
      <c r="S6126" s="7"/>
    </row>
    <row r="6127" spans="1:19" s="8" customFormat="1" ht="11.8" x14ac:dyDescent="0.2">
      <c r="A6127" s="48"/>
      <c r="F6127" s="9"/>
      <c r="G6127" s="9"/>
      <c r="H6127" s="9"/>
      <c r="I6127" s="9"/>
      <c r="J6127" s="9"/>
      <c r="K6127" s="9"/>
      <c r="M6127" s="9"/>
      <c r="N6127" s="76"/>
      <c r="P6127" s="7"/>
      <c r="Q6127" s="7"/>
      <c r="R6127" s="7"/>
      <c r="S6127" s="7"/>
    </row>
    <row r="6128" spans="1:19" s="8" customFormat="1" ht="11.8" x14ac:dyDescent="0.2">
      <c r="A6128" s="48"/>
      <c r="F6128" s="9"/>
      <c r="G6128" s="9"/>
      <c r="H6128" s="9"/>
      <c r="I6128" s="9"/>
      <c r="J6128" s="9"/>
      <c r="K6128" s="9"/>
      <c r="M6128" s="9"/>
      <c r="N6128" s="76"/>
      <c r="P6128" s="7"/>
      <c r="Q6128" s="7"/>
      <c r="R6128" s="7"/>
      <c r="S6128" s="7"/>
    </row>
    <row r="6129" spans="1:19" s="8" customFormat="1" ht="11.8" x14ac:dyDescent="0.2">
      <c r="A6129" s="48"/>
      <c r="F6129" s="9"/>
      <c r="G6129" s="9"/>
      <c r="H6129" s="9"/>
      <c r="I6129" s="9"/>
      <c r="J6129" s="9"/>
      <c r="K6129" s="9"/>
      <c r="M6129" s="9"/>
      <c r="N6129" s="76"/>
      <c r="P6129" s="7"/>
      <c r="Q6129" s="7"/>
      <c r="R6129" s="7"/>
      <c r="S6129" s="7"/>
    </row>
    <row r="6130" spans="1:19" s="8" customFormat="1" ht="11.8" x14ac:dyDescent="0.2">
      <c r="A6130" s="48"/>
      <c r="F6130" s="9"/>
      <c r="G6130" s="9"/>
      <c r="H6130" s="9"/>
      <c r="I6130" s="9"/>
      <c r="J6130" s="9"/>
      <c r="K6130" s="9"/>
      <c r="M6130" s="9"/>
      <c r="N6130" s="76"/>
      <c r="P6130" s="7"/>
      <c r="Q6130" s="7"/>
      <c r="R6130" s="7"/>
      <c r="S6130" s="7"/>
    </row>
    <row r="6131" spans="1:19" s="8" customFormat="1" ht="11.8" x14ac:dyDescent="0.2">
      <c r="A6131" s="48"/>
      <c r="F6131" s="9"/>
      <c r="G6131" s="9"/>
      <c r="H6131" s="9"/>
      <c r="I6131" s="9"/>
      <c r="J6131" s="9"/>
      <c r="K6131" s="9"/>
      <c r="M6131" s="9"/>
      <c r="N6131" s="76"/>
      <c r="P6131" s="7"/>
      <c r="Q6131" s="7"/>
      <c r="R6131" s="7"/>
      <c r="S6131" s="7"/>
    </row>
    <row r="6132" spans="1:19" s="8" customFormat="1" ht="11.8" x14ac:dyDescent="0.2">
      <c r="A6132" s="48"/>
      <c r="F6132" s="9"/>
      <c r="G6132" s="9"/>
      <c r="H6132" s="9"/>
      <c r="I6132" s="9"/>
      <c r="J6132" s="9"/>
      <c r="K6132" s="9"/>
      <c r="M6132" s="9"/>
      <c r="N6132" s="76"/>
      <c r="P6132" s="7"/>
      <c r="Q6132" s="7"/>
      <c r="R6132" s="7"/>
      <c r="S6132" s="7"/>
    </row>
    <row r="6133" spans="1:19" s="8" customFormat="1" ht="11.8" x14ac:dyDescent="0.2">
      <c r="A6133" s="48"/>
      <c r="F6133" s="9"/>
      <c r="G6133" s="9"/>
      <c r="H6133" s="9"/>
      <c r="I6133" s="9"/>
      <c r="J6133" s="9"/>
      <c r="K6133" s="9"/>
      <c r="M6133" s="9"/>
      <c r="N6133" s="76"/>
      <c r="P6133" s="7"/>
      <c r="Q6133" s="7"/>
      <c r="R6133" s="7"/>
      <c r="S6133" s="7"/>
    </row>
    <row r="6134" spans="1:19" s="8" customFormat="1" ht="11.8" x14ac:dyDescent="0.2">
      <c r="A6134" s="48"/>
      <c r="F6134" s="9"/>
      <c r="G6134" s="9"/>
      <c r="H6134" s="9"/>
      <c r="I6134" s="9"/>
      <c r="J6134" s="9"/>
      <c r="K6134" s="9"/>
      <c r="M6134" s="9"/>
      <c r="N6134" s="76"/>
      <c r="P6134" s="7"/>
      <c r="Q6134" s="7"/>
      <c r="R6134" s="7"/>
      <c r="S6134" s="7"/>
    </row>
    <row r="6135" spans="1:19" s="8" customFormat="1" ht="11.8" x14ac:dyDescent="0.2">
      <c r="A6135" s="48"/>
      <c r="F6135" s="9"/>
      <c r="G6135" s="9"/>
      <c r="H6135" s="9"/>
      <c r="I6135" s="9"/>
      <c r="J6135" s="9"/>
      <c r="K6135" s="9"/>
      <c r="M6135" s="9"/>
      <c r="N6135" s="76"/>
      <c r="P6135" s="7"/>
      <c r="Q6135" s="7"/>
      <c r="R6135" s="7"/>
      <c r="S6135" s="7"/>
    </row>
    <row r="6136" spans="1:19" s="8" customFormat="1" ht="11.8" x14ac:dyDescent="0.2">
      <c r="A6136" s="48"/>
      <c r="F6136" s="9"/>
      <c r="G6136" s="9"/>
      <c r="H6136" s="9"/>
      <c r="I6136" s="9"/>
      <c r="J6136" s="9"/>
      <c r="K6136" s="9"/>
      <c r="M6136" s="9"/>
      <c r="N6136" s="76"/>
      <c r="P6136" s="7"/>
      <c r="Q6136" s="7"/>
      <c r="R6136" s="7"/>
      <c r="S6136" s="7"/>
    </row>
    <row r="6137" spans="1:19" s="8" customFormat="1" ht="11.8" x14ac:dyDescent="0.2">
      <c r="A6137" s="48"/>
      <c r="F6137" s="9"/>
      <c r="G6137" s="9"/>
      <c r="H6137" s="9"/>
      <c r="I6137" s="9"/>
      <c r="J6137" s="9"/>
      <c r="K6137" s="9"/>
      <c r="M6137" s="9"/>
      <c r="N6137" s="76"/>
      <c r="P6137" s="7"/>
      <c r="Q6137" s="7"/>
      <c r="R6137" s="7"/>
      <c r="S6137" s="7"/>
    </row>
    <row r="6138" spans="1:19" s="8" customFormat="1" ht="11.8" x14ac:dyDescent="0.2">
      <c r="A6138" s="48"/>
      <c r="F6138" s="9"/>
      <c r="G6138" s="9"/>
      <c r="H6138" s="9"/>
      <c r="I6138" s="9"/>
      <c r="J6138" s="9"/>
      <c r="K6138" s="9"/>
      <c r="M6138" s="9"/>
      <c r="N6138" s="76"/>
      <c r="P6138" s="7"/>
      <c r="Q6138" s="7"/>
      <c r="R6138" s="7"/>
      <c r="S6138" s="7"/>
    </row>
    <row r="6139" spans="1:19" s="8" customFormat="1" ht="11.8" x14ac:dyDescent="0.2">
      <c r="A6139" s="48"/>
      <c r="F6139" s="9"/>
      <c r="G6139" s="9"/>
      <c r="H6139" s="9"/>
      <c r="I6139" s="9"/>
      <c r="J6139" s="9"/>
      <c r="K6139" s="9"/>
      <c r="M6139" s="9"/>
      <c r="N6139" s="76"/>
      <c r="P6139" s="7"/>
      <c r="Q6139" s="7"/>
      <c r="R6139" s="7"/>
      <c r="S6139" s="7"/>
    </row>
    <row r="6140" spans="1:19" s="8" customFormat="1" ht="11.8" x14ac:dyDescent="0.2">
      <c r="A6140" s="48"/>
      <c r="F6140" s="9"/>
      <c r="G6140" s="9"/>
      <c r="H6140" s="9"/>
      <c r="I6140" s="9"/>
      <c r="J6140" s="9"/>
      <c r="K6140" s="9"/>
      <c r="M6140" s="9"/>
      <c r="N6140" s="76"/>
      <c r="P6140" s="7"/>
      <c r="Q6140" s="7"/>
      <c r="R6140" s="7"/>
      <c r="S6140" s="7"/>
    </row>
    <row r="6141" spans="1:19" s="8" customFormat="1" ht="11.8" x14ac:dyDescent="0.2">
      <c r="A6141" s="48"/>
      <c r="F6141" s="9"/>
      <c r="G6141" s="9"/>
      <c r="H6141" s="9"/>
      <c r="I6141" s="9"/>
      <c r="J6141" s="9"/>
      <c r="K6141" s="9"/>
      <c r="M6141" s="9"/>
      <c r="N6141" s="76"/>
      <c r="P6141" s="7"/>
      <c r="Q6141" s="7"/>
      <c r="R6141" s="7"/>
      <c r="S6141" s="7"/>
    </row>
    <row r="6142" spans="1:19" s="8" customFormat="1" ht="11.8" x14ac:dyDescent="0.2">
      <c r="A6142" s="48"/>
      <c r="F6142" s="9"/>
      <c r="G6142" s="9"/>
      <c r="H6142" s="9"/>
      <c r="I6142" s="9"/>
      <c r="J6142" s="9"/>
      <c r="K6142" s="9"/>
      <c r="M6142" s="9"/>
      <c r="N6142" s="76"/>
      <c r="P6142" s="7"/>
      <c r="Q6142" s="7"/>
      <c r="R6142" s="7"/>
      <c r="S6142" s="7"/>
    </row>
    <row r="6143" spans="1:19" s="8" customFormat="1" ht="11.8" x14ac:dyDescent="0.2">
      <c r="A6143" s="48"/>
      <c r="F6143" s="9"/>
      <c r="G6143" s="9"/>
      <c r="H6143" s="9"/>
      <c r="I6143" s="9"/>
      <c r="J6143" s="9"/>
      <c r="K6143" s="9"/>
      <c r="M6143" s="9"/>
      <c r="N6143" s="76"/>
      <c r="P6143" s="7"/>
      <c r="Q6143" s="7"/>
      <c r="R6143" s="7"/>
      <c r="S6143" s="7"/>
    </row>
    <row r="6144" spans="1:19" s="8" customFormat="1" ht="11.8" x14ac:dyDescent="0.2">
      <c r="A6144" s="48"/>
      <c r="F6144" s="9"/>
      <c r="G6144" s="9"/>
      <c r="H6144" s="9"/>
      <c r="I6144" s="9"/>
      <c r="J6144" s="9"/>
      <c r="K6144" s="9"/>
      <c r="M6144" s="9"/>
      <c r="N6144" s="76"/>
      <c r="P6144" s="7"/>
      <c r="Q6144" s="7"/>
      <c r="R6144" s="7"/>
      <c r="S6144" s="7"/>
    </row>
    <row r="6145" spans="1:19" s="8" customFormat="1" ht="11.8" x14ac:dyDescent="0.2">
      <c r="A6145" s="48"/>
      <c r="F6145" s="9"/>
      <c r="G6145" s="9"/>
      <c r="H6145" s="9"/>
      <c r="I6145" s="9"/>
      <c r="J6145" s="9"/>
      <c r="K6145" s="9"/>
      <c r="M6145" s="9"/>
      <c r="N6145" s="76"/>
      <c r="P6145" s="7"/>
      <c r="Q6145" s="7"/>
      <c r="R6145" s="7"/>
      <c r="S6145" s="7"/>
    </row>
    <row r="6146" spans="1:19" s="8" customFormat="1" ht="11.8" x14ac:dyDescent="0.2">
      <c r="A6146" s="48"/>
      <c r="F6146" s="9"/>
      <c r="G6146" s="9"/>
      <c r="H6146" s="9"/>
      <c r="I6146" s="9"/>
      <c r="J6146" s="9"/>
      <c r="K6146" s="9"/>
      <c r="M6146" s="9"/>
      <c r="N6146" s="76"/>
      <c r="P6146" s="7"/>
      <c r="Q6146" s="7"/>
      <c r="R6146" s="7"/>
      <c r="S6146" s="7"/>
    </row>
    <row r="6147" spans="1:19" s="8" customFormat="1" ht="11.8" x14ac:dyDescent="0.2">
      <c r="A6147" s="48"/>
      <c r="F6147" s="9"/>
      <c r="G6147" s="9"/>
      <c r="H6147" s="9"/>
      <c r="I6147" s="9"/>
      <c r="J6147" s="9"/>
      <c r="K6147" s="9"/>
      <c r="M6147" s="9"/>
      <c r="N6147" s="76"/>
      <c r="P6147" s="7"/>
      <c r="Q6147" s="7"/>
      <c r="R6147" s="7"/>
      <c r="S6147" s="7"/>
    </row>
    <row r="6148" spans="1:19" s="8" customFormat="1" ht="11.8" x14ac:dyDescent="0.2">
      <c r="A6148" s="48"/>
      <c r="F6148" s="9"/>
      <c r="G6148" s="9"/>
      <c r="H6148" s="9"/>
      <c r="I6148" s="9"/>
      <c r="J6148" s="9"/>
      <c r="K6148" s="9"/>
      <c r="M6148" s="9"/>
      <c r="N6148" s="76"/>
      <c r="P6148" s="7"/>
      <c r="Q6148" s="7"/>
      <c r="R6148" s="7"/>
      <c r="S6148" s="7"/>
    </row>
    <row r="6149" spans="1:19" s="8" customFormat="1" ht="11.8" x14ac:dyDescent="0.2">
      <c r="A6149" s="48"/>
      <c r="F6149" s="9"/>
      <c r="G6149" s="9"/>
      <c r="H6149" s="9"/>
      <c r="I6149" s="9"/>
      <c r="J6149" s="9"/>
      <c r="K6149" s="9"/>
      <c r="M6149" s="9"/>
      <c r="N6149" s="76"/>
      <c r="P6149" s="7"/>
      <c r="Q6149" s="7"/>
      <c r="R6149" s="7"/>
      <c r="S6149" s="7"/>
    </row>
    <row r="6150" spans="1:19" s="8" customFormat="1" ht="11.8" x14ac:dyDescent="0.2">
      <c r="A6150" s="48"/>
      <c r="F6150" s="9"/>
      <c r="G6150" s="9"/>
      <c r="H6150" s="9"/>
      <c r="I6150" s="9"/>
      <c r="J6150" s="9"/>
      <c r="K6150" s="9"/>
      <c r="M6150" s="9"/>
      <c r="N6150" s="76"/>
      <c r="P6150" s="7"/>
      <c r="Q6150" s="7"/>
      <c r="R6150" s="7"/>
      <c r="S6150" s="7"/>
    </row>
    <row r="6151" spans="1:19" s="8" customFormat="1" ht="11.8" x14ac:dyDescent="0.2">
      <c r="A6151" s="48"/>
      <c r="F6151" s="9"/>
      <c r="G6151" s="9"/>
      <c r="H6151" s="9"/>
      <c r="I6151" s="9"/>
      <c r="J6151" s="9"/>
      <c r="K6151" s="9"/>
      <c r="M6151" s="9"/>
      <c r="N6151" s="76"/>
      <c r="P6151" s="7"/>
      <c r="Q6151" s="7"/>
      <c r="R6151" s="7"/>
      <c r="S6151" s="7"/>
    </row>
    <row r="6152" spans="1:19" s="8" customFormat="1" ht="11.8" x14ac:dyDescent="0.2">
      <c r="A6152" s="48"/>
      <c r="F6152" s="9"/>
      <c r="G6152" s="9"/>
      <c r="H6152" s="9"/>
      <c r="I6152" s="9"/>
      <c r="J6152" s="9"/>
      <c r="K6152" s="9"/>
      <c r="M6152" s="9"/>
      <c r="N6152" s="76"/>
      <c r="P6152" s="7"/>
      <c r="Q6152" s="7"/>
      <c r="R6152" s="7"/>
      <c r="S6152" s="7"/>
    </row>
    <row r="6153" spans="1:19" s="8" customFormat="1" ht="11.8" x14ac:dyDescent="0.2">
      <c r="A6153" s="48"/>
      <c r="F6153" s="9"/>
      <c r="G6153" s="9"/>
      <c r="H6153" s="9"/>
      <c r="I6153" s="9"/>
      <c r="J6153" s="9"/>
      <c r="K6153" s="9"/>
      <c r="M6153" s="9"/>
      <c r="N6153" s="76"/>
      <c r="P6153" s="7"/>
      <c r="Q6153" s="7"/>
      <c r="R6153" s="7"/>
      <c r="S6153" s="7"/>
    </row>
    <row r="6154" spans="1:19" s="8" customFormat="1" ht="11.8" x14ac:dyDescent="0.2">
      <c r="A6154" s="48"/>
      <c r="F6154" s="9"/>
      <c r="G6154" s="9"/>
      <c r="H6154" s="9"/>
      <c r="I6154" s="9"/>
      <c r="J6154" s="9"/>
      <c r="K6154" s="9"/>
      <c r="M6154" s="9"/>
      <c r="N6154" s="76"/>
      <c r="P6154" s="7"/>
      <c r="Q6154" s="7"/>
      <c r="R6154" s="7"/>
      <c r="S6154" s="7"/>
    </row>
    <row r="6155" spans="1:19" s="8" customFormat="1" ht="11.8" x14ac:dyDescent="0.2">
      <c r="A6155" s="48"/>
      <c r="F6155" s="9"/>
      <c r="G6155" s="9"/>
      <c r="H6155" s="9"/>
      <c r="I6155" s="9"/>
      <c r="J6155" s="9"/>
      <c r="K6155" s="9"/>
      <c r="M6155" s="9"/>
      <c r="N6155" s="76"/>
      <c r="P6155" s="7"/>
      <c r="Q6155" s="7"/>
      <c r="R6155" s="7"/>
      <c r="S6155" s="7"/>
    </row>
    <row r="6156" spans="1:19" s="8" customFormat="1" ht="11.8" x14ac:dyDescent="0.2">
      <c r="A6156" s="48"/>
      <c r="F6156" s="9"/>
      <c r="G6156" s="9"/>
      <c r="H6156" s="9"/>
      <c r="I6156" s="9"/>
      <c r="J6156" s="9"/>
      <c r="K6156" s="9"/>
      <c r="M6156" s="9"/>
      <c r="N6156" s="76"/>
      <c r="P6156" s="7"/>
      <c r="Q6156" s="7"/>
      <c r="R6156" s="7"/>
      <c r="S6156" s="7"/>
    </row>
    <row r="6157" spans="1:19" s="8" customFormat="1" ht="11.8" x14ac:dyDescent="0.2">
      <c r="A6157" s="48"/>
      <c r="F6157" s="9"/>
      <c r="G6157" s="9"/>
      <c r="H6157" s="9"/>
      <c r="I6157" s="9"/>
      <c r="J6157" s="9"/>
      <c r="K6157" s="9"/>
      <c r="M6157" s="9"/>
      <c r="N6157" s="76"/>
      <c r="P6157" s="7"/>
      <c r="Q6157" s="7"/>
      <c r="R6157" s="7"/>
      <c r="S6157" s="7"/>
    </row>
    <row r="6158" spans="1:19" s="8" customFormat="1" ht="11.8" x14ac:dyDescent="0.2">
      <c r="A6158" s="48"/>
      <c r="F6158" s="9"/>
      <c r="G6158" s="9"/>
      <c r="H6158" s="9"/>
      <c r="I6158" s="9"/>
      <c r="J6158" s="9"/>
      <c r="K6158" s="9"/>
      <c r="M6158" s="9"/>
      <c r="N6158" s="76"/>
      <c r="P6158" s="7"/>
      <c r="Q6158" s="7"/>
      <c r="R6158" s="7"/>
      <c r="S6158" s="7"/>
    </row>
    <row r="6159" spans="1:19" s="8" customFormat="1" ht="11.8" x14ac:dyDescent="0.2">
      <c r="A6159" s="48"/>
      <c r="F6159" s="9"/>
      <c r="G6159" s="9"/>
      <c r="H6159" s="9"/>
      <c r="I6159" s="9"/>
      <c r="J6159" s="9"/>
      <c r="K6159" s="9"/>
      <c r="M6159" s="9"/>
      <c r="N6159" s="76"/>
      <c r="P6159" s="7"/>
      <c r="Q6159" s="7"/>
      <c r="R6159" s="7"/>
      <c r="S6159" s="7"/>
    </row>
    <row r="6160" spans="1:19" s="8" customFormat="1" ht="11.8" x14ac:dyDescent="0.2">
      <c r="A6160" s="48"/>
      <c r="F6160" s="9"/>
      <c r="G6160" s="9"/>
      <c r="H6160" s="9"/>
      <c r="I6160" s="9"/>
      <c r="J6160" s="9"/>
      <c r="K6160" s="9"/>
      <c r="M6160" s="9"/>
      <c r="N6160" s="76"/>
      <c r="P6160" s="7"/>
      <c r="Q6160" s="7"/>
      <c r="R6160" s="7"/>
      <c r="S6160" s="7"/>
    </row>
    <row r="6161" spans="1:19" s="8" customFormat="1" ht="11.8" x14ac:dyDescent="0.2">
      <c r="A6161" s="48"/>
      <c r="F6161" s="9"/>
      <c r="G6161" s="9"/>
      <c r="H6161" s="9"/>
      <c r="I6161" s="9"/>
      <c r="J6161" s="9"/>
      <c r="K6161" s="9"/>
      <c r="M6161" s="9"/>
      <c r="N6161" s="76"/>
      <c r="P6161" s="7"/>
      <c r="Q6161" s="7"/>
      <c r="R6161" s="7"/>
      <c r="S6161" s="7"/>
    </row>
    <row r="6162" spans="1:19" s="8" customFormat="1" ht="11.8" x14ac:dyDescent="0.2">
      <c r="A6162" s="48"/>
      <c r="F6162" s="9"/>
      <c r="G6162" s="9"/>
      <c r="H6162" s="9"/>
      <c r="I6162" s="9"/>
      <c r="J6162" s="9"/>
      <c r="K6162" s="9"/>
      <c r="M6162" s="9"/>
      <c r="N6162" s="76"/>
      <c r="P6162" s="7"/>
      <c r="Q6162" s="7"/>
      <c r="R6162" s="7"/>
      <c r="S6162" s="7"/>
    </row>
    <row r="6163" spans="1:19" s="8" customFormat="1" ht="11.8" x14ac:dyDescent="0.2">
      <c r="A6163" s="48"/>
      <c r="F6163" s="9"/>
      <c r="G6163" s="9"/>
      <c r="H6163" s="9"/>
      <c r="I6163" s="9"/>
      <c r="J6163" s="9"/>
      <c r="K6163" s="9"/>
      <c r="M6163" s="9"/>
      <c r="N6163" s="76"/>
      <c r="P6163" s="7"/>
      <c r="Q6163" s="7"/>
      <c r="R6163" s="7"/>
      <c r="S6163" s="7"/>
    </row>
    <row r="6164" spans="1:19" s="8" customFormat="1" ht="11.8" x14ac:dyDescent="0.2">
      <c r="A6164" s="48"/>
      <c r="F6164" s="9"/>
      <c r="G6164" s="9"/>
      <c r="H6164" s="9"/>
      <c r="I6164" s="9"/>
      <c r="J6164" s="9"/>
      <c r="K6164" s="9"/>
      <c r="M6164" s="9"/>
      <c r="N6164" s="76"/>
      <c r="P6164" s="7"/>
      <c r="Q6164" s="7"/>
      <c r="R6164" s="7"/>
      <c r="S6164" s="7"/>
    </row>
    <row r="6165" spans="1:19" s="8" customFormat="1" ht="11.8" x14ac:dyDescent="0.2">
      <c r="A6165" s="48"/>
      <c r="F6165" s="9"/>
      <c r="G6165" s="9"/>
      <c r="H6165" s="9"/>
      <c r="I6165" s="9"/>
      <c r="J6165" s="9"/>
      <c r="K6165" s="9"/>
      <c r="M6165" s="9"/>
      <c r="N6165" s="76"/>
      <c r="P6165" s="7"/>
      <c r="Q6165" s="7"/>
      <c r="R6165" s="7"/>
      <c r="S6165" s="7"/>
    </row>
    <row r="6166" spans="1:19" s="8" customFormat="1" ht="11.8" x14ac:dyDescent="0.2">
      <c r="A6166" s="48"/>
      <c r="F6166" s="9"/>
      <c r="G6166" s="9"/>
      <c r="H6166" s="9"/>
      <c r="I6166" s="9"/>
      <c r="J6166" s="9"/>
      <c r="K6166" s="9"/>
      <c r="M6166" s="9"/>
      <c r="N6166" s="76"/>
      <c r="P6166" s="7"/>
      <c r="Q6166" s="7"/>
      <c r="R6166" s="7"/>
      <c r="S6166" s="7"/>
    </row>
    <row r="6167" spans="1:19" s="8" customFormat="1" ht="11.8" x14ac:dyDescent="0.2">
      <c r="A6167" s="48"/>
      <c r="F6167" s="9"/>
      <c r="G6167" s="9"/>
      <c r="H6167" s="9"/>
      <c r="I6167" s="9"/>
      <c r="J6167" s="9"/>
      <c r="K6167" s="9"/>
      <c r="M6167" s="9"/>
      <c r="N6167" s="76"/>
      <c r="P6167" s="7"/>
      <c r="Q6167" s="7"/>
      <c r="R6167" s="7"/>
      <c r="S6167" s="7"/>
    </row>
    <row r="6168" spans="1:19" s="8" customFormat="1" ht="11.8" x14ac:dyDescent="0.2">
      <c r="A6168" s="48"/>
      <c r="F6168" s="9"/>
      <c r="G6168" s="9"/>
      <c r="H6168" s="9"/>
      <c r="I6168" s="9"/>
      <c r="J6168" s="9"/>
      <c r="K6168" s="9"/>
      <c r="M6168" s="9"/>
      <c r="N6168" s="76"/>
      <c r="P6168" s="7"/>
      <c r="Q6168" s="7"/>
      <c r="R6168" s="7"/>
      <c r="S6168" s="7"/>
    </row>
    <row r="6169" spans="1:19" s="8" customFormat="1" ht="11.8" x14ac:dyDescent="0.2">
      <c r="A6169" s="48"/>
      <c r="F6169" s="9"/>
      <c r="G6169" s="9"/>
      <c r="H6169" s="9"/>
      <c r="I6169" s="9"/>
      <c r="J6169" s="9"/>
      <c r="K6169" s="9"/>
      <c r="M6169" s="9"/>
      <c r="N6169" s="76"/>
      <c r="P6169" s="7"/>
      <c r="Q6169" s="7"/>
      <c r="R6169" s="7"/>
      <c r="S6169" s="7"/>
    </row>
    <row r="6170" spans="1:19" s="8" customFormat="1" ht="11.8" x14ac:dyDescent="0.2">
      <c r="A6170" s="48"/>
      <c r="F6170" s="9"/>
      <c r="G6170" s="9"/>
      <c r="H6170" s="9"/>
      <c r="I6170" s="9"/>
      <c r="J6170" s="9"/>
      <c r="K6170" s="9"/>
      <c r="M6170" s="9"/>
      <c r="N6170" s="76"/>
      <c r="P6170" s="7"/>
      <c r="Q6170" s="7"/>
      <c r="R6170" s="7"/>
      <c r="S6170" s="7"/>
    </row>
    <row r="6171" spans="1:19" s="8" customFormat="1" ht="11.8" x14ac:dyDescent="0.2">
      <c r="A6171" s="48"/>
      <c r="F6171" s="9"/>
      <c r="G6171" s="9"/>
      <c r="H6171" s="9"/>
      <c r="I6171" s="9"/>
      <c r="J6171" s="9"/>
      <c r="K6171" s="9"/>
      <c r="M6171" s="9"/>
      <c r="N6171" s="76"/>
      <c r="P6171" s="7"/>
      <c r="Q6171" s="7"/>
      <c r="R6171" s="7"/>
      <c r="S6171" s="7"/>
    </row>
    <row r="6172" spans="1:19" s="8" customFormat="1" ht="11.8" x14ac:dyDescent="0.2">
      <c r="A6172" s="48"/>
      <c r="F6172" s="9"/>
      <c r="G6172" s="9"/>
      <c r="H6172" s="9"/>
      <c r="I6172" s="9"/>
      <c r="J6172" s="9"/>
      <c r="K6172" s="9"/>
      <c r="M6172" s="9"/>
      <c r="N6172" s="76"/>
      <c r="P6172" s="7"/>
      <c r="Q6172" s="7"/>
      <c r="R6172" s="7"/>
      <c r="S6172" s="7"/>
    </row>
    <row r="6173" spans="1:19" s="8" customFormat="1" ht="11.8" x14ac:dyDescent="0.2">
      <c r="A6173" s="48"/>
      <c r="F6173" s="9"/>
      <c r="G6173" s="9"/>
      <c r="H6173" s="9"/>
      <c r="I6173" s="9"/>
      <c r="J6173" s="9"/>
      <c r="K6173" s="9"/>
      <c r="M6173" s="9"/>
      <c r="N6173" s="76"/>
      <c r="P6173" s="7"/>
      <c r="Q6173" s="7"/>
      <c r="R6173" s="7"/>
      <c r="S6173" s="7"/>
    </row>
    <row r="6174" spans="1:19" s="8" customFormat="1" ht="11.8" x14ac:dyDescent="0.2">
      <c r="A6174" s="48"/>
      <c r="F6174" s="9"/>
      <c r="G6174" s="9"/>
      <c r="H6174" s="9"/>
      <c r="I6174" s="9"/>
      <c r="J6174" s="9"/>
      <c r="K6174" s="9"/>
      <c r="M6174" s="9"/>
      <c r="N6174" s="76"/>
      <c r="P6174" s="7"/>
      <c r="Q6174" s="7"/>
      <c r="R6174" s="7"/>
      <c r="S6174" s="7"/>
    </row>
    <row r="6175" spans="1:19" s="8" customFormat="1" ht="11.8" x14ac:dyDescent="0.2">
      <c r="A6175" s="48"/>
      <c r="F6175" s="9"/>
      <c r="G6175" s="9"/>
      <c r="H6175" s="9"/>
      <c r="I6175" s="9"/>
      <c r="J6175" s="9"/>
      <c r="K6175" s="9"/>
      <c r="M6175" s="9"/>
      <c r="N6175" s="76"/>
      <c r="P6175" s="7"/>
      <c r="Q6175" s="7"/>
      <c r="R6175" s="7"/>
      <c r="S6175" s="7"/>
    </row>
    <row r="6176" spans="1:19" s="8" customFormat="1" ht="11.8" x14ac:dyDescent="0.2">
      <c r="A6176" s="48"/>
      <c r="F6176" s="9"/>
      <c r="G6176" s="9"/>
      <c r="H6176" s="9"/>
      <c r="I6176" s="9"/>
      <c r="J6176" s="9"/>
      <c r="K6176" s="9"/>
      <c r="M6176" s="9"/>
      <c r="N6176" s="76"/>
      <c r="P6176" s="7"/>
      <c r="Q6176" s="7"/>
      <c r="R6176" s="7"/>
      <c r="S6176" s="7"/>
    </row>
    <row r="6177" spans="1:19" s="8" customFormat="1" ht="11.8" x14ac:dyDescent="0.2">
      <c r="A6177" s="48"/>
      <c r="F6177" s="9"/>
      <c r="G6177" s="9"/>
      <c r="H6177" s="9"/>
      <c r="I6177" s="9"/>
      <c r="J6177" s="9"/>
      <c r="K6177" s="9"/>
      <c r="M6177" s="9"/>
      <c r="N6177" s="76"/>
      <c r="P6177" s="7"/>
      <c r="Q6177" s="7"/>
      <c r="R6177" s="7"/>
      <c r="S6177" s="7"/>
    </row>
    <row r="6178" spans="1:19" s="8" customFormat="1" ht="11.8" x14ac:dyDescent="0.2">
      <c r="A6178" s="48"/>
      <c r="F6178" s="9"/>
      <c r="G6178" s="9"/>
      <c r="H6178" s="9"/>
      <c r="I6178" s="9"/>
      <c r="J6178" s="9"/>
      <c r="K6178" s="9"/>
      <c r="M6178" s="9"/>
      <c r="N6178" s="76"/>
      <c r="P6178" s="7"/>
      <c r="Q6178" s="7"/>
      <c r="R6178" s="7"/>
      <c r="S6178" s="7"/>
    </row>
    <row r="6179" spans="1:19" s="8" customFormat="1" ht="11.8" x14ac:dyDescent="0.2">
      <c r="A6179" s="48"/>
      <c r="F6179" s="9"/>
      <c r="G6179" s="9"/>
      <c r="H6179" s="9"/>
      <c r="I6179" s="9"/>
      <c r="J6179" s="9"/>
      <c r="K6179" s="9"/>
      <c r="M6179" s="9"/>
      <c r="N6179" s="76"/>
      <c r="P6179" s="7"/>
      <c r="Q6179" s="7"/>
      <c r="R6179" s="7"/>
      <c r="S6179" s="7"/>
    </row>
    <row r="6180" spans="1:19" s="8" customFormat="1" ht="11.8" x14ac:dyDescent="0.2">
      <c r="A6180" s="48"/>
      <c r="F6180" s="9"/>
      <c r="G6180" s="9"/>
      <c r="H6180" s="9"/>
      <c r="I6180" s="9"/>
      <c r="J6180" s="9"/>
      <c r="K6180" s="9"/>
      <c r="M6180" s="9"/>
      <c r="N6180" s="76"/>
      <c r="P6180" s="7"/>
      <c r="Q6180" s="7"/>
      <c r="R6180" s="7"/>
      <c r="S6180" s="7"/>
    </row>
    <row r="6181" spans="1:19" s="8" customFormat="1" ht="11.8" x14ac:dyDescent="0.2">
      <c r="A6181" s="48"/>
      <c r="F6181" s="9"/>
      <c r="G6181" s="9"/>
      <c r="H6181" s="9"/>
      <c r="I6181" s="9"/>
      <c r="J6181" s="9"/>
      <c r="K6181" s="9"/>
      <c r="M6181" s="9"/>
      <c r="N6181" s="76"/>
      <c r="P6181" s="7"/>
      <c r="Q6181" s="7"/>
      <c r="R6181" s="7"/>
      <c r="S6181" s="7"/>
    </row>
    <row r="6182" spans="1:19" s="8" customFormat="1" ht="11.8" x14ac:dyDescent="0.2">
      <c r="A6182" s="48"/>
      <c r="F6182" s="9"/>
      <c r="G6182" s="9"/>
      <c r="H6182" s="9"/>
      <c r="I6182" s="9"/>
      <c r="J6182" s="9"/>
      <c r="K6182" s="9"/>
      <c r="M6182" s="9"/>
      <c r="N6182" s="76"/>
      <c r="P6182" s="7"/>
      <c r="Q6182" s="7"/>
      <c r="R6182" s="7"/>
      <c r="S6182" s="7"/>
    </row>
    <row r="6183" spans="1:19" s="8" customFormat="1" ht="11.8" x14ac:dyDescent="0.2">
      <c r="A6183" s="48"/>
      <c r="F6183" s="9"/>
      <c r="G6183" s="9"/>
      <c r="H6183" s="9"/>
      <c r="I6183" s="9"/>
      <c r="J6183" s="9"/>
      <c r="K6183" s="9"/>
      <c r="M6183" s="9"/>
      <c r="N6183" s="76"/>
      <c r="P6183" s="7"/>
      <c r="Q6183" s="7"/>
      <c r="R6183" s="7"/>
      <c r="S6183" s="7"/>
    </row>
    <row r="6184" spans="1:19" s="8" customFormat="1" ht="11.8" x14ac:dyDescent="0.2">
      <c r="A6184" s="48"/>
      <c r="F6184" s="9"/>
      <c r="G6184" s="9"/>
      <c r="H6184" s="9"/>
      <c r="I6184" s="9"/>
      <c r="J6184" s="9"/>
      <c r="K6184" s="9"/>
      <c r="M6184" s="9"/>
      <c r="N6184" s="76"/>
      <c r="P6184" s="7"/>
      <c r="Q6184" s="7"/>
      <c r="R6184" s="7"/>
      <c r="S6184" s="7"/>
    </row>
    <row r="6185" spans="1:19" s="8" customFormat="1" ht="11.8" x14ac:dyDescent="0.2">
      <c r="A6185" s="48"/>
      <c r="F6185" s="9"/>
      <c r="G6185" s="9"/>
      <c r="H6185" s="9"/>
      <c r="I6185" s="9"/>
      <c r="J6185" s="9"/>
      <c r="K6185" s="9"/>
      <c r="M6185" s="9"/>
      <c r="N6185" s="76"/>
      <c r="P6185" s="7"/>
      <c r="Q6185" s="7"/>
      <c r="R6185" s="7"/>
      <c r="S6185" s="7"/>
    </row>
    <row r="6186" spans="1:19" s="8" customFormat="1" ht="11.8" x14ac:dyDescent="0.2">
      <c r="A6186" s="48"/>
      <c r="F6186" s="9"/>
      <c r="G6186" s="9"/>
      <c r="H6186" s="9"/>
      <c r="I6186" s="9"/>
      <c r="J6186" s="9"/>
      <c r="K6186" s="9"/>
      <c r="M6186" s="9"/>
      <c r="N6186" s="76"/>
      <c r="P6186" s="7"/>
      <c r="Q6186" s="7"/>
      <c r="R6186" s="7"/>
      <c r="S6186" s="7"/>
    </row>
    <row r="6187" spans="1:19" s="8" customFormat="1" ht="11.8" x14ac:dyDescent="0.2">
      <c r="A6187" s="48"/>
      <c r="F6187" s="9"/>
      <c r="G6187" s="9"/>
      <c r="H6187" s="9"/>
      <c r="I6187" s="9"/>
      <c r="J6187" s="9"/>
      <c r="K6187" s="9"/>
      <c r="M6187" s="9"/>
      <c r="N6187" s="76"/>
      <c r="P6187" s="7"/>
      <c r="Q6187" s="7"/>
      <c r="R6187" s="7"/>
      <c r="S6187" s="7"/>
    </row>
    <row r="6188" spans="1:19" s="8" customFormat="1" ht="11.8" x14ac:dyDescent="0.2">
      <c r="A6188" s="48"/>
      <c r="F6188" s="9"/>
      <c r="G6188" s="9"/>
      <c r="H6188" s="9"/>
      <c r="I6188" s="9"/>
      <c r="J6188" s="9"/>
      <c r="K6188" s="9"/>
      <c r="M6188" s="9"/>
      <c r="N6188" s="76"/>
      <c r="P6188" s="7"/>
      <c r="Q6188" s="7"/>
      <c r="R6188" s="7"/>
      <c r="S6188" s="7"/>
    </row>
    <row r="6189" spans="1:19" s="8" customFormat="1" ht="11.8" x14ac:dyDescent="0.2">
      <c r="A6189" s="48"/>
      <c r="F6189" s="9"/>
      <c r="G6189" s="9"/>
      <c r="H6189" s="9"/>
      <c r="I6189" s="9"/>
      <c r="J6189" s="9"/>
      <c r="K6189" s="9"/>
      <c r="M6189" s="9"/>
      <c r="N6189" s="76"/>
      <c r="P6189" s="7"/>
      <c r="Q6189" s="7"/>
      <c r="R6189" s="7"/>
      <c r="S6189" s="7"/>
    </row>
    <row r="6190" spans="1:19" s="8" customFormat="1" ht="11.8" x14ac:dyDescent="0.2">
      <c r="A6190" s="48"/>
      <c r="F6190" s="9"/>
      <c r="G6190" s="9"/>
      <c r="H6190" s="9"/>
      <c r="I6190" s="9"/>
      <c r="J6190" s="9"/>
      <c r="K6190" s="9"/>
      <c r="M6190" s="9"/>
      <c r="N6190" s="76"/>
      <c r="P6190" s="7"/>
      <c r="Q6190" s="7"/>
      <c r="R6190" s="7"/>
      <c r="S6190" s="7"/>
    </row>
    <row r="6191" spans="1:19" s="8" customFormat="1" ht="11.8" x14ac:dyDescent="0.2">
      <c r="A6191" s="48"/>
      <c r="F6191" s="9"/>
      <c r="G6191" s="9"/>
      <c r="H6191" s="9"/>
      <c r="I6191" s="9"/>
      <c r="J6191" s="9"/>
      <c r="K6191" s="9"/>
      <c r="M6191" s="9"/>
      <c r="N6191" s="76"/>
      <c r="P6191" s="7"/>
      <c r="Q6191" s="7"/>
      <c r="R6191" s="7"/>
      <c r="S6191" s="7"/>
    </row>
    <row r="6192" spans="1:19" s="8" customFormat="1" ht="11.8" x14ac:dyDescent="0.2">
      <c r="A6192" s="48"/>
      <c r="F6192" s="9"/>
      <c r="G6192" s="9"/>
      <c r="H6192" s="9"/>
      <c r="I6192" s="9"/>
      <c r="J6192" s="9"/>
      <c r="K6192" s="9"/>
      <c r="M6192" s="9"/>
      <c r="N6192" s="76"/>
      <c r="P6192" s="7"/>
      <c r="Q6192" s="7"/>
      <c r="R6192" s="7"/>
      <c r="S6192" s="7"/>
    </row>
    <row r="6193" spans="1:19" s="8" customFormat="1" ht="11.8" x14ac:dyDescent="0.2">
      <c r="A6193" s="48"/>
      <c r="F6193" s="9"/>
      <c r="G6193" s="9"/>
      <c r="H6193" s="9"/>
      <c r="I6193" s="9"/>
      <c r="J6193" s="9"/>
      <c r="K6193" s="9"/>
      <c r="M6193" s="9"/>
      <c r="N6193" s="76"/>
      <c r="P6193" s="7"/>
      <c r="Q6193" s="7"/>
      <c r="R6193" s="7"/>
      <c r="S6193" s="7"/>
    </row>
    <row r="6194" spans="1:19" s="8" customFormat="1" ht="11.8" x14ac:dyDescent="0.2">
      <c r="A6194" s="48"/>
      <c r="F6194" s="9"/>
      <c r="G6194" s="9"/>
      <c r="H6194" s="9"/>
      <c r="I6194" s="9"/>
      <c r="J6194" s="9"/>
      <c r="K6194" s="9"/>
      <c r="M6194" s="9"/>
      <c r="N6194" s="76"/>
      <c r="P6194" s="7"/>
      <c r="Q6194" s="7"/>
      <c r="R6194" s="7"/>
      <c r="S6194" s="7"/>
    </row>
    <row r="6195" spans="1:19" s="8" customFormat="1" ht="11.8" x14ac:dyDescent="0.2">
      <c r="A6195" s="48"/>
      <c r="F6195" s="9"/>
      <c r="G6195" s="9"/>
      <c r="H6195" s="9"/>
      <c r="I6195" s="9"/>
      <c r="J6195" s="9"/>
      <c r="K6195" s="9"/>
      <c r="M6195" s="9"/>
      <c r="N6195" s="76"/>
      <c r="P6195" s="7"/>
      <c r="Q6195" s="7"/>
      <c r="R6195" s="7"/>
      <c r="S6195" s="7"/>
    </row>
    <row r="6196" spans="1:19" s="8" customFormat="1" ht="11.8" x14ac:dyDescent="0.2">
      <c r="A6196" s="48"/>
      <c r="F6196" s="9"/>
      <c r="G6196" s="9"/>
      <c r="H6196" s="9"/>
      <c r="I6196" s="9"/>
      <c r="J6196" s="9"/>
      <c r="K6196" s="9"/>
      <c r="M6196" s="9"/>
      <c r="N6196" s="76"/>
      <c r="P6196" s="7"/>
      <c r="Q6196" s="7"/>
      <c r="R6196" s="7"/>
      <c r="S6196" s="7"/>
    </row>
    <row r="6197" spans="1:19" s="8" customFormat="1" ht="11.8" x14ac:dyDescent="0.2">
      <c r="A6197" s="48"/>
      <c r="F6197" s="9"/>
      <c r="G6197" s="9"/>
      <c r="H6197" s="9"/>
      <c r="I6197" s="9"/>
      <c r="J6197" s="9"/>
      <c r="K6197" s="9"/>
      <c r="M6197" s="9"/>
      <c r="N6197" s="76"/>
      <c r="P6197" s="7"/>
      <c r="Q6197" s="7"/>
      <c r="R6197" s="7"/>
      <c r="S6197" s="7"/>
    </row>
    <row r="6198" spans="1:19" s="8" customFormat="1" ht="11.8" x14ac:dyDescent="0.2">
      <c r="A6198" s="48"/>
      <c r="F6198" s="9"/>
      <c r="G6198" s="9"/>
      <c r="H6198" s="9"/>
      <c r="I6198" s="9"/>
      <c r="J6198" s="9"/>
      <c r="K6198" s="9"/>
      <c r="M6198" s="9"/>
      <c r="N6198" s="76"/>
      <c r="P6198" s="7"/>
      <c r="Q6198" s="7"/>
      <c r="R6198" s="7"/>
      <c r="S6198" s="7"/>
    </row>
    <row r="6199" spans="1:19" s="8" customFormat="1" ht="11.8" x14ac:dyDescent="0.2">
      <c r="A6199" s="48"/>
      <c r="F6199" s="9"/>
      <c r="G6199" s="9"/>
      <c r="H6199" s="9"/>
      <c r="I6199" s="9"/>
      <c r="J6199" s="9"/>
      <c r="K6199" s="9"/>
      <c r="M6199" s="9"/>
      <c r="N6199" s="76"/>
      <c r="P6199" s="7"/>
      <c r="Q6199" s="7"/>
      <c r="R6199" s="7"/>
      <c r="S6199" s="7"/>
    </row>
    <row r="6200" spans="1:19" s="8" customFormat="1" ht="11.8" x14ac:dyDescent="0.2">
      <c r="A6200" s="48"/>
      <c r="F6200" s="9"/>
      <c r="G6200" s="9"/>
      <c r="H6200" s="9"/>
      <c r="I6200" s="9"/>
      <c r="J6200" s="9"/>
      <c r="K6200" s="9"/>
      <c r="M6200" s="9"/>
      <c r="N6200" s="76"/>
      <c r="P6200" s="7"/>
      <c r="Q6200" s="7"/>
      <c r="R6200" s="7"/>
      <c r="S6200" s="7"/>
    </row>
    <row r="6201" spans="1:19" s="8" customFormat="1" ht="11.8" x14ac:dyDescent="0.2">
      <c r="A6201" s="48"/>
      <c r="F6201" s="9"/>
      <c r="G6201" s="9"/>
      <c r="H6201" s="9"/>
      <c r="I6201" s="9"/>
      <c r="J6201" s="9"/>
      <c r="K6201" s="9"/>
      <c r="M6201" s="9"/>
      <c r="N6201" s="76"/>
      <c r="P6201" s="7"/>
      <c r="Q6201" s="7"/>
      <c r="R6201" s="7"/>
      <c r="S6201" s="7"/>
    </row>
    <row r="6202" spans="1:19" s="8" customFormat="1" ht="11.8" x14ac:dyDescent="0.2">
      <c r="A6202" s="48"/>
      <c r="F6202" s="9"/>
      <c r="G6202" s="9"/>
      <c r="H6202" s="9"/>
      <c r="I6202" s="9"/>
      <c r="J6202" s="9"/>
      <c r="K6202" s="9"/>
      <c r="M6202" s="9"/>
      <c r="N6202" s="76"/>
      <c r="P6202" s="7"/>
      <c r="Q6202" s="7"/>
      <c r="R6202" s="7"/>
      <c r="S6202" s="7"/>
    </row>
    <row r="6203" spans="1:19" s="8" customFormat="1" ht="11.8" x14ac:dyDescent="0.2">
      <c r="A6203" s="48"/>
      <c r="F6203" s="9"/>
      <c r="G6203" s="9"/>
      <c r="H6203" s="9"/>
      <c r="I6203" s="9"/>
      <c r="J6203" s="9"/>
      <c r="K6203" s="9"/>
      <c r="M6203" s="9"/>
      <c r="N6203" s="76"/>
      <c r="P6203" s="7"/>
      <c r="Q6203" s="7"/>
      <c r="R6203" s="7"/>
      <c r="S6203" s="7"/>
    </row>
    <row r="6204" spans="1:19" s="8" customFormat="1" ht="11.8" x14ac:dyDescent="0.2">
      <c r="A6204" s="48"/>
      <c r="F6204" s="9"/>
      <c r="G6204" s="9"/>
      <c r="H6204" s="9"/>
      <c r="I6204" s="9"/>
      <c r="J6204" s="9"/>
      <c r="K6204" s="9"/>
      <c r="M6204" s="9"/>
      <c r="N6204" s="76"/>
      <c r="P6204" s="7"/>
      <c r="Q6204" s="7"/>
      <c r="R6204" s="7"/>
      <c r="S6204" s="7"/>
    </row>
    <row r="6205" spans="1:19" s="8" customFormat="1" ht="11.8" x14ac:dyDescent="0.2">
      <c r="A6205" s="48"/>
      <c r="F6205" s="9"/>
      <c r="G6205" s="9"/>
      <c r="H6205" s="9"/>
      <c r="I6205" s="9"/>
      <c r="J6205" s="9"/>
      <c r="K6205" s="9"/>
      <c r="M6205" s="9"/>
      <c r="N6205" s="76"/>
      <c r="P6205" s="7"/>
      <c r="Q6205" s="7"/>
      <c r="R6205" s="7"/>
      <c r="S6205" s="7"/>
    </row>
    <row r="6206" spans="1:19" s="8" customFormat="1" ht="11.8" x14ac:dyDescent="0.2">
      <c r="A6206" s="48"/>
      <c r="F6206" s="9"/>
      <c r="G6206" s="9"/>
      <c r="H6206" s="9"/>
      <c r="I6206" s="9"/>
      <c r="J6206" s="9"/>
      <c r="K6206" s="9"/>
      <c r="M6206" s="9"/>
      <c r="N6206" s="76"/>
      <c r="P6206" s="7"/>
      <c r="Q6206" s="7"/>
      <c r="R6206" s="7"/>
      <c r="S6206" s="7"/>
    </row>
    <row r="6207" spans="1:19" s="8" customFormat="1" ht="11.8" x14ac:dyDescent="0.2">
      <c r="A6207" s="48"/>
      <c r="F6207" s="9"/>
      <c r="G6207" s="9"/>
      <c r="H6207" s="9"/>
      <c r="I6207" s="9"/>
      <c r="J6207" s="9"/>
      <c r="K6207" s="9"/>
      <c r="M6207" s="9"/>
      <c r="N6207" s="76"/>
      <c r="P6207" s="7"/>
      <c r="Q6207" s="7"/>
      <c r="R6207" s="7"/>
      <c r="S6207" s="7"/>
    </row>
    <row r="6208" spans="1:19" s="8" customFormat="1" ht="11.8" x14ac:dyDescent="0.2">
      <c r="A6208" s="48"/>
      <c r="F6208" s="9"/>
      <c r="G6208" s="9"/>
      <c r="H6208" s="9"/>
      <c r="I6208" s="9"/>
      <c r="J6208" s="9"/>
      <c r="K6208" s="9"/>
      <c r="M6208" s="9"/>
      <c r="N6208" s="76"/>
      <c r="P6208" s="7"/>
      <c r="Q6208" s="7"/>
      <c r="R6208" s="7"/>
      <c r="S6208" s="7"/>
    </row>
    <row r="6209" spans="1:19" s="8" customFormat="1" ht="11.8" x14ac:dyDescent="0.2">
      <c r="A6209" s="48"/>
      <c r="F6209" s="9"/>
      <c r="G6209" s="9"/>
      <c r="H6209" s="9"/>
      <c r="I6209" s="9"/>
      <c r="J6209" s="9"/>
      <c r="K6209" s="9"/>
      <c r="M6209" s="9"/>
      <c r="N6209" s="76"/>
      <c r="P6209" s="7"/>
      <c r="Q6209" s="7"/>
      <c r="R6209" s="7"/>
      <c r="S6209" s="7"/>
    </row>
    <row r="6210" spans="1:19" s="8" customFormat="1" ht="11.8" x14ac:dyDescent="0.2">
      <c r="A6210" s="48"/>
      <c r="F6210" s="9"/>
      <c r="G6210" s="9"/>
      <c r="H6210" s="9"/>
      <c r="I6210" s="9"/>
      <c r="J6210" s="9"/>
      <c r="K6210" s="9"/>
      <c r="M6210" s="9"/>
      <c r="N6210" s="76"/>
      <c r="P6210" s="7"/>
      <c r="Q6210" s="7"/>
      <c r="R6210" s="7"/>
      <c r="S6210" s="7"/>
    </row>
    <row r="6211" spans="1:19" s="8" customFormat="1" ht="11.8" x14ac:dyDescent="0.2">
      <c r="A6211" s="48"/>
      <c r="F6211" s="9"/>
      <c r="G6211" s="9"/>
      <c r="H6211" s="9"/>
      <c r="I6211" s="9"/>
      <c r="J6211" s="9"/>
      <c r="K6211" s="9"/>
      <c r="M6211" s="9"/>
      <c r="N6211" s="76"/>
      <c r="P6211" s="7"/>
      <c r="Q6211" s="7"/>
      <c r="R6211" s="7"/>
      <c r="S6211" s="7"/>
    </row>
    <row r="6212" spans="1:19" s="8" customFormat="1" ht="11.8" x14ac:dyDescent="0.2">
      <c r="A6212" s="48"/>
      <c r="F6212" s="9"/>
      <c r="G6212" s="9"/>
      <c r="H6212" s="9"/>
      <c r="I6212" s="9"/>
      <c r="J6212" s="9"/>
      <c r="K6212" s="9"/>
      <c r="M6212" s="9"/>
      <c r="N6212" s="76"/>
      <c r="P6212" s="7"/>
      <c r="Q6212" s="7"/>
      <c r="R6212" s="7"/>
      <c r="S6212" s="7"/>
    </row>
    <row r="6213" spans="1:19" s="8" customFormat="1" ht="11.8" x14ac:dyDescent="0.2">
      <c r="A6213" s="48"/>
      <c r="F6213" s="9"/>
      <c r="G6213" s="9"/>
      <c r="H6213" s="9"/>
      <c r="I6213" s="9"/>
      <c r="J6213" s="9"/>
      <c r="K6213" s="9"/>
      <c r="M6213" s="9"/>
      <c r="N6213" s="76"/>
      <c r="P6213" s="7"/>
      <c r="Q6213" s="7"/>
      <c r="R6213" s="7"/>
      <c r="S6213" s="7"/>
    </row>
    <row r="6214" spans="1:19" s="8" customFormat="1" ht="11.8" x14ac:dyDescent="0.2">
      <c r="A6214" s="48"/>
      <c r="F6214" s="9"/>
      <c r="G6214" s="9"/>
      <c r="H6214" s="9"/>
      <c r="I6214" s="9"/>
      <c r="J6214" s="9"/>
      <c r="K6214" s="9"/>
      <c r="M6214" s="9"/>
      <c r="N6214" s="76"/>
      <c r="P6214" s="7"/>
      <c r="Q6214" s="7"/>
      <c r="R6214" s="7"/>
      <c r="S6214" s="7"/>
    </row>
    <row r="6215" spans="1:19" s="8" customFormat="1" ht="11.8" x14ac:dyDescent="0.2">
      <c r="A6215" s="48"/>
      <c r="F6215" s="9"/>
      <c r="G6215" s="9"/>
      <c r="H6215" s="9"/>
      <c r="I6215" s="9"/>
      <c r="J6215" s="9"/>
      <c r="K6215" s="9"/>
      <c r="M6215" s="9"/>
      <c r="N6215" s="76"/>
      <c r="P6215" s="7"/>
      <c r="Q6215" s="7"/>
      <c r="R6215" s="7"/>
      <c r="S6215" s="7"/>
    </row>
    <row r="6216" spans="1:19" s="8" customFormat="1" ht="11.8" x14ac:dyDescent="0.2">
      <c r="A6216" s="48"/>
      <c r="F6216" s="9"/>
      <c r="G6216" s="9"/>
      <c r="H6216" s="9"/>
      <c r="I6216" s="9"/>
      <c r="J6216" s="9"/>
      <c r="K6216" s="9"/>
      <c r="M6216" s="9"/>
      <c r="N6216" s="76"/>
      <c r="P6216" s="7"/>
      <c r="Q6216" s="7"/>
      <c r="R6216" s="7"/>
      <c r="S6216" s="7"/>
    </row>
    <row r="6217" spans="1:19" s="8" customFormat="1" ht="11.8" x14ac:dyDescent="0.2">
      <c r="A6217" s="48"/>
      <c r="F6217" s="9"/>
      <c r="G6217" s="9"/>
      <c r="H6217" s="9"/>
      <c r="I6217" s="9"/>
      <c r="J6217" s="9"/>
      <c r="K6217" s="9"/>
      <c r="M6217" s="9"/>
      <c r="N6217" s="76"/>
      <c r="P6217" s="7"/>
      <c r="Q6217" s="7"/>
      <c r="R6217" s="7"/>
      <c r="S6217" s="7"/>
    </row>
    <row r="6218" spans="1:19" s="8" customFormat="1" ht="11.8" x14ac:dyDescent="0.2">
      <c r="A6218" s="48"/>
      <c r="F6218" s="9"/>
      <c r="G6218" s="9"/>
      <c r="H6218" s="9"/>
      <c r="I6218" s="9"/>
      <c r="J6218" s="9"/>
      <c r="K6218" s="9"/>
      <c r="M6218" s="9"/>
      <c r="N6218" s="76"/>
      <c r="P6218" s="7"/>
      <c r="Q6218" s="7"/>
      <c r="R6218" s="7"/>
      <c r="S6218" s="7"/>
    </row>
    <row r="6219" spans="1:19" s="8" customFormat="1" ht="11.8" x14ac:dyDescent="0.2">
      <c r="A6219" s="48"/>
      <c r="F6219" s="9"/>
      <c r="G6219" s="9"/>
      <c r="H6219" s="9"/>
      <c r="I6219" s="9"/>
      <c r="J6219" s="9"/>
      <c r="K6219" s="9"/>
      <c r="M6219" s="9"/>
      <c r="N6219" s="76"/>
      <c r="P6219" s="7"/>
      <c r="Q6219" s="7"/>
      <c r="R6219" s="7"/>
      <c r="S6219" s="7"/>
    </row>
    <row r="6220" spans="1:19" s="8" customFormat="1" ht="11.8" x14ac:dyDescent="0.2">
      <c r="A6220" s="48"/>
      <c r="F6220" s="9"/>
      <c r="G6220" s="9"/>
      <c r="H6220" s="9"/>
      <c r="I6220" s="9"/>
      <c r="J6220" s="9"/>
      <c r="K6220" s="9"/>
      <c r="M6220" s="9"/>
      <c r="N6220" s="76"/>
      <c r="P6220" s="7"/>
      <c r="Q6220" s="7"/>
      <c r="R6220" s="7"/>
      <c r="S6220" s="7"/>
    </row>
    <row r="6221" spans="1:19" s="8" customFormat="1" ht="11.8" x14ac:dyDescent="0.2">
      <c r="A6221" s="48"/>
      <c r="F6221" s="9"/>
      <c r="G6221" s="9"/>
      <c r="H6221" s="9"/>
      <c r="I6221" s="9"/>
      <c r="J6221" s="9"/>
      <c r="K6221" s="9"/>
      <c r="M6221" s="9"/>
      <c r="N6221" s="76"/>
      <c r="P6221" s="7"/>
      <c r="Q6221" s="7"/>
      <c r="R6221" s="7"/>
      <c r="S6221" s="7"/>
    </row>
    <row r="6222" spans="1:19" s="8" customFormat="1" ht="11.8" x14ac:dyDescent="0.2">
      <c r="A6222" s="48"/>
      <c r="F6222" s="9"/>
      <c r="G6222" s="9"/>
      <c r="H6222" s="9"/>
      <c r="I6222" s="9"/>
      <c r="J6222" s="9"/>
      <c r="K6222" s="9"/>
      <c r="M6222" s="9"/>
      <c r="N6222" s="76"/>
      <c r="P6222" s="7"/>
      <c r="Q6222" s="7"/>
      <c r="R6222" s="7"/>
      <c r="S6222" s="7"/>
    </row>
    <row r="6223" spans="1:19" s="8" customFormat="1" ht="11.8" x14ac:dyDescent="0.2">
      <c r="A6223" s="48"/>
      <c r="F6223" s="9"/>
      <c r="G6223" s="9"/>
      <c r="H6223" s="9"/>
      <c r="I6223" s="9"/>
      <c r="J6223" s="9"/>
      <c r="K6223" s="9"/>
      <c r="M6223" s="9"/>
      <c r="N6223" s="76"/>
      <c r="P6223" s="7"/>
      <c r="Q6223" s="7"/>
      <c r="R6223" s="7"/>
      <c r="S6223" s="7"/>
    </row>
    <row r="6224" spans="1:19" s="8" customFormat="1" ht="11.8" x14ac:dyDescent="0.2">
      <c r="A6224" s="48"/>
      <c r="F6224" s="9"/>
      <c r="G6224" s="9"/>
      <c r="H6224" s="9"/>
      <c r="I6224" s="9"/>
      <c r="J6224" s="9"/>
      <c r="K6224" s="9"/>
      <c r="M6224" s="9"/>
      <c r="N6224" s="76"/>
      <c r="P6224" s="7"/>
      <c r="Q6224" s="7"/>
      <c r="R6224" s="7"/>
      <c r="S6224" s="7"/>
    </row>
    <row r="6225" spans="1:19" s="8" customFormat="1" ht="11.8" x14ac:dyDescent="0.2">
      <c r="A6225" s="48"/>
      <c r="F6225" s="9"/>
      <c r="G6225" s="9"/>
      <c r="H6225" s="9"/>
      <c r="I6225" s="9"/>
      <c r="J6225" s="9"/>
      <c r="K6225" s="9"/>
      <c r="M6225" s="9"/>
      <c r="N6225" s="76"/>
      <c r="P6225" s="7"/>
      <c r="Q6225" s="7"/>
      <c r="R6225" s="7"/>
      <c r="S6225" s="7"/>
    </row>
    <row r="6226" spans="1:19" s="8" customFormat="1" ht="11.8" x14ac:dyDescent="0.2">
      <c r="A6226" s="48"/>
      <c r="F6226" s="9"/>
      <c r="G6226" s="9"/>
      <c r="H6226" s="9"/>
      <c r="I6226" s="9"/>
      <c r="J6226" s="9"/>
      <c r="K6226" s="9"/>
      <c r="M6226" s="9"/>
      <c r="N6226" s="76"/>
      <c r="P6226" s="7"/>
      <c r="Q6226" s="7"/>
      <c r="R6226" s="7"/>
      <c r="S6226" s="7"/>
    </row>
    <row r="6227" spans="1:19" s="8" customFormat="1" ht="11.8" x14ac:dyDescent="0.2">
      <c r="A6227" s="48"/>
      <c r="F6227" s="9"/>
      <c r="G6227" s="9"/>
      <c r="H6227" s="9"/>
      <c r="I6227" s="9"/>
      <c r="J6227" s="9"/>
      <c r="K6227" s="9"/>
      <c r="M6227" s="9"/>
      <c r="N6227" s="76"/>
      <c r="P6227" s="7"/>
      <c r="Q6227" s="7"/>
      <c r="R6227" s="7"/>
      <c r="S6227" s="7"/>
    </row>
    <row r="6228" spans="1:19" s="8" customFormat="1" ht="11.8" x14ac:dyDescent="0.2">
      <c r="A6228" s="48"/>
      <c r="F6228" s="9"/>
      <c r="G6228" s="9"/>
      <c r="H6228" s="9"/>
      <c r="I6228" s="9"/>
      <c r="J6228" s="9"/>
      <c r="K6228" s="9"/>
      <c r="M6228" s="9"/>
      <c r="N6228" s="76"/>
      <c r="P6228" s="7"/>
      <c r="Q6228" s="7"/>
      <c r="R6228" s="7"/>
      <c r="S6228" s="7"/>
    </row>
    <row r="6229" spans="1:19" s="8" customFormat="1" ht="11.8" x14ac:dyDescent="0.2">
      <c r="A6229" s="48"/>
      <c r="F6229" s="9"/>
      <c r="G6229" s="9"/>
      <c r="H6229" s="9"/>
      <c r="I6229" s="9"/>
      <c r="J6229" s="9"/>
      <c r="K6229" s="9"/>
      <c r="M6229" s="9"/>
      <c r="N6229" s="76"/>
      <c r="P6229" s="7"/>
      <c r="Q6229" s="7"/>
      <c r="R6229" s="7"/>
      <c r="S6229" s="7"/>
    </row>
    <row r="6230" spans="1:19" s="8" customFormat="1" ht="11.8" x14ac:dyDescent="0.2">
      <c r="A6230" s="48"/>
      <c r="F6230" s="9"/>
      <c r="G6230" s="9"/>
      <c r="H6230" s="9"/>
      <c r="I6230" s="9"/>
      <c r="J6230" s="9"/>
      <c r="K6230" s="9"/>
      <c r="M6230" s="9"/>
      <c r="N6230" s="76"/>
      <c r="P6230" s="7"/>
      <c r="Q6230" s="7"/>
      <c r="R6230" s="7"/>
      <c r="S6230" s="7"/>
    </row>
    <row r="6231" spans="1:19" s="8" customFormat="1" ht="11.8" x14ac:dyDescent="0.2">
      <c r="A6231" s="48"/>
      <c r="F6231" s="9"/>
      <c r="G6231" s="9"/>
      <c r="H6231" s="9"/>
      <c r="I6231" s="9"/>
      <c r="J6231" s="9"/>
      <c r="K6231" s="9"/>
      <c r="M6231" s="9"/>
      <c r="N6231" s="76"/>
      <c r="P6231" s="7"/>
      <c r="Q6231" s="7"/>
      <c r="R6231" s="7"/>
      <c r="S6231" s="7"/>
    </row>
    <row r="6232" spans="1:19" s="8" customFormat="1" ht="11.8" x14ac:dyDescent="0.2">
      <c r="A6232" s="48"/>
      <c r="F6232" s="9"/>
      <c r="G6232" s="9"/>
      <c r="H6232" s="9"/>
      <c r="I6232" s="9"/>
      <c r="J6232" s="9"/>
      <c r="K6232" s="9"/>
      <c r="M6232" s="9"/>
      <c r="N6232" s="76"/>
      <c r="P6232" s="7"/>
      <c r="Q6232" s="7"/>
      <c r="R6232" s="7"/>
      <c r="S6232" s="7"/>
    </row>
    <row r="6233" spans="1:19" s="8" customFormat="1" ht="11.8" x14ac:dyDescent="0.2">
      <c r="A6233" s="48"/>
      <c r="F6233" s="9"/>
      <c r="G6233" s="9"/>
      <c r="H6233" s="9"/>
      <c r="I6233" s="9"/>
      <c r="J6233" s="9"/>
      <c r="K6233" s="9"/>
      <c r="M6233" s="9"/>
      <c r="N6233" s="76"/>
      <c r="P6233" s="7"/>
      <c r="Q6233" s="7"/>
      <c r="R6233" s="7"/>
      <c r="S6233" s="7"/>
    </row>
    <row r="6234" spans="1:19" s="8" customFormat="1" ht="11.8" x14ac:dyDescent="0.2">
      <c r="A6234" s="48"/>
      <c r="F6234" s="9"/>
      <c r="G6234" s="9"/>
      <c r="H6234" s="9"/>
      <c r="I6234" s="9"/>
      <c r="J6234" s="9"/>
      <c r="K6234" s="9"/>
      <c r="M6234" s="9"/>
      <c r="N6234" s="76"/>
      <c r="P6234" s="7"/>
      <c r="Q6234" s="7"/>
      <c r="R6234" s="7"/>
      <c r="S6234" s="7"/>
    </row>
    <row r="6235" spans="1:19" s="8" customFormat="1" ht="11.8" x14ac:dyDescent="0.2">
      <c r="A6235" s="48"/>
      <c r="F6235" s="9"/>
      <c r="G6235" s="9"/>
      <c r="H6235" s="9"/>
      <c r="I6235" s="9"/>
      <c r="J6235" s="9"/>
      <c r="K6235" s="9"/>
      <c r="M6235" s="9"/>
      <c r="N6235" s="76"/>
      <c r="P6235" s="7"/>
      <c r="Q6235" s="7"/>
      <c r="R6235" s="7"/>
      <c r="S6235" s="7"/>
    </row>
    <row r="6236" spans="1:19" s="8" customFormat="1" ht="11.8" x14ac:dyDescent="0.2">
      <c r="A6236" s="48"/>
      <c r="F6236" s="9"/>
      <c r="G6236" s="9"/>
      <c r="H6236" s="9"/>
      <c r="I6236" s="9"/>
      <c r="J6236" s="9"/>
      <c r="K6236" s="9"/>
      <c r="M6236" s="9"/>
      <c r="N6236" s="76"/>
      <c r="P6236" s="7"/>
      <c r="Q6236" s="7"/>
      <c r="R6236" s="7"/>
      <c r="S6236" s="7"/>
    </row>
    <row r="6237" spans="1:19" s="8" customFormat="1" ht="11.8" x14ac:dyDescent="0.2">
      <c r="A6237" s="48"/>
      <c r="F6237" s="9"/>
      <c r="G6237" s="9"/>
      <c r="H6237" s="9"/>
      <c r="I6237" s="9"/>
      <c r="J6237" s="9"/>
      <c r="K6237" s="9"/>
      <c r="M6237" s="9"/>
      <c r="N6237" s="76"/>
      <c r="P6237" s="7"/>
      <c r="Q6237" s="7"/>
      <c r="R6237" s="7"/>
      <c r="S6237" s="7"/>
    </row>
    <row r="6238" spans="1:19" s="8" customFormat="1" ht="11.8" x14ac:dyDescent="0.2">
      <c r="A6238" s="48"/>
      <c r="F6238" s="9"/>
      <c r="G6238" s="9"/>
      <c r="H6238" s="9"/>
      <c r="I6238" s="9"/>
      <c r="J6238" s="9"/>
      <c r="K6238" s="9"/>
      <c r="M6238" s="9"/>
      <c r="N6238" s="76"/>
      <c r="P6238" s="7"/>
      <c r="Q6238" s="7"/>
      <c r="R6238" s="7"/>
      <c r="S6238" s="7"/>
    </row>
    <row r="6239" spans="1:19" s="8" customFormat="1" ht="11.8" x14ac:dyDescent="0.2">
      <c r="A6239" s="48"/>
      <c r="F6239" s="9"/>
      <c r="G6239" s="9"/>
      <c r="H6239" s="9"/>
      <c r="I6239" s="9"/>
      <c r="J6239" s="9"/>
      <c r="K6239" s="9"/>
      <c r="M6239" s="9"/>
      <c r="N6239" s="76"/>
      <c r="P6239" s="7"/>
      <c r="Q6239" s="7"/>
      <c r="R6239" s="7"/>
      <c r="S6239" s="7"/>
    </row>
    <row r="6240" spans="1:19" s="8" customFormat="1" ht="11.8" x14ac:dyDescent="0.2">
      <c r="A6240" s="48"/>
      <c r="F6240" s="9"/>
      <c r="G6240" s="9"/>
      <c r="H6240" s="9"/>
      <c r="I6240" s="9"/>
      <c r="J6240" s="9"/>
      <c r="K6240" s="9"/>
      <c r="M6240" s="9"/>
      <c r="N6240" s="76"/>
      <c r="P6240" s="7"/>
      <c r="Q6240" s="7"/>
      <c r="R6240" s="7"/>
      <c r="S6240" s="7"/>
    </row>
    <row r="6241" spans="1:19" s="8" customFormat="1" ht="11.8" x14ac:dyDescent="0.2">
      <c r="A6241" s="48"/>
      <c r="F6241" s="9"/>
      <c r="G6241" s="9"/>
      <c r="H6241" s="9"/>
      <c r="I6241" s="9"/>
      <c r="J6241" s="9"/>
      <c r="K6241" s="9"/>
      <c r="M6241" s="9"/>
      <c r="N6241" s="76"/>
      <c r="P6241" s="7"/>
      <c r="Q6241" s="7"/>
      <c r="R6241" s="7"/>
      <c r="S6241" s="7"/>
    </row>
    <row r="6242" spans="1:19" s="8" customFormat="1" ht="11.8" x14ac:dyDescent="0.2">
      <c r="A6242" s="48"/>
      <c r="F6242" s="9"/>
      <c r="G6242" s="9"/>
      <c r="H6242" s="9"/>
      <c r="I6242" s="9"/>
      <c r="J6242" s="9"/>
      <c r="K6242" s="9"/>
      <c r="M6242" s="9"/>
      <c r="N6242" s="76"/>
      <c r="P6242" s="7"/>
      <c r="Q6242" s="7"/>
      <c r="R6242" s="7"/>
      <c r="S6242" s="7"/>
    </row>
    <row r="6243" spans="1:19" s="8" customFormat="1" ht="11.8" x14ac:dyDescent="0.2">
      <c r="A6243" s="48"/>
      <c r="F6243" s="9"/>
      <c r="G6243" s="9"/>
      <c r="H6243" s="9"/>
      <c r="I6243" s="9"/>
      <c r="J6243" s="9"/>
      <c r="K6243" s="9"/>
      <c r="M6243" s="9"/>
      <c r="N6243" s="76"/>
      <c r="P6243" s="7"/>
      <c r="Q6243" s="7"/>
      <c r="R6243" s="7"/>
      <c r="S6243" s="7"/>
    </row>
    <row r="6244" spans="1:19" s="8" customFormat="1" ht="11.8" x14ac:dyDescent="0.2">
      <c r="A6244" s="48"/>
      <c r="F6244" s="9"/>
      <c r="G6244" s="9"/>
      <c r="H6244" s="9"/>
      <c r="I6244" s="9"/>
      <c r="J6244" s="9"/>
      <c r="K6244" s="9"/>
      <c r="M6244" s="9"/>
      <c r="N6244" s="76"/>
      <c r="P6244" s="7"/>
      <c r="Q6244" s="7"/>
      <c r="R6244" s="7"/>
      <c r="S6244" s="7"/>
    </row>
    <row r="6245" spans="1:19" s="8" customFormat="1" ht="11.8" x14ac:dyDescent="0.2">
      <c r="A6245" s="48"/>
      <c r="F6245" s="9"/>
      <c r="G6245" s="9"/>
      <c r="H6245" s="9"/>
      <c r="I6245" s="9"/>
      <c r="J6245" s="9"/>
      <c r="K6245" s="9"/>
      <c r="M6245" s="9"/>
      <c r="N6245" s="76"/>
      <c r="P6245" s="7"/>
      <c r="Q6245" s="7"/>
      <c r="R6245" s="7"/>
      <c r="S6245" s="7"/>
    </row>
    <row r="6246" spans="1:19" s="8" customFormat="1" ht="11.8" x14ac:dyDescent="0.2">
      <c r="A6246" s="48"/>
      <c r="F6246" s="9"/>
      <c r="G6246" s="9"/>
      <c r="H6246" s="9"/>
      <c r="I6246" s="9"/>
      <c r="J6246" s="9"/>
      <c r="K6246" s="9"/>
      <c r="M6246" s="9"/>
      <c r="N6246" s="76"/>
      <c r="P6246" s="7"/>
      <c r="Q6246" s="7"/>
      <c r="R6246" s="7"/>
      <c r="S6246" s="7"/>
    </row>
    <row r="6247" spans="1:19" s="8" customFormat="1" ht="11.8" x14ac:dyDescent="0.2">
      <c r="A6247" s="48"/>
      <c r="F6247" s="9"/>
      <c r="G6247" s="9"/>
      <c r="H6247" s="9"/>
      <c r="I6247" s="9"/>
      <c r="J6247" s="9"/>
      <c r="K6247" s="9"/>
      <c r="M6247" s="9"/>
      <c r="N6247" s="76"/>
      <c r="P6247" s="7"/>
      <c r="Q6247" s="7"/>
      <c r="R6247" s="7"/>
      <c r="S6247" s="7"/>
    </row>
    <row r="6248" spans="1:19" s="8" customFormat="1" ht="11.8" x14ac:dyDescent="0.2">
      <c r="A6248" s="48"/>
      <c r="F6248" s="9"/>
      <c r="G6248" s="9"/>
      <c r="H6248" s="9"/>
      <c r="I6248" s="9"/>
      <c r="J6248" s="9"/>
      <c r="K6248" s="9"/>
      <c r="M6248" s="9"/>
      <c r="N6248" s="76"/>
      <c r="P6248" s="7"/>
      <c r="Q6248" s="7"/>
      <c r="R6248" s="7"/>
      <c r="S6248" s="7"/>
    </row>
    <row r="6249" spans="1:19" s="8" customFormat="1" ht="11.8" x14ac:dyDescent="0.2">
      <c r="A6249" s="48"/>
      <c r="F6249" s="9"/>
      <c r="G6249" s="9"/>
      <c r="H6249" s="9"/>
      <c r="I6249" s="9"/>
      <c r="J6249" s="9"/>
      <c r="K6249" s="9"/>
      <c r="M6249" s="9"/>
      <c r="N6249" s="76"/>
      <c r="P6249" s="7"/>
      <c r="Q6249" s="7"/>
      <c r="R6249" s="7"/>
      <c r="S6249" s="7"/>
    </row>
    <row r="6250" spans="1:19" s="8" customFormat="1" ht="11.8" x14ac:dyDescent="0.2">
      <c r="A6250" s="48"/>
      <c r="F6250" s="9"/>
      <c r="G6250" s="9"/>
      <c r="H6250" s="9"/>
      <c r="I6250" s="9"/>
      <c r="J6250" s="9"/>
      <c r="K6250" s="9"/>
      <c r="M6250" s="9"/>
      <c r="N6250" s="76"/>
      <c r="P6250" s="7"/>
      <c r="Q6250" s="7"/>
      <c r="R6250" s="7"/>
      <c r="S6250" s="7"/>
    </row>
    <row r="6251" spans="1:19" s="8" customFormat="1" ht="11.8" x14ac:dyDescent="0.2">
      <c r="A6251" s="48"/>
      <c r="F6251" s="9"/>
      <c r="G6251" s="9"/>
      <c r="H6251" s="9"/>
      <c r="I6251" s="9"/>
      <c r="J6251" s="9"/>
      <c r="K6251" s="9"/>
      <c r="M6251" s="9"/>
      <c r="N6251" s="76"/>
      <c r="P6251" s="7"/>
      <c r="Q6251" s="7"/>
      <c r="R6251" s="7"/>
      <c r="S6251" s="7"/>
    </row>
    <row r="6252" spans="1:19" s="8" customFormat="1" ht="11.8" x14ac:dyDescent="0.2">
      <c r="A6252" s="48"/>
      <c r="F6252" s="9"/>
      <c r="G6252" s="9"/>
      <c r="H6252" s="9"/>
      <c r="I6252" s="9"/>
      <c r="J6252" s="9"/>
      <c r="K6252" s="9"/>
      <c r="M6252" s="9"/>
      <c r="N6252" s="76"/>
      <c r="P6252" s="7"/>
      <c r="Q6252" s="7"/>
      <c r="R6252" s="7"/>
      <c r="S6252" s="7"/>
    </row>
    <row r="6253" spans="1:19" s="8" customFormat="1" ht="11.8" x14ac:dyDescent="0.2">
      <c r="A6253" s="48"/>
      <c r="F6253" s="9"/>
      <c r="G6253" s="9"/>
      <c r="H6253" s="9"/>
      <c r="I6253" s="9"/>
      <c r="J6253" s="9"/>
      <c r="K6253" s="9"/>
      <c r="M6253" s="9"/>
      <c r="N6253" s="76"/>
      <c r="P6253" s="7"/>
      <c r="Q6253" s="7"/>
      <c r="R6253" s="7"/>
      <c r="S6253" s="7"/>
    </row>
    <row r="6254" spans="1:19" s="8" customFormat="1" ht="11.8" x14ac:dyDescent="0.2">
      <c r="A6254" s="48"/>
      <c r="F6254" s="9"/>
      <c r="G6254" s="9"/>
      <c r="H6254" s="9"/>
      <c r="I6254" s="9"/>
      <c r="J6254" s="9"/>
      <c r="K6254" s="9"/>
      <c r="M6254" s="9"/>
      <c r="N6254" s="76"/>
      <c r="P6254" s="7"/>
      <c r="Q6254" s="7"/>
      <c r="R6254" s="7"/>
      <c r="S6254" s="7"/>
    </row>
    <row r="6255" spans="1:19" s="8" customFormat="1" ht="11.8" x14ac:dyDescent="0.2">
      <c r="A6255" s="48"/>
      <c r="F6255" s="9"/>
      <c r="G6255" s="9"/>
      <c r="H6255" s="9"/>
      <c r="I6255" s="9"/>
      <c r="J6255" s="9"/>
      <c r="K6255" s="9"/>
      <c r="M6255" s="9"/>
      <c r="N6255" s="76"/>
      <c r="P6255" s="7"/>
      <c r="Q6255" s="7"/>
      <c r="R6255" s="7"/>
      <c r="S6255" s="7"/>
    </row>
    <row r="6256" spans="1:19" s="8" customFormat="1" ht="11.8" x14ac:dyDescent="0.2">
      <c r="A6256" s="48"/>
      <c r="F6256" s="9"/>
      <c r="G6256" s="9"/>
      <c r="H6256" s="9"/>
      <c r="I6256" s="9"/>
      <c r="J6256" s="9"/>
      <c r="K6256" s="9"/>
      <c r="M6256" s="9"/>
      <c r="N6256" s="76"/>
      <c r="P6256" s="7"/>
      <c r="Q6256" s="7"/>
      <c r="R6256" s="7"/>
      <c r="S6256" s="7"/>
    </row>
    <row r="6257" spans="1:19" s="8" customFormat="1" ht="11.8" x14ac:dyDescent="0.2">
      <c r="A6257" s="48"/>
      <c r="F6257" s="9"/>
      <c r="G6257" s="9"/>
      <c r="H6257" s="9"/>
      <c r="I6257" s="9"/>
      <c r="J6257" s="9"/>
      <c r="K6257" s="9"/>
      <c r="M6257" s="9"/>
      <c r="N6257" s="76"/>
      <c r="P6257" s="7"/>
      <c r="Q6257" s="7"/>
      <c r="R6257" s="7"/>
      <c r="S6257" s="7"/>
    </row>
    <row r="6258" spans="1:19" s="8" customFormat="1" ht="11.8" x14ac:dyDescent="0.2">
      <c r="A6258" s="48"/>
      <c r="F6258" s="9"/>
      <c r="G6258" s="9"/>
      <c r="H6258" s="9"/>
      <c r="I6258" s="9"/>
      <c r="J6258" s="9"/>
      <c r="K6258" s="9"/>
      <c r="M6258" s="9"/>
      <c r="N6258" s="76"/>
      <c r="P6258" s="7"/>
      <c r="Q6258" s="7"/>
      <c r="R6258" s="7"/>
      <c r="S6258" s="7"/>
    </row>
    <row r="6259" spans="1:19" s="8" customFormat="1" ht="11.8" x14ac:dyDescent="0.2">
      <c r="A6259" s="48"/>
      <c r="F6259" s="9"/>
      <c r="G6259" s="9"/>
      <c r="H6259" s="9"/>
      <c r="I6259" s="9"/>
      <c r="J6259" s="9"/>
      <c r="K6259" s="9"/>
      <c r="M6259" s="9"/>
      <c r="N6259" s="76"/>
      <c r="P6259" s="7"/>
      <c r="Q6259" s="7"/>
      <c r="R6259" s="7"/>
      <c r="S6259" s="7"/>
    </row>
    <row r="6260" spans="1:19" s="8" customFormat="1" ht="11.8" x14ac:dyDescent="0.2">
      <c r="A6260" s="48"/>
      <c r="F6260" s="9"/>
      <c r="G6260" s="9"/>
      <c r="H6260" s="9"/>
      <c r="I6260" s="9"/>
      <c r="J6260" s="9"/>
      <c r="K6260" s="9"/>
      <c r="M6260" s="9"/>
      <c r="N6260" s="76"/>
      <c r="P6260" s="7"/>
      <c r="Q6260" s="7"/>
      <c r="R6260" s="7"/>
      <c r="S6260" s="7"/>
    </row>
    <row r="6261" spans="1:19" s="8" customFormat="1" ht="11.8" x14ac:dyDescent="0.2">
      <c r="A6261" s="48"/>
      <c r="F6261" s="9"/>
      <c r="G6261" s="9"/>
      <c r="H6261" s="9"/>
      <c r="I6261" s="9"/>
      <c r="J6261" s="9"/>
      <c r="K6261" s="9"/>
      <c r="M6261" s="9"/>
      <c r="N6261" s="76"/>
      <c r="P6261" s="7"/>
      <c r="Q6261" s="7"/>
      <c r="R6261" s="7"/>
      <c r="S6261" s="7"/>
    </row>
    <row r="6262" spans="1:19" s="8" customFormat="1" ht="11.8" x14ac:dyDescent="0.2">
      <c r="A6262" s="48"/>
      <c r="F6262" s="9"/>
      <c r="G6262" s="9"/>
      <c r="H6262" s="9"/>
      <c r="I6262" s="9"/>
      <c r="J6262" s="9"/>
      <c r="K6262" s="9"/>
      <c r="M6262" s="9"/>
      <c r="N6262" s="76"/>
      <c r="P6262" s="7"/>
      <c r="Q6262" s="7"/>
      <c r="R6262" s="7"/>
      <c r="S6262" s="7"/>
    </row>
    <row r="6263" spans="1:19" s="8" customFormat="1" ht="11.8" x14ac:dyDescent="0.2">
      <c r="A6263" s="48"/>
      <c r="F6263" s="9"/>
      <c r="G6263" s="9"/>
      <c r="H6263" s="9"/>
      <c r="I6263" s="9"/>
      <c r="J6263" s="9"/>
      <c r="K6263" s="9"/>
      <c r="M6263" s="9"/>
      <c r="N6263" s="76"/>
      <c r="P6263" s="7"/>
      <c r="Q6263" s="7"/>
      <c r="R6263" s="7"/>
      <c r="S6263" s="7"/>
    </row>
    <row r="6264" spans="1:19" s="8" customFormat="1" ht="11.8" x14ac:dyDescent="0.2">
      <c r="A6264" s="48"/>
      <c r="F6264" s="9"/>
      <c r="G6264" s="9"/>
      <c r="H6264" s="9"/>
      <c r="I6264" s="9"/>
      <c r="J6264" s="9"/>
      <c r="K6264" s="9"/>
      <c r="M6264" s="9"/>
      <c r="N6264" s="76"/>
      <c r="P6264" s="7"/>
      <c r="Q6264" s="7"/>
      <c r="R6264" s="7"/>
      <c r="S6264" s="7"/>
    </row>
    <row r="6265" spans="1:19" s="8" customFormat="1" ht="11.8" x14ac:dyDescent="0.2">
      <c r="A6265" s="48"/>
      <c r="F6265" s="9"/>
      <c r="G6265" s="9"/>
      <c r="H6265" s="9"/>
      <c r="I6265" s="9"/>
      <c r="J6265" s="9"/>
      <c r="K6265" s="9"/>
      <c r="M6265" s="9"/>
      <c r="N6265" s="76"/>
      <c r="P6265" s="7"/>
      <c r="Q6265" s="7"/>
      <c r="R6265" s="7"/>
      <c r="S6265" s="7"/>
    </row>
    <row r="6266" spans="1:19" s="8" customFormat="1" ht="11.8" x14ac:dyDescent="0.2">
      <c r="A6266" s="48"/>
      <c r="F6266" s="9"/>
      <c r="G6266" s="9"/>
      <c r="H6266" s="9"/>
      <c r="I6266" s="9"/>
      <c r="J6266" s="9"/>
      <c r="K6266" s="9"/>
      <c r="M6266" s="9"/>
      <c r="N6266" s="76"/>
      <c r="P6266" s="7"/>
      <c r="Q6266" s="7"/>
      <c r="R6266" s="7"/>
      <c r="S6266" s="7"/>
    </row>
    <row r="6267" spans="1:19" s="8" customFormat="1" ht="11.8" x14ac:dyDescent="0.2">
      <c r="A6267" s="48"/>
      <c r="F6267" s="9"/>
      <c r="G6267" s="9"/>
      <c r="H6267" s="9"/>
      <c r="I6267" s="9"/>
      <c r="J6267" s="9"/>
      <c r="K6267" s="9"/>
      <c r="M6267" s="9"/>
      <c r="N6267" s="76"/>
      <c r="P6267" s="7"/>
      <c r="Q6267" s="7"/>
      <c r="R6267" s="7"/>
      <c r="S6267" s="7"/>
    </row>
    <row r="6268" spans="1:19" s="8" customFormat="1" ht="11.8" x14ac:dyDescent="0.2">
      <c r="A6268" s="48"/>
      <c r="F6268" s="9"/>
      <c r="G6268" s="9"/>
      <c r="H6268" s="9"/>
      <c r="I6268" s="9"/>
      <c r="J6268" s="9"/>
      <c r="K6268" s="9"/>
      <c r="M6268" s="9"/>
      <c r="N6268" s="76"/>
      <c r="P6268" s="7"/>
      <c r="Q6268" s="7"/>
      <c r="R6268" s="7"/>
      <c r="S6268" s="7"/>
    </row>
    <row r="6269" spans="1:19" s="8" customFormat="1" ht="11.8" x14ac:dyDescent="0.2">
      <c r="A6269" s="48"/>
      <c r="F6269" s="9"/>
      <c r="G6269" s="9"/>
      <c r="H6269" s="9"/>
      <c r="I6269" s="9"/>
      <c r="J6269" s="9"/>
      <c r="K6269" s="9"/>
      <c r="M6269" s="9"/>
      <c r="N6269" s="76"/>
      <c r="P6269" s="7"/>
      <c r="Q6269" s="7"/>
      <c r="R6269" s="7"/>
      <c r="S6269" s="7"/>
    </row>
    <row r="6270" spans="1:19" s="8" customFormat="1" ht="11.8" x14ac:dyDescent="0.2">
      <c r="A6270" s="48"/>
      <c r="F6270" s="9"/>
      <c r="G6270" s="9"/>
      <c r="H6270" s="9"/>
      <c r="I6270" s="9"/>
      <c r="J6270" s="9"/>
      <c r="K6270" s="9"/>
      <c r="M6270" s="9"/>
      <c r="N6270" s="76"/>
      <c r="P6270" s="7"/>
      <c r="Q6270" s="7"/>
      <c r="R6270" s="7"/>
      <c r="S6270" s="7"/>
    </row>
    <row r="6271" spans="1:19" s="8" customFormat="1" ht="11.8" x14ac:dyDescent="0.2">
      <c r="A6271" s="48"/>
      <c r="F6271" s="9"/>
      <c r="G6271" s="9"/>
      <c r="H6271" s="9"/>
      <c r="I6271" s="9"/>
      <c r="J6271" s="9"/>
      <c r="K6271" s="9"/>
      <c r="M6271" s="9"/>
      <c r="N6271" s="76"/>
      <c r="P6271" s="7"/>
      <c r="Q6271" s="7"/>
      <c r="R6271" s="7"/>
      <c r="S6271" s="7"/>
    </row>
    <row r="6272" spans="1:19" s="8" customFormat="1" ht="11.8" x14ac:dyDescent="0.2">
      <c r="A6272" s="48"/>
      <c r="F6272" s="9"/>
      <c r="G6272" s="9"/>
      <c r="H6272" s="9"/>
      <c r="I6272" s="9"/>
      <c r="J6272" s="9"/>
      <c r="K6272" s="9"/>
      <c r="M6272" s="9"/>
      <c r="N6272" s="76"/>
      <c r="P6272" s="7"/>
      <c r="Q6272" s="7"/>
      <c r="R6272" s="7"/>
      <c r="S6272" s="7"/>
    </row>
    <row r="6273" spans="1:19" s="8" customFormat="1" ht="11.8" x14ac:dyDescent="0.2">
      <c r="A6273" s="48"/>
      <c r="F6273" s="9"/>
      <c r="G6273" s="9"/>
      <c r="H6273" s="9"/>
      <c r="I6273" s="9"/>
      <c r="J6273" s="9"/>
      <c r="K6273" s="9"/>
      <c r="M6273" s="9"/>
      <c r="N6273" s="76"/>
      <c r="P6273" s="7"/>
      <c r="Q6273" s="7"/>
      <c r="R6273" s="7"/>
      <c r="S6273" s="7"/>
    </row>
    <row r="6274" spans="1:19" s="8" customFormat="1" ht="11.8" x14ac:dyDescent="0.2">
      <c r="A6274" s="48"/>
      <c r="F6274" s="9"/>
      <c r="G6274" s="9"/>
      <c r="H6274" s="9"/>
      <c r="I6274" s="9"/>
      <c r="J6274" s="9"/>
      <c r="K6274" s="9"/>
      <c r="M6274" s="9"/>
      <c r="N6274" s="76"/>
      <c r="P6274" s="7"/>
      <c r="Q6274" s="7"/>
      <c r="R6274" s="7"/>
      <c r="S6274" s="7"/>
    </row>
    <row r="6275" spans="1:19" s="8" customFormat="1" ht="11.8" x14ac:dyDescent="0.2">
      <c r="A6275" s="48"/>
      <c r="F6275" s="9"/>
      <c r="G6275" s="9"/>
      <c r="H6275" s="9"/>
      <c r="I6275" s="9"/>
      <c r="J6275" s="9"/>
      <c r="K6275" s="9"/>
      <c r="M6275" s="9"/>
      <c r="N6275" s="76"/>
      <c r="P6275" s="7"/>
      <c r="Q6275" s="7"/>
      <c r="R6275" s="7"/>
      <c r="S6275" s="7"/>
    </row>
    <row r="6276" spans="1:19" s="8" customFormat="1" ht="11.8" x14ac:dyDescent="0.2">
      <c r="A6276" s="48"/>
      <c r="F6276" s="9"/>
      <c r="G6276" s="9"/>
      <c r="H6276" s="9"/>
      <c r="I6276" s="9"/>
      <c r="J6276" s="9"/>
      <c r="K6276" s="9"/>
      <c r="M6276" s="9"/>
      <c r="N6276" s="76"/>
      <c r="P6276" s="7"/>
      <c r="Q6276" s="7"/>
      <c r="R6276" s="7"/>
      <c r="S6276" s="7"/>
    </row>
    <row r="6277" spans="1:19" s="8" customFormat="1" ht="11.8" x14ac:dyDescent="0.2">
      <c r="A6277" s="48"/>
      <c r="F6277" s="9"/>
      <c r="G6277" s="9"/>
      <c r="H6277" s="9"/>
      <c r="I6277" s="9"/>
      <c r="J6277" s="9"/>
      <c r="K6277" s="9"/>
      <c r="M6277" s="9"/>
      <c r="N6277" s="76"/>
      <c r="P6277" s="7"/>
      <c r="Q6277" s="7"/>
      <c r="R6277" s="7"/>
      <c r="S6277" s="7"/>
    </row>
    <row r="6278" spans="1:19" s="8" customFormat="1" ht="11.8" x14ac:dyDescent="0.2">
      <c r="A6278" s="48"/>
      <c r="F6278" s="9"/>
      <c r="G6278" s="9"/>
      <c r="H6278" s="9"/>
      <c r="I6278" s="9"/>
      <c r="J6278" s="9"/>
      <c r="K6278" s="9"/>
      <c r="M6278" s="9"/>
      <c r="N6278" s="76"/>
      <c r="P6278" s="7"/>
      <c r="Q6278" s="7"/>
      <c r="R6278" s="7"/>
      <c r="S6278" s="7"/>
    </row>
    <row r="6279" spans="1:19" s="8" customFormat="1" ht="11.8" x14ac:dyDescent="0.2">
      <c r="A6279" s="48"/>
      <c r="F6279" s="9"/>
      <c r="G6279" s="9"/>
      <c r="H6279" s="9"/>
      <c r="I6279" s="9"/>
      <c r="J6279" s="9"/>
      <c r="K6279" s="9"/>
      <c r="M6279" s="9"/>
      <c r="N6279" s="76"/>
      <c r="P6279" s="7"/>
      <c r="Q6279" s="7"/>
      <c r="R6279" s="7"/>
      <c r="S6279" s="7"/>
    </row>
    <row r="6280" spans="1:19" s="8" customFormat="1" ht="11.8" x14ac:dyDescent="0.2">
      <c r="A6280" s="48"/>
      <c r="F6280" s="9"/>
      <c r="G6280" s="9"/>
      <c r="H6280" s="9"/>
      <c r="I6280" s="9"/>
      <c r="J6280" s="9"/>
      <c r="K6280" s="9"/>
      <c r="M6280" s="9"/>
      <c r="N6280" s="76"/>
      <c r="P6280" s="7"/>
      <c r="Q6280" s="7"/>
      <c r="R6280" s="7"/>
      <c r="S6280" s="7"/>
    </row>
    <row r="6281" spans="1:19" s="8" customFormat="1" ht="11.8" x14ac:dyDescent="0.2">
      <c r="A6281" s="48"/>
      <c r="F6281" s="9"/>
      <c r="G6281" s="9"/>
      <c r="H6281" s="9"/>
      <c r="I6281" s="9"/>
      <c r="J6281" s="9"/>
      <c r="K6281" s="9"/>
      <c r="M6281" s="9"/>
      <c r="N6281" s="76"/>
      <c r="P6281" s="7"/>
      <c r="Q6281" s="7"/>
      <c r="R6281" s="7"/>
      <c r="S6281" s="7"/>
    </row>
    <row r="6282" spans="1:19" s="8" customFormat="1" ht="11.8" x14ac:dyDescent="0.2">
      <c r="A6282" s="48"/>
      <c r="F6282" s="9"/>
      <c r="G6282" s="9"/>
      <c r="H6282" s="9"/>
      <c r="I6282" s="9"/>
      <c r="J6282" s="9"/>
      <c r="K6282" s="9"/>
      <c r="M6282" s="9"/>
      <c r="N6282" s="76"/>
      <c r="P6282" s="7"/>
      <c r="Q6282" s="7"/>
      <c r="R6282" s="7"/>
      <c r="S6282" s="7"/>
    </row>
    <row r="6283" spans="1:19" s="8" customFormat="1" ht="11.8" x14ac:dyDescent="0.2">
      <c r="A6283" s="48"/>
      <c r="F6283" s="9"/>
      <c r="G6283" s="9"/>
      <c r="H6283" s="9"/>
      <c r="I6283" s="9"/>
      <c r="J6283" s="9"/>
      <c r="K6283" s="9"/>
      <c r="M6283" s="9"/>
      <c r="N6283" s="76"/>
      <c r="P6283" s="7"/>
      <c r="Q6283" s="7"/>
      <c r="R6283" s="7"/>
      <c r="S6283" s="7"/>
    </row>
    <row r="6284" spans="1:19" s="8" customFormat="1" ht="11.8" x14ac:dyDescent="0.2">
      <c r="A6284" s="48"/>
      <c r="F6284" s="9"/>
      <c r="G6284" s="9"/>
      <c r="H6284" s="9"/>
      <c r="I6284" s="9"/>
      <c r="J6284" s="9"/>
      <c r="K6284" s="9"/>
      <c r="M6284" s="9"/>
      <c r="N6284" s="76"/>
      <c r="P6284" s="7"/>
      <c r="Q6284" s="7"/>
      <c r="R6284" s="7"/>
      <c r="S6284" s="7"/>
    </row>
    <row r="6285" spans="1:19" s="8" customFormat="1" ht="11.8" x14ac:dyDescent="0.2">
      <c r="A6285" s="48"/>
      <c r="F6285" s="9"/>
      <c r="G6285" s="9"/>
      <c r="H6285" s="9"/>
      <c r="I6285" s="9"/>
      <c r="J6285" s="9"/>
      <c r="K6285" s="9"/>
      <c r="M6285" s="9"/>
      <c r="N6285" s="76"/>
      <c r="P6285" s="7"/>
      <c r="Q6285" s="7"/>
      <c r="R6285" s="7"/>
      <c r="S6285" s="7"/>
    </row>
    <row r="6286" spans="1:19" s="8" customFormat="1" ht="11.8" x14ac:dyDescent="0.2">
      <c r="A6286" s="48"/>
      <c r="F6286" s="9"/>
      <c r="G6286" s="9"/>
      <c r="H6286" s="9"/>
      <c r="I6286" s="9"/>
      <c r="J6286" s="9"/>
      <c r="K6286" s="9"/>
      <c r="M6286" s="9"/>
      <c r="N6286" s="76"/>
      <c r="P6286" s="7"/>
      <c r="Q6286" s="7"/>
      <c r="R6286" s="7"/>
      <c r="S6286" s="7"/>
    </row>
    <row r="6287" spans="1:19" s="8" customFormat="1" ht="11.8" x14ac:dyDescent="0.2">
      <c r="A6287" s="48"/>
      <c r="F6287" s="9"/>
      <c r="G6287" s="9"/>
      <c r="H6287" s="9"/>
      <c r="I6287" s="9"/>
      <c r="J6287" s="9"/>
      <c r="K6287" s="9"/>
      <c r="M6287" s="9"/>
      <c r="N6287" s="76"/>
      <c r="P6287" s="7"/>
      <c r="Q6287" s="7"/>
      <c r="R6287" s="7"/>
      <c r="S6287" s="7"/>
    </row>
    <row r="6288" spans="1:19" s="8" customFormat="1" ht="11.8" x14ac:dyDescent="0.2">
      <c r="A6288" s="48"/>
      <c r="F6288" s="9"/>
      <c r="G6288" s="9"/>
      <c r="H6288" s="9"/>
      <c r="I6288" s="9"/>
      <c r="J6288" s="9"/>
      <c r="K6288" s="9"/>
      <c r="M6288" s="9"/>
      <c r="N6288" s="76"/>
      <c r="P6288" s="7"/>
      <c r="Q6288" s="7"/>
      <c r="R6288" s="7"/>
      <c r="S6288" s="7"/>
    </row>
    <row r="6289" spans="1:19" s="8" customFormat="1" ht="11.8" x14ac:dyDescent="0.2">
      <c r="A6289" s="48"/>
      <c r="F6289" s="9"/>
      <c r="G6289" s="9"/>
      <c r="H6289" s="9"/>
      <c r="I6289" s="9"/>
      <c r="J6289" s="9"/>
      <c r="K6289" s="9"/>
      <c r="M6289" s="9"/>
      <c r="N6289" s="76"/>
      <c r="P6289" s="7"/>
      <c r="Q6289" s="7"/>
      <c r="R6289" s="7"/>
      <c r="S6289" s="7"/>
    </row>
    <row r="6290" spans="1:19" s="8" customFormat="1" ht="11.8" x14ac:dyDescent="0.2">
      <c r="A6290" s="48"/>
      <c r="F6290" s="9"/>
      <c r="G6290" s="9"/>
      <c r="H6290" s="9"/>
      <c r="I6290" s="9"/>
      <c r="J6290" s="9"/>
      <c r="K6290" s="9"/>
      <c r="M6290" s="9"/>
      <c r="N6290" s="76"/>
      <c r="P6290" s="7"/>
      <c r="Q6290" s="7"/>
      <c r="R6290" s="7"/>
      <c r="S6290" s="7"/>
    </row>
    <row r="6291" spans="1:19" s="8" customFormat="1" ht="11.8" x14ac:dyDescent="0.2">
      <c r="A6291" s="48"/>
      <c r="F6291" s="9"/>
      <c r="G6291" s="9"/>
      <c r="H6291" s="9"/>
      <c r="I6291" s="9"/>
      <c r="J6291" s="9"/>
      <c r="K6291" s="9"/>
      <c r="M6291" s="9"/>
      <c r="N6291" s="76"/>
      <c r="P6291" s="7"/>
      <c r="Q6291" s="7"/>
      <c r="R6291" s="7"/>
      <c r="S6291" s="7"/>
    </row>
    <row r="6292" spans="1:19" s="8" customFormat="1" ht="11.8" x14ac:dyDescent="0.2">
      <c r="A6292" s="48"/>
      <c r="F6292" s="9"/>
      <c r="G6292" s="9"/>
      <c r="H6292" s="9"/>
      <c r="I6292" s="9"/>
      <c r="J6292" s="9"/>
      <c r="K6292" s="9"/>
      <c r="M6292" s="9"/>
      <c r="N6292" s="76"/>
      <c r="P6292" s="7"/>
      <c r="Q6292" s="7"/>
      <c r="R6292" s="7"/>
      <c r="S6292" s="7"/>
    </row>
    <row r="6293" spans="1:19" s="8" customFormat="1" ht="11.8" x14ac:dyDescent="0.2">
      <c r="A6293" s="48"/>
      <c r="F6293" s="9"/>
      <c r="G6293" s="9"/>
      <c r="H6293" s="9"/>
      <c r="I6293" s="9"/>
      <c r="J6293" s="9"/>
      <c r="K6293" s="9"/>
      <c r="M6293" s="9"/>
      <c r="N6293" s="76"/>
      <c r="P6293" s="7"/>
      <c r="Q6293" s="7"/>
      <c r="R6293" s="7"/>
      <c r="S6293" s="7"/>
    </row>
    <row r="6294" spans="1:19" s="8" customFormat="1" ht="11.8" x14ac:dyDescent="0.2">
      <c r="A6294" s="48"/>
      <c r="F6294" s="9"/>
      <c r="G6294" s="9"/>
      <c r="H6294" s="9"/>
      <c r="I6294" s="9"/>
      <c r="J6294" s="9"/>
      <c r="K6294" s="9"/>
      <c r="M6294" s="9"/>
      <c r="N6294" s="76"/>
      <c r="P6294" s="7"/>
      <c r="Q6294" s="7"/>
      <c r="R6294" s="7"/>
      <c r="S6294" s="7"/>
    </row>
    <row r="6295" spans="1:19" s="8" customFormat="1" ht="11.8" x14ac:dyDescent="0.2">
      <c r="A6295" s="48"/>
      <c r="F6295" s="9"/>
      <c r="G6295" s="9"/>
      <c r="H6295" s="9"/>
      <c r="I6295" s="9"/>
      <c r="J6295" s="9"/>
      <c r="K6295" s="9"/>
      <c r="M6295" s="9"/>
      <c r="N6295" s="76"/>
      <c r="P6295" s="7"/>
      <c r="Q6295" s="7"/>
      <c r="R6295" s="7"/>
      <c r="S6295" s="7"/>
    </row>
    <row r="6296" spans="1:19" s="8" customFormat="1" ht="11.8" x14ac:dyDescent="0.2">
      <c r="A6296" s="48"/>
      <c r="F6296" s="9"/>
      <c r="G6296" s="9"/>
      <c r="H6296" s="9"/>
      <c r="I6296" s="9"/>
      <c r="J6296" s="9"/>
      <c r="K6296" s="9"/>
      <c r="M6296" s="9"/>
      <c r="N6296" s="76"/>
      <c r="P6296" s="7"/>
      <c r="Q6296" s="7"/>
      <c r="R6296" s="7"/>
      <c r="S6296" s="7"/>
    </row>
    <row r="6297" spans="1:19" s="8" customFormat="1" ht="11.8" x14ac:dyDescent="0.2">
      <c r="A6297" s="48"/>
      <c r="F6297" s="9"/>
      <c r="G6297" s="9"/>
      <c r="H6297" s="9"/>
      <c r="I6297" s="9"/>
      <c r="J6297" s="9"/>
      <c r="K6297" s="9"/>
      <c r="M6297" s="9"/>
      <c r="N6297" s="76"/>
      <c r="P6297" s="7"/>
      <c r="Q6297" s="7"/>
      <c r="R6297" s="7"/>
      <c r="S6297" s="7"/>
    </row>
    <row r="6298" spans="1:19" s="8" customFormat="1" ht="11.8" x14ac:dyDescent="0.2">
      <c r="A6298" s="48"/>
      <c r="F6298" s="9"/>
      <c r="G6298" s="9"/>
      <c r="H6298" s="9"/>
      <c r="I6298" s="9"/>
      <c r="J6298" s="9"/>
      <c r="K6298" s="9"/>
      <c r="M6298" s="9"/>
      <c r="N6298" s="76"/>
      <c r="P6298" s="7"/>
      <c r="Q6298" s="7"/>
      <c r="R6298" s="7"/>
      <c r="S6298" s="7"/>
    </row>
    <row r="6299" spans="1:19" s="8" customFormat="1" ht="11.8" x14ac:dyDescent="0.2">
      <c r="A6299" s="48"/>
      <c r="F6299" s="9"/>
      <c r="G6299" s="9"/>
      <c r="H6299" s="9"/>
      <c r="I6299" s="9"/>
      <c r="J6299" s="9"/>
      <c r="K6299" s="9"/>
      <c r="M6299" s="9"/>
      <c r="N6299" s="76"/>
      <c r="P6299" s="7"/>
      <c r="Q6299" s="7"/>
      <c r="R6299" s="7"/>
      <c r="S6299" s="7"/>
    </row>
    <row r="6300" spans="1:19" s="8" customFormat="1" ht="11.8" x14ac:dyDescent="0.2">
      <c r="A6300" s="48"/>
      <c r="F6300" s="9"/>
      <c r="G6300" s="9"/>
      <c r="H6300" s="9"/>
      <c r="I6300" s="9"/>
      <c r="J6300" s="9"/>
      <c r="K6300" s="9"/>
      <c r="M6300" s="9"/>
      <c r="N6300" s="76"/>
      <c r="P6300" s="7"/>
      <c r="Q6300" s="7"/>
      <c r="R6300" s="7"/>
      <c r="S6300" s="7"/>
    </row>
    <row r="6301" spans="1:19" s="8" customFormat="1" ht="11.8" x14ac:dyDescent="0.2">
      <c r="A6301" s="48"/>
      <c r="F6301" s="9"/>
      <c r="G6301" s="9"/>
      <c r="H6301" s="9"/>
      <c r="I6301" s="9"/>
      <c r="J6301" s="9"/>
      <c r="K6301" s="9"/>
      <c r="M6301" s="9"/>
      <c r="N6301" s="76"/>
      <c r="P6301" s="7"/>
      <c r="Q6301" s="7"/>
      <c r="R6301" s="7"/>
      <c r="S6301" s="7"/>
    </row>
    <row r="6302" spans="1:19" s="8" customFormat="1" ht="11.8" x14ac:dyDescent="0.2">
      <c r="A6302" s="48"/>
      <c r="F6302" s="9"/>
      <c r="G6302" s="9"/>
      <c r="H6302" s="9"/>
      <c r="I6302" s="9"/>
      <c r="J6302" s="9"/>
      <c r="K6302" s="9"/>
      <c r="M6302" s="9"/>
      <c r="N6302" s="76"/>
      <c r="P6302" s="7"/>
      <c r="Q6302" s="7"/>
      <c r="R6302" s="7"/>
      <c r="S6302" s="7"/>
    </row>
    <row r="6303" spans="1:19" s="8" customFormat="1" ht="11.8" x14ac:dyDescent="0.2">
      <c r="A6303" s="48"/>
      <c r="F6303" s="9"/>
      <c r="G6303" s="9"/>
      <c r="H6303" s="9"/>
      <c r="I6303" s="9"/>
      <c r="J6303" s="9"/>
      <c r="K6303" s="9"/>
      <c r="M6303" s="9"/>
      <c r="N6303" s="76"/>
      <c r="P6303" s="7"/>
      <c r="Q6303" s="7"/>
      <c r="R6303" s="7"/>
      <c r="S6303" s="7"/>
    </row>
    <row r="6304" spans="1:19" s="8" customFormat="1" ht="11.8" x14ac:dyDescent="0.2">
      <c r="A6304" s="48"/>
      <c r="F6304" s="9"/>
      <c r="G6304" s="9"/>
      <c r="H6304" s="9"/>
      <c r="I6304" s="9"/>
      <c r="J6304" s="9"/>
      <c r="K6304" s="9"/>
      <c r="M6304" s="9"/>
      <c r="N6304" s="76"/>
      <c r="P6304" s="7"/>
      <c r="Q6304" s="7"/>
      <c r="R6304" s="7"/>
      <c r="S6304" s="7"/>
    </row>
    <row r="6305" spans="1:19" s="8" customFormat="1" ht="11.8" x14ac:dyDescent="0.2">
      <c r="A6305" s="48"/>
      <c r="F6305" s="9"/>
      <c r="G6305" s="9"/>
      <c r="H6305" s="9"/>
      <c r="I6305" s="9"/>
      <c r="J6305" s="9"/>
      <c r="K6305" s="9"/>
      <c r="M6305" s="9"/>
      <c r="N6305" s="76"/>
      <c r="P6305" s="7"/>
      <c r="Q6305" s="7"/>
      <c r="R6305" s="7"/>
      <c r="S6305" s="7"/>
    </row>
    <row r="6306" spans="1:19" s="8" customFormat="1" ht="11.8" x14ac:dyDescent="0.2">
      <c r="A6306" s="48"/>
      <c r="F6306" s="9"/>
      <c r="G6306" s="9"/>
      <c r="H6306" s="9"/>
      <c r="I6306" s="9"/>
      <c r="J6306" s="9"/>
      <c r="K6306" s="9"/>
      <c r="M6306" s="9"/>
      <c r="N6306" s="76"/>
      <c r="P6306" s="7"/>
      <c r="Q6306" s="7"/>
      <c r="R6306" s="7"/>
      <c r="S6306" s="7"/>
    </row>
    <row r="6307" spans="1:19" s="8" customFormat="1" ht="11.8" x14ac:dyDescent="0.2">
      <c r="A6307" s="48"/>
      <c r="F6307" s="9"/>
      <c r="G6307" s="9"/>
      <c r="H6307" s="9"/>
      <c r="I6307" s="9"/>
      <c r="J6307" s="9"/>
      <c r="K6307" s="9"/>
      <c r="M6307" s="9"/>
      <c r="N6307" s="76"/>
      <c r="P6307" s="7"/>
      <c r="Q6307" s="7"/>
      <c r="R6307" s="7"/>
      <c r="S6307" s="7"/>
    </row>
    <row r="6308" spans="1:19" s="8" customFormat="1" ht="11.8" x14ac:dyDescent="0.2">
      <c r="A6308" s="48"/>
      <c r="F6308" s="9"/>
      <c r="G6308" s="9"/>
      <c r="H6308" s="9"/>
      <c r="I6308" s="9"/>
      <c r="J6308" s="9"/>
      <c r="K6308" s="9"/>
      <c r="M6308" s="9"/>
      <c r="N6308" s="76"/>
      <c r="P6308" s="7"/>
      <c r="Q6308" s="7"/>
      <c r="R6308" s="7"/>
      <c r="S6308" s="7"/>
    </row>
    <row r="6309" spans="1:19" s="8" customFormat="1" ht="11.8" x14ac:dyDescent="0.2">
      <c r="A6309" s="48"/>
      <c r="F6309" s="9"/>
      <c r="G6309" s="9"/>
      <c r="H6309" s="9"/>
      <c r="I6309" s="9"/>
      <c r="J6309" s="9"/>
      <c r="K6309" s="9"/>
      <c r="M6309" s="9"/>
      <c r="N6309" s="76"/>
      <c r="P6309" s="7"/>
      <c r="Q6309" s="7"/>
      <c r="R6309" s="7"/>
      <c r="S6309" s="7"/>
    </row>
    <row r="6310" spans="1:19" s="8" customFormat="1" ht="11.8" x14ac:dyDescent="0.2">
      <c r="A6310" s="48"/>
      <c r="F6310" s="9"/>
      <c r="G6310" s="9"/>
      <c r="H6310" s="9"/>
      <c r="I6310" s="9"/>
      <c r="J6310" s="9"/>
      <c r="K6310" s="9"/>
      <c r="M6310" s="9"/>
      <c r="N6310" s="76"/>
      <c r="P6310" s="7"/>
      <c r="Q6310" s="7"/>
      <c r="R6310" s="7"/>
      <c r="S6310" s="7"/>
    </row>
    <row r="6311" spans="1:19" s="8" customFormat="1" ht="11.8" x14ac:dyDescent="0.2">
      <c r="A6311" s="48"/>
      <c r="F6311" s="9"/>
      <c r="G6311" s="9"/>
      <c r="H6311" s="9"/>
      <c r="I6311" s="9"/>
      <c r="J6311" s="9"/>
      <c r="K6311" s="9"/>
      <c r="M6311" s="9"/>
      <c r="N6311" s="76"/>
      <c r="P6311" s="7"/>
      <c r="Q6311" s="7"/>
      <c r="R6311" s="7"/>
      <c r="S6311" s="7"/>
    </row>
    <row r="6312" spans="1:19" s="8" customFormat="1" ht="11.8" x14ac:dyDescent="0.2">
      <c r="A6312" s="48"/>
      <c r="F6312" s="9"/>
      <c r="G6312" s="9"/>
      <c r="H6312" s="9"/>
      <c r="I6312" s="9"/>
      <c r="J6312" s="9"/>
      <c r="K6312" s="9"/>
      <c r="M6312" s="9"/>
      <c r="N6312" s="76"/>
      <c r="P6312" s="7"/>
      <c r="Q6312" s="7"/>
      <c r="R6312" s="7"/>
      <c r="S6312" s="7"/>
    </row>
    <row r="6313" spans="1:19" s="8" customFormat="1" ht="11.8" x14ac:dyDescent="0.2">
      <c r="A6313" s="48"/>
      <c r="F6313" s="9"/>
      <c r="G6313" s="9"/>
      <c r="H6313" s="9"/>
      <c r="I6313" s="9"/>
      <c r="J6313" s="9"/>
      <c r="K6313" s="9"/>
      <c r="M6313" s="9"/>
      <c r="N6313" s="76"/>
      <c r="P6313" s="7"/>
      <c r="Q6313" s="7"/>
      <c r="R6313" s="7"/>
      <c r="S6313" s="7"/>
    </row>
    <row r="6314" spans="1:19" s="8" customFormat="1" ht="11.8" x14ac:dyDescent="0.2">
      <c r="A6314" s="48"/>
      <c r="F6314" s="9"/>
      <c r="G6314" s="9"/>
      <c r="H6314" s="9"/>
      <c r="I6314" s="9"/>
      <c r="J6314" s="9"/>
      <c r="K6314" s="9"/>
      <c r="M6314" s="9"/>
      <c r="N6314" s="76"/>
      <c r="P6314" s="7"/>
      <c r="Q6314" s="7"/>
      <c r="R6314" s="7"/>
      <c r="S6314" s="7"/>
    </row>
    <row r="6315" spans="1:19" s="8" customFormat="1" ht="11.8" x14ac:dyDescent="0.2">
      <c r="A6315" s="48"/>
      <c r="F6315" s="9"/>
      <c r="G6315" s="9"/>
      <c r="H6315" s="9"/>
      <c r="I6315" s="9"/>
      <c r="J6315" s="9"/>
      <c r="K6315" s="9"/>
      <c r="M6315" s="9"/>
      <c r="N6315" s="76"/>
      <c r="P6315" s="7"/>
      <c r="Q6315" s="7"/>
      <c r="R6315" s="7"/>
      <c r="S6315" s="7"/>
    </row>
    <row r="6316" spans="1:19" s="8" customFormat="1" ht="11.8" x14ac:dyDescent="0.2">
      <c r="A6316" s="48"/>
      <c r="F6316" s="9"/>
      <c r="G6316" s="9"/>
      <c r="H6316" s="9"/>
      <c r="I6316" s="9"/>
      <c r="J6316" s="9"/>
      <c r="K6316" s="9"/>
      <c r="M6316" s="9"/>
      <c r="N6316" s="76"/>
      <c r="P6316" s="7"/>
      <c r="Q6316" s="7"/>
      <c r="R6316" s="7"/>
      <c r="S6316" s="7"/>
    </row>
    <row r="6317" spans="1:19" s="8" customFormat="1" ht="11.8" x14ac:dyDescent="0.2">
      <c r="A6317" s="48"/>
      <c r="F6317" s="9"/>
      <c r="G6317" s="9"/>
      <c r="H6317" s="9"/>
      <c r="I6317" s="9"/>
      <c r="J6317" s="9"/>
      <c r="K6317" s="9"/>
      <c r="M6317" s="9"/>
      <c r="N6317" s="76"/>
      <c r="P6317" s="7"/>
      <c r="Q6317" s="7"/>
      <c r="R6317" s="7"/>
      <c r="S6317" s="7"/>
    </row>
    <row r="6318" spans="1:19" s="8" customFormat="1" ht="11.8" x14ac:dyDescent="0.2">
      <c r="A6318" s="48"/>
      <c r="F6318" s="9"/>
      <c r="G6318" s="9"/>
      <c r="H6318" s="9"/>
      <c r="I6318" s="9"/>
      <c r="J6318" s="9"/>
      <c r="K6318" s="9"/>
      <c r="M6318" s="9"/>
      <c r="N6318" s="76"/>
      <c r="P6318" s="7"/>
      <c r="Q6318" s="7"/>
      <c r="R6318" s="7"/>
      <c r="S6318" s="7"/>
    </row>
    <row r="6319" spans="1:19" s="8" customFormat="1" ht="11.8" x14ac:dyDescent="0.2">
      <c r="A6319" s="48"/>
      <c r="F6319" s="9"/>
      <c r="G6319" s="9"/>
      <c r="H6319" s="9"/>
      <c r="I6319" s="9"/>
      <c r="J6319" s="9"/>
      <c r="K6319" s="9"/>
      <c r="M6319" s="9"/>
      <c r="N6319" s="76"/>
      <c r="P6319" s="7"/>
      <c r="Q6319" s="7"/>
      <c r="R6319" s="7"/>
      <c r="S6319" s="7"/>
    </row>
    <row r="6320" spans="1:19" s="8" customFormat="1" ht="11.8" x14ac:dyDescent="0.2">
      <c r="A6320" s="48"/>
      <c r="F6320" s="9"/>
      <c r="G6320" s="9"/>
      <c r="H6320" s="9"/>
      <c r="I6320" s="9"/>
      <c r="J6320" s="9"/>
      <c r="K6320" s="9"/>
      <c r="M6320" s="9"/>
      <c r="N6320" s="76"/>
      <c r="P6320" s="7"/>
      <c r="Q6320" s="7"/>
      <c r="R6320" s="7"/>
      <c r="S6320" s="7"/>
    </row>
    <row r="6321" spans="1:19" s="8" customFormat="1" ht="11.8" x14ac:dyDescent="0.2">
      <c r="A6321" s="48"/>
      <c r="F6321" s="9"/>
      <c r="G6321" s="9"/>
      <c r="H6321" s="9"/>
      <c r="I6321" s="9"/>
      <c r="J6321" s="9"/>
      <c r="K6321" s="9"/>
      <c r="M6321" s="9"/>
      <c r="N6321" s="76"/>
      <c r="P6321" s="7"/>
      <c r="Q6321" s="7"/>
      <c r="R6321" s="7"/>
      <c r="S6321" s="7"/>
    </row>
    <row r="6322" spans="1:19" s="8" customFormat="1" ht="11.8" x14ac:dyDescent="0.2">
      <c r="A6322" s="48"/>
      <c r="F6322" s="9"/>
      <c r="G6322" s="9"/>
      <c r="H6322" s="9"/>
      <c r="I6322" s="9"/>
      <c r="J6322" s="9"/>
      <c r="K6322" s="9"/>
      <c r="M6322" s="9"/>
      <c r="N6322" s="76"/>
      <c r="P6322" s="7"/>
      <c r="Q6322" s="7"/>
      <c r="R6322" s="7"/>
      <c r="S6322" s="7"/>
    </row>
    <row r="6323" spans="1:19" s="8" customFormat="1" ht="11.8" x14ac:dyDescent="0.2">
      <c r="A6323" s="48"/>
      <c r="F6323" s="9"/>
      <c r="G6323" s="9"/>
      <c r="H6323" s="9"/>
      <c r="I6323" s="9"/>
      <c r="J6323" s="9"/>
      <c r="K6323" s="9"/>
      <c r="M6323" s="9"/>
      <c r="N6323" s="76"/>
      <c r="P6323" s="7"/>
      <c r="Q6323" s="7"/>
      <c r="R6323" s="7"/>
      <c r="S6323" s="7"/>
    </row>
    <row r="6324" spans="1:19" s="8" customFormat="1" ht="11.8" x14ac:dyDescent="0.2">
      <c r="A6324" s="48"/>
      <c r="F6324" s="9"/>
      <c r="G6324" s="9"/>
      <c r="H6324" s="9"/>
      <c r="I6324" s="9"/>
      <c r="J6324" s="9"/>
      <c r="K6324" s="9"/>
      <c r="M6324" s="9"/>
      <c r="N6324" s="76"/>
      <c r="P6324" s="7"/>
      <c r="Q6324" s="7"/>
      <c r="R6324" s="7"/>
      <c r="S6324" s="7"/>
    </row>
    <row r="6325" spans="1:19" s="8" customFormat="1" ht="11.8" x14ac:dyDescent="0.2">
      <c r="A6325" s="48"/>
      <c r="F6325" s="9"/>
      <c r="G6325" s="9"/>
      <c r="H6325" s="9"/>
      <c r="I6325" s="9"/>
      <c r="J6325" s="9"/>
      <c r="K6325" s="9"/>
      <c r="M6325" s="9"/>
      <c r="N6325" s="76"/>
      <c r="P6325" s="7"/>
      <c r="Q6325" s="7"/>
      <c r="R6325" s="7"/>
      <c r="S6325" s="7"/>
    </row>
    <row r="6326" spans="1:19" s="8" customFormat="1" ht="11.8" x14ac:dyDescent="0.2">
      <c r="A6326" s="48"/>
      <c r="F6326" s="9"/>
      <c r="G6326" s="9"/>
      <c r="H6326" s="9"/>
      <c r="I6326" s="9"/>
      <c r="J6326" s="9"/>
      <c r="K6326" s="9"/>
      <c r="M6326" s="9"/>
      <c r="N6326" s="76"/>
      <c r="P6326" s="7"/>
      <c r="Q6326" s="7"/>
      <c r="R6326" s="7"/>
      <c r="S6326" s="7"/>
    </row>
    <row r="6327" spans="1:19" s="8" customFormat="1" ht="11.8" x14ac:dyDescent="0.2">
      <c r="A6327" s="48"/>
      <c r="F6327" s="9"/>
      <c r="G6327" s="9"/>
      <c r="H6327" s="9"/>
      <c r="I6327" s="9"/>
      <c r="J6327" s="9"/>
      <c r="K6327" s="9"/>
      <c r="M6327" s="9"/>
      <c r="N6327" s="76"/>
      <c r="P6327" s="7"/>
      <c r="Q6327" s="7"/>
      <c r="R6327" s="7"/>
      <c r="S6327" s="7"/>
    </row>
    <row r="6328" spans="1:19" s="8" customFormat="1" ht="11.8" x14ac:dyDescent="0.2">
      <c r="A6328" s="48"/>
      <c r="F6328" s="9"/>
      <c r="G6328" s="9"/>
      <c r="H6328" s="9"/>
      <c r="I6328" s="9"/>
      <c r="J6328" s="9"/>
      <c r="K6328" s="9"/>
      <c r="M6328" s="9"/>
      <c r="N6328" s="76"/>
      <c r="P6328" s="7"/>
      <c r="Q6328" s="7"/>
      <c r="R6328" s="7"/>
      <c r="S6328" s="7"/>
    </row>
    <row r="6329" spans="1:19" s="8" customFormat="1" ht="11.8" x14ac:dyDescent="0.2">
      <c r="A6329" s="48"/>
      <c r="F6329" s="9"/>
      <c r="G6329" s="9"/>
      <c r="H6329" s="9"/>
      <c r="I6329" s="9"/>
      <c r="J6329" s="9"/>
      <c r="K6329" s="9"/>
      <c r="M6329" s="9"/>
      <c r="N6329" s="76"/>
      <c r="P6329" s="7"/>
      <c r="Q6329" s="7"/>
      <c r="R6329" s="7"/>
      <c r="S6329" s="7"/>
    </row>
    <row r="6330" spans="1:19" s="8" customFormat="1" ht="11.8" x14ac:dyDescent="0.2">
      <c r="A6330" s="48"/>
      <c r="F6330" s="9"/>
      <c r="G6330" s="9"/>
      <c r="H6330" s="9"/>
      <c r="I6330" s="9"/>
      <c r="J6330" s="9"/>
      <c r="K6330" s="9"/>
      <c r="M6330" s="9"/>
      <c r="N6330" s="76"/>
      <c r="P6330" s="7"/>
      <c r="Q6330" s="7"/>
      <c r="R6330" s="7"/>
      <c r="S6330" s="7"/>
    </row>
    <row r="6331" spans="1:19" s="8" customFormat="1" ht="11.8" x14ac:dyDescent="0.2">
      <c r="A6331" s="48"/>
      <c r="F6331" s="9"/>
      <c r="G6331" s="9"/>
      <c r="H6331" s="9"/>
      <c r="I6331" s="9"/>
      <c r="J6331" s="9"/>
      <c r="K6331" s="9"/>
      <c r="M6331" s="9"/>
      <c r="N6331" s="76"/>
      <c r="P6331" s="7"/>
      <c r="Q6331" s="7"/>
      <c r="R6331" s="7"/>
      <c r="S6331" s="7"/>
    </row>
    <row r="6332" spans="1:19" s="8" customFormat="1" ht="11.8" x14ac:dyDescent="0.2">
      <c r="A6332" s="48"/>
      <c r="F6332" s="9"/>
      <c r="G6332" s="9"/>
      <c r="H6332" s="9"/>
      <c r="I6332" s="9"/>
      <c r="J6332" s="9"/>
      <c r="K6332" s="9"/>
      <c r="M6332" s="9"/>
      <c r="N6332" s="76"/>
      <c r="P6332" s="7"/>
      <c r="Q6332" s="7"/>
      <c r="R6332" s="7"/>
      <c r="S6332" s="7"/>
    </row>
    <row r="6333" spans="1:19" s="8" customFormat="1" ht="11.8" x14ac:dyDescent="0.2">
      <c r="A6333" s="48"/>
      <c r="F6333" s="9"/>
      <c r="G6333" s="9"/>
      <c r="H6333" s="9"/>
      <c r="I6333" s="9"/>
      <c r="J6333" s="9"/>
      <c r="K6333" s="9"/>
      <c r="M6333" s="9"/>
      <c r="N6333" s="76"/>
      <c r="P6333" s="7"/>
      <c r="Q6333" s="7"/>
      <c r="R6333" s="7"/>
      <c r="S6333" s="7"/>
    </row>
    <row r="6334" spans="1:19" s="8" customFormat="1" ht="11.8" x14ac:dyDescent="0.2">
      <c r="A6334" s="48"/>
      <c r="F6334" s="9"/>
      <c r="G6334" s="9"/>
      <c r="H6334" s="9"/>
      <c r="I6334" s="9"/>
      <c r="J6334" s="9"/>
      <c r="K6334" s="9"/>
      <c r="M6334" s="9"/>
      <c r="N6334" s="76"/>
      <c r="P6334" s="7"/>
      <c r="Q6334" s="7"/>
      <c r="R6334" s="7"/>
      <c r="S6334" s="7"/>
    </row>
    <row r="6335" spans="1:19" s="8" customFormat="1" ht="11.8" x14ac:dyDescent="0.2">
      <c r="A6335" s="48"/>
      <c r="F6335" s="9"/>
      <c r="G6335" s="9"/>
      <c r="H6335" s="9"/>
      <c r="I6335" s="9"/>
      <c r="J6335" s="9"/>
      <c r="K6335" s="9"/>
      <c r="M6335" s="9"/>
      <c r="N6335" s="76"/>
      <c r="P6335" s="7"/>
      <c r="Q6335" s="7"/>
      <c r="R6335" s="7"/>
      <c r="S6335" s="7"/>
    </row>
    <row r="6336" spans="1:19" s="8" customFormat="1" ht="11.8" x14ac:dyDescent="0.2">
      <c r="A6336" s="48"/>
      <c r="F6336" s="9"/>
      <c r="G6336" s="9"/>
      <c r="H6336" s="9"/>
      <c r="I6336" s="9"/>
      <c r="J6336" s="9"/>
      <c r="K6336" s="9"/>
      <c r="M6336" s="9"/>
      <c r="N6336" s="76"/>
      <c r="P6336" s="7"/>
      <c r="Q6336" s="7"/>
      <c r="R6336" s="7"/>
      <c r="S6336" s="7"/>
    </row>
    <row r="6337" spans="1:19" s="8" customFormat="1" ht="11.8" x14ac:dyDescent="0.2">
      <c r="A6337" s="48"/>
      <c r="F6337" s="9"/>
      <c r="G6337" s="9"/>
      <c r="H6337" s="9"/>
      <c r="I6337" s="9"/>
      <c r="J6337" s="9"/>
      <c r="K6337" s="9"/>
      <c r="M6337" s="9"/>
      <c r="N6337" s="76"/>
      <c r="P6337" s="7"/>
      <c r="Q6337" s="7"/>
      <c r="R6337" s="7"/>
      <c r="S6337" s="7"/>
    </row>
    <row r="6338" spans="1:19" s="8" customFormat="1" ht="11.8" x14ac:dyDescent="0.2">
      <c r="A6338" s="48"/>
      <c r="F6338" s="9"/>
      <c r="G6338" s="9"/>
      <c r="H6338" s="9"/>
      <c r="I6338" s="9"/>
      <c r="J6338" s="9"/>
      <c r="K6338" s="9"/>
      <c r="M6338" s="9"/>
      <c r="N6338" s="76"/>
      <c r="P6338" s="7"/>
      <c r="Q6338" s="7"/>
      <c r="R6338" s="7"/>
      <c r="S6338" s="7"/>
    </row>
    <row r="6339" spans="1:19" s="8" customFormat="1" ht="11.8" x14ac:dyDescent="0.2">
      <c r="A6339" s="48"/>
      <c r="F6339" s="9"/>
      <c r="G6339" s="9"/>
      <c r="H6339" s="9"/>
      <c r="I6339" s="9"/>
      <c r="J6339" s="9"/>
      <c r="K6339" s="9"/>
      <c r="M6339" s="9"/>
      <c r="N6339" s="76"/>
      <c r="P6339" s="7"/>
      <c r="Q6339" s="7"/>
      <c r="R6339" s="7"/>
      <c r="S6339" s="7"/>
    </row>
    <row r="6340" spans="1:19" s="8" customFormat="1" ht="11.8" x14ac:dyDescent="0.2">
      <c r="A6340" s="48"/>
      <c r="F6340" s="9"/>
      <c r="G6340" s="9"/>
      <c r="H6340" s="9"/>
      <c r="I6340" s="9"/>
      <c r="J6340" s="9"/>
      <c r="K6340" s="9"/>
      <c r="M6340" s="9"/>
      <c r="N6340" s="76"/>
      <c r="P6340" s="7"/>
      <c r="Q6340" s="7"/>
      <c r="R6340" s="7"/>
      <c r="S6340" s="7"/>
    </row>
    <row r="6341" spans="1:19" s="8" customFormat="1" ht="11.8" x14ac:dyDescent="0.2">
      <c r="A6341" s="48"/>
      <c r="F6341" s="9"/>
      <c r="G6341" s="9"/>
      <c r="H6341" s="9"/>
      <c r="I6341" s="9"/>
      <c r="J6341" s="9"/>
      <c r="K6341" s="9"/>
      <c r="M6341" s="9"/>
      <c r="N6341" s="76"/>
      <c r="P6341" s="7"/>
      <c r="Q6341" s="7"/>
      <c r="R6341" s="7"/>
      <c r="S6341" s="7"/>
    </row>
    <row r="6342" spans="1:19" s="8" customFormat="1" ht="11.8" x14ac:dyDescent="0.2">
      <c r="A6342" s="48"/>
      <c r="F6342" s="9"/>
      <c r="G6342" s="9"/>
      <c r="H6342" s="9"/>
      <c r="I6342" s="9"/>
      <c r="J6342" s="9"/>
      <c r="K6342" s="9"/>
      <c r="M6342" s="9"/>
      <c r="N6342" s="76"/>
      <c r="P6342" s="7"/>
      <c r="Q6342" s="7"/>
      <c r="R6342" s="7"/>
      <c r="S6342" s="7"/>
    </row>
    <row r="6343" spans="1:19" s="8" customFormat="1" ht="11.8" x14ac:dyDescent="0.2">
      <c r="A6343" s="48"/>
      <c r="F6343" s="9"/>
      <c r="G6343" s="9"/>
      <c r="H6343" s="9"/>
      <c r="I6343" s="9"/>
      <c r="J6343" s="9"/>
      <c r="K6343" s="9"/>
      <c r="M6343" s="9"/>
      <c r="N6343" s="76"/>
      <c r="P6343" s="7"/>
      <c r="Q6343" s="7"/>
      <c r="R6343" s="7"/>
      <c r="S6343" s="7"/>
    </row>
    <row r="6344" spans="1:19" s="8" customFormat="1" ht="11.8" x14ac:dyDescent="0.2">
      <c r="A6344" s="48"/>
      <c r="F6344" s="9"/>
      <c r="G6344" s="9"/>
      <c r="H6344" s="9"/>
      <c r="I6344" s="9"/>
      <c r="J6344" s="9"/>
      <c r="K6344" s="9"/>
      <c r="M6344" s="9"/>
      <c r="N6344" s="76"/>
      <c r="P6344" s="7"/>
      <c r="Q6344" s="7"/>
      <c r="R6344" s="7"/>
      <c r="S6344" s="7"/>
    </row>
    <row r="6345" spans="1:19" s="8" customFormat="1" ht="11.8" x14ac:dyDescent="0.2">
      <c r="A6345" s="48"/>
      <c r="F6345" s="9"/>
      <c r="G6345" s="9"/>
      <c r="H6345" s="9"/>
      <c r="I6345" s="9"/>
      <c r="J6345" s="9"/>
      <c r="K6345" s="9"/>
      <c r="M6345" s="9"/>
      <c r="N6345" s="76"/>
      <c r="P6345" s="7"/>
      <c r="Q6345" s="7"/>
      <c r="R6345" s="7"/>
      <c r="S6345" s="7"/>
    </row>
    <row r="6346" spans="1:19" s="8" customFormat="1" ht="11.8" x14ac:dyDescent="0.2">
      <c r="A6346" s="48"/>
      <c r="F6346" s="9"/>
      <c r="G6346" s="9"/>
      <c r="H6346" s="9"/>
      <c r="I6346" s="9"/>
      <c r="J6346" s="9"/>
      <c r="K6346" s="9"/>
      <c r="M6346" s="9"/>
      <c r="N6346" s="76"/>
      <c r="P6346" s="7"/>
      <c r="Q6346" s="7"/>
      <c r="R6346" s="7"/>
      <c r="S6346" s="7"/>
    </row>
    <row r="6347" spans="1:19" s="8" customFormat="1" ht="11.8" x14ac:dyDescent="0.2">
      <c r="A6347" s="48"/>
      <c r="F6347" s="9"/>
      <c r="G6347" s="9"/>
      <c r="H6347" s="9"/>
      <c r="I6347" s="9"/>
      <c r="J6347" s="9"/>
      <c r="K6347" s="9"/>
      <c r="M6347" s="9"/>
      <c r="N6347" s="76"/>
      <c r="P6347" s="7"/>
      <c r="Q6347" s="7"/>
      <c r="R6347" s="7"/>
      <c r="S6347" s="7"/>
    </row>
    <row r="6348" spans="1:19" s="8" customFormat="1" ht="11.8" x14ac:dyDescent="0.2">
      <c r="A6348" s="48"/>
      <c r="F6348" s="9"/>
      <c r="G6348" s="9"/>
      <c r="H6348" s="9"/>
      <c r="I6348" s="9"/>
      <c r="J6348" s="9"/>
      <c r="K6348" s="9"/>
      <c r="M6348" s="9"/>
      <c r="N6348" s="76"/>
      <c r="P6348" s="7"/>
      <c r="Q6348" s="7"/>
      <c r="R6348" s="7"/>
      <c r="S6348" s="7"/>
    </row>
    <row r="6349" spans="1:19" s="8" customFormat="1" ht="11.8" x14ac:dyDescent="0.2">
      <c r="A6349" s="48"/>
      <c r="F6349" s="9"/>
      <c r="G6349" s="9"/>
      <c r="H6349" s="9"/>
      <c r="I6349" s="9"/>
      <c r="J6349" s="9"/>
      <c r="K6349" s="9"/>
      <c r="M6349" s="9"/>
      <c r="N6349" s="76"/>
      <c r="P6349" s="7"/>
      <c r="Q6349" s="7"/>
      <c r="R6349" s="7"/>
      <c r="S6349" s="7"/>
    </row>
    <row r="6350" spans="1:19" s="8" customFormat="1" ht="11.8" x14ac:dyDescent="0.2">
      <c r="A6350" s="48"/>
      <c r="F6350" s="9"/>
      <c r="G6350" s="9"/>
      <c r="H6350" s="9"/>
      <c r="I6350" s="9"/>
      <c r="J6350" s="9"/>
      <c r="K6350" s="9"/>
      <c r="M6350" s="9"/>
      <c r="N6350" s="76"/>
      <c r="P6350" s="7"/>
      <c r="Q6350" s="7"/>
      <c r="R6350" s="7"/>
      <c r="S6350" s="7"/>
    </row>
    <row r="6351" spans="1:19" s="8" customFormat="1" ht="11.8" x14ac:dyDescent="0.2">
      <c r="A6351" s="48"/>
      <c r="F6351" s="9"/>
      <c r="G6351" s="9"/>
      <c r="H6351" s="9"/>
      <c r="I6351" s="9"/>
      <c r="J6351" s="9"/>
      <c r="K6351" s="9"/>
      <c r="M6351" s="9"/>
      <c r="N6351" s="76"/>
      <c r="P6351" s="7"/>
      <c r="Q6351" s="7"/>
      <c r="R6351" s="7"/>
      <c r="S6351" s="7"/>
    </row>
    <row r="6352" spans="1:19" s="8" customFormat="1" ht="11.8" x14ac:dyDescent="0.2">
      <c r="A6352" s="48"/>
      <c r="F6352" s="9"/>
      <c r="G6352" s="9"/>
      <c r="H6352" s="9"/>
      <c r="I6352" s="9"/>
      <c r="J6352" s="9"/>
      <c r="K6352" s="9"/>
      <c r="M6352" s="9"/>
      <c r="N6352" s="76"/>
      <c r="P6352" s="7"/>
      <c r="Q6352" s="7"/>
      <c r="R6352" s="7"/>
      <c r="S6352" s="7"/>
    </row>
    <row r="6353" spans="1:19" s="8" customFormat="1" ht="11.8" x14ac:dyDescent="0.2">
      <c r="A6353" s="48"/>
      <c r="F6353" s="9"/>
      <c r="G6353" s="9"/>
      <c r="H6353" s="9"/>
      <c r="I6353" s="9"/>
      <c r="J6353" s="9"/>
      <c r="K6353" s="9"/>
      <c r="M6353" s="9"/>
      <c r="N6353" s="76"/>
      <c r="P6353" s="7"/>
      <c r="Q6353" s="7"/>
      <c r="R6353" s="7"/>
      <c r="S6353" s="7"/>
    </row>
    <row r="6354" spans="1:19" s="8" customFormat="1" ht="11.8" x14ac:dyDescent="0.2">
      <c r="A6354" s="48"/>
      <c r="F6354" s="9"/>
      <c r="G6354" s="9"/>
      <c r="H6354" s="9"/>
      <c r="I6354" s="9"/>
      <c r="J6354" s="9"/>
      <c r="K6354" s="9"/>
      <c r="M6354" s="9"/>
      <c r="N6354" s="76"/>
      <c r="P6354" s="7"/>
      <c r="Q6354" s="7"/>
      <c r="R6354" s="7"/>
      <c r="S6354" s="7"/>
    </row>
    <row r="6355" spans="1:19" s="8" customFormat="1" ht="11.8" x14ac:dyDescent="0.2">
      <c r="A6355" s="48"/>
      <c r="F6355" s="9"/>
      <c r="G6355" s="9"/>
      <c r="H6355" s="9"/>
      <c r="I6355" s="9"/>
      <c r="J6355" s="9"/>
      <c r="K6355" s="9"/>
      <c r="M6355" s="9"/>
      <c r="N6355" s="76"/>
      <c r="P6355" s="7"/>
      <c r="Q6355" s="7"/>
      <c r="R6355" s="7"/>
      <c r="S6355" s="7"/>
    </row>
    <row r="6356" spans="1:19" s="8" customFormat="1" ht="11.8" x14ac:dyDescent="0.2">
      <c r="A6356" s="48"/>
      <c r="F6356" s="9"/>
      <c r="G6356" s="9"/>
      <c r="H6356" s="9"/>
      <c r="I6356" s="9"/>
      <c r="J6356" s="9"/>
      <c r="K6356" s="9"/>
      <c r="M6356" s="9"/>
      <c r="N6356" s="76"/>
      <c r="P6356" s="7"/>
      <c r="Q6356" s="7"/>
      <c r="R6356" s="7"/>
      <c r="S6356" s="7"/>
    </row>
    <row r="6357" spans="1:19" s="8" customFormat="1" ht="11.8" x14ac:dyDescent="0.2">
      <c r="A6357" s="48"/>
      <c r="F6357" s="9"/>
      <c r="G6357" s="9"/>
      <c r="H6357" s="9"/>
      <c r="I6357" s="9"/>
      <c r="J6357" s="9"/>
      <c r="K6357" s="9"/>
      <c r="M6357" s="9"/>
      <c r="N6357" s="76"/>
      <c r="P6357" s="7"/>
      <c r="Q6357" s="7"/>
      <c r="R6357" s="7"/>
      <c r="S6357" s="7"/>
    </row>
    <row r="6358" spans="1:19" s="8" customFormat="1" ht="11.8" x14ac:dyDescent="0.2">
      <c r="A6358" s="48"/>
      <c r="F6358" s="9"/>
      <c r="G6358" s="9"/>
      <c r="H6358" s="9"/>
      <c r="I6358" s="9"/>
      <c r="J6358" s="9"/>
      <c r="K6358" s="9"/>
      <c r="M6358" s="9"/>
      <c r="N6358" s="76"/>
      <c r="P6358" s="7"/>
      <c r="Q6358" s="7"/>
      <c r="R6358" s="7"/>
      <c r="S6358" s="7"/>
    </row>
    <row r="6359" spans="1:19" s="8" customFormat="1" ht="11.8" x14ac:dyDescent="0.2">
      <c r="A6359" s="48"/>
      <c r="F6359" s="9"/>
      <c r="G6359" s="9"/>
      <c r="H6359" s="9"/>
      <c r="I6359" s="9"/>
      <c r="J6359" s="9"/>
      <c r="K6359" s="9"/>
      <c r="M6359" s="9"/>
      <c r="N6359" s="76"/>
      <c r="P6359" s="7"/>
      <c r="Q6359" s="7"/>
      <c r="R6359" s="7"/>
      <c r="S6359" s="7"/>
    </row>
    <row r="6360" spans="1:19" s="8" customFormat="1" ht="11.8" x14ac:dyDescent="0.2">
      <c r="A6360" s="48"/>
      <c r="F6360" s="9"/>
      <c r="G6360" s="9"/>
      <c r="H6360" s="9"/>
      <c r="I6360" s="9"/>
      <c r="J6360" s="9"/>
      <c r="K6360" s="9"/>
      <c r="M6360" s="9"/>
      <c r="N6360" s="76"/>
      <c r="P6360" s="7"/>
      <c r="Q6360" s="7"/>
      <c r="R6360" s="7"/>
      <c r="S6360" s="7"/>
    </row>
    <row r="6361" spans="1:19" s="8" customFormat="1" ht="11.8" x14ac:dyDescent="0.2">
      <c r="A6361" s="48"/>
      <c r="F6361" s="9"/>
      <c r="G6361" s="9"/>
      <c r="H6361" s="9"/>
      <c r="I6361" s="9"/>
      <c r="J6361" s="9"/>
      <c r="K6361" s="9"/>
      <c r="M6361" s="9"/>
      <c r="N6361" s="76"/>
      <c r="P6361" s="7"/>
      <c r="Q6361" s="7"/>
      <c r="R6361" s="7"/>
      <c r="S6361" s="7"/>
    </row>
    <row r="6362" spans="1:19" s="8" customFormat="1" ht="11.8" x14ac:dyDescent="0.2">
      <c r="A6362" s="48"/>
      <c r="F6362" s="9"/>
      <c r="G6362" s="9"/>
      <c r="H6362" s="9"/>
      <c r="I6362" s="9"/>
      <c r="J6362" s="9"/>
      <c r="K6362" s="9"/>
      <c r="M6362" s="9"/>
      <c r="N6362" s="76"/>
      <c r="P6362" s="7"/>
      <c r="Q6362" s="7"/>
      <c r="R6362" s="7"/>
      <c r="S6362" s="7"/>
    </row>
    <row r="6363" spans="1:19" s="8" customFormat="1" ht="11.8" x14ac:dyDescent="0.2">
      <c r="A6363" s="48"/>
      <c r="F6363" s="9"/>
      <c r="G6363" s="9"/>
      <c r="H6363" s="9"/>
      <c r="I6363" s="9"/>
      <c r="J6363" s="9"/>
      <c r="K6363" s="9"/>
      <c r="M6363" s="9"/>
      <c r="N6363" s="76"/>
      <c r="P6363" s="7"/>
      <c r="Q6363" s="7"/>
      <c r="R6363" s="7"/>
      <c r="S6363" s="7"/>
    </row>
    <row r="6364" spans="1:19" s="8" customFormat="1" ht="11.8" x14ac:dyDescent="0.2">
      <c r="A6364" s="48"/>
      <c r="F6364" s="9"/>
      <c r="G6364" s="9"/>
      <c r="H6364" s="9"/>
      <c r="I6364" s="9"/>
      <c r="J6364" s="9"/>
      <c r="K6364" s="9"/>
      <c r="M6364" s="9"/>
      <c r="N6364" s="76"/>
      <c r="P6364" s="7"/>
      <c r="Q6364" s="7"/>
      <c r="R6364" s="7"/>
      <c r="S6364" s="7"/>
    </row>
    <row r="6365" spans="1:19" s="8" customFormat="1" ht="11.8" x14ac:dyDescent="0.2">
      <c r="A6365" s="48"/>
      <c r="F6365" s="9"/>
      <c r="G6365" s="9"/>
      <c r="H6365" s="9"/>
      <c r="I6365" s="9"/>
      <c r="J6365" s="9"/>
      <c r="K6365" s="9"/>
      <c r="M6365" s="9"/>
      <c r="N6365" s="76"/>
      <c r="P6365" s="7"/>
      <c r="Q6365" s="7"/>
      <c r="R6365" s="7"/>
      <c r="S6365" s="7"/>
    </row>
    <row r="6366" spans="1:19" s="8" customFormat="1" ht="11.8" x14ac:dyDescent="0.2">
      <c r="A6366" s="48"/>
      <c r="F6366" s="9"/>
      <c r="G6366" s="9"/>
      <c r="H6366" s="9"/>
      <c r="I6366" s="9"/>
      <c r="J6366" s="9"/>
      <c r="K6366" s="9"/>
      <c r="M6366" s="9"/>
      <c r="N6366" s="76"/>
      <c r="P6366" s="7"/>
      <c r="Q6366" s="7"/>
      <c r="R6366" s="7"/>
      <c r="S6366" s="7"/>
    </row>
    <row r="6367" spans="1:19" s="8" customFormat="1" ht="11.8" x14ac:dyDescent="0.2">
      <c r="A6367" s="48"/>
      <c r="F6367" s="9"/>
      <c r="G6367" s="9"/>
      <c r="H6367" s="9"/>
      <c r="I6367" s="9"/>
      <c r="J6367" s="9"/>
      <c r="K6367" s="9"/>
      <c r="M6367" s="9"/>
      <c r="N6367" s="76"/>
      <c r="P6367" s="7"/>
      <c r="Q6367" s="7"/>
      <c r="R6367" s="7"/>
      <c r="S6367" s="7"/>
    </row>
    <row r="6368" spans="1:19" s="8" customFormat="1" ht="11.8" x14ac:dyDescent="0.2">
      <c r="A6368" s="48"/>
      <c r="F6368" s="9"/>
      <c r="G6368" s="9"/>
      <c r="H6368" s="9"/>
      <c r="I6368" s="9"/>
      <c r="J6368" s="9"/>
      <c r="K6368" s="9"/>
      <c r="M6368" s="9"/>
      <c r="N6368" s="76"/>
      <c r="P6368" s="7"/>
      <c r="Q6368" s="7"/>
      <c r="R6368" s="7"/>
      <c r="S6368" s="7"/>
    </row>
    <row r="6369" spans="1:19" s="8" customFormat="1" ht="11.8" x14ac:dyDescent="0.2">
      <c r="A6369" s="48"/>
      <c r="F6369" s="9"/>
      <c r="G6369" s="9"/>
      <c r="H6369" s="9"/>
      <c r="I6369" s="9"/>
      <c r="J6369" s="9"/>
      <c r="K6369" s="9"/>
      <c r="M6369" s="9"/>
      <c r="N6369" s="76"/>
      <c r="P6369" s="7"/>
      <c r="Q6369" s="7"/>
      <c r="R6369" s="7"/>
      <c r="S6369" s="7"/>
    </row>
    <row r="6370" spans="1:19" s="8" customFormat="1" ht="11.8" x14ac:dyDescent="0.2">
      <c r="A6370" s="48"/>
      <c r="F6370" s="9"/>
      <c r="G6370" s="9"/>
      <c r="H6370" s="9"/>
      <c r="I6370" s="9"/>
      <c r="J6370" s="9"/>
      <c r="K6370" s="9"/>
      <c r="M6370" s="9"/>
      <c r="N6370" s="76"/>
      <c r="P6370" s="7"/>
      <c r="Q6370" s="7"/>
      <c r="R6370" s="7"/>
      <c r="S6370" s="7"/>
    </row>
    <row r="6371" spans="1:19" s="8" customFormat="1" ht="11.8" x14ac:dyDescent="0.2">
      <c r="A6371" s="48"/>
      <c r="F6371" s="9"/>
      <c r="G6371" s="9"/>
      <c r="H6371" s="9"/>
      <c r="I6371" s="9"/>
      <c r="J6371" s="9"/>
      <c r="K6371" s="9"/>
      <c r="M6371" s="9"/>
      <c r="N6371" s="76"/>
      <c r="P6371" s="7"/>
      <c r="Q6371" s="7"/>
      <c r="R6371" s="7"/>
      <c r="S6371" s="7"/>
    </row>
    <row r="6372" spans="1:19" s="8" customFormat="1" ht="11.8" x14ac:dyDescent="0.2">
      <c r="A6372" s="48"/>
      <c r="F6372" s="9"/>
      <c r="G6372" s="9"/>
      <c r="H6372" s="9"/>
      <c r="I6372" s="9"/>
      <c r="J6372" s="9"/>
      <c r="K6372" s="9"/>
      <c r="M6372" s="9"/>
      <c r="N6372" s="76"/>
      <c r="P6372" s="7"/>
      <c r="Q6372" s="7"/>
      <c r="R6372" s="7"/>
      <c r="S6372" s="7"/>
    </row>
    <row r="6373" spans="1:19" s="8" customFormat="1" ht="11.8" x14ac:dyDescent="0.2">
      <c r="A6373" s="48"/>
      <c r="F6373" s="9"/>
      <c r="G6373" s="9"/>
      <c r="H6373" s="9"/>
      <c r="I6373" s="9"/>
      <c r="J6373" s="9"/>
      <c r="K6373" s="9"/>
      <c r="M6373" s="9"/>
      <c r="N6373" s="76"/>
      <c r="P6373" s="7"/>
      <c r="Q6373" s="7"/>
      <c r="R6373" s="7"/>
      <c r="S6373" s="7"/>
    </row>
    <row r="6374" spans="1:19" s="8" customFormat="1" ht="11.8" x14ac:dyDescent="0.2">
      <c r="A6374" s="48"/>
      <c r="F6374" s="9"/>
      <c r="G6374" s="9"/>
      <c r="H6374" s="9"/>
      <c r="I6374" s="9"/>
      <c r="J6374" s="9"/>
      <c r="K6374" s="9"/>
      <c r="M6374" s="9"/>
      <c r="N6374" s="76"/>
      <c r="P6374" s="7"/>
      <c r="Q6374" s="7"/>
      <c r="R6374" s="7"/>
      <c r="S6374" s="7"/>
    </row>
    <row r="6375" spans="1:19" s="8" customFormat="1" ht="11.8" x14ac:dyDescent="0.2">
      <c r="A6375" s="48"/>
      <c r="F6375" s="9"/>
      <c r="G6375" s="9"/>
      <c r="H6375" s="9"/>
      <c r="I6375" s="9"/>
      <c r="J6375" s="9"/>
      <c r="K6375" s="9"/>
      <c r="M6375" s="9"/>
      <c r="N6375" s="76"/>
      <c r="P6375" s="7"/>
      <c r="Q6375" s="7"/>
      <c r="R6375" s="7"/>
      <c r="S6375" s="7"/>
    </row>
    <row r="6376" spans="1:19" s="8" customFormat="1" ht="11.8" x14ac:dyDescent="0.2">
      <c r="A6376" s="48"/>
      <c r="F6376" s="9"/>
      <c r="G6376" s="9"/>
      <c r="H6376" s="9"/>
      <c r="I6376" s="9"/>
      <c r="J6376" s="9"/>
      <c r="K6376" s="9"/>
      <c r="M6376" s="9"/>
      <c r="N6376" s="76"/>
      <c r="P6376" s="7"/>
      <c r="Q6376" s="7"/>
      <c r="R6376" s="7"/>
      <c r="S6376" s="7"/>
    </row>
    <row r="6377" spans="1:19" s="8" customFormat="1" ht="11.8" x14ac:dyDescent="0.2">
      <c r="A6377" s="48"/>
      <c r="F6377" s="9"/>
      <c r="G6377" s="9"/>
      <c r="H6377" s="9"/>
      <c r="I6377" s="9"/>
      <c r="J6377" s="9"/>
      <c r="K6377" s="9"/>
      <c r="M6377" s="9"/>
      <c r="N6377" s="76"/>
      <c r="P6377" s="7"/>
      <c r="Q6377" s="7"/>
      <c r="R6377" s="7"/>
      <c r="S6377" s="7"/>
    </row>
    <row r="6378" spans="1:19" s="8" customFormat="1" ht="11.8" x14ac:dyDescent="0.2">
      <c r="A6378" s="48"/>
      <c r="F6378" s="9"/>
      <c r="G6378" s="9"/>
      <c r="H6378" s="9"/>
      <c r="I6378" s="9"/>
      <c r="J6378" s="9"/>
      <c r="K6378" s="9"/>
      <c r="M6378" s="9"/>
      <c r="N6378" s="76"/>
      <c r="P6378" s="7"/>
      <c r="Q6378" s="7"/>
      <c r="R6378" s="7"/>
      <c r="S6378" s="7"/>
    </row>
    <row r="6379" spans="1:19" s="8" customFormat="1" ht="11.8" x14ac:dyDescent="0.2">
      <c r="A6379" s="48"/>
      <c r="F6379" s="9"/>
      <c r="G6379" s="9"/>
      <c r="H6379" s="9"/>
      <c r="I6379" s="9"/>
      <c r="J6379" s="9"/>
      <c r="K6379" s="9"/>
      <c r="M6379" s="9"/>
      <c r="N6379" s="76"/>
      <c r="P6379" s="7"/>
      <c r="Q6379" s="7"/>
      <c r="R6379" s="7"/>
      <c r="S6379" s="7"/>
    </row>
    <row r="6380" spans="1:19" s="8" customFormat="1" ht="11.8" x14ac:dyDescent="0.2">
      <c r="A6380" s="48"/>
      <c r="F6380" s="9"/>
      <c r="G6380" s="9"/>
      <c r="H6380" s="9"/>
      <c r="I6380" s="9"/>
      <c r="J6380" s="9"/>
      <c r="K6380" s="9"/>
      <c r="M6380" s="9"/>
      <c r="N6380" s="76"/>
      <c r="P6380" s="7"/>
      <c r="Q6380" s="7"/>
      <c r="R6380" s="7"/>
      <c r="S6380" s="7"/>
    </row>
    <row r="6381" spans="1:19" s="8" customFormat="1" ht="11.8" x14ac:dyDescent="0.2">
      <c r="A6381" s="48"/>
      <c r="F6381" s="9"/>
      <c r="G6381" s="9"/>
      <c r="H6381" s="9"/>
      <c r="I6381" s="9"/>
      <c r="J6381" s="9"/>
      <c r="K6381" s="9"/>
      <c r="M6381" s="9"/>
      <c r="N6381" s="76"/>
      <c r="P6381" s="7"/>
      <c r="Q6381" s="7"/>
      <c r="R6381" s="7"/>
      <c r="S6381" s="7"/>
    </row>
    <row r="6382" spans="1:19" s="8" customFormat="1" ht="11.8" x14ac:dyDescent="0.2">
      <c r="A6382" s="48"/>
      <c r="F6382" s="9"/>
      <c r="G6382" s="9"/>
      <c r="H6382" s="9"/>
      <c r="I6382" s="9"/>
      <c r="J6382" s="9"/>
      <c r="K6382" s="9"/>
      <c r="M6382" s="9"/>
      <c r="N6382" s="76"/>
      <c r="P6382" s="7"/>
      <c r="Q6382" s="7"/>
      <c r="R6382" s="7"/>
      <c r="S6382" s="7"/>
    </row>
    <row r="6383" spans="1:19" s="8" customFormat="1" ht="11.8" x14ac:dyDescent="0.2">
      <c r="A6383" s="48"/>
      <c r="F6383" s="9"/>
      <c r="G6383" s="9"/>
      <c r="H6383" s="9"/>
      <c r="I6383" s="9"/>
      <c r="J6383" s="9"/>
      <c r="K6383" s="9"/>
      <c r="M6383" s="9"/>
      <c r="N6383" s="76"/>
      <c r="P6383" s="7"/>
      <c r="Q6383" s="7"/>
      <c r="R6383" s="7"/>
      <c r="S6383" s="7"/>
    </row>
    <row r="6384" spans="1:19" s="8" customFormat="1" ht="11.8" x14ac:dyDescent="0.2">
      <c r="A6384" s="48"/>
      <c r="F6384" s="9"/>
      <c r="G6384" s="9"/>
      <c r="H6384" s="9"/>
      <c r="I6384" s="9"/>
      <c r="J6384" s="9"/>
      <c r="K6384" s="9"/>
      <c r="M6384" s="9"/>
      <c r="N6384" s="76"/>
      <c r="P6384" s="7"/>
      <c r="Q6384" s="7"/>
      <c r="R6384" s="7"/>
      <c r="S6384" s="7"/>
    </row>
    <row r="6385" spans="1:19" s="8" customFormat="1" ht="11.8" x14ac:dyDescent="0.2">
      <c r="A6385" s="48"/>
      <c r="F6385" s="9"/>
      <c r="G6385" s="9"/>
      <c r="H6385" s="9"/>
      <c r="I6385" s="9"/>
      <c r="J6385" s="9"/>
      <c r="K6385" s="9"/>
      <c r="M6385" s="9"/>
      <c r="N6385" s="76"/>
      <c r="P6385" s="7"/>
      <c r="Q6385" s="7"/>
      <c r="R6385" s="7"/>
      <c r="S6385" s="7"/>
    </row>
    <row r="6386" spans="1:19" s="8" customFormat="1" ht="11.8" x14ac:dyDescent="0.2">
      <c r="A6386" s="48"/>
      <c r="F6386" s="9"/>
      <c r="G6386" s="9"/>
      <c r="H6386" s="9"/>
      <c r="I6386" s="9"/>
      <c r="J6386" s="9"/>
      <c r="K6386" s="9"/>
      <c r="M6386" s="9"/>
      <c r="N6386" s="76"/>
      <c r="P6386" s="7"/>
      <c r="Q6386" s="7"/>
      <c r="R6386" s="7"/>
      <c r="S6386" s="7"/>
    </row>
    <row r="6387" spans="1:19" s="8" customFormat="1" ht="11.8" x14ac:dyDescent="0.2">
      <c r="A6387" s="48"/>
      <c r="F6387" s="9"/>
      <c r="G6387" s="9"/>
      <c r="H6387" s="9"/>
      <c r="I6387" s="9"/>
      <c r="J6387" s="9"/>
      <c r="K6387" s="9"/>
      <c r="M6387" s="9"/>
      <c r="N6387" s="76"/>
      <c r="P6387" s="7"/>
      <c r="Q6387" s="7"/>
      <c r="R6387" s="7"/>
      <c r="S6387" s="7"/>
    </row>
    <row r="6388" spans="1:19" s="8" customFormat="1" ht="11.8" x14ac:dyDescent="0.2">
      <c r="A6388" s="48"/>
      <c r="F6388" s="9"/>
      <c r="G6388" s="9"/>
      <c r="H6388" s="9"/>
      <c r="I6388" s="9"/>
      <c r="J6388" s="9"/>
      <c r="K6388" s="9"/>
      <c r="M6388" s="9"/>
      <c r="N6388" s="76"/>
      <c r="P6388" s="7"/>
      <c r="Q6388" s="7"/>
      <c r="R6388" s="7"/>
      <c r="S6388" s="7"/>
    </row>
    <row r="6389" spans="1:19" s="8" customFormat="1" ht="11.8" x14ac:dyDescent="0.2">
      <c r="A6389" s="48"/>
      <c r="F6389" s="9"/>
      <c r="G6389" s="9"/>
      <c r="H6389" s="9"/>
      <c r="I6389" s="9"/>
      <c r="J6389" s="9"/>
      <c r="K6389" s="9"/>
      <c r="M6389" s="9"/>
      <c r="N6389" s="76"/>
      <c r="P6389" s="7"/>
      <c r="Q6389" s="7"/>
      <c r="R6389" s="7"/>
      <c r="S6389" s="7"/>
    </row>
    <row r="6390" spans="1:19" s="8" customFormat="1" ht="11.8" x14ac:dyDescent="0.2">
      <c r="A6390" s="48"/>
      <c r="F6390" s="9"/>
      <c r="G6390" s="9"/>
      <c r="H6390" s="9"/>
      <c r="I6390" s="9"/>
      <c r="J6390" s="9"/>
      <c r="K6390" s="9"/>
      <c r="M6390" s="9"/>
      <c r="N6390" s="76"/>
      <c r="P6390" s="7"/>
      <c r="Q6390" s="7"/>
      <c r="R6390" s="7"/>
      <c r="S6390" s="7"/>
    </row>
    <row r="6391" spans="1:19" s="8" customFormat="1" ht="11.8" x14ac:dyDescent="0.2">
      <c r="A6391" s="48"/>
      <c r="F6391" s="9"/>
      <c r="G6391" s="9"/>
      <c r="H6391" s="9"/>
      <c r="I6391" s="9"/>
      <c r="J6391" s="9"/>
      <c r="K6391" s="9"/>
      <c r="M6391" s="9"/>
      <c r="N6391" s="76"/>
      <c r="P6391" s="7"/>
      <c r="Q6391" s="7"/>
      <c r="R6391" s="7"/>
      <c r="S6391" s="7"/>
    </row>
    <row r="6392" spans="1:19" s="8" customFormat="1" ht="11.8" x14ac:dyDescent="0.2">
      <c r="A6392" s="48"/>
      <c r="F6392" s="9"/>
      <c r="G6392" s="9"/>
      <c r="H6392" s="9"/>
      <c r="I6392" s="9"/>
      <c r="J6392" s="9"/>
      <c r="K6392" s="9"/>
      <c r="M6392" s="9"/>
      <c r="N6392" s="76"/>
      <c r="P6392" s="7"/>
      <c r="Q6392" s="7"/>
      <c r="R6392" s="7"/>
      <c r="S6392" s="7"/>
    </row>
    <row r="6393" spans="1:19" s="8" customFormat="1" ht="11.8" x14ac:dyDescent="0.2">
      <c r="A6393" s="48"/>
      <c r="F6393" s="9"/>
      <c r="G6393" s="9"/>
      <c r="H6393" s="9"/>
      <c r="I6393" s="9"/>
      <c r="J6393" s="9"/>
      <c r="K6393" s="9"/>
      <c r="M6393" s="9"/>
      <c r="N6393" s="76"/>
      <c r="P6393" s="7"/>
      <c r="Q6393" s="7"/>
      <c r="R6393" s="7"/>
      <c r="S6393" s="7"/>
    </row>
    <row r="6394" spans="1:19" s="8" customFormat="1" ht="11.8" x14ac:dyDescent="0.2">
      <c r="A6394" s="48"/>
      <c r="F6394" s="9"/>
      <c r="G6394" s="9"/>
      <c r="H6394" s="9"/>
      <c r="I6394" s="9"/>
      <c r="J6394" s="9"/>
      <c r="K6394" s="9"/>
      <c r="M6394" s="9"/>
      <c r="N6394" s="76"/>
      <c r="P6394" s="7"/>
      <c r="Q6394" s="7"/>
      <c r="R6394" s="7"/>
      <c r="S6394" s="7"/>
    </row>
    <row r="6395" spans="1:19" s="8" customFormat="1" ht="11.8" x14ac:dyDescent="0.2">
      <c r="A6395" s="48"/>
      <c r="F6395" s="9"/>
      <c r="G6395" s="9"/>
      <c r="H6395" s="9"/>
      <c r="I6395" s="9"/>
      <c r="J6395" s="9"/>
      <c r="K6395" s="9"/>
      <c r="M6395" s="9"/>
      <c r="N6395" s="76"/>
      <c r="P6395" s="7"/>
      <c r="Q6395" s="7"/>
      <c r="R6395" s="7"/>
      <c r="S6395" s="7"/>
    </row>
    <row r="6396" spans="1:19" s="8" customFormat="1" ht="11.8" x14ac:dyDescent="0.2">
      <c r="A6396" s="48"/>
      <c r="F6396" s="9"/>
      <c r="G6396" s="9"/>
      <c r="H6396" s="9"/>
      <c r="I6396" s="9"/>
      <c r="J6396" s="9"/>
      <c r="K6396" s="9"/>
      <c r="M6396" s="9"/>
      <c r="N6396" s="76"/>
      <c r="P6396" s="7"/>
      <c r="Q6396" s="7"/>
      <c r="R6396" s="7"/>
      <c r="S6396" s="7"/>
    </row>
    <row r="6397" spans="1:19" s="8" customFormat="1" ht="11.8" x14ac:dyDescent="0.2">
      <c r="A6397" s="48"/>
      <c r="F6397" s="9"/>
      <c r="G6397" s="9"/>
      <c r="H6397" s="9"/>
      <c r="I6397" s="9"/>
      <c r="J6397" s="9"/>
      <c r="K6397" s="9"/>
      <c r="M6397" s="9"/>
      <c r="N6397" s="76"/>
      <c r="P6397" s="7"/>
      <c r="Q6397" s="7"/>
      <c r="R6397" s="7"/>
      <c r="S6397" s="7"/>
    </row>
    <row r="6398" spans="1:19" s="8" customFormat="1" ht="11.8" x14ac:dyDescent="0.2">
      <c r="A6398" s="48"/>
      <c r="F6398" s="9"/>
      <c r="G6398" s="9"/>
      <c r="H6398" s="9"/>
      <c r="I6398" s="9"/>
      <c r="J6398" s="9"/>
      <c r="K6398" s="9"/>
      <c r="M6398" s="9"/>
      <c r="N6398" s="76"/>
      <c r="P6398" s="7"/>
      <c r="Q6398" s="7"/>
      <c r="R6398" s="7"/>
      <c r="S6398" s="7"/>
    </row>
    <row r="6399" spans="1:19" s="8" customFormat="1" ht="11.8" x14ac:dyDescent="0.2">
      <c r="A6399" s="48"/>
      <c r="F6399" s="9"/>
      <c r="G6399" s="9"/>
      <c r="H6399" s="9"/>
      <c r="I6399" s="9"/>
      <c r="J6399" s="9"/>
      <c r="K6399" s="9"/>
      <c r="M6399" s="9"/>
      <c r="N6399" s="76"/>
      <c r="P6399" s="7"/>
      <c r="Q6399" s="7"/>
      <c r="R6399" s="7"/>
      <c r="S6399" s="7"/>
    </row>
    <row r="6400" spans="1:19" s="8" customFormat="1" ht="11.8" x14ac:dyDescent="0.2">
      <c r="A6400" s="48"/>
      <c r="F6400" s="9"/>
      <c r="G6400" s="9"/>
      <c r="H6400" s="9"/>
      <c r="I6400" s="9"/>
      <c r="J6400" s="9"/>
      <c r="K6400" s="9"/>
      <c r="M6400" s="9"/>
      <c r="N6400" s="76"/>
      <c r="P6400" s="7"/>
      <c r="Q6400" s="7"/>
      <c r="R6400" s="7"/>
      <c r="S6400" s="7"/>
    </row>
    <row r="6401" spans="1:19" s="8" customFormat="1" ht="11.8" x14ac:dyDescent="0.2">
      <c r="A6401" s="48"/>
      <c r="F6401" s="9"/>
      <c r="G6401" s="9"/>
      <c r="H6401" s="9"/>
      <c r="I6401" s="9"/>
      <c r="J6401" s="9"/>
      <c r="K6401" s="9"/>
      <c r="M6401" s="9"/>
      <c r="N6401" s="76"/>
      <c r="P6401" s="7"/>
      <c r="Q6401" s="7"/>
      <c r="R6401" s="7"/>
      <c r="S6401" s="7"/>
    </row>
    <row r="6402" spans="1:19" s="8" customFormat="1" ht="11.8" x14ac:dyDescent="0.2">
      <c r="A6402" s="48"/>
      <c r="F6402" s="9"/>
      <c r="G6402" s="9"/>
      <c r="H6402" s="9"/>
      <c r="I6402" s="9"/>
      <c r="J6402" s="9"/>
      <c r="K6402" s="9"/>
      <c r="M6402" s="9"/>
      <c r="N6402" s="76"/>
      <c r="P6402" s="7"/>
      <c r="Q6402" s="7"/>
      <c r="R6402" s="7"/>
      <c r="S6402" s="7"/>
    </row>
    <row r="6403" spans="1:19" s="8" customFormat="1" ht="11.8" x14ac:dyDescent="0.2">
      <c r="A6403" s="48"/>
      <c r="F6403" s="9"/>
      <c r="G6403" s="9"/>
      <c r="H6403" s="9"/>
      <c r="I6403" s="9"/>
      <c r="J6403" s="9"/>
      <c r="K6403" s="9"/>
      <c r="M6403" s="9"/>
      <c r="N6403" s="76"/>
      <c r="P6403" s="7"/>
      <c r="Q6403" s="7"/>
      <c r="R6403" s="7"/>
      <c r="S6403" s="7"/>
    </row>
    <row r="6404" spans="1:19" s="8" customFormat="1" ht="11.8" x14ac:dyDescent="0.2">
      <c r="A6404" s="48"/>
      <c r="F6404" s="9"/>
      <c r="G6404" s="9"/>
      <c r="H6404" s="9"/>
      <c r="I6404" s="9"/>
      <c r="J6404" s="9"/>
      <c r="K6404" s="9"/>
      <c r="M6404" s="9"/>
      <c r="N6404" s="76"/>
      <c r="P6404" s="7"/>
      <c r="Q6404" s="7"/>
      <c r="R6404" s="7"/>
      <c r="S6404" s="7"/>
    </row>
    <row r="6405" spans="1:19" s="8" customFormat="1" ht="11.8" x14ac:dyDescent="0.2">
      <c r="A6405" s="48"/>
      <c r="F6405" s="9"/>
      <c r="G6405" s="9"/>
      <c r="H6405" s="9"/>
      <c r="I6405" s="9"/>
      <c r="J6405" s="9"/>
      <c r="K6405" s="9"/>
      <c r="M6405" s="9"/>
      <c r="N6405" s="76"/>
      <c r="P6405" s="7"/>
      <c r="Q6405" s="7"/>
      <c r="R6405" s="7"/>
      <c r="S6405" s="7"/>
    </row>
    <row r="6406" spans="1:19" s="8" customFormat="1" ht="11.8" x14ac:dyDescent="0.2">
      <c r="A6406" s="48"/>
      <c r="F6406" s="9"/>
      <c r="G6406" s="9"/>
      <c r="H6406" s="9"/>
      <c r="I6406" s="9"/>
      <c r="J6406" s="9"/>
      <c r="K6406" s="9"/>
      <c r="M6406" s="9"/>
      <c r="N6406" s="76"/>
      <c r="P6406" s="7"/>
      <c r="Q6406" s="7"/>
      <c r="R6406" s="7"/>
      <c r="S6406" s="7"/>
    </row>
    <row r="6407" spans="1:19" s="8" customFormat="1" ht="11.8" x14ac:dyDescent="0.2">
      <c r="A6407" s="48"/>
      <c r="F6407" s="9"/>
      <c r="G6407" s="9"/>
      <c r="H6407" s="9"/>
      <c r="I6407" s="9"/>
      <c r="J6407" s="9"/>
      <c r="K6407" s="9"/>
      <c r="M6407" s="9"/>
      <c r="N6407" s="76"/>
      <c r="P6407" s="7"/>
      <c r="Q6407" s="7"/>
      <c r="R6407" s="7"/>
      <c r="S6407" s="7"/>
    </row>
    <row r="6408" spans="1:19" s="8" customFormat="1" ht="11.8" x14ac:dyDescent="0.2">
      <c r="A6408" s="48"/>
      <c r="F6408" s="9"/>
      <c r="G6408" s="9"/>
      <c r="H6408" s="9"/>
      <c r="I6408" s="9"/>
      <c r="J6408" s="9"/>
      <c r="K6408" s="9"/>
      <c r="M6408" s="9"/>
      <c r="N6408" s="76"/>
      <c r="P6408" s="7"/>
      <c r="Q6408" s="7"/>
      <c r="R6408" s="7"/>
      <c r="S6408" s="7"/>
    </row>
    <row r="6409" spans="1:19" s="8" customFormat="1" ht="11.8" x14ac:dyDescent="0.2">
      <c r="A6409" s="48"/>
      <c r="F6409" s="9"/>
      <c r="G6409" s="9"/>
      <c r="H6409" s="9"/>
      <c r="I6409" s="9"/>
      <c r="J6409" s="9"/>
      <c r="K6409" s="9"/>
      <c r="M6409" s="9"/>
      <c r="N6409" s="76"/>
      <c r="P6409" s="7"/>
      <c r="Q6409" s="7"/>
      <c r="R6409" s="7"/>
      <c r="S6409" s="7"/>
    </row>
    <row r="6410" spans="1:19" s="8" customFormat="1" ht="11.8" x14ac:dyDescent="0.2">
      <c r="A6410" s="48"/>
      <c r="F6410" s="9"/>
      <c r="G6410" s="9"/>
      <c r="H6410" s="9"/>
      <c r="I6410" s="9"/>
      <c r="J6410" s="9"/>
      <c r="K6410" s="9"/>
      <c r="M6410" s="9"/>
      <c r="N6410" s="76"/>
      <c r="P6410" s="7"/>
      <c r="Q6410" s="7"/>
      <c r="R6410" s="7"/>
      <c r="S6410" s="7"/>
    </row>
    <row r="6411" spans="1:19" s="8" customFormat="1" ht="11.8" x14ac:dyDescent="0.2">
      <c r="A6411" s="48"/>
      <c r="F6411" s="9"/>
      <c r="G6411" s="9"/>
      <c r="H6411" s="9"/>
      <c r="I6411" s="9"/>
      <c r="J6411" s="9"/>
      <c r="K6411" s="9"/>
      <c r="M6411" s="9"/>
      <c r="N6411" s="76"/>
      <c r="P6411" s="7"/>
      <c r="Q6411" s="7"/>
      <c r="R6411" s="7"/>
      <c r="S6411" s="7"/>
    </row>
    <row r="6412" spans="1:19" s="8" customFormat="1" ht="11.8" x14ac:dyDescent="0.2">
      <c r="A6412" s="48"/>
      <c r="F6412" s="9"/>
      <c r="G6412" s="9"/>
      <c r="H6412" s="9"/>
      <c r="I6412" s="9"/>
      <c r="J6412" s="9"/>
      <c r="K6412" s="9"/>
      <c r="M6412" s="9"/>
      <c r="N6412" s="76"/>
      <c r="P6412" s="7"/>
      <c r="Q6412" s="7"/>
      <c r="R6412" s="7"/>
      <c r="S6412" s="7"/>
    </row>
    <row r="6413" spans="1:19" s="8" customFormat="1" ht="11.8" x14ac:dyDescent="0.2">
      <c r="A6413" s="48"/>
      <c r="F6413" s="9"/>
      <c r="G6413" s="9"/>
      <c r="H6413" s="9"/>
      <c r="I6413" s="9"/>
      <c r="J6413" s="9"/>
      <c r="K6413" s="9"/>
      <c r="M6413" s="9"/>
      <c r="N6413" s="76"/>
      <c r="P6413" s="7"/>
      <c r="Q6413" s="7"/>
      <c r="R6413" s="7"/>
      <c r="S6413" s="7"/>
    </row>
    <row r="6414" spans="1:19" s="8" customFormat="1" ht="11.8" x14ac:dyDescent="0.2">
      <c r="A6414" s="48"/>
      <c r="F6414" s="9"/>
      <c r="G6414" s="9"/>
      <c r="H6414" s="9"/>
      <c r="I6414" s="9"/>
      <c r="J6414" s="9"/>
      <c r="K6414" s="9"/>
      <c r="M6414" s="9"/>
      <c r="N6414" s="76"/>
      <c r="P6414" s="7"/>
      <c r="Q6414" s="7"/>
      <c r="R6414" s="7"/>
      <c r="S6414" s="7"/>
    </row>
    <row r="6415" spans="1:19" s="8" customFormat="1" ht="11.8" x14ac:dyDescent="0.2">
      <c r="A6415" s="48"/>
      <c r="F6415" s="9"/>
      <c r="G6415" s="9"/>
      <c r="H6415" s="9"/>
      <c r="I6415" s="9"/>
      <c r="J6415" s="9"/>
      <c r="K6415" s="9"/>
      <c r="M6415" s="9"/>
      <c r="N6415" s="76"/>
      <c r="P6415" s="7"/>
      <c r="Q6415" s="7"/>
      <c r="R6415" s="7"/>
      <c r="S6415" s="7"/>
    </row>
    <row r="6416" spans="1:19" s="8" customFormat="1" ht="11.8" x14ac:dyDescent="0.2">
      <c r="A6416" s="48"/>
      <c r="F6416" s="9"/>
      <c r="G6416" s="9"/>
      <c r="H6416" s="9"/>
      <c r="I6416" s="9"/>
      <c r="J6416" s="9"/>
      <c r="K6416" s="9"/>
      <c r="M6416" s="9"/>
      <c r="N6416" s="76"/>
      <c r="P6416" s="7"/>
      <c r="Q6416" s="7"/>
      <c r="R6416" s="7"/>
      <c r="S6416" s="7"/>
    </row>
    <row r="6417" spans="1:19" s="8" customFormat="1" ht="11.8" x14ac:dyDescent="0.2">
      <c r="A6417" s="48"/>
      <c r="F6417" s="9"/>
      <c r="G6417" s="9"/>
      <c r="H6417" s="9"/>
      <c r="I6417" s="9"/>
      <c r="J6417" s="9"/>
      <c r="K6417" s="9"/>
      <c r="M6417" s="9"/>
      <c r="N6417" s="76"/>
      <c r="P6417" s="7"/>
      <c r="Q6417" s="7"/>
      <c r="R6417" s="7"/>
      <c r="S6417" s="7"/>
    </row>
    <row r="6418" spans="1:19" s="8" customFormat="1" ht="11.8" x14ac:dyDescent="0.2">
      <c r="A6418" s="48"/>
      <c r="F6418" s="9"/>
      <c r="G6418" s="9"/>
      <c r="H6418" s="9"/>
      <c r="I6418" s="9"/>
      <c r="J6418" s="9"/>
      <c r="K6418" s="9"/>
      <c r="M6418" s="9"/>
      <c r="N6418" s="76"/>
      <c r="P6418" s="7"/>
      <c r="Q6418" s="7"/>
      <c r="R6418" s="7"/>
      <c r="S6418" s="7"/>
    </row>
    <row r="6419" spans="1:19" s="8" customFormat="1" ht="11.8" x14ac:dyDescent="0.2">
      <c r="A6419" s="48"/>
      <c r="F6419" s="9"/>
      <c r="G6419" s="9"/>
      <c r="H6419" s="9"/>
      <c r="I6419" s="9"/>
      <c r="J6419" s="9"/>
      <c r="K6419" s="9"/>
      <c r="M6419" s="9"/>
      <c r="N6419" s="76"/>
      <c r="P6419" s="7"/>
      <c r="Q6419" s="7"/>
      <c r="R6419" s="7"/>
      <c r="S6419" s="7"/>
    </row>
    <row r="6420" spans="1:19" s="8" customFormat="1" ht="11.8" x14ac:dyDescent="0.2">
      <c r="A6420" s="48"/>
      <c r="F6420" s="9"/>
      <c r="G6420" s="9"/>
      <c r="H6420" s="9"/>
      <c r="I6420" s="9"/>
      <c r="J6420" s="9"/>
      <c r="K6420" s="9"/>
      <c r="M6420" s="9"/>
      <c r="N6420" s="76"/>
      <c r="P6420" s="7"/>
      <c r="Q6420" s="7"/>
      <c r="R6420" s="7"/>
      <c r="S6420" s="7"/>
    </row>
    <row r="6421" spans="1:19" s="8" customFormat="1" ht="11.8" x14ac:dyDescent="0.2">
      <c r="A6421" s="48"/>
      <c r="F6421" s="9"/>
      <c r="G6421" s="9"/>
      <c r="H6421" s="9"/>
      <c r="I6421" s="9"/>
      <c r="J6421" s="9"/>
      <c r="K6421" s="9"/>
      <c r="M6421" s="9"/>
      <c r="N6421" s="76"/>
      <c r="P6421" s="7"/>
      <c r="Q6421" s="7"/>
      <c r="R6421" s="7"/>
      <c r="S6421" s="7"/>
    </row>
    <row r="6422" spans="1:19" s="8" customFormat="1" ht="11.8" x14ac:dyDescent="0.2">
      <c r="A6422" s="48"/>
      <c r="F6422" s="9"/>
      <c r="G6422" s="9"/>
      <c r="H6422" s="9"/>
      <c r="I6422" s="9"/>
      <c r="J6422" s="9"/>
      <c r="K6422" s="9"/>
      <c r="M6422" s="9"/>
      <c r="N6422" s="76"/>
      <c r="P6422" s="7"/>
      <c r="Q6422" s="7"/>
      <c r="R6422" s="7"/>
      <c r="S6422" s="7"/>
    </row>
    <row r="6423" spans="1:19" s="8" customFormat="1" ht="11.8" x14ac:dyDescent="0.2">
      <c r="A6423" s="48"/>
      <c r="F6423" s="9"/>
      <c r="G6423" s="9"/>
      <c r="H6423" s="9"/>
      <c r="I6423" s="9"/>
      <c r="J6423" s="9"/>
      <c r="K6423" s="9"/>
      <c r="M6423" s="9"/>
      <c r="N6423" s="76"/>
      <c r="P6423" s="7"/>
      <c r="Q6423" s="7"/>
      <c r="R6423" s="7"/>
      <c r="S6423" s="7"/>
    </row>
    <row r="6424" spans="1:19" s="8" customFormat="1" ht="11.8" x14ac:dyDescent="0.2">
      <c r="A6424" s="48"/>
      <c r="F6424" s="9"/>
      <c r="G6424" s="9"/>
      <c r="H6424" s="9"/>
      <c r="I6424" s="9"/>
      <c r="J6424" s="9"/>
      <c r="K6424" s="9"/>
      <c r="M6424" s="9"/>
      <c r="N6424" s="76"/>
      <c r="P6424" s="7"/>
      <c r="Q6424" s="7"/>
      <c r="R6424" s="7"/>
      <c r="S6424" s="7"/>
    </row>
    <row r="6425" spans="1:19" s="8" customFormat="1" ht="11.8" x14ac:dyDescent="0.2">
      <c r="A6425" s="48"/>
      <c r="F6425" s="9"/>
      <c r="G6425" s="9"/>
      <c r="H6425" s="9"/>
      <c r="I6425" s="9"/>
      <c r="J6425" s="9"/>
      <c r="K6425" s="9"/>
      <c r="M6425" s="9"/>
      <c r="N6425" s="76"/>
      <c r="P6425" s="7"/>
      <c r="Q6425" s="7"/>
      <c r="R6425" s="7"/>
      <c r="S6425" s="7"/>
    </row>
    <row r="6426" spans="1:19" s="8" customFormat="1" ht="11.8" x14ac:dyDescent="0.2">
      <c r="A6426" s="48"/>
      <c r="F6426" s="9"/>
      <c r="G6426" s="9"/>
      <c r="H6426" s="9"/>
      <c r="I6426" s="9"/>
      <c r="J6426" s="9"/>
      <c r="K6426" s="9"/>
      <c r="M6426" s="9"/>
      <c r="N6426" s="76"/>
      <c r="P6426" s="7"/>
      <c r="Q6426" s="7"/>
      <c r="R6426" s="7"/>
      <c r="S6426" s="7"/>
    </row>
    <row r="6427" spans="1:19" s="8" customFormat="1" ht="11.8" x14ac:dyDescent="0.2">
      <c r="A6427" s="48"/>
      <c r="F6427" s="9"/>
      <c r="G6427" s="9"/>
      <c r="H6427" s="9"/>
      <c r="I6427" s="9"/>
      <c r="J6427" s="9"/>
      <c r="K6427" s="9"/>
      <c r="M6427" s="9"/>
      <c r="N6427" s="76"/>
      <c r="P6427" s="7"/>
      <c r="Q6427" s="7"/>
      <c r="R6427" s="7"/>
      <c r="S6427" s="7"/>
    </row>
    <row r="6428" spans="1:19" s="8" customFormat="1" ht="11.8" x14ac:dyDescent="0.2">
      <c r="A6428" s="48"/>
      <c r="F6428" s="9"/>
      <c r="G6428" s="9"/>
      <c r="H6428" s="9"/>
      <c r="I6428" s="9"/>
      <c r="J6428" s="9"/>
      <c r="K6428" s="9"/>
      <c r="M6428" s="9"/>
      <c r="N6428" s="76"/>
      <c r="P6428" s="7"/>
      <c r="Q6428" s="7"/>
      <c r="R6428" s="7"/>
      <c r="S6428" s="7"/>
    </row>
    <row r="6429" spans="1:19" s="8" customFormat="1" ht="11.8" x14ac:dyDescent="0.2">
      <c r="A6429" s="48"/>
      <c r="F6429" s="9"/>
      <c r="G6429" s="9"/>
      <c r="H6429" s="9"/>
      <c r="I6429" s="9"/>
      <c r="J6429" s="9"/>
      <c r="K6429" s="9"/>
      <c r="M6429" s="9"/>
      <c r="N6429" s="76"/>
      <c r="P6429" s="7"/>
      <c r="Q6429" s="7"/>
      <c r="R6429" s="7"/>
      <c r="S6429" s="7"/>
    </row>
    <row r="6430" spans="1:19" s="8" customFormat="1" ht="11.8" x14ac:dyDescent="0.2">
      <c r="A6430" s="48"/>
      <c r="F6430" s="9"/>
      <c r="G6430" s="9"/>
      <c r="H6430" s="9"/>
      <c r="I6430" s="9"/>
      <c r="J6430" s="9"/>
      <c r="K6430" s="9"/>
      <c r="M6430" s="9"/>
      <c r="N6430" s="76"/>
      <c r="P6430" s="7"/>
      <c r="Q6430" s="7"/>
      <c r="R6430" s="7"/>
      <c r="S6430" s="7"/>
    </row>
    <row r="6431" spans="1:19" s="8" customFormat="1" ht="11.8" x14ac:dyDescent="0.2">
      <c r="A6431" s="48"/>
      <c r="F6431" s="9"/>
      <c r="G6431" s="9"/>
      <c r="H6431" s="9"/>
      <c r="I6431" s="9"/>
      <c r="J6431" s="9"/>
      <c r="K6431" s="9"/>
      <c r="M6431" s="9"/>
      <c r="N6431" s="76"/>
      <c r="P6431" s="7"/>
      <c r="Q6431" s="7"/>
      <c r="R6431" s="7"/>
      <c r="S6431" s="7"/>
    </row>
    <row r="6432" spans="1:19" s="8" customFormat="1" ht="11.8" x14ac:dyDescent="0.2">
      <c r="A6432" s="48"/>
      <c r="F6432" s="9"/>
      <c r="G6432" s="9"/>
      <c r="H6432" s="9"/>
      <c r="I6432" s="9"/>
      <c r="J6432" s="9"/>
      <c r="K6432" s="9"/>
      <c r="M6432" s="9"/>
      <c r="N6432" s="76"/>
      <c r="P6432" s="7"/>
      <c r="Q6432" s="7"/>
      <c r="R6432" s="7"/>
      <c r="S6432" s="7"/>
    </row>
    <row r="6433" spans="1:19" s="8" customFormat="1" ht="11.8" x14ac:dyDescent="0.2">
      <c r="A6433" s="48"/>
      <c r="F6433" s="9"/>
      <c r="G6433" s="9"/>
      <c r="H6433" s="9"/>
      <c r="I6433" s="9"/>
      <c r="J6433" s="9"/>
      <c r="K6433" s="9"/>
      <c r="M6433" s="9"/>
      <c r="N6433" s="76"/>
      <c r="P6433" s="7"/>
      <c r="Q6433" s="7"/>
      <c r="R6433" s="7"/>
      <c r="S6433" s="7"/>
    </row>
    <row r="6434" spans="1:19" s="8" customFormat="1" ht="11.8" x14ac:dyDescent="0.2">
      <c r="A6434" s="48"/>
      <c r="F6434" s="9"/>
      <c r="G6434" s="9"/>
      <c r="H6434" s="9"/>
      <c r="I6434" s="9"/>
      <c r="J6434" s="9"/>
      <c r="K6434" s="9"/>
      <c r="M6434" s="9"/>
      <c r="N6434" s="76"/>
      <c r="P6434" s="7"/>
      <c r="Q6434" s="7"/>
      <c r="R6434" s="7"/>
      <c r="S6434" s="7"/>
    </row>
    <row r="6435" spans="1:19" s="8" customFormat="1" ht="11.8" x14ac:dyDescent="0.2">
      <c r="A6435" s="48"/>
      <c r="F6435" s="9"/>
      <c r="G6435" s="9"/>
      <c r="H6435" s="9"/>
      <c r="I6435" s="9"/>
      <c r="J6435" s="9"/>
      <c r="K6435" s="9"/>
      <c r="M6435" s="9"/>
      <c r="N6435" s="76"/>
      <c r="P6435" s="7"/>
      <c r="Q6435" s="7"/>
      <c r="R6435" s="7"/>
      <c r="S6435" s="7"/>
    </row>
    <row r="6436" spans="1:19" s="8" customFormat="1" ht="11.8" x14ac:dyDescent="0.2">
      <c r="A6436" s="48"/>
      <c r="F6436" s="9"/>
      <c r="G6436" s="9"/>
      <c r="H6436" s="9"/>
      <c r="I6436" s="9"/>
      <c r="J6436" s="9"/>
      <c r="K6436" s="9"/>
      <c r="M6436" s="9"/>
      <c r="N6436" s="76"/>
      <c r="P6436" s="7"/>
      <c r="Q6436" s="7"/>
      <c r="R6436" s="7"/>
      <c r="S6436" s="7"/>
    </row>
    <row r="6437" spans="1:19" s="8" customFormat="1" ht="11.8" x14ac:dyDescent="0.2">
      <c r="A6437" s="48"/>
      <c r="F6437" s="9"/>
      <c r="G6437" s="9"/>
      <c r="H6437" s="9"/>
      <c r="I6437" s="9"/>
      <c r="J6437" s="9"/>
      <c r="K6437" s="9"/>
      <c r="M6437" s="9"/>
      <c r="N6437" s="76"/>
      <c r="P6437" s="7"/>
      <c r="Q6437" s="7"/>
      <c r="R6437" s="7"/>
      <c r="S6437" s="7"/>
    </row>
    <row r="6438" spans="1:19" s="8" customFormat="1" ht="11.8" x14ac:dyDescent="0.2">
      <c r="A6438" s="48"/>
      <c r="F6438" s="9"/>
      <c r="G6438" s="9"/>
      <c r="H6438" s="9"/>
      <c r="I6438" s="9"/>
      <c r="J6438" s="9"/>
      <c r="K6438" s="9"/>
      <c r="M6438" s="9"/>
      <c r="N6438" s="76"/>
      <c r="P6438" s="7"/>
      <c r="Q6438" s="7"/>
      <c r="R6438" s="7"/>
      <c r="S6438" s="7"/>
    </row>
    <row r="6439" spans="1:19" s="8" customFormat="1" ht="11.8" x14ac:dyDescent="0.2">
      <c r="A6439" s="48"/>
      <c r="F6439" s="9"/>
      <c r="G6439" s="9"/>
      <c r="H6439" s="9"/>
      <c r="I6439" s="9"/>
      <c r="J6439" s="9"/>
      <c r="K6439" s="9"/>
      <c r="M6439" s="9"/>
      <c r="N6439" s="76"/>
      <c r="P6439" s="7"/>
      <c r="Q6439" s="7"/>
      <c r="R6439" s="7"/>
      <c r="S6439" s="7"/>
    </row>
    <row r="6440" spans="1:19" s="8" customFormat="1" ht="11.8" x14ac:dyDescent="0.2">
      <c r="A6440" s="48"/>
      <c r="F6440" s="9"/>
      <c r="G6440" s="9"/>
      <c r="H6440" s="9"/>
      <c r="I6440" s="9"/>
      <c r="J6440" s="9"/>
      <c r="K6440" s="9"/>
      <c r="M6440" s="9"/>
      <c r="N6440" s="76"/>
      <c r="P6440" s="7"/>
      <c r="Q6440" s="7"/>
      <c r="R6440" s="7"/>
      <c r="S6440" s="7"/>
    </row>
    <row r="6441" spans="1:19" s="8" customFormat="1" ht="11.8" x14ac:dyDescent="0.2">
      <c r="A6441" s="48"/>
      <c r="F6441" s="9"/>
      <c r="G6441" s="9"/>
      <c r="H6441" s="9"/>
      <c r="I6441" s="9"/>
      <c r="J6441" s="9"/>
      <c r="K6441" s="9"/>
      <c r="M6441" s="9"/>
      <c r="N6441" s="76"/>
      <c r="P6441" s="7"/>
      <c r="Q6441" s="7"/>
      <c r="R6441" s="7"/>
      <c r="S6441" s="7"/>
    </row>
    <row r="6442" spans="1:19" s="8" customFormat="1" ht="11.8" x14ac:dyDescent="0.2">
      <c r="A6442" s="48"/>
      <c r="F6442" s="9"/>
      <c r="G6442" s="9"/>
      <c r="H6442" s="9"/>
      <c r="I6442" s="9"/>
      <c r="J6442" s="9"/>
      <c r="K6442" s="9"/>
      <c r="M6442" s="9"/>
      <c r="N6442" s="76"/>
      <c r="P6442" s="7"/>
      <c r="Q6442" s="7"/>
      <c r="R6442" s="7"/>
      <c r="S6442" s="7"/>
    </row>
    <row r="6443" spans="1:19" s="8" customFormat="1" ht="11.8" x14ac:dyDescent="0.2">
      <c r="A6443" s="48"/>
      <c r="F6443" s="9"/>
      <c r="G6443" s="9"/>
      <c r="H6443" s="9"/>
      <c r="I6443" s="9"/>
      <c r="J6443" s="9"/>
      <c r="K6443" s="9"/>
      <c r="M6443" s="9"/>
      <c r="N6443" s="76"/>
      <c r="P6443" s="7"/>
      <c r="Q6443" s="7"/>
      <c r="R6443" s="7"/>
      <c r="S6443" s="7"/>
    </row>
    <row r="6444" spans="1:19" s="8" customFormat="1" ht="11.8" x14ac:dyDescent="0.2">
      <c r="A6444" s="48"/>
      <c r="F6444" s="9"/>
      <c r="G6444" s="9"/>
      <c r="H6444" s="9"/>
      <c r="I6444" s="9"/>
      <c r="J6444" s="9"/>
      <c r="K6444" s="9"/>
      <c r="M6444" s="9"/>
      <c r="N6444" s="76"/>
      <c r="P6444" s="7"/>
      <c r="Q6444" s="7"/>
      <c r="R6444" s="7"/>
      <c r="S6444" s="7"/>
    </row>
    <row r="6445" spans="1:19" s="8" customFormat="1" ht="11.8" x14ac:dyDescent="0.2">
      <c r="A6445" s="48"/>
      <c r="F6445" s="9"/>
      <c r="G6445" s="9"/>
      <c r="H6445" s="9"/>
      <c r="I6445" s="9"/>
      <c r="J6445" s="9"/>
      <c r="K6445" s="9"/>
      <c r="M6445" s="9"/>
      <c r="N6445" s="76"/>
      <c r="P6445" s="7"/>
      <c r="Q6445" s="7"/>
      <c r="R6445" s="7"/>
      <c r="S6445" s="7"/>
    </row>
    <row r="6446" spans="1:19" s="8" customFormat="1" ht="11.8" x14ac:dyDescent="0.2">
      <c r="A6446" s="48"/>
      <c r="F6446" s="9"/>
      <c r="G6446" s="9"/>
      <c r="H6446" s="9"/>
      <c r="I6446" s="9"/>
      <c r="J6446" s="9"/>
      <c r="K6446" s="9"/>
      <c r="M6446" s="9"/>
      <c r="N6446" s="76"/>
      <c r="P6446" s="7"/>
      <c r="Q6446" s="7"/>
      <c r="R6446" s="7"/>
      <c r="S6446" s="7"/>
    </row>
    <row r="6447" spans="1:19" s="8" customFormat="1" ht="11.8" x14ac:dyDescent="0.2">
      <c r="A6447" s="48"/>
      <c r="F6447" s="9"/>
      <c r="G6447" s="9"/>
      <c r="H6447" s="9"/>
      <c r="I6447" s="9"/>
      <c r="J6447" s="9"/>
      <c r="K6447" s="9"/>
      <c r="M6447" s="9"/>
      <c r="N6447" s="76"/>
      <c r="P6447" s="7"/>
      <c r="Q6447" s="7"/>
      <c r="R6447" s="7"/>
      <c r="S6447" s="7"/>
    </row>
    <row r="6448" spans="1:19" s="8" customFormat="1" ht="11.8" x14ac:dyDescent="0.2">
      <c r="A6448" s="48"/>
      <c r="F6448" s="9"/>
      <c r="G6448" s="9"/>
      <c r="H6448" s="9"/>
      <c r="I6448" s="9"/>
      <c r="J6448" s="9"/>
      <c r="K6448" s="9"/>
      <c r="M6448" s="9"/>
      <c r="N6448" s="76"/>
      <c r="P6448" s="7"/>
      <c r="Q6448" s="7"/>
      <c r="R6448" s="7"/>
      <c r="S6448" s="7"/>
    </row>
    <row r="6449" spans="1:19" s="8" customFormat="1" ht="11.8" x14ac:dyDescent="0.2">
      <c r="A6449" s="48"/>
      <c r="F6449" s="9"/>
      <c r="G6449" s="9"/>
      <c r="H6449" s="9"/>
      <c r="I6449" s="9"/>
      <c r="J6449" s="9"/>
      <c r="K6449" s="9"/>
      <c r="M6449" s="9"/>
      <c r="N6449" s="76"/>
      <c r="P6449" s="7"/>
      <c r="Q6449" s="7"/>
      <c r="R6449" s="7"/>
      <c r="S6449" s="7"/>
    </row>
    <row r="6450" spans="1:19" s="8" customFormat="1" ht="11.8" x14ac:dyDescent="0.2">
      <c r="A6450" s="48"/>
      <c r="F6450" s="9"/>
      <c r="G6450" s="9"/>
      <c r="H6450" s="9"/>
      <c r="I6450" s="9"/>
      <c r="J6450" s="9"/>
      <c r="K6450" s="9"/>
      <c r="M6450" s="9"/>
      <c r="N6450" s="76"/>
      <c r="P6450" s="7"/>
      <c r="Q6450" s="7"/>
      <c r="R6450" s="7"/>
      <c r="S6450" s="7"/>
    </row>
    <row r="6451" spans="1:19" s="8" customFormat="1" ht="11.8" x14ac:dyDescent="0.2">
      <c r="A6451" s="48"/>
      <c r="F6451" s="9"/>
      <c r="G6451" s="9"/>
      <c r="H6451" s="9"/>
      <c r="I6451" s="9"/>
      <c r="J6451" s="9"/>
      <c r="K6451" s="9"/>
      <c r="M6451" s="9"/>
      <c r="N6451" s="76"/>
      <c r="P6451" s="7"/>
      <c r="Q6451" s="7"/>
      <c r="R6451" s="7"/>
      <c r="S6451" s="7"/>
    </row>
    <row r="6452" spans="1:19" s="8" customFormat="1" ht="11.8" x14ac:dyDescent="0.2">
      <c r="A6452" s="48"/>
      <c r="F6452" s="9"/>
      <c r="G6452" s="9"/>
      <c r="H6452" s="9"/>
      <c r="I6452" s="9"/>
      <c r="J6452" s="9"/>
      <c r="K6452" s="9"/>
      <c r="M6452" s="9"/>
      <c r="N6452" s="76"/>
      <c r="P6452" s="7"/>
      <c r="Q6452" s="7"/>
      <c r="R6452" s="7"/>
      <c r="S6452" s="7"/>
    </row>
    <row r="6453" spans="1:19" s="8" customFormat="1" ht="11.8" x14ac:dyDescent="0.2">
      <c r="A6453" s="48"/>
      <c r="F6453" s="9"/>
      <c r="G6453" s="9"/>
      <c r="H6453" s="9"/>
      <c r="I6453" s="9"/>
      <c r="J6453" s="9"/>
      <c r="K6453" s="9"/>
      <c r="M6453" s="9"/>
      <c r="N6453" s="76"/>
      <c r="P6453" s="7"/>
      <c r="Q6453" s="7"/>
      <c r="R6453" s="7"/>
      <c r="S6453" s="7"/>
    </row>
    <row r="6454" spans="1:19" s="8" customFormat="1" ht="11.8" x14ac:dyDescent="0.2">
      <c r="A6454" s="48"/>
      <c r="F6454" s="9"/>
      <c r="G6454" s="9"/>
      <c r="H6454" s="9"/>
      <c r="I6454" s="9"/>
      <c r="J6454" s="9"/>
      <c r="K6454" s="9"/>
      <c r="M6454" s="9"/>
      <c r="N6454" s="76"/>
      <c r="P6454" s="7"/>
      <c r="Q6454" s="7"/>
      <c r="R6454" s="7"/>
      <c r="S6454" s="7"/>
    </row>
    <row r="6455" spans="1:19" s="8" customFormat="1" ht="11.8" x14ac:dyDescent="0.2">
      <c r="A6455" s="48"/>
      <c r="F6455" s="9"/>
      <c r="G6455" s="9"/>
      <c r="H6455" s="9"/>
      <c r="I6455" s="9"/>
      <c r="J6455" s="9"/>
      <c r="K6455" s="9"/>
      <c r="M6455" s="9"/>
      <c r="N6455" s="76"/>
      <c r="P6455" s="7"/>
      <c r="Q6455" s="7"/>
      <c r="R6455" s="7"/>
      <c r="S6455" s="7"/>
    </row>
    <row r="6456" spans="1:19" s="8" customFormat="1" ht="11.8" x14ac:dyDescent="0.2">
      <c r="A6456" s="48"/>
      <c r="F6456" s="9"/>
      <c r="G6456" s="9"/>
      <c r="H6456" s="9"/>
      <c r="I6456" s="9"/>
      <c r="J6456" s="9"/>
      <c r="K6456" s="9"/>
      <c r="M6456" s="9"/>
      <c r="N6456" s="76"/>
      <c r="P6456" s="7"/>
      <c r="Q6456" s="7"/>
      <c r="R6456" s="7"/>
      <c r="S6456" s="7"/>
    </row>
    <row r="6457" spans="1:19" s="8" customFormat="1" ht="11.8" x14ac:dyDescent="0.2">
      <c r="A6457" s="48"/>
      <c r="F6457" s="9"/>
      <c r="G6457" s="9"/>
      <c r="H6457" s="9"/>
      <c r="I6457" s="9"/>
      <c r="J6457" s="9"/>
      <c r="K6457" s="9"/>
      <c r="M6457" s="9"/>
      <c r="N6457" s="76"/>
      <c r="P6457" s="7"/>
      <c r="Q6457" s="7"/>
      <c r="R6457" s="7"/>
      <c r="S6457" s="7"/>
    </row>
    <row r="6458" spans="1:19" s="8" customFormat="1" ht="11.8" x14ac:dyDescent="0.2">
      <c r="A6458" s="48"/>
      <c r="F6458" s="9"/>
      <c r="G6458" s="9"/>
      <c r="H6458" s="9"/>
      <c r="I6458" s="9"/>
      <c r="J6458" s="9"/>
      <c r="K6458" s="9"/>
      <c r="M6458" s="9"/>
      <c r="N6458" s="76"/>
      <c r="P6458" s="7"/>
      <c r="Q6458" s="7"/>
      <c r="R6458" s="7"/>
      <c r="S6458" s="7"/>
    </row>
    <row r="6459" spans="1:19" s="8" customFormat="1" ht="11.8" x14ac:dyDescent="0.2">
      <c r="A6459" s="48"/>
      <c r="F6459" s="9"/>
      <c r="G6459" s="9"/>
      <c r="H6459" s="9"/>
      <c r="I6459" s="9"/>
      <c r="J6459" s="9"/>
      <c r="K6459" s="9"/>
      <c r="M6459" s="9"/>
      <c r="N6459" s="76"/>
      <c r="P6459" s="7"/>
      <c r="Q6459" s="7"/>
      <c r="R6459" s="7"/>
      <c r="S6459" s="7"/>
    </row>
    <row r="6460" spans="1:19" s="8" customFormat="1" ht="11.8" x14ac:dyDescent="0.2">
      <c r="A6460" s="48"/>
      <c r="F6460" s="9"/>
      <c r="G6460" s="9"/>
      <c r="H6460" s="9"/>
      <c r="I6460" s="9"/>
      <c r="J6460" s="9"/>
      <c r="K6460" s="9"/>
      <c r="M6460" s="9"/>
      <c r="N6460" s="76"/>
      <c r="P6460" s="7"/>
      <c r="Q6460" s="7"/>
      <c r="R6460" s="7"/>
      <c r="S6460" s="7"/>
    </row>
    <row r="6461" spans="1:19" s="8" customFormat="1" ht="11.8" x14ac:dyDescent="0.2">
      <c r="A6461" s="48"/>
      <c r="F6461" s="9"/>
      <c r="G6461" s="9"/>
      <c r="H6461" s="9"/>
      <c r="I6461" s="9"/>
      <c r="J6461" s="9"/>
      <c r="K6461" s="9"/>
      <c r="M6461" s="9"/>
      <c r="N6461" s="76"/>
      <c r="P6461" s="7"/>
      <c r="Q6461" s="7"/>
      <c r="R6461" s="7"/>
      <c r="S6461" s="7"/>
    </row>
    <row r="6462" spans="1:19" s="8" customFormat="1" ht="11.8" x14ac:dyDescent="0.2">
      <c r="A6462" s="48"/>
      <c r="F6462" s="9"/>
      <c r="G6462" s="9"/>
      <c r="H6462" s="9"/>
      <c r="I6462" s="9"/>
      <c r="J6462" s="9"/>
      <c r="K6462" s="9"/>
      <c r="M6462" s="9"/>
      <c r="N6462" s="76"/>
      <c r="P6462" s="7"/>
      <c r="Q6462" s="7"/>
      <c r="R6462" s="7"/>
      <c r="S6462" s="7"/>
    </row>
    <row r="6463" spans="1:19" s="8" customFormat="1" ht="11.8" x14ac:dyDescent="0.2">
      <c r="A6463" s="48"/>
      <c r="F6463" s="9"/>
      <c r="G6463" s="9"/>
      <c r="H6463" s="9"/>
      <c r="I6463" s="9"/>
      <c r="J6463" s="9"/>
      <c r="K6463" s="9"/>
      <c r="M6463" s="9"/>
      <c r="N6463" s="76"/>
      <c r="P6463" s="7"/>
      <c r="Q6463" s="7"/>
      <c r="R6463" s="7"/>
      <c r="S6463" s="7"/>
    </row>
    <row r="6464" spans="1:19" s="8" customFormat="1" ht="11.8" x14ac:dyDescent="0.2">
      <c r="A6464" s="48"/>
      <c r="F6464" s="9"/>
      <c r="G6464" s="9"/>
      <c r="H6464" s="9"/>
      <c r="I6464" s="9"/>
      <c r="J6464" s="9"/>
      <c r="K6464" s="9"/>
      <c r="M6464" s="9"/>
      <c r="N6464" s="76"/>
      <c r="P6464" s="7"/>
      <c r="Q6464" s="7"/>
      <c r="R6464" s="7"/>
      <c r="S6464" s="7"/>
    </row>
    <row r="6465" spans="1:19" s="8" customFormat="1" ht="11.8" x14ac:dyDescent="0.2">
      <c r="A6465" s="48"/>
      <c r="F6465" s="9"/>
      <c r="G6465" s="9"/>
      <c r="H6465" s="9"/>
      <c r="I6465" s="9"/>
      <c r="J6465" s="9"/>
      <c r="K6465" s="9"/>
      <c r="M6465" s="9"/>
      <c r="N6465" s="76"/>
      <c r="P6465" s="7"/>
      <c r="Q6465" s="7"/>
      <c r="R6465" s="7"/>
      <c r="S6465" s="7"/>
    </row>
    <row r="6466" spans="1:19" s="8" customFormat="1" ht="11.8" x14ac:dyDescent="0.2">
      <c r="A6466" s="48"/>
      <c r="F6466" s="9"/>
      <c r="G6466" s="9"/>
      <c r="H6466" s="9"/>
      <c r="I6466" s="9"/>
      <c r="J6466" s="9"/>
      <c r="K6466" s="9"/>
      <c r="M6466" s="9"/>
      <c r="N6466" s="76"/>
      <c r="P6466" s="7"/>
      <c r="Q6466" s="7"/>
      <c r="R6466" s="7"/>
      <c r="S6466" s="7"/>
    </row>
    <row r="6467" spans="1:19" s="8" customFormat="1" ht="11.8" x14ac:dyDescent="0.2">
      <c r="A6467" s="48"/>
      <c r="F6467" s="9"/>
      <c r="G6467" s="9"/>
      <c r="H6467" s="9"/>
      <c r="I6467" s="9"/>
      <c r="J6467" s="9"/>
      <c r="K6467" s="9"/>
      <c r="M6467" s="9"/>
      <c r="N6467" s="76"/>
      <c r="P6467" s="7"/>
      <c r="Q6467" s="7"/>
      <c r="R6467" s="7"/>
      <c r="S6467" s="7"/>
    </row>
    <row r="6468" spans="1:19" s="8" customFormat="1" ht="11.8" x14ac:dyDescent="0.2">
      <c r="A6468" s="48"/>
      <c r="F6468" s="9"/>
      <c r="G6468" s="9"/>
      <c r="H6468" s="9"/>
      <c r="I6468" s="9"/>
      <c r="J6468" s="9"/>
      <c r="K6468" s="9"/>
      <c r="M6468" s="9"/>
      <c r="N6468" s="76"/>
      <c r="P6468" s="7"/>
      <c r="Q6468" s="7"/>
      <c r="R6468" s="7"/>
      <c r="S6468" s="7"/>
    </row>
    <row r="6469" spans="1:19" s="8" customFormat="1" ht="11.8" x14ac:dyDescent="0.2">
      <c r="A6469" s="48"/>
      <c r="F6469" s="9"/>
      <c r="G6469" s="9"/>
      <c r="H6469" s="9"/>
      <c r="I6469" s="9"/>
      <c r="J6469" s="9"/>
      <c r="K6469" s="9"/>
      <c r="M6469" s="9"/>
      <c r="N6469" s="76"/>
      <c r="P6469" s="7"/>
      <c r="Q6469" s="7"/>
      <c r="R6469" s="7"/>
      <c r="S6469" s="7"/>
    </row>
    <row r="6470" spans="1:19" s="8" customFormat="1" ht="11.8" x14ac:dyDescent="0.2">
      <c r="A6470" s="48"/>
      <c r="F6470" s="9"/>
      <c r="G6470" s="9"/>
      <c r="H6470" s="9"/>
      <c r="I6470" s="9"/>
      <c r="J6470" s="9"/>
      <c r="K6470" s="9"/>
      <c r="M6470" s="9"/>
      <c r="N6470" s="76"/>
      <c r="P6470" s="7"/>
      <c r="Q6470" s="7"/>
      <c r="R6470" s="7"/>
      <c r="S6470" s="7"/>
    </row>
    <row r="6471" spans="1:19" s="8" customFormat="1" ht="11.8" x14ac:dyDescent="0.2">
      <c r="A6471" s="48"/>
      <c r="F6471" s="9"/>
      <c r="G6471" s="9"/>
      <c r="H6471" s="9"/>
      <c r="I6471" s="9"/>
      <c r="J6471" s="9"/>
      <c r="K6471" s="9"/>
      <c r="M6471" s="9"/>
      <c r="N6471" s="76"/>
      <c r="P6471" s="7"/>
      <c r="Q6471" s="7"/>
      <c r="R6471" s="7"/>
      <c r="S6471" s="7"/>
    </row>
    <row r="6472" spans="1:19" s="8" customFormat="1" ht="11.8" x14ac:dyDescent="0.2">
      <c r="A6472" s="48"/>
      <c r="F6472" s="9"/>
      <c r="G6472" s="9"/>
      <c r="H6472" s="9"/>
      <c r="I6472" s="9"/>
      <c r="J6472" s="9"/>
      <c r="K6472" s="9"/>
      <c r="M6472" s="9"/>
      <c r="N6472" s="76"/>
      <c r="P6472" s="7"/>
      <c r="Q6472" s="7"/>
      <c r="R6472" s="7"/>
      <c r="S6472" s="7"/>
    </row>
    <row r="6473" spans="1:19" s="8" customFormat="1" ht="11.8" x14ac:dyDescent="0.2">
      <c r="A6473" s="48"/>
      <c r="F6473" s="9"/>
      <c r="G6473" s="9"/>
      <c r="H6473" s="9"/>
      <c r="I6473" s="9"/>
      <c r="J6473" s="9"/>
      <c r="K6473" s="9"/>
      <c r="M6473" s="9"/>
      <c r="N6473" s="76"/>
      <c r="P6473" s="7"/>
      <c r="Q6473" s="7"/>
      <c r="R6473" s="7"/>
      <c r="S6473" s="7"/>
    </row>
    <row r="6474" spans="1:19" s="8" customFormat="1" ht="11.8" x14ac:dyDescent="0.2">
      <c r="A6474" s="48"/>
      <c r="F6474" s="9"/>
      <c r="G6474" s="9"/>
      <c r="H6474" s="9"/>
      <c r="I6474" s="9"/>
      <c r="J6474" s="9"/>
      <c r="K6474" s="9"/>
      <c r="M6474" s="9"/>
      <c r="N6474" s="76"/>
      <c r="P6474" s="7"/>
      <c r="Q6474" s="7"/>
      <c r="R6474" s="7"/>
      <c r="S6474" s="7"/>
    </row>
    <row r="6475" spans="1:19" s="8" customFormat="1" ht="11.8" x14ac:dyDescent="0.2">
      <c r="A6475" s="48"/>
      <c r="F6475" s="9"/>
      <c r="G6475" s="9"/>
      <c r="H6475" s="9"/>
      <c r="I6475" s="9"/>
      <c r="J6475" s="9"/>
      <c r="K6475" s="9"/>
      <c r="M6475" s="9"/>
      <c r="N6475" s="76"/>
      <c r="P6475" s="7"/>
      <c r="Q6475" s="7"/>
      <c r="R6475" s="7"/>
      <c r="S6475" s="7"/>
    </row>
    <row r="6476" spans="1:19" s="8" customFormat="1" ht="11.8" x14ac:dyDescent="0.2">
      <c r="A6476" s="48"/>
      <c r="F6476" s="9"/>
      <c r="G6476" s="9"/>
      <c r="H6476" s="9"/>
      <c r="I6476" s="9"/>
      <c r="J6476" s="9"/>
      <c r="K6476" s="9"/>
      <c r="M6476" s="9"/>
      <c r="N6476" s="76"/>
      <c r="P6476" s="7"/>
      <c r="Q6476" s="7"/>
      <c r="R6476" s="7"/>
      <c r="S6476" s="7"/>
    </row>
    <row r="6477" spans="1:19" s="8" customFormat="1" ht="11.8" x14ac:dyDescent="0.2">
      <c r="A6477" s="48"/>
      <c r="F6477" s="9"/>
      <c r="G6477" s="9"/>
      <c r="H6477" s="9"/>
      <c r="I6477" s="9"/>
      <c r="J6477" s="9"/>
      <c r="K6477" s="9"/>
      <c r="M6477" s="9"/>
      <c r="N6477" s="76"/>
      <c r="P6477" s="7"/>
      <c r="Q6477" s="7"/>
      <c r="R6477" s="7"/>
      <c r="S6477" s="7"/>
    </row>
    <row r="6478" spans="1:19" s="8" customFormat="1" ht="11.8" x14ac:dyDescent="0.2">
      <c r="A6478" s="48"/>
      <c r="F6478" s="9"/>
      <c r="G6478" s="9"/>
      <c r="H6478" s="9"/>
      <c r="I6478" s="9"/>
      <c r="J6478" s="9"/>
      <c r="K6478" s="9"/>
      <c r="M6478" s="9"/>
      <c r="N6478" s="76"/>
      <c r="P6478" s="7"/>
      <c r="Q6478" s="7"/>
      <c r="R6478" s="7"/>
      <c r="S6478" s="7"/>
    </row>
    <row r="6479" spans="1:19" s="8" customFormat="1" ht="11.8" x14ac:dyDescent="0.2">
      <c r="A6479" s="48"/>
      <c r="F6479" s="9"/>
      <c r="G6479" s="9"/>
      <c r="H6479" s="9"/>
      <c r="I6479" s="9"/>
      <c r="J6479" s="9"/>
      <c r="K6479" s="9"/>
      <c r="M6479" s="9"/>
      <c r="N6479" s="76"/>
      <c r="P6479" s="7"/>
      <c r="Q6479" s="7"/>
      <c r="R6479" s="7"/>
      <c r="S6479" s="7"/>
    </row>
    <row r="6480" spans="1:19" s="8" customFormat="1" ht="11.8" x14ac:dyDescent="0.2">
      <c r="A6480" s="48"/>
      <c r="F6480" s="9"/>
      <c r="G6480" s="9"/>
      <c r="H6480" s="9"/>
      <c r="I6480" s="9"/>
      <c r="J6480" s="9"/>
      <c r="K6480" s="9"/>
      <c r="M6480" s="9"/>
      <c r="N6480" s="76"/>
      <c r="P6480" s="7"/>
      <c r="Q6480" s="7"/>
      <c r="R6480" s="7"/>
      <c r="S6480" s="7"/>
    </row>
    <row r="6481" spans="1:19" s="8" customFormat="1" ht="11.8" x14ac:dyDescent="0.2">
      <c r="A6481" s="48"/>
      <c r="F6481" s="9"/>
      <c r="G6481" s="9"/>
      <c r="H6481" s="9"/>
      <c r="I6481" s="9"/>
      <c r="J6481" s="9"/>
      <c r="K6481" s="9"/>
      <c r="M6481" s="9"/>
      <c r="N6481" s="76"/>
      <c r="P6481" s="7"/>
      <c r="Q6481" s="7"/>
      <c r="R6481" s="7"/>
      <c r="S6481" s="7"/>
    </row>
    <row r="6482" spans="1:19" s="8" customFormat="1" ht="11.8" x14ac:dyDescent="0.2">
      <c r="A6482" s="48"/>
      <c r="F6482" s="9"/>
      <c r="G6482" s="9"/>
      <c r="H6482" s="9"/>
      <c r="I6482" s="9"/>
      <c r="J6482" s="9"/>
      <c r="K6482" s="9"/>
      <c r="M6482" s="9"/>
      <c r="N6482" s="76"/>
      <c r="P6482" s="7"/>
      <c r="Q6482" s="7"/>
      <c r="R6482" s="7"/>
      <c r="S6482" s="7"/>
    </row>
    <row r="6483" spans="1:19" s="8" customFormat="1" ht="11.8" x14ac:dyDescent="0.2">
      <c r="A6483" s="48"/>
      <c r="F6483" s="9"/>
      <c r="G6483" s="9"/>
      <c r="H6483" s="9"/>
      <c r="I6483" s="9"/>
      <c r="J6483" s="9"/>
      <c r="K6483" s="9"/>
      <c r="M6483" s="9"/>
      <c r="N6483" s="76"/>
      <c r="P6483" s="7"/>
      <c r="Q6483" s="7"/>
      <c r="R6483" s="7"/>
      <c r="S6483" s="7"/>
    </row>
    <row r="6484" spans="1:19" s="8" customFormat="1" ht="11.8" x14ac:dyDescent="0.2">
      <c r="A6484" s="48"/>
      <c r="F6484" s="9"/>
      <c r="G6484" s="9"/>
      <c r="H6484" s="9"/>
      <c r="I6484" s="9"/>
      <c r="J6484" s="9"/>
      <c r="K6484" s="9"/>
      <c r="M6484" s="9"/>
      <c r="N6484" s="76"/>
      <c r="P6484" s="7"/>
      <c r="Q6484" s="7"/>
      <c r="R6484" s="7"/>
      <c r="S6484" s="7"/>
    </row>
    <row r="6485" spans="1:19" s="8" customFormat="1" ht="11.8" x14ac:dyDescent="0.2">
      <c r="A6485" s="48"/>
      <c r="F6485" s="9"/>
      <c r="G6485" s="9"/>
      <c r="H6485" s="9"/>
      <c r="I6485" s="9"/>
      <c r="J6485" s="9"/>
      <c r="K6485" s="9"/>
      <c r="M6485" s="9"/>
      <c r="N6485" s="76"/>
      <c r="P6485" s="7"/>
      <c r="Q6485" s="7"/>
      <c r="R6485" s="7"/>
      <c r="S6485" s="7"/>
    </row>
    <row r="6486" spans="1:19" s="8" customFormat="1" ht="11.8" x14ac:dyDescent="0.2">
      <c r="A6486" s="48"/>
      <c r="F6486" s="9"/>
      <c r="G6486" s="9"/>
      <c r="H6486" s="9"/>
      <c r="I6486" s="9"/>
      <c r="J6486" s="9"/>
      <c r="K6486" s="9"/>
      <c r="M6486" s="9"/>
      <c r="N6486" s="76"/>
      <c r="P6486" s="7"/>
      <c r="Q6486" s="7"/>
      <c r="R6486" s="7"/>
      <c r="S6486" s="7"/>
    </row>
    <row r="6487" spans="1:19" s="8" customFormat="1" ht="11.8" x14ac:dyDescent="0.2">
      <c r="A6487" s="48"/>
      <c r="F6487" s="9"/>
      <c r="G6487" s="9"/>
      <c r="H6487" s="9"/>
      <c r="I6487" s="9"/>
      <c r="J6487" s="9"/>
      <c r="K6487" s="9"/>
      <c r="M6487" s="9"/>
      <c r="N6487" s="76"/>
      <c r="P6487" s="7"/>
      <c r="Q6487" s="7"/>
      <c r="R6487" s="7"/>
      <c r="S6487" s="7"/>
    </row>
    <row r="6488" spans="1:19" s="8" customFormat="1" ht="11.8" x14ac:dyDescent="0.2">
      <c r="A6488" s="48"/>
      <c r="F6488" s="9"/>
      <c r="G6488" s="9"/>
      <c r="H6488" s="9"/>
      <c r="I6488" s="9"/>
      <c r="J6488" s="9"/>
      <c r="K6488" s="9"/>
      <c r="M6488" s="9"/>
      <c r="N6488" s="76"/>
      <c r="P6488" s="7"/>
      <c r="Q6488" s="7"/>
      <c r="R6488" s="7"/>
      <c r="S6488" s="7"/>
    </row>
    <row r="6489" spans="1:19" s="8" customFormat="1" ht="11.8" x14ac:dyDescent="0.2">
      <c r="A6489" s="48"/>
      <c r="F6489" s="9"/>
      <c r="G6489" s="9"/>
      <c r="H6489" s="9"/>
      <c r="I6489" s="9"/>
      <c r="J6489" s="9"/>
      <c r="K6489" s="9"/>
      <c r="M6489" s="9"/>
      <c r="N6489" s="76"/>
      <c r="P6489" s="7"/>
      <c r="Q6489" s="7"/>
      <c r="R6489" s="7"/>
      <c r="S6489" s="7"/>
    </row>
    <row r="6490" spans="1:19" s="8" customFormat="1" ht="11.8" x14ac:dyDescent="0.2">
      <c r="A6490" s="48"/>
      <c r="F6490" s="9"/>
      <c r="G6490" s="9"/>
      <c r="H6490" s="9"/>
      <c r="I6490" s="9"/>
      <c r="J6490" s="9"/>
      <c r="K6490" s="9"/>
      <c r="M6490" s="9"/>
      <c r="N6490" s="76"/>
      <c r="P6490" s="7"/>
      <c r="Q6490" s="7"/>
      <c r="R6490" s="7"/>
      <c r="S6490" s="7"/>
    </row>
    <row r="6491" spans="1:19" s="8" customFormat="1" ht="11.8" x14ac:dyDescent="0.2">
      <c r="A6491" s="48"/>
      <c r="F6491" s="9"/>
      <c r="G6491" s="9"/>
      <c r="H6491" s="9"/>
      <c r="I6491" s="9"/>
      <c r="J6491" s="9"/>
      <c r="K6491" s="9"/>
      <c r="M6491" s="9"/>
      <c r="N6491" s="76"/>
      <c r="P6491" s="7"/>
      <c r="Q6491" s="7"/>
      <c r="R6491" s="7"/>
      <c r="S6491" s="7"/>
    </row>
    <row r="6492" spans="1:19" s="8" customFormat="1" ht="11.8" x14ac:dyDescent="0.2">
      <c r="A6492" s="48"/>
      <c r="F6492" s="9"/>
      <c r="G6492" s="9"/>
      <c r="H6492" s="9"/>
      <c r="I6492" s="9"/>
      <c r="J6492" s="9"/>
      <c r="K6492" s="9"/>
      <c r="M6492" s="9"/>
      <c r="N6492" s="76"/>
      <c r="P6492" s="7"/>
      <c r="Q6492" s="7"/>
      <c r="R6492" s="7"/>
      <c r="S6492" s="7"/>
    </row>
    <row r="6493" spans="1:19" s="8" customFormat="1" ht="11.8" x14ac:dyDescent="0.2">
      <c r="A6493" s="48"/>
      <c r="F6493" s="9"/>
      <c r="G6493" s="9"/>
      <c r="H6493" s="9"/>
      <c r="I6493" s="9"/>
      <c r="J6493" s="9"/>
      <c r="K6493" s="9"/>
      <c r="M6493" s="9"/>
      <c r="N6493" s="76"/>
      <c r="P6493" s="7"/>
      <c r="Q6493" s="7"/>
      <c r="R6493" s="7"/>
      <c r="S6493" s="7"/>
    </row>
    <row r="6494" spans="1:19" s="8" customFormat="1" ht="11.8" x14ac:dyDescent="0.2">
      <c r="A6494" s="48"/>
      <c r="F6494" s="9"/>
      <c r="G6494" s="9"/>
      <c r="H6494" s="9"/>
      <c r="I6494" s="9"/>
      <c r="J6494" s="9"/>
      <c r="K6494" s="9"/>
      <c r="M6494" s="9"/>
      <c r="N6494" s="76"/>
      <c r="P6494" s="7"/>
      <c r="Q6494" s="7"/>
      <c r="R6494" s="7"/>
      <c r="S6494" s="7"/>
    </row>
    <row r="6495" spans="1:19" s="8" customFormat="1" ht="11.8" x14ac:dyDescent="0.2">
      <c r="A6495" s="48"/>
      <c r="F6495" s="9"/>
      <c r="G6495" s="9"/>
      <c r="H6495" s="9"/>
      <c r="I6495" s="9"/>
      <c r="J6495" s="9"/>
      <c r="K6495" s="9"/>
      <c r="M6495" s="9"/>
      <c r="N6495" s="76"/>
      <c r="P6495" s="7"/>
      <c r="Q6495" s="7"/>
      <c r="R6495" s="7"/>
      <c r="S6495" s="7"/>
    </row>
    <row r="6496" spans="1:19" s="8" customFormat="1" ht="11.8" x14ac:dyDescent="0.2">
      <c r="A6496" s="48"/>
      <c r="F6496" s="9"/>
      <c r="G6496" s="9"/>
      <c r="H6496" s="9"/>
      <c r="I6496" s="9"/>
      <c r="J6496" s="9"/>
      <c r="K6496" s="9"/>
      <c r="M6496" s="9"/>
      <c r="N6496" s="76"/>
      <c r="P6496" s="7"/>
      <c r="Q6496" s="7"/>
      <c r="R6496" s="7"/>
      <c r="S6496" s="7"/>
    </row>
    <row r="6497" spans="1:19" s="8" customFormat="1" ht="11.8" x14ac:dyDescent="0.2">
      <c r="A6497" s="48"/>
      <c r="F6497" s="9"/>
      <c r="G6497" s="9"/>
      <c r="H6497" s="9"/>
      <c r="I6497" s="9"/>
      <c r="J6497" s="9"/>
      <c r="K6497" s="9"/>
      <c r="M6497" s="9"/>
      <c r="N6497" s="76"/>
      <c r="P6497" s="7"/>
      <c r="Q6497" s="7"/>
      <c r="R6497" s="7"/>
      <c r="S6497" s="7"/>
    </row>
    <row r="6498" spans="1:19" s="8" customFormat="1" ht="11.8" x14ac:dyDescent="0.2">
      <c r="A6498" s="48"/>
      <c r="F6498" s="9"/>
      <c r="G6498" s="9"/>
      <c r="H6498" s="9"/>
      <c r="I6498" s="9"/>
      <c r="J6498" s="9"/>
      <c r="K6498" s="9"/>
      <c r="M6498" s="9"/>
      <c r="N6498" s="76"/>
      <c r="P6498" s="7"/>
      <c r="Q6498" s="7"/>
      <c r="R6498" s="7"/>
      <c r="S6498" s="7"/>
    </row>
    <row r="6499" spans="1:19" s="8" customFormat="1" ht="11.8" x14ac:dyDescent="0.2">
      <c r="A6499" s="48"/>
      <c r="F6499" s="9"/>
      <c r="G6499" s="9"/>
      <c r="H6499" s="9"/>
      <c r="I6499" s="9"/>
      <c r="J6499" s="9"/>
      <c r="K6499" s="9"/>
      <c r="M6499" s="9"/>
      <c r="N6499" s="76"/>
      <c r="P6499" s="7"/>
      <c r="Q6499" s="7"/>
      <c r="R6499" s="7"/>
      <c r="S6499" s="7"/>
    </row>
    <row r="6500" spans="1:19" s="8" customFormat="1" ht="11.8" x14ac:dyDescent="0.2">
      <c r="A6500" s="48"/>
      <c r="F6500" s="9"/>
      <c r="G6500" s="9"/>
      <c r="H6500" s="9"/>
      <c r="I6500" s="9"/>
      <c r="J6500" s="9"/>
      <c r="K6500" s="9"/>
      <c r="M6500" s="9"/>
      <c r="N6500" s="76"/>
      <c r="P6500" s="7"/>
      <c r="Q6500" s="7"/>
      <c r="R6500" s="7"/>
      <c r="S6500" s="7"/>
    </row>
    <row r="6501" spans="1:19" s="8" customFormat="1" ht="11.8" x14ac:dyDescent="0.2">
      <c r="A6501" s="48"/>
      <c r="F6501" s="9"/>
      <c r="G6501" s="9"/>
      <c r="H6501" s="9"/>
      <c r="I6501" s="9"/>
      <c r="J6501" s="9"/>
      <c r="K6501" s="9"/>
      <c r="M6501" s="9"/>
      <c r="N6501" s="76"/>
      <c r="P6501" s="7"/>
      <c r="Q6501" s="7"/>
      <c r="R6501" s="7"/>
      <c r="S6501" s="7"/>
    </row>
    <row r="6502" spans="1:19" s="8" customFormat="1" ht="11.8" x14ac:dyDescent="0.2">
      <c r="A6502" s="48"/>
      <c r="F6502" s="9"/>
      <c r="G6502" s="9"/>
      <c r="H6502" s="9"/>
      <c r="I6502" s="9"/>
      <c r="J6502" s="9"/>
      <c r="K6502" s="9"/>
      <c r="M6502" s="9"/>
      <c r="N6502" s="76"/>
      <c r="P6502" s="7"/>
      <c r="Q6502" s="7"/>
      <c r="R6502" s="7"/>
      <c r="S6502" s="7"/>
    </row>
    <row r="6503" spans="1:19" s="8" customFormat="1" ht="11.8" x14ac:dyDescent="0.2">
      <c r="A6503" s="48"/>
      <c r="F6503" s="9"/>
      <c r="G6503" s="9"/>
      <c r="H6503" s="9"/>
      <c r="I6503" s="9"/>
      <c r="J6503" s="9"/>
      <c r="K6503" s="9"/>
      <c r="M6503" s="9"/>
      <c r="N6503" s="76"/>
      <c r="P6503" s="7"/>
      <c r="Q6503" s="7"/>
      <c r="R6503" s="7"/>
      <c r="S6503" s="7"/>
    </row>
    <row r="6504" spans="1:19" s="8" customFormat="1" ht="11.8" x14ac:dyDescent="0.2">
      <c r="A6504" s="48"/>
      <c r="F6504" s="9"/>
      <c r="G6504" s="9"/>
      <c r="H6504" s="9"/>
      <c r="I6504" s="9"/>
      <c r="J6504" s="9"/>
      <c r="K6504" s="9"/>
      <c r="M6504" s="9"/>
      <c r="N6504" s="76"/>
      <c r="P6504" s="7"/>
      <c r="Q6504" s="7"/>
      <c r="R6504" s="7"/>
      <c r="S6504" s="7"/>
    </row>
    <row r="6505" spans="1:19" s="8" customFormat="1" ht="11.8" x14ac:dyDescent="0.2">
      <c r="A6505" s="48"/>
      <c r="F6505" s="9"/>
      <c r="G6505" s="9"/>
      <c r="H6505" s="9"/>
      <c r="I6505" s="9"/>
      <c r="J6505" s="9"/>
      <c r="K6505" s="9"/>
      <c r="M6505" s="9"/>
      <c r="N6505" s="76"/>
      <c r="P6505" s="7"/>
      <c r="Q6505" s="7"/>
      <c r="R6505" s="7"/>
      <c r="S6505" s="7"/>
    </row>
    <row r="6506" spans="1:19" s="8" customFormat="1" ht="11.8" x14ac:dyDescent="0.2">
      <c r="A6506" s="48"/>
      <c r="F6506" s="9"/>
      <c r="G6506" s="9"/>
      <c r="H6506" s="9"/>
      <c r="I6506" s="9"/>
      <c r="J6506" s="9"/>
      <c r="K6506" s="9"/>
      <c r="M6506" s="9"/>
      <c r="N6506" s="76"/>
      <c r="P6506" s="7"/>
      <c r="Q6506" s="7"/>
      <c r="R6506" s="7"/>
      <c r="S6506" s="7"/>
    </row>
    <row r="6507" spans="1:19" s="8" customFormat="1" ht="11.8" x14ac:dyDescent="0.2">
      <c r="A6507" s="48"/>
      <c r="F6507" s="9"/>
      <c r="G6507" s="9"/>
      <c r="H6507" s="9"/>
      <c r="I6507" s="9"/>
      <c r="J6507" s="9"/>
      <c r="K6507" s="9"/>
      <c r="M6507" s="9"/>
      <c r="N6507" s="76"/>
      <c r="P6507" s="7"/>
      <c r="Q6507" s="7"/>
      <c r="R6507" s="7"/>
      <c r="S6507" s="7"/>
    </row>
    <row r="6508" spans="1:19" s="8" customFormat="1" ht="11.8" x14ac:dyDescent="0.2">
      <c r="A6508" s="48"/>
      <c r="F6508" s="9"/>
      <c r="G6508" s="9"/>
      <c r="H6508" s="9"/>
      <c r="I6508" s="9"/>
      <c r="J6508" s="9"/>
      <c r="K6508" s="9"/>
      <c r="M6508" s="9"/>
      <c r="N6508" s="76"/>
      <c r="P6508" s="7"/>
      <c r="Q6508" s="7"/>
      <c r="R6508" s="7"/>
      <c r="S6508" s="7"/>
    </row>
    <row r="6509" spans="1:19" s="8" customFormat="1" ht="11.8" x14ac:dyDescent="0.2">
      <c r="A6509" s="48"/>
      <c r="F6509" s="9"/>
      <c r="G6509" s="9"/>
      <c r="H6509" s="9"/>
      <c r="I6509" s="9"/>
      <c r="J6509" s="9"/>
      <c r="K6509" s="9"/>
      <c r="M6509" s="9"/>
      <c r="N6509" s="76"/>
      <c r="P6509" s="7"/>
      <c r="Q6509" s="7"/>
      <c r="R6509" s="7"/>
      <c r="S6509" s="7"/>
    </row>
    <row r="6510" spans="1:19" s="8" customFormat="1" ht="11.8" x14ac:dyDescent="0.2">
      <c r="A6510" s="48"/>
      <c r="F6510" s="9"/>
      <c r="G6510" s="9"/>
      <c r="H6510" s="9"/>
      <c r="I6510" s="9"/>
      <c r="J6510" s="9"/>
      <c r="K6510" s="9"/>
      <c r="M6510" s="9"/>
      <c r="N6510" s="76"/>
      <c r="P6510" s="7"/>
      <c r="Q6510" s="7"/>
      <c r="R6510" s="7"/>
      <c r="S6510" s="7"/>
    </row>
    <row r="6511" spans="1:19" s="8" customFormat="1" ht="11.8" x14ac:dyDescent="0.2">
      <c r="A6511" s="48"/>
      <c r="F6511" s="9"/>
      <c r="G6511" s="9"/>
      <c r="H6511" s="9"/>
      <c r="I6511" s="9"/>
      <c r="J6511" s="9"/>
      <c r="K6511" s="9"/>
      <c r="M6511" s="9"/>
      <c r="N6511" s="76"/>
      <c r="P6511" s="7"/>
      <c r="Q6511" s="7"/>
      <c r="R6511" s="7"/>
      <c r="S6511" s="7"/>
    </row>
    <row r="6512" spans="1:19" s="8" customFormat="1" ht="11.8" x14ac:dyDescent="0.2">
      <c r="A6512" s="48"/>
      <c r="F6512" s="9"/>
      <c r="G6512" s="9"/>
      <c r="H6512" s="9"/>
      <c r="I6512" s="9"/>
      <c r="J6512" s="9"/>
      <c r="K6512" s="9"/>
      <c r="M6512" s="9"/>
      <c r="N6512" s="76"/>
      <c r="P6512" s="7"/>
      <c r="Q6512" s="7"/>
      <c r="R6512" s="7"/>
      <c r="S6512" s="7"/>
    </row>
    <row r="6513" spans="1:19" s="8" customFormat="1" ht="11.8" x14ac:dyDescent="0.2">
      <c r="A6513" s="48"/>
      <c r="F6513" s="9"/>
      <c r="G6513" s="9"/>
      <c r="H6513" s="9"/>
      <c r="I6513" s="9"/>
      <c r="J6513" s="9"/>
      <c r="K6513" s="9"/>
      <c r="M6513" s="9"/>
      <c r="N6513" s="76"/>
      <c r="P6513" s="7"/>
      <c r="Q6513" s="7"/>
      <c r="R6513" s="7"/>
      <c r="S6513" s="7"/>
    </row>
    <row r="6514" spans="1:19" s="8" customFormat="1" ht="11.8" x14ac:dyDescent="0.2">
      <c r="A6514" s="48"/>
      <c r="F6514" s="9"/>
      <c r="G6514" s="9"/>
      <c r="H6514" s="9"/>
      <c r="I6514" s="9"/>
      <c r="J6514" s="9"/>
      <c r="K6514" s="9"/>
      <c r="M6514" s="9"/>
      <c r="N6514" s="76"/>
      <c r="P6514" s="7"/>
      <c r="Q6514" s="7"/>
      <c r="R6514" s="7"/>
      <c r="S6514" s="7"/>
    </row>
    <row r="6515" spans="1:19" s="8" customFormat="1" ht="11.8" x14ac:dyDescent="0.2">
      <c r="A6515" s="48"/>
      <c r="F6515" s="9"/>
      <c r="G6515" s="9"/>
      <c r="H6515" s="9"/>
      <c r="I6515" s="9"/>
      <c r="J6515" s="9"/>
      <c r="K6515" s="9"/>
      <c r="M6515" s="9"/>
      <c r="N6515" s="76"/>
      <c r="P6515" s="7"/>
      <c r="Q6515" s="7"/>
      <c r="R6515" s="7"/>
      <c r="S6515" s="7"/>
    </row>
    <row r="6516" spans="1:19" s="8" customFormat="1" ht="11.8" x14ac:dyDescent="0.2">
      <c r="A6516" s="48"/>
      <c r="F6516" s="9"/>
      <c r="G6516" s="9"/>
      <c r="H6516" s="9"/>
      <c r="I6516" s="9"/>
      <c r="J6516" s="9"/>
      <c r="K6516" s="9"/>
      <c r="M6516" s="9"/>
      <c r="N6516" s="76"/>
      <c r="P6516" s="7"/>
      <c r="Q6516" s="7"/>
      <c r="R6516" s="7"/>
      <c r="S6516" s="7"/>
    </row>
    <row r="6517" spans="1:19" s="8" customFormat="1" ht="11.8" x14ac:dyDescent="0.2">
      <c r="A6517" s="48"/>
      <c r="F6517" s="9"/>
      <c r="G6517" s="9"/>
      <c r="H6517" s="9"/>
      <c r="I6517" s="9"/>
      <c r="J6517" s="9"/>
      <c r="K6517" s="9"/>
      <c r="M6517" s="9"/>
      <c r="N6517" s="76"/>
      <c r="P6517" s="7"/>
      <c r="Q6517" s="7"/>
      <c r="R6517" s="7"/>
      <c r="S6517" s="7"/>
    </row>
    <row r="6518" spans="1:19" s="8" customFormat="1" ht="11.8" x14ac:dyDescent="0.2">
      <c r="A6518" s="48"/>
      <c r="F6518" s="9"/>
      <c r="G6518" s="9"/>
      <c r="H6518" s="9"/>
      <c r="I6518" s="9"/>
      <c r="J6518" s="9"/>
      <c r="K6518" s="9"/>
      <c r="M6518" s="9"/>
      <c r="N6518" s="76"/>
      <c r="P6518" s="7"/>
      <c r="Q6518" s="7"/>
      <c r="R6518" s="7"/>
      <c r="S6518" s="7"/>
    </row>
    <row r="6519" spans="1:19" s="8" customFormat="1" ht="11.8" x14ac:dyDescent="0.2">
      <c r="A6519" s="48"/>
      <c r="F6519" s="9"/>
      <c r="G6519" s="9"/>
      <c r="H6519" s="9"/>
      <c r="I6519" s="9"/>
      <c r="J6519" s="9"/>
      <c r="K6519" s="9"/>
      <c r="M6519" s="9"/>
      <c r="N6519" s="76"/>
      <c r="P6519" s="7"/>
      <c r="Q6519" s="7"/>
      <c r="R6519" s="7"/>
      <c r="S6519" s="7"/>
    </row>
    <row r="6520" spans="1:19" s="8" customFormat="1" ht="11.8" x14ac:dyDescent="0.2">
      <c r="A6520" s="48"/>
      <c r="F6520" s="9"/>
      <c r="G6520" s="9"/>
      <c r="H6520" s="9"/>
      <c r="I6520" s="9"/>
      <c r="J6520" s="9"/>
      <c r="K6520" s="9"/>
      <c r="M6520" s="9"/>
      <c r="N6520" s="76"/>
      <c r="P6520" s="7"/>
      <c r="Q6520" s="7"/>
      <c r="R6520" s="7"/>
      <c r="S6520" s="7"/>
    </row>
    <row r="6521" spans="1:19" s="8" customFormat="1" ht="11.8" x14ac:dyDescent="0.2">
      <c r="A6521" s="48"/>
      <c r="F6521" s="9"/>
      <c r="G6521" s="9"/>
      <c r="H6521" s="9"/>
      <c r="I6521" s="9"/>
      <c r="J6521" s="9"/>
      <c r="K6521" s="9"/>
      <c r="M6521" s="9"/>
      <c r="N6521" s="76"/>
      <c r="P6521" s="7"/>
      <c r="Q6521" s="7"/>
      <c r="R6521" s="7"/>
      <c r="S6521" s="7"/>
    </row>
    <row r="6522" spans="1:19" s="8" customFormat="1" ht="11.8" x14ac:dyDescent="0.2">
      <c r="A6522" s="48"/>
      <c r="F6522" s="9"/>
      <c r="G6522" s="9"/>
      <c r="H6522" s="9"/>
      <c r="I6522" s="9"/>
      <c r="J6522" s="9"/>
      <c r="K6522" s="9"/>
      <c r="M6522" s="9"/>
      <c r="N6522" s="76"/>
      <c r="P6522" s="7"/>
      <c r="Q6522" s="7"/>
      <c r="R6522" s="7"/>
      <c r="S6522" s="7"/>
    </row>
    <row r="6523" spans="1:19" s="8" customFormat="1" ht="11.8" x14ac:dyDescent="0.2">
      <c r="A6523" s="48"/>
      <c r="F6523" s="9"/>
      <c r="G6523" s="9"/>
      <c r="H6523" s="9"/>
      <c r="I6523" s="9"/>
      <c r="J6523" s="9"/>
      <c r="K6523" s="9"/>
      <c r="M6523" s="9"/>
      <c r="N6523" s="76"/>
      <c r="P6523" s="7"/>
      <c r="Q6523" s="7"/>
      <c r="R6523" s="7"/>
      <c r="S6523" s="7"/>
    </row>
    <row r="6524" spans="1:19" s="8" customFormat="1" ht="11.8" x14ac:dyDescent="0.2">
      <c r="A6524" s="48"/>
      <c r="F6524" s="9"/>
      <c r="G6524" s="9"/>
      <c r="H6524" s="9"/>
      <c r="I6524" s="9"/>
      <c r="J6524" s="9"/>
      <c r="K6524" s="9"/>
      <c r="M6524" s="9"/>
      <c r="N6524" s="76"/>
      <c r="P6524" s="7"/>
      <c r="Q6524" s="7"/>
      <c r="R6524" s="7"/>
      <c r="S6524" s="7"/>
    </row>
    <row r="6525" spans="1:19" s="8" customFormat="1" ht="11.8" x14ac:dyDescent="0.2">
      <c r="A6525" s="48"/>
      <c r="F6525" s="9"/>
      <c r="G6525" s="9"/>
      <c r="H6525" s="9"/>
      <c r="I6525" s="9"/>
      <c r="J6525" s="9"/>
      <c r="K6525" s="9"/>
      <c r="M6525" s="9"/>
      <c r="N6525" s="76"/>
      <c r="P6525" s="7"/>
      <c r="Q6525" s="7"/>
      <c r="R6525" s="7"/>
      <c r="S6525" s="7"/>
    </row>
    <row r="6526" spans="1:19" s="8" customFormat="1" ht="11.8" x14ac:dyDescent="0.2">
      <c r="A6526" s="48"/>
      <c r="F6526" s="9"/>
      <c r="G6526" s="9"/>
      <c r="H6526" s="9"/>
      <c r="I6526" s="9"/>
      <c r="J6526" s="9"/>
      <c r="K6526" s="9"/>
      <c r="M6526" s="9"/>
      <c r="N6526" s="76"/>
      <c r="P6526" s="7"/>
      <c r="Q6526" s="7"/>
      <c r="R6526" s="7"/>
      <c r="S6526" s="7"/>
    </row>
    <row r="6527" spans="1:19" s="8" customFormat="1" ht="11.8" x14ac:dyDescent="0.2">
      <c r="A6527" s="48"/>
      <c r="F6527" s="9"/>
      <c r="G6527" s="9"/>
      <c r="H6527" s="9"/>
      <c r="I6527" s="9"/>
      <c r="J6527" s="9"/>
      <c r="K6527" s="9"/>
      <c r="M6527" s="9"/>
      <c r="N6527" s="76"/>
      <c r="P6527" s="7"/>
      <c r="Q6527" s="7"/>
      <c r="R6527" s="7"/>
      <c r="S6527" s="7"/>
    </row>
    <row r="6528" spans="1:19" s="8" customFormat="1" ht="11.8" x14ac:dyDescent="0.2">
      <c r="A6528" s="48"/>
      <c r="F6528" s="9"/>
      <c r="G6528" s="9"/>
      <c r="H6528" s="9"/>
      <c r="I6528" s="9"/>
      <c r="J6528" s="9"/>
      <c r="K6528" s="9"/>
      <c r="M6528" s="9"/>
      <c r="N6528" s="76"/>
      <c r="P6528" s="7"/>
      <c r="Q6528" s="7"/>
      <c r="R6528" s="7"/>
      <c r="S6528" s="7"/>
    </row>
    <row r="6529" spans="1:19" s="8" customFormat="1" ht="11.8" x14ac:dyDescent="0.2">
      <c r="A6529" s="48"/>
      <c r="F6529" s="9"/>
      <c r="G6529" s="9"/>
      <c r="H6529" s="9"/>
      <c r="I6529" s="9"/>
      <c r="J6529" s="9"/>
      <c r="K6529" s="9"/>
      <c r="M6529" s="9"/>
      <c r="N6529" s="76"/>
      <c r="P6529" s="7"/>
      <c r="Q6529" s="7"/>
      <c r="R6529" s="7"/>
      <c r="S6529" s="7"/>
    </row>
    <row r="6530" spans="1:19" s="8" customFormat="1" ht="11.8" x14ac:dyDescent="0.2">
      <c r="A6530" s="48"/>
      <c r="F6530" s="9"/>
      <c r="G6530" s="9"/>
      <c r="H6530" s="9"/>
      <c r="I6530" s="9"/>
      <c r="J6530" s="9"/>
      <c r="K6530" s="9"/>
      <c r="M6530" s="9"/>
      <c r="N6530" s="76"/>
      <c r="P6530" s="7"/>
      <c r="Q6530" s="7"/>
      <c r="R6530" s="7"/>
      <c r="S6530" s="7"/>
    </row>
    <row r="6531" spans="1:19" s="8" customFormat="1" ht="11.8" x14ac:dyDescent="0.2">
      <c r="A6531" s="48"/>
      <c r="F6531" s="9"/>
      <c r="G6531" s="9"/>
      <c r="H6531" s="9"/>
      <c r="I6531" s="9"/>
      <c r="J6531" s="9"/>
      <c r="K6531" s="9"/>
      <c r="M6531" s="9"/>
      <c r="N6531" s="76"/>
      <c r="P6531" s="7"/>
      <c r="Q6531" s="7"/>
      <c r="R6531" s="7"/>
      <c r="S6531" s="7"/>
    </row>
    <row r="6532" spans="1:19" s="8" customFormat="1" ht="11.8" x14ac:dyDescent="0.2">
      <c r="A6532" s="48"/>
      <c r="F6532" s="9"/>
      <c r="G6532" s="9"/>
      <c r="H6532" s="9"/>
      <c r="I6532" s="9"/>
      <c r="J6532" s="9"/>
      <c r="K6532" s="9"/>
      <c r="M6532" s="9"/>
      <c r="N6532" s="76"/>
      <c r="P6532" s="7"/>
      <c r="Q6532" s="7"/>
      <c r="R6532" s="7"/>
      <c r="S6532" s="7"/>
    </row>
    <row r="6533" spans="1:19" s="8" customFormat="1" ht="11.8" x14ac:dyDescent="0.2">
      <c r="A6533" s="48"/>
      <c r="F6533" s="9"/>
      <c r="G6533" s="9"/>
      <c r="H6533" s="9"/>
      <c r="I6533" s="9"/>
      <c r="J6533" s="9"/>
      <c r="K6533" s="9"/>
      <c r="M6533" s="9"/>
      <c r="N6533" s="76"/>
      <c r="P6533" s="7"/>
      <c r="Q6533" s="7"/>
      <c r="R6533" s="7"/>
      <c r="S6533" s="7"/>
    </row>
    <row r="6534" spans="1:19" s="8" customFormat="1" ht="11.8" x14ac:dyDescent="0.2">
      <c r="A6534" s="48"/>
      <c r="F6534" s="9"/>
      <c r="G6534" s="9"/>
      <c r="H6534" s="9"/>
      <c r="I6534" s="9"/>
      <c r="J6534" s="9"/>
      <c r="K6534" s="9"/>
      <c r="M6534" s="9"/>
      <c r="N6534" s="76"/>
      <c r="P6534" s="7"/>
      <c r="Q6534" s="7"/>
      <c r="R6534" s="7"/>
      <c r="S6534" s="7"/>
    </row>
    <row r="6535" spans="1:19" s="8" customFormat="1" ht="11.8" x14ac:dyDescent="0.2">
      <c r="A6535" s="48"/>
      <c r="F6535" s="9"/>
      <c r="G6535" s="9"/>
      <c r="H6535" s="9"/>
      <c r="I6535" s="9"/>
      <c r="J6535" s="9"/>
      <c r="K6535" s="9"/>
      <c r="M6535" s="9"/>
      <c r="N6535" s="76"/>
      <c r="P6535" s="7"/>
      <c r="Q6535" s="7"/>
      <c r="R6535" s="7"/>
      <c r="S6535" s="7"/>
    </row>
    <row r="6536" spans="1:19" s="8" customFormat="1" ht="11.8" x14ac:dyDescent="0.2">
      <c r="A6536" s="48"/>
      <c r="F6536" s="9"/>
      <c r="G6536" s="9"/>
      <c r="H6536" s="9"/>
      <c r="I6536" s="9"/>
      <c r="J6536" s="9"/>
      <c r="K6536" s="9"/>
      <c r="M6536" s="9"/>
      <c r="N6536" s="76"/>
      <c r="P6536" s="7"/>
      <c r="Q6536" s="7"/>
      <c r="R6536" s="7"/>
      <c r="S6536" s="7"/>
    </row>
    <row r="6537" spans="1:19" s="8" customFormat="1" ht="11.8" x14ac:dyDescent="0.2">
      <c r="A6537" s="48"/>
      <c r="F6537" s="9"/>
      <c r="G6537" s="9"/>
      <c r="H6537" s="9"/>
      <c r="I6537" s="9"/>
      <c r="J6537" s="9"/>
      <c r="K6537" s="9"/>
      <c r="M6537" s="9"/>
      <c r="N6537" s="76"/>
      <c r="P6537" s="7"/>
      <c r="Q6537" s="7"/>
      <c r="R6537" s="7"/>
      <c r="S6537" s="7"/>
    </row>
    <row r="6538" spans="1:19" s="8" customFormat="1" ht="11.8" x14ac:dyDescent="0.2">
      <c r="A6538" s="48"/>
      <c r="F6538" s="9"/>
      <c r="G6538" s="9"/>
      <c r="H6538" s="9"/>
      <c r="I6538" s="9"/>
      <c r="J6538" s="9"/>
      <c r="K6538" s="9"/>
      <c r="M6538" s="9"/>
      <c r="N6538" s="76"/>
      <c r="P6538" s="7"/>
      <c r="Q6538" s="7"/>
      <c r="R6538" s="7"/>
      <c r="S6538" s="7"/>
    </row>
    <row r="6539" spans="1:19" s="8" customFormat="1" ht="11.8" x14ac:dyDescent="0.2">
      <c r="A6539" s="48"/>
      <c r="F6539" s="9"/>
      <c r="G6539" s="9"/>
      <c r="H6539" s="9"/>
      <c r="I6539" s="9"/>
      <c r="J6539" s="9"/>
      <c r="K6539" s="9"/>
      <c r="M6539" s="9"/>
      <c r="N6539" s="76"/>
      <c r="P6539" s="7"/>
      <c r="Q6539" s="7"/>
      <c r="R6539" s="7"/>
      <c r="S6539" s="7"/>
    </row>
    <row r="6540" spans="1:19" s="8" customFormat="1" ht="11.8" x14ac:dyDescent="0.2">
      <c r="A6540" s="48"/>
      <c r="F6540" s="9"/>
      <c r="G6540" s="9"/>
      <c r="H6540" s="9"/>
      <c r="I6540" s="9"/>
      <c r="J6540" s="9"/>
      <c r="K6540" s="9"/>
      <c r="M6540" s="9"/>
      <c r="N6540" s="76"/>
      <c r="P6540" s="7"/>
      <c r="Q6540" s="7"/>
      <c r="R6540" s="7"/>
      <c r="S6540" s="7"/>
    </row>
    <row r="6541" spans="1:19" s="8" customFormat="1" ht="11.8" x14ac:dyDescent="0.2">
      <c r="A6541" s="48"/>
      <c r="F6541" s="9"/>
      <c r="G6541" s="9"/>
      <c r="H6541" s="9"/>
      <c r="I6541" s="9"/>
      <c r="J6541" s="9"/>
      <c r="K6541" s="9"/>
      <c r="M6541" s="9"/>
      <c r="N6541" s="76"/>
      <c r="P6541" s="7"/>
      <c r="Q6541" s="7"/>
      <c r="R6541" s="7"/>
      <c r="S6541" s="7"/>
    </row>
    <row r="6542" spans="1:19" s="8" customFormat="1" ht="11.8" x14ac:dyDescent="0.2">
      <c r="A6542" s="48"/>
      <c r="F6542" s="9"/>
      <c r="G6542" s="9"/>
      <c r="H6542" s="9"/>
      <c r="I6542" s="9"/>
      <c r="J6542" s="9"/>
      <c r="K6542" s="9"/>
      <c r="M6542" s="9"/>
      <c r="N6542" s="76"/>
      <c r="P6542" s="7"/>
      <c r="Q6542" s="7"/>
      <c r="R6542" s="7"/>
      <c r="S6542" s="7"/>
    </row>
    <row r="6543" spans="1:19" s="8" customFormat="1" ht="11.8" x14ac:dyDescent="0.2">
      <c r="A6543" s="48"/>
      <c r="F6543" s="9"/>
      <c r="G6543" s="9"/>
      <c r="H6543" s="9"/>
      <c r="I6543" s="9"/>
      <c r="J6543" s="9"/>
      <c r="K6543" s="9"/>
      <c r="M6543" s="9"/>
      <c r="N6543" s="76"/>
      <c r="P6543" s="7"/>
      <c r="Q6543" s="7"/>
      <c r="R6543" s="7"/>
      <c r="S6543" s="7"/>
    </row>
    <row r="6544" spans="1:19" s="8" customFormat="1" ht="11.8" x14ac:dyDescent="0.2">
      <c r="A6544" s="48"/>
      <c r="F6544" s="9"/>
      <c r="G6544" s="9"/>
      <c r="H6544" s="9"/>
      <c r="I6544" s="9"/>
      <c r="J6544" s="9"/>
      <c r="K6544" s="9"/>
      <c r="M6544" s="9"/>
      <c r="N6544" s="76"/>
      <c r="P6544" s="7"/>
      <c r="Q6544" s="7"/>
      <c r="R6544" s="7"/>
      <c r="S6544" s="7"/>
    </row>
    <row r="6545" spans="1:19" s="8" customFormat="1" ht="11.8" x14ac:dyDescent="0.2">
      <c r="A6545" s="48"/>
      <c r="F6545" s="9"/>
      <c r="G6545" s="9"/>
      <c r="H6545" s="9"/>
      <c r="I6545" s="9"/>
      <c r="J6545" s="9"/>
      <c r="K6545" s="9"/>
      <c r="M6545" s="9"/>
      <c r="N6545" s="76"/>
      <c r="P6545" s="7"/>
      <c r="Q6545" s="7"/>
      <c r="R6545" s="7"/>
      <c r="S6545" s="7"/>
    </row>
    <row r="6546" spans="1:19" s="8" customFormat="1" ht="11.8" x14ac:dyDescent="0.2">
      <c r="A6546" s="48"/>
      <c r="F6546" s="9"/>
      <c r="G6546" s="9"/>
      <c r="H6546" s="9"/>
      <c r="I6546" s="9"/>
      <c r="J6546" s="9"/>
      <c r="K6546" s="9"/>
      <c r="M6546" s="9"/>
      <c r="N6546" s="76"/>
      <c r="P6546" s="7"/>
      <c r="Q6546" s="7"/>
      <c r="R6546" s="7"/>
      <c r="S6546" s="7"/>
    </row>
    <row r="6547" spans="1:19" s="8" customFormat="1" ht="11.8" x14ac:dyDescent="0.2">
      <c r="A6547" s="48"/>
      <c r="F6547" s="9"/>
      <c r="G6547" s="9"/>
      <c r="H6547" s="9"/>
      <c r="I6547" s="9"/>
      <c r="J6547" s="9"/>
      <c r="K6547" s="9"/>
      <c r="M6547" s="9"/>
      <c r="N6547" s="76"/>
      <c r="P6547" s="7"/>
      <c r="Q6547" s="7"/>
      <c r="R6547" s="7"/>
      <c r="S6547" s="7"/>
    </row>
    <row r="6548" spans="1:19" s="8" customFormat="1" ht="11.8" x14ac:dyDescent="0.2">
      <c r="A6548" s="48"/>
      <c r="F6548" s="9"/>
      <c r="G6548" s="9"/>
      <c r="H6548" s="9"/>
      <c r="I6548" s="9"/>
      <c r="J6548" s="9"/>
      <c r="K6548" s="9"/>
      <c r="M6548" s="9"/>
      <c r="N6548" s="76"/>
      <c r="P6548" s="7"/>
      <c r="Q6548" s="7"/>
      <c r="R6548" s="7"/>
      <c r="S6548" s="7"/>
    </row>
    <row r="6549" spans="1:19" s="8" customFormat="1" ht="11.8" x14ac:dyDescent="0.2">
      <c r="A6549" s="48"/>
      <c r="F6549" s="9"/>
      <c r="G6549" s="9"/>
      <c r="H6549" s="9"/>
      <c r="I6549" s="9"/>
      <c r="J6549" s="9"/>
      <c r="K6549" s="9"/>
      <c r="M6549" s="9"/>
      <c r="N6549" s="76"/>
      <c r="P6549" s="7"/>
      <c r="Q6549" s="7"/>
      <c r="R6549" s="7"/>
      <c r="S6549" s="7"/>
    </row>
    <row r="6550" spans="1:19" s="8" customFormat="1" ht="11.8" x14ac:dyDescent="0.2">
      <c r="A6550" s="48"/>
      <c r="F6550" s="9"/>
      <c r="G6550" s="9"/>
      <c r="H6550" s="9"/>
      <c r="I6550" s="9"/>
      <c r="J6550" s="9"/>
      <c r="K6550" s="9"/>
      <c r="M6550" s="9"/>
      <c r="N6550" s="76"/>
      <c r="P6550" s="7"/>
      <c r="Q6550" s="7"/>
      <c r="R6550" s="7"/>
      <c r="S6550" s="7"/>
    </row>
    <row r="6551" spans="1:19" s="8" customFormat="1" ht="11.8" x14ac:dyDescent="0.2">
      <c r="A6551" s="48"/>
      <c r="F6551" s="9"/>
      <c r="G6551" s="9"/>
      <c r="H6551" s="9"/>
      <c r="I6551" s="9"/>
      <c r="J6551" s="9"/>
      <c r="K6551" s="9"/>
      <c r="M6551" s="9"/>
      <c r="N6551" s="76"/>
      <c r="P6551" s="7"/>
      <c r="Q6551" s="7"/>
      <c r="R6551" s="7"/>
      <c r="S6551" s="7"/>
    </row>
    <row r="6552" spans="1:19" s="8" customFormat="1" ht="11.8" x14ac:dyDescent="0.2">
      <c r="A6552" s="48"/>
      <c r="F6552" s="9"/>
      <c r="G6552" s="9"/>
      <c r="H6552" s="9"/>
      <c r="I6552" s="9"/>
      <c r="J6552" s="9"/>
      <c r="K6552" s="9"/>
      <c r="M6552" s="9"/>
      <c r="N6552" s="76"/>
      <c r="P6552" s="7"/>
      <c r="Q6552" s="7"/>
      <c r="R6552" s="7"/>
      <c r="S6552" s="7"/>
    </row>
    <row r="6553" spans="1:19" s="8" customFormat="1" ht="11.8" x14ac:dyDescent="0.2">
      <c r="A6553" s="48"/>
      <c r="F6553" s="9"/>
      <c r="G6553" s="9"/>
      <c r="H6553" s="9"/>
      <c r="I6553" s="9"/>
      <c r="J6553" s="9"/>
      <c r="K6553" s="9"/>
      <c r="M6553" s="9"/>
      <c r="N6553" s="76"/>
      <c r="P6553" s="7"/>
      <c r="Q6553" s="7"/>
      <c r="R6553" s="7"/>
      <c r="S6553" s="7"/>
    </row>
    <row r="6554" spans="1:19" s="8" customFormat="1" ht="11.8" x14ac:dyDescent="0.2">
      <c r="A6554" s="48"/>
      <c r="F6554" s="9"/>
      <c r="G6554" s="9"/>
      <c r="H6554" s="9"/>
      <c r="I6554" s="9"/>
      <c r="J6554" s="9"/>
      <c r="K6554" s="9"/>
      <c r="M6554" s="9"/>
      <c r="N6554" s="76"/>
      <c r="P6554" s="7"/>
      <c r="Q6554" s="7"/>
      <c r="R6554" s="7"/>
      <c r="S6554" s="7"/>
    </row>
    <row r="6555" spans="1:19" s="8" customFormat="1" ht="11.8" x14ac:dyDescent="0.2">
      <c r="A6555" s="48"/>
      <c r="F6555" s="9"/>
      <c r="G6555" s="9"/>
      <c r="H6555" s="9"/>
      <c r="I6555" s="9"/>
      <c r="J6555" s="9"/>
      <c r="K6555" s="9"/>
      <c r="M6555" s="9"/>
      <c r="N6555" s="76"/>
      <c r="P6555" s="7"/>
      <c r="Q6555" s="7"/>
      <c r="R6555" s="7"/>
      <c r="S6555" s="7"/>
    </row>
    <row r="6556" spans="1:19" s="8" customFormat="1" ht="11.8" x14ac:dyDescent="0.2">
      <c r="A6556" s="48"/>
      <c r="F6556" s="9"/>
      <c r="G6556" s="9"/>
      <c r="H6556" s="9"/>
      <c r="I6556" s="9"/>
      <c r="J6556" s="9"/>
      <c r="K6556" s="9"/>
      <c r="M6556" s="9"/>
      <c r="N6556" s="76"/>
      <c r="P6556" s="7"/>
      <c r="Q6556" s="7"/>
      <c r="R6556" s="7"/>
      <c r="S6556" s="7"/>
    </row>
    <row r="6557" spans="1:19" s="8" customFormat="1" ht="11.8" x14ac:dyDescent="0.2">
      <c r="A6557" s="48"/>
      <c r="F6557" s="9"/>
      <c r="G6557" s="9"/>
      <c r="H6557" s="9"/>
      <c r="I6557" s="9"/>
      <c r="J6557" s="9"/>
      <c r="K6557" s="9"/>
      <c r="M6557" s="9"/>
      <c r="N6557" s="76"/>
      <c r="P6557" s="7"/>
      <c r="Q6557" s="7"/>
      <c r="R6557" s="7"/>
      <c r="S6557" s="7"/>
    </row>
    <row r="6558" spans="1:19" s="8" customFormat="1" ht="11.8" x14ac:dyDescent="0.2">
      <c r="A6558" s="48"/>
      <c r="F6558" s="9"/>
      <c r="G6558" s="9"/>
      <c r="H6558" s="9"/>
      <c r="I6558" s="9"/>
      <c r="J6558" s="9"/>
      <c r="K6558" s="9"/>
      <c r="M6558" s="9"/>
      <c r="N6558" s="76"/>
      <c r="P6558" s="7"/>
      <c r="Q6558" s="7"/>
      <c r="R6558" s="7"/>
      <c r="S6558" s="7"/>
    </row>
    <row r="6559" spans="1:19" s="8" customFormat="1" ht="11.8" x14ac:dyDescent="0.2">
      <c r="A6559" s="48"/>
      <c r="F6559" s="9"/>
      <c r="G6559" s="9"/>
      <c r="H6559" s="9"/>
      <c r="I6559" s="9"/>
      <c r="J6559" s="9"/>
      <c r="K6559" s="9"/>
      <c r="M6559" s="9"/>
      <c r="N6559" s="76"/>
      <c r="P6559" s="7"/>
      <c r="Q6559" s="7"/>
      <c r="R6559" s="7"/>
      <c r="S6559" s="7"/>
    </row>
    <row r="6560" spans="1:19" s="8" customFormat="1" ht="11.8" x14ac:dyDescent="0.2">
      <c r="A6560" s="48"/>
      <c r="F6560" s="9"/>
      <c r="G6560" s="9"/>
      <c r="H6560" s="9"/>
      <c r="I6560" s="9"/>
      <c r="J6560" s="9"/>
      <c r="K6560" s="9"/>
      <c r="M6560" s="9"/>
      <c r="N6560" s="76"/>
      <c r="P6560" s="7"/>
      <c r="Q6560" s="7"/>
      <c r="R6560" s="7"/>
      <c r="S6560" s="7"/>
    </row>
    <row r="6561" spans="1:19" s="8" customFormat="1" ht="11.8" x14ac:dyDescent="0.2">
      <c r="A6561" s="48"/>
      <c r="F6561" s="9"/>
      <c r="G6561" s="9"/>
      <c r="H6561" s="9"/>
      <c r="I6561" s="9"/>
      <c r="J6561" s="9"/>
      <c r="K6561" s="9"/>
      <c r="M6561" s="9"/>
      <c r="N6561" s="76"/>
      <c r="P6561" s="7"/>
      <c r="Q6561" s="7"/>
      <c r="R6561" s="7"/>
      <c r="S6561" s="7"/>
    </row>
    <row r="6562" spans="1:19" s="8" customFormat="1" ht="11.8" x14ac:dyDescent="0.2">
      <c r="A6562" s="48"/>
      <c r="F6562" s="9"/>
      <c r="G6562" s="9"/>
      <c r="H6562" s="9"/>
      <c r="I6562" s="9"/>
      <c r="J6562" s="9"/>
      <c r="K6562" s="9"/>
      <c r="M6562" s="9"/>
      <c r="N6562" s="76"/>
      <c r="P6562" s="7"/>
      <c r="Q6562" s="7"/>
      <c r="R6562" s="7"/>
      <c r="S6562" s="7"/>
    </row>
    <row r="6563" spans="1:19" s="8" customFormat="1" ht="11.8" x14ac:dyDescent="0.2">
      <c r="A6563" s="48"/>
      <c r="F6563" s="9"/>
      <c r="G6563" s="9"/>
      <c r="H6563" s="9"/>
      <c r="I6563" s="9"/>
      <c r="J6563" s="9"/>
      <c r="K6563" s="9"/>
      <c r="M6563" s="9"/>
      <c r="N6563" s="76"/>
      <c r="P6563" s="7"/>
      <c r="Q6563" s="7"/>
      <c r="R6563" s="7"/>
      <c r="S6563" s="7"/>
    </row>
    <row r="6564" spans="1:19" s="8" customFormat="1" ht="11.8" x14ac:dyDescent="0.2">
      <c r="A6564" s="48"/>
      <c r="F6564" s="9"/>
      <c r="G6564" s="9"/>
      <c r="H6564" s="9"/>
      <c r="I6564" s="9"/>
      <c r="J6564" s="9"/>
      <c r="K6564" s="9"/>
      <c r="M6564" s="9"/>
      <c r="N6564" s="76"/>
      <c r="P6564" s="7"/>
      <c r="Q6564" s="7"/>
      <c r="R6564" s="7"/>
      <c r="S6564" s="7"/>
    </row>
    <row r="6565" spans="1:19" s="8" customFormat="1" ht="11.8" x14ac:dyDescent="0.2">
      <c r="A6565" s="48"/>
      <c r="F6565" s="9"/>
      <c r="G6565" s="9"/>
      <c r="H6565" s="9"/>
      <c r="I6565" s="9"/>
      <c r="J6565" s="9"/>
      <c r="K6565" s="9"/>
      <c r="M6565" s="9"/>
      <c r="N6565" s="76"/>
      <c r="P6565" s="7"/>
      <c r="Q6565" s="7"/>
      <c r="R6565" s="7"/>
      <c r="S6565" s="7"/>
    </row>
    <row r="6566" spans="1:19" s="8" customFormat="1" ht="11.8" x14ac:dyDescent="0.2">
      <c r="A6566" s="48"/>
      <c r="F6566" s="9"/>
      <c r="G6566" s="9"/>
      <c r="H6566" s="9"/>
      <c r="I6566" s="9"/>
      <c r="J6566" s="9"/>
      <c r="K6566" s="9"/>
      <c r="M6566" s="9"/>
      <c r="N6566" s="76"/>
      <c r="P6566" s="7"/>
      <c r="Q6566" s="7"/>
      <c r="R6566" s="7"/>
      <c r="S6566" s="7"/>
    </row>
    <row r="6567" spans="1:19" s="8" customFormat="1" ht="11.8" x14ac:dyDescent="0.2">
      <c r="A6567" s="48"/>
      <c r="F6567" s="9"/>
      <c r="G6567" s="9"/>
      <c r="H6567" s="9"/>
      <c r="I6567" s="9"/>
      <c r="J6567" s="9"/>
      <c r="K6567" s="9"/>
      <c r="M6567" s="9"/>
      <c r="N6567" s="76"/>
      <c r="P6567" s="7"/>
      <c r="Q6567" s="7"/>
      <c r="R6567" s="7"/>
      <c r="S6567" s="7"/>
    </row>
    <row r="6568" spans="1:19" s="8" customFormat="1" ht="11.8" x14ac:dyDescent="0.2">
      <c r="A6568" s="48"/>
      <c r="F6568" s="9"/>
      <c r="G6568" s="9"/>
      <c r="H6568" s="9"/>
      <c r="I6568" s="9"/>
      <c r="J6568" s="9"/>
      <c r="K6568" s="9"/>
      <c r="M6568" s="9"/>
      <c r="N6568" s="76"/>
      <c r="P6568" s="7"/>
      <c r="Q6568" s="7"/>
      <c r="R6568" s="7"/>
      <c r="S6568" s="7"/>
    </row>
    <row r="6569" spans="1:19" s="8" customFormat="1" ht="11.8" x14ac:dyDescent="0.2">
      <c r="A6569" s="48"/>
      <c r="F6569" s="9"/>
      <c r="G6569" s="9"/>
      <c r="H6569" s="9"/>
      <c r="I6569" s="9"/>
      <c r="J6569" s="9"/>
      <c r="K6569" s="9"/>
      <c r="M6569" s="9"/>
      <c r="N6569" s="76"/>
      <c r="P6569" s="7"/>
      <c r="Q6569" s="7"/>
      <c r="R6569" s="7"/>
      <c r="S6569" s="7"/>
    </row>
    <row r="6570" spans="1:19" s="8" customFormat="1" ht="11.8" x14ac:dyDescent="0.2">
      <c r="A6570" s="48"/>
      <c r="F6570" s="9"/>
      <c r="G6570" s="9"/>
      <c r="H6570" s="9"/>
      <c r="I6570" s="9"/>
      <c r="J6570" s="9"/>
      <c r="K6570" s="9"/>
      <c r="M6570" s="9"/>
      <c r="N6570" s="76"/>
      <c r="P6570" s="7"/>
      <c r="Q6570" s="7"/>
      <c r="R6570" s="7"/>
      <c r="S6570" s="7"/>
    </row>
    <row r="6571" spans="1:19" s="8" customFormat="1" ht="11.8" x14ac:dyDescent="0.2">
      <c r="A6571" s="48"/>
      <c r="F6571" s="9"/>
      <c r="G6571" s="9"/>
      <c r="H6571" s="9"/>
      <c r="I6571" s="9"/>
      <c r="J6571" s="9"/>
      <c r="K6571" s="9"/>
      <c r="M6571" s="9"/>
      <c r="N6571" s="76"/>
      <c r="P6571" s="7"/>
      <c r="Q6571" s="7"/>
      <c r="R6571" s="7"/>
      <c r="S6571" s="7"/>
    </row>
    <row r="6572" spans="1:19" s="8" customFormat="1" ht="11.8" x14ac:dyDescent="0.2">
      <c r="A6572" s="48"/>
      <c r="F6572" s="9"/>
      <c r="G6572" s="9"/>
      <c r="H6572" s="9"/>
      <c r="I6572" s="9"/>
      <c r="J6572" s="9"/>
      <c r="K6572" s="9"/>
      <c r="M6572" s="9"/>
      <c r="N6572" s="76"/>
      <c r="P6572" s="7"/>
      <c r="Q6572" s="7"/>
      <c r="R6572" s="7"/>
      <c r="S6572" s="7"/>
    </row>
    <row r="6573" spans="1:19" s="8" customFormat="1" ht="11.8" x14ac:dyDescent="0.2">
      <c r="A6573" s="48"/>
      <c r="F6573" s="9"/>
      <c r="G6573" s="9"/>
      <c r="H6573" s="9"/>
      <c r="I6573" s="9"/>
      <c r="J6573" s="9"/>
      <c r="K6573" s="9"/>
      <c r="M6573" s="9"/>
      <c r="N6573" s="76"/>
      <c r="P6573" s="7"/>
      <c r="Q6573" s="7"/>
      <c r="R6573" s="7"/>
      <c r="S6573" s="7"/>
    </row>
    <row r="6574" spans="1:19" s="8" customFormat="1" ht="11.8" x14ac:dyDescent="0.2">
      <c r="A6574" s="48"/>
      <c r="F6574" s="9"/>
      <c r="G6574" s="9"/>
      <c r="H6574" s="9"/>
      <c r="I6574" s="9"/>
      <c r="J6574" s="9"/>
      <c r="K6574" s="9"/>
      <c r="M6574" s="9"/>
      <c r="N6574" s="76"/>
      <c r="P6574" s="7"/>
      <c r="Q6574" s="7"/>
      <c r="R6574" s="7"/>
      <c r="S6574" s="7"/>
    </row>
    <row r="6575" spans="1:19" s="8" customFormat="1" ht="11.8" x14ac:dyDescent="0.2">
      <c r="A6575" s="48"/>
      <c r="F6575" s="9"/>
      <c r="G6575" s="9"/>
      <c r="H6575" s="9"/>
      <c r="I6575" s="9"/>
      <c r="J6575" s="9"/>
      <c r="K6575" s="9"/>
      <c r="M6575" s="9"/>
      <c r="N6575" s="76"/>
      <c r="P6575" s="7"/>
      <c r="Q6575" s="7"/>
      <c r="R6575" s="7"/>
      <c r="S6575" s="7"/>
    </row>
    <row r="6576" spans="1:19" s="8" customFormat="1" ht="11.8" x14ac:dyDescent="0.2">
      <c r="A6576" s="48"/>
      <c r="F6576" s="9"/>
      <c r="G6576" s="9"/>
      <c r="H6576" s="9"/>
      <c r="I6576" s="9"/>
      <c r="J6576" s="9"/>
      <c r="K6576" s="9"/>
      <c r="M6576" s="9"/>
      <c r="N6576" s="76"/>
      <c r="P6576" s="7"/>
      <c r="Q6576" s="7"/>
      <c r="R6576" s="7"/>
      <c r="S6576" s="7"/>
    </row>
    <row r="6577" spans="1:19" s="8" customFormat="1" ht="11.8" x14ac:dyDescent="0.2">
      <c r="A6577" s="48"/>
      <c r="F6577" s="9"/>
      <c r="G6577" s="9"/>
      <c r="H6577" s="9"/>
      <c r="I6577" s="9"/>
      <c r="J6577" s="9"/>
      <c r="K6577" s="9"/>
      <c r="M6577" s="9"/>
      <c r="N6577" s="76"/>
      <c r="P6577" s="7"/>
      <c r="Q6577" s="7"/>
      <c r="R6577" s="7"/>
      <c r="S6577" s="7"/>
    </row>
    <row r="6578" spans="1:19" s="8" customFormat="1" ht="11.8" x14ac:dyDescent="0.2">
      <c r="A6578" s="48"/>
      <c r="F6578" s="9"/>
      <c r="G6578" s="9"/>
      <c r="H6578" s="9"/>
      <c r="I6578" s="9"/>
      <c r="J6578" s="9"/>
      <c r="K6578" s="9"/>
      <c r="M6578" s="9"/>
      <c r="N6578" s="76"/>
      <c r="P6578" s="7"/>
      <c r="Q6578" s="7"/>
      <c r="R6578" s="7"/>
      <c r="S6578" s="7"/>
    </row>
    <row r="6579" spans="1:19" s="8" customFormat="1" ht="11.8" x14ac:dyDescent="0.2">
      <c r="A6579" s="48"/>
      <c r="F6579" s="9"/>
      <c r="G6579" s="9"/>
      <c r="H6579" s="9"/>
      <c r="I6579" s="9"/>
      <c r="J6579" s="9"/>
      <c r="K6579" s="9"/>
      <c r="M6579" s="9"/>
      <c r="N6579" s="76"/>
      <c r="P6579" s="7"/>
      <c r="Q6579" s="7"/>
      <c r="R6579" s="7"/>
      <c r="S6579" s="7"/>
    </row>
    <row r="6580" spans="1:19" s="8" customFormat="1" ht="11.8" x14ac:dyDescent="0.2">
      <c r="A6580" s="48"/>
      <c r="F6580" s="9"/>
      <c r="G6580" s="9"/>
      <c r="H6580" s="9"/>
      <c r="I6580" s="9"/>
      <c r="J6580" s="9"/>
      <c r="K6580" s="9"/>
      <c r="M6580" s="9"/>
      <c r="N6580" s="76"/>
      <c r="P6580" s="7"/>
      <c r="Q6580" s="7"/>
      <c r="R6580" s="7"/>
      <c r="S6580" s="7"/>
    </row>
    <row r="6581" spans="1:19" s="8" customFormat="1" ht="11.8" x14ac:dyDescent="0.2">
      <c r="A6581" s="48"/>
      <c r="F6581" s="9"/>
      <c r="G6581" s="9"/>
      <c r="H6581" s="9"/>
      <c r="I6581" s="9"/>
      <c r="J6581" s="9"/>
      <c r="K6581" s="9"/>
      <c r="M6581" s="9"/>
      <c r="N6581" s="76"/>
      <c r="P6581" s="7"/>
      <c r="Q6581" s="7"/>
      <c r="R6581" s="7"/>
      <c r="S6581" s="7"/>
    </row>
    <row r="6582" spans="1:19" s="8" customFormat="1" ht="11.8" x14ac:dyDescent="0.2">
      <c r="A6582" s="48"/>
      <c r="F6582" s="9"/>
      <c r="G6582" s="9"/>
      <c r="H6582" s="9"/>
      <c r="I6582" s="9"/>
      <c r="J6582" s="9"/>
      <c r="K6582" s="9"/>
      <c r="M6582" s="9"/>
      <c r="N6582" s="76"/>
      <c r="P6582" s="7"/>
      <c r="Q6582" s="7"/>
      <c r="R6582" s="7"/>
      <c r="S6582" s="7"/>
    </row>
    <row r="6583" spans="1:19" s="8" customFormat="1" ht="11.8" x14ac:dyDescent="0.2">
      <c r="A6583" s="48"/>
      <c r="F6583" s="9"/>
      <c r="G6583" s="9"/>
      <c r="H6583" s="9"/>
      <c r="I6583" s="9"/>
      <c r="J6583" s="9"/>
      <c r="K6583" s="9"/>
      <c r="M6583" s="9"/>
      <c r="N6583" s="76"/>
      <c r="P6583" s="7"/>
      <c r="Q6583" s="7"/>
      <c r="R6583" s="7"/>
      <c r="S6583" s="7"/>
    </row>
    <row r="6584" spans="1:19" s="8" customFormat="1" ht="11.8" x14ac:dyDescent="0.2">
      <c r="A6584" s="48"/>
      <c r="F6584" s="9"/>
      <c r="G6584" s="9"/>
      <c r="H6584" s="9"/>
      <c r="I6584" s="9"/>
      <c r="J6584" s="9"/>
      <c r="K6584" s="9"/>
      <c r="M6584" s="9"/>
      <c r="N6584" s="76"/>
      <c r="P6584" s="7"/>
      <c r="Q6584" s="7"/>
      <c r="R6584" s="7"/>
      <c r="S6584" s="7"/>
    </row>
    <row r="6585" spans="1:19" s="8" customFormat="1" ht="11.8" x14ac:dyDescent="0.2">
      <c r="A6585" s="48"/>
      <c r="F6585" s="9"/>
      <c r="G6585" s="9"/>
      <c r="H6585" s="9"/>
      <c r="I6585" s="9"/>
      <c r="J6585" s="9"/>
      <c r="K6585" s="9"/>
      <c r="M6585" s="9"/>
      <c r="N6585" s="76"/>
      <c r="P6585" s="7"/>
      <c r="Q6585" s="7"/>
      <c r="R6585" s="7"/>
      <c r="S6585" s="7"/>
    </row>
    <row r="6586" spans="1:19" s="8" customFormat="1" ht="11.8" x14ac:dyDescent="0.2">
      <c r="A6586" s="48"/>
      <c r="F6586" s="9"/>
      <c r="G6586" s="9"/>
      <c r="H6586" s="9"/>
      <c r="I6586" s="9"/>
      <c r="J6586" s="9"/>
      <c r="K6586" s="9"/>
      <c r="M6586" s="9"/>
      <c r="N6586" s="76"/>
      <c r="P6586" s="7"/>
      <c r="Q6586" s="7"/>
      <c r="R6586" s="7"/>
      <c r="S6586" s="7"/>
    </row>
    <row r="6587" spans="1:19" s="8" customFormat="1" ht="11.8" x14ac:dyDescent="0.2">
      <c r="A6587" s="48"/>
      <c r="F6587" s="9"/>
      <c r="G6587" s="9"/>
      <c r="H6587" s="9"/>
      <c r="I6587" s="9"/>
      <c r="J6587" s="9"/>
      <c r="K6587" s="9"/>
      <c r="M6587" s="9"/>
      <c r="N6587" s="76"/>
      <c r="P6587" s="7"/>
      <c r="Q6587" s="7"/>
      <c r="R6587" s="7"/>
      <c r="S6587" s="7"/>
    </row>
    <row r="6588" spans="1:19" s="8" customFormat="1" ht="11.8" x14ac:dyDescent="0.2">
      <c r="A6588" s="48"/>
      <c r="F6588" s="9"/>
      <c r="G6588" s="9"/>
      <c r="H6588" s="9"/>
      <c r="I6588" s="9"/>
      <c r="J6588" s="9"/>
      <c r="K6588" s="9"/>
      <c r="M6588" s="9"/>
      <c r="N6588" s="76"/>
      <c r="P6588" s="7"/>
      <c r="Q6588" s="7"/>
      <c r="R6588" s="7"/>
      <c r="S6588" s="7"/>
    </row>
    <row r="6589" spans="1:19" s="8" customFormat="1" ht="11.8" x14ac:dyDescent="0.2">
      <c r="A6589" s="48"/>
      <c r="F6589" s="9"/>
      <c r="G6589" s="9"/>
      <c r="H6589" s="9"/>
      <c r="I6589" s="9"/>
      <c r="J6589" s="9"/>
      <c r="K6589" s="9"/>
      <c r="M6589" s="9"/>
      <c r="N6589" s="76"/>
      <c r="P6589" s="7"/>
      <c r="Q6589" s="7"/>
      <c r="R6589" s="7"/>
      <c r="S6589" s="7"/>
    </row>
    <row r="6590" spans="1:19" s="8" customFormat="1" ht="11.8" x14ac:dyDescent="0.2">
      <c r="A6590" s="48"/>
      <c r="F6590" s="9"/>
      <c r="G6590" s="9"/>
      <c r="H6590" s="9"/>
      <c r="I6590" s="9"/>
      <c r="J6590" s="9"/>
      <c r="K6590" s="9"/>
      <c r="M6590" s="9"/>
      <c r="N6590" s="76"/>
      <c r="P6590" s="7"/>
      <c r="Q6590" s="7"/>
      <c r="R6590" s="7"/>
      <c r="S6590" s="7"/>
    </row>
    <row r="6591" spans="1:19" s="8" customFormat="1" ht="11.8" x14ac:dyDescent="0.2">
      <c r="A6591" s="48"/>
      <c r="F6591" s="9"/>
      <c r="G6591" s="9"/>
      <c r="H6591" s="9"/>
      <c r="I6591" s="9"/>
      <c r="J6591" s="9"/>
      <c r="K6591" s="9"/>
      <c r="M6591" s="9"/>
      <c r="N6591" s="76"/>
      <c r="P6591" s="7"/>
      <c r="Q6591" s="7"/>
      <c r="R6591" s="7"/>
      <c r="S6591" s="7"/>
    </row>
    <row r="6592" spans="1:19" s="8" customFormat="1" ht="11.8" x14ac:dyDescent="0.2">
      <c r="A6592" s="48"/>
      <c r="F6592" s="9"/>
      <c r="G6592" s="9"/>
      <c r="H6592" s="9"/>
      <c r="I6592" s="9"/>
      <c r="J6592" s="9"/>
      <c r="K6592" s="9"/>
      <c r="M6592" s="9"/>
      <c r="N6592" s="76"/>
      <c r="P6592" s="7"/>
      <c r="Q6592" s="7"/>
      <c r="R6592" s="7"/>
      <c r="S6592" s="7"/>
    </row>
    <row r="6593" spans="1:19" s="8" customFormat="1" ht="11.8" x14ac:dyDescent="0.2">
      <c r="A6593" s="48"/>
      <c r="F6593" s="9"/>
      <c r="G6593" s="9"/>
      <c r="H6593" s="9"/>
      <c r="I6593" s="9"/>
      <c r="J6593" s="9"/>
      <c r="K6593" s="9"/>
      <c r="M6593" s="9"/>
      <c r="N6593" s="76"/>
      <c r="P6593" s="7"/>
      <c r="Q6593" s="7"/>
      <c r="R6593" s="7"/>
      <c r="S6593" s="7"/>
    </row>
    <row r="6594" spans="1:19" s="8" customFormat="1" ht="11.8" x14ac:dyDescent="0.2">
      <c r="A6594" s="48"/>
      <c r="F6594" s="9"/>
      <c r="G6594" s="9"/>
      <c r="H6594" s="9"/>
      <c r="I6594" s="9"/>
      <c r="J6594" s="9"/>
      <c r="K6594" s="9"/>
      <c r="M6594" s="9"/>
      <c r="N6594" s="76"/>
      <c r="P6594" s="7"/>
      <c r="Q6594" s="7"/>
      <c r="R6594" s="7"/>
      <c r="S6594" s="7"/>
    </row>
    <row r="6595" spans="1:19" s="8" customFormat="1" ht="11.8" x14ac:dyDescent="0.2">
      <c r="A6595" s="48"/>
      <c r="F6595" s="9"/>
      <c r="G6595" s="9"/>
      <c r="H6595" s="9"/>
      <c r="I6595" s="9"/>
      <c r="J6595" s="9"/>
      <c r="K6595" s="9"/>
      <c r="M6595" s="9"/>
      <c r="N6595" s="76"/>
      <c r="P6595" s="7"/>
      <c r="Q6595" s="7"/>
      <c r="R6595" s="7"/>
      <c r="S6595" s="7"/>
    </row>
    <row r="6596" spans="1:19" s="8" customFormat="1" ht="11.8" x14ac:dyDescent="0.2">
      <c r="A6596" s="48"/>
      <c r="F6596" s="9"/>
      <c r="G6596" s="9"/>
      <c r="H6596" s="9"/>
      <c r="I6596" s="9"/>
      <c r="J6596" s="9"/>
      <c r="K6596" s="9"/>
      <c r="M6596" s="9"/>
      <c r="N6596" s="76"/>
      <c r="P6596" s="7"/>
      <c r="Q6596" s="7"/>
      <c r="R6596" s="7"/>
      <c r="S6596" s="7"/>
    </row>
    <row r="6597" spans="1:19" s="8" customFormat="1" ht="11.8" x14ac:dyDescent="0.2">
      <c r="A6597" s="48"/>
      <c r="F6597" s="9"/>
      <c r="G6597" s="9"/>
      <c r="H6597" s="9"/>
      <c r="I6597" s="9"/>
      <c r="J6597" s="9"/>
      <c r="K6597" s="9"/>
      <c r="M6597" s="9"/>
      <c r="N6597" s="76"/>
      <c r="P6597" s="7"/>
      <c r="Q6597" s="7"/>
      <c r="R6597" s="7"/>
      <c r="S6597" s="7"/>
    </row>
    <row r="6598" spans="1:19" s="8" customFormat="1" ht="11.8" x14ac:dyDescent="0.2">
      <c r="A6598" s="48"/>
      <c r="F6598" s="9"/>
      <c r="G6598" s="9"/>
      <c r="H6598" s="9"/>
      <c r="I6598" s="9"/>
      <c r="J6598" s="9"/>
      <c r="K6598" s="9"/>
      <c r="M6598" s="9"/>
      <c r="N6598" s="76"/>
      <c r="P6598" s="7"/>
      <c r="Q6598" s="7"/>
      <c r="R6598" s="7"/>
      <c r="S6598" s="7"/>
    </row>
    <row r="6599" spans="1:19" s="8" customFormat="1" ht="11.8" x14ac:dyDescent="0.2">
      <c r="A6599" s="48"/>
      <c r="F6599" s="9"/>
      <c r="G6599" s="9"/>
      <c r="H6599" s="9"/>
      <c r="I6599" s="9"/>
      <c r="J6599" s="9"/>
      <c r="K6599" s="9"/>
      <c r="M6599" s="9"/>
      <c r="N6599" s="76"/>
      <c r="P6599" s="7"/>
      <c r="Q6599" s="7"/>
      <c r="R6599" s="7"/>
      <c r="S6599" s="7"/>
    </row>
    <row r="6600" spans="1:19" s="8" customFormat="1" ht="11.8" x14ac:dyDescent="0.2">
      <c r="A6600" s="48"/>
      <c r="F6600" s="9"/>
      <c r="G6600" s="9"/>
      <c r="H6600" s="9"/>
      <c r="I6600" s="9"/>
      <c r="J6600" s="9"/>
      <c r="K6600" s="9"/>
      <c r="M6600" s="9"/>
      <c r="N6600" s="76"/>
      <c r="P6600" s="7"/>
      <c r="Q6600" s="7"/>
      <c r="R6600" s="7"/>
      <c r="S6600" s="7"/>
    </row>
    <row r="6601" spans="1:19" s="8" customFormat="1" ht="11.8" x14ac:dyDescent="0.2">
      <c r="A6601" s="48"/>
      <c r="F6601" s="9"/>
      <c r="G6601" s="9"/>
      <c r="H6601" s="9"/>
      <c r="I6601" s="9"/>
      <c r="J6601" s="9"/>
      <c r="K6601" s="9"/>
      <c r="M6601" s="9"/>
      <c r="N6601" s="76"/>
      <c r="P6601" s="7"/>
      <c r="Q6601" s="7"/>
      <c r="R6601" s="7"/>
      <c r="S6601" s="7"/>
    </row>
    <row r="6602" spans="1:19" s="8" customFormat="1" ht="11.8" x14ac:dyDescent="0.2">
      <c r="A6602" s="48"/>
      <c r="F6602" s="9"/>
      <c r="G6602" s="9"/>
      <c r="H6602" s="9"/>
      <c r="I6602" s="9"/>
      <c r="J6602" s="9"/>
      <c r="K6602" s="9"/>
      <c r="M6602" s="9"/>
      <c r="N6602" s="76"/>
      <c r="P6602" s="7"/>
      <c r="Q6602" s="7"/>
      <c r="R6602" s="7"/>
      <c r="S6602" s="7"/>
    </row>
    <row r="6603" spans="1:19" s="8" customFormat="1" ht="11.8" x14ac:dyDescent="0.2">
      <c r="A6603" s="48"/>
      <c r="F6603" s="9"/>
      <c r="G6603" s="9"/>
      <c r="H6603" s="9"/>
      <c r="I6603" s="9"/>
      <c r="J6603" s="9"/>
      <c r="K6603" s="9"/>
      <c r="M6603" s="9"/>
      <c r="N6603" s="76"/>
      <c r="P6603" s="7"/>
      <c r="Q6603" s="7"/>
      <c r="R6603" s="7"/>
      <c r="S6603" s="7"/>
    </row>
    <row r="6604" spans="1:19" s="8" customFormat="1" ht="11.8" x14ac:dyDescent="0.2">
      <c r="A6604" s="48"/>
      <c r="F6604" s="9"/>
      <c r="G6604" s="9"/>
      <c r="H6604" s="9"/>
      <c r="I6604" s="9"/>
      <c r="J6604" s="9"/>
      <c r="K6604" s="9"/>
      <c r="M6604" s="9"/>
      <c r="N6604" s="76"/>
      <c r="P6604" s="7"/>
      <c r="Q6604" s="7"/>
      <c r="R6604" s="7"/>
      <c r="S6604" s="7"/>
    </row>
    <row r="6605" spans="1:19" s="8" customFormat="1" ht="11.8" x14ac:dyDescent="0.2">
      <c r="A6605" s="48"/>
      <c r="F6605" s="9"/>
      <c r="G6605" s="9"/>
      <c r="H6605" s="9"/>
      <c r="I6605" s="9"/>
      <c r="J6605" s="9"/>
      <c r="K6605" s="9"/>
      <c r="M6605" s="9"/>
      <c r="N6605" s="76"/>
      <c r="P6605" s="7"/>
      <c r="Q6605" s="7"/>
      <c r="R6605" s="7"/>
      <c r="S6605" s="7"/>
    </row>
    <row r="6606" spans="1:19" s="8" customFormat="1" ht="11.8" x14ac:dyDescent="0.2">
      <c r="A6606" s="48"/>
      <c r="F6606" s="9"/>
      <c r="G6606" s="9"/>
      <c r="H6606" s="9"/>
      <c r="I6606" s="9"/>
      <c r="J6606" s="9"/>
      <c r="K6606" s="9"/>
      <c r="M6606" s="9"/>
      <c r="N6606" s="76"/>
      <c r="P6606" s="7"/>
      <c r="Q6606" s="7"/>
      <c r="R6606" s="7"/>
      <c r="S6606" s="7"/>
    </row>
    <row r="6607" spans="1:19" s="8" customFormat="1" ht="11.8" x14ac:dyDescent="0.2">
      <c r="A6607" s="48"/>
      <c r="F6607" s="9"/>
      <c r="G6607" s="9"/>
      <c r="H6607" s="9"/>
      <c r="I6607" s="9"/>
      <c r="J6607" s="9"/>
      <c r="K6607" s="9"/>
      <c r="M6607" s="9"/>
      <c r="N6607" s="76"/>
      <c r="P6607" s="7"/>
      <c r="Q6607" s="7"/>
      <c r="R6607" s="7"/>
      <c r="S6607" s="7"/>
    </row>
    <row r="6608" spans="1:19" s="8" customFormat="1" ht="11.8" x14ac:dyDescent="0.2">
      <c r="A6608" s="48"/>
      <c r="F6608" s="9"/>
      <c r="G6608" s="9"/>
      <c r="H6608" s="9"/>
      <c r="I6608" s="9"/>
      <c r="J6608" s="9"/>
      <c r="K6608" s="9"/>
      <c r="M6608" s="9"/>
      <c r="N6608" s="76"/>
      <c r="P6608" s="7"/>
      <c r="Q6608" s="7"/>
      <c r="R6608" s="7"/>
      <c r="S6608" s="7"/>
    </row>
    <row r="6609" spans="1:19" s="8" customFormat="1" ht="11.8" x14ac:dyDescent="0.2">
      <c r="A6609" s="48"/>
      <c r="F6609" s="9"/>
      <c r="G6609" s="9"/>
      <c r="H6609" s="9"/>
      <c r="I6609" s="9"/>
      <c r="J6609" s="9"/>
      <c r="K6609" s="9"/>
      <c r="M6609" s="9"/>
      <c r="N6609" s="76"/>
      <c r="P6609" s="7"/>
      <c r="Q6609" s="7"/>
      <c r="R6609" s="7"/>
      <c r="S6609" s="7"/>
    </row>
    <row r="6610" spans="1:19" s="8" customFormat="1" ht="11.8" x14ac:dyDescent="0.2">
      <c r="A6610" s="48"/>
      <c r="F6610" s="9"/>
      <c r="G6610" s="9"/>
      <c r="H6610" s="9"/>
      <c r="I6610" s="9"/>
      <c r="J6610" s="9"/>
      <c r="K6610" s="9"/>
      <c r="M6610" s="9"/>
      <c r="N6610" s="76"/>
      <c r="P6610" s="7"/>
      <c r="Q6610" s="7"/>
      <c r="R6610" s="7"/>
      <c r="S6610" s="7"/>
    </row>
    <row r="6611" spans="1:19" s="8" customFormat="1" ht="11.8" x14ac:dyDescent="0.2">
      <c r="A6611" s="48"/>
      <c r="F6611" s="9"/>
      <c r="G6611" s="9"/>
      <c r="H6611" s="9"/>
      <c r="I6611" s="9"/>
      <c r="J6611" s="9"/>
      <c r="K6611" s="9"/>
      <c r="M6611" s="9"/>
      <c r="N6611" s="76"/>
      <c r="P6611" s="7"/>
      <c r="Q6611" s="7"/>
      <c r="R6611" s="7"/>
      <c r="S6611" s="7"/>
    </row>
    <row r="6612" spans="1:19" s="8" customFormat="1" ht="11.8" x14ac:dyDescent="0.2">
      <c r="A6612" s="48"/>
      <c r="F6612" s="9"/>
      <c r="G6612" s="9"/>
      <c r="H6612" s="9"/>
      <c r="I6612" s="9"/>
      <c r="J6612" s="9"/>
      <c r="K6612" s="9"/>
      <c r="M6612" s="9"/>
      <c r="N6612" s="76"/>
      <c r="P6612" s="7"/>
      <c r="Q6612" s="7"/>
      <c r="R6612" s="7"/>
      <c r="S6612" s="7"/>
    </row>
    <row r="6613" spans="1:19" s="8" customFormat="1" ht="11.8" x14ac:dyDescent="0.2">
      <c r="A6613" s="48"/>
      <c r="F6613" s="9"/>
      <c r="G6613" s="9"/>
      <c r="H6613" s="9"/>
      <c r="I6613" s="9"/>
      <c r="J6613" s="9"/>
      <c r="K6613" s="9"/>
      <c r="M6613" s="9"/>
      <c r="N6613" s="76"/>
      <c r="P6613" s="7"/>
      <c r="Q6613" s="7"/>
      <c r="R6613" s="7"/>
      <c r="S6613" s="7"/>
    </row>
    <row r="6614" spans="1:19" s="8" customFormat="1" ht="11.8" x14ac:dyDescent="0.2">
      <c r="A6614" s="48"/>
      <c r="F6614" s="9"/>
      <c r="G6614" s="9"/>
      <c r="H6614" s="9"/>
      <c r="I6614" s="9"/>
      <c r="J6614" s="9"/>
      <c r="K6614" s="9"/>
      <c r="M6614" s="9"/>
      <c r="N6614" s="76"/>
      <c r="P6614" s="7"/>
      <c r="Q6614" s="7"/>
      <c r="R6614" s="7"/>
      <c r="S6614" s="7"/>
    </row>
    <row r="6615" spans="1:19" s="8" customFormat="1" ht="11.8" x14ac:dyDescent="0.2">
      <c r="A6615" s="48"/>
      <c r="F6615" s="9"/>
      <c r="G6615" s="9"/>
      <c r="H6615" s="9"/>
      <c r="I6615" s="9"/>
      <c r="J6615" s="9"/>
      <c r="K6615" s="9"/>
      <c r="M6615" s="9"/>
      <c r="N6615" s="76"/>
      <c r="P6615" s="7"/>
      <c r="Q6615" s="7"/>
      <c r="R6615" s="7"/>
      <c r="S6615" s="7"/>
    </row>
    <row r="6616" spans="1:19" s="8" customFormat="1" ht="11.8" x14ac:dyDescent="0.2">
      <c r="A6616" s="48"/>
      <c r="F6616" s="9"/>
      <c r="G6616" s="9"/>
      <c r="H6616" s="9"/>
      <c r="I6616" s="9"/>
      <c r="J6616" s="9"/>
      <c r="K6616" s="9"/>
      <c r="M6616" s="9"/>
      <c r="N6616" s="76"/>
      <c r="P6616" s="7"/>
      <c r="Q6616" s="7"/>
      <c r="R6616" s="7"/>
      <c r="S6616" s="7"/>
    </row>
    <row r="6617" spans="1:19" s="8" customFormat="1" ht="11.8" x14ac:dyDescent="0.2">
      <c r="A6617" s="48"/>
      <c r="F6617" s="9"/>
      <c r="G6617" s="9"/>
      <c r="H6617" s="9"/>
      <c r="I6617" s="9"/>
      <c r="J6617" s="9"/>
      <c r="K6617" s="9"/>
      <c r="M6617" s="9"/>
      <c r="N6617" s="76"/>
      <c r="P6617" s="7"/>
      <c r="Q6617" s="7"/>
      <c r="R6617" s="7"/>
      <c r="S6617" s="7"/>
    </row>
    <row r="6618" spans="1:19" s="8" customFormat="1" ht="11.8" x14ac:dyDescent="0.2">
      <c r="A6618" s="48"/>
      <c r="F6618" s="9"/>
      <c r="G6618" s="9"/>
      <c r="H6618" s="9"/>
      <c r="I6618" s="9"/>
      <c r="J6618" s="9"/>
      <c r="K6618" s="9"/>
      <c r="M6618" s="9"/>
      <c r="N6618" s="76"/>
      <c r="P6618" s="7"/>
      <c r="Q6618" s="7"/>
      <c r="R6618" s="7"/>
      <c r="S6618" s="7"/>
    </row>
    <row r="6619" spans="1:19" s="8" customFormat="1" ht="11.8" x14ac:dyDescent="0.2">
      <c r="A6619" s="48"/>
      <c r="F6619" s="9"/>
      <c r="G6619" s="9"/>
      <c r="H6619" s="9"/>
      <c r="I6619" s="9"/>
      <c r="J6619" s="9"/>
      <c r="K6619" s="9"/>
      <c r="M6619" s="9"/>
      <c r="N6619" s="76"/>
      <c r="P6619" s="7"/>
      <c r="Q6619" s="7"/>
      <c r="R6619" s="7"/>
      <c r="S6619" s="7"/>
    </row>
    <row r="6620" spans="1:19" s="8" customFormat="1" ht="11.8" x14ac:dyDescent="0.2">
      <c r="A6620" s="48"/>
      <c r="F6620" s="9"/>
      <c r="G6620" s="9"/>
      <c r="H6620" s="9"/>
      <c r="I6620" s="9"/>
      <c r="J6620" s="9"/>
      <c r="K6620" s="9"/>
      <c r="M6620" s="9"/>
      <c r="N6620" s="76"/>
      <c r="P6620" s="7"/>
      <c r="Q6620" s="7"/>
      <c r="R6620" s="7"/>
      <c r="S6620" s="7"/>
    </row>
    <row r="6621" spans="1:19" s="8" customFormat="1" ht="11.8" x14ac:dyDescent="0.2">
      <c r="A6621" s="48"/>
      <c r="F6621" s="9"/>
      <c r="G6621" s="9"/>
      <c r="H6621" s="9"/>
      <c r="I6621" s="9"/>
      <c r="J6621" s="9"/>
      <c r="K6621" s="9"/>
      <c r="M6621" s="9"/>
      <c r="N6621" s="76"/>
      <c r="P6621" s="7"/>
      <c r="Q6621" s="7"/>
      <c r="R6621" s="7"/>
      <c r="S6621" s="7"/>
    </row>
    <row r="6622" spans="1:19" s="8" customFormat="1" ht="11.8" x14ac:dyDescent="0.2">
      <c r="A6622" s="48"/>
      <c r="F6622" s="9"/>
      <c r="G6622" s="9"/>
      <c r="H6622" s="9"/>
      <c r="I6622" s="9"/>
      <c r="J6622" s="9"/>
      <c r="K6622" s="9"/>
      <c r="M6622" s="9"/>
      <c r="N6622" s="76"/>
      <c r="P6622" s="7"/>
      <c r="Q6622" s="7"/>
      <c r="R6622" s="7"/>
      <c r="S6622" s="7"/>
    </row>
    <row r="6623" spans="1:19" s="8" customFormat="1" ht="11.8" x14ac:dyDescent="0.2">
      <c r="A6623" s="48"/>
      <c r="F6623" s="9"/>
      <c r="G6623" s="9"/>
      <c r="H6623" s="9"/>
      <c r="I6623" s="9"/>
      <c r="J6623" s="9"/>
      <c r="K6623" s="9"/>
      <c r="M6623" s="9"/>
      <c r="N6623" s="76"/>
      <c r="P6623" s="7"/>
      <c r="Q6623" s="7"/>
      <c r="R6623" s="7"/>
      <c r="S6623" s="7"/>
    </row>
    <row r="6624" spans="1:19" s="8" customFormat="1" ht="11.8" x14ac:dyDescent="0.2">
      <c r="A6624" s="48"/>
      <c r="F6624" s="9"/>
      <c r="G6624" s="9"/>
      <c r="H6624" s="9"/>
      <c r="I6624" s="9"/>
      <c r="J6624" s="9"/>
      <c r="K6624" s="9"/>
      <c r="M6624" s="9"/>
      <c r="N6624" s="76"/>
      <c r="P6624" s="7"/>
      <c r="Q6624" s="7"/>
      <c r="R6624" s="7"/>
      <c r="S6624" s="7"/>
    </row>
    <row r="6625" spans="1:19" s="8" customFormat="1" ht="11.8" x14ac:dyDescent="0.2">
      <c r="A6625" s="48"/>
      <c r="F6625" s="9"/>
      <c r="G6625" s="9"/>
      <c r="H6625" s="9"/>
      <c r="I6625" s="9"/>
      <c r="J6625" s="9"/>
      <c r="K6625" s="9"/>
      <c r="M6625" s="9"/>
      <c r="N6625" s="76"/>
      <c r="P6625" s="7"/>
      <c r="Q6625" s="7"/>
      <c r="R6625" s="7"/>
      <c r="S6625" s="7"/>
    </row>
    <row r="6626" spans="1:19" s="8" customFormat="1" ht="11.8" x14ac:dyDescent="0.2">
      <c r="A6626" s="48"/>
      <c r="F6626" s="9"/>
      <c r="G6626" s="9"/>
      <c r="H6626" s="9"/>
      <c r="I6626" s="9"/>
      <c r="J6626" s="9"/>
      <c r="K6626" s="9"/>
      <c r="M6626" s="9"/>
      <c r="N6626" s="76"/>
      <c r="P6626" s="7"/>
      <c r="Q6626" s="7"/>
      <c r="R6626" s="7"/>
      <c r="S6626" s="7"/>
    </row>
    <row r="6627" spans="1:19" s="8" customFormat="1" ht="11.8" x14ac:dyDescent="0.2">
      <c r="A6627" s="48"/>
      <c r="F6627" s="9"/>
      <c r="G6627" s="9"/>
      <c r="H6627" s="9"/>
      <c r="I6627" s="9"/>
      <c r="J6627" s="9"/>
      <c r="K6627" s="9"/>
      <c r="M6627" s="9"/>
      <c r="N6627" s="76"/>
      <c r="P6627" s="7"/>
      <c r="Q6627" s="7"/>
      <c r="R6627" s="7"/>
      <c r="S6627" s="7"/>
    </row>
    <row r="6628" spans="1:19" s="8" customFormat="1" ht="11.8" x14ac:dyDescent="0.2">
      <c r="A6628" s="48"/>
      <c r="F6628" s="9"/>
      <c r="G6628" s="9"/>
      <c r="H6628" s="9"/>
      <c r="I6628" s="9"/>
      <c r="J6628" s="9"/>
      <c r="K6628" s="9"/>
      <c r="M6628" s="9"/>
      <c r="N6628" s="76"/>
      <c r="P6628" s="7"/>
      <c r="Q6628" s="7"/>
      <c r="R6628" s="7"/>
      <c r="S6628" s="7"/>
    </row>
    <row r="6629" spans="1:19" s="8" customFormat="1" ht="11.8" x14ac:dyDescent="0.2">
      <c r="A6629" s="48"/>
      <c r="F6629" s="9"/>
      <c r="G6629" s="9"/>
      <c r="H6629" s="9"/>
      <c r="I6629" s="9"/>
      <c r="J6629" s="9"/>
      <c r="K6629" s="9"/>
      <c r="M6629" s="9"/>
      <c r="N6629" s="76"/>
      <c r="P6629" s="7"/>
      <c r="Q6629" s="7"/>
      <c r="R6629" s="7"/>
      <c r="S6629" s="7"/>
    </row>
    <row r="6630" spans="1:19" s="8" customFormat="1" ht="11.8" x14ac:dyDescent="0.2">
      <c r="A6630" s="48"/>
      <c r="F6630" s="9"/>
      <c r="G6630" s="9"/>
      <c r="H6630" s="9"/>
      <c r="I6630" s="9"/>
      <c r="J6630" s="9"/>
      <c r="K6630" s="9"/>
      <c r="M6630" s="9"/>
      <c r="N6630" s="76"/>
      <c r="P6630" s="7"/>
      <c r="Q6630" s="7"/>
      <c r="R6630" s="7"/>
      <c r="S6630" s="7"/>
    </row>
    <row r="6631" spans="1:19" s="8" customFormat="1" ht="11.8" x14ac:dyDescent="0.2">
      <c r="A6631" s="48"/>
      <c r="F6631" s="9"/>
      <c r="G6631" s="9"/>
      <c r="H6631" s="9"/>
      <c r="I6631" s="9"/>
      <c r="J6631" s="9"/>
      <c r="K6631" s="9"/>
      <c r="M6631" s="9"/>
      <c r="N6631" s="76"/>
      <c r="P6631" s="7"/>
      <c r="Q6631" s="7"/>
      <c r="R6631" s="7"/>
      <c r="S6631" s="7"/>
    </row>
    <row r="6632" spans="1:19" s="8" customFormat="1" ht="11.8" x14ac:dyDescent="0.2">
      <c r="A6632" s="48"/>
      <c r="F6632" s="9"/>
      <c r="G6632" s="9"/>
      <c r="H6632" s="9"/>
      <c r="I6632" s="9"/>
      <c r="J6632" s="9"/>
      <c r="K6632" s="9"/>
      <c r="M6632" s="9"/>
      <c r="N6632" s="76"/>
      <c r="P6632" s="7"/>
      <c r="Q6632" s="7"/>
      <c r="R6632" s="7"/>
      <c r="S6632" s="7"/>
    </row>
    <row r="6633" spans="1:19" s="8" customFormat="1" ht="11.8" x14ac:dyDescent="0.2">
      <c r="A6633" s="48"/>
      <c r="F6633" s="9"/>
      <c r="G6633" s="9"/>
      <c r="H6633" s="9"/>
      <c r="I6633" s="9"/>
      <c r="J6633" s="9"/>
      <c r="K6633" s="9"/>
      <c r="M6633" s="9"/>
      <c r="N6633" s="76"/>
      <c r="P6633" s="7"/>
      <c r="Q6633" s="7"/>
      <c r="R6633" s="7"/>
      <c r="S6633" s="7"/>
    </row>
    <row r="6634" spans="1:19" s="8" customFormat="1" ht="11.8" x14ac:dyDescent="0.2">
      <c r="A6634" s="48"/>
      <c r="F6634" s="9"/>
      <c r="G6634" s="9"/>
      <c r="H6634" s="9"/>
      <c r="I6634" s="9"/>
      <c r="J6634" s="9"/>
      <c r="K6634" s="9"/>
      <c r="M6634" s="9"/>
      <c r="N6634" s="76"/>
      <c r="P6634" s="7"/>
      <c r="Q6634" s="7"/>
      <c r="R6634" s="7"/>
      <c r="S6634" s="7"/>
    </row>
    <row r="6635" spans="1:19" s="8" customFormat="1" ht="11.8" x14ac:dyDescent="0.2">
      <c r="A6635" s="48"/>
      <c r="F6635" s="9"/>
      <c r="G6635" s="9"/>
      <c r="H6635" s="9"/>
      <c r="I6635" s="9"/>
      <c r="J6635" s="9"/>
      <c r="K6635" s="9"/>
      <c r="M6635" s="9"/>
      <c r="N6635" s="76"/>
      <c r="P6635" s="7"/>
      <c r="Q6635" s="7"/>
      <c r="R6635" s="7"/>
      <c r="S6635" s="7"/>
    </row>
    <row r="6636" spans="1:19" s="8" customFormat="1" ht="11.8" x14ac:dyDescent="0.2">
      <c r="A6636" s="48"/>
      <c r="F6636" s="9"/>
      <c r="G6636" s="9"/>
      <c r="H6636" s="9"/>
      <c r="I6636" s="9"/>
      <c r="J6636" s="9"/>
      <c r="K6636" s="9"/>
      <c r="M6636" s="9"/>
      <c r="N6636" s="76"/>
      <c r="P6636" s="7"/>
      <c r="Q6636" s="7"/>
      <c r="R6636" s="7"/>
      <c r="S6636" s="7"/>
    </row>
    <row r="6637" spans="1:19" s="8" customFormat="1" ht="11.8" x14ac:dyDescent="0.2">
      <c r="A6637" s="48"/>
      <c r="F6637" s="9"/>
      <c r="G6637" s="9"/>
      <c r="H6637" s="9"/>
      <c r="I6637" s="9"/>
      <c r="J6637" s="9"/>
      <c r="K6637" s="9"/>
      <c r="M6637" s="9"/>
      <c r="N6637" s="76"/>
      <c r="P6637" s="7"/>
      <c r="Q6637" s="7"/>
      <c r="R6637" s="7"/>
      <c r="S6637" s="7"/>
    </row>
    <row r="6638" spans="1:19" s="8" customFormat="1" ht="11.8" x14ac:dyDescent="0.2">
      <c r="A6638" s="48"/>
      <c r="F6638" s="9"/>
      <c r="G6638" s="9"/>
      <c r="H6638" s="9"/>
      <c r="I6638" s="9"/>
      <c r="J6638" s="9"/>
      <c r="K6638" s="9"/>
      <c r="M6638" s="9"/>
      <c r="N6638" s="76"/>
      <c r="P6638" s="7"/>
      <c r="Q6638" s="7"/>
      <c r="R6638" s="7"/>
      <c r="S6638" s="7"/>
    </row>
    <row r="6639" spans="1:19" s="8" customFormat="1" ht="11.8" x14ac:dyDescent="0.2">
      <c r="A6639" s="48"/>
      <c r="F6639" s="9"/>
      <c r="G6639" s="9"/>
      <c r="H6639" s="9"/>
      <c r="I6639" s="9"/>
      <c r="J6639" s="9"/>
      <c r="K6639" s="9"/>
      <c r="M6639" s="9"/>
      <c r="N6639" s="76"/>
      <c r="P6639" s="7"/>
      <c r="Q6639" s="7"/>
      <c r="R6639" s="7"/>
      <c r="S6639" s="7"/>
    </row>
    <row r="6640" spans="1:19" s="8" customFormat="1" ht="11.8" x14ac:dyDescent="0.2">
      <c r="A6640" s="48"/>
      <c r="F6640" s="9"/>
      <c r="G6640" s="9"/>
      <c r="H6640" s="9"/>
      <c r="I6640" s="9"/>
      <c r="J6640" s="9"/>
      <c r="K6640" s="9"/>
      <c r="M6640" s="9"/>
      <c r="N6640" s="76"/>
      <c r="P6640" s="7"/>
      <c r="Q6640" s="7"/>
      <c r="R6640" s="7"/>
      <c r="S6640" s="7"/>
    </row>
    <row r="6641" spans="1:19" s="8" customFormat="1" ht="11.8" x14ac:dyDescent="0.2">
      <c r="A6641" s="48"/>
      <c r="F6641" s="9"/>
      <c r="G6641" s="9"/>
      <c r="H6641" s="9"/>
      <c r="I6641" s="9"/>
      <c r="J6641" s="9"/>
      <c r="K6641" s="9"/>
      <c r="M6641" s="9"/>
      <c r="N6641" s="76"/>
      <c r="P6641" s="7"/>
      <c r="Q6641" s="7"/>
      <c r="R6641" s="7"/>
      <c r="S6641" s="7"/>
    </row>
    <row r="6642" spans="1:19" s="8" customFormat="1" ht="11.8" x14ac:dyDescent="0.2">
      <c r="A6642" s="48"/>
      <c r="F6642" s="9"/>
      <c r="G6642" s="9"/>
      <c r="H6642" s="9"/>
      <c r="I6642" s="9"/>
      <c r="J6642" s="9"/>
      <c r="K6642" s="9"/>
      <c r="M6642" s="9"/>
      <c r="N6642" s="76"/>
      <c r="P6642" s="7"/>
      <c r="Q6642" s="7"/>
      <c r="R6642" s="7"/>
      <c r="S6642" s="7"/>
    </row>
    <row r="6643" spans="1:19" s="8" customFormat="1" ht="11.8" x14ac:dyDescent="0.2">
      <c r="A6643" s="48"/>
      <c r="F6643" s="9"/>
      <c r="G6643" s="9"/>
      <c r="H6643" s="9"/>
      <c r="I6643" s="9"/>
      <c r="J6643" s="9"/>
      <c r="K6643" s="9"/>
      <c r="M6643" s="9"/>
      <c r="N6643" s="76"/>
      <c r="P6643" s="7"/>
      <c r="Q6643" s="7"/>
      <c r="R6643" s="7"/>
      <c r="S6643" s="7"/>
    </row>
    <row r="6644" spans="1:19" s="8" customFormat="1" ht="11.8" x14ac:dyDescent="0.2">
      <c r="A6644" s="48"/>
      <c r="F6644" s="9"/>
      <c r="G6644" s="9"/>
      <c r="H6644" s="9"/>
      <c r="I6644" s="9"/>
      <c r="J6644" s="9"/>
      <c r="K6644" s="9"/>
      <c r="M6644" s="9"/>
      <c r="N6644" s="76"/>
      <c r="P6644" s="7"/>
      <c r="Q6644" s="7"/>
      <c r="R6644" s="7"/>
      <c r="S6644" s="7"/>
    </row>
    <row r="6645" spans="1:19" s="8" customFormat="1" ht="11.8" x14ac:dyDescent="0.2">
      <c r="A6645" s="48"/>
      <c r="F6645" s="9"/>
      <c r="G6645" s="9"/>
      <c r="H6645" s="9"/>
      <c r="I6645" s="9"/>
      <c r="J6645" s="9"/>
      <c r="K6645" s="9"/>
      <c r="M6645" s="9"/>
      <c r="N6645" s="76"/>
      <c r="P6645" s="7"/>
      <c r="Q6645" s="7"/>
      <c r="R6645" s="7"/>
      <c r="S6645" s="7"/>
    </row>
    <row r="6646" spans="1:19" s="8" customFormat="1" ht="11.8" x14ac:dyDescent="0.2">
      <c r="A6646" s="48"/>
      <c r="F6646" s="9"/>
      <c r="G6646" s="9"/>
      <c r="H6646" s="9"/>
      <c r="I6646" s="9"/>
      <c r="J6646" s="9"/>
      <c r="K6646" s="9"/>
      <c r="M6646" s="9"/>
      <c r="N6646" s="76"/>
      <c r="P6646" s="7"/>
      <c r="Q6646" s="7"/>
      <c r="R6646" s="7"/>
      <c r="S6646" s="7"/>
    </row>
    <row r="6647" spans="1:19" s="8" customFormat="1" ht="11.8" x14ac:dyDescent="0.2">
      <c r="A6647" s="48"/>
      <c r="F6647" s="9"/>
      <c r="G6647" s="9"/>
      <c r="H6647" s="9"/>
      <c r="I6647" s="9"/>
      <c r="J6647" s="9"/>
      <c r="K6647" s="9"/>
      <c r="M6647" s="9"/>
      <c r="N6647" s="76"/>
      <c r="P6647" s="7"/>
      <c r="Q6647" s="7"/>
      <c r="R6647" s="7"/>
      <c r="S6647" s="7"/>
    </row>
    <row r="6648" spans="1:19" s="8" customFormat="1" ht="11.8" x14ac:dyDescent="0.2">
      <c r="A6648" s="48"/>
      <c r="F6648" s="9"/>
      <c r="G6648" s="9"/>
      <c r="H6648" s="9"/>
      <c r="I6648" s="9"/>
      <c r="J6648" s="9"/>
      <c r="K6648" s="9"/>
      <c r="M6648" s="9"/>
      <c r="N6648" s="76"/>
      <c r="P6648" s="7"/>
      <c r="Q6648" s="7"/>
      <c r="R6648" s="7"/>
      <c r="S6648" s="7"/>
    </row>
    <row r="6649" spans="1:19" s="8" customFormat="1" ht="11.8" x14ac:dyDescent="0.2">
      <c r="A6649" s="48"/>
      <c r="F6649" s="9"/>
      <c r="G6649" s="9"/>
      <c r="H6649" s="9"/>
      <c r="I6649" s="9"/>
      <c r="J6649" s="9"/>
      <c r="K6649" s="9"/>
      <c r="M6649" s="9"/>
      <c r="N6649" s="76"/>
      <c r="P6649" s="7"/>
      <c r="Q6649" s="7"/>
      <c r="R6649" s="7"/>
      <c r="S6649" s="7"/>
    </row>
    <row r="6650" spans="1:19" s="8" customFormat="1" ht="11.8" x14ac:dyDescent="0.2">
      <c r="A6650" s="48"/>
      <c r="F6650" s="9"/>
      <c r="G6650" s="9"/>
      <c r="H6650" s="9"/>
      <c r="I6650" s="9"/>
      <c r="J6650" s="9"/>
      <c r="K6650" s="9"/>
      <c r="M6650" s="9"/>
      <c r="N6650" s="76"/>
      <c r="P6650" s="7"/>
      <c r="Q6650" s="7"/>
      <c r="R6650" s="7"/>
      <c r="S6650" s="7"/>
    </row>
    <row r="6651" spans="1:19" s="8" customFormat="1" ht="11.8" x14ac:dyDescent="0.2">
      <c r="A6651" s="48"/>
      <c r="F6651" s="9"/>
      <c r="G6651" s="9"/>
      <c r="H6651" s="9"/>
      <c r="I6651" s="9"/>
      <c r="J6651" s="9"/>
      <c r="K6651" s="9"/>
      <c r="M6651" s="9"/>
      <c r="N6651" s="76"/>
      <c r="P6651" s="7"/>
      <c r="Q6651" s="7"/>
      <c r="R6651" s="7"/>
      <c r="S6651" s="7"/>
    </row>
    <row r="6652" spans="1:19" s="8" customFormat="1" ht="11.8" x14ac:dyDescent="0.2">
      <c r="A6652" s="48"/>
      <c r="F6652" s="9"/>
      <c r="G6652" s="9"/>
      <c r="H6652" s="9"/>
      <c r="I6652" s="9"/>
      <c r="J6652" s="9"/>
      <c r="K6652" s="9"/>
      <c r="M6652" s="9"/>
      <c r="N6652" s="76"/>
      <c r="P6652" s="7"/>
      <c r="Q6652" s="7"/>
      <c r="R6652" s="7"/>
      <c r="S6652" s="7"/>
    </row>
    <row r="6653" spans="1:19" s="8" customFormat="1" ht="11.8" x14ac:dyDescent="0.2">
      <c r="A6653" s="48"/>
      <c r="F6653" s="9"/>
      <c r="G6653" s="9"/>
      <c r="H6653" s="9"/>
      <c r="I6653" s="9"/>
      <c r="J6653" s="9"/>
      <c r="K6653" s="9"/>
      <c r="M6653" s="9"/>
      <c r="N6653" s="76"/>
      <c r="P6653" s="7"/>
      <c r="Q6653" s="7"/>
      <c r="R6653" s="7"/>
      <c r="S6653" s="7"/>
    </row>
    <row r="6654" spans="1:19" s="8" customFormat="1" ht="11.8" x14ac:dyDescent="0.2">
      <c r="A6654" s="48"/>
      <c r="F6654" s="9"/>
      <c r="G6654" s="9"/>
      <c r="H6654" s="9"/>
      <c r="I6654" s="9"/>
      <c r="J6654" s="9"/>
      <c r="K6654" s="9"/>
      <c r="M6654" s="9"/>
      <c r="N6654" s="76"/>
      <c r="P6654" s="7"/>
      <c r="Q6654" s="7"/>
      <c r="R6654" s="7"/>
      <c r="S6654" s="7"/>
    </row>
    <row r="6655" spans="1:19" s="8" customFormat="1" ht="11.8" x14ac:dyDescent="0.2">
      <c r="A6655" s="48"/>
      <c r="F6655" s="9"/>
      <c r="G6655" s="9"/>
      <c r="H6655" s="9"/>
      <c r="I6655" s="9"/>
      <c r="J6655" s="9"/>
      <c r="K6655" s="9"/>
      <c r="M6655" s="9"/>
      <c r="N6655" s="76"/>
      <c r="P6655" s="7"/>
      <c r="Q6655" s="7"/>
      <c r="R6655" s="7"/>
      <c r="S6655" s="7"/>
    </row>
    <row r="6656" spans="1:19" s="8" customFormat="1" ht="11.8" x14ac:dyDescent="0.2">
      <c r="A6656" s="48"/>
      <c r="F6656" s="9"/>
      <c r="G6656" s="9"/>
      <c r="H6656" s="9"/>
      <c r="I6656" s="9"/>
      <c r="J6656" s="9"/>
      <c r="K6656" s="9"/>
      <c r="M6656" s="9"/>
      <c r="N6656" s="76"/>
      <c r="P6656" s="7"/>
      <c r="Q6656" s="7"/>
      <c r="R6656" s="7"/>
      <c r="S6656" s="7"/>
    </row>
    <row r="6657" spans="1:19" s="8" customFormat="1" ht="11.8" x14ac:dyDescent="0.2">
      <c r="A6657" s="48"/>
      <c r="F6657" s="9"/>
      <c r="G6657" s="9"/>
      <c r="H6657" s="9"/>
      <c r="I6657" s="9"/>
      <c r="J6657" s="9"/>
      <c r="K6657" s="9"/>
      <c r="M6657" s="9"/>
      <c r="N6657" s="76"/>
      <c r="P6657" s="7"/>
      <c r="Q6657" s="7"/>
      <c r="R6657" s="7"/>
      <c r="S6657" s="7"/>
    </row>
    <row r="6658" spans="1:19" s="8" customFormat="1" ht="11.8" x14ac:dyDescent="0.2">
      <c r="A6658" s="48"/>
      <c r="F6658" s="9"/>
      <c r="G6658" s="9"/>
      <c r="H6658" s="9"/>
      <c r="I6658" s="9"/>
      <c r="J6658" s="9"/>
      <c r="K6658" s="9"/>
      <c r="M6658" s="9"/>
      <c r="N6658" s="76"/>
      <c r="P6658" s="7"/>
      <c r="Q6658" s="7"/>
      <c r="R6658" s="7"/>
      <c r="S6658" s="7"/>
    </row>
    <row r="6659" spans="1:19" s="8" customFormat="1" ht="11.8" x14ac:dyDescent="0.2">
      <c r="A6659" s="48"/>
      <c r="F6659" s="9"/>
      <c r="G6659" s="9"/>
      <c r="H6659" s="9"/>
      <c r="I6659" s="9"/>
      <c r="J6659" s="9"/>
      <c r="K6659" s="9"/>
      <c r="M6659" s="9"/>
      <c r="N6659" s="76"/>
      <c r="P6659" s="7"/>
      <c r="Q6659" s="7"/>
      <c r="R6659" s="7"/>
      <c r="S6659" s="7"/>
    </row>
    <row r="6660" spans="1:19" s="8" customFormat="1" ht="11.8" x14ac:dyDescent="0.2">
      <c r="A6660" s="48"/>
      <c r="F6660" s="9"/>
      <c r="G6660" s="9"/>
      <c r="H6660" s="9"/>
      <c r="I6660" s="9"/>
      <c r="J6660" s="9"/>
      <c r="K6660" s="9"/>
      <c r="M6660" s="9"/>
      <c r="N6660" s="76"/>
      <c r="P6660" s="7"/>
      <c r="Q6660" s="7"/>
      <c r="R6660" s="7"/>
      <c r="S6660" s="7"/>
    </row>
    <row r="6661" spans="1:19" s="8" customFormat="1" ht="11.8" x14ac:dyDescent="0.2">
      <c r="A6661" s="48"/>
      <c r="F6661" s="9"/>
      <c r="G6661" s="9"/>
      <c r="H6661" s="9"/>
      <c r="I6661" s="9"/>
      <c r="J6661" s="9"/>
      <c r="K6661" s="9"/>
      <c r="M6661" s="9"/>
      <c r="N6661" s="76"/>
      <c r="P6661" s="7"/>
      <c r="Q6661" s="7"/>
      <c r="R6661" s="7"/>
      <c r="S6661" s="7"/>
    </row>
    <row r="6662" spans="1:19" s="8" customFormat="1" ht="11.8" x14ac:dyDescent="0.2">
      <c r="A6662" s="48"/>
      <c r="F6662" s="9"/>
      <c r="G6662" s="9"/>
      <c r="H6662" s="9"/>
      <c r="I6662" s="9"/>
      <c r="J6662" s="9"/>
      <c r="K6662" s="9"/>
      <c r="M6662" s="9"/>
      <c r="N6662" s="76"/>
      <c r="P6662" s="7"/>
      <c r="Q6662" s="7"/>
      <c r="R6662" s="7"/>
      <c r="S6662" s="7"/>
    </row>
    <row r="6663" spans="1:19" s="8" customFormat="1" ht="11.8" x14ac:dyDescent="0.2">
      <c r="A6663" s="48"/>
      <c r="F6663" s="9"/>
      <c r="G6663" s="9"/>
      <c r="H6663" s="9"/>
      <c r="I6663" s="9"/>
      <c r="J6663" s="9"/>
      <c r="K6663" s="9"/>
      <c r="M6663" s="9"/>
      <c r="N6663" s="76"/>
      <c r="P6663" s="7"/>
      <c r="Q6663" s="7"/>
      <c r="R6663" s="7"/>
      <c r="S6663" s="7"/>
    </row>
    <row r="6664" spans="1:19" s="8" customFormat="1" ht="11.8" x14ac:dyDescent="0.2">
      <c r="A6664" s="48"/>
      <c r="F6664" s="9"/>
      <c r="G6664" s="9"/>
      <c r="H6664" s="9"/>
      <c r="I6664" s="9"/>
      <c r="J6664" s="9"/>
      <c r="K6664" s="9"/>
      <c r="M6664" s="9"/>
      <c r="N6664" s="76"/>
      <c r="P6664" s="7"/>
      <c r="Q6664" s="7"/>
      <c r="R6664" s="7"/>
      <c r="S6664" s="7"/>
    </row>
    <row r="6665" spans="1:19" s="8" customFormat="1" ht="11.8" x14ac:dyDescent="0.2">
      <c r="A6665" s="48"/>
      <c r="F6665" s="9"/>
      <c r="G6665" s="9"/>
      <c r="H6665" s="9"/>
      <c r="I6665" s="9"/>
      <c r="J6665" s="9"/>
      <c r="K6665" s="9"/>
      <c r="M6665" s="9"/>
      <c r="N6665" s="76"/>
      <c r="P6665" s="7"/>
      <c r="Q6665" s="7"/>
      <c r="R6665" s="7"/>
      <c r="S6665" s="7"/>
    </row>
    <row r="6666" spans="1:19" s="8" customFormat="1" ht="11.8" x14ac:dyDescent="0.2">
      <c r="A6666" s="48"/>
      <c r="F6666" s="9"/>
      <c r="G6666" s="9"/>
      <c r="H6666" s="9"/>
      <c r="I6666" s="9"/>
      <c r="J6666" s="9"/>
      <c r="K6666" s="9"/>
      <c r="M6666" s="9"/>
      <c r="N6666" s="76"/>
      <c r="P6666" s="7"/>
      <c r="Q6666" s="7"/>
      <c r="R6666" s="7"/>
      <c r="S6666" s="7"/>
    </row>
    <row r="6667" spans="1:19" s="8" customFormat="1" ht="11.8" x14ac:dyDescent="0.2">
      <c r="A6667" s="48"/>
      <c r="F6667" s="9"/>
      <c r="G6667" s="9"/>
      <c r="H6667" s="9"/>
      <c r="I6667" s="9"/>
      <c r="J6667" s="9"/>
      <c r="K6667" s="9"/>
      <c r="M6667" s="9"/>
      <c r="N6667" s="76"/>
      <c r="P6667" s="7"/>
      <c r="Q6667" s="7"/>
      <c r="R6667" s="7"/>
      <c r="S6667" s="7"/>
    </row>
    <row r="6668" spans="1:19" s="8" customFormat="1" ht="11.8" x14ac:dyDescent="0.2">
      <c r="A6668" s="48"/>
      <c r="F6668" s="9"/>
      <c r="G6668" s="9"/>
      <c r="H6668" s="9"/>
      <c r="I6668" s="9"/>
      <c r="J6668" s="9"/>
      <c r="K6668" s="9"/>
      <c r="M6668" s="9"/>
      <c r="N6668" s="76"/>
      <c r="P6668" s="7"/>
      <c r="Q6668" s="7"/>
      <c r="R6668" s="7"/>
      <c r="S6668" s="7"/>
    </row>
    <row r="6669" spans="1:19" s="8" customFormat="1" ht="11.8" x14ac:dyDescent="0.2">
      <c r="A6669" s="48"/>
      <c r="F6669" s="9"/>
      <c r="G6669" s="9"/>
      <c r="H6669" s="9"/>
      <c r="I6669" s="9"/>
      <c r="J6669" s="9"/>
      <c r="K6669" s="9"/>
      <c r="M6669" s="9"/>
      <c r="N6669" s="76"/>
      <c r="P6669" s="7"/>
      <c r="Q6669" s="7"/>
      <c r="R6669" s="7"/>
      <c r="S6669" s="7"/>
    </row>
    <row r="6670" spans="1:19" s="8" customFormat="1" ht="11.8" x14ac:dyDescent="0.2">
      <c r="A6670" s="48"/>
      <c r="F6670" s="9"/>
      <c r="G6670" s="9"/>
      <c r="H6670" s="9"/>
      <c r="I6670" s="9"/>
      <c r="J6670" s="9"/>
      <c r="K6670" s="9"/>
      <c r="M6670" s="9"/>
      <c r="N6670" s="76"/>
      <c r="P6670" s="7"/>
      <c r="Q6670" s="7"/>
      <c r="R6670" s="7"/>
      <c r="S6670" s="7"/>
    </row>
    <row r="6671" spans="1:19" s="8" customFormat="1" ht="11.8" x14ac:dyDescent="0.2">
      <c r="A6671" s="48"/>
      <c r="F6671" s="9"/>
      <c r="G6671" s="9"/>
      <c r="H6671" s="9"/>
      <c r="I6671" s="9"/>
      <c r="J6671" s="9"/>
      <c r="K6671" s="9"/>
      <c r="M6671" s="9"/>
      <c r="N6671" s="76"/>
      <c r="P6671" s="7"/>
      <c r="Q6671" s="7"/>
      <c r="R6671" s="7"/>
      <c r="S6671" s="7"/>
    </row>
    <row r="6672" spans="1:19" s="8" customFormat="1" ht="11.8" x14ac:dyDescent="0.2">
      <c r="A6672" s="48"/>
      <c r="F6672" s="9"/>
      <c r="G6672" s="9"/>
      <c r="H6672" s="9"/>
      <c r="I6672" s="9"/>
      <c r="J6672" s="9"/>
      <c r="K6672" s="9"/>
      <c r="M6672" s="9"/>
      <c r="N6672" s="76"/>
      <c r="P6672" s="7"/>
      <c r="Q6672" s="7"/>
      <c r="R6672" s="7"/>
      <c r="S6672" s="7"/>
    </row>
    <row r="6673" spans="1:19" s="8" customFormat="1" ht="11.8" x14ac:dyDescent="0.2">
      <c r="A6673" s="48"/>
      <c r="F6673" s="9"/>
      <c r="G6673" s="9"/>
      <c r="H6673" s="9"/>
      <c r="I6673" s="9"/>
      <c r="J6673" s="9"/>
      <c r="K6673" s="9"/>
      <c r="M6673" s="9"/>
      <c r="N6673" s="76"/>
      <c r="P6673" s="7"/>
      <c r="Q6673" s="7"/>
      <c r="R6673" s="7"/>
      <c r="S6673" s="7"/>
    </row>
    <row r="6674" spans="1:19" s="8" customFormat="1" ht="11.8" x14ac:dyDescent="0.2">
      <c r="A6674" s="48"/>
      <c r="F6674" s="9"/>
      <c r="G6674" s="9"/>
      <c r="H6674" s="9"/>
      <c r="I6674" s="9"/>
      <c r="J6674" s="9"/>
      <c r="K6674" s="9"/>
      <c r="M6674" s="9"/>
      <c r="N6674" s="76"/>
      <c r="P6674" s="7"/>
      <c r="Q6674" s="7"/>
      <c r="R6674" s="7"/>
      <c r="S6674" s="7"/>
    </row>
    <row r="6675" spans="1:19" s="8" customFormat="1" ht="11.8" x14ac:dyDescent="0.2">
      <c r="A6675" s="48"/>
      <c r="F6675" s="9"/>
      <c r="G6675" s="9"/>
      <c r="H6675" s="9"/>
      <c r="I6675" s="9"/>
      <c r="J6675" s="9"/>
      <c r="K6675" s="9"/>
      <c r="M6675" s="9"/>
      <c r="N6675" s="76"/>
      <c r="P6675" s="7"/>
      <c r="Q6675" s="7"/>
      <c r="R6675" s="7"/>
      <c r="S6675" s="7"/>
    </row>
    <row r="6676" spans="1:19" s="8" customFormat="1" ht="11.8" x14ac:dyDescent="0.2">
      <c r="A6676" s="48"/>
      <c r="F6676" s="9"/>
      <c r="G6676" s="9"/>
      <c r="H6676" s="9"/>
      <c r="I6676" s="9"/>
      <c r="J6676" s="9"/>
      <c r="K6676" s="9"/>
      <c r="M6676" s="9"/>
      <c r="N6676" s="76"/>
      <c r="P6676" s="7"/>
      <c r="Q6676" s="7"/>
      <c r="R6676" s="7"/>
      <c r="S6676" s="7"/>
    </row>
    <row r="6677" spans="1:19" s="8" customFormat="1" ht="11.8" x14ac:dyDescent="0.2">
      <c r="A6677" s="48"/>
      <c r="F6677" s="9"/>
      <c r="G6677" s="9"/>
      <c r="H6677" s="9"/>
      <c r="I6677" s="9"/>
      <c r="J6677" s="9"/>
      <c r="K6677" s="9"/>
      <c r="M6677" s="9"/>
      <c r="N6677" s="76"/>
      <c r="P6677" s="7"/>
      <c r="Q6677" s="7"/>
      <c r="R6677" s="7"/>
      <c r="S6677" s="7"/>
    </row>
    <row r="6678" spans="1:19" s="8" customFormat="1" ht="11.8" x14ac:dyDescent="0.2">
      <c r="A6678" s="48"/>
      <c r="F6678" s="9"/>
      <c r="G6678" s="9"/>
      <c r="H6678" s="9"/>
      <c r="I6678" s="9"/>
      <c r="J6678" s="9"/>
      <c r="K6678" s="9"/>
      <c r="M6678" s="9"/>
      <c r="N6678" s="76"/>
      <c r="P6678" s="7"/>
      <c r="Q6678" s="7"/>
      <c r="R6678" s="7"/>
      <c r="S6678" s="7"/>
    </row>
    <row r="6679" spans="1:19" s="8" customFormat="1" ht="11.8" x14ac:dyDescent="0.2">
      <c r="A6679" s="48"/>
      <c r="F6679" s="9"/>
      <c r="G6679" s="9"/>
      <c r="H6679" s="9"/>
      <c r="I6679" s="9"/>
      <c r="J6679" s="9"/>
      <c r="K6679" s="9"/>
      <c r="M6679" s="9"/>
      <c r="N6679" s="76"/>
      <c r="P6679" s="7"/>
      <c r="Q6679" s="7"/>
      <c r="R6679" s="7"/>
      <c r="S6679" s="7"/>
    </row>
    <row r="6680" spans="1:19" s="8" customFormat="1" ht="11.8" x14ac:dyDescent="0.2">
      <c r="A6680" s="48"/>
      <c r="F6680" s="9"/>
      <c r="G6680" s="9"/>
      <c r="H6680" s="9"/>
      <c r="I6680" s="9"/>
      <c r="J6680" s="9"/>
      <c r="K6680" s="9"/>
      <c r="M6680" s="9"/>
      <c r="N6680" s="76"/>
      <c r="P6680" s="7"/>
      <c r="Q6680" s="7"/>
      <c r="R6680" s="7"/>
      <c r="S6680" s="7"/>
    </row>
    <row r="6681" spans="1:19" s="8" customFormat="1" ht="11.8" x14ac:dyDescent="0.2">
      <c r="A6681" s="48"/>
      <c r="F6681" s="9"/>
      <c r="G6681" s="9"/>
      <c r="H6681" s="9"/>
      <c r="I6681" s="9"/>
      <c r="J6681" s="9"/>
      <c r="K6681" s="9"/>
      <c r="M6681" s="9"/>
      <c r="N6681" s="76"/>
      <c r="P6681" s="7"/>
      <c r="Q6681" s="7"/>
      <c r="R6681" s="7"/>
      <c r="S6681" s="7"/>
    </row>
    <row r="6682" spans="1:19" s="8" customFormat="1" ht="11.8" x14ac:dyDescent="0.2">
      <c r="A6682" s="48"/>
      <c r="F6682" s="9"/>
      <c r="G6682" s="9"/>
      <c r="H6682" s="9"/>
      <c r="I6682" s="9"/>
      <c r="J6682" s="9"/>
      <c r="K6682" s="9"/>
      <c r="M6682" s="9"/>
      <c r="N6682" s="76"/>
      <c r="P6682" s="7"/>
      <c r="Q6682" s="7"/>
      <c r="R6682" s="7"/>
      <c r="S6682" s="7"/>
    </row>
    <row r="6683" spans="1:19" s="8" customFormat="1" ht="11.8" x14ac:dyDescent="0.2">
      <c r="A6683" s="48"/>
      <c r="F6683" s="9"/>
      <c r="G6683" s="9"/>
      <c r="H6683" s="9"/>
      <c r="I6683" s="9"/>
      <c r="J6683" s="9"/>
      <c r="K6683" s="9"/>
      <c r="M6683" s="9"/>
      <c r="N6683" s="76"/>
      <c r="P6683" s="7"/>
      <c r="Q6683" s="7"/>
      <c r="R6683" s="7"/>
      <c r="S6683" s="7"/>
    </row>
    <row r="6684" spans="1:19" s="8" customFormat="1" ht="11.8" x14ac:dyDescent="0.2">
      <c r="A6684" s="48"/>
      <c r="F6684" s="9"/>
      <c r="G6684" s="9"/>
      <c r="H6684" s="9"/>
      <c r="I6684" s="9"/>
      <c r="J6684" s="9"/>
      <c r="K6684" s="9"/>
      <c r="M6684" s="9"/>
      <c r="N6684" s="76"/>
      <c r="P6684" s="7"/>
      <c r="Q6684" s="7"/>
      <c r="R6684" s="7"/>
      <c r="S6684" s="7"/>
    </row>
    <row r="6685" spans="1:19" s="8" customFormat="1" ht="11.8" x14ac:dyDescent="0.2">
      <c r="A6685" s="48"/>
      <c r="F6685" s="9"/>
      <c r="G6685" s="9"/>
      <c r="H6685" s="9"/>
      <c r="I6685" s="9"/>
      <c r="J6685" s="9"/>
      <c r="K6685" s="9"/>
      <c r="M6685" s="9"/>
      <c r="N6685" s="76"/>
      <c r="P6685" s="7"/>
      <c r="Q6685" s="7"/>
      <c r="R6685" s="7"/>
      <c r="S6685" s="7"/>
    </row>
    <row r="6686" spans="1:19" s="8" customFormat="1" ht="11.8" x14ac:dyDescent="0.2">
      <c r="A6686" s="48"/>
      <c r="F6686" s="9"/>
      <c r="G6686" s="9"/>
      <c r="H6686" s="9"/>
      <c r="I6686" s="9"/>
      <c r="J6686" s="9"/>
      <c r="K6686" s="9"/>
      <c r="M6686" s="9"/>
      <c r="N6686" s="76"/>
      <c r="P6686" s="7"/>
      <c r="Q6686" s="7"/>
      <c r="R6686" s="7"/>
      <c r="S6686" s="7"/>
    </row>
    <row r="6687" spans="1:19" s="8" customFormat="1" ht="11.8" x14ac:dyDescent="0.2">
      <c r="A6687" s="48"/>
      <c r="F6687" s="9"/>
      <c r="G6687" s="9"/>
      <c r="H6687" s="9"/>
      <c r="I6687" s="9"/>
      <c r="J6687" s="9"/>
      <c r="K6687" s="9"/>
      <c r="M6687" s="9"/>
      <c r="N6687" s="76"/>
      <c r="P6687" s="7"/>
      <c r="Q6687" s="7"/>
      <c r="R6687" s="7"/>
      <c r="S6687" s="7"/>
    </row>
    <row r="6688" spans="1:19" s="8" customFormat="1" ht="11.8" x14ac:dyDescent="0.2">
      <c r="A6688" s="48"/>
      <c r="F6688" s="9"/>
      <c r="G6688" s="9"/>
      <c r="H6688" s="9"/>
      <c r="I6688" s="9"/>
      <c r="J6688" s="9"/>
      <c r="K6688" s="9"/>
      <c r="M6688" s="9"/>
      <c r="N6688" s="76"/>
      <c r="P6688" s="7"/>
      <c r="Q6688" s="7"/>
      <c r="R6688" s="7"/>
      <c r="S6688" s="7"/>
    </row>
    <row r="6689" spans="1:19" s="8" customFormat="1" ht="11.8" x14ac:dyDescent="0.2">
      <c r="A6689" s="48"/>
      <c r="F6689" s="9"/>
      <c r="G6689" s="9"/>
      <c r="H6689" s="9"/>
      <c r="I6689" s="9"/>
      <c r="J6689" s="9"/>
      <c r="K6689" s="9"/>
      <c r="M6689" s="9"/>
      <c r="N6689" s="76"/>
      <c r="P6689" s="7"/>
      <c r="Q6689" s="7"/>
      <c r="R6689" s="7"/>
      <c r="S6689" s="7"/>
    </row>
    <row r="6690" spans="1:19" s="8" customFormat="1" ht="11.8" x14ac:dyDescent="0.2">
      <c r="A6690" s="48"/>
      <c r="F6690" s="9"/>
      <c r="G6690" s="9"/>
      <c r="H6690" s="9"/>
      <c r="I6690" s="9"/>
      <c r="J6690" s="9"/>
      <c r="K6690" s="9"/>
      <c r="M6690" s="9"/>
      <c r="N6690" s="76"/>
      <c r="P6690" s="7"/>
      <c r="Q6690" s="7"/>
      <c r="R6690" s="7"/>
      <c r="S6690" s="7"/>
    </row>
    <row r="6691" spans="1:19" s="8" customFormat="1" ht="11.8" x14ac:dyDescent="0.2">
      <c r="A6691" s="48"/>
      <c r="F6691" s="9"/>
      <c r="G6691" s="9"/>
      <c r="H6691" s="9"/>
      <c r="I6691" s="9"/>
      <c r="J6691" s="9"/>
      <c r="K6691" s="9"/>
      <c r="M6691" s="9"/>
      <c r="N6691" s="76"/>
      <c r="P6691" s="7"/>
      <c r="Q6691" s="7"/>
      <c r="R6691" s="7"/>
      <c r="S6691" s="7"/>
    </row>
    <row r="6692" spans="1:19" s="8" customFormat="1" ht="11.8" x14ac:dyDescent="0.2">
      <c r="A6692" s="48"/>
      <c r="F6692" s="9"/>
      <c r="G6692" s="9"/>
      <c r="H6692" s="9"/>
      <c r="I6692" s="9"/>
      <c r="J6692" s="9"/>
      <c r="K6692" s="9"/>
      <c r="M6692" s="9"/>
      <c r="N6692" s="76"/>
      <c r="P6692" s="7"/>
      <c r="Q6692" s="7"/>
      <c r="R6692" s="7"/>
      <c r="S6692" s="7"/>
    </row>
    <row r="6693" spans="1:19" s="8" customFormat="1" ht="11.8" x14ac:dyDescent="0.2">
      <c r="A6693" s="48"/>
      <c r="F6693" s="9"/>
      <c r="G6693" s="9"/>
      <c r="H6693" s="9"/>
      <c r="I6693" s="9"/>
      <c r="J6693" s="9"/>
      <c r="K6693" s="9"/>
      <c r="M6693" s="9"/>
      <c r="N6693" s="76"/>
      <c r="P6693" s="7"/>
      <c r="Q6693" s="7"/>
      <c r="R6693" s="7"/>
      <c r="S6693" s="7"/>
    </row>
    <row r="6694" spans="1:19" s="8" customFormat="1" ht="11.8" x14ac:dyDescent="0.2">
      <c r="A6694" s="48"/>
      <c r="F6694" s="9"/>
      <c r="G6694" s="9"/>
      <c r="H6694" s="9"/>
      <c r="I6694" s="9"/>
      <c r="J6694" s="9"/>
      <c r="K6694" s="9"/>
      <c r="M6694" s="9"/>
      <c r="N6694" s="76"/>
      <c r="P6694" s="7"/>
      <c r="Q6694" s="7"/>
      <c r="R6694" s="7"/>
      <c r="S6694" s="7"/>
    </row>
    <row r="6695" spans="1:19" s="8" customFormat="1" ht="11.8" x14ac:dyDescent="0.2">
      <c r="A6695" s="48"/>
      <c r="F6695" s="9"/>
      <c r="G6695" s="9"/>
      <c r="H6695" s="9"/>
      <c r="I6695" s="9"/>
      <c r="J6695" s="9"/>
      <c r="K6695" s="9"/>
      <c r="M6695" s="9"/>
      <c r="N6695" s="76"/>
      <c r="P6695" s="7"/>
      <c r="Q6695" s="7"/>
      <c r="R6695" s="7"/>
      <c r="S6695" s="7"/>
    </row>
    <row r="6696" spans="1:19" s="8" customFormat="1" ht="11.8" x14ac:dyDescent="0.2">
      <c r="A6696" s="48"/>
      <c r="F6696" s="9"/>
      <c r="G6696" s="9"/>
      <c r="H6696" s="9"/>
      <c r="I6696" s="9"/>
      <c r="J6696" s="9"/>
      <c r="K6696" s="9"/>
      <c r="M6696" s="9"/>
      <c r="N6696" s="76"/>
      <c r="P6696" s="7"/>
      <c r="Q6696" s="7"/>
      <c r="R6696" s="7"/>
      <c r="S6696" s="7"/>
    </row>
    <row r="6697" spans="1:19" s="8" customFormat="1" ht="11.8" x14ac:dyDescent="0.2">
      <c r="A6697" s="48"/>
      <c r="F6697" s="9"/>
      <c r="G6697" s="9"/>
      <c r="H6697" s="9"/>
      <c r="I6697" s="9"/>
      <c r="J6697" s="9"/>
      <c r="K6697" s="9"/>
      <c r="M6697" s="9"/>
      <c r="N6697" s="76"/>
      <c r="P6697" s="7"/>
      <c r="Q6697" s="7"/>
      <c r="R6697" s="7"/>
      <c r="S6697" s="7"/>
    </row>
    <row r="6698" spans="1:19" s="8" customFormat="1" ht="11.8" x14ac:dyDescent="0.2">
      <c r="A6698" s="48"/>
      <c r="F6698" s="9"/>
      <c r="G6698" s="9"/>
      <c r="H6698" s="9"/>
      <c r="I6698" s="9"/>
      <c r="J6698" s="9"/>
      <c r="K6698" s="9"/>
      <c r="M6698" s="9"/>
      <c r="N6698" s="76"/>
      <c r="P6698" s="7"/>
      <c r="Q6698" s="7"/>
      <c r="R6698" s="7"/>
      <c r="S6698" s="7"/>
    </row>
    <row r="6699" spans="1:19" s="8" customFormat="1" ht="11.8" x14ac:dyDescent="0.2">
      <c r="A6699" s="48"/>
      <c r="F6699" s="9"/>
      <c r="G6699" s="9"/>
      <c r="H6699" s="9"/>
      <c r="I6699" s="9"/>
      <c r="J6699" s="9"/>
      <c r="K6699" s="9"/>
      <c r="M6699" s="9"/>
      <c r="N6699" s="76"/>
      <c r="P6699" s="7"/>
      <c r="Q6699" s="7"/>
      <c r="R6699" s="7"/>
      <c r="S6699" s="7"/>
    </row>
    <row r="6700" spans="1:19" s="8" customFormat="1" ht="11.8" x14ac:dyDescent="0.2">
      <c r="A6700" s="48"/>
      <c r="F6700" s="9"/>
      <c r="G6700" s="9"/>
      <c r="H6700" s="9"/>
      <c r="I6700" s="9"/>
      <c r="J6700" s="9"/>
      <c r="K6700" s="9"/>
      <c r="M6700" s="9"/>
      <c r="N6700" s="76"/>
      <c r="P6700" s="7"/>
      <c r="Q6700" s="7"/>
      <c r="R6700" s="7"/>
      <c r="S6700" s="7"/>
    </row>
    <row r="6701" spans="1:19" s="8" customFormat="1" ht="11.8" x14ac:dyDescent="0.2">
      <c r="A6701" s="48"/>
      <c r="F6701" s="9"/>
      <c r="G6701" s="9"/>
      <c r="H6701" s="9"/>
      <c r="I6701" s="9"/>
      <c r="J6701" s="9"/>
      <c r="K6701" s="9"/>
      <c r="M6701" s="9"/>
      <c r="N6701" s="76"/>
      <c r="P6701" s="7"/>
      <c r="Q6701" s="7"/>
      <c r="R6701" s="7"/>
      <c r="S6701" s="7"/>
    </row>
    <row r="6702" spans="1:19" s="8" customFormat="1" ht="11.8" x14ac:dyDescent="0.2">
      <c r="A6702" s="48"/>
      <c r="F6702" s="9"/>
      <c r="G6702" s="9"/>
      <c r="H6702" s="9"/>
      <c r="I6702" s="9"/>
      <c r="J6702" s="9"/>
      <c r="K6702" s="9"/>
      <c r="M6702" s="9"/>
      <c r="N6702" s="76"/>
      <c r="P6702" s="7"/>
      <c r="Q6702" s="7"/>
      <c r="R6702" s="7"/>
      <c r="S6702" s="7"/>
    </row>
    <row r="6703" spans="1:19" s="8" customFormat="1" ht="11.8" x14ac:dyDescent="0.2">
      <c r="A6703" s="48"/>
      <c r="F6703" s="9"/>
      <c r="G6703" s="9"/>
      <c r="H6703" s="9"/>
      <c r="I6703" s="9"/>
      <c r="J6703" s="9"/>
      <c r="K6703" s="9"/>
      <c r="M6703" s="9"/>
      <c r="N6703" s="76"/>
      <c r="P6703" s="7"/>
      <c r="Q6703" s="7"/>
      <c r="R6703" s="7"/>
      <c r="S6703" s="7"/>
    </row>
    <row r="6704" spans="1:19" s="8" customFormat="1" ht="11.8" x14ac:dyDescent="0.2">
      <c r="A6704" s="48"/>
      <c r="F6704" s="9"/>
      <c r="G6704" s="9"/>
      <c r="H6704" s="9"/>
      <c r="I6704" s="9"/>
      <c r="J6704" s="9"/>
      <c r="K6704" s="9"/>
      <c r="M6704" s="9"/>
      <c r="N6704" s="76"/>
      <c r="P6704" s="7"/>
      <c r="Q6704" s="7"/>
      <c r="R6704" s="7"/>
      <c r="S6704" s="7"/>
    </row>
    <row r="6705" spans="1:19" s="8" customFormat="1" ht="11.8" x14ac:dyDescent="0.2">
      <c r="A6705" s="48"/>
      <c r="F6705" s="9"/>
      <c r="G6705" s="9"/>
      <c r="H6705" s="9"/>
      <c r="I6705" s="9"/>
      <c r="J6705" s="9"/>
      <c r="K6705" s="9"/>
      <c r="M6705" s="9"/>
      <c r="N6705" s="76"/>
      <c r="P6705" s="7"/>
      <c r="Q6705" s="7"/>
      <c r="R6705" s="7"/>
      <c r="S6705" s="7"/>
    </row>
    <row r="6706" spans="1:19" s="8" customFormat="1" ht="11.8" x14ac:dyDescent="0.2">
      <c r="A6706" s="48"/>
      <c r="F6706" s="9"/>
      <c r="G6706" s="9"/>
      <c r="H6706" s="9"/>
      <c r="I6706" s="9"/>
      <c r="J6706" s="9"/>
      <c r="K6706" s="9"/>
      <c r="M6706" s="9"/>
      <c r="N6706" s="76"/>
      <c r="P6706" s="7"/>
      <c r="Q6706" s="7"/>
      <c r="R6706" s="7"/>
      <c r="S6706" s="7"/>
    </row>
    <row r="6707" spans="1:19" s="8" customFormat="1" ht="11.8" x14ac:dyDescent="0.2">
      <c r="A6707" s="48"/>
      <c r="F6707" s="9"/>
      <c r="G6707" s="9"/>
      <c r="H6707" s="9"/>
      <c r="I6707" s="9"/>
      <c r="J6707" s="9"/>
      <c r="K6707" s="9"/>
      <c r="M6707" s="9"/>
      <c r="N6707" s="76"/>
      <c r="P6707" s="7"/>
      <c r="Q6707" s="7"/>
      <c r="R6707" s="7"/>
      <c r="S6707" s="7"/>
    </row>
    <row r="6708" spans="1:19" s="8" customFormat="1" ht="11.8" x14ac:dyDescent="0.2">
      <c r="A6708" s="48"/>
      <c r="F6708" s="9"/>
      <c r="G6708" s="9"/>
      <c r="H6708" s="9"/>
      <c r="I6708" s="9"/>
      <c r="J6708" s="9"/>
      <c r="K6708" s="9"/>
      <c r="M6708" s="9"/>
      <c r="N6708" s="76"/>
      <c r="P6708" s="7"/>
      <c r="Q6708" s="7"/>
      <c r="R6708" s="7"/>
      <c r="S6708" s="7"/>
    </row>
    <row r="6709" spans="1:19" s="8" customFormat="1" ht="11.8" x14ac:dyDescent="0.2">
      <c r="A6709" s="48"/>
      <c r="F6709" s="9"/>
      <c r="G6709" s="9"/>
      <c r="H6709" s="9"/>
      <c r="I6709" s="9"/>
      <c r="J6709" s="9"/>
      <c r="K6709" s="9"/>
      <c r="M6709" s="9"/>
      <c r="N6709" s="76"/>
      <c r="P6709" s="7"/>
      <c r="Q6709" s="7"/>
      <c r="R6709" s="7"/>
      <c r="S6709" s="7"/>
    </row>
    <row r="6710" spans="1:19" s="8" customFormat="1" ht="11.8" x14ac:dyDescent="0.2">
      <c r="A6710" s="48"/>
      <c r="F6710" s="9"/>
      <c r="G6710" s="9"/>
      <c r="H6710" s="9"/>
      <c r="I6710" s="9"/>
      <c r="J6710" s="9"/>
      <c r="K6710" s="9"/>
      <c r="M6710" s="9"/>
      <c r="N6710" s="76"/>
      <c r="P6710" s="7"/>
      <c r="Q6710" s="7"/>
      <c r="R6710" s="7"/>
      <c r="S6710" s="7"/>
    </row>
    <row r="6711" spans="1:19" s="8" customFormat="1" ht="11.8" x14ac:dyDescent="0.2">
      <c r="A6711" s="48"/>
      <c r="F6711" s="9"/>
      <c r="G6711" s="9"/>
      <c r="H6711" s="9"/>
      <c r="I6711" s="9"/>
      <c r="J6711" s="9"/>
      <c r="K6711" s="9"/>
      <c r="M6711" s="9"/>
      <c r="N6711" s="76"/>
      <c r="P6711" s="7"/>
      <c r="Q6711" s="7"/>
      <c r="R6711" s="7"/>
      <c r="S6711" s="7"/>
    </row>
    <row r="6712" spans="1:19" s="8" customFormat="1" ht="11.8" x14ac:dyDescent="0.2">
      <c r="A6712" s="48"/>
      <c r="F6712" s="9"/>
      <c r="G6712" s="9"/>
      <c r="H6712" s="9"/>
      <c r="I6712" s="9"/>
      <c r="J6712" s="9"/>
      <c r="K6712" s="9"/>
      <c r="M6712" s="9"/>
      <c r="N6712" s="76"/>
      <c r="P6712" s="7"/>
      <c r="Q6712" s="7"/>
      <c r="R6712" s="7"/>
      <c r="S6712" s="7"/>
    </row>
    <row r="6713" spans="1:19" s="8" customFormat="1" ht="11.8" x14ac:dyDescent="0.2">
      <c r="A6713" s="48"/>
      <c r="F6713" s="9"/>
      <c r="G6713" s="9"/>
      <c r="H6713" s="9"/>
      <c r="I6713" s="9"/>
      <c r="J6713" s="9"/>
      <c r="K6713" s="9"/>
      <c r="M6713" s="9"/>
      <c r="N6713" s="76"/>
      <c r="P6713" s="7"/>
      <c r="Q6713" s="7"/>
      <c r="R6713" s="7"/>
      <c r="S6713" s="7"/>
    </row>
    <row r="6714" spans="1:19" s="8" customFormat="1" ht="11.8" x14ac:dyDescent="0.2">
      <c r="A6714" s="48"/>
      <c r="F6714" s="9"/>
      <c r="G6714" s="9"/>
      <c r="H6714" s="9"/>
      <c r="I6714" s="9"/>
      <c r="J6714" s="9"/>
      <c r="K6714" s="9"/>
      <c r="M6714" s="9"/>
      <c r="N6714" s="76"/>
      <c r="P6714" s="7"/>
      <c r="Q6714" s="7"/>
      <c r="R6714" s="7"/>
      <c r="S6714" s="7"/>
    </row>
    <row r="6715" spans="1:19" s="8" customFormat="1" ht="11.8" x14ac:dyDescent="0.2">
      <c r="A6715" s="48"/>
      <c r="F6715" s="9"/>
      <c r="G6715" s="9"/>
      <c r="H6715" s="9"/>
      <c r="I6715" s="9"/>
      <c r="J6715" s="9"/>
      <c r="K6715" s="9"/>
      <c r="M6715" s="9"/>
      <c r="N6715" s="76"/>
      <c r="P6715" s="7"/>
      <c r="Q6715" s="7"/>
      <c r="R6715" s="7"/>
      <c r="S6715" s="7"/>
    </row>
    <row r="6716" spans="1:19" s="8" customFormat="1" ht="11.8" x14ac:dyDescent="0.2">
      <c r="A6716" s="48"/>
      <c r="F6716" s="9"/>
      <c r="G6716" s="9"/>
      <c r="H6716" s="9"/>
      <c r="I6716" s="9"/>
      <c r="J6716" s="9"/>
      <c r="K6716" s="9"/>
      <c r="M6716" s="9"/>
      <c r="N6716" s="76"/>
      <c r="P6716" s="7"/>
      <c r="Q6716" s="7"/>
      <c r="R6716" s="7"/>
      <c r="S6716" s="7"/>
    </row>
    <row r="6717" spans="1:19" s="8" customFormat="1" ht="11.8" x14ac:dyDescent="0.2">
      <c r="A6717" s="48"/>
      <c r="F6717" s="9"/>
      <c r="G6717" s="9"/>
      <c r="H6717" s="9"/>
      <c r="I6717" s="9"/>
      <c r="J6717" s="9"/>
      <c r="K6717" s="9"/>
      <c r="M6717" s="9"/>
      <c r="N6717" s="76"/>
      <c r="P6717" s="7"/>
      <c r="Q6717" s="7"/>
      <c r="R6717" s="7"/>
      <c r="S6717" s="7"/>
    </row>
    <row r="6718" spans="1:19" s="8" customFormat="1" ht="11.8" x14ac:dyDescent="0.2">
      <c r="A6718" s="48"/>
      <c r="F6718" s="9"/>
      <c r="G6718" s="9"/>
      <c r="H6718" s="9"/>
      <c r="I6718" s="9"/>
      <c r="J6718" s="9"/>
      <c r="K6718" s="9"/>
      <c r="M6718" s="9"/>
      <c r="N6718" s="76"/>
      <c r="P6718" s="7"/>
      <c r="Q6718" s="7"/>
      <c r="R6718" s="7"/>
      <c r="S6718" s="7"/>
    </row>
    <row r="6719" spans="1:19" s="8" customFormat="1" ht="11.8" x14ac:dyDescent="0.2">
      <c r="A6719" s="48"/>
      <c r="F6719" s="9"/>
      <c r="G6719" s="9"/>
      <c r="H6719" s="9"/>
      <c r="I6719" s="9"/>
      <c r="J6719" s="9"/>
      <c r="K6719" s="9"/>
      <c r="M6719" s="9"/>
      <c r="N6719" s="76"/>
      <c r="P6719" s="7"/>
      <c r="Q6719" s="7"/>
      <c r="R6719" s="7"/>
      <c r="S6719" s="7"/>
    </row>
    <row r="6720" spans="1:19" s="8" customFormat="1" ht="11.8" x14ac:dyDescent="0.2">
      <c r="A6720" s="48"/>
      <c r="F6720" s="9"/>
      <c r="G6720" s="9"/>
      <c r="H6720" s="9"/>
      <c r="I6720" s="9"/>
      <c r="J6720" s="9"/>
      <c r="K6720" s="9"/>
      <c r="M6720" s="9"/>
      <c r="N6720" s="76"/>
      <c r="P6720" s="7"/>
      <c r="Q6720" s="7"/>
      <c r="R6720" s="7"/>
      <c r="S6720" s="7"/>
    </row>
    <row r="6721" spans="1:19" s="8" customFormat="1" ht="11.8" x14ac:dyDescent="0.2">
      <c r="A6721" s="48"/>
      <c r="F6721" s="9"/>
      <c r="G6721" s="9"/>
      <c r="H6721" s="9"/>
      <c r="I6721" s="9"/>
      <c r="J6721" s="9"/>
      <c r="K6721" s="9"/>
      <c r="M6721" s="9"/>
      <c r="N6721" s="76"/>
      <c r="P6721" s="7"/>
      <c r="Q6721" s="7"/>
      <c r="R6721" s="7"/>
      <c r="S6721" s="7"/>
    </row>
    <row r="6722" spans="1:19" s="8" customFormat="1" ht="11.8" x14ac:dyDescent="0.2">
      <c r="A6722" s="48"/>
      <c r="F6722" s="9"/>
      <c r="G6722" s="9"/>
      <c r="H6722" s="9"/>
      <c r="I6722" s="9"/>
      <c r="J6722" s="9"/>
      <c r="K6722" s="9"/>
      <c r="M6722" s="9"/>
      <c r="N6722" s="76"/>
      <c r="P6722" s="7"/>
      <c r="Q6722" s="7"/>
      <c r="R6722" s="7"/>
      <c r="S6722" s="7"/>
    </row>
    <row r="6723" spans="1:19" s="8" customFormat="1" ht="11.8" x14ac:dyDescent="0.2">
      <c r="A6723" s="48"/>
      <c r="F6723" s="9"/>
      <c r="G6723" s="9"/>
      <c r="H6723" s="9"/>
      <c r="I6723" s="9"/>
      <c r="J6723" s="9"/>
      <c r="K6723" s="9"/>
      <c r="M6723" s="9"/>
      <c r="N6723" s="76"/>
      <c r="P6723" s="7"/>
      <c r="Q6723" s="7"/>
      <c r="R6723" s="7"/>
      <c r="S6723" s="7"/>
    </row>
    <row r="6724" spans="1:19" s="8" customFormat="1" ht="11.8" x14ac:dyDescent="0.2">
      <c r="A6724" s="48"/>
      <c r="F6724" s="9"/>
      <c r="G6724" s="9"/>
      <c r="H6724" s="9"/>
      <c r="I6724" s="9"/>
      <c r="J6724" s="9"/>
      <c r="K6724" s="9"/>
      <c r="M6724" s="9"/>
      <c r="N6724" s="76"/>
      <c r="P6724" s="7"/>
      <c r="Q6724" s="7"/>
      <c r="R6724" s="7"/>
      <c r="S6724" s="7"/>
    </row>
    <row r="6725" spans="1:19" s="8" customFormat="1" ht="11.8" x14ac:dyDescent="0.2">
      <c r="A6725" s="48"/>
      <c r="F6725" s="9"/>
      <c r="G6725" s="9"/>
      <c r="H6725" s="9"/>
      <c r="I6725" s="9"/>
      <c r="J6725" s="9"/>
      <c r="K6725" s="9"/>
      <c r="M6725" s="9"/>
      <c r="N6725" s="76"/>
      <c r="P6725" s="7"/>
      <c r="Q6725" s="7"/>
      <c r="R6725" s="7"/>
      <c r="S6725" s="7"/>
    </row>
    <row r="6726" spans="1:19" s="8" customFormat="1" ht="11.8" x14ac:dyDescent="0.2">
      <c r="A6726" s="48"/>
      <c r="F6726" s="9"/>
      <c r="G6726" s="9"/>
      <c r="H6726" s="9"/>
      <c r="I6726" s="9"/>
      <c r="J6726" s="9"/>
      <c r="K6726" s="9"/>
      <c r="M6726" s="9"/>
      <c r="N6726" s="76"/>
      <c r="P6726" s="7"/>
      <c r="Q6726" s="7"/>
      <c r="R6726" s="7"/>
      <c r="S6726" s="7"/>
    </row>
    <row r="6727" spans="1:19" s="8" customFormat="1" ht="11.8" x14ac:dyDescent="0.2">
      <c r="A6727" s="48"/>
      <c r="F6727" s="9"/>
      <c r="G6727" s="9"/>
      <c r="H6727" s="9"/>
      <c r="I6727" s="9"/>
      <c r="J6727" s="9"/>
      <c r="K6727" s="9"/>
      <c r="M6727" s="9"/>
      <c r="N6727" s="76"/>
      <c r="P6727" s="7"/>
      <c r="Q6727" s="7"/>
      <c r="R6727" s="7"/>
      <c r="S6727" s="7"/>
    </row>
    <row r="6728" spans="1:19" s="8" customFormat="1" ht="11.8" x14ac:dyDescent="0.2">
      <c r="A6728" s="48"/>
      <c r="F6728" s="9"/>
      <c r="G6728" s="9"/>
      <c r="H6728" s="9"/>
      <c r="I6728" s="9"/>
      <c r="J6728" s="9"/>
      <c r="K6728" s="9"/>
      <c r="M6728" s="9"/>
      <c r="N6728" s="76"/>
      <c r="P6728" s="7"/>
      <c r="Q6728" s="7"/>
      <c r="R6728" s="7"/>
      <c r="S6728" s="7"/>
    </row>
    <row r="6729" spans="1:19" s="8" customFormat="1" ht="11.8" x14ac:dyDescent="0.2">
      <c r="A6729" s="48"/>
      <c r="F6729" s="9"/>
      <c r="G6729" s="9"/>
      <c r="H6729" s="9"/>
      <c r="I6729" s="9"/>
      <c r="J6729" s="9"/>
      <c r="K6729" s="9"/>
      <c r="M6729" s="9"/>
      <c r="N6729" s="76"/>
      <c r="P6729" s="7"/>
      <c r="Q6729" s="7"/>
      <c r="R6729" s="7"/>
      <c r="S6729" s="7"/>
    </row>
    <row r="6730" spans="1:19" s="8" customFormat="1" ht="11.8" x14ac:dyDescent="0.2">
      <c r="A6730" s="48"/>
      <c r="F6730" s="9"/>
      <c r="G6730" s="9"/>
      <c r="H6730" s="9"/>
      <c r="I6730" s="9"/>
      <c r="J6730" s="9"/>
      <c r="K6730" s="9"/>
      <c r="M6730" s="9"/>
      <c r="N6730" s="76"/>
      <c r="P6730" s="7"/>
      <c r="Q6730" s="7"/>
      <c r="R6730" s="7"/>
      <c r="S6730" s="7"/>
    </row>
    <row r="6731" spans="1:19" s="8" customFormat="1" ht="11.8" x14ac:dyDescent="0.2">
      <c r="A6731" s="48"/>
      <c r="F6731" s="9"/>
      <c r="G6731" s="9"/>
      <c r="H6731" s="9"/>
      <c r="I6731" s="9"/>
      <c r="J6731" s="9"/>
      <c r="K6731" s="9"/>
      <c r="M6731" s="9"/>
      <c r="N6731" s="76"/>
      <c r="P6731" s="7"/>
      <c r="Q6731" s="7"/>
      <c r="R6731" s="7"/>
      <c r="S6731" s="7"/>
    </row>
    <row r="6732" spans="1:19" s="8" customFormat="1" ht="11.8" x14ac:dyDescent="0.2">
      <c r="A6732" s="48"/>
      <c r="F6732" s="9"/>
      <c r="G6732" s="9"/>
      <c r="H6732" s="9"/>
      <c r="I6732" s="9"/>
      <c r="J6732" s="9"/>
      <c r="K6732" s="9"/>
      <c r="M6732" s="9"/>
      <c r="N6732" s="76"/>
      <c r="P6732" s="7"/>
      <c r="Q6732" s="7"/>
      <c r="R6732" s="7"/>
      <c r="S6732" s="7"/>
    </row>
    <row r="6733" spans="1:19" s="8" customFormat="1" ht="11.8" x14ac:dyDescent="0.2">
      <c r="A6733" s="48"/>
      <c r="F6733" s="9"/>
      <c r="G6733" s="9"/>
      <c r="H6733" s="9"/>
      <c r="I6733" s="9"/>
      <c r="J6733" s="9"/>
      <c r="K6733" s="9"/>
      <c r="M6733" s="9"/>
      <c r="N6733" s="76"/>
      <c r="P6733" s="7"/>
      <c r="Q6733" s="7"/>
      <c r="R6733" s="7"/>
      <c r="S6733" s="7"/>
    </row>
    <row r="6734" spans="1:19" s="8" customFormat="1" ht="11.8" x14ac:dyDescent="0.2">
      <c r="A6734" s="48"/>
      <c r="F6734" s="9"/>
      <c r="G6734" s="9"/>
      <c r="H6734" s="9"/>
      <c r="I6734" s="9"/>
      <c r="J6734" s="9"/>
      <c r="K6734" s="9"/>
      <c r="M6734" s="9"/>
      <c r="N6734" s="76"/>
      <c r="P6734" s="7"/>
      <c r="Q6734" s="7"/>
      <c r="R6734" s="7"/>
      <c r="S6734" s="7"/>
    </row>
    <row r="6735" spans="1:19" s="8" customFormat="1" ht="11.8" x14ac:dyDescent="0.2">
      <c r="A6735" s="48"/>
      <c r="F6735" s="9"/>
      <c r="G6735" s="9"/>
      <c r="H6735" s="9"/>
      <c r="I6735" s="9"/>
      <c r="J6735" s="9"/>
      <c r="K6735" s="9"/>
      <c r="M6735" s="9"/>
      <c r="N6735" s="76"/>
      <c r="P6735" s="7"/>
      <c r="Q6735" s="7"/>
      <c r="R6735" s="7"/>
      <c r="S6735" s="7"/>
    </row>
    <row r="6736" spans="1:19" s="8" customFormat="1" ht="11.8" x14ac:dyDescent="0.2">
      <c r="A6736" s="48"/>
      <c r="F6736" s="9"/>
      <c r="G6736" s="9"/>
      <c r="H6736" s="9"/>
      <c r="I6736" s="9"/>
      <c r="J6736" s="9"/>
      <c r="K6736" s="9"/>
      <c r="M6736" s="9"/>
      <c r="N6736" s="76"/>
      <c r="P6736" s="7"/>
      <c r="Q6736" s="7"/>
      <c r="R6736" s="7"/>
      <c r="S6736" s="7"/>
    </row>
    <row r="6737" spans="1:19" s="8" customFormat="1" ht="11.8" x14ac:dyDescent="0.2">
      <c r="A6737" s="48"/>
      <c r="F6737" s="9"/>
      <c r="G6737" s="9"/>
      <c r="H6737" s="9"/>
      <c r="I6737" s="9"/>
      <c r="J6737" s="9"/>
      <c r="K6737" s="9"/>
      <c r="M6737" s="9"/>
      <c r="N6737" s="76"/>
      <c r="P6737" s="7"/>
      <c r="Q6737" s="7"/>
      <c r="R6737" s="7"/>
      <c r="S6737" s="7"/>
    </row>
    <row r="6738" spans="1:19" s="8" customFormat="1" ht="11.8" x14ac:dyDescent="0.2">
      <c r="A6738" s="48"/>
      <c r="F6738" s="9"/>
      <c r="G6738" s="9"/>
      <c r="H6738" s="9"/>
      <c r="I6738" s="9"/>
      <c r="J6738" s="9"/>
      <c r="K6738" s="9"/>
      <c r="M6738" s="9"/>
      <c r="N6738" s="76"/>
      <c r="P6738" s="7"/>
      <c r="Q6738" s="7"/>
      <c r="R6738" s="7"/>
      <c r="S6738" s="7"/>
    </row>
    <row r="6739" spans="1:19" s="8" customFormat="1" ht="11.8" x14ac:dyDescent="0.2">
      <c r="A6739" s="48"/>
      <c r="F6739" s="9"/>
      <c r="G6739" s="9"/>
      <c r="H6739" s="9"/>
      <c r="I6739" s="9"/>
      <c r="J6739" s="9"/>
      <c r="K6739" s="9"/>
      <c r="M6739" s="9"/>
      <c r="N6739" s="76"/>
      <c r="P6739" s="7"/>
      <c r="Q6739" s="7"/>
      <c r="R6739" s="7"/>
      <c r="S6739" s="7"/>
    </row>
    <row r="6740" spans="1:19" s="8" customFormat="1" ht="11.8" x14ac:dyDescent="0.2">
      <c r="A6740" s="48"/>
      <c r="F6740" s="9"/>
      <c r="G6740" s="9"/>
      <c r="H6740" s="9"/>
      <c r="I6740" s="9"/>
      <c r="J6740" s="9"/>
      <c r="K6740" s="9"/>
      <c r="M6740" s="9"/>
      <c r="N6740" s="76"/>
      <c r="P6740" s="7"/>
      <c r="Q6740" s="7"/>
      <c r="R6740" s="7"/>
      <c r="S6740" s="7"/>
    </row>
    <row r="6741" spans="1:19" s="8" customFormat="1" ht="11.8" x14ac:dyDescent="0.2">
      <c r="A6741" s="48"/>
      <c r="F6741" s="9"/>
      <c r="G6741" s="9"/>
      <c r="H6741" s="9"/>
      <c r="I6741" s="9"/>
      <c r="J6741" s="9"/>
      <c r="K6741" s="9"/>
      <c r="M6741" s="9"/>
      <c r="N6741" s="76"/>
      <c r="P6741" s="7"/>
      <c r="Q6741" s="7"/>
      <c r="R6741" s="7"/>
      <c r="S6741" s="7"/>
    </row>
    <row r="6742" spans="1:19" s="8" customFormat="1" ht="11.8" x14ac:dyDescent="0.2">
      <c r="A6742" s="48"/>
      <c r="F6742" s="9"/>
      <c r="G6742" s="9"/>
      <c r="H6742" s="9"/>
      <c r="I6742" s="9"/>
      <c r="J6742" s="9"/>
      <c r="K6742" s="9"/>
      <c r="M6742" s="9"/>
      <c r="N6742" s="76"/>
      <c r="P6742" s="7"/>
      <c r="Q6742" s="7"/>
      <c r="R6742" s="7"/>
      <c r="S6742" s="7"/>
    </row>
    <row r="6743" spans="1:19" s="8" customFormat="1" ht="11.8" x14ac:dyDescent="0.2">
      <c r="A6743" s="48"/>
      <c r="F6743" s="9"/>
      <c r="G6743" s="9"/>
      <c r="H6743" s="9"/>
      <c r="I6743" s="9"/>
      <c r="J6743" s="9"/>
      <c r="K6743" s="9"/>
      <c r="M6743" s="9"/>
      <c r="N6743" s="76"/>
      <c r="P6743" s="7"/>
      <c r="Q6743" s="7"/>
      <c r="R6743" s="7"/>
      <c r="S6743" s="7"/>
    </row>
    <row r="6744" spans="1:19" s="8" customFormat="1" ht="11.8" x14ac:dyDescent="0.2">
      <c r="A6744" s="48"/>
      <c r="F6744" s="9"/>
      <c r="G6744" s="9"/>
      <c r="H6744" s="9"/>
      <c r="I6744" s="9"/>
      <c r="J6744" s="9"/>
      <c r="K6744" s="9"/>
      <c r="M6744" s="9"/>
      <c r="N6744" s="76"/>
      <c r="P6744" s="7"/>
      <c r="Q6744" s="7"/>
      <c r="R6744" s="7"/>
      <c r="S6744" s="7"/>
    </row>
    <row r="6745" spans="1:19" s="8" customFormat="1" ht="11.8" x14ac:dyDescent="0.2">
      <c r="A6745" s="48"/>
      <c r="F6745" s="9"/>
      <c r="G6745" s="9"/>
      <c r="H6745" s="9"/>
      <c r="I6745" s="9"/>
      <c r="J6745" s="9"/>
      <c r="K6745" s="9"/>
      <c r="M6745" s="9"/>
      <c r="N6745" s="76"/>
      <c r="P6745" s="7"/>
      <c r="Q6745" s="7"/>
      <c r="R6745" s="7"/>
      <c r="S6745" s="7"/>
    </row>
    <row r="6746" spans="1:19" s="8" customFormat="1" ht="11.8" x14ac:dyDescent="0.2">
      <c r="A6746" s="48"/>
      <c r="F6746" s="9"/>
      <c r="G6746" s="9"/>
      <c r="H6746" s="9"/>
      <c r="I6746" s="9"/>
      <c r="J6746" s="9"/>
      <c r="K6746" s="9"/>
      <c r="M6746" s="9"/>
      <c r="N6746" s="76"/>
      <c r="P6746" s="7"/>
      <c r="Q6746" s="7"/>
      <c r="R6746" s="7"/>
      <c r="S6746" s="7"/>
    </row>
    <row r="6747" spans="1:19" s="8" customFormat="1" ht="11.8" x14ac:dyDescent="0.2">
      <c r="A6747" s="48"/>
      <c r="F6747" s="9"/>
      <c r="G6747" s="9"/>
      <c r="H6747" s="9"/>
      <c r="I6747" s="9"/>
      <c r="J6747" s="9"/>
      <c r="K6747" s="9"/>
      <c r="M6747" s="9"/>
      <c r="N6747" s="76"/>
      <c r="P6747" s="7"/>
      <c r="Q6747" s="7"/>
      <c r="R6747" s="7"/>
      <c r="S6747" s="7"/>
    </row>
    <row r="6748" spans="1:19" s="8" customFormat="1" ht="11.8" x14ac:dyDescent="0.2">
      <c r="A6748" s="48"/>
      <c r="F6748" s="9"/>
      <c r="G6748" s="9"/>
      <c r="H6748" s="9"/>
      <c r="I6748" s="9"/>
      <c r="J6748" s="9"/>
      <c r="K6748" s="9"/>
      <c r="M6748" s="9"/>
      <c r="N6748" s="76"/>
      <c r="P6748" s="7"/>
      <c r="Q6748" s="7"/>
      <c r="R6748" s="7"/>
      <c r="S6748" s="7"/>
    </row>
    <row r="6749" spans="1:19" s="8" customFormat="1" ht="11.8" x14ac:dyDescent="0.2">
      <c r="A6749" s="48"/>
      <c r="F6749" s="9"/>
      <c r="G6749" s="9"/>
      <c r="H6749" s="9"/>
      <c r="I6749" s="9"/>
      <c r="J6749" s="9"/>
      <c r="K6749" s="9"/>
      <c r="M6749" s="9"/>
      <c r="N6749" s="76"/>
      <c r="P6749" s="7"/>
      <c r="Q6749" s="7"/>
      <c r="R6749" s="7"/>
      <c r="S6749" s="7"/>
    </row>
    <row r="6750" spans="1:19" s="8" customFormat="1" ht="11.8" x14ac:dyDescent="0.2">
      <c r="A6750" s="48"/>
      <c r="F6750" s="9"/>
      <c r="G6750" s="9"/>
      <c r="H6750" s="9"/>
      <c r="I6750" s="9"/>
      <c r="J6750" s="9"/>
      <c r="K6750" s="9"/>
      <c r="M6750" s="9"/>
      <c r="N6750" s="76"/>
      <c r="P6750" s="7"/>
      <c r="Q6750" s="7"/>
      <c r="R6750" s="7"/>
      <c r="S6750" s="7"/>
    </row>
    <row r="6751" spans="1:19" s="8" customFormat="1" ht="11.8" x14ac:dyDescent="0.2">
      <c r="A6751" s="48"/>
      <c r="F6751" s="9"/>
      <c r="G6751" s="9"/>
      <c r="H6751" s="9"/>
      <c r="I6751" s="9"/>
      <c r="J6751" s="9"/>
      <c r="K6751" s="9"/>
      <c r="M6751" s="9"/>
      <c r="N6751" s="76"/>
      <c r="P6751" s="7"/>
      <c r="Q6751" s="7"/>
      <c r="R6751" s="7"/>
      <c r="S6751" s="7"/>
    </row>
    <row r="6752" spans="1:19" s="8" customFormat="1" ht="11.8" x14ac:dyDescent="0.2">
      <c r="A6752" s="48"/>
      <c r="F6752" s="9"/>
      <c r="G6752" s="9"/>
      <c r="H6752" s="9"/>
      <c r="I6752" s="9"/>
      <c r="J6752" s="9"/>
      <c r="K6752" s="9"/>
      <c r="M6752" s="9"/>
      <c r="N6752" s="76"/>
      <c r="P6752" s="7"/>
      <c r="Q6752" s="7"/>
      <c r="R6752" s="7"/>
      <c r="S6752" s="7"/>
    </row>
    <row r="6753" spans="1:19" s="8" customFormat="1" ht="11.8" x14ac:dyDescent="0.2">
      <c r="A6753" s="48"/>
      <c r="F6753" s="9"/>
      <c r="G6753" s="9"/>
      <c r="H6753" s="9"/>
      <c r="I6753" s="9"/>
      <c r="J6753" s="9"/>
      <c r="K6753" s="9"/>
      <c r="M6753" s="9"/>
      <c r="N6753" s="76"/>
      <c r="P6753" s="7"/>
      <c r="Q6753" s="7"/>
      <c r="R6753" s="7"/>
      <c r="S6753" s="7"/>
    </row>
    <row r="6754" spans="1:19" s="8" customFormat="1" ht="11.8" x14ac:dyDescent="0.2">
      <c r="A6754" s="48"/>
      <c r="F6754" s="9"/>
      <c r="G6754" s="9"/>
      <c r="H6754" s="9"/>
      <c r="I6754" s="9"/>
      <c r="J6754" s="9"/>
      <c r="K6754" s="9"/>
      <c r="M6754" s="9"/>
      <c r="N6754" s="76"/>
      <c r="P6754" s="7"/>
      <c r="Q6754" s="7"/>
      <c r="R6754" s="7"/>
      <c r="S6754" s="7"/>
    </row>
    <row r="6755" spans="1:19" s="8" customFormat="1" ht="11.8" x14ac:dyDescent="0.2">
      <c r="A6755" s="48"/>
      <c r="F6755" s="9"/>
      <c r="G6755" s="9"/>
      <c r="H6755" s="9"/>
      <c r="I6755" s="9"/>
      <c r="J6755" s="9"/>
      <c r="K6755" s="9"/>
      <c r="M6755" s="9"/>
      <c r="N6755" s="76"/>
      <c r="P6755" s="7"/>
      <c r="Q6755" s="7"/>
      <c r="R6755" s="7"/>
      <c r="S6755" s="7"/>
    </row>
    <row r="6756" spans="1:19" s="8" customFormat="1" ht="11.8" x14ac:dyDescent="0.2">
      <c r="A6756" s="48"/>
      <c r="F6756" s="9"/>
      <c r="G6756" s="9"/>
      <c r="H6756" s="9"/>
      <c r="I6756" s="9"/>
      <c r="J6756" s="9"/>
      <c r="K6756" s="9"/>
      <c r="M6756" s="9"/>
      <c r="N6756" s="76"/>
      <c r="P6756" s="7"/>
      <c r="Q6756" s="7"/>
      <c r="R6756" s="7"/>
      <c r="S6756" s="7"/>
    </row>
    <row r="6757" spans="1:19" s="8" customFormat="1" ht="11.8" x14ac:dyDescent="0.2">
      <c r="A6757" s="48"/>
      <c r="F6757" s="9"/>
      <c r="G6757" s="9"/>
      <c r="H6757" s="9"/>
      <c r="I6757" s="9"/>
      <c r="J6757" s="9"/>
      <c r="K6757" s="9"/>
      <c r="M6757" s="9"/>
      <c r="N6757" s="76"/>
      <c r="P6757" s="7"/>
      <c r="Q6757" s="7"/>
      <c r="R6757" s="7"/>
      <c r="S6757" s="7"/>
    </row>
    <row r="6758" spans="1:19" s="8" customFormat="1" ht="11.8" x14ac:dyDescent="0.2">
      <c r="A6758" s="48"/>
      <c r="F6758" s="9"/>
      <c r="G6758" s="9"/>
      <c r="H6758" s="9"/>
      <c r="I6758" s="9"/>
      <c r="J6758" s="9"/>
      <c r="K6758" s="9"/>
      <c r="M6758" s="9"/>
      <c r="N6758" s="76"/>
      <c r="P6758" s="7"/>
      <c r="Q6758" s="7"/>
      <c r="R6758" s="7"/>
      <c r="S6758" s="7"/>
    </row>
    <row r="6759" spans="1:19" s="8" customFormat="1" ht="11.8" x14ac:dyDescent="0.2">
      <c r="A6759" s="48"/>
      <c r="F6759" s="9"/>
      <c r="G6759" s="9"/>
      <c r="H6759" s="9"/>
      <c r="I6759" s="9"/>
      <c r="J6759" s="9"/>
      <c r="K6759" s="9"/>
      <c r="M6759" s="9"/>
      <c r="N6759" s="76"/>
      <c r="P6759" s="7"/>
      <c r="Q6759" s="7"/>
      <c r="R6759" s="7"/>
      <c r="S6759" s="7"/>
    </row>
    <row r="6760" spans="1:19" s="8" customFormat="1" ht="11.8" x14ac:dyDescent="0.2">
      <c r="A6760" s="48"/>
      <c r="F6760" s="9"/>
      <c r="G6760" s="9"/>
      <c r="H6760" s="9"/>
      <c r="I6760" s="9"/>
      <c r="J6760" s="9"/>
      <c r="K6760" s="9"/>
      <c r="M6760" s="9"/>
      <c r="N6760" s="76"/>
      <c r="P6760" s="7"/>
      <c r="Q6760" s="7"/>
      <c r="R6760" s="7"/>
      <c r="S6760" s="7"/>
    </row>
    <row r="6761" spans="1:19" s="8" customFormat="1" ht="11.8" x14ac:dyDescent="0.2">
      <c r="A6761" s="48"/>
      <c r="F6761" s="9"/>
      <c r="G6761" s="9"/>
      <c r="H6761" s="9"/>
      <c r="I6761" s="9"/>
      <c r="J6761" s="9"/>
      <c r="K6761" s="9"/>
      <c r="M6761" s="9"/>
      <c r="N6761" s="76"/>
      <c r="P6761" s="7"/>
      <c r="Q6761" s="7"/>
      <c r="R6761" s="7"/>
      <c r="S6761" s="7"/>
    </row>
    <row r="6762" spans="1:19" s="8" customFormat="1" ht="11.8" x14ac:dyDescent="0.2">
      <c r="A6762" s="48"/>
      <c r="F6762" s="9"/>
      <c r="G6762" s="9"/>
      <c r="H6762" s="9"/>
      <c r="I6762" s="9"/>
      <c r="J6762" s="9"/>
      <c r="K6762" s="9"/>
      <c r="M6762" s="9"/>
      <c r="N6762" s="76"/>
      <c r="P6762" s="7"/>
      <c r="Q6762" s="7"/>
      <c r="R6762" s="7"/>
      <c r="S6762" s="7"/>
    </row>
    <row r="6763" spans="1:19" s="8" customFormat="1" ht="11.8" x14ac:dyDescent="0.2">
      <c r="A6763" s="48"/>
      <c r="F6763" s="9"/>
      <c r="G6763" s="9"/>
      <c r="H6763" s="9"/>
      <c r="I6763" s="9"/>
      <c r="J6763" s="9"/>
      <c r="K6763" s="9"/>
      <c r="M6763" s="9"/>
      <c r="N6763" s="76"/>
      <c r="P6763" s="7"/>
      <c r="Q6763" s="7"/>
      <c r="R6763" s="7"/>
      <c r="S6763" s="7"/>
    </row>
    <row r="6764" spans="1:19" s="8" customFormat="1" ht="11.8" x14ac:dyDescent="0.2">
      <c r="A6764" s="48"/>
      <c r="F6764" s="9"/>
      <c r="G6764" s="9"/>
      <c r="H6764" s="9"/>
      <c r="I6764" s="9"/>
      <c r="J6764" s="9"/>
      <c r="K6764" s="9"/>
      <c r="M6764" s="9"/>
      <c r="N6764" s="76"/>
      <c r="P6764" s="7"/>
      <c r="Q6764" s="7"/>
      <c r="R6764" s="7"/>
      <c r="S6764" s="7"/>
    </row>
    <row r="6765" spans="1:19" s="8" customFormat="1" ht="11.8" x14ac:dyDescent="0.2">
      <c r="A6765" s="48"/>
      <c r="F6765" s="9"/>
      <c r="G6765" s="9"/>
      <c r="H6765" s="9"/>
      <c r="I6765" s="9"/>
      <c r="J6765" s="9"/>
      <c r="K6765" s="9"/>
      <c r="M6765" s="9"/>
      <c r="N6765" s="76"/>
      <c r="P6765" s="7"/>
      <c r="Q6765" s="7"/>
      <c r="R6765" s="7"/>
      <c r="S6765" s="7"/>
    </row>
    <row r="6766" spans="1:19" s="8" customFormat="1" ht="11.8" x14ac:dyDescent="0.2">
      <c r="A6766" s="48"/>
      <c r="F6766" s="9"/>
      <c r="G6766" s="9"/>
      <c r="H6766" s="9"/>
      <c r="I6766" s="9"/>
      <c r="J6766" s="9"/>
      <c r="K6766" s="9"/>
      <c r="M6766" s="9"/>
      <c r="N6766" s="76"/>
      <c r="P6766" s="7"/>
      <c r="Q6766" s="7"/>
      <c r="R6766" s="7"/>
      <c r="S6766" s="7"/>
    </row>
    <row r="6767" spans="1:19" s="8" customFormat="1" ht="11.8" x14ac:dyDescent="0.2">
      <c r="A6767" s="48"/>
      <c r="F6767" s="9"/>
      <c r="G6767" s="9"/>
      <c r="H6767" s="9"/>
      <c r="I6767" s="9"/>
      <c r="J6767" s="9"/>
      <c r="K6767" s="9"/>
      <c r="M6767" s="9"/>
      <c r="N6767" s="76"/>
      <c r="P6767" s="7"/>
      <c r="Q6767" s="7"/>
      <c r="R6767" s="7"/>
      <c r="S6767" s="7"/>
    </row>
    <row r="6768" spans="1:19" s="8" customFormat="1" ht="11.8" x14ac:dyDescent="0.2">
      <c r="A6768" s="48"/>
      <c r="F6768" s="9"/>
      <c r="G6768" s="9"/>
      <c r="H6768" s="9"/>
      <c r="I6768" s="9"/>
      <c r="J6768" s="9"/>
      <c r="K6768" s="9"/>
      <c r="M6768" s="9"/>
      <c r="N6768" s="76"/>
      <c r="P6768" s="7"/>
      <c r="Q6768" s="7"/>
      <c r="R6768" s="7"/>
      <c r="S6768" s="7"/>
    </row>
    <row r="6769" spans="1:19" s="8" customFormat="1" ht="11.8" x14ac:dyDescent="0.2">
      <c r="A6769" s="48"/>
      <c r="F6769" s="9"/>
      <c r="G6769" s="9"/>
      <c r="H6769" s="9"/>
      <c r="I6769" s="9"/>
      <c r="J6769" s="9"/>
      <c r="K6769" s="9"/>
      <c r="M6769" s="9"/>
      <c r="N6769" s="76"/>
      <c r="P6769" s="7"/>
      <c r="Q6769" s="7"/>
      <c r="R6769" s="7"/>
      <c r="S6769" s="7"/>
    </row>
    <row r="6770" spans="1:19" s="8" customFormat="1" ht="11.8" x14ac:dyDescent="0.2">
      <c r="A6770" s="48"/>
      <c r="F6770" s="9"/>
      <c r="G6770" s="9"/>
      <c r="H6770" s="9"/>
      <c r="I6770" s="9"/>
      <c r="J6770" s="9"/>
      <c r="K6770" s="9"/>
      <c r="M6770" s="9"/>
      <c r="N6770" s="76"/>
      <c r="P6770" s="7"/>
      <c r="Q6770" s="7"/>
      <c r="R6770" s="7"/>
      <c r="S6770" s="7"/>
    </row>
    <row r="6771" spans="1:19" s="8" customFormat="1" ht="11.8" x14ac:dyDescent="0.2">
      <c r="A6771" s="48"/>
      <c r="F6771" s="9"/>
      <c r="G6771" s="9"/>
      <c r="H6771" s="9"/>
      <c r="I6771" s="9"/>
      <c r="J6771" s="9"/>
      <c r="K6771" s="9"/>
      <c r="M6771" s="9"/>
      <c r="N6771" s="76"/>
      <c r="P6771" s="7"/>
      <c r="Q6771" s="7"/>
      <c r="R6771" s="7"/>
      <c r="S6771" s="7"/>
    </row>
    <row r="6772" spans="1:19" s="8" customFormat="1" ht="11.8" x14ac:dyDescent="0.2">
      <c r="A6772" s="48"/>
      <c r="F6772" s="9"/>
      <c r="G6772" s="9"/>
      <c r="H6772" s="9"/>
      <c r="I6772" s="9"/>
      <c r="J6772" s="9"/>
      <c r="K6772" s="9"/>
      <c r="M6772" s="9"/>
      <c r="N6772" s="76"/>
      <c r="P6772" s="7"/>
      <c r="Q6772" s="7"/>
      <c r="R6772" s="7"/>
      <c r="S6772" s="7"/>
    </row>
    <row r="6773" spans="1:19" s="8" customFormat="1" ht="11.8" x14ac:dyDescent="0.2">
      <c r="A6773" s="48"/>
      <c r="F6773" s="9"/>
      <c r="G6773" s="9"/>
      <c r="H6773" s="9"/>
      <c r="I6773" s="9"/>
      <c r="J6773" s="9"/>
      <c r="K6773" s="9"/>
      <c r="M6773" s="9"/>
      <c r="N6773" s="76"/>
      <c r="P6773" s="7"/>
      <c r="Q6773" s="7"/>
      <c r="R6773" s="7"/>
      <c r="S6773" s="7"/>
    </row>
    <row r="6774" spans="1:19" s="8" customFormat="1" ht="11.8" x14ac:dyDescent="0.2">
      <c r="A6774" s="48"/>
      <c r="F6774" s="9"/>
      <c r="G6774" s="9"/>
      <c r="H6774" s="9"/>
      <c r="I6774" s="9"/>
      <c r="J6774" s="9"/>
      <c r="K6774" s="9"/>
      <c r="M6774" s="9"/>
      <c r="N6774" s="76"/>
      <c r="P6774" s="7"/>
      <c r="Q6774" s="7"/>
      <c r="R6774" s="7"/>
      <c r="S6774" s="7"/>
    </row>
    <row r="6775" spans="1:19" s="8" customFormat="1" ht="11.8" x14ac:dyDescent="0.2">
      <c r="A6775" s="48"/>
      <c r="F6775" s="9"/>
      <c r="G6775" s="9"/>
      <c r="H6775" s="9"/>
      <c r="I6775" s="9"/>
      <c r="J6775" s="9"/>
      <c r="K6775" s="9"/>
      <c r="M6775" s="9"/>
      <c r="N6775" s="76"/>
      <c r="P6775" s="7"/>
      <c r="Q6775" s="7"/>
      <c r="R6775" s="7"/>
      <c r="S6775" s="7"/>
    </row>
    <row r="6776" spans="1:19" s="8" customFormat="1" ht="11.8" x14ac:dyDescent="0.2">
      <c r="A6776" s="48"/>
      <c r="F6776" s="9"/>
      <c r="G6776" s="9"/>
      <c r="H6776" s="9"/>
      <c r="I6776" s="9"/>
      <c r="J6776" s="9"/>
      <c r="K6776" s="9"/>
      <c r="M6776" s="9"/>
      <c r="N6776" s="76"/>
      <c r="P6776" s="7"/>
      <c r="Q6776" s="7"/>
      <c r="R6776" s="7"/>
      <c r="S6776" s="7"/>
    </row>
    <row r="6777" spans="1:19" s="8" customFormat="1" ht="11.8" x14ac:dyDescent="0.2">
      <c r="A6777" s="48"/>
      <c r="F6777" s="9"/>
      <c r="G6777" s="9"/>
      <c r="H6777" s="9"/>
      <c r="I6777" s="9"/>
      <c r="J6777" s="9"/>
      <c r="K6777" s="9"/>
      <c r="M6777" s="9"/>
      <c r="N6777" s="76"/>
      <c r="P6777" s="7"/>
      <c r="Q6777" s="7"/>
      <c r="R6777" s="7"/>
      <c r="S6777" s="7"/>
    </row>
    <row r="6778" spans="1:19" s="8" customFormat="1" ht="11.8" x14ac:dyDescent="0.2">
      <c r="A6778" s="48"/>
      <c r="F6778" s="9"/>
      <c r="G6778" s="9"/>
      <c r="H6778" s="9"/>
      <c r="I6778" s="9"/>
      <c r="J6778" s="9"/>
      <c r="K6778" s="9"/>
      <c r="M6778" s="9"/>
      <c r="N6778" s="76"/>
      <c r="P6778" s="7"/>
      <c r="Q6778" s="7"/>
      <c r="R6778" s="7"/>
      <c r="S6778" s="7"/>
    </row>
    <row r="6779" spans="1:19" s="8" customFormat="1" ht="11.8" x14ac:dyDescent="0.2">
      <c r="A6779" s="48"/>
      <c r="F6779" s="9"/>
      <c r="G6779" s="9"/>
      <c r="H6779" s="9"/>
      <c r="I6779" s="9"/>
      <c r="J6779" s="9"/>
      <c r="K6779" s="9"/>
      <c r="M6779" s="9"/>
      <c r="N6779" s="76"/>
      <c r="P6779" s="7"/>
      <c r="Q6779" s="7"/>
      <c r="R6779" s="7"/>
      <c r="S6779" s="7"/>
    </row>
    <row r="6780" spans="1:19" s="8" customFormat="1" ht="11.8" x14ac:dyDescent="0.2">
      <c r="A6780" s="48"/>
      <c r="F6780" s="9"/>
      <c r="G6780" s="9"/>
      <c r="H6780" s="9"/>
      <c r="I6780" s="9"/>
      <c r="J6780" s="9"/>
      <c r="K6780" s="9"/>
      <c r="M6780" s="9"/>
      <c r="N6780" s="76"/>
      <c r="P6780" s="7"/>
      <c r="Q6780" s="7"/>
      <c r="R6780" s="7"/>
      <c r="S6780" s="7"/>
    </row>
    <row r="6781" spans="1:19" s="8" customFormat="1" ht="11.8" x14ac:dyDescent="0.2">
      <c r="A6781" s="48"/>
      <c r="F6781" s="9"/>
      <c r="G6781" s="9"/>
      <c r="H6781" s="9"/>
      <c r="I6781" s="9"/>
      <c r="J6781" s="9"/>
      <c r="K6781" s="9"/>
      <c r="M6781" s="9"/>
      <c r="N6781" s="76"/>
      <c r="P6781" s="7"/>
      <c r="Q6781" s="7"/>
      <c r="R6781" s="7"/>
      <c r="S6781" s="7"/>
    </row>
    <row r="6782" spans="1:19" s="8" customFormat="1" ht="11.8" x14ac:dyDescent="0.2">
      <c r="A6782" s="48"/>
      <c r="F6782" s="9"/>
      <c r="G6782" s="9"/>
      <c r="H6782" s="9"/>
      <c r="I6782" s="9"/>
      <c r="J6782" s="9"/>
      <c r="K6782" s="9"/>
      <c r="M6782" s="9"/>
      <c r="N6782" s="76"/>
      <c r="P6782" s="7"/>
      <c r="Q6782" s="7"/>
      <c r="R6782" s="7"/>
      <c r="S6782" s="7"/>
    </row>
    <row r="6783" spans="1:19" s="8" customFormat="1" ht="11.8" x14ac:dyDescent="0.2">
      <c r="A6783" s="48"/>
      <c r="F6783" s="9"/>
      <c r="G6783" s="9"/>
      <c r="H6783" s="9"/>
      <c r="I6783" s="9"/>
      <c r="J6783" s="9"/>
      <c r="K6783" s="9"/>
      <c r="M6783" s="9"/>
      <c r="N6783" s="76"/>
      <c r="P6783" s="7"/>
      <c r="Q6783" s="7"/>
      <c r="R6783" s="7"/>
      <c r="S6783" s="7"/>
    </row>
    <row r="6784" spans="1:19" s="8" customFormat="1" ht="11.8" x14ac:dyDescent="0.2">
      <c r="A6784" s="48"/>
      <c r="F6784" s="9"/>
      <c r="G6784" s="9"/>
      <c r="H6784" s="9"/>
      <c r="I6784" s="9"/>
      <c r="J6784" s="9"/>
      <c r="K6784" s="9"/>
      <c r="M6784" s="9"/>
      <c r="N6784" s="76"/>
      <c r="P6784" s="7"/>
      <c r="Q6784" s="7"/>
      <c r="R6784" s="7"/>
      <c r="S6784" s="7"/>
    </row>
    <row r="6785" spans="1:19" s="8" customFormat="1" ht="11.8" x14ac:dyDescent="0.2">
      <c r="A6785" s="48"/>
      <c r="F6785" s="9"/>
      <c r="G6785" s="9"/>
      <c r="H6785" s="9"/>
      <c r="I6785" s="9"/>
      <c r="J6785" s="9"/>
      <c r="K6785" s="9"/>
      <c r="M6785" s="9"/>
      <c r="N6785" s="76"/>
      <c r="P6785" s="7"/>
      <c r="Q6785" s="7"/>
      <c r="R6785" s="7"/>
      <c r="S6785" s="7"/>
    </row>
    <row r="6786" spans="1:19" s="8" customFormat="1" ht="11.8" x14ac:dyDescent="0.2">
      <c r="A6786" s="48"/>
      <c r="F6786" s="9"/>
      <c r="G6786" s="9"/>
      <c r="H6786" s="9"/>
      <c r="I6786" s="9"/>
      <c r="J6786" s="9"/>
      <c r="K6786" s="9"/>
      <c r="M6786" s="9"/>
      <c r="N6786" s="76"/>
      <c r="P6786" s="7"/>
      <c r="Q6786" s="7"/>
      <c r="R6786" s="7"/>
      <c r="S6786" s="7"/>
    </row>
    <row r="6787" spans="1:19" s="8" customFormat="1" ht="11.8" x14ac:dyDescent="0.2">
      <c r="A6787" s="48"/>
      <c r="F6787" s="9"/>
      <c r="G6787" s="9"/>
      <c r="H6787" s="9"/>
      <c r="I6787" s="9"/>
      <c r="J6787" s="9"/>
      <c r="K6787" s="9"/>
      <c r="M6787" s="9"/>
      <c r="N6787" s="76"/>
      <c r="P6787" s="7"/>
      <c r="Q6787" s="7"/>
      <c r="R6787" s="7"/>
      <c r="S6787" s="7"/>
    </row>
    <row r="6788" spans="1:19" s="8" customFormat="1" ht="11.8" x14ac:dyDescent="0.2">
      <c r="A6788" s="48"/>
      <c r="F6788" s="9"/>
      <c r="G6788" s="9"/>
      <c r="H6788" s="9"/>
      <c r="I6788" s="9"/>
      <c r="J6788" s="9"/>
      <c r="K6788" s="9"/>
      <c r="M6788" s="9"/>
      <c r="N6788" s="76"/>
      <c r="P6788" s="7"/>
      <c r="Q6788" s="7"/>
      <c r="R6788" s="7"/>
      <c r="S6788" s="7"/>
    </row>
    <row r="6789" spans="1:19" s="8" customFormat="1" ht="11.8" x14ac:dyDescent="0.2">
      <c r="A6789" s="48"/>
      <c r="F6789" s="9"/>
      <c r="G6789" s="9"/>
      <c r="H6789" s="9"/>
      <c r="I6789" s="9"/>
      <c r="J6789" s="9"/>
      <c r="K6789" s="9"/>
      <c r="M6789" s="9"/>
      <c r="N6789" s="76"/>
      <c r="P6789" s="7"/>
      <c r="Q6789" s="7"/>
      <c r="R6789" s="7"/>
      <c r="S6789" s="7"/>
    </row>
    <row r="6790" spans="1:19" s="8" customFormat="1" ht="11.8" x14ac:dyDescent="0.2">
      <c r="A6790" s="48"/>
      <c r="F6790" s="9"/>
      <c r="G6790" s="9"/>
      <c r="H6790" s="9"/>
      <c r="I6790" s="9"/>
      <c r="J6790" s="9"/>
      <c r="K6790" s="9"/>
      <c r="M6790" s="9"/>
      <c r="N6790" s="76"/>
      <c r="P6790" s="7"/>
      <c r="Q6790" s="7"/>
      <c r="R6790" s="7"/>
      <c r="S6790" s="7"/>
    </row>
    <row r="6791" spans="1:19" s="8" customFormat="1" ht="11.8" x14ac:dyDescent="0.2">
      <c r="A6791" s="48"/>
      <c r="F6791" s="9"/>
      <c r="G6791" s="9"/>
      <c r="H6791" s="9"/>
      <c r="I6791" s="9"/>
      <c r="J6791" s="9"/>
      <c r="K6791" s="9"/>
      <c r="M6791" s="9"/>
      <c r="N6791" s="76"/>
      <c r="P6791" s="7"/>
      <c r="Q6791" s="7"/>
      <c r="R6791" s="7"/>
      <c r="S6791" s="7"/>
    </row>
    <row r="6792" spans="1:19" s="8" customFormat="1" ht="11.8" x14ac:dyDescent="0.2">
      <c r="A6792" s="48"/>
      <c r="F6792" s="9"/>
      <c r="G6792" s="9"/>
      <c r="H6792" s="9"/>
      <c r="I6792" s="9"/>
      <c r="J6792" s="9"/>
      <c r="K6792" s="9"/>
      <c r="M6792" s="9"/>
      <c r="N6792" s="76"/>
      <c r="P6792" s="7"/>
      <c r="Q6792" s="7"/>
      <c r="R6792" s="7"/>
      <c r="S6792" s="7"/>
    </row>
    <row r="6793" spans="1:19" s="8" customFormat="1" ht="11.8" x14ac:dyDescent="0.2">
      <c r="A6793" s="48"/>
      <c r="F6793" s="9"/>
      <c r="G6793" s="9"/>
      <c r="H6793" s="9"/>
      <c r="I6793" s="9"/>
      <c r="J6793" s="9"/>
      <c r="K6793" s="9"/>
      <c r="M6793" s="9"/>
      <c r="N6793" s="76"/>
      <c r="P6793" s="7"/>
      <c r="Q6793" s="7"/>
      <c r="R6793" s="7"/>
      <c r="S6793" s="7"/>
    </row>
    <row r="6794" spans="1:19" s="8" customFormat="1" ht="11.8" x14ac:dyDescent="0.2">
      <c r="A6794" s="48"/>
      <c r="F6794" s="9"/>
      <c r="G6794" s="9"/>
      <c r="H6794" s="9"/>
      <c r="I6794" s="9"/>
      <c r="J6794" s="9"/>
      <c r="K6794" s="9"/>
      <c r="M6794" s="9"/>
      <c r="N6794" s="76"/>
      <c r="P6794" s="7"/>
      <c r="Q6794" s="7"/>
      <c r="R6794" s="7"/>
      <c r="S6794" s="7"/>
    </row>
    <row r="6795" spans="1:19" s="8" customFormat="1" ht="11.8" x14ac:dyDescent="0.2">
      <c r="A6795" s="48"/>
      <c r="F6795" s="9"/>
      <c r="G6795" s="9"/>
      <c r="H6795" s="9"/>
      <c r="I6795" s="9"/>
      <c r="J6795" s="9"/>
      <c r="K6795" s="9"/>
      <c r="M6795" s="9"/>
      <c r="N6795" s="76"/>
      <c r="P6795" s="7"/>
      <c r="Q6795" s="7"/>
      <c r="R6795" s="7"/>
      <c r="S6795" s="7"/>
    </row>
    <row r="6796" spans="1:19" s="8" customFormat="1" ht="11.8" x14ac:dyDescent="0.2">
      <c r="A6796" s="48"/>
      <c r="F6796" s="9"/>
      <c r="G6796" s="9"/>
      <c r="H6796" s="9"/>
      <c r="I6796" s="9"/>
      <c r="J6796" s="9"/>
      <c r="K6796" s="9"/>
      <c r="M6796" s="9"/>
      <c r="N6796" s="76"/>
      <c r="P6796" s="7"/>
      <c r="Q6796" s="7"/>
      <c r="R6796" s="7"/>
      <c r="S6796" s="7"/>
    </row>
    <row r="6797" spans="1:19" s="8" customFormat="1" ht="11.8" x14ac:dyDescent="0.2">
      <c r="A6797" s="48"/>
      <c r="F6797" s="9"/>
      <c r="G6797" s="9"/>
      <c r="H6797" s="9"/>
      <c r="I6797" s="9"/>
      <c r="J6797" s="9"/>
      <c r="K6797" s="9"/>
      <c r="M6797" s="9"/>
      <c r="N6797" s="76"/>
      <c r="P6797" s="7"/>
      <c r="Q6797" s="7"/>
      <c r="R6797" s="7"/>
      <c r="S6797" s="7"/>
    </row>
    <row r="6798" spans="1:19" s="8" customFormat="1" ht="11.8" x14ac:dyDescent="0.2">
      <c r="A6798" s="48"/>
      <c r="F6798" s="9"/>
      <c r="G6798" s="9"/>
      <c r="H6798" s="9"/>
      <c r="I6798" s="9"/>
      <c r="J6798" s="9"/>
      <c r="K6798" s="9"/>
      <c r="M6798" s="9"/>
      <c r="N6798" s="76"/>
      <c r="P6798" s="7"/>
      <c r="Q6798" s="7"/>
      <c r="R6798" s="7"/>
      <c r="S6798" s="7"/>
    </row>
    <row r="6799" spans="1:19" s="8" customFormat="1" ht="11.8" x14ac:dyDescent="0.2">
      <c r="A6799" s="48"/>
      <c r="F6799" s="9"/>
      <c r="G6799" s="9"/>
      <c r="H6799" s="9"/>
      <c r="I6799" s="9"/>
      <c r="J6799" s="9"/>
      <c r="K6799" s="9"/>
      <c r="M6799" s="9"/>
      <c r="N6799" s="76"/>
      <c r="P6799" s="7"/>
      <c r="Q6799" s="7"/>
      <c r="R6799" s="7"/>
      <c r="S6799" s="7"/>
    </row>
    <row r="6800" spans="1:19" s="8" customFormat="1" ht="11.8" x14ac:dyDescent="0.2">
      <c r="A6800" s="48"/>
      <c r="F6800" s="9"/>
      <c r="G6800" s="9"/>
      <c r="H6800" s="9"/>
      <c r="I6800" s="9"/>
      <c r="J6800" s="9"/>
      <c r="K6800" s="9"/>
      <c r="M6800" s="9"/>
      <c r="N6800" s="76"/>
      <c r="P6800" s="7"/>
      <c r="Q6800" s="7"/>
      <c r="R6800" s="7"/>
      <c r="S6800" s="7"/>
    </row>
    <row r="6801" spans="1:19" s="8" customFormat="1" ht="11.8" x14ac:dyDescent="0.2">
      <c r="A6801" s="48"/>
      <c r="F6801" s="9"/>
      <c r="G6801" s="9"/>
      <c r="H6801" s="9"/>
      <c r="I6801" s="9"/>
      <c r="J6801" s="9"/>
      <c r="K6801" s="9"/>
      <c r="M6801" s="9"/>
      <c r="N6801" s="76"/>
      <c r="P6801" s="7"/>
      <c r="Q6801" s="7"/>
      <c r="R6801" s="7"/>
      <c r="S6801" s="7"/>
    </row>
    <row r="6802" spans="1:19" s="8" customFormat="1" ht="11.8" x14ac:dyDescent="0.2">
      <c r="A6802" s="48"/>
      <c r="F6802" s="9"/>
      <c r="G6802" s="9"/>
      <c r="H6802" s="9"/>
      <c r="I6802" s="9"/>
      <c r="J6802" s="9"/>
      <c r="K6802" s="9"/>
      <c r="M6802" s="9"/>
      <c r="N6802" s="76"/>
      <c r="P6802" s="7"/>
      <c r="Q6802" s="7"/>
      <c r="R6802" s="7"/>
      <c r="S6802" s="7"/>
    </row>
    <row r="6803" spans="1:19" s="8" customFormat="1" ht="11.8" x14ac:dyDescent="0.2">
      <c r="A6803" s="48"/>
      <c r="F6803" s="9"/>
      <c r="G6803" s="9"/>
      <c r="H6803" s="9"/>
      <c r="I6803" s="9"/>
      <c r="J6803" s="9"/>
      <c r="K6803" s="9"/>
      <c r="M6803" s="9"/>
      <c r="N6803" s="76"/>
      <c r="P6803" s="7"/>
      <c r="Q6803" s="7"/>
      <c r="R6803" s="7"/>
      <c r="S6803" s="7"/>
    </row>
    <row r="6804" spans="1:19" s="8" customFormat="1" ht="11.8" x14ac:dyDescent="0.2">
      <c r="A6804" s="48"/>
      <c r="F6804" s="9"/>
      <c r="G6804" s="9"/>
      <c r="H6804" s="9"/>
      <c r="I6804" s="9"/>
      <c r="J6804" s="9"/>
      <c r="K6804" s="9"/>
      <c r="M6804" s="9"/>
      <c r="N6804" s="76"/>
      <c r="P6804" s="7"/>
      <c r="Q6804" s="7"/>
      <c r="R6804" s="7"/>
      <c r="S6804" s="7"/>
    </row>
    <row r="6805" spans="1:19" s="8" customFormat="1" ht="11.8" x14ac:dyDescent="0.2">
      <c r="A6805" s="48"/>
      <c r="F6805" s="9"/>
      <c r="G6805" s="9"/>
      <c r="H6805" s="9"/>
      <c r="I6805" s="9"/>
      <c r="J6805" s="9"/>
      <c r="K6805" s="9"/>
      <c r="M6805" s="9"/>
      <c r="N6805" s="76"/>
      <c r="P6805" s="7"/>
      <c r="Q6805" s="7"/>
      <c r="R6805" s="7"/>
      <c r="S6805" s="7"/>
    </row>
    <row r="6806" spans="1:19" s="8" customFormat="1" ht="11.8" x14ac:dyDescent="0.2">
      <c r="A6806" s="48"/>
      <c r="F6806" s="9"/>
      <c r="G6806" s="9"/>
      <c r="H6806" s="9"/>
      <c r="I6806" s="9"/>
      <c r="J6806" s="9"/>
      <c r="K6806" s="9"/>
      <c r="M6806" s="9"/>
      <c r="N6806" s="76"/>
      <c r="P6806" s="7"/>
      <c r="Q6806" s="7"/>
      <c r="R6806" s="7"/>
      <c r="S6806" s="7"/>
    </row>
    <row r="6807" spans="1:19" s="8" customFormat="1" ht="11.8" x14ac:dyDescent="0.2">
      <c r="A6807" s="48"/>
      <c r="F6807" s="9"/>
      <c r="G6807" s="9"/>
      <c r="H6807" s="9"/>
      <c r="I6807" s="9"/>
      <c r="J6807" s="9"/>
      <c r="K6807" s="9"/>
      <c r="M6807" s="9"/>
      <c r="N6807" s="76"/>
      <c r="P6807" s="7"/>
      <c r="Q6807" s="7"/>
      <c r="R6807" s="7"/>
      <c r="S6807" s="7"/>
    </row>
    <row r="6808" spans="1:19" s="8" customFormat="1" ht="11.8" x14ac:dyDescent="0.2">
      <c r="A6808" s="48"/>
      <c r="F6808" s="9"/>
      <c r="G6808" s="9"/>
      <c r="H6808" s="9"/>
      <c r="I6808" s="9"/>
      <c r="J6808" s="9"/>
      <c r="K6808" s="9"/>
      <c r="M6808" s="9"/>
      <c r="N6808" s="76"/>
      <c r="P6808" s="7"/>
      <c r="Q6808" s="7"/>
      <c r="R6808" s="7"/>
      <c r="S6808" s="7"/>
    </row>
    <row r="6809" spans="1:19" s="8" customFormat="1" ht="11.8" x14ac:dyDescent="0.2">
      <c r="A6809" s="48"/>
      <c r="F6809" s="9"/>
      <c r="G6809" s="9"/>
      <c r="H6809" s="9"/>
      <c r="I6809" s="9"/>
      <c r="J6809" s="9"/>
      <c r="K6809" s="9"/>
      <c r="M6809" s="9"/>
      <c r="N6809" s="76"/>
      <c r="P6809" s="7"/>
      <c r="Q6809" s="7"/>
      <c r="R6809" s="7"/>
      <c r="S6809" s="7"/>
    </row>
    <row r="6810" spans="1:19" s="8" customFormat="1" ht="11.8" x14ac:dyDescent="0.2">
      <c r="A6810" s="48"/>
      <c r="F6810" s="9"/>
      <c r="G6810" s="9"/>
      <c r="H6810" s="9"/>
      <c r="I6810" s="9"/>
      <c r="J6810" s="9"/>
      <c r="K6810" s="9"/>
      <c r="M6810" s="9"/>
      <c r="N6810" s="76"/>
      <c r="P6810" s="7"/>
      <c r="Q6810" s="7"/>
      <c r="R6810" s="7"/>
      <c r="S6810" s="7"/>
    </row>
    <row r="6811" spans="1:19" s="8" customFormat="1" ht="11.8" x14ac:dyDescent="0.2">
      <c r="A6811" s="48"/>
      <c r="F6811" s="9"/>
      <c r="G6811" s="9"/>
      <c r="H6811" s="9"/>
      <c r="I6811" s="9"/>
      <c r="J6811" s="9"/>
      <c r="K6811" s="9"/>
      <c r="M6811" s="9"/>
      <c r="N6811" s="76"/>
      <c r="P6811" s="7"/>
      <c r="Q6811" s="7"/>
      <c r="R6811" s="7"/>
      <c r="S6811" s="7"/>
    </row>
    <row r="6812" spans="1:19" s="8" customFormat="1" ht="11.8" x14ac:dyDescent="0.2">
      <c r="A6812" s="48"/>
      <c r="F6812" s="9"/>
      <c r="G6812" s="9"/>
      <c r="H6812" s="9"/>
      <c r="I6812" s="9"/>
      <c r="J6812" s="9"/>
      <c r="K6812" s="9"/>
      <c r="M6812" s="9"/>
      <c r="N6812" s="76"/>
      <c r="P6812" s="7"/>
      <c r="Q6812" s="7"/>
      <c r="R6812" s="7"/>
      <c r="S6812" s="7"/>
    </row>
    <row r="6813" spans="1:19" s="8" customFormat="1" ht="11.8" x14ac:dyDescent="0.2">
      <c r="A6813" s="48"/>
      <c r="F6813" s="9"/>
      <c r="G6813" s="9"/>
      <c r="H6813" s="9"/>
      <c r="I6813" s="9"/>
      <c r="J6813" s="9"/>
      <c r="K6813" s="9"/>
      <c r="M6813" s="9"/>
      <c r="N6813" s="76"/>
      <c r="P6813" s="7"/>
      <c r="Q6813" s="7"/>
      <c r="R6813" s="7"/>
      <c r="S6813" s="7"/>
    </row>
    <row r="6814" spans="1:19" s="8" customFormat="1" ht="11.8" x14ac:dyDescent="0.2">
      <c r="A6814" s="48"/>
      <c r="F6814" s="9"/>
      <c r="G6814" s="9"/>
      <c r="H6814" s="9"/>
      <c r="I6814" s="9"/>
      <c r="J6814" s="9"/>
      <c r="K6814" s="9"/>
      <c r="M6814" s="9"/>
      <c r="N6814" s="76"/>
      <c r="P6814" s="7"/>
      <c r="Q6814" s="7"/>
      <c r="R6814" s="7"/>
      <c r="S6814" s="7"/>
    </row>
    <row r="6815" spans="1:19" s="8" customFormat="1" ht="11.8" x14ac:dyDescent="0.2">
      <c r="A6815" s="48"/>
      <c r="F6815" s="9"/>
      <c r="G6815" s="9"/>
      <c r="H6815" s="9"/>
      <c r="I6815" s="9"/>
      <c r="J6815" s="9"/>
      <c r="K6815" s="9"/>
      <c r="M6815" s="9"/>
      <c r="N6815" s="76"/>
      <c r="P6815" s="7"/>
      <c r="Q6815" s="7"/>
      <c r="R6815" s="7"/>
      <c r="S6815" s="7"/>
    </row>
    <row r="6816" spans="1:19" s="8" customFormat="1" ht="11.8" x14ac:dyDescent="0.2">
      <c r="A6816" s="48"/>
      <c r="F6816" s="9"/>
      <c r="G6816" s="9"/>
      <c r="H6816" s="9"/>
      <c r="I6816" s="9"/>
      <c r="J6816" s="9"/>
      <c r="K6816" s="9"/>
      <c r="M6816" s="9"/>
      <c r="N6816" s="76"/>
      <c r="P6816" s="7"/>
      <c r="Q6816" s="7"/>
      <c r="R6816" s="7"/>
      <c r="S6816" s="7"/>
    </row>
    <row r="6817" spans="1:19" s="8" customFormat="1" ht="11.8" x14ac:dyDescent="0.2">
      <c r="A6817" s="48"/>
      <c r="F6817" s="9"/>
      <c r="G6817" s="9"/>
      <c r="H6817" s="9"/>
      <c r="I6817" s="9"/>
      <c r="J6817" s="9"/>
      <c r="K6817" s="9"/>
      <c r="M6817" s="9"/>
      <c r="N6817" s="76"/>
      <c r="P6817" s="7"/>
      <c r="Q6817" s="7"/>
      <c r="R6817" s="7"/>
      <c r="S6817" s="7"/>
    </row>
    <row r="6818" spans="1:19" s="8" customFormat="1" ht="11.8" x14ac:dyDescent="0.2">
      <c r="A6818" s="48"/>
      <c r="F6818" s="9"/>
      <c r="G6818" s="9"/>
      <c r="H6818" s="9"/>
      <c r="I6818" s="9"/>
      <c r="J6818" s="9"/>
      <c r="K6818" s="9"/>
      <c r="M6818" s="9"/>
      <c r="N6818" s="76"/>
      <c r="P6818" s="7"/>
      <c r="Q6818" s="7"/>
      <c r="R6818" s="7"/>
      <c r="S6818" s="7"/>
    </row>
    <row r="6819" spans="1:19" s="8" customFormat="1" ht="11.8" x14ac:dyDescent="0.2">
      <c r="A6819" s="48"/>
      <c r="F6819" s="9"/>
      <c r="G6819" s="9"/>
      <c r="H6819" s="9"/>
      <c r="I6819" s="9"/>
      <c r="J6819" s="9"/>
      <c r="K6819" s="9"/>
      <c r="M6819" s="9"/>
      <c r="N6819" s="76"/>
      <c r="P6819" s="7"/>
      <c r="Q6819" s="7"/>
      <c r="R6819" s="7"/>
      <c r="S6819" s="7"/>
    </row>
    <row r="6820" spans="1:19" s="8" customFormat="1" ht="11.8" x14ac:dyDescent="0.2">
      <c r="A6820" s="48"/>
      <c r="F6820" s="9"/>
      <c r="G6820" s="9"/>
      <c r="H6820" s="9"/>
      <c r="I6820" s="9"/>
      <c r="J6820" s="9"/>
      <c r="K6820" s="9"/>
      <c r="M6820" s="9"/>
      <c r="N6820" s="76"/>
      <c r="P6820" s="7"/>
      <c r="Q6820" s="7"/>
      <c r="R6820" s="7"/>
      <c r="S6820" s="7"/>
    </row>
    <row r="6821" spans="1:19" s="8" customFormat="1" ht="11.8" x14ac:dyDescent="0.2">
      <c r="A6821" s="48"/>
      <c r="F6821" s="9"/>
      <c r="G6821" s="9"/>
      <c r="H6821" s="9"/>
      <c r="I6821" s="9"/>
      <c r="J6821" s="9"/>
      <c r="K6821" s="9"/>
      <c r="M6821" s="9"/>
      <c r="N6821" s="76"/>
      <c r="P6821" s="7"/>
      <c r="Q6821" s="7"/>
      <c r="R6821" s="7"/>
      <c r="S6821" s="7"/>
    </row>
    <row r="6822" spans="1:19" s="8" customFormat="1" ht="11.8" x14ac:dyDescent="0.2">
      <c r="A6822" s="48"/>
      <c r="F6822" s="9"/>
      <c r="G6822" s="9"/>
      <c r="H6822" s="9"/>
      <c r="I6822" s="9"/>
      <c r="J6822" s="9"/>
      <c r="K6822" s="9"/>
      <c r="M6822" s="9"/>
      <c r="N6822" s="76"/>
      <c r="P6822" s="7"/>
      <c r="Q6822" s="7"/>
      <c r="R6822" s="7"/>
      <c r="S6822" s="7"/>
    </row>
    <row r="6823" spans="1:19" s="8" customFormat="1" ht="11.8" x14ac:dyDescent="0.2">
      <c r="A6823" s="48"/>
      <c r="F6823" s="9"/>
      <c r="G6823" s="9"/>
      <c r="H6823" s="9"/>
      <c r="I6823" s="9"/>
      <c r="J6823" s="9"/>
      <c r="K6823" s="9"/>
      <c r="M6823" s="9"/>
      <c r="N6823" s="76"/>
      <c r="P6823" s="7"/>
      <c r="Q6823" s="7"/>
      <c r="R6823" s="7"/>
      <c r="S6823" s="7"/>
    </row>
    <row r="6824" spans="1:19" s="8" customFormat="1" ht="11.8" x14ac:dyDescent="0.2">
      <c r="A6824" s="48"/>
      <c r="F6824" s="9"/>
      <c r="G6824" s="9"/>
      <c r="H6824" s="9"/>
      <c r="I6824" s="9"/>
      <c r="J6824" s="9"/>
      <c r="K6824" s="9"/>
      <c r="M6824" s="9"/>
      <c r="N6824" s="76"/>
      <c r="P6824" s="7"/>
      <c r="Q6824" s="7"/>
      <c r="R6824" s="7"/>
      <c r="S6824" s="7"/>
    </row>
    <row r="6825" spans="1:19" s="8" customFormat="1" ht="11.8" x14ac:dyDescent="0.2">
      <c r="A6825" s="48"/>
      <c r="F6825" s="9"/>
      <c r="G6825" s="9"/>
      <c r="H6825" s="9"/>
      <c r="I6825" s="9"/>
      <c r="J6825" s="9"/>
      <c r="K6825" s="9"/>
      <c r="M6825" s="9"/>
      <c r="N6825" s="76"/>
      <c r="P6825" s="7"/>
      <c r="Q6825" s="7"/>
      <c r="R6825" s="7"/>
      <c r="S6825" s="7"/>
    </row>
    <row r="6826" spans="1:19" s="8" customFormat="1" ht="11.8" x14ac:dyDescent="0.2">
      <c r="A6826" s="48"/>
      <c r="F6826" s="9"/>
      <c r="G6826" s="9"/>
      <c r="H6826" s="9"/>
      <c r="I6826" s="9"/>
      <c r="J6826" s="9"/>
      <c r="K6826" s="9"/>
      <c r="M6826" s="9"/>
      <c r="N6826" s="76"/>
      <c r="P6826" s="7"/>
      <c r="Q6826" s="7"/>
      <c r="R6826" s="7"/>
      <c r="S6826" s="7"/>
    </row>
    <row r="6827" spans="1:19" s="8" customFormat="1" ht="11.8" x14ac:dyDescent="0.2">
      <c r="A6827" s="48"/>
      <c r="F6827" s="9"/>
      <c r="G6827" s="9"/>
      <c r="H6827" s="9"/>
      <c r="I6827" s="9"/>
      <c r="J6827" s="9"/>
      <c r="K6827" s="9"/>
      <c r="M6827" s="9"/>
      <c r="N6827" s="76"/>
      <c r="P6827" s="7"/>
      <c r="Q6827" s="7"/>
      <c r="R6827" s="7"/>
      <c r="S6827" s="7"/>
    </row>
    <row r="6828" spans="1:19" s="8" customFormat="1" ht="11.8" x14ac:dyDescent="0.2">
      <c r="A6828" s="48"/>
      <c r="F6828" s="9"/>
      <c r="G6828" s="9"/>
      <c r="H6828" s="9"/>
      <c r="I6828" s="9"/>
      <c r="J6828" s="9"/>
      <c r="K6828" s="9"/>
      <c r="M6828" s="9"/>
      <c r="N6828" s="76"/>
      <c r="P6828" s="7"/>
      <c r="Q6828" s="7"/>
      <c r="R6828" s="7"/>
      <c r="S6828" s="7"/>
    </row>
    <row r="6829" spans="1:19" s="8" customFormat="1" ht="11.8" x14ac:dyDescent="0.2">
      <c r="A6829" s="48"/>
      <c r="F6829" s="9"/>
      <c r="G6829" s="9"/>
      <c r="H6829" s="9"/>
      <c r="I6829" s="9"/>
      <c r="J6829" s="9"/>
      <c r="K6829" s="9"/>
      <c r="M6829" s="9"/>
      <c r="N6829" s="76"/>
      <c r="P6829" s="7"/>
      <c r="Q6829" s="7"/>
      <c r="R6829" s="7"/>
      <c r="S6829" s="7"/>
    </row>
    <row r="6830" spans="1:19" s="8" customFormat="1" ht="11.8" x14ac:dyDescent="0.2">
      <c r="A6830" s="48"/>
      <c r="F6830" s="9"/>
      <c r="G6830" s="9"/>
      <c r="H6830" s="9"/>
      <c r="I6830" s="9"/>
      <c r="J6830" s="9"/>
      <c r="K6830" s="9"/>
      <c r="M6830" s="9"/>
      <c r="N6830" s="76"/>
      <c r="P6830" s="7"/>
      <c r="Q6830" s="7"/>
      <c r="R6830" s="7"/>
      <c r="S6830" s="7"/>
    </row>
    <row r="6831" spans="1:19" s="8" customFormat="1" ht="11.8" x14ac:dyDescent="0.2">
      <c r="A6831" s="48"/>
      <c r="F6831" s="9"/>
      <c r="G6831" s="9"/>
      <c r="H6831" s="9"/>
      <c r="I6831" s="9"/>
      <c r="J6831" s="9"/>
      <c r="K6831" s="9"/>
      <c r="M6831" s="9"/>
      <c r="N6831" s="76"/>
      <c r="P6831" s="7"/>
      <c r="Q6831" s="7"/>
      <c r="R6831" s="7"/>
      <c r="S6831" s="7"/>
    </row>
    <row r="6832" spans="1:19" s="8" customFormat="1" ht="11.8" x14ac:dyDescent="0.2">
      <c r="A6832" s="48"/>
      <c r="F6832" s="9"/>
      <c r="G6832" s="9"/>
      <c r="H6832" s="9"/>
      <c r="I6832" s="9"/>
      <c r="J6832" s="9"/>
      <c r="K6832" s="9"/>
      <c r="M6832" s="9"/>
      <c r="N6832" s="76"/>
      <c r="P6832" s="7"/>
      <c r="Q6832" s="7"/>
      <c r="R6832" s="7"/>
      <c r="S6832" s="7"/>
    </row>
    <row r="6833" spans="1:19" s="8" customFormat="1" ht="11.8" x14ac:dyDescent="0.2">
      <c r="A6833" s="48"/>
      <c r="F6833" s="9"/>
      <c r="G6833" s="9"/>
      <c r="H6833" s="9"/>
      <c r="I6833" s="9"/>
      <c r="J6833" s="9"/>
      <c r="K6833" s="9"/>
      <c r="M6833" s="9"/>
      <c r="N6833" s="76"/>
      <c r="P6833" s="7"/>
      <c r="Q6833" s="7"/>
      <c r="R6833" s="7"/>
      <c r="S6833" s="7"/>
    </row>
    <row r="6834" spans="1:19" s="8" customFormat="1" ht="11.8" x14ac:dyDescent="0.2">
      <c r="A6834" s="48"/>
      <c r="F6834" s="9"/>
      <c r="G6834" s="9"/>
      <c r="H6834" s="9"/>
      <c r="I6834" s="9"/>
      <c r="J6834" s="9"/>
      <c r="K6834" s="9"/>
      <c r="M6834" s="9"/>
      <c r="N6834" s="76"/>
      <c r="P6834" s="7"/>
      <c r="Q6834" s="7"/>
      <c r="R6834" s="7"/>
      <c r="S6834" s="7"/>
    </row>
    <row r="6835" spans="1:19" s="8" customFormat="1" ht="11.8" x14ac:dyDescent="0.2">
      <c r="A6835" s="48"/>
      <c r="F6835" s="9"/>
      <c r="G6835" s="9"/>
      <c r="H6835" s="9"/>
      <c r="I6835" s="9"/>
      <c r="J6835" s="9"/>
      <c r="K6835" s="9"/>
      <c r="M6835" s="9"/>
      <c r="N6835" s="76"/>
      <c r="P6835" s="7"/>
      <c r="Q6835" s="7"/>
      <c r="R6835" s="7"/>
      <c r="S6835" s="7"/>
    </row>
    <row r="6836" spans="1:19" s="8" customFormat="1" ht="11.8" x14ac:dyDescent="0.2">
      <c r="A6836" s="48"/>
      <c r="F6836" s="9"/>
      <c r="G6836" s="9"/>
      <c r="H6836" s="9"/>
      <c r="I6836" s="9"/>
      <c r="J6836" s="9"/>
      <c r="K6836" s="9"/>
      <c r="M6836" s="9"/>
      <c r="N6836" s="76"/>
      <c r="P6836" s="7"/>
      <c r="Q6836" s="7"/>
      <c r="R6836" s="7"/>
      <c r="S6836" s="7"/>
    </row>
    <row r="6837" spans="1:19" s="8" customFormat="1" ht="11.8" x14ac:dyDescent="0.2">
      <c r="A6837" s="48"/>
      <c r="F6837" s="9"/>
      <c r="G6837" s="9"/>
      <c r="H6837" s="9"/>
      <c r="I6837" s="9"/>
      <c r="J6837" s="9"/>
      <c r="K6837" s="9"/>
      <c r="M6837" s="9"/>
      <c r="N6837" s="76"/>
      <c r="P6837" s="7"/>
      <c r="Q6837" s="7"/>
      <c r="R6837" s="7"/>
      <c r="S6837" s="7"/>
    </row>
    <row r="6838" spans="1:19" s="8" customFormat="1" ht="11.8" x14ac:dyDescent="0.2">
      <c r="A6838" s="48"/>
      <c r="F6838" s="9"/>
      <c r="G6838" s="9"/>
      <c r="H6838" s="9"/>
      <c r="I6838" s="9"/>
      <c r="J6838" s="9"/>
      <c r="K6838" s="9"/>
      <c r="M6838" s="9"/>
      <c r="N6838" s="76"/>
      <c r="P6838" s="7"/>
      <c r="Q6838" s="7"/>
      <c r="R6838" s="7"/>
      <c r="S6838" s="7"/>
    </row>
    <row r="6839" spans="1:19" s="8" customFormat="1" ht="11.8" x14ac:dyDescent="0.2">
      <c r="A6839" s="48"/>
      <c r="F6839" s="9"/>
      <c r="G6839" s="9"/>
      <c r="H6839" s="9"/>
      <c r="I6839" s="9"/>
      <c r="J6839" s="9"/>
      <c r="K6839" s="9"/>
      <c r="M6839" s="9"/>
      <c r="N6839" s="76"/>
      <c r="P6839" s="7"/>
      <c r="Q6839" s="7"/>
      <c r="R6839" s="7"/>
      <c r="S6839" s="7"/>
    </row>
    <row r="6840" spans="1:19" s="8" customFormat="1" ht="11.8" x14ac:dyDescent="0.2">
      <c r="A6840" s="48"/>
      <c r="F6840" s="9"/>
      <c r="G6840" s="9"/>
      <c r="H6840" s="9"/>
      <c r="I6840" s="9"/>
      <c r="J6840" s="9"/>
      <c r="K6840" s="9"/>
      <c r="M6840" s="9"/>
      <c r="N6840" s="76"/>
      <c r="P6840" s="7"/>
      <c r="Q6840" s="7"/>
      <c r="R6840" s="7"/>
      <c r="S6840" s="7"/>
    </row>
    <row r="6841" spans="1:19" s="8" customFormat="1" ht="11.8" x14ac:dyDescent="0.2">
      <c r="A6841" s="48"/>
      <c r="F6841" s="9"/>
      <c r="G6841" s="9"/>
      <c r="H6841" s="9"/>
      <c r="I6841" s="9"/>
      <c r="J6841" s="9"/>
      <c r="K6841" s="9"/>
      <c r="M6841" s="9"/>
      <c r="N6841" s="76"/>
      <c r="P6841" s="7"/>
      <c r="Q6841" s="7"/>
      <c r="R6841" s="7"/>
      <c r="S6841" s="7"/>
    </row>
    <row r="6842" spans="1:19" s="8" customFormat="1" ht="11.8" x14ac:dyDescent="0.2">
      <c r="A6842" s="48"/>
      <c r="F6842" s="9"/>
      <c r="G6842" s="9"/>
      <c r="H6842" s="9"/>
      <c r="I6842" s="9"/>
      <c r="J6842" s="9"/>
      <c r="K6842" s="9"/>
      <c r="M6842" s="9"/>
      <c r="N6842" s="76"/>
      <c r="P6842" s="7"/>
      <c r="Q6842" s="7"/>
      <c r="R6842" s="7"/>
      <c r="S6842" s="7"/>
    </row>
    <row r="6843" spans="1:19" s="8" customFormat="1" ht="11.8" x14ac:dyDescent="0.2">
      <c r="A6843" s="48"/>
      <c r="F6843" s="9"/>
      <c r="G6843" s="9"/>
      <c r="H6843" s="9"/>
      <c r="I6843" s="9"/>
      <c r="J6843" s="9"/>
      <c r="K6843" s="9"/>
      <c r="M6843" s="9"/>
      <c r="N6843" s="76"/>
      <c r="P6843" s="7"/>
      <c r="Q6843" s="7"/>
      <c r="R6843" s="7"/>
      <c r="S6843" s="7"/>
    </row>
    <row r="6844" spans="1:19" s="8" customFormat="1" ht="11.8" x14ac:dyDescent="0.2">
      <c r="A6844" s="48"/>
      <c r="F6844" s="9"/>
      <c r="G6844" s="9"/>
      <c r="H6844" s="9"/>
      <c r="I6844" s="9"/>
      <c r="J6844" s="9"/>
      <c r="K6844" s="9"/>
      <c r="M6844" s="9"/>
      <c r="N6844" s="76"/>
      <c r="P6844" s="7"/>
      <c r="Q6844" s="7"/>
      <c r="R6844" s="7"/>
      <c r="S6844" s="7"/>
    </row>
    <row r="6845" spans="1:19" s="8" customFormat="1" ht="11.8" x14ac:dyDescent="0.2">
      <c r="A6845" s="48"/>
      <c r="F6845" s="9"/>
      <c r="G6845" s="9"/>
      <c r="H6845" s="9"/>
      <c r="I6845" s="9"/>
      <c r="J6845" s="9"/>
      <c r="K6845" s="9"/>
      <c r="M6845" s="9"/>
      <c r="N6845" s="76"/>
      <c r="P6845" s="7"/>
      <c r="Q6845" s="7"/>
      <c r="R6845" s="7"/>
      <c r="S6845" s="7"/>
    </row>
    <row r="6846" spans="1:19" s="8" customFormat="1" ht="11.8" x14ac:dyDescent="0.2">
      <c r="A6846" s="48"/>
      <c r="F6846" s="9"/>
      <c r="G6846" s="9"/>
      <c r="H6846" s="9"/>
      <c r="I6846" s="9"/>
      <c r="J6846" s="9"/>
      <c r="K6846" s="9"/>
      <c r="M6846" s="9"/>
      <c r="N6846" s="76"/>
      <c r="P6846" s="7"/>
      <c r="Q6846" s="7"/>
      <c r="R6846" s="7"/>
      <c r="S6846" s="7"/>
    </row>
    <row r="6847" spans="1:19" s="8" customFormat="1" ht="11.8" x14ac:dyDescent="0.2">
      <c r="A6847" s="48"/>
      <c r="F6847" s="9"/>
      <c r="G6847" s="9"/>
      <c r="H6847" s="9"/>
      <c r="I6847" s="9"/>
      <c r="J6847" s="9"/>
      <c r="K6847" s="9"/>
      <c r="M6847" s="9"/>
      <c r="N6847" s="76"/>
      <c r="P6847" s="7"/>
      <c r="Q6847" s="7"/>
      <c r="R6847" s="7"/>
      <c r="S6847" s="7"/>
    </row>
    <row r="6848" spans="1:19" s="8" customFormat="1" ht="11.8" x14ac:dyDescent="0.2">
      <c r="A6848" s="48"/>
      <c r="F6848" s="9"/>
      <c r="G6848" s="9"/>
      <c r="H6848" s="9"/>
      <c r="I6848" s="9"/>
      <c r="J6848" s="9"/>
      <c r="K6848" s="9"/>
      <c r="M6848" s="9"/>
      <c r="N6848" s="76"/>
      <c r="P6848" s="7"/>
      <c r="Q6848" s="7"/>
      <c r="R6848" s="7"/>
      <c r="S6848" s="7"/>
    </row>
    <row r="6849" spans="1:19" s="8" customFormat="1" ht="11.8" x14ac:dyDescent="0.2">
      <c r="A6849" s="48"/>
      <c r="F6849" s="9"/>
      <c r="G6849" s="9"/>
      <c r="H6849" s="9"/>
      <c r="I6849" s="9"/>
      <c r="J6849" s="9"/>
      <c r="K6849" s="9"/>
      <c r="M6849" s="9"/>
      <c r="N6849" s="76"/>
      <c r="P6849" s="7"/>
      <c r="Q6849" s="7"/>
      <c r="R6849" s="7"/>
      <c r="S6849" s="7"/>
    </row>
    <row r="6850" spans="1:19" s="8" customFormat="1" ht="11.8" x14ac:dyDescent="0.2">
      <c r="A6850" s="48"/>
      <c r="F6850" s="9"/>
      <c r="G6850" s="9"/>
      <c r="H6850" s="9"/>
      <c r="I6850" s="9"/>
      <c r="J6850" s="9"/>
      <c r="K6850" s="9"/>
      <c r="M6850" s="9"/>
      <c r="N6850" s="76"/>
      <c r="P6850" s="7"/>
      <c r="Q6850" s="7"/>
      <c r="R6850" s="7"/>
      <c r="S6850" s="7"/>
    </row>
    <row r="6851" spans="1:19" s="8" customFormat="1" ht="11.8" x14ac:dyDescent="0.2">
      <c r="A6851" s="48"/>
      <c r="F6851" s="9"/>
      <c r="G6851" s="9"/>
      <c r="H6851" s="9"/>
      <c r="I6851" s="9"/>
      <c r="J6851" s="9"/>
      <c r="K6851" s="9"/>
      <c r="M6851" s="9"/>
      <c r="N6851" s="76"/>
      <c r="P6851" s="7"/>
      <c r="Q6851" s="7"/>
      <c r="R6851" s="7"/>
      <c r="S6851" s="7"/>
    </row>
    <row r="6852" spans="1:19" s="8" customFormat="1" ht="11.8" x14ac:dyDescent="0.2">
      <c r="A6852" s="48"/>
      <c r="F6852" s="9"/>
      <c r="G6852" s="9"/>
      <c r="H6852" s="9"/>
      <c r="I6852" s="9"/>
      <c r="J6852" s="9"/>
      <c r="K6852" s="9"/>
      <c r="M6852" s="9"/>
      <c r="N6852" s="76"/>
      <c r="P6852" s="7"/>
      <c r="Q6852" s="7"/>
      <c r="R6852" s="7"/>
      <c r="S6852" s="7"/>
    </row>
    <row r="6853" spans="1:19" s="8" customFormat="1" ht="11.8" x14ac:dyDescent="0.2">
      <c r="A6853" s="48"/>
      <c r="F6853" s="9"/>
      <c r="G6853" s="9"/>
      <c r="H6853" s="9"/>
      <c r="I6853" s="9"/>
      <c r="J6853" s="9"/>
      <c r="K6853" s="9"/>
      <c r="M6853" s="9"/>
      <c r="N6853" s="76"/>
      <c r="P6853" s="7"/>
      <c r="Q6853" s="7"/>
      <c r="R6853" s="7"/>
      <c r="S6853" s="7"/>
    </row>
    <row r="6854" spans="1:19" s="8" customFormat="1" ht="11.8" x14ac:dyDescent="0.2">
      <c r="A6854" s="48"/>
      <c r="F6854" s="9"/>
      <c r="G6854" s="9"/>
      <c r="H6854" s="9"/>
      <c r="I6854" s="9"/>
      <c r="J6854" s="9"/>
      <c r="K6854" s="9"/>
      <c r="M6854" s="9"/>
      <c r="N6854" s="76"/>
      <c r="P6854" s="7"/>
      <c r="Q6854" s="7"/>
      <c r="R6854" s="7"/>
      <c r="S6854" s="7"/>
    </row>
    <row r="6855" spans="1:19" s="8" customFormat="1" ht="11.8" x14ac:dyDescent="0.2">
      <c r="A6855" s="48"/>
      <c r="F6855" s="9"/>
      <c r="G6855" s="9"/>
      <c r="H6855" s="9"/>
      <c r="I6855" s="9"/>
      <c r="J6855" s="9"/>
      <c r="K6855" s="9"/>
      <c r="M6855" s="9"/>
      <c r="N6855" s="76"/>
      <c r="P6855" s="7"/>
      <c r="Q6855" s="7"/>
      <c r="R6855" s="7"/>
      <c r="S6855" s="7"/>
    </row>
    <row r="6856" spans="1:19" s="8" customFormat="1" ht="11.8" x14ac:dyDescent="0.2">
      <c r="A6856" s="48"/>
      <c r="F6856" s="9"/>
      <c r="G6856" s="9"/>
      <c r="H6856" s="9"/>
      <c r="I6856" s="9"/>
      <c r="J6856" s="9"/>
      <c r="K6856" s="9"/>
      <c r="M6856" s="9"/>
      <c r="N6856" s="76"/>
      <c r="P6856" s="7"/>
      <c r="Q6856" s="7"/>
      <c r="R6856" s="7"/>
      <c r="S6856" s="7"/>
    </row>
    <row r="6857" spans="1:19" s="8" customFormat="1" ht="11.8" x14ac:dyDescent="0.2">
      <c r="A6857" s="48"/>
      <c r="F6857" s="9"/>
      <c r="G6857" s="9"/>
      <c r="H6857" s="9"/>
      <c r="I6857" s="9"/>
      <c r="J6857" s="9"/>
      <c r="K6857" s="9"/>
      <c r="M6857" s="9"/>
      <c r="N6857" s="76"/>
      <c r="P6857" s="7"/>
      <c r="Q6857" s="7"/>
      <c r="R6857" s="7"/>
      <c r="S6857" s="7"/>
    </row>
    <row r="6858" spans="1:19" s="8" customFormat="1" ht="11.8" x14ac:dyDescent="0.2">
      <c r="A6858" s="48"/>
      <c r="F6858" s="9"/>
      <c r="G6858" s="9"/>
      <c r="H6858" s="9"/>
      <c r="I6858" s="9"/>
      <c r="J6858" s="9"/>
      <c r="K6858" s="9"/>
      <c r="M6858" s="9"/>
      <c r="N6858" s="76"/>
      <c r="P6858" s="7"/>
      <c r="Q6858" s="7"/>
      <c r="R6858" s="7"/>
      <c r="S6858" s="7"/>
    </row>
    <row r="6859" spans="1:19" s="8" customFormat="1" ht="11.8" x14ac:dyDescent="0.2">
      <c r="A6859" s="48"/>
      <c r="F6859" s="9"/>
      <c r="G6859" s="9"/>
      <c r="H6859" s="9"/>
      <c r="I6859" s="9"/>
      <c r="J6859" s="9"/>
      <c r="K6859" s="9"/>
      <c r="M6859" s="9"/>
      <c r="N6859" s="76"/>
      <c r="P6859" s="7"/>
      <c r="Q6859" s="7"/>
      <c r="R6859" s="7"/>
      <c r="S6859" s="7"/>
    </row>
    <row r="6860" spans="1:19" s="8" customFormat="1" ht="11.8" x14ac:dyDescent="0.2">
      <c r="A6860" s="48"/>
      <c r="F6860" s="9"/>
      <c r="G6860" s="9"/>
      <c r="H6860" s="9"/>
      <c r="I6860" s="9"/>
      <c r="J6860" s="9"/>
      <c r="K6860" s="9"/>
      <c r="M6860" s="9"/>
      <c r="N6860" s="76"/>
      <c r="P6860" s="7"/>
      <c r="Q6860" s="7"/>
      <c r="R6860" s="7"/>
      <c r="S6860" s="7"/>
    </row>
    <row r="6861" spans="1:19" s="8" customFormat="1" ht="11.8" x14ac:dyDescent="0.2">
      <c r="A6861" s="48"/>
      <c r="F6861" s="9"/>
      <c r="G6861" s="9"/>
      <c r="H6861" s="9"/>
      <c r="I6861" s="9"/>
      <c r="J6861" s="9"/>
      <c r="K6861" s="9"/>
      <c r="M6861" s="9"/>
      <c r="N6861" s="76"/>
      <c r="P6861" s="7"/>
      <c r="Q6861" s="7"/>
      <c r="R6861" s="7"/>
      <c r="S6861" s="7"/>
    </row>
    <row r="6862" spans="1:19" s="8" customFormat="1" ht="11.8" x14ac:dyDescent="0.2">
      <c r="A6862" s="48"/>
      <c r="F6862" s="9"/>
      <c r="G6862" s="9"/>
      <c r="H6862" s="9"/>
      <c r="I6862" s="9"/>
      <c r="J6862" s="9"/>
      <c r="K6862" s="9"/>
      <c r="M6862" s="9"/>
      <c r="N6862" s="76"/>
      <c r="P6862" s="7"/>
      <c r="Q6862" s="7"/>
      <c r="R6862" s="7"/>
      <c r="S6862" s="7"/>
    </row>
    <row r="6863" spans="1:19" s="8" customFormat="1" ht="11.8" x14ac:dyDescent="0.2">
      <c r="A6863" s="48"/>
      <c r="F6863" s="9"/>
      <c r="G6863" s="9"/>
      <c r="H6863" s="9"/>
      <c r="I6863" s="9"/>
      <c r="J6863" s="9"/>
      <c r="K6863" s="9"/>
      <c r="M6863" s="9"/>
      <c r="N6863" s="76"/>
      <c r="P6863" s="7"/>
      <c r="Q6863" s="7"/>
      <c r="R6863" s="7"/>
      <c r="S6863" s="7"/>
    </row>
    <row r="6864" spans="1:19" s="8" customFormat="1" ht="11.8" x14ac:dyDescent="0.2">
      <c r="A6864" s="48"/>
      <c r="F6864" s="9"/>
      <c r="G6864" s="9"/>
      <c r="H6864" s="9"/>
      <c r="I6864" s="9"/>
      <c r="J6864" s="9"/>
      <c r="K6864" s="9"/>
      <c r="M6864" s="9"/>
      <c r="N6864" s="76"/>
      <c r="P6864" s="7"/>
      <c r="Q6864" s="7"/>
      <c r="R6864" s="7"/>
      <c r="S6864" s="7"/>
    </row>
    <row r="6865" spans="1:19" s="8" customFormat="1" ht="11.8" x14ac:dyDescent="0.2">
      <c r="A6865" s="48"/>
      <c r="F6865" s="9"/>
      <c r="G6865" s="9"/>
      <c r="H6865" s="9"/>
      <c r="I6865" s="9"/>
      <c r="J6865" s="9"/>
      <c r="K6865" s="9"/>
      <c r="M6865" s="9"/>
      <c r="N6865" s="76"/>
      <c r="P6865" s="7"/>
      <c r="Q6865" s="7"/>
      <c r="R6865" s="7"/>
      <c r="S6865" s="7"/>
    </row>
    <row r="6866" spans="1:19" s="8" customFormat="1" ht="11.8" x14ac:dyDescent="0.2">
      <c r="A6866" s="48"/>
      <c r="F6866" s="9"/>
      <c r="G6866" s="9"/>
      <c r="H6866" s="9"/>
      <c r="I6866" s="9"/>
      <c r="J6866" s="9"/>
      <c r="K6866" s="9"/>
      <c r="M6866" s="9"/>
      <c r="N6866" s="76"/>
      <c r="P6866" s="7"/>
      <c r="Q6866" s="7"/>
      <c r="R6866" s="7"/>
      <c r="S6866" s="7"/>
    </row>
    <row r="6867" spans="1:19" s="8" customFormat="1" ht="11.8" x14ac:dyDescent="0.2">
      <c r="A6867" s="48"/>
      <c r="F6867" s="9"/>
      <c r="G6867" s="9"/>
      <c r="H6867" s="9"/>
      <c r="I6867" s="9"/>
      <c r="J6867" s="9"/>
      <c r="K6867" s="9"/>
      <c r="M6867" s="9"/>
      <c r="N6867" s="76"/>
      <c r="P6867" s="7"/>
      <c r="Q6867" s="7"/>
      <c r="R6867" s="7"/>
      <c r="S6867" s="7"/>
    </row>
    <row r="6868" spans="1:19" s="8" customFormat="1" ht="11.8" x14ac:dyDescent="0.2">
      <c r="A6868" s="48"/>
      <c r="F6868" s="9"/>
      <c r="G6868" s="9"/>
      <c r="H6868" s="9"/>
      <c r="I6868" s="9"/>
      <c r="J6868" s="9"/>
      <c r="K6868" s="9"/>
      <c r="M6868" s="9"/>
      <c r="N6868" s="76"/>
      <c r="P6868" s="7"/>
      <c r="Q6868" s="7"/>
      <c r="R6868" s="7"/>
      <c r="S6868" s="7"/>
    </row>
    <row r="6869" spans="1:19" s="8" customFormat="1" ht="11.8" x14ac:dyDescent="0.2">
      <c r="A6869" s="48"/>
      <c r="F6869" s="9"/>
      <c r="G6869" s="9"/>
      <c r="H6869" s="9"/>
      <c r="I6869" s="9"/>
      <c r="J6869" s="9"/>
      <c r="K6869" s="9"/>
      <c r="M6869" s="9"/>
      <c r="N6869" s="76"/>
      <c r="P6869" s="7"/>
      <c r="Q6869" s="7"/>
      <c r="R6869" s="7"/>
      <c r="S6869" s="7"/>
    </row>
    <row r="6870" spans="1:19" s="8" customFormat="1" ht="11.8" x14ac:dyDescent="0.2">
      <c r="A6870" s="48"/>
      <c r="F6870" s="9"/>
      <c r="G6870" s="9"/>
      <c r="H6870" s="9"/>
      <c r="I6870" s="9"/>
      <c r="J6870" s="9"/>
      <c r="K6870" s="9"/>
      <c r="M6870" s="9"/>
      <c r="N6870" s="76"/>
      <c r="P6870" s="7"/>
      <c r="Q6870" s="7"/>
      <c r="R6870" s="7"/>
      <c r="S6870" s="7"/>
    </row>
    <row r="6871" spans="1:19" s="8" customFormat="1" ht="11.8" x14ac:dyDescent="0.2">
      <c r="A6871" s="48"/>
      <c r="F6871" s="9"/>
      <c r="G6871" s="9"/>
      <c r="H6871" s="9"/>
      <c r="I6871" s="9"/>
      <c r="J6871" s="9"/>
      <c r="K6871" s="9"/>
      <c r="M6871" s="9"/>
      <c r="N6871" s="76"/>
      <c r="P6871" s="7"/>
      <c r="Q6871" s="7"/>
      <c r="R6871" s="7"/>
      <c r="S6871" s="7"/>
    </row>
    <row r="6872" spans="1:19" s="8" customFormat="1" ht="11.8" x14ac:dyDescent="0.2">
      <c r="A6872" s="48"/>
      <c r="F6872" s="9"/>
      <c r="G6872" s="9"/>
      <c r="H6872" s="9"/>
      <c r="I6872" s="9"/>
      <c r="J6872" s="9"/>
      <c r="K6872" s="9"/>
      <c r="M6872" s="9"/>
      <c r="N6872" s="76"/>
      <c r="P6872" s="7"/>
      <c r="Q6872" s="7"/>
      <c r="R6872" s="7"/>
      <c r="S6872" s="7"/>
    </row>
    <row r="6873" spans="1:19" s="8" customFormat="1" ht="11.8" x14ac:dyDescent="0.2">
      <c r="A6873" s="48"/>
      <c r="F6873" s="9"/>
      <c r="G6873" s="9"/>
      <c r="H6873" s="9"/>
      <c r="I6873" s="9"/>
      <c r="J6873" s="9"/>
      <c r="K6873" s="9"/>
      <c r="M6873" s="9"/>
      <c r="N6873" s="76"/>
      <c r="P6873" s="7"/>
      <c r="Q6873" s="7"/>
      <c r="R6873" s="7"/>
      <c r="S6873" s="7"/>
    </row>
    <row r="6874" spans="1:19" s="8" customFormat="1" ht="11.8" x14ac:dyDescent="0.2">
      <c r="A6874" s="48"/>
      <c r="F6874" s="9"/>
      <c r="G6874" s="9"/>
      <c r="H6874" s="9"/>
      <c r="I6874" s="9"/>
      <c r="J6874" s="9"/>
      <c r="K6874" s="9"/>
      <c r="M6874" s="9"/>
      <c r="N6874" s="76"/>
      <c r="P6874" s="7"/>
      <c r="Q6874" s="7"/>
      <c r="R6874" s="7"/>
      <c r="S6874" s="7"/>
    </row>
    <row r="6875" spans="1:19" s="8" customFormat="1" ht="11.8" x14ac:dyDescent="0.2">
      <c r="A6875" s="48"/>
      <c r="F6875" s="9"/>
      <c r="G6875" s="9"/>
      <c r="H6875" s="9"/>
      <c r="I6875" s="9"/>
      <c r="J6875" s="9"/>
      <c r="K6875" s="9"/>
      <c r="M6875" s="9"/>
      <c r="N6875" s="76"/>
      <c r="P6875" s="7"/>
      <c r="Q6875" s="7"/>
      <c r="R6875" s="7"/>
      <c r="S6875" s="7"/>
    </row>
    <row r="6876" spans="1:19" s="8" customFormat="1" ht="11.8" x14ac:dyDescent="0.2">
      <c r="A6876" s="48"/>
      <c r="F6876" s="9"/>
      <c r="G6876" s="9"/>
      <c r="H6876" s="9"/>
      <c r="I6876" s="9"/>
      <c r="J6876" s="9"/>
      <c r="K6876" s="9"/>
      <c r="M6876" s="9"/>
      <c r="N6876" s="76"/>
      <c r="P6876" s="7"/>
      <c r="Q6876" s="7"/>
      <c r="R6876" s="7"/>
      <c r="S6876" s="7"/>
    </row>
    <row r="6877" spans="1:19" s="8" customFormat="1" ht="11.8" x14ac:dyDescent="0.2">
      <c r="A6877" s="48"/>
      <c r="F6877" s="9"/>
      <c r="G6877" s="9"/>
      <c r="H6877" s="9"/>
      <c r="I6877" s="9"/>
      <c r="J6877" s="9"/>
      <c r="K6877" s="9"/>
      <c r="M6877" s="9"/>
      <c r="N6877" s="76"/>
      <c r="P6877" s="7"/>
      <c r="Q6877" s="7"/>
      <c r="R6877" s="7"/>
      <c r="S6877" s="7"/>
    </row>
    <row r="6878" spans="1:19" s="8" customFormat="1" ht="11.8" x14ac:dyDescent="0.2">
      <c r="A6878" s="48"/>
      <c r="F6878" s="9"/>
      <c r="G6878" s="9"/>
      <c r="H6878" s="9"/>
      <c r="I6878" s="9"/>
      <c r="J6878" s="9"/>
      <c r="K6878" s="9"/>
      <c r="M6878" s="9"/>
      <c r="N6878" s="76"/>
      <c r="P6878" s="7"/>
      <c r="Q6878" s="7"/>
      <c r="R6878" s="7"/>
      <c r="S6878" s="7"/>
    </row>
    <row r="6879" spans="1:19" s="8" customFormat="1" ht="11.8" x14ac:dyDescent="0.2">
      <c r="A6879" s="48"/>
      <c r="F6879" s="9"/>
      <c r="G6879" s="9"/>
      <c r="H6879" s="9"/>
      <c r="I6879" s="9"/>
      <c r="J6879" s="9"/>
      <c r="K6879" s="9"/>
      <c r="M6879" s="9"/>
      <c r="N6879" s="76"/>
      <c r="P6879" s="7"/>
      <c r="Q6879" s="7"/>
      <c r="R6879" s="7"/>
      <c r="S6879" s="7"/>
    </row>
    <row r="6880" spans="1:19" s="8" customFormat="1" ht="11.8" x14ac:dyDescent="0.2">
      <c r="A6880" s="48"/>
      <c r="F6880" s="9"/>
      <c r="G6880" s="9"/>
      <c r="H6880" s="9"/>
      <c r="I6880" s="9"/>
      <c r="J6880" s="9"/>
      <c r="K6880" s="9"/>
      <c r="M6880" s="9"/>
      <c r="N6880" s="76"/>
      <c r="P6880" s="7"/>
      <c r="Q6880" s="7"/>
      <c r="R6880" s="7"/>
      <c r="S6880" s="7"/>
    </row>
    <row r="6881" spans="1:19" s="8" customFormat="1" ht="11.8" x14ac:dyDescent="0.2">
      <c r="A6881" s="48"/>
      <c r="F6881" s="9"/>
      <c r="G6881" s="9"/>
      <c r="H6881" s="9"/>
      <c r="I6881" s="9"/>
      <c r="J6881" s="9"/>
      <c r="K6881" s="9"/>
      <c r="M6881" s="9"/>
      <c r="N6881" s="76"/>
      <c r="P6881" s="7"/>
      <c r="Q6881" s="7"/>
      <c r="R6881" s="7"/>
      <c r="S6881" s="7"/>
    </row>
    <row r="6882" spans="1:19" s="8" customFormat="1" ht="11.8" x14ac:dyDescent="0.2">
      <c r="A6882" s="48"/>
      <c r="F6882" s="9"/>
      <c r="G6882" s="9"/>
      <c r="H6882" s="9"/>
      <c r="I6882" s="9"/>
      <c r="J6882" s="9"/>
      <c r="K6882" s="9"/>
      <c r="M6882" s="9"/>
      <c r="N6882" s="76"/>
      <c r="P6882" s="7"/>
      <c r="Q6882" s="7"/>
      <c r="R6882" s="7"/>
      <c r="S6882" s="7"/>
    </row>
    <row r="6883" spans="1:19" s="8" customFormat="1" ht="11.8" x14ac:dyDescent="0.2">
      <c r="A6883" s="48"/>
      <c r="F6883" s="9"/>
      <c r="G6883" s="9"/>
      <c r="H6883" s="9"/>
      <c r="I6883" s="9"/>
      <c r="J6883" s="9"/>
      <c r="K6883" s="9"/>
      <c r="M6883" s="9"/>
      <c r="N6883" s="76"/>
      <c r="P6883" s="7"/>
      <c r="Q6883" s="7"/>
      <c r="R6883" s="7"/>
      <c r="S6883" s="7"/>
    </row>
    <row r="6884" spans="1:19" s="8" customFormat="1" ht="11.8" x14ac:dyDescent="0.2">
      <c r="A6884" s="48"/>
      <c r="F6884" s="9"/>
      <c r="G6884" s="9"/>
      <c r="H6884" s="9"/>
      <c r="I6884" s="9"/>
      <c r="J6884" s="9"/>
      <c r="K6884" s="9"/>
      <c r="M6884" s="9"/>
      <c r="N6884" s="76"/>
      <c r="P6884" s="7"/>
      <c r="Q6884" s="7"/>
      <c r="R6884" s="7"/>
      <c r="S6884" s="7"/>
    </row>
    <row r="6885" spans="1:19" s="8" customFormat="1" ht="11.8" x14ac:dyDescent="0.2">
      <c r="A6885" s="48"/>
      <c r="F6885" s="9"/>
      <c r="G6885" s="9"/>
      <c r="H6885" s="9"/>
      <c r="I6885" s="9"/>
      <c r="J6885" s="9"/>
      <c r="K6885" s="9"/>
      <c r="M6885" s="9"/>
      <c r="N6885" s="76"/>
      <c r="P6885" s="7"/>
      <c r="Q6885" s="7"/>
      <c r="R6885" s="7"/>
      <c r="S6885" s="7"/>
    </row>
    <row r="6886" spans="1:19" s="8" customFormat="1" ht="11.8" x14ac:dyDescent="0.2">
      <c r="A6886" s="48"/>
      <c r="F6886" s="9"/>
      <c r="G6886" s="9"/>
      <c r="H6886" s="9"/>
      <c r="I6886" s="9"/>
      <c r="J6886" s="9"/>
      <c r="K6886" s="9"/>
      <c r="M6886" s="9"/>
      <c r="N6886" s="76"/>
      <c r="P6886" s="7"/>
      <c r="Q6886" s="7"/>
      <c r="R6886" s="7"/>
      <c r="S6886" s="7"/>
    </row>
    <row r="6887" spans="1:19" s="8" customFormat="1" ht="11.8" x14ac:dyDescent="0.2">
      <c r="A6887" s="48"/>
      <c r="F6887" s="9"/>
      <c r="G6887" s="9"/>
      <c r="H6887" s="9"/>
      <c r="I6887" s="9"/>
      <c r="J6887" s="9"/>
      <c r="K6887" s="9"/>
      <c r="M6887" s="9"/>
      <c r="N6887" s="76"/>
      <c r="P6887" s="7"/>
      <c r="Q6887" s="7"/>
      <c r="R6887" s="7"/>
      <c r="S6887" s="7"/>
    </row>
    <row r="6888" spans="1:19" s="8" customFormat="1" ht="11.8" x14ac:dyDescent="0.2">
      <c r="A6888" s="48"/>
      <c r="F6888" s="9"/>
      <c r="G6888" s="9"/>
      <c r="H6888" s="9"/>
      <c r="I6888" s="9"/>
      <c r="J6888" s="9"/>
      <c r="K6888" s="9"/>
      <c r="M6888" s="9"/>
      <c r="N6888" s="76"/>
      <c r="P6888" s="7"/>
      <c r="Q6888" s="7"/>
      <c r="R6888" s="7"/>
      <c r="S6888" s="7"/>
    </row>
    <row r="6889" spans="1:19" s="8" customFormat="1" ht="11.8" x14ac:dyDescent="0.2">
      <c r="A6889" s="48"/>
      <c r="F6889" s="9"/>
      <c r="G6889" s="9"/>
      <c r="H6889" s="9"/>
      <c r="I6889" s="9"/>
      <c r="J6889" s="9"/>
      <c r="K6889" s="9"/>
      <c r="M6889" s="9"/>
      <c r="N6889" s="76"/>
      <c r="P6889" s="7"/>
      <c r="Q6889" s="7"/>
      <c r="R6889" s="7"/>
      <c r="S6889" s="7"/>
    </row>
    <row r="6890" spans="1:19" s="8" customFormat="1" ht="11.8" x14ac:dyDescent="0.2">
      <c r="A6890" s="48"/>
      <c r="F6890" s="9"/>
      <c r="G6890" s="9"/>
      <c r="H6890" s="9"/>
      <c r="I6890" s="9"/>
      <c r="J6890" s="9"/>
      <c r="K6890" s="9"/>
      <c r="M6890" s="9"/>
      <c r="N6890" s="76"/>
      <c r="P6890" s="7"/>
      <c r="Q6890" s="7"/>
      <c r="R6890" s="7"/>
      <c r="S6890" s="7"/>
    </row>
    <row r="6891" spans="1:19" s="8" customFormat="1" ht="11.8" x14ac:dyDescent="0.2">
      <c r="A6891" s="48"/>
      <c r="F6891" s="9"/>
      <c r="G6891" s="9"/>
      <c r="H6891" s="9"/>
      <c r="I6891" s="9"/>
      <c r="J6891" s="9"/>
      <c r="K6891" s="9"/>
      <c r="M6891" s="9"/>
      <c r="N6891" s="76"/>
      <c r="P6891" s="7"/>
      <c r="Q6891" s="7"/>
      <c r="R6891" s="7"/>
      <c r="S6891" s="7"/>
    </row>
    <row r="6892" spans="1:19" s="8" customFormat="1" ht="11.8" x14ac:dyDescent="0.2">
      <c r="A6892" s="48"/>
      <c r="F6892" s="9"/>
      <c r="G6892" s="9"/>
      <c r="H6892" s="9"/>
      <c r="I6892" s="9"/>
      <c r="J6892" s="9"/>
      <c r="K6892" s="9"/>
      <c r="M6892" s="9"/>
      <c r="N6892" s="76"/>
      <c r="P6892" s="7"/>
      <c r="Q6892" s="7"/>
      <c r="R6892" s="7"/>
      <c r="S6892" s="7"/>
    </row>
    <row r="6893" spans="1:19" s="8" customFormat="1" ht="11.8" x14ac:dyDescent="0.2">
      <c r="A6893" s="48"/>
      <c r="F6893" s="9"/>
      <c r="G6893" s="9"/>
      <c r="H6893" s="9"/>
      <c r="I6893" s="9"/>
      <c r="J6893" s="9"/>
      <c r="K6893" s="9"/>
      <c r="M6893" s="9"/>
      <c r="N6893" s="76"/>
      <c r="P6893" s="7"/>
      <c r="Q6893" s="7"/>
      <c r="R6893" s="7"/>
      <c r="S6893" s="7"/>
    </row>
    <row r="6894" spans="1:19" s="8" customFormat="1" ht="11.8" x14ac:dyDescent="0.2">
      <c r="A6894" s="48"/>
      <c r="F6894" s="9"/>
      <c r="G6894" s="9"/>
      <c r="H6894" s="9"/>
      <c r="I6894" s="9"/>
      <c r="J6894" s="9"/>
      <c r="K6894" s="9"/>
      <c r="M6894" s="9"/>
      <c r="N6894" s="76"/>
      <c r="P6894" s="7"/>
      <c r="Q6894" s="7"/>
      <c r="R6894" s="7"/>
      <c r="S6894" s="7"/>
    </row>
    <row r="6895" spans="1:19" s="8" customFormat="1" ht="11.8" x14ac:dyDescent="0.2">
      <c r="A6895" s="48"/>
      <c r="F6895" s="9"/>
      <c r="G6895" s="9"/>
      <c r="H6895" s="9"/>
      <c r="I6895" s="9"/>
      <c r="J6895" s="9"/>
      <c r="K6895" s="9"/>
      <c r="M6895" s="9"/>
      <c r="N6895" s="76"/>
      <c r="P6895" s="7"/>
      <c r="Q6895" s="7"/>
      <c r="R6895" s="7"/>
      <c r="S6895" s="7"/>
    </row>
    <row r="6896" spans="1:19" s="8" customFormat="1" ht="11.8" x14ac:dyDescent="0.2">
      <c r="A6896" s="48"/>
      <c r="F6896" s="9"/>
      <c r="G6896" s="9"/>
      <c r="H6896" s="9"/>
      <c r="I6896" s="9"/>
      <c r="J6896" s="9"/>
      <c r="K6896" s="9"/>
      <c r="M6896" s="9"/>
      <c r="N6896" s="76"/>
      <c r="P6896" s="7"/>
      <c r="Q6896" s="7"/>
      <c r="R6896" s="7"/>
      <c r="S6896" s="7"/>
    </row>
    <row r="6897" spans="1:19" s="8" customFormat="1" ht="11.8" x14ac:dyDescent="0.2">
      <c r="A6897" s="48"/>
      <c r="F6897" s="9"/>
      <c r="G6897" s="9"/>
      <c r="H6897" s="9"/>
      <c r="I6897" s="9"/>
      <c r="J6897" s="9"/>
      <c r="K6897" s="9"/>
      <c r="M6897" s="9"/>
      <c r="N6897" s="76"/>
      <c r="P6897" s="7"/>
      <c r="Q6897" s="7"/>
      <c r="R6897" s="7"/>
      <c r="S6897" s="7"/>
    </row>
    <row r="6898" spans="1:19" s="8" customFormat="1" ht="11.8" x14ac:dyDescent="0.2">
      <c r="A6898" s="48"/>
      <c r="F6898" s="9"/>
      <c r="G6898" s="9"/>
      <c r="H6898" s="9"/>
      <c r="I6898" s="9"/>
      <c r="J6898" s="9"/>
      <c r="K6898" s="9"/>
      <c r="M6898" s="9"/>
      <c r="N6898" s="76"/>
      <c r="P6898" s="7"/>
      <c r="Q6898" s="7"/>
      <c r="R6898" s="7"/>
      <c r="S6898" s="7"/>
    </row>
    <row r="6899" spans="1:19" s="8" customFormat="1" ht="11.8" x14ac:dyDescent="0.2">
      <c r="A6899" s="48"/>
      <c r="F6899" s="9"/>
      <c r="G6899" s="9"/>
      <c r="H6899" s="9"/>
      <c r="I6899" s="9"/>
      <c r="J6899" s="9"/>
      <c r="K6899" s="9"/>
      <c r="M6899" s="9"/>
      <c r="N6899" s="76"/>
      <c r="P6899" s="7"/>
      <c r="Q6899" s="7"/>
      <c r="R6899" s="7"/>
      <c r="S6899" s="7"/>
    </row>
    <row r="6900" spans="1:19" s="8" customFormat="1" ht="11.8" x14ac:dyDescent="0.2">
      <c r="A6900" s="48"/>
      <c r="F6900" s="9"/>
      <c r="G6900" s="9"/>
      <c r="H6900" s="9"/>
      <c r="I6900" s="9"/>
      <c r="J6900" s="9"/>
      <c r="K6900" s="9"/>
      <c r="M6900" s="9"/>
      <c r="N6900" s="76"/>
      <c r="P6900" s="7"/>
      <c r="Q6900" s="7"/>
      <c r="R6900" s="7"/>
      <c r="S6900" s="7"/>
    </row>
    <row r="6901" spans="1:19" s="8" customFormat="1" ht="11.8" x14ac:dyDescent="0.2">
      <c r="A6901" s="48"/>
      <c r="F6901" s="9"/>
      <c r="G6901" s="9"/>
      <c r="H6901" s="9"/>
      <c r="I6901" s="9"/>
      <c r="J6901" s="9"/>
      <c r="K6901" s="9"/>
      <c r="M6901" s="9"/>
      <c r="N6901" s="76"/>
      <c r="P6901" s="7"/>
      <c r="Q6901" s="7"/>
      <c r="R6901" s="7"/>
      <c r="S6901" s="7"/>
    </row>
    <row r="6902" spans="1:19" s="8" customFormat="1" ht="11.8" x14ac:dyDescent="0.2">
      <c r="A6902" s="48"/>
      <c r="F6902" s="9"/>
      <c r="G6902" s="9"/>
      <c r="H6902" s="9"/>
      <c r="I6902" s="9"/>
      <c r="J6902" s="9"/>
      <c r="K6902" s="9"/>
      <c r="M6902" s="9"/>
      <c r="N6902" s="76"/>
      <c r="P6902" s="7"/>
      <c r="Q6902" s="7"/>
      <c r="R6902" s="7"/>
      <c r="S6902" s="7"/>
    </row>
    <row r="6903" spans="1:19" s="8" customFormat="1" ht="11.8" x14ac:dyDescent="0.2">
      <c r="A6903" s="48"/>
      <c r="F6903" s="9"/>
      <c r="G6903" s="9"/>
      <c r="H6903" s="9"/>
      <c r="I6903" s="9"/>
      <c r="J6903" s="9"/>
      <c r="K6903" s="9"/>
      <c r="M6903" s="9"/>
      <c r="N6903" s="76"/>
      <c r="P6903" s="7"/>
      <c r="Q6903" s="7"/>
      <c r="R6903" s="7"/>
      <c r="S6903" s="7"/>
    </row>
    <row r="6904" spans="1:19" s="8" customFormat="1" ht="11.8" x14ac:dyDescent="0.2">
      <c r="A6904" s="48"/>
      <c r="F6904" s="9"/>
      <c r="G6904" s="9"/>
      <c r="H6904" s="9"/>
      <c r="I6904" s="9"/>
      <c r="J6904" s="9"/>
      <c r="K6904" s="9"/>
      <c r="M6904" s="9"/>
      <c r="N6904" s="76"/>
      <c r="P6904" s="7"/>
      <c r="Q6904" s="7"/>
      <c r="R6904" s="7"/>
      <c r="S6904" s="7"/>
    </row>
    <row r="6905" spans="1:19" s="8" customFormat="1" ht="11.8" x14ac:dyDescent="0.2">
      <c r="A6905" s="48"/>
      <c r="F6905" s="9"/>
      <c r="G6905" s="9"/>
      <c r="H6905" s="9"/>
      <c r="I6905" s="9"/>
      <c r="J6905" s="9"/>
      <c r="K6905" s="9"/>
      <c r="M6905" s="9"/>
      <c r="N6905" s="76"/>
      <c r="P6905" s="7"/>
      <c r="Q6905" s="7"/>
      <c r="R6905" s="7"/>
      <c r="S6905" s="7"/>
    </row>
    <row r="6906" spans="1:19" s="8" customFormat="1" ht="11.8" x14ac:dyDescent="0.2">
      <c r="A6906" s="48"/>
      <c r="F6906" s="9"/>
      <c r="G6906" s="9"/>
      <c r="H6906" s="9"/>
      <c r="I6906" s="9"/>
      <c r="J6906" s="9"/>
      <c r="K6906" s="9"/>
      <c r="M6906" s="9"/>
      <c r="N6906" s="76"/>
      <c r="P6906" s="7"/>
      <c r="Q6906" s="7"/>
      <c r="R6906" s="7"/>
      <c r="S6906" s="7"/>
    </row>
    <row r="6907" spans="1:19" s="8" customFormat="1" ht="11.8" x14ac:dyDescent="0.2">
      <c r="A6907" s="48"/>
      <c r="F6907" s="9"/>
      <c r="G6907" s="9"/>
      <c r="H6907" s="9"/>
      <c r="I6907" s="9"/>
      <c r="J6907" s="9"/>
      <c r="K6907" s="9"/>
      <c r="M6907" s="9"/>
      <c r="N6907" s="76"/>
      <c r="P6907" s="7"/>
      <c r="Q6907" s="7"/>
      <c r="R6907" s="7"/>
      <c r="S6907" s="7"/>
    </row>
    <row r="6908" spans="1:19" s="8" customFormat="1" ht="11.8" x14ac:dyDescent="0.2">
      <c r="A6908" s="48"/>
      <c r="F6908" s="9"/>
      <c r="G6908" s="9"/>
      <c r="H6908" s="9"/>
      <c r="I6908" s="9"/>
      <c r="J6908" s="9"/>
      <c r="K6908" s="9"/>
      <c r="M6908" s="9"/>
      <c r="N6908" s="76"/>
      <c r="P6908" s="7"/>
      <c r="Q6908" s="7"/>
      <c r="R6908" s="7"/>
      <c r="S6908" s="7"/>
    </row>
    <row r="6909" spans="1:19" s="8" customFormat="1" ht="11.8" x14ac:dyDescent="0.2">
      <c r="A6909" s="48"/>
      <c r="F6909" s="9"/>
      <c r="G6909" s="9"/>
      <c r="H6909" s="9"/>
      <c r="I6909" s="9"/>
      <c r="J6909" s="9"/>
      <c r="K6909" s="9"/>
      <c r="M6909" s="9"/>
      <c r="N6909" s="76"/>
      <c r="P6909" s="7"/>
      <c r="Q6909" s="7"/>
      <c r="R6909" s="7"/>
      <c r="S6909" s="7"/>
    </row>
    <row r="6910" spans="1:19" s="8" customFormat="1" ht="11.8" x14ac:dyDescent="0.2">
      <c r="A6910" s="48"/>
      <c r="F6910" s="9"/>
      <c r="G6910" s="9"/>
      <c r="H6910" s="9"/>
      <c r="I6910" s="9"/>
      <c r="J6910" s="9"/>
      <c r="K6910" s="9"/>
      <c r="M6910" s="9"/>
      <c r="N6910" s="76"/>
      <c r="P6910" s="7"/>
      <c r="Q6910" s="7"/>
      <c r="R6910" s="7"/>
      <c r="S6910" s="7"/>
    </row>
    <row r="6911" spans="1:19" s="8" customFormat="1" ht="11.8" x14ac:dyDescent="0.2">
      <c r="A6911" s="48"/>
      <c r="F6911" s="9"/>
      <c r="G6911" s="9"/>
      <c r="H6911" s="9"/>
      <c r="I6911" s="9"/>
      <c r="J6911" s="9"/>
      <c r="K6911" s="9"/>
      <c r="M6911" s="9"/>
      <c r="N6911" s="76"/>
      <c r="P6911" s="7"/>
      <c r="Q6911" s="7"/>
      <c r="R6911" s="7"/>
      <c r="S6911" s="7"/>
    </row>
    <row r="6912" spans="1:19" s="8" customFormat="1" ht="11.8" x14ac:dyDescent="0.2">
      <c r="A6912" s="48"/>
      <c r="F6912" s="9"/>
      <c r="G6912" s="9"/>
      <c r="H6912" s="9"/>
      <c r="I6912" s="9"/>
      <c r="J6912" s="9"/>
      <c r="K6912" s="9"/>
      <c r="M6912" s="9"/>
      <c r="N6912" s="76"/>
      <c r="P6912" s="7"/>
      <c r="Q6912" s="7"/>
      <c r="R6912" s="7"/>
      <c r="S6912" s="7"/>
    </row>
    <row r="6913" spans="1:19" s="8" customFormat="1" ht="11.8" x14ac:dyDescent="0.2">
      <c r="A6913" s="48"/>
      <c r="F6913" s="9"/>
      <c r="G6913" s="9"/>
      <c r="H6913" s="9"/>
      <c r="I6913" s="9"/>
      <c r="J6913" s="9"/>
      <c r="K6913" s="9"/>
      <c r="M6913" s="9"/>
      <c r="N6913" s="76"/>
      <c r="P6913" s="7"/>
      <c r="Q6913" s="7"/>
      <c r="R6913" s="7"/>
      <c r="S6913" s="7"/>
    </row>
    <row r="6914" spans="1:19" s="8" customFormat="1" ht="11.8" x14ac:dyDescent="0.2">
      <c r="A6914" s="48"/>
      <c r="F6914" s="9"/>
      <c r="G6914" s="9"/>
      <c r="H6914" s="9"/>
      <c r="I6914" s="9"/>
      <c r="J6914" s="9"/>
      <c r="K6914" s="9"/>
      <c r="M6914" s="9"/>
      <c r="N6914" s="76"/>
      <c r="P6914" s="7"/>
      <c r="Q6914" s="7"/>
      <c r="R6914" s="7"/>
      <c r="S6914" s="7"/>
    </row>
    <row r="6915" spans="1:19" s="8" customFormat="1" ht="11.8" x14ac:dyDescent="0.2">
      <c r="A6915" s="48"/>
      <c r="F6915" s="9"/>
      <c r="G6915" s="9"/>
      <c r="H6915" s="9"/>
      <c r="I6915" s="9"/>
      <c r="J6915" s="9"/>
      <c r="K6915" s="9"/>
      <c r="M6915" s="9"/>
      <c r="N6915" s="76"/>
      <c r="P6915" s="7"/>
      <c r="Q6915" s="7"/>
      <c r="R6915" s="7"/>
      <c r="S6915" s="7"/>
    </row>
    <row r="6916" spans="1:19" s="8" customFormat="1" ht="11.8" x14ac:dyDescent="0.2">
      <c r="A6916" s="48"/>
      <c r="F6916" s="9"/>
      <c r="G6916" s="9"/>
      <c r="H6916" s="9"/>
      <c r="I6916" s="9"/>
      <c r="J6916" s="9"/>
      <c r="K6916" s="9"/>
      <c r="M6916" s="9"/>
      <c r="N6916" s="76"/>
      <c r="P6916" s="7"/>
      <c r="Q6916" s="7"/>
      <c r="R6916" s="7"/>
      <c r="S6916" s="7"/>
    </row>
    <row r="6917" spans="1:19" s="8" customFormat="1" ht="11.8" x14ac:dyDescent="0.2">
      <c r="A6917" s="48"/>
      <c r="F6917" s="9"/>
      <c r="G6917" s="9"/>
      <c r="H6917" s="9"/>
      <c r="I6917" s="9"/>
      <c r="J6917" s="9"/>
      <c r="K6917" s="9"/>
      <c r="M6917" s="9"/>
      <c r="N6917" s="76"/>
      <c r="P6917" s="7"/>
      <c r="Q6917" s="7"/>
      <c r="R6917" s="7"/>
      <c r="S6917" s="7"/>
    </row>
    <row r="6918" spans="1:19" s="8" customFormat="1" ht="11.8" x14ac:dyDescent="0.2">
      <c r="A6918" s="48"/>
      <c r="F6918" s="9"/>
      <c r="G6918" s="9"/>
      <c r="H6918" s="9"/>
      <c r="I6918" s="9"/>
      <c r="J6918" s="9"/>
      <c r="K6918" s="9"/>
      <c r="M6918" s="9"/>
      <c r="N6918" s="76"/>
      <c r="P6918" s="7"/>
      <c r="Q6918" s="7"/>
      <c r="R6918" s="7"/>
      <c r="S6918" s="7"/>
    </row>
    <row r="6919" spans="1:19" s="8" customFormat="1" ht="11.8" x14ac:dyDescent="0.2">
      <c r="A6919" s="48"/>
      <c r="F6919" s="9"/>
      <c r="G6919" s="9"/>
      <c r="H6919" s="9"/>
      <c r="I6919" s="9"/>
      <c r="J6919" s="9"/>
      <c r="K6919" s="9"/>
      <c r="M6919" s="9"/>
      <c r="N6919" s="76"/>
      <c r="P6919" s="7"/>
      <c r="Q6919" s="7"/>
      <c r="R6919" s="7"/>
      <c r="S6919" s="7"/>
    </row>
    <row r="6920" spans="1:19" s="8" customFormat="1" ht="11.8" x14ac:dyDescent="0.2">
      <c r="A6920" s="48"/>
      <c r="F6920" s="9"/>
      <c r="G6920" s="9"/>
      <c r="H6920" s="9"/>
      <c r="I6920" s="9"/>
      <c r="J6920" s="9"/>
      <c r="K6920" s="9"/>
      <c r="M6920" s="9"/>
      <c r="N6920" s="76"/>
      <c r="P6920" s="7"/>
      <c r="Q6920" s="7"/>
      <c r="R6920" s="7"/>
      <c r="S6920" s="7"/>
    </row>
    <row r="6921" spans="1:19" s="8" customFormat="1" ht="11.8" x14ac:dyDescent="0.2">
      <c r="A6921" s="48"/>
      <c r="F6921" s="9"/>
      <c r="G6921" s="9"/>
      <c r="H6921" s="9"/>
      <c r="I6921" s="9"/>
      <c r="J6921" s="9"/>
      <c r="K6921" s="9"/>
      <c r="M6921" s="9"/>
      <c r="N6921" s="76"/>
      <c r="P6921" s="7"/>
      <c r="Q6921" s="7"/>
      <c r="R6921" s="7"/>
      <c r="S6921" s="7"/>
    </row>
    <row r="6922" spans="1:19" s="8" customFormat="1" ht="11.8" x14ac:dyDescent="0.2">
      <c r="A6922" s="48"/>
      <c r="F6922" s="9"/>
      <c r="G6922" s="9"/>
      <c r="H6922" s="9"/>
      <c r="I6922" s="9"/>
      <c r="J6922" s="9"/>
      <c r="K6922" s="9"/>
      <c r="M6922" s="9"/>
      <c r="N6922" s="76"/>
      <c r="P6922" s="7"/>
      <c r="Q6922" s="7"/>
      <c r="R6922" s="7"/>
      <c r="S6922" s="7"/>
    </row>
    <row r="6923" spans="1:19" s="8" customFormat="1" ht="11.8" x14ac:dyDescent="0.2">
      <c r="A6923" s="48"/>
      <c r="F6923" s="9"/>
      <c r="G6923" s="9"/>
      <c r="H6923" s="9"/>
      <c r="I6923" s="9"/>
      <c r="J6923" s="9"/>
      <c r="K6923" s="9"/>
      <c r="M6923" s="9"/>
      <c r="N6923" s="76"/>
      <c r="P6923" s="7"/>
      <c r="Q6923" s="7"/>
      <c r="R6923" s="7"/>
      <c r="S6923" s="7"/>
    </row>
    <row r="6924" spans="1:19" s="8" customFormat="1" ht="11.8" x14ac:dyDescent="0.2">
      <c r="A6924" s="48"/>
      <c r="F6924" s="9"/>
      <c r="G6924" s="9"/>
      <c r="H6924" s="9"/>
      <c r="I6924" s="9"/>
      <c r="J6924" s="9"/>
      <c r="K6924" s="9"/>
      <c r="M6924" s="9"/>
      <c r="N6924" s="76"/>
      <c r="P6924" s="7"/>
      <c r="Q6924" s="7"/>
      <c r="R6924" s="7"/>
      <c r="S6924" s="7"/>
    </row>
    <row r="6925" spans="1:19" s="8" customFormat="1" ht="11.8" x14ac:dyDescent="0.2">
      <c r="A6925" s="48"/>
      <c r="F6925" s="9"/>
      <c r="G6925" s="9"/>
      <c r="H6925" s="9"/>
      <c r="I6925" s="9"/>
      <c r="J6925" s="9"/>
      <c r="K6925" s="9"/>
      <c r="M6925" s="9"/>
      <c r="N6925" s="76"/>
      <c r="P6925" s="7"/>
      <c r="Q6925" s="7"/>
      <c r="R6925" s="7"/>
      <c r="S6925" s="7"/>
    </row>
    <row r="6926" spans="1:19" s="8" customFormat="1" ht="11.8" x14ac:dyDescent="0.2">
      <c r="A6926" s="48"/>
      <c r="F6926" s="9"/>
      <c r="G6926" s="9"/>
      <c r="H6926" s="9"/>
      <c r="I6926" s="9"/>
      <c r="J6926" s="9"/>
      <c r="K6926" s="9"/>
      <c r="M6926" s="9"/>
      <c r="N6926" s="76"/>
      <c r="P6926" s="7"/>
      <c r="Q6926" s="7"/>
      <c r="R6926" s="7"/>
      <c r="S6926" s="7"/>
    </row>
    <row r="6927" spans="1:19" s="8" customFormat="1" ht="11.8" x14ac:dyDescent="0.2">
      <c r="A6927" s="48"/>
      <c r="F6927" s="9"/>
      <c r="G6927" s="9"/>
      <c r="H6927" s="9"/>
      <c r="I6927" s="9"/>
      <c r="J6927" s="9"/>
      <c r="K6927" s="9"/>
      <c r="M6927" s="9"/>
      <c r="N6927" s="76"/>
      <c r="P6927" s="7"/>
      <c r="Q6927" s="7"/>
      <c r="R6927" s="7"/>
      <c r="S6927" s="7"/>
    </row>
    <row r="6928" spans="1:19" s="8" customFormat="1" ht="11.8" x14ac:dyDescent="0.2">
      <c r="A6928" s="48"/>
      <c r="F6928" s="9"/>
      <c r="G6928" s="9"/>
      <c r="H6928" s="9"/>
      <c r="I6928" s="9"/>
      <c r="J6928" s="9"/>
      <c r="K6928" s="9"/>
      <c r="M6928" s="9"/>
      <c r="N6928" s="76"/>
      <c r="P6928" s="7"/>
      <c r="Q6928" s="7"/>
      <c r="R6928" s="7"/>
      <c r="S6928" s="7"/>
    </row>
    <row r="6929" spans="1:19" s="8" customFormat="1" ht="11.8" x14ac:dyDescent="0.2">
      <c r="A6929" s="48"/>
      <c r="F6929" s="9"/>
      <c r="G6929" s="9"/>
      <c r="H6929" s="9"/>
      <c r="I6929" s="9"/>
      <c r="J6929" s="9"/>
      <c r="K6929" s="9"/>
      <c r="M6929" s="9"/>
      <c r="N6929" s="76"/>
      <c r="P6929" s="7"/>
      <c r="Q6929" s="7"/>
      <c r="R6929" s="7"/>
      <c r="S6929" s="7"/>
    </row>
    <row r="6930" spans="1:19" s="8" customFormat="1" ht="11.8" x14ac:dyDescent="0.2">
      <c r="A6930" s="48"/>
      <c r="F6930" s="9"/>
      <c r="G6930" s="9"/>
      <c r="H6930" s="9"/>
      <c r="I6930" s="9"/>
      <c r="J6930" s="9"/>
      <c r="K6930" s="9"/>
      <c r="M6930" s="9"/>
      <c r="N6930" s="76"/>
      <c r="P6930" s="7"/>
      <c r="Q6930" s="7"/>
      <c r="R6930" s="7"/>
      <c r="S6930" s="7"/>
    </row>
    <row r="6931" spans="1:19" s="8" customFormat="1" ht="11.8" x14ac:dyDescent="0.2">
      <c r="A6931" s="48"/>
      <c r="F6931" s="9"/>
      <c r="G6931" s="9"/>
      <c r="H6931" s="9"/>
      <c r="I6931" s="9"/>
      <c r="J6931" s="9"/>
      <c r="K6931" s="9"/>
      <c r="M6931" s="9"/>
      <c r="N6931" s="76"/>
      <c r="P6931" s="7"/>
      <c r="Q6931" s="7"/>
      <c r="R6931" s="7"/>
      <c r="S6931" s="7"/>
    </row>
    <row r="6932" spans="1:19" s="8" customFormat="1" ht="11.8" x14ac:dyDescent="0.2">
      <c r="A6932" s="48"/>
      <c r="F6932" s="9"/>
      <c r="G6932" s="9"/>
      <c r="H6932" s="9"/>
      <c r="I6932" s="9"/>
      <c r="J6932" s="9"/>
      <c r="K6932" s="9"/>
      <c r="M6932" s="9"/>
      <c r="N6932" s="76"/>
      <c r="P6932" s="7"/>
      <c r="Q6932" s="7"/>
      <c r="R6932" s="7"/>
      <c r="S6932" s="7"/>
    </row>
    <row r="6933" spans="1:19" s="8" customFormat="1" ht="11.8" x14ac:dyDescent="0.2">
      <c r="A6933" s="48"/>
      <c r="F6933" s="9"/>
      <c r="G6933" s="9"/>
      <c r="H6933" s="9"/>
      <c r="I6933" s="9"/>
      <c r="J6933" s="9"/>
      <c r="K6933" s="9"/>
      <c r="M6933" s="9"/>
      <c r="N6933" s="76"/>
      <c r="P6933" s="7"/>
      <c r="Q6933" s="7"/>
      <c r="R6933" s="7"/>
      <c r="S6933" s="7"/>
    </row>
    <row r="6934" spans="1:19" s="8" customFormat="1" ht="11.8" x14ac:dyDescent="0.2">
      <c r="A6934" s="48"/>
      <c r="F6934" s="9"/>
      <c r="G6934" s="9"/>
      <c r="H6934" s="9"/>
      <c r="I6934" s="9"/>
      <c r="J6934" s="9"/>
      <c r="K6934" s="9"/>
      <c r="M6934" s="9"/>
      <c r="N6934" s="76"/>
      <c r="P6934" s="7"/>
      <c r="Q6934" s="7"/>
      <c r="R6934" s="7"/>
      <c r="S6934" s="7"/>
    </row>
    <row r="6935" spans="1:19" s="8" customFormat="1" ht="11.8" x14ac:dyDescent="0.2">
      <c r="A6935" s="48"/>
      <c r="F6935" s="9"/>
      <c r="G6935" s="9"/>
      <c r="H6935" s="9"/>
      <c r="I6935" s="9"/>
      <c r="J6935" s="9"/>
      <c r="K6935" s="9"/>
      <c r="M6935" s="9"/>
      <c r="N6935" s="76"/>
      <c r="P6935" s="7"/>
      <c r="Q6935" s="7"/>
      <c r="R6935" s="7"/>
      <c r="S6935" s="7"/>
    </row>
    <row r="6936" spans="1:19" s="8" customFormat="1" ht="11.8" x14ac:dyDescent="0.2">
      <c r="A6936" s="48"/>
      <c r="F6936" s="9"/>
      <c r="G6936" s="9"/>
      <c r="H6936" s="9"/>
      <c r="I6936" s="9"/>
      <c r="J6936" s="9"/>
      <c r="K6936" s="9"/>
      <c r="M6936" s="9"/>
      <c r="N6936" s="76"/>
      <c r="P6936" s="7"/>
      <c r="Q6936" s="7"/>
      <c r="R6936" s="7"/>
      <c r="S6936" s="7"/>
    </row>
    <row r="6937" spans="1:19" s="8" customFormat="1" ht="11.8" x14ac:dyDescent="0.2">
      <c r="A6937" s="48"/>
      <c r="F6937" s="9"/>
      <c r="G6937" s="9"/>
      <c r="H6937" s="9"/>
      <c r="I6937" s="9"/>
      <c r="J6937" s="9"/>
      <c r="K6937" s="9"/>
      <c r="M6937" s="9"/>
      <c r="N6937" s="76"/>
      <c r="P6937" s="7"/>
      <c r="Q6937" s="7"/>
      <c r="R6937" s="7"/>
      <c r="S6937" s="7"/>
    </row>
    <row r="6938" spans="1:19" s="8" customFormat="1" ht="11.8" x14ac:dyDescent="0.2">
      <c r="A6938" s="48"/>
      <c r="F6938" s="9"/>
      <c r="G6938" s="9"/>
      <c r="H6938" s="9"/>
      <c r="I6938" s="9"/>
      <c r="J6938" s="9"/>
      <c r="K6938" s="9"/>
      <c r="M6938" s="9"/>
      <c r="N6938" s="76"/>
      <c r="P6938" s="7"/>
      <c r="Q6938" s="7"/>
      <c r="R6938" s="7"/>
      <c r="S6938" s="7"/>
    </row>
    <row r="6939" spans="1:19" s="8" customFormat="1" ht="11.8" x14ac:dyDescent="0.2">
      <c r="A6939" s="48"/>
      <c r="F6939" s="9"/>
      <c r="G6939" s="9"/>
      <c r="H6939" s="9"/>
      <c r="I6939" s="9"/>
      <c r="J6939" s="9"/>
      <c r="K6939" s="9"/>
      <c r="M6939" s="9"/>
      <c r="N6939" s="76"/>
      <c r="P6939" s="7"/>
      <c r="Q6939" s="7"/>
      <c r="R6939" s="7"/>
      <c r="S6939" s="7"/>
    </row>
    <row r="6940" spans="1:19" s="8" customFormat="1" ht="11.8" x14ac:dyDescent="0.2">
      <c r="A6940" s="48"/>
      <c r="F6940" s="9"/>
      <c r="G6940" s="9"/>
      <c r="H6940" s="9"/>
      <c r="I6940" s="9"/>
      <c r="J6940" s="9"/>
      <c r="K6940" s="9"/>
      <c r="M6940" s="9"/>
      <c r="N6940" s="76"/>
      <c r="P6940" s="7"/>
      <c r="Q6940" s="7"/>
      <c r="R6940" s="7"/>
      <c r="S6940" s="7"/>
    </row>
    <row r="6941" spans="1:19" s="8" customFormat="1" ht="11.8" x14ac:dyDescent="0.2">
      <c r="A6941" s="48"/>
      <c r="F6941" s="9"/>
      <c r="G6941" s="9"/>
      <c r="H6941" s="9"/>
      <c r="I6941" s="9"/>
      <c r="J6941" s="9"/>
      <c r="K6941" s="9"/>
      <c r="M6941" s="9"/>
      <c r="N6941" s="76"/>
      <c r="P6941" s="7"/>
      <c r="Q6941" s="7"/>
      <c r="R6941" s="7"/>
      <c r="S6941" s="7"/>
    </row>
    <row r="6942" spans="1:19" s="8" customFormat="1" ht="11.8" x14ac:dyDescent="0.2">
      <c r="A6942" s="48"/>
      <c r="F6942" s="9"/>
      <c r="G6942" s="9"/>
      <c r="H6942" s="9"/>
      <c r="I6942" s="9"/>
      <c r="J6942" s="9"/>
      <c r="K6942" s="9"/>
      <c r="M6942" s="9"/>
      <c r="N6942" s="76"/>
      <c r="P6942" s="7"/>
      <c r="Q6942" s="7"/>
      <c r="R6942" s="7"/>
      <c r="S6942" s="7"/>
    </row>
    <row r="6943" spans="1:19" s="8" customFormat="1" ht="11.8" x14ac:dyDescent="0.2">
      <c r="A6943" s="48"/>
      <c r="F6943" s="9"/>
      <c r="G6943" s="9"/>
      <c r="H6943" s="9"/>
      <c r="I6943" s="9"/>
      <c r="J6943" s="9"/>
      <c r="K6943" s="9"/>
      <c r="M6943" s="9"/>
      <c r="N6943" s="76"/>
      <c r="P6943" s="7"/>
      <c r="Q6943" s="7"/>
      <c r="R6943" s="7"/>
      <c r="S6943" s="7"/>
    </row>
    <row r="6944" spans="1:19" s="8" customFormat="1" ht="11.8" x14ac:dyDescent="0.2">
      <c r="A6944" s="48"/>
      <c r="F6944" s="9"/>
      <c r="G6944" s="9"/>
      <c r="H6944" s="9"/>
      <c r="I6944" s="9"/>
      <c r="J6944" s="9"/>
      <c r="K6944" s="9"/>
      <c r="M6944" s="9"/>
      <c r="N6944" s="76"/>
      <c r="P6944" s="7"/>
      <c r="Q6944" s="7"/>
      <c r="R6944" s="7"/>
      <c r="S6944" s="7"/>
    </row>
    <row r="6945" spans="1:19" s="8" customFormat="1" ht="11.8" x14ac:dyDescent="0.2">
      <c r="A6945" s="48"/>
      <c r="F6945" s="9"/>
      <c r="G6945" s="9"/>
      <c r="H6945" s="9"/>
      <c r="I6945" s="9"/>
      <c r="J6945" s="9"/>
      <c r="K6945" s="9"/>
      <c r="M6945" s="9"/>
      <c r="N6945" s="76"/>
      <c r="P6945" s="7"/>
      <c r="Q6945" s="7"/>
      <c r="R6945" s="7"/>
      <c r="S6945" s="7"/>
    </row>
    <row r="6946" spans="1:19" s="8" customFormat="1" ht="11.8" x14ac:dyDescent="0.2">
      <c r="A6946" s="48"/>
      <c r="F6946" s="9"/>
      <c r="G6946" s="9"/>
      <c r="H6946" s="9"/>
      <c r="I6946" s="9"/>
      <c r="J6946" s="9"/>
      <c r="K6946" s="9"/>
      <c r="M6946" s="9"/>
      <c r="N6946" s="76"/>
      <c r="P6946" s="7"/>
      <c r="Q6946" s="7"/>
      <c r="R6946" s="7"/>
      <c r="S6946" s="7"/>
    </row>
    <row r="6947" spans="1:19" s="8" customFormat="1" ht="11.8" x14ac:dyDescent="0.2">
      <c r="A6947" s="48"/>
      <c r="F6947" s="9"/>
      <c r="G6947" s="9"/>
      <c r="H6947" s="9"/>
      <c r="I6947" s="9"/>
      <c r="J6947" s="9"/>
      <c r="K6947" s="9"/>
      <c r="M6947" s="9"/>
      <c r="N6947" s="76"/>
      <c r="P6947" s="7"/>
      <c r="Q6947" s="7"/>
      <c r="R6947" s="7"/>
      <c r="S6947" s="7"/>
    </row>
    <row r="6948" spans="1:19" s="8" customFormat="1" ht="11.8" x14ac:dyDescent="0.2">
      <c r="A6948" s="48"/>
      <c r="F6948" s="9"/>
      <c r="G6948" s="9"/>
      <c r="H6948" s="9"/>
      <c r="I6948" s="9"/>
      <c r="J6948" s="9"/>
      <c r="K6948" s="9"/>
      <c r="M6948" s="9"/>
      <c r="N6948" s="76"/>
      <c r="P6948" s="7"/>
      <c r="Q6948" s="7"/>
      <c r="R6948" s="7"/>
      <c r="S6948" s="7"/>
    </row>
    <row r="6949" spans="1:19" s="8" customFormat="1" ht="11.8" x14ac:dyDescent="0.2">
      <c r="A6949" s="48"/>
      <c r="F6949" s="9"/>
      <c r="G6949" s="9"/>
      <c r="H6949" s="9"/>
      <c r="I6949" s="9"/>
      <c r="J6949" s="9"/>
      <c r="K6949" s="9"/>
      <c r="M6949" s="9"/>
      <c r="N6949" s="76"/>
      <c r="P6949" s="7"/>
      <c r="Q6949" s="7"/>
      <c r="R6949" s="7"/>
      <c r="S6949" s="7"/>
    </row>
    <row r="6950" spans="1:19" s="8" customFormat="1" ht="11.8" x14ac:dyDescent="0.2">
      <c r="A6950" s="48"/>
      <c r="F6950" s="9"/>
      <c r="G6950" s="9"/>
      <c r="H6950" s="9"/>
      <c r="I6950" s="9"/>
      <c r="J6950" s="9"/>
      <c r="K6950" s="9"/>
      <c r="M6950" s="9"/>
      <c r="N6950" s="76"/>
      <c r="P6950" s="7"/>
      <c r="Q6950" s="7"/>
      <c r="R6950" s="7"/>
      <c r="S6950" s="7"/>
    </row>
    <row r="6951" spans="1:19" s="8" customFormat="1" ht="11.8" x14ac:dyDescent="0.2">
      <c r="A6951" s="48"/>
      <c r="F6951" s="9"/>
      <c r="G6951" s="9"/>
      <c r="H6951" s="9"/>
      <c r="I6951" s="9"/>
      <c r="J6951" s="9"/>
      <c r="K6951" s="9"/>
      <c r="M6951" s="9"/>
      <c r="N6951" s="76"/>
      <c r="P6951" s="7"/>
      <c r="Q6951" s="7"/>
      <c r="R6951" s="7"/>
      <c r="S6951" s="7"/>
    </row>
    <row r="6952" spans="1:19" s="8" customFormat="1" ht="11.8" x14ac:dyDescent="0.2">
      <c r="A6952" s="48"/>
      <c r="F6952" s="9"/>
      <c r="G6952" s="9"/>
      <c r="H6952" s="9"/>
      <c r="I6952" s="9"/>
      <c r="J6952" s="9"/>
      <c r="K6952" s="9"/>
      <c r="M6952" s="9"/>
      <c r="N6952" s="76"/>
      <c r="P6952" s="7"/>
      <c r="Q6952" s="7"/>
      <c r="R6952" s="7"/>
      <c r="S6952" s="7"/>
    </row>
    <row r="6953" spans="1:19" s="8" customFormat="1" ht="11.8" x14ac:dyDescent="0.2">
      <c r="A6953" s="48"/>
      <c r="F6953" s="9"/>
      <c r="G6953" s="9"/>
      <c r="H6953" s="9"/>
      <c r="I6953" s="9"/>
      <c r="J6953" s="9"/>
      <c r="K6953" s="9"/>
      <c r="M6953" s="9"/>
      <c r="N6953" s="76"/>
      <c r="P6953" s="7"/>
      <c r="Q6953" s="7"/>
      <c r="R6953" s="7"/>
      <c r="S6953" s="7"/>
    </row>
    <row r="6954" spans="1:19" s="8" customFormat="1" ht="11.8" x14ac:dyDescent="0.2">
      <c r="A6954" s="48"/>
      <c r="F6954" s="9"/>
      <c r="G6954" s="9"/>
      <c r="H6954" s="9"/>
      <c r="I6954" s="9"/>
      <c r="J6954" s="9"/>
      <c r="K6954" s="9"/>
      <c r="M6954" s="9"/>
      <c r="N6954" s="76"/>
      <c r="P6954" s="7"/>
      <c r="Q6954" s="7"/>
      <c r="R6954" s="7"/>
      <c r="S6954" s="7"/>
    </row>
    <row r="6955" spans="1:19" s="8" customFormat="1" ht="11.8" x14ac:dyDescent="0.2">
      <c r="A6955" s="48"/>
      <c r="F6955" s="9"/>
      <c r="G6955" s="9"/>
      <c r="H6955" s="9"/>
      <c r="I6955" s="9"/>
      <c r="J6955" s="9"/>
      <c r="K6955" s="9"/>
      <c r="M6955" s="9"/>
      <c r="N6955" s="76"/>
      <c r="P6955" s="7"/>
      <c r="Q6955" s="7"/>
      <c r="R6955" s="7"/>
      <c r="S6955" s="7"/>
    </row>
    <row r="6956" spans="1:19" s="8" customFormat="1" ht="11.8" x14ac:dyDescent="0.2">
      <c r="A6956" s="48"/>
      <c r="F6956" s="9"/>
      <c r="G6956" s="9"/>
      <c r="H6956" s="9"/>
      <c r="I6956" s="9"/>
      <c r="J6956" s="9"/>
      <c r="K6956" s="9"/>
      <c r="M6956" s="9"/>
      <c r="N6956" s="76"/>
      <c r="P6956" s="7"/>
      <c r="Q6956" s="7"/>
      <c r="R6956" s="7"/>
      <c r="S6956" s="7"/>
    </row>
    <row r="6957" spans="1:19" s="8" customFormat="1" ht="11.8" x14ac:dyDescent="0.2">
      <c r="A6957" s="48"/>
      <c r="F6957" s="9"/>
      <c r="G6957" s="9"/>
      <c r="H6957" s="9"/>
      <c r="I6957" s="9"/>
      <c r="J6957" s="9"/>
      <c r="K6957" s="9"/>
      <c r="M6957" s="9"/>
      <c r="N6957" s="76"/>
      <c r="P6957" s="7"/>
      <c r="Q6957" s="7"/>
      <c r="R6957" s="7"/>
      <c r="S6957" s="7"/>
    </row>
    <row r="6958" spans="1:19" s="8" customFormat="1" ht="11.8" x14ac:dyDescent="0.2">
      <c r="A6958" s="48"/>
      <c r="F6958" s="9"/>
      <c r="G6958" s="9"/>
      <c r="H6958" s="9"/>
      <c r="I6958" s="9"/>
      <c r="J6958" s="9"/>
      <c r="K6958" s="9"/>
      <c r="M6958" s="9"/>
      <c r="N6958" s="76"/>
      <c r="P6958" s="7"/>
      <c r="Q6958" s="7"/>
      <c r="R6958" s="7"/>
      <c r="S6958" s="7"/>
    </row>
    <row r="6959" spans="1:19" s="8" customFormat="1" ht="11.8" x14ac:dyDescent="0.2">
      <c r="A6959" s="48"/>
      <c r="F6959" s="9"/>
      <c r="G6959" s="9"/>
      <c r="H6959" s="9"/>
      <c r="I6959" s="9"/>
      <c r="J6959" s="9"/>
      <c r="K6959" s="9"/>
      <c r="M6959" s="9"/>
      <c r="N6959" s="76"/>
      <c r="P6959" s="7"/>
      <c r="Q6959" s="7"/>
      <c r="R6959" s="7"/>
      <c r="S6959" s="7"/>
    </row>
    <row r="6960" spans="1:19" s="8" customFormat="1" ht="11.8" x14ac:dyDescent="0.2">
      <c r="A6960" s="48"/>
      <c r="F6960" s="9"/>
      <c r="G6960" s="9"/>
      <c r="H6960" s="9"/>
      <c r="I6960" s="9"/>
      <c r="J6960" s="9"/>
      <c r="K6960" s="9"/>
      <c r="M6960" s="9"/>
      <c r="N6960" s="76"/>
      <c r="P6960" s="7"/>
      <c r="Q6960" s="7"/>
      <c r="R6960" s="7"/>
      <c r="S6960" s="7"/>
    </row>
    <row r="6961" spans="1:19" s="8" customFormat="1" ht="11.8" x14ac:dyDescent="0.2">
      <c r="A6961" s="48"/>
      <c r="F6961" s="9"/>
      <c r="G6961" s="9"/>
      <c r="H6961" s="9"/>
      <c r="I6961" s="9"/>
      <c r="J6961" s="9"/>
      <c r="K6961" s="9"/>
      <c r="M6961" s="9"/>
      <c r="N6961" s="76"/>
      <c r="P6961" s="7"/>
      <c r="Q6961" s="7"/>
      <c r="R6961" s="7"/>
      <c r="S6961" s="7"/>
    </row>
    <row r="6962" spans="1:19" s="8" customFormat="1" ht="11.8" x14ac:dyDescent="0.2">
      <c r="A6962" s="48"/>
      <c r="F6962" s="9"/>
      <c r="G6962" s="9"/>
      <c r="H6962" s="9"/>
      <c r="I6962" s="9"/>
      <c r="J6962" s="9"/>
      <c r="K6962" s="9"/>
      <c r="M6962" s="9"/>
      <c r="N6962" s="76"/>
      <c r="P6962" s="7"/>
      <c r="Q6962" s="7"/>
      <c r="R6962" s="7"/>
      <c r="S6962" s="7"/>
    </row>
    <row r="6963" spans="1:19" s="8" customFormat="1" ht="11.8" x14ac:dyDescent="0.2">
      <c r="A6963" s="48"/>
      <c r="F6963" s="9"/>
      <c r="G6963" s="9"/>
      <c r="H6963" s="9"/>
      <c r="I6963" s="9"/>
      <c r="J6963" s="9"/>
      <c r="K6963" s="9"/>
      <c r="M6963" s="9"/>
      <c r="N6963" s="76"/>
      <c r="P6963" s="7"/>
      <c r="Q6963" s="7"/>
      <c r="R6963" s="7"/>
      <c r="S6963" s="7"/>
    </row>
    <row r="6964" spans="1:19" s="8" customFormat="1" ht="11.8" x14ac:dyDescent="0.2">
      <c r="A6964" s="48"/>
      <c r="F6964" s="9"/>
      <c r="G6964" s="9"/>
      <c r="H6964" s="9"/>
      <c r="I6964" s="9"/>
      <c r="J6964" s="9"/>
      <c r="K6964" s="9"/>
      <c r="M6964" s="9"/>
      <c r="N6964" s="76"/>
      <c r="P6964" s="7"/>
      <c r="Q6964" s="7"/>
      <c r="R6964" s="7"/>
      <c r="S6964" s="7"/>
    </row>
    <row r="6965" spans="1:19" s="8" customFormat="1" ht="11.8" x14ac:dyDescent="0.2">
      <c r="A6965" s="48"/>
      <c r="F6965" s="9"/>
      <c r="G6965" s="9"/>
      <c r="H6965" s="9"/>
      <c r="I6965" s="9"/>
      <c r="J6965" s="9"/>
      <c r="K6965" s="9"/>
      <c r="M6965" s="9"/>
      <c r="N6965" s="76"/>
      <c r="P6965" s="7"/>
      <c r="Q6965" s="7"/>
      <c r="R6965" s="7"/>
      <c r="S6965" s="7"/>
    </row>
    <row r="6966" spans="1:19" s="8" customFormat="1" ht="11.8" x14ac:dyDescent="0.2">
      <c r="A6966" s="48"/>
      <c r="F6966" s="9"/>
      <c r="G6966" s="9"/>
      <c r="H6966" s="9"/>
      <c r="I6966" s="9"/>
      <c r="J6966" s="9"/>
      <c r="K6966" s="9"/>
      <c r="M6966" s="9"/>
      <c r="N6966" s="76"/>
      <c r="P6966" s="7"/>
      <c r="Q6966" s="7"/>
      <c r="R6966" s="7"/>
      <c r="S6966" s="7"/>
    </row>
    <row r="6967" spans="1:19" s="8" customFormat="1" ht="11.8" x14ac:dyDescent="0.2">
      <c r="A6967" s="48"/>
      <c r="F6967" s="9"/>
      <c r="G6967" s="9"/>
      <c r="H6967" s="9"/>
      <c r="I6967" s="9"/>
      <c r="J6967" s="9"/>
      <c r="K6967" s="9"/>
      <c r="M6967" s="9"/>
      <c r="N6967" s="76"/>
      <c r="P6967" s="7"/>
      <c r="Q6967" s="7"/>
      <c r="R6967" s="7"/>
      <c r="S6967" s="7"/>
    </row>
    <row r="6968" spans="1:19" s="8" customFormat="1" ht="11.8" x14ac:dyDescent="0.2">
      <c r="A6968" s="48"/>
      <c r="F6968" s="9"/>
      <c r="G6968" s="9"/>
      <c r="H6968" s="9"/>
      <c r="I6968" s="9"/>
      <c r="J6968" s="9"/>
      <c r="K6968" s="9"/>
      <c r="M6968" s="9"/>
      <c r="N6968" s="76"/>
      <c r="P6968" s="7"/>
      <c r="Q6968" s="7"/>
      <c r="R6968" s="7"/>
      <c r="S6968" s="7"/>
    </row>
    <row r="6969" spans="1:19" s="8" customFormat="1" ht="11.8" x14ac:dyDescent="0.2">
      <c r="A6969" s="48"/>
      <c r="F6969" s="9"/>
      <c r="G6969" s="9"/>
      <c r="H6969" s="9"/>
      <c r="I6969" s="9"/>
      <c r="J6969" s="9"/>
      <c r="K6969" s="9"/>
      <c r="M6969" s="9"/>
      <c r="N6969" s="76"/>
      <c r="P6969" s="7"/>
      <c r="Q6969" s="7"/>
      <c r="R6969" s="7"/>
      <c r="S6969" s="7"/>
    </row>
    <row r="6970" spans="1:19" s="8" customFormat="1" ht="11.8" x14ac:dyDescent="0.2">
      <c r="A6970" s="48"/>
      <c r="F6970" s="9"/>
      <c r="G6970" s="9"/>
      <c r="H6970" s="9"/>
      <c r="I6970" s="9"/>
      <c r="J6970" s="9"/>
      <c r="K6970" s="9"/>
      <c r="M6970" s="9"/>
      <c r="N6970" s="76"/>
      <c r="P6970" s="7"/>
      <c r="Q6970" s="7"/>
      <c r="R6970" s="7"/>
      <c r="S6970" s="7"/>
    </row>
    <row r="6971" spans="1:19" s="8" customFormat="1" ht="11.8" x14ac:dyDescent="0.2">
      <c r="A6971" s="48"/>
      <c r="F6971" s="9"/>
      <c r="G6971" s="9"/>
      <c r="H6971" s="9"/>
      <c r="I6971" s="9"/>
      <c r="J6971" s="9"/>
      <c r="K6971" s="9"/>
      <c r="M6971" s="9"/>
      <c r="N6971" s="76"/>
      <c r="P6971" s="7"/>
      <c r="Q6971" s="7"/>
      <c r="R6971" s="7"/>
      <c r="S6971" s="7"/>
    </row>
    <row r="6972" spans="1:19" s="8" customFormat="1" ht="11.8" x14ac:dyDescent="0.2">
      <c r="A6972" s="48"/>
      <c r="F6972" s="9"/>
      <c r="G6972" s="9"/>
      <c r="H6972" s="9"/>
      <c r="I6972" s="9"/>
      <c r="J6972" s="9"/>
      <c r="K6972" s="9"/>
      <c r="M6972" s="9"/>
      <c r="N6972" s="76"/>
      <c r="P6972" s="7"/>
      <c r="Q6972" s="7"/>
      <c r="R6972" s="7"/>
      <c r="S6972" s="7"/>
    </row>
    <row r="6973" spans="1:19" s="8" customFormat="1" ht="11.8" x14ac:dyDescent="0.2">
      <c r="A6973" s="48"/>
      <c r="F6973" s="9"/>
      <c r="G6973" s="9"/>
      <c r="H6973" s="9"/>
      <c r="I6973" s="9"/>
      <c r="J6973" s="9"/>
      <c r="K6973" s="9"/>
      <c r="M6973" s="9"/>
      <c r="N6973" s="76"/>
      <c r="P6973" s="7"/>
      <c r="Q6973" s="7"/>
      <c r="R6973" s="7"/>
      <c r="S6973" s="7"/>
    </row>
    <row r="6974" spans="1:19" s="8" customFormat="1" ht="11.8" x14ac:dyDescent="0.2">
      <c r="A6974" s="48"/>
      <c r="F6974" s="9"/>
      <c r="G6974" s="9"/>
      <c r="H6974" s="9"/>
      <c r="I6974" s="9"/>
      <c r="J6974" s="9"/>
      <c r="K6974" s="9"/>
      <c r="M6974" s="9"/>
      <c r="N6974" s="76"/>
      <c r="P6974" s="7"/>
      <c r="Q6974" s="7"/>
      <c r="R6974" s="7"/>
      <c r="S6974" s="7"/>
    </row>
    <row r="6975" spans="1:19" s="8" customFormat="1" ht="11.8" x14ac:dyDescent="0.2">
      <c r="A6975" s="48"/>
      <c r="F6975" s="9"/>
      <c r="G6975" s="9"/>
      <c r="H6975" s="9"/>
      <c r="I6975" s="9"/>
      <c r="J6975" s="9"/>
      <c r="K6975" s="9"/>
      <c r="M6975" s="9"/>
      <c r="N6975" s="76"/>
      <c r="P6975" s="7"/>
      <c r="Q6975" s="7"/>
      <c r="R6975" s="7"/>
      <c r="S6975" s="7"/>
    </row>
    <row r="6976" spans="1:19" s="8" customFormat="1" ht="11.8" x14ac:dyDescent="0.2">
      <c r="A6976" s="48"/>
      <c r="F6976" s="9"/>
      <c r="G6976" s="9"/>
      <c r="H6976" s="9"/>
      <c r="I6976" s="9"/>
      <c r="J6976" s="9"/>
      <c r="K6976" s="9"/>
      <c r="M6976" s="9"/>
      <c r="N6976" s="76"/>
      <c r="P6976" s="7"/>
      <c r="Q6976" s="7"/>
      <c r="R6976" s="7"/>
      <c r="S6976" s="7"/>
    </row>
    <row r="6977" spans="1:19" s="8" customFormat="1" ht="11.8" x14ac:dyDescent="0.2">
      <c r="A6977" s="48"/>
      <c r="F6977" s="9"/>
      <c r="G6977" s="9"/>
      <c r="H6977" s="9"/>
      <c r="I6977" s="9"/>
      <c r="J6977" s="9"/>
      <c r="K6977" s="9"/>
      <c r="M6977" s="9"/>
      <c r="N6977" s="76"/>
      <c r="P6977" s="7"/>
      <c r="Q6977" s="7"/>
      <c r="R6977" s="7"/>
      <c r="S6977" s="7"/>
    </row>
    <row r="6978" spans="1:19" s="8" customFormat="1" ht="11.8" x14ac:dyDescent="0.2">
      <c r="A6978" s="48"/>
      <c r="F6978" s="9"/>
      <c r="G6978" s="9"/>
      <c r="H6978" s="9"/>
      <c r="I6978" s="9"/>
      <c r="J6978" s="9"/>
      <c r="K6978" s="9"/>
      <c r="M6978" s="9"/>
      <c r="N6978" s="76"/>
      <c r="P6978" s="7"/>
      <c r="Q6978" s="7"/>
      <c r="R6978" s="7"/>
      <c r="S6978" s="7"/>
    </row>
    <row r="6979" spans="1:19" s="8" customFormat="1" ht="11.8" x14ac:dyDescent="0.2">
      <c r="A6979" s="48"/>
      <c r="F6979" s="9"/>
      <c r="G6979" s="9"/>
      <c r="H6979" s="9"/>
      <c r="I6979" s="9"/>
      <c r="J6979" s="9"/>
      <c r="K6979" s="9"/>
      <c r="M6979" s="9"/>
      <c r="N6979" s="76"/>
      <c r="P6979" s="7"/>
      <c r="Q6979" s="7"/>
      <c r="R6979" s="7"/>
      <c r="S6979" s="7"/>
    </row>
    <row r="6980" spans="1:19" s="8" customFormat="1" ht="11.8" x14ac:dyDescent="0.2">
      <c r="A6980" s="48"/>
      <c r="F6980" s="9"/>
      <c r="G6980" s="9"/>
      <c r="H6980" s="9"/>
      <c r="I6980" s="9"/>
      <c r="J6980" s="9"/>
      <c r="K6980" s="9"/>
      <c r="M6980" s="9"/>
      <c r="N6980" s="76"/>
      <c r="P6980" s="7"/>
      <c r="Q6980" s="7"/>
      <c r="R6980" s="7"/>
      <c r="S6980" s="7"/>
    </row>
    <row r="6981" spans="1:19" s="8" customFormat="1" ht="11.8" x14ac:dyDescent="0.2">
      <c r="A6981" s="48"/>
      <c r="F6981" s="9"/>
      <c r="G6981" s="9"/>
      <c r="H6981" s="9"/>
      <c r="I6981" s="9"/>
      <c r="J6981" s="9"/>
      <c r="K6981" s="9"/>
      <c r="M6981" s="9"/>
      <c r="N6981" s="76"/>
      <c r="P6981" s="7"/>
      <c r="Q6981" s="7"/>
      <c r="R6981" s="7"/>
      <c r="S6981" s="7"/>
    </row>
    <row r="6982" spans="1:19" s="8" customFormat="1" ht="11.8" x14ac:dyDescent="0.2">
      <c r="A6982" s="48"/>
      <c r="F6982" s="9"/>
      <c r="G6982" s="9"/>
      <c r="H6982" s="9"/>
      <c r="I6982" s="9"/>
      <c r="J6982" s="9"/>
      <c r="K6982" s="9"/>
      <c r="M6982" s="9"/>
      <c r="N6982" s="76"/>
      <c r="P6982" s="7"/>
      <c r="Q6982" s="7"/>
      <c r="R6982" s="7"/>
      <c r="S6982" s="7"/>
    </row>
    <row r="6983" spans="1:19" s="8" customFormat="1" ht="11.8" x14ac:dyDescent="0.2">
      <c r="A6983" s="48"/>
      <c r="F6983" s="9"/>
      <c r="G6983" s="9"/>
      <c r="H6983" s="9"/>
      <c r="I6983" s="9"/>
      <c r="J6983" s="9"/>
      <c r="K6983" s="9"/>
      <c r="M6983" s="9"/>
      <c r="N6983" s="76"/>
      <c r="P6983" s="7"/>
      <c r="Q6983" s="7"/>
      <c r="R6983" s="7"/>
      <c r="S6983" s="7"/>
    </row>
    <row r="6984" spans="1:19" s="8" customFormat="1" ht="11.8" x14ac:dyDescent="0.2">
      <c r="A6984" s="48"/>
      <c r="F6984" s="9"/>
      <c r="G6984" s="9"/>
      <c r="H6984" s="9"/>
      <c r="I6984" s="9"/>
      <c r="J6984" s="9"/>
      <c r="K6984" s="9"/>
      <c r="M6984" s="9"/>
      <c r="N6984" s="76"/>
      <c r="P6984" s="7"/>
      <c r="Q6984" s="7"/>
      <c r="R6984" s="7"/>
      <c r="S6984" s="7"/>
    </row>
    <row r="6985" spans="1:19" s="8" customFormat="1" ht="11.8" x14ac:dyDescent="0.2">
      <c r="A6985" s="48"/>
      <c r="F6985" s="9"/>
      <c r="G6985" s="9"/>
      <c r="H6985" s="9"/>
      <c r="I6985" s="9"/>
      <c r="J6985" s="9"/>
      <c r="K6985" s="9"/>
      <c r="M6985" s="9"/>
      <c r="N6985" s="76"/>
      <c r="P6985" s="7"/>
      <c r="Q6985" s="7"/>
      <c r="R6985" s="7"/>
      <c r="S6985" s="7"/>
    </row>
    <row r="6986" spans="1:19" s="8" customFormat="1" ht="11.8" x14ac:dyDescent="0.2">
      <c r="A6986" s="48"/>
      <c r="F6986" s="9"/>
      <c r="G6986" s="9"/>
      <c r="H6986" s="9"/>
      <c r="I6986" s="9"/>
      <c r="J6986" s="9"/>
      <c r="K6986" s="9"/>
      <c r="M6986" s="9"/>
      <c r="N6986" s="76"/>
      <c r="P6986" s="7"/>
      <c r="Q6986" s="7"/>
      <c r="R6986" s="7"/>
      <c r="S6986" s="7"/>
    </row>
    <row r="6987" spans="1:19" s="8" customFormat="1" ht="11.8" x14ac:dyDescent="0.2">
      <c r="A6987" s="48"/>
      <c r="F6987" s="9"/>
      <c r="G6987" s="9"/>
      <c r="H6987" s="9"/>
      <c r="I6987" s="9"/>
      <c r="J6987" s="9"/>
      <c r="K6987" s="9"/>
      <c r="M6987" s="9"/>
      <c r="N6987" s="76"/>
      <c r="P6987" s="7"/>
      <c r="Q6987" s="7"/>
      <c r="R6987" s="7"/>
      <c r="S6987" s="7"/>
    </row>
    <row r="6988" spans="1:19" s="8" customFormat="1" ht="11.8" x14ac:dyDescent="0.2">
      <c r="A6988" s="48"/>
      <c r="F6988" s="9"/>
      <c r="G6988" s="9"/>
      <c r="H6988" s="9"/>
      <c r="I6988" s="9"/>
      <c r="J6988" s="9"/>
      <c r="K6988" s="9"/>
      <c r="M6988" s="9"/>
      <c r="N6988" s="76"/>
      <c r="P6988" s="7"/>
      <c r="Q6988" s="7"/>
      <c r="R6988" s="7"/>
      <c r="S6988" s="7"/>
    </row>
    <row r="6989" spans="1:19" s="8" customFormat="1" ht="11.8" x14ac:dyDescent="0.2">
      <c r="A6989" s="48"/>
      <c r="F6989" s="9"/>
      <c r="G6989" s="9"/>
      <c r="H6989" s="9"/>
      <c r="I6989" s="9"/>
      <c r="J6989" s="9"/>
      <c r="K6989" s="9"/>
      <c r="M6989" s="9"/>
      <c r="N6989" s="76"/>
      <c r="P6989" s="7"/>
      <c r="Q6989" s="7"/>
      <c r="R6989" s="7"/>
      <c r="S6989" s="7"/>
    </row>
    <row r="6990" spans="1:19" s="8" customFormat="1" ht="11.8" x14ac:dyDescent="0.2">
      <c r="A6990" s="48"/>
      <c r="F6990" s="9"/>
      <c r="G6990" s="9"/>
      <c r="H6990" s="9"/>
      <c r="I6990" s="9"/>
      <c r="J6990" s="9"/>
      <c r="K6990" s="9"/>
      <c r="M6990" s="9"/>
      <c r="N6990" s="76"/>
      <c r="P6990" s="7"/>
      <c r="Q6990" s="7"/>
      <c r="R6990" s="7"/>
      <c r="S6990" s="7"/>
    </row>
    <row r="6991" spans="1:19" s="8" customFormat="1" ht="11.8" x14ac:dyDescent="0.2">
      <c r="A6991" s="48"/>
      <c r="F6991" s="9"/>
      <c r="G6991" s="9"/>
      <c r="H6991" s="9"/>
      <c r="I6991" s="9"/>
      <c r="J6991" s="9"/>
      <c r="K6991" s="9"/>
      <c r="M6991" s="9"/>
      <c r="N6991" s="76"/>
      <c r="P6991" s="7"/>
      <c r="Q6991" s="7"/>
      <c r="R6991" s="7"/>
      <c r="S6991" s="7"/>
    </row>
    <row r="6992" spans="1:19" s="8" customFormat="1" ht="11.8" x14ac:dyDescent="0.2">
      <c r="A6992" s="48"/>
      <c r="F6992" s="9"/>
      <c r="G6992" s="9"/>
      <c r="H6992" s="9"/>
      <c r="I6992" s="9"/>
      <c r="J6992" s="9"/>
      <c r="K6992" s="9"/>
      <c r="M6992" s="9"/>
      <c r="N6992" s="76"/>
      <c r="P6992" s="7"/>
      <c r="Q6992" s="7"/>
      <c r="R6992" s="7"/>
      <c r="S6992" s="7"/>
    </row>
    <row r="6993" spans="1:19" s="8" customFormat="1" ht="11.8" x14ac:dyDescent="0.2">
      <c r="A6993" s="48"/>
      <c r="F6993" s="9"/>
      <c r="G6993" s="9"/>
      <c r="H6993" s="9"/>
      <c r="I6993" s="9"/>
      <c r="J6993" s="9"/>
      <c r="K6993" s="9"/>
      <c r="M6993" s="9"/>
      <c r="N6993" s="76"/>
      <c r="P6993" s="7"/>
      <c r="Q6993" s="7"/>
      <c r="R6993" s="7"/>
      <c r="S6993" s="7"/>
    </row>
    <row r="6994" spans="1:19" s="8" customFormat="1" ht="11.8" x14ac:dyDescent="0.2">
      <c r="A6994" s="48"/>
      <c r="F6994" s="9"/>
      <c r="G6994" s="9"/>
      <c r="H6994" s="9"/>
      <c r="I6994" s="9"/>
      <c r="J6994" s="9"/>
      <c r="K6994" s="9"/>
      <c r="M6994" s="9"/>
      <c r="N6994" s="76"/>
      <c r="P6994" s="7"/>
      <c r="Q6994" s="7"/>
      <c r="R6994" s="7"/>
      <c r="S6994" s="7"/>
    </row>
    <row r="6995" spans="1:19" s="8" customFormat="1" ht="11.8" x14ac:dyDescent="0.2">
      <c r="A6995" s="48"/>
      <c r="F6995" s="9"/>
      <c r="G6995" s="9"/>
      <c r="H6995" s="9"/>
      <c r="I6995" s="9"/>
      <c r="J6995" s="9"/>
      <c r="K6995" s="9"/>
      <c r="M6995" s="9"/>
      <c r="N6995" s="76"/>
      <c r="P6995" s="7"/>
      <c r="Q6995" s="7"/>
      <c r="R6995" s="7"/>
      <c r="S6995" s="7"/>
    </row>
    <row r="6996" spans="1:19" s="8" customFormat="1" ht="11.8" x14ac:dyDescent="0.2">
      <c r="A6996" s="48"/>
      <c r="F6996" s="9"/>
      <c r="G6996" s="9"/>
      <c r="H6996" s="9"/>
      <c r="I6996" s="9"/>
      <c r="J6996" s="9"/>
      <c r="K6996" s="9"/>
      <c r="M6996" s="9"/>
      <c r="N6996" s="76"/>
      <c r="P6996" s="7"/>
      <c r="Q6996" s="7"/>
      <c r="R6996" s="7"/>
      <c r="S6996" s="7"/>
    </row>
    <row r="6997" spans="1:19" s="8" customFormat="1" ht="11.8" x14ac:dyDescent="0.2">
      <c r="A6997" s="48"/>
      <c r="F6997" s="9"/>
      <c r="G6997" s="9"/>
      <c r="H6997" s="9"/>
      <c r="I6997" s="9"/>
      <c r="J6997" s="9"/>
      <c r="K6997" s="9"/>
      <c r="M6997" s="9"/>
      <c r="N6997" s="76"/>
      <c r="P6997" s="7"/>
      <c r="Q6997" s="7"/>
      <c r="R6997" s="7"/>
      <c r="S6997" s="7"/>
    </row>
    <row r="6998" spans="1:19" s="8" customFormat="1" ht="11.8" x14ac:dyDescent="0.2">
      <c r="A6998" s="48"/>
      <c r="F6998" s="9"/>
      <c r="G6998" s="9"/>
      <c r="H6998" s="9"/>
      <c r="I6998" s="9"/>
      <c r="J6998" s="9"/>
      <c r="K6998" s="9"/>
      <c r="M6998" s="9"/>
      <c r="N6998" s="76"/>
      <c r="P6998" s="7"/>
      <c r="Q6998" s="7"/>
      <c r="R6998" s="7"/>
      <c r="S6998" s="7"/>
    </row>
    <row r="6999" spans="1:19" s="8" customFormat="1" ht="11.8" x14ac:dyDescent="0.2">
      <c r="A6999" s="48"/>
      <c r="F6999" s="9"/>
      <c r="G6999" s="9"/>
      <c r="H6999" s="9"/>
      <c r="I6999" s="9"/>
      <c r="J6999" s="9"/>
      <c r="K6999" s="9"/>
      <c r="M6999" s="9"/>
      <c r="N6999" s="76"/>
      <c r="P6999" s="7"/>
      <c r="Q6999" s="7"/>
      <c r="R6999" s="7"/>
      <c r="S6999" s="7"/>
    </row>
    <row r="7000" spans="1:19" s="8" customFormat="1" ht="11.8" x14ac:dyDescent="0.2">
      <c r="A7000" s="48"/>
      <c r="F7000" s="9"/>
      <c r="G7000" s="9"/>
      <c r="H7000" s="9"/>
      <c r="I7000" s="9"/>
      <c r="J7000" s="9"/>
      <c r="K7000" s="9"/>
      <c r="M7000" s="9"/>
      <c r="N7000" s="76"/>
      <c r="P7000" s="7"/>
      <c r="Q7000" s="7"/>
      <c r="R7000" s="7"/>
      <c r="S7000" s="7"/>
    </row>
    <row r="7001" spans="1:19" s="8" customFormat="1" ht="11.8" x14ac:dyDescent="0.2">
      <c r="A7001" s="48"/>
      <c r="F7001" s="9"/>
      <c r="G7001" s="9"/>
      <c r="H7001" s="9"/>
      <c r="I7001" s="9"/>
      <c r="J7001" s="9"/>
      <c r="K7001" s="9"/>
      <c r="M7001" s="9"/>
      <c r="N7001" s="76"/>
      <c r="P7001" s="7"/>
      <c r="Q7001" s="7"/>
      <c r="R7001" s="7"/>
      <c r="S7001" s="7"/>
    </row>
    <row r="7002" spans="1:19" s="8" customFormat="1" ht="11.8" x14ac:dyDescent="0.2">
      <c r="A7002" s="48"/>
      <c r="F7002" s="9"/>
      <c r="G7002" s="9"/>
      <c r="H7002" s="9"/>
      <c r="I7002" s="9"/>
      <c r="J7002" s="9"/>
      <c r="K7002" s="9"/>
      <c r="M7002" s="9"/>
      <c r="N7002" s="76"/>
      <c r="P7002" s="7"/>
      <c r="Q7002" s="7"/>
      <c r="R7002" s="7"/>
      <c r="S7002" s="7"/>
    </row>
    <row r="7003" spans="1:19" s="8" customFormat="1" ht="11.8" x14ac:dyDescent="0.2">
      <c r="A7003" s="48"/>
      <c r="F7003" s="9"/>
      <c r="G7003" s="9"/>
      <c r="H7003" s="9"/>
      <c r="I7003" s="9"/>
      <c r="J7003" s="9"/>
      <c r="K7003" s="9"/>
      <c r="M7003" s="9"/>
      <c r="N7003" s="76"/>
      <c r="P7003" s="7"/>
      <c r="Q7003" s="7"/>
      <c r="R7003" s="7"/>
      <c r="S7003" s="7"/>
    </row>
    <row r="7004" spans="1:19" s="8" customFormat="1" ht="11.8" x14ac:dyDescent="0.2">
      <c r="A7004" s="48"/>
      <c r="F7004" s="9"/>
      <c r="G7004" s="9"/>
      <c r="H7004" s="9"/>
      <c r="I7004" s="9"/>
      <c r="J7004" s="9"/>
      <c r="K7004" s="9"/>
      <c r="M7004" s="9"/>
      <c r="N7004" s="76"/>
      <c r="P7004" s="7"/>
      <c r="Q7004" s="7"/>
      <c r="R7004" s="7"/>
      <c r="S7004" s="7"/>
    </row>
    <row r="7005" spans="1:19" s="8" customFormat="1" ht="11.8" x14ac:dyDescent="0.2">
      <c r="A7005" s="48"/>
      <c r="F7005" s="9"/>
      <c r="G7005" s="9"/>
      <c r="H7005" s="9"/>
      <c r="I7005" s="9"/>
      <c r="J7005" s="9"/>
      <c r="K7005" s="9"/>
      <c r="M7005" s="9"/>
      <c r="N7005" s="76"/>
      <c r="P7005" s="7"/>
      <c r="Q7005" s="7"/>
      <c r="R7005" s="7"/>
      <c r="S7005" s="7"/>
    </row>
    <row r="7006" spans="1:19" s="8" customFormat="1" ht="11.8" x14ac:dyDescent="0.2">
      <c r="A7006" s="48"/>
      <c r="F7006" s="9"/>
      <c r="G7006" s="9"/>
      <c r="H7006" s="9"/>
      <c r="I7006" s="9"/>
      <c r="J7006" s="9"/>
      <c r="K7006" s="9"/>
      <c r="M7006" s="9"/>
      <c r="N7006" s="76"/>
      <c r="P7006" s="7"/>
      <c r="Q7006" s="7"/>
      <c r="R7006" s="7"/>
      <c r="S7006" s="7"/>
    </row>
    <row r="7007" spans="1:19" s="8" customFormat="1" ht="11.8" x14ac:dyDescent="0.2">
      <c r="A7007" s="48"/>
      <c r="F7007" s="9"/>
      <c r="G7007" s="9"/>
      <c r="H7007" s="9"/>
      <c r="I7007" s="9"/>
      <c r="J7007" s="9"/>
      <c r="K7007" s="9"/>
      <c r="M7007" s="9"/>
      <c r="N7007" s="76"/>
      <c r="P7007" s="7"/>
      <c r="Q7007" s="7"/>
      <c r="R7007" s="7"/>
      <c r="S7007" s="7"/>
    </row>
    <row r="7008" spans="1:19" s="8" customFormat="1" ht="11.8" x14ac:dyDescent="0.2">
      <c r="A7008" s="48"/>
      <c r="F7008" s="9"/>
      <c r="G7008" s="9"/>
      <c r="H7008" s="9"/>
      <c r="I7008" s="9"/>
      <c r="J7008" s="9"/>
      <c r="K7008" s="9"/>
      <c r="M7008" s="9"/>
      <c r="N7008" s="76"/>
      <c r="P7008" s="7"/>
      <c r="Q7008" s="7"/>
      <c r="R7008" s="7"/>
      <c r="S7008" s="7"/>
    </row>
    <row r="7009" spans="1:19" s="8" customFormat="1" ht="11.8" x14ac:dyDescent="0.2">
      <c r="A7009" s="48"/>
      <c r="F7009" s="9"/>
      <c r="G7009" s="9"/>
      <c r="H7009" s="9"/>
      <c r="I7009" s="9"/>
      <c r="J7009" s="9"/>
      <c r="K7009" s="9"/>
      <c r="M7009" s="9"/>
      <c r="N7009" s="76"/>
      <c r="P7009" s="7"/>
      <c r="Q7009" s="7"/>
      <c r="R7009" s="7"/>
      <c r="S7009" s="7"/>
    </row>
    <row r="7010" spans="1:19" s="8" customFormat="1" ht="11.8" x14ac:dyDescent="0.2">
      <c r="A7010" s="48"/>
      <c r="F7010" s="9"/>
      <c r="G7010" s="9"/>
      <c r="H7010" s="9"/>
      <c r="I7010" s="9"/>
      <c r="J7010" s="9"/>
      <c r="K7010" s="9"/>
      <c r="M7010" s="9"/>
      <c r="N7010" s="76"/>
      <c r="P7010" s="7"/>
      <c r="Q7010" s="7"/>
      <c r="R7010" s="7"/>
      <c r="S7010" s="7"/>
    </row>
    <row r="7011" spans="1:19" s="8" customFormat="1" ht="11.8" x14ac:dyDescent="0.2">
      <c r="A7011" s="48"/>
      <c r="F7011" s="9"/>
      <c r="G7011" s="9"/>
      <c r="H7011" s="9"/>
      <c r="I7011" s="9"/>
      <c r="J7011" s="9"/>
      <c r="K7011" s="9"/>
      <c r="M7011" s="9"/>
      <c r="N7011" s="76"/>
      <c r="P7011" s="7"/>
      <c r="Q7011" s="7"/>
      <c r="R7011" s="7"/>
      <c r="S7011" s="7"/>
    </row>
    <row r="7012" spans="1:19" s="8" customFormat="1" ht="11.8" x14ac:dyDescent="0.2">
      <c r="A7012" s="48"/>
      <c r="F7012" s="9"/>
      <c r="G7012" s="9"/>
      <c r="H7012" s="9"/>
      <c r="I7012" s="9"/>
      <c r="J7012" s="9"/>
      <c r="K7012" s="9"/>
      <c r="M7012" s="9"/>
      <c r="N7012" s="76"/>
      <c r="P7012" s="7"/>
      <c r="Q7012" s="7"/>
      <c r="R7012" s="7"/>
      <c r="S7012" s="7"/>
    </row>
    <row r="7013" spans="1:19" s="8" customFormat="1" ht="11.8" x14ac:dyDescent="0.2">
      <c r="A7013" s="48"/>
      <c r="F7013" s="9"/>
      <c r="G7013" s="9"/>
      <c r="H7013" s="9"/>
      <c r="I7013" s="9"/>
      <c r="J7013" s="9"/>
      <c r="K7013" s="9"/>
      <c r="M7013" s="9"/>
      <c r="N7013" s="76"/>
      <c r="P7013" s="7"/>
      <c r="Q7013" s="7"/>
      <c r="R7013" s="7"/>
      <c r="S7013" s="7"/>
    </row>
    <row r="7014" spans="1:19" s="8" customFormat="1" ht="11.8" x14ac:dyDescent="0.2">
      <c r="A7014" s="48"/>
      <c r="F7014" s="9"/>
      <c r="G7014" s="9"/>
      <c r="H7014" s="9"/>
      <c r="I7014" s="9"/>
      <c r="J7014" s="9"/>
      <c r="K7014" s="9"/>
      <c r="M7014" s="9"/>
      <c r="N7014" s="76"/>
      <c r="P7014" s="7"/>
      <c r="Q7014" s="7"/>
      <c r="R7014" s="7"/>
      <c r="S7014" s="7"/>
    </row>
    <row r="7015" spans="1:19" s="8" customFormat="1" ht="11.8" x14ac:dyDescent="0.2">
      <c r="A7015" s="48"/>
      <c r="F7015" s="9"/>
      <c r="G7015" s="9"/>
      <c r="H7015" s="9"/>
      <c r="I7015" s="9"/>
      <c r="J7015" s="9"/>
      <c r="K7015" s="9"/>
      <c r="M7015" s="9"/>
      <c r="N7015" s="76"/>
      <c r="P7015" s="7"/>
      <c r="Q7015" s="7"/>
      <c r="R7015" s="7"/>
      <c r="S7015" s="7"/>
    </row>
    <row r="7016" spans="1:19" s="8" customFormat="1" ht="11.8" x14ac:dyDescent="0.2">
      <c r="A7016" s="48"/>
      <c r="F7016" s="9"/>
      <c r="G7016" s="9"/>
      <c r="H7016" s="9"/>
      <c r="I7016" s="9"/>
      <c r="J7016" s="9"/>
      <c r="K7016" s="9"/>
      <c r="M7016" s="9"/>
      <c r="N7016" s="76"/>
      <c r="P7016" s="7"/>
      <c r="Q7016" s="7"/>
      <c r="R7016" s="7"/>
      <c r="S7016" s="7"/>
    </row>
    <row r="7017" spans="1:19" s="8" customFormat="1" ht="11.8" x14ac:dyDescent="0.2">
      <c r="A7017" s="48"/>
      <c r="F7017" s="9"/>
      <c r="G7017" s="9"/>
      <c r="H7017" s="9"/>
      <c r="I7017" s="9"/>
      <c r="J7017" s="9"/>
      <c r="K7017" s="9"/>
      <c r="M7017" s="9"/>
      <c r="N7017" s="76"/>
      <c r="P7017" s="7"/>
      <c r="Q7017" s="7"/>
      <c r="R7017" s="7"/>
      <c r="S7017" s="7"/>
    </row>
    <row r="7018" spans="1:19" s="8" customFormat="1" ht="11.8" x14ac:dyDescent="0.2">
      <c r="A7018" s="48"/>
      <c r="F7018" s="9"/>
      <c r="G7018" s="9"/>
      <c r="H7018" s="9"/>
      <c r="I7018" s="9"/>
      <c r="J7018" s="9"/>
      <c r="K7018" s="9"/>
      <c r="M7018" s="9"/>
      <c r="N7018" s="76"/>
      <c r="P7018" s="7"/>
      <c r="Q7018" s="7"/>
      <c r="R7018" s="7"/>
      <c r="S7018" s="7"/>
    </row>
    <row r="7019" spans="1:19" s="8" customFormat="1" ht="11.8" x14ac:dyDescent="0.2">
      <c r="A7019" s="48"/>
      <c r="F7019" s="9"/>
      <c r="G7019" s="9"/>
      <c r="H7019" s="9"/>
      <c r="I7019" s="9"/>
      <c r="J7019" s="9"/>
      <c r="K7019" s="9"/>
      <c r="M7019" s="9"/>
      <c r="N7019" s="76"/>
      <c r="P7019" s="7"/>
      <c r="Q7019" s="7"/>
      <c r="R7019" s="7"/>
      <c r="S7019" s="7"/>
    </row>
    <row r="7020" spans="1:19" s="8" customFormat="1" ht="11.8" x14ac:dyDescent="0.2">
      <c r="A7020" s="48"/>
      <c r="F7020" s="9"/>
      <c r="G7020" s="9"/>
      <c r="H7020" s="9"/>
      <c r="I7020" s="9"/>
      <c r="J7020" s="9"/>
      <c r="K7020" s="9"/>
      <c r="M7020" s="9"/>
      <c r="N7020" s="76"/>
      <c r="P7020" s="7"/>
      <c r="Q7020" s="7"/>
      <c r="R7020" s="7"/>
      <c r="S7020" s="7"/>
    </row>
    <row r="7021" spans="1:19" s="8" customFormat="1" ht="11.8" x14ac:dyDescent="0.2">
      <c r="A7021" s="48"/>
      <c r="F7021" s="9"/>
      <c r="G7021" s="9"/>
      <c r="H7021" s="9"/>
      <c r="I7021" s="9"/>
      <c r="J7021" s="9"/>
      <c r="K7021" s="9"/>
      <c r="M7021" s="9"/>
      <c r="N7021" s="76"/>
      <c r="P7021" s="7"/>
      <c r="Q7021" s="7"/>
      <c r="R7021" s="7"/>
      <c r="S7021" s="7"/>
    </row>
    <row r="7022" spans="1:19" s="8" customFormat="1" ht="11.8" x14ac:dyDescent="0.2">
      <c r="A7022" s="48"/>
      <c r="F7022" s="9"/>
      <c r="G7022" s="9"/>
      <c r="H7022" s="9"/>
      <c r="I7022" s="9"/>
      <c r="J7022" s="9"/>
      <c r="K7022" s="9"/>
      <c r="M7022" s="9"/>
      <c r="N7022" s="76"/>
      <c r="P7022" s="7"/>
      <c r="Q7022" s="7"/>
      <c r="R7022" s="7"/>
      <c r="S7022" s="7"/>
    </row>
    <row r="7023" spans="1:19" s="8" customFormat="1" ht="11.8" x14ac:dyDescent="0.2">
      <c r="A7023" s="48"/>
      <c r="F7023" s="9"/>
      <c r="G7023" s="9"/>
      <c r="H7023" s="9"/>
      <c r="I7023" s="9"/>
      <c r="J7023" s="9"/>
      <c r="K7023" s="9"/>
      <c r="M7023" s="9"/>
      <c r="N7023" s="76"/>
      <c r="P7023" s="7"/>
      <c r="Q7023" s="7"/>
      <c r="R7023" s="7"/>
      <c r="S7023" s="7"/>
    </row>
    <row r="7024" spans="1:19" s="8" customFormat="1" ht="11.8" x14ac:dyDescent="0.2">
      <c r="A7024" s="48"/>
      <c r="F7024" s="9"/>
      <c r="G7024" s="9"/>
      <c r="H7024" s="9"/>
      <c r="I7024" s="9"/>
      <c r="J7024" s="9"/>
      <c r="K7024" s="9"/>
      <c r="M7024" s="9"/>
      <c r="N7024" s="76"/>
      <c r="P7024" s="7"/>
      <c r="Q7024" s="7"/>
      <c r="R7024" s="7"/>
      <c r="S7024" s="7"/>
    </row>
    <row r="7025" spans="1:19" s="8" customFormat="1" ht="11.8" x14ac:dyDescent="0.2">
      <c r="A7025" s="48"/>
      <c r="F7025" s="9"/>
      <c r="G7025" s="9"/>
      <c r="H7025" s="9"/>
      <c r="I7025" s="9"/>
      <c r="J7025" s="9"/>
      <c r="K7025" s="9"/>
      <c r="M7025" s="9"/>
      <c r="N7025" s="76"/>
      <c r="P7025" s="7"/>
      <c r="Q7025" s="7"/>
      <c r="R7025" s="7"/>
      <c r="S7025" s="7"/>
    </row>
    <row r="7026" spans="1:19" s="8" customFormat="1" ht="11.8" x14ac:dyDescent="0.2">
      <c r="A7026" s="48"/>
      <c r="F7026" s="9"/>
      <c r="G7026" s="9"/>
      <c r="H7026" s="9"/>
      <c r="I7026" s="9"/>
      <c r="J7026" s="9"/>
      <c r="K7026" s="9"/>
      <c r="M7026" s="9"/>
      <c r="N7026" s="76"/>
      <c r="P7026" s="7"/>
      <c r="Q7026" s="7"/>
      <c r="R7026" s="7"/>
      <c r="S7026" s="7"/>
    </row>
    <row r="7027" spans="1:19" s="8" customFormat="1" ht="11.8" x14ac:dyDescent="0.2">
      <c r="A7027" s="48"/>
      <c r="F7027" s="9"/>
      <c r="G7027" s="9"/>
      <c r="H7027" s="9"/>
      <c r="I7027" s="9"/>
      <c r="J7027" s="9"/>
      <c r="K7027" s="9"/>
      <c r="M7027" s="9"/>
      <c r="N7027" s="76"/>
      <c r="P7027" s="7"/>
      <c r="Q7027" s="7"/>
      <c r="R7027" s="7"/>
      <c r="S7027" s="7"/>
    </row>
    <row r="7028" spans="1:19" s="8" customFormat="1" ht="11.8" x14ac:dyDescent="0.2">
      <c r="A7028" s="48"/>
      <c r="F7028" s="9"/>
      <c r="G7028" s="9"/>
      <c r="H7028" s="9"/>
      <c r="I7028" s="9"/>
      <c r="J7028" s="9"/>
      <c r="K7028" s="9"/>
      <c r="M7028" s="9"/>
      <c r="N7028" s="76"/>
      <c r="P7028" s="7"/>
      <c r="Q7028" s="7"/>
      <c r="R7028" s="7"/>
      <c r="S7028" s="7"/>
    </row>
    <row r="7029" spans="1:19" s="8" customFormat="1" ht="11.8" x14ac:dyDescent="0.2">
      <c r="A7029" s="48"/>
      <c r="F7029" s="9"/>
      <c r="G7029" s="9"/>
      <c r="H7029" s="9"/>
      <c r="I7029" s="9"/>
      <c r="J7029" s="9"/>
      <c r="K7029" s="9"/>
      <c r="M7029" s="9"/>
      <c r="N7029" s="76"/>
      <c r="P7029" s="7"/>
      <c r="Q7029" s="7"/>
      <c r="R7029" s="7"/>
      <c r="S7029" s="7"/>
    </row>
    <row r="7030" spans="1:19" s="8" customFormat="1" ht="11.8" x14ac:dyDescent="0.2">
      <c r="A7030" s="48"/>
      <c r="F7030" s="9"/>
      <c r="G7030" s="9"/>
      <c r="H7030" s="9"/>
      <c r="I7030" s="9"/>
      <c r="J7030" s="9"/>
      <c r="K7030" s="9"/>
      <c r="M7030" s="9"/>
      <c r="N7030" s="76"/>
      <c r="P7030" s="7"/>
      <c r="Q7030" s="7"/>
      <c r="R7030" s="7"/>
      <c r="S7030" s="7"/>
    </row>
    <row r="7031" spans="1:19" s="8" customFormat="1" ht="11.8" x14ac:dyDescent="0.2">
      <c r="A7031" s="48"/>
      <c r="F7031" s="9"/>
      <c r="G7031" s="9"/>
      <c r="H7031" s="9"/>
      <c r="I7031" s="9"/>
      <c r="J7031" s="9"/>
      <c r="K7031" s="9"/>
      <c r="M7031" s="9"/>
      <c r="N7031" s="76"/>
      <c r="P7031" s="7"/>
      <c r="Q7031" s="7"/>
      <c r="R7031" s="7"/>
      <c r="S7031" s="7"/>
    </row>
    <row r="7032" spans="1:19" s="8" customFormat="1" ht="11.8" x14ac:dyDescent="0.2">
      <c r="A7032" s="48"/>
      <c r="F7032" s="9"/>
      <c r="G7032" s="9"/>
      <c r="H7032" s="9"/>
      <c r="I7032" s="9"/>
      <c r="J7032" s="9"/>
      <c r="K7032" s="9"/>
      <c r="M7032" s="9"/>
      <c r="N7032" s="76"/>
      <c r="P7032" s="7"/>
      <c r="Q7032" s="7"/>
      <c r="R7032" s="7"/>
      <c r="S7032" s="7"/>
    </row>
    <row r="7033" spans="1:19" s="8" customFormat="1" ht="11.8" x14ac:dyDescent="0.2">
      <c r="A7033" s="48"/>
      <c r="F7033" s="9"/>
      <c r="G7033" s="9"/>
      <c r="H7033" s="9"/>
      <c r="I7033" s="9"/>
      <c r="J7033" s="9"/>
      <c r="K7033" s="9"/>
      <c r="M7033" s="9"/>
      <c r="N7033" s="76"/>
      <c r="P7033" s="7"/>
      <c r="Q7033" s="7"/>
      <c r="R7033" s="7"/>
      <c r="S7033" s="7"/>
    </row>
    <row r="7034" spans="1:19" s="8" customFormat="1" ht="11.8" x14ac:dyDescent="0.2">
      <c r="A7034" s="48"/>
      <c r="F7034" s="9"/>
      <c r="G7034" s="9"/>
      <c r="H7034" s="9"/>
      <c r="I7034" s="9"/>
      <c r="J7034" s="9"/>
      <c r="K7034" s="9"/>
      <c r="M7034" s="9"/>
      <c r="N7034" s="76"/>
      <c r="P7034" s="7"/>
      <c r="Q7034" s="7"/>
      <c r="R7034" s="7"/>
      <c r="S7034" s="7"/>
    </row>
    <row r="7035" spans="1:19" s="8" customFormat="1" ht="11.8" x14ac:dyDescent="0.2">
      <c r="A7035" s="48"/>
      <c r="F7035" s="9"/>
      <c r="G7035" s="9"/>
      <c r="H7035" s="9"/>
      <c r="I7035" s="9"/>
      <c r="J7035" s="9"/>
      <c r="K7035" s="9"/>
      <c r="M7035" s="9"/>
      <c r="N7035" s="76"/>
      <c r="P7035" s="7"/>
      <c r="Q7035" s="7"/>
      <c r="R7035" s="7"/>
      <c r="S7035" s="7"/>
    </row>
    <row r="7036" spans="1:19" s="8" customFormat="1" ht="11.8" x14ac:dyDescent="0.2">
      <c r="A7036" s="48"/>
      <c r="F7036" s="9"/>
      <c r="G7036" s="9"/>
      <c r="H7036" s="9"/>
      <c r="I7036" s="9"/>
      <c r="J7036" s="9"/>
      <c r="K7036" s="9"/>
      <c r="M7036" s="9"/>
      <c r="N7036" s="76"/>
      <c r="P7036" s="7"/>
      <c r="Q7036" s="7"/>
      <c r="R7036" s="7"/>
      <c r="S7036" s="7"/>
    </row>
    <row r="7037" spans="1:19" s="8" customFormat="1" ht="11.8" x14ac:dyDescent="0.2">
      <c r="A7037" s="48"/>
      <c r="F7037" s="9"/>
      <c r="G7037" s="9"/>
      <c r="H7037" s="9"/>
      <c r="I7037" s="9"/>
      <c r="J7037" s="9"/>
      <c r="K7037" s="9"/>
      <c r="M7037" s="9"/>
      <c r="N7037" s="76"/>
      <c r="P7037" s="7"/>
      <c r="Q7037" s="7"/>
      <c r="R7037" s="7"/>
      <c r="S7037" s="7"/>
    </row>
    <row r="7038" spans="1:19" s="8" customFormat="1" ht="11.8" x14ac:dyDescent="0.2">
      <c r="A7038" s="48"/>
      <c r="F7038" s="9"/>
      <c r="G7038" s="9"/>
      <c r="H7038" s="9"/>
      <c r="I7038" s="9"/>
      <c r="J7038" s="9"/>
      <c r="K7038" s="9"/>
      <c r="M7038" s="9"/>
      <c r="N7038" s="76"/>
      <c r="P7038" s="7"/>
      <c r="Q7038" s="7"/>
      <c r="R7038" s="7"/>
      <c r="S7038" s="7"/>
    </row>
    <row r="7039" spans="1:19" s="8" customFormat="1" ht="11.8" x14ac:dyDescent="0.2">
      <c r="A7039" s="48"/>
      <c r="F7039" s="9"/>
      <c r="G7039" s="9"/>
      <c r="H7039" s="9"/>
      <c r="I7039" s="9"/>
      <c r="J7039" s="9"/>
      <c r="K7039" s="9"/>
      <c r="M7039" s="9"/>
      <c r="N7039" s="76"/>
      <c r="P7039" s="7"/>
      <c r="Q7039" s="7"/>
      <c r="R7039" s="7"/>
      <c r="S7039" s="7"/>
    </row>
    <row r="7040" spans="1:19" s="8" customFormat="1" ht="11.8" x14ac:dyDescent="0.2">
      <c r="A7040" s="48"/>
      <c r="F7040" s="9"/>
      <c r="G7040" s="9"/>
      <c r="H7040" s="9"/>
      <c r="I7040" s="9"/>
      <c r="J7040" s="9"/>
      <c r="K7040" s="9"/>
      <c r="M7040" s="9"/>
      <c r="N7040" s="76"/>
      <c r="P7040" s="7"/>
      <c r="Q7040" s="7"/>
      <c r="R7040" s="7"/>
      <c r="S7040" s="7"/>
    </row>
    <row r="7041" spans="1:19" s="8" customFormat="1" ht="11.8" x14ac:dyDescent="0.2">
      <c r="A7041" s="48"/>
      <c r="F7041" s="9"/>
      <c r="G7041" s="9"/>
      <c r="H7041" s="9"/>
      <c r="I7041" s="9"/>
      <c r="J7041" s="9"/>
      <c r="K7041" s="9"/>
      <c r="M7041" s="9"/>
      <c r="N7041" s="76"/>
      <c r="P7041" s="7"/>
      <c r="Q7041" s="7"/>
      <c r="R7041" s="7"/>
      <c r="S7041" s="7"/>
    </row>
    <row r="7042" spans="1:19" s="8" customFormat="1" ht="11.8" x14ac:dyDescent="0.2">
      <c r="A7042" s="48"/>
      <c r="F7042" s="9"/>
      <c r="G7042" s="9"/>
      <c r="H7042" s="9"/>
      <c r="I7042" s="9"/>
      <c r="J7042" s="9"/>
      <c r="K7042" s="9"/>
      <c r="M7042" s="9"/>
      <c r="N7042" s="76"/>
      <c r="P7042" s="7"/>
      <c r="Q7042" s="7"/>
      <c r="R7042" s="7"/>
      <c r="S7042" s="7"/>
    </row>
    <row r="7043" spans="1:19" s="8" customFormat="1" ht="11.8" x14ac:dyDescent="0.2">
      <c r="A7043" s="48"/>
      <c r="F7043" s="9"/>
      <c r="G7043" s="9"/>
      <c r="H7043" s="9"/>
      <c r="I7043" s="9"/>
      <c r="J7043" s="9"/>
      <c r="K7043" s="9"/>
      <c r="M7043" s="9"/>
      <c r="N7043" s="76"/>
      <c r="P7043" s="7"/>
      <c r="Q7043" s="7"/>
      <c r="R7043" s="7"/>
      <c r="S7043" s="7"/>
    </row>
    <row r="7044" spans="1:19" s="8" customFormat="1" ht="11.8" x14ac:dyDescent="0.2">
      <c r="A7044" s="48"/>
      <c r="F7044" s="9"/>
      <c r="G7044" s="9"/>
      <c r="H7044" s="9"/>
      <c r="I7044" s="9"/>
      <c r="J7044" s="9"/>
      <c r="K7044" s="9"/>
      <c r="M7044" s="9"/>
      <c r="N7044" s="76"/>
      <c r="P7044" s="7"/>
      <c r="Q7044" s="7"/>
      <c r="R7044" s="7"/>
      <c r="S7044" s="7"/>
    </row>
    <row r="7045" spans="1:19" s="8" customFormat="1" ht="11.8" x14ac:dyDescent="0.2">
      <c r="A7045" s="48"/>
      <c r="F7045" s="9"/>
      <c r="G7045" s="9"/>
      <c r="H7045" s="9"/>
      <c r="I7045" s="9"/>
      <c r="J7045" s="9"/>
      <c r="K7045" s="9"/>
      <c r="M7045" s="9"/>
      <c r="N7045" s="76"/>
      <c r="P7045" s="7"/>
      <c r="Q7045" s="7"/>
      <c r="R7045" s="7"/>
      <c r="S7045" s="7"/>
    </row>
    <row r="7046" spans="1:19" s="8" customFormat="1" ht="11.8" x14ac:dyDescent="0.2">
      <c r="A7046" s="48"/>
      <c r="F7046" s="9"/>
      <c r="G7046" s="9"/>
      <c r="H7046" s="9"/>
      <c r="I7046" s="9"/>
      <c r="J7046" s="9"/>
      <c r="K7046" s="9"/>
      <c r="M7046" s="9"/>
      <c r="N7046" s="76"/>
      <c r="P7046" s="7"/>
      <c r="Q7046" s="7"/>
      <c r="R7046" s="7"/>
      <c r="S7046" s="7"/>
    </row>
    <row r="7047" spans="1:19" s="8" customFormat="1" ht="11.8" x14ac:dyDescent="0.2">
      <c r="A7047" s="48"/>
      <c r="F7047" s="9"/>
      <c r="G7047" s="9"/>
      <c r="H7047" s="9"/>
      <c r="I7047" s="9"/>
      <c r="J7047" s="9"/>
      <c r="K7047" s="9"/>
      <c r="M7047" s="9"/>
      <c r="N7047" s="76"/>
      <c r="P7047" s="7"/>
      <c r="Q7047" s="7"/>
      <c r="R7047" s="7"/>
      <c r="S7047" s="7"/>
    </row>
    <row r="7048" spans="1:19" s="8" customFormat="1" ht="11.8" x14ac:dyDescent="0.2">
      <c r="A7048" s="48"/>
      <c r="F7048" s="9"/>
      <c r="G7048" s="9"/>
      <c r="H7048" s="9"/>
      <c r="I7048" s="9"/>
      <c r="J7048" s="9"/>
      <c r="K7048" s="9"/>
      <c r="M7048" s="9"/>
      <c r="N7048" s="76"/>
      <c r="P7048" s="7"/>
      <c r="Q7048" s="7"/>
      <c r="R7048" s="7"/>
      <c r="S7048" s="7"/>
    </row>
    <row r="7049" spans="1:19" s="8" customFormat="1" ht="11.8" x14ac:dyDescent="0.2">
      <c r="A7049" s="48"/>
      <c r="F7049" s="9"/>
      <c r="G7049" s="9"/>
      <c r="H7049" s="9"/>
      <c r="I7049" s="9"/>
      <c r="J7049" s="9"/>
      <c r="K7049" s="9"/>
      <c r="M7049" s="9"/>
      <c r="N7049" s="76"/>
      <c r="P7049" s="7"/>
      <c r="Q7049" s="7"/>
      <c r="R7049" s="7"/>
      <c r="S7049" s="7"/>
    </row>
    <row r="7050" spans="1:19" s="8" customFormat="1" ht="11.8" x14ac:dyDescent="0.2">
      <c r="A7050" s="48"/>
      <c r="F7050" s="9"/>
      <c r="G7050" s="9"/>
      <c r="H7050" s="9"/>
      <c r="I7050" s="9"/>
      <c r="J7050" s="9"/>
      <c r="K7050" s="9"/>
      <c r="M7050" s="9"/>
      <c r="N7050" s="76"/>
      <c r="P7050" s="7"/>
      <c r="Q7050" s="7"/>
      <c r="R7050" s="7"/>
      <c r="S7050" s="7"/>
    </row>
    <row r="7051" spans="1:19" s="8" customFormat="1" ht="11.8" x14ac:dyDescent="0.2">
      <c r="A7051" s="48"/>
      <c r="F7051" s="9"/>
      <c r="G7051" s="9"/>
      <c r="H7051" s="9"/>
      <c r="I7051" s="9"/>
      <c r="J7051" s="9"/>
      <c r="K7051" s="9"/>
      <c r="M7051" s="9"/>
      <c r="N7051" s="76"/>
      <c r="P7051" s="7"/>
      <c r="Q7051" s="7"/>
      <c r="R7051" s="7"/>
      <c r="S7051" s="7"/>
    </row>
    <row r="7052" spans="1:19" s="8" customFormat="1" ht="11.8" x14ac:dyDescent="0.2">
      <c r="A7052" s="48"/>
      <c r="F7052" s="9"/>
      <c r="G7052" s="9"/>
      <c r="H7052" s="9"/>
      <c r="I7052" s="9"/>
      <c r="J7052" s="9"/>
      <c r="K7052" s="9"/>
      <c r="M7052" s="9"/>
      <c r="N7052" s="76"/>
      <c r="P7052" s="7"/>
      <c r="Q7052" s="7"/>
      <c r="R7052" s="7"/>
      <c r="S7052" s="7"/>
    </row>
    <row r="7053" spans="1:19" s="8" customFormat="1" ht="11.8" x14ac:dyDescent="0.2">
      <c r="A7053" s="48"/>
      <c r="F7053" s="9"/>
      <c r="G7053" s="9"/>
      <c r="H7053" s="9"/>
      <c r="I7053" s="9"/>
      <c r="J7053" s="9"/>
      <c r="K7053" s="9"/>
      <c r="M7053" s="9"/>
      <c r="N7053" s="76"/>
      <c r="P7053" s="7"/>
      <c r="Q7053" s="7"/>
      <c r="R7053" s="7"/>
      <c r="S7053" s="7"/>
    </row>
    <row r="7054" spans="1:19" s="8" customFormat="1" ht="11.8" x14ac:dyDescent="0.2">
      <c r="A7054" s="48"/>
      <c r="F7054" s="9"/>
      <c r="G7054" s="9"/>
      <c r="H7054" s="9"/>
      <c r="I7054" s="9"/>
      <c r="J7054" s="9"/>
      <c r="K7054" s="9"/>
      <c r="M7054" s="9"/>
      <c r="N7054" s="76"/>
      <c r="P7054" s="7"/>
      <c r="Q7054" s="7"/>
      <c r="R7054" s="7"/>
      <c r="S7054" s="7"/>
    </row>
    <row r="7055" spans="1:19" s="8" customFormat="1" ht="11.8" x14ac:dyDescent="0.2">
      <c r="A7055" s="48"/>
      <c r="F7055" s="9"/>
      <c r="G7055" s="9"/>
      <c r="H7055" s="9"/>
      <c r="I7055" s="9"/>
      <c r="J7055" s="9"/>
      <c r="K7055" s="9"/>
      <c r="M7055" s="9"/>
      <c r="N7055" s="76"/>
      <c r="P7055" s="7"/>
      <c r="Q7055" s="7"/>
      <c r="R7055" s="7"/>
      <c r="S7055" s="7"/>
    </row>
    <row r="7056" spans="1:19" s="8" customFormat="1" ht="11.8" x14ac:dyDescent="0.2">
      <c r="A7056" s="48"/>
      <c r="F7056" s="9"/>
      <c r="G7056" s="9"/>
      <c r="H7056" s="9"/>
      <c r="I7056" s="9"/>
      <c r="J7056" s="9"/>
      <c r="K7056" s="9"/>
      <c r="M7056" s="9"/>
      <c r="N7056" s="76"/>
      <c r="P7056" s="7"/>
      <c r="Q7056" s="7"/>
      <c r="R7056" s="7"/>
      <c r="S7056" s="7"/>
    </row>
    <row r="7057" spans="1:19" s="8" customFormat="1" ht="11.8" x14ac:dyDescent="0.2">
      <c r="A7057" s="48"/>
      <c r="F7057" s="9"/>
      <c r="G7057" s="9"/>
      <c r="H7057" s="9"/>
      <c r="I7057" s="9"/>
      <c r="J7057" s="9"/>
      <c r="K7057" s="9"/>
      <c r="M7057" s="9"/>
      <c r="N7057" s="76"/>
      <c r="P7057" s="7"/>
      <c r="Q7057" s="7"/>
      <c r="R7057" s="7"/>
      <c r="S7057" s="7"/>
    </row>
    <row r="7058" spans="1:19" s="8" customFormat="1" ht="11.8" x14ac:dyDescent="0.2">
      <c r="A7058" s="48"/>
      <c r="F7058" s="9"/>
      <c r="G7058" s="9"/>
      <c r="H7058" s="9"/>
      <c r="I7058" s="9"/>
      <c r="J7058" s="9"/>
      <c r="K7058" s="9"/>
      <c r="M7058" s="9"/>
      <c r="N7058" s="76"/>
      <c r="P7058" s="7"/>
      <c r="Q7058" s="7"/>
      <c r="R7058" s="7"/>
      <c r="S7058" s="7"/>
    </row>
    <row r="7059" spans="1:19" s="8" customFormat="1" ht="11.8" x14ac:dyDescent="0.2">
      <c r="A7059" s="48"/>
      <c r="F7059" s="9"/>
      <c r="G7059" s="9"/>
      <c r="H7059" s="9"/>
      <c r="I7059" s="9"/>
      <c r="J7059" s="9"/>
      <c r="K7059" s="9"/>
      <c r="M7059" s="9"/>
      <c r="N7059" s="76"/>
      <c r="P7059" s="7"/>
      <c r="Q7059" s="7"/>
      <c r="R7059" s="7"/>
      <c r="S7059" s="7"/>
    </row>
    <row r="7060" spans="1:19" s="8" customFormat="1" ht="11.8" x14ac:dyDescent="0.2">
      <c r="A7060" s="48"/>
      <c r="F7060" s="9"/>
      <c r="G7060" s="9"/>
      <c r="H7060" s="9"/>
      <c r="I7060" s="9"/>
      <c r="J7060" s="9"/>
      <c r="K7060" s="9"/>
      <c r="M7060" s="9"/>
      <c r="N7060" s="76"/>
      <c r="P7060" s="7"/>
      <c r="Q7060" s="7"/>
      <c r="R7060" s="7"/>
      <c r="S7060" s="7"/>
    </row>
    <row r="7061" spans="1:19" s="8" customFormat="1" ht="11.8" x14ac:dyDescent="0.2">
      <c r="A7061" s="48"/>
      <c r="F7061" s="9"/>
      <c r="G7061" s="9"/>
      <c r="H7061" s="9"/>
      <c r="I7061" s="9"/>
      <c r="J7061" s="9"/>
      <c r="K7061" s="9"/>
      <c r="M7061" s="9"/>
      <c r="N7061" s="76"/>
      <c r="P7061" s="7"/>
      <c r="Q7061" s="7"/>
      <c r="R7061" s="7"/>
      <c r="S7061" s="7"/>
    </row>
    <row r="7062" spans="1:19" s="8" customFormat="1" ht="11.8" x14ac:dyDescent="0.2">
      <c r="A7062" s="48"/>
      <c r="F7062" s="9"/>
      <c r="G7062" s="9"/>
      <c r="H7062" s="9"/>
      <c r="I7062" s="9"/>
      <c r="J7062" s="9"/>
      <c r="K7062" s="9"/>
      <c r="M7062" s="9"/>
      <c r="N7062" s="76"/>
      <c r="P7062" s="7"/>
      <c r="Q7062" s="7"/>
      <c r="R7062" s="7"/>
      <c r="S7062" s="7"/>
    </row>
    <row r="7063" spans="1:19" s="8" customFormat="1" ht="11.8" x14ac:dyDescent="0.2">
      <c r="A7063" s="48"/>
      <c r="F7063" s="9"/>
      <c r="G7063" s="9"/>
      <c r="H7063" s="9"/>
      <c r="I7063" s="9"/>
      <c r="J7063" s="9"/>
      <c r="K7063" s="9"/>
      <c r="M7063" s="9"/>
      <c r="N7063" s="76"/>
      <c r="P7063" s="7"/>
      <c r="Q7063" s="7"/>
      <c r="R7063" s="7"/>
      <c r="S7063" s="7"/>
    </row>
    <row r="7064" spans="1:19" s="8" customFormat="1" ht="11.8" x14ac:dyDescent="0.2">
      <c r="A7064" s="48"/>
      <c r="F7064" s="9"/>
      <c r="G7064" s="9"/>
      <c r="H7064" s="9"/>
      <c r="I7064" s="9"/>
      <c r="J7064" s="9"/>
      <c r="K7064" s="9"/>
      <c r="M7064" s="9"/>
      <c r="N7064" s="76"/>
      <c r="P7064" s="7"/>
      <c r="Q7064" s="7"/>
      <c r="R7064" s="7"/>
      <c r="S7064" s="7"/>
    </row>
    <row r="7065" spans="1:19" s="8" customFormat="1" ht="11.8" x14ac:dyDescent="0.2">
      <c r="A7065" s="48"/>
      <c r="F7065" s="9"/>
      <c r="G7065" s="9"/>
      <c r="H7065" s="9"/>
      <c r="I7065" s="9"/>
      <c r="J7065" s="9"/>
      <c r="K7065" s="9"/>
      <c r="M7065" s="9"/>
      <c r="N7065" s="76"/>
      <c r="P7065" s="7"/>
      <c r="Q7065" s="7"/>
      <c r="R7065" s="7"/>
      <c r="S7065" s="7"/>
    </row>
    <row r="7066" spans="1:19" s="8" customFormat="1" ht="11.8" x14ac:dyDescent="0.2">
      <c r="A7066" s="48"/>
      <c r="F7066" s="9"/>
      <c r="G7066" s="9"/>
      <c r="H7066" s="9"/>
      <c r="I7066" s="9"/>
      <c r="J7066" s="9"/>
      <c r="K7066" s="9"/>
      <c r="M7066" s="9"/>
      <c r="N7066" s="76"/>
      <c r="P7066" s="7"/>
      <c r="Q7066" s="7"/>
      <c r="R7066" s="7"/>
      <c r="S7066" s="7"/>
    </row>
    <row r="7067" spans="1:19" s="8" customFormat="1" ht="11.8" x14ac:dyDescent="0.2">
      <c r="A7067" s="48"/>
      <c r="F7067" s="9"/>
      <c r="G7067" s="9"/>
      <c r="H7067" s="9"/>
      <c r="I7067" s="9"/>
      <c r="J7067" s="9"/>
      <c r="K7067" s="9"/>
      <c r="M7067" s="9"/>
      <c r="N7067" s="76"/>
      <c r="P7067" s="7"/>
      <c r="Q7067" s="7"/>
      <c r="R7067" s="7"/>
      <c r="S7067" s="7"/>
    </row>
    <row r="7068" spans="1:19" s="8" customFormat="1" ht="11.8" x14ac:dyDescent="0.2">
      <c r="A7068" s="48"/>
      <c r="F7068" s="9"/>
      <c r="G7068" s="9"/>
      <c r="H7068" s="9"/>
      <c r="I7068" s="9"/>
      <c r="J7068" s="9"/>
      <c r="K7068" s="9"/>
      <c r="M7068" s="9"/>
      <c r="N7068" s="76"/>
      <c r="P7068" s="7"/>
      <c r="Q7068" s="7"/>
      <c r="R7068" s="7"/>
      <c r="S7068" s="7"/>
    </row>
    <row r="7069" spans="1:19" s="8" customFormat="1" ht="11.8" x14ac:dyDescent="0.2">
      <c r="A7069" s="48"/>
      <c r="F7069" s="9"/>
      <c r="G7069" s="9"/>
      <c r="H7069" s="9"/>
      <c r="I7069" s="9"/>
      <c r="J7069" s="9"/>
      <c r="K7069" s="9"/>
      <c r="M7069" s="9"/>
      <c r="N7069" s="76"/>
      <c r="P7069" s="7"/>
      <c r="Q7069" s="7"/>
      <c r="R7069" s="7"/>
      <c r="S7069" s="7"/>
    </row>
    <row r="7070" spans="1:19" s="8" customFormat="1" ht="11.8" x14ac:dyDescent="0.2">
      <c r="A7070" s="48"/>
      <c r="F7070" s="9"/>
      <c r="G7070" s="9"/>
      <c r="H7070" s="9"/>
      <c r="I7070" s="9"/>
      <c r="J7070" s="9"/>
      <c r="K7070" s="9"/>
      <c r="M7070" s="9"/>
      <c r="N7070" s="76"/>
      <c r="P7070" s="7"/>
      <c r="Q7070" s="7"/>
      <c r="R7070" s="7"/>
      <c r="S7070" s="7"/>
    </row>
    <row r="7071" spans="1:19" s="8" customFormat="1" ht="11.8" x14ac:dyDescent="0.2">
      <c r="A7071" s="48"/>
      <c r="F7071" s="9"/>
      <c r="G7071" s="9"/>
      <c r="H7071" s="9"/>
      <c r="I7071" s="9"/>
      <c r="J7071" s="9"/>
      <c r="K7071" s="9"/>
      <c r="M7071" s="9"/>
      <c r="N7071" s="76"/>
      <c r="P7071" s="7"/>
      <c r="Q7071" s="7"/>
      <c r="R7071" s="7"/>
      <c r="S7071" s="7"/>
    </row>
    <row r="7072" spans="1:19" s="8" customFormat="1" ht="11.8" x14ac:dyDescent="0.2">
      <c r="A7072" s="48"/>
      <c r="F7072" s="9"/>
      <c r="G7072" s="9"/>
      <c r="H7072" s="9"/>
      <c r="I7072" s="9"/>
      <c r="J7072" s="9"/>
      <c r="K7072" s="9"/>
      <c r="M7072" s="9"/>
      <c r="N7072" s="76"/>
      <c r="P7072" s="7"/>
      <c r="Q7072" s="7"/>
      <c r="R7072" s="7"/>
      <c r="S7072" s="7"/>
    </row>
    <row r="7073" spans="1:19" s="8" customFormat="1" ht="11.8" x14ac:dyDescent="0.2">
      <c r="A7073" s="48"/>
      <c r="F7073" s="9"/>
      <c r="G7073" s="9"/>
      <c r="H7073" s="9"/>
      <c r="I7073" s="9"/>
      <c r="J7073" s="9"/>
      <c r="K7073" s="9"/>
      <c r="M7073" s="9"/>
      <c r="N7073" s="76"/>
      <c r="P7073" s="7"/>
      <c r="Q7073" s="7"/>
      <c r="R7073" s="7"/>
      <c r="S7073" s="7"/>
    </row>
    <row r="7074" spans="1:19" s="8" customFormat="1" ht="11.8" x14ac:dyDescent="0.2">
      <c r="A7074" s="48"/>
      <c r="F7074" s="9"/>
      <c r="G7074" s="9"/>
      <c r="H7074" s="9"/>
      <c r="I7074" s="9"/>
      <c r="J7074" s="9"/>
      <c r="K7074" s="9"/>
      <c r="M7074" s="9"/>
      <c r="N7074" s="76"/>
      <c r="P7074" s="7"/>
      <c r="Q7074" s="7"/>
      <c r="R7074" s="7"/>
      <c r="S7074" s="7"/>
    </row>
    <row r="7075" spans="1:19" s="8" customFormat="1" ht="11.8" x14ac:dyDescent="0.2">
      <c r="A7075" s="48"/>
      <c r="F7075" s="9"/>
      <c r="G7075" s="9"/>
      <c r="H7075" s="9"/>
      <c r="I7075" s="9"/>
      <c r="J7075" s="9"/>
      <c r="K7075" s="9"/>
      <c r="M7075" s="9"/>
      <c r="N7075" s="76"/>
      <c r="P7075" s="7"/>
      <c r="Q7075" s="7"/>
      <c r="R7075" s="7"/>
      <c r="S7075" s="7"/>
    </row>
    <row r="7076" spans="1:19" s="8" customFormat="1" ht="11.8" x14ac:dyDescent="0.2">
      <c r="A7076" s="48"/>
      <c r="F7076" s="9"/>
      <c r="G7076" s="9"/>
      <c r="H7076" s="9"/>
      <c r="I7076" s="9"/>
      <c r="J7076" s="9"/>
      <c r="K7076" s="9"/>
      <c r="M7076" s="9"/>
      <c r="N7076" s="76"/>
      <c r="P7076" s="7"/>
      <c r="Q7076" s="7"/>
      <c r="R7076" s="7"/>
      <c r="S7076" s="7"/>
    </row>
    <row r="7077" spans="1:19" s="8" customFormat="1" ht="11.8" x14ac:dyDescent="0.2">
      <c r="A7077" s="48"/>
      <c r="F7077" s="9"/>
      <c r="G7077" s="9"/>
      <c r="H7077" s="9"/>
      <c r="I7077" s="9"/>
      <c r="J7077" s="9"/>
      <c r="K7077" s="9"/>
      <c r="M7077" s="9"/>
      <c r="N7077" s="76"/>
      <c r="P7077" s="7"/>
      <c r="Q7077" s="7"/>
      <c r="R7077" s="7"/>
      <c r="S7077" s="7"/>
    </row>
    <row r="7078" spans="1:19" s="8" customFormat="1" ht="11.8" x14ac:dyDescent="0.2">
      <c r="A7078" s="48"/>
      <c r="F7078" s="9"/>
      <c r="G7078" s="9"/>
      <c r="H7078" s="9"/>
      <c r="I7078" s="9"/>
      <c r="J7078" s="9"/>
      <c r="K7078" s="9"/>
      <c r="M7078" s="9"/>
      <c r="N7078" s="76"/>
      <c r="P7078" s="7"/>
      <c r="Q7078" s="7"/>
      <c r="R7078" s="7"/>
      <c r="S7078" s="7"/>
    </row>
    <row r="7079" spans="1:19" s="8" customFormat="1" ht="11.8" x14ac:dyDescent="0.2">
      <c r="A7079" s="48"/>
      <c r="F7079" s="9"/>
      <c r="G7079" s="9"/>
      <c r="H7079" s="9"/>
      <c r="I7079" s="9"/>
      <c r="J7079" s="9"/>
      <c r="K7079" s="9"/>
      <c r="M7079" s="9"/>
      <c r="N7079" s="76"/>
      <c r="P7079" s="7"/>
      <c r="Q7079" s="7"/>
      <c r="R7079" s="7"/>
      <c r="S7079" s="7"/>
    </row>
    <row r="7080" spans="1:19" s="8" customFormat="1" ht="11.8" x14ac:dyDescent="0.2">
      <c r="A7080" s="48"/>
      <c r="F7080" s="9"/>
      <c r="G7080" s="9"/>
      <c r="H7080" s="9"/>
      <c r="I7080" s="9"/>
      <c r="J7080" s="9"/>
      <c r="K7080" s="9"/>
      <c r="M7080" s="9"/>
      <c r="N7080" s="76"/>
      <c r="P7080" s="7"/>
      <c r="Q7080" s="7"/>
      <c r="R7080" s="7"/>
      <c r="S7080" s="7"/>
    </row>
    <row r="7081" spans="1:19" s="8" customFormat="1" ht="11.8" x14ac:dyDescent="0.2">
      <c r="A7081" s="48"/>
      <c r="F7081" s="9"/>
      <c r="G7081" s="9"/>
      <c r="H7081" s="9"/>
      <c r="I7081" s="9"/>
      <c r="J7081" s="9"/>
      <c r="K7081" s="9"/>
      <c r="M7081" s="9"/>
      <c r="N7081" s="76"/>
      <c r="P7081" s="7"/>
      <c r="Q7081" s="7"/>
      <c r="R7081" s="7"/>
      <c r="S7081" s="7"/>
    </row>
    <row r="7082" spans="1:19" s="8" customFormat="1" ht="11.8" x14ac:dyDescent="0.2">
      <c r="A7082" s="48"/>
      <c r="F7082" s="9"/>
      <c r="G7082" s="9"/>
      <c r="H7082" s="9"/>
      <c r="I7082" s="9"/>
      <c r="J7082" s="9"/>
      <c r="K7082" s="9"/>
      <c r="M7082" s="9"/>
      <c r="N7082" s="76"/>
      <c r="P7082" s="7"/>
      <c r="Q7082" s="7"/>
      <c r="R7082" s="7"/>
      <c r="S7082" s="7"/>
    </row>
    <row r="7083" spans="1:19" s="8" customFormat="1" ht="11.8" x14ac:dyDescent="0.2">
      <c r="A7083" s="48"/>
      <c r="F7083" s="9"/>
      <c r="G7083" s="9"/>
      <c r="H7083" s="9"/>
      <c r="I7083" s="9"/>
      <c r="J7083" s="9"/>
      <c r="K7083" s="9"/>
      <c r="M7083" s="9"/>
      <c r="N7083" s="76"/>
      <c r="P7083" s="7"/>
      <c r="Q7083" s="7"/>
      <c r="R7083" s="7"/>
      <c r="S7083" s="7"/>
    </row>
    <row r="7084" spans="1:19" s="8" customFormat="1" ht="11.8" x14ac:dyDescent="0.2">
      <c r="A7084" s="48"/>
      <c r="F7084" s="9"/>
      <c r="G7084" s="9"/>
      <c r="H7084" s="9"/>
      <c r="I7084" s="9"/>
      <c r="J7084" s="9"/>
      <c r="K7084" s="9"/>
      <c r="M7084" s="9"/>
      <c r="N7084" s="76"/>
      <c r="P7084" s="7"/>
      <c r="Q7084" s="7"/>
      <c r="R7084" s="7"/>
      <c r="S7084" s="7"/>
    </row>
    <row r="7085" spans="1:19" s="8" customFormat="1" ht="11.8" x14ac:dyDescent="0.2">
      <c r="A7085" s="48"/>
      <c r="F7085" s="9"/>
      <c r="G7085" s="9"/>
      <c r="H7085" s="9"/>
      <c r="I7085" s="9"/>
      <c r="J7085" s="9"/>
      <c r="K7085" s="9"/>
      <c r="M7085" s="9"/>
      <c r="N7085" s="76"/>
      <c r="P7085" s="7"/>
      <c r="Q7085" s="7"/>
      <c r="R7085" s="7"/>
      <c r="S7085" s="7"/>
    </row>
    <row r="7086" spans="1:19" s="8" customFormat="1" ht="11.8" x14ac:dyDescent="0.2">
      <c r="A7086" s="48"/>
      <c r="F7086" s="9"/>
      <c r="G7086" s="9"/>
      <c r="H7086" s="9"/>
      <c r="I7086" s="9"/>
      <c r="J7086" s="9"/>
      <c r="K7086" s="9"/>
      <c r="M7086" s="9"/>
      <c r="N7086" s="76"/>
      <c r="P7086" s="7"/>
      <c r="Q7086" s="7"/>
      <c r="R7086" s="7"/>
      <c r="S7086" s="7"/>
    </row>
    <row r="7087" spans="1:19" s="8" customFormat="1" ht="11.8" x14ac:dyDescent="0.2">
      <c r="A7087" s="48"/>
      <c r="F7087" s="9"/>
      <c r="G7087" s="9"/>
      <c r="H7087" s="9"/>
      <c r="I7087" s="9"/>
      <c r="J7087" s="9"/>
      <c r="K7087" s="9"/>
      <c r="M7087" s="9"/>
      <c r="N7087" s="76"/>
      <c r="P7087" s="7"/>
      <c r="Q7087" s="7"/>
      <c r="R7087" s="7"/>
      <c r="S7087" s="7"/>
    </row>
    <row r="7088" spans="1:19" s="8" customFormat="1" ht="11.8" x14ac:dyDescent="0.2">
      <c r="A7088" s="48"/>
      <c r="F7088" s="9"/>
      <c r="G7088" s="9"/>
      <c r="H7088" s="9"/>
      <c r="I7088" s="9"/>
      <c r="J7088" s="9"/>
      <c r="K7088" s="9"/>
      <c r="M7088" s="9"/>
      <c r="N7088" s="76"/>
      <c r="P7088" s="7"/>
      <c r="Q7088" s="7"/>
      <c r="R7088" s="7"/>
      <c r="S7088" s="7"/>
    </row>
    <row r="7089" spans="1:19" s="8" customFormat="1" ht="11.8" x14ac:dyDescent="0.2">
      <c r="A7089" s="48"/>
      <c r="F7089" s="9"/>
      <c r="G7089" s="9"/>
      <c r="H7089" s="9"/>
      <c r="I7089" s="9"/>
      <c r="J7089" s="9"/>
      <c r="K7089" s="9"/>
      <c r="M7089" s="9"/>
      <c r="N7089" s="76"/>
      <c r="P7089" s="7"/>
      <c r="Q7089" s="7"/>
      <c r="R7089" s="7"/>
      <c r="S7089" s="7"/>
    </row>
    <row r="7090" spans="1:19" s="8" customFormat="1" ht="11.8" x14ac:dyDescent="0.2">
      <c r="A7090" s="48"/>
      <c r="F7090" s="9"/>
      <c r="G7090" s="9"/>
      <c r="H7090" s="9"/>
      <c r="I7090" s="9"/>
      <c r="J7090" s="9"/>
      <c r="K7090" s="9"/>
      <c r="M7090" s="9"/>
      <c r="N7090" s="76"/>
      <c r="P7090" s="7"/>
      <c r="Q7090" s="7"/>
      <c r="R7090" s="7"/>
      <c r="S7090" s="7"/>
    </row>
    <row r="7091" spans="1:19" s="8" customFormat="1" ht="11.8" x14ac:dyDescent="0.2">
      <c r="A7091" s="48"/>
      <c r="F7091" s="9"/>
      <c r="G7091" s="9"/>
      <c r="H7091" s="9"/>
      <c r="I7091" s="9"/>
      <c r="J7091" s="9"/>
      <c r="K7091" s="9"/>
      <c r="M7091" s="9"/>
      <c r="N7091" s="76"/>
      <c r="P7091" s="7"/>
      <c r="Q7091" s="7"/>
      <c r="R7091" s="7"/>
      <c r="S7091" s="7"/>
    </row>
    <row r="7092" spans="1:19" s="8" customFormat="1" ht="11.8" x14ac:dyDescent="0.2">
      <c r="A7092" s="48"/>
      <c r="F7092" s="9"/>
      <c r="G7092" s="9"/>
      <c r="H7092" s="9"/>
      <c r="I7092" s="9"/>
      <c r="J7092" s="9"/>
      <c r="K7092" s="9"/>
      <c r="M7092" s="9"/>
      <c r="N7092" s="76"/>
      <c r="P7092" s="7"/>
      <c r="Q7092" s="7"/>
      <c r="R7092" s="7"/>
      <c r="S7092" s="7"/>
    </row>
    <row r="7093" spans="1:19" s="8" customFormat="1" ht="11.8" x14ac:dyDescent="0.2">
      <c r="A7093" s="48"/>
      <c r="F7093" s="9"/>
      <c r="G7093" s="9"/>
      <c r="H7093" s="9"/>
      <c r="I7093" s="9"/>
      <c r="J7093" s="9"/>
      <c r="K7093" s="9"/>
      <c r="M7093" s="9"/>
      <c r="N7093" s="76"/>
      <c r="P7093" s="7"/>
      <c r="Q7093" s="7"/>
      <c r="R7093" s="7"/>
      <c r="S7093" s="7"/>
    </row>
    <row r="7094" spans="1:19" s="8" customFormat="1" ht="11.8" x14ac:dyDescent="0.2">
      <c r="A7094" s="48"/>
      <c r="F7094" s="9"/>
      <c r="G7094" s="9"/>
      <c r="H7094" s="9"/>
      <c r="I7094" s="9"/>
      <c r="J7094" s="9"/>
      <c r="K7094" s="9"/>
      <c r="M7094" s="9"/>
      <c r="N7094" s="76"/>
      <c r="P7094" s="7"/>
      <c r="Q7094" s="7"/>
      <c r="R7094" s="7"/>
      <c r="S7094" s="7"/>
    </row>
    <row r="7095" spans="1:19" s="8" customFormat="1" ht="11.8" x14ac:dyDescent="0.2">
      <c r="A7095" s="48"/>
      <c r="F7095" s="9"/>
      <c r="G7095" s="9"/>
      <c r="H7095" s="9"/>
      <c r="I7095" s="9"/>
      <c r="J7095" s="9"/>
      <c r="K7095" s="9"/>
      <c r="M7095" s="9"/>
      <c r="N7095" s="76"/>
      <c r="P7095" s="7"/>
      <c r="Q7095" s="7"/>
      <c r="R7095" s="7"/>
      <c r="S7095" s="7"/>
    </row>
    <row r="7096" spans="1:19" s="8" customFormat="1" ht="11.8" x14ac:dyDescent="0.2">
      <c r="A7096" s="48"/>
      <c r="F7096" s="9"/>
      <c r="G7096" s="9"/>
      <c r="H7096" s="9"/>
      <c r="I7096" s="9"/>
      <c r="J7096" s="9"/>
      <c r="K7096" s="9"/>
      <c r="M7096" s="9"/>
      <c r="N7096" s="76"/>
      <c r="P7096" s="7"/>
      <c r="Q7096" s="7"/>
      <c r="R7096" s="7"/>
      <c r="S7096" s="7"/>
    </row>
    <row r="7097" spans="1:19" s="8" customFormat="1" ht="11.8" x14ac:dyDescent="0.2">
      <c r="A7097" s="48"/>
      <c r="F7097" s="9"/>
      <c r="G7097" s="9"/>
      <c r="H7097" s="9"/>
      <c r="I7097" s="9"/>
      <c r="J7097" s="9"/>
      <c r="K7097" s="9"/>
      <c r="M7097" s="9"/>
      <c r="N7097" s="76"/>
      <c r="P7097" s="7"/>
      <c r="Q7097" s="7"/>
      <c r="R7097" s="7"/>
      <c r="S7097" s="7"/>
    </row>
    <row r="7098" spans="1:19" s="8" customFormat="1" ht="11.8" x14ac:dyDescent="0.2">
      <c r="A7098" s="48"/>
      <c r="F7098" s="9"/>
      <c r="G7098" s="9"/>
      <c r="H7098" s="9"/>
      <c r="I7098" s="9"/>
      <c r="J7098" s="9"/>
      <c r="K7098" s="9"/>
      <c r="M7098" s="9"/>
      <c r="N7098" s="76"/>
      <c r="P7098" s="7"/>
      <c r="Q7098" s="7"/>
      <c r="R7098" s="7"/>
      <c r="S7098" s="7"/>
    </row>
    <row r="7099" spans="1:19" s="8" customFormat="1" ht="11.8" x14ac:dyDescent="0.2">
      <c r="A7099" s="48"/>
      <c r="F7099" s="9"/>
      <c r="G7099" s="9"/>
      <c r="H7099" s="9"/>
      <c r="I7099" s="9"/>
      <c r="J7099" s="9"/>
      <c r="K7099" s="9"/>
      <c r="M7099" s="9"/>
      <c r="N7099" s="76"/>
      <c r="P7099" s="7"/>
      <c r="Q7099" s="7"/>
      <c r="R7099" s="7"/>
      <c r="S7099" s="7"/>
    </row>
    <row r="7100" spans="1:19" s="8" customFormat="1" ht="11.8" x14ac:dyDescent="0.2">
      <c r="A7100" s="48"/>
      <c r="F7100" s="9"/>
      <c r="G7100" s="9"/>
      <c r="H7100" s="9"/>
      <c r="I7100" s="9"/>
      <c r="J7100" s="9"/>
      <c r="K7100" s="9"/>
      <c r="M7100" s="9"/>
      <c r="N7100" s="76"/>
      <c r="P7100" s="7"/>
      <c r="Q7100" s="7"/>
      <c r="R7100" s="7"/>
      <c r="S7100" s="7"/>
    </row>
    <row r="7101" spans="1:19" s="8" customFormat="1" ht="11.8" x14ac:dyDescent="0.2">
      <c r="A7101" s="48"/>
      <c r="F7101" s="9"/>
      <c r="G7101" s="9"/>
      <c r="H7101" s="9"/>
      <c r="I7101" s="9"/>
      <c r="J7101" s="9"/>
      <c r="K7101" s="9"/>
      <c r="M7101" s="9"/>
      <c r="N7101" s="76"/>
      <c r="P7101" s="7"/>
      <c r="Q7101" s="7"/>
      <c r="R7101" s="7"/>
      <c r="S7101" s="7"/>
    </row>
    <row r="7102" spans="1:19" s="8" customFormat="1" ht="11.8" x14ac:dyDescent="0.2">
      <c r="A7102" s="48"/>
      <c r="F7102" s="9"/>
      <c r="G7102" s="9"/>
      <c r="H7102" s="9"/>
      <c r="I7102" s="9"/>
      <c r="J7102" s="9"/>
      <c r="K7102" s="9"/>
      <c r="M7102" s="9"/>
      <c r="N7102" s="76"/>
      <c r="P7102" s="7"/>
      <c r="Q7102" s="7"/>
      <c r="R7102" s="7"/>
      <c r="S7102" s="7"/>
    </row>
    <row r="7103" spans="1:19" s="8" customFormat="1" ht="11.8" x14ac:dyDescent="0.2">
      <c r="A7103" s="48"/>
      <c r="F7103" s="9"/>
      <c r="G7103" s="9"/>
      <c r="H7103" s="9"/>
      <c r="I7103" s="9"/>
      <c r="J7103" s="9"/>
      <c r="K7103" s="9"/>
      <c r="M7103" s="9"/>
      <c r="N7103" s="76"/>
      <c r="P7103" s="7"/>
      <c r="Q7103" s="7"/>
      <c r="R7103" s="7"/>
      <c r="S7103" s="7"/>
    </row>
    <row r="7104" spans="1:19" s="8" customFormat="1" ht="11.8" x14ac:dyDescent="0.2">
      <c r="A7104" s="48"/>
      <c r="F7104" s="9"/>
      <c r="G7104" s="9"/>
      <c r="H7104" s="9"/>
      <c r="I7104" s="9"/>
      <c r="J7104" s="9"/>
      <c r="K7104" s="9"/>
      <c r="M7104" s="9"/>
      <c r="N7104" s="76"/>
      <c r="P7104" s="7"/>
      <c r="Q7104" s="7"/>
      <c r="R7104" s="7"/>
      <c r="S7104" s="7"/>
    </row>
    <row r="7105" spans="1:19" s="8" customFormat="1" ht="11.8" x14ac:dyDescent="0.2">
      <c r="A7105" s="48"/>
      <c r="F7105" s="9"/>
      <c r="G7105" s="9"/>
      <c r="H7105" s="9"/>
      <c r="I7105" s="9"/>
      <c r="J7105" s="9"/>
      <c r="K7105" s="9"/>
      <c r="M7105" s="9"/>
      <c r="N7105" s="76"/>
      <c r="P7105" s="7"/>
      <c r="Q7105" s="7"/>
      <c r="R7105" s="7"/>
      <c r="S7105" s="7"/>
    </row>
    <row r="7106" spans="1:19" s="8" customFormat="1" ht="11.8" x14ac:dyDescent="0.2">
      <c r="A7106" s="48"/>
      <c r="F7106" s="9"/>
      <c r="G7106" s="9"/>
      <c r="H7106" s="9"/>
      <c r="I7106" s="9"/>
      <c r="J7106" s="9"/>
      <c r="K7106" s="9"/>
      <c r="M7106" s="9"/>
      <c r="N7106" s="76"/>
      <c r="P7106" s="7"/>
      <c r="Q7106" s="7"/>
      <c r="R7106" s="7"/>
      <c r="S7106" s="7"/>
    </row>
    <row r="7107" spans="1:19" s="8" customFormat="1" ht="11.8" x14ac:dyDescent="0.2">
      <c r="A7107" s="48"/>
      <c r="F7107" s="9"/>
      <c r="G7107" s="9"/>
      <c r="H7107" s="9"/>
      <c r="I7107" s="9"/>
      <c r="J7107" s="9"/>
      <c r="K7107" s="9"/>
      <c r="M7107" s="9"/>
      <c r="N7107" s="76"/>
      <c r="P7107" s="7"/>
      <c r="Q7107" s="7"/>
      <c r="R7107" s="7"/>
      <c r="S7107" s="7"/>
    </row>
    <row r="7108" spans="1:19" s="8" customFormat="1" ht="11.8" x14ac:dyDescent="0.2">
      <c r="A7108" s="48"/>
      <c r="F7108" s="9"/>
      <c r="G7108" s="9"/>
      <c r="H7108" s="9"/>
      <c r="I7108" s="9"/>
      <c r="J7108" s="9"/>
      <c r="K7108" s="9"/>
      <c r="M7108" s="9"/>
      <c r="N7108" s="76"/>
      <c r="P7108" s="7"/>
      <c r="Q7108" s="7"/>
      <c r="R7108" s="7"/>
      <c r="S7108" s="7"/>
    </row>
    <row r="7109" spans="1:19" s="8" customFormat="1" ht="11.8" x14ac:dyDescent="0.2">
      <c r="A7109" s="48"/>
      <c r="F7109" s="9"/>
      <c r="G7109" s="9"/>
      <c r="H7109" s="9"/>
      <c r="I7109" s="9"/>
      <c r="J7109" s="9"/>
      <c r="K7109" s="9"/>
      <c r="M7109" s="9"/>
      <c r="N7109" s="76"/>
      <c r="P7109" s="7"/>
      <c r="Q7109" s="7"/>
      <c r="R7109" s="7"/>
      <c r="S7109" s="7"/>
    </row>
    <row r="7110" spans="1:19" s="8" customFormat="1" ht="11.8" x14ac:dyDescent="0.2">
      <c r="A7110" s="48"/>
      <c r="F7110" s="9"/>
      <c r="G7110" s="9"/>
      <c r="H7110" s="9"/>
      <c r="I7110" s="9"/>
      <c r="J7110" s="9"/>
      <c r="K7110" s="9"/>
      <c r="M7110" s="9"/>
      <c r="N7110" s="76"/>
      <c r="P7110" s="7"/>
      <c r="Q7110" s="7"/>
      <c r="R7110" s="7"/>
      <c r="S7110" s="7"/>
    </row>
    <row r="7111" spans="1:19" s="8" customFormat="1" ht="11.8" x14ac:dyDescent="0.2">
      <c r="A7111" s="48"/>
      <c r="F7111" s="9"/>
      <c r="G7111" s="9"/>
      <c r="H7111" s="9"/>
      <c r="I7111" s="9"/>
      <c r="J7111" s="9"/>
      <c r="K7111" s="9"/>
      <c r="M7111" s="9"/>
      <c r="N7111" s="76"/>
      <c r="P7111" s="7"/>
      <c r="Q7111" s="7"/>
      <c r="R7111" s="7"/>
      <c r="S7111" s="7"/>
    </row>
    <row r="7112" spans="1:19" s="8" customFormat="1" ht="11.8" x14ac:dyDescent="0.2">
      <c r="A7112" s="48"/>
      <c r="F7112" s="9"/>
      <c r="G7112" s="9"/>
      <c r="H7112" s="9"/>
      <c r="I7112" s="9"/>
      <c r="J7112" s="9"/>
      <c r="K7112" s="9"/>
      <c r="M7112" s="9"/>
      <c r="N7112" s="76"/>
      <c r="P7112" s="7"/>
      <c r="Q7112" s="7"/>
      <c r="R7112" s="7"/>
      <c r="S7112" s="7"/>
    </row>
    <row r="7113" spans="1:19" s="8" customFormat="1" ht="11.8" x14ac:dyDescent="0.2">
      <c r="A7113" s="48"/>
      <c r="F7113" s="9"/>
      <c r="G7113" s="9"/>
      <c r="H7113" s="9"/>
      <c r="I7113" s="9"/>
      <c r="J7113" s="9"/>
      <c r="K7113" s="9"/>
      <c r="M7113" s="9"/>
      <c r="N7113" s="76"/>
      <c r="P7113" s="7"/>
      <c r="Q7113" s="7"/>
      <c r="R7113" s="7"/>
      <c r="S7113" s="7"/>
    </row>
    <row r="7114" spans="1:19" s="8" customFormat="1" ht="11.8" x14ac:dyDescent="0.2">
      <c r="A7114" s="48"/>
      <c r="F7114" s="9"/>
      <c r="G7114" s="9"/>
      <c r="H7114" s="9"/>
      <c r="I7114" s="9"/>
      <c r="J7114" s="9"/>
      <c r="K7114" s="9"/>
      <c r="M7114" s="9"/>
      <c r="N7114" s="76"/>
      <c r="P7114" s="7"/>
      <c r="Q7114" s="7"/>
      <c r="R7114" s="7"/>
      <c r="S7114" s="7"/>
    </row>
    <row r="7115" spans="1:19" s="8" customFormat="1" ht="11.8" x14ac:dyDescent="0.2">
      <c r="A7115" s="48"/>
      <c r="F7115" s="9"/>
      <c r="G7115" s="9"/>
      <c r="H7115" s="9"/>
      <c r="I7115" s="9"/>
      <c r="J7115" s="9"/>
      <c r="K7115" s="9"/>
      <c r="M7115" s="9"/>
      <c r="N7115" s="76"/>
      <c r="P7115" s="7"/>
      <c r="Q7115" s="7"/>
      <c r="R7115" s="7"/>
      <c r="S7115" s="7"/>
    </row>
    <row r="7116" spans="1:19" s="8" customFormat="1" ht="11.8" x14ac:dyDescent="0.2">
      <c r="A7116" s="48"/>
      <c r="F7116" s="9"/>
      <c r="G7116" s="9"/>
      <c r="H7116" s="9"/>
      <c r="I7116" s="9"/>
      <c r="J7116" s="9"/>
      <c r="K7116" s="9"/>
      <c r="M7116" s="9"/>
      <c r="N7116" s="76"/>
      <c r="P7116" s="7"/>
      <c r="Q7116" s="7"/>
      <c r="R7116" s="7"/>
      <c r="S7116" s="7"/>
    </row>
    <row r="7117" spans="1:19" s="8" customFormat="1" ht="11.8" x14ac:dyDescent="0.2">
      <c r="A7117" s="48"/>
      <c r="F7117" s="9"/>
      <c r="G7117" s="9"/>
      <c r="H7117" s="9"/>
      <c r="I7117" s="9"/>
      <c r="J7117" s="9"/>
      <c r="K7117" s="9"/>
      <c r="M7117" s="9"/>
      <c r="N7117" s="76"/>
      <c r="P7117" s="7"/>
      <c r="Q7117" s="7"/>
      <c r="R7117" s="7"/>
      <c r="S7117" s="7"/>
    </row>
    <row r="7118" spans="1:19" s="8" customFormat="1" ht="11.8" x14ac:dyDescent="0.2">
      <c r="A7118" s="48"/>
      <c r="F7118" s="9"/>
      <c r="G7118" s="9"/>
      <c r="H7118" s="9"/>
      <c r="I7118" s="9"/>
      <c r="J7118" s="9"/>
      <c r="K7118" s="9"/>
      <c r="M7118" s="9"/>
      <c r="N7118" s="76"/>
      <c r="P7118" s="7"/>
      <c r="Q7118" s="7"/>
      <c r="R7118" s="7"/>
      <c r="S7118" s="7"/>
    </row>
    <row r="7119" spans="1:19" s="8" customFormat="1" ht="11.8" x14ac:dyDescent="0.2">
      <c r="A7119" s="48"/>
      <c r="F7119" s="9"/>
      <c r="G7119" s="9"/>
      <c r="H7119" s="9"/>
      <c r="I7119" s="9"/>
      <c r="J7119" s="9"/>
      <c r="K7119" s="9"/>
      <c r="M7119" s="9"/>
      <c r="N7119" s="76"/>
      <c r="P7119" s="7"/>
      <c r="Q7119" s="7"/>
      <c r="R7119" s="7"/>
      <c r="S7119" s="7"/>
    </row>
    <row r="7120" spans="1:19" s="8" customFormat="1" ht="11.8" x14ac:dyDescent="0.2">
      <c r="A7120" s="48"/>
      <c r="F7120" s="9"/>
      <c r="G7120" s="9"/>
      <c r="H7120" s="9"/>
      <c r="I7120" s="9"/>
      <c r="J7120" s="9"/>
      <c r="K7120" s="9"/>
      <c r="M7120" s="9"/>
      <c r="N7120" s="76"/>
      <c r="P7120" s="7"/>
      <c r="Q7120" s="7"/>
      <c r="R7120" s="7"/>
      <c r="S7120" s="7"/>
    </row>
    <row r="7121" spans="1:19" s="8" customFormat="1" ht="11.8" x14ac:dyDescent="0.2">
      <c r="A7121" s="48"/>
      <c r="F7121" s="9"/>
      <c r="G7121" s="9"/>
      <c r="H7121" s="9"/>
      <c r="I7121" s="9"/>
      <c r="J7121" s="9"/>
      <c r="K7121" s="9"/>
      <c r="M7121" s="9"/>
      <c r="N7121" s="76"/>
      <c r="P7121" s="7"/>
      <c r="Q7121" s="7"/>
      <c r="R7121" s="7"/>
      <c r="S7121" s="7"/>
    </row>
    <row r="7122" spans="1:19" s="8" customFormat="1" ht="11.8" x14ac:dyDescent="0.2">
      <c r="A7122" s="48"/>
      <c r="F7122" s="9"/>
      <c r="G7122" s="9"/>
      <c r="H7122" s="9"/>
      <c r="I7122" s="9"/>
      <c r="J7122" s="9"/>
      <c r="K7122" s="9"/>
      <c r="M7122" s="9"/>
      <c r="N7122" s="76"/>
      <c r="P7122" s="7"/>
      <c r="Q7122" s="7"/>
      <c r="R7122" s="7"/>
      <c r="S7122" s="7"/>
    </row>
    <row r="7123" spans="1:19" s="8" customFormat="1" ht="11.8" x14ac:dyDescent="0.2">
      <c r="A7123" s="48"/>
      <c r="F7123" s="9"/>
      <c r="G7123" s="9"/>
      <c r="H7123" s="9"/>
      <c r="I7123" s="9"/>
      <c r="J7123" s="9"/>
      <c r="K7123" s="9"/>
      <c r="M7123" s="9"/>
      <c r="N7123" s="76"/>
      <c r="P7123" s="7"/>
      <c r="Q7123" s="7"/>
      <c r="R7123" s="7"/>
      <c r="S7123" s="7"/>
    </row>
    <row r="7124" spans="1:19" s="8" customFormat="1" ht="11.8" x14ac:dyDescent="0.2">
      <c r="A7124" s="48"/>
      <c r="F7124" s="9"/>
      <c r="G7124" s="9"/>
      <c r="H7124" s="9"/>
      <c r="I7124" s="9"/>
      <c r="J7124" s="9"/>
      <c r="K7124" s="9"/>
      <c r="M7124" s="9"/>
      <c r="N7124" s="76"/>
      <c r="P7124" s="7"/>
      <c r="Q7124" s="7"/>
      <c r="R7124" s="7"/>
      <c r="S7124" s="7"/>
    </row>
    <row r="7125" spans="1:19" s="8" customFormat="1" ht="11.8" x14ac:dyDescent="0.2">
      <c r="A7125" s="48"/>
      <c r="F7125" s="9"/>
      <c r="G7125" s="9"/>
      <c r="H7125" s="9"/>
      <c r="I7125" s="9"/>
      <c r="J7125" s="9"/>
      <c r="K7125" s="9"/>
      <c r="M7125" s="9"/>
      <c r="N7125" s="76"/>
      <c r="P7125" s="7"/>
      <c r="Q7125" s="7"/>
      <c r="R7125" s="7"/>
      <c r="S7125" s="7"/>
    </row>
    <row r="7126" spans="1:19" s="8" customFormat="1" ht="11.8" x14ac:dyDescent="0.2">
      <c r="A7126" s="48"/>
      <c r="F7126" s="9"/>
      <c r="G7126" s="9"/>
      <c r="H7126" s="9"/>
      <c r="I7126" s="9"/>
      <c r="J7126" s="9"/>
      <c r="K7126" s="9"/>
      <c r="M7126" s="9"/>
      <c r="N7126" s="76"/>
      <c r="P7126" s="7"/>
      <c r="Q7126" s="7"/>
      <c r="R7126" s="7"/>
      <c r="S7126" s="7"/>
    </row>
    <row r="7127" spans="1:19" s="8" customFormat="1" ht="11.8" x14ac:dyDescent="0.2">
      <c r="A7127" s="48"/>
      <c r="F7127" s="9"/>
      <c r="G7127" s="9"/>
      <c r="H7127" s="9"/>
      <c r="I7127" s="9"/>
      <c r="J7127" s="9"/>
      <c r="K7127" s="9"/>
      <c r="M7127" s="9"/>
      <c r="N7127" s="76"/>
      <c r="P7127" s="7"/>
      <c r="Q7127" s="7"/>
      <c r="R7127" s="7"/>
      <c r="S7127" s="7"/>
    </row>
    <row r="7128" spans="1:19" s="8" customFormat="1" ht="11.8" x14ac:dyDescent="0.2">
      <c r="A7128" s="48"/>
      <c r="F7128" s="9"/>
      <c r="G7128" s="9"/>
      <c r="H7128" s="9"/>
      <c r="I7128" s="9"/>
      <c r="J7128" s="9"/>
      <c r="K7128" s="9"/>
      <c r="M7128" s="9"/>
      <c r="N7128" s="76"/>
      <c r="P7128" s="7"/>
      <c r="Q7128" s="7"/>
      <c r="R7128" s="7"/>
      <c r="S7128" s="7"/>
    </row>
    <row r="7129" spans="1:19" s="8" customFormat="1" ht="11.8" x14ac:dyDescent="0.2">
      <c r="A7129" s="48"/>
      <c r="F7129" s="9"/>
      <c r="G7129" s="9"/>
      <c r="H7129" s="9"/>
      <c r="I7129" s="9"/>
      <c r="J7129" s="9"/>
      <c r="K7129" s="9"/>
      <c r="M7129" s="9"/>
      <c r="N7129" s="76"/>
      <c r="P7129" s="7"/>
      <c r="Q7129" s="7"/>
      <c r="R7129" s="7"/>
      <c r="S7129" s="7"/>
    </row>
    <row r="7130" spans="1:19" s="8" customFormat="1" ht="11.8" x14ac:dyDescent="0.2">
      <c r="A7130" s="48"/>
      <c r="F7130" s="9"/>
      <c r="G7130" s="9"/>
      <c r="H7130" s="9"/>
      <c r="I7130" s="9"/>
      <c r="J7130" s="9"/>
      <c r="K7130" s="9"/>
      <c r="M7130" s="9"/>
      <c r="N7130" s="76"/>
      <c r="P7130" s="7"/>
      <c r="Q7130" s="7"/>
      <c r="R7130" s="7"/>
      <c r="S7130" s="7"/>
    </row>
    <row r="7131" spans="1:19" s="8" customFormat="1" ht="11.8" x14ac:dyDescent="0.2">
      <c r="A7131" s="48"/>
      <c r="F7131" s="9"/>
      <c r="G7131" s="9"/>
      <c r="H7131" s="9"/>
      <c r="I7131" s="9"/>
      <c r="J7131" s="9"/>
      <c r="K7131" s="9"/>
      <c r="M7131" s="9"/>
      <c r="N7131" s="76"/>
      <c r="P7131" s="7"/>
      <c r="Q7131" s="7"/>
      <c r="R7131" s="7"/>
      <c r="S7131" s="7"/>
    </row>
    <row r="7132" spans="1:19" s="8" customFormat="1" ht="11.8" x14ac:dyDescent="0.2">
      <c r="A7132" s="48"/>
      <c r="F7132" s="9"/>
      <c r="G7132" s="9"/>
      <c r="H7132" s="9"/>
      <c r="I7132" s="9"/>
      <c r="J7132" s="9"/>
      <c r="K7132" s="9"/>
      <c r="M7132" s="9"/>
      <c r="N7132" s="76"/>
      <c r="P7132" s="7"/>
      <c r="Q7132" s="7"/>
      <c r="R7132" s="7"/>
      <c r="S7132" s="7"/>
    </row>
    <row r="7133" spans="1:19" s="8" customFormat="1" ht="11.8" x14ac:dyDescent="0.2">
      <c r="A7133" s="48"/>
      <c r="F7133" s="9"/>
      <c r="G7133" s="9"/>
      <c r="H7133" s="9"/>
      <c r="I7133" s="9"/>
      <c r="J7133" s="9"/>
      <c r="K7133" s="9"/>
      <c r="M7133" s="9"/>
      <c r="N7133" s="76"/>
      <c r="P7133" s="7"/>
      <c r="Q7133" s="7"/>
      <c r="R7133" s="7"/>
      <c r="S7133" s="7"/>
    </row>
    <row r="7134" spans="1:19" s="8" customFormat="1" ht="11.8" x14ac:dyDescent="0.2">
      <c r="A7134" s="48"/>
      <c r="F7134" s="9"/>
      <c r="G7134" s="9"/>
      <c r="H7134" s="9"/>
      <c r="I7134" s="9"/>
      <c r="J7134" s="9"/>
      <c r="K7134" s="9"/>
      <c r="M7134" s="9"/>
      <c r="N7134" s="76"/>
      <c r="P7134" s="7"/>
      <c r="Q7134" s="7"/>
      <c r="R7134" s="7"/>
      <c r="S7134" s="7"/>
    </row>
    <row r="7135" spans="1:19" s="8" customFormat="1" ht="11.8" x14ac:dyDescent="0.2">
      <c r="A7135" s="48"/>
      <c r="F7135" s="9"/>
      <c r="G7135" s="9"/>
      <c r="H7135" s="9"/>
      <c r="I7135" s="9"/>
      <c r="J7135" s="9"/>
      <c r="K7135" s="9"/>
      <c r="M7135" s="9"/>
      <c r="N7135" s="76"/>
      <c r="P7135" s="7"/>
      <c r="Q7135" s="7"/>
      <c r="R7135" s="7"/>
      <c r="S7135" s="7"/>
    </row>
    <row r="7136" spans="1:19" s="8" customFormat="1" ht="11.8" x14ac:dyDescent="0.2">
      <c r="A7136" s="48"/>
      <c r="F7136" s="9"/>
      <c r="G7136" s="9"/>
      <c r="H7136" s="9"/>
      <c r="I7136" s="9"/>
      <c r="J7136" s="9"/>
      <c r="K7136" s="9"/>
      <c r="M7136" s="9"/>
      <c r="N7136" s="76"/>
      <c r="P7136" s="7"/>
      <c r="Q7136" s="7"/>
      <c r="R7136" s="7"/>
      <c r="S7136" s="7"/>
    </row>
    <row r="7137" spans="1:19" s="8" customFormat="1" ht="11.8" x14ac:dyDescent="0.2">
      <c r="A7137" s="48"/>
      <c r="F7137" s="9"/>
      <c r="G7137" s="9"/>
      <c r="H7137" s="9"/>
      <c r="I7137" s="9"/>
      <c r="J7137" s="9"/>
      <c r="K7137" s="9"/>
      <c r="M7137" s="9"/>
      <c r="N7137" s="76"/>
      <c r="P7137" s="7"/>
      <c r="Q7137" s="7"/>
      <c r="R7137" s="7"/>
      <c r="S7137" s="7"/>
    </row>
    <row r="7138" spans="1:19" s="8" customFormat="1" ht="11.8" x14ac:dyDescent="0.2">
      <c r="A7138" s="48"/>
      <c r="F7138" s="9"/>
      <c r="G7138" s="9"/>
      <c r="H7138" s="9"/>
      <c r="I7138" s="9"/>
      <c r="J7138" s="9"/>
      <c r="K7138" s="9"/>
      <c r="M7138" s="9"/>
      <c r="N7138" s="76"/>
      <c r="P7138" s="7"/>
      <c r="Q7138" s="7"/>
      <c r="R7138" s="7"/>
      <c r="S7138" s="7"/>
    </row>
    <row r="7139" spans="1:19" s="8" customFormat="1" ht="11.8" x14ac:dyDescent="0.2">
      <c r="A7139" s="48"/>
      <c r="F7139" s="9"/>
      <c r="G7139" s="9"/>
      <c r="H7139" s="9"/>
      <c r="I7139" s="9"/>
      <c r="J7139" s="9"/>
      <c r="K7139" s="9"/>
      <c r="M7139" s="9"/>
      <c r="N7139" s="76"/>
      <c r="P7139" s="7"/>
      <c r="Q7139" s="7"/>
      <c r="R7139" s="7"/>
      <c r="S7139" s="7"/>
    </row>
    <row r="7140" spans="1:19" s="8" customFormat="1" ht="11.8" x14ac:dyDescent="0.2">
      <c r="A7140" s="48"/>
      <c r="F7140" s="9"/>
      <c r="G7140" s="9"/>
      <c r="H7140" s="9"/>
      <c r="I7140" s="9"/>
      <c r="J7140" s="9"/>
      <c r="K7140" s="9"/>
      <c r="M7140" s="9"/>
      <c r="N7140" s="76"/>
      <c r="P7140" s="7"/>
      <c r="Q7140" s="7"/>
      <c r="R7140" s="7"/>
      <c r="S7140" s="7"/>
    </row>
    <row r="7141" spans="1:19" s="8" customFormat="1" ht="11.8" x14ac:dyDescent="0.2">
      <c r="A7141" s="48"/>
      <c r="F7141" s="9"/>
      <c r="G7141" s="9"/>
      <c r="H7141" s="9"/>
      <c r="I7141" s="9"/>
      <c r="J7141" s="9"/>
      <c r="K7141" s="9"/>
      <c r="M7141" s="9"/>
      <c r="N7141" s="76"/>
      <c r="P7141" s="7"/>
      <c r="Q7141" s="7"/>
      <c r="R7141" s="7"/>
      <c r="S7141" s="7"/>
    </row>
    <row r="7142" spans="1:19" s="8" customFormat="1" ht="11.8" x14ac:dyDescent="0.2">
      <c r="A7142" s="48"/>
      <c r="F7142" s="9"/>
      <c r="G7142" s="9"/>
      <c r="H7142" s="9"/>
      <c r="I7142" s="9"/>
      <c r="J7142" s="9"/>
      <c r="K7142" s="9"/>
      <c r="M7142" s="9"/>
      <c r="N7142" s="76"/>
      <c r="P7142" s="7"/>
      <c r="Q7142" s="7"/>
      <c r="R7142" s="7"/>
      <c r="S7142" s="7"/>
    </row>
    <row r="7143" spans="1:19" s="8" customFormat="1" ht="11.8" x14ac:dyDescent="0.2">
      <c r="A7143" s="48"/>
      <c r="F7143" s="9"/>
      <c r="G7143" s="9"/>
      <c r="H7143" s="9"/>
      <c r="I7143" s="9"/>
      <c r="J7143" s="9"/>
      <c r="K7143" s="9"/>
      <c r="M7143" s="9"/>
      <c r="N7143" s="76"/>
      <c r="P7143" s="7"/>
      <c r="Q7143" s="7"/>
      <c r="R7143" s="7"/>
      <c r="S7143" s="7"/>
    </row>
    <row r="7144" spans="1:19" s="8" customFormat="1" ht="11.8" x14ac:dyDescent="0.2">
      <c r="A7144" s="48"/>
      <c r="F7144" s="9"/>
      <c r="G7144" s="9"/>
      <c r="H7144" s="9"/>
      <c r="I7144" s="9"/>
      <c r="J7144" s="9"/>
      <c r="K7144" s="9"/>
      <c r="M7144" s="9"/>
      <c r="N7144" s="76"/>
      <c r="P7144" s="7"/>
      <c r="Q7144" s="7"/>
      <c r="R7144" s="7"/>
      <c r="S7144" s="7"/>
    </row>
    <row r="7145" spans="1:19" s="8" customFormat="1" ht="11.8" x14ac:dyDescent="0.2">
      <c r="A7145" s="48"/>
      <c r="F7145" s="9"/>
      <c r="G7145" s="9"/>
      <c r="H7145" s="9"/>
      <c r="I7145" s="9"/>
      <c r="J7145" s="9"/>
      <c r="K7145" s="9"/>
      <c r="M7145" s="9"/>
      <c r="N7145" s="76"/>
      <c r="P7145" s="7"/>
      <c r="Q7145" s="7"/>
      <c r="R7145" s="7"/>
      <c r="S7145" s="7"/>
    </row>
    <row r="7146" spans="1:19" s="8" customFormat="1" ht="11.8" x14ac:dyDescent="0.2">
      <c r="A7146" s="48"/>
      <c r="F7146" s="9"/>
      <c r="G7146" s="9"/>
      <c r="H7146" s="9"/>
      <c r="I7146" s="9"/>
      <c r="J7146" s="9"/>
      <c r="K7146" s="9"/>
      <c r="M7146" s="9"/>
      <c r="N7146" s="76"/>
      <c r="P7146" s="7"/>
      <c r="Q7146" s="7"/>
      <c r="R7146" s="7"/>
      <c r="S7146" s="7"/>
    </row>
    <row r="7147" spans="1:19" s="8" customFormat="1" ht="11.8" x14ac:dyDescent="0.2">
      <c r="A7147" s="48"/>
      <c r="F7147" s="9"/>
      <c r="G7147" s="9"/>
      <c r="H7147" s="9"/>
      <c r="I7147" s="9"/>
      <c r="J7147" s="9"/>
      <c r="K7147" s="9"/>
      <c r="M7147" s="9"/>
      <c r="N7147" s="76"/>
      <c r="P7147" s="7"/>
      <c r="Q7147" s="7"/>
      <c r="R7147" s="7"/>
      <c r="S7147" s="7"/>
    </row>
    <row r="7148" spans="1:19" s="8" customFormat="1" ht="11.8" x14ac:dyDescent="0.2">
      <c r="A7148" s="48"/>
      <c r="F7148" s="9"/>
      <c r="G7148" s="9"/>
      <c r="H7148" s="9"/>
      <c r="I7148" s="9"/>
      <c r="J7148" s="9"/>
      <c r="K7148" s="9"/>
      <c r="M7148" s="9"/>
      <c r="N7148" s="76"/>
      <c r="P7148" s="7"/>
      <c r="Q7148" s="7"/>
      <c r="R7148" s="7"/>
      <c r="S7148" s="7"/>
    </row>
    <row r="7149" spans="1:19" s="8" customFormat="1" ht="11.8" x14ac:dyDescent="0.2">
      <c r="A7149" s="48"/>
      <c r="F7149" s="9"/>
      <c r="G7149" s="9"/>
      <c r="H7149" s="9"/>
      <c r="I7149" s="9"/>
      <c r="J7149" s="9"/>
      <c r="K7149" s="9"/>
      <c r="M7149" s="9"/>
      <c r="N7149" s="76"/>
      <c r="P7149" s="7"/>
      <c r="Q7149" s="7"/>
      <c r="R7149" s="7"/>
      <c r="S7149" s="7"/>
    </row>
    <row r="7150" spans="1:19" s="8" customFormat="1" ht="11.8" x14ac:dyDescent="0.2">
      <c r="A7150" s="48"/>
      <c r="F7150" s="9"/>
      <c r="G7150" s="9"/>
      <c r="H7150" s="9"/>
      <c r="I7150" s="9"/>
      <c r="J7150" s="9"/>
      <c r="K7150" s="9"/>
      <c r="M7150" s="9"/>
      <c r="N7150" s="76"/>
      <c r="P7150" s="7"/>
      <c r="Q7150" s="7"/>
      <c r="R7150" s="7"/>
      <c r="S7150" s="7"/>
    </row>
    <row r="7151" spans="1:19" s="8" customFormat="1" ht="11.8" x14ac:dyDescent="0.2">
      <c r="A7151" s="48"/>
      <c r="F7151" s="9"/>
      <c r="G7151" s="9"/>
      <c r="H7151" s="9"/>
      <c r="I7151" s="9"/>
      <c r="J7151" s="9"/>
      <c r="K7151" s="9"/>
      <c r="M7151" s="9"/>
      <c r="N7151" s="76"/>
      <c r="P7151" s="7"/>
      <c r="Q7151" s="7"/>
      <c r="R7151" s="7"/>
      <c r="S7151" s="7"/>
    </row>
    <row r="7152" spans="1:19" s="8" customFormat="1" ht="11.8" x14ac:dyDescent="0.2">
      <c r="A7152" s="48"/>
      <c r="F7152" s="9"/>
      <c r="G7152" s="9"/>
      <c r="H7152" s="9"/>
      <c r="I7152" s="9"/>
      <c r="J7152" s="9"/>
      <c r="K7152" s="9"/>
      <c r="M7152" s="9"/>
      <c r="N7152" s="76"/>
      <c r="P7152" s="7"/>
      <c r="Q7152" s="7"/>
      <c r="R7152" s="7"/>
      <c r="S7152" s="7"/>
    </row>
    <row r="7153" spans="1:19" s="8" customFormat="1" ht="11.8" x14ac:dyDescent="0.2">
      <c r="A7153" s="48"/>
      <c r="F7153" s="9"/>
      <c r="G7153" s="9"/>
      <c r="H7153" s="9"/>
      <c r="I7153" s="9"/>
      <c r="J7153" s="9"/>
      <c r="K7153" s="9"/>
      <c r="M7153" s="9"/>
      <c r="N7153" s="76"/>
      <c r="P7153" s="7"/>
      <c r="Q7153" s="7"/>
      <c r="R7153" s="7"/>
      <c r="S7153" s="7"/>
    </row>
    <row r="7154" spans="1:19" s="8" customFormat="1" ht="11.8" x14ac:dyDescent="0.2">
      <c r="A7154" s="48"/>
      <c r="F7154" s="9"/>
      <c r="G7154" s="9"/>
      <c r="H7154" s="9"/>
      <c r="I7154" s="9"/>
      <c r="J7154" s="9"/>
      <c r="K7154" s="9"/>
      <c r="M7154" s="9"/>
      <c r="N7154" s="76"/>
      <c r="P7154" s="7"/>
      <c r="Q7154" s="7"/>
      <c r="R7154" s="7"/>
      <c r="S7154" s="7"/>
    </row>
    <row r="7155" spans="1:19" s="8" customFormat="1" ht="11.8" x14ac:dyDescent="0.2">
      <c r="A7155" s="48"/>
      <c r="F7155" s="9"/>
      <c r="G7155" s="9"/>
      <c r="H7155" s="9"/>
      <c r="I7155" s="9"/>
      <c r="J7155" s="9"/>
      <c r="K7155" s="9"/>
      <c r="M7155" s="9"/>
      <c r="N7155" s="76"/>
      <c r="P7155" s="7"/>
      <c r="Q7155" s="7"/>
      <c r="R7155" s="7"/>
      <c r="S7155" s="7"/>
    </row>
    <row r="7156" spans="1:19" s="8" customFormat="1" ht="11.8" x14ac:dyDescent="0.2">
      <c r="A7156" s="48"/>
      <c r="F7156" s="9"/>
      <c r="G7156" s="9"/>
      <c r="H7156" s="9"/>
      <c r="I7156" s="9"/>
      <c r="J7156" s="9"/>
      <c r="K7156" s="9"/>
      <c r="M7156" s="9"/>
      <c r="N7156" s="76"/>
      <c r="P7156" s="7"/>
      <c r="Q7156" s="7"/>
      <c r="R7156" s="7"/>
      <c r="S7156" s="7"/>
    </row>
    <row r="7157" spans="1:19" s="8" customFormat="1" ht="11.8" x14ac:dyDescent="0.2">
      <c r="A7157" s="48"/>
      <c r="F7157" s="9"/>
      <c r="G7157" s="9"/>
      <c r="H7157" s="9"/>
      <c r="I7157" s="9"/>
      <c r="J7157" s="9"/>
      <c r="K7157" s="9"/>
      <c r="M7157" s="9"/>
      <c r="N7157" s="76"/>
      <c r="P7157" s="7"/>
      <c r="Q7157" s="7"/>
      <c r="R7157" s="7"/>
      <c r="S7157" s="7"/>
    </row>
    <row r="7158" spans="1:19" s="8" customFormat="1" ht="11.8" x14ac:dyDescent="0.2">
      <c r="A7158" s="48"/>
      <c r="F7158" s="9"/>
      <c r="G7158" s="9"/>
      <c r="H7158" s="9"/>
      <c r="I7158" s="9"/>
      <c r="J7158" s="9"/>
      <c r="K7158" s="9"/>
      <c r="M7158" s="9"/>
      <c r="N7158" s="76"/>
      <c r="P7158" s="7"/>
      <c r="Q7158" s="7"/>
      <c r="R7158" s="7"/>
      <c r="S7158" s="7"/>
    </row>
    <row r="7159" spans="1:19" s="8" customFormat="1" ht="11.8" x14ac:dyDescent="0.2">
      <c r="A7159" s="48"/>
      <c r="F7159" s="9"/>
      <c r="G7159" s="9"/>
      <c r="H7159" s="9"/>
      <c r="I7159" s="9"/>
      <c r="J7159" s="9"/>
      <c r="K7159" s="9"/>
      <c r="M7159" s="9"/>
      <c r="N7159" s="76"/>
      <c r="P7159" s="7"/>
      <c r="Q7159" s="7"/>
      <c r="R7159" s="7"/>
      <c r="S7159" s="7"/>
    </row>
    <row r="7160" spans="1:19" s="8" customFormat="1" ht="11.8" x14ac:dyDescent="0.2">
      <c r="A7160" s="48"/>
      <c r="F7160" s="9"/>
      <c r="G7160" s="9"/>
      <c r="H7160" s="9"/>
      <c r="I7160" s="9"/>
      <c r="J7160" s="9"/>
      <c r="K7160" s="9"/>
      <c r="M7160" s="9"/>
      <c r="N7160" s="76"/>
      <c r="P7160" s="7"/>
      <c r="Q7160" s="7"/>
      <c r="R7160" s="7"/>
      <c r="S7160" s="7"/>
    </row>
    <row r="7161" spans="1:19" s="8" customFormat="1" ht="11.8" x14ac:dyDescent="0.2">
      <c r="A7161" s="48"/>
      <c r="F7161" s="9"/>
      <c r="G7161" s="9"/>
      <c r="H7161" s="9"/>
      <c r="I7161" s="9"/>
      <c r="J7161" s="9"/>
      <c r="K7161" s="9"/>
      <c r="M7161" s="9"/>
      <c r="N7161" s="76"/>
      <c r="P7161" s="7"/>
      <c r="Q7161" s="7"/>
      <c r="R7161" s="7"/>
      <c r="S7161" s="7"/>
    </row>
    <row r="7162" spans="1:19" s="8" customFormat="1" ht="11.8" x14ac:dyDescent="0.2">
      <c r="A7162" s="48"/>
      <c r="F7162" s="9"/>
      <c r="G7162" s="9"/>
      <c r="H7162" s="9"/>
      <c r="I7162" s="9"/>
      <c r="J7162" s="9"/>
      <c r="K7162" s="9"/>
      <c r="M7162" s="9"/>
      <c r="N7162" s="76"/>
      <c r="P7162" s="7"/>
      <c r="Q7162" s="7"/>
      <c r="R7162" s="7"/>
      <c r="S7162" s="7"/>
    </row>
    <row r="7163" spans="1:19" s="8" customFormat="1" ht="11.8" x14ac:dyDescent="0.2">
      <c r="A7163" s="48"/>
      <c r="F7163" s="9"/>
      <c r="G7163" s="9"/>
      <c r="H7163" s="9"/>
      <c r="I7163" s="9"/>
      <c r="J7163" s="9"/>
      <c r="K7163" s="9"/>
      <c r="M7163" s="9"/>
      <c r="N7163" s="76"/>
      <c r="P7163" s="7"/>
      <c r="Q7163" s="7"/>
      <c r="R7163" s="7"/>
      <c r="S7163" s="7"/>
    </row>
    <row r="7164" spans="1:19" s="8" customFormat="1" ht="11.8" x14ac:dyDescent="0.2">
      <c r="A7164" s="48"/>
      <c r="F7164" s="9"/>
      <c r="G7164" s="9"/>
      <c r="H7164" s="9"/>
      <c r="I7164" s="9"/>
      <c r="J7164" s="9"/>
      <c r="K7164" s="9"/>
      <c r="M7164" s="9"/>
      <c r="N7164" s="76"/>
      <c r="P7164" s="7"/>
      <c r="Q7164" s="7"/>
      <c r="R7164" s="7"/>
      <c r="S7164" s="7"/>
    </row>
    <row r="7165" spans="1:19" s="8" customFormat="1" ht="11.8" x14ac:dyDescent="0.2">
      <c r="A7165" s="48"/>
      <c r="F7165" s="9"/>
      <c r="G7165" s="9"/>
      <c r="H7165" s="9"/>
      <c r="I7165" s="9"/>
      <c r="J7165" s="9"/>
      <c r="K7165" s="9"/>
      <c r="M7165" s="9"/>
      <c r="N7165" s="76"/>
      <c r="P7165" s="7"/>
      <c r="Q7165" s="7"/>
      <c r="R7165" s="7"/>
      <c r="S7165" s="7"/>
    </row>
    <row r="7166" spans="1:19" s="8" customFormat="1" ht="11.8" x14ac:dyDescent="0.2">
      <c r="A7166" s="48"/>
      <c r="F7166" s="9"/>
      <c r="G7166" s="9"/>
      <c r="H7166" s="9"/>
      <c r="I7166" s="9"/>
      <c r="J7166" s="9"/>
      <c r="K7166" s="9"/>
      <c r="M7166" s="9"/>
      <c r="N7166" s="76"/>
      <c r="P7166" s="7"/>
      <c r="Q7166" s="7"/>
      <c r="R7166" s="7"/>
      <c r="S7166" s="7"/>
    </row>
    <row r="7167" spans="1:19" s="8" customFormat="1" ht="11.8" x14ac:dyDescent="0.2">
      <c r="A7167" s="48"/>
      <c r="F7167" s="9"/>
      <c r="G7167" s="9"/>
      <c r="H7167" s="9"/>
      <c r="I7167" s="9"/>
      <c r="J7167" s="9"/>
      <c r="K7167" s="9"/>
      <c r="M7167" s="9"/>
      <c r="N7167" s="76"/>
      <c r="P7167" s="7"/>
      <c r="Q7167" s="7"/>
      <c r="R7167" s="7"/>
      <c r="S7167" s="7"/>
    </row>
    <row r="7168" spans="1:19" s="8" customFormat="1" ht="11.8" x14ac:dyDescent="0.2">
      <c r="A7168" s="48"/>
      <c r="F7168" s="9"/>
      <c r="G7168" s="9"/>
      <c r="H7168" s="9"/>
      <c r="I7168" s="9"/>
      <c r="J7168" s="9"/>
      <c r="K7168" s="9"/>
      <c r="M7168" s="9"/>
      <c r="N7168" s="76"/>
      <c r="P7168" s="7"/>
      <c r="Q7168" s="7"/>
      <c r="R7168" s="7"/>
      <c r="S7168" s="7"/>
    </row>
    <row r="7169" spans="1:19" s="8" customFormat="1" ht="11.8" x14ac:dyDescent="0.2">
      <c r="A7169" s="48"/>
      <c r="F7169" s="9"/>
      <c r="G7169" s="9"/>
      <c r="H7169" s="9"/>
      <c r="I7169" s="9"/>
      <c r="J7169" s="9"/>
      <c r="K7169" s="9"/>
      <c r="M7169" s="9"/>
      <c r="N7169" s="76"/>
      <c r="P7169" s="7"/>
      <c r="Q7169" s="7"/>
      <c r="R7169" s="7"/>
      <c r="S7169" s="7"/>
    </row>
    <row r="7170" spans="1:19" s="8" customFormat="1" ht="11.8" x14ac:dyDescent="0.2">
      <c r="A7170" s="48"/>
      <c r="F7170" s="9"/>
      <c r="G7170" s="9"/>
      <c r="H7170" s="9"/>
      <c r="I7170" s="9"/>
      <c r="J7170" s="9"/>
      <c r="K7170" s="9"/>
      <c r="M7170" s="9"/>
      <c r="N7170" s="76"/>
      <c r="P7170" s="7"/>
      <c r="Q7170" s="7"/>
      <c r="R7170" s="7"/>
      <c r="S7170" s="7"/>
    </row>
    <row r="7171" spans="1:19" s="8" customFormat="1" ht="11.8" x14ac:dyDescent="0.2">
      <c r="A7171" s="48"/>
      <c r="F7171" s="9"/>
      <c r="G7171" s="9"/>
      <c r="H7171" s="9"/>
      <c r="I7171" s="9"/>
      <c r="J7171" s="9"/>
      <c r="K7171" s="9"/>
      <c r="M7171" s="9"/>
      <c r="N7171" s="76"/>
      <c r="P7171" s="7"/>
      <c r="Q7171" s="7"/>
      <c r="R7171" s="7"/>
      <c r="S7171" s="7"/>
    </row>
    <row r="7172" spans="1:19" s="8" customFormat="1" ht="11.8" x14ac:dyDescent="0.2">
      <c r="A7172" s="48"/>
      <c r="F7172" s="9"/>
      <c r="G7172" s="9"/>
      <c r="H7172" s="9"/>
      <c r="I7172" s="9"/>
      <c r="J7172" s="9"/>
      <c r="K7172" s="9"/>
      <c r="M7172" s="9"/>
      <c r="N7172" s="76"/>
      <c r="P7172" s="7"/>
      <c r="Q7172" s="7"/>
      <c r="R7172" s="7"/>
      <c r="S7172" s="7"/>
    </row>
    <row r="7173" spans="1:19" s="8" customFormat="1" ht="11.8" x14ac:dyDescent="0.2">
      <c r="A7173" s="48"/>
      <c r="F7173" s="9"/>
      <c r="G7173" s="9"/>
      <c r="H7173" s="9"/>
      <c r="I7173" s="9"/>
      <c r="J7173" s="9"/>
      <c r="K7173" s="9"/>
      <c r="M7173" s="9"/>
      <c r="N7173" s="76"/>
      <c r="P7173" s="7"/>
      <c r="Q7173" s="7"/>
      <c r="R7173" s="7"/>
      <c r="S7173" s="7"/>
    </row>
    <row r="7174" spans="1:19" s="8" customFormat="1" ht="11.8" x14ac:dyDescent="0.2">
      <c r="A7174" s="48"/>
      <c r="F7174" s="9"/>
      <c r="G7174" s="9"/>
      <c r="H7174" s="9"/>
      <c r="I7174" s="9"/>
      <c r="J7174" s="9"/>
      <c r="K7174" s="9"/>
      <c r="M7174" s="9"/>
      <c r="N7174" s="76"/>
      <c r="P7174" s="7"/>
      <c r="Q7174" s="7"/>
      <c r="R7174" s="7"/>
      <c r="S7174" s="7"/>
    </row>
    <row r="7175" spans="1:19" s="8" customFormat="1" ht="11.8" x14ac:dyDescent="0.2">
      <c r="A7175" s="48"/>
      <c r="F7175" s="9"/>
      <c r="G7175" s="9"/>
      <c r="H7175" s="9"/>
      <c r="I7175" s="9"/>
      <c r="J7175" s="9"/>
      <c r="K7175" s="9"/>
      <c r="M7175" s="9"/>
      <c r="N7175" s="76"/>
      <c r="P7175" s="7"/>
      <c r="Q7175" s="7"/>
      <c r="R7175" s="7"/>
      <c r="S7175" s="7"/>
    </row>
    <row r="7176" spans="1:19" s="8" customFormat="1" ht="11.8" x14ac:dyDescent="0.2">
      <c r="A7176" s="48"/>
      <c r="F7176" s="9"/>
      <c r="G7176" s="9"/>
      <c r="H7176" s="9"/>
      <c r="I7176" s="9"/>
      <c r="J7176" s="9"/>
      <c r="K7176" s="9"/>
      <c r="M7176" s="9"/>
      <c r="N7176" s="76"/>
      <c r="P7176" s="7"/>
      <c r="Q7176" s="7"/>
      <c r="R7176" s="7"/>
      <c r="S7176" s="7"/>
    </row>
    <row r="7177" spans="1:19" s="8" customFormat="1" ht="11.8" x14ac:dyDescent="0.2">
      <c r="A7177" s="48"/>
      <c r="F7177" s="9"/>
      <c r="G7177" s="9"/>
      <c r="H7177" s="9"/>
      <c r="I7177" s="9"/>
      <c r="J7177" s="9"/>
      <c r="K7177" s="9"/>
      <c r="M7177" s="9"/>
      <c r="N7177" s="76"/>
      <c r="P7177" s="7"/>
      <c r="Q7177" s="7"/>
      <c r="R7177" s="7"/>
      <c r="S7177" s="7"/>
    </row>
    <row r="7178" spans="1:19" s="8" customFormat="1" ht="11.8" x14ac:dyDescent="0.2">
      <c r="A7178" s="48"/>
      <c r="F7178" s="9"/>
      <c r="G7178" s="9"/>
      <c r="H7178" s="9"/>
      <c r="I7178" s="9"/>
      <c r="J7178" s="9"/>
      <c r="K7178" s="9"/>
      <c r="M7178" s="9"/>
      <c r="N7178" s="76"/>
      <c r="P7178" s="7"/>
      <c r="Q7178" s="7"/>
      <c r="R7178" s="7"/>
      <c r="S7178" s="7"/>
    </row>
    <row r="7179" spans="1:19" s="8" customFormat="1" ht="11.8" x14ac:dyDescent="0.2">
      <c r="A7179" s="48"/>
      <c r="F7179" s="9"/>
      <c r="G7179" s="9"/>
      <c r="H7179" s="9"/>
      <c r="I7179" s="9"/>
      <c r="J7179" s="9"/>
      <c r="K7179" s="9"/>
      <c r="M7179" s="9"/>
      <c r="N7179" s="76"/>
      <c r="P7179" s="7"/>
      <c r="Q7179" s="7"/>
      <c r="R7179" s="7"/>
      <c r="S7179" s="7"/>
    </row>
    <row r="7180" spans="1:19" s="8" customFormat="1" ht="11.8" x14ac:dyDescent="0.2">
      <c r="A7180" s="48"/>
      <c r="F7180" s="9"/>
      <c r="G7180" s="9"/>
      <c r="H7180" s="9"/>
      <c r="I7180" s="9"/>
      <c r="J7180" s="9"/>
      <c r="K7180" s="9"/>
      <c r="M7180" s="9"/>
      <c r="N7180" s="76"/>
      <c r="P7180" s="7"/>
      <c r="Q7180" s="7"/>
      <c r="R7180" s="7"/>
      <c r="S7180" s="7"/>
    </row>
    <row r="7181" spans="1:19" s="8" customFormat="1" ht="11.8" x14ac:dyDescent="0.2">
      <c r="A7181" s="48"/>
      <c r="F7181" s="9"/>
      <c r="G7181" s="9"/>
      <c r="H7181" s="9"/>
      <c r="I7181" s="9"/>
      <c r="J7181" s="9"/>
      <c r="K7181" s="9"/>
      <c r="M7181" s="9"/>
      <c r="N7181" s="76"/>
      <c r="P7181" s="7"/>
      <c r="Q7181" s="7"/>
      <c r="R7181" s="7"/>
      <c r="S7181" s="7"/>
    </row>
    <row r="7182" spans="1:19" s="8" customFormat="1" ht="11.8" x14ac:dyDescent="0.2">
      <c r="A7182" s="48"/>
      <c r="F7182" s="9"/>
      <c r="G7182" s="9"/>
      <c r="H7182" s="9"/>
      <c r="I7182" s="9"/>
      <c r="J7182" s="9"/>
      <c r="K7182" s="9"/>
      <c r="M7182" s="9"/>
      <c r="N7182" s="76"/>
      <c r="P7182" s="7"/>
      <c r="Q7182" s="7"/>
      <c r="R7182" s="7"/>
      <c r="S7182" s="7"/>
    </row>
    <row r="7183" spans="1:19" s="8" customFormat="1" ht="11.8" x14ac:dyDescent="0.2">
      <c r="A7183" s="48"/>
      <c r="F7183" s="9"/>
      <c r="G7183" s="9"/>
      <c r="H7183" s="9"/>
      <c r="I7183" s="9"/>
      <c r="J7183" s="9"/>
      <c r="K7183" s="9"/>
      <c r="M7183" s="9"/>
      <c r="N7183" s="76"/>
      <c r="P7183" s="7"/>
      <c r="Q7183" s="7"/>
      <c r="R7183" s="7"/>
      <c r="S7183" s="7"/>
    </row>
    <row r="7184" spans="1:19" s="8" customFormat="1" ht="11.8" x14ac:dyDescent="0.2">
      <c r="A7184" s="48"/>
      <c r="F7184" s="9"/>
      <c r="G7184" s="9"/>
      <c r="H7184" s="9"/>
      <c r="I7184" s="9"/>
      <c r="J7184" s="9"/>
      <c r="K7184" s="9"/>
      <c r="M7184" s="9"/>
      <c r="N7184" s="76"/>
      <c r="P7184" s="7"/>
      <c r="Q7184" s="7"/>
      <c r="R7184" s="7"/>
      <c r="S7184" s="7"/>
    </row>
    <row r="7185" spans="1:19" s="8" customFormat="1" ht="11.8" x14ac:dyDescent="0.2">
      <c r="A7185" s="48"/>
      <c r="F7185" s="9"/>
      <c r="G7185" s="9"/>
      <c r="H7185" s="9"/>
      <c r="I7185" s="9"/>
      <c r="J7185" s="9"/>
      <c r="K7185" s="9"/>
      <c r="M7185" s="9"/>
      <c r="N7185" s="76"/>
      <c r="P7185" s="7"/>
      <c r="Q7185" s="7"/>
      <c r="R7185" s="7"/>
      <c r="S7185" s="7"/>
    </row>
    <row r="7186" spans="1:19" s="8" customFormat="1" ht="11.8" x14ac:dyDescent="0.2">
      <c r="A7186" s="48"/>
      <c r="F7186" s="9"/>
      <c r="G7186" s="9"/>
      <c r="H7186" s="9"/>
      <c r="I7186" s="9"/>
      <c r="J7186" s="9"/>
      <c r="K7186" s="9"/>
      <c r="M7186" s="9"/>
      <c r="N7186" s="76"/>
      <c r="P7186" s="7"/>
      <c r="Q7186" s="7"/>
      <c r="R7186" s="7"/>
      <c r="S7186" s="7"/>
    </row>
    <row r="7187" spans="1:19" s="8" customFormat="1" ht="11.8" x14ac:dyDescent="0.2">
      <c r="A7187" s="48"/>
      <c r="F7187" s="9"/>
      <c r="G7187" s="9"/>
      <c r="H7187" s="9"/>
      <c r="I7187" s="9"/>
      <c r="J7187" s="9"/>
      <c r="K7187" s="9"/>
      <c r="M7187" s="9"/>
      <c r="N7187" s="76"/>
      <c r="P7187" s="7"/>
      <c r="Q7187" s="7"/>
      <c r="R7187" s="7"/>
      <c r="S7187" s="7"/>
    </row>
    <row r="7188" spans="1:19" s="8" customFormat="1" ht="11.8" x14ac:dyDescent="0.2">
      <c r="A7188" s="48"/>
      <c r="F7188" s="9"/>
      <c r="G7188" s="9"/>
      <c r="H7188" s="9"/>
      <c r="I7188" s="9"/>
      <c r="J7188" s="9"/>
      <c r="K7188" s="9"/>
      <c r="M7188" s="9"/>
      <c r="N7188" s="76"/>
      <c r="P7188" s="7"/>
      <c r="Q7188" s="7"/>
      <c r="R7188" s="7"/>
      <c r="S7188" s="7"/>
    </row>
    <row r="7189" spans="1:19" s="8" customFormat="1" ht="11.8" x14ac:dyDescent="0.2">
      <c r="A7189" s="48"/>
      <c r="F7189" s="9"/>
      <c r="G7189" s="9"/>
      <c r="H7189" s="9"/>
      <c r="I7189" s="9"/>
      <c r="J7189" s="9"/>
      <c r="K7189" s="9"/>
      <c r="M7189" s="9"/>
      <c r="N7189" s="76"/>
      <c r="P7189" s="7"/>
      <c r="Q7189" s="7"/>
      <c r="R7189" s="7"/>
      <c r="S7189" s="7"/>
    </row>
    <row r="7190" spans="1:19" s="8" customFormat="1" ht="11.8" x14ac:dyDescent="0.2">
      <c r="A7190" s="48"/>
      <c r="F7190" s="9"/>
      <c r="G7190" s="9"/>
      <c r="H7190" s="9"/>
      <c r="I7190" s="9"/>
      <c r="J7190" s="9"/>
      <c r="K7190" s="9"/>
      <c r="M7190" s="9"/>
      <c r="N7190" s="76"/>
      <c r="P7190" s="7"/>
      <c r="Q7190" s="7"/>
      <c r="R7190" s="7"/>
      <c r="S7190" s="7"/>
    </row>
    <row r="7191" spans="1:19" s="8" customFormat="1" ht="11.8" x14ac:dyDescent="0.2">
      <c r="A7191" s="48"/>
      <c r="F7191" s="9"/>
      <c r="G7191" s="9"/>
      <c r="H7191" s="9"/>
      <c r="I7191" s="9"/>
      <c r="J7191" s="9"/>
      <c r="K7191" s="9"/>
      <c r="M7191" s="9"/>
      <c r="N7191" s="76"/>
      <c r="P7191" s="7"/>
      <c r="Q7191" s="7"/>
      <c r="R7191" s="7"/>
      <c r="S7191" s="7"/>
    </row>
    <row r="7192" spans="1:19" s="8" customFormat="1" ht="11.8" x14ac:dyDescent="0.2">
      <c r="A7192" s="48"/>
      <c r="F7192" s="9"/>
      <c r="G7192" s="9"/>
      <c r="H7192" s="9"/>
      <c r="I7192" s="9"/>
      <c r="J7192" s="9"/>
      <c r="K7192" s="9"/>
      <c r="M7192" s="9"/>
      <c r="N7192" s="76"/>
      <c r="P7192" s="7"/>
      <c r="Q7192" s="7"/>
      <c r="R7192" s="7"/>
      <c r="S7192" s="7"/>
    </row>
    <row r="7193" spans="1:19" s="8" customFormat="1" ht="11.8" x14ac:dyDescent="0.2">
      <c r="A7193" s="48"/>
      <c r="F7193" s="9"/>
      <c r="G7193" s="9"/>
      <c r="H7193" s="9"/>
      <c r="I7193" s="9"/>
      <c r="J7193" s="9"/>
      <c r="K7193" s="9"/>
      <c r="M7193" s="9"/>
      <c r="N7193" s="76"/>
      <c r="P7193" s="7"/>
      <c r="Q7193" s="7"/>
      <c r="R7193" s="7"/>
      <c r="S7193" s="7"/>
    </row>
    <row r="7194" spans="1:19" s="8" customFormat="1" ht="11.8" x14ac:dyDescent="0.2">
      <c r="A7194" s="48"/>
      <c r="F7194" s="9"/>
      <c r="G7194" s="9"/>
      <c r="H7194" s="9"/>
      <c r="I7194" s="9"/>
      <c r="J7194" s="9"/>
      <c r="K7194" s="9"/>
      <c r="M7194" s="9"/>
      <c r="N7194" s="76"/>
      <c r="P7194" s="7"/>
      <c r="Q7194" s="7"/>
      <c r="R7194" s="7"/>
      <c r="S7194" s="7"/>
    </row>
    <row r="7195" spans="1:19" s="8" customFormat="1" ht="11.8" x14ac:dyDescent="0.2">
      <c r="A7195" s="48"/>
      <c r="F7195" s="9"/>
      <c r="G7195" s="9"/>
      <c r="H7195" s="9"/>
      <c r="I7195" s="9"/>
      <c r="J7195" s="9"/>
      <c r="K7195" s="9"/>
      <c r="M7195" s="9"/>
      <c r="N7195" s="76"/>
      <c r="P7195" s="7"/>
      <c r="Q7195" s="7"/>
      <c r="R7195" s="7"/>
      <c r="S7195" s="7"/>
    </row>
    <row r="7196" spans="1:19" s="8" customFormat="1" ht="11.8" x14ac:dyDescent="0.2">
      <c r="A7196" s="48"/>
      <c r="F7196" s="9"/>
      <c r="G7196" s="9"/>
      <c r="H7196" s="9"/>
      <c r="I7196" s="9"/>
      <c r="J7196" s="9"/>
      <c r="K7196" s="9"/>
      <c r="M7196" s="9"/>
      <c r="N7196" s="76"/>
      <c r="P7196" s="7"/>
      <c r="Q7196" s="7"/>
      <c r="R7196" s="7"/>
      <c r="S7196" s="7"/>
    </row>
    <row r="7197" spans="1:19" s="8" customFormat="1" ht="11.8" x14ac:dyDescent="0.2">
      <c r="A7197" s="48"/>
      <c r="F7197" s="9"/>
      <c r="G7197" s="9"/>
      <c r="H7197" s="9"/>
      <c r="I7197" s="9"/>
      <c r="J7197" s="9"/>
      <c r="K7197" s="9"/>
      <c r="M7197" s="9"/>
      <c r="N7197" s="76"/>
      <c r="P7197" s="7"/>
      <c r="Q7197" s="7"/>
      <c r="R7197" s="7"/>
      <c r="S7197" s="7"/>
    </row>
    <row r="7198" spans="1:19" s="8" customFormat="1" ht="11.8" x14ac:dyDescent="0.2">
      <c r="A7198" s="48"/>
      <c r="F7198" s="9"/>
      <c r="G7198" s="9"/>
      <c r="H7198" s="9"/>
      <c r="I7198" s="9"/>
      <c r="J7198" s="9"/>
      <c r="K7198" s="9"/>
      <c r="M7198" s="9"/>
      <c r="N7198" s="76"/>
      <c r="P7198" s="7"/>
      <c r="Q7198" s="7"/>
      <c r="R7198" s="7"/>
      <c r="S7198" s="7"/>
    </row>
    <row r="7199" spans="1:19" s="8" customFormat="1" ht="11.8" x14ac:dyDescent="0.2">
      <c r="A7199" s="48"/>
      <c r="F7199" s="9"/>
      <c r="G7199" s="9"/>
      <c r="H7199" s="9"/>
      <c r="I7199" s="9"/>
      <c r="J7199" s="9"/>
      <c r="K7199" s="9"/>
      <c r="M7199" s="9"/>
      <c r="N7199" s="76"/>
      <c r="P7199" s="7"/>
      <c r="Q7199" s="7"/>
      <c r="R7199" s="7"/>
      <c r="S7199" s="7"/>
    </row>
    <row r="7200" spans="1:19" s="8" customFormat="1" ht="11.8" x14ac:dyDescent="0.2">
      <c r="A7200" s="48"/>
      <c r="F7200" s="9"/>
      <c r="G7200" s="9"/>
      <c r="H7200" s="9"/>
      <c r="I7200" s="9"/>
      <c r="J7200" s="9"/>
      <c r="K7200" s="9"/>
      <c r="M7200" s="9"/>
      <c r="N7200" s="76"/>
      <c r="P7200" s="7"/>
      <c r="Q7200" s="7"/>
      <c r="R7200" s="7"/>
      <c r="S7200" s="7"/>
    </row>
    <row r="7201" spans="1:19" s="8" customFormat="1" ht="11.8" x14ac:dyDescent="0.2">
      <c r="A7201" s="48"/>
      <c r="F7201" s="9"/>
      <c r="G7201" s="9"/>
      <c r="H7201" s="9"/>
      <c r="I7201" s="9"/>
      <c r="J7201" s="9"/>
      <c r="K7201" s="9"/>
      <c r="M7201" s="9"/>
      <c r="N7201" s="76"/>
      <c r="P7201" s="7"/>
      <c r="Q7201" s="7"/>
      <c r="R7201" s="7"/>
      <c r="S7201" s="7"/>
    </row>
    <row r="7202" spans="1:19" s="8" customFormat="1" ht="11.8" x14ac:dyDescent="0.2">
      <c r="A7202" s="48"/>
      <c r="F7202" s="9"/>
      <c r="G7202" s="9"/>
      <c r="H7202" s="9"/>
      <c r="I7202" s="9"/>
      <c r="J7202" s="9"/>
      <c r="K7202" s="9"/>
      <c r="M7202" s="9"/>
      <c r="N7202" s="76"/>
      <c r="P7202" s="7"/>
      <c r="Q7202" s="7"/>
      <c r="R7202" s="7"/>
      <c r="S7202" s="7"/>
    </row>
    <row r="7203" spans="1:19" s="8" customFormat="1" ht="11.8" x14ac:dyDescent="0.2">
      <c r="A7203" s="48"/>
      <c r="F7203" s="9"/>
      <c r="G7203" s="9"/>
      <c r="H7203" s="9"/>
      <c r="I7203" s="9"/>
      <c r="J7203" s="9"/>
      <c r="K7203" s="9"/>
      <c r="M7203" s="9"/>
      <c r="N7203" s="76"/>
      <c r="P7203" s="7"/>
      <c r="Q7203" s="7"/>
      <c r="R7203" s="7"/>
      <c r="S7203" s="7"/>
    </row>
    <row r="7204" spans="1:19" s="8" customFormat="1" ht="11.8" x14ac:dyDescent="0.2">
      <c r="A7204" s="48"/>
      <c r="F7204" s="9"/>
      <c r="G7204" s="9"/>
      <c r="H7204" s="9"/>
      <c r="I7204" s="9"/>
      <c r="J7204" s="9"/>
      <c r="K7204" s="9"/>
      <c r="M7204" s="9"/>
      <c r="N7204" s="76"/>
      <c r="P7204" s="7"/>
      <c r="Q7204" s="7"/>
      <c r="R7204" s="7"/>
      <c r="S7204" s="7"/>
    </row>
    <row r="7205" spans="1:19" s="8" customFormat="1" ht="11.8" x14ac:dyDescent="0.2">
      <c r="A7205" s="48"/>
      <c r="F7205" s="9"/>
      <c r="G7205" s="9"/>
      <c r="H7205" s="9"/>
      <c r="I7205" s="9"/>
      <c r="J7205" s="9"/>
      <c r="K7205" s="9"/>
      <c r="M7205" s="9"/>
      <c r="N7205" s="76"/>
      <c r="P7205" s="7"/>
      <c r="Q7205" s="7"/>
      <c r="R7205" s="7"/>
      <c r="S7205" s="7"/>
    </row>
    <row r="7206" spans="1:19" s="8" customFormat="1" ht="11.8" x14ac:dyDescent="0.2">
      <c r="A7206" s="48"/>
      <c r="F7206" s="9"/>
      <c r="G7206" s="9"/>
      <c r="H7206" s="9"/>
      <c r="I7206" s="9"/>
      <c r="J7206" s="9"/>
      <c r="K7206" s="9"/>
      <c r="M7206" s="9"/>
      <c r="N7206" s="76"/>
      <c r="P7206" s="7"/>
      <c r="Q7206" s="7"/>
      <c r="R7206" s="7"/>
      <c r="S7206" s="7"/>
    </row>
    <row r="7207" spans="1:19" s="8" customFormat="1" ht="11.8" x14ac:dyDescent="0.2">
      <c r="A7207" s="48"/>
      <c r="F7207" s="9"/>
      <c r="G7207" s="9"/>
      <c r="H7207" s="9"/>
      <c r="I7207" s="9"/>
      <c r="J7207" s="9"/>
      <c r="K7207" s="9"/>
      <c r="M7207" s="9"/>
      <c r="N7207" s="76"/>
      <c r="P7207" s="7"/>
      <c r="Q7207" s="7"/>
      <c r="R7207" s="7"/>
      <c r="S7207" s="7"/>
    </row>
    <row r="7208" spans="1:19" s="8" customFormat="1" ht="11.8" x14ac:dyDescent="0.2">
      <c r="A7208" s="48"/>
      <c r="F7208" s="9"/>
      <c r="G7208" s="9"/>
      <c r="H7208" s="9"/>
      <c r="I7208" s="9"/>
      <c r="J7208" s="9"/>
      <c r="K7208" s="9"/>
      <c r="M7208" s="9"/>
      <c r="N7208" s="76"/>
      <c r="P7208" s="7"/>
      <c r="Q7208" s="7"/>
      <c r="R7208" s="7"/>
      <c r="S7208" s="7"/>
    </row>
    <row r="7209" spans="1:19" s="8" customFormat="1" ht="11.8" x14ac:dyDescent="0.2">
      <c r="A7209" s="48"/>
      <c r="F7209" s="9"/>
      <c r="G7209" s="9"/>
      <c r="H7209" s="9"/>
      <c r="I7209" s="9"/>
      <c r="J7209" s="9"/>
      <c r="K7209" s="9"/>
      <c r="M7209" s="9"/>
      <c r="N7209" s="76"/>
      <c r="P7209" s="7"/>
      <c r="Q7209" s="7"/>
      <c r="R7209" s="7"/>
      <c r="S7209" s="7"/>
    </row>
    <row r="7210" spans="1:19" s="8" customFormat="1" ht="11.8" x14ac:dyDescent="0.2">
      <c r="A7210" s="48"/>
      <c r="F7210" s="9"/>
      <c r="G7210" s="9"/>
      <c r="H7210" s="9"/>
      <c r="I7210" s="9"/>
      <c r="J7210" s="9"/>
      <c r="K7210" s="9"/>
      <c r="M7210" s="9"/>
      <c r="N7210" s="76"/>
      <c r="P7210" s="7"/>
      <c r="Q7210" s="7"/>
      <c r="R7210" s="7"/>
      <c r="S7210" s="7"/>
    </row>
    <row r="7211" spans="1:19" s="8" customFormat="1" ht="11.8" x14ac:dyDescent="0.2">
      <c r="A7211" s="48"/>
      <c r="F7211" s="9"/>
      <c r="G7211" s="9"/>
      <c r="H7211" s="9"/>
      <c r="I7211" s="9"/>
      <c r="J7211" s="9"/>
      <c r="K7211" s="9"/>
      <c r="M7211" s="9"/>
      <c r="N7211" s="76"/>
      <c r="P7211" s="7"/>
      <c r="Q7211" s="7"/>
      <c r="R7211" s="7"/>
      <c r="S7211" s="7"/>
    </row>
    <row r="7212" spans="1:19" s="8" customFormat="1" ht="11.8" x14ac:dyDescent="0.2">
      <c r="A7212" s="48"/>
      <c r="F7212" s="9"/>
      <c r="G7212" s="9"/>
      <c r="H7212" s="9"/>
      <c r="I7212" s="9"/>
      <c r="J7212" s="9"/>
      <c r="K7212" s="9"/>
      <c r="M7212" s="9"/>
      <c r="N7212" s="76"/>
      <c r="P7212" s="7"/>
      <c r="Q7212" s="7"/>
      <c r="R7212" s="7"/>
      <c r="S7212" s="7"/>
    </row>
    <row r="7213" spans="1:19" s="8" customFormat="1" ht="11.8" x14ac:dyDescent="0.2">
      <c r="A7213" s="48"/>
      <c r="F7213" s="9"/>
      <c r="G7213" s="9"/>
      <c r="H7213" s="9"/>
      <c r="I7213" s="9"/>
      <c r="J7213" s="9"/>
      <c r="K7213" s="9"/>
      <c r="M7213" s="9"/>
      <c r="N7213" s="76"/>
      <c r="P7213" s="7"/>
      <c r="Q7213" s="7"/>
      <c r="R7213" s="7"/>
      <c r="S7213" s="7"/>
    </row>
    <row r="7214" spans="1:19" s="8" customFormat="1" ht="11.8" x14ac:dyDescent="0.2">
      <c r="A7214" s="48"/>
      <c r="F7214" s="9"/>
      <c r="G7214" s="9"/>
      <c r="H7214" s="9"/>
      <c r="I7214" s="9"/>
      <c r="J7214" s="9"/>
      <c r="K7214" s="9"/>
      <c r="M7214" s="9"/>
      <c r="N7214" s="76"/>
      <c r="P7214" s="7"/>
      <c r="Q7214" s="7"/>
      <c r="R7214" s="7"/>
      <c r="S7214" s="7"/>
    </row>
    <row r="7215" spans="1:19" s="8" customFormat="1" ht="11.8" x14ac:dyDescent="0.2">
      <c r="A7215" s="48"/>
      <c r="F7215" s="9"/>
      <c r="G7215" s="9"/>
      <c r="H7215" s="9"/>
      <c r="I7215" s="9"/>
      <c r="J7215" s="9"/>
      <c r="K7215" s="9"/>
      <c r="M7215" s="9"/>
      <c r="N7215" s="76"/>
      <c r="P7215" s="7"/>
      <c r="Q7215" s="7"/>
      <c r="R7215" s="7"/>
      <c r="S7215" s="7"/>
    </row>
    <row r="7216" spans="1:19" s="8" customFormat="1" ht="11.8" x14ac:dyDescent="0.2">
      <c r="A7216" s="48"/>
      <c r="F7216" s="9"/>
      <c r="G7216" s="9"/>
      <c r="H7216" s="9"/>
      <c r="I7216" s="9"/>
      <c r="J7216" s="9"/>
      <c r="K7216" s="9"/>
      <c r="M7216" s="9"/>
      <c r="N7216" s="76"/>
      <c r="P7216" s="7"/>
      <c r="Q7216" s="7"/>
      <c r="R7216" s="7"/>
      <c r="S7216" s="7"/>
    </row>
    <row r="7217" spans="1:19" s="8" customFormat="1" ht="11.8" x14ac:dyDescent="0.2">
      <c r="A7217" s="48"/>
      <c r="F7217" s="9"/>
      <c r="G7217" s="9"/>
      <c r="H7217" s="9"/>
      <c r="I7217" s="9"/>
      <c r="J7217" s="9"/>
      <c r="K7217" s="9"/>
      <c r="M7217" s="9"/>
      <c r="N7217" s="76"/>
      <c r="P7217" s="7"/>
      <c r="Q7217" s="7"/>
      <c r="R7217" s="7"/>
      <c r="S7217" s="7"/>
    </row>
    <row r="7218" spans="1:19" s="8" customFormat="1" ht="11.8" x14ac:dyDescent="0.2">
      <c r="A7218" s="48"/>
      <c r="F7218" s="9"/>
      <c r="G7218" s="9"/>
      <c r="H7218" s="9"/>
      <c r="I7218" s="9"/>
      <c r="J7218" s="9"/>
      <c r="K7218" s="9"/>
      <c r="M7218" s="9"/>
      <c r="N7218" s="76"/>
      <c r="P7218" s="7"/>
      <c r="Q7218" s="7"/>
      <c r="R7218" s="7"/>
      <c r="S7218" s="7"/>
    </row>
    <row r="7219" spans="1:19" s="8" customFormat="1" ht="11.8" x14ac:dyDescent="0.2">
      <c r="A7219" s="48"/>
      <c r="F7219" s="9"/>
      <c r="G7219" s="9"/>
      <c r="H7219" s="9"/>
      <c r="I7219" s="9"/>
      <c r="J7219" s="9"/>
      <c r="K7219" s="9"/>
      <c r="M7219" s="9"/>
      <c r="N7219" s="76"/>
      <c r="P7219" s="7"/>
      <c r="Q7219" s="7"/>
      <c r="R7219" s="7"/>
      <c r="S7219" s="7"/>
    </row>
    <row r="7220" spans="1:19" s="8" customFormat="1" ht="11.8" x14ac:dyDescent="0.2">
      <c r="A7220" s="48"/>
      <c r="F7220" s="9"/>
      <c r="G7220" s="9"/>
      <c r="H7220" s="9"/>
      <c r="I7220" s="9"/>
      <c r="J7220" s="9"/>
      <c r="K7220" s="9"/>
      <c r="M7220" s="9"/>
      <c r="N7220" s="76"/>
      <c r="P7220" s="7"/>
      <c r="Q7220" s="7"/>
      <c r="R7220" s="7"/>
      <c r="S7220" s="7"/>
    </row>
    <row r="7221" spans="1:19" s="8" customFormat="1" ht="11.8" x14ac:dyDescent="0.2">
      <c r="A7221" s="48"/>
      <c r="F7221" s="9"/>
      <c r="G7221" s="9"/>
      <c r="H7221" s="9"/>
      <c r="I7221" s="9"/>
      <c r="J7221" s="9"/>
      <c r="K7221" s="9"/>
      <c r="M7221" s="9"/>
      <c r="N7221" s="76"/>
      <c r="P7221" s="7"/>
      <c r="Q7221" s="7"/>
      <c r="R7221" s="7"/>
      <c r="S7221" s="7"/>
    </row>
    <row r="7222" spans="1:19" s="8" customFormat="1" ht="11.8" x14ac:dyDescent="0.2">
      <c r="A7222" s="48"/>
      <c r="F7222" s="9"/>
      <c r="G7222" s="9"/>
      <c r="H7222" s="9"/>
      <c r="I7222" s="9"/>
      <c r="J7222" s="9"/>
      <c r="K7222" s="9"/>
      <c r="M7222" s="9"/>
      <c r="N7222" s="76"/>
      <c r="P7222" s="7"/>
      <c r="Q7222" s="7"/>
      <c r="R7222" s="7"/>
      <c r="S7222" s="7"/>
    </row>
    <row r="7223" spans="1:19" s="8" customFormat="1" ht="11.8" x14ac:dyDescent="0.2">
      <c r="A7223" s="48"/>
      <c r="F7223" s="9"/>
      <c r="G7223" s="9"/>
      <c r="H7223" s="9"/>
      <c r="I7223" s="9"/>
      <c r="J7223" s="9"/>
      <c r="K7223" s="9"/>
      <c r="M7223" s="9"/>
      <c r="N7223" s="76"/>
      <c r="P7223" s="7"/>
      <c r="Q7223" s="7"/>
      <c r="R7223" s="7"/>
      <c r="S7223" s="7"/>
    </row>
    <row r="7224" spans="1:19" s="8" customFormat="1" ht="11.8" x14ac:dyDescent="0.2">
      <c r="A7224" s="48"/>
      <c r="F7224" s="9"/>
      <c r="G7224" s="9"/>
      <c r="H7224" s="9"/>
      <c r="I7224" s="9"/>
      <c r="J7224" s="9"/>
      <c r="K7224" s="9"/>
      <c r="M7224" s="9"/>
      <c r="N7224" s="76"/>
      <c r="P7224" s="7"/>
      <c r="Q7224" s="7"/>
      <c r="R7224" s="7"/>
      <c r="S7224" s="7"/>
    </row>
    <row r="7225" spans="1:19" s="8" customFormat="1" ht="11.8" x14ac:dyDescent="0.2">
      <c r="A7225" s="48"/>
      <c r="F7225" s="9"/>
      <c r="G7225" s="9"/>
      <c r="H7225" s="9"/>
      <c r="I7225" s="9"/>
      <c r="J7225" s="9"/>
      <c r="K7225" s="9"/>
      <c r="M7225" s="9"/>
      <c r="N7225" s="76"/>
      <c r="P7225" s="7"/>
      <c r="Q7225" s="7"/>
      <c r="R7225" s="7"/>
      <c r="S7225" s="7"/>
    </row>
    <row r="7226" spans="1:19" s="8" customFormat="1" ht="11.8" x14ac:dyDescent="0.2">
      <c r="A7226" s="48"/>
      <c r="F7226" s="9"/>
      <c r="G7226" s="9"/>
      <c r="H7226" s="9"/>
      <c r="I7226" s="9"/>
      <c r="J7226" s="9"/>
      <c r="K7226" s="9"/>
      <c r="M7226" s="9"/>
      <c r="N7226" s="76"/>
      <c r="P7226" s="7"/>
      <c r="Q7226" s="7"/>
      <c r="R7226" s="7"/>
      <c r="S7226" s="7"/>
    </row>
    <row r="7227" spans="1:19" s="8" customFormat="1" ht="11.8" x14ac:dyDescent="0.2">
      <c r="A7227" s="48"/>
      <c r="F7227" s="9"/>
      <c r="G7227" s="9"/>
      <c r="H7227" s="9"/>
      <c r="I7227" s="9"/>
      <c r="J7227" s="9"/>
      <c r="K7227" s="9"/>
      <c r="M7227" s="9"/>
      <c r="N7227" s="76"/>
      <c r="P7227" s="7"/>
      <c r="Q7227" s="7"/>
      <c r="R7227" s="7"/>
      <c r="S7227" s="7"/>
    </row>
    <row r="7228" spans="1:19" s="8" customFormat="1" ht="11.8" x14ac:dyDescent="0.2">
      <c r="A7228" s="48"/>
      <c r="F7228" s="9"/>
      <c r="G7228" s="9"/>
      <c r="H7228" s="9"/>
      <c r="I7228" s="9"/>
      <c r="J7228" s="9"/>
      <c r="K7228" s="9"/>
      <c r="M7228" s="9"/>
      <c r="N7228" s="76"/>
      <c r="P7228" s="7"/>
      <c r="Q7228" s="7"/>
      <c r="R7228" s="7"/>
      <c r="S7228" s="7"/>
    </row>
    <row r="7229" spans="1:19" s="8" customFormat="1" ht="11.8" x14ac:dyDescent="0.2">
      <c r="A7229" s="48"/>
      <c r="F7229" s="9"/>
      <c r="G7229" s="9"/>
      <c r="H7229" s="9"/>
      <c r="I7229" s="9"/>
      <c r="J7229" s="9"/>
      <c r="K7229" s="9"/>
      <c r="M7229" s="9"/>
      <c r="N7229" s="76"/>
      <c r="P7229" s="7"/>
      <c r="Q7229" s="7"/>
      <c r="R7229" s="7"/>
      <c r="S7229" s="7"/>
    </row>
    <row r="7230" spans="1:19" s="8" customFormat="1" ht="11.8" x14ac:dyDescent="0.2">
      <c r="A7230" s="48"/>
      <c r="F7230" s="9"/>
      <c r="G7230" s="9"/>
      <c r="H7230" s="9"/>
      <c r="I7230" s="9"/>
      <c r="J7230" s="9"/>
      <c r="K7230" s="9"/>
      <c r="M7230" s="9"/>
      <c r="N7230" s="76"/>
      <c r="P7230" s="7"/>
      <c r="Q7230" s="7"/>
      <c r="R7230" s="7"/>
      <c r="S7230" s="7"/>
    </row>
    <row r="7231" spans="1:19" s="8" customFormat="1" ht="11.8" x14ac:dyDescent="0.2">
      <c r="A7231" s="48"/>
      <c r="F7231" s="9"/>
      <c r="G7231" s="9"/>
      <c r="H7231" s="9"/>
      <c r="I7231" s="9"/>
      <c r="J7231" s="9"/>
      <c r="K7231" s="9"/>
      <c r="M7231" s="9"/>
      <c r="N7231" s="76"/>
      <c r="P7231" s="7"/>
      <c r="Q7231" s="7"/>
      <c r="R7231" s="7"/>
      <c r="S7231" s="7"/>
    </row>
    <row r="7232" spans="1:19" s="8" customFormat="1" ht="11.8" x14ac:dyDescent="0.2">
      <c r="A7232" s="48"/>
      <c r="F7232" s="9"/>
      <c r="G7232" s="9"/>
      <c r="H7232" s="9"/>
      <c r="I7232" s="9"/>
      <c r="J7232" s="9"/>
      <c r="K7232" s="9"/>
      <c r="M7232" s="9"/>
      <c r="N7232" s="76"/>
      <c r="P7232" s="7"/>
      <c r="Q7232" s="7"/>
      <c r="R7232" s="7"/>
      <c r="S7232" s="7"/>
    </row>
    <row r="7233" spans="1:19" s="8" customFormat="1" ht="11.8" x14ac:dyDescent="0.2">
      <c r="A7233" s="48"/>
      <c r="F7233" s="9"/>
      <c r="G7233" s="9"/>
      <c r="H7233" s="9"/>
      <c r="I7233" s="9"/>
      <c r="J7233" s="9"/>
      <c r="K7233" s="9"/>
      <c r="M7233" s="9"/>
      <c r="N7233" s="76"/>
      <c r="P7233" s="7"/>
      <c r="Q7233" s="7"/>
      <c r="R7233" s="7"/>
      <c r="S7233" s="7"/>
    </row>
    <row r="7234" spans="1:19" s="8" customFormat="1" ht="11.8" x14ac:dyDescent="0.2">
      <c r="A7234" s="48"/>
      <c r="F7234" s="9"/>
      <c r="G7234" s="9"/>
      <c r="H7234" s="9"/>
      <c r="I7234" s="9"/>
      <c r="J7234" s="9"/>
      <c r="K7234" s="9"/>
      <c r="M7234" s="9"/>
      <c r="N7234" s="76"/>
      <c r="P7234" s="7"/>
      <c r="Q7234" s="7"/>
      <c r="R7234" s="7"/>
      <c r="S7234" s="7"/>
    </row>
    <row r="7235" spans="1:19" s="8" customFormat="1" ht="11.8" x14ac:dyDescent="0.2">
      <c r="A7235" s="48"/>
      <c r="F7235" s="9"/>
      <c r="G7235" s="9"/>
      <c r="H7235" s="9"/>
      <c r="I7235" s="9"/>
      <c r="J7235" s="9"/>
      <c r="K7235" s="9"/>
      <c r="M7235" s="9"/>
      <c r="N7235" s="76"/>
      <c r="P7235" s="7"/>
      <c r="Q7235" s="7"/>
      <c r="R7235" s="7"/>
      <c r="S7235" s="7"/>
    </row>
    <row r="7236" spans="1:19" s="8" customFormat="1" ht="11.8" x14ac:dyDescent="0.2">
      <c r="A7236" s="48"/>
      <c r="F7236" s="9"/>
      <c r="G7236" s="9"/>
      <c r="H7236" s="9"/>
      <c r="I7236" s="9"/>
      <c r="J7236" s="9"/>
      <c r="K7236" s="9"/>
      <c r="M7236" s="9"/>
      <c r="N7236" s="76"/>
      <c r="P7236" s="7"/>
      <c r="Q7236" s="7"/>
      <c r="R7236" s="7"/>
      <c r="S7236" s="7"/>
    </row>
    <row r="7237" spans="1:19" s="8" customFormat="1" ht="11.8" x14ac:dyDescent="0.2">
      <c r="A7237" s="48"/>
      <c r="F7237" s="9"/>
      <c r="G7237" s="9"/>
      <c r="H7237" s="9"/>
      <c r="I7237" s="9"/>
      <c r="J7237" s="9"/>
      <c r="K7237" s="9"/>
      <c r="M7237" s="9"/>
      <c r="N7237" s="76"/>
      <c r="P7237" s="7"/>
      <c r="Q7237" s="7"/>
      <c r="R7237" s="7"/>
      <c r="S7237" s="7"/>
    </row>
    <row r="7238" spans="1:19" s="8" customFormat="1" ht="11.8" x14ac:dyDescent="0.2">
      <c r="A7238" s="48"/>
      <c r="F7238" s="9"/>
      <c r="G7238" s="9"/>
      <c r="H7238" s="9"/>
      <c r="I7238" s="9"/>
      <c r="J7238" s="9"/>
      <c r="K7238" s="9"/>
      <c r="M7238" s="9"/>
      <c r="N7238" s="76"/>
      <c r="P7238" s="7"/>
      <c r="Q7238" s="7"/>
      <c r="R7238" s="7"/>
      <c r="S7238" s="7"/>
    </row>
    <row r="7239" spans="1:19" s="8" customFormat="1" ht="11.8" x14ac:dyDescent="0.2">
      <c r="A7239" s="48"/>
      <c r="F7239" s="9"/>
      <c r="G7239" s="9"/>
      <c r="H7239" s="9"/>
      <c r="I7239" s="9"/>
      <c r="J7239" s="9"/>
      <c r="K7239" s="9"/>
      <c r="M7239" s="9"/>
      <c r="N7239" s="76"/>
      <c r="P7239" s="7"/>
      <c r="Q7239" s="7"/>
      <c r="R7239" s="7"/>
      <c r="S7239" s="7"/>
    </row>
    <row r="7240" spans="1:19" s="8" customFormat="1" ht="11.8" x14ac:dyDescent="0.2">
      <c r="A7240" s="48"/>
      <c r="F7240" s="9"/>
      <c r="G7240" s="9"/>
      <c r="H7240" s="9"/>
      <c r="I7240" s="9"/>
      <c r="J7240" s="9"/>
      <c r="K7240" s="9"/>
      <c r="M7240" s="9"/>
      <c r="N7240" s="76"/>
      <c r="P7240" s="7"/>
      <c r="Q7240" s="7"/>
      <c r="R7240" s="7"/>
      <c r="S7240" s="7"/>
    </row>
    <row r="7241" spans="1:19" s="8" customFormat="1" ht="11.8" x14ac:dyDescent="0.2">
      <c r="A7241" s="48"/>
      <c r="F7241" s="9"/>
      <c r="G7241" s="9"/>
      <c r="H7241" s="9"/>
      <c r="I7241" s="9"/>
      <c r="J7241" s="9"/>
      <c r="K7241" s="9"/>
      <c r="M7241" s="9"/>
      <c r="N7241" s="76"/>
      <c r="P7241" s="7"/>
      <c r="Q7241" s="7"/>
      <c r="R7241" s="7"/>
      <c r="S7241" s="7"/>
    </row>
    <row r="7242" spans="1:19" s="8" customFormat="1" ht="11.8" x14ac:dyDescent="0.2">
      <c r="A7242" s="48"/>
      <c r="F7242" s="9"/>
      <c r="G7242" s="9"/>
      <c r="H7242" s="9"/>
      <c r="I7242" s="9"/>
      <c r="J7242" s="9"/>
      <c r="K7242" s="9"/>
      <c r="M7242" s="9"/>
      <c r="N7242" s="76"/>
      <c r="P7242" s="7"/>
      <c r="Q7242" s="7"/>
      <c r="R7242" s="7"/>
      <c r="S7242" s="7"/>
    </row>
    <row r="7243" spans="1:19" s="8" customFormat="1" ht="11.8" x14ac:dyDescent="0.2">
      <c r="A7243" s="48"/>
      <c r="F7243" s="9"/>
      <c r="G7243" s="9"/>
      <c r="H7243" s="9"/>
      <c r="I7243" s="9"/>
      <c r="J7243" s="9"/>
      <c r="K7243" s="9"/>
      <c r="M7243" s="9"/>
      <c r="N7243" s="76"/>
      <c r="P7243" s="7"/>
      <c r="Q7243" s="7"/>
      <c r="R7243" s="7"/>
      <c r="S7243" s="7"/>
    </row>
    <row r="7244" spans="1:19" s="8" customFormat="1" ht="11.8" x14ac:dyDescent="0.2">
      <c r="A7244" s="48"/>
      <c r="F7244" s="9"/>
      <c r="G7244" s="9"/>
      <c r="H7244" s="9"/>
      <c r="I7244" s="9"/>
      <c r="J7244" s="9"/>
      <c r="K7244" s="9"/>
      <c r="M7244" s="9"/>
      <c r="N7244" s="76"/>
      <c r="P7244" s="7"/>
      <c r="Q7244" s="7"/>
      <c r="R7244" s="7"/>
      <c r="S7244" s="7"/>
    </row>
    <row r="7245" spans="1:19" s="8" customFormat="1" ht="11.8" x14ac:dyDescent="0.2">
      <c r="A7245" s="48"/>
      <c r="F7245" s="9"/>
      <c r="G7245" s="9"/>
      <c r="H7245" s="9"/>
      <c r="I7245" s="9"/>
      <c r="J7245" s="9"/>
      <c r="K7245" s="9"/>
      <c r="M7245" s="9"/>
      <c r="N7245" s="76"/>
      <c r="P7245" s="7"/>
      <c r="Q7245" s="7"/>
      <c r="R7245" s="7"/>
      <c r="S7245" s="7"/>
    </row>
    <row r="7246" spans="1:19" s="8" customFormat="1" ht="11.8" x14ac:dyDescent="0.2">
      <c r="A7246" s="48"/>
      <c r="F7246" s="9"/>
      <c r="G7246" s="9"/>
      <c r="H7246" s="9"/>
      <c r="I7246" s="9"/>
      <c r="J7246" s="9"/>
      <c r="K7246" s="9"/>
      <c r="M7246" s="9"/>
      <c r="N7246" s="76"/>
      <c r="P7246" s="7"/>
      <c r="Q7246" s="7"/>
      <c r="R7246" s="7"/>
      <c r="S7246" s="7"/>
    </row>
    <row r="7247" spans="1:19" s="8" customFormat="1" ht="11.8" x14ac:dyDescent="0.2">
      <c r="A7247" s="48"/>
      <c r="F7247" s="9"/>
      <c r="G7247" s="9"/>
      <c r="H7247" s="9"/>
      <c r="I7247" s="9"/>
      <c r="J7247" s="9"/>
      <c r="K7247" s="9"/>
      <c r="M7247" s="9"/>
      <c r="N7247" s="76"/>
      <c r="P7247" s="7"/>
      <c r="Q7247" s="7"/>
      <c r="R7247" s="7"/>
      <c r="S7247" s="7"/>
    </row>
    <row r="7248" spans="1:19" s="8" customFormat="1" ht="11.8" x14ac:dyDescent="0.2">
      <c r="A7248" s="48"/>
      <c r="F7248" s="9"/>
      <c r="G7248" s="9"/>
      <c r="H7248" s="9"/>
      <c r="I7248" s="9"/>
      <c r="J7248" s="9"/>
      <c r="K7248" s="9"/>
      <c r="M7248" s="9"/>
      <c r="N7248" s="76"/>
      <c r="P7248" s="7"/>
      <c r="Q7248" s="7"/>
      <c r="R7248" s="7"/>
      <c r="S7248" s="7"/>
    </row>
    <row r="7249" spans="1:19" s="8" customFormat="1" ht="11.8" x14ac:dyDescent="0.2">
      <c r="A7249" s="48"/>
      <c r="F7249" s="9"/>
      <c r="G7249" s="9"/>
      <c r="H7249" s="9"/>
      <c r="I7249" s="9"/>
      <c r="J7249" s="9"/>
      <c r="K7249" s="9"/>
      <c r="M7249" s="9"/>
      <c r="N7249" s="76"/>
      <c r="P7249" s="7"/>
      <c r="Q7249" s="7"/>
      <c r="R7249" s="7"/>
      <c r="S7249" s="7"/>
    </row>
    <row r="7250" spans="1:19" s="8" customFormat="1" ht="11.8" x14ac:dyDescent="0.2">
      <c r="A7250" s="48"/>
      <c r="F7250" s="9"/>
      <c r="G7250" s="9"/>
      <c r="H7250" s="9"/>
      <c r="I7250" s="9"/>
      <c r="J7250" s="9"/>
      <c r="K7250" s="9"/>
      <c r="M7250" s="9"/>
      <c r="N7250" s="76"/>
      <c r="P7250" s="7"/>
      <c r="Q7250" s="7"/>
      <c r="R7250" s="7"/>
      <c r="S7250" s="7"/>
    </row>
    <row r="7251" spans="1:19" s="8" customFormat="1" ht="11.8" x14ac:dyDescent="0.2">
      <c r="A7251" s="48"/>
      <c r="F7251" s="9"/>
      <c r="G7251" s="9"/>
      <c r="H7251" s="9"/>
      <c r="I7251" s="9"/>
      <c r="J7251" s="9"/>
      <c r="K7251" s="9"/>
      <c r="M7251" s="9"/>
      <c r="N7251" s="76"/>
      <c r="P7251" s="7"/>
      <c r="Q7251" s="7"/>
      <c r="R7251" s="7"/>
      <c r="S7251" s="7"/>
    </row>
    <row r="7252" spans="1:19" s="8" customFormat="1" ht="11.8" x14ac:dyDescent="0.2">
      <c r="A7252" s="48"/>
      <c r="F7252" s="9"/>
      <c r="G7252" s="9"/>
      <c r="H7252" s="9"/>
      <c r="I7252" s="9"/>
      <c r="J7252" s="9"/>
      <c r="K7252" s="9"/>
      <c r="M7252" s="9"/>
      <c r="N7252" s="76"/>
      <c r="P7252" s="7"/>
      <c r="Q7252" s="7"/>
      <c r="R7252" s="7"/>
      <c r="S7252" s="7"/>
    </row>
    <row r="7253" spans="1:19" s="8" customFormat="1" ht="11.8" x14ac:dyDescent="0.2">
      <c r="A7253" s="48"/>
      <c r="F7253" s="9"/>
      <c r="G7253" s="9"/>
      <c r="H7253" s="9"/>
      <c r="I7253" s="9"/>
      <c r="J7253" s="9"/>
      <c r="K7253" s="9"/>
      <c r="M7253" s="9"/>
      <c r="N7253" s="76"/>
      <c r="P7253" s="7"/>
      <c r="Q7253" s="7"/>
      <c r="R7253" s="7"/>
      <c r="S7253" s="7"/>
    </row>
    <row r="7254" spans="1:19" s="8" customFormat="1" ht="11.8" x14ac:dyDescent="0.2">
      <c r="A7254" s="48"/>
      <c r="F7254" s="9"/>
      <c r="G7254" s="9"/>
      <c r="H7254" s="9"/>
      <c r="I7254" s="9"/>
      <c r="J7254" s="9"/>
      <c r="K7254" s="9"/>
      <c r="M7254" s="9"/>
      <c r="N7254" s="76"/>
      <c r="P7254" s="7"/>
      <c r="Q7254" s="7"/>
      <c r="R7254" s="7"/>
      <c r="S7254" s="7"/>
    </row>
    <row r="7255" spans="1:19" s="8" customFormat="1" ht="11.8" x14ac:dyDescent="0.2">
      <c r="A7255" s="48"/>
      <c r="F7255" s="9"/>
      <c r="G7255" s="9"/>
      <c r="H7255" s="9"/>
      <c r="I7255" s="9"/>
      <c r="J7255" s="9"/>
      <c r="K7255" s="9"/>
      <c r="M7255" s="9"/>
      <c r="N7255" s="76"/>
      <c r="P7255" s="7"/>
      <c r="Q7255" s="7"/>
      <c r="R7255" s="7"/>
      <c r="S7255" s="7"/>
    </row>
    <row r="7256" spans="1:19" s="8" customFormat="1" ht="11.8" x14ac:dyDescent="0.2">
      <c r="A7256" s="48"/>
      <c r="F7256" s="9"/>
      <c r="G7256" s="9"/>
      <c r="H7256" s="9"/>
      <c r="I7256" s="9"/>
      <c r="J7256" s="9"/>
      <c r="K7256" s="9"/>
      <c r="M7256" s="9"/>
      <c r="N7256" s="76"/>
      <c r="P7256" s="7"/>
      <c r="Q7256" s="7"/>
      <c r="R7256" s="7"/>
      <c r="S7256" s="7"/>
    </row>
    <row r="7257" spans="1:19" s="8" customFormat="1" ht="11.8" x14ac:dyDescent="0.2">
      <c r="A7257" s="48"/>
      <c r="F7257" s="9"/>
      <c r="G7257" s="9"/>
      <c r="H7257" s="9"/>
      <c r="I7257" s="9"/>
      <c r="J7257" s="9"/>
      <c r="K7257" s="9"/>
      <c r="M7257" s="9"/>
      <c r="N7257" s="76"/>
      <c r="P7257" s="7"/>
      <c r="Q7257" s="7"/>
      <c r="R7257" s="7"/>
      <c r="S7257" s="7"/>
    </row>
    <row r="7258" spans="1:19" s="8" customFormat="1" ht="11.8" x14ac:dyDescent="0.2">
      <c r="A7258" s="48"/>
      <c r="F7258" s="9"/>
      <c r="G7258" s="9"/>
      <c r="H7258" s="9"/>
      <c r="I7258" s="9"/>
      <c r="J7258" s="9"/>
      <c r="K7258" s="9"/>
      <c r="M7258" s="9"/>
      <c r="N7258" s="76"/>
      <c r="P7258" s="7"/>
      <c r="Q7258" s="7"/>
      <c r="R7258" s="7"/>
      <c r="S7258" s="7"/>
    </row>
    <row r="7259" spans="1:19" s="8" customFormat="1" ht="11.8" x14ac:dyDescent="0.2">
      <c r="A7259" s="48"/>
      <c r="F7259" s="9"/>
      <c r="G7259" s="9"/>
      <c r="H7259" s="9"/>
      <c r="I7259" s="9"/>
      <c r="J7259" s="9"/>
      <c r="K7259" s="9"/>
      <c r="M7259" s="9"/>
      <c r="N7259" s="76"/>
      <c r="P7259" s="7"/>
      <c r="Q7259" s="7"/>
      <c r="R7259" s="7"/>
      <c r="S7259" s="7"/>
    </row>
    <row r="7260" spans="1:19" s="8" customFormat="1" ht="11.8" x14ac:dyDescent="0.2">
      <c r="A7260" s="48"/>
      <c r="F7260" s="9"/>
      <c r="G7260" s="9"/>
      <c r="H7260" s="9"/>
      <c r="I7260" s="9"/>
      <c r="J7260" s="9"/>
      <c r="K7260" s="9"/>
      <c r="M7260" s="9"/>
      <c r="N7260" s="76"/>
      <c r="P7260" s="7"/>
      <c r="Q7260" s="7"/>
      <c r="R7260" s="7"/>
      <c r="S7260" s="7"/>
    </row>
    <row r="7261" spans="1:19" s="8" customFormat="1" ht="11.8" x14ac:dyDescent="0.2">
      <c r="A7261" s="48"/>
      <c r="F7261" s="9"/>
      <c r="G7261" s="9"/>
      <c r="H7261" s="9"/>
      <c r="I7261" s="9"/>
      <c r="J7261" s="9"/>
      <c r="K7261" s="9"/>
      <c r="M7261" s="9"/>
      <c r="N7261" s="76"/>
      <c r="P7261" s="7"/>
      <c r="Q7261" s="7"/>
      <c r="R7261" s="7"/>
      <c r="S7261" s="7"/>
    </row>
    <row r="7262" spans="1:19" s="8" customFormat="1" ht="11.8" x14ac:dyDescent="0.2">
      <c r="A7262" s="48"/>
      <c r="F7262" s="9"/>
      <c r="G7262" s="9"/>
      <c r="H7262" s="9"/>
      <c r="I7262" s="9"/>
      <c r="J7262" s="9"/>
      <c r="K7262" s="9"/>
      <c r="M7262" s="9"/>
      <c r="N7262" s="76"/>
      <c r="P7262" s="7"/>
      <c r="Q7262" s="7"/>
      <c r="R7262" s="7"/>
      <c r="S7262" s="7"/>
    </row>
    <row r="7263" spans="1:19" s="8" customFormat="1" ht="11.8" x14ac:dyDescent="0.2">
      <c r="A7263" s="48"/>
      <c r="F7263" s="9"/>
      <c r="G7263" s="9"/>
      <c r="H7263" s="9"/>
      <c r="I7263" s="9"/>
      <c r="J7263" s="9"/>
      <c r="K7263" s="9"/>
      <c r="M7263" s="9"/>
      <c r="N7263" s="76"/>
      <c r="P7263" s="7"/>
      <c r="Q7263" s="7"/>
      <c r="R7263" s="7"/>
      <c r="S7263" s="7"/>
    </row>
    <row r="7264" spans="1:19" s="8" customFormat="1" ht="11.8" x14ac:dyDescent="0.2">
      <c r="A7264" s="48"/>
      <c r="F7264" s="9"/>
      <c r="G7264" s="9"/>
      <c r="H7264" s="9"/>
      <c r="I7264" s="9"/>
      <c r="J7264" s="9"/>
      <c r="K7264" s="9"/>
      <c r="M7264" s="9"/>
      <c r="N7264" s="76"/>
      <c r="P7264" s="7"/>
      <c r="Q7264" s="7"/>
      <c r="R7264" s="7"/>
      <c r="S7264" s="7"/>
    </row>
    <row r="7265" spans="1:19" s="8" customFormat="1" ht="11.8" x14ac:dyDescent="0.2">
      <c r="A7265" s="48"/>
      <c r="F7265" s="9"/>
      <c r="G7265" s="9"/>
      <c r="H7265" s="9"/>
      <c r="I7265" s="9"/>
      <c r="J7265" s="9"/>
      <c r="K7265" s="9"/>
      <c r="M7265" s="9"/>
      <c r="N7265" s="76"/>
      <c r="P7265" s="7"/>
      <c r="Q7265" s="7"/>
      <c r="R7265" s="7"/>
      <c r="S7265" s="7"/>
    </row>
    <row r="7266" spans="1:19" s="8" customFormat="1" ht="11.8" x14ac:dyDescent="0.2">
      <c r="A7266" s="48"/>
      <c r="F7266" s="9"/>
      <c r="G7266" s="9"/>
      <c r="H7266" s="9"/>
      <c r="I7266" s="9"/>
      <c r="J7266" s="9"/>
      <c r="K7266" s="9"/>
      <c r="M7266" s="9"/>
      <c r="N7266" s="76"/>
      <c r="P7266" s="7"/>
      <c r="Q7266" s="7"/>
      <c r="R7266" s="7"/>
      <c r="S7266" s="7"/>
    </row>
    <row r="7267" spans="1:19" s="8" customFormat="1" ht="11.8" x14ac:dyDescent="0.2">
      <c r="A7267" s="48"/>
      <c r="F7267" s="9"/>
      <c r="G7267" s="9"/>
      <c r="H7267" s="9"/>
      <c r="I7267" s="9"/>
      <c r="J7267" s="9"/>
      <c r="K7267" s="9"/>
      <c r="M7267" s="9"/>
      <c r="N7267" s="76"/>
      <c r="P7267" s="7"/>
      <c r="Q7267" s="7"/>
      <c r="R7267" s="7"/>
      <c r="S7267" s="7"/>
    </row>
    <row r="7268" spans="1:19" s="8" customFormat="1" ht="11.8" x14ac:dyDescent="0.2">
      <c r="A7268" s="48"/>
      <c r="F7268" s="9"/>
      <c r="G7268" s="9"/>
      <c r="H7268" s="9"/>
      <c r="I7268" s="9"/>
      <c r="J7268" s="9"/>
      <c r="K7268" s="9"/>
      <c r="M7268" s="9"/>
      <c r="N7268" s="76"/>
      <c r="P7268" s="7"/>
      <c r="Q7268" s="7"/>
      <c r="R7268" s="7"/>
      <c r="S7268" s="7"/>
    </row>
    <row r="7269" spans="1:19" s="8" customFormat="1" ht="11.8" x14ac:dyDescent="0.2">
      <c r="A7269" s="48"/>
      <c r="F7269" s="9"/>
      <c r="G7269" s="9"/>
      <c r="H7269" s="9"/>
      <c r="I7269" s="9"/>
      <c r="J7269" s="9"/>
      <c r="K7269" s="9"/>
      <c r="M7269" s="9"/>
      <c r="N7269" s="76"/>
      <c r="P7269" s="7"/>
      <c r="Q7269" s="7"/>
      <c r="R7269" s="7"/>
      <c r="S7269" s="7"/>
    </row>
    <row r="7270" spans="1:19" s="8" customFormat="1" ht="11.8" x14ac:dyDescent="0.2">
      <c r="A7270" s="48"/>
      <c r="F7270" s="9"/>
      <c r="G7270" s="9"/>
      <c r="H7270" s="9"/>
      <c r="I7270" s="9"/>
      <c r="J7270" s="9"/>
      <c r="K7270" s="9"/>
      <c r="M7270" s="9"/>
      <c r="N7270" s="76"/>
      <c r="P7270" s="7"/>
      <c r="Q7270" s="7"/>
      <c r="R7270" s="7"/>
      <c r="S7270" s="7"/>
    </row>
    <row r="7271" spans="1:19" s="8" customFormat="1" ht="11.8" x14ac:dyDescent="0.2">
      <c r="A7271" s="48"/>
      <c r="F7271" s="9"/>
      <c r="G7271" s="9"/>
      <c r="H7271" s="9"/>
      <c r="I7271" s="9"/>
      <c r="J7271" s="9"/>
      <c r="K7271" s="9"/>
      <c r="M7271" s="9"/>
      <c r="N7271" s="76"/>
      <c r="P7271" s="7"/>
      <c r="Q7271" s="7"/>
      <c r="R7271" s="7"/>
      <c r="S7271" s="7"/>
    </row>
    <row r="7272" spans="1:19" s="8" customFormat="1" ht="11.8" x14ac:dyDescent="0.2">
      <c r="A7272" s="48"/>
      <c r="F7272" s="9"/>
      <c r="G7272" s="9"/>
      <c r="H7272" s="9"/>
      <c r="I7272" s="9"/>
      <c r="J7272" s="9"/>
      <c r="K7272" s="9"/>
      <c r="M7272" s="9"/>
      <c r="N7272" s="76"/>
      <c r="P7272" s="7"/>
      <c r="Q7272" s="7"/>
      <c r="R7272" s="7"/>
      <c r="S7272" s="7"/>
    </row>
    <row r="7273" spans="1:19" s="8" customFormat="1" ht="11.8" x14ac:dyDescent="0.2">
      <c r="A7273" s="48"/>
      <c r="F7273" s="9"/>
      <c r="G7273" s="9"/>
      <c r="H7273" s="9"/>
      <c r="I7273" s="9"/>
      <c r="J7273" s="9"/>
      <c r="K7273" s="9"/>
      <c r="M7273" s="9"/>
      <c r="N7273" s="76"/>
      <c r="P7273" s="7"/>
      <c r="Q7273" s="7"/>
      <c r="R7273" s="7"/>
      <c r="S7273" s="7"/>
    </row>
    <row r="7274" spans="1:19" s="8" customFormat="1" ht="11.8" x14ac:dyDescent="0.2">
      <c r="A7274" s="48"/>
      <c r="F7274" s="9"/>
      <c r="G7274" s="9"/>
      <c r="H7274" s="9"/>
      <c r="I7274" s="9"/>
      <c r="J7274" s="9"/>
      <c r="K7274" s="9"/>
      <c r="M7274" s="9"/>
      <c r="N7274" s="76"/>
      <c r="P7274" s="7"/>
      <c r="Q7274" s="7"/>
      <c r="R7274" s="7"/>
      <c r="S7274" s="7"/>
    </row>
    <row r="7275" spans="1:19" s="8" customFormat="1" ht="11.8" x14ac:dyDescent="0.2">
      <c r="A7275" s="48"/>
      <c r="F7275" s="9"/>
      <c r="G7275" s="9"/>
      <c r="H7275" s="9"/>
      <c r="I7275" s="9"/>
      <c r="J7275" s="9"/>
      <c r="K7275" s="9"/>
      <c r="M7275" s="9"/>
      <c r="N7275" s="76"/>
      <c r="P7275" s="7"/>
      <c r="Q7275" s="7"/>
      <c r="R7275" s="7"/>
      <c r="S7275" s="7"/>
    </row>
    <row r="7276" spans="1:19" s="8" customFormat="1" ht="11.8" x14ac:dyDescent="0.2">
      <c r="A7276" s="48"/>
      <c r="F7276" s="9"/>
      <c r="G7276" s="9"/>
      <c r="H7276" s="9"/>
      <c r="I7276" s="9"/>
      <c r="J7276" s="9"/>
      <c r="K7276" s="9"/>
      <c r="M7276" s="9"/>
      <c r="N7276" s="76"/>
      <c r="P7276" s="7"/>
      <c r="Q7276" s="7"/>
      <c r="R7276" s="7"/>
      <c r="S7276" s="7"/>
    </row>
    <row r="7277" spans="1:19" s="8" customFormat="1" ht="11.8" x14ac:dyDescent="0.2">
      <c r="A7277" s="48"/>
      <c r="F7277" s="9"/>
      <c r="G7277" s="9"/>
      <c r="H7277" s="9"/>
      <c r="I7277" s="9"/>
      <c r="J7277" s="9"/>
      <c r="K7277" s="9"/>
      <c r="M7277" s="9"/>
      <c r="N7277" s="76"/>
      <c r="P7277" s="7"/>
      <c r="Q7277" s="7"/>
      <c r="R7277" s="7"/>
      <c r="S7277" s="7"/>
    </row>
    <row r="7278" spans="1:19" s="8" customFormat="1" ht="11.8" x14ac:dyDescent="0.2">
      <c r="A7278" s="48"/>
      <c r="F7278" s="9"/>
      <c r="G7278" s="9"/>
      <c r="H7278" s="9"/>
      <c r="I7278" s="9"/>
      <c r="J7278" s="9"/>
      <c r="K7278" s="9"/>
      <c r="M7278" s="9"/>
      <c r="N7278" s="76"/>
      <c r="P7278" s="7"/>
      <c r="Q7278" s="7"/>
      <c r="R7278" s="7"/>
      <c r="S7278" s="7"/>
    </row>
    <row r="7279" spans="1:19" s="8" customFormat="1" ht="11.8" x14ac:dyDescent="0.2">
      <c r="A7279" s="48"/>
      <c r="F7279" s="9"/>
      <c r="G7279" s="9"/>
      <c r="H7279" s="9"/>
      <c r="I7279" s="9"/>
      <c r="J7279" s="9"/>
      <c r="K7279" s="9"/>
      <c r="M7279" s="9"/>
      <c r="N7279" s="76"/>
      <c r="P7279" s="7"/>
      <c r="Q7279" s="7"/>
      <c r="R7279" s="7"/>
      <c r="S7279" s="7"/>
    </row>
    <row r="7280" spans="1:19" s="8" customFormat="1" ht="11.8" x14ac:dyDescent="0.2">
      <c r="A7280" s="48"/>
      <c r="F7280" s="9"/>
      <c r="G7280" s="9"/>
      <c r="H7280" s="9"/>
      <c r="I7280" s="9"/>
      <c r="J7280" s="9"/>
      <c r="K7280" s="9"/>
      <c r="M7280" s="9"/>
      <c r="N7280" s="76"/>
      <c r="P7280" s="7"/>
      <c r="Q7280" s="7"/>
      <c r="R7280" s="7"/>
      <c r="S7280" s="7"/>
    </row>
    <row r="7281" spans="1:19" s="8" customFormat="1" ht="11.8" x14ac:dyDescent="0.2">
      <c r="A7281" s="48"/>
      <c r="F7281" s="9"/>
      <c r="G7281" s="9"/>
      <c r="H7281" s="9"/>
      <c r="I7281" s="9"/>
      <c r="J7281" s="9"/>
      <c r="K7281" s="9"/>
      <c r="M7281" s="9"/>
      <c r="N7281" s="76"/>
      <c r="P7281" s="7"/>
      <c r="Q7281" s="7"/>
      <c r="R7281" s="7"/>
      <c r="S7281" s="7"/>
    </row>
    <row r="7282" spans="1:19" s="8" customFormat="1" ht="11.8" x14ac:dyDescent="0.2">
      <c r="A7282" s="48"/>
      <c r="F7282" s="9"/>
      <c r="G7282" s="9"/>
      <c r="H7282" s="9"/>
      <c r="I7282" s="9"/>
      <c r="J7282" s="9"/>
      <c r="K7282" s="9"/>
      <c r="M7282" s="9"/>
      <c r="N7282" s="76"/>
      <c r="P7282" s="7"/>
      <c r="Q7282" s="7"/>
      <c r="R7282" s="7"/>
      <c r="S7282" s="7"/>
    </row>
    <row r="7283" spans="1:19" s="8" customFormat="1" ht="11.8" x14ac:dyDescent="0.2">
      <c r="A7283" s="48"/>
      <c r="F7283" s="9"/>
      <c r="G7283" s="9"/>
      <c r="H7283" s="9"/>
      <c r="I7283" s="9"/>
      <c r="J7283" s="9"/>
      <c r="K7283" s="9"/>
      <c r="M7283" s="9"/>
      <c r="N7283" s="76"/>
      <c r="P7283" s="7"/>
      <c r="Q7283" s="7"/>
      <c r="R7283" s="7"/>
      <c r="S7283" s="7"/>
    </row>
    <row r="7284" spans="1:19" s="8" customFormat="1" ht="11.8" x14ac:dyDescent="0.2">
      <c r="A7284" s="48"/>
      <c r="F7284" s="9"/>
      <c r="G7284" s="9"/>
      <c r="H7284" s="9"/>
      <c r="I7284" s="9"/>
      <c r="J7284" s="9"/>
      <c r="K7284" s="9"/>
      <c r="M7284" s="9"/>
      <c r="N7284" s="76"/>
      <c r="P7284" s="7"/>
      <c r="Q7284" s="7"/>
      <c r="R7284" s="7"/>
      <c r="S7284" s="7"/>
    </row>
    <row r="7285" spans="1:19" s="8" customFormat="1" ht="11.8" x14ac:dyDescent="0.2">
      <c r="A7285" s="48"/>
      <c r="F7285" s="9"/>
      <c r="G7285" s="9"/>
      <c r="H7285" s="9"/>
      <c r="I7285" s="9"/>
      <c r="J7285" s="9"/>
      <c r="K7285" s="9"/>
      <c r="M7285" s="9"/>
      <c r="N7285" s="76"/>
      <c r="P7285" s="7"/>
      <c r="Q7285" s="7"/>
      <c r="R7285" s="7"/>
      <c r="S7285" s="7"/>
    </row>
    <row r="7286" spans="1:19" s="8" customFormat="1" ht="11.8" x14ac:dyDescent="0.2">
      <c r="A7286" s="48"/>
      <c r="F7286" s="9"/>
      <c r="G7286" s="9"/>
      <c r="H7286" s="9"/>
      <c r="I7286" s="9"/>
      <c r="J7286" s="9"/>
      <c r="K7286" s="9"/>
      <c r="M7286" s="9"/>
      <c r="N7286" s="76"/>
      <c r="P7286" s="7"/>
      <c r="Q7286" s="7"/>
      <c r="R7286" s="7"/>
      <c r="S7286" s="7"/>
    </row>
    <row r="7287" spans="1:19" s="8" customFormat="1" ht="11.8" x14ac:dyDescent="0.2">
      <c r="A7287" s="48"/>
      <c r="F7287" s="9"/>
      <c r="G7287" s="9"/>
      <c r="H7287" s="9"/>
      <c r="I7287" s="9"/>
      <c r="J7287" s="9"/>
      <c r="K7287" s="9"/>
      <c r="M7287" s="9"/>
      <c r="N7287" s="76"/>
      <c r="P7287" s="7"/>
      <c r="Q7287" s="7"/>
      <c r="R7287" s="7"/>
      <c r="S7287" s="7"/>
    </row>
    <row r="7288" spans="1:19" s="8" customFormat="1" ht="11.8" x14ac:dyDescent="0.2">
      <c r="A7288" s="48"/>
      <c r="F7288" s="9"/>
      <c r="G7288" s="9"/>
      <c r="H7288" s="9"/>
      <c r="I7288" s="9"/>
      <c r="J7288" s="9"/>
      <c r="K7288" s="9"/>
      <c r="M7288" s="9"/>
      <c r="N7288" s="76"/>
      <c r="P7288" s="7"/>
      <c r="Q7288" s="7"/>
      <c r="R7288" s="7"/>
      <c r="S7288" s="7"/>
    </row>
    <row r="7289" spans="1:19" s="8" customFormat="1" ht="11.8" x14ac:dyDescent="0.2">
      <c r="A7289" s="48"/>
      <c r="F7289" s="9"/>
      <c r="G7289" s="9"/>
      <c r="H7289" s="9"/>
      <c r="I7289" s="9"/>
      <c r="J7289" s="9"/>
      <c r="K7289" s="9"/>
      <c r="M7289" s="9"/>
      <c r="N7289" s="76"/>
      <c r="P7289" s="7"/>
      <c r="Q7289" s="7"/>
      <c r="R7289" s="7"/>
      <c r="S7289" s="7"/>
    </row>
    <row r="7290" spans="1:19" s="8" customFormat="1" ht="11.8" x14ac:dyDescent="0.2">
      <c r="A7290" s="48"/>
      <c r="F7290" s="9"/>
      <c r="G7290" s="9"/>
      <c r="H7290" s="9"/>
      <c r="I7290" s="9"/>
      <c r="J7290" s="9"/>
      <c r="K7290" s="9"/>
      <c r="M7290" s="9"/>
      <c r="N7290" s="76"/>
      <c r="P7290" s="7"/>
      <c r="Q7290" s="7"/>
      <c r="R7290" s="7"/>
      <c r="S7290" s="7"/>
    </row>
    <row r="7291" spans="1:19" s="8" customFormat="1" ht="11.8" x14ac:dyDescent="0.2">
      <c r="A7291" s="48"/>
      <c r="F7291" s="9"/>
      <c r="G7291" s="9"/>
      <c r="H7291" s="9"/>
      <c r="I7291" s="9"/>
      <c r="J7291" s="9"/>
      <c r="K7291" s="9"/>
      <c r="M7291" s="9"/>
      <c r="N7291" s="76"/>
      <c r="P7291" s="7"/>
      <c r="Q7291" s="7"/>
      <c r="R7291" s="7"/>
      <c r="S7291" s="7"/>
    </row>
    <row r="7292" spans="1:19" s="8" customFormat="1" ht="11.8" x14ac:dyDescent="0.2">
      <c r="A7292" s="48"/>
      <c r="F7292" s="9"/>
      <c r="G7292" s="9"/>
      <c r="H7292" s="9"/>
      <c r="I7292" s="9"/>
      <c r="J7292" s="9"/>
      <c r="K7292" s="9"/>
      <c r="M7292" s="9"/>
      <c r="N7292" s="76"/>
      <c r="P7292" s="7"/>
      <c r="Q7292" s="7"/>
      <c r="R7292" s="7"/>
      <c r="S7292" s="7"/>
    </row>
    <row r="7293" spans="1:19" s="8" customFormat="1" ht="11.8" x14ac:dyDescent="0.2">
      <c r="A7293" s="48"/>
      <c r="F7293" s="9"/>
      <c r="G7293" s="9"/>
      <c r="H7293" s="9"/>
      <c r="I7293" s="9"/>
      <c r="J7293" s="9"/>
      <c r="K7293" s="9"/>
      <c r="M7293" s="9"/>
      <c r="N7293" s="76"/>
      <c r="P7293" s="7"/>
      <c r="Q7293" s="7"/>
      <c r="R7293" s="7"/>
      <c r="S7293" s="7"/>
    </row>
    <row r="7294" spans="1:19" s="8" customFormat="1" ht="11.8" x14ac:dyDescent="0.2">
      <c r="A7294" s="48"/>
      <c r="F7294" s="9"/>
      <c r="G7294" s="9"/>
      <c r="H7294" s="9"/>
      <c r="I7294" s="9"/>
      <c r="J7294" s="9"/>
      <c r="K7294" s="9"/>
      <c r="M7294" s="9"/>
      <c r="N7294" s="76"/>
      <c r="P7294" s="7"/>
      <c r="Q7294" s="7"/>
      <c r="R7294" s="7"/>
      <c r="S7294" s="7"/>
    </row>
    <row r="7295" spans="1:19" s="8" customFormat="1" ht="11.8" x14ac:dyDescent="0.2">
      <c r="A7295" s="48"/>
      <c r="F7295" s="9"/>
      <c r="G7295" s="9"/>
      <c r="H7295" s="9"/>
      <c r="I7295" s="9"/>
      <c r="J7295" s="9"/>
      <c r="K7295" s="9"/>
      <c r="M7295" s="9"/>
      <c r="N7295" s="76"/>
      <c r="P7295" s="7"/>
      <c r="Q7295" s="7"/>
      <c r="R7295" s="7"/>
      <c r="S7295" s="7"/>
    </row>
    <row r="7296" spans="1:19" s="8" customFormat="1" ht="11.8" x14ac:dyDescent="0.2">
      <c r="A7296" s="48"/>
      <c r="F7296" s="9"/>
      <c r="G7296" s="9"/>
      <c r="H7296" s="9"/>
      <c r="I7296" s="9"/>
      <c r="J7296" s="9"/>
      <c r="K7296" s="9"/>
      <c r="M7296" s="9"/>
      <c r="N7296" s="76"/>
      <c r="P7296" s="7"/>
      <c r="Q7296" s="7"/>
      <c r="R7296" s="7"/>
      <c r="S7296" s="7"/>
    </row>
    <row r="7297" spans="1:19" s="8" customFormat="1" ht="11.8" x14ac:dyDescent="0.2">
      <c r="A7297" s="48"/>
      <c r="F7297" s="9"/>
      <c r="G7297" s="9"/>
      <c r="H7297" s="9"/>
      <c r="I7297" s="9"/>
      <c r="J7297" s="9"/>
      <c r="K7297" s="9"/>
      <c r="M7297" s="9"/>
      <c r="N7297" s="76"/>
      <c r="P7297" s="7"/>
      <c r="Q7297" s="7"/>
      <c r="R7297" s="7"/>
      <c r="S7297" s="7"/>
    </row>
    <row r="7298" spans="1:19" s="8" customFormat="1" ht="11.8" x14ac:dyDescent="0.2">
      <c r="A7298" s="48"/>
      <c r="F7298" s="9"/>
      <c r="G7298" s="9"/>
      <c r="H7298" s="9"/>
      <c r="I7298" s="9"/>
      <c r="J7298" s="9"/>
      <c r="K7298" s="9"/>
      <c r="M7298" s="9"/>
      <c r="N7298" s="76"/>
      <c r="P7298" s="7"/>
      <c r="Q7298" s="7"/>
      <c r="R7298" s="7"/>
      <c r="S7298" s="7"/>
    </row>
    <row r="7299" spans="1:19" s="8" customFormat="1" ht="11.8" x14ac:dyDescent="0.2">
      <c r="A7299" s="48"/>
      <c r="F7299" s="9"/>
      <c r="G7299" s="9"/>
      <c r="H7299" s="9"/>
      <c r="I7299" s="9"/>
      <c r="J7299" s="9"/>
      <c r="K7299" s="9"/>
      <c r="M7299" s="9"/>
      <c r="N7299" s="76"/>
      <c r="P7299" s="7"/>
      <c r="Q7299" s="7"/>
      <c r="R7299" s="7"/>
      <c r="S7299" s="7"/>
    </row>
    <row r="7300" spans="1:19" s="8" customFormat="1" ht="11.8" x14ac:dyDescent="0.2">
      <c r="A7300" s="48"/>
      <c r="F7300" s="9"/>
      <c r="G7300" s="9"/>
      <c r="H7300" s="9"/>
      <c r="I7300" s="9"/>
      <c r="J7300" s="9"/>
      <c r="K7300" s="9"/>
      <c r="M7300" s="9"/>
      <c r="N7300" s="76"/>
      <c r="P7300" s="7"/>
      <c r="Q7300" s="7"/>
      <c r="R7300" s="7"/>
      <c r="S7300" s="7"/>
    </row>
    <row r="7301" spans="1:19" s="8" customFormat="1" ht="11.8" x14ac:dyDescent="0.2">
      <c r="A7301" s="48"/>
      <c r="F7301" s="9"/>
      <c r="G7301" s="9"/>
      <c r="H7301" s="9"/>
      <c r="I7301" s="9"/>
      <c r="J7301" s="9"/>
      <c r="K7301" s="9"/>
      <c r="M7301" s="9"/>
      <c r="N7301" s="76"/>
      <c r="P7301" s="7"/>
      <c r="Q7301" s="7"/>
      <c r="R7301" s="7"/>
      <c r="S7301" s="7"/>
    </row>
    <row r="7302" spans="1:19" s="8" customFormat="1" ht="11.8" x14ac:dyDescent="0.2">
      <c r="A7302" s="48"/>
      <c r="F7302" s="9"/>
      <c r="G7302" s="9"/>
      <c r="H7302" s="9"/>
      <c r="I7302" s="9"/>
      <c r="J7302" s="9"/>
      <c r="K7302" s="9"/>
      <c r="M7302" s="9"/>
      <c r="N7302" s="76"/>
      <c r="P7302" s="7"/>
      <c r="Q7302" s="7"/>
      <c r="R7302" s="7"/>
      <c r="S7302" s="7"/>
    </row>
    <row r="7303" spans="1:19" s="8" customFormat="1" ht="11.8" x14ac:dyDescent="0.2">
      <c r="A7303" s="48"/>
      <c r="F7303" s="9"/>
      <c r="G7303" s="9"/>
      <c r="H7303" s="9"/>
      <c r="I7303" s="9"/>
      <c r="J7303" s="9"/>
      <c r="K7303" s="9"/>
      <c r="M7303" s="9"/>
      <c r="N7303" s="76"/>
      <c r="P7303" s="7"/>
      <c r="Q7303" s="7"/>
      <c r="R7303" s="7"/>
      <c r="S7303" s="7"/>
    </row>
    <row r="7304" spans="1:19" s="8" customFormat="1" ht="11.8" x14ac:dyDescent="0.2">
      <c r="A7304" s="48"/>
      <c r="F7304" s="9"/>
      <c r="G7304" s="9"/>
      <c r="H7304" s="9"/>
      <c r="I7304" s="9"/>
      <c r="J7304" s="9"/>
      <c r="K7304" s="9"/>
      <c r="M7304" s="9"/>
      <c r="N7304" s="76"/>
      <c r="P7304" s="7"/>
      <c r="Q7304" s="7"/>
      <c r="R7304" s="7"/>
      <c r="S7304" s="7"/>
    </row>
    <row r="7305" spans="1:19" s="8" customFormat="1" ht="11.8" x14ac:dyDescent="0.2">
      <c r="A7305" s="48"/>
      <c r="F7305" s="9"/>
      <c r="G7305" s="9"/>
      <c r="H7305" s="9"/>
      <c r="I7305" s="9"/>
      <c r="J7305" s="9"/>
      <c r="K7305" s="9"/>
      <c r="M7305" s="9"/>
      <c r="N7305" s="76"/>
      <c r="P7305" s="7"/>
      <c r="Q7305" s="7"/>
      <c r="R7305" s="7"/>
      <c r="S7305" s="7"/>
    </row>
    <row r="7306" spans="1:19" s="8" customFormat="1" ht="11.8" x14ac:dyDescent="0.2">
      <c r="A7306" s="48"/>
      <c r="F7306" s="9"/>
      <c r="G7306" s="9"/>
      <c r="H7306" s="9"/>
      <c r="I7306" s="9"/>
      <c r="J7306" s="9"/>
      <c r="K7306" s="9"/>
      <c r="M7306" s="9"/>
      <c r="N7306" s="76"/>
      <c r="P7306" s="7"/>
      <c r="Q7306" s="7"/>
      <c r="R7306" s="7"/>
      <c r="S7306" s="7"/>
    </row>
    <row r="7307" spans="1:19" s="8" customFormat="1" ht="11.8" x14ac:dyDescent="0.2">
      <c r="A7307" s="48"/>
      <c r="F7307" s="9"/>
      <c r="G7307" s="9"/>
      <c r="H7307" s="9"/>
      <c r="I7307" s="9"/>
      <c r="J7307" s="9"/>
      <c r="K7307" s="9"/>
      <c r="M7307" s="9"/>
      <c r="N7307" s="76"/>
      <c r="P7307" s="7"/>
      <c r="Q7307" s="7"/>
      <c r="R7307" s="7"/>
      <c r="S7307" s="7"/>
    </row>
    <row r="7308" spans="1:19" s="8" customFormat="1" ht="11.8" x14ac:dyDescent="0.2">
      <c r="A7308" s="48"/>
      <c r="F7308" s="9"/>
      <c r="G7308" s="9"/>
      <c r="H7308" s="9"/>
      <c r="I7308" s="9"/>
      <c r="J7308" s="9"/>
      <c r="K7308" s="9"/>
      <c r="M7308" s="9"/>
      <c r="N7308" s="76"/>
      <c r="P7308" s="7"/>
      <c r="Q7308" s="7"/>
      <c r="R7308" s="7"/>
      <c r="S7308" s="7"/>
    </row>
    <row r="7309" spans="1:19" s="8" customFormat="1" ht="11.8" x14ac:dyDescent="0.2">
      <c r="A7309" s="48"/>
      <c r="F7309" s="9"/>
      <c r="G7309" s="9"/>
      <c r="H7309" s="9"/>
      <c r="I7309" s="9"/>
      <c r="J7309" s="9"/>
      <c r="K7309" s="9"/>
      <c r="M7309" s="9"/>
      <c r="N7309" s="76"/>
      <c r="P7309" s="7"/>
      <c r="Q7309" s="7"/>
      <c r="R7309" s="7"/>
      <c r="S7309" s="7"/>
    </row>
    <row r="7310" spans="1:19" s="8" customFormat="1" ht="11.8" x14ac:dyDescent="0.2">
      <c r="A7310" s="48"/>
      <c r="F7310" s="9"/>
      <c r="G7310" s="9"/>
      <c r="H7310" s="9"/>
      <c r="I7310" s="9"/>
      <c r="J7310" s="9"/>
      <c r="K7310" s="9"/>
      <c r="M7310" s="9"/>
      <c r="N7310" s="76"/>
      <c r="P7310" s="7"/>
      <c r="Q7310" s="7"/>
      <c r="R7310" s="7"/>
      <c r="S7310" s="7"/>
    </row>
    <row r="7311" spans="1:19" s="8" customFormat="1" ht="11.8" x14ac:dyDescent="0.2">
      <c r="A7311" s="48"/>
      <c r="F7311" s="9"/>
      <c r="G7311" s="9"/>
      <c r="H7311" s="9"/>
      <c r="I7311" s="9"/>
      <c r="J7311" s="9"/>
      <c r="K7311" s="9"/>
      <c r="M7311" s="9"/>
      <c r="N7311" s="76"/>
      <c r="P7311" s="7"/>
      <c r="Q7311" s="7"/>
      <c r="R7311" s="7"/>
      <c r="S7311" s="7"/>
    </row>
    <row r="7312" spans="1:19" s="8" customFormat="1" ht="11.8" x14ac:dyDescent="0.2">
      <c r="A7312" s="48"/>
      <c r="F7312" s="9"/>
      <c r="G7312" s="9"/>
      <c r="H7312" s="9"/>
      <c r="I7312" s="9"/>
      <c r="J7312" s="9"/>
      <c r="K7312" s="9"/>
      <c r="M7312" s="9"/>
      <c r="N7312" s="76"/>
      <c r="P7312" s="7"/>
      <c r="Q7312" s="7"/>
      <c r="R7312" s="7"/>
      <c r="S7312" s="7"/>
    </row>
    <row r="7313" spans="1:19" s="8" customFormat="1" ht="11.8" x14ac:dyDescent="0.2">
      <c r="A7313" s="48"/>
      <c r="F7313" s="9"/>
      <c r="G7313" s="9"/>
      <c r="H7313" s="9"/>
      <c r="I7313" s="9"/>
      <c r="J7313" s="9"/>
      <c r="K7313" s="9"/>
      <c r="M7313" s="9"/>
      <c r="N7313" s="76"/>
      <c r="P7313" s="7"/>
      <c r="Q7313" s="7"/>
      <c r="R7313" s="7"/>
      <c r="S7313" s="7"/>
    </row>
    <row r="7314" spans="1:19" s="8" customFormat="1" ht="11.8" x14ac:dyDescent="0.2">
      <c r="A7314" s="48"/>
      <c r="F7314" s="9"/>
      <c r="G7314" s="9"/>
      <c r="H7314" s="9"/>
      <c r="I7314" s="9"/>
      <c r="J7314" s="9"/>
      <c r="K7314" s="9"/>
      <c r="M7314" s="9"/>
      <c r="N7314" s="76"/>
      <c r="P7314" s="7"/>
      <c r="Q7314" s="7"/>
      <c r="R7314" s="7"/>
      <c r="S7314" s="7"/>
    </row>
    <row r="7315" spans="1:19" s="8" customFormat="1" ht="11.8" x14ac:dyDescent="0.2">
      <c r="A7315" s="48"/>
      <c r="F7315" s="9"/>
      <c r="G7315" s="9"/>
      <c r="H7315" s="9"/>
      <c r="I7315" s="9"/>
      <c r="J7315" s="9"/>
      <c r="K7315" s="9"/>
      <c r="M7315" s="9"/>
      <c r="N7315" s="76"/>
      <c r="P7315" s="7"/>
      <c r="Q7315" s="7"/>
      <c r="R7315" s="7"/>
      <c r="S7315" s="7"/>
    </row>
    <row r="7316" spans="1:19" s="8" customFormat="1" ht="11.8" x14ac:dyDescent="0.2">
      <c r="A7316" s="48"/>
      <c r="F7316" s="9"/>
      <c r="G7316" s="9"/>
      <c r="H7316" s="9"/>
      <c r="I7316" s="9"/>
      <c r="J7316" s="9"/>
      <c r="K7316" s="9"/>
      <c r="M7316" s="9"/>
      <c r="N7316" s="76"/>
      <c r="P7316" s="7"/>
      <c r="Q7316" s="7"/>
      <c r="R7316" s="7"/>
      <c r="S7316" s="7"/>
    </row>
    <row r="7317" spans="1:19" s="8" customFormat="1" ht="11.8" x14ac:dyDescent="0.2">
      <c r="A7317" s="48"/>
      <c r="F7317" s="9"/>
      <c r="G7317" s="9"/>
      <c r="H7317" s="9"/>
      <c r="I7317" s="9"/>
      <c r="J7317" s="9"/>
      <c r="K7317" s="9"/>
      <c r="M7317" s="9"/>
      <c r="N7317" s="76"/>
      <c r="P7317" s="7"/>
      <c r="Q7317" s="7"/>
      <c r="R7317" s="7"/>
      <c r="S7317" s="7"/>
    </row>
    <row r="7318" spans="1:19" s="8" customFormat="1" ht="11.8" x14ac:dyDescent="0.2">
      <c r="A7318" s="48"/>
      <c r="F7318" s="9"/>
      <c r="G7318" s="9"/>
      <c r="H7318" s="9"/>
      <c r="I7318" s="9"/>
      <c r="J7318" s="9"/>
      <c r="K7318" s="9"/>
      <c r="M7318" s="9"/>
      <c r="N7318" s="76"/>
      <c r="P7318" s="7"/>
      <c r="Q7318" s="7"/>
      <c r="R7318" s="7"/>
      <c r="S7318" s="7"/>
    </row>
    <row r="7319" spans="1:19" s="8" customFormat="1" ht="11.8" x14ac:dyDescent="0.2">
      <c r="A7319" s="48"/>
      <c r="F7319" s="9"/>
      <c r="G7319" s="9"/>
      <c r="H7319" s="9"/>
      <c r="I7319" s="9"/>
      <c r="J7319" s="9"/>
      <c r="K7319" s="9"/>
      <c r="M7319" s="9"/>
      <c r="N7319" s="76"/>
      <c r="P7319" s="7"/>
      <c r="Q7319" s="7"/>
      <c r="R7319" s="7"/>
      <c r="S7319" s="7"/>
    </row>
    <row r="7320" spans="1:19" s="8" customFormat="1" ht="11.8" x14ac:dyDescent="0.2">
      <c r="A7320" s="48"/>
      <c r="F7320" s="9"/>
      <c r="G7320" s="9"/>
      <c r="H7320" s="9"/>
      <c r="I7320" s="9"/>
      <c r="J7320" s="9"/>
      <c r="K7320" s="9"/>
      <c r="M7320" s="9"/>
      <c r="N7320" s="76"/>
      <c r="P7320" s="7"/>
      <c r="Q7320" s="7"/>
      <c r="R7320" s="7"/>
      <c r="S7320" s="7"/>
    </row>
    <row r="7321" spans="1:19" s="8" customFormat="1" ht="11.8" x14ac:dyDescent="0.2">
      <c r="A7321" s="48"/>
      <c r="F7321" s="9"/>
      <c r="G7321" s="9"/>
      <c r="H7321" s="9"/>
      <c r="I7321" s="9"/>
      <c r="J7321" s="9"/>
      <c r="K7321" s="9"/>
      <c r="M7321" s="9"/>
      <c r="N7321" s="76"/>
      <c r="P7321" s="7"/>
      <c r="Q7321" s="7"/>
      <c r="R7321" s="7"/>
      <c r="S7321" s="7"/>
    </row>
    <row r="7322" spans="1:19" s="8" customFormat="1" ht="11.8" x14ac:dyDescent="0.2">
      <c r="A7322" s="48"/>
      <c r="F7322" s="9"/>
      <c r="G7322" s="9"/>
      <c r="H7322" s="9"/>
      <c r="I7322" s="9"/>
      <c r="J7322" s="9"/>
      <c r="K7322" s="9"/>
      <c r="M7322" s="9"/>
      <c r="N7322" s="76"/>
      <c r="P7322" s="7"/>
      <c r="Q7322" s="7"/>
      <c r="R7322" s="7"/>
      <c r="S7322" s="7"/>
    </row>
    <row r="7323" spans="1:19" s="8" customFormat="1" ht="11.8" x14ac:dyDescent="0.2">
      <c r="A7323" s="48"/>
      <c r="F7323" s="9"/>
      <c r="G7323" s="9"/>
      <c r="H7323" s="9"/>
      <c r="I7323" s="9"/>
      <c r="J7323" s="9"/>
      <c r="K7323" s="9"/>
      <c r="M7323" s="9"/>
      <c r="N7323" s="76"/>
      <c r="P7323" s="7"/>
      <c r="Q7323" s="7"/>
      <c r="R7323" s="7"/>
      <c r="S7323" s="7"/>
    </row>
    <row r="7324" spans="1:19" s="8" customFormat="1" ht="11.8" x14ac:dyDescent="0.2">
      <c r="A7324" s="48"/>
      <c r="F7324" s="9"/>
      <c r="G7324" s="9"/>
      <c r="H7324" s="9"/>
      <c r="I7324" s="9"/>
      <c r="J7324" s="9"/>
      <c r="K7324" s="9"/>
      <c r="M7324" s="9"/>
      <c r="N7324" s="76"/>
      <c r="P7324" s="7"/>
      <c r="Q7324" s="7"/>
      <c r="R7324" s="7"/>
      <c r="S7324" s="7"/>
    </row>
    <row r="7325" spans="1:19" s="8" customFormat="1" ht="11.8" x14ac:dyDescent="0.2">
      <c r="A7325" s="48"/>
      <c r="F7325" s="9"/>
      <c r="G7325" s="9"/>
      <c r="H7325" s="9"/>
      <c r="I7325" s="9"/>
      <c r="J7325" s="9"/>
      <c r="K7325" s="9"/>
      <c r="M7325" s="9"/>
      <c r="N7325" s="76"/>
      <c r="P7325" s="7"/>
      <c r="Q7325" s="7"/>
      <c r="R7325" s="7"/>
      <c r="S7325" s="7"/>
    </row>
    <row r="7326" spans="1:19" s="8" customFormat="1" ht="11.8" x14ac:dyDescent="0.2">
      <c r="A7326" s="48"/>
      <c r="F7326" s="9"/>
      <c r="G7326" s="9"/>
      <c r="H7326" s="9"/>
      <c r="I7326" s="9"/>
      <c r="J7326" s="9"/>
      <c r="K7326" s="9"/>
      <c r="M7326" s="9"/>
      <c r="N7326" s="76"/>
      <c r="P7326" s="7"/>
      <c r="Q7326" s="7"/>
      <c r="R7326" s="7"/>
      <c r="S7326" s="7"/>
    </row>
    <row r="7327" spans="1:19" s="8" customFormat="1" ht="11.8" x14ac:dyDescent="0.2">
      <c r="A7327" s="48"/>
      <c r="F7327" s="9"/>
      <c r="G7327" s="9"/>
      <c r="H7327" s="9"/>
      <c r="I7327" s="9"/>
      <c r="J7327" s="9"/>
      <c r="K7327" s="9"/>
      <c r="M7327" s="9"/>
      <c r="N7327" s="76"/>
      <c r="P7327" s="7"/>
      <c r="Q7327" s="7"/>
      <c r="R7327" s="7"/>
      <c r="S7327" s="7"/>
    </row>
    <row r="7328" spans="1:19" s="8" customFormat="1" ht="11.8" x14ac:dyDescent="0.2">
      <c r="A7328" s="48"/>
      <c r="F7328" s="9"/>
      <c r="G7328" s="9"/>
      <c r="H7328" s="9"/>
      <c r="I7328" s="9"/>
      <c r="J7328" s="9"/>
      <c r="K7328" s="9"/>
      <c r="M7328" s="9"/>
      <c r="N7328" s="76"/>
      <c r="P7328" s="7"/>
      <c r="Q7328" s="7"/>
      <c r="R7328" s="7"/>
      <c r="S7328" s="7"/>
    </row>
    <row r="7329" spans="1:19" s="8" customFormat="1" ht="11.8" x14ac:dyDescent="0.2">
      <c r="A7329" s="48"/>
      <c r="F7329" s="9"/>
      <c r="G7329" s="9"/>
      <c r="H7329" s="9"/>
      <c r="I7329" s="9"/>
      <c r="J7329" s="9"/>
      <c r="K7329" s="9"/>
      <c r="M7329" s="9"/>
      <c r="N7329" s="76"/>
      <c r="P7329" s="7"/>
      <c r="Q7329" s="7"/>
      <c r="R7329" s="7"/>
      <c r="S7329" s="7"/>
    </row>
    <row r="7330" spans="1:19" s="8" customFormat="1" ht="11.8" x14ac:dyDescent="0.2">
      <c r="A7330" s="48"/>
      <c r="F7330" s="9"/>
      <c r="G7330" s="9"/>
      <c r="H7330" s="9"/>
      <c r="I7330" s="9"/>
      <c r="J7330" s="9"/>
      <c r="K7330" s="9"/>
      <c r="M7330" s="9"/>
      <c r="N7330" s="76"/>
      <c r="P7330" s="7"/>
      <c r="Q7330" s="7"/>
      <c r="R7330" s="7"/>
      <c r="S7330" s="7"/>
    </row>
    <row r="7331" spans="1:19" s="8" customFormat="1" ht="11.8" x14ac:dyDescent="0.2">
      <c r="A7331" s="48"/>
      <c r="F7331" s="9"/>
      <c r="G7331" s="9"/>
      <c r="H7331" s="9"/>
      <c r="I7331" s="9"/>
      <c r="J7331" s="9"/>
      <c r="K7331" s="9"/>
      <c r="M7331" s="9"/>
      <c r="N7331" s="76"/>
      <c r="P7331" s="7"/>
      <c r="Q7331" s="7"/>
      <c r="R7331" s="7"/>
      <c r="S7331" s="7"/>
    </row>
    <row r="7332" spans="1:19" s="8" customFormat="1" ht="11.8" x14ac:dyDescent="0.2">
      <c r="A7332" s="48"/>
      <c r="F7332" s="9"/>
      <c r="G7332" s="9"/>
      <c r="H7332" s="9"/>
      <c r="I7332" s="9"/>
      <c r="J7332" s="9"/>
      <c r="K7332" s="9"/>
      <c r="M7332" s="9"/>
      <c r="N7332" s="76"/>
      <c r="P7332" s="7"/>
      <c r="Q7332" s="7"/>
      <c r="R7332" s="7"/>
      <c r="S7332" s="7"/>
    </row>
    <row r="7333" spans="1:19" s="8" customFormat="1" ht="11.8" x14ac:dyDescent="0.2">
      <c r="A7333" s="48"/>
      <c r="F7333" s="9"/>
      <c r="G7333" s="9"/>
      <c r="H7333" s="9"/>
      <c r="I7333" s="9"/>
      <c r="J7333" s="9"/>
      <c r="K7333" s="9"/>
      <c r="M7333" s="9"/>
      <c r="N7333" s="76"/>
      <c r="P7333" s="7"/>
      <c r="Q7333" s="7"/>
      <c r="R7333" s="7"/>
      <c r="S7333" s="7"/>
    </row>
    <row r="7334" spans="1:19" s="8" customFormat="1" ht="11.8" x14ac:dyDescent="0.2">
      <c r="A7334" s="48"/>
      <c r="F7334" s="9"/>
      <c r="G7334" s="9"/>
      <c r="H7334" s="9"/>
      <c r="I7334" s="9"/>
      <c r="J7334" s="9"/>
      <c r="K7334" s="9"/>
      <c r="M7334" s="9"/>
      <c r="N7334" s="76"/>
      <c r="P7334" s="7"/>
      <c r="Q7334" s="7"/>
      <c r="R7334" s="7"/>
      <c r="S7334" s="7"/>
    </row>
    <row r="7335" spans="1:19" s="8" customFormat="1" ht="11.8" x14ac:dyDescent="0.2">
      <c r="A7335" s="48"/>
      <c r="F7335" s="9"/>
      <c r="G7335" s="9"/>
      <c r="H7335" s="9"/>
      <c r="I7335" s="9"/>
      <c r="J7335" s="9"/>
      <c r="K7335" s="9"/>
      <c r="M7335" s="9"/>
      <c r="N7335" s="76"/>
      <c r="P7335" s="7"/>
      <c r="Q7335" s="7"/>
      <c r="R7335" s="7"/>
      <c r="S7335" s="7"/>
    </row>
    <row r="7336" spans="1:19" s="8" customFormat="1" ht="11.8" x14ac:dyDescent="0.2">
      <c r="A7336" s="48"/>
      <c r="F7336" s="9"/>
      <c r="G7336" s="9"/>
      <c r="H7336" s="9"/>
      <c r="I7336" s="9"/>
      <c r="J7336" s="9"/>
      <c r="K7336" s="9"/>
      <c r="M7336" s="9"/>
      <c r="N7336" s="76"/>
      <c r="P7336" s="7"/>
      <c r="Q7336" s="7"/>
      <c r="R7336" s="7"/>
      <c r="S7336" s="7"/>
    </row>
    <row r="7337" spans="1:19" s="8" customFormat="1" ht="11.8" x14ac:dyDescent="0.2">
      <c r="A7337" s="48"/>
      <c r="F7337" s="9"/>
      <c r="G7337" s="9"/>
      <c r="H7337" s="9"/>
      <c r="I7337" s="9"/>
      <c r="J7337" s="9"/>
      <c r="K7337" s="9"/>
      <c r="M7337" s="9"/>
      <c r="N7337" s="76"/>
      <c r="P7337" s="7"/>
      <c r="Q7337" s="7"/>
      <c r="R7337" s="7"/>
      <c r="S7337" s="7"/>
    </row>
    <row r="7338" spans="1:19" s="8" customFormat="1" ht="11.8" x14ac:dyDescent="0.2">
      <c r="A7338" s="48"/>
      <c r="F7338" s="9"/>
      <c r="G7338" s="9"/>
      <c r="H7338" s="9"/>
      <c r="I7338" s="9"/>
      <c r="J7338" s="9"/>
      <c r="K7338" s="9"/>
      <c r="M7338" s="9"/>
      <c r="N7338" s="76"/>
      <c r="P7338" s="7"/>
      <c r="Q7338" s="7"/>
      <c r="R7338" s="7"/>
      <c r="S7338" s="7"/>
    </row>
    <row r="7339" spans="1:19" s="8" customFormat="1" ht="11.8" x14ac:dyDescent="0.2">
      <c r="A7339" s="48"/>
      <c r="F7339" s="9"/>
      <c r="G7339" s="9"/>
      <c r="H7339" s="9"/>
      <c r="I7339" s="9"/>
      <c r="J7339" s="9"/>
      <c r="K7339" s="9"/>
      <c r="M7339" s="9"/>
      <c r="N7339" s="76"/>
      <c r="P7339" s="7"/>
      <c r="Q7339" s="7"/>
      <c r="R7339" s="7"/>
      <c r="S7339" s="7"/>
    </row>
    <row r="7340" spans="1:19" s="8" customFormat="1" ht="11.8" x14ac:dyDescent="0.2">
      <c r="A7340" s="48"/>
      <c r="F7340" s="9"/>
      <c r="G7340" s="9"/>
      <c r="H7340" s="9"/>
      <c r="I7340" s="9"/>
      <c r="J7340" s="9"/>
      <c r="K7340" s="9"/>
      <c r="M7340" s="9"/>
      <c r="N7340" s="76"/>
      <c r="P7340" s="7"/>
      <c r="Q7340" s="7"/>
      <c r="R7340" s="7"/>
      <c r="S7340" s="7"/>
    </row>
    <row r="7341" spans="1:19" s="8" customFormat="1" ht="11.8" x14ac:dyDescent="0.2">
      <c r="A7341" s="48"/>
      <c r="F7341" s="9"/>
      <c r="G7341" s="9"/>
      <c r="H7341" s="9"/>
      <c r="I7341" s="9"/>
      <c r="J7341" s="9"/>
      <c r="K7341" s="9"/>
      <c r="M7341" s="9"/>
      <c r="N7341" s="76"/>
      <c r="P7341" s="7"/>
      <c r="Q7341" s="7"/>
      <c r="R7341" s="7"/>
      <c r="S7341" s="7"/>
    </row>
    <row r="7342" spans="1:19" s="8" customFormat="1" ht="11.8" x14ac:dyDescent="0.2">
      <c r="A7342" s="48"/>
      <c r="F7342" s="9"/>
      <c r="G7342" s="9"/>
      <c r="H7342" s="9"/>
      <c r="I7342" s="9"/>
      <c r="J7342" s="9"/>
      <c r="K7342" s="9"/>
      <c r="M7342" s="9"/>
      <c r="N7342" s="76"/>
      <c r="P7342" s="7"/>
      <c r="Q7342" s="7"/>
      <c r="R7342" s="7"/>
      <c r="S7342" s="7"/>
    </row>
    <row r="7343" spans="1:19" s="8" customFormat="1" ht="11.8" x14ac:dyDescent="0.2">
      <c r="A7343" s="48"/>
      <c r="F7343" s="9"/>
      <c r="G7343" s="9"/>
      <c r="H7343" s="9"/>
      <c r="I7343" s="9"/>
      <c r="J7343" s="9"/>
      <c r="K7343" s="9"/>
      <c r="M7343" s="9"/>
      <c r="N7343" s="76"/>
      <c r="P7343" s="7"/>
      <c r="Q7343" s="7"/>
      <c r="R7343" s="7"/>
      <c r="S7343" s="7"/>
    </row>
    <row r="7344" spans="1:19" s="8" customFormat="1" ht="11.8" x14ac:dyDescent="0.2">
      <c r="A7344" s="48"/>
      <c r="F7344" s="9"/>
      <c r="G7344" s="9"/>
      <c r="H7344" s="9"/>
      <c r="I7344" s="9"/>
      <c r="J7344" s="9"/>
      <c r="K7344" s="9"/>
      <c r="M7344" s="9"/>
      <c r="N7344" s="76"/>
      <c r="P7344" s="7"/>
      <c r="Q7344" s="7"/>
      <c r="R7344" s="7"/>
      <c r="S7344" s="7"/>
    </row>
    <row r="7345" spans="1:19" s="8" customFormat="1" ht="11.8" x14ac:dyDescent="0.2">
      <c r="A7345" s="48"/>
      <c r="F7345" s="9"/>
      <c r="G7345" s="9"/>
      <c r="H7345" s="9"/>
      <c r="I7345" s="9"/>
      <c r="J7345" s="9"/>
      <c r="K7345" s="9"/>
      <c r="M7345" s="9"/>
      <c r="N7345" s="76"/>
      <c r="P7345" s="7"/>
      <c r="Q7345" s="7"/>
      <c r="R7345" s="7"/>
      <c r="S7345" s="7"/>
    </row>
    <row r="7346" spans="1:19" s="8" customFormat="1" ht="11.8" x14ac:dyDescent="0.2">
      <c r="A7346" s="48"/>
      <c r="F7346" s="9"/>
      <c r="G7346" s="9"/>
      <c r="H7346" s="9"/>
      <c r="I7346" s="9"/>
      <c r="J7346" s="9"/>
      <c r="K7346" s="9"/>
      <c r="M7346" s="9"/>
      <c r="N7346" s="76"/>
      <c r="P7346" s="7"/>
      <c r="Q7346" s="7"/>
      <c r="R7346" s="7"/>
      <c r="S7346" s="7"/>
    </row>
    <row r="7347" spans="1:19" s="8" customFormat="1" ht="11.8" x14ac:dyDescent="0.2">
      <c r="A7347" s="48"/>
      <c r="F7347" s="9"/>
      <c r="G7347" s="9"/>
      <c r="H7347" s="9"/>
      <c r="I7347" s="9"/>
      <c r="J7347" s="9"/>
      <c r="K7347" s="9"/>
      <c r="M7347" s="9"/>
      <c r="N7347" s="76"/>
      <c r="P7347" s="7"/>
      <c r="Q7347" s="7"/>
      <c r="R7347" s="7"/>
      <c r="S7347" s="7"/>
    </row>
    <row r="7348" spans="1:19" s="8" customFormat="1" ht="11.8" x14ac:dyDescent="0.2">
      <c r="A7348" s="48"/>
      <c r="F7348" s="9"/>
      <c r="G7348" s="9"/>
      <c r="H7348" s="9"/>
      <c r="I7348" s="9"/>
      <c r="J7348" s="9"/>
      <c r="K7348" s="9"/>
      <c r="M7348" s="9"/>
      <c r="N7348" s="76"/>
      <c r="P7348" s="7"/>
      <c r="Q7348" s="7"/>
      <c r="R7348" s="7"/>
      <c r="S7348" s="7"/>
    </row>
    <row r="7349" spans="1:19" s="8" customFormat="1" ht="11.8" x14ac:dyDescent="0.2">
      <c r="A7349" s="48"/>
      <c r="F7349" s="9"/>
      <c r="G7349" s="9"/>
      <c r="H7349" s="9"/>
      <c r="I7349" s="9"/>
      <c r="J7349" s="9"/>
      <c r="K7349" s="9"/>
      <c r="M7349" s="9"/>
      <c r="N7349" s="76"/>
      <c r="P7349" s="7"/>
      <c r="Q7349" s="7"/>
      <c r="R7349" s="7"/>
      <c r="S7349" s="7"/>
    </row>
    <row r="7350" spans="1:19" s="8" customFormat="1" ht="11.8" x14ac:dyDescent="0.2">
      <c r="A7350" s="48"/>
      <c r="F7350" s="9"/>
      <c r="G7350" s="9"/>
      <c r="H7350" s="9"/>
      <c r="I7350" s="9"/>
      <c r="J7350" s="9"/>
      <c r="K7350" s="9"/>
      <c r="M7350" s="9"/>
      <c r="N7350" s="76"/>
      <c r="P7350" s="7"/>
      <c r="Q7350" s="7"/>
      <c r="R7350" s="7"/>
      <c r="S7350" s="7"/>
    </row>
    <row r="7351" spans="1:19" s="8" customFormat="1" ht="11.8" x14ac:dyDescent="0.2">
      <c r="A7351" s="48"/>
      <c r="F7351" s="9"/>
      <c r="G7351" s="9"/>
      <c r="H7351" s="9"/>
      <c r="I7351" s="9"/>
      <c r="J7351" s="9"/>
      <c r="K7351" s="9"/>
      <c r="M7351" s="9"/>
      <c r="N7351" s="76"/>
      <c r="P7351" s="7"/>
      <c r="Q7351" s="7"/>
      <c r="R7351" s="7"/>
      <c r="S7351" s="7"/>
    </row>
    <row r="7352" spans="1:19" s="8" customFormat="1" ht="11.8" x14ac:dyDescent="0.2">
      <c r="A7352" s="48"/>
      <c r="F7352" s="9"/>
      <c r="G7352" s="9"/>
      <c r="H7352" s="9"/>
      <c r="I7352" s="9"/>
      <c r="J7352" s="9"/>
      <c r="K7352" s="9"/>
      <c r="M7352" s="9"/>
      <c r="N7352" s="76"/>
      <c r="P7352" s="7"/>
      <c r="Q7352" s="7"/>
      <c r="R7352" s="7"/>
      <c r="S7352" s="7"/>
    </row>
    <row r="7353" spans="1:19" s="8" customFormat="1" ht="11.8" x14ac:dyDescent="0.2">
      <c r="A7353" s="48"/>
      <c r="F7353" s="9"/>
      <c r="G7353" s="9"/>
      <c r="H7353" s="9"/>
      <c r="I7353" s="9"/>
      <c r="J7353" s="9"/>
      <c r="K7353" s="9"/>
      <c r="M7353" s="9"/>
      <c r="N7353" s="76"/>
      <c r="P7353" s="7"/>
      <c r="Q7353" s="7"/>
      <c r="R7353" s="7"/>
      <c r="S7353" s="7"/>
    </row>
    <row r="7354" spans="1:19" s="8" customFormat="1" ht="11.8" x14ac:dyDescent="0.2">
      <c r="A7354" s="48"/>
      <c r="F7354" s="9"/>
      <c r="G7354" s="9"/>
      <c r="H7354" s="9"/>
      <c r="I7354" s="9"/>
      <c r="J7354" s="9"/>
      <c r="K7354" s="9"/>
      <c r="M7354" s="9"/>
      <c r="N7354" s="76"/>
      <c r="P7354" s="7"/>
      <c r="Q7354" s="7"/>
      <c r="R7354" s="7"/>
      <c r="S7354" s="7"/>
    </row>
    <row r="7355" spans="1:19" s="8" customFormat="1" ht="11.8" x14ac:dyDescent="0.2">
      <c r="A7355" s="48"/>
      <c r="F7355" s="9"/>
      <c r="G7355" s="9"/>
      <c r="H7355" s="9"/>
      <c r="I7355" s="9"/>
      <c r="J7355" s="9"/>
      <c r="K7355" s="9"/>
      <c r="M7355" s="9"/>
      <c r="N7355" s="76"/>
      <c r="P7355" s="7"/>
      <c r="Q7355" s="7"/>
      <c r="R7355" s="7"/>
      <c r="S7355" s="7"/>
    </row>
    <row r="7356" spans="1:19" s="8" customFormat="1" ht="11.8" x14ac:dyDescent="0.2">
      <c r="A7356" s="48"/>
      <c r="F7356" s="9"/>
      <c r="G7356" s="9"/>
      <c r="H7356" s="9"/>
      <c r="I7356" s="9"/>
      <c r="J7356" s="9"/>
      <c r="K7356" s="9"/>
      <c r="M7356" s="9"/>
      <c r="N7356" s="76"/>
      <c r="P7356" s="7"/>
      <c r="Q7356" s="7"/>
      <c r="R7356" s="7"/>
      <c r="S7356" s="7"/>
    </row>
    <row r="7357" spans="1:19" s="8" customFormat="1" ht="11.8" x14ac:dyDescent="0.2">
      <c r="A7357" s="48"/>
      <c r="F7357" s="9"/>
      <c r="G7357" s="9"/>
      <c r="H7357" s="9"/>
      <c r="I7357" s="9"/>
      <c r="J7357" s="9"/>
      <c r="K7357" s="9"/>
      <c r="M7357" s="9"/>
      <c r="N7357" s="76"/>
      <c r="P7357" s="7"/>
      <c r="Q7357" s="7"/>
      <c r="R7357" s="7"/>
      <c r="S7357" s="7"/>
    </row>
    <row r="7358" spans="1:19" s="8" customFormat="1" ht="11.8" x14ac:dyDescent="0.2">
      <c r="A7358" s="48"/>
      <c r="F7358" s="9"/>
      <c r="G7358" s="9"/>
      <c r="H7358" s="9"/>
      <c r="I7358" s="9"/>
      <c r="J7358" s="9"/>
      <c r="K7358" s="9"/>
      <c r="M7358" s="9"/>
      <c r="N7358" s="76"/>
      <c r="P7358" s="7"/>
      <c r="Q7358" s="7"/>
      <c r="R7358" s="7"/>
      <c r="S7358" s="7"/>
    </row>
    <row r="7359" spans="1:19" s="8" customFormat="1" ht="11.8" x14ac:dyDescent="0.2">
      <c r="A7359" s="48"/>
      <c r="F7359" s="9"/>
      <c r="G7359" s="9"/>
      <c r="H7359" s="9"/>
      <c r="I7359" s="9"/>
      <c r="J7359" s="9"/>
      <c r="K7359" s="9"/>
      <c r="M7359" s="9"/>
      <c r="N7359" s="76"/>
      <c r="P7359" s="7"/>
      <c r="Q7359" s="7"/>
      <c r="R7359" s="7"/>
      <c r="S7359" s="7"/>
    </row>
    <row r="7360" spans="1:19" s="8" customFormat="1" ht="11.8" x14ac:dyDescent="0.2">
      <c r="A7360" s="48"/>
      <c r="F7360" s="9"/>
      <c r="G7360" s="9"/>
      <c r="H7360" s="9"/>
      <c r="I7360" s="9"/>
      <c r="J7360" s="9"/>
      <c r="K7360" s="9"/>
      <c r="M7360" s="9"/>
      <c r="N7360" s="76"/>
      <c r="P7360" s="7"/>
      <c r="Q7360" s="7"/>
      <c r="R7360" s="7"/>
      <c r="S7360" s="7"/>
    </row>
    <row r="7361" spans="1:19" s="8" customFormat="1" ht="11.8" x14ac:dyDescent="0.2">
      <c r="A7361" s="48"/>
      <c r="F7361" s="9"/>
      <c r="G7361" s="9"/>
      <c r="H7361" s="9"/>
      <c r="I7361" s="9"/>
      <c r="J7361" s="9"/>
      <c r="K7361" s="9"/>
      <c r="M7361" s="9"/>
      <c r="N7361" s="76"/>
      <c r="P7361" s="7"/>
      <c r="Q7361" s="7"/>
      <c r="R7361" s="7"/>
      <c r="S7361" s="7"/>
    </row>
    <row r="7362" spans="1:19" s="8" customFormat="1" ht="11.8" x14ac:dyDescent="0.2">
      <c r="A7362" s="48"/>
      <c r="F7362" s="9"/>
      <c r="G7362" s="9"/>
      <c r="H7362" s="9"/>
      <c r="I7362" s="9"/>
      <c r="J7362" s="9"/>
      <c r="K7362" s="9"/>
      <c r="M7362" s="9"/>
      <c r="N7362" s="76"/>
      <c r="P7362" s="7"/>
      <c r="Q7362" s="7"/>
      <c r="R7362" s="7"/>
      <c r="S7362" s="7"/>
    </row>
    <row r="7363" spans="1:19" s="8" customFormat="1" ht="11.8" x14ac:dyDescent="0.2">
      <c r="A7363" s="48"/>
      <c r="F7363" s="9"/>
      <c r="G7363" s="9"/>
      <c r="H7363" s="9"/>
      <c r="I7363" s="9"/>
      <c r="J7363" s="9"/>
      <c r="K7363" s="9"/>
      <c r="M7363" s="9"/>
      <c r="N7363" s="76"/>
      <c r="P7363" s="7"/>
      <c r="Q7363" s="7"/>
      <c r="R7363" s="7"/>
      <c r="S7363" s="7"/>
    </row>
    <row r="7364" spans="1:19" s="8" customFormat="1" ht="11.8" x14ac:dyDescent="0.2">
      <c r="A7364" s="48"/>
      <c r="F7364" s="9"/>
      <c r="G7364" s="9"/>
      <c r="H7364" s="9"/>
      <c r="I7364" s="9"/>
      <c r="J7364" s="9"/>
      <c r="K7364" s="9"/>
      <c r="M7364" s="9"/>
      <c r="N7364" s="76"/>
      <c r="P7364" s="7"/>
      <c r="Q7364" s="7"/>
      <c r="R7364" s="7"/>
      <c r="S7364" s="7"/>
    </row>
    <row r="7365" spans="1:19" s="8" customFormat="1" ht="11.8" x14ac:dyDescent="0.2">
      <c r="A7365" s="48"/>
      <c r="F7365" s="9"/>
      <c r="G7365" s="9"/>
      <c r="H7365" s="9"/>
      <c r="I7365" s="9"/>
      <c r="J7365" s="9"/>
      <c r="K7365" s="9"/>
      <c r="M7365" s="9"/>
      <c r="N7365" s="76"/>
      <c r="P7365" s="7"/>
      <c r="Q7365" s="7"/>
      <c r="R7365" s="7"/>
      <c r="S7365" s="7"/>
    </row>
    <row r="7366" spans="1:19" s="8" customFormat="1" ht="11.8" x14ac:dyDescent="0.2">
      <c r="A7366" s="48"/>
      <c r="F7366" s="9"/>
      <c r="G7366" s="9"/>
      <c r="H7366" s="9"/>
      <c r="I7366" s="9"/>
      <c r="J7366" s="9"/>
      <c r="K7366" s="9"/>
      <c r="M7366" s="9"/>
      <c r="N7366" s="76"/>
      <c r="P7366" s="7"/>
      <c r="Q7366" s="7"/>
      <c r="R7366" s="7"/>
      <c r="S7366" s="7"/>
    </row>
    <row r="7367" spans="1:19" s="8" customFormat="1" ht="11.8" x14ac:dyDescent="0.2">
      <c r="A7367" s="48"/>
      <c r="F7367" s="9"/>
      <c r="G7367" s="9"/>
      <c r="H7367" s="9"/>
      <c r="I7367" s="9"/>
      <c r="J7367" s="9"/>
      <c r="K7367" s="9"/>
      <c r="M7367" s="9"/>
      <c r="N7367" s="76"/>
      <c r="P7367" s="7"/>
      <c r="Q7367" s="7"/>
      <c r="R7367" s="7"/>
      <c r="S7367" s="7"/>
    </row>
    <row r="7368" spans="1:19" s="8" customFormat="1" ht="11.8" x14ac:dyDescent="0.2">
      <c r="A7368" s="48"/>
      <c r="F7368" s="9"/>
      <c r="G7368" s="9"/>
      <c r="H7368" s="9"/>
      <c r="I7368" s="9"/>
      <c r="J7368" s="9"/>
      <c r="K7368" s="9"/>
      <c r="M7368" s="9"/>
      <c r="N7368" s="76"/>
      <c r="P7368" s="7"/>
      <c r="Q7368" s="7"/>
      <c r="R7368" s="7"/>
      <c r="S7368" s="7"/>
    </row>
    <row r="7369" spans="1:19" s="8" customFormat="1" ht="11.8" x14ac:dyDescent="0.2">
      <c r="A7369" s="48"/>
      <c r="F7369" s="9"/>
      <c r="G7369" s="9"/>
      <c r="H7369" s="9"/>
      <c r="I7369" s="9"/>
      <c r="J7369" s="9"/>
      <c r="K7369" s="9"/>
      <c r="M7369" s="9"/>
      <c r="N7369" s="76"/>
      <c r="P7369" s="7"/>
      <c r="Q7369" s="7"/>
      <c r="R7369" s="7"/>
      <c r="S7369" s="7"/>
    </row>
    <row r="7370" spans="1:19" s="8" customFormat="1" ht="11.8" x14ac:dyDescent="0.2">
      <c r="A7370" s="48"/>
      <c r="F7370" s="9"/>
      <c r="G7370" s="9"/>
      <c r="H7370" s="9"/>
      <c r="I7370" s="9"/>
      <c r="J7370" s="9"/>
      <c r="K7370" s="9"/>
      <c r="M7370" s="9"/>
      <c r="N7370" s="76"/>
      <c r="P7370" s="7"/>
      <c r="Q7370" s="7"/>
      <c r="R7370" s="7"/>
      <c r="S7370" s="7"/>
    </row>
    <row r="7371" spans="1:19" s="8" customFormat="1" ht="11.8" x14ac:dyDescent="0.2">
      <c r="A7371" s="48"/>
      <c r="F7371" s="9"/>
      <c r="G7371" s="9"/>
      <c r="H7371" s="9"/>
      <c r="I7371" s="9"/>
      <c r="J7371" s="9"/>
      <c r="K7371" s="9"/>
      <c r="M7371" s="9"/>
      <c r="N7371" s="76"/>
      <c r="P7371" s="7"/>
      <c r="Q7371" s="7"/>
      <c r="R7371" s="7"/>
      <c r="S7371" s="7"/>
    </row>
    <row r="7372" spans="1:19" s="8" customFormat="1" ht="11.8" x14ac:dyDescent="0.2">
      <c r="A7372" s="48"/>
      <c r="F7372" s="9"/>
      <c r="G7372" s="9"/>
      <c r="H7372" s="9"/>
      <c r="I7372" s="9"/>
      <c r="J7372" s="9"/>
      <c r="K7372" s="9"/>
      <c r="M7372" s="9"/>
      <c r="N7372" s="76"/>
      <c r="P7372" s="7"/>
      <c r="Q7372" s="7"/>
      <c r="R7372" s="7"/>
      <c r="S7372" s="7"/>
    </row>
    <row r="7373" spans="1:19" s="8" customFormat="1" ht="11.8" x14ac:dyDescent="0.2">
      <c r="A7373" s="48"/>
      <c r="F7373" s="9"/>
      <c r="G7373" s="9"/>
      <c r="H7373" s="9"/>
      <c r="I7373" s="9"/>
      <c r="J7373" s="9"/>
      <c r="K7373" s="9"/>
      <c r="M7373" s="9"/>
      <c r="N7373" s="76"/>
      <c r="P7373" s="7"/>
      <c r="Q7373" s="7"/>
      <c r="R7373" s="7"/>
      <c r="S7373" s="7"/>
    </row>
    <row r="7374" spans="1:19" s="8" customFormat="1" ht="11.8" x14ac:dyDescent="0.2">
      <c r="A7374" s="48"/>
      <c r="F7374" s="9"/>
      <c r="G7374" s="9"/>
      <c r="H7374" s="9"/>
      <c r="I7374" s="9"/>
      <c r="J7374" s="9"/>
      <c r="K7374" s="9"/>
      <c r="M7374" s="9"/>
      <c r="N7374" s="76"/>
      <c r="P7374" s="7"/>
      <c r="Q7374" s="7"/>
      <c r="R7374" s="7"/>
      <c r="S7374" s="7"/>
    </row>
    <row r="7375" spans="1:19" s="8" customFormat="1" ht="11.8" x14ac:dyDescent="0.2">
      <c r="A7375" s="48"/>
      <c r="F7375" s="9"/>
      <c r="G7375" s="9"/>
      <c r="H7375" s="9"/>
      <c r="I7375" s="9"/>
      <c r="J7375" s="9"/>
      <c r="K7375" s="9"/>
      <c r="M7375" s="9"/>
      <c r="N7375" s="76"/>
      <c r="P7375" s="7"/>
      <c r="Q7375" s="7"/>
      <c r="R7375" s="7"/>
      <c r="S7375" s="7"/>
    </row>
    <row r="7376" spans="1:19" s="8" customFormat="1" ht="11.8" x14ac:dyDescent="0.2">
      <c r="A7376" s="48"/>
      <c r="F7376" s="9"/>
      <c r="G7376" s="9"/>
      <c r="H7376" s="9"/>
      <c r="I7376" s="9"/>
      <c r="J7376" s="9"/>
      <c r="K7376" s="9"/>
      <c r="M7376" s="9"/>
      <c r="N7376" s="76"/>
      <c r="P7376" s="7"/>
      <c r="Q7376" s="7"/>
      <c r="R7376" s="7"/>
      <c r="S7376" s="7"/>
    </row>
    <row r="7377" spans="1:19" s="8" customFormat="1" ht="11.8" x14ac:dyDescent="0.2">
      <c r="A7377" s="48"/>
      <c r="F7377" s="9"/>
      <c r="G7377" s="9"/>
      <c r="H7377" s="9"/>
      <c r="I7377" s="9"/>
      <c r="J7377" s="9"/>
      <c r="K7377" s="9"/>
      <c r="M7377" s="9"/>
      <c r="N7377" s="76"/>
      <c r="P7377" s="7"/>
      <c r="Q7377" s="7"/>
      <c r="R7377" s="7"/>
      <c r="S7377" s="7"/>
    </row>
    <row r="7378" spans="1:19" s="8" customFormat="1" ht="11.8" x14ac:dyDescent="0.2">
      <c r="A7378" s="48"/>
      <c r="F7378" s="9"/>
      <c r="G7378" s="9"/>
      <c r="H7378" s="9"/>
      <c r="I7378" s="9"/>
      <c r="J7378" s="9"/>
      <c r="K7378" s="9"/>
      <c r="M7378" s="9"/>
      <c r="N7378" s="76"/>
      <c r="P7378" s="7"/>
      <c r="Q7378" s="7"/>
      <c r="R7378" s="7"/>
      <c r="S7378" s="7"/>
    </row>
    <row r="7379" spans="1:19" s="8" customFormat="1" ht="11.8" x14ac:dyDescent="0.2">
      <c r="A7379" s="48"/>
      <c r="F7379" s="9"/>
      <c r="G7379" s="9"/>
      <c r="H7379" s="9"/>
      <c r="I7379" s="9"/>
      <c r="J7379" s="9"/>
      <c r="K7379" s="9"/>
      <c r="M7379" s="9"/>
      <c r="N7379" s="76"/>
      <c r="P7379" s="7"/>
      <c r="Q7379" s="7"/>
      <c r="R7379" s="7"/>
      <c r="S7379" s="7"/>
    </row>
    <row r="7380" spans="1:19" s="8" customFormat="1" ht="11.8" x14ac:dyDescent="0.2">
      <c r="A7380" s="48"/>
      <c r="F7380" s="9"/>
      <c r="G7380" s="9"/>
      <c r="H7380" s="9"/>
      <c r="I7380" s="9"/>
      <c r="J7380" s="9"/>
      <c r="K7380" s="9"/>
      <c r="M7380" s="9"/>
      <c r="N7380" s="76"/>
      <c r="P7380" s="7"/>
      <c r="Q7380" s="7"/>
      <c r="R7380" s="7"/>
      <c r="S7380" s="7"/>
    </row>
    <row r="7381" spans="1:19" s="8" customFormat="1" ht="11.8" x14ac:dyDescent="0.2">
      <c r="A7381" s="48"/>
      <c r="F7381" s="9"/>
      <c r="G7381" s="9"/>
      <c r="H7381" s="9"/>
      <c r="I7381" s="9"/>
      <c r="J7381" s="9"/>
      <c r="K7381" s="9"/>
      <c r="M7381" s="9"/>
      <c r="N7381" s="76"/>
      <c r="P7381" s="7"/>
      <c r="Q7381" s="7"/>
      <c r="R7381" s="7"/>
      <c r="S7381" s="7"/>
    </row>
    <row r="7382" spans="1:19" s="8" customFormat="1" ht="11.8" x14ac:dyDescent="0.2">
      <c r="A7382" s="48"/>
      <c r="F7382" s="9"/>
      <c r="G7382" s="9"/>
      <c r="H7382" s="9"/>
      <c r="I7382" s="9"/>
      <c r="J7382" s="9"/>
      <c r="K7382" s="9"/>
      <c r="M7382" s="9"/>
      <c r="N7382" s="76"/>
      <c r="P7382" s="7"/>
      <c r="Q7382" s="7"/>
      <c r="R7382" s="7"/>
      <c r="S7382" s="7"/>
    </row>
    <row r="7383" spans="1:19" s="8" customFormat="1" ht="11.8" x14ac:dyDescent="0.2">
      <c r="A7383" s="48"/>
      <c r="F7383" s="9"/>
      <c r="G7383" s="9"/>
      <c r="H7383" s="9"/>
      <c r="I7383" s="9"/>
      <c r="J7383" s="9"/>
      <c r="K7383" s="9"/>
      <c r="M7383" s="9"/>
      <c r="N7383" s="76"/>
      <c r="P7383" s="7"/>
      <c r="Q7383" s="7"/>
      <c r="R7383" s="7"/>
      <c r="S7383" s="7"/>
    </row>
    <row r="7384" spans="1:19" s="8" customFormat="1" ht="11.8" x14ac:dyDescent="0.2">
      <c r="A7384" s="48"/>
      <c r="F7384" s="9"/>
      <c r="G7384" s="9"/>
      <c r="H7384" s="9"/>
      <c r="I7384" s="9"/>
      <c r="J7384" s="9"/>
      <c r="K7384" s="9"/>
      <c r="M7384" s="9"/>
      <c r="N7384" s="76"/>
      <c r="P7384" s="7"/>
      <c r="Q7384" s="7"/>
      <c r="R7384" s="7"/>
      <c r="S7384" s="7"/>
    </row>
    <row r="7385" spans="1:19" s="8" customFormat="1" ht="11.8" x14ac:dyDescent="0.2">
      <c r="A7385" s="48"/>
      <c r="F7385" s="9"/>
      <c r="G7385" s="9"/>
      <c r="H7385" s="9"/>
      <c r="I7385" s="9"/>
      <c r="J7385" s="9"/>
      <c r="K7385" s="9"/>
      <c r="M7385" s="9"/>
      <c r="N7385" s="76"/>
      <c r="P7385" s="7"/>
      <c r="Q7385" s="7"/>
      <c r="R7385" s="7"/>
      <c r="S7385" s="7"/>
    </row>
    <row r="7386" spans="1:19" s="8" customFormat="1" ht="11.8" x14ac:dyDescent="0.2">
      <c r="A7386" s="48"/>
      <c r="F7386" s="9"/>
      <c r="G7386" s="9"/>
      <c r="H7386" s="9"/>
      <c r="I7386" s="9"/>
      <c r="J7386" s="9"/>
      <c r="K7386" s="9"/>
      <c r="M7386" s="9"/>
      <c r="N7386" s="76"/>
      <c r="P7386" s="7"/>
      <c r="Q7386" s="7"/>
      <c r="R7386" s="7"/>
      <c r="S7386" s="7"/>
    </row>
    <row r="7387" spans="1:19" s="8" customFormat="1" ht="11.8" x14ac:dyDescent="0.2">
      <c r="A7387" s="48"/>
      <c r="F7387" s="9"/>
      <c r="G7387" s="9"/>
      <c r="H7387" s="9"/>
      <c r="I7387" s="9"/>
      <c r="J7387" s="9"/>
      <c r="K7387" s="9"/>
      <c r="M7387" s="9"/>
      <c r="N7387" s="76"/>
      <c r="P7387" s="7"/>
      <c r="Q7387" s="7"/>
      <c r="R7387" s="7"/>
      <c r="S7387" s="7"/>
    </row>
    <row r="7388" spans="1:19" s="8" customFormat="1" ht="11.8" x14ac:dyDescent="0.2">
      <c r="A7388" s="48"/>
      <c r="F7388" s="9"/>
      <c r="G7388" s="9"/>
      <c r="H7388" s="9"/>
      <c r="I7388" s="9"/>
      <c r="J7388" s="9"/>
      <c r="K7388" s="9"/>
      <c r="M7388" s="9"/>
      <c r="N7388" s="76"/>
      <c r="P7388" s="7"/>
      <c r="Q7388" s="7"/>
      <c r="R7388" s="7"/>
      <c r="S7388" s="7"/>
    </row>
    <row r="7389" spans="1:19" s="8" customFormat="1" ht="11.8" x14ac:dyDescent="0.2">
      <c r="A7389" s="48"/>
      <c r="F7389" s="9"/>
      <c r="G7389" s="9"/>
      <c r="H7389" s="9"/>
      <c r="I7389" s="9"/>
      <c r="J7389" s="9"/>
      <c r="K7389" s="9"/>
      <c r="M7389" s="9"/>
      <c r="N7389" s="76"/>
      <c r="P7389" s="7"/>
      <c r="Q7389" s="7"/>
      <c r="R7389" s="7"/>
      <c r="S7389" s="7"/>
    </row>
    <row r="7390" spans="1:19" s="8" customFormat="1" ht="11.8" x14ac:dyDescent="0.2">
      <c r="A7390" s="48"/>
      <c r="F7390" s="9"/>
      <c r="G7390" s="9"/>
      <c r="H7390" s="9"/>
      <c r="I7390" s="9"/>
      <c r="J7390" s="9"/>
      <c r="K7390" s="9"/>
      <c r="M7390" s="9"/>
      <c r="N7390" s="76"/>
      <c r="P7390" s="7"/>
      <c r="Q7390" s="7"/>
      <c r="R7390" s="7"/>
      <c r="S7390" s="7"/>
    </row>
    <row r="7391" spans="1:19" s="8" customFormat="1" ht="11.8" x14ac:dyDescent="0.2">
      <c r="A7391" s="48"/>
      <c r="F7391" s="9"/>
      <c r="G7391" s="9"/>
      <c r="H7391" s="9"/>
      <c r="I7391" s="9"/>
      <c r="J7391" s="9"/>
      <c r="K7391" s="9"/>
      <c r="M7391" s="9"/>
      <c r="N7391" s="76"/>
      <c r="P7391" s="7"/>
      <c r="Q7391" s="7"/>
      <c r="R7391" s="7"/>
      <c r="S7391" s="7"/>
    </row>
    <row r="7392" spans="1:19" s="8" customFormat="1" ht="11.8" x14ac:dyDescent="0.2">
      <c r="A7392" s="48"/>
      <c r="F7392" s="9"/>
      <c r="G7392" s="9"/>
      <c r="H7392" s="9"/>
      <c r="I7392" s="9"/>
      <c r="J7392" s="9"/>
      <c r="K7392" s="9"/>
      <c r="M7392" s="9"/>
      <c r="N7392" s="76"/>
      <c r="P7392" s="7"/>
      <c r="Q7392" s="7"/>
      <c r="R7392" s="7"/>
      <c r="S7392" s="7"/>
    </row>
    <row r="7393" spans="1:19" s="8" customFormat="1" ht="11.8" x14ac:dyDescent="0.2">
      <c r="A7393" s="48"/>
      <c r="F7393" s="9"/>
      <c r="G7393" s="9"/>
      <c r="H7393" s="9"/>
      <c r="I7393" s="9"/>
      <c r="J7393" s="9"/>
      <c r="K7393" s="9"/>
      <c r="M7393" s="9"/>
      <c r="N7393" s="76"/>
      <c r="P7393" s="7"/>
      <c r="Q7393" s="7"/>
      <c r="R7393" s="7"/>
      <c r="S7393" s="7"/>
    </row>
    <row r="7394" spans="1:19" s="8" customFormat="1" ht="11.8" x14ac:dyDescent="0.2">
      <c r="A7394" s="48"/>
      <c r="F7394" s="9"/>
      <c r="G7394" s="9"/>
      <c r="H7394" s="9"/>
      <c r="I7394" s="9"/>
      <c r="J7394" s="9"/>
      <c r="K7394" s="9"/>
      <c r="M7394" s="9"/>
      <c r="N7394" s="76"/>
      <c r="P7394" s="7"/>
      <c r="Q7394" s="7"/>
      <c r="R7394" s="7"/>
      <c r="S7394" s="7"/>
    </row>
    <row r="7395" spans="1:19" s="8" customFormat="1" ht="11.8" x14ac:dyDescent="0.2">
      <c r="A7395" s="48"/>
      <c r="F7395" s="9"/>
      <c r="G7395" s="9"/>
      <c r="H7395" s="9"/>
      <c r="I7395" s="9"/>
      <c r="J7395" s="9"/>
      <c r="K7395" s="9"/>
      <c r="M7395" s="9"/>
      <c r="N7395" s="76"/>
      <c r="P7395" s="7"/>
      <c r="Q7395" s="7"/>
      <c r="R7395" s="7"/>
      <c r="S7395" s="7"/>
    </row>
    <row r="7396" spans="1:19" s="8" customFormat="1" ht="11.8" x14ac:dyDescent="0.2">
      <c r="A7396" s="48"/>
      <c r="F7396" s="9"/>
      <c r="G7396" s="9"/>
      <c r="H7396" s="9"/>
      <c r="I7396" s="9"/>
      <c r="J7396" s="9"/>
      <c r="K7396" s="9"/>
      <c r="M7396" s="9"/>
      <c r="N7396" s="76"/>
      <c r="P7396" s="7"/>
      <c r="Q7396" s="7"/>
      <c r="R7396" s="7"/>
      <c r="S7396" s="7"/>
    </row>
    <row r="7397" spans="1:19" s="8" customFormat="1" ht="11.8" x14ac:dyDescent="0.2">
      <c r="A7397" s="48"/>
      <c r="F7397" s="9"/>
      <c r="G7397" s="9"/>
      <c r="H7397" s="9"/>
      <c r="I7397" s="9"/>
      <c r="J7397" s="9"/>
      <c r="K7397" s="9"/>
      <c r="M7397" s="9"/>
      <c r="N7397" s="76"/>
      <c r="P7397" s="7"/>
      <c r="Q7397" s="7"/>
      <c r="R7397" s="7"/>
      <c r="S7397" s="7"/>
    </row>
    <row r="7398" spans="1:19" s="8" customFormat="1" ht="11.8" x14ac:dyDescent="0.2">
      <c r="A7398" s="48"/>
      <c r="F7398" s="9"/>
      <c r="G7398" s="9"/>
      <c r="H7398" s="9"/>
      <c r="I7398" s="9"/>
      <c r="J7398" s="9"/>
      <c r="K7398" s="9"/>
      <c r="M7398" s="9"/>
      <c r="N7398" s="76"/>
      <c r="P7398" s="7"/>
      <c r="Q7398" s="7"/>
      <c r="R7398" s="7"/>
      <c r="S7398" s="7"/>
    </row>
    <row r="7399" spans="1:19" s="8" customFormat="1" ht="11.8" x14ac:dyDescent="0.2">
      <c r="A7399" s="48"/>
      <c r="F7399" s="9"/>
      <c r="G7399" s="9"/>
      <c r="H7399" s="9"/>
      <c r="I7399" s="9"/>
      <c r="J7399" s="9"/>
      <c r="K7399" s="9"/>
      <c r="M7399" s="9"/>
      <c r="N7399" s="76"/>
      <c r="P7399" s="7"/>
      <c r="Q7399" s="7"/>
      <c r="R7399" s="7"/>
      <c r="S7399" s="7"/>
    </row>
    <row r="7400" spans="1:19" s="8" customFormat="1" ht="11.8" x14ac:dyDescent="0.2">
      <c r="A7400" s="48"/>
      <c r="F7400" s="9"/>
      <c r="G7400" s="9"/>
      <c r="H7400" s="9"/>
      <c r="I7400" s="9"/>
      <c r="J7400" s="9"/>
      <c r="K7400" s="9"/>
      <c r="M7400" s="9"/>
      <c r="N7400" s="76"/>
      <c r="P7400" s="7"/>
      <c r="Q7400" s="7"/>
      <c r="R7400" s="7"/>
      <c r="S7400" s="7"/>
    </row>
    <row r="7401" spans="1:19" s="8" customFormat="1" ht="11.8" x14ac:dyDescent="0.2">
      <c r="A7401" s="48"/>
      <c r="F7401" s="9"/>
      <c r="G7401" s="9"/>
      <c r="H7401" s="9"/>
      <c r="I7401" s="9"/>
      <c r="J7401" s="9"/>
      <c r="K7401" s="9"/>
      <c r="M7401" s="9"/>
      <c r="N7401" s="76"/>
      <c r="P7401" s="7"/>
      <c r="Q7401" s="7"/>
      <c r="R7401" s="7"/>
      <c r="S7401" s="7"/>
    </row>
    <row r="7402" spans="1:19" s="8" customFormat="1" ht="11.8" x14ac:dyDescent="0.2">
      <c r="A7402" s="48"/>
      <c r="F7402" s="9"/>
      <c r="G7402" s="9"/>
      <c r="H7402" s="9"/>
      <c r="I7402" s="9"/>
      <c r="J7402" s="9"/>
      <c r="K7402" s="9"/>
      <c r="M7402" s="9"/>
      <c r="N7402" s="76"/>
      <c r="P7402" s="7"/>
      <c r="Q7402" s="7"/>
      <c r="R7402" s="7"/>
      <c r="S7402" s="7"/>
    </row>
    <row r="7403" spans="1:19" s="8" customFormat="1" ht="11.8" x14ac:dyDescent="0.2">
      <c r="A7403" s="48"/>
      <c r="F7403" s="9"/>
      <c r="G7403" s="9"/>
      <c r="H7403" s="9"/>
      <c r="I7403" s="9"/>
      <c r="J7403" s="9"/>
      <c r="K7403" s="9"/>
      <c r="M7403" s="9"/>
      <c r="N7403" s="76"/>
      <c r="P7403" s="7"/>
      <c r="Q7403" s="7"/>
      <c r="R7403" s="7"/>
      <c r="S7403" s="7"/>
    </row>
    <row r="7404" spans="1:19" s="8" customFormat="1" ht="11.8" x14ac:dyDescent="0.2">
      <c r="A7404" s="48"/>
      <c r="F7404" s="9"/>
      <c r="G7404" s="9"/>
      <c r="H7404" s="9"/>
      <c r="I7404" s="9"/>
      <c r="J7404" s="9"/>
      <c r="K7404" s="9"/>
      <c r="M7404" s="9"/>
      <c r="N7404" s="76"/>
      <c r="P7404" s="7"/>
      <c r="Q7404" s="7"/>
      <c r="R7404" s="7"/>
      <c r="S7404" s="7"/>
    </row>
    <row r="7405" spans="1:19" s="8" customFormat="1" ht="11.8" x14ac:dyDescent="0.2">
      <c r="A7405" s="48"/>
      <c r="F7405" s="9"/>
      <c r="G7405" s="9"/>
      <c r="H7405" s="9"/>
      <c r="I7405" s="9"/>
      <c r="J7405" s="9"/>
      <c r="K7405" s="9"/>
      <c r="M7405" s="9"/>
      <c r="N7405" s="76"/>
      <c r="P7405" s="7"/>
      <c r="Q7405" s="7"/>
      <c r="R7405" s="7"/>
      <c r="S7405" s="7"/>
    </row>
    <row r="7406" spans="1:19" s="8" customFormat="1" ht="11.8" x14ac:dyDescent="0.2">
      <c r="A7406" s="48"/>
      <c r="F7406" s="9"/>
      <c r="G7406" s="9"/>
      <c r="H7406" s="9"/>
      <c r="I7406" s="9"/>
      <c r="J7406" s="9"/>
      <c r="K7406" s="9"/>
      <c r="M7406" s="9"/>
      <c r="N7406" s="76"/>
      <c r="P7406" s="7"/>
      <c r="Q7406" s="7"/>
      <c r="R7406" s="7"/>
      <c r="S7406" s="7"/>
    </row>
    <row r="7407" spans="1:19" s="8" customFormat="1" ht="11.8" x14ac:dyDescent="0.2">
      <c r="A7407" s="48"/>
      <c r="F7407" s="9"/>
      <c r="G7407" s="9"/>
      <c r="H7407" s="9"/>
      <c r="I7407" s="9"/>
      <c r="J7407" s="9"/>
      <c r="K7407" s="9"/>
      <c r="M7407" s="9"/>
      <c r="N7407" s="76"/>
      <c r="P7407" s="7"/>
      <c r="Q7407" s="7"/>
      <c r="R7407" s="7"/>
      <c r="S7407" s="7"/>
    </row>
    <row r="7408" spans="1:19" s="8" customFormat="1" ht="11.8" x14ac:dyDescent="0.2">
      <c r="A7408" s="48"/>
      <c r="F7408" s="9"/>
      <c r="G7408" s="9"/>
      <c r="H7408" s="9"/>
      <c r="I7408" s="9"/>
      <c r="J7408" s="9"/>
      <c r="K7408" s="9"/>
      <c r="M7408" s="9"/>
      <c r="N7408" s="76"/>
      <c r="P7408" s="7"/>
      <c r="Q7408" s="7"/>
      <c r="R7408" s="7"/>
      <c r="S7408" s="7"/>
    </row>
    <row r="7409" spans="1:19" s="8" customFormat="1" ht="11.8" x14ac:dyDescent="0.2">
      <c r="A7409" s="48"/>
      <c r="F7409" s="9"/>
      <c r="G7409" s="9"/>
      <c r="H7409" s="9"/>
      <c r="I7409" s="9"/>
      <c r="J7409" s="9"/>
      <c r="K7409" s="9"/>
      <c r="M7409" s="9"/>
      <c r="N7409" s="76"/>
      <c r="P7409" s="7"/>
      <c r="Q7409" s="7"/>
      <c r="R7409" s="7"/>
      <c r="S7409" s="7"/>
    </row>
    <row r="7410" spans="1:19" s="8" customFormat="1" ht="11.8" x14ac:dyDescent="0.2">
      <c r="A7410" s="48"/>
      <c r="F7410" s="9"/>
      <c r="G7410" s="9"/>
      <c r="H7410" s="9"/>
      <c r="I7410" s="9"/>
      <c r="J7410" s="9"/>
      <c r="K7410" s="9"/>
      <c r="M7410" s="9"/>
      <c r="N7410" s="76"/>
      <c r="P7410" s="7"/>
      <c r="Q7410" s="7"/>
      <c r="R7410" s="7"/>
      <c r="S7410" s="7"/>
    </row>
    <row r="7411" spans="1:19" s="8" customFormat="1" ht="11.8" x14ac:dyDescent="0.2">
      <c r="A7411" s="48"/>
      <c r="F7411" s="9"/>
      <c r="G7411" s="9"/>
      <c r="H7411" s="9"/>
      <c r="I7411" s="9"/>
      <c r="J7411" s="9"/>
      <c r="K7411" s="9"/>
      <c r="M7411" s="9"/>
      <c r="N7411" s="76"/>
      <c r="P7411" s="7"/>
      <c r="Q7411" s="7"/>
      <c r="R7411" s="7"/>
      <c r="S7411" s="7"/>
    </row>
    <row r="7412" spans="1:19" s="8" customFormat="1" ht="11.8" x14ac:dyDescent="0.2">
      <c r="A7412" s="48"/>
      <c r="F7412" s="9"/>
      <c r="G7412" s="9"/>
      <c r="H7412" s="9"/>
      <c r="I7412" s="9"/>
      <c r="J7412" s="9"/>
      <c r="K7412" s="9"/>
      <c r="M7412" s="9"/>
      <c r="N7412" s="76"/>
      <c r="P7412" s="7"/>
      <c r="Q7412" s="7"/>
      <c r="R7412" s="7"/>
      <c r="S7412" s="7"/>
    </row>
    <row r="7413" spans="1:19" s="8" customFormat="1" ht="11.8" x14ac:dyDescent="0.2">
      <c r="A7413" s="48"/>
      <c r="F7413" s="9"/>
      <c r="G7413" s="9"/>
      <c r="H7413" s="9"/>
      <c r="I7413" s="9"/>
      <c r="J7413" s="9"/>
      <c r="K7413" s="9"/>
      <c r="M7413" s="9"/>
      <c r="N7413" s="76"/>
      <c r="P7413" s="7"/>
      <c r="Q7413" s="7"/>
      <c r="R7413" s="7"/>
      <c r="S7413" s="7"/>
    </row>
    <row r="7414" spans="1:19" s="8" customFormat="1" ht="11.8" x14ac:dyDescent="0.2">
      <c r="A7414" s="48"/>
      <c r="F7414" s="9"/>
      <c r="G7414" s="9"/>
      <c r="H7414" s="9"/>
      <c r="I7414" s="9"/>
      <c r="J7414" s="9"/>
      <c r="K7414" s="9"/>
      <c r="M7414" s="9"/>
      <c r="N7414" s="76"/>
      <c r="P7414" s="7"/>
      <c r="Q7414" s="7"/>
      <c r="R7414" s="7"/>
      <c r="S7414" s="7"/>
    </row>
    <row r="7415" spans="1:19" s="8" customFormat="1" ht="11.8" x14ac:dyDescent="0.2">
      <c r="A7415" s="48"/>
      <c r="F7415" s="9"/>
      <c r="G7415" s="9"/>
      <c r="H7415" s="9"/>
      <c r="I7415" s="9"/>
      <c r="J7415" s="9"/>
      <c r="K7415" s="9"/>
      <c r="M7415" s="9"/>
      <c r="N7415" s="76"/>
      <c r="P7415" s="7"/>
      <c r="Q7415" s="7"/>
      <c r="R7415" s="7"/>
      <c r="S7415" s="7"/>
    </row>
    <row r="7416" spans="1:19" s="8" customFormat="1" ht="11.8" x14ac:dyDescent="0.2">
      <c r="A7416" s="48"/>
      <c r="F7416" s="9"/>
      <c r="G7416" s="9"/>
      <c r="H7416" s="9"/>
      <c r="I7416" s="9"/>
      <c r="J7416" s="9"/>
      <c r="K7416" s="9"/>
      <c r="M7416" s="9"/>
      <c r="N7416" s="76"/>
      <c r="P7416" s="7"/>
      <c r="Q7416" s="7"/>
      <c r="R7416" s="7"/>
      <c r="S7416" s="7"/>
    </row>
    <row r="7417" spans="1:19" s="8" customFormat="1" ht="11.8" x14ac:dyDescent="0.2">
      <c r="A7417" s="48"/>
      <c r="F7417" s="9"/>
      <c r="G7417" s="9"/>
      <c r="H7417" s="9"/>
      <c r="I7417" s="9"/>
      <c r="J7417" s="9"/>
      <c r="K7417" s="9"/>
      <c r="M7417" s="9"/>
      <c r="N7417" s="76"/>
      <c r="P7417" s="7"/>
      <c r="Q7417" s="7"/>
      <c r="R7417" s="7"/>
      <c r="S7417" s="7"/>
    </row>
    <row r="7418" spans="1:19" s="8" customFormat="1" ht="11.8" x14ac:dyDescent="0.2">
      <c r="A7418" s="48"/>
      <c r="F7418" s="9"/>
      <c r="G7418" s="9"/>
      <c r="H7418" s="9"/>
      <c r="I7418" s="9"/>
      <c r="J7418" s="9"/>
      <c r="K7418" s="9"/>
      <c r="M7418" s="9"/>
      <c r="N7418" s="76"/>
      <c r="P7418" s="7"/>
      <c r="Q7418" s="7"/>
      <c r="R7418" s="7"/>
      <c r="S7418" s="7"/>
    </row>
    <row r="7419" spans="1:19" s="8" customFormat="1" ht="11.8" x14ac:dyDescent="0.2">
      <c r="A7419" s="48"/>
      <c r="F7419" s="9"/>
      <c r="G7419" s="9"/>
      <c r="H7419" s="9"/>
      <c r="I7419" s="9"/>
      <c r="J7419" s="9"/>
      <c r="K7419" s="9"/>
      <c r="M7419" s="9"/>
      <c r="N7419" s="76"/>
      <c r="P7419" s="7"/>
      <c r="Q7419" s="7"/>
      <c r="R7419" s="7"/>
      <c r="S7419" s="7"/>
    </row>
    <row r="7420" spans="1:19" s="8" customFormat="1" ht="11.8" x14ac:dyDescent="0.2">
      <c r="A7420" s="48"/>
      <c r="F7420" s="9"/>
      <c r="G7420" s="9"/>
      <c r="H7420" s="9"/>
      <c r="I7420" s="9"/>
      <c r="J7420" s="9"/>
      <c r="K7420" s="9"/>
      <c r="M7420" s="9"/>
      <c r="N7420" s="76"/>
      <c r="P7420" s="7"/>
      <c r="Q7420" s="7"/>
      <c r="R7420" s="7"/>
      <c r="S7420" s="7"/>
    </row>
    <row r="7421" spans="1:19" s="8" customFormat="1" ht="11.8" x14ac:dyDescent="0.2">
      <c r="A7421" s="48"/>
      <c r="F7421" s="9"/>
      <c r="G7421" s="9"/>
      <c r="H7421" s="9"/>
      <c r="I7421" s="9"/>
      <c r="J7421" s="9"/>
      <c r="K7421" s="9"/>
      <c r="M7421" s="9"/>
      <c r="N7421" s="76"/>
      <c r="P7421" s="7"/>
      <c r="Q7421" s="7"/>
      <c r="R7421" s="7"/>
      <c r="S7421" s="7"/>
    </row>
    <row r="7422" spans="1:19" s="8" customFormat="1" ht="11.8" x14ac:dyDescent="0.2">
      <c r="A7422" s="48"/>
      <c r="F7422" s="9"/>
      <c r="G7422" s="9"/>
      <c r="H7422" s="9"/>
      <c r="I7422" s="9"/>
      <c r="J7422" s="9"/>
      <c r="K7422" s="9"/>
      <c r="M7422" s="9"/>
      <c r="N7422" s="76"/>
      <c r="P7422" s="7"/>
      <c r="Q7422" s="7"/>
      <c r="R7422" s="7"/>
      <c r="S7422" s="7"/>
    </row>
    <row r="7423" spans="1:19" s="8" customFormat="1" ht="11.8" x14ac:dyDescent="0.2">
      <c r="A7423" s="48"/>
      <c r="F7423" s="9"/>
      <c r="G7423" s="9"/>
      <c r="H7423" s="9"/>
      <c r="I7423" s="9"/>
      <c r="J7423" s="9"/>
      <c r="K7423" s="9"/>
      <c r="M7423" s="9"/>
      <c r="N7423" s="76"/>
      <c r="P7423" s="7"/>
      <c r="Q7423" s="7"/>
      <c r="R7423" s="7"/>
      <c r="S7423" s="7"/>
    </row>
    <row r="7424" spans="1:19" s="8" customFormat="1" ht="11.8" x14ac:dyDescent="0.2">
      <c r="A7424" s="48"/>
      <c r="F7424" s="9"/>
      <c r="G7424" s="9"/>
      <c r="H7424" s="9"/>
      <c r="I7424" s="9"/>
      <c r="J7424" s="9"/>
      <c r="K7424" s="9"/>
      <c r="M7424" s="9"/>
      <c r="N7424" s="76"/>
      <c r="P7424" s="7"/>
      <c r="Q7424" s="7"/>
      <c r="R7424" s="7"/>
      <c r="S7424" s="7"/>
    </row>
    <row r="7425" spans="1:19" s="8" customFormat="1" ht="11.8" x14ac:dyDescent="0.2">
      <c r="A7425" s="48"/>
      <c r="F7425" s="9"/>
      <c r="G7425" s="9"/>
      <c r="H7425" s="9"/>
      <c r="I7425" s="9"/>
      <c r="J7425" s="9"/>
      <c r="K7425" s="9"/>
      <c r="M7425" s="9"/>
      <c r="N7425" s="76"/>
      <c r="P7425" s="7"/>
      <c r="Q7425" s="7"/>
      <c r="R7425" s="7"/>
      <c r="S7425" s="7"/>
    </row>
    <row r="7426" spans="1:19" s="8" customFormat="1" ht="11.8" x14ac:dyDescent="0.2">
      <c r="A7426" s="48"/>
      <c r="F7426" s="9"/>
      <c r="G7426" s="9"/>
      <c r="H7426" s="9"/>
      <c r="I7426" s="9"/>
      <c r="J7426" s="9"/>
      <c r="K7426" s="9"/>
      <c r="M7426" s="9"/>
      <c r="N7426" s="76"/>
      <c r="P7426" s="7"/>
      <c r="Q7426" s="7"/>
      <c r="R7426" s="7"/>
      <c r="S7426" s="7"/>
    </row>
    <row r="7427" spans="1:19" s="8" customFormat="1" ht="11.8" x14ac:dyDescent="0.2">
      <c r="A7427" s="48"/>
      <c r="F7427" s="9"/>
      <c r="G7427" s="9"/>
      <c r="H7427" s="9"/>
      <c r="I7427" s="9"/>
      <c r="J7427" s="9"/>
      <c r="K7427" s="9"/>
      <c r="M7427" s="9"/>
      <c r="N7427" s="76"/>
      <c r="P7427" s="7"/>
      <c r="Q7427" s="7"/>
      <c r="R7427" s="7"/>
      <c r="S7427" s="7"/>
    </row>
    <row r="7428" spans="1:19" s="8" customFormat="1" ht="11.8" x14ac:dyDescent="0.2">
      <c r="A7428" s="48"/>
      <c r="F7428" s="9"/>
      <c r="G7428" s="9"/>
      <c r="H7428" s="9"/>
      <c r="I7428" s="9"/>
      <c r="J7428" s="9"/>
      <c r="K7428" s="9"/>
      <c r="M7428" s="9"/>
      <c r="N7428" s="76"/>
      <c r="P7428" s="7"/>
      <c r="Q7428" s="7"/>
      <c r="R7428" s="7"/>
      <c r="S7428" s="7"/>
    </row>
    <row r="7429" spans="1:19" s="8" customFormat="1" ht="11.8" x14ac:dyDescent="0.2">
      <c r="A7429" s="48"/>
      <c r="F7429" s="9"/>
      <c r="G7429" s="9"/>
      <c r="H7429" s="9"/>
      <c r="I7429" s="9"/>
      <c r="J7429" s="9"/>
      <c r="K7429" s="9"/>
      <c r="M7429" s="9"/>
      <c r="N7429" s="76"/>
      <c r="P7429" s="7"/>
      <c r="Q7429" s="7"/>
      <c r="R7429" s="7"/>
      <c r="S7429" s="7"/>
    </row>
    <row r="7430" spans="1:19" s="8" customFormat="1" ht="11.8" x14ac:dyDescent="0.2">
      <c r="A7430" s="48"/>
      <c r="F7430" s="9"/>
      <c r="G7430" s="9"/>
      <c r="H7430" s="9"/>
      <c r="I7430" s="9"/>
      <c r="J7430" s="9"/>
      <c r="K7430" s="9"/>
      <c r="M7430" s="9"/>
      <c r="N7430" s="76"/>
      <c r="P7430" s="7"/>
      <c r="Q7430" s="7"/>
      <c r="R7430" s="7"/>
      <c r="S7430" s="7"/>
    </row>
    <row r="7431" spans="1:19" s="8" customFormat="1" ht="11.8" x14ac:dyDescent="0.2">
      <c r="A7431" s="48"/>
      <c r="F7431" s="9"/>
      <c r="G7431" s="9"/>
      <c r="H7431" s="9"/>
      <c r="I7431" s="9"/>
      <c r="J7431" s="9"/>
      <c r="K7431" s="9"/>
      <c r="M7431" s="9"/>
      <c r="N7431" s="76"/>
      <c r="P7431" s="7"/>
      <c r="Q7431" s="7"/>
      <c r="R7431" s="7"/>
      <c r="S7431" s="7"/>
    </row>
    <row r="7432" spans="1:19" s="8" customFormat="1" ht="11.8" x14ac:dyDescent="0.2">
      <c r="A7432" s="48"/>
      <c r="F7432" s="9"/>
      <c r="G7432" s="9"/>
      <c r="H7432" s="9"/>
      <c r="I7432" s="9"/>
      <c r="J7432" s="9"/>
      <c r="K7432" s="9"/>
      <c r="M7432" s="9"/>
      <c r="N7432" s="76"/>
      <c r="P7432" s="7"/>
      <c r="Q7432" s="7"/>
      <c r="R7432" s="7"/>
      <c r="S7432" s="7"/>
    </row>
    <row r="7433" spans="1:19" s="8" customFormat="1" ht="11.8" x14ac:dyDescent="0.2">
      <c r="A7433" s="48"/>
      <c r="F7433" s="9"/>
      <c r="G7433" s="9"/>
      <c r="H7433" s="9"/>
      <c r="I7433" s="9"/>
      <c r="J7433" s="9"/>
      <c r="K7433" s="9"/>
      <c r="M7433" s="9"/>
      <c r="N7433" s="76"/>
      <c r="P7433" s="7"/>
      <c r="Q7433" s="7"/>
      <c r="R7433" s="7"/>
      <c r="S7433" s="7"/>
    </row>
    <row r="7434" spans="1:19" s="8" customFormat="1" ht="11.8" x14ac:dyDescent="0.2">
      <c r="A7434" s="48"/>
      <c r="F7434" s="9"/>
      <c r="G7434" s="9"/>
      <c r="H7434" s="9"/>
      <c r="I7434" s="9"/>
      <c r="J7434" s="9"/>
      <c r="K7434" s="9"/>
      <c r="M7434" s="9"/>
      <c r="N7434" s="76"/>
      <c r="P7434" s="7"/>
      <c r="Q7434" s="7"/>
      <c r="R7434" s="7"/>
      <c r="S7434" s="7"/>
    </row>
    <row r="7435" spans="1:19" s="8" customFormat="1" ht="11.8" x14ac:dyDescent="0.2">
      <c r="A7435" s="48"/>
      <c r="F7435" s="9"/>
      <c r="G7435" s="9"/>
      <c r="H7435" s="9"/>
      <c r="I7435" s="9"/>
      <c r="J7435" s="9"/>
      <c r="K7435" s="9"/>
      <c r="M7435" s="9"/>
      <c r="N7435" s="76"/>
      <c r="P7435" s="7"/>
      <c r="Q7435" s="7"/>
      <c r="R7435" s="7"/>
      <c r="S7435" s="7"/>
    </row>
    <row r="7436" spans="1:19" s="8" customFormat="1" ht="11.8" x14ac:dyDescent="0.2">
      <c r="A7436" s="48"/>
      <c r="F7436" s="9"/>
      <c r="G7436" s="9"/>
      <c r="H7436" s="9"/>
      <c r="I7436" s="9"/>
      <c r="J7436" s="9"/>
      <c r="K7436" s="9"/>
      <c r="M7436" s="9"/>
      <c r="N7436" s="76"/>
      <c r="P7436" s="7"/>
      <c r="Q7436" s="7"/>
      <c r="R7436" s="7"/>
      <c r="S7436" s="7"/>
    </row>
    <row r="7437" spans="1:19" s="8" customFormat="1" ht="11.8" x14ac:dyDescent="0.2">
      <c r="A7437" s="48"/>
      <c r="F7437" s="9"/>
      <c r="G7437" s="9"/>
      <c r="H7437" s="9"/>
      <c r="I7437" s="9"/>
      <c r="J7437" s="9"/>
      <c r="K7437" s="9"/>
      <c r="M7437" s="9"/>
      <c r="N7437" s="76"/>
      <c r="P7437" s="7"/>
      <c r="Q7437" s="7"/>
      <c r="R7437" s="7"/>
      <c r="S7437" s="7"/>
    </row>
    <row r="7438" spans="1:19" s="8" customFormat="1" ht="11.8" x14ac:dyDescent="0.2">
      <c r="A7438" s="48"/>
      <c r="F7438" s="9"/>
      <c r="G7438" s="9"/>
      <c r="H7438" s="9"/>
      <c r="I7438" s="9"/>
      <c r="J7438" s="9"/>
      <c r="K7438" s="9"/>
      <c r="M7438" s="9"/>
      <c r="N7438" s="76"/>
      <c r="P7438" s="7"/>
      <c r="Q7438" s="7"/>
      <c r="R7438" s="7"/>
      <c r="S7438" s="7"/>
    </row>
    <row r="7439" spans="1:19" s="8" customFormat="1" ht="11.8" x14ac:dyDescent="0.2">
      <c r="A7439" s="48"/>
      <c r="F7439" s="9"/>
      <c r="G7439" s="9"/>
      <c r="H7439" s="9"/>
      <c r="I7439" s="9"/>
      <c r="J7439" s="9"/>
      <c r="K7439" s="9"/>
      <c r="M7439" s="9"/>
      <c r="N7439" s="76"/>
      <c r="P7439" s="7"/>
      <c r="Q7439" s="7"/>
      <c r="R7439" s="7"/>
      <c r="S7439" s="7"/>
    </row>
    <row r="7440" spans="1:19" s="8" customFormat="1" ht="11.8" x14ac:dyDescent="0.2">
      <c r="A7440" s="48"/>
      <c r="F7440" s="9"/>
      <c r="G7440" s="9"/>
      <c r="H7440" s="9"/>
      <c r="I7440" s="9"/>
      <c r="J7440" s="9"/>
      <c r="K7440" s="9"/>
      <c r="M7440" s="9"/>
      <c r="N7440" s="76"/>
      <c r="P7440" s="7"/>
      <c r="Q7440" s="7"/>
      <c r="R7440" s="7"/>
      <c r="S7440" s="7"/>
    </row>
    <row r="7441" spans="1:19" s="8" customFormat="1" ht="11.8" x14ac:dyDescent="0.2">
      <c r="A7441" s="48"/>
      <c r="F7441" s="9"/>
      <c r="G7441" s="9"/>
      <c r="H7441" s="9"/>
      <c r="I7441" s="9"/>
      <c r="J7441" s="9"/>
      <c r="K7441" s="9"/>
      <c r="M7441" s="9"/>
      <c r="N7441" s="76"/>
      <c r="P7441" s="7"/>
      <c r="Q7441" s="7"/>
      <c r="R7441" s="7"/>
      <c r="S7441" s="7"/>
    </row>
    <row r="7442" spans="1:19" s="8" customFormat="1" ht="11.8" x14ac:dyDescent="0.2">
      <c r="A7442" s="48"/>
      <c r="F7442" s="9"/>
      <c r="G7442" s="9"/>
      <c r="H7442" s="9"/>
      <c r="I7442" s="9"/>
      <c r="J7442" s="9"/>
      <c r="K7442" s="9"/>
      <c r="M7442" s="9"/>
      <c r="N7442" s="76"/>
      <c r="P7442" s="7"/>
      <c r="Q7442" s="7"/>
      <c r="R7442" s="7"/>
      <c r="S7442" s="7"/>
    </row>
    <row r="7443" spans="1:19" s="8" customFormat="1" ht="11.8" x14ac:dyDescent="0.2">
      <c r="A7443" s="48"/>
      <c r="F7443" s="9"/>
      <c r="G7443" s="9"/>
      <c r="H7443" s="9"/>
      <c r="I7443" s="9"/>
      <c r="J7443" s="9"/>
      <c r="K7443" s="9"/>
      <c r="M7443" s="9"/>
      <c r="N7443" s="76"/>
      <c r="P7443" s="7"/>
      <c r="Q7443" s="7"/>
      <c r="R7443" s="7"/>
      <c r="S7443" s="7"/>
    </row>
    <row r="7444" spans="1:19" s="8" customFormat="1" ht="11.8" x14ac:dyDescent="0.2">
      <c r="A7444" s="48"/>
      <c r="F7444" s="9"/>
      <c r="G7444" s="9"/>
      <c r="H7444" s="9"/>
      <c r="I7444" s="9"/>
      <c r="J7444" s="9"/>
      <c r="K7444" s="9"/>
      <c r="M7444" s="9"/>
      <c r="N7444" s="76"/>
      <c r="P7444" s="7"/>
      <c r="Q7444" s="7"/>
      <c r="R7444" s="7"/>
      <c r="S7444" s="7"/>
    </row>
    <row r="7445" spans="1:19" s="8" customFormat="1" ht="11.8" x14ac:dyDescent="0.2">
      <c r="A7445" s="48"/>
      <c r="F7445" s="9"/>
      <c r="G7445" s="9"/>
      <c r="H7445" s="9"/>
      <c r="I7445" s="9"/>
      <c r="J7445" s="9"/>
      <c r="K7445" s="9"/>
      <c r="M7445" s="9"/>
      <c r="N7445" s="76"/>
      <c r="P7445" s="7"/>
      <c r="Q7445" s="7"/>
      <c r="R7445" s="7"/>
      <c r="S7445" s="7"/>
    </row>
    <row r="7446" spans="1:19" s="8" customFormat="1" ht="11.8" x14ac:dyDescent="0.2">
      <c r="A7446" s="48"/>
      <c r="F7446" s="9"/>
      <c r="G7446" s="9"/>
      <c r="H7446" s="9"/>
      <c r="I7446" s="9"/>
      <c r="J7446" s="9"/>
      <c r="K7446" s="9"/>
      <c r="M7446" s="9"/>
      <c r="N7446" s="76"/>
      <c r="P7446" s="7"/>
      <c r="Q7446" s="7"/>
      <c r="R7446" s="7"/>
      <c r="S7446" s="7"/>
    </row>
    <row r="7447" spans="1:19" s="8" customFormat="1" ht="11.8" x14ac:dyDescent="0.2">
      <c r="A7447" s="48"/>
      <c r="F7447" s="9"/>
      <c r="G7447" s="9"/>
      <c r="H7447" s="9"/>
      <c r="I7447" s="9"/>
      <c r="J7447" s="9"/>
      <c r="K7447" s="9"/>
      <c r="M7447" s="9"/>
      <c r="N7447" s="76"/>
      <c r="P7447" s="7"/>
      <c r="Q7447" s="7"/>
      <c r="R7447" s="7"/>
      <c r="S7447" s="7"/>
    </row>
    <row r="7448" spans="1:19" s="8" customFormat="1" ht="11.8" x14ac:dyDescent="0.2">
      <c r="A7448" s="48"/>
      <c r="F7448" s="9"/>
      <c r="G7448" s="9"/>
      <c r="H7448" s="9"/>
      <c r="I7448" s="9"/>
      <c r="J7448" s="9"/>
      <c r="K7448" s="9"/>
      <c r="M7448" s="9"/>
      <c r="N7448" s="76"/>
      <c r="P7448" s="7"/>
      <c r="Q7448" s="7"/>
      <c r="R7448" s="7"/>
      <c r="S7448" s="7"/>
    </row>
    <row r="7449" spans="1:19" s="8" customFormat="1" ht="11.8" x14ac:dyDescent="0.2">
      <c r="A7449" s="48"/>
      <c r="F7449" s="9"/>
      <c r="G7449" s="9"/>
      <c r="H7449" s="9"/>
      <c r="I7449" s="9"/>
      <c r="J7449" s="9"/>
      <c r="K7449" s="9"/>
      <c r="M7449" s="9"/>
      <c r="N7449" s="76"/>
      <c r="P7449" s="7"/>
      <c r="Q7449" s="7"/>
      <c r="R7449" s="7"/>
      <c r="S7449" s="7"/>
    </row>
    <row r="7450" spans="1:19" s="8" customFormat="1" ht="11.8" x14ac:dyDescent="0.2">
      <c r="A7450" s="48"/>
      <c r="F7450" s="9"/>
      <c r="G7450" s="9"/>
      <c r="H7450" s="9"/>
      <c r="I7450" s="9"/>
      <c r="J7450" s="9"/>
      <c r="K7450" s="9"/>
      <c r="M7450" s="9"/>
      <c r="N7450" s="76"/>
      <c r="P7450" s="7"/>
      <c r="Q7450" s="7"/>
      <c r="R7450" s="7"/>
      <c r="S7450" s="7"/>
    </row>
    <row r="7451" spans="1:19" s="8" customFormat="1" ht="11.8" x14ac:dyDescent="0.2">
      <c r="A7451" s="48"/>
      <c r="F7451" s="9"/>
      <c r="G7451" s="9"/>
      <c r="H7451" s="9"/>
      <c r="I7451" s="9"/>
      <c r="J7451" s="9"/>
      <c r="K7451" s="9"/>
      <c r="M7451" s="9"/>
      <c r="N7451" s="76"/>
      <c r="P7451" s="7"/>
      <c r="Q7451" s="7"/>
      <c r="R7451" s="7"/>
      <c r="S7451" s="7"/>
    </row>
    <row r="7452" spans="1:19" s="8" customFormat="1" ht="11.8" x14ac:dyDescent="0.2">
      <c r="A7452" s="48"/>
      <c r="F7452" s="9"/>
      <c r="G7452" s="9"/>
      <c r="H7452" s="9"/>
      <c r="I7452" s="9"/>
      <c r="J7452" s="9"/>
      <c r="K7452" s="9"/>
      <c r="M7452" s="9"/>
      <c r="N7452" s="76"/>
      <c r="P7452" s="7"/>
      <c r="Q7452" s="7"/>
      <c r="R7452" s="7"/>
      <c r="S7452" s="7"/>
    </row>
    <row r="7453" spans="1:19" s="8" customFormat="1" ht="11.8" x14ac:dyDescent="0.2">
      <c r="A7453" s="48"/>
      <c r="F7453" s="9"/>
      <c r="G7453" s="9"/>
      <c r="H7453" s="9"/>
      <c r="I7453" s="9"/>
      <c r="J7453" s="9"/>
      <c r="K7453" s="9"/>
      <c r="M7453" s="9"/>
      <c r="N7453" s="76"/>
      <c r="P7453" s="7"/>
      <c r="Q7453" s="7"/>
      <c r="R7453" s="7"/>
      <c r="S7453" s="7"/>
    </row>
    <row r="7454" spans="1:19" s="8" customFormat="1" ht="11.8" x14ac:dyDescent="0.2">
      <c r="A7454" s="48"/>
      <c r="F7454" s="9"/>
      <c r="G7454" s="9"/>
      <c r="H7454" s="9"/>
      <c r="I7454" s="9"/>
      <c r="J7454" s="9"/>
      <c r="K7454" s="9"/>
      <c r="M7454" s="9"/>
      <c r="N7454" s="76"/>
      <c r="P7454" s="7"/>
      <c r="Q7454" s="7"/>
      <c r="R7454" s="7"/>
      <c r="S7454" s="7"/>
    </row>
    <row r="7455" spans="1:19" s="8" customFormat="1" ht="11.8" x14ac:dyDescent="0.2">
      <c r="A7455" s="48"/>
      <c r="F7455" s="9"/>
      <c r="G7455" s="9"/>
      <c r="H7455" s="9"/>
      <c r="I7455" s="9"/>
      <c r="J7455" s="9"/>
      <c r="K7455" s="9"/>
      <c r="M7455" s="9"/>
      <c r="N7455" s="76"/>
      <c r="P7455" s="7"/>
      <c r="Q7455" s="7"/>
      <c r="R7455" s="7"/>
      <c r="S7455" s="7"/>
    </row>
    <row r="7456" spans="1:19" s="8" customFormat="1" ht="11.8" x14ac:dyDescent="0.2">
      <c r="A7456" s="48"/>
      <c r="F7456" s="9"/>
      <c r="G7456" s="9"/>
      <c r="H7456" s="9"/>
      <c r="I7456" s="9"/>
      <c r="J7456" s="9"/>
      <c r="K7456" s="9"/>
      <c r="M7456" s="9"/>
      <c r="N7456" s="76"/>
      <c r="P7456" s="7"/>
      <c r="Q7456" s="7"/>
      <c r="R7456" s="7"/>
      <c r="S7456" s="7"/>
    </row>
    <row r="7457" spans="1:19" s="8" customFormat="1" ht="11.8" x14ac:dyDescent="0.2">
      <c r="A7457" s="48"/>
      <c r="F7457" s="9"/>
      <c r="G7457" s="9"/>
      <c r="H7457" s="9"/>
      <c r="I7457" s="9"/>
      <c r="J7457" s="9"/>
      <c r="K7457" s="9"/>
      <c r="M7457" s="9"/>
      <c r="N7457" s="76"/>
      <c r="P7457" s="7"/>
      <c r="Q7457" s="7"/>
      <c r="R7457" s="7"/>
      <c r="S7457" s="7"/>
    </row>
    <row r="7458" spans="1:19" s="8" customFormat="1" ht="11.8" x14ac:dyDescent="0.2">
      <c r="A7458" s="48"/>
      <c r="F7458" s="9"/>
      <c r="G7458" s="9"/>
      <c r="H7458" s="9"/>
      <c r="I7458" s="9"/>
      <c r="J7458" s="9"/>
      <c r="K7458" s="9"/>
      <c r="M7458" s="9"/>
      <c r="N7458" s="76"/>
      <c r="P7458" s="7"/>
      <c r="Q7458" s="7"/>
      <c r="R7458" s="7"/>
      <c r="S7458" s="7"/>
    </row>
    <row r="7459" spans="1:19" s="8" customFormat="1" ht="11.8" x14ac:dyDescent="0.2">
      <c r="A7459" s="48"/>
      <c r="F7459" s="9"/>
      <c r="G7459" s="9"/>
      <c r="H7459" s="9"/>
      <c r="I7459" s="9"/>
      <c r="J7459" s="9"/>
      <c r="K7459" s="9"/>
      <c r="M7459" s="9"/>
      <c r="N7459" s="76"/>
      <c r="P7459" s="7"/>
      <c r="Q7459" s="7"/>
      <c r="R7459" s="7"/>
      <c r="S7459" s="7"/>
    </row>
    <row r="7460" spans="1:19" s="8" customFormat="1" ht="11.8" x14ac:dyDescent="0.2">
      <c r="A7460" s="48"/>
      <c r="F7460" s="9"/>
      <c r="G7460" s="9"/>
      <c r="H7460" s="9"/>
      <c r="I7460" s="9"/>
      <c r="J7460" s="9"/>
      <c r="K7460" s="9"/>
      <c r="M7460" s="9"/>
      <c r="N7460" s="76"/>
      <c r="P7460" s="7"/>
      <c r="Q7460" s="7"/>
      <c r="R7460" s="7"/>
      <c r="S7460" s="7"/>
    </row>
    <row r="7461" spans="1:19" s="8" customFormat="1" ht="11.8" x14ac:dyDescent="0.2">
      <c r="A7461" s="48"/>
      <c r="F7461" s="9"/>
      <c r="G7461" s="9"/>
      <c r="H7461" s="9"/>
      <c r="I7461" s="9"/>
      <c r="J7461" s="9"/>
      <c r="K7461" s="9"/>
      <c r="M7461" s="9"/>
      <c r="N7461" s="76"/>
      <c r="P7461" s="7"/>
      <c r="Q7461" s="7"/>
      <c r="R7461" s="7"/>
      <c r="S7461" s="7"/>
    </row>
    <row r="7462" spans="1:19" s="8" customFormat="1" ht="11.8" x14ac:dyDescent="0.2">
      <c r="A7462" s="48"/>
      <c r="F7462" s="9"/>
      <c r="G7462" s="9"/>
      <c r="H7462" s="9"/>
      <c r="I7462" s="9"/>
      <c r="J7462" s="9"/>
      <c r="K7462" s="9"/>
      <c r="M7462" s="9"/>
      <c r="N7462" s="76"/>
      <c r="P7462" s="7"/>
      <c r="Q7462" s="7"/>
      <c r="R7462" s="7"/>
      <c r="S7462" s="7"/>
    </row>
    <row r="7463" spans="1:19" s="8" customFormat="1" ht="11.8" x14ac:dyDescent="0.2">
      <c r="A7463" s="48"/>
      <c r="F7463" s="9"/>
      <c r="G7463" s="9"/>
      <c r="H7463" s="9"/>
      <c r="I7463" s="9"/>
      <c r="J7463" s="9"/>
      <c r="K7463" s="9"/>
      <c r="M7463" s="9"/>
      <c r="N7463" s="76"/>
      <c r="P7463" s="7"/>
      <c r="Q7463" s="7"/>
      <c r="R7463" s="7"/>
      <c r="S7463" s="7"/>
    </row>
    <row r="7464" spans="1:19" s="8" customFormat="1" ht="11.8" x14ac:dyDescent="0.2">
      <c r="A7464" s="48"/>
      <c r="F7464" s="9"/>
      <c r="G7464" s="9"/>
      <c r="H7464" s="9"/>
      <c r="I7464" s="9"/>
      <c r="J7464" s="9"/>
      <c r="K7464" s="9"/>
      <c r="M7464" s="9"/>
      <c r="N7464" s="76"/>
      <c r="P7464" s="7"/>
      <c r="Q7464" s="7"/>
      <c r="R7464" s="7"/>
      <c r="S7464" s="7"/>
    </row>
    <row r="7465" spans="1:19" s="8" customFormat="1" ht="11.8" x14ac:dyDescent="0.2">
      <c r="A7465" s="48"/>
      <c r="F7465" s="9"/>
      <c r="G7465" s="9"/>
      <c r="H7465" s="9"/>
      <c r="I7465" s="9"/>
      <c r="J7465" s="9"/>
      <c r="K7465" s="9"/>
      <c r="M7465" s="9"/>
      <c r="N7465" s="76"/>
      <c r="P7465" s="7"/>
      <c r="Q7465" s="7"/>
      <c r="R7465" s="7"/>
      <c r="S7465" s="7"/>
    </row>
    <row r="7466" spans="1:19" s="8" customFormat="1" ht="11.8" x14ac:dyDescent="0.2">
      <c r="A7466" s="48"/>
      <c r="F7466" s="9"/>
      <c r="G7466" s="9"/>
      <c r="H7466" s="9"/>
      <c r="I7466" s="9"/>
      <c r="J7466" s="9"/>
      <c r="K7466" s="9"/>
      <c r="M7466" s="9"/>
      <c r="N7466" s="76"/>
      <c r="P7466" s="7"/>
      <c r="Q7466" s="7"/>
      <c r="R7466" s="7"/>
      <c r="S7466" s="7"/>
    </row>
    <row r="7467" spans="1:19" s="8" customFormat="1" ht="11.8" x14ac:dyDescent="0.2">
      <c r="A7467" s="48"/>
      <c r="F7467" s="9"/>
      <c r="G7467" s="9"/>
      <c r="H7467" s="9"/>
      <c r="I7467" s="9"/>
      <c r="J7467" s="9"/>
      <c r="K7467" s="9"/>
      <c r="M7467" s="9"/>
      <c r="N7467" s="76"/>
      <c r="P7467" s="7"/>
      <c r="Q7467" s="7"/>
      <c r="R7467" s="7"/>
      <c r="S7467" s="7"/>
    </row>
    <row r="7468" spans="1:19" s="8" customFormat="1" ht="11.8" x14ac:dyDescent="0.2">
      <c r="A7468" s="48"/>
      <c r="F7468" s="9"/>
      <c r="G7468" s="9"/>
      <c r="H7468" s="9"/>
      <c r="I7468" s="9"/>
      <c r="J7468" s="9"/>
      <c r="K7468" s="9"/>
      <c r="M7468" s="9"/>
      <c r="N7468" s="76"/>
      <c r="P7468" s="7"/>
      <c r="Q7468" s="7"/>
      <c r="R7468" s="7"/>
      <c r="S7468" s="7"/>
    </row>
    <row r="7469" spans="1:19" s="8" customFormat="1" ht="11.8" x14ac:dyDescent="0.2">
      <c r="A7469" s="48"/>
      <c r="F7469" s="9"/>
      <c r="G7469" s="9"/>
      <c r="H7469" s="9"/>
      <c r="I7469" s="9"/>
      <c r="J7469" s="9"/>
      <c r="K7469" s="9"/>
      <c r="M7469" s="9"/>
      <c r="N7469" s="76"/>
      <c r="P7469" s="7"/>
      <c r="Q7469" s="7"/>
      <c r="R7469" s="7"/>
      <c r="S7469" s="7"/>
    </row>
    <row r="7470" spans="1:19" s="8" customFormat="1" ht="11.8" x14ac:dyDescent="0.2">
      <c r="A7470" s="48"/>
      <c r="F7470" s="9"/>
      <c r="G7470" s="9"/>
      <c r="H7470" s="9"/>
      <c r="I7470" s="9"/>
      <c r="J7470" s="9"/>
      <c r="K7470" s="9"/>
      <c r="M7470" s="9"/>
      <c r="N7470" s="76"/>
      <c r="P7470" s="7"/>
      <c r="Q7470" s="7"/>
      <c r="R7470" s="7"/>
      <c r="S7470" s="7"/>
    </row>
    <row r="7471" spans="1:19" s="8" customFormat="1" ht="11.8" x14ac:dyDescent="0.2">
      <c r="A7471" s="48"/>
      <c r="F7471" s="9"/>
      <c r="G7471" s="9"/>
      <c r="H7471" s="9"/>
      <c r="I7471" s="9"/>
      <c r="J7471" s="9"/>
      <c r="K7471" s="9"/>
      <c r="M7471" s="9"/>
      <c r="N7471" s="76"/>
      <c r="P7471" s="7"/>
      <c r="Q7471" s="7"/>
      <c r="R7471" s="7"/>
      <c r="S7471" s="7"/>
    </row>
    <row r="7472" spans="1:19" s="8" customFormat="1" ht="11.8" x14ac:dyDescent="0.2">
      <c r="A7472" s="48"/>
      <c r="F7472" s="9"/>
      <c r="G7472" s="9"/>
      <c r="H7472" s="9"/>
      <c r="I7472" s="9"/>
      <c r="J7472" s="9"/>
      <c r="K7472" s="9"/>
      <c r="M7472" s="9"/>
      <c r="N7472" s="76"/>
      <c r="P7472" s="7"/>
      <c r="Q7472" s="7"/>
      <c r="R7472" s="7"/>
      <c r="S7472" s="7"/>
    </row>
    <row r="7473" spans="1:19" s="8" customFormat="1" ht="11.8" x14ac:dyDescent="0.2">
      <c r="A7473" s="48"/>
      <c r="F7473" s="9"/>
      <c r="G7473" s="9"/>
      <c r="H7473" s="9"/>
      <c r="I7473" s="9"/>
      <c r="J7473" s="9"/>
      <c r="K7473" s="9"/>
      <c r="M7473" s="9"/>
      <c r="N7473" s="76"/>
      <c r="P7473" s="7"/>
      <c r="Q7473" s="7"/>
      <c r="R7473" s="7"/>
      <c r="S7473" s="7"/>
    </row>
    <row r="7474" spans="1:19" s="8" customFormat="1" ht="11.8" x14ac:dyDescent="0.2">
      <c r="A7474" s="48"/>
      <c r="F7474" s="9"/>
      <c r="G7474" s="9"/>
      <c r="H7474" s="9"/>
      <c r="I7474" s="9"/>
      <c r="J7474" s="9"/>
      <c r="K7474" s="9"/>
      <c r="M7474" s="9"/>
      <c r="N7474" s="76"/>
      <c r="P7474" s="7"/>
      <c r="Q7474" s="7"/>
      <c r="R7474" s="7"/>
      <c r="S7474" s="7"/>
    </row>
    <row r="7475" spans="1:19" s="8" customFormat="1" ht="11.8" x14ac:dyDescent="0.2">
      <c r="A7475" s="48"/>
      <c r="F7475" s="9"/>
      <c r="G7475" s="9"/>
      <c r="H7475" s="9"/>
      <c r="I7475" s="9"/>
      <c r="J7475" s="9"/>
      <c r="K7475" s="9"/>
      <c r="M7475" s="9"/>
      <c r="N7475" s="76"/>
      <c r="P7475" s="7"/>
      <c r="Q7475" s="7"/>
      <c r="R7475" s="7"/>
      <c r="S7475" s="7"/>
    </row>
    <row r="7476" spans="1:19" s="8" customFormat="1" ht="11.8" x14ac:dyDescent="0.2">
      <c r="A7476" s="48"/>
      <c r="F7476" s="9"/>
      <c r="G7476" s="9"/>
      <c r="H7476" s="9"/>
      <c r="I7476" s="9"/>
      <c r="J7476" s="9"/>
      <c r="K7476" s="9"/>
      <c r="M7476" s="9"/>
      <c r="N7476" s="76"/>
      <c r="P7476" s="7"/>
      <c r="Q7476" s="7"/>
      <c r="R7476" s="7"/>
      <c r="S7476" s="7"/>
    </row>
    <row r="7477" spans="1:19" s="8" customFormat="1" ht="11.8" x14ac:dyDescent="0.2">
      <c r="A7477" s="48"/>
      <c r="F7477" s="9"/>
      <c r="G7477" s="9"/>
      <c r="H7477" s="9"/>
      <c r="I7477" s="9"/>
      <c r="J7477" s="9"/>
      <c r="K7477" s="9"/>
      <c r="M7477" s="9"/>
      <c r="N7477" s="76"/>
      <c r="P7477" s="7"/>
      <c r="Q7477" s="7"/>
      <c r="R7477" s="7"/>
      <c r="S7477" s="7"/>
    </row>
    <row r="7478" spans="1:19" s="8" customFormat="1" ht="11.8" x14ac:dyDescent="0.2">
      <c r="A7478" s="48"/>
      <c r="F7478" s="9"/>
      <c r="G7478" s="9"/>
      <c r="H7478" s="9"/>
      <c r="I7478" s="9"/>
      <c r="J7478" s="9"/>
      <c r="K7478" s="9"/>
      <c r="M7478" s="9"/>
      <c r="N7478" s="76"/>
      <c r="P7478" s="7"/>
      <c r="Q7478" s="7"/>
      <c r="R7478" s="7"/>
      <c r="S7478" s="7"/>
    </row>
    <row r="7479" spans="1:19" s="8" customFormat="1" ht="11.8" x14ac:dyDescent="0.2">
      <c r="A7479" s="48"/>
      <c r="F7479" s="9"/>
      <c r="G7479" s="9"/>
      <c r="H7479" s="9"/>
      <c r="I7479" s="9"/>
      <c r="J7479" s="9"/>
      <c r="K7479" s="9"/>
      <c r="M7479" s="9"/>
      <c r="N7479" s="76"/>
      <c r="P7479" s="7"/>
      <c r="Q7479" s="7"/>
      <c r="R7479" s="7"/>
      <c r="S7479" s="7"/>
    </row>
    <row r="7480" spans="1:19" s="8" customFormat="1" ht="11.8" x14ac:dyDescent="0.2">
      <c r="A7480" s="48"/>
      <c r="F7480" s="9"/>
      <c r="G7480" s="9"/>
      <c r="H7480" s="9"/>
      <c r="I7480" s="9"/>
      <c r="J7480" s="9"/>
      <c r="K7480" s="9"/>
      <c r="M7480" s="9"/>
      <c r="N7480" s="76"/>
      <c r="P7480" s="7"/>
      <c r="Q7480" s="7"/>
      <c r="R7480" s="7"/>
      <c r="S7480" s="7"/>
    </row>
    <row r="7481" spans="1:19" s="8" customFormat="1" ht="11.8" x14ac:dyDescent="0.2">
      <c r="A7481" s="48"/>
      <c r="F7481" s="9"/>
      <c r="G7481" s="9"/>
      <c r="H7481" s="9"/>
      <c r="I7481" s="9"/>
      <c r="J7481" s="9"/>
      <c r="K7481" s="9"/>
      <c r="M7481" s="9"/>
      <c r="N7481" s="76"/>
      <c r="P7481" s="7"/>
      <c r="Q7481" s="7"/>
      <c r="R7481" s="7"/>
      <c r="S7481" s="7"/>
    </row>
    <row r="7482" spans="1:19" s="8" customFormat="1" ht="11.8" x14ac:dyDescent="0.2">
      <c r="A7482" s="48"/>
      <c r="F7482" s="9"/>
      <c r="G7482" s="9"/>
      <c r="H7482" s="9"/>
      <c r="I7482" s="9"/>
      <c r="J7482" s="9"/>
      <c r="K7482" s="9"/>
      <c r="M7482" s="9"/>
      <c r="N7482" s="76"/>
      <c r="P7482" s="7"/>
      <c r="Q7482" s="7"/>
      <c r="R7482" s="7"/>
      <c r="S7482" s="7"/>
    </row>
    <row r="7483" spans="1:19" s="8" customFormat="1" ht="11.8" x14ac:dyDescent="0.2">
      <c r="A7483" s="48"/>
      <c r="F7483" s="9"/>
      <c r="G7483" s="9"/>
      <c r="H7483" s="9"/>
      <c r="I7483" s="9"/>
      <c r="J7483" s="9"/>
      <c r="K7483" s="9"/>
      <c r="M7483" s="9"/>
      <c r="N7483" s="76"/>
      <c r="P7483" s="7"/>
      <c r="Q7483" s="7"/>
      <c r="R7483" s="7"/>
      <c r="S7483" s="7"/>
    </row>
    <row r="7484" spans="1:19" s="8" customFormat="1" ht="11.8" x14ac:dyDescent="0.2">
      <c r="A7484" s="48"/>
      <c r="F7484" s="9"/>
      <c r="G7484" s="9"/>
      <c r="H7484" s="9"/>
      <c r="I7484" s="9"/>
      <c r="J7484" s="9"/>
      <c r="K7484" s="9"/>
      <c r="M7484" s="9"/>
      <c r="N7484" s="76"/>
      <c r="P7484" s="7"/>
      <c r="Q7484" s="7"/>
      <c r="R7484" s="7"/>
      <c r="S7484" s="7"/>
    </row>
    <row r="7485" spans="1:19" s="8" customFormat="1" ht="11.8" x14ac:dyDescent="0.2">
      <c r="A7485" s="48"/>
      <c r="F7485" s="9"/>
      <c r="G7485" s="9"/>
      <c r="H7485" s="9"/>
      <c r="I7485" s="9"/>
      <c r="J7485" s="9"/>
      <c r="K7485" s="9"/>
      <c r="M7485" s="9"/>
      <c r="N7485" s="76"/>
      <c r="P7485" s="7"/>
      <c r="Q7485" s="7"/>
      <c r="R7485" s="7"/>
      <c r="S7485" s="7"/>
    </row>
    <row r="7486" spans="1:19" s="8" customFormat="1" ht="11.8" x14ac:dyDescent="0.2">
      <c r="A7486" s="48"/>
      <c r="F7486" s="9"/>
      <c r="G7486" s="9"/>
      <c r="H7486" s="9"/>
      <c r="I7486" s="9"/>
      <c r="J7486" s="9"/>
      <c r="K7486" s="9"/>
      <c r="M7486" s="9"/>
      <c r="N7486" s="76"/>
      <c r="P7486" s="7"/>
      <c r="Q7486" s="7"/>
      <c r="R7486" s="7"/>
      <c r="S7486" s="7"/>
    </row>
    <row r="7487" spans="1:19" s="8" customFormat="1" ht="11.8" x14ac:dyDescent="0.2">
      <c r="A7487" s="48"/>
      <c r="F7487" s="9"/>
      <c r="G7487" s="9"/>
      <c r="H7487" s="9"/>
      <c r="I7487" s="9"/>
      <c r="J7487" s="9"/>
      <c r="K7487" s="9"/>
      <c r="M7487" s="9"/>
      <c r="N7487" s="76"/>
      <c r="P7487" s="7"/>
      <c r="Q7487" s="7"/>
      <c r="R7487" s="7"/>
      <c r="S7487" s="7"/>
    </row>
    <row r="7488" spans="1:19" s="8" customFormat="1" ht="11.8" x14ac:dyDescent="0.2">
      <c r="A7488" s="48"/>
      <c r="F7488" s="9"/>
      <c r="G7488" s="9"/>
      <c r="H7488" s="9"/>
      <c r="I7488" s="9"/>
      <c r="J7488" s="9"/>
      <c r="K7488" s="9"/>
      <c r="M7488" s="9"/>
      <c r="N7488" s="76"/>
      <c r="P7488" s="7"/>
      <c r="Q7488" s="7"/>
      <c r="R7488" s="7"/>
      <c r="S7488" s="7"/>
    </row>
    <row r="7489" spans="1:19" s="8" customFormat="1" ht="11.8" x14ac:dyDescent="0.2">
      <c r="A7489" s="48"/>
      <c r="F7489" s="9"/>
      <c r="G7489" s="9"/>
      <c r="H7489" s="9"/>
      <c r="I7489" s="9"/>
      <c r="J7489" s="9"/>
      <c r="K7489" s="9"/>
      <c r="M7489" s="9"/>
      <c r="N7489" s="76"/>
      <c r="P7489" s="7"/>
      <c r="Q7489" s="7"/>
      <c r="R7489" s="7"/>
      <c r="S7489" s="7"/>
    </row>
    <row r="7490" spans="1:19" s="8" customFormat="1" ht="11.8" x14ac:dyDescent="0.2">
      <c r="A7490" s="48"/>
      <c r="F7490" s="9"/>
      <c r="G7490" s="9"/>
      <c r="H7490" s="9"/>
      <c r="I7490" s="9"/>
      <c r="J7490" s="9"/>
      <c r="K7490" s="9"/>
      <c r="M7490" s="9"/>
      <c r="N7490" s="76"/>
      <c r="P7490" s="7"/>
      <c r="Q7490" s="7"/>
      <c r="R7490" s="7"/>
      <c r="S7490" s="7"/>
    </row>
    <row r="7491" spans="1:19" s="8" customFormat="1" ht="11.8" x14ac:dyDescent="0.2">
      <c r="A7491" s="48"/>
      <c r="F7491" s="9"/>
      <c r="G7491" s="9"/>
      <c r="H7491" s="9"/>
      <c r="I7491" s="9"/>
      <c r="J7491" s="9"/>
      <c r="K7491" s="9"/>
      <c r="M7491" s="9"/>
      <c r="N7491" s="76"/>
      <c r="P7491" s="7"/>
      <c r="Q7491" s="7"/>
      <c r="R7491" s="7"/>
      <c r="S7491" s="7"/>
    </row>
    <row r="7492" spans="1:19" s="8" customFormat="1" ht="11.8" x14ac:dyDescent="0.2">
      <c r="A7492" s="48"/>
      <c r="F7492" s="9"/>
      <c r="G7492" s="9"/>
      <c r="H7492" s="9"/>
      <c r="I7492" s="9"/>
      <c r="J7492" s="9"/>
      <c r="K7492" s="9"/>
      <c r="M7492" s="9"/>
      <c r="N7492" s="76"/>
      <c r="P7492" s="7"/>
      <c r="Q7492" s="7"/>
      <c r="R7492" s="7"/>
      <c r="S7492" s="7"/>
    </row>
    <row r="7493" spans="1:19" s="8" customFormat="1" ht="11.8" x14ac:dyDescent="0.2">
      <c r="A7493" s="48"/>
      <c r="F7493" s="9"/>
      <c r="G7493" s="9"/>
      <c r="H7493" s="9"/>
      <c r="I7493" s="9"/>
      <c r="J7493" s="9"/>
      <c r="K7493" s="9"/>
      <c r="M7493" s="9"/>
      <c r="N7493" s="76"/>
      <c r="P7493" s="7"/>
      <c r="Q7493" s="7"/>
      <c r="R7493" s="7"/>
      <c r="S7493" s="7"/>
    </row>
    <row r="7494" spans="1:19" s="8" customFormat="1" ht="11.8" x14ac:dyDescent="0.2">
      <c r="A7494" s="48"/>
      <c r="F7494" s="9"/>
      <c r="G7494" s="9"/>
      <c r="H7494" s="9"/>
      <c r="I7494" s="9"/>
      <c r="J7494" s="9"/>
      <c r="K7494" s="9"/>
      <c r="M7494" s="9"/>
      <c r="N7494" s="76"/>
      <c r="P7494" s="7"/>
      <c r="Q7494" s="7"/>
      <c r="R7494" s="7"/>
      <c r="S7494" s="7"/>
    </row>
    <row r="7495" spans="1:19" s="8" customFormat="1" ht="11.8" x14ac:dyDescent="0.2">
      <c r="A7495" s="48"/>
      <c r="F7495" s="9"/>
      <c r="G7495" s="9"/>
      <c r="H7495" s="9"/>
      <c r="I7495" s="9"/>
      <c r="J7495" s="9"/>
      <c r="K7495" s="9"/>
      <c r="M7495" s="9"/>
      <c r="N7495" s="76"/>
      <c r="P7495" s="7"/>
      <c r="Q7495" s="7"/>
      <c r="R7495" s="7"/>
      <c r="S7495" s="7"/>
    </row>
    <row r="7496" spans="1:19" s="8" customFormat="1" ht="11.8" x14ac:dyDescent="0.2">
      <c r="A7496" s="48"/>
      <c r="F7496" s="9"/>
      <c r="G7496" s="9"/>
      <c r="H7496" s="9"/>
      <c r="I7496" s="9"/>
      <c r="J7496" s="9"/>
      <c r="K7496" s="9"/>
      <c r="M7496" s="9"/>
      <c r="N7496" s="76"/>
      <c r="P7496" s="7"/>
      <c r="Q7496" s="7"/>
      <c r="R7496" s="7"/>
      <c r="S7496" s="7"/>
    </row>
    <row r="7497" spans="1:19" s="8" customFormat="1" ht="11.8" x14ac:dyDescent="0.2">
      <c r="A7497" s="48"/>
      <c r="F7497" s="9"/>
      <c r="G7497" s="9"/>
      <c r="H7497" s="9"/>
      <c r="I7497" s="9"/>
      <c r="J7497" s="9"/>
      <c r="K7497" s="9"/>
      <c r="M7497" s="9"/>
      <c r="N7497" s="76"/>
      <c r="P7497" s="7"/>
      <c r="Q7497" s="7"/>
      <c r="R7497" s="7"/>
      <c r="S7497" s="7"/>
    </row>
    <row r="7498" spans="1:19" s="8" customFormat="1" ht="11.8" x14ac:dyDescent="0.2">
      <c r="A7498" s="48"/>
      <c r="F7498" s="9"/>
      <c r="G7498" s="9"/>
      <c r="H7498" s="9"/>
      <c r="I7498" s="9"/>
      <c r="J7498" s="9"/>
      <c r="K7498" s="9"/>
      <c r="M7498" s="9"/>
      <c r="N7498" s="76"/>
      <c r="P7498" s="7"/>
      <c r="Q7498" s="7"/>
      <c r="R7498" s="7"/>
      <c r="S7498" s="7"/>
    </row>
    <row r="7499" spans="1:19" s="8" customFormat="1" ht="11.8" x14ac:dyDescent="0.2">
      <c r="A7499" s="48"/>
      <c r="F7499" s="9"/>
      <c r="G7499" s="9"/>
      <c r="H7499" s="9"/>
      <c r="I7499" s="9"/>
      <c r="J7499" s="9"/>
      <c r="K7499" s="9"/>
      <c r="M7499" s="9"/>
      <c r="N7499" s="76"/>
      <c r="P7499" s="7"/>
      <c r="Q7499" s="7"/>
      <c r="R7499" s="7"/>
      <c r="S7499" s="7"/>
    </row>
    <row r="7500" spans="1:19" s="8" customFormat="1" ht="11.8" x14ac:dyDescent="0.2">
      <c r="A7500" s="48"/>
      <c r="F7500" s="9"/>
      <c r="G7500" s="9"/>
      <c r="H7500" s="9"/>
      <c r="I7500" s="9"/>
      <c r="J7500" s="9"/>
      <c r="K7500" s="9"/>
      <c r="M7500" s="9"/>
      <c r="N7500" s="76"/>
      <c r="P7500" s="7"/>
      <c r="Q7500" s="7"/>
      <c r="R7500" s="7"/>
      <c r="S7500" s="7"/>
    </row>
    <row r="7501" spans="1:19" s="8" customFormat="1" ht="11.8" x14ac:dyDescent="0.2">
      <c r="A7501" s="48"/>
      <c r="F7501" s="9"/>
      <c r="G7501" s="9"/>
      <c r="H7501" s="9"/>
      <c r="I7501" s="9"/>
      <c r="J7501" s="9"/>
      <c r="K7501" s="9"/>
      <c r="M7501" s="9"/>
      <c r="N7501" s="76"/>
      <c r="P7501" s="7"/>
      <c r="Q7501" s="7"/>
      <c r="R7501" s="7"/>
      <c r="S7501" s="7"/>
    </row>
    <row r="7502" spans="1:19" s="8" customFormat="1" ht="11.8" x14ac:dyDescent="0.2">
      <c r="A7502" s="48"/>
      <c r="F7502" s="9"/>
      <c r="G7502" s="9"/>
      <c r="H7502" s="9"/>
      <c r="I7502" s="9"/>
      <c r="J7502" s="9"/>
      <c r="K7502" s="9"/>
      <c r="M7502" s="9"/>
      <c r="N7502" s="76"/>
      <c r="P7502" s="7"/>
      <c r="Q7502" s="7"/>
      <c r="R7502" s="7"/>
      <c r="S7502" s="7"/>
    </row>
    <row r="7503" spans="1:19" s="8" customFormat="1" ht="11.8" x14ac:dyDescent="0.2">
      <c r="A7503" s="48"/>
      <c r="F7503" s="9"/>
      <c r="G7503" s="9"/>
      <c r="H7503" s="9"/>
      <c r="I7503" s="9"/>
      <c r="J7503" s="9"/>
      <c r="K7503" s="9"/>
      <c r="M7503" s="9"/>
      <c r="N7503" s="76"/>
      <c r="P7503" s="7"/>
      <c r="Q7503" s="7"/>
      <c r="R7503" s="7"/>
      <c r="S7503" s="7"/>
    </row>
    <row r="7504" spans="1:19" s="8" customFormat="1" ht="11.8" x14ac:dyDescent="0.2">
      <c r="A7504" s="48"/>
      <c r="F7504" s="9"/>
      <c r="G7504" s="9"/>
      <c r="H7504" s="9"/>
      <c r="I7504" s="9"/>
      <c r="J7504" s="9"/>
      <c r="K7504" s="9"/>
      <c r="M7504" s="9"/>
      <c r="N7504" s="76"/>
      <c r="P7504" s="7"/>
      <c r="Q7504" s="7"/>
      <c r="R7504" s="7"/>
      <c r="S7504" s="7"/>
    </row>
    <row r="7505" spans="1:19" s="8" customFormat="1" ht="11.8" x14ac:dyDescent="0.2">
      <c r="A7505" s="48"/>
      <c r="F7505" s="9"/>
      <c r="G7505" s="9"/>
      <c r="H7505" s="9"/>
      <c r="I7505" s="9"/>
      <c r="J7505" s="9"/>
      <c r="K7505" s="9"/>
      <c r="M7505" s="9"/>
      <c r="N7505" s="76"/>
      <c r="P7505" s="7"/>
      <c r="Q7505" s="7"/>
      <c r="R7505" s="7"/>
      <c r="S7505" s="7"/>
    </row>
    <row r="7506" spans="1:19" s="8" customFormat="1" ht="11.8" x14ac:dyDescent="0.2">
      <c r="A7506" s="48"/>
      <c r="F7506" s="9"/>
      <c r="G7506" s="9"/>
      <c r="H7506" s="9"/>
      <c r="I7506" s="9"/>
      <c r="J7506" s="9"/>
      <c r="K7506" s="9"/>
      <c r="M7506" s="9"/>
      <c r="N7506" s="76"/>
      <c r="P7506" s="7"/>
      <c r="Q7506" s="7"/>
      <c r="R7506" s="7"/>
      <c r="S7506" s="7"/>
    </row>
    <row r="7507" spans="1:19" s="8" customFormat="1" ht="11.8" x14ac:dyDescent="0.2">
      <c r="A7507" s="48"/>
      <c r="F7507" s="9"/>
      <c r="G7507" s="9"/>
      <c r="H7507" s="9"/>
      <c r="I7507" s="9"/>
      <c r="J7507" s="9"/>
      <c r="K7507" s="9"/>
      <c r="M7507" s="9"/>
      <c r="N7507" s="76"/>
      <c r="P7507" s="7"/>
      <c r="Q7507" s="7"/>
      <c r="R7507" s="7"/>
      <c r="S7507" s="7"/>
    </row>
    <row r="7508" spans="1:19" s="8" customFormat="1" ht="11.8" x14ac:dyDescent="0.2">
      <c r="A7508" s="48"/>
      <c r="F7508" s="9"/>
      <c r="G7508" s="9"/>
      <c r="H7508" s="9"/>
      <c r="I7508" s="9"/>
      <c r="J7508" s="9"/>
      <c r="K7508" s="9"/>
      <c r="M7508" s="9"/>
      <c r="N7508" s="76"/>
      <c r="P7508" s="7"/>
      <c r="Q7508" s="7"/>
      <c r="R7508" s="7"/>
      <c r="S7508" s="7"/>
    </row>
    <row r="7509" spans="1:19" s="8" customFormat="1" ht="11.8" x14ac:dyDescent="0.2">
      <c r="A7509" s="48"/>
      <c r="F7509" s="9"/>
      <c r="G7509" s="9"/>
      <c r="H7509" s="9"/>
      <c r="I7509" s="9"/>
      <c r="J7509" s="9"/>
      <c r="K7509" s="9"/>
      <c r="M7509" s="9"/>
      <c r="N7509" s="76"/>
      <c r="P7509" s="7"/>
      <c r="Q7509" s="7"/>
      <c r="R7509" s="7"/>
      <c r="S7509" s="7"/>
    </row>
    <row r="7510" spans="1:19" s="8" customFormat="1" ht="11.8" x14ac:dyDescent="0.2">
      <c r="A7510" s="48"/>
      <c r="F7510" s="9"/>
      <c r="G7510" s="9"/>
      <c r="H7510" s="9"/>
      <c r="I7510" s="9"/>
      <c r="J7510" s="9"/>
      <c r="K7510" s="9"/>
      <c r="M7510" s="9"/>
      <c r="N7510" s="76"/>
      <c r="P7510" s="7"/>
      <c r="Q7510" s="7"/>
      <c r="R7510" s="7"/>
      <c r="S7510" s="7"/>
    </row>
    <row r="7511" spans="1:19" s="8" customFormat="1" ht="11.8" x14ac:dyDescent="0.2">
      <c r="A7511" s="48"/>
      <c r="F7511" s="9"/>
      <c r="G7511" s="9"/>
      <c r="H7511" s="9"/>
      <c r="I7511" s="9"/>
      <c r="J7511" s="9"/>
      <c r="K7511" s="9"/>
      <c r="M7511" s="9"/>
      <c r="N7511" s="76"/>
      <c r="P7511" s="7"/>
      <c r="Q7511" s="7"/>
      <c r="R7511" s="7"/>
      <c r="S7511" s="7"/>
    </row>
    <row r="7512" spans="1:19" s="8" customFormat="1" ht="11.8" x14ac:dyDescent="0.2">
      <c r="A7512" s="48"/>
      <c r="F7512" s="9"/>
      <c r="G7512" s="9"/>
      <c r="H7512" s="9"/>
      <c r="I7512" s="9"/>
      <c r="J7512" s="9"/>
      <c r="K7512" s="9"/>
      <c r="M7512" s="9"/>
      <c r="N7512" s="76"/>
      <c r="P7512" s="7"/>
      <c r="Q7512" s="7"/>
      <c r="R7512" s="7"/>
      <c r="S7512" s="7"/>
    </row>
    <row r="7513" spans="1:19" s="8" customFormat="1" ht="11.8" x14ac:dyDescent="0.2">
      <c r="A7513" s="48"/>
      <c r="F7513" s="9"/>
      <c r="G7513" s="9"/>
      <c r="H7513" s="9"/>
      <c r="I7513" s="9"/>
      <c r="J7513" s="9"/>
      <c r="K7513" s="9"/>
      <c r="M7513" s="9"/>
      <c r="N7513" s="76"/>
      <c r="P7513" s="7"/>
      <c r="Q7513" s="7"/>
      <c r="R7513" s="7"/>
      <c r="S7513" s="7"/>
    </row>
    <row r="7514" spans="1:19" s="8" customFormat="1" ht="11.8" x14ac:dyDescent="0.2">
      <c r="A7514" s="48"/>
      <c r="F7514" s="9"/>
      <c r="G7514" s="9"/>
      <c r="H7514" s="9"/>
      <c r="I7514" s="9"/>
      <c r="J7514" s="9"/>
      <c r="K7514" s="9"/>
      <c r="M7514" s="9"/>
      <c r="N7514" s="76"/>
      <c r="P7514" s="7"/>
      <c r="Q7514" s="7"/>
      <c r="R7514" s="7"/>
      <c r="S7514" s="7"/>
    </row>
    <row r="7515" spans="1:19" s="8" customFormat="1" ht="11.8" x14ac:dyDescent="0.2">
      <c r="A7515" s="48"/>
      <c r="F7515" s="9"/>
      <c r="G7515" s="9"/>
      <c r="H7515" s="9"/>
      <c r="I7515" s="9"/>
      <c r="J7515" s="9"/>
      <c r="K7515" s="9"/>
      <c r="M7515" s="9"/>
      <c r="N7515" s="76"/>
      <c r="P7515" s="7"/>
      <c r="Q7515" s="7"/>
      <c r="R7515" s="7"/>
      <c r="S7515" s="7"/>
    </row>
    <row r="7516" spans="1:19" s="8" customFormat="1" ht="11.8" x14ac:dyDescent="0.2">
      <c r="A7516" s="48"/>
      <c r="F7516" s="9"/>
      <c r="G7516" s="9"/>
      <c r="H7516" s="9"/>
      <c r="I7516" s="9"/>
      <c r="J7516" s="9"/>
      <c r="K7516" s="9"/>
      <c r="M7516" s="9"/>
      <c r="N7516" s="76"/>
      <c r="P7516" s="7"/>
      <c r="Q7516" s="7"/>
      <c r="R7516" s="7"/>
      <c r="S7516" s="7"/>
    </row>
    <row r="7517" spans="1:19" s="8" customFormat="1" ht="11.8" x14ac:dyDescent="0.2">
      <c r="A7517" s="48"/>
      <c r="F7517" s="9"/>
      <c r="G7517" s="9"/>
      <c r="H7517" s="9"/>
      <c r="I7517" s="9"/>
      <c r="J7517" s="9"/>
      <c r="K7517" s="9"/>
      <c r="M7517" s="9"/>
      <c r="N7517" s="76"/>
      <c r="P7517" s="7"/>
      <c r="Q7517" s="7"/>
      <c r="R7517" s="7"/>
      <c r="S7517" s="7"/>
    </row>
    <row r="7518" spans="1:19" s="8" customFormat="1" ht="11.8" x14ac:dyDescent="0.2">
      <c r="A7518" s="48"/>
      <c r="F7518" s="9"/>
      <c r="G7518" s="9"/>
      <c r="H7518" s="9"/>
      <c r="I7518" s="9"/>
      <c r="J7518" s="9"/>
      <c r="K7518" s="9"/>
      <c r="M7518" s="9"/>
      <c r="N7518" s="76"/>
      <c r="P7518" s="7"/>
      <c r="Q7518" s="7"/>
      <c r="R7518" s="7"/>
      <c r="S7518" s="7"/>
    </row>
    <row r="7519" spans="1:19" s="8" customFormat="1" ht="11.8" x14ac:dyDescent="0.2">
      <c r="A7519" s="48"/>
      <c r="F7519" s="9"/>
      <c r="G7519" s="9"/>
      <c r="H7519" s="9"/>
      <c r="I7519" s="9"/>
      <c r="J7519" s="9"/>
      <c r="K7519" s="9"/>
      <c r="M7519" s="9"/>
      <c r="N7519" s="76"/>
      <c r="P7519" s="7"/>
      <c r="Q7519" s="7"/>
      <c r="R7519" s="7"/>
      <c r="S7519" s="7"/>
    </row>
    <row r="7520" spans="1:19" s="8" customFormat="1" ht="11.8" x14ac:dyDescent="0.2">
      <c r="A7520" s="48"/>
      <c r="F7520" s="9"/>
      <c r="G7520" s="9"/>
      <c r="H7520" s="9"/>
      <c r="I7520" s="9"/>
      <c r="J7520" s="9"/>
      <c r="K7520" s="9"/>
      <c r="M7520" s="9"/>
      <c r="N7520" s="76"/>
      <c r="P7520" s="7"/>
      <c r="Q7520" s="7"/>
      <c r="R7520" s="7"/>
      <c r="S7520" s="7"/>
    </row>
    <row r="7521" spans="1:19" s="8" customFormat="1" ht="11.8" x14ac:dyDescent="0.2">
      <c r="A7521" s="48"/>
      <c r="F7521" s="9"/>
      <c r="G7521" s="9"/>
      <c r="H7521" s="9"/>
      <c r="I7521" s="9"/>
      <c r="J7521" s="9"/>
      <c r="K7521" s="9"/>
      <c r="M7521" s="9"/>
      <c r="N7521" s="76"/>
      <c r="P7521" s="7"/>
      <c r="Q7521" s="7"/>
      <c r="R7521" s="7"/>
      <c r="S7521" s="7"/>
    </row>
    <row r="7522" spans="1:19" s="8" customFormat="1" ht="11.8" x14ac:dyDescent="0.2">
      <c r="A7522" s="48"/>
      <c r="F7522" s="9"/>
      <c r="G7522" s="9"/>
      <c r="H7522" s="9"/>
      <c r="I7522" s="9"/>
      <c r="J7522" s="9"/>
      <c r="K7522" s="9"/>
      <c r="M7522" s="9"/>
      <c r="N7522" s="76"/>
      <c r="P7522" s="7"/>
      <c r="Q7522" s="7"/>
      <c r="R7522" s="7"/>
      <c r="S7522" s="7"/>
    </row>
    <row r="7523" spans="1:19" s="8" customFormat="1" ht="11.8" x14ac:dyDescent="0.2">
      <c r="A7523" s="48"/>
      <c r="F7523" s="9"/>
      <c r="G7523" s="9"/>
      <c r="H7523" s="9"/>
      <c r="I7523" s="9"/>
      <c r="J7523" s="9"/>
      <c r="K7523" s="9"/>
      <c r="M7523" s="9"/>
      <c r="N7523" s="76"/>
      <c r="P7523" s="7"/>
      <c r="Q7523" s="7"/>
      <c r="R7523" s="7"/>
      <c r="S7523" s="7"/>
    </row>
    <row r="7524" spans="1:19" s="8" customFormat="1" ht="11.8" x14ac:dyDescent="0.2">
      <c r="A7524" s="48"/>
      <c r="F7524" s="9"/>
      <c r="G7524" s="9"/>
      <c r="H7524" s="9"/>
      <c r="I7524" s="9"/>
      <c r="J7524" s="9"/>
      <c r="K7524" s="9"/>
      <c r="M7524" s="9"/>
      <c r="N7524" s="76"/>
      <c r="P7524" s="7"/>
      <c r="Q7524" s="7"/>
      <c r="R7524" s="7"/>
      <c r="S7524" s="7"/>
    </row>
    <row r="7525" spans="1:19" s="8" customFormat="1" ht="11.8" x14ac:dyDescent="0.2">
      <c r="A7525" s="48"/>
      <c r="F7525" s="9"/>
      <c r="G7525" s="9"/>
      <c r="H7525" s="9"/>
      <c r="I7525" s="9"/>
      <c r="J7525" s="9"/>
      <c r="K7525" s="9"/>
      <c r="M7525" s="9"/>
      <c r="N7525" s="76"/>
      <c r="P7525" s="7"/>
      <c r="Q7525" s="7"/>
      <c r="R7525" s="7"/>
      <c r="S7525" s="7"/>
    </row>
    <row r="7526" spans="1:19" s="8" customFormat="1" ht="11.8" x14ac:dyDescent="0.2">
      <c r="A7526" s="48"/>
      <c r="F7526" s="9"/>
      <c r="G7526" s="9"/>
      <c r="H7526" s="9"/>
      <c r="I7526" s="9"/>
      <c r="J7526" s="9"/>
      <c r="K7526" s="9"/>
      <c r="M7526" s="9"/>
      <c r="N7526" s="76"/>
      <c r="P7526" s="7"/>
      <c r="Q7526" s="7"/>
      <c r="R7526" s="7"/>
      <c r="S7526" s="7"/>
    </row>
    <row r="7527" spans="1:19" s="8" customFormat="1" ht="11.8" x14ac:dyDescent="0.2">
      <c r="A7527" s="48"/>
      <c r="F7527" s="9"/>
      <c r="G7527" s="9"/>
      <c r="H7527" s="9"/>
      <c r="I7527" s="9"/>
      <c r="J7527" s="9"/>
      <c r="K7527" s="9"/>
      <c r="M7527" s="9"/>
      <c r="N7527" s="76"/>
      <c r="P7527" s="7"/>
      <c r="Q7527" s="7"/>
      <c r="R7527" s="7"/>
      <c r="S7527" s="7"/>
    </row>
    <row r="7528" spans="1:19" s="8" customFormat="1" ht="11.8" x14ac:dyDescent="0.2">
      <c r="A7528" s="48"/>
      <c r="F7528" s="9"/>
      <c r="G7528" s="9"/>
      <c r="H7528" s="9"/>
      <c r="I7528" s="9"/>
      <c r="J7528" s="9"/>
      <c r="K7528" s="9"/>
      <c r="M7528" s="9"/>
      <c r="N7528" s="76"/>
      <c r="P7528" s="7"/>
      <c r="Q7528" s="7"/>
      <c r="R7528" s="7"/>
      <c r="S7528" s="7"/>
    </row>
    <row r="7529" spans="1:19" s="8" customFormat="1" ht="11.8" x14ac:dyDescent="0.2">
      <c r="A7529" s="48"/>
      <c r="F7529" s="9"/>
      <c r="G7529" s="9"/>
      <c r="H7529" s="9"/>
      <c r="I7529" s="9"/>
      <c r="J7529" s="9"/>
      <c r="K7529" s="9"/>
      <c r="M7529" s="9"/>
      <c r="N7529" s="76"/>
      <c r="P7529" s="7"/>
      <c r="Q7529" s="7"/>
      <c r="R7529" s="7"/>
      <c r="S7529" s="7"/>
    </row>
    <row r="7530" spans="1:19" s="8" customFormat="1" ht="11.8" x14ac:dyDescent="0.2">
      <c r="A7530" s="48"/>
      <c r="F7530" s="9"/>
      <c r="G7530" s="9"/>
      <c r="H7530" s="9"/>
      <c r="I7530" s="9"/>
      <c r="J7530" s="9"/>
      <c r="K7530" s="9"/>
      <c r="M7530" s="9"/>
      <c r="N7530" s="76"/>
      <c r="P7530" s="7"/>
      <c r="Q7530" s="7"/>
      <c r="R7530" s="7"/>
      <c r="S7530" s="7"/>
    </row>
    <row r="7531" spans="1:19" s="8" customFormat="1" ht="11.8" x14ac:dyDescent="0.2">
      <c r="A7531" s="48"/>
      <c r="F7531" s="9"/>
      <c r="G7531" s="9"/>
      <c r="H7531" s="9"/>
      <c r="I7531" s="9"/>
      <c r="J7531" s="9"/>
      <c r="K7531" s="9"/>
      <c r="M7531" s="9"/>
      <c r="N7531" s="76"/>
      <c r="P7531" s="7"/>
      <c r="Q7531" s="7"/>
      <c r="R7531" s="7"/>
      <c r="S7531" s="7"/>
    </row>
    <row r="7532" spans="1:19" s="8" customFormat="1" ht="11.8" x14ac:dyDescent="0.2">
      <c r="A7532" s="48"/>
      <c r="F7532" s="9"/>
      <c r="G7532" s="9"/>
      <c r="H7532" s="9"/>
      <c r="I7532" s="9"/>
      <c r="J7532" s="9"/>
      <c r="K7532" s="9"/>
      <c r="M7532" s="9"/>
      <c r="N7532" s="76"/>
      <c r="P7532" s="7"/>
      <c r="Q7532" s="7"/>
      <c r="R7532" s="7"/>
      <c r="S7532" s="7"/>
    </row>
    <row r="7533" spans="1:19" s="8" customFormat="1" ht="11.8" x14ac:dyDescent="0.2">
      <c r="A7533" s="48"/>
      <c r="F7533" s="9"/>
      <c r="G7533" s="9"/>
      <c r="H7533" s="9"/>
      <c r="I7533" s="9"/>
      <c r="J7533" s="9"/>
      <c r="K7533" s="9"/>
      <c r="M7533" s="9"/>
      <c r="N7533" s="76"/>
      <c r="P7533" s="7"/>
      <c r="Q7533" s="7"/>
      <c r="R7533" s="7"/>
      <c r="S7533" s="7"/>
    </row>
    <row r="7534" spans="1:19" s="8" customFormat="1" ht="11.8" x14ac:dyDescent="0.2">
      <c r="A7534" s="48"/>
      <c r="F7534" s="9"/>
      <c r="G7534" s="9"/>
      <c r="H7534" s="9"/>
      <c r="I7534" s="9"/>
      <c r="J7534" s="9"/>
      <c r="K7534" s="9"/>
      <c r="M7534" s="9"/>
      <c r="N7534" s="76"/>
      <c r="P7534" s="7"/>
      <c r="Q7534" s="7"/>
      <c r="R7534" s="7"/>
      <c r="S7534" s="7"/>
    </row>
    <row r="7535" spans="1:19" s="8" customFormat="1" ht="11.8" x14ac:dyDescent="0.2">
      <c r="A7535" s="48"/>
      <c r="F7535" s="9"/>
      <c r="G7535" s="9"/>
      <c r="H7535" s="9"/>
      <c r="I7535" s="9"/>
      <c r="J7535" s="9"/>
      <c r="K7535" s="9"/>
      <c r="M7535" s="9"/>
      <c r="N7535" s="76"/>
      <c r="P7535" s="7"/>
      <c r="Q7535" s="7"/>
      <c r="R7535" s="7"/>
      <c r="S7535" s="7"/>
    </row>
    <row r="7536" spans="1:19" s="8" customFormat="1" ht="11.8" x14ac:dyDescent="0.2">
      <c r="A7536" s="48"/>
      <c r="F7536" s="9"/>
      <c r="G7536" s="9"/>
      <c r="H7536" s="9"/>
      <c r="I7536" s="9"/>
      <c r="J7536" s="9"/>
      <c r="K7536" s="9"/>
      <c r="M7536" s="9"/>
      <c r="N7536" s="76"/>
      <c r="P7536" s="7"/>
      <c r="Q7536" s="7"/>
      <c r="R7536" s="7"/>
      <c r="S7536" s="7"/>
    </row>
    <row r="7537" spans="1:19" s="8" customFormat="1" ht="11.8" x14ac:dyDescent="0.2">
      <c r="A7537" s="48"/>
      <c r="F7537" s="9"/>
      <c r="G7537" s="9"/>
      <c r="H7537" s="9"/>
      <c r="I7537" s="9"/>
      <c r="J7537" s="9"/>
      <c r="K7537" s="9"/>
      <c r="M7537" s="9"/>
      <c r="N7537" s="76"/>
      <c r="P7537" s="7"/>
      <c r="Q7537" s="7"/>
      <c r="R7537" s="7"/>
      <c r="S7537" s="7"/>
    </row>
    <row r="7538" spans="1:19" s="8" customFormat="1" ht="11.8" x14ac:dyDescent="0.2">
      <c r="A7538" s="48"/>
      <c r="F7538" s="9"/>
      <c r="G7538" s="9"/>
      <c r="H7538" s="9"/>
      <c r="I7538" s="9"/>
      <c r="J7538" s="9"/>
      <c r="K7538" s="9"/>
      <c r="M7538" s="9"/>
      <c r="N7538" s="76"/>
      <c r="P7538" s="7"/>
      <c r="Q7538" s="7"/>
      <c r="R7538" s="7"/>
      <c r="S7538" s="7"/>
    </row>
    <row r="7539" spans="1:19" s="8" customFormat="1" ht="11.8" x14ac:dyDescent="0.2">
      <c r="A7539" s="48"/>
      <c r="F7539" s="9"/>
      <c r="G7539" s="9"/>
      <c r="H7539" s="9"/>
      <c r="I7539" s="9"/>
      <c r="J7539" s="9"/>
      <c r="K7539" s="9"/>
      <c r="M7539" s="9"/>
      <c r="N7539" s="76"/>
      <c r="P7539" s="7"/>
      <c r="Q7539" s="7"/>
      <c r="R7539" s="7"/>
      <c r="S7539" s="7"/>
    </row>
    <row r="7540" spans="1:19" s="8" customFormat="1" ht="11.8" x14ac:dyDescent="0.2">
      <c r="A7540" s="48"/>
      <c r="F7540" s="9"/>
      <c r="G7540" s="9"/>
      <c r="H7540" s="9"/>
      <c r="I7540" s="9"/>
      <c r="J7540" s="9"/>
      <c r="K7540" s="9"/>
      <c r="M7540" s="9"/>
      <c r="N7540" s="76"/>
      <c r="P7540" s="7"/>
      <c r="Q7540" s="7"/>
      <c r="R7540" s="7"/>
      <c r="S7540" s="7"/>
    </row>
    <row r="7541" spans="1:19" s="8" customFormat="1" ht="11.8" x14ac:dyDescent="0.2">
      <c r="A7541" s="48"/>
      <c r="F7541" s="9"/>
      <c r="G7541" s="9"/>
      <c r="H7541" s="9"/>
      <c r="I7541" s="9"/>
      <c r="J7541" s="9"/>
      <c r="K7541" s="9"/>
      <c r="M7541" s="9"/>
      <c r="N7541" s="76"/>
      <c r="P7541" s="7"/>
      <c r="Q7541" s="7"/>
      <c r="R7541" s="7"/>
      <c r="S7541" s="7"/>
    </row>
    <row r="7542" spans="1:19" s="8" customFormat="1" ht="11.8" x14ac:dyDescent="0.2">
      <c r="A7542" s="48"/>
      <c r="F7542" s="9"/>
      <c r="G7542" s="9"/>
      <c r="H7542" s="9"/>
      <c r="I7542" s="9"/>
      <c r="J7542" s="9"/>
      <c r="K7542" s="9"/>
      <c r="M7542" s="9"/>
      <c r="N7542" s="76"/>
      <c r="P7542" s="7"/>
      <c r="Q7542" s="7"/>
      <c r="R7542" s="7"/>
      <c r="S7542" s="7"/>
    </row>
    <row r="7543" spans="1:19" s="8" customFormat="1" ht="11.8" x14ac:dyDescent="0.2">
      <c r="A7543" s="48"/>
      <c r="F7543" s="9"/>
      <c r="G7543" s="9"/>
      <c r="H7543" s="9"/>
      <c r="I7543" s="9"/>
      <c r="J7543" s="9"/>
      <c r="K7543" s="9"/>
      <c r="M7543" s="9"/>
      <c r="N7543" s="76"/>
      <c r="P7543" s="7"/>
      <c r="Q7543" s="7"/>
      <c r="R7543" s="7"/>
      <c r="S7543" s="7"/>
    </row>
    <row r="7544" spans="1:19" s="8" customFormat="1" ht="11.8" x14ac:dyDescent="0.2">
      <c r="A7544" s="48"/>
      <c r="F7544" s="9"/>
      <c r="G7544" s="9"/>
      <c r="H7544" s="9"/>
      <c r="I7544" s="9"/>
      <c r="J7544" s="9"/>
      <c r="K7544" s="9"/>
      <c r="M7544" s="9"/>
      <c r="N7544" s="76"/>
      <c r="P7544" s="7"/>
      <c r="Q7544" s="7"/>
      <c r="R7544" s="7"/>
      <c r="S7544" s="7"/>
    </row>
    <row r="7545" spans="1:19" s="8" customFormat="1" ht="11.8" x14ac:dyDescent="0.2">
      <c r="A7545" s="48"/>
      <c r="F7545" s="9"/>
      <c r="G7545" s="9"/>
      <c r="H7545" s="9"/>
      <c r="I7545" s="9"/>
      <c r="J7545" s="9"/>
      <c r="K7545" s="9"/>
      <c r="M7545" s="9"/>
      <c r="N7545" s="76"/>
      <c r="P7545" s="7"/>
      <c r="Q7545" s="7"/>
      <c r="R7545" s="7"/>
      <c r="S7545" s="7"/>
    </row>
    <row r="7546" spans="1:19" s="8" customFormat="1" ht="11.8" x14ac:dyDescent="0.2">
      <c r="A7546" s="48"/>
      <c r="F7546" s="9"/>
      <c r="G7546" s="9"/>
      <c r="H7546" s="9"/>
      <c r="I7546" s="9"/>
      <c r="J7546" s="9"/>
      <c r="K7546" s="9"/>
      <c r="M7546" s="9"/>
      <c r="N7546" s="76"/>
      <c r="P7546" s="7"/>
      <c r="Q7546" s="7"/>
      <c r="R7546" s="7"/>
      <c r="S7546" s="7"/>
    </row>
    <row r="7547" spans="1:19" s="8" customFormat="1" ht="11.8" x14ac:dyDescent="0.2">
      <c r="A7547" s="48"/>
      <c r="F7547" s="9"/>
      <c r="G7547" s="9"/>
      <c r="H7547" s="9"/>
      <c r="I7547" s="9"/>
      <c r="J7547" s="9"/>
      <c r="K7547" s="9"/>
      <c r="M7547" s="9"/>
      <c r="N7547" s="76"/>
      <c r="P7547" s="7"/>
      <c r="Q7547" s="7"/>
      <c r="R7547" s="7"/>
      <c r="S7547" s="7"/>
    </row>
    <row r="7548" spans="1:19" s="8" customFormat="1" ht="11.8" x14ac:dyDescent="0.2">
      <c r="A7548" s="48"/>
      <c r="F7548" s="9"/>
      <c r="G7548" s="9"/>
      <c r="H7548" s="9"/>
      <c r="I7548" s="9"/>
      <c r="J7548" s="9"/>
      <c r="K7548" s="9"/>
      <c r="M7548" s="9"/>
      <c r="N7548" s="76"/>
      <c r="P7548" s="7"/>
      <c r="Q7548" s="7"/>
      <c r="R7548" s="7"/>
      <c r="S7548" s="7"/>
    </row>
    <row r="7549" spans="1:19" s="8" customFormat="1" ht="11.8" x14ac:dyDescent="0.2">
      <c r="A7549" s="48"/>
      <c r="F7549" s="9"/>
      <c r="G7549" s="9"/>
      <c r="H7549" s="9"/>
      <c r="I7549" s="9"/>
      <c r="J7549" s="9"/>
      <c r="K7549" s="9"/>
      <c r="M7549" s="9"/>
      <c r="N7549" s="76"/>
      <c r="P7549" s="7"/>
      <c r="Q7549" s="7"/>
      <c r="R7549" s="7"/>
      <c r="S7549" s="7"/>
    </row>
    <row r="7550" spans="1:19" s="8" customFormat="1" ht="11.8" x14ac:dyDescent="0.2">
      <c r="A7550" s="48"/>
      <c r="F7550" s="9"/>
      <c r="G7550" s="9"/>
      <c r="H7550" s="9"/>
      <c r="I7550" s="9"/>
      <c r="J7550" s="9"/>
      <c r="K7550" s="9"/>
      <c r="M7550" s="9"/>
      <c r="N7550" s="76"/>
      <c r="P7550" s="7"/>
      <c r="Q7550" s="7"/>
      <c r="R7550" s="7"/>
      <c r="S7550" s="7"/>
    </row>
    <row r="7551" spans="1:19" s="8" customFormat="1" ht="11.8" x14ac:dyDescent="0.2">
      <c r="A7551" s="48"/>
      <c r="F7551" s="9"/>
      <c r="G7551" s="9"/>
      <c r="H7551" s="9"/>
      <c r="I7551" s="9"/>
      <c r="J7551" s="9"/>
      <c r="K7551" s="9"/>
      <c r="M7551" s="9"/>
      <c r="N7551" s="76"/>
      <c r="P7551" s="7"/>
      <c r="Q7551" s="7"/>
      <c r="R7551" s="7"/>
      <c r="S7551" s="7"/>
    </row>
    <row r="7552" spans="1:19" s="8" customFormat="1" ht="11.8" x14ac:dyDescent="0.2">
      <c r="A7552" s="48"/>
      <c r="F7552" s="9"/>
      <c r="G7552" s="9"/>
      <c r="H7552" s="9"/>
      <c r="I7552" s="9"/>
      <c r="J7552" s="9"/>
      <c r="K7552" s="9"/>
      <c r="M7552" s="9"/>
      <c r="N7552" s="76"/>
      <c r="P7552" s="7"/>
      <c r="Q7552" s="7"/>
      <c r="R7552" s="7"/>
      <c r="S7552" s="7"/>
    </row>
    <row r="7553" spans="1:19" s="8" customFormat="1" ht="11.8" x14ac:dyDescent="0.2">
      <c r="A7553" s="48"/>
      <c r="F7553" s="9"/>
      <c r="G7553" s="9"/>
      <c r="H7553" s="9"/>
      <c r="I7553" s="9"/>
      <c r="J7553" s="9"/>
      <c r="K7553" s="9"/>
      <c r="M7553" s="9"/>
      <c r="N7553" s="76"/>
      <c r="P7553" s="7"/>
      <c r="Q7553" s="7"/>
      <c r="R7553" s="7"/>
      <c r="S7553" s="7"/>
    </row>
    <row r="7554" spans="1:19" s="8" customFormat="1" ht="11.8" x14ac:dyDescent="0.2">
      <c r="A7554" s="48"/>
      <c r="F7554" s="9"/>
      <c r="G7554" s="9"/>
      <c r="H7554" s="9"/>
      <c r="I7554" s="9"/>
      <c r="J7554" s="9"/>
      <c r="K7554" s="9"/>
      <c r="M7554" s="9"/>
      <c r="N7554" s="76"/>
      <c r="P7554" s="7"/>
      <c r="Q7554" s="7"/>
      <c r="R7554" s="7"/>
      <c r="S7554" s="7"/>
    </row>
    <row r="7555" spans="1:19" s="8" customFormat="1" ht="11.8" x14ac:dyDescent="0.2">
      <c r="A7555" s="48"/>
      <c r="F7555" s="9"/>
      <c r="G7555" s="9"/>
      <c r="H7555" s="9"/>
      <c r="I7555" s="9"/>
      <c r="J7555" s="9"/>
      <c r="K7555" s="9"/>
      <c r="M7555" s="9"/>
      <c r="N7555" s="76"/>
      <c r="P7555" s="7"/>
      <c r="Q7555" s="7"/>
      <c r="R7555" s="7"/>
      <c r="S7555" s="7"/>
    </row>
    <row r="7556" spans="1:19" s="8" customFormat="1" ht="11.8" x14ac:dyDescent="0.2">
      <c r="A7556" s="48"/>
      <c r="F7556" s="9"/>
      <c r="G7556" s="9"/>
      <c r="H7556" s="9"/>
      <c r="I7556" s="9"/>
      <c r="J7556" s="9"/>
      <c r="K7556" s="9"/>
      <c r="M7556" s="9"/>
      <c r="N7556" s="76"/>
      <c r="P7556" s="7"/>
      <c r="Q7556" s="7"/>
      <c r="R7556" s="7"/>
      <c r="S7556" s="7"/>
    </row>
    <row r="7557" spans="1:19" s="8" customFormat="1" ht="11.8" x14ac:dyDescent="0.2">
      <c r="A7557" s="48"/>
      <c r="F7557" s="9"/>
      <c r="G7557" s="9"/>
      <c r="H7557" s="9"/>
      <c r="I7557" s="9"/>
      <c r="J7557" s="9"/>
      <c r="K7557" s="9"/>
      <c r="M7557" s="9"/>
      <c r="N7557" s="76"/>
      <c r="P7557" s="7"/>
      <c r="Q7557" s="7"/>
      <c r="R7557" s="7"/>
      <c r="S7557" s="7"/>
    </row>
    <row r="7558" spans="1:19" s="8" customFormat="1" ht="11.8" x14ac:dyDescent="0.2">
      <c r="A7558" s="48"/>
      <c r="F7558" s="9"/>
      <c r="G7558" s="9"/>
      <c r="H7558" s="9"/>
      <c r="I7558" s="9"/>
      <c r="J7558" s="9"/>
      <c r="K7558" s="9"/>
      <c r="M7558" s="9"/>
      <c r="N7558" s="76"/>
      <c r="P7558" s="7"/>
      <c r="Q7558" s="7"/>
      <c r="R7558" s="7"/>
      <c r="S7558" s="7"/>
    </row>
    <row r="7559" spans="1:19" s="8" customFormat="1" ht="11.8" x14ac:dyDescent="0.2">
      <c r="A7559" s="48"/>
      <c r="F7559" s="9"/>
      <c r="G7559" s="9"/>
      <c r="H7559" s="9"/>
      <c r="I7559" s="9"/>
      <c r="J7559" s="9"/>
      <c r="K7559" s="9"/>
      <c r="M7559" s="9"/>
      <c r="N7559" s="76"/>
      <c r="P7559" s="7"/>
      <c r="Q7559" s="7"/>
      <c r="R7559" s="7"/>
      <c r="S7559" s="7"/>
    </row>
    <row r="7560" spans="1:19" s="8" customFormat="1" ht="11.8" x14ac:dyDescent="0.2">
      <c r="A7560" s="48"/>
      <c r="F7560" s="9"/>
      <c r="G7560" s="9"/>
      <c r="H7560" s="9"/>
      <c r="I7560" s="9"/>
      <c r="J7560" s="9"/>
      <c r="K7560" s="9"/>
      <c r="M7560" s="9"/>
      <c r="N7560" s="76"/>
      <c r="P7560" s="7"/>
      <c r="Q7560" s="7"/>
      <c r="R7560" s="7"/>
      <c r="S7560" s="7"/>
    </row>
    <row r="7561" spans="1:19" s="8" customFormat="1" ht="11.8" x14ac:dyDescent="0.2">
      <c r="A7561" s="48"/>
      <c r="F7561" s="9"/>
      <c r="G7561" s="9"/>
      <c r="H7561" s="9"/>
      <c r="I7561" s="9"/>
      <c r="J7561" s="9"/>
      <c r="K7561" s="9"/>
      <c r="M7561" s="9"/>
      <c r="N7561" s="76"/>
      <c r="P7561" s="7"/>
      <c r="Q7561" s="7"/>
      <c r="R7561" s="7"/>
      <c r="S7561" s="7"/>
    </row>
    <row r="7562" spans="1:19" s="8" customFormat="1" ht="11.8" x14ac:dyDescent="0.2">
      <c r="A7562" s="48"/>
      <c r="F7562" s="9"/>
      <c r="G7562" s="9"/>
      <c r="H7562" s="9"/>
      <c r="I7562" s="9"/>
      <c r="J7562" s="9"/>
      <c r="K7562" s="9"/>
      <c r="M7562" s="9"/>
      <c r="N7562" s="76"/>
      <c r="P7562" s="7"/>
      <c r="Q7562" s="7"/>
      <c r="R7562" s="7"/>
      <c r="S7562" s="7"/>
    </row>
    <row r="7563" spans="1:19" s="8" customFormat="1" ht="11.8" x14ac:dyDescent="0.2">
      <c r="A7563" s="48"/>
      <c r="F7563" s="9"/>
      <c r="G7563" s="9"/>
      <c r="H7563" s="9"/>
      <c r="I7563" s="9"/>
      <c r="J7563" s="9"/>
      <c r="K7563" s="9"/>
      <c r="M7563" s="9"/>
      <c r="N7563" s="76"/>
      <c r="P7563" s="7"/>
      <c r="Q7563" s="7"/>
      <c r="R7563" s="7"/>
      <c r="S7563" s="7"/>
    </row>
    <row r="7564" spans="1:19" s="8" customFormat="1" ht="11.8" x14ac:dyDescent="0.2">
      <c r="A7564" s="48"/>
      <c r="F7564" s="9"/>
      <c r="G7564" s="9"/>
      <c r="H7564" s="9"/>
      <c r="I7564" s="9"/>
      <c r="J7564" s="9"/>
      <c r="K7564" s="9"/>
      <c r="M7564" s="9"/>
      <c r="N7564" s="76"/>
      <c r="P7564" s="7"/>
      <c r="Q7564" s="7"/>
      <c r="R7564" s="7"/>
      <c r="S7564" s="7"/>
    </row>
    <row r="7565" spans="1:19" s="8" customFormat="1" ht="11.8" x14ac:dyDescent="0.2">
      <c r="A7565" s="48"/>
      <c r="F7565" s="9"/>
      <c r="G7565" s="9"/>
      <c r="H7565" s="9"/>
      <c r="I7565" s="9"/>
      <c r="J7565" s="9"/>
      <c r="K7565" s="9"/>
      <c r="M7565" s="9"/>
      <c r="N7565" s="76"/>
      <c r="P7565" s="7"/>
      <c r="Q7565" s="7"/>
      <c r="R7565" s="7"/>
      <c r="S7565" s="7"/>
    </row>
    <row r="7566" spans="1:19" s="8" customFormat="1" ht="11.8" x14ac:dyDescent="0.2">
      <c r="A7566" s="48"/>
      <c r="F7566" s="9"/>
      <c r="G7566" s="9"/>
      <c r="H7566" s="9"/>
      <c r="I7566" s="9"/>
      <c r="J7566" s="9"/>
      <c r="K7566" s="9"/>
      <c r="M7566" s="9"/>
      <c r="N7566" s="76"/>
      <c r="P7566" s="7"/>
      <c r="Q7566" s="7"/>
      <c r="R7566" s="7"/>
      <c r="S7566" s="7"/>
    </row>
    <row r="7567" spans="1:19" s="8" customFormat="1" ht="11.8" x14ac:dyDescent="0.2">
      <c r="A7567" s="48"/>
      <c r="F7567" s="9"/>
      <c r="G7567" s="9"/>
      <c r="H7567" s="9"/>
      <c r="I7567" s="9"/>
      <c r="J7567" s="9"/>
      <c r="K7567" s="9"/>
      <c r="M7567" s="9"/>
      <c r="N7567" s="76"/>
      <c r="P7567" s="7"/>
      <c r="Q7567" s="7"/>
      <c r="R7567" s="7"/>
      <c r="S7567" s="7"/>
    </row>
    <row r="7568" spans="1:19" s="8" customFormat="1" ht="11.8" x14ac:dyDescent="0.2">
      <c r="A7568" s="48"/>
      <c r="F7568" s="9"/>
      <c r="G7568" s="9"/>
      <c r="H7568" s="9"/>
      <c r="I7568" s="9"/>
      <c r="J7568" s="9"/>
      <c r="K7568" s="9"/>
      <c r="M7568" s="9"/>
      <c r="N7568" s="76"/>
      <c r="P7568" s="7"/>
      <c r="Q7568" s="7"/>
      <c r="R7568" s="7"/>
      <c r="S7568" s="7"/>
    </row>
    <row r="7569" spans="1:19" s="8" customFormat="1" ht="11.8" x14ac:dyDescent="0.2">
      <c r="A7569" s="48"/>
      <c r="F7569" s="9"/>
      <c r="G7569" s="9"/>
      <c r="H7569" s="9"/>
      <c r="I7569" s="9"/>
      <c r="J7569" s="9"/>
      <c r="K7569" s="9"/>
      <c r="M7569" s="9"/>
      <c r="N7569" s="76"/>
      <c r="P7569" s="7"/>
      <c r="Q7569" s="7"/>
      <c r="R7569" s="7"/>
      <c r="S7569" s="7"/>
    </row>
    <row r="7570" spans="1:19" s="8" customFormat="1" ht="11.8" x14ac:dyDescent="0.2">
      <c r="A7570" s="48"/>
      <c r="F7570" s="9"/>
      <c r="G7570" s="9"/>
      <c r="H7570" s="9"/>
      <c r="I7570" s="9"/>
      <c r="J7570" s="9"/>
      <c r="K7570" s="9"/>
      <c r="M7570" s="9"/>
      <c r="N7570" s="76"/>
      <c r="P7570" s="7"/>
      <c r="Q7570" s="7"/>
      <c r="R7570" s="7"/>
      <c r="S7570" s="7"/>
    </row>
    <row r="7571" spans="1:19" s="8" customFormat="1" ht="11.8" x14ac:dyDescent="0.2">
      <c r="A7571" s="48"/>
      <c r="F7571" s="9"/>
      <c r="G7571" s="9"/>
      <c r="H7571" s="9"/>
      <c r="I7571" s="9"/>
      <c r="J7571" s="9"/>
      <c r="K7571" s="9"/>
      <c r="M7571" s="9"/>
      <c r="N7571" s="76"/>
      <c r="P7571" s="7"/>
      <c r="Q7571" s="7"/>
      <c r="R7571" s="7"/>
      <c r="S7571" s="7"/>
    </row>
    <row r="7572" spans="1:19" s="8" customFormat="1" ht="11.8" x14ac:dyDescent="0.2">
      <c r="A7572" s="48"/>
      <c r="F7572" s="9"/>
      <c r="G7572" s="9"/>
      <c r="H7572" s="9"/>
      <c r="I7572" s="9"/>
      <c r="J7572" s="9"/>
      <c r="K7572" s="9"/>
      <c r="M7572" s="9"/>
      <c r="N7572" s="76"/>
      <c r="P7572" s="7"/>
      <c r="Q7572" s="7"/>
      <c r="R7572" s="7"/>
      <c r="S7572" s="7"/>
    </row>
    <row r="7573" spans="1:19" s="8" customFormat="1" ht="11.8" x14ac:dyDescent="0.2">
      <c r="A7573" s="48"/>
      <c r="F7573" s="9"/>
      <c r="G7573" s="9"/>
      <c r="H7573" s="9"/>
      <c r="I7573" s="9"/>
      <c r="J7573" s="9"/>
      <c r="K7573" s="9"/>
      <c r="M7573" s="9"/>
      <c r="N7573" s="76"/>
      <c r="P7573" s="7"/>
      <c r="Q7573" s="7"/>
      <c r="R7573" s="7"/>
      <c r="S7573" s="7"/>
    </row>
    <row r="7574" spans="1:19" s="8" customFormat="1" ht="11.8" x14ac:dyDescent="0.2">
      <c r="A7574" s="48"/>
      <c r="F7574" s="9"/>
      <c r="G7574" s="9"/>
      <c r="H7574" s="9"/>
      <c r="I7574" s="9"/>
      <c r="J7574" s="9"/>
      <c r="K7574" s="9"/>
      <c r="M7574" s="9"/>
      <c r="N7574" s="76"/>
      <c r="P7574" s="7"/>
      <c r="Q7574" s="7"/>
      <c r="R7574" s="7"/>
      <c r="S7574" s="7"/>
    </row>
    <row r="7575" spans="1:19" s="8" customFormat="1" ht="11.8" x14ac:dyDescent="0.2">
      <c r="A7575" s="48"/>
      <c r="F7575" s="9"/>
      <c r="G7575" s="9"/>
      <c r="H7575" s="9"/>
      <c r="I7575" s="9"/>
      <c r="J7575" s="9"/>
      <c r="K7575" s="9"/>
      <c r="M7575" s="9"/>
      <c r="N7575" s="76"/>
      <c r="P7575" s="7"/>
      <c r="Q7575" s="7"/>
      <c r="R7575" s="7"/>
      <c r="S7575" s="7"/>
    </row>
    <row r="7576" spans="1:19" s="8" customFormat="1" ht="11.8" x14ac:dyDescent="0.2">
      <c r="A7576" s="48"/>
      <c r="F7576" s="9"/>
      <c r="G7576" s="9"/>
      <c r="H7576" s="9"/>
      <c r="I7576" s="9"/>
      <c r="J7576" s="9"/>
      <c r="K7576" s="9"/>
      <c r="M7576" s="9"/>
      <c r="N7576" s="76"/>
      <c r="P7576" s="7"/>
      <c r="Q7576" s="7"/>
      <c r="R7576" s="7"/>
      <c r="S7576" s="7"/>
    </row>
    <row r="7577" spans="1:19" s="8" customFormat="1" ht="11.8" x14ac:dyDescent="0.2">
      <c r="A7577" s="48"/>
      <c r="F7577" s="9"/>
      <c r="G7577" s="9"/>
      <c r="H7577" s="9"/>
      <c r="I7577" s="9"/>
      <c r="J7577" s="9"/>
      <c r="K7577" s="9"/>
      <c r="M7577" s="9"/>
      <c r="N7577" s="76"/>
      <c r="P7577" s="7"/>
      <c r="Q7577" s="7"/>
      <c r="R7577" s="7"/>
      <c r="S7577" s="7"/>
    </row>
    <row r="7578" spans="1:19" s="8" customFormat="1" ht="11.8" x14ac:dyDescent="0.2">
      <c r="A7578" s="48"/>
      <c r="F7578" s="9"/>
      <c r="G7578" s="9"/>
      <c r="H7578" s="9"/>
      <c r="I7578" s="9"/>
      <c r="J7578" s="9"/>
      <c r="K7578" s="9"/>
      <c r="M7578" s="9"/>
      <c r="N7578" s="76"/>
      <c r="P7578" s="7"/>
      <c r="Q7578" s="7"/>
      <c r="R7578" s="7"/>
      <c r="S7578" s="7"/>
    </row>
    <row r="7579" spans="1:19" s="8" customFormat="1" ht="11.8" x14ac:dyDescent="0.2">
      <c r="A7579" s="48"/>
      <c r="F7579" s="9"/>
      <c r="G7579" s="9"/>
      <c r="H7579" s="9"/>
      <c r="I7579" s="9"/>
      <c r="J7579" s="9"/>
      <c r="K7579" s="9"/>
      <c r="M7579" s="9"/>
      <c r="N7579" s="76"/>
      <c r="P7579" s="7"/>
      <c r="Q7579" s="7"/>
      <c r="R7579" s="7"/>
      <c r="S7579" s="7"/>
    </row>
    <row r="7580" spans="1:19" s="8" customFormat="1" ht="11.8" x14ac:dyDescent="0.2">
      <c r="A7580" s="48"/>
      <c r="F7580" s="9"/>
      <c r="G7580" s="9"/>
      <c r="H7580" s="9"/>
      <c r="I7580" s="9"/>
      <c r="J7580" s="9"/>
      <c r="K7580" s="9"/>
      <c r="M7580" s="9"/>
      <c r="N7580" s="76"/>
      <c r="P7580" s="7"/>
      <c r="Q7580" s="7"/>
      <c r="R7580" s="7"/>
      <c r="S7580" s="7"/>
    </row>
    <row r="7581" spans="1:19" s="8" customFormat="1" ht="11.8" x14ac:dyDescent="0.2">
      <c r="A7581" s="48"/>
      <c r="F7581" s="9"/>
      <c r="G7581" s="9"/>
      <c r="H7581" s="9"/>
      <c r="I7581" s="9"/>
      <c r="J7581" s="9"/>
      <c r="K7581" s="9"/>
      <c r="M7581" s="9"/>
      <c r="N7581" s="76"/>
      <c r="P7581" s="7"/>
      <c r="Q7581" s="7"/>
      <c r="R7581" s="7"/>
      <c r="S7581" s="7"/>
    </row>
    <row r="7582" spans="1:19" s="8" customFormat="1" ht="11.8" x14ac:dyDescent="0.2">
      <c r="A7582" s="48"/>
      <c r="F7582" s="9"/>
      <c r="G7582" s="9"/>
      <c r="H7582" s="9"/>
      <c r="I7582" s="9"/>
      <c r="J7582" s="9"/>
      <c r="K7582" s="9"/>
      <c r="M7582" s="9"/>
      <c r="N7582" s="76"/>
      <c r="P7582" s="7"/>
      <c r="Q7582" s="7"/>
      <c r="R7582" s="7"/>
      <c r="S7582" s="7"/>
    </row>
    <row r="7583" spans="1:19" s="8" customFormat="1" ht="11.8" x14ac:dyDescent="0.2">
      <c r="A7583" s="48"/>
      <c r="F7583" s="9"/>
      <c r="G7583" s="9"/>
      <c r="H7583" s="9"/>
      <c r="I7583" s="9"/>
      <c r="J7583" s="9"/>
      <c r="K7583" s="9"/>
      <c r="M7583" s="9"/>
      <c r="N7583" s="76"/>
      <c r="P7583" s="7"/>
      <c r="Q7583" s="7"/>
      <c r="R7583" s="7"/>
      <c r="S7583" s="7"/>
    </row>
    <row r="7584" spans="1:19" s="8" customFormat="1" ht="11.8" x14ac:dyDescent="0.2">
      <c r="A7584" s="48"/>
      <c r="F7584" s="9"/>
      <c r="G7584" s="9"/>
      <c r="H7584" s="9"/>
      <c r="I7584" s="9"/>
      <c r="J7584" s="9"/>
      <c r="K7584" s="9"/>
      <c r="M7584" s="9"/>
      <c r="N7584" s="76"/>
      <c r="P7584" s="7"/>
      <c r="Q7584" s="7"/>
      <c r="R7584" s="7"/>
      <c r="S7584" s="7"/>
    </row>
    <row r="7585" spans="1:19" s="8" customFormat="1" ht="11.8" x14ac:dyDescent="0.2">
      <c r="A7585" s="48"/>
      <c r="F7585" s="9"/>
      <c r="G7585" s="9"/>
      <c r="H7585" s="9"/>
      <c r="I7585" s="9"/>
      <c r="J7585" s="9"/>
      <c r="K7585" s="9"/>
      <c r="M7585" s="9"/>
      <c r="N7585" s="76"/>
      <c r="P7585" s="7"/>
      <c r="Q7585" s="7"/>
      <c r="R7585" s="7"/>
      <c r="S7585" s="7"/>
    </row>
    <row r="7586" spans="1:19" s="8" customFormat="1" ht="11.8" x14ac:dyDescent="0.2">
      <c r="A7586" s="48"/>
      <c r="F7586" s="9"/>
      <c r="G7586" s="9"/>
      <c r="H7586" s="9"/>
      <c r="I7586" s="9"/>
      <c r="J7586" s="9"/>
      <c r="K7586" s="9"/>
      <c r="M7586" s="9"/>
      <c r="N7586" s="76"/>
      <c r="P7586" s="7"/>
      <c r="Q7586" s="7"/>
      <c r="R7586" s="7"/>
      <c r="S7586" s="7"/>
    </row>
    <row r="7587" spans="1:19" s="8" customFormat="1" ht="11.8" x14ac:dyDescent="0.2">
      <c r="A7587" s="48"/>
      <c r="F7587" s="9"/>
      <c r="G7587" s="9"/>
      <c r="H7587" s="9"/>
      <c r="I7587" s="9"/>
      <c r="J7587" s="9"/>
      <c r="K7587" s="9"/>
      <c r="M7587" s="9"/>
      <c r="N7587" s="76"/>
      <c r="P7587" s="7"/>
      <c r="Q7587" s="7"/>
      <c r="R7587" s="7"/>
      <c r="S7587" s="7"/>
    </row>
    <row r="7588" spans="1:19" s="8" customFormat="1" ht="11.8" x14ac:dyDescent="0.2">
      <c r="A7588" s="48"/>
      <c r="F7588" s="9"/>
      <c r="G7588" s="9"/>
      <c r="H7588" s="9"/>
      <c r="I7588" s="9"/>
      <c r="J7588" s="9"/>
      <c r="K7588" s="9"/>
      <c r="M7588" s="9"/>
      <c r="N7588" s="76"/>
      <c r="P7588" s="7"/>
      <c r="Q7588" s="7"/>
      <c r="R7588" s="7"/>
      <c r="S7588" s="7"/>
    </row>
    <row r="7589" spans="1:19" s="8" customFormat="1" ht="11.8" x14ac:dyDescent="0.2">
      <c r="A7589" s="48"/>
      <c r="F7589" s="9"/>
      <c r="G7589" s="9"/>
      <c r="H7589" s="9"/>
      <c r="I7589" s="9"/>
      <c r="J7589" s="9"/>
      <c r="K7589" s="9"/>
      <c r="M7589" s="9"/>
      <c r="N7589" s="76"/>
      <c r="P7589" s="7"/>
      <c r="Q7589" s="7"/>
      <c r="R7589" s="7"/>
      <c r="S7589" s="7"/>
    </row>
    <row r="7590" spans="1:19" s="8" customFormat="1" ht="11.8" x14ac:dyDescent="0.2">
      <c r="A7590" s="48"/>
      <c r="F7590" s="9"/>
      <c r="G7590" s="9"/>
      <c r="H7590" s="9"/>
      <c r="I7590" s="9"/>
      <c r="J7590" s="9"/>
      <c r="K7590" s="9"/>
      <c r="M7590" s="9"/>
      <c r="N7590" s="76"/>
      <c r="P7590" s="7"/>
      <c r="Q7590" s="7"/>
      <c r="R7590" s="7"/>
      <c r="S7590" s="7"/>
    </row>
    <row r="7591" spans="1:19" s="8" customFormat="1" ht="11.8" x14ac:dyDescent="0.2">
      <c r="A7591" s="48"/>
      <c r="F7591" s="9"/>
      <c r="G7591" s="9"/>
      <c r="H7591" s="9"/>
      <c r="I7591" s="9"/>
      <c r="J7591" s="9"/>
      <c r="K7591" s="9"/>
      <c r="M7591" s="9"/>
      <c r="N7591" s="76"/>
      <c r="P7591" s="7"/>
      <c r="Q7591" s="7"/>
      <c r="R7591" s="7"/>
      <c r="S7591" s="7"/>
    </row>
    <row r="7592" spans="1:19" s="8" customFormat="1" ht="11.8" x14ac:dyDescent="0.2">
      <c r="A7592" s="48"/>
      <c r="F7592" s="9"/>
      <c r="G7592" s="9"/>
      <c r="H7592" s="9"/>
      <c r="I7592" s="9"/>
      <c r="J7592" s="9"/>
      <c r="K7592" s="9"/>
      <c r="M7592" s="9"/>
      <c r="N7592" s="76"/>
      <c r="P7592" s="7"/>
      <c r="Q7592" s="7"/>
      <c r="R7592" s="7"/>
      <c r="S7592" s="7"/>
    </row>
    <row r="7593" spans="1:19" s="8" customFormat="1" ht="11.8" x14ac:dyDescent="0.2">
      <c r="A7593" s="48"/>
      <c r="F7593" s="9"/>
      <c r="G7593" s="9"/>
      <c r="H7593" s="9"/>
      <c r="I7593" s="9"/>
      <c r="J7593" s="9"/>
      <c r="K7593" s="9"/>
      <c r="M7593" s="9"/>
      <c r="N7593" s="76"/>
      <c r="P7593" s="7"/>
      <c r="Q7593" s="7"/>
      <c r="R7593" s="7"/>
      <c r="S7593" s="7"/>
    </row>
    <row r="7594" spans="1:19" s="8" customFormat="1" ht="11.8" x14ac:dyDescent="0.2">
      <c r="A7594" s="48"/>
      <c r="F7594" s="9"/>
      <c r="G7594" s="9"/>
      <c r="H7594" s="9"/>
      <c r="I7594" s="9"/>
      <c r="J7594" s="9"/>
      <c r="K7594" s="9"/>
      <c r="M7594" s="9"/>
      <c r="N7594" s="76"/>
      <c r="P7594" s="7"/>
      <c r="Q7594" s="7"/>
      <c r="R7594" s="7"/>
      <c r="S7594" s="7"/>
    </row>
    <row r="7595" spans="1:19" s="8" customFormat="1" ht="11.8" x14ac:dyDescent="0.2">
      <c r="A7595" s="48"/>
      <c r="F7595" s="9"/>
      <c r="G7595" s="9"/>
      <c r="H7595" s="9"/>
      <c r="I7595" s="9"/>
      <c r="J7595" s="9"/>
      <c r="K7595" s="9"/>
      <c r="M7595" s="9"/>
      <c r="N7595" s="76"/>
      <c r="P7595" s="7"/>
      <c r="Q7595" s="7"/>
      <c r="R7595" s="7"/>
      <c r="S7595" s="7"/>
    </row>
    <row r="7596" spans="1:19" s="8" customFormat="1" ht="11.8" x14ac:dyDescent="0.2">
      <c r="A7596" s="48"/>
      <c r="F7596" s="9"/>
      <c r="G7596" s="9"/>
      <c r="H7596" s="9"/>
      <c r="I7596" s="9"/>
      <c r="J7596" s="9"/>
      <c r="K7596" s="9"/>
      <c r="M7596" s="9"/>
      <c r="N7596" s="76"/>
      <c r="P7596" s="7"/>
      <c r="Q7596" s="7"/>
      <c r="R7596" s="7"/>
      <c r="S7596" s="7"/>
    </row>
    <row r="7597" spans="1:19" s="8" customFormat="1" ht="11.8" x14ac:dyDescent="0.2">
      <c r="A7597" s="48"/>
      <c r="F7597" s="9"/>
      <c r="G7597" s="9"/>
      <c r="H7597" s="9"/>
      <c r="I7597" s="9"/>
      <c r="J7597" s="9"/>
      <c r="K7597" s="9"/>
      <c r="M7597" s="9"/>
      <c r="N7597" s="76"/>
      <c r="P7597" s="7"/>
      <c r="Q7597" s="7"/>
      <c r="R7597" s="7"/>
      <c r="S7597" s="7"/>
    </row>
    <row r="7598" spans="1:19" s="8" customFormat="1" ht="11.8" x14ac:dyDescent="0.2">
      <c r="A7598" s="48"/>
      <c r="F7598" s="9"/>
      <c r="G7598" s="9"/>
      <c r="H7598" s="9"/>
      <c r="I7598" s="9"/>
      <c r="J7598" s="9"/>
      <c r="K7598" s="9"/>
      <c r="M7598" s="9"/>
      <c r="N7598" s="76"/>
      <c r="P7598" s="7"/>
      <c r="Q7598" s="7"/>
      <c r="R7598" s="7"/>
      <c r="S7598" s="7"/>
    </row>
    <row r="7599" spans="1:19" s="8" customFormat="1" ht="11.8" x14ac:dyDescent="0.2">
      <c r="A7599" s="48"/>
      <c r="F7599" s="9"/>
      <c r="G7599" s="9"/>
      <c r="H7599" s="9"/>
      <c r="I7599" s="9"/>
      <c r="J7599" s="9"/>
      <c r="K7599" s="9"/>
      <c r="M7599" s="9"/>
      <c r="N7599" s="76"/>
      <c r="P7599" s="7"/>
      <c r="Q7599" s="7"/>
      <c r="R7599" s="7"/>
      <c r="S7599" s="7"/>
    </row>
    <row r="7600" spans="1:19" s="8" customFormat="1" ht="11.8" x14ac:dyDescent="0.2">
      <c r="A7600" s="48"/>
      <c r="F7600" s="9"/>
      <c r="G7600" s="9"/>
      <c r="H7600" s="9"/>
      <c r="I7600" s="9"/>
      <c r="J7600" s="9"/>
      <c r="K7600" s="9"/>
      <c r="M7600" s="9"/>
      <c r="N7600" s="76"/>
      <c r="P7600" s="7"/>
      <c r="Q7600" s="7"/>
      <c r="R7600" s="7"/>
      <c r="S7600" s="7"/>
    </row>
    <row r="7601" spans="1:19" s="8" customFormat="1" ht="11.8" x14ac:dyDescent="0.2">
      <c r="A7601" s="48"/>
      <c r="F7601" s="9"/>
      <c r="G7601" s="9"/>
      <c r="H7601" s="9"/>
      <c r="I7601" s="9"/>
      <c r="J7601" s="9"/>
      <c r="K7601" s="9"/>
      <c r="M7601" s="9"/>
      <c r="N7601" s="76"/>
      <c r="P7601" s="7"/>
      <c r="Q7601" s="7"/>
      <c r="R7601" s="7"/>
      <c r="S7601" s="7"/>
    </row>
    <row r="7602" spans="1:19" s="8" customFormat="1" ht="11.8" x14ac:dyDescent="0.2">
      <c r="A7602" s="48"/>
      <c r="F7602" s="9"/>
      <c r="G7602" s="9"/>
      <c r="H7602" s="9"/>
      <c r="I7602" s="9"/>
      <c r="J7602" s="9"/>
      <c r="K7602" s="9"/>
      <c r="M7602" s="9"/>
      <c r="N7602" s="76"/>
      <c r="P7602" s="7"/>
      <c r="Q7602" s="7"/>
      <c r="R7602" s="7"/>
      <c r="S7602" s="7"/>
    </row>
    <row r="7603" spans="1:19" s="8" customFormat="1" ht="11.8" x14ac:dyDescent="0.2">
      <c r="A7603" s="48"/>
      <c r="F7603" s="9"/>
      <c r="G7603" s="9"/>
      <c r="H7603" s="9"/>
      <c r="I7603" s="9"/>
      <c r="J7603" s="9"/>
      <c r="K7603" s="9"/>
      <c r="M7603" s="9"/>
      <c r="N7603" s="76"/>
      <c r="P7603" s="7"/>
      <c r="Q7603" s="7"/>
      <c r="R7603" s="7"/>
      <c r="S7603" s="7"/>
    </row>
    <row r="7604" spans="1:19" s="8" customFormat="1" ht="11.8" x14ac:dyDescent="0.2">
      <c r="A7604" s="48"/>
      <c r="F7604" s="9"/>
      <c r="G7604" s="9"/>
      <c r="H7604" s="9"/>
      <c r="I7604" s="9"/>
      <c r="J7604" s="9"/>
      <c r="K7604" s="9"/>
      <c r="M7604" s="9"/>
      <c r="N7604" s="76"/>
      <c r="P7604" s="7"/>
      <c r="Q7604" s="7"/>
      <c r="R7604" s="7"/>
      <c r="S7604" s="7"/>
    </row>
    <row r="7605" spans="1:19" s="8" customFormat="1" ht="11.8" x14ac:dyDescent="0.2">
      <c r="A7605" s="48"/>
      <c r="F7605" s="9"/>
      <c r="G7605" s="9"/>
      <c r="H7605" s="9"/>
      <c r="I7605" s="9"/>
      <c r="J7605" s="9"/>
      <c r="K7605" s="9"/>
      <c r="M7605" s="9"/>
      <c r="N7605" s="76"/>
      <c r="P7605" s="7"/>
      <c r="Q7605" s="7"/>
      <c r="R7605" s="7"/>
      <c r="S7605" s="7"/>
    </row>
    <row r="7606" spans="1:19" s="8" customFormat="1" ht="11.8" x14ac:dyDescent="0.2">
      <c r="A7606" s="48"/>
      <c r="F7606" s="9"/>
      <c r="G7606" s="9"/>
      <c r="H7606" s="9"/>
      <c r="I7606" s="9"/>
      <c r="J7606" s="9"/>
      <c r="K7606" s="9"/>
      <c r="M7606" s="9"/>
      <c r="N7606" s="76"/>
      <c r="P7606" s="7"/>
      <c r="Q7606" s="7"/>
      <c r="R7606" s="7"/>
      <c r="S7606" s="7"/>
    </row>
    <row r="7607" spans="1:19" s="8" customFormat="1" ht="11.8" x14ac:dyDescent="0.2">
      <c r="A7607" s="48"/>
      <c r="F7607" s="9"/>
      <c r="G7607" s="9"/>
      <c r="H7607" s="9"/>
      <c r="I7607" s="9"/>
      <c r="J7607" s="9"/>
      <c r="K7607" s="9"/>
      <c r="M7607" s="9"/>
      <c r="N7607" s="76"/>
      <c r="P7607" s="7"/>
      <c r="Q7607" s="7"/>
      <c r="R7607" s="7"/>
      <c r="S7607" s="7"/>
    </row>
    <row r="7608" spans="1:19" s="8" customFormat="1" ht="11.8" x14ac:dyDescent="0.2">
      <c r="A7608" s="48"/>
      <c r="F7608" s="9"/>
      <c r="G7608" s="9"/>
      <c r="H7608" s="9"/>
      <c r="I7608" s="9"/>
      <c r="J7608" s="9"/>
      <c r="K7608" s="9"/>
      <c r="M7608" s="9"/>
      <c r="N7608" s="76"/>
      <c r="P7608" s="7"/>
      <c r="Q7608" s="7"/>
      <c r="R7608" s="7"/>
      <c r="S7608" s="7"/>
    </row>
    <row r="7609" spans="1:19" s="8" customFormat="1" ht="11.8" x14ac:dyDescent="0.2">
      <c r="A7609" s="48"/>
      <c r="F7609" s="9"/>
      <c r="G7609" s="9"/>
      <c r="H7609" s="9"/>
      <c r="I7609" s="9"/>
      <c r="J7609" s="9"/>
      <c r="K7609" s="9"/>
      <c r="M7609" s="9"/>
      <c r="N7609" s="76"/>
      <c r="P7609" s="7"/>
      <c r="Q7609" s="7"/>
      <c r="R7609" s="7"/>
      <c r="S7609" s="7"/>
    </row>
    <row r="7610" spans="1:19" s="8" customFormat="1" ht="11.8" x14ac:dyDescent="0.2">
      <c r="A7610" s="48"/>
      <c r="F7610" s="9"/>
      <c r="G7610" s="9"/>
      <c r="H7610" s="9"/>
      <c r="I7610" s="9"/>
      <c r="J7610" s="9"/>
      <c r="K7610" s="9"/>
      <c r="M7610" s="9"/>
      <c r="N7610" s="76"/>
      <c r="P7610" s="7"/>
      <c r="Q7610" s="7"/>
      <c r="R7610" s="7"/>
      <c r="S7610" s="7"/>
    </row>
    <row r="7611" spans="1:19" s="8" customFormat="1" ht="11.8" x14ac:dyDescent="0.2">
      <c r="A7611" s="48"/>
      <c r="F7611" s="9"/>
      <c r="G7611" s="9"/>
      <c r="H7611" s="9"/>
      <c r="I7611" s="9"/>
      <c r="J7611" s="9"/>
      <c r="K7611" s="9"/>
      <c r="M7611" s="9"/>
      <c r="N7611" s="76"/>
      <c r="P7611" s="7"/>
      <c r="Q7611" s="7"/>
      <c r="R7611" s="7"/>
      <c r="S7611" s="7"/>
    </row>
    <row r="7612" spans="1:19" s="8" customFormat="1" ht="11.8" x14ac:dyDescent="0.2">
      <c r="A7612" s="48"/>
      <c r="F7612" s="9"/>
      <c r="G7612" s="9"/>
      <c r="H7612" s="9"/>
      <c r="I7612" s="9"/>
      <c r="J7612" s="9"/>
      <c r="K7612" s="9"/>
      <c r="M7612" s="9"/>
      <c r="N7612" s="76"/>
      <c r="P7612" s="7"/>
      <c r="Q7612" s="7"/>
      <c r="R7612" s="7"/>
      <c r="S7612" s="7"/>
    </row>
    <row r="7613" spans="1:19" s="8" customFormat="1" ht="11.8" x14ac:dyDescent="0.2">
      <c r="A7613" s="48"/>
      <c r="F7613" s="9"/>
      <c r="G7613" s="9"/>
      <c r="H7613" s="9"/>
      <c r="I7613" s="9"/>
      <c r="J7613" s="9"/>
      <c r="K7613" s="9"/>
      <c r="M7613" s="9"/>
      <c r="N7613" s="76"/>
      <c r="P7613" s="7"/>
      <c r="Q7613" s="7"/>
      <c r="R7613" s="7"/>
      <c r="S7613" s="7"/>
    </row>
    <row r="7614" spans="1:19" s="8" customFormat="1" ht="11.8" x14ac:dyDescent="0.2">
      <c r="A7614" s="48"/>
      <c r="F7614" s="9"/>
      <c r="G7614" s="9"/>
      <c r="H7614" s="9"/>
      <c r="I7614" s="9"/>
      <c r="J7614" s="9"/>
      <c r="K7614" s="9"/>
      <c r="M7614" s="9"/>
      <c r="N7614" s="76"/>
      <c r="P7614" s="7"/>
      <c r="Q7614" s="7"/>
      <c r="R7614" s="7"/>
      <c r="S7614" s="7"/>
    </row>
    <row r="7615" spans="1:19" s="8" customFormat="1" ht="11.8" x14ac:dyDescent="0.2">
      <c r="A7615" s="48"/>
      <c r="F7615" s="9"/>
      <c r="G7615" s="9"/>
      <c r="H7615" s="9"/>
      <c r="I7615" s="9"/>
      <c r="J7615" s="9"/>
      <c r="K7615" s="9"/>
      <c r="M7615" s="9"/>
      <c r="N7615" s="76"/>
      <c r="P7615" s="7"/>
      <c r="Q7615" s="7"/>
      <c r="R7615" s="7"/>
      <c r="S7615" s="7"/>
    </row>
    <row r="7616" spans="1:19" s="8" customFormat="1" ht="11.8" x14ac:dyDescent="0.2">
      <c r="A7616" s="48"/>
      <c r="F7616" s="9"/>
      <c r="G7616" s="9"/>
      <c r="H7616" s="9"/>
      <c r="I7616" s="9"/>
      <c r="J7616" s="9"/>
      <c r="K7616" s="9"/>
      <c r="M7616" s="9"/>
      <c r="N7616" s="76"/>
      <c r="P7616" s="7"/>
      <c r="Q7616" s="7"/>
      <c r="R7616" s="7"/>
      <c r="S7616" s="7"/>
    </row>
    <row r="7617" spans="1:19" s="8" customFormat="1" ht="11.8" x14ac:dyDescent="0.2">
      <c r="A7617" s="48"/>
      <c r="F7617" s="9"/>
      <c r="G7617" s="9"/>
      <c r="H7617" s="9"/>
      <c r="I7617" s="9"/>
      <c r="J7617" s="9"/>
      <c r="K7617" s="9"/>
      <c r="M7617" s="9"/>
      <c r="N7617" s="76"/>
      <c r="P7617" s="7"/>
      <c r="Q7617" s="7"/>
      <c r="R7617" s="7"/>
      <c r="S7617" s="7"/>
    </row>
    <row r="7618" spans="1:19" s="8" customFormat="1" ht="11.8" x14ac:dyDescent="0.2">
      <c r="A7618" s="48"/>
      <c r="F7618" s="9"/>
      <c r="G7618" s="9"/>
      <c r="H7618" s="9"/>
      <c r="I7618" s="9"/>
      <c r="J7618" s="9"/>
      <c r="K7618" s="9"/>
      <c r="M7618" s="9"/>
      <c r="N7618" s="76"/>
      <c r="P7618" s="7"/>
      <c r="Q7618" s="7"/>
      <c r="R7618" s="7"/>
      <c r="S7618" s="7"/>
    </row>
    <row r="7619" spans="1:19" s="8" customFormat="1" ht="11.8" x14ac:dyDescent="0.2">
      <c r="A7619" s="48"/>
      <c r="F7619" s="9"/>
      <c r="G7619" s="9"/>
      <c r="H7619" s="9"/>
      <c r="I7619" s="9"/>
      <c r="J7619" s="9"/>
      <c r="K7619" s="9"/>
      <c r="M7619" s="9"/>
      <c r="N7619" s="76"/>
      <c r="P7619" s="7"/>
      <c r="Q7619" s="7"/>
      <c r="R7619" s="7"/>
      <c r="S7619" s="7"/>
    </row>
    <row r="7620" spans="1:19" s="8" customFormat="1" ht="11.8" x14ac:dyDescent="0.2">
      <c r="A7620" s="48"/>
      <c r="F7620" s="9"/>
      <c r="G7620" s="9"/>
      <c r="H7620" s="9"/>
      <c r="I7620" s="9"/>
      <c r="J7620" s="9"/>
      <c r="K7620" s="9"/>
      <c r="M7620" s="9"/>
      <c r="N7620" s="76"/>
      <c r="P7620" s="7"/>
      <c r="Q7620" s="7"/>
      <c r="R7620" s="7"/>
      <c r="S7620" s="7"/>
    </row>
    <row r="7621" spans="1:19" s="8" customFormat="1" ht="11.8" x14ac:dyDescent="0.2">
      <c r="A7621" s="48"/>
      <c r="F7621" s="9"/>
      <c r="G7621" s="9"/>
      <c r="H7621" s="9"/>
      <c r="I7621" s="9"/>
      <c r="J7621" s="9"/>
      <c r="K7621" s="9"/>
      <c r="M7621" s="9"/>
      <c r="N7621" s="76"/>
      <c r="P7621" s="7"/>
      <c r="Q7621" s="7"/>
      <c r="R7621" s="7"/>
      <c r="S7621" s="7"/>
    </row>
    <row r="7622" spans="1:19" s="8" customFormat="1" ht="11.8" x14ac:dyDescent="0.2">
      <c r="A7622" s="48"/>
      <c r="F7622" s="9"/>
      <c r="G7622" s="9"/>
      <c r="H7622" s="9"/>
      <c r="I7622" s="9"/>
      <c r="J7622" s="9"/>
      <c r="K7622" s="9"/>
      <c r="M7622" s="9"/>
      <c r="N7622" s="76"/>
      <c r="P7622" s="7"/>
      <c r="Q7622" s="7"/>
      <c r="R7622" s="7"/>
      <c r="S7622" s="7"/>
    </row>
    <row r="7623" spans="1:19" s="8" customFormat="1" ht="11.8" x14ac:dyDescent="0.2">
      <c r="A7623" s="48"/>
      <c r="F7623" s="9"/>
      <c r="G7623" s="9"/>
      <c r="H7623" s="9"/>
      <c r="I7623" s="9"/>
      <c r="J7623" s="9"/>
      <c r="K7623" s="9"/>
      <c r="M7623" s="9"/>
      <c r="N7623" s="76"/>
      <c r="P7623" s="7"/>
      <c r="Q7623" s="7"/>
      <c r="R7623" s="7"/>
      <c r="S7623" s="7"/>
    </row>
    <row r="7624" spans="1:19" s="8" customFormat="1" ht="11.8" x14ac:dyDescent="0.2">
      <c r="A7624" s="48"/>
      <c r="F7624" s="9"/>
      <c r="G7624" s="9"/>
      <c r="H7624" s="9"/>
      <c r="I7624" s="9"/>
      <c r="J7624" s="9"/>
      <c r="K7624" s="9"/>
      <c r="M7624" s="9"/>
      <c r="N7624" s="76"/>
      <c r="P7624" s="7"/>
      <c r="Q7624" s="7"/>
      <c r="R7624" s="7"/>
      <c r="S7624" s="7"/>
    </row>
    <row r="7625" spans="1:19" s="8" customFormat="1" ht="11.8" x14ac:dyDescent="0.2">
      <c r="A7625" s="48"/>
      <c r="F7625" s="9"/>
      <c r="G7625" s="9"/>
      <c r="H7625" s="9"/>
      <c r="I7625" s="9"/>
      <c r="J7625" s="9"/>
      <c r="K7625" s="9"/>
      <c r="M7625" s="9"/>
      <c r="N7625" s="76"/>
      <c r="P7625" s="7"/>
      <c r="Q7625" s="7"/>
      <c r="R7625" s="7"/>
      <c r="S7625" s="7"/>
    </row>
    <row r="7626" spans="1:19" s="8" customFormat="1" ht="11.8" x14ac:dyDescent="0.2">
      <c r="A7626" s="48"/>
      <c r="F7626" s="9"/>
      <c r="G7626" s="9"/>
      <c r="H7626" s="9"/>
      <c r="I7626" s="9"/>
      <c r="J7626" s="9"/>
      <c r="K7626" s="9"/>
      <c r="M7626" s="9"/>
      <c r="N7626" s="76"/>
      <c r="P7626" s="7"/>
      <c r="Q7626" s="7"/>
      <c r="R7626" s="7"/>
      <c r="S7626" s="7"/>
    </row>
    <row r="7627" spans="1:19" s="8" customFormat="1" ht="11.8" x14ac:dyDescent="0.2">
      <c r="A7627" s="48"/>
      <c r="F7627" s="9"/>
      <c r="G7627" s="9"/>
      <c r="H7627" s="9"/>
      <c r="I7627" s="9"/>
      <c r="J7627" s="9"/>
      <c r="K7627" s="9"/>
      <c r="M7627" s="9"/>
      <c r="N7627" s="76"/>
      <c r="P7627" s="7"/>
      <c r="Q7627" s="7"/>
      <c r="R7627" s="7"/>
      <c r="S7627" s="7"/>
    </row>
    <row r="7628" spans="1:19" s="8" customFormat="1" ht="11.8" x14ac:dyDescent="0.2">
      <c r="A7628" s="48"/>
      <c r="F7628" s="9"/>
      <c r="G7628" s="9"/>
      <c r="H7628" s="9"/>
      <c r="I7628" s="9"/>
      <c r="J7628" s="9"/>
      <c r="K7628" s="9"/>
      <c r="M7628" s="9"/>
      <c r="N7628" s="76"/>
      <c r="P7628" s="7"/>
      <c r="Q7628" s="7"/>
      <c r="R7628" s="7"/>
      <c r="S7628" s="7"/>
    </row>
    <row r="7629" spans="1:19" s="8" customFormat="1" ht="11.8" x14ac:dyDescent="0.2">
      <c r="A7629" s="48"/>
      <c r="F7629" s="9"/>
      <c r="G7629" s="9"/>
      <c r="H7629" s="9"/>
      <c r="I7629" s="9"/>
      <c r="J7629" s="9"/>
      <c r="K7629" s="9"/>
      <c r="M7629" s="9"/>
      <c r="N7629" s="76"/>
      <c r="P7629" s="7"/>
      <c r="Q7629" s="7"/>
      <c r="R7629" s="7"/>
      <c r="S7629" s="7"/>
    </row>
    <row r="7630" spans="1:19" s="8" customFormat="1" ht="11.8" x14ac:dyDescent="0.2">
      <c r="A7630" s="48"/>
      <c r="F7630" s="9"/>
      <c r="G7630" s="9"/>
      <c r="H7630" s="9"/>
      <c r="I7630" s="9"/>
      <c r="J7630" s="9"/>
      <c r="K7630" s="9"/>
      <c r="M7630" s="9"/>
      <c r="N7630" s="76"/>
      <c r="P7630" s="7"/>
      <c r="Q7630" s="7"/>
      <c r="R7630" s="7"/>
      <c r="S7630" s="7"/>
    </row>
    <row r="7631" spans="1:19" s="8" customFormat="1" ht="11.8" x14ac:dyDescent="0.2">
      <c r="A7631" s="48"/>
      <c r="F7631" s="9"/>
      <c r="G7631" s="9"/>
      <c r="H7631" s="9"/>
      <c r="I7631" s="9"/>
      <c r="J7631" s="9"/>
      <c r="K7631" s="9"/>
      <c r="M7631" s="9"/>
      <c r="N7631" s="76"/>
      <c r="P7631" s="7"/>
      <c r="Q7631" s="7"/>
      <c r="R7631" s="7"/>
      <c r="S7631" s="7"/>
    </row>
    <row r="7632" spans="1:19" s="8" customFormat="1" ht="11.8" x14ac:dyDescent="0.2">
      <c r="A7632" s="48"/>
      <c r="F7632" s="9"/>
      <c r="G7632" s="9"/>
      <c r="H7632" s="9"/>
      <c r="I7632" s="9"/>
      <c r="J7632" s="9"/>
      <c r="K7632" s="9"/>
      <c r="M7632" s="9"/>
      <c r="N7632" s="76"/>
      <c r="P7632" s="7"/>
      <c r="Q7632" s="7"/>
      <c r="R7632" s="7"/>
      <c r="S7632" s="7"/>
    </row>
    <row r="7633" spans="1:19" s="8" customFormat="1" ht="11.8" x14ac:dyDescent="0.2">
      <c r="A7633" s="48"/>
      <c r="F7633" s="9"/>
      <c r="G7633" s="9"/>
      <c r="H7633" s="9"/>
      <c r="I7633" s="9"/>
      <c r="J7633" s="9"/>
      <c r="K7633" s="9"/>
      <c r="M7633" s="9"/>
      <c r="N7633" s="76"/>
      <c r="P7633" s="7"/>
      <c r="Q7633" s="7"/>
      <c r="R7633" s="7"/>
      <c r="S7633" s="7"/>
    </row>
    <row r="7634" spans="1:19" s="8" customFormat="1" ht="11.8" x14ac:dyDescent="0.2">
      <c r="A7634" s="48"/>
      <c r="F7634" s="9"/>
      <c r="G7634" s="9"/>
      <c r="H7634" s="9"/>
      <c r="I7634" s="9"/>
      <c r="J7634" s="9"/>
      <c r="K7634" s="9"/>
      <c r="M7634" s="9"/>
      <c r="N7634" s="76"/>
      <c r="P7634" s="7"/>
      <c r="Q7634" s="7"/>
      <c r="R7634" s="7"/>
      <c r="S7634" s="7"/>
    </row>
    <row r="7635" spans="1:19" s="8" customFormat="1" ht="11.8" x14ac:dyDescent="0.2">
      <c r="A7635" s="48"/>
      <c r="F7635" s="9"/>
      <c r="G7635" s="9"/>
      <c r="H7635" s="9"/>
      <c r="I7635" s="9"/>
      <c r="J7635" s="9"/>
      <c r="K7635" s="9"/>
      <c r="M7635" s="9"/>
      <c r="N7635" s="76"/>
      <c r="P7635" s="7"/>
      <c r="Q7635" s="7"/>
      <c r="R7635" s="7"/>
      <c r="S7635" s="7"/>
    </row>
    <row r="7636" spans="1:19" s="8" customFormat="1" ht="11.8" x14ac:dyDescent="0.2">
      <c r="A7636" s="48"/>
      <c r="F7636" s="9"/>
      <c r="G7636" s="9"/>
      <c r="H7636" s="9"/>
      <c r="I7636" s="9"/>
      <c r="J7636" s="9"/>
      <c r="K7636" s="9"/>
      <c r="M7636" s="9"/>
      <c r="N7636" s="76"/>
      <c r="P7636" s="7"/>
      <c r="Q7636" s="7"/>
      <c r="R7636" s="7"/>
      <c r="S7636" s="7"/>
    </row>
    <row r="7637" spans="1:19" s="8" customFormat="1" ht="11.8" x14ac:dyDescent="0.2">
      <c r="A7637" s="48"/>
      <c r="F7637" s="9"/>
      <c r="G7637" s="9"/>
      <c r="H7637" s="9"/>
      <c r="I7637" s="9"/>
      <c r="J7637" s="9"/>
      <c r="K7637" s="9"/>
      <c r="M7637" s="9"/>
      <c r="N7637" s="76"/>
      <c r="P7637" s="7"/>
      <c r="Q7637" s="7"/>
      <c r="R7637" s="7"/>
      <c r="S7637" s="7"/>
    </row>
    <row r="7638" spans="1:19" s="8" customFormat="1" ht="11.8" x14ac:dyDescent="0.2">
      <c r="A7638" s="48"/>
      <c r="F7638" s="9"/>
      <c r="G7638" s="9"/>
      <c r="H7638" s="9"/>
      <c r="I7638" s="9"/>
      <c r="J7638" s="9"/>
      <c r="K7638" s="9"/>
      <c r="M7638" s="9"/>
      <c r="N7638" s="76"/>
      <c r="P7638" s="7"/>
      <c r="Q7638" s="7"/>
      <c r="R7638" s="7"/>
      <c r="S7638" s="7"/>
    </row>
    <row r="7639" spans="1:19" s="8" customFormat="1" ht="11.8" x14ac:dyDescent="0.2">
      <c r="A7639" s="48"/>
      <c r="F7639" s="9"/>
      <c r="G7639" s="9"/>
      <c r="H7639" s="9"/>
      <c r="I7639" s="9"/>
      <c r="J7639" s="9"/>
      <c r="K7639" s="9"/>
      <c r="M7639" s="9"/>
      <c r="N7639" s="76"/>
      <c r="P7639" s="7"/>
      <c r="Q7639" s="7"/>
      <c r="R7639" s="7"/>
      <c r="S7639" s="7"/>
    </row>
    <row r="7640" spans="1:19" s="8" customFormat="1" ht="11.8" x14ac:dyDescent="0.2">
      <c r="A7640" s="48"/>
      <c r="F7640" s="9"/>
      <c r="G7640" s="9"/>
      <c r="H7640" s="9"/>
      <c r="I7640" s="9"/>
      <c r="J7640" s="9"/>
      <c r="K7640" s="9"/>
      <c r="M7640" s="9"/>
      <c r="N7640" s="76"/>
      <c r="P7640" s="7"/>
      <c r="Q7640" s="7"/>
      <c r="R7640" s="7"/>
      <c r="S7640" s="7"/>
    </row>
    <row r="7641" spans="1:19" s="8" customFormat="1" ht="11.8" x14ac:dyDescent="0.2">
      <c r="A7641" s="48"/>
      <c r="F7641" s="9"/>
      <c r="G7641" s="9"/>
      <c r="H7641" s="9"/>
      <c r="I7641" s="9"/>
      <c r="J7641" s="9"/>
      <c r="K7641" s="9"/>
      <c r="M7641" s="9"/>
      <c r="N7641" s="76"/>
      <c r="P7641" s="7"/>
      <c r="Q7641" s="7"/>
      <c r="R7641" s="7"/>
      <c r="S7641" s="7"/>
    </row>
    <row r="7642" spans="1:19" s="8" customFormat="1" ht="11.8" x14ac:dyDescent="0.2">
      <c r="A7642" s="48"/>
      <c r="F7642" s="9"/>
      <c r="G7642" s="9"/>
      <c r="H7642" s="9"/>
      <c r="I7642" s="9"/>
      <c r="J7642" s="9"/>
      <c r="K7642" s="9"/>
      <c r="M7642" s="9"/>
      <c r="N7642" s="76"/>
      <c r="P7642" s="7"/>
      <c r="Q7642" s="7"/>
      <c r="R7642" s="7"/>
      <c r="S7642" s="7"/>
    </row>
    <row r="7643" spans="1:19" s="8" customFormat="1" ht="11.8" x14ac:dyDescent="0.2">
      <c r="A7643" s="48"/>
      <c r="F7643" s="9"/>
      <c r="G7643" s="9"/>
      <c r="H7643" s="9"/>
      <c r="I7643" s="9"/>
      <c r="J7643" s="9"/>
      <c r="K7643" s="9"/>
      <c r="M7643" s="9"/>
      <c r="N7643" s="76"/>
      <c r="P7643" s="7"/>
      <c r="Q7643" s="7"/>
      <c r="R7643" s="7"/>
      <c r="S7643" s="7"/>
    </row>
    <row r="7644" spans="1:19" s="8" customFormat="1" ht="11.8" x14ac:dyDescent="0.2">
      <c r="A7644" s="48"/>
      <c r="F7644" s="9"/>
      <c r="G7644" s="9"/>
      <c r="H7644" s="9"/>
      <c r="I7644" s="9"/>
      <c r="J7644" s="9"/>
      <c r="K7644" s="9"/>
      <c r="M7644" s="9"/>
      <c r="N7644" s="76"/>
      <c r="P7644" s="7"/>
      <c r="Q7644" s="7"/>
      <c r="R7644" s="7"/>
      <c r="S7644" s="7"/>
    </row>
    <row r="7645" spans="1:19" s="8" customFormat="1" ht="11.8" x14ac:dyDescent="0.2">
      <c r="A7645" s="48"/>
      <c r="F7645" s="9"/>
      <c r="G7645" s="9"/>
      <c r="H7645" s="9"/>
      <c r="I7645" s="9"/>
      <c r="J7645" s="9"/>
      <c r="K7645" s="9"/>
      <c r="M7645" s="9"/>
      <c r="N7645" s="76"/>
      <c r="P7645" s="7"/>
      <c r="Q7645" s="7"/>
      <c r="R7645" s="7"/>
      <c r="S7645" s="7"/>
    </row>
    <row r="7646" spans="1:19" s="8" customFormat="1" ht="11.8" x14ac:dyDescent="0.2">
      <c r="A7646" s="48"/>
      <c r="F7646" s="9"/>
      <c r="G7646" s="9"/>
      <c r="H7646" s="9"/>
      <c r="I7646" s="9"/>
      <c r="J7646" s="9"/>
      <c r="K7646" s="9"/>
      <c r="M7646" s="9"/>
      <c r="N7646" s="76"/>
      <c r="P7646" s="7"/>
      <c r="Q7646" s="7"/>
      <c r="R7646" s="7"/>
      <c r="S7646" s="7"/>
    </row>
    <row r="7647" spans="1:19" s="8" customFormat="1" ht="11.8" x14ac:dyDescent="0.2">
      <c r="A7647" s="48"/>
      <c r="F7647" s="9"/>
      <c r="G7647" s="9"/>
      <c r="H7647" s="9"/>
      <c r="I7647" s="9"/>
      <c r="J7647" s="9"/>
      <c r="K7647" s="9"/>
      <c r="M7647" s="9"/>
      <c r="N7647" s="76"/>
      <c r="P7647" s="7"/>
      <c r="Q7647" s="7"/>
      <c r="R7647" s="7"/>
      <c r="S7647" s="7"/>
    </row>
    <row r="7648" spans="1:19" s="8" customFormat="1" ht="11.8" x14ac:dyDescent="0.2">
      <c r="A7648" s="48"/>
      <c r="F7648" s="9"/>
      <c r="G7648" s="9"/>
      <c r="H7648" s="9"/>
      <c r="I7648" s="9"/>
      <c r="J7648" s="9"/>
      <c r="K7648" s="9"/>
      <c r="M7648" s="9"/>
      <c r="N7648" s="76"/>
      <c r="P7648" s="7"/>
      <c r="Q7648" s="7"/>
      <c r="R7648" s="7"/>
      <c r="S7648" s="7"/>
    </row>
    <row r="7649" spans="1:19" s="8" customFormat="1" ht="11.8" x14ac:dyDescent="0.2">
      <c r="A7649" s="48"/>
      <c r="F7649" s="9"/>
      <c r="G7649" s="9"/>
      <c r="H7649" s="9"/>
      <c r="I7649" s="9"/>
      <c r="J7649" s="9"/>
      <c r="K7649" s="9"/>
      <c r="M7649" s="9"/>
      <c r="N7649" s="76"/>
      <c r="P7649" s="7"/>
      <c r="Q7649" s="7"/>
      <c r="R7649" s="7"/>
      <c r="S7649" s="7"/>
    </row>
    <row r="7650" spans="1:19" s="8" customFormat="1" ht="11.8" x14ac:dyDescent="0.2">
      <c r="A7650" s="48"/>
      <c r="F7650" s="9"/>
      <c r="G7650" s="9"/>
      <c r="H7650" s="9"/>
      <c r="I7650" s="9"/>
      <c r="J7650" s="9"/>
      <c r="K7650" s="9"/>
      <c r="M7650" s="9"/>
      <c r="N7650" s="76"/>
      <c r="P7650" s="7"/>
      <c r="Q7650" s="7"/>
      <c r="R7650" s="7"/>
      <c r="S7650" s="7"/>
    </row>
    <row r="7651" spans="1:19" s="8" customFormat="1" ht="11.8" x14ac:dyDescent="0.2">
      <c r="A7651" s="48"/>
      <c r="F7651" s="9"/>
      <c r="G7651" s="9"/>
      <c r="H7651" s="9"/>
      <c r="I7651" s="9"/>
      <c r="J7651" s="9"/>
      <c r="K7651" s="9"/>
      <c r="M7651" s="9"/>
      <c r="N7651" s="76"/>
      <c r="P7651" s="7"/>
      <c r="Q7651" s="7"/>
      <c r="R7651" s="7"/>
      <c r="S7651" s="7"/>
    </row>
    <row r="7652" spans="1:19" s="8" customFormat="1" ht="11.8" x14ac:dyDescent="0.2">
      <c r="A7652" s="48"/>
      <c r="F7652" s="9"/>
      <c r="G7652" s="9"/>
      <c r="H7652" s="9"/>
      <c r="I7652" s="9"/>
      <c r="J7652" s="9"/>
      <c r="K7652" s="9"/>
      <c r="M7652" s="9"/>
      <c r="N7652" s="76"/>
      <c r="P7652" s="7"/>
      <c r="Q7652" s="7"/>
      <c r="R7652" s="7"/>
      <c r="S7652" s="7"/>
    </row>
    <row r="7653" spans="1:19" s="8" customFormat="1" ht="11.8" x14ac:dyDescent="0.2">
      <c r="A7653" s="48"/>
      <c r="F7653" s="9"/>
      <c r="G7653" s="9"/>
      <c r="H7653" s="9"/>
      <c r="I7653" s="9"/>
      <c r="J7653" s="9"/>
      <c r="K7653" s="9"/>
      <c r="M7653" s="9"/>
      <c r="N7653" s="76"/>
      <c r="P7653" s="7"/>
      <c r="Q7653" s="7"/>
      <c r="R7653" s="7"/>
      <c r="S7653" s="7"/>
    </row>
    <row r="7654" spans="1:19" s="8" customFormat="1" ht="11.8" x14ac:dyDescent="0.2">
      <c r="A7654" s="48"/>
      <c r="F7654" s="9"/>
      <c r="G7654" s="9"/>
      <c r="H7654" s="9"/>
      <c r="I7654" s="9"/>
      <c r="J7654" s="9"/>
      <c r="K7654" s="9"/>
      <c r="M7654" s="9"/>
      <c r="N7654" s="76"/>
      <c r="P7654" s="7"/>
      <c r="Q7654" s="7"/>
      <c r="R7654" s="7"/>
      <c r="S7654" s="7"/>
    </row>
    <row r="7655" spans="1:19" s="8" customFormat="1" ht="11.8" x14ac:dyDescent="0.2">
      <c r="A7655" s="48"/>
      <c r="F7655" s="9"/>
      <c r="G7655" s="9"/>
      <c r="H7655" s="9"/>
      <c r="I7655" s="9"/>
      <c r="J7655" s="9"/>
      <c r="K7655" s="9"/>
      <c r="M7655" s="9"/>
      <c r="N7655" s="76"/>
      <c r="P7655" s="7"/>
      <c r="Q7655" s="7"/>
      <c r="R7655" s="7"/>
      <c r="S7655" s="7"/>
    </row>
    <row r="7656" spans="1:19" s="8" customFormat="1" ht="11.8" x14ac:dyDescent="0.2">
      <c r="A7656" s="48"/>
      <c r="F7656" s="9"/>
      <c r="G7656" s="9"/>
      <c r="H7656" s="9"/>
      <c r="I7656" s="9"/>
      <c r="J7656" s="9"/>
      <c r="K7656" s="9"/>
      <c r="M7656" s="9"/>
      <c r="N7656" s="76"/>
      <c r="P7656" s="7"/>
      <c r="Q7656" s="7"/>
      <c r="R7656" s="7"/>
      <c r="S7656" s="7"/>
    </row>
    <row r="7657" spans="1:19" s="8" customFormat="1" ht="11.8" x14ac:dyDescent="0.2">
      <c r="A7657" s="48"/>
      <c r="F7657" s="9"/>
      <c r="G7657" s="9"/>
      <c r="H7657" s="9"/>
      <c r="I7657" s="9"/>
      <c r="J7657" s="9"/>
      <c r="K7657" s="9"/>
      <c r="M7657" s="9"/>
      <c r="N7657" s="76"/>
      <c r="P7657" s="7"/>
      <c r="Q7657" s="7"/>
      <c r="R7657" s="7"/>
      <c r="S7657" s="7"/>
    </row>
    <row r="7658" spans="1:19" s="8" customFormat="1" ht="11.8" x14ac:dyDescent="0.2">
      <c r="A7658" s="48"/>
      <c r="F7658" s="9"/>
      <c r="G7658" s="9"/>
      <c r="H7658" s="9"/>
      <c r="I7658" s="9"/>
      <c r="J7658" s="9"/>
      <c r="K7658" s="9"/>
      <c r="M7658" s="9"/>
      <c r="N7658" s="76"/>
      <c r="P7658" s="7"/>
      <c r="Q7658" s="7"/>
      <c r="R7658" s="7"/>
      <c r="S7658" s="7"/>
    </row>
    <row r="7659" spans="1:19" s="8" customFormat="1" ht="11.8" x14ac:dyDescent="0.2">
      <c r="A7659" s="48"/>
      <c r="F7659" s="9"/>
      <c r="G7659" s="9"/>
      <c r="H7659" s="9"/>
      <c r="I7659" s="9"/>
      <c r="J7659" s="9"/>
      <c r="K7659" s="9"/>
      <c r="M7659" s="9"/>
      <c r="N7659" s="76"/>
      <c r="P7659" s="7"/>
      <c r="Q7659" s="7"/>
      <c r="R7659" s="7"/>
      <c r="S7659" s="7"/>
    </row>
    <row r="7660" spans="1:19" s="8" customFormat="1" ht="11.8" x14ac:dyDescent="0.2">
      <c r="A7660" s="48"/>
      <c r="F7660" s="9"/>
      <c r="G7660" s="9"/>
      <c r="H7660" s="9"/>
      <c r="I7660" s="9"/>
      <c r="J7660" s="9"/>
      <c r="K7660" s="9"/>
      <c r="M7660" s="9"/>
      <c r="N7660" s="76"/>
      <c r="P7660" s="7"/>
      <c r="Q7660" s="7"/>
      <c r="R7660" s="7"/>
      <c r="S7660" s="7"/>
    </row>
    <row r="7661" spans="1:19" s="8" customFormat="1" ht="11.8" x14ac:dyDescent="0.2">
      <c r="A7661" s="48"/>
      <c r="F7661" s="9"/>
      <c r="G7661" s="9"/>
      <c r="H7661" s="9"/>
      <c r="I7661" s="9"/>
      <c r="J7661" s="9"/>
      <c r="K7661" s="9"/>
      <c r="M7661" s="9"/>
      <c r="N7661" s="76"/>
      <c r="P7661" s="7"/>
      <c r="Q7661" s="7"/>
      <c r="R7661" s="7"/>
      <c r="S7661" s="7"/>
    </row>
    <row r="7662" spans="1:19" s="8" customFormat="1" ht="11.8" x14ac:dyDescent="0.2">
      <c r="A7662" s="48"/>
      <c r="F7662" s="9"/>
      <c r="G7662" s="9"/>
      <c r="H7662" s="9"/>
      <c r="I7662" s="9"/>
      <c r="J7662" s="9"/>
      <c r="K7662" s="9"/>
      <c r="M7662" s="9"/>
      <c r="N7662" s="76"/>
      <c r="P7662" s="7"/>
      <c r="Q7662" s="7"/>
      <c r="R7662" s="7"/>
      <c r="S7662" s="7"/>
    </row>
    <row r="7663" spans="1:19" s="8" customFormat="1" ht="11.8" x14ac:dyDescent="0.2">
      <c r="A7663" s="48"/>
      <c r="F7663" s="9"/>
      <c r="G7663" s="9"/>
      <c r="H7663" s="9"/>
      <c r="I7663" s="9"/>
      <c r="J7663" s="9"/>
      <c r="K7663" s="9"/>
      <c r="M7663" s="9"/>
      <c r="N7663" s="76"/>
      <c r="P7663" s="7"/>
      <c r="Q7663" s="7"/>
      <c r="R7663" s="7"/>
      <c r="S7663" s="7"/>
    </row>
    <row r="7664" spans="1:19" s="8" customFormat="1" ht="11.8" x14ac:dyDescent="0.2">
      <c r="A7664" s="48"/>
      <c r="F7664" s="9"/>
      <c r="G7664" s="9"/>
      <c r="H7664" s="9"/>
      <c r="I7664" s="9"/>
      <c r="J7664" s="9"/>
      <c r="K7664" s="9"/>
      <c r="M7664" s="9"/>
      <c r="N7664" s="76"/>
      <c r="P7664" s="7"/>
      <c r="Q7664" s="7"/>
      <c r="R7664" s="7"/>
      <c r="S7664" s="7"/>
    </row>
    <row r="7665" spans="1:19" s="8" customFormat="1" ht="11.8" x14ac:dyDescent="0.2">
      <c r="A7665" s="48"/>
      <c r="F7665" s="9"/>
      <c r="G7665" s="9"/>
      <c r="H7665" s="9"/>
      <c r="I7665" s="9"/>
      <c r="J7665" s="9"/>
      <c r="K7665" s="9"/>
      <c r="M7665" s="9"/>
      <c r="N7665" s="76"/>
      <c r="P7665" s="7"/>
      <c r="Q7665" s="7"/>
      <c r="R7665" s="7"/>
      <c r="S7665" s="7"/>
    </row>
    <row r="7666" spans="1:19" s="8" customFormat="1" ht="11.8" x14ac:dyDescent="0.2">
      <c r="A7666" s="48"/>
      <c r="F7666" s="9"/>
      <c r="G7666" s="9"/>
      <c r="H7666" s="9"/>
      <c r="I7666" s="9"/>
      <c r="J7666" s="9"/>
      <c r="K7666" s="9"/>
      <c r="M7666" s="9"/>
      <c r="N7666" s="76"/>
      <c r="P7666" s="7"/>
      <c r="Q7666" s="7"/>
      <c r="R7666" s="7"/>
      <c r="S7666" s="7"/>
    </row>
    <row r="7667" spans="1:19" s="8" customFormat="1" ht="11.8" x14ac:dyDescent="0.2">
      <c r="A7667" s="48"/>
      <c r="F7667" s="9"/>
      <c r="G7667" s="9"/>
      <c r="H7667" s="9"/>
      <c r="I7667" s="9"/>
      <c r="J7667" s="9"/>
      <c r="K7667" s="9"/>
      <c r="M7667" s="9"/>
      <c r="N7667" s="76"/>
      <c r="P7667" s="7"/>
      <c r="Q7667" s="7"/>
      <c r="R7667" s="7"/>
      <c r="S7667" s="7"/>
    </row>
    <row r="7668" spans="1:19" s="8" customFormat="1" ht="11.8" x14ac:dyDescent="0.2">
      <c r="A7668" s="48"/>
      <c r="F7668" s="9"/>
      <c r="G7668" s="9"/>
      <c r="H7668" s="9"/>
      <c r="I7668" s="9"/>
      <c r="J7668" s="9"/>
      <c r="K7668" s="9"/>
      <c r="M7668" s="9"/>
      <c r="N7668" s="76"/>
      <c r="P7668" s="7"/>
      <c r="Q7668" s="7"/>
      <c r="R7668" s="7"/>
      <c r="S7668" s="7"/>
    </row>
    <row r="7669" spans="1:19" s="8" customFormat="1" ht="11.8" x14ac:dyDescent="0.2">
      <c r="A7669" s="48"/>
      <c r="F7669" s="9"/>
      <c r="G7669" s="9"/>
      <c r="H7669" s="9"/>
      <c r="I7669" s="9"/>
      <c r="J7669" s="9"/>
      <c r="K7669" s="9"/>
      <c r="M7669" s="9"/>
      <c r="N7669" s="76"/>
      <c r="P7669" s="7"/>
      <c r="Q7669" s="7"/>
      <c r="R7669" s="7"/>
      <c r="S7669" s="7"/>
    </row>
    <row r="7670" spans="1:19" s="8" customFormat="1" ht="11.8" x14ac:dyDescent="0.2">
      <c r="A7670" s="48"/>
      <c r="F7670" s="9"/>
      <c r="G7670" s="9"/>
      <c r="H7670" s="9"/>
      <c r="I7670" s="9"/>
      <c r="J7670" s="9"/>
      <c r="K7670" s="9"/>
      <c r="M7670" s="9"/>
      <c r="N7670" s="76"/>
      <c r="P7670" s="7"/>
      <c r="Q7670" s="7"/>
      <c r="R7670" s="7"/>
      <c r="S7670" s="7"/>
    </row>
    <row r="7671" spans="1:19" s="8" customFormat="1" ht="11.8" x14ac:dyDescent="0.2">
      <c r="A7671" s="48"/>
      <c r="F7671" s="9"/>
      <c r="G7671" s="9"/>
      <c r="H7671" s="9"/>
      <c r="I7671" s="9"/>
      <c r="J7671" s="9"/>
      <c r="K7671" s="9"/>
      <c r="M7671" s="9"/>
      <c r="N7671" s="76"/>
      <c r="P7671" s="7"/>
      <c r="Q7671" s="7"/>
      <c r="R7671" s="7"/>
      <c r="S7671" s="7"/>
    </row>
    <row r="7672" spans="1:19" s="8" customFormat="1" ht="11.8" x14ac:dyDescent="0.2">
      <c r="A7672" s="48"/>
      <c r="F7672" s="9"/>
      <c r="G7672" s="9"/>
      <c r="H7672" s="9"/>
      <c r="I7672" s="9"/>
      <c r="J7672" s="9"/>
      <c r="K7672" s="9"/>
      <c r="M7672" s="9"/>
      <c r="N7672" s="76"/>
      <c r="P7672" s="7"/>
      <c r="Q7672" s="7"/>
      <c r="R7672" s="7"/>
      <c r="S7672" s="7"/>
    </row>
    <row r="7673" spans="1:19" s="8" customFormat="1" ht="11.8" x14ac:dyDescent="0.2">
      <c r="A7673" s="48"/>
      <c r="F7673" s="9"/>
      <c r="G7673" s="9"/>
      <c r="H7673" s="9"/>
      <c r="I7673" s="9"/>
      <c r="J7673" s="9"/>
      <c r="K7673" s="9"/>
      <c r="M7673" s="9"/>
      <c r="N7673" s="76"/>
      <c r="P7673" s="7"/>
      <c r="Q7673" s="7"/>
      <c r="R7673" s="7"/>
      <c r="S7673" s="7"/>
    </row>
    <row r="7674" spans="1:19" s="8" customFormat="1" ht="11.8" x14ac:dyDescent="0.2">
      <c r="A7674" s="48"/>
      <c r="F7674" s="9"/>
      <c r="G7674" s="9"/>
      <c r="H7674" s="9"/>
      <c r="I7674" s="9"/>
      <c r="J7674" s="9"/>
      <c r="K7674" s="9"/>
      <c r="M7674" s="9"/>
      <c r="N7674" s="76"/>
      <c r="P7674" s="7"/>
      <c r="Q7674" s="7"/>
      <c r="R7674" s="7"/>
      <c r="S7674" s="7"/>
    </row>
    <row r="7675" spans="1:19" s="8" customFormat="1" ht="11.8" x14ac:dyDescent="0.2">
      <c r="A7675" s="48"/>
      <c r="F7675" s="9"/>
      <c r="G7675" s="9"/>
      <c r="H7675" s="9"/>
      <c r="I7675" s="9"/>
      <c r="J7675" s="9"/>
      <c r="K7675" s="9"/>
      <c r="M7675" s="9"/>
      <c r="N7675" s="76"/>
      <c r="P7675" s="7"/>
      <c r="Q7675" s="7"/>
      <c r="R7675" s="7"/>
      <c r="S7675" s="7"/>
    </row>
    <row r="7676" spans="1:19" s="8" customFormat="1" ht="11.8" x14ac:dyDescent="0.2">
      <c r="A7676" s="48"/>
      <c r="F7676" s="9"/>
      <c r="G7676" s="9"/>
      <c r="H7676" s="9"/>
      <c r="I7676" s="9"/>
      <c r="J7676" s="9"/>
      <c r="K7676" s="9"/>
      <c r="M7676" s="9"/>
      <c r="N7676" s="76"/>
      <c r="P7676" s="7"/>
      <c r="Q7676" s="7"/>
      <c r="R7676" s="7"/>
      <c r="S7676" s="7"/>
    </row>
    <row r="7677" spans="1:19" s="8" customFormat="1" ht="11.8" x14ac:dyDescent="0.2">
      <c r="A7677" s="48"/>
      <c r="F7677" s="9"/>
      <c r="G7677" s="9"/>
      <c r="H7677" s="9"/>
      <c r="I7677" s="9"/>
      <c r="J7677" s="9"/>
      <c r="K7677" s="9"/>
      <c r="M7677" s="9"/>
      <c r="N7677" s="76"/>
      <c r="P7677" s="7"/>
      <c r="Q7677" s="7"/>
      <c r="R7677" s="7"/>
      <c r="S7677" s="7"/>
    </row>
    <row r="7678" spans="1:19" s="8" customFormat="1" ht="11.8" x14ac:dyDescent="0.2">
      <c r="A7678" s="48"/>
      <c r="F7678" s="9"/>
      <c r="G7678" s="9"/>
      <c r="H7678" s="9"/>
      <c r="I7678" s="9"/>
      <c r="J7678" s="9"/>
      <c r="K7678" s="9"/>
      <c r="M7678" s="9"/>
      <c r="N7678" s="76"/>
      <c r="P7678" s="7"/>
      <c r="Q7678" s="7"/>
      <c r="R7678" s="7"/>
      <c r="S7678" s="7"/>
    </row>
    <row r="7679" spans="1:19" s="8" customFormat="1" ht="11.8" x14ac:dyDescent="0.2">
      <c r="A7679" s="48"/>
      <c r="F7679" s="9"/>
      <c r="G7679" s="9"/>
      <c r="H7679" s="9"/>
      <c r="I7679" s="9"/>
      <c r="J7679" s="9"/>
      <c r="K7679" s="9"/>
      <c r="M7679" s="9"/>
      <c r="N7679" s="76"/>
      <c r="P7679" s="7"/>
      <c r="Q7679" s="7"/>
      <c r="R7679" s="7"/>
      <c r="S7679" s="7"/>
    </row>
    <row r="7680" spans="1:19" s="8" customFormat="1" ht="11.8" x14ac:dyDescent="0.2">
      <c r="A7680" s="48"/>
      <c r="F7680" s="9"/>
      <c r="G7680" s="9"/>
      <c r="H7680" s="9"/>
      <c r="I7680" s="9"/>
      <c r="J7680" s="9"/>
      <c r="K7680" s="9"/>
      <c r="M7680" s="9"/>
      <c r="N7680" s="76"/>
      <c r="P7680" s="7"/>
      <c r="Q7680" s="7"/>
      <c r="R7680" s="7"/>
      <c r="S7680" s="7"/>
    </row>
    <row r="7681" spans="1:19" s="8" customFormat="1" ht="11.8" x14ac:dyDescent="0.2">
      <c r="A7681" s="48"/>
      <c r="F7681" s="9"/>
      <c r="G7681" s="9"/>
      <c r="H7681" s="9"/>
      <c r="I7681" s="9"/>
      <c r="J7681" s="9"/>
      <c r="K7681" s="9"/>
      <c r="M7681" s="9"/>
      <c r="N7681" s="76"/>
      <c r="P7681" s="7"/>
      <c r="Q7681" s="7"/>
      <c r="R7681" s="7"/>
      <c r="S7681" s="7"/>
    </row>
    <row r="7682" spans="1:19" s="8" customFormat="1" ht="11.8" x14ac:dyDescent="0.2">
      <c r="A7682" s="48"/>
      <c r="F7682" s="9"/>
      <c r="G7682" s="9"/>
      <c r="H7682" s="9"/>
      <c r="I7682" s="9"/>
      <c r="J7682" s="9"/>
      <c r="K7682" s="9"/>
      <c r="M7682" s="9"/>
      <c r="N7682" s="76"/>
      <c r="P7682" s="7"/>
      <c r="Q7682" s="7"/>
      <c r="R7682" s="7"/>
      <c r="S7682" s="7"/>
    </row>
    <row r="7683" spans="1:19" s="8" customFormat="1" ht="11.8" x14ac:dyDescent="0.2">
      <c r="A7683" s="48"/>
      <c r="F7683" s="9"/>
      <c r="G7683" s="9"/>
      <c r="H7683" s="9"/>
      <c r="I7683" s="9"/>
      <c r="J7683" s="9"/>
      <c r="K7683" s="9"/>
      <c r="M7683" s="9"/>
      <c r="N7683" s="76"/>
      <c r="P7683" s="7"/>
      <c r="Q7683" s="7"/>
      <c r="R7683" s="7"/>
      <c r="S7683" s="7"/>
    </row>
    <row r="7684" spans="1:19" s="8" customFormat="1" ht="11.8" x14ac:dyDescent="0.2">
      <c r="A7684" s="48"/>
      <c r="F7684" s="9"/>
      <c r="G7684" s="9"/>
      <c r="H7684" s="9"/>
      <c r="I7684" s="9"/>
      <c r="J7684" s="9"/>
      <c r="K7684" s="9"/>
      <c r="M7684" s="9"/>
      <c r="N7684" s="76"/>
      <c r="P7684" s="7"/>
      <c r="Q7684" s="7"/>
      <c r="R7684" s="7"/>
      <c r="S7684" s="7"/>
    </row>
    <row r="7685" spans="1:19" s="8" customFormat="1" ht="11.8" x14ac:dyDescent="0.2">
      <c r="A7685" s="48"/>
      <c r="F7685" s="9"/>
      <c r="G7685" s="9"/>
      <c r="H7685" s="9"/>
      <c r="I7685" s="9"/>
      <c r="J7685" s="9"/>
      <c r="K7685" s="9"/>
      <c r="M7685" s="9"/>
      <c r="N7685" s="76"/>
      <c r="P7685" s="7"/>
      <c r="Q7685" s="7"/>
      <c r="R7685" s="7"/>
      <c r="S7685" s="7"/>
    </row>
    <row r="7686" spans="1:19" s="8" customFormat="1" ht="11.8" x14ac:dyDescent="0.2">
      <c r="A7686" s="48"/>
      <c r="F7686" s="9"/>
      <c r="G7686" s="9"/>
      <c r="H7686" s="9"/>
      <c r="I7686" s="9"/>
      <c r="J7686" s="9"/>
      <c r="K7686" s="9"/>
      <c r="M7686" s="9"/>
      <c r="N7686" s="76"/>
      <c r="P7686" s="7"/>
      <c r="Q7686" s="7"/>
      <c r="R7686" s="7"/>
      <c r="S7686" s="7"/>
    </row>
    <row r="7687" spans="1:19" s="8" customFormat="1" ht="11.8" x14ac:dyDescent="0.2">
      <c r="A7687" s="48"/>
      <c r="F7687" s="9"/>
      <c r="G7687" s="9"/>
      <c r="H7687" s="9"/>
      <c r="I7687" s="9"/>
      <c r="J7687" s="9"/>
      <c r="K7687" s="9"/>
      <c r="M7687" s="9"/>
      <c r="N7687" s="76"/>
      <c r="P7687" s="7"/>
      <c r="Q7687" s="7"/>
      <c r="R7687" s="7"/>
      <c r="S7687" s="7"/>
    </row>
    <row r="7688" spans="1:19" s="8" customFormat="1" ht="11.8" x14ac:dyDescent="0.2">
      <c r="A7688" s="48"/>
      <c r="F7688" s="9"/>
      <c r="G7688" s="9"/>
      <c r="H7688" s="9"/>
      <c r="I7688" s="9"/>
      <c r="J7688" s="9"/>
      <c r="K7688" s="9"/>
      <c r="M7688" s="9"/>
      <c r="N7688" s="76"/>
      <c r="P7688" s="7"/>
      <c r="Q7688" s="7"/>
      <c r="R7688" s="7"/>
      <c r="S7688" s="7"/>
    </row>
    <row r="7689" spans="1:19" s="8" customFormat="1" ht="11.8" x14ac:dyDescent="0.2">
      <c r="A7689" s="48"/>
      <c r="F7689" s="9"/>
      <c r="G7689" s="9"/>
      <c r="H7689" s="9"/>
      <c r="I7689" s="9"/>
      <c r="J7689" s="9"/>
      <c r="K7689" s="9"/>
      <c r="M7689" s="9"/>
      <c r="N7689" s="76"/>
      <c r="P7689" s="7"/>
      <c r="Q7689" s="7"/>
      <c r="R7689" s="7"/>
      <c r="S7689" s="7"/>
    </row>
    <row r="7690" spans="1:19" s="8" customFormat="1" ht="11.8" x14ac:dyDescent="0.2">
      <c r="A7690" s="48"/>
      <c r="F7690" s="9"/>
      <c r="G7690" s="9"/>
      <c r="H7690" s="9"/>
      <c r="I7690" s="9"/>
      <c r="J7690" s="9"/>
      <c r="K7690" s="9"/>
      <c r="M7690" s="9"/>
      <c r="N7690" s="76"/>
      <c r="P7690" s="7"/>
      <c r="Q7690" s="7"/>
      <c r="R7690" s="7"/>
      <c r="S7690" s="7"/>
    </row>
    <row r="7691" spans="1:19" s="8" customFormat="1" ht="11.8" x14ac:dyDescent="0.2">
      <c r="A7691" s="48"/>
      <c r="F7691" s="9"/>
      <c r="G7691" s="9"/>
      <c r="H7691" s="9"/>
      <c r="I7691" s="9"/>
      <c r="J7691" s="9"/>
      <c r="K7691" s="9"/>
      <c r="M7691" s="9"/>
      <c r="N7691" s="76"/>
      <c r="P7691" s="7"/>
      <c r="Q7691" s="7"/>
      <c r="R7691" s="7"/>
      <c r="S7691" s="7"/>
    </row>
    <row r="7692" spans="1:19" s="8" customFormat="1" ht="11.8" x14ac:dyDescent="0.2">
      <c r="A7692" s="48"/>
      <c r="F7692" s="9"/>
      <c r="G7692" s="9"/>
      <c r="H7692" s="9"/>
      <c r="I7692" s="9"/>
      <c r="J7692" s="9"/>
      <c r="K7692" s="9"/>
      <c r="M7692" s="9"/>
      <c r="N7692" s="76"/>
      <c r="P7692" s="7"/>
      <c r="Q7692" s="7"/>
      <c r="R7692" s="7"/>
      <c r="S7692" s="7"/>
    </row>
    <row r="7693" spans="1:19" s="8" customFormat="1" ht="11.8" x14ac:dyDescent="0.2">
      <c r="A7693" s="48"/>
      <c r="F7693" s="9"/>
      <c r="G7693" s="9"/>
      <c r="H7693" s="9"/>
      <c r="I7693" s="9"/>
      <c r="J7693" s="9"/>
      <c r="K7693" s="9"/>
      <c r="M7693" s="9"/>
      <c r="N7693" s="76"/>
      <c r="P7693" s="7"/>
      <c r="Q7693" s="7"/>
      <c r="R7693" s="7"/>
      <c r="S7693" s="7"/>
    </row>
    <row r="7694" spans="1:19" s="8" customFormat="1" ht="11.8" x14ac:dyDescent="0.2">
      <c r="A7694" s="48"/>
      <c r="F7694" s="9"/>
      <c r="G7694" s="9"/>
      <c r="H7694" s="9"/>
      <c r="I7694" s="9"/>
      <c r="J7694" s="9"/>
      <c r="K7694" s="9"/>
      <c r="M7694" s="9"/>
      <c r="N7694" s="76"/>
      <c r="P7694" s="7"/>
      <c r="Q7694" s="7"/>
      <c r="R7694" s="7"/>
      <c r="S7694" s="7"/>
    </row>
    <row r="7695" spans="1:19" s="8" customFormat="1" ht="11.8" x14ac:dyDescent="0.2">
      <c r="A7695" s="48"/>
      <c r="F7695" s="9"/>
      <c r="G7695" s="9"/>
      <c r="H7695" s="9"/>
      <c r="I7695" s="9"/>
      <c r="J7695" s="9"/>
      <c r="K7695" s="9"/>
      <c r="M7695" s="9"/>
      <c r="N7695" s="76"/>
      <c r="P7695" s="7"/>
      <c r="Q7695" s="7"/>
      <c r="R7695" s="7"/>
      <c r="S7695" s="7"/>
    </row>
    <row r="7696" spans="1:19" s="8" customFormat="1" ht="11.8" x14ac:dyDescent="0.2">
      <c r="A7696" s="48"/>
      <c r="F7696" s="9"/>
      <c r="G7696" s="9"/>
      <c r="H7696" s="9"/>
      <c r="I7696" s="9"/>
      <c r="J7696" s="9"/>
      <c r="K7696" s="9"/>
      <c r="M7696" s="9"/>
      <c r="N7696" s="76"/>
      <c r="P7696" s="7"/>
      <c r="Q7696" s="7"/>
      <c r="R7696" s="7"/>
      <c r="S7696" s="7"/>
    </row>
    <row r="7697" spans="1:19" s="8" customFormat="1" ht="11.8" x14ac:dyDescent="0.2">
      <c r="A7697" s="48"/>
      <c r="F7697" s="9"/>
      <c r="G7697" s="9"/>
      <c r="H7697" s="9"/>
      <c r="I7697" s="9"/>
      <c r="J7697" s="9"/>
      <c r="K7697" s="9"/>
      <c r="M7697" s="9"/>
      <c r="N7697" s="76"/>
      <c r="P7697" s="7"/>
      <c r="Q7697" s="7"/>
      <c r="R7697" s="7"/>
      <c r="S7697" s="7"/>
    </row>
    <row r="7698" spans="1:19" s="8" customFormat="1" ht="11.8" x14ac:dyDescent="0.2">
      <c r="A7698" s="48"/>
      <c r="F7698" s="9"/>
      <c r="G7698" s="9"/>
      <c r="H7698" s="9"/>
      <c r="I7698" s="9"/>
      <c r="J7698" s="9"/>
      <c r="K7698" s="9"/>
      <c r="M7698" s="9"/>
      <c r="N7698" s="76"/>
      <c r="P7698" s="7"/>
      <c r="Q7698" s="7"/>
      <c r="R7698" s="7"/>
      <c r="S7698" s="7"/>
    </row>
    <row r="7699" spans="1:19" s="8" customFormat="1" ht="11.8" x14ac:dyDescent="0.2">
      <c r="A7699" s="48"/>
      <c r="F7699" s="9"/>
      <c r="G7699" s="9"/>
      <c r="H7699" s="9"/>
      <c r="I7699" s="9"/>
      <c r="J7699" s="9"/>
      <c r="K7699" s="9"/>
      <c r="M7699" s="9"/>
      <c r="N7699" s="76"/>
      <c r="P7699" s="7"/>
      <c r="Q7699" s="7"/>
      <c r="R7699" s="7"/>
      <c r="S7699" s="7"/>
    </row>
    <row r="7700" spans="1:19" s="8" customFormat="1" ht="11.8" x14ac:dyDescent="0.2">
      <c r="A7700" s="48"/>
      <c r="F7700" s="9"/>
      <c r="G7700" s="9"/>
      <c r="H7700" s="9"/>
      <c r="I7700" s="9"/>
      <c r="J7700" s="9"/>
      <c r="K7700" s="9"/>
      <c r="M7700" s="9"/>
      <c r="N7700" s="76"/>
      <c r="P7700" s="7"/>
      <c r="Q7700" s="7"/>
      <c r="R7700" s="7"/>
      <c r="S7700" s="7"/>
    </row>
    <row r="7701" spans="1:19" s="8" customFormat="1" ht="11.8" x14ac:dyDescent="0.2">
      <c r="A7701" s="48"/>
      <c r="F7701" s="9"/>
      <c r="G7701" s="9"/>
      <c r="H7701" s="9"/>
      <c r="I7701" s="9"/>
      <c r="J7701" s="9"/>
      <c r="K7701" s="9"/>
      <c r="M7701" s="9"/>
      <c r="N7701" s="76"/>
      <c r="P7701" s="7"/>
      <c r="Q7701" s="7"/>
      <c r="R7701" s="7"/>
      <c r="S7701" s="7"/>
    </row>
    <row r="7702" spans="1:19" s="8" customFormat="1" ht="11.8" x14ac:dyDescent="0.2">
      <c r="A7702" s="48"/>
      <c r="F7702" s="9"/>
      <c r="G7702" s="9"/>
      <c r="H7702" s="9"/>
      <c r="I7702" s="9"/>
      <c r="J7702" s="9"/>
      <c r="K7702" s="9"/>
      <c r="M7702" s="9"/>
      <c r="N7702" s="76"/>
      <c r="P7702" s="7"/>
      <c r="Q7702" s="7"/>
      <c r="R7702" s="7"/>
      <c r="S7702" s="7"/>
    </row>
    <row r="7703" spans="1:19" s="8" customFormat="1" ht="11.8" x14ac:dyDescent="0.2">
      <c r="A7703" s="48"/>
      <c r="F7703" s="9"/>
      <c r="G7703" s="9"/>
      <c r="H7703" s="9"/>
      <c r="I7703" s="9"/>
      <c r="J7703" s="9"/>
      <c r="K7703" s="9"/>
      <c r="M7703" s="9"/>
      <c r="N7703" s="76"/>
      <c r="P7703" s="7"/>
      <c r="Q7703" s="7"/>
      <c r="R7703" s="7"/>
      <c r="S7703" s="7"/>
    </row>
    <row r="7704" spans="1:19" s="8" customFormat="1" ht="11.8" x14ac:dyDescent="0.2">
      <c r="A7704" s="48"/>
      <c r="F7704" s="9"/>
      <c r="G7704" s="9"/>
      <c r="H7704" s="9"/>
      <c r="I7704" s="9"/>
      <c r="J7704" s="9"/>
      <c r="K7704" s="9"/>
      <c r="M7704" s="9"/>
      <c r="N7704" s="76"/>
      <c r="P7704" s="7"/>
      <c r="Q7704" s="7"/>
      <c r="R7704" s="7"/>
      <c r="S7704" s="7"/>
    </row>
    <row r="7705" spans="1:19" s="8" customFormat="1" ht="11.8" x14ac:dyDescent="0.2">
      <c r="A7705" s="48"/>
      <c r="F7705" s="9"/>
      <c r="G7705" s="9"/>
      <c r="H7705" s="9"/>
      <c r="I7705" s="9"/>
      <c r="J7705" s="9"/>
      <c r="K7705" s="9"/>
      <c r="M7705" s="9"/>
      <c r="N7705" s="76"/>
      <c r="P7705" s="7"/>
      <c r="Q7705" s="7"/>
      <c r="R7705" s="7"/>
      <c r="S7705" s="7"/>
    </row>
    <row r="7706" spans="1:19" s="8" customFormat="1" ht="11.8" x14ac:dyDescent="0.2">
      <c r="A7706" s="48"/>
      <c r="F7706" s="9"/>
      <c r="G7706" s="9"/>
      <c r="H7706" s="9"/>
      <c r="I7706" s="9"/>
      <c r="J7706" s="9"/>
      <c r="K7706" s="9"/>
      <c r="M7706" s="9"/>
      <c r="N7706" s="76"/>
      <c r="P7706" s="7"/>
      <c r="Q7706" s="7"/>
      <c r="R7706" s="7"/>
      <c r="S7706" s="7"/>
    </row>
    <row r="7707" spans="1:19" s="8" customFormat="1" ht="11.8" x14ac:dyDescent="0.2">
      <c r="A7707" s="48"/>
      <c r="F7707" s="9"/>
      <c r="G7707" s="9"/>
      <c r="H7707" s="9"/>
      <c r="I7707" s="9"/>
      <c r="J7707" s="9"/>
      <c r="K7707" s="9"/>
      <c r="M7707" s="9"/>
      <c r="N7707" s="76"/>
      <c r="P7707" s="7"/>
      <c r="Q7707" s="7"/>
      <c r="R7707" s="7"/>
      <c r="S7707" s="7"/>
    </row>
    <row r="7708" spans="1:19" s="8" customFormat="1" ht="11.8" x14ac:dyDescent="0.2">
      <c r="A7708" s="48"/>
      <c r="F7708" s="9"/>
      <c r="G7708" s="9"/>
      <c r="H7708" s="9"/>
      <c r="I7708" s="9"/>
      <c r="J7708" s="9"/>
      <c r="K7708" s="9"/>
      <c r="M7708" s="9"/>
      <c r="N7708" s="76"/>
      <c r="P7708" s="7"/>
      <c r="Q7708" s="7"/>
      <c r="R7708" s="7"/>
      <c r="S7708" s="7"/>
    </row>
    <row r="7709" spans="1:19" s="8" customFormat="1" ht="11.8" x14ac:dyDescent="0.2">
      <c r="A7709" s="48"/>
      <c r="F7709" s="9"/>
      <c r="G7709" s="9"/>
      <c r="H7709" s="9"/>
      <c r="I7709" s="9"/>
      <c r="J7709" s="9"/>
      <c r="K7709" s="9"/>
      <c r="M7709" s="9"/>
      <c r="N7709" s="76"/>
      <c r="P7709" s="7"/>
      <c r="Q7709" s="7"/>
      <c r="R7709" s="7"/>
      <c r="S7709" s="7"/>
    </row>
    <row r="7710" spans="1:19" s="8" customFormat="1" ht="11.8" x14ac:dyDescent="0.2">
      <c r="A7710" s="48"/>
      <c r="F7710" s="9"/>
      <c r="G7710" s="9"/>
      <c r="H7710" s="9"/>
      <c r="I7710" s="9"/>
      <c r="J7710" s="9"/>
      <c r="K7710" s="9"/>
      <c r="M7710" s="9"/>
      <c r="N7710" s="76"/>
      <c r="P7710" s="7"/>
      <c r="Q7710" s="7"/>
      <c r="R7710" s="7"/>
      <c r="S7710" s="7"/>
    </row>
    <row r="7711" spans="1:19" s="8" customFormat="1" ht="11.8" x14ac:dyDescent="0.2">
      <c r="A7711" s="48"/>
      <c r="F7711" s="9"/>
      <c r="G7711" s="9"/>
      <c r="H7711" s="9"/>
      <c r="I7711" s="9"/>
      <c r="J7711" s="9"/>
      <c r="K7711" s="9"/>
      <c r="M7711" s="9"/>
      <c r="N7711" s="76"/>
      <c r="P7711" s="7"/>
      <c r="Q7711" s="7"/>
      <c r="R7711" s="7"/>
      <c r="S7711" s="7"/>
    </row>
    <row r="7712" spans="1:19" s="8" customFormat="1" ht="11.8" x14ac:dyDescent="0.2">
      <c r="A7712" s="48"/>
      <c r="F7712" s="9"/>
      <c r="G7712" s="9"/>
      <c r="H7712" s="9"/>
      <c r="I7712" s="9"/>
      <c r="J7712" s="9"/>
      <c r="K7712" s="9"/>
      <c r="M7712" s="9"/>
      <c r="N7712" s="76"/>
      <c r="P7712" s="7"/>
      <c r="Q7712" s="7"/>
      <c r="R7712" s="7"/>
      <c r="S7712" s="7"/>
    </row>
    <row r="7713" spans="1:19" s="8" customFormat="1" ht="11.8" x14ac:dyDescent="0.2">
      <c r="A7713" s="48"/>
      <c r="F7713" s="9"/>
      <c r="G7713" s="9"/>
      <c r="H7713" s="9"/>
      <c r="I7713" s="9"/>
      <c r="J7713" s="9"/>
      <c r="K7713" s="9"/>
      <c r="M7713" s="9"/>
      <c r="N7713" s="76"/>
      <c r="P7713" s="7"/>
      <c r="Q7713" s="7"/>
      <c r="R7713" s="7"/>
      <c r="S7713" s="7"/>
    </row>
    <row r="7714" spans="1:19" s="8" customFormat="1" ht="11.8" x14ac:dyDescent="0.2">
      <c r="A7714" s="48"/>
      <c r="F7714" s="9"/>
      <c r="G7714" s="9"/>
      <c r="H7714" s="9"/>
      <c r="I7714" s="9"/>
      <c r="J7714" s="9"/>
      <c r="K7714" s="9"/>
      <c r="M7714" s="9"/>
      <c r="N7714" s="76"/>
      <c r="P7714" s="7"/>
      <c r="Q7714" s="7"/>
      <c r="R7714" s="7"/>
      <c r="S7714" s="7"/>
    </row>
    <row r="7715" spans="1:19" s="8" customFormat="1" ht="11.8" x14ac:dyDescent="0.2">
      <c r="A7715" s="48"/>
      <c r="F7715" s="9"/>
      <c r="G7715" s="9"/>
      <c r="H7715" s="9"/>
      <c r="I7715" s="9"/>
      <c r="J7715" s="9"/>
      <c r="K7715" s="9"/>
      <c r="M7715" s="9"/>
      <c r="N7715" s="76"/>
      <c r="P7715" s="7"/>
      <c r="Q7715" s="7"/>
      <c r="R7715" s="7"/>
      <c r="S7715" s="7"/>
    </row>
    <row r="7716" spans="1:19" s="8" customFormat="1" ht="11.8" x14ac:dyDescent="0.2">
      <c r="A7716" s="48"/>
      <c r="F7716" s="9"/>
      <c r="G7716" s="9"/>
      <c r="H7716" s="9"/>
      <c r="I7716" s="9"/>
      <c r="J7716" s="9"/>
      <c r="K7716" s="9"/>
      <c r="M7716" s="9"/>
      <c r="N7716" s="76"/>
      <c r="P7716" s="7"/>
      <c r="Q7716" s="7"/>
      <c r="R7716" s="7"/>
      <c r="S7716" s="7"/>
    </row>
    <row r="7717" spans="1:19" s="8" customFormat="1" ht="11.8" x14ac:dyDescent="0.2">
      <c r="A7717" s="48"/>
      <c r="F7717" s="9"/>
      <c r="G7717" s="9"/>
      <c r="H7717" s="9"/>
      <c r="I7717" s="9"/>
      <c r="J7717" s="9"/>
      <c r="K7717" s="9"/>
      <c r="M7717" s="9"/>
      <c r="N7717" s="76"/>
      <c r="P7717" s="7"/>
      <c r="Q7717" s="7"/>
      <c r="R7717" s="7"/>
      <c r="S7717" s="7"/>
    </row>
    <row r="7718" spans="1:19" s="8" customFormat="1" ht="11.8" x14ac:dyDescent="0.2">
      <c r="A7718" s="48"/>
      <c r="F7718" s="9"/>
      <c r="G7718" s="9"/>
      <c r="H7718" s="9"/>
      <c r="I7718" s="9"/>
      <c r="J7718" s="9"/>
      <c r="K7718" s="9"/>
      <c r="M7718" s="9"/>
      <c r="N7718" s="76"/>
      <c r="P7718" s="7"/>
      <c r="Q7718" s="7"/>
      <c r="R7718" s="7"/>
      <c r="S7718" s="7"/>
    </row>
    <row r="7719" spans="1:19" s="8" customFormat="1" ht="11.8" x14ac:dyDescent="0.2">
      <c r="A7719" s="48"/>
      <c r="F7719" s="9"/>
      <c r="G7719" s="9"/>
      <c r="H7719" s="9"/>
      <c r="I7719" s="9"/>
      <c r="J7719" s="9"/>
      <c r="K7719" s="9"/>
      <c r="M7719" s="9"/>
      <c r="N7719" s="76"/>
      <c r="P7719" s="7"/>
      <c r="Q7719" s="7"/>
      <c r="R7719" s="7"/>
      <c r="S7719" s="7"/>
    </row>
    <row r="7720" spans="1:19" s="8" customFormat="1" ht="11.8" x14ac:dyDescent="0.2">
      <c r="A7720" s="48"/>
      <c r="F7720" s="9"/>
      <c r="G7720" s="9"/>
      <c r="H7720" s="9"/>
      <c r="I7720" s="9"/>
      <c r="J7720" s="9"/>
      <c r="K7720" s="9"/>
      <c r="M7720" s="9"/>
      <c r="N7720" s="76"/>
      <c r="P7720" s="7"/>
      <c r="Q7720" s="7"/>
      <c r="R7720" s="7"/>
      <c r="S7720" s="7"/>
    </row>
    <row r="7721" spans="1:19" s="8" customFormat="1" ht="11.8" x14ac:dyDescent="0.2">
      <c r="A7721" s="48"/>
      <c r="F7721" s="9"/>
      <c r="G7721" s="9"/>
      <c r="H7721" s="9"/>
      <c r="I7721" s="9"/>
      <c r="J7721" s="9"/>
      <c r="K7721" s="9"/>
      <c r="M7721" s="9"/>
      <c r="N7721" s="76"/>
      <c r="P7721" s="7"/>
      <c r="Q7721" s="7"/>
      <c r="R7721" s="7"/>
      <c r="S7721" s="7"/>
    </row>
    <row r="7722" spans="1:19" s="8" customFormat="1" ht="11.8" x14ac:dyDescent="0.2">
      <c r="A7722" s="48"/>
      <c r="F7722" s="9"/>
      <c r="G7722" s="9"/>
      <c r="H7722" s="9"/>
      <c r="I7722" s="9"/>
      <c r="J7722" s="9"/>
      <c r="K7722" s="9"/>
      <c r="M7722" s="9"/>
      <c r="N7722" s="76"/>
      <c r="P7722" s="7"/>
      <c r="Q7722" s="7"/>
      <c r="R7722" s="7"/>
      <c r="S7722" s="7"/>
    </row>
    <row r="7723" spans="1:19" s="8" customFormat="1" ht="11.8" x14ac:dyDescent="0.2">
      <c r="A7723" s="48"/>
      <c r="F7723" s="9"/>
      <c r="G7723" s="9"/>
      <c r="H7723" s="9"/>
      <c r="I7723" s="9"/>
      <c r="J7723" s="9"/>
      <c r="K7723" s="9"/>
      <c r="M7723" s="9"/>
      <c r="N7723" s="76"/>
      <c r="P7723" s="7"/>
      <c r="Q7723" s="7"/>
      <c r="R7723" s="7"/>
      <c r="S7723" s="7"/>
    </row>
    <row r="7724" spans="1:19" s="8" customFormat="1" ht="11.8" x14ac:dyDescent="0.2">
      <c r="A7724" s="48"/>
      <c r="F7724" s="9"/>
      <c r="G7724" s="9"/>
      <c r="H7724" s="9"/>
      <c r="I7724" s="9"/>
      <c r="J7724" s="9"/>
      <c r="K7724" s="9"/>
      <c r="M7724" s="9"/>
      <c r="N7724" s="76"/>
      <c r="P7724" s="7"/>
      <c r="Q7724" s="7"/>
      <c r="R7724" s="7"/>
      <c r="S7724" s="7"/>
    </row>
    <row r="7725" spans="1:19" s="8" customFormat="1" ht="11.8" x14ac:dyDescent="0.2">
      <c r="A7725" s="48"/>
      <c r="F7725" s="9"/>
      <c r="G7725" s="9"/>
      <c r="H7725" s="9"/>
      <c r="I7725" s="9"/>
      <c r="J7725" s="9"/>
      <c r="K7725" s="9"/>
      <c r="M7725" s="9"/>
      <c r="N7725" s="76"/>
      <c r="P7725" s="7"/>
      <c r="Q7725" s="7"/>
      <c r="R7725" s="7"/>
      <c r="S7725" s="7"/>
    </row>
    <row r="7726" spans="1:19" s="8" customFormat="1" ht="11.8" x14ac:dyDescent="0.2">
      <c r="A7726" s="48"/>
      <c r="F7726" s="9"/>
      <c r="G7726" s="9"/>
      <c r="H7726" s="9"/>
      <c r="I7726" s="9"/>
      <c r="J7726" s="9"/>
      <c r="K7726" s="9"/>
      <c r="M7726" s="9"/>
      <c r="N7726" s="76"/>
      <c r="P7726" s="7"/>
      <c r="Q7726" s="7"/>
      <c r="R7726" s="7"/>
      <c r="S7726" s="7"/>
    </row>
    <row r="7727" spans="1:19" s="8" customFormat="1" ht="11.8" x14ac:dyDescent="0.2">
      <c r="A7727" s="48"/>
      <c r="F7727" s="9"/>
      <c r="G7727" s="9"/>
      <c r="H7727" s="9"/>
      <c r="I7727" s="9"/>
      <c r="J7727" s="9"/>
      <c r="K7727" s="9"/>
      <c r="M7727" s="9"/>
      <c r="N7727" s="76"/>
      <c r="P7727" s="7"/>
      <c r="Q7727" s="7"/>
      <c r="R7727" s="7"/>
      <c r="S7727" s="7"/>
    </row>
    <row r="7728" spans="1:19" s="8" customFormat="1" ht="11.8" x14ac:dyDescent="0.2">
      <c r="A7728" s="48"/>
      <c r="F7728" s="9"/>
      <c r="G7728" s="9"/>
      <c r="H7728" s="9"/>
      <c r="I7728" s="9"/>
      <c r="J7728" s="9"/>
      <c r="K7728" s="9"/>
      <c r="M7728" s="9"/>
      <c r="N7728" s="76"/>
      <c r="P7728" s="7"/>
      <c r="Q7728" s="7"/>
      <c r="R7728" s="7"/>
      <c r="S7728" s="7"/>
    </row>
    <row r="7729" spans="1:19" s="8" customFormat="1" ht="11.8" x14ac:dyDescent="0.2">
      <c r="A7729" s="48"/>
      <c r="F7729" s="9"/>
      <c r="G7729" s="9"/>
      <c r="H7729" s="9"/>
      <c r="I7729" s="9"/>
      <c r="J7729" s="9"/>
      <c r="K7729" s="9"/>
      <c r="M7729" s="9"/>
      <c r="N7729" s="76"/>
      <c r="P7729" s="7"/>
      <c r="Q7729" s="7"/>
      <c r="R7729" s="7"/>
      <c r="S7729" s="7"/>
    </row>
    <row r="7730" spans="1:19" s="8" customFormat="1" ht="11.8" x14ac:dyDescent="0.2">
      <c r="A7730" s="48"/>
      <c r="F7730" s="9"/>
      <c r="G7730" s="9"/>
      <c r="H7730" s="9"/>
      <c r="I7730" s="9"/>
      <c r="J7730" s="9"/>
      <c r="K7730" s="9"/>
      <c r="M7730" s="9"/>
      <c r="N7730" s="76"/>
      <c r="P7730" s="7"/>
      <c r="Q7730" s="7"/>
      <c r="R7730" s="7"/>
      <c r="S7730" s="7"/>
    </row>
    <row r="7731" spans="1:19" s="8" customFormat="1" ht="11.8" x14ac:dyDescent="0.2">
      <c r="A7731" s="48"/>
      <c r="F7731" s="9"/>
      <c r="G7731" s="9"/>
      <c r="H7731" s="9"/>
      <c r="I7731" s="9"/>
      <c r="J7731" s="9"/>
      <c r="K7731" s="9"/>
      <c r="M7731" s="9"/>
      <c r="N7731" s="76"/>
      <c r="P7731" s="7"/>
      <c r="Q7731" s="7"/>
      <c r="R7731" s="7"/>
      <c r="S7731" s="7"/>
    </row>
    <row r="7732" spans="1:19" s="8" customFormat="1" ht="11.8" x14ac:dyDescent="0.2">
      <c r="A7732" s="48"/>
      <c r="F7732" s="9"/>
      <c r="G7732" s="9"/>
      <c r="H7732" s="9"/>
      <c r="I7732" s="9"/>
      <c r="J7732" s="9"/>
      <c r="K7732" s="9"/>
      <c r="M7732" s="9"/>
      <c r="N7732" s="76"/>
      <c r="P7732" s="7"/>
      <c r="Q7732" s="7"/>
      <c r="R7732" s="7"/>
      <c r="S7732" s="7"/>
    </row>
    <row r="7733" spans="1:19" s="8" customFormat="1" ht="11.8" x14ac:dyDescent="0.2">
      <c r="A7733" s="48"/>
      <c r="F7733" s="9"/>
      <c r="G7733" s="9"/>
      <c r="H7733" s="9"/>
      <c r="I7733" s="9"/>
      <c r="J7733" s="9"/>
      <c r="K7733" s="9"/>
      <c r="M7733" s="9"/>
      <c r="N7733" s="76"/>
      <c r="P7733" s="7"/>
      <c r="Q7733" s="7"/>
      <c r="R7733" s="7"/>
      <c r="S7733" s="7"/>
    </row>
    <row r="7734" spans="1:19" s="8" customFormat="1" ht="11.8" x14ac:dyDescent="0.2">
      <c r="A7734" s="48"/>
      <c r="F7734" s="9"/>
      <c r="G7734" s="9"/>
      <c r="H7734" s="9"/>
      <c r="I7734" s="9"/>
      <c r="J7734" s="9"/>
      <c r="K7734" s="9"/>
      <c r="M7734" s="9"/>
      <c r="N7734" s="76"/>
      <c r="P7734" s="7"/>
      <c r="Q7734" s="7"/>
      <c r="R7734" s="7"/>
      <c r="S7734" s="7"/>
    </row>
    <row r="7735" spans="1:19" s="8" customFormat="1" ht="11.8" x14ac:dyDescent="0.2">
      <c r="A7735" s="48"/>
      <c r="F7735" s="9"/>
      <c r="G7735" s="9"/>
      <c r="H7735" s="9"/>
      <c r="I7735" s="9"/>
      <c r="J7735" s="9"/>
      <c r="K7735" s="9"/>
      <c r="M7735" s="9"/>
      <c r="N7735" s="76"/>
      <c r="P7735" s="7"/>
      <c r="Q7735" s="7"/>
      <c r="R7735" s="7"/>
      <c r="S7735" s="7"/>
    </row>
    <row r="7736" spans="1:19" s="8" customFormat="1" ht="11.8" x14ac:dyDescent="0.2">
      <c r="A7736" s="48"/>
      <c r="F7736" s="9"/>
      <c r="G7736" s="9"/>
      <c r="H7736" s="9"/>
      <c r="I7736" s="9"/>
      <c r="J7736" s="9"/>
      <c r="K7736" s="9"/>
      <c r="M7736" s="9"/>
      <c r="N7736" s="76"/>
      <c r="P7736" s="7"/>
      <c r="Q7736" s="7"/>
      <c r="R7736" s="7"/>
      <c r="S7736" s="7"/>
    </row>
    <row r="7737" spans="1:19" s="8" customFormat="1" ht="11.8" x14ac:dyDescent="0.2">
      <c r="A7737" s="48"/>
      <c r="F7737" s="9"/>
      <c r="G7737" s="9"/>
      <c r="H7737" s="9"/>
      <c r="I7737" s="9"/>
      <c r="J7737" s="9"/>
      <c r="K7737" s="9"/>
      <c r="M7737" s="9"/>
      <c r="N7737" s="76"/>
      <c r="P7737" s="7"/>
      <c r="Q7737" s="7"/>
      <c r="R7737" s="7"/>
      <c r="S7737" s="7"/>
    </row>
    <row r="7738" spans="1:19" s="8" customFormat="1" ht="11.8" x14ac:dyDescent="0.2">
      <c r="A7738" s="48"/>
      <c r="F7738" s="9"/>
      <c r="G7738" s="9"/>
      <c r="H7738" s="9"/>
      <c r="I7738" s="9"/>
      <c r="J7738" s="9"/>
      <c r="K7738" s="9"/>
      <c r="M7738" s="9"/>
      <c r="N7738" s="76"/>
      <c r="P7738" s="7"/>
      <c r="Q7738" s="7"/>
      <c r="R7738" s="7"/>
      <c r="S7738" s="7"/>
    </row>
    <row r="7739" spans="1:19" s="8" customFormat="1" ht="11.8" x14ac:dyDescent="0.2">
      <c r="A7739" s="48"/>
      <c r="F7739" s="9"/>
      <c r="G7739" s="9"/>
      <c r="H7739" s="9"/>
      <c r="I7739" s="9"/>
      <c r="J7739" s="9"/>
      <c r="K7739" s="9"/>
      <c r="M7739" s="9"/>
      <c r="N7739" s="76"/>
      <c r="P7739" s="7"/>
      <c r="Q7739" s="7"/>
      <c r="R7739" s="7"/>
      <c r="S7739" s="7"/>
    </row>
    <row r="7740" spans="1:19" s="8" customFormat="1" ht="11.8" x14ac:dyDescent="0.2">
      <c r="A7740" s="48"/>
      <c r="F7740" s="9"/>
      <c r="G7740" s="9"/>
      <c r="H7740" s="9"/>
      <c r="I7740" s="9"/>
      <c r="J7740" s="9"/>
      <c r="K7740" s="9"/>
      <c r="M7740" s="9"/>
      <c r="N7740" s="76"/>
      <c r="P7740" s="7"/>
      <c r="Q7740" s="7"/>
      <c r="R7740" s="7"/>
      <c r="S7740" s="7"/>
    </row>
    <row r="7741" spans="1:19" s="8" customFormat="1" ht="11.8" x14ac:dyDescent="0.2">
      <c r="A7741" s="48"/>
      <c r="F7741" s="9"/>
      <c r="G7741" s="9"/>
      <c r="H7741" s="9"/>
      <c r="I7741" s="9"/>
      <c r="J7741" s="9"/>
      <c r="K7741" s="9"/>
      <c r="M7741" s="9"/>
      <c r="N7741" s="76"/>
      <c r="P7741" s="7"/>
      <c r="Q7741" s="7"/>
      <c r="R7741" s="7"/>
      <c r="S7741" s="7"/>
    </row>
    <row r="7742" spans="1:19" s="8" customFormat="1" ht="11.8" x14ac:dyDescent="0.2">
      <c r="A7742" s="48"/>
      <c r="F7742" s="9"/>
      <c r="G7742" s="9"/>
      <c r="H7742" s="9"/>
      <c r="I7742" s="9"/>
      <c r="J7742" s="9"/>
      <c r="K7742" s="9"/>
      <c r="M7742" s="9"/>
      <c r="N7742" s="76"/>
      <c r="P7742" s="7"/>
      <c r="Q7742" s="7"/>
      <c r="R7742" s="7"/>
      <c r="S7742" s="7"/>
    </row>
    <row r="7743" spans="1:19" s="8" customFormat="1" ht="11.8" x14ac:dyDescent="0.2">
      <c r="A7743" s="48"/>
      <c r="F7743" s="9"/>
      <c r="G7743" s="9"/>
      <c r="H7743" s="9"/>
      <c r="I7743" s="9"/>
      <c r="J7743" s="9"/>
      <c r="K7743" s="9"/>
      <c r="M7743" s="9"/>
      <c r="N7743" s="76"/>
      <c r="P7743" s="7"/>
      <c r="Q7743" s="7"/>
      <c r="R7743" s="7"/>
      <c r="S7743" s="7"/>
    </row>
    <row r="7744" spans="1:19" s="8" customFormat="1" ht="11.8" x14ac:dyDescent="0.2">
      <c r="A7744" s="48"/>
      <c r="F7744" s="9"/>
      <c r="G7744" s="9"/>
      <c r="H7744" s="9"/>
      <c r="I7744" s="9"/>
      <c r="J7744" s="9"/>
      <c r="K7744" s="9"/>
      <c r="M7744" s="9"/>
      <c r="N7744" s="76"/>
      <c r="P7744" s="7"/>
      <c r="Q7744" s="7"/>
      <c r="R7744" s="7"/>
      <c r="S7744" s="7"/>
    </row>
    <row r="7745" spans="1:19" s="8" customFormat="1" ht="11.8" x14ac:dyDescent="0.2">
      <c r="A7745" s="48"/>
      <c r="F7745" s="9"/>
      <c r="G7745" s="9"/>
      <c r="H7745" s="9"/>
      <c r="I7745" s="9"/>
      <c r="J7745" s="9"/>
      <c r="K7745" s="9"/>
      <c r="M7745" s="9"/>
      <c r="N7745" s="76"/>
      <c r="P7745" s="7"/>
      <c r="Q7745" s="7"/>
      <c r="R7745" s="7"/>
      <c r="S7745" s="7"/>
    </row>
    <row r="7746" spans="1:19" s="8" customFormat="1" ht="11.8" x14ac:dyDescent="0.2">
      <c r="A7746" s="48"/>
      <c r="F7746" s="9"/>
      <c r="G7746" s="9"/>
      <c r="H7746" s="9"/>
      <c r="I7746" s="9"/>
      <c r="J7746" s="9"/>
      <c r="K7746" s="9"/>
      <c r="M7746" s="9"/>
      <c r="N7746" s="76"/>
      <c r="P7746" s="7"/>
      <c r="Q7746" s="7"/>
      <c r="R7746" s="7"/>
      <c r="S7746" s="7"/>
    </row>
    <row r="7747" spans="1:19" s="8" customFormat="1" ht="11.8" x14ac:dyDescent="0.2">
      <c r="A7747" s="48"/>
      <c r="F7747" s="9"/>
      <c r="G7747" s="9"/>
      <c r="H7747" s="9"/>
      <c r="I7747" s="9"/>
      <c r="J7747" s="9"/>
      <c r="K7747" s="9"/>
      <c r="M7747" s="9"/>
      <c r="N7747" s="76"/>
      <c r="P7747" s="7"/>
      <c r="Q7747" s="7"/>
      <c r="R7747" s="7"/>
      <c r="S7747" s="7"/>
    </row>
    <row r="7748" spans="1:19" s="8" customFormat="1" ht="11.8" x14ac:dyDescent="0.2">
      <c r="A7748" s="48"/>
      <c r="F7748" s="9"/>
      <c r="G7748" s="9"/>
      <c r="H7748" s="9"/>
      <c r="I7748" s="9"/>
      <c r="J7748" s="9"/>
      <c r="K7748" s="9"/>
      <c r="M7748" s="9"/>
      <c r="N7748" s="76"/>
      <c r="P7748" s="7"/>
      <c r="Q7748" s="7"/>
      <c r="R7748" s="7"/>
      <c r="S7748" s="7"/>
    </row>
    <row r="7749" spans="1:19" s="8" customFormat="1" ht="11.8" x14ac:dyDescent="0.2">
      <c r="A7749" s="48"/>
      <c r="F7749" s="9"/>
      <c r="G7749" s="9"/>
      <c r="H7749" s="9"/>
      <c r="I7749" s="9"/>
      <c r="J7749" s="9"/>
      <c r="K7749" s="9"/>
      <c r="M7749" s="9"/>
      <c r="N7749" s="76"/>
      <c r="P7749" s="7"/>
      <c r="Q7749" s="7"/>
      <c r="R7749" s="7"/>
      <c r="S7749" s="7"/>
    </row>
    <row r="7750" spans="1:19" s="8" customFormat="1" ht="11.8" x14ac:dyDescent="0.2">
      <c r="A7750" s="48"/>
      <c r="F7750" s="9"/>
      <c r="G7750" s="9"/>
      <c r="H7750" s="9"/>
      <c r="I7750" s="9"/>
      <c r="J7750" s="9"/>
      <c r="K7750" s="9"/>
      <c r="M7750" s="9"/>
      <c r="N7750" s="76"/>
      <c r="P7750" s="7"/>
      <c r="Q7750" s="7"/>
      <c r="R7750" s="7"/>
      <c r="S7750" s="7"/>
    </row>
    <row r="7751" spans="1:19" s="8" customFormat="1" ht="11.8" x14ac:dyDescent="0.2">
      <c r="A7751" s="48"/>
      <c r="F7751" s="9"/>
      <c r="G7751" s="9"/>
      <c r="H7751" s="9"/>
      <c r="I7751" s="9"/>
      <c r="J7751" s="9"/>
      <c r="K7751" s="9"/>
      <c r="M7751" s="9"/>
      <c r="N7751" s="76"/>
      <c r="P7751" s="7"/>
      <c r="Q7751" s="7"/>
      <c r="R7751" s="7"/>
      <c r="S7751" s="7"/>
    </row>
    <row r="7752" spans="1:19" s="8" customFormat="1" ht="11.8" x14ac:dyDescent="0.2">
      <c r="A7752" s="48"/>
      <c r="F7752" s="9"/>
      <c r="G7752" s="9"/>
      <c r="H7752" s="9"/>
      <c r="I7752" s="9"/>
      <c r="J7752" s="9"/>
      <c r="K7752" s="9"/>
      <c r="M7752" s="9"/>
      <c r="N7752" s="76"/>
      <c r="P7752" s="7"/>
      <c r="Q7752" s="7"/>
      <c r="R7752" s="7"/>
      <c r="S7752" s="7"/>
    </row>
    <row r="7753" spans="1:19" s="8" customFormat="1" ht="11.8" x14ac:dyDescent="0.2">
      <c r="A7753" s="48"/>
      <c r="F7753" s="9"/>
      <c r="G7753" s="9"/>
      <c r="H7753" s="9"/>
      <c r="I7753" s="9"/>
      <c r="J7753" s="9"/>
      <c r="K7753" s="9"/>
      <c r="M7753" s="9"/>
      <c r="N7753" s="76"/>
      <c r="P7753" s="7"/>
      <c r="Q7753" s="7"/>
      <c r="R7753" s="7"/>
      <c r="S7753" s="7"/>
    </row>
    <row r="7754" spans="1:19" s="8" customFormat="1" ht="11.8" x14ac:dyDescent="0.2">
      <c r="A7754" s="48"/>
      <c r="F7754" s="9"/>
      <c r="G7754" s="9"/>
      <c r="H7754" s="9"/>
      <c r="I7754" s="9"/>
      <c r="J7754" s="9"/>
      <c r="K7754" s="9"/>
      <c r="M7754" s="9"/>
      <c r="N7754" s="76"/>
      <c r="P7754" s="7"/>
      <c r="Q7754" s="7"/>
      <c r="R7754" s="7"/>
      <c r="S7754" s="7"/>
    </row>
    <row r="7755" spans="1:19" s="8" customFormat="1" ht="11.8" x14ac:dyDescent="0.2">
      <c r="A7755" s="48"/>
      <c r="F7755" s="9"/>
      <c r="G7755" s="9"/>
      <c r="H7755" s="9"/>
      <c r="I7755" s="9"/>
      <c r="J7755" s="9"/>
      <c r="K7755" s="9"/>
      <c r="M7755" s="9"/>
      <c r="N7755" s="76"/>
      <c r="P7755" s="7"/>
      <c r="Q7755" s="7"/>
      <c r="R7755" s="7"/>
      <c r="S7755" s="7"/>
    </row>
    <row r="7756" spans="1:19" s="8" customFormat="1" ht="11.8" x14ac:dyDescent="0.2">
      <c r="A7756" s="48"/>
      <c r="F7756" s="9"/>
      <c r="G7756" s="9"/>
      <c r="H7756" s="9"/>
      <c r="I7756" s="9"/>
      <c r="J7756" s="9"/>
      <c r="K7756" s="9"/>
      <c r="M7756" s="9"/>
      <c r="N7756" s="76"/>
      <c r="P7756" s="7"/>
      <c r="Q7756" s="7"/>
      <c r="R7756" s="7"/>
      <c r="S7756" s="7"/>
    </row>
    <row r="7757" spans="1:19" s="8" customFormat="1" ht="11.8" x14ac:dyDescent="0.2">
      <c r="A7757" s="48"/>
      <c r="F7757" s="9"/>
      <c r="G7757" s="9"/>
      <c r="H7757" s="9"/>
      <c r="I7757" s="9"/>
      <c r="J7757" s="9"/>
      <c r="K7757" s="9"/>
      <c r="M7757" s="9"/>
      <c r="N7757" s="76"/>
      <c r="P7757" s="7"/>
      <c r="Q7757" s="7"/>
      <c r="R7757" s="7"/>
      <c r="S7757" s="7"/>
    </row>
    <row r="7758" spans="1:19" s="8" customFormat="1" ht="11.8" x14ac:dyDescent="0.2">
      <c r="A7758" s="48"/>
      <c r="F7758" s="9"/>
      <c r="G7758" s="9"/>
      <c r="H7758" s="9"/>
      <c r="I7758" s="9"/>
      <c r="J7758" s="9"/>
      <c r="K7758" s="9"/>
      <c r="M7758" s="9"/>
      <c r="N7758" s="76"/>
      <c r="P7758" s="7"/>
      <c r="Q7758" s="7"/>
      <c r="R7758" s="7"/>
      <c r="S7758" s="7"/>
    </row>
    <row r="7759" spans="1:19" s="8" customFormat="1" ht="11.8" x14ac:dyDescent="0.2">
      <c r="A7759" s="48"/>
      <c r="F7759" s="9"/>
      <c r="G7759" s="9"/>
      <c r="H7759" s="9"/>
      <c r="I7759" s="9"/>
      <c r="J7759" s="9"/>
      <c r="K7759" s="9"/>
      <c r="M7759" s="9"/>
      <c r="N7759" s="76"/>
      <c r="P7759" s="7"/>
      <c r="Q7759" s="7"/>
      <c r="R7759" s="7"/>
      <c r="S7759" s="7"/>
    </row>
    <row r="7760" spans="1:19" s="8" customFormat="1" ht="11.8" x14ac:dyDescent="0.2">
      <c r="A7760" s="48"/>
      <c r="F7760" s="9"/>
      <c r="G7760" s="9"/>
      <c r="H7760" s="9"/>
      <c r="I7760" s="9"/>
      <c r="J7760" s="9"/>
      <c r="K7760" s="9"/>
      <c r="M7760" s="9"/>
      <c r="N7760" s="76"/>
      <c r="P7760" s="7"/>
      <c r="Q7760" s="7"/>
      <c r="R7760" s="7"/>
      <c r="S7760" s="7"/>
    </row>
    <row r="7761" spans="1:19" s="8" customFormat="1" ht="11.8" x14ac:dyDescent="0.2">
      <c r="A7761" s="48"/>
      <c r="F7761" s="9"/>
      <c r="G7761" s="9"/>
      <c r="H7761" s="9"/>
      <c r="I7761" s="9"/>
      <c r="J7761" s="9"/>
      <c r="K7761" s="9"/>
      <c r="M7761" s="9"/>
      <c r="N7761" s="76"/>
      <c r="P7761" s="7"/>
      <c r="Q7761" s="7"/>
      <c r="R7761" s="7"/>
      <c r="S7761" s="7"/>
    </row>
    <row r="7762" spans="1:19" s="8" customFormat="1" ht="11.8" x14ac:dyDescent="0.2">
      <c r="A7762" s="48"/>
      <c r="F7762" s="9"/>
      <c r="G7762" s="9"/>
      <c r="H7762" s="9"/>
      <c r="I7762" s="9"/>
      <c r="J7762" s="9"/>
      <c r="K7762" s="9"/>
      <c r="M7762" s="9"/>
      <c r="N7762" s="76"/>
      <c r="P7762" s="7"/>
      <c r="Q7762" s="7"/>
      <c r="R7762" s="7"/>
      <c r="S7762" s="7"/>
    </row>
    <row r="7763" spans="1:19" s="8" customFormat="1" ht="11.8" x14ac:dyDescent="0.2">
      <c r="A7763" s="48"/>
      <c r="F7763" s="9"/>
      <c r="G7763" s="9"/>
      <c r="H7763" s="9"/>
      <c r="I7763" s="9"/>
      <c r="J7763" s="9"/>
      <c r="K7763" s="9"/>
      <c r="M7763" s="9"/>
      <c r="N7763" s="76"/>
      <c r="P7763" s="7"/>
      <c r="Q7763" s="7"/>
      <c r="R7763" s="7"/>
      <c r="S7763" s="7"/>
    </row>
    <row r="7764" spans="1:19" s="8" customFormat="1" ht="11.8" x14ac:dyDescent="0.2">
      <c r="A7764" s="48"/>
      <c r="F7764" s="9"/>
      <c r="G7764" s="9"/>
      <c r="H7764" s="9"/>
      <c r="I7764" s="9"/>
      <c r="J7764" s="9"/>
      <c r="K7764" s="9"/>
      <c r="M7764" s="9"/>
      <c r="N7764" s="76"/>
      <c r="P7764" s="7"/>
      <c r="Q7764" s="7"/>
      <c r="R7764" s="7"/>
      <c r="S7764" s="7"/>
    </row>
    <row r="7765" spans="1:19" s="8" customFormat="1" ht="11.8" x14ac:dyDescent="0.2">
      <c r="A7765" s="48"/>
      <c r="F7765" s="9"/>
      <c r="G7765" s="9"/>
      <c r="H7765" s="9"/>
      <c r="I7765" s="9"/>
      <c r="J7765" s="9"/>
      <c r="K7765" s="9"/>
      <c r="M7765" s="9"/>
      <c r="N7765" s="76"/>
      <c r="P7765" s="7"/>
      <c r="Q7765" s="7"/>
      <c r="R7765" s="7"/>
      <c r="S7765" s="7"/>
    </row>
    <row r="7766" spans="1:19" s="8" customFormat="1" ht="11.8" x14ac:dyDescent="0.2">
      <c r="A7766" s="48"/>
      <c r="F7766" s="9"/>
      <c r="G7766" s="9"/>
      <c r="H7766" s="9"/>
      <c r="I7766" s="9"/>
      <c r="J7766" s="9"/>
      <c r="K7766" s="9"/>
      <c r="M7766" s="9"/>
      <c r="N7766" s="76"/>
      <c r="P7766" s="7"/>
      <c r="Q7766" s="7"/>
      <c r="R7766" s="7"/>
      <c r="S7766" s="7"/>
    </row>
    <row r="7767" spans="1:19" s="8" customFormat="1" ht="11.8" x14ac:dyDescent="0.2">
      <c r="A7767" s="48"/>
      <c r="F7767" s="9"/>
      <c r="G7767" s="9"/>
      <c r="H7767" s="9"/>
      <c r="I7767" s="9"/>
      <c r="J7767" s="9"/>
      <c r="K7767" s="9"/>
      <c r="M7767" s="9"/>
      <c r="N7767" s="76"/>
      <c r="P7767" s="7"/>
      <c r="Q7767" s="7"/>
      <c r="R7767" s="7"/>
      <c r="S7767" s="7"/>
    </row>
    <row r="7768" spans="1:19" s="8" customFormat="1" ht="11.8" x14ac:dyDescent="0.2">
      <c r="A7768" s="48"/>
      <c r="F7768" s="9"/>
      <c r="G7768" s="9"/>
      <c r="H7768" s="9"/>
      <c r="I7768" s="9"/>
      <c r="J7768" s="9"/>
      <c r="K7768" s="9"/>
      <c r="M7768" s="9"/>
      <c r="N7768" s="76"/>
      <c r="P7768" s="7"/>
      <c r="Q7768" s="7"/>
      <c r="R7768" s="7"/>
      <c r="S7768" s="7"/>
    </row>
    <row r="7769" spans="1:19" s="8" customFormat="1" ht="11.8" x14ac:dyDescent="0.2">
      <c r="A7769" s="48"/>
      <c r="F7769" s="9"/>
      <c r="G7769" s="9"/>
      <c r="H7769" s="9"/>
      <c r="I7769" s="9"/>
      <c r="J7769" s="9"/>
      <c r="K7769" s="9"/>
      <c r="M7769" s="9"/>
      <c r="N7769" s="76"/>
      <c r="P7769" s="7"/>
      <c r="Q7769" s="7"/>
      <c r="R7769" s="7"/>
      <c r="S7769" s="7"/>
    </row>
    <row r="7770" spans="1:19" s="8" customFormat="1" ht="11.8" x14ac:dyDescent="0.2">
      <c r="A7770" s="48"/>
      <c r="F7770" s="9"/>
      <c r="G7770" s="9"/>
      <c r="H7770" s="9"/>
      <c r="I7770" s="9"/>
      <c r="J7770" s="9"/>
      <c r="K7770" s="9"/>
      <c r="M7770" s="9"/>
      <c r="N7770" s="76"/>
      <c r="P7770" s="7"/>
      <c r="Q7770" s="7"/>
      <c r="R7770" s="7"/>
      <c r="S7770" s="7"/>
    </row>
    <row r="7771" spans="1:19" s="8" customFormat="1" ht="11.8" x14ac:dyDescent="0.2">
      <c r="A7771" s="48"/>
      <c r="F7771" s="9"/>
      <c r="G7771" s="9"/>
      <c r="H7771" s="9"/>
      <c r="I7771" s="9"/>
      <c r="J7771" s="9"/>
      <c r="K7771" s="9"/>
      <c r="M7771" s="9"/>
      <c r="N7771" s="76"/>
      <c r="P7771" s="7"/>
      <c r="Q7771" s="7"/>
      <c r="R7771" s="7"/>
      <c r="S7771" s="7"/>
    </row>
    <row r="7772" spans="1:19" s="8" customFormat="1" ht="11.8" x14ac:dyDescent="0.2">
      <c r="A7772" s="48"/>
      <c r="F7772" s="9"/>
      <c r="G7772" s="9"/>
      <c r="H7772" s="9"/>
      <c r="I7772" s="9"/>
      <c r="J7772" s="9"/>
      <c r="K7772" s="9"/>
      <c r="M7772" s="9"/>
      <c r="N7772" s="76"/>
      <c r="P7772" s="7"/>
      <c r="Q7772" s="7"/>
      <c r="R7772" s="7"/>
      <c r="S7772" s="7"/>
    </row>
    <row r="7773" spans="1:19" s="8" customFormat="1" ht="11.8" x14ac:dyDescent="0.2">
      <c r="A7773" s="48"/>
      <c r="F7773" s="9"/>
      <c r="G7773" s="9"/>
      <c r="H7773" s="9"/>
      <c r="I7773" s="9"/>
      <c r="J7773" s="9"/>
      <c r="K7773" s="9"/>
      <c r="M7773" s="9"/>
      <c r="N7773" s="76"/>
      <c r="P7773" s="7"/>
      <c r="Q7773" s="7"/>
      <c r="R7773" s="7"/>
      <c r="S7773" s="7"/>
    </row>
    <row r="7774" spans="1:19" s="8" customFormat="1" ht="11.8" x14ac:dyDescent="0.2">
      <c r="A7774" s="48"/>
      <c r="F7774" s="9"/>
      <c r="G7774" s="9"/>
      <c r="H7774" s="9"/>
      <c r="I7774" s="9"/>
      <c r="J7774" s="9"/>
      <c r="K7774" s="9"/>
      <c r="M7774" s="9"/>
      <c r="N7774" s="76"/>
      <c r="P7774" s="7"/>
      <c r="Q7774" s="7"/>
      <c r="R7774" s="7"/>
      <c r="S7774" s="7"/>
    </row>
    <row r="7775" spans="1:19" s="8" customFormat="1" ht="11.8" x14ac:dyDescent="0.2">
      <c r="A7775" s="48"/>
      <c r="F7775" s="9"/>
      <c r="G7775" s="9"/>
      <c r="H7775" s="9"/>
      <c r="I7775" s="9"/>
      <c r="J7775" s="9"/>
      <c r="K7775" s="9"/>
      <c r="M7775" s="9"/>
      <c r="N7775" s="76"/>
      <c r="P7775" s="7"/>
      <c r="Q7775" s="7"/>
      <c r="R7775" s="7"/>
      <c r="S7775" s="7"/>
    </row>
    <row r="7776" spans="1:19" s="8" customFormat="1" ht="11.8" x14ac:dyDescent="0.2">
      <c r="A7776" s="48"/>
      <c r="F7776" s="9"/>
      <c r="G7776" s="9"/>
      <c r="H7776" s="9"/>
      <c r="I7776" s="9"/>
      <c r="J7776" s="9"/>
      <c r="K7776" s="9"/>
      <c r="M7776" s="9"/>
      <c r="N7776" s="76"/>
      <c r="P7776" s="7"/>
      <c r="Q7776" s="7"/>
      <c r="R7776" s="7"/>
      <c r="S7776" s="7"/>
    </row>
    <row r="7777" spans="1:19" s="8" customFormat="1" ht="11.8" x14ac:dyDescent="0.2">
      <c r="A7777" s="48"/>
      <c r="F7777" s="9"/>
      <c r="G7777" s="9"/>
      <c r="H7777" s="9"/>
      <c r="I7777" s="9"/>
      <c r="J7777" s="9"/>
      <c r="K7777" s="9"/>
      <c r="M7777" s="9"/>
      <c r="N7777" s="76"/>
      <c r="P7777" s="7"/>
      <c r="Q7777" s="7"/>
      <c r="R7777" s="7"/>
      <c r="S7777" s="7"/>
    </row>
    <row r="7778" spans="1:19" s="8" customFormat="1" ht="11.8" x14ac:dyDescent="0.2">
      <c r="A7778" s="48"/>
      <c r="F7778" s="9"/>
      <c r="G7778" s="9"/>
      <c r="H7778" s="9"/>
      <c r="I7778" s="9"/>
      <c r="J7778" s="9"/>
      <c r="K7778" s="9"/>
      <c r="M7778" s="9"/>
      <c r="N7778" s="76"/>
      <c r="P7778" s="7"/>
      <c r="Q7778" s="7"/>
      <c r="R7778" s="7"/>
      <c r="S7778" s="7"/>
    </row>
    <row r="7779" spans="1:19" s="8" customFormat="1" ht="11.8" x14ac:dyDescent="0.2">
      <c r="A7779" s="48"/>
      <c r="F7779" s="9"/>
      <c r="G7779" s="9"/>
      <c r="H7779" s="9"/>
      <c r="I7779" s="9"/>
      <c r="J7779" s="9"/>
      <c r="K7779" s="9"/>
      <c r="M7779" s="9"/>
      <c r="N7779" s="76"/>
      <c r="P7779" s="7"/>
      <c r="Q7779" s="7"/>
      <c r="R7779" s="7"/>
      <c r="S7779" s="7"/>
    </row>
    <row r="7780" spans="1:19" s="8" customFormat="1" ht="11.8" x14ac:dyDescent="0.2">
      <c r="A7780" s="48"/>
      <c r="F7780" s="9"/>
      <c r="G7780" s="9"/>
      <c r="H7780" s="9"/>
      <c r="I7780" s="9"/>
      <c r="J7780" s="9"/>
      <c r="K7780" s="9"/>
      <c r="M7780" s="9"/>
      <c r="N7780" s="76"/>
      <c r="P7780" s="7"/>
      <c r="Q7780" s="7"/>
      <c r="R7780" s="7"/>
      <c r="S7780" s="7"/>
    </row>
    <row r="7781" spans="1:19" s="8" customFormat="1" ht="11.8" x14ac:dyDescent="0.2">
      <c r="A7781" s="48"/>
      <c r="F7781" s="9"/>
      <c r="G7781" s="9"/>
      <c r="H7781" s="9"/>
      <c r="I7781" s="9"/>
      <c r="J7781" s="9"/>
      <c r="K7781" s="9"/>
      <c r="M7781" s="9"/>
      <c r="N7781" s="76"/>
      <c r="P7781" s="7"/>
      <c r="Q7781" s="7"/>
      <c r="R7781" s="7"/>
      <c r="S7781" s="7"/>
    </row>
    <row r="7782" spans="1:19" s="8" customFormat="1" ht="11.8" x14ac:dyDescent="0.2">
      <c r="A7782" s="48"/>
      <c r="F7782" s="9"/>
      <c r="G7782" s="9"/>
      <c r="H7782" s="9"/>
      <c r="I7782" s="9"/>
      <c r="J7782" s="9"/>
      <c r="K7782" s="9"/>
      <c r="M7782" s="9"/>
      <c r="N7782" s="76"/>
      <c r="P7782" s="7"/>
      <c r="Q7782" s="7"/>
      <c r="R7782" s="7"/>
      <c r="S7782" s="7"/>
    </row>
    <row r="7783" spans="1:19" s="8" customFormat="1" ht="11.8" x14ac:dyDescent="0.2">
      <c r="A7783" s="48"/>
      <c r="F7783" s="9"/>
      <c r="G7783" s="9"/>
      <c r="H7783" s="9"/>
      <c r="I7783" s="9"/>
      <c r="J7783" s="9"/>
      <c r="K7783" s="9"/>
      <c r="M7783" s="9"/>
      <c r="N7783" s="76"/>
      <c r="P7783" s="7"/>
      <c r="Q7783" s="7"/>
      <c r="R7783" s="7"/>
      <c r="S7783" s="7"/>
    </row>
    <row r="7784" spans="1:19" s="8" customFormat="1" ht="11.8" x14ac:dyDescent="0.2">
      <c r="A7784" s="48"/>
      <c r="F7784" s="9"/>
      <c r="G7784" s="9"/>
      <c r="H7784" s="9"/>
      <c r="I7784" s="9"/>
      <c r="J7784" s="9"/>
      <c r="K7784" s="9"/>
      <c r="M7784" s="9"/>
      <c r="N7784" s="76"/>
      <c r="P7784" s="7"/>
      <c r="Q7784" s="7"/>
      <c r="R7784" s="7"/>
      <c r="S7784" s="7"/>
    </row>
    <row r="7785" spans="1:19" s="8" customFormat="1" ht="11.8" x14ac:dyDescent="0.2">
      <c r="A7785" s="48"/>
      <c r="F7785" s="9"/>
      <c r="G7785" s="9"/>
      <c r="H7785" s="9"/>
      <c r="I7785" s="9"/>
      <c r="J7785" s="9"/>
      <c r="K7785" s="9"/>
      <c r="M7785" s="9"/>
      <c r="N7785" s="76"/>
      <c r="P7785" s="7"/>
      <c r="Q7785" s="7"/>
      <c r="R7785" s="7"/>
      <c r="S7785" s="7"/>
    </row>
    <row r="7786" spans="1:19" s="8" customFormat="1" ht="11.8" x14ac:dyDescent="0.2">
      <c r="A7786" s="48"/>
      <c r="F7786" s="9"/>
      <c r="G7786" s="9"/>
      <c r="H7786" s="9"/>
      <c r="I7786" s="9"/>
      <c r="J7786" s="9"/>
      <c r="K7786" s="9"/>
      <c r="M7786" s="9"/>
      <c r="N7786" s="76"/>
      <c r="P7786" s="7"/>
      <c r="Q7786" s="7"/>
      <c r="R7786" s="7"/>
      <c r="S7786" s="7"/>
    </row>
    <row r="7787" spans="1:19" s="8" customFormat="1" ht="11.8" x14ac:dyDescent="0.2">
      <c r="A7787" s="48"/>
      <c r="F7787" s="9"/>
      <c r="G7787" s="9"/>
      <c r="H7787" s="9"/>
      <c r="I7787" s="9"/>
      <c r="J7787" s="9"/>
      <c r="K7787" s="9"/>
      <c r="M7787" s="9"/>
      <c r="N7787" s="76"/>
      <c r="P7787" s="7"/>
      <c r="Q7787" s="7"/>
      <c r="R7787" s="7"/>
      <c r="S7787" s="7"/>
    </row>
    <row r="7788" spans="1:19" s="8" customFormat="1" ht="11.8" x14ac:dyDescent="0.2">
      <c r="A7788" s="48"/>
      <c r="F7788" s="9"/>
      <c r="G7788" s="9"/>
      <c r="H7788" s="9"/>
      <c r="I7788" s="9"/>
      <c r="J7788" s="9"/>
      <c r="K7788" s="9"/>
      <c r="M7788" s="9"/>
      <c r="N7788" s="76"/>
      <c r="P7788" s="7"/>
      <c r="Q7788" s="7"/>
      <c r="R7788" s="7"/>
      <c r="S7788" s="7"/>
    </row>
    <row r="7789" spans="1:19" s="8" customFormat="1" ht="11.8" x14ac:dyDescent="0.2">
      <c r="A7789" s="48"/>
      <c r="F7789" s="9"/>
      <c r="G7789" s="9"/>
      <c r="H7789" s="9"/>
      <c r="I7789" s="9"/>
      <c r="J7789" s="9"/>
      <c r="K7789" s="9"/>
      <c r="M7789" s="9"/>
      <c r="N7789" s="76"/>
      <c r="P7789" s="7"/>
      <c r="Q7789" s="7"/>
      <c r="R7789" s="7"/>
      <c r="S7789" s="7"/>
    </row>
    <row r="7790" spans="1:19" s="8" customFormat="1" ht="11.8" x14ac:dyDescent="0.2">
      <c r="A7790" s="48"/>
      <c r="F7790" s="9"/>
      <c r="G7790" s="9"/>
      <c r="H7790" s="9"/>
      <c r="I7790" s="9"/>
      <c r="J7790" s="9"/>
      <c r="K7790" s="9"/>
      <c r="M7790" s="9"/>
      <c r="N7790" s="76"/>
      <c r="P7790" s="7"/>
      <c r="Q7790" s="7"/>
      <c r="R7790" s="7"/>
      <c r="S7790" s="7"/>
    </row>
    <row r="7791" spans="1:19" s="8" customFormat="1" ht="11.8" x14ac:dyDescent="0.2">
      <c r="A7791" s="48"/>
      <c r="F7791" s="9"/>
      <c r="G7791" s="9"/>
      <c r="H7791" s="9"/>
      <c r="I7791" s="9"/>
      <c r="J7791" s="9"/>
      <c r="K7791" s="9"/>
      <c r="M7791" s="9"/>
      <c r="N7791" s="76"/>
      <c r="P7791" s="7"/>
      <c r="Q7791" s="7"/>
      <c r="R7791" s="7"/>
      <c r="S7791" s="7"/>
    </row>
    <row r="7792" spans="1:19" s="8" customFormat="1" ht="11.8" x14ac:dyDescent="0.2">
      <c r="A7792" s="48"/>
      <c r="F7792" s="9"/>
      <c r="G7792" s="9"/>
      <c r="H7792" s="9"/>
      <c r="I7792" s="9"/>
      <c r="J7792" s="9"/>
      <c r="K7792" s="9"/>
      <c r="M7792" s="9"/>
      <c r="N7792" s="76"/>
      <c r="P7792" s="7"/>
      <c r="Q7792" s="7"/>
      <c r="R7792" s="7"/>
      <c r="S7792" s="7"/>
    </row>
    <row r="7793" spans="1:19" s="8" customFormat="1" ht="11.8" x14ac:dyDescent="0.2">
      <c r="A7793" s="48"/>
      <c r="F7793" s="9"/>
      <c r="G7793" s="9"/>
      <c r="H7793" s="9"/>
      <c r="I7793" s="9"/>
      <c r="J7793" s="9"/>
      <c r="K7793" s="9"/>
      <c r="M7793" s="9"/>
      <c r="N7793" s="76"/>
      <c r="P7793" s="7"/>
      <c r="Q7793" s="7"/>
      <c r="R7793" s="7"/>
      <c r="S7793" s="7"/>
    </row>
    <row r="7794" spans="1:19" s="8" customFormat="1" ht="11.8" x14ac:dyDescent="0.2">
      <c r="A7794" s="48"/>
      <c r="F7794" s="9"/>
      <c r="G7794" s="9"/>
      <c r="H7794" s="9"/>
      <c r="I7794" s="9"/>
      <c r="J7794" s="9"/>
      <c r="K7794" s="9"/>
      <c r="M7794" s="9"/>
      <c r="N7794" s="76"/>
      <c r="P7794" s="7"/>
      <c r="Q7794" s="7"/>
      <c r="R7794" s="7"/>
      <c r="S7794" s="7"/>
    </row>
    <row r="7795" spans="1:19" s="8" customFormat="1" ht="11.8" x14ac:dyDescent="0.2">
      <c r="A7795" s="48"/>
      <c r="F7795" s="9"/>
      <c r="G7795" s="9"/>
      <c r="H7795" s="9"/>
      <c r="I7795" s="9"/>
      <c r="J7795" s="9"/>
      <c r="K7795" s="9"/>
      <c r="M7795" s="9"/>
      <c r="N7795" s="76"/>
      <c r="P7795" s="7"/>
      <c r="Q7795" s="7"/>
      <c r="R7795" s="7"/>
      <c r="S7795" s="7"/>
    </row>
    <row r="7796" spans="1:19" s="8" customFormat="1" ht="11.8" x14ac:dyDescent="0.2">
      <c r="A7796" s="48"/>
      <c r="F7796" s="9"/>
      <c r="G7796" s="9"/>
      <c r="H7796" s="9"/>
      <c r="I7796" s="9"/>
      <c r="J7796" s="9"/>
      <c r="K7796" s="9"/>
      <c r="M7796" s="9"/>
      <c r="N7796" s="76"/>
      <c r="P7796" s="7"/>
      <c r="Q7796" s="7"/>
      <c r="R7796" s="7"/>
      <c r="S7796" s="7"/>
    </row>
    <row r="7797" spans="1:19" s="8" customFormat="1" ht="11.8" x14ac:dyDescent="0.2">
      <c r="A7797" s="48"/>
      <c r="F7797" s="9"/>
      <c r="G7797" s="9"/>
      <c r="H7797" s="9"/>
      <c r="I7797" s="9"/>
      <c r="J7797" s="9"/>
      <c r="K7797" s="9"/>
      <c r="M7797" s="9"/>
      <c r="N7797" s="76"/>
      <c r="P7797" s="7"/>
      <c r="Q7797" s="7"/>
      <c r="R7797" s="7"/>
      <c r="S7797" s="7"/>
    </row>
    <row r="7798" spans="1:19" s="8" customFormat="1" ht="11.8" x14ac:dyDescent="0.2">
      <c r="A7798" s="48"/>
      <c r="F7798" s="9"/>
      <c r="G7798" s="9"/>
      <c r="H7798" s="9"/>
      <c r="I7798" s="9"/>
      <c r="J7798" s="9"/>
      <c r="K7798" s="9"/>
      <c r="M7798" s="9"/>
      <c r="N7798" s="76"/>
      <c r="P7798" s="7"/>
      <c r="Q7798" s="7"/>
      <c r="R7798" s="7"/>
      <c r="S7798" s="7"/>
    </row>
    <row r="7799" spans="1:19" s="8" customFormat="1" ht="11.8" x14ac:dyDescent="0.2">
      <c r="A7799" s="48"/>
      <c r="F7799" s="9"/>
      <c r="G7799" s="9"/>
      <c r="H7799" s="9"/>
      <c r="I7799" s="9"/>
      <c r="J7799" s="9"/>
      <c r="K7799" s="9"/>
      <c r="M7799" s="9"/>
      <c r="N7799" s="76"/>
      <c r="P7799" s="7"/>
      <c r="Q7799" s="7"/>
      <c r="R7799" s="7"/>
      <c r="S7799" s="7"/>
    </row>
    <row r="7800" spans="1:19" s="8" customFormat="1" ht="11.8" x14ac:dyDescent="0.2">
      <c r="A7800" s="48"/>
      <c r="F7800" s="9"/>
      <c r="G7800" s="9"/>
      <c r="H7800" s="9"/>
      <c r="I7800" s="9"/>
      <c r="J7800" s="9"/>
      <c r="K7800" s="9"/>
      <c r="M7800" s="9"/>
      <c r="N7800" s="76"/>
      <c r="P7800" s="7"/>
      <c r="Q7800" s="7"/>
      <c r="R7800" s="7"/>
      <c r="S7800" s="7"/>
    </row>
    <row r="7801" spans="1:19" s="8" customFormat="1" ht="11.8" x14ac:dyDescent="0.2">
      <c r="A7801" s="48"/>
      <c r="F7801" s="9"/>
      <c r="G7801" s="9"/>
      <c r="H7801" s="9"/>
      <c r="I7801" s="9"/>
      <c r="J7801" s="9"/>
      <c r="K7801" s="9"/>
      <c r="M7801" s="9"/>
      <c r="N7801" s="76"/>
      <c r="P7801" s="7"/>
      <c r="Q7801" s="7"/>
      <c r="R7801" s="7"/>
      <c r="S7801" s="7"/>
    </row>
    <row r="7802" spans="1:19" s="8" customFormat="1" ht="11.8" x14ac:dyDescent="0.2">
      <c r="A7802" s="48"/>
      <c r="F7802" s="9"/>
      <c r="G7802" s="9"/>
      <c r="H7802" s="9"/>
      <c r="I7802" s="9"/>
      <c r="J7802" s="9"/>
      <c r="K7802" s="9"/>
      <c r="M7802" s="9"/>
      <c r="N7802" s="76"/>
      <c r="P7802" s="7"/>
      <c r="Q7802" s="7"/>
      <c r="R7802" s="7"/>
      <c r="S7802" s="7"/>
    </row>
    <row r="7803" spans="1:19" s="8" customFormat="1" ht="11.8" x14ac:dyDescent="0.2">
      <c r="A7803" s="48"/>
      <c r="F7803" s="9"/>
      <c r="G7803" s="9"/>
      <c r="H7803" s="9"/>
      <c r="I7803" s="9"/>
      <c r="J7803" s="9"/>
      <c r="K7803" s="9"/>
      <c r="M7803" s="9"/>
      <c r="N7803" s="76"/>
      <c r="P7803" s="7"/>
      <c r="Q7803" s="7"/>
      <c r="R7803" s="7"/>
      <c r="S7803" s="7"/>
    </row>
    <row r="7804" spans="1:19" s="8" customFormat="1" ht="11.8" x14ac:dyDescent="0.2">
      <c r="A7804" s="48"/>
      <c r="F7804" s="9"/>
      <c r="G7804" s="9"/>
      <c r="H7804" s="9"/>
      <c r="I7804" s="9"/>
      <c r="J7804" s="9"/>
      <c r="K7804" s="9"/>
      <c r="M7804" s="9"/>
      <c r="N7804" s="76"/>
      <c r="P7804" s="7"/>
      <c r="Q7804" s="7"/>
      <c r="R7804" s="7"/>
      <c r="S7804" s="7"/>
    </row>
    <row r="7805" spans="1:19" s="8" customFormat="1" ht="11.8" x14ac:dyDescent="0.2">
      <c r="A7805" s="48"/>
      <c r="F7805" s="9"/>
      <c r="G7805" s="9"/>
      <c r="H7805" s="9"/>
      <c r="I7805" s="9"/>
      <c r="J7805" s="9"/>
      <c r="K7805" s="9"/>
      <c r="M7805" s="9"/>
      <c r="N7805" s="76"/>
      <c r="P7805" s="7"/>
      <c r="Q7805" s="7"/>
      <c r="R7805" s="7"/>
      <c r="S7805" s="7"/>
    </row>
    <row r="7806" spans="1:19" s="8" customFormat="1" ht="11.8" x14ac:dyDescent="0.2">
      <c r="A7806" s="48"/>
      <c r="F7806" s="9"/>
      <c r="G7806" s="9"/>
      <c r="H7806" s="9"/>
      <c r="I7806" s="9"/>
      <c r="J7806" s="9"/>
      <c r="K7806" s="9"/>
      <c r="M7806" s="9"/>
      <c r="N7806" s="76"/>
      <c r="P7806" s="7"/>
      <c r="Q7806" s="7"/>
      <c r="R7806" s="7"/>
      <c r="S7806" s="7"/>
    </row>
    <row r="7807" spans="1:19" s="8" customFormat="1" ht="11.8" x14ac:dyDescent="0.2">
      <c r="A7807" s="48"/>
      <c r="F7807" s="9"/>
      <c r="G7807" s="9"/>
      <c r="H7807" s="9"/>
      <c r="I7807" s="9"/>
      <c r="J7807" s="9"/>
      <c r="K7807" s="9"/>
      <c r="M7807" s="9"/>
      <c r="N7807" s="76"/>
      <c r="P7807" s="7"/>
      <c r="Q7807" s="7"/>
      <c r="R7807" s="7"/>
      <c r="S7807" s="7"/>
    </row>
    <row r="7808" spans="1:19" s="8" customFormat="1" ht="11.8" x14ac:dyDescent="0.2">
      <c r="A7808" s="48"/>
      <c r="F7808" s="9"/>
      <c r="G7808" s="9"/>
      <c r="H7808" s="9"/>
      <c r="I7808" s="9"/>
      <c r="J7808" s="9"/>
      <c r="K7808" s="9"/>
      <c r="M7808" s="9"/>
      <c r="N7808" s="76"/>
      <c r="P7808" s="7"/>
      <c r="Q7808" s="7"/>
      <c r="R7808" s="7"/>
      <c r="S7808" s="7"/>
    </row>
    <row r="7809" spans="1:19" s="8" customFormat="1" ht="11.8" x14ac:dyDescent="0.2">
      <c r="A7809" s="48"/>
      <c r="F7809" s="9"/>
      <c r="G7809" s="9"/>
      <c r="H7809" s="9"/>
      <c r="I7809" s="9"/>
      <c r="J7809" s="9"/>
      <c r="K7809" s="9"/>
      <c r="M7809" s="9"/>
      <c r="N7809" s="76"/>
      <c r="P7809" s="7"/>
      <c r="Q7809" s="7"/>
      <c r="R7809" s="7"/>
      <c r="S7809" s="7"/>
    </row>
    <row r="7810" spans="1:19" s="8" customFormat="1" ht="11.8" x14ac:dyDescent="0.2">
      <c r="A7810" s="48"/>
      <c r="F7810" s="9"/>
      <c r="G7810" s="9"/>
      <c r="H7810" s="9"/>
      <c r="I7810" s="9"/>
      <c r="J7810" s="9"/>
      <c r="K7810" s="9"/>
      <c r="M7810" s="9"/>
      <c r="N7810" s="76"/>
      <c r="P7810" s="7"/>
      <c r="Q7810" s="7"/>
      <c r="R7810" s="7"/>
      <c r="S7810" s="7"/>
    </row>
    <row r="7811" spans="1:19" s="8" customFormat="1" ht="11.8" x14ac:dyDescent="0.2">
      <c r="A7811" s="48"/>
      <c r="F7811" s="9"/>
      <c r="G7811" s="9"/>
      <c r="H7811" s="9"/>
      <c r="I7811" s="9"/>
      <c r="J7811" s="9"/>
      <c r="K7811" s="9"/>
      <c r="M7811" s="9"/>
      <c r="N7811" s="76"/>
      <c r="P7811" s="7"/>
      <c r="Q7811" s="7"/>
      <c r="R7811" s="7"/>
      <c r="S7811" s="7"/>
    </row>
    <row r="7812" spans="1:19" s="8" customFormat="1" ht="11.8" x14ac:dyDescent="0.2">
      <c r="A7812" s="48"/>
      <c r="F7812" s="9"/>
      <c r="G7812" s="9"/>
      <c r="H7812" s="9"/>
      <c r="I7812" s="9"/>
      <c r="J7812" s="9"/>
      <c r="K7812" s="9"/>
      <c r="M7812" s="9"/>
      <c r="N7812" s="76"/>
      <c r="P7812" s="7"/>
      <c r="Q7812" s="7"/>
      <c r="R7812" s="7"/>
      <c r="S7812" s="7"/>
    </row>
    <row r="7813" spans="1:19" s="8" customFormat="1" ht="11.8" x14ac:dyDescent="0.2">
      <c r="A7813" s="48"/>
      <c r="F7813" s="9"/>
      <c r="G7813" s="9"/>
      <c r="H7813" s="9"/>
      <c r="I7813" s="9"/>
      <c r="J7813" s="9"/>
      <c r="K7813" s="9"/>
      <c r="M7813" s="9"/>
      <c r="N7813" s="76"/>
      <c r="P7813" s="7"/>
      <c r="Q7813" s="7"/>
      <c r="R7813" s="7"/>
      <c r="S7813" s="7"/>
    </row>
    <row r="7814" spans="1:19" s="8" customFormat="1" ht="11.8" x14ac:dyDescent="0.2">
      <c r="A7814" s="48"/>
      <c r="F7814" s="9"/>
      <c r="G7814" s="9"/>
      <c r="H7814" s="9"/>
      <c r="I7814" s="9"/>
      <c r="J7814" s="9"/>
      <c r="K7814" s="9"/>
      <c r="M7814" s="9"/>
      <c r="N7814" s="76"/>
      <c r="P7814" s="7"/>
      <c r="Q7814" s="7"/>
      <c r="R7814" s="7"/>
      <c r="S7814" s="7"/>
    </row>
    <row r="7815" spans="1:19" s="8" customFormat="1" ht="11.8" x14ac:dyDescent="0.2">
      <c r="A7815" s="48"/>
      <c r="F7815" s="9"/>
      <c r="G7815" s="9"/>
      <c r="H7815" s="9"/>
      <c r="I7815" s="9"/>
      <c r="J7815" s="9"/>
      <c r="K7815" s="9"/>
      <c r="M7815" s="9"/>
      <c r="N7815" s="76"/>
      <c r="P7815" s="7"/>
      <c r="Q7815" s="7"/>
      <c r="R7815" s="7"/>
      <c r="S7815" s="7"/>
    </row>
    <row r="7816" spans="1:19" s="8" customFormat="1" ht="11.8" x14ac:dyDescent="0.2">
      <c r="A7816" s="48"/>
      <c r="F7816" s="9"/>
      <c r="G7816" s="9"/>
      <c r="H7816" s="9"/>
      <c r="I7816" s="9"/>
      <c r="J7816" s="9"/>
      <c r="K7816" s="9"/>
      <c r="M7816" s="9"/>
      <c r="N7816" s="76"/>
      <c r="P7816" s="7"/>
      <c r="Q7816" s="7"/>
      <c r="R7816" s="7"/>
      <c r="S7816" s="7"/>
    </row>
    <row r="7817" spans="1:19" s="8" customFormat="1" ht="11.8" x14ac:dyDescent="0.2">
      <c r="A7817" s="48"/>
      <c r="F7817" s="9"/>
      <c r="G7817" s="9"/>
      <c r="H7817" s="9"/>
      <c r="I7817" s="9"/>
      <c r="J7817" s="9"/>
      <c r="K7817" s="9"/>
      <c r="M7817" s="9"/>
      <c r="N7817" s="76"/>
      <c r="P7817" s="7"/>
      <c r="Q7817" s="7"/>
      <c r="R7817" s="7"/>
      <c r="S7817" s="7"/>
    </row>
    <row r="7818" spans="1:19" s="8" customFormat="1" ht="11.8" x14ac:dyDescent="0.2">
      <c r="A7818" s="48"/>
      <c r="F7818" s="9"/>
      <c r="G7818" s="9"/>
      <c r="H7818" s="9"/>
      <c r="I7818" s="9"/>
      <c r="J7818" s="9"/>
      <c r="K7818" s="9"/>
      <c r="M7818" s="9"/>
      <c r="N7818" s="76"/>
      <c r="P7818" s="7"/>
      <c r="Q7818" s="7"/>
      <c r="R7818" s="7"/>
      <c r="S7818" s="7"/>
    </row>
    <row r="7819" spans="1:19" s="8" customFormat="1" ht="11.8" x14ac:dyDescent="0.2">
      <c r="A7819" s="48"/>
      <c r="F7819" s="9"/>
      <c r="G7819" s="9"/>
      <c r="H7819" s="9"/>
      <c r="I7819" s="9"/>
      <c r="J7819" s="9"/>
      <c r="K7819" s="9"/>
      <c r="M7819" s="9"/>
      <c r="N7819" s="76"/>
      <c r="P7819" s="7"/>
      <c r="Q7819" s="7"/>
      <c r="R7819" s="7"/>
      <c r="S7819" s="7"/>
    </row>
    <row r="7820" spans="1:19" s="8" customFormat="1" ht="11.8" x14ac:dyDescent="0.2">
      <c r="A7820" s="48"/>
      <c r="F7820" s="9"/>
      <c r="G7820" s="9"/>
      <c r="H7820" s="9"/>
      <c r="I7820" s="9"/>
      <c r="J7820" s="9"/>
      <c r="K7820" s="9"/>
      <c r="M7820" s="9"/>
      <c r="N7820" s="76"/>
      <c r="P7820" s="7"/>
      <c r="Q7820" s="7"/>
      <c r="R7820" s="7"/>
      <c r="S7820" s="7"/>
    </row>
    <row r="7821" spans="1:19" s="8" customFormat="1" ht="11.8" x14ac:dyDescent="0.2">
      <c r="A7821" s="48"/>
      <c r="F7821" s="9"/>
      <c r="G7821" s="9"/>
      <c r="H7821" s="9"/>
      <c r="I7821" s="9"/>
      <c r="J7821" s="9"/>
      <c r="K7821" s="9"/>
      <c r="M7821" s="9"/>
      <c r="N7821" s="76"/>
      <c r="P7821" s="7"/>
      <c r="Q7821" s="7"/>
      <c r="R7821" s="7"/>
      <c r="S7821" s="7"/>
    </row>
    <row r="7822" spans="1:19" s="8" customFormat="1" ht="11.8" x14ac:dyDescent="0.2">
      <c r="A7822" s="48"/>
      <c r="F7822" s="9"/>
      <c r="G7822" s="9"/>
      <c r="H7822" s="9"/>
      <c r="I7822" s="9"/>
      <c r="J7822" s="9"/>
      <c r="K7822" s="9"/>
      <c r="M7822" s="9"/>
      <c r="N7822" s="76"/>
      <c r="P7822" s="7"/>
      <c r="Q7822" s="7"/>
      <c r="R7822" s="7"/>
      <c r="S7822" s="7"/>
    </row>
    <row r="7823" spans="1:19" s="8" customFormat="1" ht="11.8" x14ac:dyDescent="0.2">
      <c r="A7823" s="48"/>
      <c r="F7823" s="9"/>
      <c r="G7823" s="9"/>
      <c r="H7823" s="9"/>
      <c r="I7823" s="9"/>
      <c r="J7823" s="9"/>
      <c r="K7823" s="9"/>
      <c r="M7823" s="9"/>
      <c r="N7823" s="76"/>
      <c r="P7823" s="7"/>
      <c r="Q7823" s="7"/>
      <c r="R7823" s="7"/>
      <c r="S7823" s="7"/>
    </row>
    <row r="7824" spans="1:19" s="8" customFormat="1" ht="11.8" x14ac:dyDescent="0.2">
      <c r="A7824" s="48"/>
      <c r="F7824" s="9"/>
      <c r="G7824" s="9"/>
      <c r="H7824" s="9"/>
      <c r="I7824" s="9"/>
      <c r="J7824" s="9"/>
      <c r="K7824" s="9"/>
      <c r="M7824" s="9"/>
      <c r="N7824" s="76"/>
      <c r="P7824" s="7"/>
      <c r="Q7824" s="7"/>
      <c r="R7824" s="7"/>
      <c r="S7824" s="7"/>
    </row>
    <row r="7825" spans="1:19" s="8" customFormat="1" ht="11.8" x14ac:dyDescent="0.2">
      <c r="A7825" s="48"/>
      <c r="F7825" s="9"/>
      <c r="G7825" s="9"/>
      <c r="H7825" s="9"/>
      <c r="I7825" s="9"/>
      <c r="J7825" s="9"/>
      <c r="K7825" s="9"/>
      <c r="M7825" s="9"/>
      <c r="N7825" s="76"/>
      <c r="P7825" s="7"/>
      <c r="Q7825" s="7"/>
      <c r="R7825" s="7"/>
      <c r="S7825" s="7"/>
    </row>
    <row r="7826" spans="1:19" s="8" customFormat="1" ht="11.8" x14ac:dyDescent="0.2">
      <c r="A7826" s="48"/>
      <c r="F7826" s="9"/>
      <c r="G7826" s="9"/>
      <c r="H7826" s="9"/>
      <c r="I7826" s="9"/>
      <c r="J7826" s="9"/>
      <c r="K7826" s="9"/>
      <c r="M7826" s="9"/>
      <c r="N7826" s="76"/>
      <c r="P7826" s="7"/>
      <c r="Q7826" s="7"/>
      <c r="R7826" s="7"/>
      <c r="S7826" s="7"/>
    </row>
    <row r="7827" spans="1:19" s="8" customFormat="1" ht="11.8" x14ac:dyDescent="0.2">
      <c r="A7827" s="48"/>
      <c r="F7827" s="9"/>
      <c r="G7827" s="9"/>
      <c r="H7827" s="9"/>
      <c r="I7827" s="9"/>
      <c r="J7827" s="9"/>
      <c r="K7827" s="9"/>
      <c r="M7827" s="9"/>
      <c r="N7827" s="76"/>
      <c r="P7827" s="7"/>
      <c r="Q7827" s="7"/>
      <c r="R7827" s="7"/>
      <c r="S7827" s="7"/>
    </row>
    <row r="7828" spans="1:19" s="8" customFormat="1" ht="11.8" x14ac:dyDescent="0.2">
      <c r="A7828" s="48"/>
      <c r="F7828" s="9"/>
      <c r="G7828" s="9"/>
      <c r="H7828" s="9"/>
      <c r="I7828" s="9"/>
      <c r="J7828" s="9"/>
      <c r="K7828" s="9"/>
      <c r="M7828" s="9"/>
      <c r="N7828" s="76"/>
      <c r="P7828" s="7"/>
      <c r="Q7828" s="7"/>
      <c r="R7828" s="7"/>
      <c r="S7828" s="7"/>
    </row>
    <row r="7829" spans="1:19" s="8" customFormat="1" ht="11.8" x14ac:dyDescent="0.2">
      <c r="A7829" s="48"/>
      <c r="F7829" s="9"/>
      <c r="G7829" s="9"/>
      <c r="H7829" s="9"/>
      <c r="I7829" s="9"/>
      <c r="J7829" s="9"/>
      <c r="K7829" s="9"/>
      <c r="M7829" s="9"/>
      <c r="N7829" s="76"/>
      <c r="P7829" s="7"/>
      <c r="Q7829" s="7"/>
      <c r="R7829" s="7"/>
      <c r="S7829" s="7"/>
    </row>
    <row r="7830" spans="1:19" s="8" customFormat="1" ht="11.8" x14ac:dyDescent="0.2">
      <c r="A7830" s="48"/>
      <c r="F7830" s="9"/>
      <c r="G7830" s="9"/>
      <c r="H7830" s="9"/>
      <c r="I7830" s="9"/>
      <c r="J7830" s="9"/>
      <c r="K7830" s="9"/>
      <c r="M7830" s="9"/>
      <c r="N7830" s="76"/>
      <c r="P7830" s="7"/>
      <c r="Q7830" s="7"/>
      <c r="R7830" s="7"/>
      <c r="S7830" s="7"/>
    </row>
    <row r="7831" spans="1:19" s="8" customFormat="1" ht="11.8" x14ac:dyDescent="0.2">
      <c r="A7831" s="48"/>
      <c r="F7831" s="9"/>
      <c r="G7831" s="9"/>
      <c r="H7831" s="9"/>
      <c r="I7831" s="9"/>
      <c r="J7831" s="9"/>
      <c r="K7831" s="9"/>
      <c r="M7831" s="9"/>
      <c r="N7831" s="76"/>
      <c r="P7831" s="7"/>
      <c r="Q7831" s="7"/>
      <c r="R7831" s="7"/>
      <c r="S7831" s="7"/>
    </row>
    <row r="7832" spans="1:19" s="8" customFormat="1" ht="11.8" x14ac:dyDescent="0.2">
      <c r="A7832" s="48"/>
      <c r="F7832" s="9"/>
      <c r="G7832" s="9"/>
      <c r="H7832" s="9"/>
      <c r="I7832" s="9"/>
      <c r="J7832" s="9"/>
      <c r="K7832" s="9"/>
      <c r="M7832" s="9"/>
      <c r="N7832" s="76"/>
      <c r="P7832" s="7"/>
      <c r="Q7832" s="7"/>
      <c r="R7832" s="7"/>
      <c r="S7832" s="7"/>
    </row>
    <row r="7833" spans="1:19" s="8" customFormat="1" ht="11.8" x14ac:dyDescent="0.2">
      <c r="A7833" s="48"/>
      <c r="F7833" s="9"/>
      <c r="G7833" s="9"/>
      <c r="H7833" s="9"/>
      <c r="I7833" s="9"/>
      <c r="J7833" s="9"/>
      <c r="K7833" s="9"/>
      <c r="M7833" s="9"/>
      <c r="N7833" s="76"/>
      <c r="P7833" s="7"/>
      <c r="Q7833" s="7"/>
      <c r="R7833" s="7"/>
      <c r="S7833" s="7"/>
    </row>
    <row r="7834" spans="1:19" s="8" customFormat="1" ht="11.8" x14ac:dyDescent="0.2">
      <c r="A7834" s="48"/>
      <c r="F7834" s="9"/>
      <c r="G7834" s="9"/>
      <c r="H7834" s="9"/>
      <c r="I7834" s="9"/>
      <c r="J7834" s="9"/>
      <c r="K7834" s="9"/>
      <c r="M7834" s="9"/>
      <c r="N7834" s="76"/>
      <c r="P7834" s="7"/>
      <c r="Q7834" s="7"/>
      <c r="R7834" s="7"/>
      <c r="S7834" s="7"/>
    </row>
    <row r="7835" spans="1:19" s="8" customFormat="1" ht="11.8" x14ac:dyDescent="0.2">
      <c r="A7835" s="48"/>
      <c r="F7835" s="9"/>
      <c r="G7835" s="9"/>
      <c r="H7835" s="9"/>
      <c r="I7835" s="9"/>
      <c r="J7835" s="9"/>
      <c r="K7835" s="9"/>
      <c r="M7835" s="9"/>
      <c r="N7835" s="76"/>
      <c r="P7835" s="7"/>
      <c r="Q7835" s="7"/>
      <c r="R7835" s="7"/>
      <c r="S7835" s="7"/>
    </row>
    <row r="7836" spans="1:19" s="8" customFormat="1" ht="11.8" x14ac:dyDescent="0.2">
      <c r="A7836" s="48"/>
      <c r="F7836" s="9"/>
      <c r="G7836" s="9"/>
      <c r="H7836" s="9"/>
      <c r="I7836" s="9"/>
      <c r="J7836" s="9"/>
      <c r="K7836" s="9"/>
      <c r="M7836" s="9"/>
      <c r="N7836" s="76"/>
      <c r="P7836" s="7"/>
      <c r="Q7836" s="7"/>
      <c r="R7836" s="7"/>
      <c r="S7836" s="7"/>
    </row>
    <row r="7837" spans="1:19" s="8" customFormat="1" ht="11.8" x14ac:dyDescent="0.2">
      <c r="A7837" s="48"/>
      <c r="F7837" s="9"/>
      <c r="G7837" s="9"/>
      <c r="H7837" s="9"/>
      <c r="I7837" s="9"/>
      <c r="J7837" s="9"/>
      <c r="K7837" s="9"/>
      <c r="M7837" s="9"/>
      <c r="N7837" s="76"/>
      <c r="P7837" s="7"/>
      <c r="Q7837" s="7"/>
      <c r="R7837" s="7"/>
      <c r="S7837" s="7"/>
    </row>
    <row r="7838" spans="1:19" s="8" customFormat="1" ht="11.8" x14ac:dyDescent="0.2">
      <c r="A7838" s="48"/>
      <c r="F7838" s="9"/>
      <c r="G7838" s="9"/>
      <c r="H7838" s="9"/>
      <c r="I7838" s="9"/>
      <c r="J7838" s="9"/>
      <c r="K7838" s="9"/>
      <c r="M7838" s="9"/>
      <c r="N7838" s="76"/>
      <c r="P7838" s="7"/>
      <c r="Q7838" s="7"/>
      <c r="R7838" s="7"/>
      <c r="S7838" s="7"/>
    </row>
    <row r="7839" spans="1:19" s="8" customFormat="1" ht="11.8" x14ac:dyDescent="0.2">
      <c r="A7839" s="48"/>
      <c r="F7839" s="9"/>
      <c r="G7839" s="9"/>
      <c r="H7839" s="9"/>
      <c r="I7839" s="9"/>
      <c r="J7839" s="9"/>
      <c r="K7839" s="9"/>
      <c r="M7839" s="9"/>
      <c r="N7839" s="76"/>
      <c r="P7839" s="7"/>
      <c r="Q7839" s="7"/>
      <c r="R7839" s="7"/>
      <c r="S7839" s="7"/>
    </row>
    <row r="7840" spans="1:19" s="8" customFormat="1" ht="11.8" x14ac:dyDescent="0.2">
      <c r="A7840" s="48"/>
      <c r="F7840" s="9"/>
      <c r="G7840" s="9"/>
      <c r="H7840" s="9"/>
      <c r="I7840" s="9"/>
      <c r="J7840" s="9"/>
      <c r="K7840" s="9"/>
      <c r="M7840" s="9"/>
      <c r="N7840" s="76"/>
      <c r="P7840" s="7"/>
      <c r="Q7840" s="7"/>
      <c r="R7840" s="7"/>
      <c r="S7840" s="7"/>
    </row>
    <row r="7841" spans="1:19" s="8" customFormat="1" ht="11.8" x14ac:dyDescent="0.2">
      <c r="A7841" s="48"/>
      <c r="F7841" s="9"/>
      <c r="G7841" s="9"/>
      <c r="H7841" s="9"/>
      <c r="I7841" s="9"/>
      <c r="J7841" s="9"/>
      <c r="K7841" s="9"/>
      <c r="M7841" s="9"/>
      <c r="N7841" s="76"/>
      <c r="P7841" s="7"/>
      <c r="Q7841" s="7"/>
      <c r="R7841" s="7"/>
      <c r="S7841" s="7"/>
    </row>
    <row r="7842" spans="1:19" s="8" customFormat="1" ht="11.8" x14ac:dyDescent="0.2">
      <c r="A7842" s="48"/>
      <c r="F7842" s="9"/>
      <c r="G7842" s="9"/>
      <c r="H7842" s="9"/>
      <c r="I7842" s="9"/>
      <c r="J7842" s="9"/>
      <c r="K7842" s="9"/>
      <c r="M7842" s="9"/>
      <c r="N7842" s="76"/>
      <c r="P7842" s="7"/>
      <c r="Q7842" s="7"/>
      <c r="R7842" s="7"/>
      <c r="S7842" s="7"/>
    </row>
    <row r="7843" spans="1:19" s="8" customFormat="1" ht="11.8" x14ac:dyDescent="0.2">
      <c r="A7843" s="48"/>
      <c r="F7843" s="9"/>
      <c r="G7843" s="9"/>
      <c r="H7843" s="9"/>
      <c r="I7843" s="9"/>
      <c r="J7843" s="9"/>
      <c r="K7843" s="9"/>
      <c r="M7843" s="9"/>
      <c r="N7843" s="76"/>
      <c r="P7843" s="7"/>
      <c r="Q7843" s="7"/>
      <c r="R7843" s="7"/>
      <c r="S7843" s="7"/>
    </row>
    <row r="7844" spans="1:19" s="8" customFormat="1" ht="11.8" x14ac:dyDescent="0.2">
      <c r="A7844" s="48"/>
      <c r="F7844" s="9"/>
      <c r="G7844" s="9"/>
      <c r="H7844" s="9"/>
      <c r="I7844" s="9"/>
      <c r="J7844" s="9"/>
      <c r="K7844" s="9"/>
      <c r="M7844" s="9"/>
      <c r="N7844" s="76"/>
      <c r="P7844" s="7"/>
      <c r="Q7844" s="7"/>
      <c r="R7844" s="7"/>
      <c r="S7844" s="7"/>
    </row>
    <row r="7845" spans="1:19" s="8" customFormat="1" ht="11.8" x14ac:dyDescent="0.2">
      <c r="A7845" s="48"/>
      <c r="F7845" s="9"/>
      <c r="G7845" s="9"/>
      <c r="H7845" s="9"/>
      <c r="I7845" s="9"/>
      <c r="J7845" s="9"/>
      <c r="K7845" s="9"/>
      <c r="M7845" s="9"/>
      <c r="N7845" s="76"/>
      <c r="P7845" s="7"/>
      <c r="Q7845" s="7"/>
      <c r="R7845" s="7"/>
      <c r="S7845" s="7"/>
    </row>
    <row r="7846" spans="1:19" s="8" customFormat="1" ht="11.8" x14ac:dyDescent="0.2">
      <c r="A7846" s="48"/>
      <c r="F7846" s="9"/>
      <c r="G7846" s="9"/>
      <c r="H7846" s="9"/>
      <c r="I7846" s="9"/>
      <c r="J7846" s="9"/>
      <c r="K7846" s="9"/>
      <c r="M7846" s="9"/>
      <c r="N7846" s="76"/>
      <c r="P7846" s="7"/>
      <c r="Q7846" s="7"/>
      <c r="R7846" s="7"/>
      <c r="S7846" s="7"/>
    </row>
    <row r="7847" spans="1:19" s="8" customFormat="1" ht="11.8" x14ac:dyDescent="0.2">
      <c r="A7847" s="48"/>
      <c r="F7847" s="9"/>
      <c r="G7847" s="9"/>
      <c r="H7847" s="9"/>
      <c r="I7847" s="9"/>
      <c r="J7847" s="9"/>
      <c r="K7847" s="9"/>
      <c r="M7847" s="9"/>
      <c r="N7847" s="76"/>
      <c r="P7847" s="7"/>
      <c r="Q7847" s="7"/>
      <c r="R7847" s="7"/>
      <c r="S7847" s="7"/>
    </row>
    <row r="7848" spans="1:19" s="8" customFormat="1" ht="11.8" x14ac:dyDescent="0.2">
      <c r="A7848" s="48"/>
      <c r="F7848" s="9"/>
      <c r="G7848" s="9"/>
      <c r="H7848" s="9"/>
      <c r="I7848" s="9"/>
      <c r="J7848" s="9"/>
      <c r="K7848" s="9"/>
      <c r="M7848" s="9"/>
      <c r="N7848" s="76"/>
      <c r="P7848" s="7"/>
      <c r="Q7848" s="7"/>
      <c r="R7848" s="7"/>
      <c r="S7848" s="7"/>
    </row>
    <row r="7849" spans="1:19" s="8" customFormat="1" ht="11.8" x14ac:dyDescent="0.2">
      <c r="A7849" s="48"/>
      <c r="F7849" s="9"/>
      <c r="G7849" s="9"/>
      <c r="H7849" s="9"/>
      <c r="I7849" s="9"/>
      <c r="J7849" s="9"/>
      <c r="K7849" s="9"/>
      <c r="M7849" s="9"/>
      <c r="N7849" s="76"/>
      <c r="P7849" s="7"/>
      <c r="Q7849" s="7"/>
      <c r="R7849" s="7"/>
      <c r="S7849" s="7"/>
    </row>
    <row r="7850" spans="1:19" s="8" customFormat="1" ht="11.8" x14ac:dyDescent="0.2">
      <c r="A7850" s="48"/>
      <c r="F7850" s="9"/>
      <c r="G7850" s="9"/>
      <c r="H7850" s="9"/>
      <c r="I7850" s="9"/>
      <c r="J7850" s="9"/>
      <c r="K7850" s="9"/>
      <c r="M7850" s="9"/>
      <c r="N7850" s="76"/>
      <c r="P7850" s="7"/>
      <c r="Q7850" s="7"/>
      <c r="R7850" s="7"/>
      <c r="S7850" s="7"/>
    </row>
    <row r="7851" spans="1:19" s="8" customFormat="1" ht="11.8" x14ac:dyDescent="0.2">
      <c r="A7851" s="48"/>
      <c r="F7851" s="9"/>
      <c r="G7851" s="9"/>
      <c r="H7851" s="9"/>
      <c r="I7851" s="9"/>
      <c r="J7851" s="9"/>
      <c r="K7851" s="9"/>
      <c r="M7851" s="9"/>
      <c r="N7851" s="76"/>
      <c r="P7851" s="7"/>
      <c r="Q7851" s="7"/>
      <c r="R7851" s="7"/>
      <c r="S7851" s="7"/>
    </row>
    <row r="7852" spans="1:19" s="8" customFormat="1" ht="11.8" x14ac:dyDescent="0.2">
      <c r="A7852" s="48"/>
      <c r="F7852" s="9"/>
      <c r="G7852" s="9"/>
      <c r="H7852" s="9"/>
      <c r="I7852" s="9"/>
      <c r="J7852" s="9"/>
      <c r="K7852" s="9"/>
      <c r="M7852" s="9"/>
      <c r="N7852" s="76"/>
      <c r="P7852" s="7"/>
      <c r="Q7852" s="7"/>
      <c r="R7852" s="7"/>
      <c r="S7852" s="7"/>
    </row>
    <row r="7853" spans="1:19" s="8" customFormat="1" ht="11.8" x14ac:dyDescent="0.2">
      <c r="A7853" s="48"/>
      <c r="F7853" s="9"/>
      <c r="G7853" s="9"/>
      <c r="H7853" s="9"/>
      <c r="I7853" s="9"/>
      <c r="J7853" s="9"/>
      <c r="K7853" s="9"/>
      <c r="M7853" s="9"/>
      <c r="N7853" s="76"/>
      <c r="P7853" s="7"/>
      <c r="Q7853" s="7"/>
      <c r="R7853" s="7"/>
      <c r="S7853" s="7"/>
    </row>
    <row r="7854" spans="1:19" s="8" customFormat="1" ht="11.8" x14ac:dyDescent="0.2">
      <c r="A7854" s="48"/>
      <c r="F7854" s="9"/>
      <c r="G7854" s="9"/>
      <c r="H7854" s="9"/>
      <c r="I7854" s="9"/>
      <c r="J7854" s="9"/>
      <c r="K7854" s="9"/>
      <c r="M7854" s="9"/>
      <c r="N7854" s="76"/>
      <c r="P7854" s="7"/>
      <c r="Q7854" s="7"/>
      <c r="R7854" s="7"/>
      <c r="S7854" s="7"/>
    </row>
    <row r="7855" spans="1:19" s="8" customFormat="1" ht="11.8" x14ac:dyDescent="0.2">
      <c r="A7855" s="48"/>
      <c r="F7855" s="9"/>
      <c r="G7855" s="9"/>
      <c r="H7855" s="9"/>
      <c r="I7855" s="9"/>
      <c r="J7855" s="9"/>
      <c r="K7855" s="9"/>
      <c r="M7855" s="9"/>
      <c r="N7855" s="76"/>
      <c r="P7855" s="7"/>
      <c r="Q7855" s="7"/>
      <c r="R7855" s="7"/>
      <c r="S7855" s="7"/>
    </row>
    <row r="7856" spans="1:19" s="8" customFormat="1" ht="11.8" x14ac:dyDescent="0.2">
      <c r="A7856" s="48"/>
      <c r="F7856" s="9"/>
      <c r="G7856" s="9"/>
      <c r="H7856" s="9"/>
      <c r="I7856" s="9"/>
      <c r="J7856" s="9"/>
      <c r="K7856" s="9"/>
      <c r="M7856" s="9"/>
      <c r="N7856" s="76"/>
      <c r="P7856" s="7"/>
      <c r="Q7856" s="7"/>
      <c r="R7856" s="7"/>
      <c r="S7856" s="7"/>
    </row>
    <row r="7857" spans="1:19" s="8" customFormat="1" ht="11.8" x14ac:dyDescent="0.2">
      <c r="A7857" s="48"/>
      <c r="F7857" s="9"/>
      <c r="G7857" s="9"/>
      <c r="H7857" s="9"/>
      <c r="I7857" s="9"/>
      <c r="J7857" s="9"/>
      <c r="K7857" s="9"/>
      <c r="M7857" s="9"/>
      <c r="N7857" s="76"/>
      <c r="P7857" s="7"/>
      <c r="Q7857" s="7"/>
      <c r="R7857" s="7"/>
      <c r="S7857" s="7"/>
    </row>
    <row r="7858" spans="1:19" s="8" customFormat="1" ht="11.8" x14ac:dyDescent="0.2">
      <c r="A7858" s="48"/>
      <c r="F7858" s="9"/>
      <c r="G7858" s="9"/>
      <c r="H7858" s="9"/>
      <c r="I7858" s="9"/>
      <c r="J7858" s="9"/>
      <c r="K7858" s="9"/>
      <c r="M7858" s="9"/>
      <c r="N7858" s="76"/>
      <c r="P7858" s="7"/>
      <c r="Q7858" s="7"/>
      <c r="R7858" s="7"/>
      <c r="S7858" s="7"/>
    </row>
    <row r="7859" spans="1:19" s="8" customFormat="1" ht="11.8" x14ac:dyDescent="0.2">
      <c r="A7859" s="48"/>
      <c r="F7859" s="9"/>
      <c r="G7859" s="9"/>
      <c r="H7859" s="9"/>
      <c r="I7859" s="9"/>
      <c r="J7859" s="9"/>
      <c r="K7859" s="9"/>
      <c r="M7859" s="9"/>
      <c r="N7859" s="76"/>
      <c r="P7859" s="7"/>
      <c r="Q7859" s="7"/>
      <c r="R7859" s="7"/>
      <c r="S7859" s="7"/>
    </row>
    <row r="7860" spans="1:19" s="8" customFormat="1" ht="11.8" x14ac:dyDescent="0.2">
      <c r="A7860" s="48"/>
      <c r="F7860" s="9"/>
      <c r="G7860" s="9"/>
      <c r="H7860" s="9"/>
      <c r="I7860" s="9"/>
      <c r="J7860" s="9"/>
      <c r="K7860" s="9"/>
      <c r="M7860" s="9"/>
      <c r="N7860" s="76"/>
      <c r="P7860" s="7"/>
      <c r="Q7860" s="7"/>
      <c r="R7860" s="7"/>
      <c r="S7860" s="7"/>
    </row>
    <row r="7861" spans="1:19" s="8" customFormat="1" ht="11.8" x14ac:dyDescent="0.2">
      <c r="A7861" s="48"/>
      <c r="F7861" s="9"/>
      <c r="G7861" s="9"/>
      <c r="H7861" s="9"/>
      <c r="I7861" s="9"/>
      <c r="J7861" s="9"/>
      <c r="K7861" s="9"/>
      <c r="M7861" s="9"/>
      <c r="N7861" s="76"/>
      <c r="P7861" s="7"/>
      <c r="Q7861" s="7"/>
      <c r="R7861" s="7"/>
      <c r="S7861" s="7"/>
    </row>
    <row r="7862" spans="1:19" s="8" customFormat="1" ht="11.8" x14ac:dyDescent="0.2">
      <c r="A7862" s="48"/>
      <c r="F7862" s="9"/>
      <c r="G7862" s="9"/>
      <c r="H7862" s="9"/>
      <c r="I7862" s="9"/>
      <c r="J7862" s="9"/>
      <c r="K7862" s="9"/>
      <c r="M7862" s="9"/>
      <c r="N7862" s="76"/>
      <c r="P7862" s="7"/>
      <c r="Q7862" s="7"/>
      <c r="R7862" s="7"/>
      <c r="S7862" s="7"/>
    </row>
    <row r="7863" spans="1:19" s="8" customFormat="1" ht="11.8" x14ac:dyDescent="0.2">
      <c r="A7863" s="48"/>
      <c r="F7863" s="9"/>
      <c r="G7863" s="9"/>
      <c r="H7863" s="9"/>
      <c r="I7863" s="9"/>
      <c r="J7863" s="9"/>
      <c r="K7863" s="9"/>
      <c r="M7863" s="9"/>
      <c r="N7863" s="76"/>
      <c r="P7863" s="7"/>
      <c r="Q7863" s="7"/>
      <c r="R7863" s="7"/>
      <c r="S7863" s="7"/>
    </row>
    <row r="7864" spans="1:19" s="8" customFormat="1" ht="11.8" x14ac:dyDescent="0.2">
      <c r="A7864" s="48"/>
      <c r="F7864" s="9"/>
      <c r="G7864" s="9"/>
      <c r="H7864" s="9"/>
      <c r="I7864" s="9"/>
      <c r="J7864" s="9"/>
      <c r="K7864" s="9"/>
      <c r="M7864" s="9"/>
      <c r="N7864" s="76"/>
      <c r="P7864" s="7"/>
      <c r="Q7864" s="7"/>
      <c r="R7864" s="7"/>
      <c r="S7864" s="7"/>
    </row>
    <row r="7865" spans="1:19" s="8" customFormat="1" ht="11.8" x14ac:dyDescent="0.2">
      <c r="A7865" s="48"/>
      <c r="F7865" s="9"/>
      <c r="G7865" s="9"/>
      <c r="H7865" s="9"/>
      <c r="I7865" s="9"/>
      <c r="J7865" s="9"/>
      <c r="K7865" s="9"/>
      <c r="M7865" s="9"/>
      <c r="N7865" s="76"/>
      <c r="P7865" s="7"/>
      <c r="Q7865" s="7"/>
      <c r="R7865" s="7"/>
      <c r="S7865" s="7"/>
    </row>
    <row r="7866" spans="1:19" s="8" customFormat="1" ht="11.8" x14ac:dyDescent="0.2">
      <c r="A7866" s="48"/>
      <c r="F7866" s="9"/>
      <c r="G7866" s="9"/>
      <c r="H7866" s="9"/>
      <c r="I7866" s="9"/>
      <c r="J7866" s="9"/>
      <c r="K7866" s="9"/>
      <c r="M7866" s="9"/>
      <c r="N7866" s="76"/>
      <c r="P7866" s="7"/>
      <c r="Q7866" s="7"/>
      <c r="R7866" s="7"/>
      <c r="S7866" s="7"/>
    </row>
    <row r="7867" spans="1:19" s="8" customFormat="1" ht="11.8" x14ac:dyDescent="0.2">
      <c r="A7867" s="48"/>
      <c r="F7867" s="9"/>
      <c r="G7867" s="9"/>
      <c r="H7867" s="9"/>
      <c r="I7867" s="9"/>
      <c r="J7867" s="9"/>
      <c r="K7867" s="9"/>
      <c r="M7867" s="9"/>
      <c r="N7867" s="76"/>
      <c r="P7867" s="7"/>
      <c r="Q7867" s="7"/>
      <c r="R7867" s="7"/>
      <c r="S7867" s="7"/>
    </row>
    <row r="7868" spans="1:19" s="8" customFormat="1" ht="11.8" x14ac:dyDescent="0.2">
      <c r="A7868" s="48"/>
      <c r="F7868" s="9"/>
      <c r="G7868" s="9"/>
      <c r="H7868" s="9"/>
      <c r="I7868" s="9"/>
      <c r="J7868" s="9"/>
      <c r="K7868" s="9"/>
      <c r="M7868" s="9"/>
      <c r="N7868" s="76"/>
      <c r="P7868" s="7"/>
      <c r="Q7868" s="7"/>
      <c r="R7868" s="7"/>
      <c r="S7868" s="7"/>
    </row>
    <row r="7869" spans="1:19" s="8" customFormat="1" ht="11.8" x14ac:dyDescent="0.2">
      <c r="A7869" s="48"/>
      <c r="F7869" s="9"/>
      <c r="G7869" s="9"/>
      <c r="H7869" s="9"/>
      <c r="I7869" s="9"/>
      <c r="J7869" s="9"/>
      <c r="K7869" s="9"/>
      <c r="M7869" s="9"/>
      <c r="N7869" s="76"/>
      <c r="P7869" s="7"/>
      <c r="Q7869" s="7"/>
      <c r="R7869" s="7"/>
      <c r="S7869" s="7"/>
    </row>
    <row r="7870" spans="1:19" s="8" customFormat="1" ht="11.8" x14ac:dyDescent="0.2">
      <c r="A7870" s="48"/>
      <c r="F7870" s="9"/>
      <c r="G7870" s="9"/>
      <c r="H7870" s="9"/>
      <c r="I7870" s="9"/>
      <c r="J7870" s="9"/>
      <c r="K7870" s="9"/>
      <c r="M7870" s="9"/>
      <c r="N7870" s="76"/>
      <c r="P7870" s="7"/>
      <c r="Q7870" s="7"/>
      <c r="R7870" s="7"/>
      <c r="S7870" s="7"/>
    </row>
    <row r="7871" spans="1:19" s="8" customFormat="1" ht="11.8" x14ac:dyDescent="0.2">
      <c r="A7871" s="48"/>
      <c r="F7871" s="9"/>
      <c r="G7871" s="9"/>
      <c r="H7871" s="9"/>
      <c r="I7871" s="9"/>
      <c r="J7871" s="9"/>
      <c r="K7871" s="9"/>
      <c r="M7871" s="9"/>
      <c r="N7871" s="76"/>
      <c r="P7871" s="7"/>
      <c r="Q7871" s="7"/>
      <c r="R7871" s="7"/>
      <c r="S7871" s="7"/>
    </row>
    <row r="7872" spans="1:19" s="8" customFormat="1" ht="11.8" x14ac:dyDescent="0.2">
      <c r="A7872" s="48"/>
      <c r="F7872" s="9"/>
      <c r="G7872" s="9"/>
      <c r="H7872" s="9"/>
      <c r="I7872" s="9"/>
      <c r="J7872" s="9"/>
      <c r="K7872" s="9"/>
      <c r="M7872" s="9"/>
      <c r="N7872" s="76"/>
      <c r="P7872" s="7"/>
      <c r="Q7872" s="7"/>
      <c r="R7872" s="7"/>
      <c r="S7872" s="7"/>
    </row>
    <row r="7873" spans="1:19" s="8" customFormat="1" ht="11.8" x14ac:dyDescent="0.2">
      <c r="A7873" s="48"/>
      <c r="F7873" s="9"/>
      <c r="G7873" s="9"/>
      <c r="H7873" s="9"/>
      <c r="I7873" s="9"/>
      <c r="J7873" s="9"/>
      <c r="K7873" s="9"/>
      <c r="M7873" s="9"/>
      <c r="N7873" s="76"/>
      <c r="P7873" s="7"/>
      <c r="Q7873" s="7"/>
      <c r="R7873" s="7"/>
      <c r="S7873" s="7"/>
    </row>
    <row r="7874" spans="1:19" s="8" customFormat="1" ht="11.8" x14ac:dyDescent="0.2">
      <c r="A7874" s="48"/>
      <c r="F7874" s="9"/>
      <c r="G7874" s="9"/>
      <c r="H7874" s="9"/>
      <c r="I7874" s="9"/>
      <c r="J7874" s="9"/>
      <c r="K7874" s="9"/>
      <c r="M7874" s="9"/>
      <c r="N7874" s="76"/>
      <c r="P7874" s="7"/>
      <c r="Q7874" s="7"/>
      <c r="R7874" s="7"/>
      <c r="S7874" s="7"/>
    </row>
    <row r="7875" spans="1:19" s="8" customFormat="1" ht="11.8" x14ac:dyDescent="0.2">
      <c r="A7875" s="48"/>
      <c r="F7875" s="9"/>
      <c r="G7875" s="9"/>
      <c r="H7875" s="9"/>
      <c r="I7875" s="9"/>
      <c r="J7875" s="9"/>
      <c r="K7875" s="9"/>
      <c r="M7875" s="9"/>
      <c r="N7875" s="76"/>
      <c r="P7875" s="7"/>
      <c r="Q7875" s="7"/>
      <c r="R7875" s="7"/>
      <c r="S7875" s="7"/>
    </row>
    <row r="7876" spans="1:19" s="8" customFormat="1" ht="11.8" x14ac:dyDescent="0.2">
      <c r="A7876" s="48"/>
      <c r="F7876" s="9"/>
      <c r="G7876" s="9"/>
      <c r="H7876" s="9"/>
      <c r="I7876" s="9"/>
      <c r="J7876" s="9"/>
      <c r="K7876" s="9"/>
      <c r="M7876" s="9"/>
      <c r="N7876" s="76"/>
      <c r="P7876" s="7"/>
      <c r="Q7876" s="7"/>
      <c r="R7876" s="7"/>
      <c r="S7876" s="7"/>
    </row>
    <row r="7877" spans="1:19" s="8" customFormat="1" ht="11.8" x14ac:dyDescent="0.2">
      <c r="A7877" s="48"/>
      <c r="F7877" s="9"/>
      <c r="G7877" s="9"/>
      <c r="H7877" s="9"/>
      <c r="I7877" s="9"/>
      <c r="J7877" s="9"/>
      <c r="K7877" s="9"/>
      <c r="M7877" s="9"/>
      <c r="N7877" s="76"/>
      <c r="P7877" s="7"/>
      <c r="Q7877" s="7"/>
      <c r="R7877" s="7"/>
      <c r="S7877" s="7"/>
    </row>
    <row r="7878" spans="1:19" s="8" customFormat="1" ht="11.8" x14ac:dyDescent="0.2">
      <c r="A7878" s="48"/>
      <c r="F7878" s="9"/>
      <c r="G7878" s="9"/>
      <c r="H7878" s="9"/>
      <c r="I7878" s="9"/>
      <c r="J7878" s="9"/>
      <c r="K7878" s="9"/>
      <c r="M7878" s="9"/>
      <c r="N7878" s="76"/>
      <c r="P7878" s="7"/>
      <c r="Q7878" s="7"/>
      <c r="R7878" s="7"/>
      <c r="S7878" s="7"/>
    </row>
    <row r="7879" spans="1:19" s="8" customFormat="1" ht="11.8" x14ac:dyDescent="0.2">
      <c r="A7879" s="48"/>
      <c r="F7879" s="9"/>
      <c r="G7879" s="9"/>
      <c r="H7879" s="9"/>
      <c r="I7879" s="9"/>
      <c r="J7879" s="9"/>
      <c r="K7879" s="9"/>
      <c r="M7879" s="9"/>
      <c r="N7879" s="76"/>
      <c r="P7879" s="7"/>
      <c r="Q7879" s="7"/>
      <c r="R7879" s="7"/>
      <c r="S7879" s="7"/>
    </row>
    <row r="7880" spans="1:19" s="8" customFormat="1" ht="11.8" x14ac:dyDescent="0.2">
      <c r="A7880" s="48"/>
      <c r="F7880" s="9"/>
      <c r="G7880" s="9"/>
      <c r="H7880" s="9"/>
      <c r="I7880" s="9"/>
      <c r="J7880" s="9"/>
      <c r="K7880" s="9"/>
      <c r="M7880" s="9"/>
      <c r="N7880" s="76"/>
      <c r="P7880" s="7"/>
      <c r="Q7880" s="7"/>
      <c r="R7880" s="7"/>
      <c r="S7880" s="7"/>
    </row>
    <row r="7881" spans="1:19" s="8" customFormat="1" ht="11.8" x14ac:dyDescent="0.2">
      <c r="A7881" s="48"/>
      <c r="F7881" s="9"/>
      <c r="G7881" s="9"/>
      <c r="H7881" s="9"/>
      <c r="I7881" s="9"/>
      <c r="J7881" s="9"/>
      <c r="K7881" s="9"/>
      <c r="M7881" s="9"/>
      <c r="N7881" s="76"/>
      <c r="P7881" s="7"/>
      <c r="Q7881" s="7"/>
      <c r="R7881" s="7"/>
      <c r="S7881" s="7"/>
    </row>
    <row r="7882" spans="1:19" s="8" customFormat="1" ht="11.8" x14ac:dyDescent="0.2">
      <c r="A7882" s="48"/>
      <c r="F7882" s="9"/>
      <c r="G7882" s="9"/>
      <c r="H7882" s="9"/>
      <c r="I7882" s="9"/>
      <c r="J7882" s="9"/>
      <c r="K7882" s="9"/>
      <c r="M7882" s="9"/>
      <c r="N7882" s="76"/>
      <c r="P7882" s="7"/>
      <c r="Q7882" s="7"/>
      <c r="R7882" s="7"/>
      <c r="S7882" s="7"/>
    </row>
    <row r="7883" spans="1:19" s="8" customFormat="1" ht="11.8" x14ac:dyDescent="0.2">
      <c r="A7883" s="48"/>
      <c r="F7883" s="9"/>
      <c r="G7883" s="9"/>
      <c r="H7883" s="9"/>
      <c r="I7883" s="9"/>
      <c r="J7883" s="9"/>
      <c r="K7883" s="9"/>
      <c r="M7883" s="9"/>
      <c r="N7883" s="76"/>
      <c r="P7883" s="7"/>
      <c r="Q7883" s="7"/>
      <c r="R7883" s="7"/>
      <c r="S7883" s="7"/>
    </row>
    <row r="7884" spans="1:19" s="8" customFormat="1" ht="11.8" x14ac:dyDescent="0.2">
      <c r="A7884" s="48"/>
      <c r="F7884" s="9"/>
      <c r="G7884" s="9"/>
      <c r="H7884" s="9"/>
      <c r="I7884" s="9"/>
      <c r="J7884" s="9"/>
      <c r="K7884" s="9"/>
      <c r="M7884" s="9"/>
      <c r="N7884" s="76"/>
      <c r="P7884" s="7"/>
      <c r="Q7884" s="7"/>
      <c r="R7884" s="7"/>
      <c r="S7884" s="7"/>
    </row>
    <row r="7885" spans="1:19" s="8" customFormat="1" ht="11.8" x14ac:dyDescent="0.2">
      <c r="A7885" s="48"/>
      <c r="F7885" s="9"/>
      <c r="G7885" s="9"/>
      <c r="H7885" s="9"/>
      <c r="I7885" s="9"/>
      <c r="J7885" s="9"/>
      <c r="K7885" s="9"/>
      <c r="M7885" s="9"/>
      <c r="N7885" s="76"/>
      <c r="P7885" s="7"/>
      <c r="Q7885" s="7"/>
      <c r="R7885" s="7"/>
      <c r="S7885" s="7"/>
    </row>
    <row r="7886" spans="1:19" s="8" customFormat="1" ht="11.8" x14ac:dyDescent="0.2">
      <c r="A7886" s="48"/>
      <c r="F7886" s="9"/>
      <c r="G7886" s="9"/>
      <c r="H7886" s="9"/>
      <c r="I7886" s="9"/>
      <c r="J7886" s="9"/>
      <c r="K7886" s="9"/>
      <c r="M7886" s="9"/>
      <c r="N7886" s="76"/>
      <c r="P7886" s="7"/>
      <c r="Q7886" s="7"/>
      <c r="R7886" s="7"/>
      <c r="S7886" s="7"/>
    </row>
    <row r="7887" spans="1:19" s="8" customFormat="1" ht="11.8" x14ac:dyDescent="0.2">
      <c r="A7887" s="48"/>
      <c r="F7887" s="9"/>
      <c r="G7887" s="9"/>
      <c r="H7887" s="9"/>
      <c r="I7887" s="9"/>
      <c r="J7887" s="9"/>
      <c r="K7887" s="9"/>
      <c r="M7887" s="9"/>
      <c r="N7887" s="76"/>
      <c r="P7887" s="7"/>
      <c r="Q7887" s="7"/>
      <c r="R7887" s="7"/>
      <c r="S7887" s="7"/>
    </row>
    <row r="7888" spans="1:19" s="8" customFormat="1" ht="11.8" x14ac:dyDescent="0.2">
      <c r="A7888" s="48"/>
      <c r="F7888" s="9"/>
      <c r="G7888" s="9"/>
      <c r="H7888" s="9"/>
      <c r="I7888" s="9"/>
      <c r="J7888" s="9"/>
      <c r="K7888" s="9"/>
      <c r="M7888" s="9"/>
      <c r="N7888" s="76"/>
      <c r="P7888" s="7"/>
      <c r="Q7888" s="7"/>
      <c r="R7888" s="7"/>
      <c r="S7888" s="7"/>
    </row>
    <row r="7889" spans="1:19" s="8" customFormat="1" ht="11.8" x14ac:dyDescent="0.2">
      <c r="A7889" s="48"/>
      <c r="F7889" s="9"/>
      <c r="G7889" s="9"/>
      <c r="H7889" s="9"/>
      <c r="I7889" s="9"/>
      <c r="J7889" s="9"/>
      <c r="K7889" s="9"/>
      <c r="M7889" s="9"/>
      <c r="N7889" s="76"/>
      <c r="P7889" s="7"/>
      <c r="Q7889" s="7"/>
      <c r="R7889" s="7"/>
      <c r="S7889" s="7"/>
    </row>
    <row r="7890" spans="1:19" s="8" customFormat="1" ht="11.8" x14ac:dyDescent="0.2">
      <c r="A7890" s="48"/>
      <c r="F7890" s="9"/>
      <c r="G7890" s="9"/>
      <c r="H7890" s="9"/>
      <c r="I7890" s="9"/>
      <c r="J7890" s="9"/>
      <c r="K7890" s="9"/>
      <c r="M7890" s="9"/>
      <c r="N7890" s="76"/>
      <c r="P7890" s="7"/>
      <c r="Q7890" s="7"/>
      <c r="R7890" s="7"/>
      <c r="S7890" s="7"/>
    </row>
    <row r="7891" spans="1:19" s="8" customFormat="1" ht="11.8" x14ac:dyDescent="0.2">
      <c r="A7891" s="48"/>
      <c r="F7891" s="9"/>
      <c r="G7891" s="9"/>
      <c r="H7891" s="9"/>
      <c r="I7891" s="9"/>
      <c r="J7891" s="9"/>
      <c r="K7891" s="9"/>
      <c r="M7891" s="9"/>
      <c r="N7891" s="76"/>
      <c r="P7891" s="7"/>
      <c r="Q7891" s="7"/>
      <c r="R7891" s="7"/>
      <c r="S7891" s="7"/>
    </row>
    <row r="7892" spans="1:19" s="8" customFormat="1" ht="11.8" x14ac:dyDescent="0.2">
      <c r="A7892" s="48"/>
      <c r="F7892" s="9"/>
      <c r="G7892" s="9"/>
      <c r="H7892" s="9"/>
      <c r="I7892" s="9"/>
      <c r="J7892" s="9"/>
      <c r="K7892" s="9"/>
      <c r="M7892" s="9"/>
      <c r="N7892" s="76"/>
      <c r="P7892" s="7"/>
      <c r="Q7892" s="7"/>
      <c r="R7892" s="7"/>
      <c r="S7892" s="7"/>
    </row>
    <row r="7893" spans="1:19" s="8" customFormat="1" ht="11.8" x14ac:dyDescent="0.2">
      <c r="A7893" s="48"/>
      <c r="F7893" s="9"/>
      <c r="G7893" s="9"/>
      <c r="H7893" s="9"/>
      <c r="I7893" s="9"/>
      <c r="J7893" s="9"/>
      <c r="K7893" s="9"/>
      <c r="M7893" s="9"/>
      <c r="N7893" s="76"/>
      <c r="P7893" s="7"/>
      <c r="Q7893" s="7"/>
      <c r="R7893" s="7"/>
      <c r="S7893" s="7"/>
    </row>
    <row r="7894" spans="1:19" s="8" customFormat="1" ht="11.8" x14ac:dyDescent="0.2">
      <c r="A7894" s="48"/>
      <c r="F7894" s="9"/>
      <c r="G7894" s="9"/>
      <c r="H7894" s="9"/>
      <c r="I7894" s="9"/>
      <c r="J7894" s="9"/>
      <c r="K7894" s="9"/>
      <c r="M7894" s="9"/>
      <c r="N7894" s="76"/>
      <c r="P7894" s="7"/>
      <c r="Q7894" s="7"/>
      <c r="R7894" s="7"/>
      <c r="S7894" s="7"/>
    </row>
    <row r="7895" spans="1:19" s="8" customFormat="1" ht="11.8" x14ac:dyDescent="0.2">
      <c r="A7895" s="48"/>
      <c r="F7895" s="9"/>
      <c r="G7895" s="9"/>
      <c r="H7895" s="9"/>
      <c r="I7895" s="9"/>
      <c r="J7895" s="9"/>
      <c r="K7895" s="9"/>
      <c r="M7895" s="9"/>
      <c r="N7895" s="76"/>
      <c r="P7895" s="7"/>
      <c r="Q7895" s="7"/>
      <c r="R7895" s="7"/>
      <c r="S7895" s="7"/>
    </row>
    <row r="7896" spans="1:19" s="8" customFormat="1" ht="11.8" x14ac:dyDescent="0.2">
      <c r="A7896" s="48"/>
      <c r="F7896" s="9"/>
      <c r="G7896" s="9"/>
      <c r="H7896" s="9"/>
      <c r="I7896" s="9"/>
      <c r="J7896" s="9"/>
      <c r="K7896" s="9"/>
      <c r="M7896" s="9"/>
      <c r="N7896" s="76"/>
      <c r="P7896" s="7"/>
      <c r="Q7896" s="7"/>
      <c r="R7896" s="7"/>
      <c r="S7896" s="7"/>
    </row>
    <row r="7897" spans="1:19" s="8" customFormat="1" ht="11.8" x14ac:dyDescent="0.2">
      <c r="A7897" s="48"/>
      <c r="F7897" s="9"/>
      <c r="G7897" s="9"/>
      <c r="H7897" s="9"/>
      <c r="I7897" s="9"/>
      <c r="J7897" s="9"/>
      <c r="K7897" s="9"/>
      <c r="M7897" s="9"/>
      <c r="N7897" s="76"/>
      <c r="P7897" s="7"/>
      <c r="Q7897" s="7"/>
      <c r="R7897" s="7"/>
      <c r="S7897" s="7"/>
    </row>
    <row r="7898" spans="1:19" s="8" customFormat="1" ht="11.8" x14ac:dyDescent="0.2">
      <c r="A7898" s="48"/>
      <c r="F7898" s="9"/>
      <c r="G7898" s="9"/>
      <c r="H7898" s="9"/>
      <c r="I7898" s="9"/>
      <c r="J7898" s="9"/>
      <c r="K7898" s="9"/>
      <c r="M7898" s="9"/>
      <c r="N7898" s="76"/>
      <c r="P7898" s="7"/>
      <c r="Q7898" s="7"/>
      <c r="R7898" s="7"/>
      <c r="S7898" s="7"/>
    </row>
    <row r="7899" spans="1:19" s="8" customFormat="1" ht="11.8" x14ac:dyDescent="0.2">
      <c r="A7899" s="48"/>
      <c r="F7899" s="9"/>
      <c r="G7899" s="9"/>
      <c r="H7899" s="9"/>
      <c r="I7899" s="9"/>
      <c r="J7899" s="9"/>
      <c r="K7899" s="9"/>
      <c r="M7899" s="9"/>
      <c r="N7899" s="76"/>
      <c r="P7899" s="7"/>
      <c r="Q7899" s="7"/>
      <c r="R7899" s="7"/>
      <c r="S7899" s="7"/>
    </row>
    <row r="7900" spans="1:19" s="8" customFormat="1" ht="11.8" x14ac:dyDescent="0.2">
      <c r="A7900" s="48"/>
      <c r="F7900" s="9"/>
      <c r="G7900" s="9"/>
      <c r="H7900" s="9"/>
      <c r="I7900" s="9"/>
      <c r="J7900" s="9"/>
      <c r="K7900" s="9"/>
      <c r="M7900" s="9"/>
      <c r="N7900" s="76"/>
      <c r="P7900" s="7"/>
      <c r="Q7900" s="7"/>
      <c r="R7900" s="7"/>
      <c r="S7900" s="7"/>
    </row>
    <row r="7901" spans="1:19" s="8" customFormat="1" ht="11.8" x14ac:dyDescent="0.2">
      <c r="A7901" s="48"/>
      <c r="F7901" s="9"/>
      <c r="G7901" s="9"/>
      <c r="H7901" s="9"/>
      <c r="I7901" s="9"/>
      <c r="J7901" s="9"/>
      <c r="K7901" s="9"/>
      <c r="M7901" s="9"/>
      <c r="N7901" s="76"/>
      <c r="P7901" s="7"/>
      <c r="Q7901" s="7"/>
      <c r="R7901" s="7"/>
      <c r="S7901" s="7"/>
    </row>
    <row r="7902" spans="1:19" s="8" customFormat="1" ht="11.8" x14ac:dyDescent="0.2">
      <c r="A7902" s="48"/>
      <c r="F7902" s="9"/>
      <c r="G7902" s="9"/>
      <c r="H7902" s="9"/>
      <c r="I7902" s="9"/>
      <c r="J7902" s="9"/>
      <c r="K7902" s="9"/>
      <c r="M7902" s="9"/>
      <c r="N7902" s="76"/>
      <c r="P7902" s="7"/>
      <c r="Q7902" s="7"/>
      <c r="R7902" s="7"/>
      <c r="S7902" s="7"/>
    </row>
    <row r="7903" spans="1:19" s="8" customFormat="1" ht="11.8" x14ac:dyDescent="0.2">
      <c r="A7903" s="48"/>
      <c r="F7903" s="9"/>
      <c r="G7903" s="9"/>
      <c r="H7903" s="9"/>
      <c r="I7903" s="9"/>
      <c r="J7903" s="9"/>
      <c r="K7903" s="9"/>
      <c r="M7903" s="9"/>
      <c r="N7903" s="76"/>
      <c r="P7903" s="7"/>
      <c r="Q7903" s="7"/>
      <c r="R7903" s="7"/>
      <c r="S7903" s="7"/>
    </row>
    <row r="7904" spans="1:19" s="8" customFormat="1" ht="11.8" x14ac:dyDescent="0.2">
      <c r="A7904" s="48"/>
      <c r="F7904" s="9"/>
      <c r="G7904" s="9"/>
      <c r="H7904" s="9"/>
      <c r="I7904" s="9"/>
      <c r="J7904" s="9"/>
      <c r="K7904" s="9"/>
      <c r="M7904" s="9"/>
      <c r="N7904" s="76"/>
      <c r="P7904" s="7"/>
      <c r="Q7904" s="7"/>
      <c r="R7904" s="7"/>
      <c r="S7904" s="7"/>
    </row>
    <row r="7905" spans="1:19" s="8" customFormat="1" ht="11.8" x14ac:dyDescent="0.2">
      <c r="A7905" s="48"/>
      <c r="F7905" s="9"/>
      <c r="G7905" s="9"/>
      <c r="H7905" s="9"/>
      <c r="I7905" s="9"/>
      <c r="J7905" s="9"/>
      <c r="K7905" s="9"/>
      <c r="M7905" s="9"/>
      <c r="N7905" s="76"/>
      <c r="P7905" s="7"/>
      <c r="Q7905" s="7"/>
      <c r="R7905" s="7"/>
      <c r="S7905" s="7"/>
    </row>
    <row r="7906" spans="1:19" s="8" customFormat="1" ht="11.8" x14ac:dyDescent="0.2">
      <c r="A7906" s="48"/>
      <c r="F7906" s="9"/>
      <c r="G7906" s="9"/>
      <c r="H7906" s="9"/>
      <c r="I7906" s="9"/>
      <c r="J7906" s="9"/>
      <c r="K7906" s="9"/>
      <c r="M7906" s="9"/>
      <c r="N7906" s="76"/>
      <c r="P7906" s="7"/>
      <c r="Q7906" s="7"/>
      <c r="R7906" s="7"/>
      <c r="S7906" s="7"/>
    </row>
    <row r="7907" spans="1:19" s="8" customFormat="1" ht="11.8" x14ac:dyDescent="0.2">
      <c r="A7907" s="48"/>
      <c r="F7907" s="9"/>
      <c r="G7907" s="9"/>
      <c r="H7907" s="9"/>
      <c r="I7907" s="9"/>
      <c r="J7907" s="9"/>
      <c r="K7907" s="9"/>
      <c r="M7907" s="9"/>
      <c r="N7907" s="76"/>
      <c r="P7907" s="7"/>
      <c r="Q7907" s="7"/>
      <c r="R7907" s="7"/>
      <c r="S7907" s="7"/>
    </row>
    <row r="7908" spans="1:19" s="8" customFormat="1" ht="11.8" x14ac:dyDescent="0.2">
      <c r="A7908" s="48"/>
      <c r="F7908" s="9"/>
      <c r="G7908" s="9"/>
      <c r="H7908" s="9"/>
      <c r="I7908" s="9"/>
      <c r="J7908" s="9"/>
      <c r="K7908" s="9"/>
      <c r="M7908" s="9"/>
      <c r="N7908" s="76"/>
      <c r="P7908" s="7"/>
      <c r="Q7908" s="7"/>
      <c r="R7908" s="7"/>
      <c r="S7908" s="7"/>
    </row>
    <row r="7909" spans="1:19" s="8" customFormat="1" ht="11.8" x14ac:dyDescent="0.2">
      <c r="A7909" s="48"/>
      <c r="F7909" s="9"/>
      <c r="G7909" s="9"/>
      <c r="H7909" s="9"/>
      <c r="I7909" s="9"/>
      <c r="J7909" s="9"/>
      <c r="K7909" s="9"/>
      <c r="M7909" s="9"/>
      <c r="N7909" s="76"/>
      <c r="P7909" s="7"/>
      <c r="Q7909" s="7"/>
      <c r="R7909" s="7"/>
      <c r="S7909" s="7"/>
    </row>
    <row r="7910" spans="1:19" s="8" customFormat="1" ht="11.8" x14ac:dyDescent="0.2">
      <c r="A7910" s="48"/>
      <c r="F7910" s="9"/>
      <c r="G7910" s="9"/>
      <c r="H7910" s="9"/>
      <c r="I7910" s="9"/>
      <c r="J7910" s="9"/>
      <c r="K7910" s="9"/>
      <c r="M7910" s="9"/>
      <c r="N7910" s="76"/>
      <c r="P7910" s="7"/>
      <c r="Q7910" s="7"/>
      <c r="R7910" s="7"/>
      <c r="S7910" s="7"/>
    </row>
    <row r="7911" spans="1:19" s="8" customFormat="1" ht="11.8" x14ac:dyDescent="0.2">
      <c r="A7911" s="48"/>
      <c r="F7911" s="9"/>
      <c r="G7911" s="9"/>
      <c r="H7911" s="9"/>
      <c r="I7911" s="9"/>
      <c r="J7911" s="9"/>
      <c r="K7911" s="9"/>
      <c r="M7911" s="9"/>
      <c r="N7911" s="76"/>
      <c r="P7911" s="7"/>
      <c r="Q7911" s="7"/>
      <c r="R7911" s="7"/>
      <c r="S7911" s="7"/>
    </row>
    <row r="7912" spans="1:19" s="8" customFormat="1" ht="11.8" x14ac:dyDescent="0.2">
      <c r="A7912" s="48"/>
      <c r="F7912" s="9"/>
      <c r="G7912" s="9"/>
      <c r="H7912" s="9"/>
      <c r="I7912" s="9"/>
      <c r="J7912" s="9"/>
      <c r="K7912" s="9"/>
      <c r="M7912" s="9"/>
      <c r="N7912" s="76"/>
      <c r="P7912" s="7"/>
      <c r="Q7912" s="7"/>
      <c r="R7912" s="7"/>
      <c r="S7912" s="7"/>
    </row>
    <row r="7913" spans="1:19" s="8" customFormat="1" ht="11.8" x14ac:dyDescent="0.2">
      <c r="A7913" s="48"/>
      <c r="F7913" s="9"/>
      <c r="G7913" s="9"/>
      <c r="H7913" s="9"/>
      <c r="I7913" s="9"/>
      <c r="J7913" s="9"/>
      <c r="K7913" s="9"/>
      <c r="M7913" s="9"/>
      <c r="N7913" s="76"/>
      <c r="P7913" s="7"/>
      <c r="Q7913" s="7"/>
      <c r="R7913" s="7"/>
      <c r="S7913" s="7"/>
    </row>
    <row r="7914" spans="1:19" s="8" customFormat="1" ht="11.8" x14ac:dyDescent="0.2">
      <c r="A7914" s="48"/>
      <c r="F7914" s="9"/>
      <c r="G7914" s="9"/>
      <c r="H7914" s="9"/>
      <c r="I7914" s="9"/>
      <c r="J7914" s="9"/>
      <c r="K7914" s="9"/>
      <c r="M7914" s="9"/>
      <c r="N7914" s="76"/>
      <c r="P7914" s="7"/>
      <c r="Q7914" s="7"/>
      <c r="R7914" s="7"/>
      <c r="S7914" s="7"/>
    </row>
    <row r="7915" spans="1:19" s="8" customFormat="1" ht="11.8" x14ac:dyDescent="0.2">
      <c r="A7915" s="48"/>
      <c r="F7915" s="9"/>
      <c r="G7915" s="9"/>
      <c r="H7915" s="9"/>
      <c r="I7915" s="9"/>
      <c r="J7915" s="9"/>
      <c r="K7915" s="9"/>
      <c r="M7915" s="9"/>
      <c r="N7915" s="76"/>
      <c r="P7915" s="7"/>
      <c r="Q7915" s="7"/>
      <c r="R7915" s="7"/>
      <c r="S7915" s="7"/>
    </row>
    <row r="7916" spans="1:19" s="8" customFormat="1" ht="11.8" x14ac:dyDescent="0.2">
      <c r="A7916" s="48"/>
      <c r="F7916" s="9"/>
      <c r="G7916" s="9"/>
      <c r="H7916" s="9"/>
      <c r="I7916" s="9"/>
      <c r="J7916" s="9"/>
      <c r="K7916" s="9"/>
      <c r="M7916" s="9"/>
      <c r="N7916" s="76"/>
      <c r="P7916" s="7"/>
      <c r="Q7916" s="7"/>
      <c r="R7916" s="7"/>
      <c r="S7916" s="7"/>
    </row>
    <row r="7917" spans="1:19" s="8" customFormat="1" ht="11.8" x14ac:dyDescent="0.2">
      <c r="A7917" s="48"/>
      <c r="F7917" s="9"/>
      <c r="G7917" s="9"/>
      <c r="H7917" s="9"/>
      <c r="I7917" s="9"/>
      <c r="J7917" s="9"/>
      <c r="K7917" s="9"/>
      <c r="M7917" s="9"/>
      <c r="N7917" s="76"/>
      <c r="P7917" s="7"/>
      <c r="Q7917" s="7"/>
      <c r="R7917" s="7"/>
      <c r="S7917" s="7"/>
    </row>
    <row r="7918" spans="1:19" s="8" customFormat="1" ht="11.8" x14ac:dyDescent="0.2">
      <c r="A7918" s="48"/>
      <c r="F7918" s="9"/>
      <c r="G7918" s="9"/>
      <c r="H7918" s="9"/>
      <c r="I7918" s="9"/>
      <c r="J7918" s="9"/>
      <c r="K7918" s="9"/>
      <c r="M7918" s="9"/>
      <c r="N7918" s="76"/>
      <c r="P7918" s="7"/>
      <c r="Q7918" s="7"/>
      <c r="R7918" s="7"/>
      <c r="S7918" s="7"/>
    </row>
    <row r="7919" spans="1:19" s="8" customFormat="1" ht="11.8" x14ac:dyDescent="0.2">
      <c r="A7919" s="48"/>
      <c r="F7919" s="9"/>
      <c r="G7919" s="9"/>
      <c r="H7919" s="9"/>
      <c r="I7919" s="9"/>
      <c r="J7919" s="9"/>
      <c r="K7919" s="9"/>
      <c r="M7919" s="9"/>
      <c r="N7919" s="76"/>
      <c r="P7919" s="7"/>
      <c r="Q7919" s="7"/>
      <c r="R7919" s="7"/>
      <c r="S7919" s="7"/>
    </row>
    <row r="7920" spans="1:19" s="8" customFormat="1" ht="11.8" x14ac:dyDescent="0.2">
      <c r="A7920" s="48"/>
      <c r="F7920" s="9"/>
      <c r="G7920" s="9"/>
      <c r="H7920" s="9"/>
      <c r="I7920" s="9"/>
      <c r="J7920" s="9"/>
      <c r="K7920" s="9"/>
      <c r="M7920" s="9"/>
      <c r="N7920" s="76"/>
      <c r="P7920" s="7"/>
      <c r="Q7920" s="7"/>
      <c r="R7920" s="7"/>
      <c r="S7920" s="7"/>
    </row>
    <row r="7921" spans="1:19" s="8" customFormat="1" ht="11.8" x14ac:dyDescent="0.2">
      <c r="A7921" s="48"/>
      <c r="F7921" s="9"/>
      <c r="G7921" s="9"/>
      <c r="H7921" s="9"/>
      <c r="I7921" s="9"/>
      <c r="J7921" s="9"/>
      <c r="K7921" s="9"/>
      <c r="M7921" s="9"/>
      <c r="N7921" s="76"/>
      <c r="P7921" s="7"/>
      <c r="Q7921" s="7"/>
      <c r="R7921" s="7"/>
      <c r="S7921" s="7"/>
    </row>
    <row r="7922" spans="1:19" s="8" customFormat="1" ht="11.8" x14ac:dyDescent="0.2">
      <c r="A7922" s="48"/>
      <c r="F7922" s="9"/>
      <c r="G7922" s="9"/>
      <c r="H7922" s="9"/>
      <c r="I7922" s="9"/>
      <c r="J7922" s="9"/>
      <c r="K7922" s="9"/>
      <c r="M7922" s="9"/>
      <c r="N7922" s="76"/>
      <c r="P7922" s="7"/>
      <c r="Q7922" s="7"/>
      <c r="R7922" s="7"/>
      <c r="S7922" s="7"/>
    </row>
    <row r="7923" spans="1:19" s="8" customFormat="1" ht="11.8" x14ac:dyDescent="0.2">
      <c r="A7923" s="48"/>
      <c r="F7923" s="9"/>
      <c r="G7923" s="9"/>
      <c r="H7923" s="9"/>
      <c r="I7923" s="9"/>
      <c r="J7923" s="9"/>
      <c r="K7923" s="9"/>
      <c r="M7923" s="9"/>
      <c r="N7923" s="76"/>
      <c r="P7923" s="7"/>
      <c r="Q7923" s="7"/>
      <c r="R7923" s="7"/>
      <c r="S7923" s="7"/>
    </row>
    <row r="7924" spans="1:19" s="8" customFormat="1" ht="11.8" x14ac:dyDescent="0.2">
      <c r="A7924" s="48"/>
      <c r="F7924" s="9"/>
      <c r="G7924" s="9"/>
      <c r="H7924" s="9"/>
      <c r="I7924" s="9"/>
      <c r="J7924" s="9"/>
      <c r="K7924" s="9"/>
      <c r="M7924" s="9"/>
      <c r="N7924" s="76"/>
      <c r="P7924" s="7"/>
      <c r="Q7924" s="7"/>
      <c r="R7924" s="7"/>
      <c r="S7924" s="7"/>
    </row>
    <row r="7925" spans="1:19" s="8" customFormat="1" ht="11.8" x14ac:dyDescent="0.2">
      <c r="A7925" s="48"/>
      <c r="F7925" s="9"/>
      <c r="G7925" s="9"/>
      <c r="H7925" s="9"/>
      <c r="I7925" s="9"/>
      <c r="J7925" s="9"/>
      <c r="K7925" s="9"/>
      <c r="M7925" s="9"/>
      <c r="N7925" s="76"/>
      <c r="P7925" s="7"/>
      <c r="Q7925" s="7"/>
      <c r="R7925" s="7"/>
      <c r="S7925" s="7"/>
    </row>
    <row r="7926" spans="1:19" s="8" customFormat="1" ht="11.8" x14ac:dyDescent="0.2">
      <c r="A7926" s="48"/>
      <c r="F7926" s="9"/>
      <c r="G7926" s="9"/>
      <c r="H7926" s="9"/>
      <c r="I7926" s="9"/>
      <c r="J7926" s="9"/>
      <c r="K7926" s="9"/>
      <c r="M7926" s="9"/>
      <c r="N7926" s="76"/>
      <c r="P7926" s="7"/>
      <c r="Q7926" s="7"/>
      <c r="R7926" s="7"/>
      <c r="S7926" s="7"/>
    </row>
    <row r="7927" spans="1:19" s="8" customFormat="1" ht="11.8" x14ac:dyDescent="0.2">
      <c r="A7927" s="48"/>
      <c r="F7927" s="9"/>
      <c r="G7927" s="9"/>
      <c r="H7927" s="9"/>
      <c r="I7927" s="9"/>
      <c r="J7927" s="9"/>
      <c r="K7927" s="9"/>
      <c r="M7927" s="9"/>
      <c r="N7927" s="76"/>
      <c r="P7927" s="7"/>
      <c r="Q7927" s="7"/>
      <c r="R7927" s="7"/>
      <c r="S7927" s="7"/>
    </row>
    <row r="7928" spans="1:19" s="8" customFormat="1" ht="11.8" x14ac:dyDescent="0.2">
      <c r="A7928" s="48"/>
      <c r="F7928" s="9"/>
      <c r="G7928" s="9"/>
      <c r="H7928" s="9"/>
      <c r="I7928" s="9"/>
      <c r="J7928" s="9"/>
      <c r="K7928" s="9"/>
      <c r="M7928" s="9"/>
      <c r="N7928" s="76"/>
      <c r="P7928" s="7"/>
      <c r="Q7928" s="7"/>
      <c r="R7928" s="7"/>
      <c r="S7928" s="7"/>
    </row>
    <row r="7929" spans="1:19" s="8" customFormat="1" ht="11.8" x14ac:dyDescent="0.2">
      <c r="A7929" s="48"/>
      <c r="F7929" s="9"/>
      <c r="G7929" s="9"/>
      <c r="H7929" s="9"/>
      <c r="I7929" s="9"/>
      <c r="J7929" s="9"/>
      <c r="K7929" s="9"/>
      <c r="M7929" s="9"/>
      <c r="N7929" s="76"/>
      <c r="P7929" s="7"/>
      <c r="Q7929" s="7"/>
      <c r="R7929" s="7"/>
      <c r="S7929" s="7"/>
    </row>
    <row r="7930" spans="1:19" s="8" customFormat="1" ht="11.8" x14ac:dyDescent="0.2">
      <c r="A7930" s="48"/>
      <c r="F7930" s="9"/>
      <c r="G7930" s="9"/>
      <c r="H7930" s="9"/>
      <c r="I7930" s="9"/>
      <c r="J7930" s="9"/>
      <c r="K7930" s="9"/>
      <c r="M7930" s="9"/>
      <c r="N7930" s="76"/>
      <c r="P7930" s="7"/>
      <c r="Q7930" s="7"/>
      <c r="R7930" s="7"/>
      <c r="S7930" s="7"/>
    </row>
    <row r="7931" spans="1:19" s="8" customFormat="1" ht="11.8" x14ac:dyDescent="0.2">
      <c r="A7931" s="48"/>
      <c r="F7931" s="9"/>
      <c r="G7931" s="9"/>
      <c r="H7931" s="9"/>
      <c r="I7931" s="9"/>
      <c r="J7931" s="9"/>
      <c r="K7931" s="9"/>
      <c r="M7931" s="9"/>
      <c r="N7931" s="76"/>
      <c r="P7931" s="7"/>
      <c r="Q7931" s="7"/>
      <c r="R7931" s="7"/>
      <c r="S7931" s="7"/>
    </row>
    <row r="7932" spans="1:19" s="8" customFormat="1" ht="11.8" x14ac:dyDescent="0.2">
      <c r="A7932" s="48"/>
      <c r="F7932" s="9"/>
      <c r="G7932" s="9"/>
      <c r="H7932" s="9"/>
      <c r="I7932" s="9"/>
      <c r="J7932" s="9"/>
      <c r="K7932" s="9"/>
      <c r="M7932" s="9"/>
      <c r="N7932" s="76"/>
      <c r="P7932" s="7"/>
      <c r="Q7932" s="7"/>
      <c r="R7932" s="7"/>
      <c r="S7932" s="7"/>
    </row>
    <row r="7933" spans="1:19" s="8" customFormat="1" ht="11.8" x14ac:dyDescent="0.2">
      <c r="A7933" s="48"/>
      <c r="F7933" s="9"/>
      <c r="G7933" s="9"/>
      <c r="H7933" s="9"/>
      <c r="I7933" s="9"/>
      <c r="J7933" s="9"/>
      <c r="K7933" s="9"/>
      <c r="M7933" s="9"/>
      <c r="N7933" s="76"/>
      <c r="P7933" s="7"/>
      <c r="Q7933" s="7"/>
      <c r="R7933" s="7"/>
      <c r="S7933" s="7"/>
    </row>
    <row r="7934" spans="1:19" s="8" customFormat="1" ht="11.8" x14ac:dyDescent="0.2">
      <c r="A7934" s="48"/>
      <c r="F7934" s="9"/>
      <c r="G7934" s="9"/>
      <c r="H7934" s="9"/>
      <c r="I7934" s="9"/>
      <c r="J7934" s="9"/>
      <c r="K7934" s="9"/>
      <c r="M7934" s="9"/>
      <c r="N7934" s="76"/>
      <c r="P7934" s="7"/>
      <c r="Q7934" s="7"/>
      <c r="R7934" s="7"/>
      <c r="S7934" s="7"/>
    </row>
    <row r="7935" spans="1:19" s="8" customFormat="1" ht="11.8" x14ac:dyDescent="0.2">
      <c r="A7935" s="48"/>
      <c r="F7935" s="9"/>
      <c r="G7935" s="9"/>
      <c r="H7935" s="9"/>
      <c r="I7935" s="9"/>
      <c r="J7935" s="9"/>
      <c r="K7935" s="9"/>
      <c r="M7935" s="9"/>
      <c r="N7935" s="76"/>
      <c r="P7935" s="7"/>
      <c r="Q7935" s="7"/>
      <c r="R7935" s="7"/>
      <c r="S7935" s="7"/>
    </row>
    <row r="7936" spans="1:19" s="8" customFormat="1" ht="11.8" x14ac:dyDescent="0.2">
      <c r="A7936" s="48"/>
      <c r="F7936" s="9"/>
      <c r="G7936" s="9"/>
      <c r="H7936" s="9"/>
      <c r="I7936" s="9"/>
      <c r="J7936" s="9"/>
      <c r="K7936" s="9"/>
      <c r="M7936" s="9"/>
      <c r="N7936" s="76"/>
      <c r="P7936" s="7"/>
      <c r="Q7936" s="7"/>
      <c r="R7936" s="7"/>
      <c r="S7936" s="7"/>
    </row>
    <row r="7937" spans="1:19" s="8" customFormat="1" ht="11.8" x14ac:dyDescent="0.2">
      <c r="A7937" s="48"/>
      <c r="F7937" s="9"/>
      <c r="G7937" s="9"/>
      <c r="H7937" s="9"/>
      <c r="I7937" s="9"/>
      <c r="J7937" s="9"/>
      <c r="K7937" s="9"/>
      <c r="M7937" s="9"/>
      <c r="N7937" s="76"/>
      <c r="P7937" s="7"/>
      <c r="Q7937" s="7"/>
      <c r="R7937" s="7"/>
      <c r="S7937" s="7"/>
    </row>
    <row r="7938" spans="1:19" s="8" customFormat="1" ht="11.8" x14ac:dyDescent="0.2">
      <c r="A7938" s="48"/>
      <c r="F7938" s="9"/>
      <c r="G7938" s="9"/>
      <c r="H7938" s="9"/>
      <c r="I7938" s="9"/>
      <c r="J7938" s="9"/>
      <c r="K7938" s="9"/>
      <c r="M7938" s="9"/>
      <c r="N7938" s="76"/>
      <c r="P7938" s="7"/>
      <c r="Q7938" s="7"/>
      <c r="R7938" s="7"/>
      <c r="S7938" s="7"/>
    </row>
    <row r="7939" spans="1:19" s="8" customFormat="1" ht="11.8" x14ac:dyDescent="0.2">
      <c r="A7939" s="48"/>
      <c r="F7939" s="9"/>
      <c r="G7939" s="9"/>
      <c r="H7939" s="9"/>
      <c r="I7939" s="9"/>
      <c r="J7939" s="9"/>
      <c r="K7939" s="9"/>
      <c r="M7939" s="9"/>
      <c r="N7939" s="76"/>
      <c r="P7939" s="7"/>
      <c r="Q7939" s="7"/>
      <c r="R7939" s="7"/>
      <c r="S7939" s="7"/>
    </row>
    <row r="7940" spans="1:19" s="8" customFormat="1" ht="11.8" x14ac:dyDescent="0.2">
      <c r="A7940" s="48"/>
      <c r="F7940" s="9"/>
      <c r="G7940" s="9"/>
      <c r="H7940" s="9"/>
      <c r="I7940" s="9"/>
      <c r="J7940" s="9"/>
      <c r="K7940" s="9"/>
      <c r="M7940" s="9"/>
      <c r="N7940" s="76"/>
      <c r="P7940" s="7"/>
      <c r="Q7940" s="7"/>
      <c r="R7940" s="7"/>
      <c r="S7940" s="7"/>
    </row>
    <row r="7941" spans="1:19" s="8" customFormat="1" ht="11.8" x14ac:dyDescent="0.2">
      <c r="A7941" s="48"/>
      <c r="F7941" s="9"/>
      <c r="G7941" s="9"/>
      <c r="H7941" s="9"/>
      <c r="I7941" s="9"/>
      <c r="J7941" s="9"/>
      <c r="K7941" s="9"/>
      <c r="M7941" s="9"/>
      <c r="N7941" s="76"/>
      <c r="P7941" s="7"/>
      <c r="Q7941" s="7"/>
      <c r="R7941" s="7"/>
      <c r="S7941" s="7"/>
    </row>
    <row r="7942" spans="1:19" s="8" customFormat="1" ht="11.8" x14ac:dyDescent="0.2">
      <c r="A7942" s="48"/>
      <c r="F7942" s="9"/>
      <c r="G7942" s="9"/>
      <c r="H7942" s="9"/>
      <c r="I7942" s="9"/>
      <c r="J7942" s="9"/>
      <c r="K7942" s="9"/>
      <c r="M7942" s="9"/>
      <c r="N7942" s="76"/>
      <c r="P7942" s="7"/>
      <c r="Q7942" s="7"/>
      <c r="R7942" s="7"/>
      <c r="S7942" s="7"/>
    </row>
    <row r="7943" spans="1:19" s="8" customFormat="1" ht="11.8" x14ac:dyDescent="0.2">
      <c r="A7943" s="48"/>
      <c r="F7943" s="9"/>
      <c r="G7943" s="9"/>
      <c r="H7943" s="9"/>
      <c r="I7943" s="9"/>
      <c r="J7943" s="9"/>
      <c r="K7943" s="9"/>
      <c r="M7943" s="9"/>
      <c r="N7943" s="76"/>
      <c r="P7943" s="7"/>
      <c r="Q7943" s="7"/>
      <c r="R7943" s="7"/>
      <c r="S7943" s="7"/>
    </row>
    <row r="7944" spans="1:19" s="8" customFormat="1" ht="11.8" x14ac:dyDescent="0.2">
      <c r="A7944" s="48"/>
      <c r="F7944" s="9"/>
      <c r="G7944" s="9"/>
      <c r="H7944" s="9"/>
      <c r="I7944" s="9"/>
      <c r="J7944" s="9"/>
      <c r="K7944" s="9"/>
      <c r="M7944" s="9"/>
      <c r="N7944" s="76"/>
      <c r="P7944" s="7"/>
      <c r="Q7944" s="7"/>
      <c r="R7944" s="7"/>
      <c r="S7944" s="7"/>
    </row>
    <row r="7945" spans="1:19" s="8" customFormat="1" ht="11.8" x14ac:dyDescent="0.2">
      <c r="A7945" s="48"/>
      <c r="F7945" s="9"/>
      <c r="G7945" s="9"/>
      <c r="H7945" s="9"/>
      <c r="I7945" s="9"/>
      <c r="J7945" s="9"/>
      <c r="K7945" s="9"/>
      <c r="M7945" s="9"/>
      <c r="N7945" s="76"/>
      <c r="P7945" s="7"/>
      <c r="Q7945" s="7"/>
      <c r="R7945" s="7"/>
      <c r="S7945" s="7"/>
    </row>
    <row r="7946" spans="1:19" s="8" customFormat="1" ht="11.8" x14ac:dyDescent="0.2">
      <c r="A7946" s="48"/>
      <c r="F7946" s="9"/>
      <c r="G7946" s="9"/>
      <c r="H7946" s="9"/>
      <c r="I7946" s="9"/>
      <c r="J7946" s="9"/>
      <c r="K7946" s="9"/>
      <c r="M7946" s="9"/>
      <c r="N7946" s="76"/>
      <c r="P7946" s="7"/>
      <c r="Q7946" s="7"/>
      <c r="R7946" s="7"/>
      <c r="S7946" s="7"/>
    </row>
    <row r="7947" spans="1:19" s="8" customFormat="1" ht="11.8" x14ac:dyDescent="0.2">
      <c r="A7947" s="48"/>
      <c r="F7947" s="9"/>
      <c r="G7947" s="9"/>
      <c r="H7947" s="9"/>
      <c r="I7947" s="9"/>
      <c r="J7947" s="9"/>
      <c r="K7947" s="9"/>
      <c r="M7947" s="9"/>
      <c r="N7947" s="76"/>
      <c r="P7947" s="7"/>
      <c r="Q7947" s="7"/>
      <c r="R7947" s="7"/>
      <c r="S7947" s="7"/>
    </row>
    <row r="7948" spans="1:19" s="8" customFormat="1" ht="11.8" x14ac:dyDescent="0.2">
      <c r="A7948" s="48"/>
      <c r="F7948" s="9"/>
      <c r="G7948" s="9"/>
      <c r="H7948" s="9"/>
      <c r="I7948" s="9"/>
      <c r="J7948" s="9"/>
      <c r="K7948" s="9"/>
      <c r="M7948" s="9"/>
      <c r="N7948" s="76"/>
      <c r="P7948" s="7"/>
      <c r="Q7948" s="7"/>
      <c r="R7948" s="7"/>
      <c r="S7948" s="7"/>
    </row>
    <row r="7949" spans="1:19" s="8" customFormat="1" ht="11.8" x14ac:dyDescent="0.2">
      <c r="A7949" s="48"/>
      <c r="F7949" s="9"/>
      <c r="G7949" s="9"/>
      <c r="H7949" s="9"/>
      <c r="I7949" s="9"/>
      <c r="J7949" s="9"/>
      <c r="K7949" s="9"/>
      <c r="M7949" s="9"/>
      <c r="N7949" s="76"/>
      <c r="P7949" s="7"/>
      <c r="Q7949" s="7"/>
      <c r="R7949" s="7"/>
      <c r="S7949" s="7"/>
    </row>
    <row r="7950" spans="1:19" s="8" customFormat="1" ht="11.8" x14ac:dyDescent="0.2">
      <c r="A7950" s="48"/>
      <c r="F7950" s="9"/>
      <c r="G7950" s="9"/>
      <c r="H7950" s="9"/>
      <c r="I7950" s="9"/>
      <c r="J7950" s="9"/>
      <c r="K7950" s="9"/>
      <c r="M7950" s="9"/>
      <c r="N7950" s="76"/>
      <c r="P7950" s="7"/>
      <c r="Q7950" s="7"/>
      <c r="R7950" s="7"/>
      <c r="S7950" s="7"/>
    </row>
    <row r="7951" spans="1:19" s="8" customFormat="1" ht="11.8" x14ac:dyDescent="0.2">
      <c r="A7951" s="48"/>
      <c r="F7951" s="9"/>
      <c r="G7951" s="9"/>
      <c r="H7951" s="9"/>
      <c r="I7951" s="9"/>
      <c r="J7951" s="9"/>
      <c r="K7951" s="9"/>
      <c r="M7951" s="9"/>
      <c r="N7951" s="76"/>
      <c r="P7951" s="7"/>
      <c r="Q7951" s="7"/>
      <c r="R7951" s="7"/>
      <c r="S7951" s="7"/>
    </row>
    <row r="7952" spans="1:19" s="8" customFormat="1" ht="11.8" x14ac:dyDescent="0.2">
      <c r="A7952" s="48"/>
      <c r="F7952" s="9"/>
      <c r="G7952" s="9"/>
      <c r="H7952" s="9"/>
      <c r="I7952" s="9"/>
      <c r="J7952" s="9"/>
      <c r="K7952" s="9"/>
      <c r="M7952" s="9"/>
      <c r="N7952" s="76"/>
      <c r="P7952" s="7"/>
      <c r="Q7952" s="7"/>
      <c r="R7952" s="7"/>
      <c r="S7952" s="7"/>
    </row>
    <row r="7953" spans="1:19" s="8" customFormat="1" ht="11.8" x14ac:dyDescent="0.2">
      <c r="A7953" s="48"/>
      <c r="F7953" s="9"/>
      <c r="G7953" s="9"/>
      <c r="H7953" s="9"/>
      <c r="I7953" s="9"/>
      <c r="J7953" s="9"/>
      <c r="K7953" s="9"/>
      <c r="M7953" s="9"/>
      <c r="N7953" s="76"/>
      <c r="P7953" s="7"/>
      <c r="Q7953" s="7"/>
      <c r="R7953" s="7"/>
      <c r="S7953" s="7"/>
    </row>
    <row r="7954" spans="1:19" s="8" customFormat="1" ht="11.8" x14ac:dyDescent="0.2">
      <c r="A7954" s="48"/>
      <c r="F7954" s="9"/>
      <c r="G7954" s="9"/>
      <c r="H7954" s="9"/>
      <c r="I7954" s="9"/>
      <c r="J7954" s="9"/>
      <c r="K7954" s="9"/>
      <c r="M7954" s="9"/>
      <c r="N7954" s="76"/>
      <c r="P7954" s="7"/>
      <c r="Q7954" s="7"/>
      <c r="R7954" s="7"/>
      <c r="S7954" s="7"/>
    </row>
    <row r="7955" spans="1:19" s="8" customFormat="1" ht="11.8" x14ac:dyDescent="0.2">
      <c r="A7955" s="48"/>
      <c r="F7955" s="9"/>
      <c r="G7955" s="9"/>
      <c r="H7955" s="9"/>
      <c r="I7955" s="9"/>
      <c r="J7955" s="9"/>
      <c r="K7955" s="9"/>
      <c r="M7955" s="9"/>
      <c r="N7955" s="76"/>
      <c r="P7955" s="7"/>
      <c r="Q7955" s="7"/>
      <c r="R7955" s="7"/>
      <c r="S7955" s="7"/>
    </row>
    <row r="7956" spans="1:19" s="8" customFormat="1" ht="11.8" x14ac:dyDescent="0.2">
      <c r="A7956" s="48"/>
      <c r="F7956" s="9"/>
      <c r="G7956" s="9"/>
      <c r="H7956" s="9"/>
      <c r="I7956" s="9"/>
      <c r="J7956" s="9"/>
      <c r="K7956" s="9"/>
      <c r="M7956" s="9"/>
      <c r="N7956" s="76"/>
      <c r="P7956" s="7"/>
      <c r="Q7956" s="7"/>
      <c r="R7956" s="7"/>
      <c r="S7956" s="7"/>
    </row>
    <row r="7957" spans="1:19" s="8" customFormat="1" ht="11.8" x14ac:dyDescent="0.2">
      <c r="A7957" s="48"/>
      <c r="F7957" s="9"/>
      <c r="G7957" s="9"/>
      <c r="H7957" s="9"/>
      <c r="I7957" s="9"/>
      <c r="J7957" s="9"/>
      <c r="K7957" s="9"/>
      <c r="M7957" s="9"/>
      <c r="N7957" s="76"/>
      <c r="P7957" s="7"/>
      <c r="Q7957" s="7"/>
      <c r="R7957" s="7"/>
      <c r="S7957" s="7"/>
    </row>
    <row r="7958" spans="1:19" s="8" customFormat="1" ht="11.8" x14ac:dyDescent="0.2">
      <c r="A7958" s="48"/>
      <c r="F7958" s="9"/>
      <c r="G7958" s="9"/>
      <c r="H7958" s="9"/>
      <c r="I7958" s="9"/>
      <c r="J7958" s="9"/>
      <c r="K7958" s="9"/>
      <c r="M7958" s="9"/>
      <c r="N7958" s="76"/>
      <c r="P7958" s="7"/>
      <c r="Q7958" s="7"/>
      <c r="R7958" s="7"/>
      <c r="S7958" s="7"/>
    </row>
    <row r="7959" spans="1:19" s="8" customFormat="1" ht="11.8" x14ac:dyDescent="0.2">
      <c r="A7959" s="48"/>
      <c r="F7959" s="9"/>
      <c r="G7959" s="9"/>
      <c r="H7959" s="9"/>
      <c r="I7959" s="9"/>
      <c r="J7959" s="9"/>
      <c r="K7959" s="9"/>
      <c r="M7959" s="9"/>
      <c r="N7959" s="76"/>
      <c r="P7959" s="7"/>
      <c r="Q7959" s="7"/>
      <c r="R7959" s="7"/>
      <c r="S7959" s="7"/>
    </row>
    <row r="7960" spans="1:19" s="8" customFormat="1" ht="11.8" x14ac:dyDescent="0.2">
      <c r="A7960" s="48"/>
      <c r="F7960" s="9"/>
      <c r="G7960" s="9"/>
      <c r="H7960" s="9"/>
      <c r="I7960" s="9"/>
      <c r="J7960" s="9"/>
      <c r="K7960" s="9"/>
      <c r="M7960" s="9"/>
      <c r="N7960" s="76"/>
      <c r="P7960" s="7"/>
      <c r="Q7960" s="7"/>
      <c r="R7960" s="7"/>
      <c r="S7960" s="7"/>
    </row>
    <row r="7961" spans="1:19" s="8" customFormat="1" ht="11.8" x14ac:dyDescent="0.2">
      <c r="A7961" s="48"/>
      <c r="F7961" s="9"/>
      <c r="G7961" s="9"/>
      <c r="H7961" s="9"/>
      <c r="I7961" s="9"/>
      <c r="J7961" s="9"/>
      <c r="K7961" s="9"/>
      <c r="M7961" s="9"/>
      <c r="N7961" s="76"/>
      <c r="P7961" s="7"/>
      <c r="Q7961" s="7"/>
      <c r="R7961" s="7"/>
      <c r="S7961" s="7"/>
    </row>
    <row r="7962" spans="1:19" s="8" customFormat="1" ht="11.8" x14ac:dyDescent="0.2">
      <c r="A7962" s="48"/>
      <c r="F7962" s="9"/>
      <c r="G7962" s="9"/>
      <c r="H7962" s="9"/>
      <c r="I7962" s="9"/>
      <c r="J7962" s="9"/>
      <c r="K7962" s="9"/>
      <c r="M7962" s="9"/>
      <c r="N7962" s="76"/>
      <c r="P7962" s="7"/>
      <c r="Q7962" s="7"/>
      <c r="R7962" s="7"/>
      <c r="S7962" s="7"/>
    </row>
    <row r="7963" spans="1:19" s="8" customFormat="1" ht="11.8" x14ac:dyDescent="0.2">
      <c r="A7963" s="48"/>
      <c r="F7963" s="9"/>
      <c r="G7963" s="9"/>
      <c r="H7963" s="9"/>
      <c r="I7963" s="9"/>
      <c r="J7963" s="9"/>
      <c r="K7963" s="9"/>
      <c r="M7963" s="9"/>
      <c r="N7963" s="76"/>
      <c r="P7963" s="7"/>
      <c r="Q7963" s="7"/>
      <c r="R7963" s="7"/>
      <c r="S7963" s="7"/>
    </row>
    <row r="7964" spans="1:19" s="8" customFormat="1" ht="11.8" x14ac:dyDescent="0.2">
      <c r="A7964" s="48"/>
      <c r="F7964" s="9"/>
      <c r="G7964" s="9"/>
      <c r="H7964" s="9"/>
      <c r="I7964" s="9"/>
      <c r="J7964" s="9"/>
      <c r="K7964" s="9"/>
      <c r="M7964" s="9"/>
      <c r="N7964" s="76"/>
      <c r="P7964" s="7"/>
      <c r="Q7964" s="7"/>
      <c r="R7964" s="7"/>
      <c r="S7964" s="7"/>
    </row>
    <row r="7965" spans="1:19" s="8" customFormat="1" ht="11.8" x14ac:dyDescent="0.2">
      <c r="A7965" s="48"/>
      <c r="F7965" s="9"/>
      <c r="G7965" s="9"/>
      <c r="H7965" s="9"/>
      <c r="I7965" s="9"/>
      <c r="J7965" s="9"/>
      <c r="K7965" s="9"/>
      <c r="M7965" s="9"/>
      <c r="N7965" s="76"/>
      <c r="P7965" s="7"/>
      <c r="Q7965" s="7"/>
      <c r="R7965" s="7"/>
      <c r="S7965" s="7"/>
    </row>
    <row r="7966" spans="1:19" s="8" customFormat="1" ht="11.8" x14ac:dyDescent="0.2">
      <c r="A7966" s="48"/>
      <c r="F7966" s="9"/>
      <c r="G7966" s="9"/>
      <c r="H7966" s="9"/>
      <c r="I7966" s="9"/>
      <c r="J7966" s="9"/>
      <c r="K7966" s="9"/>
      <c r="M7966" s="9"/>
      <c r="N7966" s="76"/>
      <c r="P7966" s="7"/>
      <c r="Q7966" s="7"/>
      <c r="R7966" s="7"/>
      <c r="S7966" s="7"/>
    </row>
    <row r="7967" spans="1:19" s="8" customFormat="1" ht="11.8" x14ac:dyDescent="0.2">
      <c r="A7967" s="48"/>
      <c r="F7967" s="9"/>
      <c r="G7967" s="9"/>
      <c r="H7967" s="9"/>
      <c r="I7967" s="9"/>
      <c r="J7967" s="9"/>
      <c r="K7967" s="9"/>
      <c r="M7967" s="9"/>
      <c r="N7967" s="76"/>
      <c r="P7967" s="7"/>
      <c r="Q7967" s="7"/>
      <c r="R7967" s="7"/>
      <c r="S7967" s="7"/>
    </row>
    <row r="7968" spans="1:19" s="8" customFormat="1" ht="11.8" x14ac:dyDescent="0.2">
      <c r="A7968" s="48"/>
      <c r="F7968" s="9"/>
      <c r="G7968" s="9"/>
      <c r="H7968" s="9"/>
      <c r="I7968" s="9"/>
      <c r="J7968" s="9"/>
      <c r="K7968" s="9"/>
      <c r="M7968" s="9"/>
      <c r="N7968" s="76"/>
      <c r="P7968" s="7"/>
      <c r="Q7968" s="7"/>
      <c r="R7968" s="7"/>
      <c r="S7968" s="7"/>
    </row>
    <row r="7969" spans="1:19" s="8" customFormat="1" ht="11.8" x14ac:dyDescent="0.2">
      <c r="A7969" s="48"/>
      <c r="F7969" s="9"/>
      <c r="G7969" s="9"/>
      <c r="H7969" s="9"/>
      <c r="I7969" s="9"/>
      <c r="J7969" s="9"/>
      <c r="K7969" s="9"/>
      <c r="M7969" s="9"/>
      <c r="N7969" s="76"/>
      <c r="P7969" s="7"/>
      <c r="Q7969" s="7"/>
      <c r="R7969" s="7"/>
      <c r="S7969" s="7"/>
    </row>
    <row r="7970" spans="1:19" s="8" customFormat="1" ht="11.8" x14ac:dyDescent="0.2">
      <c r="A7970" s="48"/>
      <c r="F7970" s="9"/>
      <c r="G7970" s="9"/>
      <c r="H7970" s="9"/>
      <c r="I7970" s="9"/>
      <c r="J7970" s="9"/>
      <c r="K7970" s="9"/>
      <c r="M7970" s="9"/>
      <c r="N7970" s="76"/>
      <c r="P7970" s="7"/>
      <c r="Q7970" s="7"/>
      <c r="R7970" s="7"/>
      <c r="S7970" s="7"/>
    </row>
    <row r="7971" spans="1:19" s="8" customFormat="1" ht="11.8" x14ac:dyDescent="0.2">
      <c r="A7971" s="48"/>
      <c r="F7971" s="9"/>
      <c r="G7971" s="9"/>
      <c r="H7971" s="9"/>
      <c r="I7971" s="9"/>
      <c r="J7971" s="9"/>
      <c r="K7971" s="9"/>
      <c r="M7971" s="9"/>
      <c r="N7971" s="76"/>
      <c r="P7971" s="7"/>
      <c r="Q7971" s="7"/>
      <c r="R7971" s="7"/>
      <c r="S7971" s="7"/>
    </row>
    <row r="7972" spans="1:19" s="8" customFormat="1" ht="11.8" x14ac:dyDescent="0.2">
      <c r="A7972" s="48"/>
      <c r="F7972" s="9"/>
      <c r="G7972" s="9"/>
      <c r="H7972" s="9"/>
      <c r="I7972" s="9"/>
      <c r="J7972" s="9"/>
      <c r="K7972" s="9"/>
      <c r="M7972" s="9"/>
      <c r="N7972" s="76"/>
      <c r="P7972" s="7"/>
      <c r="Q7972" s="7"/>
      <c r="R7972" s="7"/>
      <c r="S7972" s="7"/>
    </row>
    <row r="7973" spans="1:19" s="8" customFormat="1" ht="11.8" x14ac:dyDescent="0.2">
      <c r="A7973" s="48"/>
      <c r="F7973" s="9"/>
      <c r="G7973" s="9"/>
      <c r="H7973" s="9"/>
      <c r="I7973" s="9"/>
      <c r="J7973" s="9"/>
      <c r="K7973" s="9"/>
      <c r="M7973" s="9"/>
      <c r="N7973" s="76"/>
      <c r="P7973" s="7"/>
      <c r="Q7973" s="7"/>
      <c r="R7973" s="7"/>
      <c r="S7973" s="7"/>
    </row>
    <row r="7974" spans="1:19" s="8" customFormat="1" ht="11.8" x14ac:dyDescent="0.2">
      <c r="A7974" s="48"/>
      <c r="F7974" s="9"/>
      <c r="G7974" s="9"/>
      <c r="H7974" s="9"/>
      <c r="I7974" s="9"/>
      <c r="J7974" s="9"/>
      <c r="K7974" s="9"/>
      <c r="M7974" s="9"/>
      <c r="N7974" s="76"/>
      <c r="P7974" s="7"/>
      <c r="Q7974" s="7"/>
      <c r="R7974" s="7"/>
      <c r="S7974" s="7"/>
    </row>
    <row r="7975" spans="1:19" s="8" customFormat="1" ht="11.8" x14ac:dyDescent="0.2">
      <c r="A7975" s="48"/>
      <c r="F7975" s="9"/>
      <c r="G7975" s="9"/>
      <c r="H7975" s="9"/>
      <c r="I7975" s="9"/>
      <c r="J7975" s="9"/>
      <c r="K7975" s="9"/>
      <c r="M7975" s="9"/>
      <c r="N7975" s="76"/>
      <c r="P7975" s="7"/>
      <c r="Q7975" s="7"/>
      <c r="R7975" s="7"/>
      <c r="S7975" s="7"/>
    </row>
    <row r="7976" spans="1:19" s="8" customFormat="1" ht="11.8" x14ac:dyDescent="0.2">
      <c r="A7976" s="48"/>
      <c r="F7976" s="9"/>
      <c r="G7976" s="9"/>
      <c r="H7976" s="9"/>
      <c r="I7976" s="9"/>
      <c r="J7976" s="9"/>
      <c r="K7976" s="9"/>
      <c r="M7976" s="9"/>
      <c r="N7976" s="76"/>
      <c r="P7976" s="7"/>
      <c r="Q7976" s="7"/>
      <c r="R7976" s="7"/>
      <c r="S7976" s="7"/>
    </row>
    <row r="7977" spans="1:19" s="8" customFormat="1" ht="11.8" x14ac:dyDescent="0.2">
      <c r="A7977" s="48"/>
      <c r="F7977" s="9"/>
      <c r="G7977" s="9"/>
      <c r="H7977" s="9"/>
      <c r="I7977" s="9"/>
      <c r="J7977" s="9"/>
      <c r="K7977" s="9"/>
      <c r="M7977" s="9"/>
      <c r="N7977" s="76"/>
      <c r="P7977" s="7"/>
      <c r="Q7977" s="7"/>
      <c r="R7977" s="7"/>
      <c r="S7977" s="7"/>
    </row>
    <row r="7978" spans="1:19" s="8" customFormat="1" ht="11.8" x14ac:dyDescent="0.2">
      <c r="A7978" s="48"/>
      <c r="F7978" s="9"/>
      <c r="G7978" s="9"/>
      <c r="H7978" s="9"/>
      <c r="I7978" s="9"/>
      <c r="J7978" s="9"/>
      <c r="K7978" s="9"/>
      <c r="M7978" s="9"/>
      <c r="N7978" s="76"/>
      <c r="P7978" s="7"/>
      <c r="Q7978" s="7"/>
      <c r="R7978" s="7"/>
      <c r="S7978" s="7"/>
    </row>
    <row r="7979" spans="1:19" s="8" customFormat="1" ht="11.8" x14ac:dyDescent="0.2">
      <c r="A7979" s="48"/>
      <c r="F7979" s="9"/>
      <c r="G7979" s="9"/>
      <c r="H7979" s="9"/>
      <c r="I7979" s="9"/>
      <c r="J7979" s="9"/>
      <c r="K7979" s="9"/>
      <c r="M7979" s="9"/>
      <c r="N7979" s="76"/>
      <c r="P7979" s="7"/>
      <c r="Q7979" s="7"/>
      <c r="R7979" s="7"/>
      <c r="S7979" s="7"/>
    </row>
    <row r="7980" spans="1:19" s="8" customFormat="1" ht="11.8" x14ac:dyDescent="0.2">
      <c r="A7980" s="48"/>
      <c r="F7980" s="9"/>
      <c r="G7980" s="9"/>
      <c r="H7980" s="9"/>
      <c r="I7980" s="9"/>
      <c r="J7980" s="9"/>
      <c r="K7980" s="9"/>
      <c r="M7980" s="9"/>
      <c r="N7980" s="76"/>
      <c r="P7980" s="7"/>
      <c r="Q7980" s="7"/>
      <c r="R7980" s="7"/>
      <c r="S7980" s="7"/>
    </row>
    <row r="7981" spans="1:19" s="8" customFormat="1" ht="11.8" x14ac:dyDescent="0.2">
      <c r="A7981" s="48"/>
      <c r="F7981" s="9"/>
      <c r="G7981" s="9"/>
      <c r="H7981" s="9"/>
      <c r="I7981" s="9"/>
      <c r="J7981" s="9"/>
      <c r="K7981" s="9"/>
      <c r="M7981" s="9"/>
      <c r="N7981" s="76"/>
      <c r="P7981" s="7"/>
      <c r="Q7981" s="7"/>
      <c r="R7981" s="7"/>
      <c r="S7981" s="7"/>
    </row>
    <row r="7982" spans="1:19" s="8" customFormat="1" ht="11.8" x14ac:dyDescent="0.2">
      <c r="A7982" s="48"/>
      <c r="F7982" s="9"/>
      <c r="G7982" s="9"/>
      <c r="H7982" s="9"/>
      <c r="I7982" s="9"/>
      <c r="J7982" s="9"/>
      <c r="K7982" s="9"/>
      <c r="M7982" s="9"/>
      <c r="N7982" s="76"/>
      <c r="P7982" s="7"/>
      <c r="Q7982" s="7"/>
      <c r="R7982" s="7"/>
      <c r="S7982" s="7"/>
    </row>
    <row r="7983" spans="1:19" s="8" customFormat="1" ht="11.8" x14ac:dyDescent="0.2">
      <c r="A7983" s="48"/>
      <c r="F7983" s="9"/>
      <c r="G7983" s="9"/>
      <c r="H7983" s="9"/>
      <c r="I7983" s="9"/>
      <c r="J7983" s="9"/>
      <c r="K7983" s="9"/>
      <c r="M7983" s="9"/>
      <c r="N7983" s="76"/>
      <c r="P7983" s="7"/>
      <c r="Q7983" s="7"/>
      <c r="R7983" s="7"/>
      <c r="S7983" s="7"/>
    </row>
    <row r="7984" spans="1:19" s="8" customFormat="1" ht="11.8" x14ac:dyDescent="0.2">
      <c r="A7984" s="48"/>
      <c r="F7984" s="9"/>
      <c r="G7984" s="9"/>
      <c r="H7984" s="9"/>
      <c r="I7984" s="9"/>
      <c r="J7984" s="9"/>
      <c r="K7984" s="9"/>
      <c r="M7984" s="9"/>
      <c r="N7984" s="76"/>
      <c r="P7984" s="7"/>
      <c r="Q7984" s="7"/>
      <c r="R7984" s="7"/>
      <c r="S7984" s="7"/>
    </row>
    <row r="7985" spans="1:19" s="8" customFormat="1" ht="11.8" x14ac:dyDescent="0.2">
      <c r="A7985" s="48"/>
      <c r="F7985" s="9"/>
      <c r="G7985" s="9"/>
      <c r="H7985" s="9"/>
      <c r="I7985" s="9"/>
      <c r="J7985" s="9"/>
      <c r="K7985" s="9"/>
      <c r="M7985" s="9"/>
      <c r="N7985" s="76"/>
      <c r="P7985" s="7"/>
      <c r="Q7985" s="7"/>
      <c r="R7985" s="7"/>
      <c r="S7985" s="7"/>
    </row>
    <row r="7986" spans="1:19" s="8" customFormat="1" ht="11.8" x14ac:dyDescent="0.2">
      <c r="A7986" s="48"/>
      <c r="F7986" s="9"/>
      <c r="G7986" s="9"/>
      <c r="H7986" s="9"/>
      <c r="I7986" s="9"/>
      <c r="J7986" s="9"/>
      <c r="K7986" s="9"/>
      <c r="M7986" s="9"/>
      <c r="N7986" s="76"/>
      <c r="P7986" s="7"/>
      <c r="Q7986" s="7"/>
      <c r="R7986" s="7"/>
      <c r="S7986" s="7"/>
    </row>
    <row r="7987" spans="1:19" s="8" customFormat="1" ht="11.8" x14ac:dyDescent="0.2">
      <c r="A7987" s="48"/>
      <c r="F7987" s="9"/>
      <c r="G7987" s="9"/>
      <c r="H7987" s="9"/>
      <c r="I7987" s="9"/>
      <c r="J7987" s="9"/>
      <c r="K7987" s="9"/>
      <c r="M7987" s="9"/>
      <c r="N7987" s="76"/>
      <c r="P7987" s="7"/>
      <c r="Q7987" s="7"/>
      <c r="R7987" s="7"/>
      <c r="S7987" s="7"/>
    </row>
    <row r="7988" spans="1:19" s="8" customFormat="1" ht="11.8" x14ac:dyDescent="0.2">
      <c r="A7988" s="48"/>
      <c r="F7988" s="9"/>
      <c r="G7988" s="9"/>
      <c r="H7988" s="9"/>
      <c r="I7988" s="9"/>
      <c r="J7988" s="9"/>
      <c r="K7988" s="9"/>
      <c r="M7988" s="9"/>
      <c r="N7988" s="76"/>
      <c r="P7988" s="7"/>
      <c r="Q7988" s="7"/>
      <c r="R7988" s="7"/>
      <c r="S7988" s="7"/>
    </row>
    <row r="7989" spans="1:19" s="8" customFormat="1" ht="11.8" x14ac:dyDescent="0.2">
      <c r="A7989" s="48"/>
      <c r="F7989" s="9"/>
      <c r="G7989" s="9"/>
      <c r="H7989" s="9"/>
      <c r="I7989" s="9"/>
      <c r="J7989" s="9"/>
      <c r="K7989" s="9"/>
      <c r="M7989" s="9"/>
      <c r="N7989" s="76"/>
      <c r="P7989" s="7"/>
      <c r="Q7989" s="7"/>
      <c r="R7989" s="7"/>
      <c r="S7989" s="7"/>
    </row>
    <row r="7990" spans="1:19" s="8" customFormat="1" ht="11.8" x14ac:dyDescent="0.2">
      <c r="A7990" s="48"/>
      <c r="F7990" s="9"/>
      <c r="G7990" s="9"/>
      <c r="H7990" s="9"/>
      <c r="I7990" s="9"/>
      <c r="J7990" s="9"/>
      <c r="K7990" s="9"/>
      <c r="M7990" s="9"/>
      <c r="N7990" s="76"/>
      <c r="P7990" s="7"/>
      <c r="Q7990" s="7"/>
      <c r="R7990" s="7"/>
      <c r="S7990" s="7"/>
    </row>
    <row r="7991" spans="1:19" s="8" customFormat="1" ht="11.8" x14ac:dyDescent="0.2">
      <c r="A7991" s="48"/>
      <c r="F7991" s="9"/>
      <c r="G7991" s="9"/>
      <c r="H7991" s="9"/>
      <c r="I7991" s="9"/>
      <c r="J7991" s="9"/>
      <c r="K7991" s="9"/>
      <c r="M7991" s="9"/>
      <c r="N7991" s="76"/>
      <c r="P7991" s="7"/>
      <c r="Q7991" s="7"/>
      <c r="R7991" s="7"/>
      <c r="S7991" s="7"/>
    </row>
    <row r="7992" spans="1:19" s="8" customFormat="1" ht="11.8" x14ac:dyDescent="0.2">
      <c r="A7992" s="48"/>
      <c r="F7992" s="9"/>
      <c r="G7992" s="9"/>
      <c r="H7992" s="9"/>
      <c r="I7992" s="9"/>
      <c r="J7992" s="9"/>
      <c r="K7992" s="9"/>
      <c r="M7992" s="9"/>
      <c r="N7992" s="76"/>
      <c r="P7992" s="7"/>
      <c r="Q7992" s="7"/>
      <c r="R7992" s="7"/>
      <c r="S7992" s="7"/>
    </row>
    <row r="7993" spans="1:19" s="8" customFormat="1" ht="11.8" x14ac:dyDescent="0.2">
      <c r="A7993" s="48"/>
      <c r="F7993" s="9"/>
      <c r="G7993" s="9"/>
      <c r="H7993" s="9"/>
      <c r="I7993" s="9"/>
      <c r="J7993" s="9"/>
      <c r="K7993" s="9"/>
      <c r="M7993" s="9"/>
      <c r="N7993" s="76"/>
      <c r="P7993" s="7"/>
      <c r="Q7993" s="7"/>
      <c r="R7993" s="7"/>
      <c r="S7993" s="7"/>
    </row>
    <row r="7994" spans="1:19" s="8" customFormat="1" ht="11.8" x14ac:dyDescent="0.2">
      <c r="A7994" s="48"/>
      <c r="F7994" s="9"/>
      <c r="G7994" s="9"/>
      <c r="H7994" s="9"/>
      <c r="I7994" s="9"/>
      <c r="J7994" s="9"/>
      <c r="K7994" s="9"/>
      <c r="M7994" s="9"/>
      <c r="N7994" s="76"/>
      <c r="P7994" s="7"/>
      <c r="Q7994" s="7"/>
      <c r="R7994" s="7"/>
      <c r="S7994" s="7"/>
    </row>
    <row r="7995" spans="1:19" s="8" customFormat="1" ht="11.8" x14ac:dyDescent="0.2">
      <c r="A7995" s="48"/>
      <c r="F7995" s="9"/>
      <c r="G7995" s="9"/>
      <c r="H7995" s="9"/>
      <c r="I7995" s="9"/>
      <c r="J7995" s="9"/>
      <c r="K7995" s="9"/>
      <c r="M7995" s="9"/>
      <c r="N7995" s="76"/>
      <c r="P7995" s="7"/>
      <c r="Q7995" s="7"/>
      <c r="R7995" s="7"/>
      <c r="S7995" s="7"/>
    </row>
    <row r="7996" spans="1:19" s="8" customFormat="1" ht="11.8" x14ac:dyDescent="0.2">
      <c r="A7996" s="48"/>
      <c r="F7996" s="9"/>
      <c r="G7996" s="9"/>
      <c r="H7996" s="9"/>
      <c r="I7996" s="9"/>
      <c r="J7996" s="9"/>
      <c r="K7996" s="9"/>
      <c r="M7996" s="9"/>
      <c r="N7996" s="76"/>
      <c r="P7996" s="7"/>
      <c r="Q7996" s="7"/>
      <c r="R7996" s="7"/>
      <c r="S7996" s="7"/>
    </row>
    <row r="7997" spans="1:19" s="8" customFormat="1" ht="11.8" x14ac:dyDescent="0.2">
      <c r="A7997" s="48"/>
      <c r="F7997" s="9"/>
      <c r="G7997" s="9"/>
      <c r="H7997" s="9"/>
      <c r="I7997" s="9"/>
      <c r="J7997" s="9"/>
      <c r="K7997" s="9"/>
      <c r="M7997" s="9"/>
      <c r="N7997" s="76"/>
      <c r="P7997" s="7"/>
      <c r="Q7997" s="7"/>
      <c r="R7997" s="7"/>
      <c r="S7997" s="7"/>
    </row>
    <row r="7998" spans="1:19" s="8" customFormat="1" ht="11.8" x14ac:dyDescent="0.2">
      <c r="A7998" s="48"/>
      <c r="F7998" s="9"/>
      <c r="G7998" s="9"/>
      <c r="H7998" s="9"/>
      <c r="I7998" s="9"/>
      <c r="J7998" s="9"/>
      <c r="K7998" s="9"/>
      <c r="M7998" s="9"/>
      <c r="N7998" s="76"/>
      <c r="P7998" s="7"/>
      <c r="Q7998" s="7"/>
      <c r="R7998" s="7"/>
      <c r="S7998" s="7"/>
    </row>
    <row r="7999" spans="1:19" s="8" customFormat="1" ht="11.8" x14ac:dyDescent="0.2">
      <c r="A7999" s="48"/>
      <c r="F7999" s="9"/>
      <c r="G7999" s="9"/>
      <c r="H7999" s="9"/>
      <c r="I7999" s="9"/>
      <c r="J7999" s="9"/>
      <c r="K7999" s="9"/>
      <c r="M7999" s="9"/>
      <c r="N7999" s="76"/>
      <c r="P7999" s="7"/>
      <c r="Q7999" s="7"/>
      <c r="R7999" s="7"/>
      <c r="S7999" s="7"/>
    </row>
    <row r="8000" spans="1:19" s="8" customFormat="1" ht="11.8" x14ac:dyDescent="0.2">
      <c r="A8000" s="48"/>
      <c r="F8000" s="9"/>
      <c r="G8000" s="9"/>
      <c r="H8000" s="9"/>
      <c r="I8000" s="9"/>
      <c r="J8000" s="9"/>
      <c r="K8000" s="9"/>
      <c r="M8000" s="9"/>
      <c r="N8000" s="76"/>
      <c r="P8000" s="7"/>
      <c r="Q8000" s="7"/>
      <c r="R8000" s="7"/>
      <c r="S8000" s="7"/>
    </row>
    <row r="8001" spans="1:19" s="8" customFormat="1" ht="11.8" x14ac:dyDescent="0.2">
      <c r="A8001" s="48"/>
      <c r="F8001" s="9"/>
      <c r="G8001" s="9"/>
      <c r="H8001" s="9"/>
      <c r="I8001" s="9"/>
      <c r="J8001" s="9"/>
      <c r="K8001" s="9"/>
      <c r="M8001" s="9"/>
      <c r="N8001" s="76"/>
      <c r="P8001" s="7"/>
      <c r="Q8001" s="7"/>
      <c r="R8001" s="7"/>
      <c r="S8001" s="7"/>
    </row>
    <row r="8002" spans="1:19" s="8" customFormat="1" ht="11.8" x14ac:dyDescent="0.2">
      <c r="A8002" s="48"/>
      <c r="F8002" s="9"/>
      <c r="G8002" s="9"/>
      <c r="H8002" s="9"/>
      <c r="I8002" s="9"/>
      <c r="J8002" s="9"/>
      <c r="K8002" s="9"/>
      <c r="M8002" s="9"/>
      <c r="N8002" s="76"/>
      <c r="P8002" s="7"/>
      <c r="Q8002" s="7"/>
      <c r="R8002" s="7"/>
      <c r="S8002" s="7"/>
    </row>
    <row r="8003" spans="1:19" s="8" customFormat="1" ht="11.8" x14ac:dyDescent="0.2">
      <c r="A8003" s="48"/>
      <c r="F8003" s="9"/>
      <c r="G8003" s="9"/>
      <c r="H8003" s="9"/>
      <c r="I8003" s="9"/>
      <c r="J8003" s="9"/>
      <c r="K8003" s="9"/>
      <c r="M8003" s="9"/>
      <c r="N8003" s="76"/>
      <c r="P8003" s="7"/>
      <c r="Q8003" s="7"/>
      <c r="R8003" s="7"/>
      <c r="S8003" s="7"/>
    </row>
    <row r="8004" spans="1:19" s="8" customFormat="1" ht="11.8" x14ac:dyDescent="0.2">
      <c r="A8004" s="48"/>
      <c r="F8004" s="9"/>
      <c r="G8004" s="9"/>
      <c r="H8004" s="9"/>
      <c r="I8004" s="9"/>
      <c r="J8004" s="9"/>
      <c r="K8004" s="9"/>
      <c r="M8004" s="9"/>
      <c r="N8004" s="76"/>
      <c r="P8004" s="7"/>
      <c r="Q8004" s="7"/>
      <c r="R8004" s="7"/>
      <c r="S8004" s="7"/>
    </row>
    <row r="8005" spans="1:19" s="8" customFormat="1" ht="11.8" x14ac:dyDescent="0.2">
      <c r="A8005" s="48"/>
      <c r="F8005" s="9"/>
      <c r="G8005" s="9"/>
      <c r="H8005" s="9"/>
      <c r="I8005" s="9"/>
      <c r="J8005" s="9"/>
      <c r="K8005" s="9"/>
      <c r="M8005" s="9"/>
      <c r="N8005" s="76"/>
      <c r="P8005" s="7"/>
      <c r="Q8005" s="7"/>
      <c r="R8005" s="7"/>
      <c r="S8005" s="7"/>
    </row>
    <row r="8006" spans="1:19" s="8" customFormat="1" ht="11.8" x14ac:dyDescent="0.2">
      <c r="A8006" s="48"/>
      <c r="F8006" s="9"/>
      <c r="G8006" s="9"/>
      <c r="H8006" s="9"/>
      <c r="I8006" s="9"/>
      <c r="J8006" s="9"/>
      <c r="K8006" s="9"/>
      <c r="M8006" s="9"/>
      <c r="N8006" s="76"/>
      <c r="P8006" s="7"/>
      <c r="Q8006" s="7"/>
      <c r="R8006" s="7"/>
      <c r="S8006" s="7"/>
    </row>
    <row r="8007" spans="1:19" s="8" customFormat="1" ht="11.8" x14ac:dyDescent="0.2">
      <c r="A8007" s="48"/>
      <c r="F8007" s="9"/>
      <c r="G8007" s="9"/>
      <c r="H8007" s="9"/>
      <c r="I8007" s="9"/>
      <c r="J8007" s="9"/>
      <c r="K8007" s="9"/>
      <c r="M8007" s="9"/>
      <c r="N8007" s="76"/>
      <c r="P8007" s="7"/>
      <c r="Q8007" s="7"/>
      <c r="R8007" s="7"/>
      <c r="S8007" s="7"/>
    </row>
    <row r="8008" spans="1:19" s="8" customFormat="1" ht="11.8" x14ac:dyDescent="0.2">
      <c r="A8008" s="48"/>
      <c r="F8008" s="9"/>
      <c r="G8008" s="9"/>
      <c r="H8008" s="9"/>
      <c r="I8008" s="9"/>
      <c r="J8008" s="9"/>
      <c r="K8008" s="9"/>
      <c r="M8008" s="9"/>
      <c r="N8008" s="76"/>
      <c r="P8008" s="7"/>
      <c r="Q8008" s="7"/>
      <c r="R8008" s="7"/>
      <c r="S8008" s="7"/>
    </row>
    <row r="8009" spans="1:19" s="8" customFormat="1" ht="11.8" x14ac:dyDescent="0.2">
      <c r="A8009" s="48"/>
      <c r="F8009" s="9"/>
      <c r="G8009" s="9"/>
      <c r="H8009" s="9"/>
      <c r="I8009" s="9"/>
      <c r="J8009" s="9"/>
      <c r="K8009" s="9"/>
      <c r="M8009" s="9"/>
      <c r="N8009" s="76"/>
      <c r="P8009" s="7"/>
      <c r="Q8009" s="7"/>
      <c r="R8009" s="7"/>
      <c r="S8009" s="7"/>
    </row>
    <row r="8010" spans="1:19" s="8" customFormat="1" ht="11.8" x14ac:dyDescent="0.2">
      <c r="A8010" s="48"/>
      <c r="F8010" s="9"/>
      <c r="G8010" s="9"/>
      <c r="H8010" s="9"/>
      <c r="I8010" s="9"/>
      <c r="J8010" s="9"/>
      <c r="K8010" s="9"/>
      <c r="M8010" s="9"/>
      <c r="N8010" s="76"/>
      <c r="P8010" s="7"/>
      <c r="Q8010" s="7"/>
      <c r="R8010" s="7"/>
      <c r="S8010" s="7"/>
    </row>
    <row r="8011" spans="1:19" s="8" customFormat="1" ht="11.8" x14ac:dyDescent="0.2">
      <c r="A8011" s="48"/>
      <c r="F8011" s="9"/>
      <c r="G8011" s="9"/>
      <c r="H8011" s="9"/>
      <c r="I8011" s="9"/>
      <c r="J8011" s="9"/>
      <c r="K8011" s="9"/>
      <c r="M8011" s="9"/>
      <c r="N8011" s="76"/>
      <c r="P8011" s="7"/>
      <c r="Q8011" s="7"/>
      <c r="R8011" s="7"/>
      <c r="S8011" s="7"/>
    </row>
    <row r="8012" spans="1:19" s="8" customFormat="1" ht="11.8" x14ac:dyDescent="0.2">
      <c r="A8012" s="48"/>
      <c r="F8012" s="9"/>
      <c r="G8012" s="9"/>
      <c r="H8012" s="9"/>
      <c r="I8012" s="9"/>
      <c r="J8012" s="9"/>
      <c r="K8012" s="9"/>
      <c r="M8012" s="9"/>
      <c r="N8012" s="76"/>
      <c r="P8012" s="7"/>
      <c r="Q8012" s="7"/>
      <c r="R8012" s="7"/>
      <c r="S8012" s="7"/>
    </row>
    <row r="8013" spans="1:19" s="8" customFormat="1" ht="11.8" x14ac:dyDescent="0.2">
      <c r="A8013" s="48"/>
      <c r="F8013" s="9"/>
      <c r="G8013" s="9"/>
      <c r="H8013" s="9"/>
      <c r="I8013" s="9"/>
      <c r="J8013" s="9"/>
      <c r="K8013" s="9"/>
      <c r="M8013" s="9"/>
      <c r="N8013" s="76"/>
      <c r="P8013" s="7"/>
      <c r="Q8013" s="7"/>
      <c r="R8013" s="7"/>
      <c r="S8013" s="7"/>
    </row>
    <row r="8014" spans="1:19" s="8" customFormat="1" ht="11.8" x14ac:dyDescent="0.2">
      <c r="A8014" s="48"/>
      <c r="F8014" s="9"/>
      <c r="G8014" s="9"/>
      <c r="H8014" s="9"/>
      <c r="I8014" s="9"/>
      <c r="J8014" s="9"/>
      <c r="K8014" s="9"/>
      <c r="M8014" s="9"/>
      <c r="N8014" s="76"/>
      <c r="P8014" s="7"/>
      <c r="Q8014" s="7"/>
      <c r="R8014" s="7"/>
      <c r="S8014" s="7"/>
    </row>
    <row r="8015" spans="1:19" s="8" customFormat="1" ht="11.8" x14ac:dyDescent="0.2">
      <c r="A8015" s="48"/>
      <c r="F8015" s="9"/>
      <c r="G8015" s="9"/>
      <c r="H8015" s="9"/>
      <c r="I8015" s="9"/>
      <c r="J8015" s="9"/>
      <c r="K8015" s="9"/>
      <c r="M8015" s="9"/>
      <c r="N8015" s="76"/>
      <c r="P8015" s="7"/>
      <c r="Q8015" s="7"/>
      <c r="R8015" s="7"/>
      <c r="S8015" s="7"/>
    </row>
    <row r="8016" spans="1:19" s="8" customFormat="1" ht="11.8" x14ac:dyDescent="0.2">
      <c r="A8016" s="48"/>
      <c r="F8016" s="9"/>
      <c r="G8016" s="9"/>
      <c r="H8016" s="9"/>
      <c r="I8016" s="9"/>
      <c r="J8016" s="9"/>
      <c r="K8016" s="9"/>
      <c r="M8016" s="9"/>
      <c r="N8016" s="76"/>
      <c r="P8016" s="7"/>
      <c r="Q8016" s="7"/>
      <c r="R8016" s="7"/>
      <c r="S8016" s="7"/>
    </row>
    <row r="8017" spans="1:19" s="8" customFormat="1" ht="11.8" x14ac:dyDescent="0.2">
      <c r="A8017" s="48"/>
      <c r="F8017" s="9"/>
      <c r="G8017" s="9"/>
      <c r="H8017" s="9"/>
      <c r="I8017" s="9"/>
      <c r="J8017" s="9"/>
      <c r="K8017" s="9"/>
      <c r="M8017" s="9"/>
      <c r="N8017" s="76"/>
      <c r="P8017" s="7"/>
      <c r="Q8017" s="7"/>
      <c r="R8017" s="7"/>
      <c r="S8017" s="7"/>
    </row>
    <row r="8018" spans="1:19" s="8" customFormat="1" ht="11.8" x14ac:dyDescent="0.2">
      <c r="A8018" s="48"/>
      <c r="F8018" s="9"/>
      <c r="G8018" s="9"/>
      <c r="H8018" s="9"/>
      <c r="I8018" s="9"/>
      <c r="J8018" s="9"/>
      <c r="K8018" s="9"/>
      <c r="M8018" s="9"/>
      <c r="N8018" s="76"/>
      <c r="P8018" s="7"/>
      <c r="Q8018" s="7"/>
      <c r="R8018" s="7"/>
      <c r="S8018" s="7"/>
    </row>
    <row r="8019" spans="1:19" s="8" customFormat="1" ht="11.8" x14ac:dyDescent="0.2">
      <c r="A8019" s="48"/>
      <c r="F8019" s="9"/>
      <c r="G8019" s="9"/>
      <c r="H8019" s="9"/>
      <c r="I8019" s="9"/>
      <c r="J8019" s="9"/>
      <c r="K8019" s="9"/>
      <c r="M8019" s="9"/>
      <c r="N8019" s="76"/>
      <c r="P8019" s="7"/>
      <c r="Q8019" s="7"/>
      <c r="R8019" s="7"/>
      <c r="S8019" s="7"/>
    </row>
    <row r="8020" spans="1:19" s="8" customFormat="1" ht="11.8" x14ac:dyDescent="0.2">
      <c r="A8020" s="48"/>
      <c r="F8020" s="9"/>
      <c r="G8020" s="9"/>
      <c r="H8020" s="9"/>
      <c r="I8020" s="9"/>
      <c r="J8020" s="9"/>
      <c r="K8020" s="9"/>
      <c r="M8020" s="9"/>
      <c r="N8020" s="76"/>
      <c r="P8020" s="7"/>
      <c r="Q8020" s="7"/>
      <c r="R8020" s="7"/>
      <c r="S8020" s="7"/>
    </row>
    <row r="8021" spans="1:19" s="8" customFormat="1" ht="11.8" x14ac:dyDescent="0.2">
      <c r="A8021" s="48"/>
      <c r="F8021" s="9"/>
      <c r="G8021" s="9"/>
      <c r="H8021" s="9"/>
      <c r="I8021" s="9"/>
      <c r="J8021" s="9"/>
      <c r="K8021" s="9"/>
      <c r="M8021" s="9"/>
      <c r="N8021" s="76"/>
      <c r="P8021" s="7"/>
      <c r="Q8021" s="7"/>
      <c r="R8021" s="7"/>
      <c r="S8021" s="7"/>
    </row>
    <row r="8022" spans="1:19" s="8" customFormat="1" ht="11.8" x14ac:dyDescent="0.2">
      <c r="A8022" s="48"/>
      <c r="F8022" s="9"/>
      <c r="G8022" s="9"/>
      <c r="H8022" s="9"/>
      <c r="I8022" s="9"/>
      <c r="J8022" s="9"/>
      <c r="K8022" s="9"/>
      <c r="M8022" s="9"/>
      <c r="N8022" s="76"/>
      <c r="P8022" s="7"/>
      <c r="Q8022" s="7"/>
      <c r="R8022" s="7"/>
      <c r="S8022" s="7"/>
    </row>
    <row r="8023" spans="1:19" s="8" customFormat="1" ht="11.8" x14ac:dyDescent="0.2">
      <c r="A8023" s="48"/>
      <c r="F8023" s="9"/>
      <c r="G8023" s="9"/>
      <c r="H8023" s="9"/>
      <c r="I8023" s="9"/>
      <c r="J8023" s="9"/>
      <c r="K8023" s="9"/>
      <c r="M8023" s="9"/>
      <c r="N8023" s="76"/>
      <c r="P8023" s="7"/>
      <c r="Q8023" s="7"/>
      <c r="R8023" s="7"/>
      <c r="S8023" s="7"/>
    </row>
    <row r="8024" spans="1:19" s="8" customFormat="1" ht="11.8" x14ac:dyDescent="0.2">
      <c r="A8024" s="48"/>
      <c r="F8024" s="9"/>
      <c r="G8024" s="9"/>
      <c r="H8024" s="9"/>
      <c r="I8024" s="9"/>
      <c r="J8024" s="9"/>
      <c r="K8024" s="9"/>
      <c r="M8024" s="9"/>
      <c r="N8024" s="76"/>
      <c r="P8024" s="7"/>
      <c r="Q8024" s="7"/>
      <c r="R8024" s="7"/>
      <c r="S8024" s="7"/>
    </row>
    <row r="8025" spans="1:19" s="8" customFormat="1" ht="11.8" x14ac:dyDescent="0.2">
      <c r="A8025" s="48"/>
      <c r="F8025" s="9"/>
      <c r="G8025" s="9"/>
      <c r="H8025" s="9"/>
      <c r="I8025" s="9"/>
      <c r="J8025" s="9"/>
      <c r="K8025" s="9"/>
      <c r="M8025" s="9"/>
      <c r="N8025" s="76"/>
      <c r="P8025" s="7"/>
      <c r="Q8025" s="7"/>
      <c r="R8025" s="7"/>
      <c r="S8025" s="7"/>
    </row>
    <row r="8026" spans="1:19" s="8" customFormat="1" ht="11.8" x14ac:dyDescent="0.2">
      <c r="A8026" s="48"/>
      <c r="F8026" s="9"/>
      <c r="G8026" s="9"/>
      <c r="H8026" s="9"/>
      <c r="I8026" s="9"/>
      <c r="J8026" s="9"/>
      <c r="K8026" s="9"/>
      <c r="M8026" s="9"/>
      <c r="N8026" s="76"/>
      <c r="P8026" s="7"/>
      <c r="Q8026" s="7"/>
      <c r="R8026" s="7"/>
      <c r="S8026" s="7"/>
    </row>
    <row r="8027" spans="1:19" s="8" customFormat="1" ht="11.8" x14ac:dyDescent="0.2">
      <c r="A8027" s="48"/>
      <c r="F8027" s="9"/>
      <c r="G8027" s="9"/>
      <c r="H8027" s="9"/>
      <c r="I8027" s="9"/>
      <c r="J8027" s="9"/>
      <c r="K8027" s="9"/>
      <c r="M8027" s="9"/>
      <c r="N8027" s="76"/>
      <c r="P8027" s="7"/>
      <c r="Q8027" s="7"/>
      <c r="R8027" s="7"/>
      <c r="S8027" s="7"/>
    </row>
    <row r="8028" spans="1:19" s="8" customFormat="1" ht="11.8" x14ac:dyDescent="0.2">
      <c r="A8028" s="48"/>
      <c r="F8028" s="9"/>
      <c r="G8028" s="9"/>
      <c r="H8028" s="9"/>
      <c r="I8028" s="9"/>
      <c r="J8028" s="9"/>
      <c r="K8028" s="9"/>
      <c r="M8028" s="9"/>
      <c r="N8028" s="76"/>
      <c r="P8028" s="7"/>
      <c r="Q8028" s="7"/>
      <c r="R8028" s="7"/>
      <c r="S8028" s="7"/>
    </row>
    <row r="8029" spans="1:19" s="8" customFormat="1" ht="11.8" x14ac:dyDescent="0.2">
      <c r="A8029" s="48"/>
      <c r="F8029" s="9"/>
      <c r="G8029" s="9"/>
      <c r="H8029" s="9"/>
      <c r="I8029" s="9"/>
      <c r="J8029" s="9"/>
      <c r="K8029" s="9"/>
      <c r="M8029" s="9"/>
      <c r="N8029" s="76"/>
      <c r="P8029" s="7"/>
      <c r="Q8029" s="7"/>
      <c r="R8029" s="7"/>
      <c r="S8029" s="7"/>
    </row>
    <row r="8030" spans="1:19" s="8" customFormat="1" ht="11.8" x14ac:dyDescent="0.2">
      <c r="A8030" s="48"/>
      <c r="F8030" s="9"/>
      <c r="G8030" s="9"/>
      <c r="H8030" s="9"/>
      <c r="I8030" s="9"/>
      <c r="J8030" s="9"/>
      <c r="K8030" s="9"/>
      <c r="M8030" s="9"/>
      <c r="N8030" s="76"/>
      <c r="P8030" s="7"/>
      <c r="Q8030" s="7"/>
      <c r="R8030" s="7"/>
      <c r="S8030" s="7"/>
    </row>
    <row r="8031" spans="1:19" s="8" customFormat="1" ht="11.8" x14ac:dyDescent="0.2">
      <c r="A8031" s="48"/>
      <c r="F8031" s="9"/>
      <c r="G8031" s="9"/>
      <c r="H8031" s="9"/>
      <c r="I8031" s="9"/>
      <c r="J8031" s="9"/>
      <c r="K8031" s="9"/>
      <c r="M8031" s="9"/>
      <c r="N8031" s="76"/>
      <c r="P8031" s="7"/>
      <c r="Q8031" s="7"/>
      <c r="R8031" s="7"/>
      <c r="S8031" s="7"/>
    </row>
    <row r="8032" spans="1:19" s="8" customFormat="1" ht="11.8" x14ac:dyDescent="0.2">
      <c r="A8032" s="48"/>
      <c r="F8032" s="9"/>
      <c r="G8032" s="9"/>
      <c r="H8032" s="9"/>
      <c r="I8032" s="9"/>
      <c r="J8032" s="9"/>
      <c r="K8032" s="9"/>
      <c r="M8032" s="9"/>
      <c r="N8032" s="76"/>
      <c r="P8032" s="7"/>
      <c r="Q8032" s="7"/>
      <c r="R8032" s="7"/>
      <c r="S8032" s="7"/>
    </row>
    <row r="8033" spans="1:19" s="8" customFormat="1" ht="11.8" x14ac:dyDescent="0.2">
      <c r="A8033" s="48"/>
      <c r="F8033" s="9"/>
      <c r="G8033" s="9"/>
      <c r="H8033" s="9"/>
      <c r="I8033" s="9"/>
      <c r="J8033" s="9"/>
      <c r="K8033" s="9"/>
      <c r="M8033" s="9"/>
      <c r="N8033" s="76"/>
      <c r="P8033" s="7"/>
      <c r="Q8033" s="7"/>
      <c r="R8033" s="7"/>
      <c r="S8033" s="7"/>
    </row>
    <row r="8034" spans="1:19" s="8" customFormat="1" ht="11.8" x14ac:dyDescent="0.2">
      <c r="A8034" s="48"/>
      <c r="F8034" s="9"/>
      <c r="G8034" s="9"/>
      <c r="H8034" s="9"/>
      <c r="I8034" s="9"/>
      <c r="J8034" s="9"/>
      <c r="K8034" s="9"/>
      <c r="M8034" s="9"/>
      <c r="N8034" s="76"/>
      <c r="P8034" s="7"/>
      <c r="Q8034" s="7"/>
      <c r="R8034" s="7"/>
      <c r="S8034" s="7"/>
    </row>
    <row r="8035" spans="1:19" s="8" customFormat="1" ht="11.8" x14ac:dyDescent="0.2">
      <c r="A8035" s="48"/>
      <c r="F8035" s="9"/>
      <c r="G8035" s="9"/>
      <c r="H8035" s="9"/>
      <c r="I8035" s="9"/>
      <c r="J8035" s="9"/>
      <c r="K8035" s="9"/>
      <c r="M8035" s="9"/>
      <c r="N8035" s="76"/>
      <c r="P8035" s="7"/>
      <c r="Q8035" s="7"/>
      <c r="R8035" s="7"/>
      <c r="S8035" s="7"/>
    </row>
    <row r="8036" spans="1:19" s="8" customFormat="1" ht="11.8" x14ac:dyDescent="0.2">
      <c r="A8036" s="48"/>
      <c r="F8036" s="9"/>
      <c r="G8036" s="9"/>
      <c r="H8036" s="9"/>
      <c r="I8036" s="9"/>
      <c r="J8036" s="9"/>
      <c r="K8036" s="9"/>
      <c r="M8036" s="9"/>
      <c r="N8036" s="76"/>
      <c r="P8036" s="7"/>
      <c r="Q8036" s="7"/>
      <c r="R8036" s="7"/>
      <c r="S8036" s="7"/>
    </row>
    <row r="8037" spans="1:19" s="8" customFormat="1" ht="11.8" x14ac:dyDescent="0.2">
      <c r="A8037" s="48"/>
      <c r="F8037" s="9"/>
      <c r="G8037" s="9"/>
      <c r="H8037" s="9"/>
      <c r="I8037" s="9"/>
      <c r="J8037" s="9"/>
      <c r="K8037" s="9"/>
      <c r="M8037" s="9"/>
      <c r="N8037" s="76"/>
      <c r="P8037" s="7"/>
      <c r="Q8037" s="7"/>
      <c r="R8037" s="7"/>
      <c r="S8037" s="7"/>
    </row>
    <row r="8038" spans="1:19" s="8" customFormat="1" ht="11.8" x14ac:dyDescent="0.2">
      <c r="A8038" s="48"/>
      <c r="F8038" s="9"/>
      <c r="G8038" s="9"/>
      <c r="H8038" s="9"/>
      <c r="I8038" s="9"/>
      <c r="J8038" s="9"/>
      <c r="K8038" s="9"/>
      <c r="M8038" s="9"/>
      <c r="N8038" s="76"/>
      <c r="P8038" s="7"/>
      <c r="Q8038" s="7"/>
      <c r="R8038" s="7"/>
      <c r="S8038" s="7"/>
    </row>
    <row r="8039" spans="1:19" s="8" customFormat="1" ht="11.8" x14ac:dyDescent="0.2">
      <c r="A8039" s="48"/>
      <c r="F8039" s="9"/>
      <c r="G8039" s="9"/>
      <c r="H8039" s="9"/>
      <c r="I8039" s="9"/>
      <c r="J8039" s="9"/>
      <c r="K8039" s="9"/>
      <c r="M8039" s="9"/>
      <c r="N8039" s="76"/>
      <c r="P8039" s="7"/>
      <c r="Q8039" s="7"/>
      <c r="R8039" s="7"/>
      <c r="S8039" s="7"/>
    </row>
    <row r="8040" spans="1:19" s="8" customFormat="1" ht="11.8" x14ac:dyDescent="0.2">
      <c r="A8040" s="48"/>
      <c r="F8040" s="9"/>
      <c r="G8040" s="9"/>
      <c r="H8040" s="9"/>
      <c r="I8040" s="9"/>
      <c r="J8040" s="9"/>
      <c r="K8040" s="9"/>
      <c r="M8040" s="9"/>
      <c r="N8040" s="76"/>
      <c r="P8040" s="7"/>
      <c r="Q8040" s="7"/>
      <c r="R8040" s="7"/>
      <c r="S8040" s="7"/>
    </row>
    <row r="8041" spans="1:19" s="8" customFormat="1" ht="11.8" x14ac:dyDescent="0.2">
      <c r="A8041" s="48"/>
      <c r="F8041" s="9"/>
      <c r="G8041" s="9"/>
      <c r="H8041" s="9"/>
      <c r="I8041" s="9"/>
      <c r="J8041" s="9"/>
      <c r="K8041" s="9"/>
      <c r="M8041" s="9"/>
      <c r="N8041" s="76"/>
      <c r="P8041" s="7"/>
      <c r="Q8041" s="7"/>
      <c r="R8041" s="7"/>
      <c r="S8041" s="7"/>
    </row>
    <row r="8042" spans="1:19" s="8" customFormat="1" ht="11.8" x14ac:dyDescent="0.2">
      <c r="A8042" s="48"/>
      <c r="F8042" s="9"/>
      <c r="G8042" s="9"/>
      <c r="H8042" s="9"/>
      <c r="I8042" s="9"/>
      <c r="J8042" s="9"/>
      <c r="K8042" s="9"/>
      <c r="M8042" s="9"/>
      <c r="N8042" s="76"/>
      <c r="P8042" s="7"/>
      <c r="Q8042" s="7"/>
      <c r="R8042" s="7"/>
      <c r="S8042" s="7"/>
    </row>
    <row r="8043" spans="1:19" s="8" customFormat="1" ht="11.8" x14ac:dyDescent="0.2">
      <c r="A8043" s="48"/>
      <c r="F8043" s="9"/>
      <c r="G8043" s="9"/>
      <c r="H8043" s="9"/>
      <c r="I8043" s="9"/>
      <c r="J8043" s="9"/>
      <c r="K8043" s="9"/>
      <c r="M8043" s="9"/>
      <c r="N8043" s="76"/>
      <c r="P8043" s="7"/>
      <c r="Q8043" s="7"/>
      <c r="R8043" s="7"/>
      <c r="S8043" s="7"/>
    </row>
    <row r="8044" spans="1:19" s="8" customFormat="1" ht="11.8" x14ac:dyDescent="0.2">
      <c r="A8044" s="48"/>
      <c r="F8044" s="9"/>
      <c r="G8044" s="9"/>
      <c r="H8044" s="9"/>
      <c r="I8044" s="9"/>
      <c r="J8044" s="9"/>
      <c r="K8044" s="9"/>
      <c r="M8044" s="9"/>
      <c r="N8044" s="76"/>
      <c r="P8044" s="7"/>
      <c r="Q8044" s="7"/>
      <c r="R8044" s="7"/>
      <c r="S8044" s="7"/>
    </row>
    <row r="8045" spans="1:19" s="8" customFormat="1" ht="11.8" x14ac:dyDescent="0.2">
      <c r="A8045" s="48"/>
      <c r="F8045" s="9"/>
      <c r="G8045" s="9"/>
      <c r="H8045" s="9"/>
      <c r="I8045" s="9"/>
      <c r="J8045" s="9"/>
      <c r="K8045" s="9"/>
      <c r="M8045" s="9"/>
      <c r="N8045" s="76"/>
      <c r="P8045" s="7"/>
      <c r="Q8045" s="7"/>
      <c r="R8045" s="7"/>
      <c r="S8045" s="7"/>
    </row>
    <row r="8046" spans="1:19" s="8" customFormat="1" ht="11.8" x14ac:dyDescent="0.2">
      <c r="A8046" s="48"/>
      <c r="F8046" s="9"/>
      <c r="G8046" s="9"/>
      <c r="H8046" s="9"/>
      <c r="I8046" s="9"/>
      <c r="J8046" s="9"/>
      <c r="K8046" s="9"/>
      <c r="M8046" s="9"/>
      <c r="N8046" s="76"/>
      <c r="P8046" s="7"/>
      <c r="Q8046" s="7"/>
      <c r="R8046" s="7"/>
      <c r="S8046" s="7"/>
    </row>
    <row r="8047" spans="1:19" s="8" customFormat="1" ht="11.8" x14ac:dyDescent="0.2">
      <c r="A8047" s="48"/>
      <c r="F8047" s="9"/>
      <c r="G8047" s="9"/>
      <c r="H8047" s="9"/>
      <c r="I8047" s="9"/>
      <c r="J8047" s="9"/>
      <c r="K8047" s="9"/>
      <c r="M8047" s="9"/>
      <c r="N8047" s="76"/>
      <c r="P8047" s="7"/>
      <c r="Q8047" s="7"/>
      <c r="R8047" s="7"/>
      <c r="S8047" s="7"/>
    </row>
    <row r="8048" spans="1:19" s="8" customFormat="1" ht="11.8" x14ac:dyDescent="0.2">
      <c r="A8048" s="48"/>
      <c r="F8048" s="9"/>
      <c r="G8048" s="9"/>
      <c r="H8048" s="9"/>
      <c r="I8048" s="9"/>
      <c r="J8048" s="9"/>
      <c r="K8048" s="9"/>
      <c r="M8048" s="9"/>
      <c r="N8048" s="76"/>
      <c r="P8048" s="7"/>
      <c r="Q8048" s="7"/>
      <c r="R8048" s="7"/>
      <c r="S8048" s="7"/>
    </row>
    <row r="8049" spans="1:19" s="8" customFormat="1" ht="11.8" x14ac:dyDescent="0.2">
      <c r="A8049" s="48"/>
      <c r="F8049" s="9"/>
      <c r="G8049" s="9"/>
      <c r="H8049" s="9"/>
      <c r="I8049" s="9"/>
      <c r="J8049" s="9"/>
      <c r="K8049" s="9"/>
      <c r="M8049" s="9"/>
      <c r="N8049" s="76"/>
      <c r="P8049" s="7"/>
      <c r="Q8049" s="7"/>
      <c r="R8049" s="7"/>
      <c r="S8049" s="7"/>
    </row>
    <row r="8050" spans="1:19" s="8" customFormat="1" ht="11.8" x14ac:dyDescent="0.2">
      <c r="A8050" s="48"/>
      <c r="F8050" s="9"/>
      <c r="G8050" s="9"/>
      <c r="H8050" s="9"/>
      <c r="I8050" s="9"/>
      <c r="J8050" s="9"/>
      <c r="K8050" s="9"/>
      <c r="M8050" s="9"/>
      <c r="N8050" s="76"/>
      <c r="P8050" s="7"/>
      <c r="Q8050" s="7"/>
      <c r="R8050" s="7"/>
      <c r="S8050" s="7"/>
    </row>
    <row r="8051" spans="1:19" s="8" customFormat="1" ht="11.8" x14ac:dyDescent="0.2">
      <c r="A8051" s="48"/>
      <c r="F8051" s="9"/>
      <c r="G8051" s="9"/>
      <c r="H8051" s="9"/>
      <c r="I8051" s="9"/>
      <c r="J8051" s="9"/>
      <c r="K8051" s="9"/>
      <c r="M8051" s="9"/>
      <c r="N8051" s="76"/>
      <c r="P8051" s="7"/>
      <c r="Q8051" s="7"/>
      <c r="R8051" s="7"/>
      <c r="S8051" s="7"/>
    </row>
    <row r="8052" spans="1:19" s="8" customFormat="1" ht="11.8" x14ac:dyDescent="0.2">
      <c r="A8052" s="48"/>
      <c r="F8052" s="9"/>
      <c r="G8052" s="9"/>
      <c r="H8052" s="9"/>
      <c r="I8052" s="9"/>
      <c r="J8052" s="9"/>
      <c r="K8052" s="9"/>
      <c r="M8052" s="9"/>
      <c r="N8052" s="76"/>
      <c r="P8052" s="7"/>
      <c r="Q8052" s="7"/>
      <c r="R8052" s="7"/>
      <c r="S8052" s="7"/>
    </row>
    <row r="8053" spans="1:19" s="8" customFormat="1" ht="11.8" x14ac:dyDescent="0.2">
      <c r="A8053" s="48"/>
      <c r="F8053" s="9"/>
      <c r="G8053" s="9"/>
      <c r="H8053" s="9"/>
      <c r="I8053" s="9"/>
      <c r="J8053" s="9"/>
      <c r="K8053" s="9"/>
      <c r="M8053" s="9"/>
      <c r="N8053" s="76"/>
      <c r="P8053" s="7"/>
      <c r="Q8053" s="7"/>
      <c r="R8053" s="7"/>
      <c r="S8053" s="7"/>
    </row>
    <row r="8054" spans="1:19" s="8" customFormat="1" ht="11.8" x14ac:dyDescent="0.2">
      <c r="A8054" s="48"/>
      <c r="F8054" s="9"/>
      <c r="G8054" s="9"/>
      <c r="H8054" s="9"/>
      <c r="I8054" s="9"/>
      <c r="J8054" s="9"/>
      <c r="K8054" s="9"/>
      <c r="M8054" s="9"/>
      <c r="N8054" s="76"/>
      <c r="P8054" s="7"/>
      <c r="Q8054" s="7"/>
      <c r="R8054" s="7"/>
      <c r="S8054" s="7"/>
    </row>
    <row r="8055" spans="1:19" s="8" customFormat="1" ht="11.8" x14ac:dyDescent="0.2">
      <c r="A8055" s="48"/>
      <c r="F8055" s="9"/>
      <c r="G8055" s="9"/>
      <c r="H8055" s="9"/>
      <c r="I8055" s="9"/>
      <c r="J8055" s="9"/>
      <c r="K8055" s="9"/>
      <c r="M8055" s="9"/>
      <c r="N8055" s="76"/>
      <c r="P8055" s="7"/>
      <c r="Q8055" s="7"/>
      <c r="R8055" s="7"/>
      <c r="S8055" s="7"/>
    </row>
    <row r="8056" spans="1:19" s="8" customFormat="1" ht="11.8" x14ac:dyDescent="0.2">
      <c r="A8056" s="48"/>
      <c r="F8056" s="9"/>
      <c r="G8056" s="9"/>
      <c r="H8056" s="9"/>
      <c r="I8056" s="9"/>
      <c r="J8056" s="9"/>
      <c r="K8056" s="9"/>
      <c r="M8056" s="9"/>
      <c r="N8056" s="76"/>
      <c r="P8056" s="7"/>
      <c r="Q8056" s="7"/>
      <c r="R8056" s="7"/>
      <c r="S8056" s="7"/>
    </row>
    <row r="8057" spans="1:19" s="8" customFormat="1" ht="11.8" x14ac:dyDescent="0.2">
      <c r="A8057" s="48"/>
      <c r="F8057" s="9"/>
      <c r="G8057" s="9"/>
      <c r="H8057" s="9"/>
      <c r="I8057" s="9"/>
      <c r="J8057" s="9"/>
      <c r="K8057" s="9"/>
      <c r="M8057" s="9"/>
      <c r="N8057" s="76"/>
      <c r="P8057" s="7"/>
      <c r="Q8057" s="7"/>
      <c r="R8057" s="7"/>
      <c r="S8057" s="7"/>
    </row>
    <row r="8058" spans="1:19" s="8" customFormat="1" ht="11.8" x14ac:dyDescent="0.2">
      <c r="A8058" s="48"/>
      <c r="F8058" s="9"/>
      <c r="G8058" s="9"/>
      <c r="H8058" s="9"/>
      <c r="I8058" s="9"/>
      <c r="J8058" s="9"/>
      <c r="K8058" s="9"/>
      <c r="M8058" s="9"/>
      <c r="N8058" s="76"/>
      <c r="P8058" s="7"/>
      <c r="Q8058" s="7"/>
      <c r="R8058" s="7"/>
      <c r="S8058" s="7"/>
    </row>
    <row r="8059" spans="1:19" s="8" customFormat="1" ht="11.8" x14ac:dyDescent="0.2">
      <c r="A8059" s="48"/>
      <c r="F8059" s="9"/>
      <c r="G8059" s="9"/>
      <c r="H8059" s="9"/>
      <c r="I8059" s="9"/>
      <c r="J8059" s="9"/>
      <c r="K8059" s="9"/>
      <c r="M8059" s="9"/>
      <c r="N8059" s="76"/>
      <c r="P8059" s="7"/>
      <c r="Q8059" s="7"/>
      <c r="R8059" s="7"/>
      <c r="S8059" s="7"/>
    </row>
    <row r="8060" spans="1:19" s="8" customFormat="1" ht="11.8" x14ac:dyDescent="0.2">
      <c r="A8060" s="48"/>
      <c r="F8060" s="9"/>
      <c r="G8060" s="9"/>
      <c r="H8060" s="9"/>
      <c r="I8060" s="9"/>
      <c r="J8060" s="9"/>
      <c r="K8060" s="9"/>
      <c r="M8060" s="9"/>
      <c r="N8060" s="76"/>
      <c r="P8060" s="7"/>
      <c r="Q8060" s="7"/>
      <c r="R8060" s="7"/>
      <c r="S8060" s="7"/>
    </row>
    <row r="8061" spans="1:19" s="8" customFormat="1" ht="11.8" x14ac:dyDescent="0.2">
      <c r="A8061" s="48"/>
      <c r="F8061" s="9"/>
      <c r="G8061" s="9"/>
      <c r="H8061" s="9"/>
      <c r="I8061" s="9"/>
      <c r="J8061" s="9"/>
      <c r="K8061" s="9"/>
      <c r="M8061" s="9"/>
      <c r="N8061" s="76"/>
      <c r="P8061" s="7"/>
      <c r="Q8061" s="7"/>
      <c r="R8061" s="7"/>
      <c r="S8061" s="7"/>
    </row>
    <row r="8062" spans="1:19" s="8" customFormat="1" ht="11.8" x14ac:dyDescent="0.2">
      <c r="A8062" s="48"/>
      <c r="F8062" s="9"/>
      <c r="G8062" s="9"/>
      <c r="H8062" s="9"/>
      <c r="I8062" s="9"/>
      <c r="J8062" s="9"/>
      <c r="K8062" s="9"/>
      <c r="M8062" s="9"/>
      <c r="N8062" s="76"/>
      <c r="P8062" s="7"/>
      <c r="Q8062" s="7"/>
      <c r="R8062" s="7"/>
      <c r="S8062" s="7"/>
    </row>
    <row r="8063" spans="1:19" s="8" customFormat="1" ht="11.8" x14ac:dyDescent="0.2">
      <c r="A8063" s="48"/>
      <c r="F8063" s="9"/>
      <c r="G8063" s="9"/>
      <c r="H8063" s="9"/>
      <c r="I8063" s="9"/>
      <c r="J8063" s="9"/>
      <c r="K8063" s="9"/>
      <c r="M8063" s="9"/>
      <c r="N8063" s="76"/>
      <c r="P8063" s="7"/>
      <c r="Q8063" s="7"/>
      <c r="R8063" s="7"/>
      <c r="S8063" s="7"/>
    </row>
    <row r="8064" spans="1:19" s="8" customFormat="1" ht="11.8" x14ac:dyDescent="0.2">
      <c r="A8064" s="48"/>
      <c r="F8064" s="9"/>
      <c r="G8064" s="9"/>
      <c r="H8064" s="9"/>
      <c r="I8064" s="9"/>
      <c r="J8064" s="9"/>
      <c r="K8064" s="9"/>
      <c r="M8064" s="9"/>
      <c r="N8064" s="76"/>
      <c r="P8064" s="7"/>
      <c r="Q8064" s="7"/>
      <c r="R8064" s="7"/>
      <c r="S8064" s="7"/>
    </row>
    <row r="8065" spans="1:19" s="8" customFormat="1" ht="11.8" x14ac:dyDescent="0.2">
      <c r="A8065" s="48"/>
      <c r="F8065" s="9"/>
      <c r="G8065" s="9"/>
      <c r="H8065" s="9"/>
      <c r="I8065" s="9"/>
      <c r="J8065" s="9"/>
      <c r="K8065" s="9"/>
      <c r="M8065" s="9"/>
      <c r="N8065" s="76"/>
      <c r="P8065" s="7"/>
      <c r="Q8065" s="7"/>
      <c r="R8065" s="7"/>
      <c r="S8065" s="7"/>
    </row>
    <row r="8066" spans="1:19" s="8" customFormat="1" ht="11.8" x14ac:dyDescent="0.2">
      <c r="A8066" s="48"/>
      <c r="F8066" s="9"/>
      <c r="G8066" s="9"/>
      <c r="H8066" s="9"/>
      <c r="I8066" s="9"/>
      <c r="J8066" s="9"/>
      <c r="K8066" s="9"/>
      <c r="M8066" s="9"/>
      <c r="N8066" s="76"/>
      <c r="P8066" s="7"/>
      <c r="Q8066" s="7"/>
      <c r="R8066" s="7"/>
      <c r="S8066" s="7"/>
    </row>
    <row r="8067" spans="1:19" s="8" customFormat="1" ht="11.8" x14ac:dyDescent="0.2">
      <c r="A8067" s="48"/>
      <c r="F8067" s="9"/>
      <c r="G8067" s="9"/>
      <c r="H8067" s="9"/>
      <c r="I8067" s="9"/>
      <c r="J8067" s="9"/>
      <c r="K8067" s="9"/>
      <c r="M8067" s="9"/>
      <c r="N8067" s="76"/>
      <c r="P8067" s="7"/>
      <c r="Q8067" s="7"/>
      <c r="R8067" s="7"/>
      <c r="S8067" s="7"/>
    </row>
    <row r="8068" spans="1:19" s="8" customFormat="1" ht="11.8" x14ac:dyDescent="0.2">
      <c r="A8068" s="48"/>
      <c r="F8068" s="9"/>
      <c r="G8068" s="9"/>
      <c r="H8068" s="9"/>
      <c r="I8068" s="9"/>
      <c r="J8068" s="9"/>
      <c r="K8068" s="9"/>
      <c r="M8068" s="9"/>
      <c r="N8068" s="76"/>
      <c r="P8068" s="7"/>
      <c r="Q8068" s="7"/>
      <c r="R8068" s="7"/>
      <c r="S8068" s="7"/>
    </row>
    <row r="8069" spans="1:19" s="8" customFormat="1" ht="11.8" x14ac:dyDescent="0.2">
      <c r="A8069" s="48"/>
      <c r="F8069" s="9"/>
      <c r="G8069" s="9"/>
      <c r="H8069" s="9"/>
      <c r="I8069" s="9"/>
      <c r="J8069" s="9"/>
      <c r="K8069" s="9"/>
      <c r="M8069" s="9"/>
      <c r="N8069" s="76"/>
      <c r="P8069" s="7"/>
      <c r="Q8069" s="7"/>
      <c r="R8069" s="7"/>
      <c r="S8069" s="7"/>
    </row>
    <row r="8070" spans="1:19" s="8" customFormat="1" ht="11.8" x14ac:dyDescent="0.2">
      <c r="A8070" s="48"/>
      <c r="F8070" s="9"/>
      <c r="G8070" s="9"/>
      <c r="H8070" s="9"/>
      <c r="I8070" s="9"/>
      <c r="J8070" s="9"/>
      <c r="K8070" s="9"/>
      <c r="M8070" s="9"/>
      <c r="N8070" s="76"/>
      <c r="P8070" s="7"/>
      <c r="Q8070" s="7"/>
      <c r="R8070" s="7"/>
      <c r="S8070" s="7"/>
    </row>
    <row r="8071" spans="1:19" s="8" customFormat="1" ht="11.8" x14ac:dyDescent="0.2">
      <c r="A8071" s="48"/>
      <c r="F8071" s="9"/>
      <c r="G8071" s="9"/>
      <c r="H8071" s="9"/>
      <c r="I8071" s="9"/>
      <c r="J8071" s="9"/>
      <c r="K8071" s="9"/>
      <c r="M8071" s="9"/>
      <c r="N8071" s="76"/>
      <c r="P8071" s="7"/>
      <c r="Q8071" s="7"/>
      <c r="R8071" s="7"/>
      <c r="S8071" s="7"/>
    </row>
    <row r="8072" spans="1:19" s="8" customFormat="1" ht="11.8" x14ac:dyDescent="0.2">
      <c r="A8072" s="48"/>
      <c r="F8072" s="9"/>
      <c r="G8072" s="9"/>
      <c r="H8072" s="9"/>
      <c r="I8072" s="9"/>
      <c r="J8072" s="9"/>
      <c r="K8072" s="9"/>
      <c r="M8072" s="9"/>
      <c r="N8072" s="76"/>
      <c r="P8072" s="7"/>
      <c r="Q8072" s="7"/>
      <c r="R8072" s="7"/>
      <c r="S8072" s="7"/>
    </row>
    <row r="8073" spans="1:19" s="8" customFormat="1" ht="11.8" x14ac:dyDescent="0.2">
      <c r="A8073" s="48"/>
      <c r="F8073" s="9"/>
      <c r="G8073" s="9"/>
      <c r="H8073" s="9"/>
      <c r="I8073" s="9"/>
      <c r="J8073" s="9"/>
      <c r="K8073" s="9"/>
      <c r="M8073" s="9"/>
      <c r="N8073" s="76"/>
      <c r="P8073" s="7"/>
      <c r="Q8073" s="7"/>
      <c r="R8073" s="7"/>
      <c r="S8073" s="7"/>
    </row>
    <row r="8074" spans="1:19" s="8" customFormat="1" ht="11.8" x14ac:dyDescent="0.2">
      <c r="A8074" s="48"/>
      <c r="F8074" s="9"/>
      <c r="G8074" s="9"/>
      <c r="H8074" s="9"/>
      <c r="I8074" s="9"/>
      <c r="J8074" s="9"/>
      <c r="K8074" s="9"/>
      <c r="M8074" s="9"/>
      <c r="N8074" s="76"/>
      <c r="P8074" s="7"/>
      <c r="Q8074" s="7"/>
      <c r="R8074" s="7"/>
      <c r="S8074" s="7"/>
    </row>
    <row r="8075" spans="1:19" s="8" customFormat="1" ht="11.8" x14ac:dyDescent="0.2">
      <c r="A8075" s="48"/>
      <c r="F8075" s="9"/>
      <c r="G8075" s="9"/>
      <c r="H8075" s="9"/>
      <c r="I8075" s="9"/>
      <c r="J8075" s="9"/>
      <c r="K8075" s="9"/>
      <c r="M8075" s="9"/>
      <c r="N8075" s="76"/>
      <c r="P8075" s="7"/>
      <c r="Q8075" s="7"/>
      <c r="R8075" s="7"/>
      <c r="S8075" s="7"/>
    </row>
    <row r="8076" spans="1:19" s="8" customFormat="1" ht="11.8" x14ac:dyDescent="0.2">
      <c r="A8076" s="48"/>
      <c r="F8076" s="9"/>
      <c r="G8076" s="9"/>
      <c r="H8076" s="9"/>
      <c r="I8076" s="9"/>
      <c r="J8076" s="9"/>
      <c r="K8076" s="9"/>
      <c r="M8076" s="9"/>
      <c r="N8076" s="76"/>
      <c r="P8076" s="7"/>
      <c r="Q8076" s="7"/>
      <c r="R8076" s="7"/>
      <c r="S8076" s="7"/>
    </row>
    <row r="8077" spans="1:19" s="8" customFormat="1" ht="11.8" x14ac:dyDescent="0.2">
      <c r="A8077" s="48"/>
      <c r="F8077" s="9"/>
      <c r="G8077" s="9"/>
      <c r="H8077" s="9"/>
      <c r="I8077" s="9"/>
      <c r="J8077" s="9"/>
      <c r="K8077" s="9"/>
      <c r="M8077" s="9"/>
      <c r="N8077" s="76"/>
      <c r="P8077" s="7"/>
      <c r="Q8077" s="7"/>
      <c r="R8077" s="7"/>
      <c r="S8077" s="7"/>
    </row>
    <row r="8078" spans="1:19" s="8" customFormat="1" ht="11.8" x14ac:dyDescent="0.2">
      <c r="A8078" s="48"/>
      <c r="F8078" s="9"/>
      <c r="G8078" s="9"/>
      <c r="H8078" s="9"/>
      <c r="I8078" s="9"/>
      <c r="J8078" s="9"/>
      <c r="K8078" s="9"/>
      <c r="M8078" s="9"/>
      <c r="N8078" s="76"/>
      <c r="P8078" s="7"/>
      <c r="Q8078" s="7"/>
      <c r="R8078" s="7"/>
      <c r="S8078" s="7"/>
    </row>
    <row r="8079" spans="1:19" s="8" customFormat="1" ht="11.8" x14ac:dyDescent="0.2">
      <c r="A8079" s="48"/>
      <c r="F8079" s="9"/>
      <c r="G8079" s="9"/>
      <c r="H8079" s="9"/>
      <c r="I8079" s="9"/>
      <c r="J8079" s="9"/>
      <c r="K8079" s="9"/>
      <c r="M8079" s="9"/>
      <c r="N8079" s="76"/>
      <c r="P8079" s="7"/>
      <c r="Q8079" s="7"/>
      <c r="R8079" s="7"/>
      <c r="S8079" s="7"/>
    </row>
    <row r="8080" spans="1:19" s="8" customFormat="1" ht="11.8" x14ac:dyDescent="0.2">
      <c r="A8080" s="48"/>
      <c r="F8080" s="9"/>
      <c r="G8080" s="9"/>
      <c r="H8080" s="9"/>
      <c r="I8080" s="9"/>
      <c r="J8080" s="9"/>
      <c r="K8080" s="9"/>
      <c r="M8080" s="9"/>
      <c r="N8080" s="76"/>
      <c r="P8080" s="7"/>
      <c r="Q8080" s="7"/>
      <c r="R8080" s="7"/>
      <c r="S8080" s="7"/>
    </row>
    <row r="8081" spans="1:19" s="8" customFormat="1" ht="11.8" x14ac:dyDescent="0.2">
      <c r="A8081" s="48"/>
      <c r="F8081" s="9"/>
      <c r="G8081" s="9"/>
      <c r="H8081" s="9"/>
      <c r="I8081" s="9"/>
      <c r="J8081" s="9"/>
      <c r="K8081" s="9"/>
      <c r="M8081" s="9"/>
      <c r="N8081" s="76"/>
      <c r="P8081" s="7"/>
      <c r="Q8081" s="7"/>
      <c r="R8081" s="7"/>
      <c r="S8081" s="7"/>
    </row>
    <row r="8082" spans="1:19" s="8" customFormat="1" ht="11.8" x14ac:dyDescent="0.2">
      <c r="A8082" s="48"/>
      <c r="F8082" s="9"/>
      <c r="G8082" s="9"/>
      <c r="H8082" s="9"/>
      <c r="I8082" s="9"/>
      <c r="J8082" s="9"/>
      <c r="K8082" s="9"/>
      <c r="M8082" s="9"/>
      <c r="N8082" s="76"/>
      <c r="P8082" s="7"/>
      <c r="Q8082" s="7"/>
      <c r="R8082" s="7"/>
      <c r="S8082" s="7"/>
    </row>
    <row r="8083" spans="1:19" s="8" customFormat="1" ht="11.8" x14ac:dyDescent="0.2">
      <c r="A8083" s="48"/>
      <c r="F8083" s="9"/>
      <c r="G8083" s="9"/>
      <c r="H8083" s="9"/>
      <c r="I8083" s="9"/>
      <c r="J8083" s="9"/>
      <c r="K8083" s="9"/>
      <c r="M8083" s="9"/>
      <c r="N8083" s="76"/>
      <c r="P8083" s="7"/>
      <c r="Q8083" s="7"/>
      <c r="R8083" s="7"/>
      <c r="S8083" s="7"/>
    </row>
    <row r="8084" spans="1:19" s="8" customFormat="1" ht="11.8" x14ac:dyDescent="0.2">
      <c r="A8084" s="48"/>
      <c r="F8084" s="9"/>
      <c r="G8084" s="9"/>
      <c r="H8084" s="9"/>
      <c r="I8084" s="9"/>
      <c r="J8084" s="9"/>
      <c r="K8084" s="9"/>
      <c r="M8084" s="9"/>
      <c r="N8084" s="76"/>
      <c r="P8084" s="7"/>
      <c r="Q8084" s="7"/>
      <c r="R8084" s="7"/>
      <c r="S8084" s="7"/>
    </row>
    <row r="8085" spans="1:19" s="8" customFormat="1" ht="11.8" x14ac:dyDescent="0.2">
      <c r="A8085" s="48"/>
      <c r="F8085" s="9"/>
      <c r="G8085" s="9"/>
      <c r="H8085" s="9"/>
      <c r="I8085" s="9"/>
      <c r="J8085" s="9"/>
      <c r="K8085" s="9"/>
      <c r="M8085" s="9"/>
      <c r="N8085" s="76"/>
      <c r="P8085" s="7"/>
      <c r="Q8085" s="7"/>
      <c r="R8085" s="7"/>
      <c r="S8085" s="7"/>
    </row>
    <row r="8086" spans="1:19" s="8" customFormat="1" ht="11.8" x14ac:dyDescent="0.2">
      <c r="A8086" s="48"/>
      <c r="F8086" s="9"/>
      <c r="G8086" s="9"/>
      <c r="H8086" s="9"/>
      <c r="I8086" s="9"/>
      <c r="J8086" s="9"/>
      <c r="K8086" s="9"/>
      <c r="M8086" s="9"/>
      <c r="N8086" s="76"/>
      <c r="P8086" s="7"/>
      <c r="Q8086" s="7"/>
      <c r="R8086" s="7"/>
      <c r="S8086" s="7"/>
    </row>
    <row r="8087" spans="1:19" s="8" customFormat="1" ht="11.8" x14ac:dyDescent="0.2">
      <c r="A8087" s="48"/>
      <c r="F8087" s="9"/>
      <c r="G8087" s="9"/>
      <c r="H8087" s="9"/>
      <c r="I8087" s="9"/>
      <c r="J8087" s="9"/>
      <c r="K8087" s="9"/>
      <c r="M8087" s="9"/>
      <c r="N8087" s="76"/>
      <c r="P8087" s="7"/>
      <c r="Q8087" s="7"/>
      <c r="R8087" s="7"/>
      <c r="S8087" s="7"/>
    </row>
    <row r="8088" spans="1:19" s="8" customFormat="1" ht="11.8" x14ac:dyDescent="0.2">
      <c r="A8088" s="48"/>
      <c r="F8088" s="9"/>
      <c r="G8088" s="9"/>
      <c r="H8088" s="9"/>
      <c r="I8088" s="9"/>
      <c r="J8088" s="9"/>
      <c r="K8088" s="9"/>
      <c r="M8088" s="9"/>
      <c r="N8088" s="76"/>
      <c r="P8088" s="7"/>
      <c r="Q8088" s="7"/>
      <c r="R8088" s="7"/>
      <c r="S8088" s="7"/>
    </row>
    <row r="8089" spans="1:19" s="8" customFormat="1" ht="11.8" x14ac:dyDescent="0.2">
      <c r="A8089" s="48"/>
      <c r="F8089" s="9"/>
      <c r="G8089" s="9"/>
      <c r="H8089" s="9"/>
      <c r="I8089" s="9"/>
      <c r="J8089" s="9"/>
      <c r="K8089" s="9"/>
      <c r="M8089" s="9"/>
      <c r="N8089" s="76"/>
      <c r="P8089" s="7"/>
      <c r="Q8089" s="7"/>
      <c r="R8089" s="7"/>
      <c r="S8089" s="7"/>
    </row>
    <row r="8090" spans="1:19" s="8" customFormat="1" ht="11.8" x14ac:dyDescent="0.2">
      <c r="A8090" s="48"/>
      <c r="F8090" s="9"/>
      <c r="G8090" s="9"/>
      <c r="H8090" s="9"/>
      <c r="I8090" s="9"/>
      <c r="J8090" s="9"/>
      <c r="K8090" s="9"/>
      <c r="M8090" s="9"/>
      <c r="N8090" s="76"/>
      <c r="P8090" s="7"/>
      <c r="Q8090" s="7"/>
      <c r="R8090" s="7"/>
      <c r="S8090" s="7"/>
    </row>
    <row r="8091" spans="1:19" s="8" customFormat="1" ht="11.8" x14ac:dyDescent="0.2">
      <c r="A8091" s="48"/>
      <c r="F8091" s="9"/>
      <c r="G8091" s="9"/>
      <c r="H8091" s="9"/>
      <c r="I8091" s="9"/>
      <c r="J8091" s="9"/>
      <c r="K8091" s="9"/>
      <c r="M8091" s="9"/>
      <c r="N8091" s="76"/>
      <c r="P8091" s="7"/>
      <c r="Q8091" s="7"/>
      <c r="R8091" s="7"/>
      <c r="S8091" s="7"/>
    </row>
    <row r="8092" spans="1:19" s="8" customFormat="1" ht="11.8" x14ac:dyDescent="0.2">
      <c r="A8092" s="48"/>
      <c r="F8092" s="9"/>
      <c r="G8092" s="9"/>
      <c r="H8092" s="9"/>
      <c r="I8092" s="9"/>
      <c r="J8092" s="9"/>
      <c r="K8092" s="9"/>
      <c r="M8092" s="9"/>
      <c r="N8092" s="76"/>
      <c r="P8092" s="7"/>
      <c r="Q8092" s="7"/>
      <c r="R8092" s="7"/>
      <c r="S8092" s="7"/>
    </row>
    <row r="8093" spans="1:19" s="8" customFormat="1" ht="11.8" x14ac:dyDescent="0.2">
      <c r="A8093" s="48"/>
      <c r="F8093" s="9"/>
      <c r="G8093" s="9"/>
      <c r="H8093" s="9"/>
      <c r="I8093" s="9"/>
      <c r="J8093" s="9"/>
      <c r="K8093" s="9"/>
      <c r="M8093" s="9"/>
      <c r="N8093" s="76"/>
      <c r="P8093" s="7"/>
      <c r="Q8093" s="7"/>
      <c r="R8093" s="7"/>
      <c r="S8093" s="7"/>
    </row>
    <row r="8094" spans="1:19" s="8" customFormat="1" ht="11.8" x14ac:dyDescent="0.2">
      <c r="A8094" s="48"/>
      <c r="F8094" s="9"/>
      <c r="G8094" s="9"/>
      <c r="H8094" s="9"/>
      <c r="I8094" s="9"/>
      <c r="J8094" s="9"/>
      <c r="K8094" s="9"/>
      <c r="M8094" s="9"/>
      <c r="N8094" s="76"/>
      <c r="P8094" s="7"/>
      <c r="Q8094" s="7"/>
      <c r="R8094" s="7"/>
      <c r="S8094" s="7"/>
    </row>
    <row r="8095" spans="1:19" s="8" customFormat="1" ht="11.8" x14ac:dyDescent="0.2">
      <c r="A8095" s="48"/>
      <c r="F8095" s="9"/>
      <c r="G8095" s="9"/>
      <c r="H8095" s="9"/>
      <c r="I8095" s="9"/>
      <c r="J8095" s="9"/>
      <c r="K8095" s="9"/>
      <c r="M8095" s="9"/>
      <c r="N8095" s="76"/>
      <c r="P8095" s="7"/>
      <c r="Q8095" s="7"/>
      <c r="R8095" s="7"/>
      <c r="S8095" s="7"/>
    </row>
    <row r="8096" spans="1:19" s="8" customFormat="1" ht="11.8" x14ac:dyDescent="0.2">
      <c r="A8096" s="48"/>
      <c r="F8096" s="9"/>
      <c r="G8096" s="9"/>
      <c r="H8096" s="9"/>
      <c r="I8096" s="9"/>
      <c r="J8096" s="9"/>
      <c r="K8096" s="9"/>
      <c r="M8096" s="9"/>
      <c r="N8096" s="76"/>
      <c r="P8096" s="7"/>
      <c r="Q8096" s="7"/>
      <c r="R8096" s="7"/>
      <c r="S8096" s="7"/>
    </row>
    <row r="8097" spans="1:19" s="8" customFormat="1" ht="11.8" x14ac:dyDescent="0.2">
      <c r="A8097" s="48"/>
      <c r="F8097" s="9"/>
      <c r="G8097" s="9"/>
      <c r="H8097" s="9"/>
      <c r="I8097" s="9"/>
      <c r="J8097" s="9"/>
      <c r="K8097" s="9"/>
      <c r="M8097" s="9"/>
      <c r="N8097" s="76"/>
      <c r="P8097" s="7"/>
      <c r="Q8097" s="7"/>
      <c r="R8097" s="7"/>
      <c r="S8097" s="7"/>
    </row>
    <row r="8098" spans="1:19" s="8" customFormat="1" ht="11.8" x14ac:dyDescent="0.2">
      <c r="A8098" s="48"/>
      <c r="F8098" s="9"/>
      <c r="G8098" s="9"/>
      <c r="H8098" s="9"/>
      <c r="I8098" s="9"/>
      <c r="J8098" s="9"/>
      <c r="K8098" s="9"/>
      <c r="M8098" s="9"/>
      <c r="N8098" s="76"/>
      <c r="P8098" s="7"/>
      <c r="Q8098" s="7"/>
      <c r="R8098" s="7"/>
      <c r="S8098" s="7"/>
    </row>
    <row r="8099" spans="1:19" s="8" customFormat="1" ht="11.8" x14ac:dyDescent="0.2">
      <c r="A8099" s="48"/>
      <c r="F8099" s="9"/>
      <c r="G8099" s="9"/>
      <c r="H8099" s="9"/>
      <c r="I8099" s="9"/>
      <c r="J8099" s="9"/>
      <c r="K8099" s="9"/>
      <c r="M8099" s="9"/>
      <c r="N8099" s="76"/>
      <c r="P8099" s="7"/>
      <c r="Q8099" s="7"/>
      <c r="R8099" s="7"/>
      <c r="S8099" s="7"/>
    </row>
    <row r="8100" spans="1:19" s="8" customFormat="1" ht="11.8" x14ac:dyDescent="0.2">
      <c r="A8100" s="48"/>
      <c r="F8100" s="9"/>
      <c r="G8100" s="9"/>
      <c r="H8100" s="9"/>
      <c r="I8100" s="9"/>
      <c r="J8100" s="9"/>
      <c r="K8100" s="9"/>
      <c r="M8100" s="9"/>
      <c r="N8100" s="76"/>
      <c r="P8100" s="7"/>
      <c r="Q8100" s="7"/>
      <c r="R8100" s="7"/>
      <c r="S8100" s="7"/>
    </row>
    <row r="8101" spans="1:19" s="8" customFormat="1" ht="11.8" x14ac:dyDescent="0.2">
      <c r="A8101" s="48"/>
      <c r="F8101" s="9"/>
      <c r="G8101" s="9"/>
      <c r="H8101" s="9"/>
      <c r="I8101" s="9"/>
      <c r="J8101" s="9"/>
      <c r="K8101" s="9"/>
      <c r="M8101" s="9"/>
      <c r="N8101" s="76"/>
      <c r="P8101" s="7"/>
      <c r="Q8101" s="7"/>
      <c r="R8101" s="7"/>
      <c r="S8101" s="7"/>
    </row>
    <row r="8102" spans="1:19" s="8" customFormat="1" ht="11.8" x14ac:dyDescent="0.2">
      <c r="A8102" s="48"/>
      <c r="F8102" s="9"/>
      <c r="G8102" s="9"/>
      <c r="H8102" s="9"/>
      <c r="I8102" s="9"/>
      <c r="J8102" s="9"/>
      <c r="K8102" s="9"/>
      <c r="M8102" s="9"/>
      <c r="N8102" s="76"/>
      <c r="P8102" s="7"/>
      <c r="Q8102" s="7"/>
      <c r="R8102" s="7"/>
      <c r="S8102" s="7"/>
    </row>
    <row r="8103" spans="1:19" s="8" customFormat="1" ht="11.8" x14ac:dyDescent="0.2">
      <c r="A8103" s="48"/>
      <c r="F8103" s="9"/>
      <c r="G8103" s="9"/>
      <c r="H8103" s="9"/>
      <c r="I8103" s="9"/>
      <c r="J8103" s="9"/>
      <c r="K8103" s="9"/>
      <c r="M8103" s="9"/>
      <c r="N8103" s="76"/>
      <c r="P8103" s="7"/>
      <c r="Q8103" s="7"/>
      <c r="R8103" s="7"/>
      <c r="S8103" s="7"/>
    </row>
    <row r="8104" spans="1:19" s="8" customFormat="1" ht="11.8" x14ac:dyDescent="0.2">
      <c r="A8104" s="48"/>
      <c r="F8104" s="9"/>
      <c r="G8104" s="9"/>
      <c r="H8104" s="9"/>
      <c r="I8104" s="9"/>
      <c r="J8104" s="9"/>
      <c r="K8104" s="9"/>
      <c r="M8104" s="9"/>
      <c r="N8104" s="76"/>
      <c r="P8104" s="7"/>
      <c r="Q8104" s="7"/>
      <c r="R8104" s="7"/>
      <c r="S8104" s="7"/>
    </row>
    <row r="8105" spans="1:19" s="8" customFormat="1" ht="11.8" x14ac:dyDescent="0.2">
      <c r="A8105" s="48"/>
      <c r="F8105" s="9"/>
      <c r="G8105" s="9"/>
      <c r="H8105" s="9"/>
      <c r="I8105" s="9"/>
      <c r="J8105" s="9"/>
      <c r="K8105" s="9"/>
      <c r="M8105" s="9"/>
      <c r="N8105" s="76"/>
      <c r="P8105" s="7"/>
      <c r="Q8105" s="7"/>
      <c r="R8105" s="7"/>
      <c r="S8105" s="7"/>
    </row>
    <row r="8106" spans="1:19" s="8" customFormat="1" ht="11.8" x14ac:dyDescent="0.2">
      <c r="A8106" s="48"/>
      <c r="F8106" s="9"/>
      <c r="G8106" s="9"/>
      <c r="H8106" s="9"/>
      <c r="I8106" s="9"/>
      <c r="J8106" s="9"/>
      <c r="K8106" s="9"/>
      <c r="M8106" s="9"/>
      <c r="N8106" s="76"/>
      <c r="P8106" s="7"/>
      <c r="Q8106" s="7"/>
      <c r="R8106" s="7"/>
      <c r="S8106" s="7"/>
    </row>
    <row r="8107" spans="1:19" s="8" customFormat="1" ht="11.8" x14ac:dyDescent="0.2">
      <c r="A8107" s="48"/>
      <c r="F8107" s="9"/>
      <c r="G8107" s="9"/>
      <c r="H8107" s="9"/>
      <c r="I8107" s="9"/>
      <c r="J8107" s="9"/>
      <c r="K8107" s="9"/>
      <c r="M8107" s="9"/>
      <c r="N8107" s="76"/>
      <c r="P8107" s="7"/>
      <c r="Q8107" s="7"/>
      <c r="R8107" s="7"/>
      <c r="S8107" s="7"/>
    </row>
    <row r="8108" spans="1:19" s="8" customFormat="1" ht="11.8" x14ac:dyDescent="0.2">
      <c r="A8108" s="48"/>
      <c r="F8108" s="9"/>
      <c r="G8108" s="9"/>
      <c r="H8108" s="9"/>
      <c r="I8108" s="9"/>
      <c r="J8108" s="9"/>
      <c r="K8108" s="9"/>
      <c r="M8108" s="9"/>
      <c r="N8108" s="76"/>
      <c r="P8108" s="7"/>
      <c r="Q8108" s="7"/>
      <c r="R8108" s="7"/>
      <c r="S8108" s="7"/>
    </row>
    <row r="8109" spans="1:19" s="8" customFormat="1" ht="11.8" x14ac:dyDescent="0.2">
      <c r="A8109" s="48"/>
      <c r="F8109" s="9"/>
      <c r="G8109" s="9"/>
      <c r="H8109" s="9"/>
      <c r="I8109" s="9"/>
      <c r="J8109" s="9"/>
      <c r="K8109" s="9"/>
      <c r="M8109" s="9"/>
      <c r="N8109" s="76"/>
      <c r="P8109" s="7"/>
      <c r="Q8109" s="7"/>
      <c r="R8109" s="7"/>
      <c r="S8109" s="7"/>
    </row>
    <row r="8110" spans="1:19" s="8" customFormat="1" ht="11.8" x14ac:dyDescent="0.2">
      <c r="A8110" s="48"/>
      <c r="F8110" s="9"/>
      <c r="G8110" s="9"/>
      <c r="H8110" s="9"/>
      <c r="I8110" s="9"/>
      <c r="J8110" s="9"/>
      <c r="K8110" s="9"/>
      <c r="M8110" s="9"/>
      <c r="N8110" s="76"/>
      <c r="P8110" s="7"/>
      <c r="Q8110" s="7"/>
      <c r="R8110" s="7"/>
      <c r="S8110" s="7"/>
    </row>
    <row r="8111" spans="1:19" s="8" customFormat="1" ht="11.8" x14ac:dyDescent="0.2">
      <c r="A8111" s="48"/>
      <c r="F8111" s="9"/>
      <c r="G8111" s="9"/>
      <c r="H8111" s="9"/>
      <c r="I8111" s="9"/>
      <c r="J8111" s="9"/>
      <c r="K8111" s="9"/>
      <c r="M8111" s="9"/>
      <c r="N8111" s="76"/>
      <c r="P8111" s="7"/>
      <c r="Q8111" s="7"/>
      <c r="R8111" s="7"/>
      <c r="S8111" s="7"/>
    </row>
    <row r="8112" spans="1:19" s="8" customFormat="1" ht="11.8" x14ac:dyDescent="0.2">
      <c r="A8112" s="48"/>
      <c r="F8112" s="9"/>
      <c r="G8112" s="9"/>
      <c r="H8112" s="9"/>
      <c r="I8112" s="9"/>
      <c r="J8112" s="9"/>
      <c r="K8112" s="9"/>
      <c r="M8112" s="9"/>
      <c r="N8112" s="76"/>
      <c r="P8112" s="7"/>
      <c r="Q8112" s="7"/>
      <c r="R8112" s="7"/>
      <c r="S8112" s="7"/>
    </row>
    <row r="8113" spans="1:19" s="8" customFormat="1" ht="11.8" x14ac:dyDescent="0.2">
      <c r="A8113" s="48"/>
      <c r="F8113" s="9"/>
      <c r="G8113" s="9"/>
      <c r="H8113" s="9"/>
      <c r="I8113" s="9"/>
      <c r="J8113" s="9"/>
      <c r="K8113" s="9"/>
      <c r="M8113" s="9"/>
      <c r="N8113" s="76"/>
      <c r="P8113" s="7"/>
      <c r="Q8113" s="7"/>
      <c r="R8113" s="7"/>
      <c r="S8113" s="7"/>
    </row>
    <row r="8114" spans="1:19" s="8" customFormat="1" ht="11.8" x14ac:dyDescent="0.2">
      <c r="A8114" s="48"/>
      <c r="F8114" s="9"/>
      <c r="G8114" s="9"/>
      <c r="H8114" s="9"/>
      <c r="I8114" s="9"/>
      <c r="J8114" s="9"/>
      <c r="K8114" s="9"/>
      <c r="M8114" s="9"/>
      <c r="N8114" s="76"/>
      <c r="P8114" s="7"/>
      <c r="Q8114" s="7"/>
      <c r="R8114" s="7"/>
      <c r="S8114" s="7"/>
    </row>
    <row r="8115" spans="1:19" s="8" customFormat="1" ht="11.8" x14ac:dyDescent="0.2">
      <c r="A8115" s="48"/>
      <c r="F8115" s="9"/>
      <c r="G8115" s="9"/>
      <c r="H8115" s="9"/>
      <c r="I8115" s="9"/>
      <c r="J8115" s="9"/>
      <c r="K8115" s="9"/>
      <c r="M8115" s="9"/>
      <c r="N8115" s="76"/>
      <c r="P8115" s="7"/>
      <c r="Q8115" s="7"/>
      <c r="R8115" s="7"/>
      <c r="S8115" s="7"/>
    </row>
    <row r="8116" spans="1:19" s="8" customFormat="1" ht="11.8" x14ac:dyDescent="0.2">
      <c r="A8116" s="48"/>
      <c r="F8116" s="9"/>
      <c r="G8116" s="9"/>
      <c r="H8116" s="9"/>
      <c r="I8116" s="9"/>
      <c r="J8116" s="9"/>
      <c r="K8116" s="9"/>
      <c r="M8116" s="9"/>
      <c r="N8116" s="76"/>
      <c r="P8116" s="7"/>
      <c r="Q8116" s="7"/>
      <c r="R8116" s="7"/>
      <c r="S8116" s="7"/>
    </row>
    <row r="8117" spans="1:19" s="8" customFormat="1" ht="11.8" x14ac:dyDescent="0.2">
      <c r="A8117" s="48"/>
      <c r="F8117" s="9"/>
      <c r="G8117" s="9"/>
      <c r="H8117" s="9"/>
      <c r="I8117" s="9"/>
      <c r="J8117" s="9"/>
      <c r="K8117" s="9"/>
      <c r="M8117" s="9"/>
      <c r="N8117" s="76"/>
      <c r="P8117" s="7"/>
      <c r="Q8117" s="7"/>
      <c r="R8117" s="7"/>
      <c r="S8117" s="7"/>
    </row>
    <row r="8118" spans="1:19" s="8" customFormat="1" ht="11.8" x14ac:dyDescent="0.2">
      <c r="A8118" s="48"/>
      <c r="F8118" s="9"/>
      <c r="G8118" s="9"/>
      <c r="H8118" s="9"/>
      <c r="I8118" s="9"/>
      <c r="J8118" s="9"/>
      <c r="K8118" s="9"/>
      <c r="M8118" s="9"/>
      <c r="N8118" s="76"/>
      <c r="P8118" s="7"/>
      <c r="Q8118" s="7"/>
      <c r="R8118" s="7"/>
      <c r="S8118" s="7"/>
    </row>
    <row r="8119" spans="1:19" s="8" customFormat="1" ht="11.8" x14ac:dyDescent="0.2">
      <c r="A8119" s="48"/>
      <c r="F8119" s="9"/>
      <c r="G8119" s="9"/>
      <c r="H8119" s="9"/>
      <c r="I8119" s="9"/>
      <c r="J8119" s="9"/>
      <c r="K8119" s="9"/>
      <c r="M8119" s="9"/>
      <c r="N8119" s="76"/>
      <c r="P8119" s="7"/>
      <c r="Q8119" s="7"/>
      <c r="R8119" s="7"/>
      <c r="S8119" s="7"/>
    </row>
    <row r="8120" spans="1:19" s="8" customFormat="1" ht="11.8" x14ac:dyDescent="0.2">
      <c r="A8120" s="48"/>
      <c r="F8120" s="9"/>
      <c r="G8120" s="9"/>
      <c r="H8120" s="9"/>
      <c r="I8120" s="9"/>
      <c r="J8120" s="9"/>
      <c r="K8120" s="9"/>
      <c r="M8120" s="9"/>
      <c r="N8120" s="76"/>
      <c r="P8120" s="7"/>
      <c r="Q8120" s="7"/>
      <c r="R8120" s="7"/>
      <c r="S8120" s="7"/>
    </row>
    <row r="8121" spans="1:19" s="8" customFormat="1" ht="11.8" x14ac:dyDescent="0.2">
      <c r="A8121" s="48"/>
      <c r="F8121" s="9"/>
      <c r="G8121" s="9"/>
      <c r="H8121" s="9"/>
      <c r="I8121" s="9"/>
      <c r="J8121" s="9"/>
      <c r="K8121" s="9"/>
      <c r="M8121" s="9"/>
      <c r="N8121" s="76"/>
      <c r="P8121" s="7"/>
      <c r="Q8121" s="7"/>
      <c r="R8121" s="7"/>
      <c r="S8121" s="7"/>
    </row>
    <row r="8122" spans="1:19" s="8" customFormat="1" ht="11.8" x14ac:dyDescent="0.2">
      <c r="A8122" s="48"/>
      <c r="F8122" s="9"/>
      <c r="G8122" s="9"/>
      <c r="H8122" s="9"/>
      <c r="I8122" s="9"/>
      <c r="J8122" s="9"/>
      <c r="K8122" s="9"/>
      <c r="M8122" s="9"/>
      <c r="N8122" s="76"/>
      <c r="P8122" s="7"/>
      <c r="Q8122" s="7"/>
      <c r="R8122" s="7"/>
      <c r="S8122" s="7"/>
    </row>
    <row r="8123" spans="1:19" s="8" customFormat="1" ht="11.8" x14ac:dyDescent="0.2">
      <c r="A8123" s="48"/>
      <c r="F8123" s="9"/>
      <c r="G8123" s="9"/>
      <c r="H8123" s="9"/>
      <c r="I8123" s="9"/>
      <c r="J8123" s="9"/>
      <c r="K8123" s="9"/>
      <c r="M8123" s="9"/>
      <c r="N8123" s="76"/>
      <c r="P8123" s="7"/>
      <c r="Q8123" s="7"/>
      <c r="R8123" s="7"/>
      <c r="S8123" s="7"/>
    </row>
    <row r="8124" spans="1:19" s="8" customFormat="1" ht="11.8" x14ac:dyDescent="0.2">
      <c r="A8124" s="48"/>
      <c r="F8124" s="9"/>
      <c r="G8124" s="9"/>
      <c r="H8124" s="9"/>
      <c r="I8124" s="9"/>
      <c r="J8124" s="9"/>
      <c r="K8124" s="9"/>
      <c r="M8124" s="9"/>
      <c r="N8124" s="76"/>
      <c r="P8124" s="7"/>
      <c r="Q8124" s="7"/>
      <c r="R8124" s="7"/>
      <c r="S8124" s="7"/>
    </row>
    <row r="8125" spans="1:19" s="8" customFormat="1" ht="11.8" x14ac:dyDescent="0.2">
      <c r="A8125" s="48"/>
      <c r="F8125" s="9"/>
      <c r="G8125" s="9"/>
      <c r="H8125" s="9"/>
      <c r="I8125" s="9"/>
      <c r="J8125" s="9"/>
      <c r="K8125" s="9"/>
      <c r="M8125" s="9"/>
      <c r="N8125" s="76"/>
      <c r="P8125" s="7"/>
      <c r="Q8125" s="7"/>
      <c r="R8125" s="7"/>
      <c r="S8125" s="7"/>
    </row>
    <row r="8126" spans="1:19" s="8" customFormat="1" ht="11.8" x14ac:dyDescent="0.2">
      <c r="A8126" s="48"/>
      <c r="F8126" s="9"/>
      <c r="G8126" s="9"/>
      <c r="H8126" s="9"/>
      <c r="I8126" s="9"/>
      <c r="J8126" s="9"/>
      <c r="K8126" s="9"/>
      <c r="M8126" s="9"/>
      <c r="N8126" s="76"/>
      <c r="P8126" s="7"/>
      <c r="Q8126" s="7"/>
      <c r="R8126" s="7"/>
      <c r="S8126" s="7"/>
    </row>
    <row r="8127" spans="1:19" s="8" customFormat="1" ht="11.8" x14ac:dyDescent="0.2">
      <c r="A8127" s="48"/>
      <c r="F8127" s="9"/>
      <c r="G8127" s="9"/>
      <c r="H8127" s="9"/>
      <c r="I8127" s="9"/>
      <c r="J8127" s="9"/>
      <c r="K8127" s="9"/>
      <c r="M8127" s="9"/>
      <c r="N8127" s="76"/>
      <c r="P8127" s="7"/>
      <c r="Q8127" s="7"/>
      <c r="R8127" s="7"/>
      <c r="S8127" s="7"/>
    </row>
    <row r="8128" spans="1:19" s="8" customFormat="1" ht="11.8" x14ac:dyDescent="0.2">
      <c r="A8128" s="48"/>
      <c r="F8128" s="9"/>
      <c r="G8128" s="9"/>
      <c r="H8128" s="9"/>
      <c r="I8128" s="9"/>
      <c r="J8128" s="9"/>
      <c r="K8128" s="9"/>
      <c r="M8128" s="9"/>
      <c r="N8128" s="76"/>
      <c r="P8128" s="7"/>
      <c r="Q8128" s="7"/>
      <c r="R8128" s="7"/>
      <c r="S8128" s="7"/>
    </row>
    <row r="8129" spans="1:19" s="8" customFormat="1" ht="11.8" x14ac:dyDescent="0.2">
      <c r="A8129" s="48"/>
      <c r="F8129" s="9"/>
      <c r="G8129" s="9"/>
      <c r="H8129" s="9"/>
      <c r="I8129" s="9"/>
      <c r="J8129" s="9"/>
      <c r="K8129" s="9"/>
      <c r="M8129" s="9"/>
      <c r="N8129" s="76"/>
      <c r="P8129" s="7"/>
      <c r="Q8129" s="7"/>
      <c r="R8129" s="7"/>
      <c r="S8129" s="7"/>
    </row>
    <row r="8130" spans="1:19" s="8" customFormat="1" ht="11.8" x14ac:dyDescent="0.2">
      <c r="A8130" s="48"/>
      <c r="F8130" s="9"/>
      <c r="G8130" s="9"/>
      <c r="H8130" s="9"/>
      <c r="I8130" s="9"/>
      <c r="J8130" s="9"/>
      <c r="K8130" s="9"/>
      <c r="M8130" s="9"/>
      <c r="N8130" s="76"/>
      <c r="P8130" s="7"/>
      <c r="Q8130" s="7"/>
      <c r="R8130" s="7"/>
      <c r="S8130" s="7"/>
    </row>
    <row r="8131" spans="1:19" s="8" customFormat="1" ht="11.8" x14ac:dyDescent="0.2">
      <c r="A8131" s="48"/>
      <c r="F8131" s="9"/>
      <c r="G8131" s="9"/>
      <c r="H8131" s="9"/>
      <c r="I8131" s="9"/>
      <c r="J8131" s="9"/>
      <c r="K8131" s="9"/>
      <c r="M8131" s="9"/>
      <c r="N8131" s="76"/>
      <c r="P8131" s="7"/>
      <c r="Q8131" s="7"/>
      <c r="R8131" s="7"/>
      <c r="S8131" s="7"/>
    </row>
    <row r="8132" spans="1:19" s="8" customFormat="1" ht="11.8" x14ac:dyDescent="0.2">
      <c r="A8132" s="48"/>
      <c r="F8132" s="9"/>
      <c r="G8132" s="9"/>
      <c r="H8132" s="9"/>
      <c r="I8132" s="9"/>
      <c r="J8132" s="9"/>
      <c r="K8132" s="9"/>
      <c r="M8132" s="9"/>
      <c r="N8132" s="76"/>
      <c r="P8132" s="7"/>
      <c r="Q8132" s="7"/>
      <c r="R8132" s="7"/>
      <c r="S8132" s="7"/>
    </row>
    <row r="8133" spans="1:19" s="8" customFormat="1" ht="11.8" x14ac:dyDescent="0.2">
      <c r="A8133" s="48"/>
      <c r="F8133" s="9"/>
      <c r="G8133" s="9"/>
      <c r="H8133" s="9"/>
      <c r="I8133" s="9"/>
      <c r="J8133" s="9"/>
      <c r="K8133" s="9"/>
      <c r="M8133" s="9"/>
      <c r="N8133" s="76"/>
      <c r="P8133" s="7"/>
      <c r="Q8133" s="7"/>
      <c r="R8133" s="7"/>
      <c r="S8133" s="7"/>
    </row>
    <row r="8134" spans="1:19" s="8" customFormat="1" ht="11.8" x14ac:dyDescent="0.2">
      <c r="A8134" s="48"/>
      <c r="F8134" s="9"/>
      <c r="G8134" s="9"/>
      <c r="H8134" s="9"/>
      <c r="I8134" s="9"/>
      <c r="J8134" s="9"/>
      <c r="K8134" s="9"/>
      <c r="M8134" s="9"/>
      <c r="N8134" s="76"/>
      <c r="P8134" s="7"/>
      <c r="Q8134" s="7"/>
      <c r="R8134" s="7"/>
      <c r="S8134" s="7"/>
    </row>
    <row r="8135" spans="1:19" s="8" customFormat="1" ht="11.8" x14ac:dyDescent="0.2">
      <c r="A8135" s="48"/>
      <c r="F8135" s="9"/>
      <c r="G8135" s="9"/>
      <c r="H8135" s="9"/>
      <c r="I8135" s="9"/>
      <c r="J8135" s="9"/>
      <c r="K8135" s="9"/>
      <c r="M8135" s="9"/>
      <c r="N8135" s="76"/>
      <c r="P8135" s="7"/>
      <c r="Q8135" s="7"/>
      <c r="R8135" s="7"/>
      <c r="S8135" s="7"/>
    </row>
    <row r="8136" spans="1:19" s="8" customFormat="1" ht="11.8" x14ac:dyDescent="0.2">
      <c r="A8136" s="48"/>
      <c r="F8136" s="9"/>
      <c r="G8136" s="9"/>
      <c r="H8136" s="9"/>
      <c r="I8136" s="9"/>
      <c r="J8136" s="9"/>
      <c r="K8136" s="9"/>
      <c r="M8136" s="9"/>
      <c r="N8136" s="76"/>
      <c r="P8136" s="7"/>
      <c r="Q8136" s="7"/>
      <c r="R8136" s="7"/>
      <c r="S8136" s="7"/>
    </row>
    <row r="8137" spans="1:19" s="8" customFormat="1" ht="11.8" x14ac:dyDescent="0.2">
      <c r="A8137" s="48"/>
      <c r="F8137" s="9"/>
      <c r="G8137" s="9"/>
      <c r="H8137" s="9"/>
      <c r="I8137" s="9"/>
      <c r="J8137" s="9"/>
      <c r="K8137" s="9"/>
      <c r="M8137" s="9"/>
      <c r="N8137" s="76"/>
      <c r="P8137" s="7"/>
      <c r="Q8137" s="7"/>
      <c r="R8137" s="7"/>
      <c r="S8137" s="7"/>
    </row>
    <row r="8138" spans="1:19" s="8" customFormat="1" ht="11.8" x14ac:dyDescent="0.2">
      <c r="A8138" s="48"/>
      <c r="F8138" s="9"/>
      <c r="G8138" s="9"/>
      <c r="H8138" s="9"/>
      <c r="I8138" s="9"/>
      <c r="J8138" s="9"/>
      <c r="K8138" s="9"/>
      <c r="M8138" s="9"/>
      <c r="N8138" s="76"/>
      <c r="P8138" s="7"/>
      <c r="Q8138" s="7"/>
      <c r="R8138" s="7"/>
      <c r="S8138" s="7"/>
    </row>
    <row r="8139" spans="1:19" s="8" customFormat="1" ht="11.8" x14ac:dyDescent="0.2">
      <c r="A8139" s="48"/>
      <c r="F8139" s="9"/>
      <c r="G8139" s="9"/>
      <c r="H8139" s="9"/>
      <c r="I8139" s="9"/>
      <c r="J8139" s="9"/>
      <c r="K8139" s="9"/>
      <c r="M8139" s="9"/>
      <c r="N8139" s="76"/>
      <c r="P8139" s="7"/>
      <c r="Q8139" s="7"/>
      <c r="R8139" s="7"/>
      <c r="S8139" s="7"/>
    </row>
    <row r="8140" spans="1:19" s="8" customFormat="1" ht="11.8" x14ac:dyDescent="0.2">
      <c r="A8140" s="48"/>
      <c r="F8140" s="9"/>
      <c r="G8140" s="9"/>
      <c r="H8140" s="9"/>
      <c r="I8140" s="9"/>
      <c r="J8140" s="9"/>
      <c r="K8140" s="9"/>
      <c r="M8140" s="9"/>
      <c r="N8140" s="76"/>
      <c r="P8140" s="7"/>
      <c r="Q8140" s="7"/>
      <c r="R8140" s="7"/>
      <c r="S8140" s="7"/>
    </row>
    <row r="8141" spans="1:19" s="8" customFormat="1" ht="11.8" x14ac:dyDescent="0.2">
      <c r="A8141" s="48"/>
      <c r="F8141" s="9"/>
      <c r="G8141" s="9"/>
      <c r="H8141" s="9"/>
      <c r="I8141" s="9"/>
      <c r="J8141" s="9"/>
      <c r="K8141" s="9"/>
      <c r="M8141" s="9"/>
      <c r="N8141" s="76"/>
      <c r="P8141" s="7"/>
      <c r="Q8141" s="7"/>
      <c r="R8141" s="7"/>
      <c r="S8141" s="7"/>
    </row>
    <row r="8142" spans="1:19" s="8" customFormat="1" ht="11.8" x14ac:dyDescent="0.2">
      <c r="A8142" s="48"/>
      <c r="F8142" s="9"/>
      <c r="G8142" s="9"/>
      <c r="H8142" s="9"/>
      <c r="I8142" s="9"/>
      <c r="J8142" s="9"/>
      <c r="K8142" s="9"/>
      <c r="M8142" s="9"/>
      <c r="N8142" s="76"/>
      <c r="P8142" s="7"/>
      <c r="Q8142" s="7"/>
      <c r="R8142" s="7"/>
      <c r="S8142" s="7"/>
    </row>
    <row r="8143" spans="1:19" s="8" customFormat="1" ht="11.8" x14ac:dyDescent="0.2">
      <c r="A8143" s="48"/>
      <c r="F8143" s="9"/>
      <c r="G8143" s="9"/>
      <c r="H8143" s="9"/>
      <c r="I8143" s="9"/>
      <c r="J8143" s="9"/>
      <c r="K8143" s="9"/>
      <c r="M8143" s="9"/>
      <c r="N8143" s="76"/>
      <c r="P8143" s="7"/>
      <c r="Q8143" s="7"/>
      <c r="R8143" s="7"/>
      <c r="S8143" s="7"/>
    </row>
    <row r="8144" spans="1:19" s="8" customFormat="1" ht="11.8" x14ac:dyDescent="0.2">
      <c r="A8144" s="48"/>
      <c r="F8144" s="9"/>
      <c r="G8144" s="9"/>
      <c r="H8144" s="9"/>
      <c r="I8144" s="9"/>
      <c r="J8144" s="9"/>
      <c r="K8144" s="9"/>
      <c r="M8144" s="9"/>
      <c r="N8144" s="76"/>
      <c r="P8144" s="7"/>
      <c r="Q8144" s="7"/>
      <c r="R8144" s="7"/>
      <c r="S8144" s="7"/>
    </row>
    <row r="8145" spans="1:19" s="8" customFormat="1" ht="11.8" x14ac:dyDescent="0.2">
      <c r="A8145" s="48"/>
      <c r="F8145" s="9"/>
      <c r="G8145" s="9"/>
      <c r="H8145" s="9"/>
      <c r="I8145" s="9"/>
      <c r="J8145" s="9"/>
      <c r="K8145" s="9"/>
      <c r="M8145" s="9"/>
      <c r="N8145" s="76"/>
      <c r="P8145" s="7"/>
      <c r="Q8145" s="7"/>
      <c r="R8145" s="7"/>
      <c r="S8145" s="7"/>
    </row>
    <row r="8146" spans="1:19" s="8" customFormat="1" ht="11.8" x14ac:dyDescent="0.2">
      <c r="A8146" s="48"/>
      <c r="F8146" s="9"/>
      <c r="G8146" s="9"/>
      <c r="H8146" s="9"/>
      <c r="I8146" s="9"/>
      <c r="J8146" s="9"/>
      <c r="K8146" s="9"/>
      <c r="M8146" s="9"/>
      <c r="N8146" s="76"/>
      <c r="P8146" s="7"/>
      <c r="Q8146" s="7"/>
      <c r="R8146" s="7"/>
      <c r="S8146" s="7"/>
    </row>
    <row r="8147" spans="1:19" s="8" customFormat="1" ht="11.8" x14ac:dyDescent="0.2">
      <c r="A8147" s="48"/>
      <c r="F8147" s="9"/>
      <c r="G8147" s="9"/>
      <c r="H8147" s="9"/>
      <c r="I8147" s="9"/>
      <c r="J8147" s="9"/>
      <c r="K8147" s="9"/>
      <c r="M8147" s="9"/>
      <c r="N8147" s="76"/>
      <c r="P8147" s="7"/>
      <c r="Q8147" s="7"/>
      <c r="R8147" s="7"/>
      <c r="S8147" s="7"/>
    </row>
    <row r="8148" spans="1:19" s="8" customFormat="1" ht="11.8" x14ac:dyDescent="0.2">
      <c r="A8148" s="48"/>
      <c r="F8148" s="9"/>
      <c r="G8148" s="9"/>
      <c r="H8148" s="9"/>
      <c r="I8148" s="9"/>
      <c r="J8148" s="9"/>
      <c r="K8148" s="9"/>
      <c r="M8148" s="9"/>
      <c r="N8148" s="76"/>
      <c r="P8148" s="7"/>
      <c r="Q8148" s="7"/>
      <c r="R8148" s="7"/>
      <c r="S8148" s="7"/>
    </row>
    <row r="8149" spans="1:19" s="8" customFormat="1" ht="11.8" x14ac:dyDescent="0.2">
      <c r="A8149" s="48"/>
      <c r="F8149" s="9"/>
      <c r="G8149" s="9"/>
      <c r="H8149" s="9"/>
      <c r="I8149" s="9"/>
      <c r="J8149" s="9"/>
      <c r="K8149" s="9"/>
      <c r="M8149" s="9"/>
      <c r="N8149" s="76"/>
      <c r="P8149" s="7"/>
      <c r="Q8149" s="7"/>
      <c r="R8149" s="7"/>
      <c r="S8149" s="7"/>
    </row>
    <row r="8150" spans="1:19" s="8" customFormat="1" ht="11.8" x14ac:dyDescent="0.2">
      <c r="A8150" s="48"/>
      <c r="F8150" s="9"/>
      <c r="G8150" s="9"/>
      <c r="H8150" s="9"/>
      <c r="I8150" s="9"/>
      <c r="J8150" s="9"/>
      <c r="K8150" s="9"/>
      <c r="M8150" s="9"/>
      <c r="N8150" s="76"/>
      <c r="P8150" s="7"/>
      <c r="Q8150" s="7"/>
      <c r="R8150" s="7"/>
      <c r="S8150" s="7"/>
    </row>
    <row r="8151" spans="1:19" s="8" customFormat="1" ht="11.8" x14ac:dyDescent="0.2">
      <c r="A8151" s="48"/>
      <c r="F8151" s="9"/>
      <c r="G8151" s="9"/>
      <c r="H8151" s="9"/>
      <c r="I8151" s="9"/>
      <c r="J8151" s="9"/>
      <c r="K8151" s="9"/>
      <c r="M8151" s="9"/>
      <c r="N8151" s="76"/>
      <c r="P8151" s="7"/>
      <c r="Q8151" s="7"/>
      <c r="R8151" s="7"/>
      <c r="S8151" s="7"/>
    </row>
    <row r="8152" spans="1:19" s="8" customFormat="1" ht="11.8" x14ac:dyDescent="0.2">
      <c r="A8152" s="48"/>
      <c r="F8152" s="9"/>
      <c r="G8152" s="9"/>
      <c r="H8152" s="9"/>
      <c r="I8152" s="9"/>
      <c r="J8152" s="9"/>
      <c r="K8152" s="9"/>
      <c r="M8152" s="9"/>
      <c r="N8152" s="76"/>
      <c r="P8152" s="7"/>
      <c r="Q8152" s="7"/>
      <c r="R8152" s="7"/>
      <c r="S8152" s="7"/>
    </row>
    <row r="8153" spans="1:19" s="8" customFormat="1" ht="11.8" x14ac:dyDescent="0.2">
      <c r="A8153" s="48"/>
      <c r="F8153" s="9"/>
      <c r="G8153" s="9"/>
      <c r="H8153" s="9"/>
      <c r="I8153" s="9"/>
      <c r="J8153" s="9"/>
      <c r="K8153" s="9"/>
      <c r="M8153" s="9"/>
      <c r="N8153" s="76"/>
      <c r="P8153" s="7"/>
      <c r="Q8153" s="7"/>
      <c r="R8153" s="7"/>
      <c r="S8153" s="7"/>
    </row>
    <row r="8154" spans="1:19" s="8" customFormat="1" ht="11.8" x14ac:dyDescent="0.2">
      <c r="A8154" s="48"/>
      <c r="F8154" s="9"/>
      <c r="G8154" s="9"/>
      <c r="H8154" s="9"/>
      <c r="I8154" s="9"/>
      <c r="J8154" s="9"/>
      <c r="K8154" s="9"/>
      <c r="M8154" s="9"/>
      <c r="N8154" s="76"/>
      <c r="P8154" s="7"/>
      <c r="Q8154" s="7"/>
      <c r="R8154" s="7"/>
      <c r="S8154" s="7"/>
    </row>
    <row r="8155" spans="1:19" s="8" customFormat="1" ht="11.8" x14ac:dyDescent="0.2">
      <c r="A8155" s="48"/>
      <c r="F8155" s="9"/>
      <c r="G8155" s="9"/>
      <c r="H8155" s="9"/>
      <c r="I8155" s="9"/>
      <c r="J8155" s="9"/>
      <c r="K8155" s="9"/>
      <c r="M8155" s="9"/>
      <c r="N8155" s="76"/>
      <c r="P8155" s="7"/>
      <c r="Q8155" s="7"/>
      <c r="R8155" s="7"/>
      <c r="S8155" s="7"/>
    </row>
    <row r="8156" spans="1:19" s="8" customFormat="1" ht="11.8" x14ac:dyDescent="0.2">
      <c r="A8156" s="48"/>
      <c r="F8156" s="9"/>
      <c r="G8156" s="9"/>
      <c r="H8156" s="9"/>
      <c r="I8156" s="9"/>
      <c r="J8156" s="9"/>
      <c r="K8156" s="9"/>
      <c r="M8156" s="9"/>
      <c r="N8156" s="76"/>
      <c r="P8156" s="7"/>
      <c r="Q8156" s="7"/>
      <c r="R8156" s="7"/>
      <c r="S8156" s="7"/>
    </row>
    <row r="8157" spans="1:19" s="8" customFormat="1" ht="11.8" x14ac:dyDescent="0.2">
      <c r="A8157" s="48"/>
      <c r="F8157" s="9"/>
      <c r="G8157" s="9"/>
      <c r="H8157" s="9"/>
      <c r="I8157" s="9"/>
      <c r="J8157" s="9"/>
      <c r="K8157" s="9"/>
      <c r="M8157" s="9"/>
      <c r="N8157" s="76"/>
      <c r="P8157" s="7"/>
      <c r="Q8157" s="7"/>
      <c r="R8157" s="7"/>
      <c r="S8157" s="7"/>
    </row>
    <row r="8158" spans="1:19" s="8" customFormat="1" ht="11.8" x14ac:dyDescent="0.2">
      <c r="A8158" s="48"/>
      <c r="F8158" s="9"/>
      <c r="G8158" s="9"/>
      <c r="H8158" s="9"/>
      <c r="I8158" s="9"/>
      <c r="J8158" s="9"/>
      <c r="K8158" s="9"/>
      <c r="M8158" s="9"/>
      <c r="N8158" s="76"/>
      <c r="P8158" s="7"/>
      <c r="Q8158" s="7"/>
      <c r="R8158" s="7"/>
      <c r="S8158" s="7"/>
    </row>
    <row r="8159" spans="1:19" s="8" customFormat="1" ht="11.8" x14ac:dyDescent="0.2">
      <c r="A8159" s="48"/>
      <c r="F8159" s="9"/>
      <c r="G8159" s="9"/>
      <c r="H8159" s="9"/>
      <c r="I8159" s="9"/>
      <c r="J8159" s="9"/>
      <c r="K8159" s="9"/>
      <c r="M8159" s="9"/>
      <c r="N8159" s="76"/>
      <c r="P8159" s="7"/>
      <c r="Q8159" s="7"/>
      <c r="R8159" s="7"/>
      <c r="S8159" s="7"/>
    </row>
    <row r="8160" spans="1:19" s="8" customFormat="1" ht="11.8" x14ac:dyDescent="0.2">
      <c r="A8160" s="48"/>
      <c r="F8160" s="9"/>
      <c r="G8160" s="9"/>
      <c r="H8160" s="9"/>
      <c r="I8160" s="9"/>
      <c r="J8160" s="9"/>
      <c r="K8160" s="9"/>
      <c r="M8160" s="9"/>
      <c r="N8160" s="76"/>
      <c r="P8160" s="7"/>
      <c r="Q8160" s="7"/>
      <c r="R8160" s="7"/>
      <c r="S8160" s="7"/>
    </row>
    <row r="8161" spans="1:19" s="8" customFormat="1" ht="11.8" x14ac:dyDescent="0.2">
      <c r="A8161" s="48"/>
      <c r="F8161" s="9"/>
      <c r="G8161" s="9"/>
      <c r="H8161" s="9"/>
      <c r="I8161" s="9"/>
      <c r="J8161" s="9"/>
      <c r="K8161" s="9"/>
      <c r="M8161" s="9"/>
      <c r="N8161" s="76"/>
      <c r="P8161" s="7"/>
      <c r="Q8161" s="7"/>
      <c r="R8161" s="7"/>
      <c r="S8161" s="7"/>
    </row>
    <row r="8162" spans="1:19" s="8" customFormat="1" ht="11.8" x14ac:dyDescent="0.2">
      <c r="A8162" s="48"/>
      <c r="F8162" s="9"/>
      <c r="G8162" s="9"/>
      <c r="H8162" s="9"/>
      <c r="I8162" s="9"/>
      <c r="J8162" s="9"/>
      <c r="K8162" s="9"/>
      <c r="M8162" s="9"/>
      <c r="N8162" s="76"/>
      <c r="P8162" s="7"/>
      <c r="Q8162" s="7"/>
      <c r="R8162" s="7"/>
      <c r="S8162" s="7"/>
    </row>
    <row r="8163" spans="1:19" s="8" customFormat="1" ht="11.8" x14ac:dyDescent="0.2">
      <c r="A8163" s="48"/>
      <c r="F8163" s="9"/>
      <c r="G8163" s="9"/>
      <c r="H8163" s="9"/>
      <c r="I8163" s="9"/>
      <c r="J8163" s="9"/>
      <c r="K8163" s="9"/>
      <c r="M8163" s="9"/>
      <c r="N8163" s="76"/>
      <c r="P8163" s="7"/>
      <c r="Q8163" s="7"/>
      <c r="R8163" s="7"/>
      <c r="S8163" s="7"/>
    </row>
    <row r="8164" spans="1:19" s="8" customFormat="1" ht="11.8" x14ac:dyDescent="0.2">
      <c r="A8164" s="48"/>
      <c r="F8164" s="9"/>
      <c r="G8164" s="9"/>
      <c r="H8164" s="9"/>
      <c r="I8164" s="9"/>
      <c r="J8164" s="9"/>
      <c r="K8164" s="9"/>
      <c r="M8164" s="9"/>
      <c r="N8164" s="76"/>
      <c r="P8164" s="7"/>
      <c r="Q8164" s="7"/>
      <c r="R8164" s="7"/>
      <c r="S8164" s="7"/>
    </row>
    <row r="8165" spans="1:19" s="8" customFormat="1" ht="11.8" x14ac:dyDescent="0.2">
      <c r="A8165" s="48"/>
      <c r="F8165" s="9"/>
      <c r="G8165" s="9"/>
      <c r="H8165" s="9"/>
      <c r="I8165" s="9"/>
      <c r="J8165" s="9"/>
      <c r="K8165" s="9"/>
      <c r="M8165" s="9"/>
      <c r="N8165" s="76"/>
      <c r="P8165" s="7"/>
      <c r="Q8165" s="7"/>
      <c r="R8165" s="7"/>
      <c r="S8165" s="7"/>
    </row>
    <row r="8166" spans="1:19" s="8" customFormat="1" ht="11.8" x14ac:dyDescent="0.2">
      <c r="A8166" s="48"/>
      <c r="F8166" s="9"/>
      <c r="G8166" s="9"/>
      <c r="H8166" s="9"/>
      <c r="I8166" s="9"/>
      <c r="J8166" s="9"/>
      <c r="K8166" s="9"/>
      <c r="M8166" s="9"/>
      <c r="N8166" s="76"/>
      <c r="P8166" s="7"/>
      <c r="Q8166" s="7"/>
      <c r="R8166" s="7"/>
      <c r="S8166" s="7"/>
    </row>
    <row r="8167" spans="1:19" s="8" customFormat="1" ht="11.8" x14ac:dyDescent="0.2">
      <c r="A8167" s="48"/>
      <c r="F8167" s="9"/>
      <c r="G8167" s="9"/>
      <c r="H8167" s="9"/>
      <c r="I8167" s="9"/>
      <c r="J8167" s="9"/>
      <c r="K8167" s="9"/>
      <c r="M8167" s="9"/>
      <c r="N8167" s="76"/>
      <c r="P8167" s="7"/>
      <c r="Q8167" s="7"/>
      <c r="R8167" s="7"/>
      <c r="S8167" s="7"/>
    </row>
    <row r="8168" spans="1:19" s="8" customFormat="1" ht="11.8" x14ac:dyDescent="0.2">
      <c r="A8168" s="48"/>
      <c r="F8168" s="9"/>
      <c r="G8168" s="9"/>
      <c r="H8168" s="9"/>
      <c r="I8168" s="9"/>
      <c r="J8168" s="9"/>
      <c r="K8168" s="9"/>
      <c r="M8168" s="9"/>
      <c r="N8168" s="76"/>
      <c r="P8168" s="7"/>
      <c r="Q8168" s="7"/>
      <c r="R8168" s="7"/>
      <c r="S8168" s="7"/>
    </row>
    <row r="8169" spans="1:19" s="8" customFormat="1" ht="11.8" x14ac:dyDescent="0.2">
      <c r="A8169" s="48"/>
      <c r="F8169" s="9"/>
      <c r="G8169" s="9"/>
      <c r="H8169" s="9"/>
      <c r="I8169" s="9"/>
      <c r="J8169" s="9"/>
      <c r="K8169" s="9"/>
      <c r="M8169" s="9"/>
      <c r="N8169" s="76"/>
      <c r="P8169" s="7"/>
      <c r="Q8169" s="7"/>
      <c r="R8169" s="7"/>
      <c r="S8169" s="7"/>
    </row>
    <row r="8170" spans="1:19" s="8" customFormat="1" ht="11.8" x14ac:dyDescent="0.2">
      <c r="A8170" s="48"/>
      <c r="F8170" s="9"/>
      <c r="G8170" s="9"/>
      <c r="H8170" s="9"/>
      <c r="I8170" s="9"/>
      <c r="J8170" s="9"/>
      <c r="K8170" s="9"/>
      <c r="M8170" s="9"/>
      <c r="N8170" s="76"/>
      <c r="P8170" s="7"/>
      <c r="Q8170" s="7"/>
      <c r="R8170" s="7"/>
      <c r="S8170" s="7"/>
    </row>
    <row r="8171" spans="1:19" s="8" customFormat="1" ht="11.8" x14ac:dyDescent="0.2">
      <c r="A8171" s="48"/>
      <c r="F8171" s="9"/>
      <c r="G8171" s="9"/>
      <c r="H8171" s="9"/>
      <c r="I8171" s="9"/>
      <c r="J8171" s="9"/>
      <c r="K8171" s="9"/>
      <c r="M8171" s="9"/>
      <c r="N8171" s="76"/>
      <c r="P8171" s="7"/>
      <c r="Q8171" s="7"/>
      <c r="R8171" s="7"/>
      <c r="S8171" s="7"/>
    </row>
    <row r="8172" spans="1:19" s="8" customFormat="1" ht="11.8" x14ac:dyDescent="0.2">
      <c r="A8172" s="48"/>
      <c r="F8172" s="9"/>
      <c r="G8172" s="9"/>
      <c r="H8172" s="9"/>
      <c r="I8172" s="9"/>
      <c r="J8172" s="9"/>
      <c r="K8172" s="9"/>
      <c r="M8172" s="9"/>
      <c r="N8172" s="76"/>
      <c r="P8172" s="7"/>
      <c r="Q8172" s="7"/>
      <c r="R8172" s="7"/>
      <c r="S8172" s="7"/>
    </row>
    <row r="8173" spans="1:19" s="8" customFormat="1" ht="11.8" x14ac:dyDescent="0.2">
      <c r="A8173" s="48"/>
      <c r="F8173" s="9"/>
      <c r="G8173" s="9"/>
      <c r="H8173" s="9"/>
      <c r="I8173" s="9"/>
      <c r="J8173" s="9"/>
      <c r="K8173" s="9"/>
      <c r="M8173" s="9"/>
      <c r="N8173" s="76"/>
      <c r="P8173" s="7"/>
      <c r="Q8173" s="7"/>
      <c r="R8173" s="7"/>
      <c r="S8173" s="7"/>
    </row>
    <row r="8174" spans="1:19" s="8" customFormat="1" ht="11.8" x14ac:dyDescent="0.2">
      <c r="A8174" s="48"/>
      <c r="F8174" s="9"/>
      <c r="G8174" s="9"/>
      <c r="H8174" s="9"/>
      <c r="I8174" s="9"/>
      <c r="J8174" s="9"/>
      <c r="K8174" s="9"/>
      <c r="M8174" s="9"/>
      <c r="N8174" s="76"/>
      <c r="P8174" s="7"/>
      <c r="Q8174" s="7"/>
      <c r="R8174" s="7"/>
      <c r="S8174" s="7"/>
    </row>
    <row r="8175" spans="1:19" s="8" customFormat="1" ht="11.8" x14ac:dyDescent="0.2">
      <c r="A8175" s="48"/>
      <c r="F8175" s="9"/>
      <c r="G8175" s="9"/>
      <c r="H8175" s="9"/>
      <c r="I8175" s="9"/>
      <c r="J8175" s="9"/>
      <c r="K8175" s="9"/>
      <c r="M8175" s="9"/>
      <c r="N8175" s="76"/>
      <c r="P8175" s="7"/>
      <c r="Q8175" s="7"/>
      <c r="R8175" s="7"/>
      <c r="S8175" s="7"/>
    </row>
    <row r="8176" spans="1:19" s="8" customFormat="1" ht="11.8" x14ac:dyDescent="0.2">
      <c r="A8176" s="48"/>
      <c r="F8176" s="9"/>
      <c r="G8176" s="9"/>
      <c r="H8176" s="9"/>
      <c r="I8176" s="9"/>
      <c r="J8176" s="9"/>
      <c r="K8176" s="9"/>
      <c r="M8176" s="9"/>
      <c r="N8176" s="76"/>
      <c r="P8176" s="7"/>
      <c r="Q8176" s="7"/>
      <c r="R8176" s="7"/>
      <c r="S8176" s="7"/>
    </row>
    <row r="8177" spans="1:19" s="8" customFormat="1" ht="11.8" x14ac:dyDescent="0.2">
      <c r="A8177" s="48"/>
      <c r="F8177" s="9"/>
      <c r="G8177" s="9"/>
      <c r="H8177" s="9"/>
      <c r="I8177" s="9"/>
      <c r="J8177" s="9"/>
      <c r="K8177" s="9"/>
      <c r="M8177" s="9"/>
      <c r="N8177" s="76"/>
      <c r="P8177" s="7"/>
      <c r="Q8177" s="7"/>
      <c r="R8177" s="7"/>
      <c r="S8177" s="7"/>
    </row>
    <row r="8178" spans="1:19" s="8" customFormat="1" ht="11.8" x14ac:dyDescent="0.2">
      <c r="A8178" s="48"/>
      <c r="F8178" s="9"/>
      <c r="G8178" s="9"/>
      <c r="H8178" s="9"/>
      <c r="I8178" s="9"/>
      <c r="J8178" s="9"/>
      <c r="K8178" s="9"/>
      <c r="M8178" s="9"/>
      <c r="N8178" s="76"/>
      <c r="P8178" s="7"/>
      <c r="Q8178" s="7"/>
      <c r="R8178" s="7"/>
      <c r="S8178" s="7"/>
    </row>
    <row r="8179" spans="1:19" s="8" customFormat="1" ht="11.8" x14ac:dyDescent="0.2">
      <c r="A8179" s="48"/>
      <c r="F8179" s="9"/>
      <c r="G8179" s="9"/>
      <c r="H8179" s="9"/>
      <c r="I8179" s="9"/>
      <c r="J8179" s="9"/>
      <c r="K8179" s="9"/>
      <c r="M8179" s="9"/>
      <c r="N8179" s="76"/>
      <c r="P8179" s="7"/>
      <c r="Q8179" s="7"/>
      <c r="R8179" s="7"/>
      <c r="S8179" s="7"/>
    </row>
    <row r="8180" spans="1:19" s="8" customFormat="1" ht="11.8" x14ac:dyDescent="0.2">
      <c r="A8180" s="48"/>
      <c r="F8180" s="9"/>
      <c r="G8180" s="9"/>
      <c r="H8180" s="9"/>
      <c r="I8180" s="9"/>
      <c r="J8180" s="9"/>
      <c r="K8180" s="9"/>
      <c r="M8180" s="9"/>
      <c r="N8180" s="76"/>
      <c r="P8180" s="7"/>
      <c r="Q8180" s="7"/>
      <c r="R8180" s="7"/>
      <c r="S8180" s="7"/>
    </row>
    <row r="8181" spans="1:19" s="8" customFormat="1" ht="11.8" x14ac:dyDescent="0.2">
      <c r="A8181" s="48"/>
      <c r="F8181" s="9"/>
      <c r="G8181" s="9"/>
      <c r="H8181" s="9"/>
      <c r="I8181" s="9"/>
      <c r="J8181" s="9"/>
      <c r="K8181" s="9"/>
      <c r="M8181" s="9"/>
      <c r="N8181" s="76"/>
      <c r="P8181" s="7"/>
      <c r="Q8181" s="7"/>
      <c r="R8181" s="7"/>
      <c r="S8181" s="7"/>
    </row>
    <row r="8182" spans="1:19" s="8" customFormat="1" ht="11.8" x14ac:dyDescent="0.2">
      <c r="A8182" s="48"/>
      <c r="F8182" s="9"/>
      <c r="G8182" s="9"/>
      <c r="H8182" s="9"/>
      <c r="I8182" s="9"/>
      <c r="J8182" s="9"/>
      <c r="K8182" s="9"/>
      <c r="M8182" s="9"/>
      <c r="N8182" s="76"/>
      <c r="P8182" s="7"/>
      <c r="Q8182" s="7"/>
      <c r="R8182" s="7"/>
      <c r="S8182" s="7"/>
    </row>
    <row r="8183" spans="1:19" s="8" customFormat="1" ht="11.8" x14ac:dyDescent="0.2">
      <c r="A8183" s="48"/>
      <c r="F8183" s="9"/>
      <c r="G8183" s="9"/>
      <c r="H8183" s="9"/>
      <c r="I8183" s="9"/>
      <c r="J8183" s="9"/>
      <c r="K8183" s="9"/>
      <c r="M8183" s="9"/>
      <c r="N8183" s="76"/>
      <c r="P8183" s="7"/>
      <c r="Q8183" s="7"/>
      <c r="R8183" s="7"/>
      <c r="S8183" s="7"/>
    </row>
    <row r="8184" spans="1:19" s="8" customFormat="1" ht="11.8" x14ac:dyDescent="0.2">
      <c r="A8184" s="48"/>
      <c r="F8184" s="9"/>
      <c r="G8184" s="9"/>
      <c r="H8184" s="9"/>
      <c r="I8184" s="9"/>
      <c r="J8184" s="9"/>
      <c r="K8184" s="9"/>
      <c r="M8184" s="9"/>
      <c r="N8184" s="76"/>
      <c r="P8184" s="7"/>
      <c r="Q8184" s="7"/>
      <c r="R8184" s="7"/>
      <c r="S8184" s="7"/>
    </row>
    <row r="8185" spans="1:19" s="8" customFormat="1" ht="11.8" x14ac:dyDescent="0.2">
      <c r="A8185" s="48"/>
      <c r="F8185" s="9"/>
      <c r="G8185" s="9"/>
      <c r="H8185" s="9"/>
      <c r="I8185" s="9"/>
      <c r="J8185" s="9"/>
      <c r="K8185" s="9"/>
      <c r="M8185" s="9"/>
      <c r="N8185" s="76"/>
      <c r="P8185" s="7"/>
      <c r="Q8185" s="7"/>
      <c r="R8185" s="7"/>
      <c r="S8185" s="7"/>
    </row>
    <row r="8186" spans="1:19" s="8" customFormat="1" ht="11.8" x14ac:dyDescent="0.2">
      <c r="A8186" s="48"/>
      <c r="F8186" s="9"/>
      <c r="G8186" s="9"/>
      <c r="H8186" s="9"/>
      <c r="I8186" s="9"/>
      <c r="J8186" s="9"/>
      <c r="K8186" s="9"/>
      <c r="M8186" s="9"/>
      <c r="N8186" s="76"/>
      <c r="P8186" s="7"/>
      <c r="Q8186" s="7"/>
      <c r="R8186" s="7"/>
      <c r="S8186" s="7"/>
    </row>
    <row r="8187" spans="1:19" s="8" customFormat="1" ht="11.8" x14ac:dyDescent="0.2">
      <c r="A8187" s="48"/>
      <c r="F8187" s="9"/>
      <c r="G8187" s="9"/>
      <c r="H8187" s="9"/>
      <c r="I8187" s="9"/>
      <c r="J8187" s="9"/>
      <c r="K8187" s="9"/>
      <c r="M8187" s="9"/>
      <c r="N8187" s="76"/>
      <c r="P8187" s="7"/>
      <c r="Q8187" s="7"/>
      <c r="R8187" s="7"/>
      <c r="S8187" s="7"/>
    </row>
    <row r="8188" spans="1:19" s="8" customFormat="1" ht="11.8" x14ac:dyDescent="0.2">
      <c r="A8188" s="48"/>
      <c r="F8188" s="9"/>
      <c r="G8188" s="9"/>
      <c r="H8188" s="9"/>
      <c r="I8188" s="9"/>
      <c r="J8188" s="9"/>
      <c r="K8188" s="9"/>
      <c r="M8188" s="9"/>
      <c r="N8188" s="76"/>
      <c r="P8188" s="7"/>
      <c r="Q8188" s="7"/>
      <c r="R8188" s="7"/>
      <c r="S8188" s="7"/>
    </row>
    <row r="8189" spans="1:19" s="8" customFormat="1" ht="11.8" x14ac:dyDescent="0.2">
      <c r="A8189" s="48"/>
      <c r="F8189" s="9"/>
      <c r="G8189" s="9"/>
      <c r="H8189" s="9"/>
      <c r="I8189" s="9"/>
      <c r="J8189" s="9"/>
      <c r="K8189" s="9"/>
      <c r="M8189" s="9"/>
      <c r="N8189" s="76"/>
      <c r="P8189" s="7"/>
      <c r="Q8189" s="7"/>
      <c r="R8189" s="7"/>
      <c r="S8189" s="7"/>
    </row>
    <row r="8190" spans="1:19" s="8" customFormat="1" ht="11.8" x14ac:dyDescent="0.2">
      <c r="A8190" s="48"/>
      <c r="F8190" s="9"/>
      <c r="G8190" s="9"/>
      <c r="H8190" s="9"/>
      <c r="I8190" s="9"/>
      <c r="J8190" s="9"/>
      <c r="K8190" s="9"/>
      <c r="M8190" s="9"/>
      <c r="N8190" s="76"/>
      <c r="P8190" s="7"/>
      <c r="Q8190" s="7"/>
      <c r="R8190" s="7"/>
      <c r="S8190" s="7"/>
    </row>
    <row r="8191" spans="1:19" s="8" customFormat="1" ht="11.8" x14ac:dyDescent="0.2">
      <c r="A8191" s="48"/>
      <c r="F8191" s="9"/>
      <c r="G8191" s="9"/>
      <c r="H8191" s="9"/>
      <c r="I8191" s="9"/>
      <c r="J8191" s="9"/>
      <c r="K8191" s="9"/>
      <c r="M8191" s="9"/>
      <c r="N8191" s="76"/>
      <c r="P8191" s="7"/>
      <c r="Q8191" s="7"/>
      <c r="R8191" s="7"/>
      <c r="S8191" s="7"/>
    </row>
    <row r="8192" spans="1:19" s="8" customFormat="1" ht="11.8" x14ac:dyDescent="0.2">
      <c r="A8192" s="48"/>
      <c r="F8192" s="9"/>
      <c r="G8192" s="9"/>
      <c r="H8192" s="9"/>
      <c r="I8192" s="9"/>
      <c r="J8192" s="9"/>
      <c r="K8192" s="9"/>
      <c r="M8192" s="9"/>
      <c r="N8192" s="76"/>
      <c r="P8192" s="7"/>
      <c r="Q8192" s="7"/>
      <c r="R8192" s="7"/>
      <c r="S8192" s="7"/>
    </row>
    <row r="8193" spans="1:19" s="8" customFormat="1" ht="11.8" x14ac:dyDescent="0.2">
      <c r="A8193" s="48"/>
      <c r="F8193" s="9"/>
      <c r="G8193" s="9"/>
      <c r="H8193" s="9"/>
      <c r="I8193" s="9"/>
      <c r="J8193" s="9"/>
      <c r="K8193" s="9"/>
      <c r="M8193" s="9"/>
      <c r="N8193" s="76"/>
      <c r="P8193" s="7"/>
      <c r="Q8193" s="7"/>
      <c r="R8193" s="7"/>
      <c r="S8193" s="7"/>
    </row>
    <row r="8194" spans="1:19" s="8" customFormat="1" ht="11.8" x14ac:dyDescent="0.2">
      <c r="A8194" s="48"/>
      <c r="F8194" s="9"/>
      <c r="G8194" s="9"/>
      <c r="H8194" s="9"/>
      <c r="I8194" s="9"/>
      <c r="J8194" s="9"/>
      <c r="K8194" s="9"/>
      <c r="M8194" s="9"/>
      <c r="N8194" s="76"/>
      <c r="P8194" s="7"/>
      <c r="Q8194" s="7"/>
      <c r="R8194" s="7"/>
      <c r="S8194" s="7"/>
    </row>
    <row r="8195" spans="1:19" s="8" customFormat="1" ht="11.8" x14ac:dyDescent="0.2">
      <c r="A8195" s="48"/>
      <c r="F8195" s="9"/>
      <c r="G8195" s="9"/>
      <c r="H8195" s="9"/>
      <c r="I8195" s="9"/>
      <c r="J8195" s="9"/>
      <c r="K8195" s="9"/>
      <c r="M8195" s="9"/>
      <c r="N8195" s="76"/>
      <c r="P8195" s="7"/>
      <c r="Q8195" s="7"/>
      <c r="R8195" s="7"/>
      <c r="S8195" s="7"/>
    </row>
    <row r="8196" spans="1:19" s="8" customFormat="1" ht="11.8" x14ac:dyDescent="0.2">
      <c r="A8196" s="48"/>
      <c r="F8196" s="9"/>
      <c r="G8196" s="9"/>
      <c r="H8196" s="9"/>
      <c r="I8196" s="9"/>
      <c r="J8196" s="9"/>
      <c r="K8196" s="9"/>
      <c r="M8196" s="9"/>
      <c r="N8196" s="76"/>
      <c r="P8196" s="7"/>
      <c r="Q8196" s="7"/>
      <c r="R8196" s="7"/>
      <c r="S8196" s="7"/>
    </row>
    <row r="8197" spans="1:19" s="8" customFormat="1" ht="11.8" x14ac:dyDescent="0.2">
      <c r="A8197" s="48"/>
      <c r="F8197" s="9"/>
      <c r="G8197" s="9"/>
      <c r="H8197" s="9"/>
      <c r="I8197" s="9"/>
      <c r="J8197" s="9"/>
      <c r="K8197" s="9"/>
      <c r="M8197" s="9"/>
      <c r="N8197" s="76"/>
      <c r="P8197" s="7"/>
      <c r="Q8197" s="7"/>
      <c r="R8197" s="7"/>
      <c r="S8197" s="7"/>
    </row>
    <row r="8198" spans="1:19" s="8" customFormat="1" ht="11.8" x14ac:dyDescent="0.2">
      <c r="A8198" s="48"/>
      <c r="F8198" s="9"/>
      <c r="G8198" s="9"/>
      <c r="H8198" s="9"/>
      <c r="I8198" s="9"/>
      <c r="J8198" s="9"/>
      <c r="K8198" s="9"/>
      <c r="M8198" s="9"/>
      <c r="N8198" s="76"/>
      <c r="P8198" s="7"/>
      <c r="Q8198" s="7"/>
      <c r="R8198" s="7"/>
      <c r="S8198" s="7"/>
    </row>
    <row r="8199" spans="1:19" s="8" customFormat="1" ht="11.8" x14ac:dyDescent="0.2">
      <c r="A8199" s="48"/>
      <c r="F8199" s="9"/>
      <c r="G8199" s="9"/>
      <c r="H8199" s="9"/>
      <c r="I8199" s="9"/>
      <c r="J8199" s="9"/>
      <c r="K8199" s="9"/>
      <c r="M8199" s="9"/>
      <c r="N8199" s="76"/>
      <c r="P8199" s="7"/>
      <c r="Q8199" s="7"/>
      <c r="R8199" s="7"/>
      <c r="S8199" s="7"/>
    </row>
    <row r="8200" spans="1:19" s="8" customFormat="1" ht="11.8" x14ac:dyDescent="0.2">
      <c r="A8200" s="48"/>
      <c r="F8200" s="9"/>
      <c r="G8200" s="9"/>
      <c r="H8200" s="9"/>
      <c r="I8200" s="9"/>
      <c r="J8200" s="9"/>
      <c r="K8200" s="9"/>
      <c r="M8200" s="9"/>
      <c r="N8200" s="76"/>
      <c r="P8200" s="7"/>
      <c r="Q8200" s="7"/>
      <c r="R8200" s="7"/>
      <c r="S8200" s="7"/>
    </row>
    <row r="8201" spans="1:19" s="8" customFormat="1" ht="11.8" x14ac:dyDescent="0.2">
      <c r="A8201" s="48"/>
      <c r="F8201" s="9"/>
      <c r="G8201" s="9"/>
      <c r="H8201" s="9"/>
      <c r="I8201" s="9"/>
      <c r="J8201" s="9"/>
      <c r="K8201" s="9"/>
      <c r="M8201" s="9"/>
      <c r="N8201" s="76"/>
      <c r="P8201" s="7"/>
      <c r="Q8201" s="7"/>
      <c r="R8201" s="7"/>
      <c r="S8201" s="7"/>
    </row>
    <row r="8202" spans="1:19" s="8" customFormat="1" ht="11.8" x14ac:dyDescent="0.2">
      <c r="A8202" s="48"/>
      <c r="F8202" s="9"/>
      <c r="G8202" s="9"/>
      <c r="H8202" s="9"/>
      <c r="I8202" s="9"/>
      <c r="J8202" s="9"/>
      <c r="K8202" s="9"/>
      <c r="M8202" s="9"/>
      <c r="N8202" s="76"/>
      <c r="P8202" s="7"/>
      <c r="Q8202" s="7"/>
      <c r="R8202" s="7"/>
      <c r="S8202" s="7"/>
    </row>
    <row r="8203" spans="1:19" s="8" customFormat="1" ht="11.8" x14ac:dyDescent="0.2">
      <c r="A8203" s="48"/>
      <c r="F8203" s="9"/>
      <c r="G8203" s="9"/>
      <c r="H8203" s="9"/>
      <c r="I8203" s="9"/>
      <c r="J8203" s="9"/>
      <c r="K8203" s="9"/>
      <c r="M8203" s="9"/>
      <c r="N8203" s="76"/>
      <c r="P8203" s="7"/>
      <c r="Q8203" s="7"/>
      <c r="R8203" s="7"/>
      <c r="S8203" s="7"/>
    </row>
    <row r="8204" spans="1:19" s="8" customFormat="1" ht="11.8" x14ac:dyDescent="0.2">
      <c r="A8204" s="48"/>
      <c r="F8204" s="9"/>
      <c r="G8204" s="9"/>
      <c r="H8204" s="9"/>
      <c r="I8204" s="9"/>
      <c r="J8204" s="9"/>
      <c r="K8204" s="9"/>
      <c r="M8204" s="9"/>
      <c r="N8204" s="76"/>
      <c r="P8204" s="7"/>
      <c r="Q8204" s="7"/>
      <c r="R8204" s="7"/>
      <c r="S8204" s="7"/>
    </row>
    <row r="8205" spans="1:19" s="8" customFormat="1" ht="11.8" x14ac:dyDescent="0.2">
      <c r="A8205" s="48"/>
      <c r="F8205" s="9"/>
      <c r="G8205" s="9"/>
      <c r="H8205" s="9"/>
      <c r="I8205" s="9"/>
      <c r="J8205" s="9"/>
      <c r="K8205" s="9"/>
      <c r="M8205" s="9"/>
      <c r="N8205" s="76"/>
      <c r="P8205" s="7"/>
      <c r="Q8205" s="7"/>
      <c r="R8205" s="7"/>
      <c r="S8205" s="7"/>
    </row>
    <row r="8206" spans="1:19" s="8" customFormat="1" ht="11.8" x14ac:dyDescent="0.2">
      <c r="A8206" s="48"/>
      <c r="F8206" s="9"/>
      <c r="G8206" s="9"/>
      <c r="H8206" s="9"/>
      <c r="I8206" s="9"/>
      <c r="J8206" s="9"/>
      <c r="K8206" s="9"/>
      <c r="M8206" s="9"/>
      <c r="N8206" s="76"/>
      <c r="P8206" s="7"/>
      <c r="Q8206" s="7"/>
      <c r="R8206" s="7"/>
      <c r="S8206" s="7"/>
    </row>
    <row r="8207" spans="1:19" s="8" customFormat="1" ht="11.8" x14ac:dyDescent="0.2">
      <c r="A8207" s="48"/>
      <c r="F8207" s="9"/>
      <c r="G8207" s="9"/>
      <c r="H8207" s="9"/>
      <c r="I8207" s="9"/>
      <c r="J8207" s="9"/>
      <c r="K8207" s="9"/>
      <c r="M8207" s="9"/>
      <c r="N8207" s="76"/>
      <c r="P8207" s="7"/>
      <c r="Q8207" s="7"/>
      <c r="R8207" s="7"/>
      <c r="S8207" s="7"/>
    </row>
    <row r="8208" spans="1:19" s="8" customFormat="1" ht="11.8" x14ac:dyDescent="0.2">
      <c r="A8208" s="48"/>
      <c r="F8208" s="9"/>
      <c r="G8208" s="9"/>
      <c r="H8208" s="9"/>
      <c r="I8208" s="9"/>
      <c r="J8208" s="9"/>
      <c r="K8208" s="9"/>
      <c r="M8208" s="9"/>
      <c r="N8208" s="76"/>
      <c r="P8208" s="7"/>
      <c r="Q8208" s="7"/>
      <c r="R8208" s="7"/>
      <c r="S8208" s="7"/>
    </row>
    <row r="8209" spans="1:19" s="8" customFormat="1" ht="11.8" x14ac:dyDescent="0.2">
      <c r="A8209" s="48"/>
      <c r="F8209" s="9"/>
      <c r="G8209" s="9"/>
      <c r="H8209" s="9"/>
      <c r="I8209" s="9"/>
      <c r="J8209" s="9"/>
      <c r="K8209" s="9"/>
      <c r="M8209" s="9"/>
      <c r="N8209" s="76"/>
      <c r="P8209" s="7"/>
      <c r="Q8209" s="7"/>
      <c r="R8209" s="7"/>
      <c r="S8209" s="7"/>
    </row>
    <row r="8210" spans="1:19" s="8" customFormat="1" ht="11.8" x14ac:dyDescent="0.2">
      <c r="A8210" s="48"/>
      <c r="F8210" s="9"/>
      <c r="G8210" s="9"/>
      <c r="H8210" s="9"/>
      <c r="I8210" s="9"/>
      <c r="J8210" s="9"/>
      <c r="K8210" s="9"/>
      <c r="M8210" s="9"/>
      <c r="N8210" s="76"/>
      <c r="P8210" s="7"/>
      <c r="Q8210" s="7"/>
      <c r="R8210" s="7"/>
      <c r="S8210" s="7"/>
    </row>
    <row r="8211" spans="1:19" s="8" customFormat="1" ht="11.8" x14ac:dyDescent="0.2">
      <c r="A8211" s="48"/>
      <c r="F8211" s="9"/>
      <c r="G8211" s="9"/>
      <c r="H8211" s="9"/>
      <c r="I8211" s="9"/>
      <c r="J8211" s="9"/>
      <c r="K8211" s="9"/>
      <c r="M8211" s="9"/>
      <c r="N8211" s="76"/>
      <c r="P8211" s="7"/>
      <c r="Q8211" s="7"/>
      <c r="R8211" s="7"/>
      <c r="S8211" s="7"/>
    </row>
    <row r="8212" spans="1:19" s="8" customFormat="1" ht="11.8" x14ac:dyDescent="0.2">
      <c r="A8212" s="48"/>
      <c r="F8212" s="9"/>
      <c r="G8212" s="9"/>
      <c r="H8212" s="9"/>
      <c r="I8212" s="9"/>
      <c r="J8212" s="9"/>
      <c r="K8212" s="9"/>
      <c r="M8212" s="9"/>
      <c r="N8212" s="76"/>
      <c r="P8212" s="7"/>
      <c r="Q8212" s="7"/>
      <c r="R8212" s="7"/>
      <c r="S8212" s="7"/>
    </row>
    <row r="8213" spans="1:19" s="8" customFormat="1" ht="11.8" x14ac:dyDescent="0.2">
      <c r="A8213" s="48"/>
      <c r="F8213" s="9"/>
      <c r="G8213" s="9"/>
      <c r="H8213" s="9"/>
      <c r="I8213" s="9"/>
      <c r="J8213" s="9"/>
      <c r="K8213" s="9"/>
      <c r="M8213" s="9"/>
      <c r="N8213" s="76"/>
      <c r="P8213" s="7"/>
      <c r="Q8213" s="7"/>
      <c r="R8213" s="7"/>
      <c r="S8213" s="7"/>
    </row>
    <row r="8214" spans="1:19" s="8" customFormat="1" ht="11.8" x14ac:dyDescent="0.2">
      <c r="A8214" s="48"/>
      <c r="F8214" s="9"/>
      <c r="G8214" s="9"/>
      <c r="H8214" s="9"/>
      <c r="I8214" s="9"/>
      <c r="J8214" s="9"/>
      <c r="K8214" s="9"/>
      <c r="M8214" s="9"/>
      <c r="N8214" s="76"/>
      <c r="P8214" s="7"/>
      <c r="Q8214" s="7"/>
      <c r="R8214" s="7"/>
      <c r="S8214" s="7"/>
    </row>
    <row r="8215" spans="1:19" s="8" customFormat="1" ht="11.8" x14ac:dyDescent="0.2">
      <c r="A8215" s="48"/>
      <c r="F8215" s="9"/>
      <c r="G8215" s="9"/>
      <c r="H8215" s="9"/>
      <c r="I8215" s="9"/>
      <c r="J8215" s="9"/>
      <c r="K8215" s="9"/>
      <c r="M8215" s="9"/>
      <c r="N8215" s="76"/>
      <c r="P8215" s="7"/>
      <c r="Q8215" s="7"/>
      <c r="R8215" s="7"/>
      <c r="S8215" s="7"/>
    </row>
    <row r="8216" spans="1:19" s="8" customFormat="1" ht="11.8" x14ac:dyDescent="0.2">
      <c r="A8216" s="48"/>
      <c r="F8216" s="9"/>
      <c r="G8216" s="9"/>
      <c r="H8216" s="9"/>
      <c r="I8216" s="9"/>
      <c r="J8216" s="9"/>
      <c r="K8216" s="9"/>
      <c r="M8216" s="9"/>
      <c r="N8216" s="76"/>
      <c r="P8216" s="7"/>
      <c r="Q8216" s="7"/>
      <c r="R8216" s="7"/>
      <c r="S8216" s="7"/>
    </row>
    <row r="8217" spans="1:19" s="8" customFormat="1" ht="11.8" x14ac:dyDescent="0.2">
      <c r="A8217" s="48"/>
      <c r="F8217" s="9"/>
      <c r="G8217" s="9"/>
      <c r="H8217" s="9"/>
      <c r="I8217" s="9"/>
      <c r="J8217" s="9"/>
      <c r="K8217" s="9"/>
      <c r="M8217" s="9"/>
      <c r="N8217" s="76"/>
      <c r="P8217" s="7"/>
      <c r="Q8217" s="7"/>
      <c r="R8217" s="7"/>
      <c r="S8217" s="7"/>
    </row>
    <row r="8218" spans="1:19" s="8" customFormat="1" ht="11.8" x14ac:dyDescent="0.2">
      <c r="A8218" s="48"/>
      <c r="F8218" s="9"/>
      <c r="G8218" s="9"/>
      <c r="H8218" s="9"/>
      <c r="I8218" s="9"/>
      <c r="J8218" s="9"/>
      <c r="K8218" s="9"/>
      <c r="M8218" s="9"/>
      <c r="N8218" s="76"/>
      <c r="P8218" s="7"/>
      <c r="Q8218" s="7"/>
      <c r="R8218" s="7"/>
      <c r="S8218" s="7"/>
    </row>
    <row r="8219" spans="1:19" s="8" customFormat="1" ht="11.8" x14ac:dyDescent="0.2">
      <c r="A8219" s="48"/>
      <c r="F8219" s="9"/>
      <c r="G8219" s="9"/>
      <c r="H8219" s="9"/>
      <c r="I8219" s="9"/>
      <c r="J8219" s="9"/>
      <c r="K8219" s="9"/>
      <c r="M8219" s="9"/>
      <c r="N8219" s="76"/>
      <c r="P8219" s="7"/>
      <c r="Q8219" s="7"/>
      <c r="R8219" s="7"/>
      <c r="S8219" s="7"/>
    </row>
    <row r="8220" spans="1:19" s="8" customFormat="1" ht="11.8" x14ac:dyDescent="0.2">
      <c r="A8220" s="48"/>
      <c r="F8220" s="9"/>
      <c r="G8220" s="9"/>
      <c r="H8220" s="9"/>
      <c r="I8220" s="9"/>
      <c r="J8220" s="9"/>
      <c r="K8220" s="9"/>
      <c r="M8220" s="9"/>
      <c r="N8220" s="76"/>
      <c r="P8220" s="7"/>
      <c r="Q8220" s="7"/>
      <c r="R8220" s="7"/>
      <c r="S8220" s="7"/>
    </row>
    <row r="8221" spans="1:19" s="8" customFormat="1" ht="11.8" x14ac:dyDescent="0.2">
      <c r="A8221" s="48"/>
      <c r="F8221" s="9"/>
      <c r="G8221" s="9"/>
      <c r="H8221" s="9"/>
      <c r="I8221" s="9"/>
      <c r="J8221" s="9"/>
      <c r="K8221" s="9"/>
      <c r="M8221" s="9"/>
      <c r="N8221" s="76"/>
      <c r="P8221" s="7"/>
      <c r="Q8221" s="7"/>
      <c r="R8221" s="7"/>
      <c r="S8221" s="7"/>
    </row>
    <row r="8222" spans="1:19" s="8" customFormat="1" ht="11.8" x14ac:dyDescent="0.2">
      <c r="A8222" s="48"/>
      <c r="F8222" s="9"/>
      <c r="G8222" s="9"/>
      <c r="H8222" s="9"/>
      <c r="I8222" s="9"/>
      <c r="J8222" s="9"/>
      <c r="K8222" s="9"/>
      <c r="M8222" s="9"/>
      <c r="N8222" s="76"/>
      <c r="P8222" s="7"/>
      <c r="Q8222" s="7"/>
      <c r="R8222" s="7"/>
      <c r="S8222" s="7"/>
    </row>
    <row r="8223" spans="1:19" s="8" customFormat="1" ht="11.8" x14ac:dyDescent="0.2">
      <c r="A8223" s="48"/>
      <c r="F8223" s="9"/>
      <c r="G8223" s="9"/>
      <c r="H8223" s="9"/>
      <c r="I8223" s="9"/>
      <c r="J8223" s="9"/>
      <c r="K8223" s="9"/>
      <c r="M8223" s="9"/>
      <c r="N8223" s="76"/>
      <c r="P8223" s="7"/>
      <c r="Q8223" s="7"/>
      <c r="R8223" s="7"/>
      <c r="S8223" s="7"/>
    </row>
    <row r="8224" spans="1:19" s="8" customFormat="1" ht="11.8" x14ac:dyDescent="0.2">
      <c r="A8224" s="48"/>
      <c r="F8224" s="9"/>
      <c r="G8224" s="9"/>
      <c r="H8224" s="9"/>
      <c r="I8224" s="9"/>
      <c r="J8224" s="9"/>
      <c r="K8224" s="9"/>
      <c r="M8224" s="9"/>
      <c r="N8224" s="76"/>
      <c r="P8224" s="7"/>
      <c r="Q8224" s="7"/>
      <c r="R8224" s="7"/>
      <c r="S8224" s="7"/>
    </row>
    <row r="8225" spans="1:19" s="8" customFormat="1" ht="11.8" x14ac:dyDescent="0.2">
      <c r="A8225" s="48"/>
      <c r="F8225" s="9"/>
      <c r="G8225" s="9"/>
      <c r="H8225" s="9"/>
      <c r="I8225" s="9"/>
      <c r="J8225" s="9"/>
      <c r="K8225" s="9"/>
      <c r="M8225" s="9"/>
      <c r="N8225" s="76"/>
      <c r="P8225" s="7"/>
      <c r="Q8225" s="7"/>
      <c r="R8225" s="7"/>
      <c r="S8225" s="7"/>
    </row>
    <row r="8226" spans="1:19" s="8" customFormat="1" ht="11.8" x14ac:dyDescent="0.2">
      <c r="A8226" s="48"/>
      <c r="F8226" s="9"/>
      <c r="G8226" s="9"/>
      <c r="H8226" s="9"/>
      <c r="I8226" s="9"/>
      <c r="J8226" s="9"/>
      <c r="K8226" s="9"/>
      <c r="M8226" s="9"/>
      <c r="N8226" s="76"/>
      <c r="P8226" s="7"/>
      <c r="Q8226" s="7"/>
      <c r="R8226" s="7"/>
      <c r="S8226" s="7"/>
    </row>
    <row r="8227" spans="1:19" s="8" customFormat="1" ht="11.8" x14ac:dyDescent="0.2">
      <c r="A8227" s="48"/>
      <c r="F8227" s="9"/>
      <c r="G8227" s="9"/>
      <c r="H8227" s="9"/>
      <c r="I8227" s="9"/>
      <c r="J8227" s="9"/>
      <c r="K8227" s="9"/>
      <c r="M8227" s="9"/>
      <c r="N8227" s="76"/>
      <c r="P8227" s="7"/>
      <c r="Q8227" s="7"/>
      <c r="R8227" s="7"/>
      <c r="S8227" s="7"/>
    </row>
    <row r="8228" spans="1:19" s="8" customFormat="1" ht="11.8" x14ac:dyDescent="0.2">
      <c r="A8228" s="48"/>
      <c r="F8228" s="9"/>
      <c r="G8228" s="9"/>
      <c r="H8228" s="9"/>
      <c r="I8228" s="9"/>
      <c r="J8228" s="9"/>
      <c r="K8228" s="9"/>
      <c r="M8228" s="9"/>
      <c r="N8228" s="76"/>
      <c r="P8228" s="7"/>
      <c r="Q8228" s="7"/>
      <c r="R8228" s="7"/>
      <c r="S8228" s="7"/>
    </row>
    <row r="8229" spans="1:19" s="8" customFormat="1" ht="11.8" x14ac:dyDescent="0.2">
      <c r="A8229" s="48"/>
      <c r="F8229" s="9"/>
      <c r="G8229" s="9"/>
      <c r="H8229" s="9"/>
      <c r="I8229" s="9"/>
      <c r="J8229" s="9"/>
      <c r="K8229" s="9"/>
      <c r="M8229" s="9"/>
      <c r="N8229" s="76"/>
      <c r="P8229" s="7"/>
      <c r="Q8229" s="7"/>
      <c r="R8229" s="7"/>
      <c r="S8229" s="7"/>
    </row>
    <row r="8230" spans="1:19" s="8" customFormat="1" ht="11.8" x14ac:dyDescent="0.2">
      <c r="A8230" s="48"/>
      <c r="F8230" s="9"/>
      <c r="G8230" s="9"/>
      <c r="H8230" s="9"/>
      <c r="I8230" s="9"/>
      <c r="J8230" s="9"/>
      <c r="K8230" s="9"/>
      <c r="M8230" s="9"/>
      <c r="N8230" s="76"/>
      <c r="P8230" s="7"/>
      <c r="Q8230" s="7"/>
      <c r="R8230" s="7"/>
      <c r="S8230" s="7"/>
    </row>
    <row r="8231" spans="1:19" s="8" customFormat="1" ht="11.8" x14ac:dyDescent="0.2">
      <c r="A8231" s="48"/>
      <c r="F8231" s="9"/>
      <c r="G8231" s="9"/>
      <c r="H8231" s="9"/>
      <c r="I8231" s="9"/>
      <c r="J8231" s="9"/>
      <c r="K8231" s="9"/>
      <c r="M8231" s="9"/>
      <c r="N8231" s="76"/>
      <c r="P8231" s="7"/>
      <c r="Q8231" s="7"/>
      <c r="R8231" s="7"/>
      <c r="S8231" s="7"/>
    </row>
    <row r="8232" spans="1:19" s="8" customFormat="1" ht="11.8" x14ac:dyDescent="0.2">
      <c r="A8232" s="48"/>
      <c r="F8232" s="9"/>
      <c r="G8232" s="9"/>
      <c r="H8232" s="9"/>
      <c r="I8232" s="9"/>
      <c r="J8232" s="9"/>
      <c r="K8232" s="9"/>
      <c r="M8232" s="9"/>
      <c r="N8232" s="76"/>
      <c r="P8232" s="7"/>
      <c r="Q8232" s="7"/>
      <c r="R8232" s="7"/>
      <c r="S8232" s="7"/>
    </row>
    <row r="8233" spans="1:19" s="8" customFormat="1" ht="11.8" x14ac:dyDescent="0.2">
      <c r="A8233" s="48"/>
      <c r="F8233" s="9"/>
      <c r="G8233" s="9"/>
      <c r="H8233" s="9"/>
      <c r="I8233" s="9"/>
      <c r="J8233" s="9"/>
      <c r="K8233" s="9"/>
      <c r="M8233" s="9"/>
      <c r="N8233" s="76"/>
      <c r="P8233" s="7"/>
      <c r="Q8233" s="7"/>
      <c r="R8233" s="7"/>
      <c r="S8233" s="7"/>
    </row>
    <row r="8234" spans="1:19" s="8" customFormat="1" ht="11.8" x14ac:dyDescent="0.2">
      <c r="A8234" s="48"/>
      <c r="F8234" s="9"/>
      <c r="G8234" s="9"/>
      <c r="H8234" s="9"/>
      <c r="I8234" s="9"/>
      <c r="J8234" s="9"/>
      <c r="K8234" s="9"/>
      <c r="M8234" s="9"/>
      <c r="N8234" s="76"/>
      <c r="P8234" s="7"/>
      <c r="Q8234" s="7"/>
      <c r="R8234" s="7"/>
      <c r="S8234" s="7"/>
    </row>
    <row r="8235" spans="1:19" s="8" customFormat="1" ht="11.8" x14ac:dyDescent="0.2">
      <c r="A8235" s="48"/>
      <c r="F8235" s="9"/>
      <c r="G8235" s="9"/>
      <c r="H8235" s="9"/>
      <c r="I8235" s="9"/>
      <c r="J8235" s="9"/>
      <c r="K8235" s="9"/>
      <c r="M8235" s="9"/>
      <c r="N8235" s="76"/>
      <c r="P8235" s="7"/>
      <c r="Q8235" s="7"/>
      <c r="R8235" s="7"/>
      <c r="S8235" s="7"/>
    </row>
    <row r="8236" spans="1:19" s="8" customFormat="1" ht="11.8" x14ac:dyDescent="0.2">
      <c r="A8236" s="48"/>
      <c r="F8236" s="9"/>
      <c r="G8236" s="9"/>
      <c r="H8236" s="9"/>
      <c r="I8236" s="9"/>
      <c r="J8236" s="9"/>
      <c r="K8236" s="9"/>
      <c r="M8236" s="9"/>
      <c r="N8236" s="76"/>
      <c r="P8236" s="7"/>
      <c r="Q8236" s="7"/>
      <c r="R8236" s="7"/>
      <c r="S8236" s="7"/>
    </row>
    <row r="8237" spans="1:19" s="8" customFormat="1" ht="11.8" x14ac:dyDescent="0.2">
      <c r="A8237" s="48"/>
      <c r="F8237" s="9"/>
      <c r="G8237" s="9"/>
      <c r="H8237" s="9"/>
      <c r="I8237" s="9"/>
      <c r="J8237" s="9"/>
      <c r="K8237" s="9"/>
      <c r="M8237" s="9"/>
      <c r="N8237" s="76"/>
      <c r="P8237" s="7"/>
      <c r="Q8237" s="7"/>
      <c r="R8237" s="7"/>
      <c r="S8237" s="7"/>
    </row>
    <row r="8238" spans="1:19" s="8" customFormat="1" ht="11.8" x14ac:dyDescent="0.2">
      <c r="A8238" s="48"/>
      <c r="F8238" s="9"/>
      <c r="G8238" s="9"/>
      <c r="H8238" s="9"/>
      <c r="I8238" s="9"/>
      <c r="J8238" s="9"/>
      <c r="K8238" s="9"/>
      <c r="M8238" s="9"/>
      <c r="N8238" s="76"/>
      <c r="P8238" s="7"/>
      <c r="Q8238" s="7"/>
      <c r="R8238" s="7"/>
      <c r="S8238" s="7"/>
    </row>
    <row r="8239" spans="1:19" s="8" customFormat="1" ht="11.8" x14ac:dyDescent="0.2">
      <c r="A8239" s="48"/>
      <c r="F8239" s="9"/>
      <c r="G8239" s="9"/>
      <c r="H8239" s="9"/>
      <c r="I8239" s="9"/>
      <c r="J8239" s="9"/>
      <c r="K8239" s="9"/>
      <c r="M8239" s="9"/>
      <c r="N8239" s="76"/>
      <c r="P8239" s="7"/>
      <c r="Q8239" s="7"/>
      <c r="R8239" s="7"/>
      <c r="S8239" s="7"/>
    </row>
    <row r="8240" spans="1:19" s="8" customFormat="1" ht="11.8" x14ac:dyDescent="0.2">
      <c r="A8240" s="48"/>
      <c r="F8240" s="9"/>
      <c r="G8240" s="9"/>
      <c r="H8240" s="9"/>
      <c r="I8240" s="9"/>
      <c r="J8240" s="9"/>
      <c r="K8240" s="9"/>
      <c r="M8240" s="9"/>
      <c r="N8240" s="76"/>
      <c r="P8240" s="7"/>
      <c r="Q8240" s="7"/>
      <c r="R8240" s="7"/>
      <c r="S8240" s="7"/>
    </row>
    <row r="8241" spans="1:19" s="8" customFormat="1" ht="11.8" x14ac:dyDescent="0.2">
      <c r="A8241" s="48"/>
      <c r="F8241" s="9"/>
      <c r="G8241" s="9"/>
      <c r="H8241" s="9"/>
      <c r="I8241" s="9"/>
      <c r="J8241" s="9"/>
      <c r="K8241" s="9"/>
      <c r="M8241" s="9"/>
      <c r="N8241" s="76"/>
      <c r="P8241" s="7"/>
      <c r="Q8241" s="7"/>
      <c r="R8241" s="7"/>
      <c r="S8241" s="7"/>
    </row>
    <row r="8242" spans="1:19" s="8" customFormat="1" ht="11.8" x14ac:dyDescent="0.2">
      <c r="A8242" s="48"/>
      <c r="F8242" s="9"/>
      <c r="G8242" s="9"/>
      <c r="H8242" s="9"/>
      <c r="I8242" s="9"/>
      <c r="J8242" s="9"/>
      <c r="K8242" s="9"/>
      <c r="M8242" s="9"/>
      <c r="N8242" s="76"/>
      <c r="P8242" s="7"/>
      <c r="Q8242" s="7"/>
      <c r="R8242" s="7"/>
      <c r="S8242" s="7"/>
    </row>
    <row r="8243" spans="1:19" s="8" customFormat="1" ht="11.8" x14ac:dyDescent="0.2">
      <c r="A8243" s="48"/>
      <c r="F8243" s="9"/>
      <c r="G8243" s="9"/>
      <c r="H8243" s="9"/>
      <c r="I8243" s="9"/>
      <c r="J8243" s="9"/>
      <c r="K8243" s="9"/>
      <c r="M8243" s="9"/>
      <c r="N8243" s="76"/>
      <c r="P8243" s="7"/>
      <c r="Q8243" s="7"/>
      <c r="R8243" s="7"/>
      <c r="S8243" s="7"/>
    </row>
    <row r="8244" spans="1:19" s="8" customFormat="1" ht="11.8" x14ac:dyDescent="0.2">
      <c r="A8244" s="48"/>
      <c r="F8244" s="9"/>
      <c r="G8244" s="9"/>
      <c r="H8244" s="9"/>
      <c r="I8244" s="9"/>
      <c r="J8244" s="9"/>
      <c r="K8244" s="9"/>
      <c r="M8244" s="9"/>
      <c r="N8244" s="76"/>
      <c r="P8244" s="7"/>
      <c r="Q8244" s="7"/>
      <c r="R8244" s="7"/>
      <c r="S8244" s="7"/>
    </row>
    <row r="8245" spans="1:19" s="8" customFormat="1" ht="11.8" x14ac:dyDescent="0.2">
      <c r="A8245" s="48"/>
      <c r="F8245" s="9"/>
      <c r="G8245" s="9"/>
      <c r="H8245" s="9"/>
      <c r="I8245" s="9"/>
      <c r="J8245" s="9"/>
      <c r="K8245" s="9"/>
      <c r="M8245" s="9"/>
      <c r="N8245" s="76"/>
      <c r="P8245" s="7"/>
      <c r="Q8245" s="7"/>
      <c r="R8245" s="7"/>
      <c r="S8245" s="7"/>
    </row>
    <row r="8246" spans="1:19" s="8" customFormat="1" ht="11.8" x14ac:dyDescent="0.2">
      <c r="A8246" s="48"/>
      <c r="F8246" s="9"/>
      <c r="G8246" s="9"/>
      <c r="H8246" s="9"/>
      <c r="I8246" s="9"/>
      <c r="J8246" s="9"/>
      <c r="K8246" s="9"/>
      <c r="M8246" s="9"/>
      <c r="N8246" s="76"/>
      <c r="P8246" s="7"/>
      <c r="Q8246" s="7"/>
      <c r="R8246" s="7"/>
      <c r="S8246" s="7"/>
    </row>
    <row r="8247" spans="1:19" s="8" customFormat="1" ht="11.8" x14ac:dyDescent="0.2">
      <c r="A8247" s="48"/>
      <c r="F8247" s="9"/>
      <c r="G8247" s="9"/>
      <c r="H8247" s="9"/>
      <c r="I8247" s="9"/>
      <c r="J8247" s="9"/>
      <c r="K8247" s="9"/>
      <c r="M8247" s="9"/>
      <c r="N8247" s="76"/>
      <c r="P8247" s="7"/>
      <c r="Q8247" s="7"/>
      <c r="R8247" s="7"/>
      <c r="S8247" s="7"/>
    </row>
    <row r="8248" spans="1:19" s="8" customFormat="1" ht="11.8" x14ac:dyDescent="0.2">
      <c r="A8248" s="48"/>
      <c r="F8248" s="9"/>
      <c r="G8248" s="9"/>
      <c r="H8248" s="9"/>
      <c r="I8248" s="9"/>
      <c r="J8248" s="9"/>
      <c r="K8248" s="9"/>
      <c r="M8248" s="9"/>
      <c r="N8248" s="76"/>
      <c r="P8248" s="7"/>
      <c r="Q8248" s="7"/>
      <c r="R8248" s="7"/>
      <c r="S8248" s="7"/>
    </row>
    <row r="8249" spans="1:19" s="8" customFormat="1" ht="11.8" x14ac:dyDescent="0.2">
      <c r="A8249" s="48"/>
      <c r="F8249" s="9"/>
      <c r="G8249" s="9"/>
      <c r="H8249" s="9"/>
      <c r="I8249" s="9"/>
      <c r="J8249" s="9"/>
      <c r="K8249" s="9"/>
      <c r="M8249" s="9"/>
      <c r="N8249" s="76"/>
      <c r="P8249" s="7"/>
      <c r="Q8249" s="7"/>
      <c r="R8249" s="7"/>
      <c r="S8249" s="7"/>
    </row>
    <row r="8250" spans="1:19" s="8" customFormat="1" ht="11.8" x14ac:dyDescent="0.2">
      <c r="A8250" s="48"/>
      <c r="F8250" s="9"/>
      <c r="G8250" s="9"/>
      <c r="H8250" s="9"/>
      <c r="I8250" s="9"/>
      <c r="J8250" s="9"/>
      <c r="K8250" s="9"/>
      <c r="M8250" s="9"/>
      <c r="N8250" s="76"/>
      <c r="P8250" s="7"/>
      <c r="Q8250" s="7"/>
      <c r="R8250" s="7"/>
      <c r="S8250" s="7"/>
    </row>
    <row r="8251" spans="1:19" s="8" customFormat="1" ht="11.8" x14ac:dyDescent="0.2">
      <c r="A8251" s="48"/>
      <c r="F8251" s="9"/>
      <c r="G8251" s="9"/>
      <c r="H8251" s="9"/>
      <c r="I8251" s="9"/>
      <c r="J8251" s="9"/>
      <c r="K8251" s="9"/>
      <c r="M8251" s="9"/>
      <c r="N8251" s="76"/>
      <c r="P8251" s="7"/>
      <c r="Q8251" s="7"/>
      <c r="R8251" s="7"/>
      <c r="S8251" s="7"/>
    </row>
    <row r="8252" spans="1:19" s="8" customFormat="1" ht="11.8" x14ac:dyDescent="0.2">
      <c r="A8252" s="48"/>
      <c r="F8252" s="9"/>
      <c r="G8252" s="9"/>
      <c r="H8252" s="9"/>
      <c r="I8252" s="9"/>
      <c r="J8252" s="9"/>
      <c r="K8252" s="9"/>
      <c r="M8252" s="9"/>
      <c r="N8252" s="76"/>
      <c r="P8252" s="7"/>
      <c r="Q8252" s="7"/>
      <c r="R8252" s="7"/>
      <c r="S8252" s="7"/>
    </row>
    <row r="8253" spans="1:19" s="8" customFormat="1" ht="11.8" x14ac:dyDescent="0.2">
      <c r="A8253" s="48"/>
      <c r="F8253" s="9"/>
      <c r="G8253" s="9"/>
      <c r="H8253" s="9"/>
      <c r="I8253" s="9"/>
      <c r="J8253" s="9"/>
      <c r="K8253" s="9"/>
      <c r="M8253" s="9"/>
      <c r="N8253" s="76"/>
      <c r="P8253" s="7"/>
      <c r="Q8253" s="7"/>
      <c r="R8253" s="7"/>
      <c r="S8253" s="7"/>
    </row>
    <row r="8254" spans="1:19" s="8" customFormat="1" ht="11.8" x14ac:dyDescent="0.2">
      <c r="A8254" s="48"/>
      <c r="F8254" s="9"/>
      <c r="G8254" s="9"/>
      <c r="H8254" s="9"/>
      <c r="I8254" s="9"/>
      <c r="J8254" s="9"/>
      <c r="K8254" s="9"/>
      <c r="M8254" s="9"/>
      <c r="N8254" s="76"/>
      <c r="P8254" s="7"/>
      <c r="Q8254" s="7"/>
      <c r="R8254" s="7"/>
      <c r="S8254" s="7"/>
    </row>
    <row r="8255" spans="1:19" s="8" customFormat="1" ht="11.8" x14ac:dyDescent="0.2">
      <c r="A8255" s="48"/>
      <c r="F8255" s="9"/>
      <c r="G8255" s="9"/>
      <c r="H8255" s="9"/>
      <c r="I8255" s="9"/>
      <c r="J8255" s="9"/>
      <c r="K8255" s="9"/>
      <c r="M8255" s="9"/>
      <c r="N8255" s="76"/>
      <c r="P8255" s="7"/>
      <c r="Q8255" s="7"/>
      <c r="R8255" s="7"/>
      <c r="S8255" s="7"/>
    </row>
    <row r="8256" spans="1:19" s="8" customFormat="1" ht="11.8" x14ac:dyDescent="0.2">
      <c r="A8256" s="48"/>
      <c r="F8256" s="9"/>
      <c r="G8256" s="9"/>
      <c r="H8256" s="9"/>
      <c r="I8256" s="9"/>
      <c r="J8256" s="9"/>
      <c r="K8256" s="9"/>
      <c r="M8256" s="9"/>
      <c r="N8256" s="76"/>
      <c r="P8256" s="7"/>
      <c r="Q8256" s="7"/>
      <c r="R8256" s="7"/>
      <c r="S8256" s="7"/>
    </row>
    <row r="8257" spans="1:19" s="8" customFormat="1" ht="11.8" x14ac:dyDescent="0.2">
      <c r="A8257" s="48"/>
      <c r="F8257" s="9"/>
      <c r="G8257" s="9"/>
      <c r="H8257" s="9"/>
      <c r="I8257" s="9"/>
      <c r="J8257" s="9"/>
      <c r="K8257" s="9"/>
      <c r="M8257" s="9"/>
      <c r="N8257" s="76"/>
      <c r="P8257" s="7"/>
      <c r="Q8257" s="7"/>
      <c r="R8257" s="7"/>
      <c r="S8257" s="7"/>
    </row>
    <row r="8258" spans="1:19" s="8" customFormat="1" ht="11.8" x14ac:dyDescent="0.2">
      <c r="A8258" s="48"/>
      <c r="F8258" s="9"/>
      <c r="G8258" s="9"/>
      <c r="H8258" s="9"/>
      <c r="I8258" s="9"/>
      <c r="J8258" s="9"/>
      <c r="K8258" s="9"/>
      <c r="M8258" s="9"/>
      <c r="N8258" s="76"/>
      <c r="P8258" s="7"/>
      <c r="Q8258" s="7"/>
      <c r="R8258" s="7"/>
      <c r="S8258" s="7"/>
    </row>
    <row r="8259" spans="1:19" s="8" customFormat="1" ht="11.8" x14ac:dyDescent="0.2">
      <c r="A8259" s="48"/>
      <c r="F8259" s="9"/>
      <c r="G8259" s="9"/>
      <c r="H8259" s="9"/>
      <c r="I8259" s="9"/>
      <c r="J8259" s="9"/>
      <c r="K8259" s="9"/>
      <c r="M8259" s="9"/>
      <c r="N8259" s="76"/>
      <c r="P8259" s="7"/>
      <c r="Q8259" s="7"/>
      <c r="R8259" s="7"/>
      <c r="S8259" s="7"/>
    </row>
    <row r="8260" spans="1:19" s="8" customFormat="1" ht="11.8" x14ac:dyDescent="0.2">
      <c r="A8260" s="48"/>
      <c r="F8260" s="9"/>
      <c r="G8260" s="9"/>
      <c r="H8260" s="9"/>
      <c r="I8260" s="9"/>
      <c r="J8260" s="9"/>
      <c r="K8260" s="9"/>
      <c r="M8260" s="9"/>
      <c r="N8260" s="76"/>
      <c r="P8260" s="7"/>
      <c r="Q8260" s="7"/>
      <c r="R8260" s="7"/>
      <c r="S8260" s="7"/>
    </row>
    <row r="8261" spans="1:19" s="8" customFormat="1" ht="11.8" x14ac:dyDescent="0.2">
      <c r="A8261" s="48"/>
      <c r="F8261" s="9"/>
      <c r="G8261" s="9"/>
      <c r="H8261" s="9"/>
      <c r="I8261" s="9"/>
      <c r="J8261" s="9"/>
      <c r="K8261" s="9"/>
      <c r="M8261" s="9"/>
      <c r="N8261" s="76"/>
      <c r="P8261" s="7"/>
      <c r="Q8261" s="7"/>
      <c r="R8261" s="7"/>
      <c r="S8261" s="7"/>
    </row>
    <row r="8262" spans="1:19" s="8" customFormat="1" ht="11.8" x14ac:dyDescent="0.2">
      <c r="A8262" s="48"/>
      <c r="F8262" s="9"/>
      <c r="G8262" s="9"/>
      <c r="H8262" s="9"/>
      <c r="I8262" s="9"/>
      <c r="J8262" s="9"/>
      <c r="K8262" s="9"/>
      <c r="M8262" s="9"/>
      <c r="N8262" s="76"/>
      <c r="P8262" s="7"/>
      <c r="Q8262" s="7"/>
      <c r="R8262" s="7"/>
      <c r="S8262" s="7"/>
    </row>
    <row r="8263" spans="1:19" s="8" customFormat="1" ht="11.8" x14ac:dyDescent="0.2">
      <c r="A8263" s="48"/>
      <c r="F8263" s="9"/>
      <c r="G8263" s="9"/>
      <c r="H8263" s="9"/>
      <c r="I8263" s="9"/>
      <c r="J8263" s="9"/>
      <c r="K8263" s="9"/>
      <c r="M8263" s="9"/>
      <c r="N8263" s="76"/>
      <c r="P8263" s="7"/>
      <c r="Q8263" s="7"/>
      <c r="R8263" s="7"/>
      <c r="S8263" s="7"/>
    </row>
    <row r="8264" spans="1:19" s="8" customFormat="1" ht="11.8" x14ac:dyDescent="0.2">
      <c r="A8264" s="48"/>
      <c r="F8264" s="9"/>
      <c r="G8264" s="9"/>
      <c r="H8264" s="9"/>
      <c r="I8264" s="9"/>
      <c r="J8264" s="9"/>
      <c r="K8264" s="9"/>
      <c r="M8264" s="9"/>
      <c r="N8264" s="76"/>
      <c r="P8264" s="7"/>
      <c r="Q8264" s="7"/>
      <c r="R8264" s="7"/>
      <c r="S8264" s="7"/>
    </row>
    <row r="8265" spans="1:19" s="8" customFormat="1" ht="11.8" x14ac:dyDescent="0.2">
      <c r="A8265" s="48"/>
      <c r="F8265" s="9"/>
      <c r="G8265" s="9"/>
      <c r="H8265" s="9"/>
      <c r="I8265" s="9"/>
      <c r="J8265" s="9"/>
      <c r="K8265" s="9"/>
      <c r="M8265" s="9"/>
      <c r="N8265" s="76"/>
      <c r="P8265" s="7"/>
      <c r="Q8265" s="7"/>
      <c r="R8265" s="7"/>
      <c r="S8265" s="7"/>
    </row>
    <row r="8266" spans="1:19" s="8" customFormat="1" ht="11.8" x14ac:dyDescent="0.2">
      <c r="A8266" s="48"/>
      <c r="F8266" s="9"/>
      <c r="G8266" s="9"/>
      <c r="H8266" s="9"/>
      <c r="I8266" s="9"/>
      <c r="J8266" s="9"/>
      <c r="K8266" s="9"/>
      <c r="M8266" s="9"/>
      <c r="N8266" s="76"/>
      <c r="P8266" s="7"/>
      <c r="Q8266" s="7"/>
      <c r="R8266" s="7"/>
      <c r="S8266" s="7"/>
    </row>
    <row r="8267" spans="1:19" s="8" customFormat="1" ht="11.8" x14ac:dyDescent="0.2">
      <c r="A8267" s="48"/>
      <c r="F8267" s="9"/>
      <c r="G8267" s="9"/>
      <c r="H8267" s="9"/>
      <c r="I8267" s="9"/>
      <c r="J8267" s="9"/>
      <c r="K8267" s="9"/>
      <c r="M8267" s="9"/>
      <c r="N8267" s="76"/>
      <c r="P8267" s="7"/>
      <c r="Q8267" s="7"/>
      <c r="R8267" s="7"/>
      <c r="S8267" s="7"/>
    </row>
    <row r="8268" spans="1:19" s="8" customFormat="1" ht="11.8" x14ac:dyDescent="0.2">
      <c r="A8268" s="48"/>
      <c r="F8268" s="9"/>
      <c r="G8268" s="9"/>
      <c r="H8268" s="9"/>
      <c r="I8268" s="9"/>
      <c r="J8268" s="9"/>
      <c r="K8268" s="9"/>
      <c r="M8268" s="9"/>
      <c r="N8268" s="76"/>
      <c r="P8268" s="7"/>
      <c r="Q8268" s="7"/>
      <c r="R8268" s="7"/>
      <c r="S8268" s="7"/>
    </row>
    <row r="8269" spans="1:19" s="8" customFormat="1" ht="11.8" x14ac:dyDescent="0.2">
      <c r="A8269" s="48"/>
      <c r="F8269" s="9"/>
      <c r="G8269" s="9"/>
      <c r="H8269" s="9"/>
      <c r="I8269" s="9"/>
      <c r="J8269" s="9"/>
      <c r="K8269" s="9"/>
      <c r="M8269" s="9"/>
      <c r="N8269" s="76"/>
      <c r="P8269" s="7"/>
      <c r="Q8269" s="7"/>
      <c r="R8269" s="7"/>
      <c r="S8269" s="7"/>
    </row>
    <row r="8270" spans="1:19" s="8" customFormat="1" ht="11.8" x14ac:dyDescent="0.2">
      <c r="A8270" s="48"/>
      <c r="F8270" s="9"/>
      <c r="G8270" s="9"/>
      <c r="H8270" s="9"/>
      <c r="I8270" s="9"/>
      <c r="J8270" s="9"/>
      <c r="K8270" s="9"/>
      <c r="M8270" s="9"/>
      <c r="N8270" s="76"/>
      <c r="P8270" s="7"/>
      <c r="Q8270" s="7"/>
      <c r="R8270" s="7"/>
      <c r="S8270" s="7"/>
    </row>
    <row r="8271" spans="1:19" s="8" customFormat="1" ht="11.8" x14ac:dyDescent="0.2">
      <c r="A8271" s="48"/>
      <c r="F8271" s="9"/>
      <c r="G8271" s="9"/>
      <c r="H8271" s="9"/>
      <c r="I8271" s="9"/>
      <c r="J8271" s="9"/>
      <c r="K8271" s="9"/>
      <c r="M8271" s="9"/>
      <c r="N8271" s="76"/>
      <c r="P8271" s="7"/>
      <c r="Q8271" s="7"/>
      <c r="R8271" s="7"/>
      <c r="S8271" s="7"/>
    </row>
    <row r="8272" spans="1:19" s="8" customFormat="1" ht="11.8" x14ac:dyDescent="0.2">
      <c r="A8272" s="48"/>
      <c r="F8272" s="9"/>
      <c r="G8272" s="9"/>
      <c r="H8272" s="9"/>
      <c r="I8272" s="9"/>
      <c r="J8272" s="9"/>
      <c r="K8272" s="9"/>
      <c r="M8272" s="9"/>
      <c r="N8272" s="76"/>
      <c r="P8272" s="7"/>
      <c r="Q8272" s="7"/>
      <c r="R8272" s="7"/>
      <c r="S8272" s="7"/>
    </row>
    <row r="8273" spans="1:19" s="8" customFormat="1" ht="11.8" x14ac:dyDescent="0.2">
      <c r="A8273" s="48"/>
      <c r="F8273" s="9"/>
      <c r="G8273" s="9"/>
      <c r="H8273" s="9"/>
      <c r="I8273" s="9"/>
      <c r="J8273" s="9"/>
      <c r="K8273" s="9"/>
      <c r="M8273" s="9"/>
      <c r="N8273" s="76"/>
      <c r="P8273" s="7"/>
      <c r="Q8273" s="7"/>
      <c r="R8273" s="7"/>
      <c r="S8273" s="7"/>
    </row>
    <row r="8274" spans="1:19" s="8" customFormat="1" ht="11.8" x14ac:dyDescent="0.2">
      <c r="A8274" s="48"/>
      <c r="F8274" s="9"/>
      <c r="G8274" s="9"/>
      <c r="H8274" s="9"/>
      <c r="I8274" s="9"/>
      <c r="J8274" s="9"/>
      <c r="K8274" s="9"/>
      <c r="M8274" s="9"/>
      <c r="N8274" s="76"/>
      <c r="P8274" s="7"/>
      <c r="Q8274" s="7"/>
      <c r="R8274" s="7"/>
      <c r="S8274" s="7"/>
    </row>
    <row r="8275" spans="1:19" s="8" customFormat="1" ht="11.8" x14ac:dyDescent="0.2">
      <c r="A8275" s="48"/>
      <c r="F8275" s="9"/>
      <c r="G8275" s="9"/>
      <c r="H8275" s="9"/>
      <c r="I8275" s="9"/>
      <c r="J8275" s="9"/>
      <c r="K8275" s="9"/>
      <c r="M8275" s="9"/>
      <c r="N8275" s="76"/>
      <c r="P8275" s="7"/>
      <c r="Q8275" s="7"/>
      <c r="R8275" s="7"/>
      <c r="S8275" s="7"/>
    </row>
    <row r="8276" spans="1:19" s="8" customFormat="1" ht="11.8" x14ac:dyDescent="0.2">
      <c r="A8276" s="48"/>
      <c r="F8276" s="9"/>
      <c r="G8276" s="9"/>
      <c r="H8276" s="9"/>
      <c r="I8276" s="9"/>
      <c r="J8276" s="9"/>
      <c r="K8276" s="9"/>
      <c r="M8276" s="9"/>
      <c r="N8276" s="76"/>
      <c r="P8276" s="7"/>
      <c r="Q8276" s="7"/>
      <c r="R8276" s="7"/>
      <c r="S8276" s="7"/>
    </row>
    <row r="8277" spans="1:19" s="8" customFormat="1" ht="11.8" x14ac:dyDescent="0.2">
      <c r="A8277" s="48"/>
      <c r="F8277" s="9"/>
      <c r="G8277" s="9"/>
      <c r="H8277" s="9"/>
      <c r="I8277" s="9"/>
      <c r="J8277" s="9"/>
      <c r="K8277" s="9"/>
      <c r="M8277" s="9"/>
      <c r="N8277" s="76"/>
      <c r="P8277" s="7"/>
      <c r="Q8277" s="7"/>
      <c r="R8277" s="7"/>
      <c r="S8277" s="7"/>
    </row>
    <row r="8278" spans="1:19" s="8" customFormat="1" ht="11.8" x14ac:dyDescent="0.2">
      <c r="A8278" s="48"/>
      <c r="F8278" s="9"/>
      <c r="G8278" s="9"/>
      <c r="H8278" s="9"/>
      <c r="I8278" s="9"/>
      <c r="J8278" s="9"/>
      <c r="K8278" s="9"/>
      <c r="M8278" s="9"/>
      <c r="N8278" s="76"/>
      <c r="P8278" s="7"/>
      <c r="Q8278" s="7"/>
      <c r="R8278" s="7"/>
      <c r="S8278" s="7"/>
    </row>
    <row r="8279" spans="1:19" s="8" customFormat="1" ht="11.8" x14ac:dyDescent="0.2">
      <c r="A8279" s="48"/>
      <c r="F8279" s="9"/>
      <c r="G8279" s="9"/>
      <c r="H8279" s="9"/>
      <c r="I8279" s="9"/>
      <c r="J8279" s="9"/>
      <c r="K8279" s="9"/>
      <c r="M8279" s="9"/>
      <c r="N8279" s="76"/>
      <c r="P8279" s="7"/>
      <c r="Q8279" s="7"/>
      <c r="R8279" s="7"/>
      <c r="S8279" s="7"/>
    </row>
    <row r="8280" spans="1:19" s="8" customFormat="1" ht="11.8" x14ac:dyDescent="0.2">
      <c r="A8280" s="48"/>
      <c r="F8280" s="9"/>
      <c r="G8280" s="9"/>
      <c r="H8280" s="9"/>
      <c r="I8280" s="9"/>
      <c r="J8280" s="9"/>
      <c r="K8280" s="9"/>
      <c r="M8280" s="9"/>
      <c r="N8280" s="76"/>
      <c r="P8280" s="7"/>
      <c r="Q8280" s="7"/>
      <c r="R8280" s="7"/>
      <c r="S8280" s="7"/>
    </row>
    <row r="8281" spans="1:19" s="8" customFormat="1" ht="11.8" x14ac:dyDescent="0.2">
      <c r="A8281" s="48"/>
      <c r="F8281" s="9"/>
      <c r="G8281" s="9"/>
      <c r="H8281" s="9"/>
      <c r="I8281" s="9"/>
      <c r="J8281" s="9"/>
      <c r="K8281" s="9"/>
      <c r="M8281" s="9"/>
      <c r="N8281" s="76"/>
      <c r="P8281" s="7"/>
      <c r="Q8281" s="7"/>
      <c r="R8281" s="7"/>
      <c r="S8281" s="7"/>
    </row>
    <row r="8282" spans="1:19" s="8" customFormat="1" ht="11.8" x14ac:dyDescent="0.2">
      <c r="A8282" s="48"/>
      <c r="F8282" s="9"/>
      <c r="G8282" s="9"/>
      <c r="H8282" s="9"/>
      <c r="I8282" s="9"/>
      <c r="J8282" s="9"/>
      <c r="K8282" s="9"/>
      <c r="M8282" s="9"/>
      <c r="N8282" s="76"/>
      <c r="P8282" s="7"/>
      <c r="Q8282" s="7"/>
      <c r="R8282" s="7"/>
      <c r="S8282" s="7"/>
    </row>
    <row r="8283" spans="1:19" s="8" customFormat="1" ht="11.8" x14ac:dyDescent="0.2">
      <c r="A8283" s="48"/>
      <c r="F8283" s="9"/>
      <c r="G8283" s="9"/>
      <c r="H8283" s="9"/>
      <c r="I8283" s="9"/>
      <c r="J8283" s="9"/>
      <c r="K8283" s="9"/>
      <c r="M8283" s="9"/>
      <c r="N8283" s="76"/>
      <c r="P8283" s="7"/>
      <c r="Q8283" s="7"/>
      <c r="R8283" s="7"/>
      <c r="S8283" s="7"/>
    </row>
    <row r="8284" spans="1:19" s="8" customFormat="1" ht="11.8" x14ac:dyDescent="0.2">
      <c r="A8284" s="48"/>
      <c r="F8284" s="9"/>
      <c r="G8284" s="9"/>
      <c r="H8284" s="9"/>
      <c r="I8284" s="9"/>
      <c r="J8284" s="9"/>
      <c r="K8284" s="9"/>
      <c r="M8284" s="9"/>
      <c r="N8284" s="76"/>
      <c r="P8284" s="7"/>
      <c r="Q8284" s="7"/>
      <c r="R8284" s="7"/>
      <c r="S8284" s="7"/>
    </row>
    <row r="8285" spans="1:19" s="8" customFormat="1" ht="11.8" x14ac:dyDescent="0.2">
      <c r="A8285" s="48"/>
      <c r="F8285" s="9"/>
      <c r="G8285" s="9"/>
      <c r="H8285" s="9"/>
      <c r="I8285" s="9"/>
      <c r="J8285" s="9"/>
      <c r="K8285" s="9"/>
      <c r="M8285" s="9"/>
      <c r="N8285" s="76"/>
      <c r="P8285" s="7"/>
      <c r="Q8285" s="7"/>
      <c r="R8285" s="7"/>
      <c r="S8285" s="7"/>
    </row>
    <row r="8286" spans="1:19" s="8" customFormat="1" ht="11.8" x14ac:dyDescent="0.2">
      <c r="A8286" s="48"/>
      <c r="F8286" s="9"/>
      <c r="G8286" s="9"/>
      <c r="H8286" s="9"/>
      <c r="I8286" s="9"/>
      <c r="J8286" s="9"/>
      <c r="K8286" s="9"/>
      <c r="M8286" s="9"/>
      <c r="N8286" s="76"/>
      <c r="P8286" s="7"/>
      <c r="Q8286" s="7"/>
      <c r="R8286" s="7"/>
      <c r="S8286" s="7"/>
    </row>
    <row r="8287" spans="1:19" s="8" customFormat="1" ht="11.8" x14ac:dyDescent="0.2">
      <c r="A8287" s="48"/>
      <c r="F8287" s="9"/>
      <c r="G8287" s="9"/>
      <c r="H8287" s="9"/>
      <c r="I8287" s="9"/>
      <c r="J8287" s="9"/>
      <c r="K8287" s="9"/>
      <c r="M8287" s="9"/>
      <c r="N8287" s="76"/>
      <c r="P8287" s="7"/>
      <c r="Q8287" s="7"/>
      <c r="R8287" s="7"/>
      <c r="S8287" s="7"/>
    </row>
    <row r="8288" spans="1:19" s="8" customFormat="1" ht="11.8" x14ac:dyDescent="0.2">
      <c r="A8288" s="48"/>
      <c r="F8288" s="9"/>
      <c r="G8288" s="9"/>
      <c r="H8288" s="9"/>
      <c r="I8288" s="9"/>
      <c r="J8288" s="9"/>
      <c r="K8288" s="9"/>
      <c r="M8288" s="9"/>
      <c r="N8288" s="76"/>
      <c r="P8288" s="7"/>
      <c r="Q8288" s="7"/>
      <c r="R8288" s="7"/>
      <c r="S8288" s="7"/>
    </row>
    <row r="8289" spans="1:19" s="8" customFormat="1" ht="11.8" x14ac:dyDescent="0.2">
      <c r="A8289" s="48"/>
      <c r="F8289" s="9"/>
      <c r="G8289" s="9"/>
      <c r="H8289" s="9"/>
      <c r="I8289" s="9"/>
      <c r="J8289" s="9"/>
      <c r="K8289" s="9"/>
      <c r="M8289" s="9"/>
      <c r="N8289" s="76"/>
      <c r="P8289" s="7"/>
      <c r="Q8289" s="7"/>
      <c r="R8289" s="7"/>
      <c r="S8289" s="7"/>
    </row>
    <row r="8290" spans="1:19" s="8" customFormat="1" ht="11.8" x14ac:dyDescent="0.2">
      <c r="A8290" s="48"/>
      <c r="F8290" s="9"/>
      <c r="G8290" s="9"/>
      <c r="H8290" s="9"/>
      <c r="I8290" s="9"/>
      <c r="J8290" s="9"/>
      <c r="K8290" s="9"/>
      <c r="M8290" s="9"/>
      <c r="N8290" s="76"/>
      <c r="P8290" s="7"/>
      <c r="Q8290" s="7"/>
      <c r="R8290" s="7"/>
      <c r="S8290" s="7"/>
    </row>
    <row r="8291" spans="1:19" s="8" customFormat="1" ht="11.8" x14ac:dyDescent="0.2">
      <c r="A8291" s="48"/>
      <c r="F8291" s="9"/>
      <c r="G8291" s="9"/>
      <c r="H8291" s="9"/>
      <c r="I8291" s="9"/>
      <c r="J8291" s="9"/>
      <c r="K8291" s="9"/>
      <c r="M8291" s="9"/>
      <c r="N8291" s="76"/>
      <c r="P8291" s="7"/>
      <c r="Q8291" s="7"/>
      <c r="R8291" s="7"/>
      <c r="S8291" s="7"/>
    </row>
    <row r="8292" spans="1:19" s="8" customFormat="1" ht="11.8" x14ac:dyDescent="0.2">
      <c r="A8292" s="48"/>
      <c r="F8292" s="9"/>
      <c r="G8292" s="9"/>
      <c r="H8292" s="9"/>
      <c r="I8292" s="9"/>
      <c r="J8292" s="9"/>
      <c r="K8292" s="9"/>
      <c r="M8292" s="9"/>
      <c r="N8292" s="76"/>
      <c r="P8292" s="7"/>
      <c r="Q8292" s="7"/>
      <c r="R8292" s="7"/>
      <c r="S8292" s="7"/>
    </row>
    <row r="8293" spans="1:19" s="8" customFormat="1" ht="11.8" x14ac:dyDescent="0.2">
      <c r="A8293" s="48"/>
      <c r="F8293" s="9"/>
      <c r="G8293" s="9"/>
      <c r="H8293" s="9"/>
      <c r="I8293" s="9"/>
      <c r="J8293" s="9"/>
      <c r="K8293" s="9"/>
      <c r="M8293" s="9"/>
      <c r="N8293" s="76"/>
      <c r="P8293" s="7"/>
      <c r="Q8293" s="7"/>
      <c r="R8293" s="7"/>
      <c r="S8293" s="7"/>
    </row>
    <row r="8294" spans="1:19" s="8" customFormat="1" ht="11.8" x14ac:dyDescent="0.2">
      <c r="A8294" s="48"/>
      <c r="F8294" s="9"/>
      <c r="G8294" s="9"/>
      <c r="H8294" s="9"/>
      <c r="I8294" s="9"/>
      <c r="J8294" s="9"/>
      <c r="K8294" s="9"/>
      <c r="M8294" s="9"/>
      <c r="N8294" s="76"/>
      <c r="P8294" s="7"/>
      <c r="Q8294" s="7"/>
      <c r="R8294" s="7"/>
      <c r="S8294" s="7"/>
    </row>
    <row r="8295" spans="1:19" s="8" customFormat="1" ht="11.8" x14ac:dyDescent="0.2">
      <c r="A8295" s="48"/>
      <c r="F8295" s="9"/>
      <c r="G8295" s="9"/>
      <c r="H8295" s="9"/>
      <c r="I8295" s="9"/>
      <c r="J8295" s="9"/>
      <c r="K8295" s="9"/>
      <c r="M8295" s="9"/>
      <c r="N8295" s="76"/>
      <c r="P8295" s="7"/>
      <c r="Q8295" s="7"/>
      <c r="R8295" s="7"/>
      <c r="S8295" s="7"/>
    </row>
    <row r="8296" spans="1:19" s="8" customFormat="1" ht="11.8" x14ac:dyDescent="0.2">
      <c r="A8296" s="48"/>
      <c r="F8296" s="9"/>
      <c r="G8296" s="9"/>
      <c r="H8296" s="9"/>
      <c r="I8296" s="9"/>
      <c r="J8296" s="9"/>
      <c r="K8296" s="9"/>
      <c r="M8296" s="9"/>
      <c r="N8296" s="76"/>
      <c r="P8296" s="7"/>
      <c r="Q8296" s="7"/>
      <c r="R8296" s="7"/>
      <c r="S8296" s="7"/>
    </row>
    <row r="8297" spans="1:19" s="8" customFormat="1" ht="11.8" x14ac:dyDescent="0.2">
      <c r="A8297" s="48"/>
      <c r="F8297" s="9"/>
      <c r="G8297" s="9"/>
      <c r="H8297" s="9"/>
      <c r="I8297" s="9"/>
      <c r="J8297" s="9"/>
      <c r="K8297" s="9"/>
      <c r="M8297" s="9"/>
      <c r="N8297" s="76"/>
      <c r="P8297" s="7"/>
      <c r="Q8297" s="7"/>
      <c r="R8297" s="7"/>
      <c r="S8297" s="7"/>
    </row>
    <row r="8298" spans="1:19" s="8" customFormat="1" ht="11.8" x14ac:dyDescent="0.2">
      <c r="A8298" s="48"/>
      <c r="F8298" s="9"/>
      <c r="G8298" s="9"/>
      <c r="H8298" s="9"/>
      <c r="I8298" s="9"/>
      <c r="J8298" s="9"/>
      <c r="K8298" s="9"/>
      <c r="M8298" s="9"/>
      <c r="N8298" s="76"/>
      <c r="P8298" s="7"/>
      <c r="Q8298" s="7"/>
      <c r="R8298" s="7"/>
      <c r="S8298" s="7"/>
    </row>
    <row r="8299" spans="1:19" s="8" customFormat="1" ht="11.8" x14ac:dyDescent="0.2">
      <c r="A8299" s="48"/>
      <c r="F8299" s="9"/>
      <c r="G8299" s="9"/>
      <c r="H8299" s="9"/>
      <c r="I8299" s="9"/>
      <c r="J8299" s="9"/>
      <c r="K8299" s="9"/>
      <c r="M8299" s="9"/>
      <c r="N8299" s="76"/>
      <c r="P8299" s="7"/>
      <c r="Q8299" s="7"/>
      <c r="R8299" s="7"/>
      <c r="S8299" s="7"/>
    </row>
    <row r="8300" spans="1:19" s="8" customFormat="1" ht="11.8" x14ac:dyDescent="0.2">
      <c r="A8300" s="48"/>
      <c r="F8300" s="9"/>
      <c r="G8300" s="9"/>
      <c r="H8300" s="9"/>
      <c r="I8300" s="9"/>
      <c r="J8300" s="9"/>
      <c r="K8300" s="9"/>
      <c r="M8300" s="9"/>
      <c r="N8300" s="76"/>
      <c r="P8300" s="7"/>
      <c r="Q8300" s="7"/>
      <c r="R8300" s="7"/>
      <c r="S8300" s="7"/>
    </row>
    <row r="8301" spans="1:19" s="8" customFormat="1" ht="11.8" x14ac:dyDescent="0.2">
      <c r="A8301" s="48"/>
      <c r="F8301" s="9"/>
      <c r="G8301" s="9"/>
      <c r="H8301" s="9"/>
      <c r="I8301" s="9"/>
      <c r="J8301" s="9"/>
      <c r="K8301" s="9"/>
      <c r="M8301" s="9"/>
      <c r="N8301" s="76"/>
      <c r="P8301" s="7"/>
      <c r="Q8301" s="7"/>
      <c r="R8301" s="7"/>
      <c r="S8301" s="7"/>
    </row>
    <row r="8302" spans="1:19" s="8" customFormat="1" ht="11.8" x14ac:dyDescent="0.2">
      <c r="A8302" s="48"/>
      <c r="F8302" s="9"/>
      <c r="G8302" s="9"/>
      <c r="H8302" s="9"/>
      <c r="I8302" s="9"/>
      <c r="J8302" s="9"/>
      <c r="K8302" s="9"/>
      <c r="M8302" s="9"/>
      <c r="N8302" s="76"/>
      <c r="P8302" s="7"/>
      <c r="Q8302" s="7"/>
      <c r="R8302" s="7"/>
      <c r="S8302" s="7"/>
    </row>
    <row r="8303" spans="1:19" s="8" customFormat="1" ht="11.8" x14ac:dyDescent="0.2">
      <c r="A8303" s="48"/>
      <c r="F8303" s="9"/>
      <c r="G8303" s="9"/>
      <c r="H8303" s="9"/>
      <c r="I8303" s="9"/>
      <c r="J8303" s="9"/>
      <c r="K8303" s="9"/>
      <c r="M8303" s="9"/>
      <c r="N8303" s="76"/>
      <c r="P8303" s="7"/>
      <c r="Q8303" s="7"/>
      <c r="R8303" s="7"/>
      <c r="S8303" s="7"/>
    </row>
    <row r="8304" spans="1:19" s="8" customFormat="1" ht="11.8" x14ac:dyDescent="0.2">
      <c r="A8304" s="48"/>
      <c r="F8304" s="9"/>
      <c r="G8304" s="9"/>
      <c r="H8304" s="9"/>
      <c r="I8304" s="9"/>
      <c r="J8304" s="9"/>
      <c r="K8304" s="9"/>
      <c r="M8304" s="9"/>
      <c r="N8304" s="76"/>
      <c r="P8304" s="7"/>
      <c r="Q8304" s="7"/>
      <c r="R8304" s="7"/>
      <c r="S8304" s="7"/>
    </row>
    <row r="8305" spans="1:19" s="8" customFormat="1" ht="11.8" x14ac:dyDescent="0.2">
      <c r="A8305" s="48"/>
      <c r="F8305" s="9"/>
      <c r="G8305" s="9"/>
      <c r="H8305" s="9"/>
      <c r="I8305" s="9"/>
      <c r="J8305" s="9"/>
      <c r="K8305" s="9"/>
      <c r="M8305" s="9"/>
      <c r="N8305" s="76"/>
      <c r="P8305" s="7"/>
      <c r="Q8305" s="7"/>
      <c r="R8305" s="7"/>
      <c r="S8305" s="7"/>
    </row>
    <row r="8306" spans="1:19" s="8" customFormat="1" ht="11.8" x14ac:dyDescent="0.2">
      <c r="A8306" s="48"/>
      <c r="F8306" s="9"/>
      <c r="G8306" s="9"/>
      <c r="H8306" s="9"/>
      <c r="I8306" s="9"/>
      <c r="J8306" s="9"/>
      <c r="K8306" s="9"/>
      <c r="M8306" s="9"/>
      <c r="N8306" s="76"/>
      <c r="P8306" s="7"/>
      <c r="Q8306" s="7"/>
      <c r="R8306" s="7"/>
      <c r="S8306" s="7"/>
    </row>
    <row r="8307" spans="1:19" s="8" customFormat="1" ht="11.8" x14ac:dyDescent="0.2">
      <c r="A8307" s="48"/>
      <c r="F8307" s="9"/>
      <c r="G8307" s="9"/>
      <c r="H8307" s="9"/>
      <c r="I8307" s="9"/>
      <c r="J8307" s="9"/>
      <c r="K8307" s="9"/>
      <c r="M8307" s="9"/>
      <c r="N8307" s="76"/>
      <c r="P8307" s="7"/>
      <c r="Q8307" s="7"/>
      <c r="R8307" s="7"/>
      <c r="S8307" s="7"/>
    </row>
    <row r="8308" spans="1:19" s="8" customFormat="1" ht="11.8" x14ac:dyDescent="0.2">
      <c r="A8308" s="48"/>
      <c r="F8308" s="9"/>
      <c r="G8308" s="9"/>
      <c r="H8308" s="9"/>
      <c r="I8308" s="9"/>
      <c r="J8308" s="9"/>
      <c r="K8308" s="9"/>
      <c r="M8308" s="9"/>
      <c r="N8308" s="76"/>
      <c r="P8308" s="7"/>
      <c r="Q8308" s="7"/>
      <c r="R8308" s="7"/>
      <c r="S8308" s="7"/>
    </row>
    <row r="8309" spans="1:19" s="8" customFormat="1" ht="11.8" x14ac:dyDescent="0.2">
      <c r="A8309" s="48"/>
      <c r="F8309" s="9"/>
      <c r="G8309" s="9"/>
      <c r="H8309" s="9"/>
      <c r="I8309" s="9"/>
      <c r="J8309" s="9"/>
      <c r="K8309" s="9"/>
      <c r="M8309" s="9"/>
      <c r="N8309" s="76"/>
      <c r="P8309" s="7"/>
      <c r="Q8309" s="7"/>
      <c r="R8309" s="7"/>
      <c r="S8309" s="7"/>
    </row>
    <row r="8310" spans="1:19" s="8" customFormat="1" ht="11.8" x14ac:dyDescent="0.2">
      <c r="A8310" s="48"/>
      <c r="F8310" s="9"/>
      <c r="G8310" s="9"/>
      <c r="H8310" s="9"/>
      <c r="I8310" s="9"/>
      <c r="J8310" s="9"/>
      <c r="K8310" s="9"/>
      <c r="M8310" s="9"/>
      <c r="N8310" s="76"/>
      <c r="P8310" s="7"/>
      <c r="Q8310" s="7"/>
      <c r="R8310" s="7"/>
      <c r="S8310" s="7"/>
    </row>
    <row r="8311" spans="1:19" s="8" customFormat="1" ht="11.8" x14ac:dyDescent="0.2">
      <c r="A8311" s="48"/>
      <c r="F8311" s="9"/>
      <c r="G8311" s="9"/>
      <c r="H8311" s="9"/>
      <c r="I8311" s="9"/>
      <c r="J8311" s="9"/>
      <c r="K8311" s="9"/>
      <c r="M8311" s="9"/>
      <c r="N8311" s="76"/>
      <c r="P8311" s="7"/>
      <c r="Q8311" s="7"/>
      <c r="R8311" s="7"/>
      <c r="S8311" s="7"/>
    </row>
    <row r="8312" spans="1:19" s="8" customFormat="1" ht="11.8" x14ac:dyDescent="0.2">
      <c r="A8312" s="48"/>
      <c r="F8312" s="9"/>
      <c r="G8312" s="9"/>
      <c r="H8312" s="9"/>
      <c r="I8312" s="9"/>
      <c r="J8312" s="9"/>
      <c r="K8312" s="9"/>
      <c r="M8312" s="9"/>
      <c r="N8312" s="76"/>
      <c r="P8312" s="7"/>
      <c r="Q8312" s="7"/>
      <c r="R8312" s="7"/>
      <c r="S8312" s="7"/>
    </row>
    <row r="8313" spans="1:19" s="8" customFormat="1" ht="11.8" x14ac:dyDescent="0.2">
      <c r="A8313" s="48"/>
      <c r="F8313" s="9"/>
      <c r="G8313" s="9"/>
      <c r="H8313" s="9"/>
      <c r="I8313" s="9"/>
      <c r="J8313" s="9"/>
      <c r="K8313" s="9"/>
      <c r="M8313" s="9"/>
      <c r="N8313" s="76"/>
      <c r="P8313" s="7"/>
      <c r="Q8313" s="7"/>
      <c r="R8313" s="7"/>
      <c r="S8313" s="7"/>
    </row>
    <row r="8314" spans="1:19" s="8" customFormat="1" ht="11.8" x14ac:dyDescent="0.2">
      <c r="A8314" s="48"/>
      <c r="F8314" s="9"/>
      <c r="G8314" s="9"/>
      <c r="H8314" s="9"/>
      <c r="I8314" s="9"/>
      <c r="J8314" s="9"/>
      <c r="K8314" s="9"/>
      <c r="M8314" s="9"/>
      <c r="N8314" s="76"/>
      <c r="P8314" s="7"/>
      <c r="Q8314" s="7"/>
      <c r="R8314" s="7"/>
      <c r="S8314" s="7"/>
    </row>
    <row r="8315" spans="1:19" s="8" customFormat="1" ht="11.8" x14ac:dyDescent="0.2">
      <c r="A8315" s="48"/>
      <c r="F8315" s="9"/>
      <c r="G8315" s="9"/>
      <c r="H8315" s="9"/>
      <c r="I8315" s="9"/>
      <c r="J8315" s="9"/>
      <c r="K8315" s="9"/>
      <c r="M8315" s="9"/>
      <c r="N8315" s="76"/>
      <c r="P8315" s="7"/>
      <c r="Q8315" s="7"/>
      <c r="R8315" s="7"/>
      <c r="S8315" s="7"/>
    </row>
    <row r="8316" spans="1:19" s="8" customFormat="1" ht="11.8" x14ac:dyDescent="0.2">
      <c r="A8316" s="48"/>
      <c r="F8316" s="9"/>
      <c r="G8316" s="9"/>
      <c r="H8316" s="9"/>
      <c r="I8316" s="9"/>
      <c r="J8316" s="9"/>
      <c r="K8316" s="9"/>
      <c r="M8316" s="9"/>
      <c r="N8316" s="76"/>
      <c r="P8316" s="7"/>
      <c r="Q8316" s="7"/>
      <c r="R8316" s="7"/>
      <c r="S8316" s="7"/>
    </row>
    <row r="8317" spans="1:19" s="8" customFormat="1" ht="11.8" x14ac:dyDescent="0.2">
      <c r="A8317" s="48"/>
      <c r="F8317" s="9"/>
      <c r="G8317" s="9"/>
      <c r="H8317" s="9"/>
      <c r="I8317" s="9"/>
      <c r="J8317" s="9"/>
      <c r="K8317" s="9"/>
      <c r="M8317" s="9"/>
      <c r="N8317" s="76"/>
      <c r="P8317" s="7"/>
      <c r="Q8317" s="7"/>
      <c r="R8317" s="7"/>
      <c r="S8317" s="7"/>
    </row>
    <row r="8318" spans="1:19" s="8" customFormat="1" ht="11.8" x14ac:dyDescent="0.2">
      <c r="A8318" s="48"/>
      <c r="F8318" s="9"/>
      <c r="G8318" s="9"/>
      <c r="H8318" s="9"/>
      <c r="I8318" s="9"/>
      <c r="J8318" s="9"/>
      <c r="K8318" s="9"/>
      <c r="M8318" s="9"/>
      <c r="N8318" s="76"/>
      <c r="P8318" s="7"/>
      <c r="Q8318" s="7"/>
      <c r="R8318" s="7"/>
      <c r="S8318" s="7"/>
    </row>
    <row r="8319" spans="1:19" s="8" customFormat="1" ht="11.8" x14ac:dyDescent="0.2">
      <c r="A8319" s="48"/>
      <c r="F8319" s="9"/>
      <c r="G8319" s="9"/>
      <c r="H8319" s="9"/>
      <c r="I8319" s="9"/>
      <c r="J8319" s="9"/>
      <c r="K8319" s="9"/>
      <c r="M8319" s="9"/>
      <c r="N8319" s="76"/>
      <c r="P8319" s="7"/>
      <c r="Q8319" s="7"/>
      <c r="R8319" s="7"/>
      <c r="S8319" s="7"/>
    </row>
    <row r="8320" spans="1:19" s="8" customFormat="1" ht="11.8" x14ac:dyDescent="0.2">
      <c r="A8320" s="48"/>
      <c r="F8320" s="9"/>
      <c r="G8320" s="9"/>
      <c r="H8320" s="9"/>
      <c r="I8320" s="9"/>
      <c r="J8320" s="9"/>
      <c r="K8320" s="9"/>
      <c r="M8320" s="9"/>
      <c r="N8320" s="76"/>
      <c r="P8320" s="7"/>
      <c r="Q8320" s="7"/>
      <c r="R8320" s="7"/>
      <c r="S8320" s="7"/>
    </row>
    <row r="8321" spans="1:19" s="8" customFormat="1" ht="11.8" x14ac:dyDescent="0.2">
      <c r="A8321" s="48"/>
      <c r="F8321" s="9"/>
      <c r="G8321" s="9"/>
      <c r="H8321" s="9"/>
      <c r="I8321" s="9"/>
      <c r="J8321" s="9"/>
      <c r="K8321" s="9"/>
      <c r="M8321" s="9"/>
      <c r="N8321" s="76"/>
      <c r="P8321" s="7"/>
      <c r="Q8321" s="7"/>
      <c r="R8321" s="7"/>
      <c r="S8321" s="7"/>
    </row>
    <row r="8322" spans="1:19" s="8" customFormat="1" ht="11.8" x14ac:dyDescent="0.2">
      <c r="A8322" s="48"/>
      <c r="F8322" s="9"/>
      <c r="G8322" s="9"/>
      <c r="H8322" s="9"/>
      <c r="I8322" s="9"/>
      <c r="J8322" s="9"/>
      <c r="K8322" s="9"/>
      <c r="M8322" s="9"/>
      <c r="N8322" s="76"/>
      <c r="P8322" s="7"/>
      <c r="Q8322" s="7"/>
      <c r="R8322" s="7"/>
      <c r="S8322" s="7"/>
    </row>
    <row r="8323" spans="1:19" s="8" customFormat="1" ht="11.8" x14ac:dyDescent="0.2">
      <c r="A8323" s="48"/>
      <c r="F8323" s="9"/>
      <c r="G8323" s="9"/>
      <c r="H8323" s="9"/>
      <c r="I8323" s="9"/>
      <c r="J8323" s="9"/>
      <c r="K8323" s="9"/>
      <c r="M8323" s="9"/>
      <c r="N8323" s="76"/>
      <c r="P8323" s="7"/>
      <c r="Q8323" s="7"/>
      <c r="R8323" s="7"/>
      <c r="S8323" s="7"/>
    </row>
    <row r="8324" spans="1:19" s="8" customFormat="1" ht="11.8" x14ac:dyDescent="0.2">
      <c r="A8324" s="48"/>
      <c r="F8324" s="9"/>
      <c r="G8324" s="9"/>
      <c r="H8324" s="9"/>
      <c r="I8324" s="9"/>
      <c r="J8324" s="9"/>
      <c r="K8324" s="9"/>
      <c r="M8324" s="9"/>
      <c r="N8324" s="76"/>
      <c r="P8324" s="7"/>
      <c r="Q8324" s="7"/>
      <c r="R8324" s="7"/>
      <c r="S8324" s="7"/>
    </row>
    <row r="8325" spans="1:19" s="8" customFormat="1" ht="11.8" x14ac:dyDescent="0.2">
      <c r="A8325" s="48"/>
      <c r="F8325" s="9"/>
      <c r="G8325" s="9"/>
      <c r="H8325" s="9"/>
      <c r="I8325" s="9"/>
      <c r="J8325" s="9"/>
      <c r="K8325" s="9"/>
      <c r="M8325" s="9"/>
      <c r="N8325" s="76"/>
      <c r="P8325" s="7"/>
      <c r="Q8325" s="7"/>
      <c r="R8325" s="7"/>
      <c r="S8325" s="7"/>
    </row>
    <row r="8326" spans="1:19" s="8" customFormat="1" ht="11.8" x14ac:dyDescent="0.2">
      <c r="A8326" s="48"/>
      <c r="F8326" s="9"/>
      <c r="G8326" s="9"/>
      <c r="H8326" s="9"/>
      <c r="I8326" s="9"/>
      <c r="J8326" s="9"/>
      <c r="K8326" s="9"/>
      <c r="M8326" s="9"/>
      <c r="N8326" s="76"/>
      <c r="P8326" s="7"/>
      <c r="Q8326" s="7"/>
      <c r="R8326" s="7"/>
      <c r="S8326" s="7"/>
    </row>
    <row r="8327" spans="1:19" s="8" customFormat="1" ht="11.8" x14ac:dyDescent="0.2">
      <c r="A8327" s="48"/>
      <c r="F8327" s="9"/>
      <c r="G8327" s="9"/>
      <c r="H8327" s="9"/>
      <c r="I8327" s="9"/>
      <c r="J8327" s="9"/>
      <c r="K8327" s="9"/>
      <c r="M8327" s="9"/>
      <c r="N8327" s="76"/>
      <c r="P8327" s="7"/>
      <c r="Q8327" s="7"/>
      <c r="R8327" s="7"/>
      <c r="S8327" s="7"/>
    </row>
    <row r="8328" spans="1:19" s="8" customFormat="1" ht="11.8" x14ac:dyDescent="0.2">
      <c r="A8328" s="48"/>
      <c r="F8328" s="9"/>
      <c r="G8328" s="9"/>
      <c r="H8328" s="9"/>
      <c r="I8328" s="9"/>
      <c r="J8328" s="9"/>
      <c r="K8328" s="9"/>
      <c r="M8328" s="9"/>
      <c r="N8328" s="76"/>
      <c r="P8328" s="7"/>
      <c r="Q8328" s="7"/>
      <c r="R8328" s="7"/>
      <c r="S8328" s="7"/>
    </row>
    <row r="8329" spans="1:19" s="8" customFormat="1" ht="11.8" x14ac:dyDescent="0.2">
      <c r="A8329" s="48"/>
      <c r="F8329" s="9"/>
      <c r="G8329" s="9"/>
      <c r="H8329" s="9"/>
      <c r="I8329" s="9"/>
      <c r="J8329" s="9"/>
      <c r="K8329" s="9"/>
      <c r="M8329" s="9"/>
      <c r="N8329" s="76"/>
      <c r="P8329" s="7"/>
      <c r="Q8329" s="7"/>
      <c r="R8329" s="7"/>
      <c r="S8329" s="7"/>
    </row>
    <row r="8330" spans="1:19" s="8" customFormat="1" ht="11.8" x14ac:dyDescent="0.2">
      <c r="A8330" s="48"/>
      <c r="F8330" s="9"/>
      <c r="G8330" s="9"/>
      <c r="H8330" s="9"/>
      <c r="I8330" s="9"/>
      <c r="J8330" s="9"/>
      <c r="K8330" s="9"/>
      <c r="M8330" s="9"/>
      <c r="N8330" s="76"/>
      <c r="P8330" s="7"/>
      <c r="Q8330" s="7"/>
      <c r="R8330" s="7"/>
      <c r="S8330" s="7"/>
    </row>
    <row r="8331" spans="1:19" s="8" customFormat="1" ht="11.8" x14ac:dyDescent="0.2">
      <c r="A8331" s="48"/>
      <c r="F8331" s="9"/>
      <c r="G8331" s="9"/>
      <c r="H8331" s="9"/>
      <c r="I8331" s="9"/>
      <c r="J8331" s="9"/>
      <c r="K8331" s="9"/>
      <c r="M8331" s="9"/>
      <c r="N8331" s="76"/>
      <c r="P8331" s="7"/>
      <c r="Q8331" s="7"/>
      <c r="R8331" s="7"/>
      <c r="S8331" s="7"/>
    </row>
    <row r="8332" spans="1:19" s="8" customFormat="1" ht="11.8" x14ac:dyDescent="0.2">
      <c r="A8332" s="48"/>
      <c r="F8332" s="9"/>
      <c r="G8332" s="9"/>
      <c r="H8332" s="9"/>
      <c r="I8332" s="9"/>
      <c r="J8332" s="9"/>
      <c r="K8332" s="9"/>
      <c r="M8332" s="9"/>
      <c r="N8332" s="76"/>
      <c r="P8332" s="7"/>
      <c r="Q8332" s="7"/>
      <c r="R8332" s="7"/>
      <c r="S8332" s="7"/>
    </row>
    <row r="8333" spans="1:19" s="8" customFormat="1" ht="11.8" x14ac:dyDescent="0.2">
      <c r="A8333" s="48"/>
      <c r="F8333" s="9"/>
      <c r="G8333" s="9"/>
      <c r="H8333" s="9"/>
      <c r="I8333" s="9"/>
      <c r="J8333" s="9"/>
      <c r="K8333" s="9"/>
      <c r="M8333" s="9"/>
      <c r="N8333" s="76"/>
      <c r="P8333" s="7"/>
      <c r="Q8333" s="7"/>
      <c r="R8333" s="7"/>
      <c r="S8333" s="7"/>
    </row>
    <row r="8334" spans="1:19" s="8" customFormat="1" ht="11.8" x14ac:dyDescent="0.2">
      <c r="A8334" s="48"/>
      <c r="F8334" s="9"/>
      <c r="G8334" s="9"/>
      <c r="H8334" s="9"/>
      <c r="I8334" s="9"/>
      <c r="J8334" s="9"/>
      <c r="K8334" s="9"/>
      <c r="M8334" s="9"/>
      <c r="N8334" s="76"/>
      <c r="P8334" s="7"/>
      <c r="Q8334" s="7"/>
      <c r="R8334" s="7"/>
      <c r="S8334" s="7"/>
    </row>
    <row r="8335" spans="1:19" s="8" customFormat="1" ht="11.8" x14ac:dyDescent="0.2">
      <c r="A8335" s="48"/>
      <c r="F8335" s="9"/>
      <c r="G8335" s="9"/>
      <c r="H8335" s="9"/>
      <c r="I8335" s="9"/>
      <c r="J8335" s="9"/>
      <c r="K8335" s="9"/>
      <c r="M8335" s="9"/>
      <c r="N8335" s="76"/>
      <c r="P8335" s="7"/>
      <c r="Q8335" s="7"/>
      <c r="R8335" s="7"/>
      <c r="S8335" s="7"/>
    </row>
    <row r="8336" spans="1:19" s="8" customFormat="1" ht="11.8" x14ac:dyDescent="0.2">
      <c r="A8336" s="48"/>
      <c r="F8336" s="9"/>
      <c r="G8336" s="9"/>
      <c r="H8336" s="9"/>
      <c r="I8336" s="9"/>
      <c r="J8336" s="9"/>
      <c r="K8336" s="9"/>
      <c r="M8336" s="9"/>
      <c r="N8336" s="76"/>
      <c r="P8336" s="7"/>
      <c r="Q8336" s="7"/>
      <c r="R8336" s="7"/>
      <c r="S8336" s="7"/>
    </row>
    <row r="8337" spans="1:19" s="8" customFormat="1" ht="11.8" x14ac:dyDescent="0.2">
      <c r="A8337" s="48"/>
      <c r="F8337" s="9"/>
      <c r="G8337" s="9"/>
      <c r="H8337" s="9"/>
      <c r="I8337" s="9"/>
      <c r="J8337" s="9"/>
      <c r="K8337" s="9"/>
      <c r="M8337" s="9"/>
      <c r="N8337" s="76"/>
      <c r="P8337" s="7"/>
      <c r="Q8337" s="7"/>
      <c r="R8337" s="7"/>
      <c r="S8337" s="7"/>
    </row>
    <row r="8338" spans="1:19" s="8" customFormat="1" ht="11.8" x14ac:dyDescent="0.2">
      <c r="A8338" s="48"/>
      <c r="F8338" s="9"/>
      <c r="G8338" s="9"/>
      <c r="H8338" s="9"/>
      <c r="I8338" s="9"/>
      <c r="J8338" s="9"/>
      <c r="K8338" s="9"/>
      <c r="M8338" s="9"/>
      <c r="N8338" s="76"/>
      <c r="P8338" s="7"/>
      <c r="Q8338" s="7"/>
      <c r="R8338" s="7"/>
      <c r="S8338" s="7"/>
    </row>
    <row r="8339" spans="1:19" s="8" customFormat="1" ht="11.8" x14ac:dyDescent="0.2">
      <c r="A8339" s="48"/>
      <c r="F8339" s="9"/>
      <c r="G8339" s="9"/>
      <c r="H8339" s="9"/>
      <c r="I8339" s="9"/>
      <c r="J8339" s="9"/>
      <c r="K8339" s="9"/>
      <c r="M8339" s="9"/>
      <c r="N8339" s="76"/>
      <c r="P8339" s="7"/>
      <c r="Q8339" s="7"/>
      <c r="R8339" s="7"/>
      <c r="S8339" s="7"/>
    </row>
    <row r="8340" spans="1:19" s="8" customFormat="1" ht="11.8" x14ac:dyDescent="0.2">
      <c r="A8340" s="48"/>
      <c r="F8340" s="9"/>
      <c r="G8340" s="9"/>
      <c r="H8340" s="9"/>
      <c r="I8340" s="9"/>
      <c r="J8340" s="9"/>
      <c r="K8340" s="9"/>
      <c r="M8340" s="9"/>
      <c r="N8340" s="76"/>
      <c r="P8340" s="7"/>
      <c r="Q8340" s="7"/>
      <c r="R8340" s="7"/>
      <c r="S8340" s="7"/>
    </row>
    <row r="8341" spans="1:19" s="8" customFormat="1" ht="11.8" x14ac:dyDescent="0.2">
      <c r="A8341" s="48"/>
      <c r="F8341" s="9"/>
      <c r="G8341" s="9"/>
      <c r="H8341" s="9"/>
      <c r="I8341" s="9"/>
      <c r="J8341" s="9"/>
      <c r="K8341" s="9"/>
      <c r="M8341" s="9"/>
      <c r="N8341" s="76"/>
      <c r="P8341" s="7"/>
      <c r="Q8341" s="7"/>
      <c r="R8341" s="7"/>
      <c r="S8341" s="7"/>
    </row>
    <row r="8342" spans="1:19" s="8" customFormat="1" ht="11.8" x14ac:dyDescent="0.2">
      <c r="A8342" s="48"/>
      <c r="F8342" s="9"/>
      <c r="G8342" s="9"/>
      <c r="H8342" s="9"/>
      <c r="I8342" s="9"/>
      <c r="J8342" s="9"/>
      <c r="K8342" s="9"/>
      <c r="M8342" s="9"/>
      <c r="N8342" s="76"/>
      <c r="P8342" s="7"/>
      <c r="Q8342" s="7"/>
      <c r="R8342" s="7"/>
      <c r="S8342" s="7"/>
    </row>
    <row r="8343" spans="1:19" s="8" customFormat="1" ht="11.8" x14ac:dyDescent="0.2">
      <c r="A8343" s="48"/>
      <c r="F8343" s="9"/>
      <c r="G8343" s="9"/>
      <c r="H8343" s="9"/>
      <c r="I8343" s="9"/>
      <c r="J8343" s="9"/>
      <c r="K8343" s="9"/>
      <c r="M8343" s="9"/>
      <c r="N8343" s="76"/>
      <c r="P8343" s="7"/>
      <c r="Q8343" s="7"/>
      <c r="R8343" s="7"/>
      <c r="S8343" s="7"/>
    </row>
    <row r="8344" spans="1:19" s="8" customFormat="1" ht="11.8" x14ac:dyDescent="0.2">
      <c r="A8344" s="48"/>
      <c r="F8344" s="9"/>
      <c r="G8344" s="9"/>
      <c r="H8344" s="9"/>
      <c r="I8344" s="9"/>
      <c r="J8344" s="9"/>
      <c r="K8344" s="9"/>
      <c r="M8344" s="9"/>
      <c r="N8344" s="76"/>
      <c r="P8344" s="7"/>
      <c r="Q8344" s="7"/>
      <c r="R8344" s="7"/>
      <c r="S8344" s="7"/>
    </row>
    <row r="8345" spans="1:19" s="8" customFormat="1" ht="11.8" x14ac:dyDescent="0.2">
      <c r="A8345" s="48"/>
      <c r="F8345" s="9"/>
      <c r="G8345" s="9"/>
      <c r="H8345" s="9"/>
      <c r="I8345" s="9"/>
      <c r="J8345" s="9"/>
      <c r="K8345" s="9"/>
      <c r="M8345" s="9"/>
      <c r="N8345" s="76"/>
      <c r="P8345" s="7"/>
      <c r="Q8345" s="7"/>
      <c r="R8345" s="7"/>
      <c r="S8345" s="7"/>
    </row>
    <row r="8346" spans="1:19" s="8" customFormat="1" ht="11.8" x14ac:dyDescent="0.2">
      <c r="A8346" s="48"/>
      <c r="F8346" s="9"/>
      <c r="G8346" s="9"/>
      <c r="H8346" s="9"/>
      <c r="I8346" s="9"/>
      <c r="J8346" s="9"/>
      <c r="K8346" s="9"/>
      <c r="M8346" s="9"/>
      <c r="N8346" s="76"/>
      <c r="P8346" s="7"/>
      <c r="Q8346" s="7"/>
      <c r="R8346" s="7"/>
      <c r="S8346" s="7"/>
    </row>
    <row r="8347" spans="1:19" s="8" customFormat="1" ht="11.8" x14ac:dyDescent="0.2">
      <c r="A8347" s="48"/>
      <c r="F8347" s="9"/>
      <c r="G8347" s="9"/>
      <c r="H8347" s="9"/>
      <c r="I8347" s="9"/>
      <c r="J8347" s="9"/>
      <c r="K8347" s="9"/>
      <c r="M8347" s="9"/>
      <c r="N8347" s="76"/>
      <c r="P8347" s="7"/>
      <c r="Q8347" s="7"/>
      <c r="R8347" s="7"/>
      <c r="S8347" s="7"/>
    </row>
    <row r="8348" spans="1:19" s="8" customFormat="1" ht="11.8" x14ac:dyDescent="0.2">
      <c r="A8348" s="48"/>
      <c r="F8348" s="9"/>
      <c r="G8348" s="9"/>
      <c r="H8348" s="9"/>
      <c r="I8348" s="9"/>
      <c r="J8348" s="9"/>
      <c r="K8348" s="9"/>
      <c r="M8348" s="9"/>
      <c r="N8348" s="76"/>
      <c r="P8348" s="7"/>
      <c r="Q8348" s="7"/>
      <c r="R8348" s="7"/>
      <c r="S8348" s="7"/>
    </row>
    <row r="8349" spans="1:19" s="8" customFormat="1" ht="11.8" x14ac:dyDescent="0.2">
      <c r="A8349" s="48"/>
      <c r="F8349" s="9"/>
      <c r="G8349" s="9"/>
      <c r="H8349" s="9"/>
      <c r="I8349" s="9"/>
      <c r="J8349" s="9"/>
      <c r="K8349" s="9"/>
      <c r="M8349" s="9"/>
      <c r="N8349" s="76"/>
      <c r="P8349" s="7"/>
      <c r="Q8349" s="7"/>
      <c r="R8349" s="7"/>
      <c r="S8349" s="7"/>
    </row>
    <row r="8350" spans="1:19" s="8" customFormat="1" ht="11.8" x14ac:dyDescent="0.2">
      <c r="A8350" s="48"/>
      <c r="F8350" s="9"/>
      <c r="G8350" s="9"/>
      <c r="H8350" s="9"/>
      <c r="I8350" s="9"/>
      <c r="J8350" s="9"/>
      <c r="K8350" s="9"/>
      <c r="M8350" s="9"/>
      <c r="N8350" s="76"/>
      <c r="P8350" s="7"/>
      <c r="Q8350" s="7"/>
      <c r="R8350" s="7"/>
      <c r="S8350" s="7"/>
    </row>
    <row r="8351" spans="1:19" s="8" customFormat="1" ht="11.8" x14ac:dyDescent="0.2">
      <c r="A8351" s="48"/>
      <c r="F8351" s="9"/>
      <c r="G8351" s="9"/>
      <c r="H8351" s="9"/>
      <c r="I8351" s="9"/>
      <c r="J8351" s="9"/>
      <c r="K8351" s="9"/>
      <c r="M8351" s="9"/>
      <c r="N8351" s="76"/>
      <c r="P8351" s="7"/>
      <c r="Q8351" s="7"/>
      <c r="R8351" s="7"/>
      <c r="S8351" s="7"/>
    </row>
    <row r="8352" spans="1:19" s="8" customFormat="1" ht="11.8" x14ac:dyDescent="0.2">
      <c r="A8352" s="48"/>
      <c r="F8352" s="9"/>
      <c r="G8352" s="9"/>
      <c r="H8352" s="9"/>
      <c r="I8352" s="9"/>
      <c r="J8352" s="9"/>
      <c r="K8352" s="9"/>
      <c r="M8352" s="9"/>
      <c r="N8352" s="76"/>
      <c r="P8352" s="7"/>
      <c r="Q8352" s="7"/>
      <c r="R8352" s="7"/>
      <c r="S8352" s="7"/>
    </row>
    <row r="8353" spans="1:19" s="8" customFormat="1" ht="11.8" x14ac:dyDescent="0.2">
      <c r="A8353" s="48"/>
      <c r="F8353" s="9"/>
      <c r="G8353" s="9"/>
      <c r="H8353" s="9"/>
      <c r="I8353" s="9"/>
      <c r="J8353" s="9"/>
      <c r="K8353" s="9"/>
      <c r="M8353" s="9"/>
      <c r="N8353" s="76"/>
      <c r="P8353" s="7"/>
      <c r="Q8353" s="7"/>
      <c r="R8353" s="7"/>
      <c r="S8353" s="7"/>
    </row>
    <row r="8354" spans="1:19" s="8" customFormat="1" ht="11.8" x14ac:dyDescent="0.2">
      <c r="A8354" s="48"/>
      <c r="F8354" s="9"/>
      <c r="G8354" s="9"/>
      <c r="H8354" s="9"/>
      <c r="I8354" s="9"/>
      <c r="J8354" s="9"/>
      <c r="K8354" s="9"/>
      <c r="M8354" s="9"/>
      <c r="N8354" s="76"/>
      <c r="P8354" s="7"/>
      <c r="Q8354" s="7"/>
      <c r="R8354" s="7"/>
      <c r="S8354" s="7"/>
    </row>
    <row r="8355" spans="1:19" s="8" customFormat="1" ht="11.8" x14ac:dyDescent="0.2">
      <c r="A8355" s="48"/>
      <c r="F8355" s="9"/>
      <c r="G8355" s="9"/>
      <c r="H8355" s="9"/>
      <c r="I8355" s="9"/>
      <c r="J8355" s="9"/>
      <c r="K8355" s="9"/>
      <c r="M8355" s="9"/>
      <c r="N8355" s="76"/>
      <c r="P8355" s="7"/>
      <c r="Q8355" s="7"/>
      <c r="R8355" s="7"/>
      <c r="S8355" s="7"/>
    </row>
    <row r="8356" spans="1:19" s="8" customFormat="1" ht="11.8" x14ac:dyDescent="0.2">
      <c r="A8356" s="48"/>
      <c r="F8356" s="9"/>
      <c r="G8356" s="9"/>
      <c r="H8356" s="9"/>
      <c r="I8356" s="9"/>
      <c r="J8356" s="9"/>
      <c r="K8356" s="9"/>
      <c r="M8356" s="9"/>
      <c r="N8356" s="76"/>
      <c r="P8356" s="7"/>
      <c r="Q8356" s="7"/>
      <c r="R8356" s="7"/>
      <c r="S8356" s="7"/>
    </row>
    <row r="8357" spans="1:19" s="8" customFormat="1" ht="11.8" x14ac:dyDescent="0.2">
      <c r="A8357" s="48"/>
      <c r="F8357" s="9"/>
      <c r="G8357" s="9"/>
      <c r="H8357" s="9"/>
      <c r="I8357" s="9"/>
      <c r="J8357" s="9"/>
      <c r="K8357" s="9"/>
      <c r="M8357" s="9"/>
      <c r="N8357" s="76"/>
      <c r="P8357" s="7"/>
      <c r="Q8357" s="7"/>
      <c r="R8357" s="7"/>
      <c r="S8357" s="7"/>
    </row>
    <row r="8358" spans="1:19" s="8" customFormat="1" ht="11.8" x14ac:dyDescent="0.2">
      <c r="A8358" s="48"/>
      <c r="F8358" s="9"/>
      <c r="G8358" s="9"/>
      <c r="H8358" s="9"/>
      <c r="I8358" s="9"/>
      <c r="J8358" s="9"/>
      <c r="K8358" s="9"/>
      <c r="M8358" s="9"/>
      <c r="N8358" s="76"/>
      <c r="P8358" s="7"/>
      <c r="Q8358" s="7"/>
      <c r="R8358" s="7"/>
      <c r="S8358" s="7"/>
    </row>
    <row r="8359" spans="1:19" s="8" customFormat="1" ht="11.8" x14ac:dyDescent="0.2">
      <c r="A8359" s="48"/>
      <c r="F8359" s="9"/>
      <c r="G8359" s="9"/>
      <c r="H8359" s="9"/>
      <c r="I8359" s="9"/>
      <c r="J8359" s="9"/>
      <c r="K8359" s="9"/>
      <c r="M8359" s="9"/>
      <c r="N8359" s="76"/>
      <c r="P8359" s="7"/>
      <c r="Q8359" s="7"/>
      <c r="R8359" s="7"/>
      <c r="S8359" s="7"/>
    </row>
    <row r="8360" spans="1:19" s="8" customFormat="1" ht="11.8" x14ac:dyDescent="0.2">
      <c r="A8360" s="48"/>
      <c r="F8360" s="9"/>
      <c r="G8360" s="9"/>
      <c r="H8360" s="9"/>
      <c r="I8360" s="9"/>
      <c r="J8360" s="9"/>
      <c r="K8360" s="9"/>
      <c r="M8360" s="9"/>
      <c r="N8360" s="76"/>
      <c r="P8360" s="7"/>
      <c r="Q8360" s="7"/>
      <c r="R8360" s="7"/>
      <c r="S8360" s="7"/>
    </row>
    <row r="8361" spans="1:19" s="8" customFormat="1" ht="11.8" x14ac:dyDescent="0.2">
      <c r="A8361" s="48"/>
      <c r="F8361" s="9"/>
      <c r="G8361" s="9"/>
      <c r="H8361" s="9"/>
      <c r="I8361" s="9"/>
      <c r="J8361" s="9"/>
      <c r="K8361" s="9"/>
      <c r="M8361" s="9"/>
      <c r="N8361" s="76"/>
      <c r="P8361" s="7"/>
      <c r="Q8361" s="7"/>
      <c r="R8361" s="7"/>
      <c r="S8361" s="7"/>
    </row>
    <row r="8362" spans="1:19" s="8" customFormat="1" ht="11.8" x14ac:dyDescent="0.2">
      <c r="A8362" s="48"/>
      <c r="F8362" s="9"/>
      <c r="G8362" s="9"/>
      <c r="H8362" s="9"/>
      <c r="I8362" s="9"/>
      <c r="J8362" s="9"/>
      <c r="K8362" s="9"/>
      <c r="M8362" s="9"/>
      <c r="N8362" s="76"/>
      <c r="P8362" s="7"/>
      <c r="Q8362" s="7"/>
      <c r="R8362" s="7"/>
      <c r="S8362" s="7"/>
    </row>
    <row r="8363" spans="1:19" s="8" customFormat="1" ht="11.8" x14ac:dyDescent="0.2">
      <c r="A8363" s="48"/>
      <c r="F8363" s="9"/>
      <c r="G8363" s="9"/>
      <c r="H8363" s="9"/>
      <c r="I8363" s="9"/>
      <c r="J8363" s="9"/>
      <c r="K8363" s="9"/>
      <c r="M8363" s="9"/>
      <c r="N8363" s="76"/>
      <c r="P8363" s="7"/>
      <c r="Q8363" s="7"/>
      <c r="R8363" s="7"/>
      <c r="S8363" s="7"/>
    </row>
    <row r="8364" spans="1:19" s="8" customFormat="1" ht="11.8" x14ac:dyDescent="0.2">
      <c r="A8364" s="48"/>
      <c r="F8364" s="9"/>
      <c r="G8364" s="9"/>
      <c r="H8364" s="9"/>
      <c r="I8364" s="9"/>
      <c r="J8364" s="9"/>
      <c r="K8364" s="9"/>
      <c r="M8364" s="9"/>
      <c r="N8364" s="76"/>
      <c r="P8364" s="7"/>
      <c r="Q8364" s="7"/>
      <c r="R8364" s="7"/>
      <c r="S8364" s="7"/>
    </row>
    <row r="8365" spans="1:19" s="8" customFormat="1" ht="11.8" x14ac:dyDescent="0.2">
      <c r="A8365" s="48"/>
      <c r="F8365" s="9"/>
      <c r="G8365" s="9"/>
      <c r="H8365" s="9"/>
      <c r="I8365" s="9"/>
      <c r="J8365" s="9"/>
      <c r="K8365" s="9"/>
      <c r="M8365" s="9"/>
      <c r="N8365" s="76"/>
      <c r="P8365" s="7"/>
      <c r="Q8365" s="7"/>
      <c r="R8365" s="7"/>
      <c r="S8365" s="7"/>
    </row>
    <row r="8366" spans="1:19" s="8" customFormat="1" ht="11.8" x14ac:dyDescent="0.2">
      <c r="A8366" s="48"/>
      <c r="F8366" s="9"/>
      <c r="G8366" s="9"/>
      <c r="H8366" s="9"/>
      <c r="I8366" s="9"/>
      <c r="J8366" s="9"/>
      <c r="K8366" s="9"/>
      <c r="M8366" s="9"/>
      <c r="N8366" s="76"/>
      <c r="P8366" s="7"/>
      <c r="Q8366" s="7"/>
      <c r="R8366" s="7"/>
      <c r="S8366" s="7"/>
    </row>
    <row r="8367" spans="1:19" s="8" customFormat="1" ht="11.8" x14ac:dyDescent="0.2">
      <c r="A8367" s="48"/>
      <c r="F8367" s="9"/>
      <c r="G8367" s="9"/>
      <c r="H8367" s="9"/>
      <c r="I8367" s="9"/>
      <c r="J8367" s="9"/>
      <c r="K8367" s="9"/>
      <c r="M8367" s="9"/>
      <c r="N8367" s="76"/>
      <c r="P8367" s="7"/>
      <c r="Q8367" s="7"/>
      <c r="R8367" s="7"/>
      <c r="S8367" s="7"/>
    </row>
    <row r="8368" spans="1:19" s="8" customFormat="1" ht="11.8" x14ac:dyDescent="0.2">
      <c r="A8368" s="48"/>
      <c r="F8368" s="9"/>
      <c r="G8368" s="9"/>
      <c r="H8368" s="9"/>
      <c r="I8368" s="9"/>
      <c r="J8368" s="9"/>
      <c r="K8368" s="9"/>
      <c r="M8368" s="9"/>
      <c r="N8368" s="76"/>
      <c r="P8368" s="7"/>
      <c r="Q8368" s="7"/>
      <c r="R8368" s="7"/>
      <c r="S8368" s="7"/>
    </row>
    <row r="8369" spans="1:19" s="8" customFormat="1" ht="11.8" x14ac:dyDescent="0.2">
      <c r="A8369" s="48"/>
      <c r="F8369" s="9"/>
      <c r="G8369" s="9"/>
      <c r="H8369" s="9"/>
      <c r="I8369" s="9"/>
      <c r="J8369" s="9"/>
      <c r="K8369" s="9"/>
      <c r="M8369" s="9"/>
      <c r="N8369" s="76"/>
      <c r="P8369" s="7"/>
      <c r="Q8369" s="7"/>
      <c r="R8369" s="7"/>
      <c r="S8369" s="7"/>
    </row>
    <row r="8370" spans="1:19" s="8" customFormat="1" ht="11.8" x14ac:dyDescent="0.2">
      <c r="A8370" s="48"/>
      <c r="F8370" s="9"/>
      <c r="G8370" s="9"/>
      <c r="H8370" s="9"/>
      <c r="I8370" s="9"/>
      <c r="J8370" s="9"/>
      <c r="K8370" s="9"/>
      <c r="M8370" s="9"/>
      <c r="N8370" s="76"/>
      <c r="P8370" s="7"/>
      <c r="Q8370" s="7"/>
      <c r="R8370" s="7"/>
      <c r="S8370" s="7"/>
    </row>
    <row r="8371" spans="1:19" s="8" customFormat="1" ht="11.8" x14ac:dyDescent="0.2">
      <c r="A8371" s="48"/>
      <c r="F8371" s="9"/>
      <c r="G8371" s="9"/>
      <c r="H8371" s="9"/>
      <c r="I8371" s="9"/>
      <c r="J8371" s="9"/>
      <c r="K8371" s="9"/>
      <c r="M8371" s="9"/>
      <c r="N8371" s="76"/>
      <c r="P8371" s="7"/>
      <c r="Q8371" s="7"/>
      <c r="R8371" s="7"/>
      <c r="S8371" s="7"/>
    </row>
    <row r="8372" spans="1:19" s="8" customFormat="1" ht="11.8" x14ac:dyDescent="0.2">
      <c r="A8372" s="48"/>
      <c r="F8372" s="9"/>
      <c r="G8372" s="9"/>
      <c r="H8372" s="9"/>
      <c r="I8372" s="9"/>
      <c r="J8372" s="9"/>
      <c r="K8372" s="9"/>
      <c r="M8372" s="9"/>
      <c r="N8372" s="76"/>
      <c r="P8372" s="7"/>
      <c r="Q8372" s="7"/>
      <c r="R8372" s="7"/>
      <c r="S8372" s="7"/>
    </row>
    <row r="8373" spans="1:19" s="8" customFormat="1" ht="11.8" x14ac:dyDescent="0.2">
      <c r="A8373" s="48"/>
      <c r="F8373" s="9"/>
      <c r="G8373" s="9"/>
      <c r="H8373" s="9"/>
      <c r="I8373" s="9"/>
      <c r="J8373" s="9"/>
      <c r="K8373" s="9"/>
      <c r="M8373" s="9"/>
      <c r="N8373" s="76"/>
      <c r="P8373" s="7"/>
      <c r="Q8373" s="7"/>
      <c r="R8373" s="7"/>
      <c r="S8373" s="7"/>
    </row>
    <row r="8374" spans="1:19" s="8" customFormat="1" ht="11.8" x14ac:dyDescent="0.2">
      <c r="A8374" s="48"/>
      <c r="F8374" s="9"/>
      <c r="G8374" s="9"/>
      <c r="H8374" s="9"/>
      <c r="I8374" s="9"/>
      <c r="J8374" s="9"/>
      <c r="K8374" s="9"/>
      <c r="M8374" s="9"/>
      <c r="N8374" s="76"/>
      <c r="P8374" s="7"/>
      <c r="Q8374" s="7"/>
      <c r="R8374" s="7"/>
      <c r="S8374" s="7"/>
    </row>
    <row r="8375" spans="1:19" s="8" customFormat="1" ht="11.8" x14ac:dyDescent="0.2">
      <c r="A8375" s="48"/>
      <c r="F8375" s="9"/>
      <c r="G8375" s="9"/>
      <c r="H8375" s="9"/>
      <c r="I8375" s="9"/>
      <c r="J8375" s="9"/>
      <c r="K8375" s="9"/>
      <c r="M8375" s="9"/>
      <c r="N8375" s="76"/>
      <c r="P8375" s="7"/>
      <c r="Q8375" s="7"/>
      <c r="R8375" s="7"/>
      <c r="S8375" s="7"/>
    </row>
    <row r="8376" spans="1:19" s="8" customFormat="1" ht="11.8" x14ac:dyDescent="0.2">
      <c r="A8376" s="48"/>
      <c r="F8376" s="9"/>
      <c r="G8376" s="9"/>
      <c r="H8376" s="9"/>
      <c r="I8376" s="9"/>
      <c r="J8376" s="9"/>
      <c r="K8376" s="9"/>
      <c r="M8376" s="9"/>
      <c r="N8376" s="76"/>
      <c r="P8376" s="7"/>
      <c r="Q8376" s="7"/>
      <c r="R8376" s="7"/>
      <c r="S8376" s="7"/>
    </row>
    <row r="8377" spans="1:19" s="8" customFormat="1" ht="11.8" x14ac:dyDescent="0.2">
      <c r="A8377" s="48"/>
      <c r="F8377" s="9"/>
      <c r="G8377" s="9"/>
      <c r="H8377" s="9"/>
      <c r="I8377" s="9"/>
      <c r="J8377" s="9"/>
      <c r="K8377" s="9"/>
      <c r="M8377" s="9"/>
      <c r="N8377" s="76"/>
      <c r="P8377" s="7"/>
      <c r="Q8377" s="7"/>
      <c r="R8377" s="7"/>
      <c r="S8377" s="7"/>
    </row>
    <row r="8378" spans="1:19" s="8" customFormat="1" ht="11.8" x14ac:dyDescent="0.2">
      <c r="A8378" s="48"/>
      <c r="F8378" s="9"/>
      <c r="G8378" s="9"/>
      <c r="H8378" s="9"/>
      <c r="I8378" s="9"/>
      <c r="J8378" s="9"/>
      <c r="K8378" s="9"/>
      <c r="M8378" s="9"/>
      <c r="N8378" s="76"/>
      <c r="P8378" s="7"/>
      <c r="Q8378" s="7"/>
      <c r="R8378" s="7"/>
      <c r="S8378" s="7"/>
    </row>
    <row r="8379" spans="1:19" s="8" customFormat="1" ht="11.8" x14ac:dyDescent="0.2">
      <c r="A8379" s="48"/>
      <c r="F8379" s="9"/>
      <c r="G8379" s="9"/>
      <c r="H8379" s="9"/>
      <c r="I8379" s="9"/>
      <c r="J8379" s="9"/>
      <c r="K8379" s="9"/>
      <c r="M8379" s="9"/>
      <c r="N8379" s="76"/>
      <c r="P8379" s="7"/>
      <c r="Q8379" s="7"/>
      <c r="R8379" s="7"/>
      <c r="S8379" s="7"/>
    </row>
    <row r="8380" spans="1:19" s="8" customFormat="1" ht="11.8" x14ac:dyDescent="0.2">
      <c r="A8380" s="48"/>
      <c r="F8380" s="9"/>
      <c r="G8380" s="9"/>
      <c r="H8380" s="9"/>
      <c r="I8380" s="9"/>
      <c r="J8380" s="9"/>
      <c r="K8380" s="9"/>
      <c r="M8380" s="9"/>
      <c r="N8380" s="76"/>
      <c r="P8380" s="7"/>
      <c r="Q8380" s="7"/>
      <c r="R8380" s="7"/>
      <c r="S8380" s="7"/>
    </row>
    <row r="8381" spans="1:19" s="8" customFormat="1" ht="11.8" x14ac:dyDescent="0.2">
      <c r="A8381" s="48"/>
      <c r="F8381" s="9"/>
      <c r="G8381" s="9"/>
      <c r="H8381" s="9"/>
      <c r="I8381" s="9"/>
      <c r="J8381" s="9"/>
      <c r="K8381" s="9"/>
      <c r="M8381" s="9"/>
      <c r="N8381" s="76"/>
      <c r="P8381" s="7"/>
      <c r="Q8381" s="7"/>
      <c r="R8381" s="7"/>
      <c r="S8381" s="7"/>
    </row>
    <row r="8382" spans="1:19" s="8" customFormat="1" ht="11.8" x14ac:dyDescent="0.2">
      <c r="A8382" s="48"/>
      <c r="F8382" s="9"/>
      <c r="G8382" s="9"/>
      <c r="H8382" s="9"/>
      <c r="I8382" s="9"/>
      <c r="J8382" s="9"/>
      <c r="K8382" s="9"/>
      <c r="M8382" s="9"/>
      <c r="N8382" s="76"/>
      <c r="P8382" s="7"/>
      <c r="Q8382" s="7"/>
      <c r="R8382" s="7"/>
      <c r="S8382" s="7"/>
    </row>
    <row r="8383" spans="1:19" s="8" customFormat="1" ht="11.8" x14ac:dyDescent="0.2">
      <c r="A8383" s="48"/>
      <c r="F8383" s="9"/>
      <c r="G8383" s="9"/>
      <c r="H8383" s="9"/>
      <c r="I8383" s="9"/>
      <c r="J8383" s="9"/>
      <c r="K8383" s="9"/>
      <c r="M8383" s="9"/>
      <c r="N8383" s="76"/>
      <c r="P8383" s="7"/>
      <c r="Q8383" s="7"/>
      <c r="R8383" s="7"/>
      <c r="S8383" s="7"/>
    </row>
    <row r="8384" spans="1:19" s="8" customFormat="1" ht="11.8" x14ac:dyDescent="0.2">
      <c r="A8384" s="48"/>
      <c r="F8384" s="9"/>
      <c r="G8384" s="9"/>
      <c r="H8384" s="9"/>
      <c r="I8384" s="9"/>
      <c r="J8384" s="9"/>
      <c r="K8384" s="9"/>
      <c r="M8384" s="9"/>
      <c r="N8384" s="76"/>
      <c r="P8384" s="7"/>
      <c r="Q8384" s="7"/>
      <c r="R8384" s="7"/>
      <c r="S8384" s="7"/>
    </row>
    <row r="8385" spans="1:19" s="8" customFormat="1" ht="11.8" x14ac:dyDescent="0.2">
      <c r="A8385" s="48"/>
      <c r="F8385" s="9"/>
      <c r="G8385" s="9"/>
      <c r="H8385" s="9"/>
      <c r="I8385" s="9"/>
      <c r="J8385" s="9"/>
      <c r="K8385" s="9"/>
      <c r="M8385" s="9"/>
      <c r="N8385" s="76"/>
      <c r="P8385" s="7"/>
      <c r="Q8385" s="7"/>
      <c r="R8385" s="7"/>
      <c r="S8385" s="7"/>
    </row>
    <row r="8386" spans="1:19" s="8" customFormat="1" ht="11.8" x14ac:dyDescent="0.2">
      <c r="A8386" s="48"/>
      <c r="F8386" s="9"/>
      <c r="G8386" s="9"/>
      <c r="H8386" s="9"/>
      <c r="I8386" s="9"/>
      <c r="J8386" s="9"/>
      <c r="K8386" s="9"/>
      <c r="M8386" s="9"/>
      <c r="N8386" s="76"/>
      <c r="P8386" s="7"/>
      <c r="Q8386" s="7"/>
      <c r="R8386" s="7"/>
      <c r="S8386" s="7"/>
    </row>
    <row r="8387" spans="1:19" s="8" customFormat="1" ht="11.8" x14ac:dyDescent="0.2">
      <c r="A8387" s="48"/>
      <c r="F8387" s="9"/>
      <c r="G8387" s="9"/>
      <c r="H8387" s="9"/>
      <c r="I8387" s="9"/>
      <c r="J8387" s="9"/>
      <c r="K8387" s="9"/>
      <c r="M8387" s="9"/>
      <c r="N8387" s="76"/>
      <c r="P8387" s="7"/>
      <c r="Q8387" s="7"/>
      <c r="R8387" s="7"/>
      <c r="S8387" s="7"/>
    </row>
    <row r="8388" spans="1:19" s="8" customFormat="1" ht="11.8" x14ac:dyDescent="0.2">
      <c r="A8388" s="48"/>
      <c r="F8388" s="9"/>
      <c r="G8388" s="9"/>
      <c r="H8388" s="9"/>
      <c r="I8388" s="9"/>
      <c r="J8388" s="9"/>
      <c r="K8388" s="9"/>
      <c r="M8388" s="9"/>
      <c r="N8388" s="76"/>
      <c r="P8388" s="7"/>
      <c r="Q8388" s="7"/>
      <c r="R8388" s="7"/>
      <c r="S8388" s="7"/>
    </row>
    <row r="8389" spans="1:19" s="8" customFormat="1" ht="11.8" x14ac:dyDescent="0.2">
      <c r="A8389" s="48"/>
      <c r="F8389" s="9"/>
      <c r="G8389" s="9"/>
      <c r="H8389" s="9"/>
      <c r="I8389" s="9"/>
      <c r="J8389" s="9"/>
      <c r="K8389" s="9"/>
      <c r="M8389" s="9"/>
      <c r="N8389" s="76"/>
      <c r="P8389" s="7"/>
      <c r="Q8389" s="7"/>
      <c r="R8389" s="7"/>
      <c r="S8389" s="7"/>
    </row>
    <row r="8390" spans="1:19" s="8" customFormat="1" ht="11.8" x14ac:dyDescent="0.2">
      <c r="A8390" s="48"/>
      <c r="F8390" s="9"/>
      <c r="G8390" s="9"/>
      <c r="H8390" s="9"/>
      <c r="I8390" s="9"/>
      <c r="J8390" s="9"/>
      <c r="K8390" s="9"/>
      <c r="M8390" s="9"/>
      <c r="N8390" s="76"/>
      <c r="P8390" s="7"/>
      <c r="Q8390" s="7"/>
      <c r="R8390" s="7"/>
      <c r="S8390" s="7"/>
    </row>
    <row r="8391" spans="1:19" s="8" customFormat="1" ht="11.8" x14ac:dyDescent="0.2">
      <c r="A8391" s="48"/>
      <c r="F8391" s="9"/>
      <c r="G8391" s="9"/>
      <c r="H8391" s="9"/>
      <c r="I8391" s="9"/>
      <c r="J8391" s="9"/>
      <c r="K8391" s="9"/>
      <c r="M8391" s="9"/>
      <c r="N8391" s="76"/>
      <c r="P8391" s="7"/>
      <c r="Q8391" s="7"/>
      <c r="R8391" s="7"/>
      <c r="S8391" s="7"/>
    </row>
    <row r="8392" spans="1:19" s="8" customFormat="1" ht="11.8" x14ac:dyDescent="0.2">
      <c r="A8392" s="48"/>
      <c r="F8392" s="9"/>
      <c r="G8392" s="9"/>
      <c r="H8392" s="9"/>
      <c r="I8392" s="9"/>
      <c r="J8392" s="9"/>
      <c r="K8392" s="9"/>
      <c r="M8392" s="9"/>
      <c r="N8392" s="76"/>
      <c r="P8392" s="7"/>
      <c r="Q8392" s="7"/>
      <c r="R8392" s="7"/>
      <c r="S8392" s="7"/>
    </row>
    <row r="8393" spans="1:19" s="8" customFormat="1" ht="11.8" x14ac:dyDescent="0.2">
      <c r="A8393" s="48"/>
      <c r="F8393" s="9"/>
      <c r="G8393" s="9"/>
      <c r="H8393" s="9"/>
      <c r="I8393" s="9"/>
      <c r="J8393" s="9"/>
      <c r="K8393" s="9"/>
      <c r="M8393" s="9"/>
      <c r="N8393" s="76"/>
      <c r="P8393" s="7"/>
      <c r="Q8393" s="7"/>
      <c r="R8393" s="7"/>
      <c r="S8393" s="7"/>
    </row>
    <row r="8394" spans="1:19" s="8" customFormat="1" ht="11.8" x14ac:dyDescent="0.2">
      <c r="A8394" s="48"/>
      <c r="F8394" s="9"/>
      <c r="G8394" s="9"/>
      <c r="H8394" s="9"/>
      <c r="I8394" s="9"/>
      <c r="J8394" s="9"/>
      <c r="K8394" s="9"/>
      <c r="M8394" s="9"/>
      <c r="N8394" s="76"/>
      <c r="P8394" s="7"/>
      <c r="Q8394" s="7"/>
      <c r="R8394" s="7"/>
      <c r="S8394" s="7"/>
    </row>
    <row r="8395" spans="1:19" s="8" customFormat="1" ht="11.8" x14ac:dyDescent="0.2">
      <c r="A8395" s="48"/>
      <c r="F8395" s="9"/>
      <c r="G8395" s="9"/>
      <c r="H8395" s="9"/>
      <c r="I8395" s="9"/>
      <c r="J8395" s="9"/>
      <c r="K8395" s="9"/>
      <c r="M8395" s="9"/>
      <c r="N8395" s="76"/>
      <c r="P8395" s="7"/>
      <c r="Q8395" s="7"/>
      <c r="R8395" s="7"/>
      <c r="S8395" s="7"/>
    </row>
    <row r="8396" spans="1:19" s="8" customFormat="1" ht="11.8" x14ac:dyDescent="0.2">
      <c r="A8396" s="48"/>
      <c r="F8396" s="9"/>
      <c r="G8396" s="9"/>
      <c r="H8396" s="9"/>
      <c r="I8396" s="9"/>
      <c r="J8396" s="9"/>
      <c r="K8396" s="9"/>
      <c r="M8396" s="9"/>
      <c r="N8396" s="76"/>
      <c r="P8396" s="7"/>
      <c r="Q8396" s="7"/>
      <c r="R8396" s="7"/>
      <c r="S8396" s="7"/>
    </row>
    <row r="8397" spans="1:19" s="8" customFormat="1" ht="11.8" x14ac:dyDescent="0.2">
      <c r="A8397" s="48"/>
      <c r="F8397" s="9"/>
      <c r="G8397" s="9"/>
      <c r="H8397" s="9"/>
      <c r="I8397" s="9"/>
      <c r="J8397" s="9"/>
      <c r="K8397" s="9"/>
      <c r="M8397" s="9"/>
      <c r="N8397" s="76"/>
      <c r="P8397" s="7"/>
      <c r="Q8397" s="7"/>
      <c r="R8397" s="7"/>
      <c r="S8397" s="7"/>
    </row>
    <row r="8398" spans="1:19" s="8" customFormat="1" ht="11.8" x14ac:dyDescent="0.2">
      <c r="A8398" s="48"/>
      <c r="F8398" s="9"/>
      <c r="G8398" s="9"/>
      <c r="H8398" s="9"/>
      <c r="I8398" s="9"/>
      <c r="J8398" s="9"/>
      <c r="K8398" s="9"/>
      <c r="M8398" s="9"/>
      <c r="N8398" s="76"/>
      <c r="P8398" s="7"/>
      <c r="Q8398" s="7"/>
      <c r="R8398" s="7"/>
      <c r="S8398" s="7"/>
    </row>
    <row r="8399" spans="1:19" s="8" customFormat="1" ht="11.8" x14ac:dyDescent="0.2">
      <c r="A8399" s="48"/>
      <c r="F8399" s="9"/>
      <c r="G8399" s="9"/>
      <c r="H8399" s="9"/>
      <c r="I8399" s="9"/>
      <c r="J8399" s="9"/>
      <c r="K8399" s="9"/>
      <c r="M8399" s="9"/>
      <c r="N8399" s="76"/>
      <c r="P8399" s="7"/>
      <c r="Q8399" s="7"/>
      <c r="R8399" s="7"/>
      <c r="S8399" s="7"/>
    </row>
    <row r="8400" spans="1:19" s="8" customFormat="1" ht="11.8" x14ac:dyDescent="0.2">
      <c r="A8400" s="48"/>
      <c r="F8400" s="9"/>
      <c r="G8400" s="9"/>
      <c r="H8400" s="9"/>
      <c r="I8400" s="9"/>
      <c r="J8400" s="9"/>
      <c r="K8400" s="9"/>
      <c r="M8400" s="9"/>
      <c r="N8400" s="76"/>
      <c r="P8400" s="7"/>
      <c r="Q8400" s="7"/>
      <c r="R8400" s="7"/>
      <c r="S8400" s="7"/>
    </row>
    <row r="8401" spans="1:19" s="8" customFormat="1" ht="11.8" x14ac:dyDescent="0.2">
      <c r="A8401" s="48"/>
      <c r="F8401" s="9"/>
      <c r="G8401" s="9"/>
      <c r="H8401" s="9"/>
      <c r="I8401" s="9"/>
      <c r="J8401" s="9"/>
      <c r="K8401" s="9"/>
      <c r="M8401" s="9"/>
      <c r="N8401" s="76"/>
      <c r="P8401" s="7"/>
      <c r="Q8401" s="7"/>
      <c r="R8401" s="7"/>
      <c r="S8401" s="7"/>
    </row>
    <row r="8402" spans="1:19" s="8" customFormat="1" ht="11.8" x14ac:dyDescent="0.2">
      <c r="A8402" s="48"/>
      <c r="F8402" s="9"/>
      <c r="G8402" s="9"/>
      <c r="H8402" s="9"/>
      <c r="I8402" s="9"/>
      <c r="J8402" s="9"/>
      <c r="K8402" s="9"/>
      <c r="M8402" s="9"/>
      <c r="N8402" s="76"/>
      <c r="P8402" s="7"/>
      <c r="Q8402" s="7"/>
      <c r="R8402" s="7"/>
      <c r="S8402" s="7"/>
    </row>
    <row r="8403" spans="1:19" s="8" customFormat="1" ht="11.8" x14ac:dyDescent="0.2">
      <c r="A8403" s="48"/>
      <c r="F8403" s="9"/>
      <c r="G8403" s="9"/>
      <c r="H8403" s="9"/>
      <c r="I8403" s="9"/>
      <c r="J8403" s="9"/>
      <c r="K8403" s="9"/>
      <c r="M8403" s="9"/>
      <c r="N8403" s="76"/>
      <c r="P8403" s="7"/>
      <c r="Q8403" s="7"/>
      <c r="R8403" s="7"/>
      <c r="S8403" s="7"/>
    </row>
    <row r="8404" spans="1:19" s="8" customFormat="1" ht="11.8" x14ac:dyDescent="0.2">
      <c r="A8404" s="48"/>
      <c r="F8404" s="9"/>
      <c r="G8404" s="9"/>
      <c r="H8404" s="9"/>
      <c r="I8404" s="9"/>
      <c r="J8404" s="9"/>
      <c r="K8404" s="9"/>
      <c r="M8404" s="9"/>
      <c r="N8404" s="76"/>
      <c r="P8404" s="7"/>
      <c r="Q8404" s="7"/>
      <c r="R8404" s="7"/>
      <c r="S8404" s="7"/>
    </row>
    <row r="8405" spans="1:19" s="8" customFormat="1" ht="11.8" x14ac:dyDescent="0.2">
      <c r="A8405" s="48"/>
      <c r="F8405" s="9"/>
      <c r="G8405" s="9"/>
      <c r="H8405" s="9"/>
      <c r="I8405" s="9"/>
      <c r="J8405" s="9"/>
      <c r="K8405" s="9"/>
      <c r="M8405" s="9"/>
      <c r="N8405" s="76"/>
      <c r="P8405" s="7"/>
      <c r="Q8405" s="7"/>
      <c r="R8405" s="7"/>
      <c r="S8405" s="7"/>
    </row>
    <row r="8406" spans="1:19" s="8" customFormat="1" ht="11.8" x14ac:dyDescent="0.2">
      <c r="A8406" s="48"/>
      <c r="F8406" s="9"/>
      <c r="G8406" s="9"/>
      <c r="H8406" s="9"/>
      <c r="I8406" s="9"/>
      <c r="J8406" s="9"/>
      <c r="K8406" s="9"/>
      <c r="M8406" s="9"/>
      <c r="N8406" s="76"/>
      <c r="P8406" s="7"/>
      <c r="Q8406" s="7"/>
      <c r="R8406" s="7"/>
      <c r="S8406" s="7"/>
    </row>
    <row r="8407" spans="1:19" s="8" customFormat="1" ht="11.8" x14ac:dyDescent="0.2">
      <c r="A8407" s="48"/>
      <c r="F8407" s="9"/>
      <c r="G8407" s="9"/>
      <c r="H8407" s="9"/>
      <c r="I8407" s="9"/>
      <c r="J8407" s="9"/>
      <c r="K8407" s="9"/>
      <c r="M8407" s="9"/>
      <c r="N8407" s="76"/>
      <c r="P8407" s="7"/>
      <c r="Q8407" s="7"/>
      <c r="R8407" s="7"/>
      <c r="S8407" s="7"/>
    </row>
    <row r="8408" spans="1:19" s="8" customFormat="1" ht="11.8" x14ac:dyDescent="0.2">
      <c r="A8408" s="48"/>
      <c r="F8408" s="9"/>
      <c r="G8408" s="9"/>
      <c r="H8408" s="9"/>
      <c r="I8408" s="9"/>
      <c r="J8408" s="9"/>
      <c r="K8408" s="9"/>
      <c r="M8408" s="9"/>
      <c r="N8408" s="76"/>
      <c r="P8408" s="7"/>
      <c r="Q8408" s="7"/>
      <c r="R8408" s="7"/>
      <c r="S8408" s="7"/>
    </row>
    <row r="8409" spans="1:19" s="8" customFormat="1" ht="11.8" x14ac:dyDescent="0.2">
      <c r="A8409" s="48"/>
      <c r="F8409" s="9"/>
      <c r="G8409" s="9"/>
      <c r="H8409" s="9"/>
      <c r="I8409" s="9"/>
      <c r="J8409" s="9"/>
      <c r="K8409" s="9"/>
      <c r="M8409" s="9"/>
      <c r="N8409" s="76"/>
      <c r="P8409" s="7"/>
      <c r="Q8409" s="7"/>
      <c r="R8409" s="7"/>
      <c r="S8409" s="7"/>
    </row>
    <row r="8410" spans="1:19" s="8" customFormat="1" ht="11.8" x14ac:dyDescent="0.2">
      <c r="A8410" s="48"/>
      <c r="F8410" s="9"/>
      <c r="G8410" s="9"/>
      <c r="H8410" s="9"/>
      <c r="I8410" s="9"/>
      <c r="J8410" s="9"/>
      <c r="K8410" s="9"/>
      <c r="M8410" s="9"/>
      <c r="N8410" s="76"/>
      <c r="P8410" s="7"/>
      <c r="Q8410" s="7"/>
      <c r="R8410" s="7"/>
      <c r="S8410" s="7"/>
    </row>
    <row r="8411" spans="1:19" s="8" customFormat="1" ht="11.8" x14ac:dyDescent="0.2">
      <c r="A8411" s="48"/>
      <c r="F8411" s="9"/>
      <c r="G8411" s="9"/>
      <c r="H8411" s="9"/>
      <c r="I8411" s="9"/>
      <c r="J8411" s="9"/>
      <c r="K8411" s="9"/>
      <c r="M8411" s="9"/>
      <c r="N8411" s="76"/>
      <c r="P8411" s="7"/>
      <c r="Q8411" s="7"/>
      <c r="R8411" s="7"/>
      <c r="S8411" s="7"/>
    </row>
    <row r="8412" spans="1:19" s="8" customFormat="1" ht="11.8" x14ac:dyDescent="0.2">
      <c r="A8412" s="48"/>
      <c r="F8412" s="9"/>
      <c r="G8412" s="9"/>
      <c r="H8412" s="9"/>
      <c r="I8412" s="9"/>
      <c r="J8412" s="9"/>
      <c r="K8412" s="9"/>
      <c r="M8412" s="9"/>
      <c r="N8412" s="76"/>
      <c r="P8412" s="7"/>
      <c r="Q8412" s="7"/>
      <c r="R8412" s="7"/>
      <c r="S8412" s="7"/>
    </row>
    <row r="8413" spans="1:19" s="8" customFormat="1" ht="11.8" x14ac:dyDescent="0.2">
      <c r="A8413" s="48"/>
      <c r="F8413" s="9"/>
      <c r="G8413" s="9"/>
      <c r="H8413" s="9"/>
      <c r="I8413" s="9"/>
      <c r="J8413" s="9"/>
      <c r="K8413" s="9"/>
      <c r="M8413" s="9"/>
      <c r="N8413" s="76"/>
      <c r="P8413" s="7"/>
      <c r="Q8413" s="7"/>
      <c r="R8413" s="7"/>
      <c r="S8413" s="7"/>
    </row>
    <row r="8414" spans="1:19" s="8" customFormat="1" ht="11.8" x14ac:dyDescent="0.2">
      <c r="A8414" s="48"/>
      <c r="F8414" s="9"/>
      <c r="G8414" s="9"/>
      <c r="H8414" s="9"/>
      <c r="I8414" s="9"/>
      <c r="J8414" s="9"/>
      <c r="K8414" s="9"/>
      <c r="M8414" s="9"/>
      <c r="N8414" s="76"/>
      <c r="P8414" s="7"/>
      <c r="Q8414" s="7"/>
      <c r="R8414" s="7"/>
      <c r="S8414" s="7"/>
    </row>
    <row r="8415" spans="1:19" s="8" customFormat="1" ht="11.8" x14ac:dyDescent="0.2">
      <c r="A8415" s="48"/>
      <c r="F8415" s="9"/>
      <c r="G8415" s="9"/>
      <c r="H8415" s="9"/>
      <c r="I8415" s="9"/>
      <c r="J8415" s="9"/>
      <c r="K8415" s="9"/>
      <c r="M8415" s="9"/>
      <c r="N8415" s="76"/>
      <c r="P8415" s="7"/>
      <c r="Q8415" s="7"/>
      <c r="R8415" s="7"/>
      <c r="S8415" s="7"/>
    </row>
    <row r="8416" spans="1:19" s="8" customFormat="1" ht="11.8" x14ac:dyDescent="0.2">
      <c r="A8416" s="48"/>
      <c r="F8416" s="9"/>
      <c r="G8416" s="9"/>
      <c r="H8416" s="9"/>
      <c r="I8416" s="9"/>
      <c r="J8416" s="9"/>
      <c r="K8416" s="9"/>
      <c r="M8416" s="9"/>
      <c r="N8416" s="76"/>
      <c r="P8416" s="7"/>
      <c r="Q8416" s="7"/>
      <c r="R8416" s="7"/>
      <c r="S8416" s="7"/>
    </row>
    <row r="8417" spans="1:19" s="8" customFormat="1" ht="11.8" x14ac:dyDescent="0.2">
      <c r="A8417" s="48"/>
      <c r="F8417" s="9"/>
      <c r="G8417" s="9"/>
      <c r="H8417" s="9"/>
      <c r="I8417" s="9"/>
      <c r="J8417" s="9"/>
      <c r="K8417" s="9"/>
      <c r="M8417" s="9"/>
      <c r="N8417" s="76"/>
      <c r="P8417" s="7"/>
      <c r="Q8417" s="7"/>
      <c r="R8417" s="7"/>
      <c r="S8417" s="7"/>
    </row>
    <row r="8418" spans="1:19" s="8" customFormat="1" ht="11.8" x14ac:dyDescent="0.2">
      <c r="A8418" s="48"/>
      <c r="F8418" s="9"/>
      <c r="G8418" s="9"/>
      <c r="H8418" s="9"/>
      <c r="I8418" s="9"/>
      <c r="J8418" s="9"/>
      <c r="K8418" s="9"/>
      <c r="M8418" s="9"/>
      <c r="N8418" s="76"/>
      <c r="P8418" s="7"/>
      <c r="Q8418" s="7"/>
      <c r="R8418" s="7"/>
      <c r="S8418" s="7"/>
    </row>
    <row r="8419" spans="1:19" s="8" customFormat="1" ht="11.8" x14ac:dyDescent="0.2">
      <c r="A8419" s="48"/>
      <c r="F8419" s="9"/>
      <c r="G8419" s="9"/>
      <c r="H8419" s="9"/>
      <c r="I8419" s="9"/>
      <c r="J8419" s="9"/>
      <c r="K8419" s="9"/>
      <c r="M8419" s="9"/>
      <c r="N8419" s="76"/>
      <c r="P8419" s="7"/>
      <c r="Q8419" s="7"/>
      <c r="R8419" s="7"/>
      <c r="S8419" s="7"/>
    </row>
    <row r="8420" spans="1:19" s="8" customFormat="1" ht="11.8" x14ac:dyDescent="0.2">
      <c r="A8420" s="48"/>
      <c r="F8420" s="9"/>
      <c r="G8420" s="9"/>
      <c r="H8420" s="9"/>
      <c r="I8420" s="9"/>
      <c r="J8420" s="9"/>
      <c r="K8420" s="9"/>
      <c r="M8420" s="9"/>
      <c r="N8420" s="76"/>
      <c r="P8420" s="7"/>
      <c r="Q8420" s="7"/>
      <c r="R8420" s="7"/>
      <c r="S8420" s="7"/>
    </row>
    <row r="8421" spans="1:19" s="8" customFormat="1" ht="11.8" x14ac:dyDescent="0.2">
      <c r="A8421" s="48"/>
      <c r="F8421" s="9"/>
      <c r="G8421" s="9"/>
      <c r="H8421" s="9"/>
      <c r="I8421" s="9"/>
      <c r="J8421" s="9"/>
      <c r="K8421" s="9"/>
      <c r="M8421" s="9"/>
      <c r="N8421" s="76"/>
      <c r="P8421" s="7"/>
      <c r="Q8421" s="7"/>
      <c r="R8421" s="7"/>
      <c r="S8421" s="7"/>
    </row>
    <row r="8422" spans="1:19" s="8" customFormat="1" ht="11.8" x14ac:dyDescent="0.2">
      <c r="A8422" s="48"/>
      <c r="F8422" s="9"/>
      <c r="G8422" s="9"/>
      <c r="H8422" s="9"/>
      <c r="I8422" s="9"/>
      <c r="J8422" s="9"/>
      <c r="K8422" s="9"/>
      <c r="M8422" s="9"/>
      <c r="N8422" s="76"/>
      <c r="P8422" s="7"/>
      <c r="Q8422" s="7"/>
      <c r="R8422" s="7"/>
      <c r="S8422" s="7"/>
    </row>
    <row r="8423" spans="1:19" s="8" customFormat="1" ht="11.8" x14ac:dyDescent="0.2">
      <c r="A8423" s="48"/>
      <c r="F8423" s="9"/>
      <c r="G8423" s="9"/>
      <c r="H8423" s="9"/>
      <c r="I8423" s="9"/>
      <c r="J8423" s="9"/>
      <c r="K8423" s="9"/>
      <c r="M8423" s="9"/>
      <c r="N8423" s="76"/>
      <c r="P8423" s="7"/>
      <c r="Q8423" s="7"/>
      <c r="R8423" s="7"/>
      <c r="S8423" s="7"/>
    </row>
    <row r="8424" spans="1:19" s="8" customFormat="1" ht="11.8" x14ac:dyDescent="0.2">
      <c r="A8424" s="48"/>
      <c r="F8424" s="9"/>
      <c r="G8424" s="9"/>
      <c r="H8424" s="9"/>
      <c r="I8424" s="9"/>
      <c r="J8424" s="9"/>
      <c r="K8424" s="9"/>
      <c r="M8424" s="9"/>
      <c r="N8424" s="76"/>
      <c r="P8424" s="7"/>
      <c r="Q8424" s="7"/>
      <c r="R8424" s="7"/>
      <c r="S8424" s="7"/>
    </row>
    <row r="8425" spans="1:19" s="8" customFormat="1" ht="11.8" x14ac:dyDescent="0.2">
      <c r="A8425" s="48"/>
      <c r="F8425" s="9"/>
      <c r="G8425" s="9"/>
      <c r="H8425" s="9"/>
      <c r="I8425" s="9"/>
      <c r="J8425" s="9"/>
      <c r="K8425" s="9"/>
      <c r="M8425" s="9"/>
      <c r="N8425" s="76"/>
      <c r="P8425" s="7"/>
      <c r="Q8425" s="7"/>
      <c r="R8425" s="7"/>
      <c r="S8425" s="7"/>
    </row>
    <row r="8426" spans="1:19" s="8" customFormat="1" ht="11.8" x14ac:dyDescent="0.2">
      <c r="A8426" s="48"/>
      <c r="F8426" s="9"/>
      <c r="G8426" s="9"/>
      <c r="H8426" s="9"/>
      <c r="I8426" s="9"/>
      <c r="J8426" s="9"/>
      <c r="K8426" s="9"/>
      <c r="M8426" s="9"/>
      <c r="N8426" s="76"/>
      <c r="P8426" s="7"/>
      <c r="Q8426" s="7"/>
      <c r="R8426" s="7"/>
      <c r="S8426" s="7"/>
    </row>
    <row r="8427" spans="1:19" s="8" customFormat="1" ht="11.8" x14ac:dyDescent="0.2">
      <c r="A8427" s="48"/>
      <c r="F8427" s="9"/>
      <c r="G8427" s="9"/>
      <c r="H8427" s="9"/>
      <c r="I8427" s="9"/>
      <c r="J8427" s="9"/>
      <c r="K8427" s="9"/>
      <c r="M8427" s="9"/>
      <c r="N8427" s="76"/>
      <c r="P8427" s="7"/>
      <c r="Q8427" s="7"/>
      <c r="R8427" s="7"/>
      <c r="S8427" s="7"/>
    </row>
    <row r="8428" spans="1:19" s="8" customFormat="1" ht="11.8" x14ac:dyDescent="0.2">
      <c r="A8428" s="48"/>
      <c r="F8428" s="9"/>
      <c r="G8428" s="9"/>
      <c r="H8428" s="9"/>
      <c r="I8428" s="9"/>
      <c r="J8428" s="9"/>
      <c r="K8428" s="9"/>
      <c r="M8428" s="9"/>
      <c r="N8428" s="76"/>
      <c r="P8428" s="7"/>
      <c r="Q8428" s="7"/>
      <c r="R8428" s="7"/>
      <c r="S8428" s="7"/>
    </row>
    <row r="8429" spans="1:19" s="8" customFormat="1" ht="11.8" x14ac:dyDescent="0.2">
      <c r="A8429" s="48"/>
      <c r="F8429" s="9"/>
      <c r="G8429" s="9"/>
      <c r="H8429" s="9"/>
      <c r="I8429" s="9"/>
      <c r="J8429" s="9"/>
      <c r="K8429" s="9"/>
      <c r="M8429" s="9"/>
      <c r="N8429" s="76"/>
      <c r="P8429" s="7"/>
      <c r="Q8429" s="7"/>
      <c r="R8429" s="7"/>
      <c r="S8429" s="7"/>
    </row>
    <row r="8430" spans="1:19" s="8" customFormat="1" ht="11.8" x14ac:dyDescent="0.2">
      <c r="A8430" s="48"/>
      <c r="F8430" s="9"/>
      <c r="G8430" s="9"/>
      <c r="H8430" s="9"/>
      <c r="I8430" s="9"/>
      <c r="J8430" s="9"/>
      <c r="K8430" s="9"/>
      <c r="M8430" s="9"/>
      <c r="N8430" s="76"/>
      <c r="P8430" s="7"/>
      <c r="Q8430" s="7"/>
      <c r="R8430" s="7"/>
      <c r="S8430" s="7"/>
    </row>
    <row r="8431" spans="1:19" s="8" customFormat="1" ht="11.8" x14ac:dyDescent="0.2">
      <c r="A8431" s="48"/>
      <c r="F8431" s="9"/>
      <c r="G8431" s="9"/>
      <c r="H8431" s="9"/>
      <c r="I8431" s="9"/>
      <c r="J8431" s="9"/>
      <c r="K8431" s="9"/>
      <c r="M8431" s="9"/>
      <c r="N8431" s="76"/>
      <c r="P8431" s="7"/>
      <c r="Q8431" s="7"/>
      <c r="R8431" s="7"/>
      <c r="S8431" s="7"/>
    </row>
    <row r="8432" spans="1:19" s="8" customFormat="1" ht="11.8" x14ac:dyDescent="0.2">
      <c r="A8432" s="48"/>
      <c r="F8432" s="9"/>
      <c r="G8432" s="9"/>
      <c r="H8432" s="9"/>
      <c r="I8432" s="9"/>
      <c r="J8432" s="9"/>
      <c r="K8432" s="9"/>
      <c r="M8432" s="9"/>
      <c r="N8432" s="76"/>
      <c r="P8432" s="7"/>
      <c r="Q8432" s="7"/>
      <c r="R8432" s="7"/>
      <c r="S8432" s="7"/>
    </row>
    <row r="8433" spans="1:19" s="8" customFormat="1" ht="11.8" x14ac:dyDescent="0.2">
      <c r="A8433" s="48"/>
      <c r="F8433" s="9"/>
      <c r="G8433" s="9"/>
      <c r="H8433" s="9"/>
      <c r="I8433" s="9"/>
      <c r="J8433" s="9"/>
      <c r="K8433" s="9"/>
      <c r="M8433" s="9"/>
      <c r="N8433" s="76"/>
      <c r="P8433" s="7"/>
      <c r="Q8433" s="7"/>
      <c r="R8433" s="7"/>
      <c r="S8433" s="7"/>
    </row>
    <row r="8434" spans="1:19" s="8" customFormat="1" ht="11.8" x14ac:dyDescent="0.2">
      <c r="A8434" s="48"/>
      <c r="F8434" s="9"/>
      <c r="G8434" s="9"/>
      <c r="H8434" s="9"/>
      <c r="I8434" s="9"/>
      <c r="J8434" s="9"/>
      <c r="K8434" s="9"/>
      <c r="M8434" s="9"/>
      <c r="N8434" s="76"/>
      <c r="P8434" s="7"/>
      <c r="Q8434" s="7"/>
      <c r="R8434" s="7"/>
      <c r="S8434" s="7"/>
    </row>
    <row r="8435" spans="1:19" s="8" customFormat="1" ht="11.8" x14ac:dyDescent="0.2">
      <c r="A8435" s="48"/>
      <c r="F8435" s="9"/>
      <c r="G8435" s="9"/>
      <c r="H8435" s="9"/>
      <c r="I8435" s="9"/>
      <c r="J8435" s="9"/>
      <c r="K8435" s="9"/>
      <c r="M8435" s="9"/>
      <c r="N8435" s="76"/>
      <c r="P8435" s="7"/>
      <c r="Q8435" s="7"/>
      <c r="R8435" s="7"/>
      <c r="S8435" s="7"/>
    </row>
    <row r="8436" spans="1:19" s="8" customFormat="1" ht="11.8" x14ac:dyDescent="0.2">
      <c r="A8436" s="48"/>
      <c r="F8436" s="9"/>
      <c r="G8436" s="9"/>
      <c r="H8436" s="9"/>
      <c r="I8436" s="9"/>
      <c r="J8436" s="9"/>
      <c r="K8436" s="9"/>
      <c r="M8436" s="9"/>
      <c r="N8436" s="76"/>
      <c r="P8436" s="7"/>
      <c r="Q8436" s="7"/>
      <c r="R8436" s="7"/>
      <c r="S8436" s="7"/>
    </row>
    <row r="8437" spans="1:19" s="8" customFormat="1" ht="11.8" x14ac:dyDescent="0.2">
      <c r="A8437" s="48"/>
      <c r="F8437" s="9"/>
      <c r="G8437" s="9"/>
      <c r="H8437" s="9"/>
      <c r="I8437" s="9"/>
      <c r="J8437" s="9"/>
      <c r="K8437" s="9"/>
      <c r="M8437" s="9"/>
      <c r="N8437" s="76"/>
      <c r="P8437" s="7"/>
      <c r="Q8437" s="7"/>
      <c r="R8437" s="7"/>
      <c r="S8437" s="7"/>
    </row>
    <row r="8438" spans="1:19" s="8" customFormat="1" ht="11.8" x14ac:dyDescent="0.2">
      <c r="A8438" s="48"/>
      <c r="F8438" s="9"/>
      <c r="G8438" s="9"/>
      <c r="H8438" s="9"/>
      <c r="I8438" s="9"/>
      <c r="J8438" s="9"/>
      <c r="K8438" s="9"/>
      <c r="M8438" s="9"/>
      <c r="N8438" s="76"/>
      <c r="P8438" s="7"/>
      <c r="Q8438" s="7"/>
      <c r="R8438" s="7"/>
      <c r="S8438" s="7"/>
    </row>
    <row r="8439" spans="1:19" s="8" customFormat="1" ht="11.8" x14ac:dyDescent="0.2">
      <c r="A8439" s="48"/>
      <c r="F8439" s="9"/>
      <c r="G8439" s="9"/>
      <c r="H8439" s="9"/>
      <c r="I8439" s="9"/>
      <c r="J8439" s="9"/>
      <c r="K8439" s="9"/>
      <c r="M8439" s="9"/>
      <c r="N8439" s="76"/>
      <c r="P8439" s="7"/>
      <c r="Q8439" s="7"/>
      <c r="R8439" s="7"/>
      <c r="S8439" s="7"/>
    </row>
    <row r="8440" spans="1:19" s="8" customFormat="1" ht="11.8" x14ac:dyDescent="0.2">
      <c r="A8440" s="48"/>
      <c r="F8440" s="9"/>
      <c r="G8440" s="9"/>
      <c r="H8440" s="9"/>
      <c r="I8440" s="9"/>
      <c r="J8440" s="9"/>
      <c r="K8440" s="9"/>
      <c r="M8440" s="9"/>
      <c r="N8440" s="76"/>
      <c r="P8440" s="7"/>
      <c r="Q8440" s="7"/>
      <c r="R8440" s="7"/>
      <c r="S8440" s="7"/>
    </row>
    <row r="8441" spans="1:19" s="8" customFormat="1" ht="11.8" x14ac:dyDescent="0.2">
      <c r="A8441" s="48"/>
      <c r="F8441" s="9"/>
      <c r="G8441" s="9"/>
      <c r="H8441" s="9"/>
      <c r="I8441" s="9"/>
      <c r="J8441" s="9"/>
      <c r="K8441" s="9"/>
      <c r="M8441" s="9"/>
      <c r="N8441" s="76"/>
      <c r="P8441" s="7"/>
      <c r="Q8441" s="7"/>
      <c r="R8441" s="7"/>
      <c r="S8441" s="7"/>
    </row>
    <row r="8442" spans="1:19" s="8" customFormat="1" ht="11.8" x14ac:dyDescent="0.2">
      <c r="A8442" s="48"/>
      <c r="F8442" s="9"/>
      <c r="G8442" s="9"/>
      <c r="H8442" s="9"/>
      <c r="I8442" s="9"/>
      <c r="J8442" s="9"/>
      <c r="K8442" s="9"/>
      <c r="M8442" s="9"/>
      <c r="N8442" s="76"/>
      <c r="P8442" s="7"/>
      <c r="Q8442" s="7"/>
      <c r="R8442" s="7"/>
      <c r="S8442" s="7"/>
    </row>
    <row r="8443" spans="1:19" s="8" customFormat="1" ht="11.8" x14ac:dyDescent="0.2">
      <c r="A8443" s="48"/>
      <c r="F8443" s="9"/>
      <c r="G8443" s="9"/>
      <c r="H8443" s="9"/>
      <c r="I8443" s="9"/>
      <c r="J8443" s="9"/>
      <c r="K8443" s="9"/>
      <c r="M8443" s="9"/>
      <c r="N8443" s="76"/>
      <c r="P8443" s="7"/>
      <c r="Q8443" s="7"/>
      <c r="R8443" s="7"/>
      <c r="S8443" s="7"/>
    </row>
    <row r="8444" spans="1:19" s="8" customFormat="1" ht="11.8" x14ac:dyDescent="0.2">
      <c r="A8444" s="48"/>
      <c r="F8444" s="9"/>
      <c r="G8444" s="9"/>
      <c r="H8444" s="9"/>
      <c r="I8444" s="9"/>
      <c r="J8444" s="9"/>
      <c r="K8444" s="9"/>
      <c r="M8444" s="9"/>
      <c r="N8444" s="76"/>
      <c r="P8444" s="7"/>
      <c r="Q8444" s="7"/>
      <c r="R8444" s="7"/>
      <c r="S8444" s="7"/>
    </row>
    <row r="8445" spans="1:19" s="8" customFormat="1" ht="11.8" x14ac:dyDescent="0.2">
      <c r="A8445" s="48"/>
      <c r="F8445" s="9"/>
      <c r="G8445" s="9"/>
      <c r="H8445" s="9"/>
      <c r="I8445" s="9"/>
      <c r="J8445" s="9"/>
      <c r="K8445" s="9"/>
      <c r="M8445" s="9"/>
      <c r="N8445" s="76"/>
      <c r="P8445" s="7"/>
      <c r="Q8445" s="7"/>
      <c r="R8445" s="7"/>
      <c r="S8445" s="7"/>
    </row>
    <row r="8446" spans="1:19" s="8" customFormat="1" ht="11.8" x14ac:dyDescent="0.2">
      <c r="A8446" s="48"/>
      <c r="F8446" s="9"/>
      <c r="G8446" s="9"/>
      <c r="H8446" s="9"/>
      <c r="I8446" s="9"/>
      <c r="J8446" s="9"/>
      <c r="K8446" s="9"/>
      <c r="M8446" s="9"/>
      <c r="N8446" s="76"/>
      <c r="P8446" s="7"/>
      <c r="Q8446" s="7"/>
      <c r="R8446" s="7"/>
      <c r="S8446" s="7"/>
    </row>
    <row r="8447" spans="1:19" s="8" customFormat="1" ht="11.8" x14ac:dyDescent="0.2">
      <c r="A8447" s="48"/>
      <c r="F8447" s="9"/>
      <c r="G8447" s="9"/>
      <c r="H8447" s="9"/>
      <c r="I8447" s="9"/>
      <c r="J8447" s="9"/>
      <c r="K8447" s="9"/>
      <c r="M8447" s="9"/>
      <c r="N8447" s="76"/>
      <c r="P8447" s="7"/>
      <c r="Q8447" s="7"/>
      <c r="R8447" s="7"/>
      <c r="S8447" s="7"/>
    </row>
    <row r="8448" spans="1:19" s="8" customFormat="1" ht="11.8" x14ac:dyDescent="0.2">
      <c r="A8448" s="48"/>
      <c r="F8448" s="9"/>
      <c r="G8448" s="9"/>
      <c r="H8448" s="9"/>
      <c r="I8448" s="9"/>
      <c r="J8448" s="9"/>
      <c r="K8448" s="9"/>
      <c r="M8448" s="9"/>
      <c r="N8448" s="76"/>
      <c r="P8448" s="7"/>
      <c r="Q8448" s="7"/>
      <c r="R8448" s="7"/>
      <c r="S8448" s="7"/>
    </row>
    <row r="8449" spans="1:19" s="8" customFormat="1" ht="11.8" x14ac:dyDescent="0.2">
      <c r="A8449" s="48"/>
      <c r="F8449" s="9"/>
      <c r="G8449" s="9"/>
      <c r="H8449" s="9"/>
      <c r="I8449" s="9"/>
      <c r="J8449" s="9"/>
      <c r="K8449" s="9"/>
      <c r="M8449" s="9"/>
      <c r="N8449" s="76"/>
      <c r="P8449" s="7"/>
      <c r="Q8449" s="7"/>
      <c r="R8449" s="7"/>
      <c r="S8449" s="7"/>
    </row>
    <row r="8450" spans="1:19" s="8" customFormat="1" ht="11.8" x14ac:dyDescent="0.2">
      <c r="A8450" s="48"/>
      <c r="F8450" s="9"/>
      <c r="G8450" s="9"/>
      <c r="H8450" s="9"/>
      <c r="I8450" s="9"/>
      <c r="J8450" s="9"/>
      <c r="K8450" s="9"/>
      <c r="M8450" s="9"/>
      <c r="N8450" s="76"/>
      <c r="P8450" s="7"/>
      <c r="Q8450" s="7"/>
      <c r="R8450" s="7"/>
      <c r="S8450" s="7"/>
    </row>
    <row r="8451" spans="1:19" s="8" customFormat="1" ht="11.8" x14ac:dyDescent="0.2">
      <c r="A8451" s="48"/>
      <c r="F8451" s="9"/>
      <c r="G8451" s="9"/>
      <c r="H8451" s="9"/>
      <c r="I8451" s="9"/>
      <c r="J8451" s="9"/>
      <c r="K8451" s="9"/>
      <c r="M8451" s="9"/>
      <c r="N8451" s="76"/>
      <c r="P8451" s="7"/>
      <c r="Q8451" s="7"/>
      <c r="R8451" s="7"/>
      <c r="S8451" s="7"/>
    </row>
    <row r="8452" spans="1:19" s="8" customFormat="1" ht="11.8" x14ac:dyDescent="0.2">
      <c r="A8452" s="48"/>
      <c r="F8452" s="9"/>
      <c r="G8452" s="9"/>
      <c r="H8452" s="9"/>
      <c r="I8452" s="9"/>
      <c r="J8452" s="9"/>
      <c r="K8452" s="9"/>
      <c r="M8452" s="9"/>
      <c r="N8452" s="76"/>
      <c r="P8452" s="7"/>
      <c r="Q8452" s="7"/>
      <c r="R8452" s="7"/>
      <c r="S8452" s="7"/>
    </row>
    <row r="8453" spans="1:19" s="8" customFormat="1" ht="11.8" x14ac:dyDescent="0.2">
      <c r="A8453" s="48"/>
      <c r="F8453" s="9"/>
      <c r="G8453" s="9"/>
      <c r="H8453" s="9"/>
      <c r="I8453" s="9"/>
      <c r="J8453" s="9"/>
      <c r="K8453" s="9"/>
      <c r="M8453" s="9"/>
      <c r="N8453" s="76"/>
      <c r="P8453" s="7"/>
      <c r="Q8453" s="7"/>
      <c r="R8453" s="7"/>
      <c r="S8453" s="7"/>
    </row>
    <row r="8454" spans="1:19" s="8" customFormat="1" ht="11.8" x14ac:dyDescent="0.2">
      <c r="A8454" s="48"/>
      <c r="F8454" s="9"/>
      <c r="G8454" s="9"/>
      <c r="H8454" s="9"/>
      <c r="I8454" s="9"/>
      <c r="J8454" s="9"/>
      <c r="K8454" s="9"/>
      <c r="M8454" s="9"/>
      <c r="N8454" s="76"/>
      <c r="P8454" s="7"/>
      <c r="Q8454" s="7"/>
      <c r="R8454" s="7"/>
      <c r="S8454" s="7"/>
    </row>
    <row r="8455" spans="1:19" s="8" customFormat="1" ht="11.8" x14ac:dyDescent="0.2">
      <c r="A8455" s="48"/>
      <c r="F8455" s="9"/>
      <c r="G8455" s="9"/>
      <c r="H8455" s="9"/>
      <c r="I8455" s="9"/>
      <c r="J8455" s="9"/>
      <c r="K8455" s="9"/>
      <c r="M8455" s="9"/>
      <c r="N8455" s="76"/>
      <c r="P8455" s="7"/>
      <c r="Q8455" s="7"/>
      <c r="R8455" s="7"/>
      <c r="S8455" s="7"/>
    </row>
    <row r="8456" spans="1:19" s="8" customFormat="1" ht="11.8" x14ac:dyDescent="0.2">
      <c r="A8456" s="48"/>
      <c r="F8456" s="9"/>
      <c r="G8456" s="9"/>
      <c r="H8456" s="9"/>
      <c r="I8456" s="9"/>
      <c r="J8456" s="9"/>
      <c r="K8456" s="9"/>
      <c r="M8456" s="9"/>
      <c r="N8456" s="76"/>
      <c r="P8456" s="7"/>
      <c r="Q8456" s="7"/>
      <c r="R8456" s="7"/>
      <c r="S8456" s="7"/>
    </row>
    <row r="8457" spans="1:19" s="8" customFormat="1" ht="11.8" x14ac:dyDescent="0.2">
      <c r="A8457" s="48"/>
      <c r="F8457" s="9"/>
      <c r="G8457" s="9"/>
      <c r="H8457" s="9"/>
      <c r="I8457" s="9"/>
      <c r="J8457" s="9"/>
      <c r="K8457" s="9"/>
      <c r="M8457" s="9"/>
      <c r="N8457" s="76"/>
      <c r="P8457" s="7"/>
      <c r="Q8457" s="7"/>
      <c r="R8457" s="7"/>
      <c r="S8457" s="7"/>
    </row>
    <row r="8458" spans="1:19" s="8" customFormat="1" ht="11.8" x14ac:dyDescent="0.2">
      <c r="A8458" s="48"/>
      <c r="F8458" s="9"/>
      <c r="G8458" s="9"/>
      <c r="H8458" s="9"/>
      <c r="I8458" s="9"/>
      <c r="J8458" s="9"/>
      <c r="K8458" s="9"/>
      <c r="M8458" s="9"/>
      <c r="N8458" s="76"/>
      <c r="P8458" s="7"/>
      <c r="Q8458" s="7"/>
      <c r="R8458" s="7"/>
      <c r="S8458" s="7"/>
    </row>
    <row r="8459" spans="1:19" s="8" customFormat="1" ht="11.8" x14ac:dyDescent="0.2">
      <c r="A8459" s="48"/>
      <c r="F8459" s="9"/>
      <c r="G8459" s="9"/>
      <c r="H8459" s="9"/>
      <c r="I8459" s="9"/>
      <c r="J8459" s="9"/>
      <c r="K8459" s="9"/>
      <c r="M8459" s="9"/>
      <c r="N8459" s="76"/>
      <c r="P8459" s="7"/>
      <c r="Q8459" s="7"/>
      <c r="R8459" s="7"/>
      <c r="S8459" s="7"/>
    </row>
    <row r="8460" spans="1:19" s="8" customFormat="1" ht="11.8" x14ac:dyDescent="0.2">
      <c r="A8460" s="48"/>
      <c r="F8460" s="9"/>
      <c r="G8460" s="9"/>
      <c r="H8460" s="9"/>
      <c r="I8460" s="9"/>
      <c r="J8460" s="9"/>
      <c r="K8460" s="9"/>
      <c r="M8460" s="9"/>
      <c r="N8460" s="76"/>
      <c r="P8460" s="7"/>
      <c r="Q8460" s="7"/>
      <c r="R8460" s="7"/>
      <c r="S8460" s="7"/>
    </row>
    <row r="8461" spans="1:19" s="8" customFormat="1" ht="11.8" x14ac:dyDescent="0.2">
      <c r="A8461" s="48"/>
      <c r="F8461" s="9"/>
      <c r="G8461" s="9"/>
      <c r="H8461" s="9"/>
      <c r="I8461" s="9"/>
      <c r="J8461" s="9"/>
      <c r="K8461" s="9"/>
      <c r="M8461" s="9"/>
      <c r="N8461" s="76"/>
      <c r="P8461" s="7"/>
      <c r="Q8461" s="7"/>
      <c r="R8461" s="7"/>
      <c r="S8461" s="7"/>
    </row>
    <row r="8462" spans="1:19" s="8" customFormat="1" ht="11.8" x14ac:dyDescent="0.2">
      <c r="A8462" s="48"/>
      <c r="F8462" s="9"/>
      <c r="G8462" s="9"/>
      <c r="H8462" s="9"/>
      <c r="I8462" s="9"/>
      <c r="J8462" s="9"/>
      <c r="K8462" s="9"/>
      <c r="M8462" s="9"/>
      <c r="N8462" s="76"/>
      <c r="P8462" s="7"/>
      <c r="Q8462" s="7"/>
      <c r="R8462" s="7"/>
      <c r="S8462" s="7"/>
    </row>
    <row r="8463" spans="1:19" s="8" customFormat="1" ht="11.8" x14ac:dyDescent="0.2">
      <c r="A8463" s="48"/>
      <c r="F8463" s="9"/>
      <c r="G8463" s="9"/>
      <c r="H8463" s="9"/>
      <c r="I8463" s="9"/>
      <c r="J8463" s="9"/>
      <c r="K8463" s="9"/>
      <c r="M8463" s="9"/>
      <c r="N8463" s="76"/>
      <c r="P8463" s="7"/>
      <c r="Q8463" s="7"/>
      <c r="R8463" s="7"/>
      <c r="S8463" s="7"/>
    </row>
    <row r="8464" spans="1:19" s="8" customFormat="1" ht="11.8" x14ac:dyDescent="0.2">
      <c r="A8464" s="48"/>
      <c r="F8464" s="9"/>
      <c r="G8464" s="9"/>
      <c r="H8464" s="9"/>
      <c r="I8464" s="9"/>
      <c r="J8464" s="9"/>
      <c r="K8464" s="9"/>
      <c r="M8464" s="9"/>
      <c r="N8464" s="76"/>
      <c r="P8464" s="7"/>
      <c r="Q8464" s="7"/>
      <c r="R8464" s="7"/>
      <c r="S8464" s="7"/>
    </row>
    <row r="8465" spans="1:19" s="8" customFormat="1" ht="11.8" x14ac:dyDescent="0.2">
      <c r="A8465" s="48"/>
      <c r="F8465" s="9"/>
      <c r="G8465" s="9"/>
      <c r="H8465" s="9"/>
      <c r="I8465" s="9"/>
      <c r="J8465" s="9"/>
      <c r="K8465" s="9"/>
      <c r="M8465" s="9"/>
      <c r="N8465" s="76"/>
      <c r="P8465" s="7"/>
      <c r="Q8465" s="7"/>
      <c r="R8465" s="7"/>
      <c r="S8465" s="7"/>
    </row>
    <row r="8466" spans="1:19" s="8" customFormat="1" ht="11.8" x14ac:dyDescent="0.2">
      <c r="A8466" s="48"/>
      <c r="F8466" s="9"/>
      <c r="G8466" s="9"/>
      <c r="H8466" s="9"/>
      <c r="I8466" s="9"/>
      <c r="J8466" s="9"/>
      <c r="K8466" s="9"/>
      <c r="M8466" s="9"/>
      <c r="N8466" s="76"/>
      <c r="P8466" s="7"/>
      <c r="Q8466" s="7"/>
      <c r="R8466" s="7"/>
      <c r="S8466" s="7"/>
    </row>
    <row r="8467" spans="1:19" s="8" customFormat="1" ht="11.8" x14ac:dyDescent="0.2">
      <c r="A8467" s="48"/>
      <c r="F8467" s="9"/>
      <c r="G8467" s="9"/>
      <c r="H8467" s="9"/>
      <c r="I8467" s="9"/>
      <c r="J8467" s="9"/>
      <c r="K8467" s="9"/>
      <c r="M8467" s="9"/>
      <c r="N8467" s="76"/>
      <c r="P8467" s="7"/>
      <c r="Q8467" s="7"/>
      <c r="R8467" s="7"/>
      <c r="S8467" s="7"/>
    </row>
    <row r="8468" spans="1:19" s="8" customFormat="1" ht="11.8" x14ac:dyDescent="0.2">
      <c r="A8468" s="48"/>
      <c r="F8468" s="9"/>
      <c r="G8468" s="9"/>
      <c r="H8468" s="9"/>
      <c r="I8468" s="9"/>
      <c r="J8468" s="9"/>
      <c r="K8468" s="9"/>
      <c r="M8468" s="9"/>
      <c r="N8468" s="76"/>
      <c r="P8468" s="7"/>
      <c r="Q8468" s="7"/>
      <c r="R8468" s="7"/>
      <c r="S8468" s="7"/>
    </row>
    <row r="8469" spans="1:19" s="8" customFormat="1" ht="11.8" x14ac:dyDescent="0.2">
      <c r="A8469" s="48"/>
      <c r="F8469" s="9"/>
      <c r="G8469" s="9"/>
      <c r="H8469" s="9"/>
      <c r="I8469" s="9"/>
      <c r="J8469" s="9"/>
      <c r="K8469" s="9"/>
      <c r="M8469" s="9"/>
      <c r="N8469" s="76"/>
      <c r="P8469" s="7"/>
      <c r="Q8469" s="7"/>
      <c r="R8469" s="7"/>
      <c r="S8469" s="7"/>
    </row>
    <row r="8470" spans="1:19" s="8" customFormat="1" ht="11.8" x14ac:dyDescent="0.2">
      <c r="A8470" s="48"/>
      <c r="F8470" s="9"/>
      <c r="G8470" s="9"/>
      <c r="H8470" s="9"/>
      <c r="I8470" s="9"/>
      <c r="J8470" s="9"/>
      <c r="K8470" s="9"/>
      <c r="M8470" s="9"/>
      <c r="N8470" s="76"/>
      <c r="P8470" s="7"/>
      <c r="Q8470" s="7"/>
      <c r="R8470" s="7"/>
      <c r="S8470" s="7"/>
    </row>
    <row r="8471" spans="1:19" s="8" customFormat="1" ht="11.8" x14ac:dyDescent="0.2">
      <c r="A8471" s="48"/>
      <c r="F8471" s="9"/>
      <c r="G8471" s="9"/>
      <c r="H8471" s="9"/>
      <c r="I8471" s="9"/>
      <c r="J8471" s="9"/>
      <c r="K8471" s="9"/>
      <c r="M8471" s="9"/>
      <c r="N8471" s="76"/>
      <c r="P8471" s="7"/>
      <c r="Q8471" s="7"/>
      <c r="R8471" s="7"/>
      <c r="S8471" s="7"/>
    </row>
    <row r="8472" spans="1:19" s="8" customFormat="1" ht="11.8" x14ac:dyDescent="0.2">
      <c r="A8472" s="48"/>
      <c r="F8472" s="9"/>
      <c r="G8472" s="9"/>
      <c r="H8472" s="9"/>
      <c r="I8472" s="9"/>
      <c r="J8472" s="9"/>
      <c r="K8472" s="9"/>
      <c r="M8472" s="9"/>
      <c r="N8472" s="76"/>
      <c r="P8472" s="7"/>
      <c r="Q8472" s="7"/>
      <c r="R8472" s="7"/>
      <c r="S8472" s="7"/>
    </row>
    <row r="8473" spans="1:19" s="8" customFormat="1" ht="11.8" x14ac:dyDescent="0.2">
      <c r="A8473" s="48"/>
      <c r="F8473" s="9"/>
      <c r="G8473" s="9"/>
      <c r="H8473" s="9"/>
      <c r="I8473" s="9"/>
      <c r="J8473" s="9"/>
      <c r="K8473" s="9"/>
      <c r="M8473" s="9"/>
      <c r="N8473" s="76"/>
      <c r="P8473" s="7"/>
      <c r="Q8473" s="7"/>
      <c r="R8473" s="7"/>
      <c r="S8473" s="7"/>
    </row>
    <row r="8474" spans="1:19" s="8" customFormat="1" ht="11.8" x14ac:dyDescent="0.2">
      <c r="A8474" s="48"/>
      <c r="F8474" s="9"/>
      <c r="G8474" s="9"/>
      <c r="H8474" s="9"/>
      <c r="I8474" s="9"/>
      <c r="J8474" s="9"/>
      <c r="K8474" s="9"/>
      <c r="M8474" s="9"/>
      <c r="N8474" s="76"/>
      <c r="P8474" s="7"/>
      <c r="Q8474" s="7"/>
      <c r="R8474" s="7"/>
      <c r="S8474" s="7"/>
    </row>
    <row r="8475" spans="1:19" s="8" customFormat="1" ht="11.8" x14ac:dyDescent="0.2">
      <c r="A8475" s="48"/>
      <c r="F8475" s="9"/>
      <c r="G8475" s="9"/>
      <c r="H8475" s="9"/>
      <c r="I8475" s="9"/>
      <c r="J8475" s="9"/>
      <c r="K8475" s="9"/>
      <c r="M8475" s="9"/>
      <c r="N8475" s="76"/>
      <c r="P8475" s="7"/>
      <c r="Q8475" s="7"/>
      <c r="R8475" s="7"/>
      <c r="S8475" s="7"/>
    </row>
    <row r="8476" spans="1:19" s="8" customFormat="1" ht="11.8" x14ac:dyDescent="0.2">
      <c r="A8476" s="48"/>
      <c r="F8476" s="9"/>
      <c r="G8476" s="9"/>
      <c r="H8476" s="9"/>
      <c r="I8476" s="9"/>
      <c r="J8476" s="9"/>
      <c r="K8476" s="9"/>
      <c r="M8476" s="9"/>
      <c r="N8476" s="76"/>
      <c r="P8476" s="7"/>
      <c r="Q8476" s="7"/>
      <c r="R8476" s="7"/>
      <c r="S8476" s="7"/>
    </row>
    <row r="8477" spans="1:19" s="8" customFormat="1" ht="11.8" x14ac:dyDescent="0.2">
      <c r="A8477" s="48"/>
      <c r="F8477" s="9"/>
      <c r="G8477" s="9"/>
      <c r="H8477" s="9"/>
      <c r="I8477" s="9"/>
      <c r="J8477" s="9"/>
      <c r="K8477" s="9"/>
      <c r="M8477" s="9"/>
      <c r="N8477" s="76"/>
      <c r="P8477" s="7"/>
      <c r="Q8477" s="7"/>
      <c r="R8477" s="7"/>
      <c r="S8477" s="7"/>
    </row>
    <row r="8478" spans="1:19" s="8" customFormat="1" ht="11.8" x14ac:dyDescent="0.2">
      <c r="A8478" s="48"/>
      <c r="F8478" s="9"/>
      <c r="G8478" s="9"/>
      <c r="H8478" s="9"/>
      <c r="I8478" s="9"/>
      <c r="J8478" s="9"/>
      <c r="K8478" s="9"/>
      <c r="M8478" s="9"/>
      <c r="N8478" s="76"/>
      <c r="P8478" s="7"/>
      <c r="Q8478" s="7"/>
      <c r="R8478" s="7"/>
      <c r="S8478" s="7"/>
    </row>
    <row r="8479" spans="1:19" s="8" customFormat="1" ht="11.8" x14ac:dyDescent="0.2">
      <c r="A8479" s="48"/>
      <c r="F8479" s="9"/>
      <c r="G8479" s="9"/>
      <c r="H8479" s="9"/>
      <c r="I8479" s="9"/>
      <c r="J8479" s="9"/>
      <c r="K8479" s="9"/>
      <c r="M8479" s="9"/>
      <c r="N8479" s="76"/>
      <c r="P8479" s="7"/>
      <c r="Q8479" s="7"/>
      <c r="R8479" s="7"/>
      <c r="S8479" s="7"/>
    </row>
    <row r="8480" spans="1:19" s="8" customFormat="1" ht="11.8" x14ac:dyDescent="0.2">
      <c r="A8480" s="48"/>
      <c r="F8480" s="9"/>
      <c r="G8480" s="9"/>
      <c r="H8480" s="9"/>
      <c r="I8480" s="9"/>
      <c r="J8480" s="9"/>
      <c r="K8480" s="9"/>
      <c r="M8480" s="9"/>
      <c r="N8480" s="76"/>
      <c r="P8480" s="7"/>
      <c r="Q8480" s="7"/>
      <c r="R8480" s="7"/>
      <c r="S8480" s="7"/>
    </row>
    <row r="8481" spans="1:19" s="8" customFormat="1" ht="11.8" x14ac:dyDescent="0.2">
      <c r="A8481" s="48"/>
      <c r="F8481" s="9"/>
      <c r="G8481" s="9"/>
      <c r="H8481" s="9"/>
      <c r="I8481" s="9"/>
      <c r="J8481" s="9"/>
      <c r="K8481" s="9"/>
      <c r="M8481" s="9"/>
      <c r="N8481" s="76"/>
      <c r="P8481" s="7"/>
      <c r="Q8481" s="7"/>
      <c r="R8481" s="7"/>
      <c r="S8481" s="7"/>
    </row>
    <row r="8482" spans="1:19" s="8" customFormat="1" ht="11.8" x14ac:dyDescent="0.2">
      <c r="A8482" s="48"/>
      <c r="F8482" s="9"/>
      <c r="G8482" s="9"/>
      <c r="H8482" s="9"/>
      <c r="I8482" s="9"/>
      <c r="J8482" s="9"/>
      <c r="K8482" s="9"/>
      <c r="M8482" s="9"/>
      <c r="N8482" s="76"/>
      <c r="P8482" s="7"/>
      <c r="Q8482" s="7"/>
      <c r="R8482" s="7"/>
      <c r="S8482" s="7"/>
    </row>
    <row r="8483" spans="1:19" s="8" customFormat="1" ht="11.8" x14ac:dyDescent="0.2">
      <c r="A8483" s="48"/>
      <c r="F8483" s="9"/>
      <c r="G8483" s="9"/>
      <c r="H8483" s="9"/>
      <c r="I8483" s="9"/>
      <c r="J8483" s="9"/>
      <c r="K8483" s="9"/>
      <c r="M8483" s="9"/>
      <c r="N8483" s="76"/>
      <c r="P8483" s="7"/>
      <c r="Q8483" s="7"/>
      <c r="R8483" s="7"/>
      <c r="S8483" s="7"/>
    </row>
    <row r="8484" spans="1:19" s="8" customFormat="1" ht="11.8" x14ac:dyDescent="0.2">
      <c r="A8484" s="48"/>
      <c r="F8484" s="9"/>
      <c r="G8484" s="9"/>
      <c r="H8484" s="9"/>
      <c r="I8484" s="9"/>
      <c r="J8484" s="9"/>
      <c r="K8484" s="9"/>
      <c r="M8484" s="9"/>
      <c r="N8484" s="76"/>
      <c r="P8484" s="7"/>
      <c r="Q8484" s="7"/>
      <c r="R8484" s="7"/>
      <c r="S8484" s="7"/>
    </row>
    <row r="8485" spans="1:19" s="8" customFormat="1" ht="11.8" x14ac:dyDescent="0.2">
      <c r="A8485" s="48"/>
      <c r="F8485" s="9"/>
      <c r="G8485" s="9"/>
      <c r="H8485" s="9"/>
      <c r="I8485" s="9"/>
      <c r="J8485" s="9"/>
      <c r="K8485" s="9"/>
      <c r="M8485" s="9"/>
      <c r="N8485" s="76"/>
      <c r="P8485" s="7"/>
      <c r="Q8485" s="7"/>
      <c r="R8485" s="7"/>
      <c r="S8485" s="7"/>
    </row>
    <row r="8486" spans="1:19" s="8" customFormat="1" ht="11.8" x14ac:dyDescent="0.2">
      <c r="A8486" s="48"/>
      <c r="F8486" s="9"/>
      <c r="G8486" s="9"/>
      <c r="H8486" s="9"/>
      <c r="I8486" s="9"/>
      <c r="J8486" s="9"/>
      <c r="K8486" s="9"/>
      <c r="M8486" s="9"/>
      <c r="N8486" s="76"/>
      <c r="P8486" s="7"/>
      <c r="Q8486" s="7"/>
      <c r="R8486" s="7"/>
      <c r="S8486" s="7"/>
    </row>
    <row r="8487" spans="1:19" s="8" customFormat="1" ht="11.8" x14ac:dyDescent="0.2">
      <c r="A8487" s="48"/>
      <c r="F8487" s="9"/>
      <c r="G8487" s="9"/>
      <c r="H8487" s="9"/>
      <c r="I8487" s="9"/>
      <c r="J8487" s="9"/>
      <c r="K8487" s="9"/>
      <c r="M8487" s="9"/>
      <c r="N8487" s="76"/>
      <c r="P8487" s="7"/>
      <c r="Q8487" s="7"/>
      <c r="R8487" s="7"/>
      <c r="S8487" s="7"/>
    </row>
    <row r="8488" spans="1:19" s="8" customFormat="1" ht="11.8" x14ac:dyDescent="0.2">
      <c r="A8488" s="48"/>
      <c r="F8488" s="9"/>
      <c r="G8488" s="9"/>
      <c r="H8488" s="9"/>
      <c r="I8488" s="9"/>
      <c r="J8488" s="9"/>
      <c r="K8488" s="9"/>
      <c r="M8488" s="9"/>
      <c r="N8488" s="76"/>
      <c r="P8488" s="7"/>
      <c r="Q8488" s="7"/>
      <c r="R8488" s="7"/>
      <c r="S8488" s="7"/>
    </row>
    <row r="8489" spans="1:19" s="8" customFormat="1" ht="11.8" x14ac:dyDescent="0.2">
      <c r="A8489" s="48"/>
      <c r="F8489" s="9"/>
      <c r="G8489" s="9"/>
      <c r="H8489" s="9"/>
      <c r="I8489" s="9"/>
      <c r="J8489" s="9"/>
      <c r="K8489" s="9"/>
      <c r="M8489" s="9"/>
      <c r="N8489" s="76"/>
      <c r="P8489" s="7"/>
      <c r="Q8489" s="7"/>
      <c r="R8489" s="7"/>
      <c r="S8489" s="7"/>
    </row>
    <row r="8490" spans="1:19" s="8" customFormat="1" ht="11.8" x14ac:dyDescent="0.2">
      <c r="A8490" s="48"/>
      <c r="F8490" s="9"/>
      <c r="G8490" s="9"/>
      <c r="H8490" s="9"/>
      <c r="I8490" s="9"/>
      <c r="J8490" s="9"/>
      <c r="K8490" s="9"/>
      <c r="M8490" s="9"/>
      <c r="N8490" s="76"/>
      <c r="P8490" s="7"/>
      <c r="Q8490" s="7"/>
      <c r="R8490" s="7"/>
      <c r="S8490" s="7"/>
    </row>
    <row r="8491" spans="1:19" s="8" customFormat="1" ht="11.8" x14ac:dyDescent="0.2">
      <c r="A8491" s="48"/>
      <c r="F8491" s="9"/>
      <c r="G8491" s="9"/>
      <c r="H8491" s="9"/>
      <c r="I8491" s="9"/>
      <c r="J8491" s="9"/>
      <c r="K8491" s="9"/>
      <c r="M8491" s="9"/>
      <c r="N8491" s="76"/>
      <c r="P8491" s="7"/>
      <c r="Q8491" s="7"/>
      <c r="R8491" s="7"/>
      <c r="S8491" s="7"/>
    </row>
    <row r="8492" spans="1:19" s="8" customFormat="1" ht="11.8" x14ac:dyDescent="0.2">
      <c r="A8492" s="48"/>
      <c r="F8492" s="9"/>
      <c r="G8492" s="9"/>
      <c r="H8492" s="9"/>
      <c r="I8492" s="9"/>
      <c r="J8492" s="9"/>
      <c r="K8492" s="9"/>
      <c r="M8492" s="9"/>
      <c r="N8492" s="76"/>
      <c r="P8492" s="7"/>
      <c r="Q8492" s="7"/>
      <c r="R8492" s="7"/>
      <c r="S8492" s="7"/>
    </row>
    <row r="8493" spans="1:19" s="8" customFormat="1" ht="11.8" x14ac:dyDescent="0.2">
      <c r="A8493" s="48"/>
      <c r="F8493" s="9"/>
      <c r="G8493" s="9"/>
      <c r="H8493" s="9"/>
      <c r="I8493" s="9"/>
      <c r="J8493" s="9"/>
      <c r="K8493" s="9"/>
      <c r="M8493" s="9"/>
      <c r="N8493" s="76"/>
      <c r="P8493" s="7"/>
      <c r="Q8493" s="7"/>
      <c r="R8493" s="7"/>
      <c r="S8493" s="7"/>
    </row>
    <row r="8494" spans="1:19" s="8" customFormat="1" ht="11.8" x14ac:dyDescent="0.2">
      <c r="A8494" s="48"/>
      <c r="F8494" s="9"/>
      <c r="G8494" s="9"/>
      <c r="H8494" s="9"/>
      <c r="I8494" s="9"/>
      <c r="J8494" s="9"/>
      <c r="K8494" s="9"/>
      <c r="M8494" s="9"/>
      <c r="N8494" s="76"/>
      <c r="P8494" s="7"/>
      <c r="Q8494" s="7"/>
      <c r="R8494" s="7"/>
      <c r="S8494" s="7"/>
    </row>
    <row r="8495" spans="1:19" s="8" customFormat="1" ht="11.8" x14ac:dyDescent="0.2">
      <c r="A8495" s="48"/>
      <c r="F8495" s="9"/>
      <c r="G8495" s="9"/>
      <c r="H8495" s="9"/>
      <c r="I8495" s="9"/>
      <c r="J8495" s="9"/>
      <c r="K8495" s="9"/>
      <c r="M8495" s="9"/>
      <c r="N8495" s="76"/>
      <c r="P8495" s="7"/>
      <c r="Q8495" s="7"/>
      <c r="R8495" s="7"/>
      <c r="S8495" s="7"/>
    </row>
    <row r="8496" spans="1:19" s="8" customFormat="1" ht="11.8" x14ac:dyDescent="0.2">
      <c r="A8496" s="48"/>
      <c r="F8496" s="9"/>
      <c r="G8496" s="9"/>
      <c r="H8496" s="9"/>
      <c r="I8496" s="9"/>
      <c r="J8496" s="9"/>
      <c r="K8496" s="9"/>
      <c r="M8496" s="9"/>
      <c r="N8496" s="76"/>
      <c r="P8496" s="7"/>
      <c r="Q8496" s="7"/>
      <c r="R8496" s="7"/>
      <c r="S8496" s="7"/>
    </row>
    <row r="8497" spans="1:19" s="8" customFormat="1" ht="11.8" x14ac:dyDescent="0.2">
      <c r="A8497" s="48"/>
      <c r="F8497" s="9"/>
      <c r="G8497" s="9"/>
      <c r="H8497" s="9"/>
      <c r="I8497" s="9"/>
      <c r="J8497" s="9"/>
      <c r="K8497" s="9"/>
      <c r="M8497" s="9"/>
      <c r="N8497" s="76"/>
      <c r="P8497" s="7"/>
      <c r="Q8497" s="7"/>
      <c r="R8497" s="7"/>
      <c r="S8497" s="7"/>
    </row>
    <row r="8498" spans="1:19" s="8" customFormat="1" ht="11.8" x14ac:dyDescent="0.2">
      <c r="A8498" s="48"/>
      <c r="F8498" s="9"/>
      <c r="G8498" s="9"/>
      <c r="H8498" s="9"/>
      <c r="I8498" s="9"/>
      <c r="J8498" s="9"/>
      <c r="K8498" s="9"/>
      <c r="M8498" s="9"/>
      <c r="N8498" s="76"/>
      <c r="P8498" s="7"/>
      <c r="Q8498" s="7"/>
      <c r="R8498" s="7"/>
      <c r="S8498" s="7"/>
    </row>
    <row r="8499" spans="1:19" s="8" customFormat="1" ht="11.8" x14ac:dyDescent="0.2">
      <c r="A8499" s="48"/>
      <c r="F8499" s="9"/>
      <c r="G8499" s="9"/>
      <c r="H8499" s="9"/>
      <c r="I8499" s="9"/>
      <c r="J8499" s="9"/>
      <c r="K8499" s="9"/>
      <c r="M8499" s="9"/>
      <c r="N8499" s="76"/>
      <c r="P8499" s="7"/>
      <c r="Q8499" s="7"/>
      <c r="R8499" s="7"/>
      <c r="S8499" s="7"/>
    </row>
    <row r="8500" spans="1:19" s="8" customFormat="1" ht="11.8" x14ac:dyDescent="0.2">
      <c r="A8500" s="48"/>
      <c r="F8500" s="9"/>
      <c r="G8500" s="9"/>
      <c r="H8500" s="9"/>
      <c r="I8500" s="9"/>
      <c r="J8500" s="9"/>
      <c r="K8500" s="9"/>
      <c r="M8500" s="9"/>
      <c r="N8500" s="76"/>
      <c r="P8500" s="7"/>
      <c r="Q8500" s="7"/>
      <c r="R8500" s="7"/>
      <c r="S8500" s="7"/>
    </row>
    <row r="8501" spans="1:19" s="8" customFormat="1" ht="11.8" x14ac:dyDescent="0.2">
      <c r="A8501" s="48"/>
      <c r="F8501" s="9"/>
      <c r="G8501" s="9"/>
      <c r="H8501" s="9"/>
      <c r="I8501" s="9"/>
      <c r="J8501" s="9"/>
      <c r="K8501" s="9"/>
      <c r="M8501" s="9"/>
      <c r="N8501" s="76"/>
      <c r="P8501" s="7"/>
      <c r="Q8501" s="7"/>
      <c r="R8501" s="7"/>
      <c r="S8501" s="7"/>
    </row>
    <row r="8502" spans="1:19" s="8" customFormat="1" ht="11.8" x14ac:dyDescent="0.2">
      <c r="A8502" s="48"/>
      <c r="F8502" s="9"/>
      <c r="G8502" s="9"/>
      <c r="H8502" s="9"/>
      <c r="I8502" s="9"/>
      <c r="J8502" s="9"/>
      <c r="K8502" s="9"/>
      <c r="M8502" s="9"/>
      <c r="N8502" s="76"/>
      <c r="P8502" s="7"/>
      <c r="Q8502" s="7"/>
      <c r="R8502" s="7"/>
      <c r="S8502" s="7"/>
    </row>
    <row r="8503" spans="1:19" s="8" customFormat="1" ht="11.8" x14ac:dyDescent="0.2">
      <c r="A8503" s="48"/>
      <c r="F8503" s="9"/>
      <c r="G8503" s="9"/>
      <c r="H8503" s="9"/>
      <c r="I8503" s="9"/>
      <c r="J8503" s="9"/>
      <c r="K8503" s="9"/>
      <c r="M8503" s="9"/>
      <c r="N8503" s="76"/>
      <c r="P8503" s="7"/>
      <c r="Q8503" s="7"/>
      <c r="R8503" s="7"/>
      <c r="S8503" s="7"/>
    </row>
    <row r="8504" spans="1:19" s="8" customFormat="1" ht="11.8" x14ac:dyDescent="0.2">
      <c r="A8504" s="48"/>
      <c r="F8504" s="9"/>
      <c r="G8504" s="9"/>
      <c r="H8504" s="9"/>
      <c r="I8504" s="9"/>
      <c r="J8504" s="9"/>
      <c r="K8504" s="9"/>
      <c r="M8504" s="9"/>
      <c r="N8504" s="76"/>
      <c r="P8504" s="7"/>
      <c r="Q8504" s="7"/>
      <c r="R8504" s="7"/>
      <c r="S8504" s="7"/>
    </row>
    <row r="8505" spans="1:19" s="8" customFormat="1" ht="11.8" x14ac:dyDescent="0.2">
      <c r="A8505" s="48"/>
      <c r="F8505" s="9"/>
      <c r="G8505" s="9"/>
      <c r="H8505" s="9"/>
      <c r="I8505" s="9"/>
      <c r="J8505" s="9"/>
      <c r="K8505" s="9"/>
      <c r="M8505" s="9"/>
      <c r="N8505" s="76"/>
      <c r="P8505" s="7"/>
      <c r="Q8505" s="7"/>
      <c r="R8505" s="7"/>
      <c r="S8505" s="7"/>
    </row>
    <row r="8506" spans="1:19" s="8" customFormat="1" ht="11.8" x14ac:dyDescent="0.2">
      <c r="A8506" s="48"/>
      <c r="F8506" s="9"/>
      <c r="G8506" s="9"/>
      <c r="H8506" s="9"/>
      <c r="I8506" s="9"/>
      <c r="J8506" s="9"/>
      <c r="K8506" s="9"/>
      <c r="M8506" s="9"/>
      <c r="N8506" s="76"/>
      <c r="P8506" s="7"/>
      <c r="Q8506" s="7"/>
      <c r="R8506" s="7"/>
      <c r="S8506" s="7"/>
    </row>
    <row r="8507" spans="1:19" s="8" customFormat="1" ht="11.8" x14ac:dyDescent="0.2">
      <c r="A8507" s="48"/>
      <c r="F8507" s="9"/>
      <c r="G8507" s="9"/>
      <c r="H8507" s="9"/>
      <c r="I8507" s="9"/>
      <c r="J8507" s="9"/>
      <c r="K8507" s="9"/>
      <c r="M8507" s="9"/>
      <c r="N8507" s="76"/>
      <c r="P8507" s="7"/>
      <c r="Q8507" s="7"/>
      <c r="R8507" s="7"/>
      <c r="S8507" s="7"/>
    </row>
    <row r="8508" spans="1:19" s="8" customFormat="1" ht="11.8" x14ac:dyDescent="0.2">
      <c r="A8508" s="48"/>
      <c r="F8508" s="9"/>
      <c r="G8508" s="9"/>
      <c r="H8508" s="9"/>
      <c r="I8508" s="9"/>
      <c r="J8508" s="9"/>
      <c r="K8508" s="9"/>
      <c r="M8508" s="9"/>
      <c r="N8508" s="76"/>
      <c r="P8508" s="7"/>
      <c r="Q8508" s="7"/>
      <c r="R8508" s="7"/>
      <c r="S8508" s="7"/>
    </row>
    <row r="8509" spans="1:19" s="8" customFormat="1" ht="11.8" x14ac:dyDescent="0.2">
      <c r="A8509" s="48"/>
      <c r="F8509" s="9"/>
      <c r="G8509" s="9"/>
      <c r="H8509" s="9"/>
      <c r="I8509" s="9"/>
      <c r="J8509" s="9"/>
      <c r="K8509" s="9"/>
      <c r="M8509" s="9"/>
      <c r="N8509" s="76"/>
      <c r="P8509" s="7"/>
      <c r="Q8509" s="7"/>
      <c r="R8509" s="7"/>
      <c r="S8509" s="7"/>
    </row>
    <row r="8510" spans="1:19" s="8" customFormat="1" ht="11.8" x14ac:dyDescent="0.2">
      <c r="A8510" s="48"/>
      <c r="F8510" s="9"/>
      <c r="G8510" s="9"/>
      <c r="H8510" s="9"/>
      <c r="I8510" s="9"/>
      <c r="J8510" s="9"/>
      <c r="K8510" s="9"/>
      <c r="M8510" s="9"/>
      <c r="N8510" s="76"/>
      <c r="P8510" s="7"/>
      <c r="Q8510" s="7"/>
      <c r="R8510" s="7"/>
      <c r="S8510" s="7"/>
    </row>
    <row r="8511" spans="1:19" s="8" customFormat="1" ht="11.8" x14ac:dyDescent="0.2">
      <c r="A8511" s="48"/>
      <c r="F8511" s="9"/>
      <c r="G8511" s="9"/>
      <c r="H8511" s="9"/>
      <c r="I8511" s="9"/>
      <c r="J8511" s="9"/>
      <c r="K8511" s="9"/>
      <c r="M8511" s="9"/>
      <c r="N8511" s="76"/>
      <c r="P8511" s="7"/>
      <c r="Q8511" s="7"/>
      <c r="R8511" s="7"/>
      <c r="S8511" s="7"/>
    </row>
    <row r="8512" spans="1:19" s="8" customFormat="1" ht="11.8" x14ac:dyDescent="0.2">
      <c r="A8512" s="48"/>
      <c r="F8512" s="9"/>
      <c r="G8512" s="9"/>
      <c r="H8512" s="9"/>
      <c r="I8512" s="9"/>
      <c r="J8512" s="9"/>
      <c r="K8512" s="9"/>
      <c r="M8512" s="9"/>
      <c r="N8512" s="76"/>
      <c r="P8512" s="7"/>
      <c r="Q8512" s="7"/>
      <c r="R8512" s="7"/>
      <c r="S8512" s="7"/>
    </row>
    <row r="8513" spans="1:19" s="8" customFormat="1" ht="11.8" x14ac:dyDescent="0.2">
      <c r="A8513" s="48"/>
      <c r="F8513" s="9"/>
      <c r="G8513" s="9"/>
      <c r="H8513" s="9"/>
      <c r="I8513" s="9"/>
      <c r="J8513" s="9"/>
      <c r="K8513" s="9"/>
      <c r="M8513" s="9"/>
      <c r="N8513" s="76"/>
      <c r="P8513" s="7"/>
      <c r="Q8513" s="7"/>
      <c r="R8513" s="7"/>
      <c r="S8513" s="7"/>
    </row>
    <row r="8514" spans="1:19" s="8" customFormat="1" ht="11.8" x14ac:dyDescent="0.2">
      <c r="A8514" s="48"/>
      <c r="F8514" s="9"/>
      <c r="G8514" s="9"/>
      <c r="H8514" s="9"/>
      <c r="I8514" s="9"/>
      <c r="J8514" s="9"/>
      <c r="K8514" s="9"/>
      <c r="M8514" s="9"/>
      <c r="N8514" s="76"/>
      <c r="P8514" s="7"/>
      <c r="Q8514" s="7"/>
      <c r="R8514" s="7"/>
      <c r="S8514" s="7"/>
    </row>
    <row r="8515" spans="1:19" s="8" customFormat="1" ht="11.8" x14ac:dyDescent="0.2">
      <c r="A8515" s="48"/>
      <c r="F8515" s="9"/>
      <c r="G8515" s="9"/>
      <c r="H8515" s="9"/>
      <c r="I8515" s="9"/>
      <c r="J8515" s="9"/>
      <c r="K8515" s="9"/>
      <c r="M8515" s="9"/>
      <c r="N8515" s="76"/>
      <c r="P8515" s="7"/>
      <c r="Q8515" s="7"/>
      <c r="R8515" s="7"/>
      <c r="S8515" s="7"/>
    </row>
    <row r="8516" spans="1:19" s="8" customFormat="1" ht="11.8" x14ac:dyDescent="0.2">
      <c r="A8516" s="48"/>
      <c r="F8516" s="9"/>
      <c r="G8516" s="9"/>
      <c r="H8516" s="9"/>
      <c r="I8516" s="9"/>
      <c r="J8516" s="9"/>
      <c r="K8516" s="9"/>
      <c r="M8516" s="9"/>
      <c r="N8516" s="76"/>
      <c r="P8516" s="7"/>
      <c r="Q8516" s="7"/>
      <c r="R8516" s="7"/>
      <c r="S8516" s="7"/>
    </row>
    <row r="8517" spans="1:19" s="8" customFormat="1" ht="11.8" x14ac:dyDescent="0.2">
      <c r="A8517" s="48"/>
      <c r="F8517" s="9"/>
      <c r="G8517" s="9"/>
      <c r="H8517" s="9"/>
      <c r="I8517" s="9"/>
      <c r="J8517" s="9"/>
      <c r="K8517" s="9"/>
      <c r="M8517" s="9"/>
      <c r="N8517" s="76"/>
      <c r="P8517" s="7"/>
      <c r="Q8517" s="7"/>
      <c r="R8517" s="7"/>
      <c r="S8517" s="7"/>
    </row>
    <row r="8518" spans="1:19" s="8" customFormat="1" ht="11.8" x14ac:dyDescent="0.2">
      <c r="A8518" s="48"/>
      <c r="F8518" s="9"/>
      <c r="G8518" s="9"/>
      <c r="H8518" s="9"/>
      <c r="I8518" s="9"/>
      <c r="J8518" s="9"/>
      <c r="K8518" s="9"/>
      <c r="M8518" s="9"/>
      <c r="N8518" s="76"/>
      <c r="P8518" s="7"/>
      <c r="Q8518" s="7"/>
      <c r="R8518" s="7"/>
      <c r="S8518" s="7"/>
    </row>
    <row r="8519" spans="1:19" s="8" customFormat="1" ht="11.8" x14ac:dyDescent="0.2">
      <c r="A8519" s="48"/>
      <c r="F8519" s="9"/>
      <c r="G8519" s="9"/>
      <c r="H8519" s="9"/>
      <c r="I8519" s="9"/>
      <c r="J8519" s="9"/>
      <c r="K8519" s="9"/>
      <c r="M8519" s="9"/>
      <c r="N8519" s="76"/>
      <c r="P8519" s="7"/>
      <c r="Q8519" s="7"/>
      <c r="R8519" s="7"/>
      <c r="S8519" s="7"/>
    </row>
    <row r="8520" spans="1:19" s="8" customFormat="1" ht="11.8" x14ac:dyDescent="0.2">
      <c r="A8520" s="48"/>
      <c r="F8520" s="9"/>
      <c r="G8520" s="9"/>
      <c r="H8520" s="9"/>
      <c r="I8520" s="9"/>
      <c r="J8520" s="9"/>
      <c r="K8520" s="9"/>
      <c r="M8520" s="9"/>
      <c r="N8520" s="76"/>
      <c r="P8520" s="7"/>
      <c r="Q8520" s="7"/>
      <c r="R8520" s="7"/>
      <c r="S8520" s="7"/>
    </row>
    <row r="8521" spans="1:19" s="8" customFormat="1" ht="11.8" x14ac:dyDescent="0.2">
      <c r="A8521" s="48"/>
      <c r="F8521" s="9"/>
      <c r="G8521" s="9"/>
      <c r="H8521" s="9"/>
      <c r="I8521" s="9"/>
      <c r="J8521" s="9"/>
      <c r="K8521" s="9"/>
      <c r="M8521" s="9"/>
      <c r="N8521" s="76"/>
      <c r="P8521" s="7"/>
      <c r="Q8521" s="7"/>
      <c r="R8521" s="7"/>
      <c r="S8521" s="7"/>
    </row>
    <row r="8522" spans="1:19" s="8" customFormat="1" ht="11.8" x14ac:dyDescent="0.2">
      <c r="A8522" s="48"/>
      <c r="F8522" s="9"/>
      <c r="G8522" s="9"/>
      <c r="H8522" s="9"/>
      <c r="I8522" s="9"/>
      <c r="J8522" s="9"/>
      <c r="K8522" s="9"/>
      <c r="M8522" s="9"/>
      <c r="N8522" s="76"/>
      <c r="P8522" s="7"/>
      <c r="Q8522" s="7"/>
      <c r="R8522" s="7"/>
      <c r="S8522" s="7"/>
    </row>
    <row r="8523" spans="1:19" s="8" customFormat="1" ht="11.8" x14ac:dyDescent="0.2">
      <c r="A8523" s="48"/>
      <c r="F8523" s="9"/>
      <c r="G8523" s="9"/>
      <c r="H8523" s="9"/>
      <c r="I8523" s="9"/>
      <c r="J8523" s="9"/>
      <c r="K8523" s="9"/>
      <c r="M8523" s="9"/>
      <c r="N8523" s="76"/>
      <c r="P8523" s="7"/>
      <c r="Q8523" s="7"/>
      <c r="R8523" s="7"/>
      <c r="S8523" s="7"/>
    </row>
    <row r="8524" spans="1:19" s="8" customFormat="1" ht="11.8" x14ac:dyDescent="0.2">
      <c r="A8524" s="48"/>
      <c r="F8524" s="9"/>
      <c r="G8524" s="9"/>
      <c r="H8524" s="9"/>
      <c r="I8524" s="9"/>
      <c r="J8524" s="9"/>
      <c r="K8524" s="9"/>
      <c r="M8524" s="9"/>
      <c r="N8524" s="76"/>
      <c r="P8524" s="7"/>
      <c r="Q8524" s="7"/>
      <c r="R8524" s="7"/>
      <c r="S8524" s="7"/>
    </row>
    <row r="8525" spans="1:19" s="8" customFormat="1" ht="11.8" x14ac:dyDescent="0.2">
      <c r="A8525" s="48"/>
      <c r="F8525" s="9"/>
      <c r="G8525" s="9"/>
      <c r="H8525" s="9"/>
      <c r="I8525" s="9"/>
      <c r="J8525" s="9"/>
      <c r="K8525" s="9"/>
      <c r="M8525" s="9"/>
      <c r="N8525" s="76"/>
      <c r="P8525" s="7"/>
      <c r="Q8525" s="7"/>
      <c r="R8525" s="7"/>
      <c r="S8525" s="7"/>
    </row>
    <row r="8526" spans="1:19" s="8" customFormat="1" ht="11.8" x14ac:dyDescent="0.2">
      <c r="A8526" s="48"/>
      <c r="F8526" s="9"/>
      <c r="G8526" s="9"/>
      <c r="H8526" s="9"/>
      <c r="I8526" s="9"/>
      <c r="J8526" s="9"/>
      <c r="K8526" s="9"/>
      <c r="M8526" s="9"/>
      <c r="N8526" s="76"/>
      <c r="P8526" s="7"/>
      <c r="Q8526" s="7"/>
      <c r="R8526" s="7"/>
      <c r="S8526" s="7"/>
    </row>
    <row r="8527" spans="1:19" s="8" customFormat="1" ht="11.8" x14ac:dyDescent="0.2">
      <c r="A8527" s="48"/>
      <c r="F8527" s="9"/>
      <c r="G8527" s="9"/>
      <c r="H8527" s="9"/>
      <c r="I8527" s="9"/>
      <c r="J8527" s="9"/>
      <c r="K8527" s="9"/>
      <c r="M8527" s="9"/>
      <c r="N8527" s="76"/>
      <c r="P8527" s="7"/>
      <c r="Q8527" s="7"/>
      <c r="R8527" s="7"/>
      <c r="S8527" s="7"/>
    </row>
    <row r="8528" spans="1:19" s="8" customFormat="1" ht="11.8" x14ac:dyDescent="0.2">
      <c r="A8528" s="48"/>
      <c r="F8528" s="9"/>
      <c r="G8528" s="9"/>
      <c r="H8528" s="9"/>
      <c r="I8528" s="9"/>
      <c r="J8528" s="9"/>
      <c r="K8528" s="9"/>
      <c r="M8528" s="9"/>
      <c r="N8528" s="76"/>
      <c r="P8528" s="7"/>
      <c r="Q8528" s="7"/>
      <c r="R8528" s="7"/>
      <c r="S8528" s="7"/>
    </row>
    <row r="8529" spans="1:19" s="8" customFormat="1" ht="11.8" x14ac:dyDescent="0.2">
      <c r="A8529" s="48"/>
      <c r="F8529" s="9"/>
      <c r="G8529" s="9"/>
      <c r="H8529" s="9"/>
      <c r="I8529" s="9"/>
      <c r="J8529" s="9"/>
      <c r="K8529" s="9"/>
      <c r="M8529" s="9"/>
      <c r="N8529" s="76"/>
      <c r="P8529" s="7"/>
      <c r="Q8529" s="7"/>
      <c r="R8529" s="7"/>
      <c r="S8529" s="7"/>
    </row>
    <row r="8530" spans="1:19" s="8" customFormat="1" ht="11.8" x14ac:dyDescent="0.2">
      <c r="A8530" s="48"/>
      <c r="F8530" s="9"/>
      <c r="G8530" s="9"/>
      <c r="H8530" s="9"/>
      <c r="I8530" s="9"/>
      <c r="J8530" s="9"/>
      <c r="K8530" s="9"/>
      <c r="M8530" s="9"/>
      <c r="N8530" s="76"/>
      <c r="P8530" s="7"/>
      <c r="Q8530" s="7"/>
      <c r="R8530" s="7"/>
      <c r="S8530" s="7"/>
    </row>
    <row r="8531" spans="1:19" s="8" customFormat="1" ht="11.8" x14ac:dyDescent="0.2">
      <c r="A8531" s="48"/>
      <c r="F8531" s="9"/>
      <c r="G8531" s="9"/>
      <c r="H8531" s="9"/>
      <c r="I8531" s="9"/>
      <c r="J8531" s="9"/>
      <c r="K8531" s="9"/>
      <c r="M8531" s="9"/>
      <c r="N8531" s="76"/>
      <c r="P8531" s="7"/>
      <c r="Q8531" s="7"/>
      <c r="R8531" s="7"/>
      <c r="S8531" s="7"/>
    </row>
    <row r="8532" spans="1:19" s="8" customFormat="1" ht="11.8" x14ac:dyDescent="0.2">
      <c r="A8532" s="48"/>
      <c r="F8532" s="9"/>
      <c r="G8532" s="9"/>
      <c r="H8532" s="9"/>
      <c r="I8532" s="9"/>
      <c r="J8532" s="9"/>
      <c r="K8532" s="9"/>
      <c r="M8532" s="9"/>
      <c r="N8532" s="76"/>
      <c r="P8532" s="7"/>
      <c r="Q8532" s="7"/>
      <c r="R8532" s="7"/>
      <c r="S8532" s="7"/>
    </row>
    <row r="8533" spans="1:19" s="8" customFormat="1" ht="11.8" x14ac:dyDescent="0.2">
      <c r="A8533" s="48"/>
      <c r="F8533" s="9"/>
      <c r="G8533" s="9"/>
      <c r="H8533" s="9"/>
      <c r="I8533" s="9"/>
      <c r="J8533" s="9"/>
      <c r="K8533" s="9"/>
      <c r="M8533" s="9"/>
      <c r="N8533" s="76"/>
      <c r="P8533" s="7"/>
      <c r="Q8533" s="7"/>
      <c r="R8533" s="7"/>
      <c r="S8533" s="7"/>
    </row>
    <row r="8534" spans="1:19" s="8" customFormat="1" ht="11.8" x14ac:dyDescent="0.2">
      <c r="A8534" s="48"/>
      <c r="F8534" s="9"/>
      <c r="G8534" s="9"/>
      <c r="H8534" s="9"/>
      <c r="I8534" s="9"/>
      <c r="J8534" s="9"/>
      <c r="K8534" s="9"/>
      <c r="M8534" s="9"/>
      <c r="N8534" s="76"/>
      <c r="P8534" s="7"/>
      <c r="Q8534" s="7"/>
      <c r="R8534" s="7"/>
      <c r="S8534" s="7"/>
    </row>
    <row r="8535" spans="1:19" s="8" customFormat="1" ht="11.8" x14ac:dyDescent="0.2">
      <c r="A8535" s="48"/>
      <c r="F8535" s="9"/>
      <c r="G8535" s="9"/>
      <c r="H8535" s="9"/>
      <c r="I8535" s="9"/>
      <c r="J8535" s="9"/>
      <c r="K8535" s="9"/>
      <c r="M8535" s="9"/>
      <c r="N8535" s="76"/>
      <c r="P8535" s="7"/>
      <c r="Q8535" s="7"/>
      <c r="R8535" s="7"/>
      <c r="S8535" s="7"/>
    </row>
    <row r="8536" spans="1:19" s="8" customFormat="1" ht="11.8" x14ac:dyDescent="0.2">
      <c r="A8536" s="48"/>
      <c r="F8536" s="9"/>
      <c r="G8536" s="9"/>
      <c r="H8536" s="9"/>
      <c r="I8536" s="9"/>
      <c r="J8536" s="9"/>
      <c r="K8536" s="9"/>
      <c r="M8536" s="9"/>
      <c r="N8536" s="76"/>
      <c r="P8536" s="7"/>
      <c r="Q8536" s="7"/>
      <c r="R8536" s="7"/>
      <c r="S8536" s="7"/>
    </row>
    <row r="8537" spans="1:19" s="8" customFormat="1" ht="11.8" x14ac:dyDescent="0.2">
      <c r="A8537" s="48"/>
      <c r="F8537" s="9"/>
      <c r="G8537" s="9"/>
      <c r="H8537" s="9"/>
      <c r="I8537" s="9"/>
      <c r="J8537" s="9"/>
      <c r="K8537" s="9"/>
      <c r="M8537" s="9"/>
      <c r="N8537" s="76"/>
      <c r="P8537" s="7"/>
      <c r="Q8537" s="7"/>
      <c r="R8537" s="7"/>
      <c r="S8537" s="7"/>
    </row>
    <row r="8538" spans="1:19" s="8" customFormat="1" ht="11.8" x14ac:dyDescent="0.2">
      <c r="A8538" s="48"/>
      <c r="F8538" s="9"/>
      <c r="G8538" s="9"/>
      <c r="H8538" s="9"/>
      <c r="I8538" s="9"/>
      <c r="J8538" s="9"/>
      <c r="K8538" s="9"/>
      <c r="M8538" s="9"/>
      <c r="N8538" s="76"/>
      <c r="P8538" s="7"/>
      <c r="Q8538" s="7"/>
      <c r="R8538" s="7"/>
      <c r="S8538" s="7"/>
    </row>
    <row r="8539" spans="1:19" s="8" customFormat="1" ht="11.8" x14ac:dyDescent="0.2">
      <c r="A8539" s="48"/>
      <c r="F8539" s="9"/>
      <c r="G8539" s="9"/>
      <c r="H8539" s="9"/>
      <c r="I8539" s="9"/>
      <c r="J8539" s="9"/>
      <c r="K8539" s="9"/>
      <c r="M8539" s="9"/>
      <c r="N8539" s="76"/>
      <c r="P8539" s="7"/>
      <c r="Q8539" s="7"/>
      <c r="R8539" s="7"/>
      <c r="S8539" s="7"/>
    </row>
    <row r="8540" spans="1:19" s="8" customFormat="1" ht="11.8" x14ac:dyDescent="0.2">
      <c r="A8540" s="48"/>
      <c r="F8540" s="9"/>
      <c r="G8540" s="9"/>
      <c r="H8540" s="9"/>
      <c r="I8540" s="9"/>
      <c r="J8540" s="9"/>
      <c r="K8540" s="9"/>
      <c r="M8540" s="9"/>
      <c r="N8540" s="76"/>
      <c r="P8540" s="7"/>
      <c r="Q8540" s="7"/>
      <c r="R8540" s="7"/>
      <c r="S8540" s="7"/>
    </row>
    <row r="8541" spans="1:19" s="8" customFormat="1" ht="11.8" x14ac:dyDescent="0.2">
      <c r="A8541" s="48"/>
      <c r="F8541" s="9"/>
      <c r="G8541" s="9"/>
      <c r="H8541" s="9"/>
      <c r="I8541" s="9"/>
      <c r="J8541" s="9"/>
      <c r="K8541" s="9"/>
      <c r="M8541" s="9"/>
      <c r="N8541" s="76"/>
      <c r="P8541" s="7"/>
      <c r="Q8541" s="7"/>
      <c r="R8541" s="7"/>
      <c r="S8541" s="7"/>
    </row>
    <row r="8542" spans="1:19" s="8" customFormat="1" ht="11.8" x14ac:dyDescent="0.2">
      <c r="A8542" s="48"/>
      <c r="F8542" s="9"/>
      <c r="G8542" s="9"/>
      <c r="H8542" s="9"/>
      <c r="I8542" s="9"/>
      <c r="J8542" s="9"/>
      <c r="K8542" s="9"/>
      <c r="M8542" s="9"/>
      <c r="N8542" s="76"/>
      <c r="P8542" s="7"/>
      <c r="Q8542" s="7"/>
      <c r="R8542" s="7"/>
      <c r="S8542" s="7"/>
    </row>
    <row r="8543" spans="1:19" s="8" customFormat="1" ht="11.8" x14ac:dyDescent="0.2">
      <c r="A8543" s="48"/>
      <c r="F8543" s="9"/>
      <c r="G8543" s="9"/>
      <c r="H8543" s="9"/>
      <c r="I8543" s="9"/>
      <c r="J8543" s="9"/>
      <c r="K8543" s="9"/>
      <c r="M8543" s="9"/>
      <c r="N8543" s="76"/>
      <c r="P8543" s="7"/>
      <c r="Q8543" s="7"/>
      <c r="R8543" s="7"/>
      <c r="S8543" s="7"/>
    </row>
    <row r="8544" spans="1:19" s="8" customFormat="1" ht="11.8" x14ac:dyDescent="0.2">
      <c r="A8544" s="48"/>
      <c r="F8544" s="9"/>
      <c r="G8544" s="9"/>
      <c r="H8544" s="9"/>
      <c r="I8544" s="9"/>
      <c r="J8544" s="9"/>
      <c r="K8544" s="9"/>
      <c r="M8544" s="9"/>
      <c r="N8544" s="76"/>
      <c r="P8544" s="7"/>
      <c r="Q8544" s="7"/>
      <c r="R8544" s="7"/>
      <c r="S8544" s="7"/>
    </row>
    <row r="8545" spans="1:19" s="8" customFormat="1" ht="11.8" x14ac:dyDescent="0.2">
      <c r="A8545" s="48"/>
      <c r="F8545" s="9"/>
      <c r="G8545" s="9"/>
      <c r="H8545" s="9"/>
      <c r="I8545" s="9"/>
      <c r="J8545" s="9"/>
      <c r="K8545" s="9"/>
      <c r="M8545" s="9"/>
      <c r="N8545" s="76"/>
      <c r="P8545" s="7"/>
      <c r="Q8545" s="7"/>
      <c r="R8545" s="7"/>
      <c r="S8545" s="7"/>
    </row>
    <row r="8546" spans="1:19" s="8" customFormat="1" ht="11.8" x14ac:dyDescent="0.2">
      <c r="A8546" s="48"/>
      <c r="F8546" s="9"/>
      <c r="G8546" s="9"/>
      <c r="H8546" s="9"/>
      <c r="I8546" s="9"/>
      <c r="J8546" s="9"/>
      <c r="K8546" s="9"/>
      <c r="M8546" s="9"/>
      <c r="N8546" s="76"/>
      <c r="P8546" s="7"/>
      <c r="Q8546" s="7"/>
      <c r="R8546" s="7"/>
      <c r="S8546" s="7"/>
    </row>
    <row r="8547" spans="1:19" s="8" customFormat="1" ht="11.8" x14ac:dyDescent="0.2">
      <c r="A8547" s="48"/>
      <c r="F8547" s="9"/>
      <c r="G8547" s="9"/>
      <c r="H8547" s="9"/>
      <c r="I8547" s="9"/>
      <c r="J8547" s="9"/>
      <c r="K8547" s="9"/>
      <c r="M8547" s="9"/>
      <c r="N8547" s="76"/>
      <c r="P8547" s="7"/>
      <c r="Q8547" s="7"/>
      <c r="R8547" s="7"/>
      <c r="S8547" s="7"/>
    </row>
    <row r="8548" spans="1:19" s="8" customFormat="1" ht="11.8" x14ac:dyDescent="0.2">
      <c r="A8548" s="48"/>
      <c r="F8548" s="9"/>
      <c r="G8548" s="9"/>
      <c r="H8548" s="9"/>
      <c r="I8548" s="9"/>
      <c r="J8548" s="9"/>
      <c r="K8548" s="9"/>
      <c r="M8548" s="9"/>
      <c r="N8548" s="76"/>
      <c r="P8548" s="7"/>
      <c r="Q8548" s="7"/>
      <c r="R8548" s="7"/>
      <c r="S8548" s="7"/>
    </row>
    <row r="8549" spans="1:19" s="8" customFormat="1" ht="11.8" x14ac:dyDescent="0.2">
      <c r="A8549" s="48"/>
      <c r="F8549" s="9"/>
      <c r="G8549" s="9"/>
      <c r="H8549" s="9"/>
      <c r="I8549" s="9"/>
      <c r="J8549" s="9"/>
      <c r="K8549" s="9"/>
      <c r="M8549" s="9"/>
      <c r="N8549" s="76"/>
      <c r="P8549" s="7"/>
      <c r="Q8549" s="7"/>
      <c r="R8549" s="7"/>
      <c r="S8549" s="7"/>
    </row>
    <row r="8550" spans="1:19" s="8" customFormat="1" ht="11.8" x14ac:dyDescent="0.2">
      <c r="A8550" s="48"/>
      <c r="F8550" s="9"/>
      <c r="G8550" s="9"/>
      <c r="H8550" s="9"/>
      <c r="I8550" s="9"/>
      <c r="J8550" s="9"/>
      <c r="K8550" s="9"/>
      <c r="M8550" s="9"/>
      <c r="N8550" s="76"/>
      <c r="P8550" s="7"/>
      <c r="Q8550" s="7"/>
      <c r="R8550" s="7"/>
      <c r="S8550" s="7"/>
    </row>
    <row r="8551" spans="1:19" s="8" customFormat="1" ht="11.8" x14ac:dyDescent="0.2">
      <c r="A8551" s="48"/>
      <c r="F8551" s="9"/>
      <c r="G8551" s="9"/>
      <c r="H8551" s="9"/>
      <c r="I8551" s="9"/>
      <c r="J8551" s="9"/>
      <c r="K8551" s="9"/>
      <c r="M8551" s="9"/>
      <c r="N8551" s="76"/>
      <c r="P8551" s="7"/>
      <c r="Q8551" s="7"/>
      <c r="R8551" s="7"/>
      <c r="S8551" s="7"/>
    </row>
    <row r="8552" spans="1:19" s="8" customFormat="1" ht="11.8" x14ac:dyDescent="0.2">
      <c r="A8552" s="48"/>
      <c r="F8552" s="9"/>
      <c r="G8552" s="9"/>
      <c r="H8552" s="9"/>
      <c r="I8552" s="9"/>
      <c r="J8552" s="9"/>
      <c r="K8552" s="9"/>
      <c r="M8552" s="9"/>
      <c r="N8552" s="76"/>
      <c r="P8552" s="7"/>
      <c r="Q8552" s="7"/>
      <c r="R8552" s="7"/>
      <c r="S8552" s="7"/>
    </row>
    <row r="8553" spans="1:19" s="8" customFormat="1" ht="11.8" x14ac:dyDescent="0.2">
      <c r="A8553" s="48"/>
      <c r="F8553" s="9"/>
      <c r="G8553" s="9"/>
      <c r="H8553" s="9"/>
      <c r="I8553" s="9"/>
      <c r="J8553" s="9"/>
      <c r="K8553" s="9"/>
      <c r="M8553" s="9"/>
      <c r="N8553" s="76"/>
      <c r="P8553" s="7"/>
      <c r="Q8553" s="7"/>
      <c r="R8553" s="7"/>
      <c r="S8553" s="7"/>
    </row>
    <row r="8554" spans="1:19" s="8" customFormat="1" ht="11.8" x14ac:dyDescent="0.2">
      <c r="A8554" s="48"/>
      <c r="F8554" s="9"/>
      <c r="G8554" s="9"/>
      <c r="H8554" s="9"/>
      <c r="I8554" s="9"/>
      <c r="J8554" s="9"/>
      <c r="K8554" s="9"/>
      <c r="M8554" s="9"/>
      <c r="N8554" s="76"/>
      <c r="P8554" s="7"/>
      <c r="Q8554" s="7"/>
      <c r="R8554" s="7"/>
      <c r="S8554" s="7"/>
    </row>
    <row r="8555" spans="1:19" s="8" customFormat="1" ht="11.8" x14ac:dyDescent="0.2">
      <c r="A8555" s="48"/>
      <c r="F8555" s="9"/>
      <c r="G8555" s="9"/>
      <c r="H8555" s="9"/>
      <c r="I8555" s="9"/>
      <c r="J8555" s="9"/>
      <c r="K8555" s="9"/>
      <c r="M8555" s="9"/>
      <c r="N8555" s="76"/>
      <c r="P8555" s="7"/>
      <c r="Q8555" s="7"/>
      <c r="R8555" s="7"/>
      <c r="S8555" s="7"/>
    </row>
    <row r="8556" spans="1:19" s="8" customFormat="1" ht="11.8" x14ac:dyDescent="0.2">
      <c r="A8556" s="48"/>
      <c r="F8556" s="9"/>
      <c r="G8556" s="9"/>
      <c r="H8556" s="9"/>
      <c r="I8556" s="9"/>
      <c r="J8556" s="9"/>
      <c r="K8556" s="9"/>
      <c r="M8556" s="9"/>
      <c r="N8556" s="76"/>
      <c r="P8556" s="7"/>
      <c r="Q8556" s="7"/>
      <c r="R8556" s="7"/>
      <c r="S8556" s="7"/>
    </row>
    <row r="8557" spans="1:19" s="8" customFormat="1" ht="11.8" x14ac:dyDescent="0.2">
      <c r="A8557" s="48"/>
      <c r="F8557" s="9"/>
      <c r="G8557" s="9"/>
      <c r="H8557" s="9"/>
      <c r="I8557" s="9"/>
      <c r="J8557" s="9"/>
      <c r="K8557" s="9"/>
      <c r="M8557" s="9"/>
      <c r="N8557" s="76"/>
      <c r="P8557" s="7"/>
      <c r="Q8557" s="7"/>
      <c r="R8557" s="7"/>
      <c r="S8557" s="7"/>
    </row>
    <row r="8558" spans="1:19" s="8" customFormat="1" ht="11.8" x14ac:dyDescent="0.2">
      <c r="A8558" s="48"/>
      <c r="F8558" s="9"/>
      <c r="G8558" s="9"/>
      <c r="H8558" s="9"/>
      <c r="I8558" s="9"/>
      <c r="J8558" s="9"/>
      <c r="K8558" s="9"/>
      <c r="M8558" s="9"/>
      <c r="N8558" s="76"/>
      <c r="P8558" s="7"/>
      <c r="Q8558" s="7"/>
      <c r="R8558" s="7"/>
      <c r="S8558" s="7"/>
    </row>
    <row r="8559" spans="1:19" s="8" customFormat="1" ht="11.8" x14ac:dyDescent="0.2">
      <c r="A8559" s="48"/>
      <c r="F8559" s="9"/>
      <c r="G8559" s="9"/>
      <c r="H8559" s="9"/>
      <c r="I8559" s="9"/>
      <c r="J8559" s="9"/>
      <c r="K8559" s="9"/>
      <c r="M8559" s="9"/>
      <c r="N8559" s="76"/>
      <c r="P8559" s="7"/>
      <c r="Q8559" s="7"/>
      <c r="R8559" s="7"/>
      <c r="S8559" s="7"/>
    </row>
    <row r="8560" spans="1:19" s="8" customFormat="1" ht="11.8" x14ac:dyDescent="0.2">
      <c r="A8560" s="48"/>
      <c r="F8560" s="9"/>
      <c r="G8560" s="9"/>
      <c r="H8560" s="9"/>
      <c r="I8560" s="9"/>
      <c r="J8560" s="9"/>
      <c r="K8560" s="9"/>
      <c r="M8560" s="9"/>
      <c r="N8560" s="76"/>
      <c r="P8560" s="7"/>
      <c r="Q8560" s="7"/>
      <c r="R8560" s="7"/>
      <c r="S8560" s="7"/>
    </row>
    <row r="8561" spans="1:19" s="8" customFormat="1" ht="11.8" x14ac:dyDescent="0.2">
      <c r="A8561" s="48"/>
      <c r="F8561" s="9"/>
      <c r="G8561" s="9"/>
      <c r="H8561" s="9"/>
      <c r="I8561" s="9"/>
      <c r="J8561" s="9"/>
      <c r="K8561" s="9"/>
      <c r="M8561" s="9"/>
      <c r="N8561" s="76"/>
      <c r="P8561" s="7"/>
      <c r="Q8561" s="7"/>
      <c r="R8561" s="7"/>
      <c r="S8561" s="7"/>
    </row>
    <row r="8562" spans="1:19" s="8" customFormat="1" ht="11.8" x14ac:dyDescent="0.2">
      <c r="A8562" s="48"/>
      <c r="F8562" s="9"/>
      <c r="G8562" s="9"/>
      <c r="H8562" s="9"/>
      <c r="I8562" s="9"/>
      <c r="J8562" s="9"/>
      <c r="K8562" s="9"/>
      <c r="M8562" s="9"/>
      <c r="N8562" s="76"/>
      <c r="P8562" s="7"/>
      <c r="Q8562" s="7"/>
      <c r="R8562" s="7"/>
      <c r="S8562" s="7"/>
    </row>
    <row r="8563" spans="1:19" s="8" customFormat="1" ht="11.8" x14ac:dyDescent="0.2">
      <c r="A8563" s="48"/>
      <c r="F8563" s="9"/>
      <c r="G8563" s="9"/>
      <c r="H8563" s="9"/>
      <c r="I8563" s="9"/>
      <c r="J8563" s="9"/>
      <c r="K8563" s="9"/>
      <c r="M8563" s="9"/>
      <c r="N8563" s="76"/>
      <c r="P8563" s="7"/>
      <c r="Q8563" s="7"/>
      <c r="R8563" s="7"/>
      <c r="S8563" s="7"/>
    </row>
    <row r="8564" spans="1:19" s="8" customFormat="1" ht="11.8" x14ac:dyDescent="0.2">
      <c r="A8564" s="48"/>
      <c r="F8564" s="9"/>
      <c r="G8564" s="9"/>
      <c r="H8564" s="9"/>
      <c r="I8564" s="9"/>
      <c r="J8564" s="9"/>
      <c r="K8564" s="9"/>
      <c r="M8564" s="9"/>
      <c r="N8564" s="76"/>
      <c r="P8564" s="7"/>
      <c r="Q8564" s="7"/>
      <c r="R8564" s="7"/>
      <c r="S8564" s="7"/>
    </row>
    <row r="8565" spans="1:19" s="8" customFormat="1" ht="11.8" x14ac:dyDescent="0.2">
      <c r="A8565" s="48"/>
      <c r="F8565" s="9"/>
      <c r="G8565" s="9"/>
      <c r="H8565" s="9"/>
      <c r="I8565" s="9"/>
      <c r="J8565" s="9"/>
      <c r="K8565" s="9"/>
      <c r="M8565" s="9"/>
      <c r="N8565" s="76"/>
      <c r="P8565" s="7"/>
      <c r="Q8565" s="7"/>
      <c r="R8565" s="7"/>
      <c r="S8565" s="7"/>
    </row>
    <row r="8566" spans="1:19" s="8" customFormat="1" ht="11.8" x14ac:dyDescent="0.2">
      <c r="A8566" s="48"/>
      <c r="F8566" s="9"/>
      <c r="G8566" s="9"/>
      <c r="H8566" s="9"/>
      <c r="I8566" s="9"/>
      <c r="J8566" s="9"/>
      <c r="K8566" s="9"/>
      <c r="M8566" s="9"/>
      <c r="N8566" s="76"/>
      <c r="P8566" s="7"/>
      <c r="Q8566" s="7"/>
      <c r="R8566" s="7"/>
      <c r="S8566" s="7"/>
    </row>
    <row r="8567" spans="1:19" s="8" customFormat="1" ht="11.8" x14ac:dyDescent="0.2">
      <c r="A8567" s="48"/>
      <c r="F8567" s="9"/>
      <c r="G8567" s="9"/>
      <c r="H8567" s="9"/>
      <c r="I8567" s="9"/>
      <c r="J8567" s="9"/>
      <c r="K8567" s="9"/>
      <c r="M8567" s="9"/>
      <c r="N8567" s="76"/>
      <c r="P8567" s="7"/>
      <c r="Q8567" s="7"/>
      <c r="R8567" s="7"/>
      <c r="S8567" s="7"/>
    </row>
    <row r="8568" spans="1:19" s="8" customFormat="1" ht="11.8" x14ac:dyDescent="0.2">
      <c r="A8568" s="48"/>
      <c r="F8568" s="9"/>
      <c r="G8568" s="9"/>
      <c r="H8568" s="9"/>
      <c r="I8568" s="9"/>
      <c r="J8568" s="9"/>
      <c r="K8568" s="9"/>
      <c r="M8568" s="9"/>
      <c r="N8568" s="76"/>
      <c r="P8568" s="7"/>
      <c r="Q8568" s="7"/>
      <c r="R8568" s="7"/>
      <c r="S8568" s="7"/>
    </row>
    <row r="8569" spans="1:19" s="8" customFormat="1" ht="11.8" x14ac:dyDescent="0.2">
      <c r="A8569" s="48"/>
      <c r="F8569" s="9"/>
      <c r="G8569" s="9"/>
      <c r="H8569" s="9"/>
      <c r="I8569" s="9"/>
      <c r="J8569" s="9"/>
      <c r="K8569" s="9"/>
      <c r="M8569" s="9"/>
      <c r="N8569" s="76"/>
      <c r="P8569" s="7"/>
      <c r="Q8569" s="7"/>
      <c r="R8569" s="7"/>
      <c r="S8569" s="7"/>
    </row>
    <row r="8570" spans="1:19" s="8" customFormat="1" ht="11.8" x14ac:dyDescent="0.2">
      <c r="A8570" s="48"/>
      <c r="F8570" s="9"/>
      <c r="G8570" s="9"/>
      <c r="H8570" s="9"/>
      <c r="I8570" s="9"/>
      <c r="J8570" s="9"/>
      <c r="K8570" s="9"/>
      <c r="M8570" s="9"/>
      <c r="N8570" s="76"/>
      <c r="P8570" s="7"/>
      <c r="Q8570" s="7"/>
      <c r="R8570" s="7"/>
      <c r="S8570" s="7"/>
    </row>
    <row r="8571" spans="1:19" s="8" customFormat="1" ht="11.8" x14ac:dyDescent="0.2">
      <c r="A8571" s="48"/>
      <c r="F8571" s="9"/>
      <c r="G8571" s="9"/>
      <c r="H8571" s="9"/>
      <c r="I8571" s="9"/>
      <c r="J8571" s="9"/>
      <c r="K8571" s="9"/>
      <c r="M8571" s="9"/>
      <c r="N8571" s="76"/>
      <c r="P8571" s="7"/>
      <c r="Q8571" s="7"/>
      <c r="R8571" s="7"/>
      <c r="S8571" s="7"/>
    </row>
    <row r="8572" spans="1:19" s="8" customFormat="1" ht="11.8" x14ac:dyDescent="0.2">
      <c r="A8572" s="48"/>
      <c r="F8572" s="9"/>
      <c r="G8572" s="9"/>
      <c r="H8572" s="9"/>
      <c r="I8572" s="9"/>
      <c r="J8572" s="9"/>
      <c r="K8572" s="9"/>
      <c r="M8572" s="9"/>
      <c r="N8572" s="76"/>
      <c r="P8572" s="7"/>
      <c r="Q8572" s="7"/>
      <c r="R8572" s="7"/>
      <c r="S8572" s="7"/>
    </row>
    <row r="8573" spans="1:19" s="8" customFormat="1" ht="11.8" x14ac:dyDescent="0.2">
      <c r="A8573" s="48"/>
      <c r="F8573" s="9"/>
      <c r="G8573" s="9"/>
      <c r="H8573" s="9"/>
      <c r="I8573" s="9"/>
      <c r="J8573" s="9"/>
      <c r="K8573" s="9"/>
      <c r="M8573" s="9"/>
      <c r="N8573" s="76"/>
      <c r="P8573" s="7"/>
      <c r="Q8573" s="7"/>
      <c r="R8573" s="7"/>
      <c r="S8573" s="7"/>
    </row>
    <row r="8574" spans="1:19" s="8" customFormat="1" ht="11.8" x14ac:dyDescent="0.2">
      <c r="A8574" s="48"/>
      <c r="F8574" s="9"/>
      <c r="G8574" s="9"/>
      <c r="H8574" s="9"/>
      <c r="I8574" s="9"/>
      <c r="J8574" s="9"/>
      <c r="K8574" s="9"/>
      <c r="M8574" s="9"/>
      <c r="N8574" s="76"/>
      <c r="P8574" s="7"/>
      <c r="Q8574" s="7"/>
      <c r="R8574" s="7"/>
      <c r="S8574" s="7"/>
    </row>
    <row r="8575" spans="1:19" s="8" customFormat="1" ht="11.8" x14ac:dyDescent="0.2">
      <c r="A8575" s="48"/>
      <c r="F8575" s="9"/>
      <c r="G8575" s="9"/>
      <c r="H8575" s="9"/>
      <c r="I8575" s="9"/>
      <c r="J8575" s="9"/>
      <c r="K8575" s="9"/>
      <c r="M8575" s="9"/>
      <c r="N8575" s="76"/>
      <c r="P8575" s="7"/>
      <c r="Q8575" s="7"/>
      <c r="R8575" s="7"/>
      <c r="S8575" s="7"/>
    </row>
    <row r="8576" spans="1:19" s="8" customFormat="1" ht="11.8" x14ac:dyDescent="0.2">
      <c r="A8576" s="48"/>
      <c r="F8576" s="9"/>
      <c r="G8576" s="9"/>
      <c r="H8576" s="9"/>
      <c r="I8576" s="9"/>
      <c r="J8576" s="9"/>
      <c r="K8576" s="9"/>
      <c r="M8576" s="9"/>
      <c r="N8576" s="76"/>
      <c r="P8576" s="7"/>
      <c r="Q8576" s="7"/>
      <c r="R8576" s="7"/>
      <c r="S8576" s="7"/>
    </row>
    <row r="8577" spans="1:19" s="8" customFormat="1" ht="11.8" x14ac:dyDescent="0.2">
      <c r="A8577" s="48"/>
      <c r="F8577" s="9"/>
      <c r="G8577" s="9"/>
      <c r="H8577" s="9"/>
      <c r="I8577" s="9"/>
      <c r="J8577" s="9"/>
      <c r="K8577" s="9"/>
      <c r="M8577" s="9"/>
      <c r="N8577" s="76"/>
      <c r="P8577" s="7"/>
      <c r="Q8577" s="7"/>
      <c r="R8577" s="7"/>
      <c r="S8577" s="7"/>
    </row>
    <row r="8578" spans="1:19" s="8" customFormat="1" ht="11.8" x14ac:dyDescent="0.2">
      <c r="A8578" s="48"/>
      <c r="F8578" s="9"/>
      <c r="G8578" s="9"/>
      <c r="H8578" s="9"/>
      <c r="I8578" s="9"/>
      <c r="J8578" s="9"/>
      <c r="K8578" s="9"/>
      <c r="M8578" s="9"/>
      <c r="N8578" s="76"/>
      <c r="P8578" s="7"/>
      <c r="Q8578" s="7"/>
      <c r="R8578" s="7"/>
      <c r="S8578" s="7"/>
    </row>
    <row r="8579" spans="1:19" s="8" customFormat="1" ht="11.8" x14ac:dyDescent="0.2">
      <c r="A8579" s="48"/>
      <c r="F8579" s="9"/>
      <c r="G8579" s="9"/>
      <c r="H8579" s="9"/>
      <c r="I8579" s="9"/>
      <c r="J8579" s="9"/>
      <c r="K8579" s="9"/>
      <c r="M8579" s="9"/>
      <c r="N8579" s="76"/>
      <c r="P8579" s="7"/>
      <c r="Q8579" s="7"/>
      <c r="R8579" s="7"/>
      <c r="S8579" s="7"/>
    </row>
    <row r="8580" spans="1:19" s="8" customFormat="1" ht="11.8" x14ac:dyDescent="0.2">
      <c r="A8580" s="48"/>
      <c r="F8580" s="9"/>
      <c r="G8580" s="9"/>
      <c r="H8580" s="9"/>
      <c r="I8580" s="9"/>
      <c r="J8580" s="9"/>
      <c r="K8580" s="9"/>
      <c r="M8580" s="9"/>
      <c r="N8580" s="76"/>
      <c r="P8580" s="7"/>
      <c r="Q8580" s="7"/>
      <c r="R8580" s="7"/>
      <c r="S8580" s="7"/>
    </row>
    <row r="8581" spans="1:19" s="8" customFormat="1" ht="11.8" x14ac:dyDescent="0.2">
      <c r="A8581" s="48"/>
      <c r="F8581" s="9"/>
      <c r="G8581" s="9"/>
      <c r="H8581" s="9"/>
      <c r="I8581" s="9"/>
      <c r="J8581" s="9"/>
      <c r="K8581" s="9"/>
      <c r="M8581" s="9"/>
      <c r="N8581" s="76"/>
      <c r="P8581" s="7"/>
      <c r="Q8581" s="7"/>
      <c r="R8581" s="7"/>
      <c r="S8581" s="7"/>
    </row>
    <row r="8582" spans="1:19" s="8" customFormat="1" ht="11.8" x14ac:dyDescent="0.2">
      <c r="A8582" s="48"/>
      <c r="F8582" s="9"/>
      <c r="G8582" s="9"/>
      <c r="H8582" s="9"/>
      <c r="I8582" s="9"/>
      <c r="J8582" s="9"/>
      <c r="K8582" s="9"/>
      <c r="M8582" s="9"/>
      <c r="N8582" s="76"/>
      <c r="P8582" s="7"/>
      <c r="Q8582" s="7"/>
      <c r="R8582" s="7"/>
      <c r="S8582" s="7"/>
    </row>
    <row r="8583" spans="1:19" s="8" customFormat="1" ht="11.8" x14ac:dyDescent="0.2">
      <c r="A8583" s="48"/>
      <c r="F8583" s="9"/>
      <c r="G8583" s="9"/>
      <c r="H8583" s="9"/>
      <c r="I8583" s="9"/>
      <c r="J8583" s="9"/>
      <c r="K8583" s="9"/>
      <c r="M8583" s="9"/>
      <c r="N8583" s="76"/>
      <c r="P8583" s="7"/>
      <c r="Q8583" s="7"/>
      <c r="R8583" s="7"/>
      <c r="S8583" s="7"/>
    </row>
    <row r="8584" spans="1:19" s="8" customFormat="1" ht="11.8" x14ac:dyDescent="0.2">
      <c r="A8584" s="48"/>
      <c r="F8584" s="9"/>
      <c r="G8584" s="9"/>
      <c r="H8584" s="9"/>
      <c r="I8584" s="9"/>
      <c r="J8584" s="9"/>
      <c r="K8584" s="9"/>
      <c r="M8584" s="9"/>
      <c r="N8584" s="76"/>
      <c r="P8584" s="7"/>
      <c r="Q8584" s="7"/>
      <c r="R8584" s="7"/>
      <c r="S8584" s="7"/>
    </row>
    <row r="8585" spans="1:19" s="8" customFormat="1" ht="11.8" x14ac:dyDescent="0.2">
      <c r="A8585" s="48"/>
      <c r="F8585" s="9"/>
      <c r="G8585" s="9"/>
      <c r="H8585" s="9"/>
      <c r="I8585" s="9"/>
      <c r="J8585" s="9"/>
      <c r="K8585" s="9"/>
      <c r="M8585" s="9"/>
      <c r="N8585" s="76"/>
      <c r="P8585" s="7"/>
      <c r="Q8585" s="7"/>
      <c r="R8585" s="7"/>
      <c r="S8585" s="7"/>
    </row>
    <row r="8586" spans="1:19" s="8" customFormat="1" ht="11.8" x14ac:dyDescent="0.2">
      <c r="A8586" s="48"/>
      <c r="F8586" s="9"/>
      <c r="G8586" s="9"/>
      <c r="H8586" s="9"/>
      <c r="I8586" s="9"/>
      <c r="J8586" s="9"/>
      <c r="K8586" s="9"/>
      <c r="M8586" s="9"/>
      <c r="N8586" s="76"/>
      <c r="P8586" s="7"/>
      <c r="Q8586" s="7"/>
      <c r="R8586" s="7"/>
      <c r="S8586" s="7"/>
    </row>
    <row r="8587" spans="1:19" s="8" customFormat="1" ht="11.8" x14ac:dyDescent="0.2">
      <c r="A8587" s="48"/>
      <c r="F8587" s="9"/>
      <c r="G8587" s="9"/>
      <c r="H8587" s="9"/>
      <c r="I8587" s="9"/>
      <c r="J8587" s="9"/>
      <c r="K8587" s="9"/>
      <c r="M8587" s="9"/>
      <c r="N8587" s="76"/>
      <c r="P8587" s="7"/>
      <c r="Q8587" s="7"/>
      <c r="R8587" s="7"/>
      <c r="S8587" s="7"/>
    </row>
    <row r="8588" spans="1:19" s="8" customFormat="1" ht="11.8" x14ac:dyDescent="0.2">
      <c r="A8588" s="48"/>
      <c r="F8588" s="9"/>
      <c r="G8588" s="9"/>
      <c r="H8588" s="9"/>
      <c r="I8588" s="9"/>
      <c r="J8588" s="9"/>
      <c r="K8588" s="9"/>
      <c r="M8588" s="9"/>
      <c r="N8588" s="76"/>
      <c r="P8588" s="7"/>
      <c r="Q8588" s="7"/>
      <c r="R8588" s="7"/>
      <c r="S8588" s="7"/>
    </row>
    <row r="8589" spans="1:19" s="8" customFormat="1" ht="11.8" x14ac:dyDescent="0.2">
      <c r="A8589" s="48"/>
      <c r="F8589" s="9"/>
      <c r="G8589" s="9"/>
      <c r="H8589" s="9"/>
      <c r="I8589" s="9"/>
      <c r="J8589" s="9"/>
      <c r="K8589" s="9"/>
      <c r="M8589" s="9"/>
      <c r="N8589" s="76"/>
      <c r="P8589" s="7"/>
      <c r="Q8589" s="7"/>
      <c r="R8589" s="7"/>
      <c r="S8589" s="7"/>
    </row>
    <row r="8590" spans="1:19" s="8" customFormat="1" ht="11.8" x14ac:dyDescent="0.2">
      <c r="A8590" s="48"/>
      <c r="F8590" s="9"/>
      <c r="G8590" s="9"/>
      <c r="H8590" s="9"/>
      <c r="I8590" s="9"/>
      <c r="J8590" s="9"/>
      <c r="K8590" s="9"/>
      <c r="M8590" s="9"/>
      <c r="N8590" s="76"/>
      <c r="P8590" s="7"/>
      <c r="Q8590" s="7"/>
      <c r="R8590" s="7"/>
      <c r="S8590" s="7"/>
    </row>
    <row r="8591" spans="1:19" s="8" customFormat="1" ht="11.8" x14ac:dyDescent="0.2">
      <c r="A8591" s="48"/>
      <c r="F8591" s="9"/>
      <c r="G8591" s="9"/>
      <c r="H8591" s="9"/>
      <c r="I8591" s="9"/>
      <c r="J8591" s="9"/>
      <c r="K8591" s="9"/>
      <c r="M8591" s="9"/>
      <c r="N8591" s="76"/>
      <c r="P8591" s="7"/>
      <c r="Q8591" s="7"/>
      <c r="R8591" s="7"/>
      <c r="S8591" s="7"/>
    </row>
    <row r="8592" spans="1:19" s="8" customFormat="1" ht="11.8" x14ac:dyDescent="0.2">
      <c r="A8592" s="48"/>
      <c r="F8592" s="9"/>
      <c r="G8592" s="9"/>
      <c r="H8592" s="9"/>
      <c r="I8592" s="9"/>
      <c r="J8592" s="9"/>
      <c r="K8592" s="9"/>
      <c r="M8592" s="9"/>
      <c r="N8592" s="76"/>
      <c r="P8592" s="7"/>
      <c r="Q8592" s="7"/>
      <c r="R8592" s="7"/>
      <c r="S8592" s="7"/>
    </row>
    <row r="8593" spans="1:19" s="8" customFormat="1" ht="11.8" x14ac:dyDescent="0.2">
      <c r="A8593" s="48"/>
      <c r="F8593" s="9"/>
      <c r="G8593" s="9"/>
      <c r="H8593" s="9"/>
      <c r="I8593" s="9"/>
      <c r="J8593" s="9"/>
      <c r="K8593" s="9"/>
      <c r="M8593" s="9"/>
      <c r="N8593" s="76"/>
      <c r="P8593" s="7"/>
      <c r="Q8593" s="7"/>
      <c r="R8593" s="7"/>
      <c r="S8593" s="7"/>
    </row>
    <row r="8594" spans="1:19" s="8" customFormat="1" ht="11.8" x14ac:dyDescent="0.2">
      <c r="A8594" s="48"/>
      <c r="F8594" s="9"/>
      <c r="G8594" s="9"/>
      <c r="H8594" s="9"/>
      <c r="I8594" s="9"/>
      <c r="J8594" s="9"/>
      <c r="K8594" s="9"/>
      <c r="M8594" s="9"/>
      <c r="N8594" s="76"/>
      <c r="P8594" s="7"/>
      <c r="Q8594" s="7"/>
      <c r="R8594" s="7"/>
      <c r="S8594" s="7"/>
    </row>
    <row r="8595" spans="1:19" s="8" customFormat="1" ht="11.8" x14ac:dyDescent="0.2">
      <c r="A8595" s="48"/>
      <c r="F8595" s="9"/>
      <c r="G8595" s="9"/>
      <c r="H8595" s="9"/>
      <c r="I8595" s="9"/>
      <c r="J8595" s="9"/>
      <c r="K8595" s="9"/>
      <c r="M8595" s="9"/>
      <c r="N8595" s="76"/>
      <c r="P8595" s="7"/>
      <c r="Q8595" s="7"/>
      <c r="R8595" s="7"/>
      <c r="S8595" s="7"/>
    </row>
    <row r="8596" spans="1:19" s="8" customFormat="1" ht="11.8" x14ac:dyDescent="0.2">
      <c r="A8596" s="48"/>
      <c r="F8596" s="9"/>
      <c r="G8596" s="9"/>
      <c r="H8596" s="9"/>
      <c r="I8596" s="9"/>
      <c r="J8596" s="9"/>
      <c r="K8596" s="9"/>
      <c r="M8596" s="9"/>
      <c r="N8596" s="76"/>
      <c r="P8596" s="7"/>
      <c r="Q8596" s="7"/>
      <c r="R8596" s="7"/>
      <c r="S8596" s="7"/>
    </row>
    <row r="8597" spans="1:19" s="8" customFormat="1" ht="11.8" x14ac:dyDescent="0.2">
      <c r="A8597" s="48"/>
      <c r="F8597" s="9"/>
      <c r="G8597" s="9"/>
      <c r="H8597" s="9"/>
      <c r="I8597" s="9"/>
      <c r="J8597" s="9"/>
      <c r="K8597" s="9"/>
      <c r="M8597" s="9"/>
      <c r="N8597" s="76"/>
      <c r="P8597" s="7"/>
      <c r="Q8597" s="7"/>
      <c r="R8597" s="7"/>
      <c r="S8597" s="7"/>
    </row>
    <row r="8598" spans="1:19" s="8" customFormat="1" ht="11.8" x14ac:dyDescent="0.2">
      <c r="A8598" s="48"/>
      <c r="F8598" s="9"/>
      <c r="G8598" s="9"/>
      <c r="H8598" s="9"/>
      <c r="I8598" s="9"/>
      <c r="J8598" s="9"/>
      <c r="K8598" s="9"/>
      <c r="M8598" s="9"/>
      <c r="N8598" s="76"/>
      <c r="P8598" s="7"/>
      <c r="Q8598" s="7"/>
      <c r="R8598" s="7"/>
      <c r="S8598" s="7"/>
    </row>
    <row r="8599" spans="1:19" s="8" customFormat="1" ht="11.8" x14ac:dyDescent="0.2">
      <c r="A8599" s="48"/>
      <c r="F8599" s="9"/>
      <c r="G8599" s="9"/>
      <c r="H8599" s="9"/>
      <c r="I8599" s="9"/>
      <c r="J8599" s="9"/>
      <c r="K8599" s="9"/>
      <c r="M8599" s="9"/>
      <c r="N8599" s="76"/>
      <c r="P8599" s="7"/>
      <c r="Q8599" s="7"/>
      <c r="R8599" s="7"/>
      <c r="S8599" s="7"/>
    </row>
    <row r="8600" spans="1:19" s="8" customFormat="1" ht="11.8" x14ac:dyDescent="0.2">
      <c r="A8600" s="48"/>
      <c r="F8600" s="9"/>
      <c r="G8600" s="9"/>
      <c r="H8600" s="9"/>
      <c r="I8600" s="9"/>
      <c r="J8600" s="9"/>
      <c r="K8600" s="9"/>
      <c r="M8600" s="9"/>
      <c r="N8600" s="76"/>
      <c r="P8600" s="7"/>
      <c r="Q8600" s="7"/>
      <c r="R8600" s="7"/>
      <c r="S8600" s="7"/>
    </row>
    <row r="8601" spans="1:19" s="8" customFormat="1" ht="11.8" x14ac:dyDescent="0.2">
      <c r="A8601" s="48"/>
      <c r="F8601" s="9"/>
      <c r="G8601" s="9"/>
      <c r="H8601" s="9"/>
      <c r="I8601" s="9"/>
      <c r="J8601" s="9"/>
      <c r="K8601" s="9"/>
      <c r="M8601" s="9"/>
      <c r="N8601" s="76"/>
      <c r="P8601" s="7"/>
      <c r="Q8601" s="7"/>
      <c r="R8601" s="7"/>
      <c r="S8601" s="7"/>
    </row>
    <row r="8602" spans="1:19" s="8" customFormat="1" ht="11.8" x14ac:dyDescent="0.2">
      <c r="A8602" s="48"/>
      <c r="F8602" s="9"/>
      <c r="G8602" s="9"/>
      <c r="H8602" s="9"/>
      <c r="I8602" s="9"/>
      <c r="J8602" s="9"/>
      <c r="K8602" s="9"/>
      <c r="M8602" s="9"/>
      <c r="N8602" s="76"/>
      <c r="P8602" s="7"/>
      <c r="Q8602" s="7"/>
      <c r="R8602" s="7"/>
      <c r="S8602" s="7"/>
    </row>
    <row r="8603" spans="1:19" s="8" customFormat="1" ht="11.8" x14ac:dyDescent="0.2">
      <c r="A8603" s="48"/>
      <c r="F8603" s="9"/>
      <c r="G8603" s="9"/>
      <c r="H8603" s="9"/>
      <c r="I8603" s="9"/>
      <c r="J8603" s="9"/>
      <c r="K8603" s="9"/>
      <c r="M8603" s="9"/>
      <c r="N8603" s="76"/>
      <c r="P8603" s="7"/>
      <c r="Q8603" s="7"/>
      <c r="R8603" s="7"/>
      <c r="S8603" s="7"/>
    </row>
    <row r="8604" spans="1:19" s="8" customFormat="1" ht="11.8" x14ac:dyDescent="0.2">
      <c r="A8604" s="48"/>
      <c r="F8604" s="9"/>
      <c r="G8604" s="9"/>
      <c r="H8604" s="9"/>
      <c r="I8604" s="9"/>
      <c r="J8604" s="9"/>
      <c r="K8604" s="9"/>
      <c r="M8604" s="9"/>
      <c r="N8604" s="76"/>
      <c r="P8604" s="7"/>
      <c r="Q8604" s="7"/>
      <c r="R8604" s="7"/>
      <c r="S8604" s="7"/>
    </row>
    <row r="8605" spans="1:19" s="8" customFormat="1" ht="11.8" x14ac:dyDescent="0.2">
      <c r="A8605" s="48"/>
      <c r="F8605" s="9"/>
      <c r="G8605" s="9"/>
      <c r="H8605" s="9"/>
      <c r="I8605" s="9"/>
      <c r="J8605" s="9"/>
      <c r="K8605" s="9"/>
      <c r="M8605" s="9"/>
      <c r="N8605" s="76"/>
      <c r="P8605" s="7"/>
      <c r="Q8605" s="7"/>
      <c r="R8605" s="7"/>
      <c r="S8605" s="7"/>
    </row>
    <row r="8606" spans="1:19" s="8" customFormat="1" ht="11.8" x14ac:dyDescent="0.2">
      <c r="A8606" s="48"/>
      <c r="F8606" s="9"/>
      <c r="G8606" s="9"/>
      <c r="H8606" s="9"/>
      <c r="I8606" s="9"/>
      <c r="J8606" s="9"/>
      <c r="K8606" s="9"/>
      <c r="M8606" s="9"/>
      <c r="N8606" s="76"/>
      <c r="P8606" s="7"/>
      <c r="Q8606" s="7"/>
      <c r="R8606" s="7"/>
      <c r="S8606" s="7"/>
    </row>
    <row r="8607" spans="1:19" s="8" customFormat="1" ht="11.8" x14ac:dyDescent="0.2">
      <c r="A8607" s="48"/>
      <c r="F8607" s="9"/>
      <c r="G8607" s="9"/>
      <c r="H8607" s="9"/>
      <c r="I8607" s="9"/>
      <c r="J8607" s="9"/>
      <c r="K8607" s="9"/>
      <c r="M8607" s="9"/>
      <c r="N8607" s="76"/>
      <c r="P8607" s="7"/>
      <c r="Q8607" s="7"/>
      <c r="R8607" s="7"/>
      <c r="S8607" s="7"/>
    </row>
    <row r="8608" spans="1:19" s="8" customFormat="1" ht="11.8" x14ac:dyDescent="0.2">
      <c r="A8608" s="48"/>
      <c r="F8608" s="9"/>
      <c r="G8608" s="9"/>
      <c r="H8608" s="9"/>
      <c r="I8608" s="9"/>
      <c r="J8608" s="9"/>
      <c r="K8608" s="9"/>
      <c r="M8608" s="9"/>
      <c r="N8608" s="76"/>
      <c r="P8608" s="7"/>
      <c r="Q8608" s="7"/>
      <c r="R8608" s="7"/>
      <c r="S8608" s="7"/>
    </row>
    <row r="8609" spans="1:19" s="8" customFormat="1" ht="11.8" x14ac:dyDescent="0.2">
      <c r="A8609" s="48"/>
      <c r="F8609" s="9"/>
      <c r="G8609" s="9"/>
      <c r="H8609" s="9"/>
      <c r="I8609" s="9"/>
      <c r="J8609" s="9"/>
      <c r="K8609" s="9"/>
      <c r="M8609" s="9"/>
      <c r="N8609" s="76"/>
      <c r="P8609" s="7"/>
      <c r="Q8609" s="7"/>
      <c r="R8609" s="7"/>
      <c r="S8609" s="7"/>
    </row>
    <row r="8610" spans="1:19" s="8" customFormat="1" ht="11.8" x14ac:dyDescent="0.2">
      <c r="A8610" s="48"/>
      <c r="F8610" s="9"/>
      <c r="G8610" s="9"/>
      <c r="H8610" s="9"/>
      <c r="I8610" s="9"/>
      <c r="J8610" s="9"/>
      <c r="K8610" s="9"/>
      <c r="M8610" s="9"/>
      <c r="N8610" s="76"/>
      <c r="P8610" s="7"/>
      <c r="Q8610" s="7"/>
      <c r="R8610" s="7"/>
      <c r="S8610" s="7"/>
    </row>
    <row r="8611" spans="1:19" s="8" customFormat="1" ht="11.8" x14ac:dyDescent="0.2">
      <c r="A8611" s="48"/>
      <c r="F8611" s="9"/>
      <c r="G8611" s="9"/>
      <c r="H8611" s="9"/>
      <c r="I8611" s="9"/>
      <c r="J8611" s="9"/>
      <c r="K8611" s="9"/>
      <c r="M8611" s="9"/>
      <c r="N8611" s="76"/>
      <c r="P8611" s="7"/>
      <c r="Q8611" s="7"/>
      <c r="R8611" s="7"/>
      <c r="S8611" s="7"/>
    </row>
    <row r="8612" spans="1:19" s="8" customFormat="1" ht="11.8" x14ac:dyDescent="0.2">
      <c r="A8612" s="48"/>
      <c r="F8612" s="9"/>
      <c r="G8612" s="9"/>
      <c r="H8612" s="9"/>
      <c r="I8612" s="9"/>
      <c r="J8612" s="9"/>
      <c r="K8612" s="9"/>
      <c r="M8612" s="9"/>
      <c r="N8612" s="76"/>
      <c r="P8612" s="7"/>
      <c r="Q8612" s="7"/>
      <c r="R8612" s="7"/>
      <c r="S8612" s="7"/>
    </row>
    <row r="8613" spans="1:19" s="8" customFormat="1" ht="11.8" x14ac:dyDescent="0.2">
      <c r="A8613" s="48"/>
      <c r="F8613" s="9"/>
      <c r="G8613" s="9"/>
      <c r="H8613" s="9"/>
      <c r="I8613" s="9"/>
      <c r="J8613" s="9"/>
      <c r="K8613" s="9"/>
      <c r="M8613" s="9"/>
      <c r="N8613" s="76"/>
      <c r="P8613" s="7"/>
      <c r="Q8613" s="7"/>
      <c r="R8613" s="7"/>
      <c r="S8613" s="7"/>
    </row>
    <row r="8614" spans="1:19" s="8" customFormat="1" ht="11.8" x14ac:dyDescent="0.2">
      <c r="A8614" s="48"/>
      <c r="F8614" s="9"/>
      <c r="G8614" s="9"/>
      <c r="H8614" s="9"/>
      <c r="I8614" s="9"/>
      <c r="J8614" s="9"/>
      <c r="K8614" s="9"/>
      <c r="M8614" s="9"/>
      <c r="N8614" s="76"/>
      <c r="P8614" s="7"/>
      <c r="Q8614" s="7"/>
      <c r="R8614" s="7"/>
      <c r="S8614" s="7"/>
    </row>
    <row r="8615" spans="1:19" s="8" customFormat="1" ht="11.8" x14ac:dyDescent="0.2">
      <c r="A8615" s="48"/>
      <c r="F8615" s="9"/>
      <c r="G8615" s="9"/>
      <c r="H8615" s="9"/>
      <c r="I8615" s="9"/>
      <c r="J8615" s="9"/>
      <c r="K8615" s="9"/>
      <c r="M8615" s="9"/>
      <c r="N8615" s="76"/>
      <c r="P8615" s="7"/>
      <c r="Q8615" s="7"/>
      <c r="R8615" s="7"/>
      <c r="S8615" s="7"/>
    </row>
    <row r="8616" spans="1:19" s="8" customFormat="1" ht="11.8" x14ac:dyDescent="0.2">
      <c r="A8616" s="48"/>
      <c r="F8616" s="9"/>
      <c r="G8616" s="9"/>
      <c r="H8616" s="9"/>
      <c r="I8616" s="9"/>
      <c r="J8616" s="9"/>
      <c r="K8616" s="9"/>
      <c r="M8616" s="9"/>
      <c r="N8616" s="76"/>
      <c r="P8616" s="7"/>
      <c r="Q8616" s="7"/>
      <c r="R8616" s="7"/>
      <c r="S8616" s="7"/>
    </row>
    <row r="8617" spans="1:19" s="8" customFormat="1" ht="11.8" x14ac:dyDescent="0.2">
      <c r="A8617" s="48"/>
      <c r="F8617" s="9"/>
      <c r="G8617" s="9"/>
      <c r="H8617" s="9"/>
      <c r="I8617" s="9"/>
      <c r="J8617" s="9"/>
      <c r="K8617" s="9"/>
      <c r="M8617" s="9"/>
      <c r="N8617" s="76"/>
      <c r="P8617" s="7"/>
      <c r="Q8617" s="7"/>
      <c r="R8617" s="7"/>
      <c r="S8617" s="7"/>
    </row>
    <row r="8618" spans="1:19" s="8" customFormat="1" ht="11.8" x14ac:dyDescent="0.2">
      <c r="A8618" s="48"/>
      <c r="F8618" s="9"/>
      <c r="G8618" s="9"/>
      <c r="H8618" s="9"/>
      <c r="I8618" s="9"/>
      <c r="J8618" s="9"/>
      <c r="K8618" s="9"/>
      <c r="M8618" s="9"/>
      <c r="N8618" s="76"/>
      <c r="P8618" s="7"/>
      <c r="Q8618" s="7"/>
      <c r="R8618" s="7"/>
      <c r="S8618" s="7"/>
    </row>
    <row r="8619" spans="1:19" s="8" customFormat="1" ht="11.8" x14ac:dyDescent="0.2">
      <c r="A8619" s="48"/>
      <c r="F8619" s="9"/>
      <c r="G8619" s="9"/>
      <c r="H8619" s="9"/>
      <c r="I8619" s="9"/>
      <c r="J8619" s="9"/>
      <c r="K8619" s="9"/>
      <c r="M8619" s="9"/>
      <c r="N8619" s="76"/>
      <c r="P8619" s="7"/>
      <c r="Q8619" s="7"/>
      <c r="R8619" s="7"/>
      <c r="S8619" s="7"/>
    </row>
    <row r="8620" spans="1:19" s="8" customFormat="1" ht="11.8" x14ac:dyDescent="0.2">
      <c r="A8620" s="48"/>
      <c r="F8620" s="9"/>
      <c r="G8620" s="9"/>
      <c r="H8620" s="9"/>
      <c r="I8620" s="9"/>
      <c r="J8620" s="9"/>
      <c r="K8620" s="9"/>
      <c r="M8620" s="9"/>
      <c r="N8620" s="76"/>
      <c r="P8620" s="7"/>
      <c r="Q8620" s="7"/>
      <c r="R8620" s="7"/>
      <c r="S8620" s="7"/>
    </row>
    <row r="8621" spans="1:19" s="8" customFormat="1" ht="11.8" x14ac:dyDescent="0.2">
      <c r="A8621" s="48"/>
      <c r="F8621" s="9"/>
      <c r="G8621" s="9"/>
      <c r="H8621" s="9"/>
      <c r="I8621" s="9"/>
      <c r="J8621" s="9"/>
      <c r="K8621" s="9"/>
      <c r="M8621" s="9"/>
      <c r="N8621" s="76"/>
      <c r="P8621" s="7"/>
      <c r="Q8621" s="7"/>
      <c r="R8621" s="7"/>
      <c r="S8621" s="7"/>
    </row>
    <row r="8622" spans="1:19" s="8" customFormat="1" ht="11.8" x14ac:dyDescent="0.2">
      <c r="A8622" s="48"/>
      <c r="F8622" s="9"/>
      <c r="G8622" s="9"/>
      <c r="H8622" s="9"/>
      <c r="I8622" s="9"/>
      <c r="J8622" s="9"/>
      <c r="K8622" s="9"/>
      <c r="M8622" s="9"/>
      <c r="N8622" s="76"/>
      <c r="P8622" s="7"/>
      <c r="Q8622" s="7"/>
      <c r="R8622" s="7"/>
      <c r="S8622" s="7"/>
    </row>
    <row r="8623" spans="1:19" s="8" customFormat="1" ht="11.8" x14ac:dyDescent="0.2">
      <c r="A8623" s="48"/>
      <c r="F8623" s="9"/>
      <c r="G8623" s="9"/>
      <c r="H8623" s="9"/>
      <c r="I8623" s="9"/>
      <c r="J8623" s="9"/>
      <c r="K8623" s="9"/>
      <c r="M8623" s="9"/>
      <c r="N8623" s="76"/>
      <c r="P8623" s="7"/>
      <c r="Q8623" s="7"/>
      <c r="R8623" s="7"/>
      <c r="S8623" s="7"/>
    </row>
    <row r="8624" spans="1:19" s="8" customFormat="1" ht="11.8" x14ac:dyDescent="0.2">
      <c r="A8624" s="48"/>
      <c r="F8624" s="9"/>
      <c r="G8624" s="9"/>
      <c r="H8624" s="9"/>
      <c r="I8624" s="9"/>
      <c r="J8624" s="9"/>
      <c r="K8624" s="9"/>
      <c r="M8624" s="9"/>
      <c r="N8624" s="76"/>
      <c r="P8624" s="7"/>
      <c r="Q8624" s="7"/>
      <c r="R8624" s="7"/>
      <c r="S8624" s="7"/>
    </row>
    <row r="8625" spans="1:19" s="8" customFormat="1" ht="11.8" x14ac:dyDescent="0.2">
      <c r="A8625" s="48"/>
      <c r="F8625" s="9"/>
      <c r="G8625" s="9"/>
      <c r="H8625" s="9"/>
      <c r="I8625" s="9"/>
      <c r="J8625" s="9"/>
      <c r="K8625" s="9"/>
      <c r="M8625" s="9"/>
      <c r="N8625" s="76"/>
      <c r="P8625" s="7"/>
      <c r="Q8625" s="7"/>
      <c r="R8625" s="7"/>
      <c r="S8625" s="7"/>
    </row>
    <row r="8626" spans="1:19" s="8" customFormat="1" ht="11.8" x14ac:dyDescent="0.2">
      <c r="A8626" s="48"/>
      <c r="F8626" s="9"/>
      <c r="G8626" s="9"/>
      <c r="H8626" s="9"/>
      <c r="I8626" s="9"/>
      <c r="J8626" s="9"/>
      <c r="K8626" s="9"/>
      <c r="M8626" s="9"/>
      <c r="N8626" s="76"/>
      <c r="P8626" s="7"/>
      <c r="Q8626" s="7"/>
      <c r="R8626" s="7"/>
      <c r="S8626" s="7"/>
    </row>
    <row r="8627" spans="1:19" s="8" customFormat="1" ht="11.8" x14ac:dyDescent="0.2">
      <c r="A8627" s="48"/>
      <c r="F8627" s="9"/>
      <c r="G8627" s="9"/>
      <c r="H8627" s="9"/>
      <c r="I8627" s="9"/>
      <c r="J8627" s="9"/>
      <c r="K8627" s="9"/>
      <c r="M8627" s="9"/>
      <c r="N8627" s="76"/>
      <c r="P8627" s="7"/>
      <c r="Q8627" s="7"/>
      <c r="R8627" s="7"/>
      <c r="S8627" s="7"/>
    </row>
    <row r="8628" spans="1:19" s="8" customFormat="1" ht="11.8" x14ac:dyDescent="0.2">
      <c r="A8628" s="48"/>
      <c r="F8628" s="9"/>
      <c r="G8628" s="9"/>
      <c r="H8628" s="9"/>
      <c r="I8628" s="9"/>
      <c r="J8628" s="9"/>
      <c r="K8628" s="9"/>
      <c r="M8628" s="9"/>
      <c r="N8628" s="76"/>
      <c r="P8628" s="7"/>
      <c r="Q8628" s="7"/>
      <c r="R8628" s="7"/>
      <c r="S8628" s="7"/>
    </row>
    <row r="8629" spans="1:19" s="8" customFormat="1" ht="11.8" x14ac:dyDescent="0.2">
      <c r="A8629" s="48"/>
      <c r="F8629" s="9"/>
      <c r="G8629" s="9"/>
      <c r="H8629" s="9"/>
      <c r="I8629" s="9"/>
      <c r="J8629" s="9"/>
      <c r="K8629" s="9"/>
      <c r="M8629" s="9"/>
      <c r="N8629" s="76"/>
      <c r="P8629" s="7"/>
      <c r="Q8629" s="7"/>
      <c r="R8629" s="7"/>
      <c r="S8629" s="7"/>
    </row>
    <row r="8630" spans="1:19" s="8" customFormat="1" ht="11.8" x14ac:dyDescent="0.2">
      <c r="A8630" s="48"/>
      <c r="F8630" s="9"/>
      <c r="G8630" s="9"/>
      <c r="H8630" s="9"/>
      <c r="I8630" s="9"/>
      <c r="J8630" s="9"/>
      <c r="K8630" s="9"/>
      <c r="M8630" s="9"/>
      <c r="N8630" s="76"/>
      <c r="P8630" s="7"/>
      <c r="Q8630" s="7"/>
      <c r="R8630" s="7"/>
      <c r="S8630" s="7"/>
    </row>
    <row r="8631" spans="1:19" s="8" customFormat="1" ht="11.8" x14ac:dyDescent="0.2">
      <c r="A8631" s="48"/>
      <c r="F8631" s="9"/>
      <c r="G8631" s="9"/>
      <c r="H8631" s="9"/>
      <c r="I8631" s="9"/>
      <c r="J8631" s="9"/>
      <c r="K8631" s="9"/>
      <c r="M8631" s="9"/>
      <c r="N8631" s="76"/>
      <c r="P8631" s="7"/>
      <c r="Q8631" s="7"/>
      <c r="R8631" s="7"/>
      <c r="S8631" s="7"/>
    </row>
    <row r="8632" spans="1:19" s="8" customFormat="1" ht="11.8" x14ac:dyDescent="0.2">
      <c r="A8632" s="48"/>
      <c r="F8632" s="9"/>
      <c r="G8632" s="9"/>
      <c r="H8632" s="9"/>
      <c r="I8632" s="9"/>
      <c r="J8632" s="9"/>
      <c r="K8632" s="9"/>
      <c r="M8632" s="9"/>
      <c r="N8632" s="76"/>
      <c r="P8632" s="7"/>
      <c r="Q8632" s="7"/>
      <c r="R8632" s="7"/>
      <c r="S8632" s="7"/>
    </row>
    <row r="8633" spans="1:19" s="8" customFormat="1" ht="11.8" x14ac:dyDescent="0.2">
      <c r="A8633" s="48"/>
      <c r="F8633" s="9"/>
      <c r="G8633" s="9"/>
      <c r="H8633" s="9"/>
      <c r="I8633" s="9"/>
      <c r="J8633" s="9"/>
      <c r="K8633" s="9"/>
      <c r="M8633" s="9"/>
      <c r="N8633" s="76"/>
      <c r="P8633" s="7"/>
      <c r="Q8633" s="7"/>
      <c r="R8633" s="7"/>
      <c r="S8633" s="7"/>
    </row>
    <row r="8634" spans="1:19" s="8" customFormat="1" ht="11.8" x14ac:dyDescent="0.2">
      <c r="A8634" s="48"/>
      <c r="F8634" s="9"/>
      <c r="G8634" s="9"/>
      <c r="H8634" s="9"/>
      <c r="I8634" s="9"/>
      <c r="J8634" s="9"/>
      <c r="K8634" s="9"/>
      <c r="M8634" s="9"/>
      <c r="N8634" s="76"/>
      <c r="P8634" s="7"/>
      <c r="Q8634" s="7"/>
      <c r="R8634" s="7"/>
      <c r="S8634" s="7"/>
    </row>
    <row r="8635" spans="1:19" s="8" customFormat="1" ht="11.8" x14ac:dyDescent="0.2">
      <c r="A8635" s="48"/>
      <c r="F8635" s="9"/>
      <c r="G8635" s="9"/>
      <c r="H8635" s="9"/>
      <c r="I8635" s="9"/>
      <c r="J8635" s="9"/>
      <c r="K8635" s="9"/>
      <c r="M8635" s="9"/>
      <c r="N8635" s="76"/>
      <c r="P8635" s="7"/>
      <c r="Q8635" s="7"/>
      <c r="R8635" s="7"/>
      <c r="S8635" s="7"/>
    </row>
    <row r="8636" spans="1:19" s="8" customFormat="1" ht="11.8" x14ac:dyDescent="0.2">
      <c r="A8636" s="48"/>
      <c r="F8636" s="9"/>
      <c r="G8636" s="9"/>
      <c r="H8636" s="9"/>
      <c r="I8636" s="9"/>
      <c r="J8636" s="9"/>
      <c r="K8636" s="9"/>
      <c r="M8636" s="9"/>
      <c r="N8636" s="76"/>
      <c r="P8636" s="7"/>
      <c r="Q8636" s="7"/>
      <c r="R8636" s="7"/>
      <c r="S8636" s="7"/>
    </row>
    <row r="8637" spans="1:19" s="8" customFormat="1" ht="11.8" x14ac:dyDescent="0.2">
      <c r="A8637" s="48"/>
      <c r="F8637" s="9"/>
      <c r="G8637" s="9"/>
      <c r="H8637" s="9"/>
      <c r="I8637" s="9"/>
      <c r="J8637" s="9"/>
      <c r="K8637" s="9"/>
      <c r="M8637" s="9"/>
      <c r="N8637" s="76"/>
      <c r="P8637" s="7"/>
      <c r="Q8637" s="7"/>
      <c r="R8637" s="7"/>
      <c r="S8637" s="7"/>
    </row>
    <row r="8638" spans="1:19" s="8" customFormat="1" ht="11.8" x14ac:dyDescent="0.2">
      <c r="A8638" s="48"/>
      <c r="F8638" s="9"/>
      <c r="G8638" s="9"/>
      <c r="H8638" s="9"/>
      <c r="I8638" s="9"/>
      <c r="J8638" s="9"/>
      <c r="K8638" s="9"/>
      <c r="M8638" s="9"/>
      <c r="N8638" s="76"/>
      <c r="P8638" s="7"/>
      <c r="Q8638" s="7"/>
      <c r="R8638" s="7"/>
      <c r="S8638" s="7"/>
    </row>
    <row r="8639" spans="1:19" s="8" customFormat="1" ht="11.8" x14ac:dyDescent="0.2">
      <c r="A8639" s="48"/>
      <c r="F8639" s="9"/>
      <c r="G8639" s="9"/>
      <c r="H8639" s="9"/>
      <c r="I8639" s="9"/>
      <c r="J8639" s="9"/>
      <c r="K8639" s="9"/>
      <c r="M8639" s="9"/>
      <c r="N8639" s="76"/>
      <c r="P8639" s="7"/>
      <c r="Q8639" s="7"/>
      <c r="R8639" s="7"/>
      <c r="S8639" s="7"/>
    </row>
    <row r="8640" spans="1:19" s="8" customFormat="1" ht="11.8" x14ac:dyDescent="0.2">
      <c r="A8640" s="48"/>
      <c r="F8640" s="9"/>
      <c r="G8640" s="9"/>
      <c r="H8640" s="9"/>
      <c r="I8640" s="9"/>
      <c r="J8640" s="9"/>
      <c r="K8640" s="9"/>
      <c r="M8640" s="9"/>
      <c r="N8640" s="76"/>
      <c r="P8640" s="7"/>
      <c r="Q8640" s="7"/>
      <c r="R8640" s="7"/>
      <c r="S8640" s="7"/>
    </row>
    <row r="8641" spans="1:19" s="8" customFormat="1" ht="11.8" x14ac:dyDescent="0.2">
      <c r="A8641" s="48"/>
      <c r="F8641" s="9"/>
      <c r="G8641" s="9"/>
      <c r="H8641" s="9"/>
      <c r="I8641" s="9"/>
      <c r="J8641" s="9"/>
      <c r="K8641" s="9"/>
      <c r="M8641" s="9"/>
      <c r="N8641" s="76"/>
      <c r="P8641" s="7"/>
      <c r="Q8641" s="7"/>
      <c r="R8641" s="7"/>
      <c r="S8641" s="7"/>
    </row>
    <row r="8642" spans="1:19" s="8" customFormat="1" ht="11.8" x14ac:dyDescent="0.2">
      <c r="A8642" s="48"/>
      <c r="F8642" s="9"/>
      <c r="G8642" s="9"/>
      <c r="H8642" s="9"/>
      <c r="I8642" s="9"/>
      <c r="J8642" s="9"/>
      <c r="K8642" s="9"/>
      <c r="M8642" s="9"/>
      <c r="N8642" s="76"/>
      <c r="P8642" s="7"/>
      <c r="Q8642" s="7"/>
      <c r="R8642" s="7"/>
      <c r="S8642" s="7"/>
    </row>
    <row r="8643" spans="1:19" s="8" customFormat="1" ht="11.8" x14ac:dyDescent="0.2">
      <c r="A8643" s="48"/>
      <c r="F8643" s="9"/>
      <c r="G8643" s="9"/>
      <c r="H8643" s="9"/>
      <c r="I8643" s="9"/>
      <c r="J8643" s="9"/>
      <c r="K8643" s="9"/>
      <c r="M8643" s="9"/>
      <c r="N8643" s="76"/>
      <c r="P8643" s="7"/>
      <c r="Q8643" s="7"/>
      <c r="R8643" s="7"/>
      <c r="S8643" s="7"/>
    </row>
    <row r="8644" spans="1:19" s="8" customFormat="1" ht="11.8" x14ac:dyDescent="0.2">
      <c r="A8644" s="48"/>
      <c r="F8644" s="9"/>
      <c r="G8644" s="9"/>
      <c r="H8644" s="9"/>
      <c r="I8644" s="9"/>
      <c r="J8644" s="9"/>
      <c r="K8644" s="9"/>
      <c r="M8644" s="9"/>
      <c r="N8644" s="76"/>
      <c r="P8644" s="7"/>
      <c r="Q8644" s="7"/>
      <c r="R8644" s="7"/>
      <c r="S8644" s="7"/>
    </row>
    <row r="8645" spans="1:19" s="8" customFormat="1" ht="11.8" x14ac:dyDescent="0.2">
      <c r="A8645" s="48"/>
      <c r="F8645" s="9"/>
      <c r="G8645" s="9"/>
      <c r="H8645" s="9"/>
      <c r="I8645" s="9"/>
      <c r="J8645" s="9"/>
      <c r="K8645" s="9"/>
      <c r="M8645" s="9"/>
      <c r="N8645" s="76"/>
      <c r="P8645" s="7"/>
      <c r="Q8645" s="7"/>
      <c r="R8645" s="7"/>
      <c r="S8645" s="7"/>
    </row>
    <row r="8646" spans="1:19" s="8" customFormat="1" ht="11.8" x14ac:dyDescent="0.2">
      <c r="A8646" s="48"/>
      <c r="F8646" s="9"/>
      <c r="G8646" s="9"/>
      <c r="H8646" s="9"/>
      <c r="I8646" s="9"/>
      <c r="J8646" s="9"/>
      <c r="K8646" s="9"/>
      <c r="M8646" s="9"/>
      <c r="N8646" s="76"/>
      <c r="P8646" s="7"/>
      <c r="Q8646" s="7"/>
      <c r="R8646" s="7"/>
      <c r="S8646" s="7"/>
    </row>
    <row r="8647" spans="1:19" s="8" customFormat="1" ht="11.8" x14ac:dyDescent="0.2">
      <c r="A8647" s="48"/>
      <c r="F8647" s="9"/>
      <c r="G8647" s="9"/>
      <c r="H8647" s="9"/>
      <c r="I8647" s="9"/>
      <c r="J8647" s="9"/>
      <c r="K8647" s="9"/>
      <c r="M8647" s="9"/>
      <c r="N8647" s="76"/>
      <c r="P8647" s="7"/>
      <c r="Q8647" s="7"/>
      <c r="R8647" s="7"/>
      <c r="S8647" s="7"/>
    </row>
    <row r="8648" spans="1:19" s="8" customFormat="1" ht="11.8" x14ac:dyDescent="0.2">
      <c r="A8648" s="48"/>
      <c r="F8648" s="9"/>
      <c r="G8648" s="9"/>
      <c r="H8648" s="9"/>
      <c r="I8648" s="9"/>
      <c r="J8648" s="9"/>
      <c r="K8648" s="9"/>
      <c r="M8648" s="9"/>
      <c r="N8648" s="76"/>
      <c r="P8648" s="7"/>
      <c r="Q8648" s="7"/>
      <c r="R8648" s="7"/>
      <c r="S8648" s="7"/>
    </row>
    <row r="8649" spans="1:19" s="8" customFormat="1" ht="11.8" x14ac:dyDescent="0.2">
      <c r="A8649" s="48"/>
      <c r="F8649" s="9"/>
      <c r="G8649" s="9"/>
      <c r="H8649" s="9"/>
      <c r="I8649" s="9"/>
      <c r="J8649" s="9"/>
      <c r="K8649" s="9"/>
      <c r="M8649" s="9"/>
      <c r="N8649" s="76"/>
      <c r="P8649" s="7"/>
      <c r="Q8649" s="7"/>
      <c r="R8649" s="7"/>
      <c r="S8649" s="7"/>
    </row>
    <row r="8650" spans="1:19" s="8" customFormat="1" ht="11.8" x14ac:dyDescent="0.2">
      <c r="A8650" s="48"/>
      <c r="F8650" s="9"/>
      <c r="G8650" s="9"/>
      <c r="H8650" s="9"/>
      <c r="I8650" s="9"/>
      <c r="J8650" s="9"/>
      <c r="K8650" s="9"/>
      <c r="M8650" s="9"/>
      <c r="N8650" s="76"/>
      <c r="P8650" s="7"/>
      <c r="Q8650" s="7"/>
      <c r="R8650" s="7"/>
      <c r="S8650" s="7"/>
    </row>
    <row r="8651" spans="1:19" s="8" customFormat="1" ht="11.8" x14ac:dyDescent="0.2">
      <c r="A8651" s="48"/>
      <c r="F8651" s="9"/>
      <c r="G8651" s="9"/>
      <c r="H8651" s="9"/>
      <c r="I8651" s="9"/>
      <c r="J8651" s="9"/>
      <c r="K8651" s="9"/>
      <c r="M8651" s="9"/>
      <c r="N8651" s="76"/>
      <c r="P8651" s="7"/>
      <c r="Q8651" s="7"/>
      <c r="R8651" s="7"/>
      <c r="S8651" s="7"/>
    </row>
    <row r="8652" spans="1:19" s="8" customFormat="1" ht="11.8" x14ac:dyDescent="0.2">
      <c r="A8652" s="48"/>
      <c r="F8652" s="9"/>
      <c r="G8652" s="9"/>
      <c r="H8652" s="9"/>
      <c r="I8652" s="9"/>
      <c r="J8652" s="9"/>
      <c r="K8652" s="9"/>
      <c r="M8652" s="9"/>
      <c r="N8652" s="76"/>
      <c r="P8652" s="7"/>
      <c r="Q8652" s="7"/>
      <c r="R8652" s="7"/>
      <c r="S8652" s="7"/>
    </row>
    <row r="8653" spans="1:19" s="8" customFormat="1" ht="11.8" x14ac:dyDescent="0.2">
      <c r="A8653" s="48"/>
      <c r="F8653" s="9"/>
      <c r="G8653" s="9"/>
      <c r="H8653" s="9"/>
      <c r="I8653" s="9"/>
      <c r="J8653" s="9"/>
      <c r="K8653" s="9"/>
      <c r="M8653" s="9"/>
      <c r="N8653" s="76"/>
      <c r="P8653" s="7"/>
      <c r="Q8653" s="7"/>
      <c r="R8653" s="7"/>
      <c r="S8653" s="7"/>
    </row>
    <row r="8654" spans="1:19" s="8" customFormat="1" ht="11.8" x14ac:dyDescent="0.2">
      <c r="A8654" s="48"/>
      <c r="F8654" s="9"/>
      <c r="G8654" s="9"/>
      <c r="H8654" s="9"/>
      <c r="I8654" s="9"/>
      <c r="J8654" s="9"/>
      <c r="K8654" s="9"/>
      <c r="M8654" s="9"/>
      <c r="N8654" s="76"/>
      <c r="P8654" s="7"/>
      <c r="Q8654" s="7"/>
      <c r="R8654" s="7"/>
      <c r="S8654" s="7"/>
    </row>
    <row r="8655" spans="1:19" s="8" customFormat="1" ht="11.8" x14ac:dyDescent="0.2">
      <c r="A8655" s="48"/>
      <c r="F8655" s="9"/>
      <c r="G8655" s="9"/>
      <c r="H8655" s="9"/>
      <c r="I8655" s="9"/>
      <c r="J8655" s="9"/>
      <c r="K8655" s="9"/>
      <c r="M8655" s="9"/>
      <c r="N8655" s="76"/>
      <c r="P8655" s="7"/>
      <c r="Q8655" s="7"/>
      <c r="R8655" s="7"/>
      <c r="S8655" s="7"/>
    </row>
    <row r="8656" spans="1:19" s="8" customFormat="1" ht="11.8" x14ac:dyDescent="0.2">
      <c r="A8656" s="48"/>
      <c r="F8656" s="9"/>
      <c r="G8656" s="9"/>
      <c r="H8656" s="9"/>
      <c r="I8656" s="9"/>
      <c r="J8656" s="9"/>
      <c r="K8656" s="9"/>
      <c r="M8656" s="9"/>
      <c r="N8656" s="76"/>
      <c r="P8656" s="7"/>
      <c r="Q8656" s="7"/>
      <c r="R8656" s="7"/>
      <c r="S8656" s="7"/>
    </row>
    <row r="8657" spans="1:19" s="8" customFormat="1" ht="11.8" x14ac:dyDescent="0.2">
      <c r="A8657" s="48"/>
      <c r="F8657" s="9"/>
      <c r="G8657" s="9"/>
      <c r="H8657" s="9"/>
      <c r="I8657" s="9"/>
      <c r="J8657" s="9"/>
      <c r="K8657" s="9"/>
      <c r="M8657" s="9"/>
      <c r="N8657" s="76"/>
      <c r="P8657" s="7"/>
      <c r="Q8657" s="7"/>
      <c r="R8657" s="7"/>
      <c r="S8657" s="7"/>
    </row>
    <row r="8658" spans="1:19" s="8" customFormat="1" ht="11.8" x14ac:dyDescent="0.2">
      <c r="A8658" s="48"/>
      <c r="F8658" s="9"/>
      <c r="G8658" s="9"/>
      <c r="H8658" s="9"/>
      <c r="I8658" s="9"/>
      <c r="J8658" s="9"/>
      <c r="K8658" s="9"/>
      <c r="M8658" s="9"/>
      <c r="N8658" s="76"/>
      <c r="P8658" s="7"/>
      <c r="Q8658" s="7"/>
      <c r="R8658" s="7"/>
      <c r="S8658" s="7"/>
    </row>
    <row r="8659" spans="1:19" s="8" customFormat="1" ht="11.8" x14ac:dyDescent="0.2">
      <c r="A8659" s="48"/>
      <c r="F8659" s="9"/>
      <c r="G8659" s="9"/>
      <c r="H8659" s="9"/>
      <c r="I8659" s="9"/>
      <c r="J8659" s="9"/>
      <c r="K8659" s="9"/>
      <c r="M8659" s="9"/>
      <c r="N8659" s="76"/>
      <c r="P8659" s="7"/>
      <c r="Q8659" s="7"/>
      <c r="R8659" s="7"/>
      <c r="S8659" s="7"/>
    </row>
    <row r="8660" spans="1:19" s="8" customFormat="1" ht="11.8" x14ac:dyDescent="0.2">
      <c r="A8660" s="48"/>
      <c r="F8660" s="9"/>
      <c r="G8660" s="9"/>
      <c r="H8660" s="9"/>
      <c r="I8660" s="9"/>
      <c r="J8660" s="9"/>
      <c r="K8660" s="9"/>
      <c r="M8660" s="9"/>
      <c r="N8660" s="76"/>
      <c r="P8660" s="7"/>
      <c r="Q8660" s="7"/>
      <c r="R8660" s="7"/>
      <c r="S8660" s="7"/>
    </row>
    <row r="8661" spans="1:19" s="8" customFormat="1" ht="11.8" x14ac:dyDescent="0.2">
      <c r="A8661" s="48"/>
      <c r="F8661" s="9"/>
      <c r="G8661" s="9"/>
      <c r="H8661" s="9"/>
      <c r="I8661" s="9"/>
      <c r="J8661" s="9"/>
      <c r="K8661" s="9"/>
      <c r="M8661" s="9"/>
      <c r="N8661" s="76"/>
      <c r="P8661" s="7"/>
      <c r="Q8661" s="7"/>
      <c r="R8661" s="7"/>
      <c r="S8661" s="7"/>
    </row>
    <row r="8662" spans="1:19" s="8" customFormat="1" ht="11.8" x14ac:dyDescent="0.2">
      <c r="A8662" s="48"/>
      <c r="F8662" s="9"/>
      <c r="G8662" s="9"/>
      <c r="H8662" s="9"/>
      <c r="I8662" s="9"/>
      <c r="J8662" s="9"/>
      <c r="K8662" s="9"/>
      <c r="M8662" s="9"/>
      <c r="N8662" s="76"/>
      <c r="P8662" s="7"/>
      <c r="Q8662" s="7"/>
      <c r="R8662" s="7"/>
      <c r="S8662" s="7"/>
    </row>
    <row r="8663" spans="1:19" s="8" customFormat="1" ht="11.8" x14ac:dyDescent="0.2">
      <c r="A8663" s="48"/>
      <c r="F8663" s="9"/>
      <c r="G8663" s="9"/>
      <c r="H8663" s="9"/>
      <c r="I8663" s="9"/>
      <c r="J8663" s="9"/>
      <c r="K8663" s="9"/>
      <c r="M8663" s="9"/>
      <c r="N8663" s="76"/>
      <c r="P8663" s="7"/>
      <c r="Q8663" s="7"/>
      <c r="R8663" s="7"/>
      <c r="S8663" s="7"/>
    </row>
    <row r="8664" spans="1:19" s="8" customFormat="1" ht="11.8" x14ac:dyDescent="0.2">
      <c r="A8664" s="48"/>
      <c r="F8664" s="9"/>
      <c r="G8664" s="9"/>
      <c r="H8664" s="9"/>
      <c r="I8664" s="9"/>
      <c r="J8664" s="9"/>
      <c r="K8664" s="9"/>
      <c r="M8664" s="9"/>
      <c r="N8664" s="76"/>
      <c r="P8664" s="7"/>
      <c r="Q8664" s="7"/>
      <c r="R8664" s="7"/>
      <c r="S8664" s="7"/>
    </row>
    <row r="8665" spans="1:19" s="8" customFormat="1" ht="11.8" x14ac:dyDescent="0.2">
      <c r="A8665" s="48"/>
      <c r="F8665" s="9"/>
      <c r="G8665" s="9"/>
      <c r="H8665" s="9"/>
      <c r="I8665" s="9"/>
      <c r="J8665" s="9"/>
      <c r="K8665" s="9"/>
      <c r="M8665" s="9"/>
      <c r="N8665" s="76"/>
      <c r="P8665" s="7"/>
      <c r="Q8665" s="7"/>
      <c r="R8665" s="7"/>
      <c r="S8665" s="7"/>
    </row>
    <row r="8666" spans="1:19" s="8" customFormat="1" ht="11.8" x14ac:dyDescent="0.2">
      <c r="A8666" s="48"/>
      <c r="F8666" s="9"/>
      <c r="G8666" s="9"/>
      <c r="H8666" s="9"/>
      <c r="I8666" s="9"/>
      <c r="J8666" s="9"/>
      <c r="K8666" s="9"/>
      <c r="M8666" s="9"/>
      <c r="N8666" s="76"/>
      <c r="P8666" s="7"/>
      <c r="Q8666" s="7"/>
      <c r="R8666" s="7"/>
      <c r="S8666" s="7"/>
    </row>
    <row r="8667" spans="1:19" s="8" customFormat="1" ht="11.8" x14ac:dyDescent="0.2">
      <c r="A8667" s="48"/>
      <c r="F8667" s="9"/>
      <c r="G8667" s="9"/>
      <c r="H8667" s="9"/>
      <c r="I8667" s="9"/>
      <c r="J8667" s="9"/>
      <c r="K8667" s="9"/>
      <c r="M8667" s="9"/>
      <c r="N8667" s="76"/>
      <c r="P8667" s="7"/>
      <c r="Q8667" s="7"/>
      <c r="R8667" s="7"/>
      <c r="S8667" s="7"/>
    </row>
    <row r="8668" spans="1:19" s="8" customFormat="1" ht="11.8" x14ac:dyDescent="0.2">
      <c r="A8668" s="48"/>
      <c r="F8668" s="9"/>
      <c r="G8668" s="9"/>
      <c r="H8668" s="9"/>
      <c r="I8668" s="9"/>
      <c r="J8668" s="9"/>
      <c r="K8668" s="9"/>
      <c r="M8668" s="9"/>
      <c r="N8668" s="76"/>
      <c r="P8668" s="7"/>
      <c r="Q8668" s="7"/>
      <c r="R8668" s="7"/>
      <c r="S8668" s="7"/>
    </row>
    <row r="8669" spans="1:19" s="8" customFormat="1" ht="11.8" x14ac:dyDescent="0.2">
      <c r="A8669" s="48"/>
      <c r="F8669" s="9"/>
      <c r="G8669" s="9"/>
      <c r="H8669" s="9"/>
      <c r="I8669" s="9"/>
      <c r="J8669" s="9"/>
      <c r="K8669" s="9"/>
      <c r="M8669" s="9"/>
      <c r="N8669" s="76"/>
      <c r="P8669" s="7"/>
      <c r="Q8669" s="7"/>
      <c r="R8669" s="7"/>
      <c r="S8669" s="7"/>
    </row>
    <row r="8670" spans="1:19" s="8" customFormat="1" ht="11.8" x14ac:dyDescent="0.2">
      <c r="A8670" s="48"/>
      <c r="F8670" s="9"/>
      <c r="G8670" s="9"/>
      <c r="H8670" s="9"/>
      <c r="I8670" s="9"/>
      <c r="J8670" s="9"/>
      <c r="K8670" s="9"/>
      <c r="M8670" s="9"/>
      <c r="N8670" s="76"/>
      <c r="P8670" s="7"/>
      <c r="Q8670" s="7"/>
      <c r="R8670" s="7"/>
      <c r="S8670" s="7"/>
    </row>
    <row r="8671" spans="1:19" s="8" customFormat="1" ht="11.8" x14ac:dyDescent="0.2">
      <c r="A8671" s="48"/>
      <c r="F8671" s="9"/>
      <c r="G8671" s="9"/>
      <c r="H8671" s="9"/>
      <c r="I8671" s="9"/>
      <c r="J8671" s="9"/>
      <c r="K8671" s="9"/>
      <c r="M8671" s="9"/>
      <c r="N8671" s="76"/>
      <c r="P8671" s="7"/>
      <c r="Q8671" s="7"/>
      <c r="R8671" s="7"/>
      <c r="S8671" s="7"/>
    </row>
    <row r="8672" spans="1:19" s="8" customFormat="1" ht="11.8" x14ac:dyDescent="0.2">
      <c r="A8672" s="48"/>
      <c r="F8672" s="9"/>
      <c r="G8672" s="9"/>
      <c r="H8672" s="9"/>
      <c r="I8672" s="9"/>
      <c r="J8672" s="9"/>
      <c r="K8672" s="9"/>
      <c r="M8672" s="9"/>
      <c r="N8672" s="76"/>
      <c r="P8672" s="7"/>
      <c r="Q8672" s="7"/>
      <c r="R8672" s="7"/>
      <c r="S8672" s="7"/>
    </row>
    <row r="8673" spans="1:19" s="8" customFormat="1" ht="11.8" x14ac:dyDescent="0.2">
      <c r="A8673" s="48"/>
      <c r="F8673" s="9"/>
      <c r="G8673" s="9"/>
      <c r="H8673" s="9"/>
      <c r="I8673" s="9"/>
      <c r="J8673" s="9"/>
      <c r="K8673" s="9"/>
      <c r="M8673" s="9"/>
      <c r="N8673" s="76"/>
      <c r="P8673" s="7"/>
      <c r="Q8673" s="7"/>
      <c r="R8673" s="7"/>
      <c r="S8673" s="7"/>
    </row>
    <row r="8674" spans="1:19" s="8" customFormat="1" ht="11.8" x14ac:dyDescent="0.2">
      <c r="A8674" s="48"/>
      <c r="F8674" s="9"/>
      <c r="G8674" s="9"/>
      <c r="H8674" s="9"/>
      <c r="I8674" s="9"/>
      <c r="J8674" s="9"/>
      <c r="K8674" s="9"/>
      <c r="M8674" s="9"/>
      <c r="N8674" s="76"/>
      <c r="P8674" s="7"/>
      <c r="Q8674" s="7"/>
      <c r="R8674" s="7"/>
      <c r="S8674" s="7"/>
    </row>
    <row r="8675" spans="1:19" s="8" customFormat="1" ht="11.8" x14ac:dyDescent="0.2">
      <c r="A8675" s="48"/>
      <c r="F8675" s="9"/>
      <c r="G8675" s="9"/>
      <c r="H8675" s="9"/>
      <c r="I8675" s="9"/>
      <c r="J8675" s="9"/>
      <c r="K8675" s="9"/>
      <c r="M8675" s="9"/>
      <c r="N8675" s="76"/>
      <c r="P8675" s="7"/>
      <c r="Q8675" s="7"/>
      <c r="R8675" s="7"/>
      <c r="S8675" s="7"/>
    </row>
    <row r="8676" spans="1:19" s="8" customFormat="1" ht="11.8" x14ac:dyDescent="0.2">
      <c r="A8676" s="48"/>
      <c r="F8676" s="9"/>
      <c r="G8676" s="9"/>
      <c r="H8676" s="9"/>
      <c r="I8676" s="9"/>
      <c r="J8676" s="9"/>
      <c r="K8676" s="9"/>
      <c r="M8676" s="9"/>
      <c r="N8676" s="76"/>
      <c r="P8676" s="7"/>
      <c r="Q8676" s="7"/>
      <c r="R8676" s="7"/>
      <c r="S8676" s="7"/>
    </row>
    <row r="8677" spans="1:19" s="8" customFormat="1" ht="11.8" x14ac:dyDescent="0.2">
      <c r="A8677" s="48"/>
      <c r="F8677" s="9"/>
      <c r="G8677" s="9"/>
      <c r="H8677" s="9"/>
      <c r="I8677" s="9"/>
      <c r="J8677" s="9"/>
      <c r="K8677" s="9"/>
      <c r="M8677" s="9"/>
      <c r="N8677" s="76"/>
      <c r="P8677" s="7"/>
      <c r="Q8677" s="7"/>
      <c r="R8677" s="7"/>
      <c r="S8677" s="7"/>
    </row>
    <row r="8678" spans="1:19" s="8" customFormat="1" ht="11.8" x14ac:dyDescent="0.2">
      <c r="A8678" s="48"/>
      <c r="F8678" s="9"/>
      <c r="G8678" s="9"/>
      <c r="H8678" s="9"/>
      <c r="I8678" s="9"/>
      <c r="J8678" s="9"/>
      <c r="K8678" s="9"/>
      <c r="M8678" s="9"/>
      <c r="N8678" s="76"/>
      <c r="P8678" s="7"/>
      <c r="Q8678" s="7"/>
      <c r="R8678" s="7"/>
      <c r="S8678" s="7"/>
    </row>
    <row r="8679" spans="1:19" s="8" customFormat="1" ht="11.8" x14ac:dyDescent="0.2">
      <c r="A8679" s="48"/>
      <c r="F8679" s="9"/>
      <c r="G8679" s="9"/>
      <c r="H8679" s="9"/>
      <c r="I8679" s="9"/>
      <c r="J8679" s="9"/>
      <c r="K8679" s="9"/>
      <c r="M8679" s="9"/>
      <c r="N8679" s="76"/>
      <c r="P8679" s="7"/>
      <c r="Q8679" s="7"/>
      <c r="R8679" s="7"/>
      <c r="S8679" s="7"/>
    </row>
    <row r="8680" spans="1:19" s="8" customFormat="1" ht="11.8" x14ac:dyDescent="0.2">
      <c r="A8680" s="48"/>
      <c r="F8680" s="9"/>
      <c r="G8680" s="9"/>
      <c r="H8680" s="9"/>
      <c r="I8680" s="9"/>
      <c r="J8680" s="9"/>
      <c r="K8680" s="9"/>
      <c r="M8680" s="9"/>
      <c r="N8680" s="76"/>
      <c r="P8680" s="7"/>
      <c r="Q8680" s="7"/>
      <c r="R8680" s="7"/>
      <c r="S8680" s="7"/>
    </row>
    <row r="8681" spans="1:19" s="8" customFormat="1" ht="11.8" x14ac:dyDescent="0.2">
      <c r="A8681" s="48"/>
      <c r="F8681" s="9"/>
      <c r="G8681" s="9"/>
      <c r="H8681" s="9"/>
      <c r="I8681" s="9"/>
      <c r="J8681" s="9"/>
      <c r="K8681" s="9"/>
      <c r="M8681" s="9"/>
      <c r="N8681" s="76"/>
      <c r="P8681" s="7"/>
      <c r="Q8681" s="7"/>
      <c r="R8681" s="7"/>
      <c r="S8681" s="7"/>
    </row>
    <row r="8682" spans="1:19" s="8" customFormat="1" ht="11.8" x14ac:dyDescent="0.2">
      <c r="A8682" s="48"/>
      <c r="F8682" s="9"/>
      <c r="G8682" s="9"/>
      <c r="H8682" s="9"/>
      <c r="I8682" s="9"/>
      <c r="J8682" s="9"/>
      <c r="K8682" s="9"/>
      <c r="M8682" s="9"/>
      <c r="N8682" s="76"/>
      <c r="P8682" s="7"/>
      <c r="Q8682" s="7"/>
      <c r="R8682" s="7"/>
      <c r="S8682" s="7"/>
    </row>
    <row r="8683" spans="1:19" s="8" customFormat="1" ht="11.8" x14ac:dyDescent="0.2">
      <c r="A8683" s="48"/>
      <c r="F8683" s="9"/>
      <c r="G8683" s="9"/>
      <c r="H8683" s="9"/>
      <c r="I8683" s="9"/>
      <c r="J8683" s="9"/>
      <c r="K8683" s="9"/>
      <c r="M8683" s="9"/>
      <c r="N8683" s="76"/>
      <c r="P8683" s="7"/>
      <c r="Q8683" s="7"/>
      <c r="R8683" s="7"/>
      <c r="S8683" s="7"/>
    </row>
    <row r="8684" spans="1:19" s="8" customFormat="1" ht="11.8" x14ac:dyDescent="0.2">
      <c r="A8684" s="48"/>
      <c r="F8684" s="9"/>
      <c r="G8684" s="9"/>
      <c r="H8684" s="9"/>
      <c r="I8684" s="9"/>
      <c r="J8684" s="9"/>
      <c r="K8684" s="9"/>
      <c r="M8684" s="9"/>
      <c r="N8684" s="76"/>
      <c r="P8684" s="7"/>
      <c r="Q8684" s="7"/>
      <c r="R8684" s="7"/>
      <c r="S8684" s="7"/>
    </row>
    <row r="8685" spans="1:19" s="8" customFormat="1" ht="11.8" x14ac:dyDescent="0.2">
      <c r="A8685" s="48"/>
      <c r="F8685" s="9"/>
      <c r="G8685" s="9"/>
      <c r="H8685" s="9"/>
      <c r="I8685" s="9"/>
      <c r="J8685" s="9"/>
      <c r="K8685" s="9"/>
      <c r="M8685" s="9"/>
      <c r="N8685" s="76"/>
      <c r="P8685" s="7"/>
      <c r="Q8685" s="7"/>
      <c r="R8685" s="7"/>
      <c r="S8685" s="7"/>
    </row>
    <row r="8686" spans="1:19" s="8" customFormat="1" ht="11.8" x14ac:dyDescent="0.2">
      <c r="A8686" s="48"/>
      <c r="F8686" s="9"/>
      <c r="G8686" s="9"/>
      <c r="H8686" s="9"/>
      <c r="I8686" s="9"/>
      <c r="J8686" s="9"/>
      <c r="K8686" s="9"/>
      <c r="M8686" s="9"/>
      <c r="N8686" s="76"/>
      <c r="P8686" s="7"/>
      <c r="Q8686" s="7"/>
      <c r="R8686" s="7"/>
      <c r="S8686" s="7"/>
    </row>
    <row r="8687" spans="1:19" s="8" customFormat="1" ht="11.8" x14ac:dyDescent="0.2">
      <c r="A8687" s="48"/>
      <c r="F8687" s="9"/>
      <c r="G8687" s="9"/>
      <c r="H8687" s="9"/>
      <c r="I8687" s="9"/>
      <c r="J8687" s="9"/>
      <c r="K8687" s="9"/>
      <c r="M8687" s="9"/>
      <c r="N8687" s="76"/>
      <c r="P8687" s="7"/>
      <c r="Q8687" s="7"/>
      <c r="R8687" s="7"/>
      <c r="S8687" s="7"/>
    </row>
    <row r="8688" spans="1:19" s="8" customFormat="1" ht="11.8" x14ac:dyDescent="0.2">
      <c r="A8688" s="48"/>
      <c r="F8688" s="9"/>
      <c r="G8688" s="9"/>
      <c r="H8688" s="9"/>
      <c r="I8688" s="9"/>
      <c r="J8688" s="9"/>
      <c r="K8688" s="9"/>
      <c r="M8688" s="9"/>
      <c r="N8688" s="76"/>
      <c r="P8688" s="7"/>
      <c r="Q8688" s="7"/>
      <c r="R8688" s="7"/>
      <c r="S8688" s="7"/>
    </row>
    <row r="8689" spans="1:19" s="8" customFormat="1" ht="11.8" x14ac:dyDescent="0.2">
      <c r="A8689" s="48"/>
      <c r="F8689" s="9"/>
      <c r="G8689" s="9"/>
      <c r="H8689" s="9"/>
      <c r="I8689" s="9"/>
      <c r="J8689" s="9"/>
      <c r="K8689" s="9"/>
      <c r="M8689" s="9"/>
      <c r="N8689" s="76"/>
      <c r="P8689" s="7"/>
      <c r="Q8689" s="7"/>
      <c r="R8689" s="7"/>
      <c r="S8689" s="7"/>
    </row>
    <row r="8690" spans="1:19" s="8" customFormat="1" ht="11.8" x14ac:dyDescent="0.2">
      <c r="A8690" s="48"/>
      <c r="F8690" s="9"/>
      <c r="G8690" s="9"/>
      <c r="H8690" s="9"/>
      <c r="I8690" s="9"/>
      <c r="J8690" s="9"/>
      <c r="K8690" s="9"/>
      <c r="M8690" s="9"/>
      <c r="N8690" s="76"/>
      <c r="P8690" s="7"/>
      <c r="Q8690" s="7"/>
      <c r="R8690" s="7"/>
      <c r="S8690" s="7"/>
    </row>
    <row r="8691" spans="1:19" s="8" customFormat="1" ht="11.8" x14ac:dyDescent="0.2">
      <c r="A8691" s="48"/>
      <c r="F8691" s="9"/>
      <c r="G8691" s="9"/>
      <c r="H8691" s="9"/>
      <c r="I8691" s="9"/>
      <c r="J8691" s="9"/>
      <c r="K8691" s="9"/>
      <c r="M8691" s="9"/>
      <c r="N8691" s="76"/>
      <c r="P8691" s="7"/>
      <c r="Q8691" s="7"/>
      <c r="R8691" s="7"/>
      <c r="S8691" s="7"/>
    </row>
    <row r="8692" spans="1:19" s="8" customFormat="1" ht="11.8" x14ac:dyDescent="0.2">
      <c r="A8692" s="48"/>
      <c r="F8692" s="9"/>
      <c r="G8692" s="9"/>
      <c r="H8692" s="9"/>
      <c r="I8692" s="9"/>
      <c r="J8692" s="9"/>
      <c r="K8692" s="9"/>
      <c r="M8692" s="9"/>
      <c r="N8692" s="76"/>
      <c r="P8692" s="7"/>
      <c r="Q8692" s="7"/>
      <c r="R8692" s="7"/>
      <c r="S8692" s="7"/>
    </row>
    <row r="8693" spans="1:19" s="8" customFormat="1" ht="11.8" x14ac:dyDescent="0.2">
      <c r="A8693" s="48"/>
      <c r="F8693" s="9"/>
      <c r="G8693" s="9"/>
      <c r="H8693" s="9"/>
      <c r="I8693" s="9"/>
      <c r="J8693" s="9"/>
      <c r="K8693" s="9"/>
      <c r="M8693" s="9"/>
      <c r="N8693" s="76"/>
      <c r="P8693" s="7"/>
      <c r="Q8693" s="7"/>
      <c r="R8693" s="7"/>
      <c r="S8693" s="7"/>
    </row>
    <row r="8694" spans="1:19" s="8" customFormat="1" ht="11.8" x14ac:dyDescent="0.2">
      <c r="A8694" s="48"/>
      <c r="F8694" s="9"/>
      <c r="G8694" s="9"/>
      <c r="H8694" s="9"/>
      <c r="I8694" s="9"/>
      <c r="J8694" s="9"/>
      <c r="K8694" s="9"/>
      <c r="M8694" s="9"/>
      <c r="N8694" s="76"/>
      <c r="P8694" s="7"/>
      <c r="Q8694" s="7"/>
      <c r="R8694" s="7"/>
      <c r="S8694" s="7"/>
    </row>
    <row r="8695" spans="1:19" s="8" customFormat="1" ht="11.8" x14ac:dyDescent="0.2">
      <c r="A8695" s="48"/>
      <c r="F8695" s="9"/>
      <c r="G8695" s="9"/>
      <c r="H8695" s="9"/>
      <c r="I8695" s="9"/>
      <c r="J8695" s="9"/>
      <c r="K8695" s="9"/>
      <c r="M8695" s="9"/>
      <c r="N8695" s="76"/>
      <c r="P8695" s="7"/>
      <c r="Q8695" s="7"/>
      <c r="R8695" s="7"/>
      <c r="S8695" s="7"/>
    </row>
    <row r="8696" spans="1:19" s="8" customFormat="1" ht="11.8" x14ac:dyDescent="0.2">
      <c r="A8696" s="48"/>
      <c r="F8696" s="9"/>
      <c r="G8696" s="9"/>
      <c r="H8696" s="9"/>
      <c r="I8696" s="9"/>
      <c r="J8696" s="9"/>
      <c r="K8696" s="9"/>
      <c r="M8696" s="9"/>
      <c r="N8696" s="76"/>
      <c r="P8696" s="7"/>
      <c r="Q8696" s="7"/>
      <c r="R8696" s="7"/>
      <c r="S8696" s="7"/>
    </row>
    <row r="8697" spans="1:19" s="8" customFormat="1" ht="11.8" x14ac:dyDescent="0.2">
      <c r="A8697" s="48"/>
      <c r="F8697" s="9"/>
      <c r="G8697" s="9"/>
      <c r="H8697" s="9"/>
      <c r="I8697" s="9"/>
      <c r="J8697" s="9"/>
      <c r="K8697" s="9"/>
      <c r="M8697" s="9"/>
      <c r="N8697" s="76"/>
      <c r="P8697" s="7"/>
      <c r="Q8697" s="7"/>
      <c r="R8697" s="7"/>
      <c r="S8697" s="7"/>
    </row>
    <row r="8698" spans="1:19" s="8" customFormat="1" ht="11.8" x14ac:dyDescent="0.2">
      <c r="A8698" s="48"/>
      <c r="F8698" s="9"/>
      <c r="G8698" s="9"/>
      <c r="H8698" s="9"/>
      <c r="I8698" s="9"/>
      <c r="J8698" s="9"/>
      <c r="K8698" s="9"/>
      <c r="M8698" s="9"/>
      <c r="N8698" s="76"/>
      <c r="P8698" s="7"/>
      <c r="Q8698" s="7"/>
      <c r="R8698" s="7"/>
      <c r="S8698" s="7"/>
    </row>
    <row r="8699" spans="1:19" s="8" customFormat="1" ht="11.8" x14ac:dyDescent="0.2">
      <c r="A8699" s="48"/>
      <c r="F8699" s="9"/>
      <c r="G8699" s="9"/>
      <c r="H8699" s="9"/>
      <c r="I8699" s="9"/>
      <c r="J8699" s="9"/>
      <c r="K8699" s="9"/>
      <c r="M8699" s="9"/>
      <c r="N8699" s="76"/>
      <c r="P8699" s="7"/>
      <c r="Q8699" s="7"/>
      <c r="R8699" s="7"/>
      <c r="S8699" s="7"/>
    </row>
    <row r="8700" spans="1:19" s="8" customFormat="1" ht="11.8" x14ac:dyDescent="0.2">
      <c r="A8700" s="48"/>
      <c r="F8700" s="9"/>
      <c r="G8700" s="9"/>
      <c r="H8700" s="9"/>
      <c r="I8700" s="9"/>
      <c r="J8700" s="9"/>
      <c r="K8700" s="9"/>
      <c r="M8700" s="9"/>
      <c r="N8700" s="76"/>
      <c r="P8700" s="7"/>
      <c r="Q8700" s="7"/>
      <c r="R8700" s="7"/>
      <c r="S8700" s="7"/>
    </row>
    <row r="8701" spans="1:19" s="8" customFormat="1" ht="11.8" x14ac:dyDescent="0.2">
      <c r="A8701" s="48"/>
      <c r="F8701" s="9"/>
      <c r="G8701" s="9"/>
      <c r="H8701" s="9"/>
      <c r="I8701" s="9"/>
      <c r="J8701" s="9"/>
      <c r="K8701" s="9"/>
      <c r="M8701" s="9"/>
      <c r="N8701" s="76"/>
      <c r="P8701" s="7"/>
      <c r="Q8701" s="7"/>
      <c r="R8701" s="7"/>
      <c r="S8701" s="7"/>
    </row>
    <row r="8702" spans="1:19" s="8" customFormat="1" ht="11.8" x14ac:dyDescent="0.2">
      <c r="A8702" s="48"/>
      <c r="F8702" s="9"/>
      <c r="G8702" s="9"/>
      <c r="H8702" s="9"/>
      <c r="I8702" s="9"/>
      <c r="J8702" s="9"/>
      <c r="K8702" s="9"/>
      <c r="M8702" s="9"/>
      <c r="N8702" s="76"/>
      <c r="P8702" s="7"/>
      <c r="Q8702" s="7"/>
      <c r="R8702" s="7"/>
      <c r="S8702" s="7"/>
    </row>
    <row r="8703" spans="1:19" s="8" customFormat="1" ht="11.8" x14ac:dyDescent="0.2">
      <c r="A8703" s="48"/>
      <c r="F8703" s="9"/>
      <c r="G8703" s="9"/>
      <c r="H8703" s="9"/>
      <c r="I8703" s="9"/>
      <c r="J8703" s="9"/>
      <c r="K8703" s="9"/>
      <c r="M8703" s="9"/>
      <c r="N8703" s="76"/>
      <c r="P8703" s="7"/>
      <c r="Q8703" s="7"/>
      <c r="R8703" s="7"/>
      <c r="S8703" s="7"/>
    </row>
    <row r="8704" spans="1:19" s="8" customFormat="1" ht="11.8" x14ac:dyDescent="0.2">
      <c r="A8704" s="48"/>
      <c r="F8704" s="9"/>
      <c r="G8704" s="9"/>
      <c r="H8704" s="9"/>
      <c r="I8704" s="9"/>
      <c r="J8704" s="9"/>
      <c r="K8704" s="9"/>
      <c r="M8704" s="9"/>
      <c r="N8704" s="76"/>
      <c r="P8704" s="7"/>
      <c r="Q8704" s="7"/>
      <c r="R8704" s="7"/>
      <c r="S8704" s="7"/>
    </row>
    <row r="8705" spans="1:19" s="8" customFormat="1" ht="11.8" x14ac:dyDescent="0.2">
      <c r="A8705" s="48"/>
      <c r="F8705" s="9"/>
      <c r="G8705" s="9"/>
      <c r="H8705" s="9"/>
      <c r="I8705" s="9"/>
      <c r="J8705" s="9"/>
      <c r="K8705" s="9"/>
      <c r="M8705" s="9"/>
      <c r="N8705" s="76"/>
      <c r="P8705" s="7"/>
      <c r="Q8705" s="7"/>
      <c r="R8705" s="7"/>
      <c r="S8705" s="7"/>
    </row>
    <row r="8706" spans="1:19" s="8" customFormat="1" ht="11.8" x14ac:dyDescent="0.2">
      <c r="A8706" s="48"/>
      <c r="F8706" s="9"/>
      <c r="G8706" s="9"/>
      <c r="H8706" s="9"/>
      <c r="I8706" s="9"/>
      <c r="J8706" s="9"/>
      <c r="K8706" s="9"/>
      <c r="M8706" s="9"/>
      <c r="N8706" s="76"/>
      <c r="P8706" s="7"/>
      <c r="Q8706" s="7"/>
      <c r="R8706" s="7"/>
      <c r="S8706" s="7"/>
    </row>
    <row r="8707" spans="1:19" s="8" customFormat="1" ht="11.8" x14ac:dyDescent="0.2">
      <c r="A8707" s="48"/>
      <c r="F8707" s="9"/>
      <c r="G8707" s="9"/>
      <c r="H8707" s="9"/>
      <c r="I8707" s="9"/>
      <c r="J8707" s="9"/>
      <c r="K8707" s="9"/>
      <c r="M8707" s="9"/>
      <c r="N8707" s="76"/>
      <c r="P8707" s="7"/>
      <c r="Q8707" s="7"/>
      <c r="R8707" s="7"/>
      <c r="S8707" s="7"/>
    </row>
    <row r="8708" spans="1:19" s="8" customFormat="1" ht="11.8" x14ac:dyDescent="0.2">
      <c r="A8708" s="48"/>
      <c r="F8708" s="9"/>
      <c r="G8708" s="9"/>
      <c r="H8708" s="9"/>
      <c r="I8708" s="9"/>
      <c r="J8708" s="9"/>
      <c r="K8708" s="9"/>
      <c r="M8708" s="9"/>
      <c r="N8708" s="76"/>
      <c r="P8708" s="7"/>
      <c r="Q8708" s="7"/>
      <c r="R8708" s="7"/>
      <c r="S8708" s="7"/>
    </row>
    <row r="8709" spans="1:19" s="8" customFormat="1" ht="11.8" x14ac:dyDescent="0.2">
      <c r="A8709" s="48"/>
      <c r="F8709" s="9"/>
      <c r="G8709" s="9"/>
      <c r="H8709" s="9"/>
      <c r="I8709" s="9"/>
      <c r="J8709" s="9"/>
      <c r="K8709" s="9"/>
      <c r="M8709" s="9"/>
      <c r="N8709" s="76"/>
      <c r="P8709" s="7"/>
      <c r="Q8709" s="7"/>
      <c r="R8709" s="7"/>
      <c r="S8709" s="7"/>
    </row>
    <row r="8710" spans="1:19" s="8" customFormat="1" ht="11.8" x14ac:dyDescent="0.2">
      <c r="A8710" s="48"/>
      <c r="F8710" s="9"/>
      <c r="G8710" s="9"/>
      <c r="H8710" s="9"/>
      <c r="I8710" s="9"/>
      <c r="J8710" s="9"/>
      <c r="K8710" s="9"/>
      <c r="M8710" s="9"/>
      <c r="N8710" s="76"/>
      <c r="P8710" s="7"/>
      <c r="Q8710" s="7"/>
      <c r="R8710" s="7"/>
      <c r="S8710" s="7"/>
    </row>
    <row r="8711" spans="1:19" s="8" customFormat="1" ht="11.8" x14ac:dyDescent="0.2">
      <c r="A8711" s="48"/>
      <c r="F8711" s="9"/>
      <c r="G8711" s="9"/>
      <c r="H8711" s="9"/>
      <c r="I8711" s="9"/>
      <c r="J8711" s="9"/>
      <c r="K8711" s="9"/>
      <c r="M8711" s="9"/>
      <c r="N8711" s="76"/>
      <c r="P8711" s="7"/>
      <c r="Q8711" s="7"/>
      <c r="R8711" s="7"/>
      <c r="S8711" s="7"/>
    </row>
    <row r="8712" spans="1:19" s="8" customFormat="1" ht="11.8" x14ac:dyDescent="0.2">
      <c r="A8712" s="48"/>
      <c r="F8712" s="9"/>
      <c r="G8712" s="9"/>
      <c r="H8712" s="9"/>
      <c r="I8712" s="9"/>
      <c r="J8712" s="9"/>
      <c r="K8712" s="9"/>
      <c r="M8712" s="9"/>
      <c r="N8712" s="76"/>
      <c r="P8712" s="7"/>
      <c r="Q8712" s="7"/>
      <c r="R8712" s="7"/>
      <c r="S8712" s="7"/>
    </row>
    <row r="8713" spans="1:19" s="8" customFormat="1" ht="11.8" x14ac:dyDescent="0.2">
      <c r="A8713" s="48"/>
      <c r="F8713" s="9"/>
      <c r="G8713" s="9"/>
      <c r="H8713" s="9"/>
      <c r="I8713" s="9"/>
      <c r="J8713" s="9"/>
      <c r="K8713" s="9"/>
      <c r="M8713" s="9"/>
      <c r="N8713" s="76"/>
      <c r="P8713" s="7"/>
      <c r="Q8713" s="7"/>
      <c r="R8713" s="7"/>
      <c r="S8713" s="7"/>
    </row>
    <row r="8714" spans="1:19" s="8" customFormat="1" ht="11.8" x14ac:dyDescent="0.2">
      <c r="A8714" s="48"/>
      <c r="F8714" s="9"/>
      <c r="G8714" s="9"/>
      <c r="H8714" s="9"/>
      <c r="I8714" s="9"/>
      <c r="J8714" s="9"/>
      <c r="K8714" s="9"/>
      <c r="M8714" s="9"/>
      <c r="N8714" s="76"/>
      <c r="P8714" s="7"/>
      <c r="Q8714" s="7"/>
      <c r="R8714" s="7"/>
      <c r="S8714" s="7"/>
    </row>
    <row r="8715" spans="1:19" s="8" customFormat="1" ht="11.8" x14ac:dyDescent="0.2">
      <c r="A8715" s="48"/>
      <c r="F8715" s="9"/>
      <c r="G8715" s="9"/>
      <c r="H8715" s="9"/>
      <c r="I8715" s="9"/>
      <c r="J8715" s="9"/>
      <c r="K8715" s="9"/>
      <c r="M8715" s="9"/>
      <c r="N8715" s="76"/>
      <c r="P8715" s="7"/>
      <c r="Q8715" s="7"/>
      <c r="R8715" s="7"/>
      <c r="S8715" s="7"/>
    </row>
    <row r="8716" spans="1:19" s="8" customFormat="1" ht="11.8" x14ac:dyDescent="0.2">
      <c r="A8716" s="48"/>
      <c r="F8716" s="9"/>
      <c r="G8716" s="9"/>
      <c r="H8716" s="9"/>
      <c r="I8716" s="9"/>
      <c r="J8716" s="9"/>
      <c r="K8716" s="9"/>
      <c r="M8716" s="9"/>
      <c r="N8716" s="76"/>
      <c r="P8716" s="7"/>
      <c r="Q8716" s="7"/>
      <c r="R8716" s="7"/>
      <c r="S8716" s="7"/>
    </row>
    <row r="8717" spans="1:19" s="8" customFormat="1" ht="11.8" x14ac:dyDescent="0.2">
      <c r="A8717" s="48"/>
      <c r="F8717" s="9"/>
      <c r="G8717" s="9"/>
      <c r="H8717" s="9"/>
      <c r="I8717" s="9"/>
      <c r="J8717" s="9"/>
      <c r="K8717" s="9"/>
      <c r="M8717" s="9"/>
      <c r="N8717" s="76"/>
      <c r="P8717" s="7"/>
      <c r="Q8717" s="7"/>
      <c r="R8717" s="7"/>
      <c r="S8717" s="7"/>
    </row>
    <row r="8718" spans="1:19" s="8" customFormat="1" ht="11.8" x14ac:dyDescent="0.2">
      <c r="A8718" s="48"/>
      <c r="F8718" s="9"/>
      <c r="G8718" s="9"/>
      <c r="H8718" s="9"/>
      <c r="I8718" s="9"/>
      <c r="J8718" s="9"/>
      <c r="K8718" s="9"/>
      <c r="M8718" s="9"/>
      <c r="N8718" s="76"/>
      <c r="P8718" s="7"/>
      <c r="Q8718" s="7"/>
      <c r="R8718" s="7"/>
      <c r="S8718" s="7"/>
    </row>
    <row r="8719" spans="1:19" s="8" customFormat="1" ht="11.8" x14ac:dyDescent="0.2">
      <c r="A8719" s="48"/>
      <c r="F8719" s="9"/>
      <c r="G8719" s="9"/>
      <c r="H8719" s="9"/>
      <c r="I8719" s="9"/>
      <c r="J8719" s="9"/>
      <c r="K8719" s="9"/>
      <c r="M8719" s="9"/>
      <c r="N8719" s="76"/>
      <c r="P8719" s="7"/>
      <c r="Q8719" s="7"/>
      <c r="R8719" s="7"/>
      <c r="S8719" s="7"/>
    </row>
    <row r="8720" spans="1:19" s="8" customFormat="1" ht="11.8" x14ac:dyDescent="0.2">
      <c r="A8720" s="48"/>
      <c r="F8720" s="9"/>
      <c r="G8720" s="9"/>
      <c r="H8720" s="9"/>
      <c r="I8720" s="9"/>
      <c r="J8720" s="9"/>
      <c r="K8720" s="9"/>
      <c r="M8720" s="9"/>
      <c r="N8720" s="76"/>
      <c r="P8720" s="7"/>
      <c r="Q8720" s="7"/>
      <c r="R8720" s="7"/>
      <c r="S8720" s="7"/>
    </row>
    <row r="8721" spans="1:19" s="8" customFormat="1" ht="11.8" x14ac:dyDescent="0.2">
      <c r="A8721" s="48"/>
      <c r="F8721" s="9"/>
      <c r="G8721" s="9"/>
      <c r="H8721" s="9"/>
      <c r="I8721" s="9"/>
      <c r="J8721" s="9"/>
      <c r="K8721" s="9"/>
      <c r="M8721" s="9"/>
      <c r="N8721" s="76"/>
      <c r="P8721" s="7"/>
      <c r="Q8721" s="7"/>
      <c r="R8721" s="7"/>
      <c r="S8721" s="7"/>
    </row>
    <row r="8722" spans="1:19" s="8" customFormat="1" ht="11.8" x14ac:dyDescent="0.2">
      <c r="A8722" s="48"/>
      <c r="F8722" s="9"/>
      <c r="G8722" s="9"/>
      <c r="H8722" s="9"/>
      <c r="I8722" s="9"/>
      <c r="J8722" s="9"/>
      <c r="K8722" s="9"/>
      <c r="M8722" s="9"/>
      <c r="N8722" s="76"/>
      <c r="P8722" s="7"/>
      <c r="Q8722" s="7"/>
      <c r="R8722" s="7"/>
      <c r="S8722" s="7"/>
    </row>
    <row r="8723" spans="1:19" s="8" customFormat="1" ht="11.8" x14ac:dyDescent="0.2">
      <c r="A8723" s="48"/>
      <c r="F8723" s="9"/>
      <c r="G8723" s="9"/>
      <c r="H8723" s="9"/>
      <c r="I8723" s="9"/>
      <c r="J8723" s="9"/>
      <c r="K8723" s="9"/>
      <c r="M8723" s="9"/>
      <c r="N8723" s="76"/>
      <c r="P8723" s="7"/>
      <c r="Q8723" s="7"/>
      <c r="R8723" s="7"/>
      <c r="S8723" s="7"/>
    </row>
    <row r="8724" spans="1:19" s="8" customFormat="1" ht="11.8" x14ac:dyDescent="0.2">
      <c r="A8724" s="48"/>
      <c r="F8724" s="9"/>
      <c r="G8724" s="9"/>
      <c r="H8724" s="9"/>
      <c r="I8724" s="9"/>
      <c r="J8724" s="9"/>
      <c r="K8724" s="9"/>
      <c r="M8724" s="9"/>
      <c r="N8724" s="76"/>
      <c r="P8724" s="7"/>
      <c r="Q8724" s="7"/>
      <c r="R8724" s="7"/>
      <c r="S8724" s="7"/>
    </row>
    <row r="8725" spans="1:19" s="8" customFormat="1" ht="11.8" x14ac:dyDescent="0.2">
      <c r="A8725" s="48"/>
      <c r="F8725" s="9"/>
      <c r="G8725" s="9"/>
      <c r="H8725" s="9"/>
      <c r="I8725" s="9"/>
      <c r="J8725" s="9"/>
      <c r="K8725" s="9"/>
      <c r="M8725" s="9"/>
      <c r="N8725" s="76"/>
      <c r="P8725" s="7"/>
      <c r="Q8725" s="7"/>
      <c r="R8725" s="7"/>
      <c r="S8725" s="7"/>
    </row>
    <row r="8726" spans="1:19" s="8" customFormat="1" ht="11.8" x14ac:dyDescent="0.2">
      <c r="A8726" s="48"/>
      <c r="F8726" s="9"/>
      <c r="G8726" s="9"/>
      <c r="H8726" s="9"/>
      <c r="I8726" s="9"/>
      <c r="J8726" s="9"/>
      <c r="K8726" s="9"/>
      <c r="M8726" s="9"/>
      <c r="N8726" s="76"/>
      <c r="P8726" s="7"/>
      <c r="Q8726" s="7"/>
      <c r="R8726" s="7"/>
      <c r="S8726" s="7"/>
    </row>
    <row r="8727" spans="1:19" s="8" customFormat="1" ht="11.8" x14ac:dyDescent="0.2">
      <c r="A8727" s="48"/>
      <c r="F8727" s="9"/>
      <c r="G8727" s="9"/>
      <c r="H8727" s="9"/>
      <c r="I8727" s="9"/>
      <c r="J8727" s="9"/>
      <c r="K8727" s="9"/>
      <c r="M8727" s="9"/>
      <c r="N8727" s="76"/>
      <c r="P8727" s="7"/>
      <c r="Q8727" s="7"/>
      <c r="R8727" s="7"/>
      <c r="S8727" s="7"/>
    </row>
    <row r="8728" spans="1:19" s="8" customFormat="1" ht="11.8" x14ac:dyDescent="0.2">
      <c r="A8728" s="48"/>
      <c r="F8728" s="9"/>
      <c r="G8728" s="9"/>
      <c r="H8728" s="9"/>
      <c r="I8728" s="9"/>
      <c r="J8728" s="9"/>
      <c r="K8728" s="9"/>
      <c r="M8728" s="9"/>
      <c r="N8728" s="76"/>
      <c r="P8728" s="7"/>
      <c r="Q8728" s="7"/>
      <c r="R8728" s="7"/>
      <c r="S8728" s="7"/>
    </row>
    <row r="8729" spans="1:19" s="8" customFormat="1" ht="11.8" x14ac:dyDescent="0.2">
      <c r="A8729" s="48"/>
      <c r="F8729" s="9"/>
      <c r="G8729" s="9"/>
      <c r="H8729" s="9"/>
      <c r="I8729" s="9"/>
      <c r="J8729" s="9"/>
      <c r="K8729" s="9"/>
      <c r="M8729" s="9"/>
      <c r="N8729" s="76"/>
      <c r="P8729" s="7"/>
      <c r="Q8729" s="7"/>
      <c r="R8729" s="7"/>
      <c r="S8729" s="7"/>
    </row>
    <row r="8730" spans="1:19" s="8" customFormat="1" ht="11.8" x14ac:dyDescent="0.2">
      <c r="A8730" s="48"/>
      <c r="F8730" s="9"/>
      <c r="G8730" s="9"/>
      <c r="H8730" s="9"/>
      <c r="I8730" s="9"/>
      <c r="J8730" s="9"/>
      <c r="K8730" s="9"/>
      <c r="M8730" s="9"/>
      <c r="N8730" s="76"/>
      <c r="P8730" s="7"/>
      <c r="Q8730" s="7"/>
      <c r="R8730" s="7"/>
      <c r="S8730" s="7"/>
    </row>
    <row r="8731" spans="1:19" s="8" customFormat="1" ht="11.8" x14ac:dyDescent="0.2">
      <c r="A8731" s="48"/>
      <c r="F8731" s="9"/>
      <c r="G8731" s="9"/>
      <c r="H8731" s="9"/>
      <c r="I8731" s="9"/>
      <c r="J8731" s="9"/>
      <c r="K8731" s="9"/>
      <c r="M8731" s="9"/>
      <c r="N8731" s="76"/>
      <c r="P8731" s="7"/>
      <c r="Q8731" s="7"/>
      <c r="R8731" s="7"/>
      <c r="S8731" s="7"/>
    </row>
    <row r="8732" spans="1:19" s="8" customFormat="1" ht="11.8" x14ac:dyDescent="0.2">
      <c r="A8732" s="48"/>
      <c r="F8732" s="9"/>
      <c r="G8732" s="9"/>
      <c r="H8732" s="9"/>
      <c r="I8732" s="9"/>
      <c r="J8732" s="9"/>
      <c r="K8732" s="9"/>
      <c r="M8732" s="9"/>
      <c r="N8732" s="76"/>
      <c r="P8732" s="7"/>
      <c r="Q8732" s="7"/>
      <c r="R8732" s="7"/>
      <c r="S8732" s="7"/>
    </row>
    <row r="8733" spans="1:19" s="8" customFormat="1" ht="11.8" x14ac:dyDescent="0.2">
      <c r="A8733" s="48"/>
      <c r="F8733" s="9"/>
      <c r="G8733" s="9"/>
      <c r="H8733" s="9"/>
      <c r="I8733" s="9"/>
      <c r="J8733" s="9"/>
      <c r="K8733" s="9"/>
      <c r="M8733" s="9"/>
      <c r="N8733" s="76"/>
      <c r="P8733" s="7"/>
      <c r="Q8733" s="7"/>
      <c r="R8733" s="7"/>
      <c r="S8733" s="7"/>
    </row>
    <row r="8734" spans="1:19" s="8" customFormat="1" ht="11.8" x14ac:dyDescent="0.2">
      <c r="A8734" s="48"/>
      <c r="F8734" s="9"/>
      <c r="G8734" s="9"/>
      <c r="H8734" s="9"/>
      <c r="I8734" s="9"/>
      <c r="J8734" s="9"/>
      <c r="K8734" s="9"/>
      <c r="M8734" s="9"/>
      <c r="N8734" s="76"/>
      <c r="P8734" s="7"/>
      <c r="Q8734" s="7"/>
      <c r="R8734" s="7"/>
      <c r="S8734" s="7"/>
    </row>
    <row r="8735" spans="1:19" s="8" customFormat="1" ht="11.8" x14ac:dyDescent="0.2">
      <c r="A8735" s="48"/>
      <c r="F8735" s="9"/>
      <c r="G8735" s="9"/>
      <c r="H8735" s="9"/>
      <c r="I8735" s="9"/>
      <c r="J8735" s="9"/>
      <c r="K8735" s="9"/>
      <c r="M8735" s="9"/>
      <c r="N8735" s="76"/>
      <c r="P8735" s="7"/>
      <c r="Q8735" s="7"/>
      <c r="R8735" s="7"/>
      <c r="S8735" s="7"/>
    </row>
    <row r="8736" spans="1:19" s="8" customFormat="1" ht="11.8" x14ac:dyDescent="0.2">
      <c r="A8736" s="48"/>
      <c r="F8736" s="9"/>
      <c r="G8736" s="9"/>
      <c r="H8736" s="9"/>
      <c r="I8736" s="9"/>
      <c r="J8736" s="9"/>
      <c r="K8736" s="9"/>
      <c r="M8736" s="9"/>
      <c r="N8736" s="76"/>
      <c r="P8736" s="7"/>
      <c r="Q8736" s="7"/>
      <c r="R8736" s="7"/>
      <c r="S8736" s="7"/>
    </row>
    <row r="8737" spans="1:19" s="8" customFormat="1" ht="11.8" x14ac:dyDescent="0.2">
      <c r="A8737" s="48"/>
      <c r="F8737" s="9"/>
      <c r="G8737" s="9"/>
      <c r="H8737" s="9"/>
      <c r="I8737" s="9"/>
      <c r="J8737" s="9"/>
      <c r="K8737" s="9"/>
      <c r="M8737" s="9"/>
      <c r="N8737" s="76"/>
      <c r="P8737" s="7"/>
      <c r="Q8737" s="7"/>
      <c r="R8737" s="7"/>
      <c r="S8737" s="7"/>
    </row>
    <row r="8738" spans="1:19" s="8" customFormat="1" ht="11.8" x14ac:dyDescent="0.2">
      <c r="A8738" s="48"/>
      <c r="F8738" s="9"/>
      <c r="G8738" s="9"/>
      <c r="H8738" s="9"/>
      <c r="I8738" s="9"/>
      <c r="J8738" s="9"/>
      <c r="K8738" s="9"/>
      <c r="M8738" s="9"/>
      <c r="N8738" s="76"/>
      <c r="P8738" s="7"/>
      <c r="Q8738" s="7"/>
      <c r="R8738" s="7"/>
      <c r="S8738" s="7"/>
    </row>
    <row r="8739" spans="1:19" s="8" customFormat="1" ht="11.8" x14ac:dyDescent="0.2">
      <c r="A8739" s="48"/>
      <c r="F8739" s="9"/>
      <c r="G8739" s="9"/>
      <c r="H8739" s="9"/>
      <c r="I8739" s="9"/>
      <c r="J8739" s="9"/>
      <c r="K8739" s="9"/>
      <c r="M8739" s="9"/>
      <c r="N8739" s="76"/>
      <c r="P8739" s="7"/>
      <c r="Q8739" s="7"/>
      <c r="R8739" s="7"/>
      <c r="S8739" s="7"/>
    </row>
    <row r="8740" spans="1:19" s="8" customFormat="1" ht="11.8" x14ac:dyDescent="0.2">
      <c r="A8740" s="48"/>
      <c r="F8740" s="9"/>
      <c r="G8740" s="9"/>
      <c r="H8740" s="9"/>
      <c r="I8740" s="9"/>
      <c r="J8740" s="9"/>
      <c r="K8740" s="9"/>
      <c r="M8740" s="9"/>
      <c r="N8740" s="76"/>
      <c r="P8740" s="7"/>
      <c r="Q8740" s="7"/>
      <c r="R8740" s="7"/>
      <c r="S8740" s="7"/>
    </row>
    <row r="8741" spans="1:19" s="8" customFormat="1" ht="11.8" x14ac:dyDescent="0.2">
      <c r="A8741" s="48"/>
      <c r="F8741" s="9"/>
      <c r="G8741" s="9"/>
      <c r="H8741" s="9"/>
      <c r="I8741" s="9"/>
      <c r="J8741" s="9"/>
      <c r="K8741" s="9"/>
      <c r="M8741" s="9"/>
      <c r="N8741" s="76"/>
      <c r="P8741" s="7"/>
      <c r="Q8741" s="7"/>
      <c r="R8741" s="7"/>
      <c r="S8741" s="7"/>
    </row>
    <row r="8742" spans="1:19" s="8" customFormat="1" ht="11.8" x14ac:dyDescent="0.2">
      <c r="A8742" s="48"/>
      <c r="F8742" s="9"/>
      <c r="G8742" s="9"/>
      <c r="H8742" s="9"/>
      <c r="I8742" s="9"/>
      <c r="J8742" s="9"/>
      <c r="K8742" s="9"/>
      <c r="M8742" s="9"/>
      <c r="N8742" s="76"/>
      <c r="P8742" s="7"/>
      <c r="Q8742" s="7"/>
      <c r="R8742" s="7"/>
      <c r="S8742" s="7"/>
    </row>
    <row r="8743" spans="1:19" s="8" customFormat="1" ht="11.8" x14ac:dyDescent="0.2">
      <c r="A8743" s="48"/>
      <c r="F8743" s="9"/>
      <c r="G8743" s="9"/>
      <c r="H8743" s="9"/>
      <c r="I8743" s="9"/>
      <c r="J8743" s="9"/>
      <c r="K8743" s="9"/>
      <c r="M8743" s="9"/>
      <c r="N8743" s="76"/>
      <c r="P8743" s="7"/>
      <c r="Q8743" s="7"/>
      <c r="R8743" s="7"/>
      <c r="S8743" s="7"/>
    </row>
    <row r="8744" spans="1:19" s="8" customFormat="1" ht="11.8" x14ac:dyDescent="0.2">
      <c r="A8744" s="48"/>
      <c r="F8744" s="9"/>
      <c r="G8744" s="9"/>
      <c r="H8744" s="9"/>
      <c r="I8744" s="9"/>
      <c r="J8744" s="9"/>
      <c r="K8744" s="9"/>
      <c r="M8744" s="9"/>
      <c r="N8744" s="76"/>
      <c r="P8744" s="7"/>
      <c r="Q8744" s="7"/>
      <c r="R8744" s="7"/>
      <c r="S8744" s="7"/>
    </row>
    <row r="8745" spans="1:19" s="8" customFormat="1" ht="11.8" x14ac:dyDescent="0.2">
      <c r="A8745" s="48"/>
      <c r="F8745" s="9"/>
      <c r="G8745" s="9"/>
      <c r="H8745" s="9"/>
      <c r="I8745" s="9"/>
      <c r="J8745" s="9"/>
      <c r="K8745" s="9"/>
      <c r="M8745" s="9"/>
      <c r="N8745" s="76"/>
      <c r="P8745" s="7"/>
      <c r="Q8745" s="7"/>
      <c r="R8745" s="7"/>
      <c r="S8745" s="7"/>
    </row>
    <row r="8746" spans="1:19" s="8" customFormat="1" ht="11.8" x14ac:dyDescent="0.2">
      <c r="A8746" s="48"/>
      <c r="F8746" s="9"/>
      <c r="G8746" s="9"/>
      <c r="H8746" s="9"/>
      <c r="I8746" s="9"/>
      <c r="J8746" s="9"/>
      <c r="K8746" s="9"/>
      <c r="M8746" s="9"/>
      <c r="N8746" s="76"/>
      <c r="P8746" s="7"/>
      <c r="Q8746" s="7"/>
      <c r="R8746" s="7"/>
      <c r="S8746" s="7"/>
    </row>
    <row r="8747" spans="1:19" s="8" customFormat="1" ht="11.8" x14ac:dyDescent="0.2">
      <c r="A8747" s="48"/>
      <c r="F8747" s="9"/>
      <c r="G8747" s="9"/>
      <c r="H8747" s="9"/>
      <c r="I8747" s="9"/>
      <c r="J8747" s="9"/>
      <c r="K8747" s="9"/>
      <c r="M8747" s="9"/>
      <c r="N8747" s="76"/>
      <c r="P8747" s="7"/>
      <c r="Q8747" s="7"/>
      <c r="R8747" s="7"/>
      <c r="S8747" s="7"/>
    </row>
    <row r="8748" spans="1:19" s="8" customFormat="1" ht="11.8" x14ac:dyDescent="0.2">
      <c r="A8748" s="48"/>
      <c r="F8748" s="9"/>
      <c r="G8748" s="9"/>
      <c r="H8748" s="9"/>
      <c r="I8748" s="9"/>
      <c r="J8748" s="9"/>
      <c r="K8748" s="9"/>
      <c r="M8748" s="9"/>
      <c r="N8748" s="76"/>
      <c r="P8748" s="7"/>
      <c r="Q8748" s="7"/>
      <c r="R8748" s="7"/>
      <c r="S8748" s="7"/>
    </row>
    <row r="8749" spans="1:19" s="8" customFormat="1" ht="11.8" x14ac:dyDescent="0.2">
      <c r="A8749" s="48"/>
      <c r="F8749" s="9"/>
      <c r="G8749" s="9"/>
      <c r="H8749" s="9"/>
      <c r="I8749" s="9"/>
      <c r="J8749" s="9"/>
      <c r="K8749" s="9"/>
      <c r="M8749" s="9"/>
      <c r="N8749" s="76"/>
      <c r="P8749" s="7"/>
      <c r="Q8749" s="7"/>
      <c r="R8749" s="7"/>
      <c r="S8749" s="7"/>
    </row>
    <row r="8750" spans="1:19" s="8" customFormat="1" ht="11.8" x14ac:dyDescent="0.2">
      <c r="A8750" s="48"/>
      <c r="F8750" s="9"/>
      <c r="G8750" s="9"/>
      <c r="H8750" s="9"/>
      <c r="I8750" s="9"/>
      <c r="J8750" s="9"/>
      <c r="K8750" s="9"/>
      <c r="M8750" s="9"/>
      <c r="N8750" s="76"/>
      <c r="P8750" s="7"/>
      <c r="Q8750" s="7"/>
      <c r="R8750" s="7"/>
      <c r="S8750" s="7"/>
    </row>
    <row r="8751" spans="1:19" s="8" customFormat="1" ht="11.8" x14ac:dyDescent="0.2">
      <c r="A8751" s="48"/>
      <c r="F8751" s="9"/>
      <c r="G8751" s="9"/>
      <c r="H8751" s="9"/>
      <c r="I8751" s="9"/>
      <c r="J8751" s="9"/>
      <c r="K8751" s="9"/>
      <c r="M8751" s="9"/>
      <c r="N8751" s="76"/>
      <c r="P8751" s="7"/>
      <c r="Q8751" s="7"/>
      <c r="R8751" s="7"/>
      <c r="S8751" s="7"/>
    </row>
    <row r="8752" spans="1:19" s="8" customFormat="1" ht="11.8" x14ac:dyDescent="0.2">
      <c r="A8752" s="48"/>
      <c r="F8752" s="9"/>
      <c r="G8752" s="9"/>
      <c r="H8752" s="9"/>
      <c r="I8752" s="9"/>
      <c r="J8752" s="9"/>
      <c r="K8752" s="9"/>
      <c r="M8752" s="9"/>
      <c r="N8752" s="76"/>
      <c r="P8752" s="7"/>
      <c r="Q8752" s="7"/>
      <c r="R8752" s="7"/>
      <c r="S8752" s="7"/>
    </row>
    <row r="8753" spans="1:19" s="8" customFormat="1" ht="11.8" x14ac:dyDescent="0.2">
      <c r="A8753" s="48"/>
      <c r="F8753" s="9"/>
      <c r="G8753" s="9"/>
      <c r="H8753" s="9"/>
      <c r="I8753" s="9"/>
      <c r="J8753" s="9"/>
      <c r="K8753" s="9"/>
      <c r="M8753" s="9"/>
      <c r="N8753" s="76"/>
      <c r="P8753" s="7"/>
      <c r="Q8753" s="7"/>
      <c r="R8753" s="7"/>
      <c r="S8753" s="7"/>
    </row>
    <row r="8754" spans="1:19" s="8" customFormat="1" ht="11.8" x14ac:dyDescent="0.2">
      <c r="A8754" s="48"/>
      <c r="F8754" s="9"/>
      <c r="G8754" s="9"/>
      <c r="H8754" s="9"/>
      <c r="I8754" s="9"/>
      <c r="J8754" s="9"/>
      <c r="K8754" s="9"/>
      <c r="M8754" s="9"/>
      <c r="N8754" s="76"/>
      <c r="P8754" s="7"/>
      <c r="Q8754" s="7"/>
      <c r="R8754" s="7"/>
      <c r="S8754" s="7"/>
    </row>
    <row r="8755" spans="1:19" s="8" customFormat="1" ht="11.8" x14ac:dyDescent="0.2">
      <c r="A8755" s="48"/>
      <c r="F8755" s="9"/>
      <c r="G8755" s="9"/>
      <c r="H8755" s="9"/>
      <c r="I8755" s="9"/>
      <c r="J8755" s="9"/>
      <c r="K8755" s="9"/>
      <c r="M8755" s="9"/>
      <c r="N8755" s="76"/>
      <c r="P8755" s="7"/>
      <c r="Q8755" s="7"/>
      <c r="R8755" s="7"/>
      <c r="S8755" s="7"/>
    </row>
    <row r="8756" spans="1:19" s="8" customFormat="1" ht="11.8" x14ac:dyDescent="0.2">
      <c r="A8756" s="48"/>
      <c r="F8756" s="9"/>
      <c r="G8756" s="9"/>
      <c r="H8756" s="9"/>
      <c r="I8756" s="9"/>
      <c r="J8756" s="9"/>
      <c r="K8756" s="9"/>
      <c r="M8756" s="9"/>
      <c r="N8756" s="76"/>
      <c r="P8756" s="7"/>
      <c r="Q8756" s="7"/>
      <c r="R8756" s="7"/>
      <c r="S8756" s="7"/>
    </row>
    <row r="8757" spans="1:19" s="8" customFormat="1" ht="11.8" x14ac:dyDescent="0.2">
      <c r="A8757" s="48"/>
      <c r="F8757" s="9"/>
      <c r="G8757" s="9"/>
      <c r="H8757" s="9"/>
      <c r="I8757" s="9"/>
      <c r="J8757" s="9"/>
      <c r="K8757" s="9"/>
      <c r="M8757" s="9"/>
      <c r="N8757" s="76"/>
      <c r="P8757" s="7"/>
      <c r="Q8757" s="7"/>
      <c r="R8757" s="7"/>
      <c r="S8757" s="7"/>
    </row>
    <row r="8758" spans="1:19" s="8" customFormat="1" ht="11.8" x14ac:dyDescent="0.2">
      <c r="A8758" s="48"/>
      <c r="F8758" s="9"/>
      <c r="G8758" s="9"/>
      <c r="H8758" s="9"/>
      <c r="I8758" s="9"/>
      <c r="J8758" s="9"/>
      <c r="K8758" s="9"/>
      <c r="M8758" s="9"/>
      <c r="N8758" s="76"/>
      <c r="P8758" s="7"/>
      <c r="Q8758" s="7"/>
      <c r="R8758" s="7"/>
      <c r="S8758" s="7"/>
    </row>
    <row r="8759" spans="1:19" s="8" customFormat="1" ht="11.8" x14ac:dyDescent="0.2">
      <c r="A8759" s="48"/>
      <c r="F8759" s="9"/>
      <c r="G8759" s="9"/>
      <c r="H8759" s="9"/>
      <c r="I8759" s="9"/>
      <c r="J8759" s="9"/>
      <c r="K8759" s="9"/>
      <c r="M8759" s="9"/>
      <c r="N8759" s="76"/>
      <c r="P8759" s="7"/>
      <c r="Q8759" s="7"/>
      <c r="R8759" s="7"/>
      <c r="S8759" s="7"/>
    </row>
    <row r="8760" spans="1:19" s="8" customFormat="1" ht="11.8" x14ac:dyDescent="0.2">
      <c r="A8760" s="48"/>
      <c r="F8760" s="9"/>
      <c r="G8760" s="9"/>
      <c r="H8760" s="9"/>
      <c r="I8760" s="9"/>
      <c r="J8760" s="9"/>
      <c r="K8760" s="9"/>
      <c r="M8760" s="9"/>
      <c r="N8760" s="76"/>
      <c r="P8760" s="7"/>
      <c r="Q8760" s="7"/>
      <c r="R8760" s="7"/>
      <c r="S8760" s="7"/>
    </row>
    <row r="8761" spans="1:19" s="8" customFormat="1" ht="11.8" x14ac:dyDescent="0.2">
      <c r="A8761" s="48"/>
      <c r="F8761" s="9"/>
      <c r="G8761" s="9"/>
      <c r="H8761" s="9"/>
      <c r="I8761" s="9"/>
      <c r="J8761" s="9"/>
      <c r="K8761" s="9"/>
      <c r="M8761" s="9"/>
      <c r="N8761" s="76"/>
      <c r="P8761" s="7"/>
      <c r="Q8761" s="7"/>
      <c r="R8761" s="7"/>
      <c r="S8761" s="7"/>
    </row>
    <row r="8762" spans="1:19" s="8" customFormat="1" ht="11.8" x14ac:dyDescent="0.2">
      <c r="A8762" s="48"/>
      <c r="F8762" s="9"/>
      <c r="G8762" s="9"/>
      <c r="H8762" s="9"/>
      <c r="I8762" s="9"/>
      <c r="J8762" s="9"/>
      <c r="K8762" s="9"/>
      <c r="M8762" s="9"/>
      <c r="N8762" s="76"/>
      <c r="P8762" s="7"/>
      <c r="Q8762" s="7"/>
      <c r="R8762" s="7"/>
      <c r="S8762" s="7"/>
    </row>
    <row r="8763" spans="1:19" s="8" customFormat="1" ht="11.8" x14ac:dyDescent="0.2">
      <c r="A8763" s="48"/>
      <c r="F8763" s="9"/>
      <c r="G8763" s="9"/>
      <c r="H8763" s="9"/>
      <c r="I8763" s="9"/>
      <c r="J8763" s="9"/>
      <c r="K8763" s="9"/>
      <c r="M8763" s="9"/>
      <c r="N8763" s="76"/>
      <c r="P8763" s="7"/>
      <c r="Q8763" s="7"/>
      <c r="R8763" s="7"/>
      <c r="S8763" s="7"/>
    </row>
    <row r="8764" spans="1:19" s="8" customFormat="1" ht="11.8" x14ac:dyDescent="0.2">
      <c r="A8764" s="48"/>
      <c r="F8764" s="9"/>
      <c r="G8764" s="9"/>
      <c r="H8764" s="9"/>
      <c r="I8764" s="9"/>
      <c r="J8764" s="9"/>
      <c r="K8764" s="9"/>
      <c r="M8764" s="9"/>
      <c r="N8764" s="76"/>
      <c r="P8764" s="7"/>
      <c r="Q8764" s="7"/>
      <c r="R8764" s="7"/>
      <c r="S8764" s="7"/>
    </row>
    <row r="8765" spans="1:19" s="8" customFormat="1" ht="11.8" x14ac:dyDescent="0.2">
      <c r="A8765" s="48"/>
      <c r="F8765" s="9"/>
      <c r="G8765" s="9"/>
      <c r="H8765" s="9"/>
      <c r="I8765" s="9"/>
      <c r="J8765" s="9"/>
      <c r="K8765" s="9"/>
      <c r="M8765" s="9"/>
      <c r="N8765" s="76"/>
      <c r="P8765" s="7"/>
      <c r="Q8765" s="7"/>
      <c r="R8765" s="7"/>
      <c r="S8765" s="7"/>
    </row>
    <row r="8766" spans="1:19" s="8" customFormat="1" ht="11.8" x14ac:dyDescent="0.2">
      <c r="A8766" s="48"/>
      <c r="F8766" s="9"/>
      <c r="G8766" s="9"/>
      <c r="H8766" s="9"/>
      <c r="I8766" s="9"/>
      <c r="J8766" s="9"/>
      <c r="K8766" s="9"/>
      <c r="M8766" s="9"/>
      <c r="N8766" s="76"/>
      <c r="P8766" s="7"/>
      <c r="Q8766" s="7"/>
      <c r="R8766" s="7"/>
      <c r="S8766" s="7"/>
    </row>
    <row r="8767" spans="1:19" s="8" customFormat="1" ht="11.8" x14ac:dyDescent="0.2">
      <c r="A8767" s="48"/>
      <c r="F8767" s="9"/>
      <c r="G8767" s="9"/>
      <c r="H8767" s="9"/>
      <c r="I8767" s="9"/>
      <c r="J8767" s="9"/>
      <c r="K8767" s="9"/>
      <c r="M8767" s="9"/>
      <c r="N8767" s="76"/>
      <c r="P8767" s="7"/>
      <c r="Q8767" s="7"/>
      <c r="R8767" s="7"/>
      <c r="S8767" s="7"/>
    </row>
    <row r="8768" spans="1:19" s="8" customFormat="1" ht="11.8" x14ac:dyDescent="0.2">
      <c r="A8768" s="48"/>
      <c r="F8768" s="9"/>
      <c r="G8768" s="9"/>
      <c r="H8768" s="9"/>
      <c r="I8768" s="9"/>
      <c r="J8768" s="9"/>
      <c r="K8768" s="9"/>
      <c r="M8768" s="9"/>
      <c r="N8768" s="76"/>
      <c r="P8768" s="7"/>
      <c r="Q8768" s="7"/>
      <c r="R8768" s="7"/>
      <c r="S8768" s="7"/>
    </row>
    <row r="8769" spans="1:19" s="8" customFormat="1" ht="11.8" x14ac:dyDescent="0.2">
      <c r="A8769" s="48"/>
      <c r="F8769" s="9"/>
      <c r="G8769" s="9"/>
      <c r="H8769" s="9"/>
      <c r="I8769" s="9"/>
      <c r="J8769" s="9"/>
      <c r="K8769" s="9"/>
      <c r="M8769" s="9"/>
      <c r="N8769" s="76"/>
      <c r="P8769" s="7"/>
      <c r="Q8769" s="7"/>
      <c r="R8769" s="7"/>
      <c r="S8769" s="7"/>
    </row>
    <row r="8770" spans="1:19" s="8" customFormat="1" ht="11.8" x14ac:dyDescent="0.2">
      <c r="A8770" s="48"/>
      <c r="F8770" s="9"/>
      <c r="G8770" s="9"/>
      <c r="H8770" s="9"/>
      <c r="I8770" s="9"/>
      <c r="J8770" s="9"/>
      <c r="K8770" s="9"/>
      <c r="M8770" s="9"/>
      <c r="N8770" s="76"/>
      <c r="P8770" s="7"/>
      <c r="Q8770" s="7"/>
      <c r="R8770" s="7"/>
      <c r="S8770" s="7"/>
    </row>
    <row r="8771" spans="1:19" s="8" customFormat="1" ht="11.8" x14ac:dyDescent="0.2">
      <c r="A8771" s="48"/>
      <c r="F8771" s="9"/>
      <c r="G8771" s="9"/>
      <c r="H8771" s="9"/>
      <c r="I8771" s="9"/>
      <c r="J8771" s="9"/>
      <c r="K8771" s="9"/>
      <c r="M8771" s="9"/>
      <c r="N8771" s="76"/>
      <c r="P8771" s="7"/>
      <c r="Q8771" s="7"/>
      <c r="R8771" s="7"/>
      <c r="S8771" s="7"/>
    </row>
    <row r="8772" spans="1:19" s="8" customFormat="1" ht="11.8" x14ac:dyDescent="0.2">
      <c r="A8772" s="48"/>
      <c r="F8772" s="9"/>
      <c r="G8772" s="9"/>
      <c r="H8772" s="9"/>
      <c r="I8772" s="9"/>
      <c r="J8772" s="9"/>
      <c r="K8772" s="9"/>
      <c r="M8772" s="9"/>
      <c r="N8772" s="76"/>
      <c r="P8772" s="7"/>
      <c r="Q8772" s="7"/>
      <c r="R8772" s="7"/>
      <c r="S8772" s="7"/>
    </row>
    <row r="8773" spans="1:19" s="8" customFormat="1" ht="11.8" x14ac:dyDescent="0.2">
      <c r="A8773" s="48"/>
      <c r="F8773" s="9"/>
      <c r="G8773" s="9"/>
      <c r="H8773" s="9"/>
      <c r="I8773" s="9"/>
      <c r="J8773" s="9"/>
      <c r="K8773" s="9"/>
      <c r="M8773" s="9"/>
      <c r="N8773" s="76"/>
      <c r="P8773" s="7"/>
      <c r="Q8773" s="7"/>
      <c r="R8773" s="7"/>
      <c r="S8773" s="7"/>
    </row>
    <row r="8774" spans="1:19" s="8" customFormat="1" ht="11.8" x14ac:dyDescent="0.2">
      <c r="A8774" s="48"/>
      <c r="F8774" s="9"/>
      <c r="G8774" s="9"/>
      <c r="H8774" s="9"/>
      <c r="I8774" s="9"/>
      <c r="J8774" s="9"/>
      <c r="K8774" s="9"/>
      <c r="M8774" s="9"/>
      <c r="N8774" s="76"/>
      <c r="P8774" s="7"/>
      <c r="Q8774" s="7"/>
      <c r="R8774" s="7"/>
      <c r="S8774" s="7"/>
    </row>
    <row r="8775" spans="1:19" s="8" customFormat="1" ht="11.8" x14ac:dyDescent="0.2">
      <c r="A8775" s="48"/>
      <c r="F8775" s="9"/>
      <c r="G8775" s="9"/>
      <c r="H8775" s="9"/>
      <c r="I8775" s="9"/>
      <c r="J8775" s="9"/>
      <c r="K8775" s="9"/>
      <c r="M8775" s="9"/>
      <c r="N8775" s="76"/>
      <c r="P8775" s="7"/>
      <c r="Q8775" s="7"/>
      <c r="R8775" s="7"/>
      <c r="S8775" s="7"/>
    </row>
    <row r="8776" spans="1:19" s="8" customFormat="1" ht="11.8" x14ac:dyDescent="0.2">
      <c r="A8776" s="48"/>
      <c r="F8776" s="9"/>
      <c r="G8776" s="9"/>
      <c r="H8776" s="9"/>
      <c r="I8776" s="9"/>
      <c r="J8776" s="9"/>
      <c r="K8776" s="9"/>
      <c r="M8776" s="9"/>
      <c r="N8776" s="76"/>
      <c r="P8776" s="7"/>
      <c r="Q8776" s="7"/>
      <c r="R8776" s="7"/>
      <c r="S8776" s="7"/>
    </row>
    <row r="8777" spans="1:19" s="8" customFormat="1" ht="11.8" x14ac:dyDescent="0.2">
      <c r="A8777" s="48"/>
      <c r="F8777" s="9"/>
      <c r="G8777" s="9"/>
      <c r="H8777" s="9"/>
      <c r="I8777" s="9"/>
      <c r="J8777" s="9"/>
      <c r="K8777" s="9"/>
      <c r="M8777" s="9"/>
      <c r="N8777" s="76"/>
      <c r="P8777" s="7"/>
      <c r="Q8777" s="7"/>
      <c r="R8777" s="7"/>
      <c r="S8777" s="7"/>
    </row>
    <row r="8778" spans="1:19" s="8" customFormat="1" ht="11.8" x14ac:dyDescent="0.2">
      <c r="A8778" s="48"/>
      <c r="F8778" s="9"/>
      <c r="G8778" s="9"/>
      <c r="H8778" s="9"/>
      <c r="I8778" s="9"/>
      <c r="J8778" s="9"/>
      <c r="K8778" s="9"/>
      <c r="M8778" s="9"/>
      <c r="N8778" s="76"/>
      <c r="P8778" s="7"/>
      <c r="Q8778" s="7"/>
      <c r="R8778" s="7"/>
      <c r="S8778" s="7"/>
    </row>
    <row r="8779" spans="1:19" s="8" customFormat="1" ht="11.8" x14ac:dyDescent="0.2">
      <c r="A8779" s="48"/>
      <c r="F8779" s="9"/>
      <c r="G8779" s="9"/>
      <c r="H8779" s="9"/>
      <c r="I8779" s="9"/>
      <c r="J8779" s="9"/>
      <c r="K8779" s="9"/>
      <c r="M8779" s="9"/>
      <c r="N8779" s="76"/>
      <c r="P8779" s="7"/>
      <c r="Q8779" s="7"/>
      <c r="R8779" s="7"/>
      <c r="S8779" s="7"/>
    </row>
    <row r="8780" spans="1:19" s="8" customFormat="1" ht="11.8" x14ac:dyDescent="0.2">
      <c r="A8780" s="48"/>
      <c r="F8780" s="9"/>
      <c r="G8780" s="9"/>
      <c r="H8780" s="9"/>
      <c r="I8780" s="9"/>
      <c r="J8780" s="9"/>
      <c r="K8780" s="9"/>
      <c r="M8780" s="9"/>
      <c r="N8780" s="76"/>
      <c r="P8780" s="7"/>
      <c r="Q8780" s="7"/>
      <c r="R8780" s="7"/>
      <c r="S8780" s="7"/>
    </row>
    <row r="8781" spans="1:19" s="8" customFormat="1" ht="11.8" x14ac:dyDescent="0.2">
      <c r="A8781" s="48"/>
      <c r="F8781" s="9"/>
      <c r="G8781" s="9"/>
      <c r="H8781" s="9"/>
      <c r="I8781" s="9"/>
      <c r="J8781" s="9"/>
      <c r="K8781" s="9"/>
      <c r="M8781" s="9"/>
      <c r="N8781" s="76"/>
      <c r="P8781" s="7"/>
      <c r="Q8781" s="7"/>
      <c r="R8781" s="7"/>
      <c r="S8781" s="7"/>
    </row>
    <row r="8782" spans="1:19" s="8" customFormat="1" ht="11.8" x14ac:dyDescent="0.2">
      <c r="A8782" s="48"/>
      <c r="F8782" s="9"/>
      <c r="G8782" s="9"/>
      <c r="H8782" s="9"/>
      <c r="I8782" s="9"/>
      <c r="J8782" s="9"/>
      <c r="K8782" s="9"/>
      <c r="M8782" s="9"/>
      <c r="N8782" s="76"/>
      <c r="P8782" s="7"/>
      <c r="Q8782" s="7"/>
      <c r="R8782" s="7"/>
      <c r="S8782" s="7"/>
    </row>
    <row r="8783" spans="1:19" s="8" customFormat="1" ht="11.8" x14ac:dyDescent="0.2">
      <c r="A8783" s="48"/>
      <c r="F8783" s="9"/>
      <c r="G8783" s="9"/>
      <c r="H8783" s="9"/>
      <c r="I8783" s="9"/>
      <c r="J8783" s="9"/>
      <c r="K8783" s="9"/>
      <c r="M8783" s="9"/>
      <c r="N8783" s="76"/>
      <c r="P8783" s="7"/>
      <c r="Q8783" s="7"/>
      <c r="R8783" s="7"/>
      <c r="S8783" s="7"/>
    </row>
    <row r="8784" spans="1:19" s="8" customFormat="1" ht="11.8" x14ac:dyDescent="0.2">
      <c r="A8784" s="48"/>
      <c r="F8784" s="9"/>
      <c r="G8784" s="9"/>
      <c r="H8784" s="9"/>
      <c r="I8784" s="9"/>
      <c r="J8784" s="9"/>
      <c r="K8784" s="9"/>
      <c r="M8784" s="9"/>
      <c r="N8784" s="76"/>
      <c r="P8784" s="7"/>
      <c r="Q8784" s="7"/>
      <c r="R8784" s="7"/>
      <c r="S8784" s="7"/>
    </row>
    <row r="8785" spans="1:19" s="8" customFormat="1" ht="11.8" x14ac:dyDescent="0.2">
      <c r="A8785" s="48"/>
      <c r="F8785" s="9"/>
      <c r="G8785" s="9"/>
      <c r="H8785" s="9"/>
      <c r="I8785" s="9"/>
      <c r="J8785" s="9"/>
      <c r="K8785" s="9"/>
      <c r="M8785" s="9"/>
      <c r="N8785" s="76"/>
      <c r="P8785" s="7"/>
      <c r="Q8785" s="7"/>
      <c r="R8785" s="7"/>
      <c r="S8785" s="7"/>
    </row>
    <row r="8786" spans="1:19" s="8" customFormat="1" ht="11.8" x14ac:dyDescent="0.2">
      <c r="A8786" s="48"/>
      <c r="F8786" s="9"/>
      <c r="G8786" s="9"/>
      <c r="H8786" s="9"/>
      <c r="I8786" s="9"/>
      <c r="J8786" s="9"/>
      <c r="K8786" s="9"/>
      <c r="M8786" s="9"/>
      <c r="N8786" s="76"/>
      <c r="P8786" s="7"/>
      <c r="Q8786" s="7"/>
      <c r="R8786" s="7"/>
      <c r="S8786" s="7"/>
    </row>
    <row r="8787" spans="1:19" s="8" customFormat="1" ht="11.8" x14ac:dyDescent="0.2">
      <c r="A8787" s="48"/>
      <c r="F8787" s="9"/>
      <c r="G8787" s="9"/>
      <c r="H8787" s="9"/>
      <c r="I8787" s="9"/>
      <c r="J8787" s="9"/>
      <c r="K8787" s="9"/>
      <c r="M8787" s="9"/>
      <c r="N8787" s="76"/>
      <c r="P8787" s="7"/>
      <c r="Q8787" s="7"/>
      <c r="R8787" s="7"/>
      <c r="S8787" s="7"/>
    </row>
    <row r="8788" spans="1:19" s="8" customFormat="1" ht="11.8" x14ac:dyDescent="0.2">
      <c r="A8788" s="48"/>
      <c r="F8788" s="9"/>
      <c r="G8788" s="9"/>
      <c r="H8788" s="9"/>
      <c r="I8788" s="9"/>
      <c r="J8788" s="9"/>
      <c r="K8788" s="9"/>
      <c r="M8788" s="9"/>
      <c r="N8788" s="76"/>
      <c r="P8788" s="7"/>
      <c r="Q8788" s="7"/>
      <c r="R8788" s="7"/>
      <c r="S8788" s="7"/>
    </row>
    <row r="8789" spans="1:19" s="8" customFormat="1" ht="11.8" x14ac:dyDescent="0.2">
      <c r="A8789" s="48"/>
      <c r="F8789" s="9"/>
      <c r="G8789" s="9"/>
      <c r="H8789" s="9"/>
      <c r="I8789" s="9"/>
      <c r="J8789" s="9"/>
      <c r="K8789" s="9"/>
      <c r="M8789" s="9"/>
      <c r="N8789" s="76"/>
      <c r="P8789" s="7"/>
      <c r="Q8789" s="7"/>
      <c r="R8789" s="7"/>
      <c r="S8789" s="7"/>
    </row>
    <row r="8790" spans="1:19" s="8" customFormat="1" ht="11.8" x14ac:dyDescent="0.2">
      <c r="A8790" s="48"/>
      <c r="F8790" s="9"/>
      <c r="G8790" s="9"/>
      <c r="H8790" s="9"/>
      <c r="I8790" s="9"/>
      <c r="J8790" s="9"/>
      <c r="K8790" s="9"/>
      <c r="M8790" s="9"/>
      <c r="N8790" s="76"/>
      <c r="P8790" s="7"/>
      <c r="Q8790" s="7"/>
      <c r="R8790" s="7"/>
      <c r="S8790" s="7"/>
    </row>
    <row r="8791" spans="1:19" s="8" customFormat="1" ht="11.8" x14ac:dyDescent="0.2">
      <c r="A8791" s="48"/>
      <c r="F8791" s="9"/>
      <c r="G8791" s="9"/>
      <c r="H8791" s="9"/>
      <c r="I8791" s="9"/>
      <c r="J8791" s="9"/>
      <c r="K8791" s="9"/>
      <c r="M8791" s="9"/>
      <c r="N8791" s="76"/>
      <c r="P8791" s="7"/>
      <c r="Q8791" s="7"/>
      <c r="R8791" s="7"/>
      <c r="S8791" s="7"/>
    </row>
    <row r="8792" spans="1:19" s="8" customFormat="1" ht="11.8" x14ac:dyDescent="0.2">
      <c r="A8792" s="48"/>
      <c r="F8792" s="9"/>
      <c r="G8792" s="9"/>
      <c r="H8792" s="9"/>
      <c r="I8792" s="9"/>
      <c r="J8792" s="9"/>
      <c r="K8792" s="9"/>
      <c r="M8792" s="9"/>
      <c r="N8792" s="76"/>
      <c r="P8792" s="7"/>
      <c r="Q8792" s="7"/>
      <c r="R8792" s="7"/>
      <c r="S8792" s="7"/>
    </row>
    <row r="8793" spans="1:19" s="8" customFormat="1" ht="11.8" x14ac:dyDescent="0.2">
      <c r="A8793" s="48"/>
      <c r="F8793" s="9"/>
      <c r="G8793" s="9"/>
      <c r="H8793" s="9"/>
      <c r="I8793" s="9"/>
      <c r="J8793" s="9"/>
      <c r="K8793" s="9"/>
      <c r="M8793" s="9"/>
      <c r="N8793" s="76"/>
      <c r="P8793" s="7"/>
      <c r="Q8793" s="7"/>
      <c r="R8793" s="7"/>
      <c r="S8793" s="7"/>
    </row>
    <row r="8794" spans="1:19" s="8" customFormat="1" ht="11.8" x14ac:dyDescent="0.2">
      <c r="A8794" s="48"/>
      <c r="F8794" s="9"/>
      <c r="G8794" s="9"/>
      <c r="H8794" s="9"/>
      <c r="I8794" s="9"/>
      <c r="J8794" s="9"/>
      <c r="K8794" s="9"/>
      <c r="M8794" s="9"/>
      <c r="N8794" s="76"/>
      <c r="P8794" s="7"/>
      <c r="Q8794" s="7"/>
      <c r="R8794" s="7"/>
      <c r="S8794" s="7"/>
    </row>
    <row r="8795" spans="1:19" s="8" customFormat="1" ht="11.8" x14ac:dyDescent="0.2">
      <c r="A8795" s="48"/>
      <c r="F8795" s="9"/>
      <c r="G8795" s="9"/>
      <c r="H8795" s="9"/>
      <c r="I8795" s="9"/>
      <c r="J8795" s="9"/>
      <c r="K8795" s="9"/>
      <c r="M8795" s="9"/>
      <c r="N8795" s="76"/>
      <c r="P8795" s="7"/>
      <c r="Q8795" s="7"/>
      <c r="R8795" s="7"/>
      <c r="S8795" s="7"/>
    </row>
    <row r="8796" spans="1:19" s="8" customFormat="1" ht="11.8" x14ac:dyDescent="0.2">
      <c r="A8796" s="48"/>
      <c r="F8796" s="9"/>
      <c r="G8796" s="9"/>
      <c r="H8796" s="9"/>
      <c r="I8796" s="9"/>
      <c r="J8796" s="9"/>
      <c r="K8796" s="9"/>
      <c r="M8796" s="9"/>
      <c r="N8796" s="76"/>
      <c r="P8796" s="7"/>
      <c r="Q8796" s="7"/>
      <c r="R8796" s="7"/>
      <c r="S8796" s="7"/>
    </row>
    <row r="8797" spans="1:19" s="8" customFormat="1" ht="11.8" x14ac:dyDescent="0.2">
      <c r="A8797" s="48"/>
      <c r="F8797" s="9"/>
      <c r="G8797" s="9"/>
      <c r="H8797" s="9"/>
      <c r="I8797" s="9"/>
      <c r="J8797" s="9"/>
      <c r="K8797" s="9"/>
      <c r="M8797" s="9"/>
      <c r="N8797" s="76"/>
      <c r="P8797" s="7"/>
      <c r="Q8797" s="7"/>
      <c r="R8797" s="7"/>
      <c r="S8797" s="7"/>
    </row>
    <row r="8798" spans="1:19" s="8" customFormat="1" ht="11.8" x14ac:dyDescent="0.2">
      <c r="A8798" s="48"/>
      <c r="F8798" s="9"/>
      <c r="G8798" s="9"/>
      <c r="H8798" s="9"/>
      <c r="I8798" s="9"/>
      <c r="J8798" s="9"/>
      <c r="K8798" s="9"/>
      <c r="M8798" s="9"/>
      <c r="N8798" s="76"/>
      <c r="P8798" s="7"/>
      <c r="Q8798" s="7"/>
      <c r="R8798" s="7"/>
      <c r="S8798" s="7"/>
    </row>
    <row r="8799" spans="1:19" s="8" customFormat="1" ht="11.8" x14ac:dyDescent="0.2">
      <c r="A8799" s="48"/>
      <c r="F8799" s="9"/>
      <c r="G8799" s="9"/>
      <c r="H8799" s="9"/>
      <c r="I8799" s="9"/>
      <c r="J8799" s="9"/>
      <c r="K8799" s="9"/>
      <c r="M8799" s="9"/>
      <c r="N8799" s="76"/>
      <c r="P8799" s="7"/>
      <c r="Q8799" s="7"/>
      <c r="R8799" s="7"/>
      <c r="S8799" s="7"/>
    </row>
    <row r="8800" spans="1:19" s="8" customFormat="1" ht="11.8" x14ac:dyDescent="0.2">
      <c r="A8800" s="48"/>
      <c r="F8800" s="9"/>
      <c r="G8800" s="9"/>
      <c r="H8800" s="9"/>
      <c r="I8800" s="9"/>
      <c r="J8800" s="9"/>
      <c r="K8800" s="9"/>
      <c r="M8800" s="9"/>
      <c r="N8800" s="76"/>
      <c r="P8800" s="7"/>
      <c r="Q8800" s="7"/>
      <c r="R8800" s="7"/>
      <c r="S8800" s="7"/>
    </row>
    <row r="8801" spans="1:19" s="8" customFormat="1" ht="11.8" x14ac:dyDescent="0.2">
      <c r="A8801" s="48"/>
      <c r="F8801" s="9"/>
      <c r="G8801" s="9"/>
      <c r="H8801" s="9"/>
      <c r="I8801" s="9"/>
      <c r="J8801" s="9"/>
      <c r="K8801" s="9"/>
      <c r="M8801" s="9"/>
      <c r="N8801" s="76"/>
      <c r="P8801" s="7"/>
      <c r="Q8801" s="7"/>
      <c r="R8801" s="7"/>
      <c r="S8801" s="7"/>
    </row>
    <row r="8802" spans="1:19" s="8" customFormat="1" ht="11.8" x14ac:dyDescent="0.2">
      <c r="A8802" s="48"/>
      <c r="F8802" s="9"/>
      <c r="G8802" s="9"/>
      <c r="H8802" s="9"/>
      <c r="I8802" s="9"/>
      <c r="J8802" s="9"/>
      <c r="K8802" s="9"/>
      <c r="M8802" s="9"/>
      <c r="N8802" s="76"/>
      <c r="P8802" s="7"/>
      <c r="Q8802" s="7"/>
      <c r="R8802" s="7"/>
      <c r="S8802" s="7"/>
    </row>
    <row r="8803" spans="1:19" s="8" customFormat="1" ht="11.8" x14ac:dyDescent="0.2">
      <c r="A8803" s="48"/>
      <c r="F8803" s="9"/>
      <c r="G8803" s="9"/>
      <c r="H8803" s="9"/>
      <c r="I8803" s="9"/>
      <c r="J8803" s="9"/>
      <c r="K8803" s="9"/>
      <c r="M8803" s="9"/>
      <c r="N8803" s="76"/>
      <c r="P8803" s="7"/>
      <c r="Q8803" s="7"/>
      <c r="R8803" s="7"/>
      <c r="S8803" s="7"/>
    </row>
    <row r="8804" spans="1:19" s="8" customFormat="1" ht="11.8" x14ac:dyDescent="0.2">
      <c r="A8804" s="48"/>
      <c r="F8804" s="9"/>
      <c r="G8804" s="9"/>
      <c r="H8804" s="9"/>
      <c r="I8804" s="9"/>
      <c r="J8804" s="9"/>
      <c r="K8804" s="9"/>
      <c r="M8804" s="9"/>
      <c r="N8804" s="76"/>
      <c r="P8804" s="7"/>
      <c r="Q8804" s="7"/>
      <c r="R8804" s="7"/>
      <c r="S8804" s="7"/>
    </row>
    <row r="8805" spans="1:19" s="8" customFormat="1" ht="11.8" x14ac:dyDescent="0.2">
      <c r="A8805" s="48"/>
      <c r="F8805" s="9"/>
      <c r="G8805" s="9"/>
      <c r="H8805" s="9"/>
      <c r="I8805" s="9"/>
      <c r="J8805" s="9"/>
      <c r="K8805" s="9"/>
      <c r="M8805" s="9"/>
      <c r="N8805" s="76"/>
      <c r="P8805" s="7"/>
      <c r="Q8805" s="7"/>
      <c r="R8805" s="7"/>
      <c r="S8805" s="7"/>
    </row>
    <row r="8806" spans="1:19" s="8" customFormat="1" ht="11.8" x14ac:dyDescent="0.2">
      <c r="A8806" s="48"/>
      <c r="F8806" s="9"/>
      <c r="G8806" s="9"/>
      <c r="H8806" s="9"/>
      <c r="I8806" s="9"/>
      <c r="J8806" s="9"/>
      <c r="K8806" s="9"/>
      <c r="M8806" s="9"/>
      <c r="N8806" s="76"/>
      <c r="P8806" s="7"/>
      <c r="Q8806" s="7"/>
      <c r="R8806" s="7"/>
      <c r="S8806" s="7"/>
    </row>
    <row r="8807" spans="1:19" s="8" customFormat="1" ht="11.8" x14ac:dyDescent="0.2">
      <c r="A8807" s="48"/>
      <c r="F8807" s="9"/>
      <c r="G8807" s="9"/>
      <c r="H8807" s="9"/>
      <c r="I8807" s="9"/>
      <c r="J8807" s="9"/>
      <c r="K8807" s="9"/>
      <c r="M8807" s="9"/>
      <c r="N8807" s="76"/>
      <c r="P8807" s="7"/>
      <c r="Q8807" s="7"/>
      <c r="R8807" s="7"/>
      <c r="S8807" s="7"/>
    </row>
    <row r="8808" spans="1:19" s="8" customFormat="1" ht="11.8" x14ac:dyDescent="0.2">
      <c r="A8808" s="48"/>
      <c r="F8808" s="9"/>
      <c r="G8808" s="9"/>
      <c r="H8808" s="9"/>
      <c r="I8808" s="9"/>
      <c r="J8808" s="9"/>
      <c r="K8808" s="9"/>
      <c r="M8808" s="9"/>
      <c r="N8808" s="76"/>
      <c r="P8808" s="7"/>
      <c r="Q8808" s="7"/>
      <c r="R8808" s="7"/>
      <c r="S8808" s="7"/>
    </row>
    <row r="8809" spans="1:19" s="8" customFormat="1" ht="11.8" x14ac:dyDescent="0.2">
      <c r="A8809" s="48"/>
      <c r="F8809" s="9"/>
      <c r="G8809" s="9"/>
      <c r="H8809" s="9"/>
      <c r="I8809" s="9"/>
      <c r="J8809" s="9"/>
      <c r="K8809" s="9"/>
      <c r="M8809" s="9"/>
      <c r="N8809" s="76"/>
      <c r="P8809" s="7"/>
      <c r="Q8809" s="7"/>
      <c r="R8809" s="7"/>
      <c r="S8809" s="7"/>
    </row>
    <row r="8810" spans="1:19" s="8" customFormat="1" ht="11.8" x14ac:dyDescent="0.2">
      <c r="A8810" s="48"/>
      <c r="F8810" s="9"/>
      <c r="G8810" s="9"/>
      <c r="H8810" s="9"/>
      <c r="I8810" s="9"/>
      <c r="J8810" s="9"/>
      <c r="K8810" s="9"/>
      <c r="M8810" s="9"/>
      <c r="N8810" s="76"/>
      <c r="P8810" s="7"/>
      <c r="Q8810" s="7"/>
      <c r="R8810" s="7"/>
      <c r="S8810" s="7"/>
    </row>
    <row r="8811" spans="1:19" s="8" customFormat="1" ht="11.8" x14ac:dyDescent="0.2">
      <c r="A8811" s="48"/>
      <c r="F8811" s="9"/>
      <c r="G8811" s="9"/>
      <c r="H8811" s="9"/>
      <c r="I8811" s="9"/>
      <c r="J8811" s="9"/>
      <c r="K8811" s="9"/>
      <c r="M8811" s="9"/>
      <c r="N8811" s="76"/>
      <c r="P8811" s="7"/>
      <c r="Q8811" s="7"/>
      <c r="R8811" s="7"/>
      <c r="S8811" s="7"/>
    </row>
    <row r="8812" spans="1:19" s="8" customFormat="1" ht="11.8" x14ac:dyDescent="0.2">
      <c r="A8812" s="48"/>
      <c r="F8812" s="9"/>
      <c r="G8812" s="9"/>
      <c r="H8812" s="9"/>
      <c r="I8812" s="9"/>
      <c r="J8812" s="9"/>
      <c r="K8812" s="9"/>
      <c r="M8812" s="9"/>
      <c r="N8812" s="76"/>
      <c r="P8812" s="7"/>
      <c r="Q8812" s="7"/>
      <c r="R8812" s="7"/>
      <c r="S8812" s="7"/>
    </row>
    <row r="8813" spans="1:19" s="8" customFormat="1" ht="11.8" x14ac:dyDescent="0.2">
      <c r="A8813" s="48"/>
      <c r="F8813" s="9"/>
      <c r="G8813" s="9"/>
      <c r="H8813" s="9"/>
      <c r="I8813" s="9"/>
      <c r="J8813" s="9"/>
      <c r="K8813" s="9"/>
      <c r="M8813" s="9"/>
      <c r="N8813" s="76"/>
      <c r="P8813" s="7"/>
      <c r="Q8813" s="7"/>
      <c r="R8813" s="7"/>
      <c r="S8813" s="7"/>
    </row>
    <row r="8814" spans="1:19" s="8" customFormat="1" ht="11.8" x14ac:dyDescent="0.2">
      <c r="A8814" s="48"/>
      <c r="F8814" s="9"/>
      <c r="G8814" s="9"/>
      <c r="H8814" s="9"/>
      <c r="I8814" s="9"/>
      <c r="J8814" s="9"/>
      <c r="K8814" s="9"/>
      <c r="M8814" s="9"/>
      <c r="N8814" s="76"/>
      <c r="P8814" s="7"/>
      <c r="Q8814" s="7"/>
      <c r="R8814" s="7"/>
      <c r="S8814" s="7"/>
    </row>
    <row r="8815" spans="1:19" s="8" customFormat="1" ht="11.8" x14ac:dyDescent="0.2">
      <c r="A8815" s="48"/>
      <c r="F8815" s="9"/>
      <c r="G8815" s="9"/>
      <c r="H8815" s="9"/>
      <c r="I8815" s="9"/>
      <c r="J8815" s="9"/>
      <c r="K8815" s="9"/>
      <c r="M8815" s="9"/>
      <c r="N8815" s="76"/>
      <c r="P8815" s="7"/>
      <c r="Q8815" s="7"/>
      <c r="R8815" s="7"/>
      <c r="S8815" s="7"/>
    </row>
    <row r="8816" spans="1:19" s="8" customFormat="1" ht="11.8" x14ac:dyDescent="0.2">
      <c r="A8816" s="48"/>
      <c r="F8816" s="9"/>
      <c r="G8816" s="9"/>
      <c r="H8816" s="9"/>
      <c r="I8816" s="9"/>
      <c r="J8816" s="9"/>
      <c r="K8816" s="9"/>
      <c r="M8816" s="9"/>
      <c r="N8816" s="76"/>
      <c r="P8816" s="7"/>
      <c r="Q8816" s="7"/>
      <c r="R8816" s="7"/>
      <c r="S8816" s="7"/>
    </row>
    <row r="8817" spans="1:19" s="8" customFormat="1" ht="11.8" x14ac:dyDescent="0.2">
      <c r="A8817" s="48"/>
      <c r="F8817" s="9"/>
      <c r="G8817" s="9"/>
      <c r="H8817" s="9"/>
      <c r="I8817" s="9"/>
      <c r="J8817" s="9"/>
      <c r="K8817" s="9"/>
      <c r="M8817" s="9"/>
      <c r="N8817" s="76"/>
      <c r="P8817" s="7"/>
      <c r="Q8817" s="7"/>
      <c r="R8817" s="7"/>
      <c r="S8817" s="7"/>
    </row>
    <row r="8818" spans="1:19" s="8" customFormat="1" ht="11.8" x14ac:dyDescent="0.2">
      <c r="A8818" s="48"/>
      <c r="F8818" s="9"/>
      <c r="G8818" s="9"/>
      <c r="H8818" s="9"/>
      <c r="I8818" s="9"/>
      <c r="J8818" s="9"/>
      <c r="K8818" s="9"/>
      <c r="M8818" s="9"/>
      <c r="N8818" s="76"/>
      <c r="P8818" s="7"/>
      <c r="Q8818" s="7"/>
      <c r="R8818" s="7"/>
      <c r="S8818" s="7"/>
    </row>
    <row r="8819" spans="1:19" s="8" customFormat="1" ht="11.8" x14ac:dyDescent="0.2">
      <c r="A8819" s="48"/>
      <c r="F8819" s="9"/>
      <c r="G8819" s="9"/>
      <c r="H8819" s="9"/>
      <c r="I8819" s="9"/>
      <c r="J8819" s="9"/>
      <c r="K8819" s="9"/>
      <c r="M8819" s="9"/>
      <c r="N8819" s="76"/>
      <c r="P8819" s="7"/>
      <c r="Q8819" s="7"/>
      <c r="R8819" s="7"/>
      <c r="S8819" s="7"/>
    </row>
    <row r="8820" spans="1:19" s="8" customFormat="1" ht="11.8" x14ac:dyDescent="0.2">
      <c r="A8820" s="48"/>
      <c r="F8820" s="9"/>
      <c r="G8820" s="9"/>
      <c r="H8820" s="9"/>
      <c r="I8820" s="9"/>
      <c r="J8820" s="9"/>
      <c r="K8820" s="9"/>
      <c r="M8820" s="9"/>
      <c r="N8820" s="76"/>
      <c r="P8820" s="7"/>
      <c r="Q8820" s="7"/>
      <c r="R8820" s="7"/>
      <c r="S8820" s="7"/>
    </row>
    <row r="8821" spans="1:19" s="8" customFormat="1" ht="11.8" x14ac:dyDescent="0.2">
      <c r="A8821" s="48"/>
      <c r="F8821" s="9"/>
      <c r="G8821" s="9"/>
      <c r="H8821" s="9"/>
      <c r="I8821" s="9"/>
      <c r="J8821" s="9"/>
      <c r="K8821" s="9"/>
      <c r="M8821" s="9"/>
      <c r="N8821" s="76"/>
      <c r="P8821" s="7"/>
      <c r="Q8821" s="7"/>
      <c r="R8821" s="7"/>
      <c r="S8821" s="7"/>
    </row>
    <row r="8822" spans="1:19" s="8" customFormat="1" ht="11.8" x14ac:dyDescent="0.2">
      <c r="A8822" s="48"/>
      <c r="F8822" s="9"/>
      <c r="G8822" s="9"/>
      <c r="H8822" s="9"/>
      <c r="I8822" s="9"/>
      <c r="J8822" s="9"/>
      <c r="K8822" s="9"/>
      <c r="M8822" s="9"/>
      <c r="N8822" s="76"/>
      <c r="P8822" s="7"/>
      <c r="Q8822" s="7"/>
      <c r="R8822" s="7"/>
      <c r="S8822" s="7"/>
    </row>
    <row r="8823" spans="1:19" s="8" customFormat="1" ht="11.8" x14ac:dyDescent="0.2">
      <c r="A8823" s="48"/>
      <c r="F8823" s="9"/>
      <c r="G8823" s="9"/>
      <c r="H8823" s="9"/>
      <c r="I8823" s="9"/>
      <c r="J8823" s="9"/>
      <c r="K8823" s="9"/>
      <c r="M8823" s="9"/>
      <c r="N8823" s="76"/>
      <c r="P8823" s="7"/>
      <c r="Q8823" s="7"/>
      <c r="R8823" s="7"/>
      <c r="S8823" s="7"/>
    </row>
    <row r="8824" spans="1:19" s="8" customFormat="1" ht="11.8" x14ac:dyDescent="0.2">
      <c r="A8824" s="48"/>
      <c r="F8824" s="9"/>
      <c r="G8824" s="9"/>
      <c r="H8824" s="9"/>
      <c r="I8824" s="9"/>
      <c r="J8824" s="9"/>
      <c r="K8824" s="9"/>
      <c r="M8824" s="9"/>
      <c r="N8824" s="76"/>
      <c r="P8824" s="7"/>
      <c r="Q8824" s="7"/>
      <c r="R8824" s="7"/>
      <c r="S8824" s="7"/>
    </row>
    <row r="8825" spans="1:19" s="8" customFormat="1" ht="11.8" x14ac:dyDescent="0.2">
      <c r="A8825" s="48"/>
      <c r="F8825" s="9"/>
      <c r="G8825" s="9"/>
      <c r="H8825" s="9"/>
      <c r="I8825" s="9"/>
      <c r="J8825" s="9"/>
      <c r="K8825" s="9"/>
      <c r="M8825" s="9"/>
      <c r="N8825" s="76"/>
      <c r="P8825" s="7"/>
      <c r="Q8825" s="7"/>
      <c r="R8825" s="7"/>
      <c r="S8825" s="7"/>
    </row>
    <row r="8826" spans="1:19" s="8" customFormat="1" ht="11.8" x14ac:dyDescent="0.2">
      <c r="A8826" s="48"/>
      <c r="F8826" s="9"/>
      <c r="G8826" s="9"/>
      <c r="H8826" s="9"/>
      <c r="I8826" s="9"/>
      <c r="J8826" s="9"/>
      <c r="K8826" s="9"/>
      <c r="M8826" s="9"/>
      <c r="N8826" s="76"/>
      <c r="P8826" s="7"/>
      <c r="Q8826" s="7"/>
      <c r="R8826" s="7"/>
      <c r="S8826" s="7"/>
    </row>
    <row r="8827" spans="1:19" s="8" customFormat="1" ht="11.8" x14ac:dyDescent="0.2">
      <c r="A8827" s="48"/>
      <c r="F8827" s="9"/>
      <c r="G8827" s="9"/>
      <c r="H8827" s="9"/>
      <c r="I8827" s="9"/>
      <c r="J8827" s="9"/>
      <c r="K8827" s="9"/>
      <c r="M8827" s="9"/>
      <c r="N8827" s="76"/>
      <c r="P8827" s="7"/>
      <c r="Q8827" s="7"/>
      <c r="R8827" s="7"/>
      <c r="S8827" s="7"/>
    </row>
    <row r="8828" spans="1:19" s="8" customFormat="1" ht="11.8" x14ac:dyDescent="0.2">
      <c r="A8828" s="48"/>
      <c r="F8828" s="9"/>
      <c r="G8828" s="9"/>
      <c r="H8828" s="9"/>
      <c r="I8828" s="9"/>
      <c r="J8828" s="9"/>
      <c r="K8828" s="9"/>
      <c r="M8828" s="9"/>
      <c r="N8828" s="76"/>
      <c r="P8828" s="7"/>
      <c r="Q8828" s="7"/>
      <c r="R8828" s="7"/>
      <c r="S8828" s="7"/>
    </row>
    <row r="8829" spans="1:19" s="8" customFormat="1" ht="11.8" x14ac:dyDescent="0.2">
      <c r="A8829" s="48"/>
      <c r="F8829" s="9"/>
      <c r="G8829" s="9"/>
      <c r="H8829" s="9"/>
      <c r="I8829" s="9"/>
      <c r="J8829" s="9"/>
      <c r="K8829" s="9"/>
      <c r="M8829" s="9"/>
      <c r="N8829" s="76"/>
      <c r="P8829" s="7"/>
      <c r="Q8829" s="7"/>
      <c r="R8829" s="7"/>
      <c r="S8829" s="7"/>
    </row>
    <row r="8830" spans="1:19" s="8" customFormat="1" ht="11.8" x14ac:dyDescent="0.2">
      <c r="A8830" s="48"/>
      <c r="F8830" s="9"/>
      <c r="G8830" s="9"/>
      <c r="H8830" s="9"/>
      <c r="I8830" s="9"/>
      <c r="J8830" s="9"/>
      <c r="K8830" s="9"/>
      <c r="M8830" s="9"/>
      <c r="N8830" s="76"/>
      <c r="P8830" s="7"/>
      <c r="Q8830" s="7"/>
      <c r="R8830" s="7"/>
      <c r="S8830" s="7"/>
    </row>
    <row r="8831" spans="1:19" s="8" customFormat="1" ht="11.8" x14ac:dyDescent="0.2">
      <c r="A8831" s="48"/>
      <c r="F8831" s="9"/>
      <c r="G8831" s="9"/>
      <c r="H8831" s="9"/>
      <c r="I8831" s="9"/>
      <c r="J8831" s="9"/>
      <c r="K8831" s="9"/>
      <c r="M8831" s="9"/>
      <c r="N8831" s="76"/>
      <c r="P8831" s="7"/>
      <c r="Q8831" s="7"/>
      <c r="R8831" s="7"/>
      <c r="S8831" s="7"/>
    </row>
    <row r="8832" spans="1:19" s="8" customFormat="1" ht="11.8" x14ac:dyDescent="0.2">
      <c r="A8832" s="48"/>
      <c r="F8832" s="9"/>
      <c r="G8832" s="9"/>
      <c r="H8832" s="9"/>
      <c r="I8832" s="9"/>
      <c r="J8832" s="9"/>
      <c r="K8832" s="9"/>
      <c r="M8832" s="9"/>
      <c r="N8832" s="76"/>
      <c r="P8832" s="7"/>
      <c r="Q8832" s="7"/>
      <c r="R8832" s="7"/>
      <c r="S8832" s="7"/>
    </row>
    <row r="8833" spans="1:19" s="8" customFormat="1" ht="11.8" x14ac:dyDescent="0.2">
      <c r="A8833" s="48"/>
      <c r="F8833" s="9"/>
      <c r="G8833" s="9"/>
      <c r="H8833" s="9"/>
      <c r="I8833" s="9"/>
      <c r="J8833" s="9"/>
      <c r="K8833" s="9"/>
      <c r="M8833" s="9"/>
      <c r="N8833" s="76"/>
      <c r="P8833" s="7"/>
      <c r="Q8833" s="7"/>
      <c r="R8833" s="7"/>
      <c r="S8833" s="7"/>
    </row>
    <row r="8834" spans="1:19" s="8" customFormat="1" ht="11.8" x14ac:dyDescent="0.2">
      <c r="A8834" s="48"/>
      <c r="F8834" s="9"/>
      <c r="G8834" s="9"/>
      <c r="H8834" s="9"/>
      <c r="I8834" s="9"/>
      <c r="J8834" s="9"/>
      <c r="K8834" s="9"/>
      <c r="M8834" s="9"/>
      <c r="N8834" s="76"/>
      <c r="P8834" s="7"/>
      <c r="Q8834" s="7"/>
      <c r="R8834" s="7"/>
      <c r="S8834" s="7"/>
    </row>
    <row r="8835" spans="1:19" s="8" customFormat="1" ht="11.8" x14ac:dyDescent="0.2">
      <c r="A8835" s="48"/>
      <c r="F8835" s="9"/>
      <c r="G8835" s="9"/>
      <c r="H8835" s="9"/>
      <c r="I8835" s="9"/>
      <c r="J8835" s="9"/>
      <c r="K8835" s="9"/>
      <c r="M8835" s="9"/>
      <c r="N8835" s="76"/>
      <c r="P8835" s="7"/>
      <c r="Q8835" s="7"/>
      <c r="R8835" s="7"/>
      <c r="S8835" s="7"/>
    </row>
    <row r="8836" spans="1:19" s="8" customFormat="1" ht="11.8" x14ac:dyDescent="0.2">
      <c r="A8836" s="48"/>
      <c r="F8836" s="9"/>
      <c r="G8836" s="9"/>
      <c r="H8836" s="9"/>
      <c r="I8836" s="9"/>
      <c r="J8836" s="9"/>
      <c r="K8836" s="9"/>
      <c r="M8836" s="9"/>
      <c r="N8836" s="76"/>
      <c r="P8836" s="7"/>
      <c r="Q8836" s="7"/>
      <c r="R8836" s="7"/>
      <c r="S8836" s="7"/>
    </row>
    <row r="8837" spans="1:19" s="8" customFormat="1" ht="11.8" x14ac:dyDescent="0.2">
      <c r="A8837" s="48"/>
      <c r="F8837" s="9"/>
      <c r="G8837" s="9"/>
      <c r="H8837" s="9"/>
      <c r="I8837" s="9"/>
      <c r="J8837" s="9"/>
      <c r="K8837" s="9"/>
      <c r="M8837" s="9"/>
      <c r="N8837" s="76"/>
      <c r="P8837" s="7"/>
      <c r="Q8837" s="7"/>
      <c r="R8837" s="7"/>
      <c r="S8837" s="7"/>
    </row>
    <row r="8838" spans="1:19" s="8" customFormat="1" ht="11.8" x14ac:dyDescent="0.2">
      <c r="A8838" s="48"/>
      <c r="F8838" s="9"/>
      <c r="G8838" s="9"/>
      <c r="H8838" s="9"/>
      <c r="I8838" s="9"/>
      <c r="J8838" s="9"/>
      <c r="K8838" s="9"/>
      <c r="M8838" s="9"/>
      <c r="N8838" s="76"/>
      <c r="P8838" s="7"/>
      <c r="Q8838" s="7"/>
      <c r="R8838" s="7"/>
      <c r="S8838" s="7"/>
    </row>
    <row r="8839" spans="1:19" s="8" customFormat="1" ht="11.8" x14ac:dyDescent="0.2">
      <c r="A8839" s="48"/>
      <c r="F8839" s="9"/>
      <c r="G8839" s="9"/>
      <c r="H8839" s="9"/>
      <c r="I8839" s="9"/>
      <c r="J8839" s="9"/>
      <c r="K8839" s="9"/>
      <c r="M8839" s="9"/>
      <c r="N8839" s="76"/>
      <c r="P8839" s="7"/>
      <c r="Q8839" s="7"/>
      <c r="R8839" s="7"/>
      <c r="S8839" s="7"/>
    </row>
    <row r="8840" spans="1:19" s="8" customFormat="1" ht="11.8" x14ac:dyDescent="0.2">
      <c r="A8840" s="48"/>
      <c r="F8840" s="9"/>
      <c r="G8840" s="9"/>
      <c r="H8840" s="9"/>
      <c r="I8840" s="9"/>
      <c r="J8840" s="9"/>
      <c r="K8840" s="9"/>
      <c r="M8840" s="9"/>
      <c r="N8840" s="76"/>
      <c r="P8840" s="7"/>
      <c r="Q8840" s="7"/>
      <c r="R8840" s="7"/>
      <c r="S8840" s="7"/>
    </row>
    <row r="8841" spans="1:19" s="8" customFormat="1" ht="11.8" x14ac:dyDescent="0.2">
      <c r="A8841" s="48"/>
      <c r="F8841" s="9"/>
      <c r="G8841" s="9"/>
      <c r="H8841" s="9"/>
      <c r="I8841" s="9"/>
      <c r="J8841" s="9"/>
      <c r="K8841" s="9"/>
      <c r="M8841" s="9"/>
      <c r="N8841" s="76"/>
      <c r="P8841" s="7"/>
      <c r="Q8841" s="7"/>
      <c r="R8841" s="7"/>
      <c r="S8841" s="7"/>
    </row>
    <row r="8842" spans="1:19" s="8" customFormat="1" ht="11.8" x14ac:dyDescent="0.2">
      <c r="A8842" s="48"/>
      <c r="F8842" s="9"/>
      <c r="G8842" s="9"/>
      <c r="H8842" s="9"/>
      <c r="I8842" s="9"/>
      <c r="J8842" s="9"/>
      <c r="K8842" s="9"/>
      <c r="M8842" s="9"/>
      <c r="N8842" s="76"/>
      <c r="P8842" s="7"/>
      <c r="Q8842" s="7"/>
      <c r="R8842" s="7"/>
      <c r="S8842" s="7"/>
    </row>
    <row r="8843" spans="1:19" s="8" customFormat="1" ht="11.8" x14ac:dyDescent="0.2">
      <c r="A8843" s="48"/>
      <c r="F8843" s="9"/>
      <c r="G8843" s="9"/>
      <c r="H8843" s="9"/>
      <c r="I8843" s="9"/>
      <c r="J8843" s="9"/>
      <c r="K8843" s="9"/>
      <c r="M8843" s="9"/>
      <c r="N8843" s="76"/>
      <c r="P8843" s="7"/>
      <c r="Q8843" s="7"/>
      <c r="R8843" s="7"/>
      <c r="S8843" s="7"/>
    </row>
    <row r="8844" spans="1:19" s="8" customFormat="1" ht="11.8" x14ac:dyDescent="0.2">
      <c r="A8844" s="48"/>
      <c r="F8844" s="9"/>
      <c r="G8844" s="9"/>
      <c r="H8844" s="9"/>
      <c r="I8844" s="9"/>
      <c r="J8844" s="9"/>
      <c r="K8844" s="9"/>
      <c r="M8844" s="9"/>
      <c r="N8844" s="76"/>
      <c r="P8844" s="7"/>
      <c r="Q8844" s="7"/>
      <c r="R8844" s="7"/>
      <c r="S8844" s="7"/>
    </row>
    <row r="8845" spans="1:19" s="8" customFormat="1" ht="11.8" x14ac:dyDescent="0.2">
      <c r="A8845" s="48"/>
      <c r="F8845" s="9"/>
      <c r="G8845" s="9"/>
      <c r="H8845" s="9"/>
      <c r="I8845" s="9"/>
      <c r="J8845" s="9"/>
      <c r="K8845" s="9"/>
      <c r="M8845" s="9"/>
      <c r="N8845" s="76"/>
      <c r="P8845" s="7"/>
      <c r="Q8845" s="7"/>
      <c r="R8845" s="7"/>
      <c r="S8845" s="7"/>
    </row>
    <row r="8846" spans="1:19" s="8" customFormat="1" ht="11.8" x14ac:dyDescent="0.2">
      <c r="A8846" s="48"/>
      <c r="F8846" s="9"/>
      <c r="G8846" s="9"/>
      <c r="H8846" s="9"/>
      <c r="I8846" s="9"/>
      <c r="J8846" s="9"/>
      <c r="K8846" s="9"/>
      <c r="M8846" s="9"/>
      <c r="N8846" s="76"/>
      <c r="P8846" s="7"/>
      <c r="Q8846" s="7"/>
      <c r="R8846" s="7"/>
      <c r="S8846" s="7"/>
    </row>
    <row r="8847" spans="1:19" s="8" customFormat="1" ht="11.8" x14ac:dyDescent="0.2">
      <c r="A8847" s="48"/>
      <c r="F8847" s="9"/>
      <c r="G8847" s="9"/>
      <c r="H8847" s="9"/>
      <c r="I8847" s="9"/>
      <c r="J8847" s="9"/>
      <c r="K8847" s="9"/>
      <c r="M8847" s="9"/>
      <c r="N8847" s="76"/>
      <c r="P8847" s="7"/>
      <c r="Q8847" s="7"/>
      <c r="R8847" s="7"/>
      <c r="S8847" s="7"/>
    </row>
    <row r="8848" spans="1:19" s="8" customFormat="1" ht="11.8" x14ac:dyDescent="0.2">
      <c r="A8848" s="48"/>
      <c r="F8848" s="9"/>
      <c r="G8848" s="9"/>
      <c r="H8848" s="9"/>
      <c r="I8848" s="9"/>
      <c r="J8848" s="9"/>
      <c r="K8848" s="9"/>
      <c r="M8848" s="9"/>
      <c r="N8848" s="76"/>
      <c r="P8848" s="7"/>
      <c r="Q8848" s="7"/>
      <c r="R8848" s="7"/>
      <c r="S8848" s="7"/>
    </row>
    <row r="8849" spans="1:19" s="8" customFormat="1" ht="11.8" x14ac:dyDescent="0.2">
      <c r="A8849" s="48"/>
      <c r="F8849" s="9"/>
      <c r="G8849" s="9"/>
      <c r="H8849" s="9"/>
      <c r="I8849" s="9"/>
      <c r="J8849" s="9"/>
      <c r="K8849" s="9"/>
      <c r="M8849" s="9"/>
      <c r="N8849" s="76"/>
      <c r="P8849" s="7"/>
      <c r="Q8849" s="7"/>
      <c r="R8849" s="7"/>
      <c r="S8849" s="7"/>
    </row>
    <row r="8850" spans="1:19" s="8" customFormat="1" ht="11.8" x14ac:dyDescent="0.2">
      <c r="A8850" s="48"/>
      <c r="F8850" s="9"/>
      <c r="G8850" s="9"/>
      <c r="H8850" s="9"/>
      <c r="I8850" s="9"/>
      <c r="J8850" s="9"/>
      <c r="K8850" s="9"/>
      <c r="M8850" s="9"/>
      <c r="N8850" s="76"/>
      <c r="P8850" s="7"/>
      <c r="Q8850" s="7"/>
      <c r="R8850" s="7"/>
      <c r="S8850" s="7"/>
    </row>
    <row r="8851" spans="1:19" s="8" customFormat="1" ht="11.8" x14ac:dyDescent="0.2">
      <c r="A8851" s="48"/>
      <c r="F8851" s="9"/>
      <c r="G8851" s="9"/>
      <c r="H8851" s="9"/>
      <c r="I8851" s="9"/>
      <c r="J8851" s="9"/>
      <c r="K8851" s="9"/>
      <c r="M8851" s="9"/>
      <c r="N8851" s="76"/>
      <c r="P8851" s="7"/>
      <c r="Q8851" s="7"/>
      <c r="R8851" s="7"/>
      <c r="S8851" s="7"/>
    </row>
    <row r="8852" spans="1:19" s="8" customFormat="1" ht="11.8" x14ac:dyDescent="0.2">
      <c r="A8852" s="48"/>
      <c r="F8852" s="9"/>
      <c r="G8852" s="9"/>
      <c r="H8852" s="9"/>
      <c r="I8852" s="9"/>
      <c r="J8852" s="9"/>
      <c r="K8852" s="9"/>
      <c r="M8852" s="9"/>
      <c r="N8852" s="76"/>
      <c r="P8852" s="7"/>
      <c r="Q8852" s="7"/>
      <c r="R8852" s="7"/>
      <c r="S8852" s="7"/>
    </row>
    <row r="8853" spans="1:19" s="8" customFormat="1" ht="11.8" x14ac:dyDescent="0.2">
      <c r="A8853" s="48"/>
      <c r="F8853" s="9"/>
      <c r="G8853" s="9"/>
      <c r="H8853" s="9"/>
      <c r="I8853" s="9"/>
      <c r="J8853" s="9"/>
      <c r="K8853" s="9"/>
      <c r="M8853" s="9"/>
      <c r="N8853" s="76"/>
      <c r="P8853" s="7"/>
      <c r="Q8853" s="7"/>
      <c r="R8853" s="7"/>
      <c r="S8853" s="7"/>
    </row>
    <row r="8854" spans="1:19" s="8" customFormat="1" ht="11.8" x14ac:dyDescent="0.2">
      <c r="A8854" s="48"/>
      <c r="F8854" s="9"/>
      <c r="G8854" s="9"/>
      <c r="H8854" s="9"/>
      <c r="I8854" s="9"/>
      <c r="J8854" s="9"/>
      <c r="K8854" s="9"/>
      <c r="M8854" s="9"/>
      <c r="N8854" s="76"/>
      <c r="P8854" s="7"/>
      <c r="Q8854" s="7"/>
      <c r="R8854" s="7"/>
      <c r="S8854" s="7"/>
    </row>
    <row r="8855" spans="1:19" s="8" customFormat="1" ht="11.8" x14ac:dyDescent="0.2">
      <c r="A8855" s="48"/>
      <c r="F8855" s="9"/>
      <c r="G8855" s="9"/>
      <c r="H8855" s="9"/>
      <c r="I8855" s="9"/>
      <c r="J8855" s="9"/>
      <c r="K8855" s="9"/>
      <c r="M8855" s="9"/>
      <c r="N8855" s="76"/>
      <c r="P8855" s="7"/>
      <c r="Q8855" s="7"/>
      <c r="R8855" s="7"/>
      <c r="S8855" s="7"/>
    </row>
    <row r="8856" spans="1:19" s="8" customFormat="1" ht="11.8" x14ac:dyDescent="0.2">
      <c r="A8856" s="48"/>
      <c r="F8856" s="9"/>
      <c r="G8856" s="9"/>
      <c r="H8856" s="9"/>
      <c r="I8856" s="9"/>
      <c r="J8856" s="9"/>
      <c r="K8856" s="9"/>
      <c r="M8856" s="9"/>
      <c r="N8856" s="76"/>
      <c r="P8856" s="7"/>
      <c r="Q8856" s="7"/>
      <c r="R8856" s="7"/>
      <c r="S8856" s="7"/>
    </row>
    <row r="8857" spans="1:19" s="8" customFormat="1" ht="11.8" x14ac:dyDescent="0.2">
      <c r="A8857" s="48"/>
      <c r="F8857" s="9"/>
      <c r="G8857" s="9"/>
      <c r="H8857" s="9"/>
      <c r="I8857" s="9"/>
      <c r="J8857" s="9"/>
      <c r="K8857" s="9"/>
      <c r="M8857" s="9"/>
      <c r="N8857" s="76"/>
      <c r="P8857" s="7"/>
      <c r="Q8857" s="7"/>
      <c r="R8857" s="7"/>
      <c r="S8857" s="7"/>
    </row>
    <row r="8858" spans="1:19" s="8" customFormat="1" ht="11.8" x14ac:dyDescent="0.2">
      <c r="A8858" s="48"/>
      <c r="F8858" s="9"/>
      <c r="G8858" s="9"/>
      <c r="H8858" s="9"/>
      <c r="I8858" s="9"/>
      <c r="J8858" s="9"/>
      <c r="K8858" s="9"/>
      <c r="M8858" s="9"/>
      <c r="N8858" s="76"/>
      <c r="P8858" s="7"/>
      <c r="Q8858" s="7"/>
      <c r="R8858" s="7"/>
      <c r="S8858" s="7"/>
    </row>
    <row r="8859" spans="1:19" s="8" customFormat="1" ht="11.8" x14ac:dyDescent="0.2">
      <c r="A8859" s="48"/>
      <c r="F8859" s="9"/>
      <c r="G8859" s="9"/>
      <c r="H8859" s="9"/>
      <c r="I8859" s="9"/>
      <c r="J8859" s="9"/>
      <c r="K8859" s="9"/>
      <c r="M8859" s="9"/>
      <c r="N8859" s="76"/>
      <c r="P8859" s="7"/>
      <c r="Q8859" s="7"/>
      <c r="R8859" s="7"/>
      <c r="S8859" s="7"/>
    </row>
    <row r="8860" spans="1:19" s="8" customFormat="1" ht="11.8" x14ac:dyDescent="0.2">
      <c r="A8860" s="48"/>
      <c r="F8860" s="9"/>
      <c r="G8860" s="9"/>
      <c r="H8860" s="9"/>
      <c r="I8860" s="9"/>
      <c r="J8860" s="9"/>
      <c r="K8860" s="9"/>
      <c r="M8860" s="9"/>
      <c r="N8860" s="76"/>
      <c r="P8860" s="7"/>
      <c r="Q8860" s="7"/>
      <c r="R8860" s="7"/>
      <c r="S8860" s="7"/>
    </row>
    <row r="8861" spans="1:19" s="8" customFormat="1" ht="11.8" x14ac:dyDescent="0.2">
      <c r="A8861" s="48"/>
      <c r="F8861" s="9"/>
      <c r="G8861" s="9"/>
      <c r="H8861" s="9"/>
      <c r="I8861" s="9"/>
      <c r="J8861" s="9"/>
      <c r="K8861" s="9"/>
      <c r="M8861" s="9"/>
      <c r="N8861" s="76"/>
      <c r="P8861" s="7"/>
      <c r="Q8861" s="7"/>
      <c r="R8861" s="7"/>
      <c r="S8861" s="7"/>
    </row>
    <row r="8862" spans="1:19" s="8" customFormat="1" ht="11.8" x14ac:dyDescent="0.2">
      <c r="A8862" s="48"/>
      <c r="F8862" s="9"/>
      <c r="G8862" s="9"/>
      <c r="H8862" s="9"/>
      <c r="I8862" s="9"/>
      <c r="J8862" s="9"/>
      <c r="K8862" s="9"/>
      <c r="M8862" s="9"/>
      <c r="N8862" s="76"/>
      <c r="P8862" s="7"/>
      <c r="Q8862" s="7"/>
      <c r="R8862" s="7"/>
      <c r="S8862" s="7"/>
    </row>
    <row r="8863" spans="1:19" s="8" customFormat="1" ht="11.8" x14ac:dyDescent="0.2">
      <c r="A8863" s="48"/>
      <c r="F8863" s="9"/>
      <c r="G8863" s="9"/>
      <c r="H8863" s="9"/>
      <c r="I8863" s="9"/>
      <c r="J8863" s="9"/>
      <c r="K8863" s="9"/>
      <c r="M8863" s="9"/>
      <c r="N8863" s="76"/>
      <c r="P8863" s="7"/>
      <c r="Q8863" s="7"/>
      <c r="R8863" s="7"/>
      <c r="S8863" s="7"/>
    </row>
    <row r="8864" spans="1:19" s="8" customFormat="1" ht="11.8" x14ac:dyDescent="0.2">
      <c r="A8864" s="48"/>
      <c r="F8864" s="9"/>
      <c r="G8864" s="9"/>
      <c r="H8864" s="9"/>
      <c r="I8864" s="9"/>
      <c r="J8864" s="9"/>
      <c r="K8864" s="9"/>
      <c r="M8864" s="9"/>
      <c r="N8864" s="76"/>
      <c r="P8864" s="7"/>
      <c r="Q8864" s="7"/>
      <c r="R8864" s="7"/>
      <c r="S8864" s="7"/>
    </row>
    <row r="8865" spans="1:19" s="8" customFormat="1" ht="11.8" x14ac:dyDescent="0.2">
      <c r="A8865" s="48"/>
      <c r="F8865" s="9"/>
      <c r="G8865" s="9"/>
      <c r="H8865" s="9"/>
      <c r="I8865" s="9"/>
      <c r="J8865" s="9"/>
      <c r="K8865" s="9"/>
      <c r="M8865" s="9"/>
      <c r="N8865" s="76"/>
      <c r="P8865" s="7"/>
      <c r="Q8865" s="7"/>
      <c r="R8865" s="7"/>
      <c r="S8865" s="7"/>
    </row>
    <row r="8866" spans="1:19" s="8" customFormat="1" ht="11.8" x14ac:dyDescent="0.2">
      <c r="A8866" s="48"/>
      <c r="F8866" s="9"/>
      <c r="G8866" s="9"/>
      <c r="H8866" s="9"/>
      <c r="I8866" s="9"/>
      <c r="J8866" s="9"/>
      <c r="K8866" s="9"/>
      <c r="M8866" s="9"/>
      <c r="N8866" s="76"/>
      <c r="P8866" s="7"/>
      <c r="Q8866" s="7"/>
      <c r="R8866" s="7"/>
      <c r="S8866" s="7"/>
    </row>
    <row r="8867" spans="1:19" s="8" customFormat="1" ht="11.8" x14ac:dyDescent="0.2">
      <c r="A8867" s="48"/>
      <c r="F8867" s="9"/>
      <c r="G8867" s="9"/>
      <c r="H8867" s="9"/>
      <c r="I8867" s="9"/>
      <c r="J8867" s="9"/>
      <c r="K8867" s="9"/>
      <c r="M8867" s="9"/>
      <c r="N8867" s="76"/>
      <c r="P8867" s="7"/>
      <c r="Q8867" s="7"/>
      <c r="R8867" s="7"/>
      <c r="S8867" s="7"/>
    </row>
    <row r="8868" spans="1:19" s="8" customFormat="1" ht="11.8" x14ac:dyDescent="0.2">
      <c r="A8868" s="48"/>
      <c r="F8868" s="9"/>
      <c r="G8868" s="9"/>
      <c r="H8868" s="9"/>
      <c r="I8868" s="9"/>
      <c r="J8868" s="9"/>
      <c r="K8868" s="9"/>
      <c r="M8868" s="9"/>
      <c r="N8868" s="76"/>
      <c r="P8868" s="7"/>
      <c r="Q8868" s="7"/>
      <c r="R8868" s="7"/>
      <c r="S8868" s="7"/>
    </row>
    <row r="8869" spans="1:19" s="8" customFormat="1" ht="11.8" x14ac:dyDescent="0.2">
      <c r="A8869" s="48"/>
      <c r="F8869" s="9"/>
      <c r="G8869" s="9"/>
      <c r="H8869" s="9"/>
      <c r="I8869" s="9"/>
      <c r="J8869" s="9"/>
      <c r="K8869" s="9"/>
      <c r="M8869" s="9"/>
      <c r="N8869" s="76"/>
      <c r="P8869" s="7"/>
      <c r="Q8869" s="7"/>
      <c r="R8869" s="7"/>
      <c r="S8869" s="7"/>
    </row>
    <row r="8870" spans="1:19" s="8" customFormat="1" ht="11.8" x14ac:dyDescent="0.2">
      <c r="A8870" s="48"/>
      <c r="F8870" s="9"/>
      <c r="G8870" s="9"/>
      <c r="H8870" s="9"/>
      <c r="I8870" s="9"/>
      <c r="J8870" s="9"/>
      <c r="K8870" s="9"/>
      <c r="M8870" s="9"/>
      <c r="N8870" s="76"/>
      <c r="P8870" s="7"/>
      <c r="Q8870" s="7"/>
      <c r="R8870" s="7"/>
      <c r="S8870" s="7"/>
    </row>
    <row r="8871" spans="1:19" s="8" customFormat="1" ht="11.8" x14ac:dyDescent="0.2">
      <c r="A8871" s="48"/>
      <c r="F8871" s="9"/>
      <c r="G8871" s="9"/>
      <c r="H8871" s="9"/>
      <c r="I8871" s="9"/>
      <c r="J8871" s="9"/>
      <c r="K8871" s="9"/>
      <c r="M8871" s="9"/>
      <c r="N8871" s="76"/>
      <c r="P8871" s="7"/>
      <c r="Q8871" s="7"/>
      <c r="R8871" s="7"/>
      <c r="S8871" s="7"/>
    </row>
    <row r="8872" spans="1:19" s="8" customFormat="1" ht="11.8" x14ac:dyDescent="0.2">
      <c r="A8872" s="48"/>
      <c r="F8872" s="9"/>
      <c r="G8872" s="9"/>
      <c r="H8872" s="9"/>
      <c r="I8872" s="9"/>
      <c r="J8872" s="9"/>
      <c r="K8872" s="9"/>
      <c r="M8872" s="9"/>
      <c r="N8872" s="76"/>
      <c r="P8872" s="7"/>
      <c r="Q8872" s="7"/>
      <c r="R8872" s="7"/>
      <c r="S8872" s="7"/>
    </row>
    <row r="8873" spans="1:19" s="8" customFormat="1" ht="11.8" x14ac:dyDescent="0.2">
      <c r="A8873" s="48"/>
      <c r="F8873" s="9"/>
      <c r="G8873" s="9"/>
      <c r="H8873" s="9"/>
      <c r="I8873" s="9"/>
      <c r="J8873" s="9"/>
      <c r="K8873" s="9"/>
      <c r="M8873" s="9"/>
      <c r="N8873" s="76"/>
      <c r="P8873" s="7"/>
      <c r="Q8873" s="7"/>
      <c r="R8873" s="7"/>
      <c r="S8873" s="7"/>
    </row>
    <row r="8874" spans="1:19" s="8" customFormat="1" ht="11.8" x14ac:dyDescent="0.2">
      <c r="A8874" s="48"/>
      <c r="F8874" s="9"/>
      <c r="G8874" s="9"/>
      <c r="H8874" s="9"/>
      <c r="I8874" s="9"/>
      <c r="J8874" s="9"/>
      <c r="K8874" s="9"/>
      <c r="M8874" s="9"/>
      <c r="N8874" s="76"/>
      <c r="P8874" s="7"/>
      <c r="Q8874" s="7"/>
      <c r="R8874" s="7"/>
      <c r="S8874" s="7"/>
    </row>
    <row r="8875" spans="1:19" s="8" customFormat="1" ht="11.8" x14ac:dyDescent="0.2">
      <c r="A8875" s="48"/>
      <c r="F8875" s="9"/>
      <c r="G8875" s="9"/>
      <c r="H8875" s="9"/>
      <c r="I8875" s="9"/>
      <c r="J8875" s="9"/>
      <c r="K8875" s="9"/>
      <c r="M8875" s="9"/>
      <c r="N8875" s="76"/>
      <c r="P8875" s="7"/>
      <c r="Q8875" s="7"/>
      <c r="R8875" s="7"/>
      <c r="S8875" s="7"/>
    </row>
    <row r="8876" spans="1:19" s="8" customFormat="1" ht="11.8" x14ac:dyDescent="0.2">
      <c r="A8876" s="48"/>
      <c r="F8876" s="9"/>
      <c r="G8876" s="9"/>
      <c r="H8876" s="9"/>
      <c r="I8876" s="9"/>
      <c r="J8876" s="9"/>
      <c r="K8876" s="9"/>
      <c r="M8876" s="9"/>
      <c r="N8876" s="76"/>
      <c r="P8876" s="7"/>
      <c r="Q8876" s="7"/>
      <c r="R8876" s="7"/>
      <c r="S8876" s="7"/>
    </row>
    <row r="8877" spans="1:19" s="8" customFormat="1" ht="11.8" x14ac:dyDescent="0.2">
      <c r="A8877" s="48"/>
      <c r="F8877" s="9"/>
      <c r="G8877" s="9"/>
      <c r="H8877" s="9"/>
      <c r="I8877" s="9"/>
      <c r="J8877" s="9"/>
      <c r="K8877" s="9"/>
      <c r="M8877" s="9"/>
      <c r="N8877" s="76"/>
      <c r="P8877" s="7"/>
      <c r="Q8877" s="7"/>
      <c r="R8877" s="7"/>
      <c r="S8877" s="7"/>
    </row>
    <row r="8878" spans="1:19" s="8" customFormat="1" ht="11.8" x14ac:dyDescent="0.2">
      <c r="A8878" s="48"/>
      <c r="F8878" s="9"/>
      <c r="G8878" s="9"/>
      <c r="H8878" s="9"/>
      <c r="I8878" s="9"/>
      <c r="J8878" s="9"/>
      <c r="K8878" s="9"/>
      <c r="M8878" s="9"/>
      <c r="N8878" s="76"/>
      <c r="P8878" s="7"/>
      <c r="Q8878" s="7"/>
      <c r="R8878" s="7"/>
      <c r="S8878" s="7"/>
    </row>
    <row r="8879" spans="1:19" s="8" customFormat="1" ht="11.8" x14ac:dyDescent="0.2">
      <c r="A8879" s="48"/>
      <c r="F8879" s="9"/>
      <c r="G8879" s="9"/>
      <c r="H8879" s="9"/>
      <c r="I8879" s="9"/>
      <c r="J8879" s="9"/>
      <c r="K8879" s="9"/>
      <c r="M8879" s="9"/>
      <c r="N8879" s="76"/>
      <c r="P8879" s="7"/>
      <c r="Q8879" s="7"/>
      <c r="R8879" s="7"/>
      <c r="S8879" s="7"/>
    </row>
    <row r="8880" spans="1:19" s="8" customFormat="1" ht="11.8" x14ac:dyDescent="0.2">
      <c r="A8880" s="48"/>
      <c r="F8880" s="9"/>
      <c r="G8880" s="9"/>
      <c r="H8880" s="9"/>
      <c r="I8880" s="9"/>
      <c r="J8880" s="9"/>
      <c r="K8880" s="9"/>
      <c r="M8880" s="9"/>
      <c r="N8880" s="76"/>
      <c r="P8880" s="7"/>
      <c r="Q8880" s="7"/>
      <c r="R8880" s="7"/>
      <c r="S8880" s="7"/>
    </row>
    <row r="8881" spans="1:19" s="8" customFormat="1" ht="11.8" x14ac:dyDescent="0.2">
      <c r="A8881" s="48"/>
      <c r="F8881" s="9"/>
      <c r="G8881" s="9"/>
      <c r="H8881" s="9"/>
      <c r="I8881" s="9"/>
      <c r="J8881" s="9"/>
      <c r="K8881" s="9"/>
      <c r="M8881" s="9"/>
      <c r="N8881" s="76"/>
      <c r="P8881" s="7"/>
      <c r="Q8881" s="7"/>
      <c r="R8881" s="7"/>
      <c r="S8881" s="7"/>
    </row>
    <row r="8882" spans="1:19" s="8" customFormat="1" ht="11.8" x14ac:dyDescent="0.2">
      <c r="A8882" s="48"/>
      <c r="F8882" s="9"/>
      <c r="G8882" s="9"/>
      <c r="H8882" s="9"/>
      <c r="I8882" s="9"/>
      <c r="J8882" s="9"/>
      <c r="K8882" s="9"/>
      <c r="M8882" s="9"/>
      <c r="N8882" s="76"/>
      <c r="P8882" s="7"/>
      <c r="Q8882" s="7"/>
      <c r="R8882" s="7"/>
      <c r="S8882" s="7"/>
    </row>
    <row r="8883" spans="1:19" s="8" customFormat="1" ht="11.8" x14ac:dyDescent="0.2">
      <c r="A8883" s="48"/>
      <c r="F8883" s="9"/>
      <c r="G8883" s="9"/>
      <c r="H8883" s="9"/>
      <c r="I8883" s="9"/>
      <c r="J8883" s="9"/>
      <c r="K8883" s="9"/>
      <c r="M8883" s="9"/>
      <c r="N8883" s="76"/>
      <c r="P8883" s="7"/>
      <c r="Q8883" s="7"/>
      <c r="R8883" s="7"/>
      <c r="S8883" s="7"/>
    </row>
    <row r="8884" spans="1:19" s="8" customFormat="1" ht="11.8" x14ac:dyDescent="0.2">
      <c r="A8884" s="48"/>
      <c r="F8884" s="9"/>
      <c r="G8884" s="9"/>
      <c r="H8884" s="9"/>
      <c r="I8884" s="9"/>
      <c r="J8884" s="9"/>
      <c r="K8884" s="9"/>
      <c r="M8884" s="9"/>
      <c r="N8884" s="76"/>
      <c r="P8884" s="7"/>
      <c r="Q8884" s="7"/>
      <c r="R8884" s="7"/>
      <c r="S8884" s="7"/>
    </row>
    <row r="8885" spans="1:19" s="8" customFormat="1" ht="11.8" x14ac:dyDescent="0.2">
      <c r="A8885" s="48"/>
      <c r="F8885" s="9"/>
      <c r="G8885" s="9"/>
      <c r="H8885" s="9"/>
      <c r="I8885" s="9"/>
      <c r="J8885" s="9"/>
      <c r="K8885" s="9"/>
      <c r="M8885" s="9"/>
      <c r="N8885" s="76"/>
      <c r="P8885" s="7"/>
      <c r="Q8885" s="7"/>
      <c r="R8885" s="7"/>
      <c r="S8885" s="7"/>
    </row>
    <row r="8886" spans="1:19" s="8" customFormat="1" ht="11.8" x14ac:dyDescent="0.2">
      <c r="A8886" s="48"/>
      <c r="F8886" s="9"/>
      <c r="G8886" s="9"/>
      <c r="H8886" s="9"/>
      <c r="I8886" s="9"/>
      <c r="J8886" s="9"/>
      <c r="K8886" s="9"/>
      <c r="M8886" s="9"/>
      <c r="N8886" s="76"/>
      <c r="P8886" s="7"/>
      <c r="Q8886" s="7"/>
      <c r="R8886" s="7"/>
      <c r="S8886" s="7"/>
    </row>
    <row r="8887" spans="1:19" s="8" customFormat="1" ht="11.8" x14ac:dyDescent="0.2">
      <c r="A8887" s="48"/>
      <c r="F8887" s="9"/>
      <c r="G8887" s="9"/>
      <c r="H8887" s="9"/>
      <c r="I8887" s="9"/>
      <c r="J8887" s="9"/>
      <c r="K8887" s="9"/>
      <c r="M8887" s="9"/>
      <c r="N8887" s="76"/>
      <c r="P8887" s="7"/>
      <c r="Q8887" s="7"/>
      <c r="R8887" s="7"/>
      <c r="S8887" s="7"/>
    </row>
    <row r="8888" spans="1:19" s="8" customFormat="1" ht="11.8" x14ac:dyDescent="0.2">
      <c r="A8888" s="48"/>
      <c r="F8888" s="9"/>
      <c r="G8888" s="9"/>
      <c r="H8888" s="9"/>
      <c r="I8888" s="9"/>
      <c r="J8888" s="9"/>
      <c r="K8888" s="9"/>
      <c r="M8888" s="9"/>
      <c r="N8888" s="76"/>
      <c r="P8888" s="7"/>
      <c r="Q8888" s="7"/>
      <c r="R8888" s="7"/>
      <c r="S8888" s="7"/>
    </row>
    <row r="8889" spans="1:19" s="8" customFormat="1" ht="11.8" x14ac:dyDescent="0.2">
      <c r="A8889" s="48"/>
      <c r="F8889" s="9"/>
      <c r="G8889" s="9"/>
      <c r="H8889" s="9"/>
      <c r="I8889" s="9"/>
      <c r="J8889" s="9"/>
      <c r="K8889" s="9"/>
      <c r="M8889" s="9"/>
      <c r="N8889" s="76"/>
      <c r="P8889" s="7"/>
      <c r="Q8889" s="7"/>
      <c r="R8889" s="7"/>
      <c r="S8889" s="7"/>
    </row>
    <row r="8890" spans="1:19" s="8" customFormat="1" ht="11.8" x14ac:dyDescent="0.2">
      <c r="A8890" s="48"/>
      <c r="F8890" s="9"/>
      <c r="G8890" s="9"/>
      <c r="H8890" s="9"/>
      <c r="I8890" s="9"/>
      <c r="J8890" s="9"/>
      <c r="K8890" s="9"/>
      <c r="M8890" s="9"/>
      <c r="N8890" s="76"/>
      <c r="P8890" s="7"/>
      <c r="Q8890" s="7"/>
      <c r="R8890" s="7"/>
      <c r="S8890" s="7"/>
    </row>
    <row r="8891" spans="1:19" s="8" customFormat="1" ht="11.8" x14ac:dyDescent="0.2">
      <c r="A8891" s="48"/>
      <c r="F8891" s="9"/>
      <c r="G8891" s="9"/>
      <c r="H8891" s="9"/>
      <c r="I8891" s="9"/>
      <c r="J8891" s="9"/>
      <c r="K8891" s="9"/>
      <c r="M8891" s="9"/>
      <c r="N8891" s="76"/>
      <c r="P8891" s="7"/>
      <c r="Q8891" s="7"/>
      <c r="R8891" s="7"/>
      <c r="S8891" s="7"/>
    </row>
    <row r="8892" spans="1:19" s="8" customFormat="1" ht="11.8" x14ac:dyDescent="0.2">
      <c r="A8892" s="48"/>
      <c r="F8892" s="9"/>
      <c r="G8892" s="9"/>
      <c r="H8892" s="9"/>
      <c r="I8892" s="9"/>
      <c r="J8892" s="9"/>
      <c r="K8892" s="9"/>
      <c r="M8892" s="9"/>
      <c r="N8892" s="76"/>
      <c r="P8892" s="7"/>
      <c r="Q8892" s="7"/>
      <c r="R8892" s="7"/>
      <c r="S8892" s="7"/>
    </row>
    <row r="8893" spans="1:19" s="8" customFormat="1" ht="11.8" x14ac:dyDescent="0.2">
      <c r="A8893" s="48"/>
      <c r="F8893" s="9"/>
      <c r="G8893" s="9"/>
      <c r="H8893" s="9"/>
      <c r="I8893" s="9"/>
      <c r="J8893" s="9"/>
      <c r="K8893" s="9"/>
      <c r="M8893" s="9"/>
      <c r="N8893" s="76"/>
      <c r="P8893" s="7"/>
      <c r="Q8893" s="7"/>
      <c r="R8893" s="7"/>
      <c r="S8893" s="7"/>
    </row>
    <row r="8894" spans="1:19" s="8" customFormat="1" ht="11.8" x14ac:dyDescent="0.2">
      <c r="A8894" s="48"/>
      <c r="F8894" s="9"/>
      <c r="G8894" s="9"/>
      <c r="H8894" s="9"/>
      <c r="I8894" s="9"/>
      <c r="J8894" s="9"/>
      <c r="K8894" s="9"/>
      <c r="M8894" s="9"/>
      <c r="N8894" s="76"/>
      <c r="P8894" s="7"/>
      <c r="Q8894" s="7"/>
      <c r="R8894" s="7"/>
      <c r="S8894" s="7"/>
    </row>
    <row r="8895" spans="1:19" s="8" customFormat="1" ht="11.8" x14ac:dyDescent="0.2">
      <c r="A8895" s="48"/>
      <c r="F8895" s="9"/>
      <c r="G8895" s="9"/>
      <c r="H8895" s="9"/>
      <c r="I8895" s="9"/>
      <c r="J8895" s="9"/>
      <c r="K8895" s="9"/>
      <c r="M8895" s="9"/>
      <c r="N8895" s="76"/>
      <c r="P8895" s="7"/>
      <c r="Q8895" s="7"/>
      <c r="R8895" s="7"/>
      <c r="S8895" s="7"/>
    </row>
    <row r="8896" spans="1:19" s="8" customFormat="1" ht="11.8" x14ac:dyDescent="0.2">
      <c r="A8896" s="48"/>
      <c r="F8896" s="9"/>
      <c r="G8896" s="9"/>
      <c r="H8896" s="9"/>
      <c r="I8896" s="9"/>
      <c r="J8896" s="9"/>
      <c r="K8896" s="9"/>
      <c r="M8896" s="9"/>
      <c r="N8896" s="76"/>
      <c r="P8896" s="7"/>
      <c r="Q8896" s="7"/>
      <c r="R8896" s="7"/>
      <c r="S8896" s="7"/>
    </row>
    <row r="8897" spans="1:19" s="8" customFormat="1" ht="11.8" x14ac:dyDescent="0.2">
      <c r="A8897" s="48"/>
      <c r="F8897" s="9"/>
      <c r="G8897" s="9"/>
      <c r="H8897" s="9"/>
      <c r="I8897" s="9"/>
      <c r="J8897" s="9"/>
      <c r="K8897" s="9"/>
      <c r="M8897" s="9"/>
      <c r="N8897" s="76"/>
      <c r="P8897" s="7"/>
      <c r="Q8897" s="7"/>
      <c r="R8897" s="7"/>
      <c r="S8897" s="7"/>
    </row>
    <row r="8898" spans="1:19" s="8" customFormat="1" ht="11.8" x14ac:dyDescent="0.2">
      <c r="A8898" s="48"/>
      <c r="F8898" s="9"/>
      <c r="G8898" s="9"/>
      <c r="H8898" s="9"/>
      <c r="I8898" s="9"/>
      <c r="J8898" s="9"/>
      <c r="K8898" s="9"/>
      <c r="M8898" s="9"/>
      <c r="N8898" s="76"/>
      <c r="P8898" s="7"/>
      <c r="Q8898" s="7"/>
      <c r="R8898" s="7"/>
      <c r="S8898" s="7"/>
    </row>
    <row r="8899" spans="1:19" s="8" customFormat="1" ht="11.8" x14ac:dyDescent="0.2">
      <c r="A8899" s="48"/>
      <c r="F8899" s="9"/>
      <c r="G8899" s="9"/>
      <c r="H8899" s="9"/>
      <c r="I8899" s="9"/>
      <c r="J8899" s="9"/>
      <c r="K8899" s="9"/>
      <c r="M8899" s="9"/>
      <c r="N8899" s="76"/>
      <c r="P8899" s="7"/>
      <c r="Q8899" s="7"/>
      <c r="R8899" s="7"/>
      <c r="S8899" s="7"/>
    </row>
    <row r="8900" spans="1:19" s="8" customFormat="1" ht="11.8" x14ac:dyDescent="0.2">
      <c r="A8900" s="48"/>
      <c r="F8900" s="9"/>
      <c r="G8900" s="9"/>
      <c r="H8900" s="9"/>
      <c r="I8900" s="9"/>
      <c r="J8900" s="9"/>
      <c r="K8900" s="9"/>
      <c r="M8900" s="9"/>
      <c r="N8900" s="76"/>
      <c r="P8900" s="7"/>
      <c r="Q8900" s="7"/>
      <c r="R8900" s="7"/>
      <c r="S8900" s="7"/>
    </row>
    <row r="8901" spans="1:19" s="8" customFormat="1" ht="11.8" x14ac:dyDescent="0.2">
      <c r="A8901" s="48"/>
      <c r="F8901" s="9"/>
      <c r="G8901" s="9"/>
      <c r="H8901" s="9"/>
      <c r="I8901" s="9"/>
      <c r="J8901" s="9"/>
      <c r="K8901" s="9"/>
      <c r="M8901" s="9"/>
      <c r="N8901" s="76"/>
      <c r="P8901" s="7"/>
      <c r="Q8901" s="7"/>
      <c r="R8901" s="7"/>
      <c r="S8901" s="7"/>
    </row>
    <row r="8902" spans="1:19" s="8" customFormat="1" ht="11.8" x14ac:dyDescent="0.2">
      <c r="A8902" s="48"/>
      <c r="F8902" s="9"/>
      <c r="G8902" s="9"/>
      <c r="H8902" s="9"/>
      <c r="I8902" s="9"/>
      <c r="J8902" s="9"/>
      <c r="K8902" s="9"/>
      <c r="M8902" s="9"/>
      <c r="N8902" s="76"/>
      <c r="P8902" s="7"/>
      <c r="Q8902" s="7"/>
      <c r="R8902" s="7"/>
      <c r="S8902" s="7"/>
    </row>
    <row r="8903" spans="1:19" s="8" customFormat="1" ht="11.8" x14ac:dyDescent="0.2">
      <c r="A8903" s="48"/>
      <c r="F8903" s="9"/>
      <c r="G8903" s="9"/>
      <c r="H8903" s="9"/>
      <c r="I8903" s="9"/>
      <c r="J8903" s="9"/>
      <c r="K8903" s="9"/>
      <c r="M8903" s="9"/>
      <c r="N8903" s="76"/>
      <c r="P8903" s="7"/>
      <c r="Q8903" s="7"/>
      <c r="R8903" s="7"/>
      <c r="S8903" s="7"/>
    </row>
    <row r="8904" spans="1:19" s="8" customFormat="1" ht="11.8" x14ac:dyDescent="0.2">
      <c r="A8904" s="48"/>
      <c r="F8904" s="9"/>
      <c r="G8904" s="9"/>
      <c r="H8904" s="9"/>
      <c r="I8904" s="9"/>
      <c r="J8904" s="9"/>
      <c r="K8904" s="9"/>
      <c r="M8904" s="9"/>
      <c r="N8904" s="76"/>
      <c r="P8904" s="7"/>
      <c r="Q8904" s="7"/>
      <c r="R8904" s="7"/>
      <c r="S8904" s="7"/>
    </row>
    <row r="8905" spans="1:19" s="8" customFormat="1" ht="11.8" x14ac:dyDescent="0.2">
      <c r="A8905" s="48"/>
      <c r="F8905" s="9"/>
      <c r="G8905" s="9"/>
      <c r="H8905" s="9"/>
      <c r="I8905" s="9"/>
      <c r="J8905" s="9"/>
      <c r="K8905" s="9"/>
      <c r="M8905" s="9"/>
      <c r="N8905" s="76"/>
      <c r="P8905" s="7"/>
      <c r="Q8905" s="7"/>
      <c r="R8905" s="7"/>
      <c r="S8905" s="7"/>
    </row>
    <row r="8906" spans="1:19" s="8" customFormat="1" ht="11.8" x14ac:dyDescent="0.2">
      <c r="A8906" s="48"/>
      <c r="F8906" s="9"/>
      <c r="G8906" s="9"/>
      <c r="H8906" s="9"/>
      <c r="I8906" s="9"/>
      <c r="J8906" s="9"/>
      <c r="K8906" s="9"/>
      <c r="M8906" s="9"/>
      <c r="N8906" s="76"/>
      <c r="P8906" s="7"/>
      <c r="Q8906" s="7"/>
      <c r="R8906" s="7"/>
      <c r="S8906" s="7"/>
    </row>
    <row r="8907" spans="1:19" s="8" customFormat="1" ht="11.8" x14ac:dyDescent="0.2">
      <c r="A8907" s="48"/>
      <c r="F8907" s="9"/>
      <c r="G8907" s="9"/>
      <c r="H8907" s="9"/>
      <c r="I8907" s="9"/>
      <c r="J8907" s="9"/>
      <c r="K8907" s="9"/>
      <c r="M8907" s="9"/>
      <c r="N8907" s="76"/>
      <c r="P8907" s="7"/>
      <c r="Q8907" s="7"/>
      <c r="R8907" s="7"/>
      <c r="S8907" s="7"/>
    </row>
    <row r="8908" spans="1:19" s="8" customFormat="1" ht="11.8" x14ac:dyDescent="0.2">
      <c r="A8908" s="48"/>
      <c r="F8908" s="9"/>
      <c r="G8908" s="9"/>
      <c r="H8908" s="9"/>
      <c r="I8908" s="9"/>
      <c r="J8908" s="9"/>
      <c r="K8908" s="9"/>
      <c r="M8908" s="9"/>
      <c r="N8908" s="76"/>
      <c r="P8908" s="7"/>
      <c r="Q8908" s="7"/>
      <c r="R8908" s="7"/>
      <c r="S8908" s="7"/>
    </row>
    <row r="8909" spans="1:19" s="8" customFormat="1" ht="11.8" x14ac:dyDescent="0.2">
      <c r="A8909" s="48"/>
      <c r="F8909" s="9"/>
      <c r="G8909" s="9"/>
      <c r="H8909" s="9"/>
      <c r="I8909" s="9"/>
      <c r="J8909" s="9"/>
      <c r="K8909" s="9"/>
      <c r="M8909" s="9"/>
      <c r="N8909" s="76"/>
      <c r="P8909" s="7"/>
      <c r="Q8909" s="7"/>
      <c r="R8909" s="7"/>
      <c r="S8909" s="7"/>
    </row>
    <row r="8910" spans="1:19" s="8" customFormat="1" ht="11.8" x14ac:dyDescent="0.2">
      <c r="A8910" s="48"/>
      <c r="F8910" s="9"/>
      <c r="G8910" s="9"/>
      <c r="H8910" s="9"/>
      <c r="I8910" s="9"/>
      <c r="J8910" s="9"/>
      <c r="K8910" s="9"/>
      <c r="M8910" s="9"/>
      <c r="N8910" s="76"/>
      <c r="P8910" s="7"/>
      <c r="Q8910" s="7"/>
      <c r="R8910" s="7"/>
      <c r="S8910" s="7"/>
    </row>
    <row r="8911" spans="1:19" s="8" customFormat="1" ht="11.8" x14ac:dyDescent="0.2">
      <c r="A8911" s="48"/>
      <c r="F8911" s="9"/>
      <c r="G8911" s="9"/>
      <c r="H8911" s="9"/>
      <c r="I8911" s="9"/>
      <c r="J8911" s="9"/>
      <c r="K8911" s="9"/>
      <c r="M8911" s="9"/>
      <c r="N8911" s="76"/>
      <c r="P8911" s="7"/>
      <c r="Q8911" s="7"/>
      <c r="R8911" s="7"/>
      <c r="S8911" s="7"/>
    </row>
    <row r="8912" spans="1:19" s="8" customFormat="1" ht="11.8" x14ac:dyDescent="0.2">
      <c r="A8912" s="48"/>
      <c r="F8912" s="9"/>
      <c r="G8912" s="9"/>
      <c r="H8912" s="9"/>
      <c r="I8912" s="9"/>
      <c r="J8912" s="9"/>
      <c r="K8912" s="9"/>
      <c r="M8912" s="9"/>
      <c r="N8912" s="76"/>
      <c r="P8912" s="7"/>
      <c r="Q8912" s="7"/>
      <c r="R8912" s="7"/>
      <c r="S8912" s="7"/>
    </row>
    <row r="8913" spans="1:19" s="8" customFormat="1" ht="11.8" x14ac:dyDescent="0.2">
      <c r="A8913" s="48"/>
      <c r="F8913" s="9"/>
      <c r="G8913" s="9"/>
      <c r="H8913" s="9"/>
      <c r="I8913" s="9"/>
      <c r="J8913" s="9"/>
      <c r="K8913" s="9"/>
      <c r="M8913" s="9"/>
      <c r="N8913" s="76"/>
      <c r="P8913" s="7"/>
      <c r="Q8913" s="7"/>
      <c r="R8913" s="7"/>
      <c r="S8913" s="7"/>
    </row>
    <row r="8914" spans="1:19" s="8" customFormat="1" ht="11.8" x14ac:dyDescent="0.2">
      <c r="A8914" s="48"/>
      <c r="F8914" s="9"/>
      <c r="G8914" s="9"/>
      <c r="H8914" s="9"/>
      <c r="I8914" s="9"/>
      <c r="J8914" s="9"/>
      <c r="K8914" s="9"/>
      <c r="M8914" s="9"/>
      <c r="N8914" s="76"/>
      <c r="P8914" s="7"/>
      <c r="Q8914" s="7"/>
      <c r="R8914" s="7"/>
      <c r="S8914" s="7"/>
    </row>
    <row r="8915" spans="1:19" s="8" customFormat="1" ht="11.8" x14ac:dyDescent="0.2">
      <c r="A8915" s="48"/>
      <c r="F8915" s="9"/>
      <c r="G8915" s="9"/>
      <c r="H8915" s="9"/>
      <c r="I8915" s="9"/>
      <c r="J8915" s="9"/>
      <c r="K8915" s="9"/>
      <c r="M8915" s="9"/>
      <c r="N8915" s="76"/>
      <c r="P8915" s="7"/>
      <c r="Q8915" s="7"/>
      <c r="R8915" s="7"/>
      <c r="S8915" s="7"/>
    </row>
    <row r="8916" spans="1:19" s="8" customFormat="1" ht="11.8" x14ac:dyDescent="0.2">
      <c r="A8916" s="48"/>
      <c r="F8916" s="9"/>
      <c r="G8916" s="9"/>
      <c r="H8916" s="9"/>
      <c r="I8916" s="9"/>
      <c r="J8916" s="9"/>
      <c r="K8916" s="9"/>
      <c r="M8916" s="9"/>
      <c r="N8916" s="76"/>
      <c r="P8916" s="7"/>
      <c r="Q8916" s="7"/>
      <c r="R8916" s="7"/>
      <c r="S8916" s="7"/>
    </row>
    <row r="8917" spans="1:19" s="8" customFormat="1" ht="11.8" x14ac:dyDescent="0.2">
      <c r="A8917" s="48"/>
      <c r="F8917" s="9"/>
      <c r="G8917" s="9"/>
      <c r="H8917" s="9"/>
      <c r="I8917" s="9"/>
      <c r="J8917" s="9"/>
      <c r="K8917" s="9"/>
      <c r="M8917" s="9"/>
      <c r="N8917" s="76"/>
      <c r="P8917" s="7"/>
      <c r="Q8917" s="7"/>
      <c r="R8917" s="7"/>
      <c r="S8917" s="7"/>
    </row>
    <row r="8918" spans="1:19" s="8" customFormat="1" ht="11.8" x14ac:dyDescent="0.2">
      <c r="A8918" s="48"/>
      <c r="F8918" s="9"/>
      <c r="G8918" s="9"/>
      <c r="H8918" s="9"/>
      <c r="I8918" s="9"/>
      <c r="J8918" s="9"/>
      <c r="K8918" s="9"/>
      <c r="M8918" s="9"/>
      <c r="N8918" s="76"/>
      <c r="P8918" s="7"/>
      <c r="Q8918" s="7"/>
      <c r="R8918" s="7"/>
      <c r="S8918" s="7"/>
    </row>
    <row r="8919" spans="1:19" s="8" customFormat="1" ht="11.8" x14ac:dyDescent="0.2">
      <c r="A8919" s="48"/>
      <c r="F8919" s="9"/>
      <c r="G8919" s="9"/>
      <c r="H8919" s="9"/>
      <c r="I8919" s="9"/>
      <c r="J8919" s="9"/>
      <c r="K8919" s="9"/>
      <c r="M8919" s="9"/>
      <c r="N8919" s="76"/>
      <c r="P8919" s="7"/>
      <c r="Q8919" s="7"/>
      <c r="R8919" s="7"/>
      <c r="S8919" s="7"/>
    </row>
    <row r="8920" spans="1:19" s="8" customFormat="1" ht="11.8" x14ac:dyDescent="0.2">
      <c r="A8920" s="48"/>
      <c r="F8920" s="9"/>
      <c r="G8920" s="9"/>
      <c r="H8920" s="9"/>
      <c r="I8920" s="9"/>
      <c r="J8920" s="9"/>
      <c r="K8920" s="9"/>
      <c r="M8920" s="9"/>
      <c r="N8920" s="76"/>
      <c r="P8920" s="7"/>
      <c r="Q8920" s="7"/>
      <c r="R8920" s="7"/>
      <c r="S8920" s="7"/>
    </row>
    <row r="8921" spans="1:19" s="8" customFormat="1" ht="11.8" x14ac:dyDescent="0.2">
      <c r="A8921" s="48"/>
      <c r="F8921" s="9"/>
      <c r="G8921" s="9"/>
      <c r="H8921" s="9"/>
      <c r="I8921" s="9"/>
      <c r="J8921" s="9"/>
      <c r="K8921" s="9"/>
      <c r="M8921" s="9"/>
      <c r="N8921" s="76"/>
      <c r="P8921" s="7"/>
      <c r="Q8921" s="7"/>
      <c r="R8921" s="7"/>
      <c r="S8921" s="7"/>
    </row>
    <row r="8922" spans="1:19" s="8" customFormat="1" ht="11.8" x14ac:dyDescent="0.2">
      <c r="A8922" s="48"/>
      <c r="F8922" s="9"/>
      <c r="G8922" s="9"/>
      <c r="H8922" s="9"/>
      <c r="I8922" s="9"/>
      <c r="J8922" s="9"/>
      <c r="K8922" s="9"/>
      <c r="M8922" s="9"/>
      <c r="N8922" s="76"/>
      <c r="P8922" s="7"/>
      <c r="Q8922" s="7"/>
      <c r="R8922" s="7"/>
      <c r="S8922" s="7"/>
    </row>
    <row r="8923" spans="1:19" s="8" customFormat="1" ht="11.8" x14ac:dyDescent="0.2">
      <c r="A8923" s="48"/>
      <c r="F8923" s="9"/>
      <c r="G8923" s="9"/>
      <c r="H8923" s="9"/>
      <c r="I8923" s="9"/>
      <c r="J8923" s="9"/>
      <c r="K8923" s="9"/>
      <c r="M8923" s="9"/>
      <c r="N8923" s="76"/>
      <c r="P8923" s="7"/>
      <c r="Q8923" s="7"/>
      <c r="R8923" s="7"/>
      <c r="S8923" s="7"/>
    </row>
    <row r="8924" spans="1:19" s="8" customFormat="1" ht="11.8" x14ac:dyDescent="0.2">
      <c r="A8924" s="48"/>
      <c r="F8924" s="9"/>
      <c r="G8924" s="9"/>
      <c r="H8924" s="9"/>
      <c r="I8924" s="9"/>
      <c r="J8924" s="9"/>
      <c r="K8924" s="9"/>
      <c r="M8924" s="9"/>
      <c r="N8924" s="76"/>
      <c r="P8924" s="7"/>
      <c r="Q8924" s="7"/>
      <c r="R8924" s="7"/>
      <c r="S8924" s="7"/>
    </row>
    <row r="8925" spans="1:19" s="8" customFormat="1" ht="11.8" x14ac:dyDescent="0.2">
      <c r="A8925" s="48"/>
      <c r="F8925" s="9"/>
      <c r="G8925" s="9"/>
      <c r="H8925" s="9"/>
      <c r="I8925" s="9"/>
      <c r="J8925" s="9"/>
      <c r="K8925" s="9"/>
      <c r="M8925" s="9"/>
      <c r="N8925" s="76"/>
      <c r="P8925" s="7"/>
      <c r="Q8925" s="7"/>
      <c r="R8925" s="7"/>
      <c r="S8925" s="7"/>
    </row>
    <row r="8926" spans="1:19" s="8" customFormat="1" ht="11.8" x14ac:dyDescent="0.2">
      <c r="A8926" s="48"/>
      <c r="F8926" s="9"/>
      <c r="G8926" s="9"/>
      <c r="H8926" s="9"/>
      <c r="I8926" s="9"/>
      <c r="J8926" s="9"/>
      <c r="K8926" s="9"/>
      <c r="M8926" s="9"/>
      <c r="N8926" s="76"/>
      <c r="P8926" s="7"/>
      <c r="Q8926" s="7"/>
      <c r="R8926" s="7"/>
      <c r="S8926" s="7"/>
    </row>
    <row r="8927" spans="1:19" s="8" customFormat="1" ht="11.8" x14ac:dyDescent="0.2">
      <c r="A8927" s="48"/>
      <c r="F8927" s="9"/>
      <c r="G8927" s="9"/>
      <c r="H8927" s="9"/>
      <c r="I8927" s="9"/>
      <c r="J8927" s="9"/>
      <c r="K8927" s="9"/>
      <c r="M8927" s="9"/>
      <c r="N8927" s="76"/>
      <c r="P8927" s="7"/>
      <c r="Q8927" s="7"/>
      <c r="R8927" s="7"/>
      <c r="S8927" s="7"/>
    </row>
    <row r="8928" spans="1:19" s="8" customFormat="1" ht="11.8" x14ac:dyDescent="0.2">
      <c r="A8928" s="48"/>
      <c r="F8928" s="9"/>
      <c r="G8928" s="9"/>
      <c r="H8928" s="9"/>
      <c r="I8928" s="9"/>
      <c r="J8928" s="9"/>
      <c r="K8928" s="9"/>
      <c r="M8928" s="9"/>
      <c r="N8928" s="76"/>
      <c r="P8928" s="7"/>
      <c r="Q8928" s="7"/>
      <c r="R8928" s="7"/>
      <c r="S8928" s="7"/>
    </row>
    <row r="8929" spans="1:19" s="8" customFormat="1" ht="11.8" x14ac:dyDescent="0.2">
      <c r="A8929" s="48"/>
      <c r="F8929" s="9"/>
      <c r="G8929" s="9"/>
      <c r="H8929" s="9"/>
      <c r="I8929" s="9"/>
      <c r="J8929" s="9"/>
      <c r="K8929" s="9"/>
      <c r="M8929" s="9"/>
      <c r="N8929" s="76"/>
      <c r="P8929" s="7"/>
      <c r="Q8929" s="7"/>
      <c r="R8929" s="7"/>
      <c r="S8929" s="7"/>
    </row>
    <row r="8930" spans="1:19" s="8" customFormat="1" ht="11.8" x14ac:dyDescent="0.2">
      <c r="A8930" s="48"/>
      <c r="F8930" s="9"/>
      <c r="G8930" s="9"/>
      <c r="H8930" s="9"/>
      <c r="I8930" s="9"/>
      <c r="J8930" s="9"/>
      <c r="K8930" s="9"/>
      <c r="M8930" s="9"/>
      <c r="N8930" s="76"/>
      <c r="P8930" s="7"/>
      <c r="Q8930" s="7"/>
      <c r="R8930" s="7"/>
      <c r="S8930" s="7"/>
    </row>
    <row r="8931" spans="1:19" s="8" customFormat="1" ht="11.8" x14ac:dyDescent="0.2">
      <c r="A8931" s="48"/>
      <c r="F8931" s="9"/>
      <c r="G8931" s="9"/>
      <c r="H8931" s="9"/>
      <c r="I8931" s="9"/>
      <c r="J8931" s="9"/>
      <c r="K8931" s="9"/>
      <c r="M8931" s="9"/>
      <c r="N8931" s="76"/>
      <c r="P8931" s="7"/>
      <c r="Q8931" s="7"/>
      <c r="R8931" s="7"/>
      <c r="S8931" s="7"/>
    </row>
    <row r="8932" spans="1:19" s="8" customFormat="1" ht="11.8" x14ac:dyDescent="0.2">
      <c r="A8932" s="48"/>
      <c r="F8932" s="9"/>
      <c r="G8932" s="9"/>
      <c r="H8932" s="9"/>
      <c r="I8932" s="9"/>
      <c r="J8932" s="9"/>
      <c r="K8932" s="9"/>
      <c r="M8932" s="9"/>
      <c r="N8932" s="76"/>
      <c r="P8932" s="7"/>
      <c r="Q8932" s="7"/>
      <c r="R8932" s="7"/>
      <c r="S8932" s="7"/>
    </row>
    <row r="8933" spans="1:19" s="8" customFormat="1" ht="11.8" x14ac:dyDescent="0.2">
      <c r="A8933" s="48"/>
      <c r="F8933" s="9"/>
      <c r="G8933" s="9"/>
      <c r="H8933" s="9"/>
      <c r="I8933" s="9"/>
      <c r="J8933" s="9"/>
      <c r="K8933" s="9"/>
      <c r="M8933" s="9"/>
      <c r="N8933" s="76"/>
      <c r="P8933" s="7"/>
      <c r="Q8933" s="7"/>
      <c r="R8933" s="7"/>
      <c r="S8933" s="7"/>
    </row>
    <row r="8934" spans="1:19" s="8" customFormat="1" ht="11.8" x14ac:dyDescent="0.2">
      <c r="A8934" s="48"/>
      <c r="F8934" s="9"/>
      <c r="G8934" s="9"/>
      <c r="H8934" s="9"/>
      <c r="I8934" s="9"/>
      <c r="J8934" s="9"/>
      <c r="K8934" s="9"/>
      <c r="M8934" s="9"/>
      <c r="N8934" s="76"/>
      <c r="P8934" s="7"/>
      <c r="Q8934" s="7"/>
      <c r="R8934" s="7"/>
      <c r="S8934" s="7"/>
    </row>
    <row r="8935" spans="1:19" s="8" customFormat="1" ht="11.8" x14ac:dyDescent="0.2">
      <c r="A8935" s="48"/>
      <c r="F8935" s="9"/>
      <c r="G8935" s="9"/>
      <c r="H8935" s="9"/>
      <c r="I8935" s="9"/>
      <c r="J8935" s="9"/>
      <c r="K8935" s="9"/>
      <c r="M8935" s="9"/>
      <c r="N8935" s="76"/>
      <c r="P8935" s="7"/>
      <c r="Q8935" s="7"/>
      <c r="R8935" s="7"/>
      <c r="S8935" s="7"/>
    </row>
    <row r="8936" spans="1:19" s="8" customFormat="1" ht="11.8" x14ac:dyDescent="0.2">
      <c r="A8936" s="48"/>
      <c r="F8936" s="9"/>
      <c r="G8936" s="9"/>
      <c r="H8936" s="9"/>
      <c r="I8936" s="9"/>
      <c r="J8936" s="9"/>
      <c r="K8936" s="9"/>
      <c r="M8936" s="9"/>
      <c r="N8936" s="76"/>
      <c r="P8936" s="7"/>
      <c r="Q8936" s="7"/>
      <c r="R8936" s="7"/>
      <c r="S8936" s="7"/>
    </row>
    <row r="8937" spans="1:19" s="8" customFormat="1" ht="11.8" x14ac:dyDescent="0.2">
      <c r="A8937" s="48"/>
      <c r="F8937" s="9"/>
      <c r="G8937" s="9"/>
      <c r="H8937" s="9"/>
      <c r="I8937" s="9"/>
      <c r="J8937" s="9"/>
      <c r="K8937" s="9"/>
      <c r="M8937" s="9"/>
      <c r="N8937" s="76"/>
      <c r="P8937" s="7"/>
      <c r="Q8937" s="7"/>
      <c r="R8937" s="7"/>
      <c r="S8937" s="7"/>
    </row>
    <row r="8938" spans="1:19" s="8" customFormat="1" ht="11.8" x14ac:dyDescent="0.2">
      <c r="A8938" s="48"/>
      <c r="F8938" s="9"/>
      <c r="G8938" s="9"/>
      <c r="H8938" s="9"/>
      <c r="I8938" s="9"/>
      <c r="J8938" s="9"/>
      <c r="K8938" s="9"/>
      <c r="M8938" s="9"/>
      <c r="N8938" s="76"/>
      <c r="P8938" s="7"/>
      <c r="Q8938" s="7"/>
      <c r="R8938" s="7"/>
      <c r="S8938" s="7"/>
    </row>
    <row r="8939" spans="1:19" s="8" customFormat="1" ht="11.8" x14ac:dyDescent="0.2">
      <c r="A8939" s="48"/>
      <c r="F8939" s="9"/>
      <c r="G8939" s="9"/>
      <c r="H8939" s="9"/>
      <c r="I8939" s="9"/>
      <c r="J8939" s="9"/>
      <c r="K8939" s="9"/>
      <c r="M8939" s="9"/>
      <c r="N8939" s="76"/>
      <c r="P8939" s="7"/>
      <c r="Q8939" s="7"/>
      <c r="R8939" s="7"/>
      <c r="S8939" s="7"/>
    </row>
    <row r="8940" spans="1:19" s="8" customFormat="1" ht="11.8" x14ac:dyDescent="0.2">
      <c r="A8940" s="48"/>
      <c r="F8940" s="9"/>
      <c r="G8940" s="9"/>
      <c r="H8940" s="9"/>
      <c r="I8940" s="9"/>
      <c r="J8940" s="9"/>
      <c r="K8940" s="9"/>
      <c r="M8940" s="9"/>
      <c r="N8940" s="76"/>
      <c r="P8940" s="7"/>
      <c r="Q8940" s="7"/>
      <c r="R8940" s="7"/>
      <c r="S8940" s="7"/>
    </row>
    <row r="8941" spans="1:19" s="8" customFormat="1" ht="11.8" x14ac:dyDescent="0.2">
      <c r="A8941" s="48"/>
      <c r="F8941" s="9"/>
      <c r="G8941" s="9"/>
      <c r="H8941" s="9"/>
      <c r="I8941" s="9"/>
      <c r="J8941" s="9"/>
      <c r="K8941" s="9"/>
      <c r="M8941" s="9"/>
      <c r="N8941" s="76"/>
      <c r="P8941" s="7"/>
      <c r="Q8941" s="7"/>
      <c r="R8941" s="7"/>
      <c r="S8941" s="7"/>
    </row>
    <row r="8942" spans="1:19" s="8" customFormat="1" ht="11.8" x14ac:dyDescent="0.2">
      <c r="A8942" s="48"/>
      <c r="F8942" s="9"/>
      <c r="G8942" s="9"/>
      <c r="H8942" s="9"/>
      <c r="I8942" s="9"/>
      <c r="J8942" s="9"/>
      <c r="K8942" s="9"/>
      <c r="M8942" s="9"/>
      <c r="N8942" s="76"/>
      <c r="P8942" s="7"/>
      <c r="Q8942" s="7"/>
      <c r="R8942" s="7"/>
      <c r="S8942" s="7"/>
    </row>
    <row r="8943" spans="1:19" s="8" customFormat="1" ht="11.8" x14ac:dyDescent="0.2">
      <c r="A8943" s="48"/>
      <c r="F8943" s="9"/>
      <c r="G8943" s="9"/>
      <c r="H8943" s="9"/>
      <c r="I8943" s="9"/>
      <c r="J8943" s="9"/>
      <c r="K8943" s="9"/>
      <c r="M8943" s="9"/>
      <c r="N8943" s="76"/>
      <c r="P8943" s="7"/>
      <c r="Q8943" s="7"/>
      <c r="R8943" s="7"/>
      <c r="S8943" s="7"/>
    </row>
    <row r="8944" spans="1:19" s="8" customFormat="1" ht="11.8" x14ac:dyDescent="0.2">
      <c r="A8944" s="48"/>
      <c r="F8944" s="9"/>
      <c r="G8944" s="9"/>
      <c r="H8944" s="9"/>
      <c r="I8944" s="9"/>
      <c r="J8944" s="9"/>
      <c r="K8944" s="9"/>
      <c r="M8944" s="9"/>
      <c r="N8944" s="76"/>
      <c r="P8944" s="7"/>
      <c r="Q8944" s="7"/>
      <c r="R8944" s="7"/>
      <c r="S8944" s="7"/>
    </row>
    <row r="8945" spans="1:19" s="8" customFormat="1" ht="11.8" x14ac:dyDescent="0.2">
      <c r="A8945" s="48"/>
      <c r="F8945" s="9"/>
      <c r="G8945" s="9"/>
      <c r="H8945" s="9"/>
      <c r="I8945" s="9"/>
      <c r="J8945" s="9"/>
      <c r="K8945" s="9"/>
      <c r="M8945" s="9"/>
      <c r="N8945" s="76"/>
      <c r="P8945" s="7"/>
      <c r="Q8945" s="7"/>
      <c r="R8945" s="7"/>
      <c r="S8945" s="7"/>
    </row>
    <row r="8946" spans="1:19" s="8" customFormat="1" ht="11.8" x14ac:dyDescent="0.2">
      <c r="A8946" s="48"/>
      <c r="F8946" s="9"/>
      <c r="G8946" s="9"/>
      <c r="H8946" s="9"/>
      <c r="I8946" s="9"/>
      <c r="J8946" s="9"/>
      <c r="K8946" s="9"/>
      <c r="M8946" s="9"/>
      <c r="N8946" s="76"/>
      <c r="P8946" s="7"/>
      <c r="Q8946" s="7"/>
      <c r="R8946" s="7"/>
      <c r="S8946" s="7"/>
    </row>
    <row r="8947" spans="1:19" s="8" customFormat="1" ht="11.8" x14ac:dyDescent="0.2">
      <c r="A8947" s="48"/>
      <c r="F8947" s="9"/>
      <c r="G8947" s="9"/>
      <c r="H8947" s="9"/>
      <c r="I8947" s="9"/>
      <c r="J8947" s="9"/>
      <c r="K8947" s="9"/>
      <c r="M8947" s="9"/>
      <c r="N8947" s="76"/>
      <c r="P8947" s="7"/>
      <c r="Q8947" s="7"/>
      <c r="R8947" s="7"/>
      <c r="S8947" s="7"/>
    </row>
    <row r="8948" spans="1:19" s="8" customFormat="1" ht="11.8" x14ac:dyDescent="0.2">
      <c r="A8948" s="48"/>
      <c r="F8948" s="9"/>
      <c r="G8948" s="9"/>
      <c r="H8948" s="9"/>
      <c r="I8948" s="9"/>
      <c r="J8948" s="9"/>
      <c r="K8948" s="9"/>
      <c r="M8948" s="9"/>
      <c r="N8948" s="76"/>
      <c r="P8948" s="7"/>
      <c r="Q8948" s="7"/>
      <c r="R8948" s="7"/>
      <c r="S8948" s="7"/>
    </row>
    <row r="8949" spans="1:19" s="8" customFormat="1" ht="11.8" x14ac:dyDescent="0.2">
      <c r="A8949" s="48"/>
      <c r="F8949" s="9"/>
      <c r="G8949" s="9"/>
      <c r="H8949" s="9"/>
      <c r="I8949" s="9"/>
      <c r="J8949" s="9"/>
      <c r="K8949" s="9"/>
      <c r="M8949" s="9"/>
      <c r="N8949" s="76"/>
      <c r="P8949" s="7"/>
      <c r="Q8949" s="7"/>
      <c r="R8949" s="7"/>
      <c r="S8949" s="7"/>
    </row>
    <row r="8950" spans="1:19" s="8" customFormat="1" ht="11.8" x14ac:dyDescent="0.2">
      <c r="A8950" s="48"/>
      <c r="F8950" s="9"/>
      <c r="G8950" s="9"/>
      <c r="H8950" s="9"/>
      <c r="I8950" s="9"/>
      <c r="J8950" s="9"/>
      <c r="K8950" s="9"/>
      <c r="M8950" s="9"/>
      <c r="N8950" s="76"/>
      <c r="P8950" s="7"/>
      <c r="Q8950" s="7"/>
      <c r="R8950" s="7"/>
      <c r="S8950" s="7"/>
    </row>
    <row r="8951" spans="1:19" s="8" customFormat="1" ht="11.8" x14ac:dyDescent="0.2">
      <c r="A8951" s="48"/>
      <c r="F8951" s="9"/>
      <c r="G8951" s="9"/>
      <c r="H8951" s="9"/>
      <c r="I8951" s="9"/>
      <c r="J8951" s="9"/>
      <c r="K8951" s="9"/>
      <c r="M8951" s="9"/>
      <c r="N8951" s="76"/>
      <c r="P8951" s="7"/>
      <c r="Q8951" s="7"/>
      <c r="R8951" s="7"/>
      <c r="S8951" s="7"/>
    </row>
    <row r="8952" spans="1:19" s="8" customFormat="1" ht="11.8" x14ac:dyDescent="0.2">
      <c r="A8952" s="48"/>
      <c r="F8952" s="9"/>
      <c r="G8952" s="9"/>
      <c r="H8952" s="9"/>
      <c r="I8952" s="9"/>
      <c r="J8952" s="9"/>
      <c r="K8952" s="9"/>
      <c r="M8952" s="9"/>
      <c r="N8952" s="76"/>
      <c r="P8952" s="7"/>
      <c r="Q8952" s="7"/>
      <c r="R8952" s="7"/>
      <c r="S8952" s="7"/>
    </row>
    <row r="8953" spans="1:19" s="8" customFormat="1" ht="11.8" x14ac:dyDescent="0.2">
      <c r="A8953" s="48"/>
      <c r="F8953" s="9"/>
      <c r="G8953" s="9"/>
      <c r="H8953" s="9"/>
      <c r="I8953" s="9"/>
      <c r="J8953" s="9"/>
      <c r="K8953" s="9"/>
      <c r="M8953" s="9"/>
      <c r="N8953" s="76"/>
      <c r="P8953" s="7"/>
      <c r="Q8953" s="7"/>
      <c r="R8953" s="7"/>
      <c r="S8953" s="7"/>
    </row>
    <row r="8954" spans="1:19" s="8" customFormat="1" ht="11.8" x14ac:dyDescent="0.2">
      <c r="A8954" s="48"/>
      <c r="F8954" s="9"/>
      <c r="G8954" s="9"/>
      <c r="H8954" s="9"/>
      <c r="I8954" s="9"/>
      <c r="J8954" s="9"/>
      <c r="K8954" s="9"/>
      <c r="M8954" s="9"/>
      <c r="N8954" s="76"/>
      <c r="P8954" s="7"/>
      <c r="Q8954" s="7"/>
      <c r="R8954" s="7"/>
      <c r="S8954" s="7"/>
    </row>
    <row r="8955" spans="1:19" s="8" customFormat="1" ht="11.8" x14ac:dyDescent="0.2">
      <c r="A8955" s="48"/>
      <c r="F8955" s="9"/>
      <c r="G8955" s="9"/>
      <c r="H8955" s="9"/>
      <c r="I8955" s="9"/>
      <c r="J8955" s="9"/>
      <c r="K8955" s="9"/>
      <c r="M8955" s="9"/>
      <c r="N8955" s="76"/>
      <c r="P8955" s="7"/>
      <c r="Q8955" s="7"/>
      <c r="R8955" s="7"/>
      <c r="S8955" s="7"/>
    </row>
    <row r="8956" spans="1:19" s="8" customFormat="1" ht="11.8" x14ac:dyDescent="0.2">
      <c r="A8956" s="48"/>
      <c r="F8956" s="9"/>
      <c r="G8956" s="9"/>
      <c r="H8956" s="9"/>
      <c r="I8956" s="9"/>
      <c r="J8956" s="9"/>
      <c r="K8956" s="9"/>
      <c r="M8956" s="9"/>
      <c r="N8956" s="76"/>
      <c r="P8956" s="7"/>
      <c r="Q8956" s="7"/>
      <c r="R8956" s="7"/>
      <c r="S8956" s="7"/>
    </row>
    <row r="8957" spans="1:19" s="8" customFormat="1" ht="11.8" x14ac:dyDescent="0.2">
      <c r="A8957" s="48"/>
      <c r="F8957" s="9"/>
      <c r="G8957" s="9"/>
      <c r="H8957" s="9"/>
      <c r="I8957" s="9"/>
      <c r="J8957" s="9"/>
      <c r="K8957" s="9"/>
      <c r="M8957" s="9"/>
      <c r="N8957" s="76"/>
      <c r="P8957" s="7"/>
      <c r="Q8957" s="7"/>
      <c r="R8957" s="7"/>
      <c r="S8957" s="7"/>
    </row>
    <row r="8958" spans="1:19" s="8" customFormat="1" ht="11.8" x14ac:dyDescent="0.2">
      <c r="A8958" s="48"/>
      <c r="F8958" s="9"/>
      <c r="G8958" s="9"/>
      <c r="H8958" s="9"/>
      <c r="I8958" s="9"/>
      <c r="J8958" s="9"/>
      <c r="K8958" s="9"/>
      <c r="M8958" s="9"/>
      <c r="N8958" s="76"/>
      <c r="P8958" s="7"/>
      <c r="Q8958" s="7"/>
      <c r="R8958" s="7"/>
      <c r="S8958" s="7"/>
    </row>
    <row r="8959" spans="1:19" s="8" customFormat="1" ht="11.8" x14ac:dyDescent="0.2">
      <c r="A8959" s="48"/>
      <c r="F8959" s="9"/>
      <c r="G8959" s="9"/>
      <c r="H8959" s="9"/>
      <c r="I8959" s="9"/>
      <c r="J8959" s="9"/>
      <c r="K8959" s="9"/>
      <c r="M8959" s="9"/>
      <c r="N8959" s="76"/>
      <c r="P8959" s="7"/>
      <c r="Q8959" s="7"/>
      <c r="R8959" s="7"/>
      <c r="S8959" s="7"/>
    </row>
    <row r="8960" spans="1:19" s="8" customFormat="1" ht="11.8" x14ac:dyDescent="0.2">
      <c r="A8960" s="48"/>
      <c r="F8960" s="9"/>
      <c r="G8960" s="9"/>
      <c r="H8960" s="9"/>
      <c r="I8960" s="9"/>
      <c r="J8960" s="9"/>
      <c r="K8960" s="9"/>
      <c r="M8960" s="9"/>
      <c r="N8960" s="76"/>
      <c r="P8960" s="7"/>
      <c r="Q8960" s="7"/>
      <c r="R8960" s="7"/>
      <c r="S8960" s="7"/>
    </row>
    <row r="8961" spans="1:19" s="8" customFormat="1" ht="11.8" x14ac:dyDescent="0.2">
      <c r="A8961" s="48"/>
      <c r="F8961" s="9"/>
      <c r="G8961" s="9"/>
      <c r="H8961" s="9"/>
      <c r="I8961" s="9"/>
      <c r="J8961" s="9"/>
      <c r="K8961" s="9"/>
      <c r="M8961" s="9"/>
      <c r="N8961" s="76"/>
      <c r="P8961" s="7"/>
      <c r="Q8961" s="7"/>
      <c r="R8961" s="7"/>
      <c r="S8961" s="7"/>
    </row>
    <row r="8962" spans="1:19" s="8" customFormat="1" ht="11.8" x14ac:dyDescent="0.2">
      <c r="A8962" s="48"/>
      <c r="F8962" s="9"/>
      <c r="G8962" s="9"/>
      <c r="H8962" s="9"/>
      <c r="I8962" s="9"/>
      <c r="J8962" s="9"/>
      <c r="K8962" s="9"/>
      <c r="M8962" s="9"/>
      <c r="N8962" s="76"/>
      <c r="P8962" s="7"/>
      <c r="Q8962" s="7"/>
      <c r="R8962" s="7"/>
      <c r="S8962" s="7"/>
    </row>
    <row r="8963" spans="1:19" s="8" customFormat="1" ht="11.8" x14ac:dyDescent="0.2">
      <c r="A8963" s="48"/>
      <c r="F8963" s="9"/>
      <c r="G8963" s="9"/>
      <c r="H8963" s="9"/>
      <c r="I8963" s="9"/>
      <c r="J8963" s="9"/>
      <c r="K8963" s="9"/>
      <c r="M8963" s="9"/>
      <c r="N8963" s="76"/>
      <c r="P8963" s="7"/>
      <c r="Q8963" s="7"/>
      <c r="R8963" s="7"/>
      <c r="S8963" s="7"/>
    </row>
    <row r="8964" spans="1:19" s="8" customFormat="1" ht="11.8" x14ac:dyDescent="0.2">
      <c r="A8964" s="48"/>
      <c r="F8964" s="9"/>
      <c r="G8964" s="9"/>
      <c r="H8964" s="9"/>
      <c r="I8964" s="9"/>
      <c r="J8964" s="9"/>
      <c r="K8964" s="9"/>
      <c r="M8964" s="9"/>
      <c r="N8964" s="76"/>
      <c r="P8964" s="7"/>
      <c r="Q8964" s="7"/>
      <c r="R8964" s="7"/>
      <c r="S8964" s="7"/>
    </row>
    <row r="8965" spans="1:19" s="8" customFormat="1" ht="11.8" x14ac:dyDescent="0.2">
      <c r="A8965" s="48"/>
      <c r="F8965" s="9"/>
      <c r="G8965" s="9"/>
      <c r="H8965" s="9"/>
      <c r="I8965" s="9"/>
      <c r="J8965" s="9"/>
      <c r="K8965" s="9"/>
      <c r="M8965" s="9"/>
      <c r="N8965" s="76"/>
      <c r="P8965" s="7"/>
      <c r="Q8965" s="7"/>
      <c r="R8965" s="7"/>
      <c r="S8965" s="7"/>
    </row>
    <row r="8966" spans="1:19" s="8" customFormat="1" ht="11.8" x14ac:dyDescent="0.2">
      <c r="A8966" s="48"/>
      <c r="F8966" s="9"/>
      <c r="G8966" s="9"/>
      <c r="H8966" s="9"/>
      <c r="I8966" s="9"/>
      <c r="J8966" s="9"/>
      <c r="K8966" s="9"/>
      <c r="M8966" s="9"/>
      <c r="N8966" s="76"/>
      <c r="P8966" s="7"/>
      <c r="Q8966" s="7"/>
      <c r="R8966" s="7"/>
      <c r="S8966" s="7"/>
    </row>
    <row r="8967" spans="1:19" s="8" customFormat="1" ht="11.8" x14ac:dyDescent="0.2">
      <c r="A8967" s="48"/>
      <c r="F8967" s="9"/>
      <c r="G8967" s="9"/>
      <c r="H8967" s="9"/>
      <c r="I8967" s="9"/>
      <c r="J8967" s="9"/>
      <c r="K8967" s="9"/>
      <c r="M8967" s="9"/>
      <c r="N8967" s="76"/>
      <c r="P8967" s="7"/>
      <c r="Q8967" s="7"/>
      <c r="R8967" s="7"/>
      <c r="S8967" s="7"/>
    </row>
    <row r="8968" spans="1:19" s="8" customFormat="1" ht="11.8" x14ac:dyDescent="0.2">
      <c r="A8968" s="48"/>
      <c r="F8968" s="9"/>
      <c r="G8968" s="9"/>
      <c r="H8968" s="9"/>
      <c r="I8968" s="9"/>
      <c r="J8968" s="9"/>
      <c r="K8968" s="9"/>
      <c r="M8968" s="9"/>
      <c r="N8968" s="76"/>
      <c r="P8968" s="7"/>
      <c r="Q8968" s="7"/>
      <c r="R8968" s="7"/>
      <c r="S8968" s="7"/>
    </row>
    <row r="8969" spans="1:19" s="8" customFormat="1" ht="11.8" x14ac:dyDescent="0.2">
      <c r="A8969" s="48"/>
      <c r="F8969" s="9"/>
      <c r="G8969" s="9"/>
      <c r="H8969" s="9"/>
      <c r="I8969" s="9"/>
      <c r="J8969" s="9"/>
      <c r="K8969" s="9"/>
      <c r="M8969" s="9"/>
      <c r="N8969" s="76"/>
      <c r="P8969" s="7"/>
      <c r="Q8969" s="7"/>
      <c r="R8969" s="7"/>
      <c r="S8969" s="7"/>
    </row>
    <row r="8970" spans="1:19" s="8" customFormat="1" ht="11.8" x14ac:dyDescent="0.2">
      <c r="A8970" s="48"/>
      <c r="F8970" s="9"/>
      <c r="G8970" s="9"/>
      <c r="H8970" s="9"/>
      <c r="I8970" s="9"/>
      <c r="J8970" s="9"/>
      <c r="K8970" s="9"/>
      <c r="M8970" s="9"/>
      <c r="N8970" s="76"/>
      <c r="P8970" s="7"/>
      <c r="Q8970" s="7"/>
      <c r="R8970" s="7"/>
      <c r="S8970" s="7"/>
    </row>
    <row r="8971" spans="1:19" s="8" customFormat="1" ht="11.8" x14ac:dyDescent="0.2">
      <c r="A8971" s="48"/>
      <c r="F8971" s="9"/>
      <c r="G8971" s="9"/>
      <c r="H8971" s="9"/>
      <c r="I8971" s="9"/>
      <c r="J8971" s="9"/>
      <c r="K8971" s="9"/>
      <c r="M8971" s="9"/>
      <c r="N8971" s="76"/>
      <c r="P8971" s="7"/>
      <c r="Q8971" s="7"/>
      <c r="R8971" s="7"/>
      <c r="S8971" s="7"/>
    </row>
    <row r="8972" spans="1:19" s="8" customFormat="1" ht="11.8" x14ac:dyDescent="0.2">
      <c r="A8972" s="48"/>
      <c r="F8972" s="9"/>
      <c r="G8972" s="9"/>
      <c r="H8972" s="9"/>
      <c r="I8972" s="9"/>
      <c r="J8972" s="9"/>
      <c r="K8972" s="9"/>
      <c r="M8972" s="9"/>
      <c r="N8972" s="76"/>
      <c r="P8972" s="7"/>
      <c r="Q8972" s="7"/>
      <c r="R8972" s="7"/>
      <c r="S8972" s="7"/>
    </row>
    <row r="8973" spans="1:19" s="8" customFormat="1" ht="11.8" x14ac:dyDescent="0.2">
      <c r="A8973" s="48"/>
      <c r="F8973" s="9"/>
      <c r="G8973" s="9"/>
      <c r="H8973" s="9"/>
      <c r="I8973" s="9"/>
      <c r="J8973" s="9"/>
      <c r="K8973" s="9"/>
      <c r="M8973" s="9"/>
      <c r="N8973" s="76"/>
      <c r="P8973" s="7"/>
      <c r="Q8973" s="7"/>
      <c r="R8973" s="7"/>
      <c r="S8973" s="7"/>
    </row>
    <row r="8974" spans="1:19" s="8" customFormat="1" ht="11.8" x14ac:dyDescent="0.2">
      <c r="A8974" s="48"/>
      <c r="F8974" s="9"/>
      <c r="G8974" s="9"/>
      <c r="H8974" s="9"/>
      <c r="I8974" s="9"/>
      <c r="J8974" s="9"/>
      <c r="K8974" s="9"/>
      <c r="M8974" s="9"/>
      <c r="N8974" s="76"/>
      <c r="P8974" s="7"/>
      <c r="Q8974" s="7"/>
      <c r="R8974" s="7"/>
      <c r="S8974" s="7"/>
    </row>
    <row r="8975" spans="1:19" s="8" customFormat="1" ht="11.8" x14ac:dyDescent="0.2">
      <c r="A8975" s="48"/>
      <c r="F8975" s="9"/>
      <c r="G8975" s="9"/>
      <c r="H8975" s="9"/>
      <c r="I8975" s="9"/>
      <c r="J8975" s="9"/>
      <c r="K8975" s="9"/>
      <c r="M8975" s="9"/>
      <c r="N8975" s="76"/>
      <c r="P8975" s="7"/>
      <c r="Q8975" s="7"/>
      <c r="R8975" s="7"/>
      <c r="S8975" s="7"/>
    </row>
    <row r="8976" spans="1:19" s="8" customFormat="1" ht="11.8" x14ac:dyDescent="0.2">
      <c r="A8976" s="48"/>
      <c r="F8976" s="9"/>
      <c r="G8976" s="9"/>
      <c r="H8976" s="9"/>
      <c r="I8976" s="9"/>
      <c r="J8976" s="9"/>
      <c r="K8976" s="9"/>
      <c r="M8976" s="9"/>
      <c r="N8976" s="76"/>
      <c r="P8976" s="7"/>
      <c r="Q8976" s="7"/>
      <c r="R8976" s="7"/>
      <c r="S8976" s="7"/>
    </row>
    <row r="8977" spans="1:19" s="8" customFormat="1" ht="11.8" x14ac:dyDescent="0.2">
      <c r="A8977" s="48"/>
      <c r="F8977" s="9"/>
      <c r="G8977" s="9"/>
      <c r="H8977" s="9"/>
      <c r="I8977" s="9"/>
      <c r="J8977" s="9"/>
      <c r="K8977" s="9"/>
      <c r="M8977" s="9"/>
      <c r="N8977" s="76"/>
      <c r="P8977" s="7"/>
      <c r="Q8977" s="7"/>
      <c r="R8977" s="7"/>
      <c r="S8977" s="7"/>
    </row>
    <row r="8978" spans="1:19" s="8" customFormat="1" ht="11.8" x14ac:dyDescent="0.2">
      <c r="A8978" s="48"/>
      <c r="F8978" s="9"/>
      <c r="G8978" s="9"/>
      <c r="H8978" s="9"/>
      <c r="I8978" s="9"/>
      <c r="J8978" s="9"/>
      <c r="K8978" s="9"/>
      <c r="M8978" s="9"/>
      <c r="N8978" s="76"/>
      <c r="P8978" s="7"/>
      <c r="Q8978" s="7"/>
      <c r="R8978" s="7"/>
      <c r="S8978" s="7"/>
    </row>
    <row r="8979" spans="1:19" s="8" customFormat="1" ht="11.8" x14ac:dyDescent="0.2">
      <c r="A8979" s="48"/>
      <c r="F8979" s="9"/>
      <c r="G8979" s="9"/>
      <c r="H8979" s="9"/>
      <c r="I8979" s="9"/>
      <c r="J8979" s="9"/>
      <c r="K8979" s="9"/>
      <c r="M8979" s="9"/>
      <c r="N8979" s="76"/>
      <c r="P8979" s="7"/>
      <c r="Q8979" s="7"/>
      <c r="R8979" s="7"/>
      <c r="S8979" s="7"/>
    </row>
    <row r="8980" spans="1:19" s="8" customFormat="1" ht="11.8" x14ac:dyDescent="0.2">
      <c r="A8980" s="48"/>
      <c r="F8980" s="9"/>
      <c r="G8980" s="9"/>
      <c r="H8980" s="9"/>
      <c r="I8980" s="9"/>
      <c r="J8980" s="9"/>
      <c r="K8980" s="9"/>
      <c r="M8980" s="9"/>
      <c r="N8980" s="76"/>
      <c r="P8980" s="7"/>
      <c r="Q8980" s="7"/>
      <c r="R8980" s="7"/>
      <c r="S8980" s="7"/>
    </row>
    <row r="8981" spans="1:19" s="8" customFormat="1" ht="11.8" x14ac:dyDescent="0.2">
      <c r="A8981" s="48"/>
      <c r="F8981" s="9"/>
      <c r="G8981" s="9"/>
      <c r="H8981" s="9"/>
      <c r="I8981" s="9"/>
      <c r="J8981" s="9"/>
      <c r="K8981" s="9"/>
      <c r="M8981" s="9"/>
      <c r="N8981" s="76"/>
      <c r="P8981" s="7"/>
      <c r="Q8981" s="7"/>
      <c r="R8981" s="7"/>
      <c r="S8981" s="7"/>
    </row>
    <row r="8982" spans="1:19" s="8" customFormat="1" ht="11.8" x14ac:dyDescent="0.2">
      <c r="A8982" s="48"/>
      <c r="F8982" s="9"/>
      <c r="G8982" s="9"/>
      <c r="H8982" s="9"/>
      <c r="I8982" s="9"/>
      <c r="J8982" s="9"/>
      <c r="K8982" s="9"/>
      <c r="M8982" s="9"/>
      <c r="N8982" s="76"/>
      <c r="P8982" s="7"/>
      <c r="Q8982" s="7"/>
      <c r="R8982" s="7"/>
      <c r="S8982" s="7"/>
    </row>
    <row r="8983" spans="1:19" s="8" customFormat="1" ht="11.8" x14ac:dyDescent="0.2">
      <c r="A8983" s="48"/>
      <c r="F8983" s="9"/>
      <c r="G8983" s="9"/>
      <c r="H8983" s="9"/>
      <c r="I8983" s="9"/>
      <c r="J8983" s="9"/>
      <c r="K8983" s="9"/>
      <c r="M8983" s="9"/>
      <c r="N8983" s="76"/>
      <c r="P8983" s="7"/>
      <c r="Q8983" s="7"/>
      <c r="R8983" s="7"/>
      <c r="S8983" s="7"/>
    </row>
    <row r="8984" spans="1:19" s="8" customFormat="1" ht="11.8" x14ac:dyDescent="0.2">
      <c r="A8984" s="48"/>
      <c r="F8984" s="9"/>
      <c r="G8984" s="9"/>
      <c r="H8984" s="9"/>
      <c r="I8984" s="9"/>
      <c r="J8984" s="9"/>
      <c r="K8984" s="9"/>
      <c r="M8984" s="9"/>
      <c r="N8984" s="76"/>
      <c r="P8984" s="7"/>
      <c r="Q8984" s="7"/>
      <c r="R8984" s="7"/>
      <c r="S8984" s="7"/>
    </row>
    <row r="8985" spans="1:19" s="8" customFormat="1" ht="11.8" x14ac:dyDescent="0.2">
      <c r="A8985" s="48"/>
      <c r="F8985" s="9"/>
      <c r="G8985" s="9"/>
      <c r="H8985" s="9"/>
      <c r="I8985" s="9"/>
      <c r="J8985" s="9"/>
      <c r="K8985" s="9"/>
      <c r="M8985" s="9"/>
      <c r="N8985" s="76"/>
      <c r="P8985" s="7"/>
      <c r="Q8985" s="7"/>
      <c r="R8985" s="7"/>
      <c r="S8985" s="7"/>
    </row>
    <row r="8986" spans="1:19" s="8" customFormat="1" ht="11.8" x14ac:dyDescent="0.2">
      <c r="A8986" s="48"/>
      <c r="F8986" s="9"/>
      <c r="G8986" s="9"/>
      <c r="H8986" s="9"/>
      <c r="I8986" s="9"/>
      <c r="J8986" s="9"/>
      <c r="K8986" s="9"/>
      <c r="M8986" s="9"/>
      <c r="N8986" s="76"/>
      <c r="P8986" s="7"/>
      <c r="Q8986" s="7"/>
      <c r="R8986" s="7"/>
      <c r="S8986" s="7"/>
    </row>
    <row r="8987" spans="1:19" s="8" customFormat="1" ht="11.8" x14ac:dyDescent="0.2">
      <c r="A8987" s="48"/>
      <c r="F8987" s="9"/>
      <c r="G8987" s="9"/>
      <c r="H8987" s="9"/>
      <c r="I8987" s="9"/>
      <c r="J8987" s="9"/>
      <c r="K8987" s="9"/>
      <c r="M8987" s="9"/>
      <c r="N8987" s="76"/>
      <c r="P8987" s="7"/>
      <c r="Q8987" s="7"/>
      <c r="R8987" s="7"/>
      <c r="S8987" s="7"/>
    </row>
    <row r="8988" spans="1:19" s="8" customFormat="1" ht="11.8" x14ac:dyDescent="0.2">
      <c r="A8988" s="48"/>
      <c r="F8988" s="9"/>
      <c r="G8988" s="9"/>
      <c r="H8988" s="9"/>
      <c r="I8988" s="9"/>
      <c r="J8988" s="9"/>
      <c r="K8988" s="9"/>
      <c r="M8988" s="9"/>
      <c r="N8988" s="76"/>
      <c r="P8988" s="7"/>
      <c r="Q8988" s="7"/>
      <c r="R8988" s="7"/>
      <c r="S8988" s="7"/>
    </row>
    <row r="8989" spans="1:19" s="8" customFormat="1" ht="11.8" x14ac:dyDescent="0.2">
      <c r="A8989" s="48"/>
      <c r="F8989" s="9"/>
      <c r="G8989" s="9"/>
      <c r="H8989" s="9"/>
      <c r="I8989" s="9"/>
      <c r="J8989" s="9"/>
      <c r="K8989" s="9"/>
      <c r="M8989" s="9"/>
      <c r="N8989" s="76"/>
      <c r="P8989" s="7"/>
      <c r="Q8989" s="7"/>
      <c r="R8989" s="7"/>
      <c r="S8989" s="7"/>
    </row>
    <row r="8990" spans="1:19" s="8" customFormat="1" ht="11.8" x14ac:dyDescent="0.2">
      <c r="A8990" s="48"/>
      <c r="F8990" s="9"/>
      <c r="G8990" s="9"/>
      <c r="H8990" s="9"/>
      <c r="I8990" s="9"/>
      <c r="J8990" s="9"/>
      <c r="K8990" s="9"/>
      <c r="M8990" s="9"/>
      <c r="N8990" s="76"/>
      <c r="P8990" s="7"/>
      <c r="Q8990" s="7"/>
      <c r="R8990" s="7"/>
      <c r="S8990" s="7"/>
    </row>
    <row r="8991" spans="1:19" s="8" customFormat="1" ht="11.8" x14ac:dyDescent="0.2">
      <c r="A8991" s="48"/>
      <c r="F8991" s="9"/>
      <c r="G8991" s="9"/>
      <c r="H8991" s="9"/>
      <c r="I8991" s="9"/>
      <c r="J8991" s="9"/>
      <c r="K8991" s="9"/>
      <c r="M8991" s="9"/>
      <c r="N8991" s="76"/>
      <c r="P8991" s="7"/>
      <c r="Q8991" s="7"/>
      <c r="R8991" s="7"/>
      <c r="S8991" s="7"/>
    </row>
    <row r="8992" spans="1:19" s="8" customFormat="1" ht="11.8" x14ac:dyDescent="0.2">
      <c r="A8992" s="48"/>
      <c r="F8992" s="9"/>
      <c r="G8992" s="9"/>
      <c r="H8992" s="9"/>
      <c r="I8992" s="9"/>
      <c r="J8992" s="9"/>
      <c r="K8992" s="9"/>
      <c r="M8992" s="9"/>
      <c r="N8992" s="76"/>
      <c r="P8992" s="7"/>
      <c r="Q8992" s="7"/>
      <c r="R8992" s="7"/>
      <c r="S8992" s="7"/>
    </row>
    <row r="8993" spans="1:19" s="8" customFormat="1" ht="11.8" x14ac:dyDescent="0.2">
      <c r="A8993" s="48"/>
      <c r="F8993" s="9"/>
      <c r="G8993" s="9"/>
      <c r="H8993" s="9"/>
      <c r="I8993" s="9"/>
      <c r="J8993" s="9"/>
      <c r="K8993" s="9"/>
      <c r="M8993" s="9"/>
      <c r="N8993" s="76"/>
      <c r="P8993" s="7"/>
      <c r="Q8993" s="7"/>
      <c r="R8993" s="7"/>
      <c r="S8993" s="7"/>
    </row>
    <row r="8994" spans="1:19" s="8" customFormat="1" ht="11.8" x14ac:dyDescent="0.2">
      <c r="A8994" s="48"/>
      <c r="F8994" s="9"/>
      <c r="G8994" s="9"/>
      <c r="H8994" s="9"/>
      <c r="I8994" s="9"/>
      <c r="J8994" s="9"/>
      <c r="K8994" s="9"/>
      <c r="M8994" s="9"/>
      <c r="N8994" s="76"/>
      <c r="P8994" s="7"/>
      <c r="Q8994" s="7"/>
      <c r="R8994" s="7"/>
      <c r="S8994" s="7"/>
    </row>
    <row r="8995" spans="1:19" s="8" customFormat="1" ht="11.8" x14ac:dyDescent="0.2">
      <c r="A8995" s="48"/>
      <c r="F8995" s="9"/>
      <c r="G8995" s="9"/>
      <c r="H8995" s="9"/>
      <c r="I8995" s="9"/>
      <c r="J8995" s="9"/>
      <c r="K8995" s="9"/>
      <c r="M8995" s="9"/>
      <c r="N8995" s="76"/>
      <c r="P8995" s="7"/>
      <c r="Q8995" s="7"/>
      <c r="R8995" s="7"/>
      <c r="S8995" s="7"/>
    </row>
    <row r="8996" spans="1:19" s="8" customFormat="1" ht="11.8" x14ac:dyDescent="0.2">
      <c r="A8996" s="48"/>
      <c r="F8996" s="9"/>
      <c r="G8996" s="9"/>
      <c r="H8996" s="9"/>
      <c r="I8996" s="9"/>
      <c r="J8996" s="9"/>
      <c r="K8996" s="9"/>
      <c r="M8996" s="9"/>
      <c r="N8996" s="76"/>
      <c r="P8996" s="7"/>
      <c r="Q8996" s="7"/>
      <c r="R8996" s="7"/>
      <c r="S8996" s="7"/>
    </row>
    <row r="8997" spans="1:19" s="8" customFormat="1" ht="11.8" x14ac:dyDescent="0.2">
      <c r="A8997" s="48"/>
      <c r="F8997" s="9"/>
      <c r="G8997" s="9"/>
      <c r="H8997" s="9"/>
      <c r="I8997" s="9"/>
      <c r="J8997" s="9"/>
      <c r="K8997" s="9"/>
      <c r="M8997" s="9"/>
      <c r="N8997" s="76"/>
      <c r="P8997" s="7"/>
      <c r="Q8997" s="7"/>
      <c r="R8997" s="7"/>
      <c r="S8997" s="7"/>
    </row>
    <row r="8998" spans="1:19" s="8" customFormat="1" ht="11.8" x14ac:dyDescent="0.2">
      <c r="A8998" s="48"/>
      <c r="F8998" s="9"/>
      <c r="G8998" s="9"/>
      <c r="H8998" s="9"/>
      <c r="I8998" s="9"/>
      <c r="J8998" s="9"/>
      <c r="K8998" s="9"/>
      <c r="M8998" s="9"/>
      <c r="N8998" s="76"/>
      <c r="P8998" s="7"/>
      <c r="Q8998" s="7"/>
      <c r="R8998" s="7"/>
      <c r="S8998" s="7"/>
    </row>
    <row r="8999" spans="1:19" s="8" customFormat="1" ht="11.8" x14ac:dyDescent="0.2">
      <c r="A8999" s="48"/>
      <c r="F8999" s="9"/>
      <c r="G8999" s="9"/>
      <c r="H8999" s="9"/>
      <c r="I8999" s="9"/>
      <c r="J8999" s="9"/>
      <c r="K8999" s="9"/>
      <c r="M8999" s="9"/>
      <c r="N8999" s="76"/>
      <c r="P8999" s="7"/>
      <c r="Q8999" s="7"/>
      <c r="R8999" s="7"/>
      <c r="S8999" s="7"/>
    </row>
    <row r="9000" spans="1:19" s="8" customFormat="1" ht="11.8" x14ac:dyDescent="0.2">
      <c r="A9000" s="48"/>
      <c r="F9000" s="9"/>
      <c r="G9000" s="9"/>
      <c r="H9000" s="9"/>
      <c r="I9000" s="9"/>
      <c r="J9000" s="9"/>
      <c r="K9000" s="9"/>
      <c r="M9000" s="9"/>
      <c r="N9000" s="76"/>
      <c r="P9000" s="7"/>
      <c r="Q9000" s="7"/>
      <c r="R9000" s="7"/>
      <c r="S9000" s="7"/>
    </row>
    <row r="9001" spans="1:19" s="8" customFormat="1" ht="11.8" x14ac:dyDescent="0.2">
      <c r="A9001" s="48"/>
      <c r="F9001" s="9"/>
      <c r="G9001" s="9"/>
      <c r="H9001" s="9"/>
      <c r="I9001" s="9"/>
      <c r="J9001" s="9"/>
      <c r="K9001" s="9"/>
      <c r="M9001" s="9"/>
      <c r="N9001" s="76"/>
      <c r="P9001" s="7"/>
      <c r="Q9001" s="7"/>
      <c r="R9001" s="7"/>
      <c r="S9001" s="7"/>
    </row>
    <row r="9002" spans="1:19" s="8" customFormat="1" ht="11.8" x14ac:dyDescent="0.2">
      <c r="A9002" s="48"/>
      <c r="F9002" s="9"/>
      <c r="G9002" s="9"/>
      <c r="H9002" s="9"/>
      <c r="I9002" s="9"/>
      <c r="J9002" s="9"/>
      <c r="K9002" s="9"/>
      <c r="M9002" s="9"/>
      <c r="N9002" s="76"/>
      <c r="P9002" s="7"/>
      <c r="Q9002" s="7"/>
      <c r="R9002" s="7"/>
      <c r="S9002" s="7"/>
    </row>
    <row r="9003" spans="1:19" s="8" customFormat="1" ht="11.8" x14ac:dyDescent="0.2">
      <c r="A9003" s="48"/>
      <c r="F9003" s="9"/>
      <c r="G9003" s="9"/>
      <c r="H9003" s="9"/>
      <c r="I9003" s="9"/>
      <c r="J9003" s="9"/>
      <c r="K9003" s="9"/>
      <c r="M9003" s="9"/>
      <c r="N9003" s="76"/>
      <c r="P9003" s="7"/>
      <c r="Q9003" s="7"/>
      <c r="R9003" s="7"/>
      <c r="S9003" s="7"/>
    </row>
    <row r="9004" spans="1:19" s="8" customFormat="1" ht="11.8" x14ac:dyDescent="0.2">
      <c r="A9004" s="48"/>
      <c r="F9004" s="9"/>
      <c r="G9004" s="9"/>
      <c r="H9004" s="9"/>
      <c r="I9004" s="9"/>
      <c r="J9004" s="9"/>
      <c r="K9004" s="9"/>
      <c r="M9004" s="9"/>
      <c r="N9004" s="76"/>
      <c r="P9004" s="7"/>
      <c r="Q9004" s="7"/>
      <c r="R9004" s="7"/>
      <c r="S9004" s="7"/>
    </row>
    <row r="9005" spans="1:19" s="8" customFormat="1" ht="11.8" x14ac:dyDescent="0.2">
      <c r="A9005" s="48"/>
      <c r="F9005" s="9"/>
      <c r="G9005" s="9"/>
      <c r="H9005" s="9"/>
      <c r="I9005" s="9"/>
      <c r="J9005" s="9"/>
      <c r="K9005" s="9"/>
      <c r="M9005" s="9"/>
      <c r="N9005" s="76"/>
      <c r="P9005" s="7"/>
      <c r="Q9005" s="7"/>
      <c r="R9005" s="7"/>
      <c r="S9005" s="7"/>
    </row>
    <row r="9006" spans="1:19" s="8" customFormat="1" ht="11.8" x14ac:dyDescent="0.2">
      <c r="A9006" s="48"/>
      <c r="F9006" s="9"/>
      <c r="G9006" s="9"/>
      <c r="H9006" s="9"/>
      <c r="I9006" s="9"/>
      <c r="J9006" s="9"/>
      <c r="K9006" s="9"/>
      <c r="M9006" s="9"/>
      <c r="N9006" s="76"/>
      <c r="P9006" s="7"/>
      <c r="Q9006" s="7"/>
      <c r="R9006" s="7"/>
      <c r="S9006" s="7"/>
    </row>
    <row r="9007" spans="1:19" s="8" customFormat="1" ht="11.8" x14ac:dyDescent="0.2">
      <c r="A9007" s="48"/>
      <c r="F9007" s="9"/>
      <c r="G9007" s="9"/>
      <c r="H9007" s="9"/>
      <c r="I9007" s="9"/>
      <c r="J9007" s="9"/>
      <c r="K9007" s="9"/>
      <c r="M9007" s="9"/>
      <c r="N9007" s="76"/>
      <c r="P9007" s="7"/>
      <c r="Q9007" s="7"/>
      <c r="R9007" s="7"/>
      <c r="S9007" s="7"/>
    </row>
    <row r="9008" spans="1:19" s="8" customFormat="1" ht="11.8" x14ac:dyDescent="0.2">
      <c r="A9008" s="48"/>
      <c r="F9008" s="9"/>
      <c r="G9008" s="9"/>
      <c r="H9008" s="9"/>
      <c r="I9008" s="9"/>
      <c r="J9008" s="9"/>
      <c r="K9008" s="9"/>
      <c r="M9008" s="9"/>
      <c r="N9008" s="76"/>
      <c r="P9008" s="7"/>
      <c r="Q9008" s="7"/>
      <c r="R9008" s="7"/>
      <c r="S9008" s="7"/>
    </row>
    <row r="9009" spans="1:19" s="8" customFormat="1" ht="11.8" x14ac:dyDescent="0.2">
      <c r="A9009" s="48"/>
      <c r="F9009" s="9"/>
      <c r="G9009" s="9"/>
      <c r="H9009" s="9"/>
      <c r="I9009" s="9"/>
      <c r="J9009" s="9"/>
      <c r="K9009" s="9"/>
      <c r="M9009" s="9"/>
      <c r="N9009" s="76"/>
      <c r="P9009" s="7"/>
      <c r="Q9009" s="7"/>
      <c r="R9009" s="7"/>
      <c r="S9009" s="7"/>
    </row>
    <row r="9010" spans="1:19" s="8" customFormat="1" ht="11.8" x14ac:dyDescent="0.2">
      <c r="A9010" s="48"/>
      <c r="F9010" s="9"/>
      <c r="G9010" s="9"/>
      <c r="H9010" s="9"/>
      <c r="I9010" s="9"/>
      <c r="J9010" s="9"/>
      <c r="K9010" s="9"/>
      <c r="M9010" s="9"/>
      <c r="N9010" s="76"/>
      <c r="P9010" s="7"/>
      <c r="Q9010" s="7"/>
      <c r="R9010" s="7"/>
      <c r="S9010" s="7"/>
    </row>
    <row r="9011" spans="1:19" s="8" customFormat="1" ht="11.8" x14ac:dyDescent="0.2">
      <c r="A9011" s="48"/>
      <c r="F9011" s="9"/>
      <c r="G9011" s="9"/>
      <c r="H9011" s="9"/>
      <c r="I9011" s="9"/>
      <c r="J9011" s="9"/>
      <c r="K9011" s="9"/>
      <c r="M9011" s="9"/>
      <c r="N9011" s="76"/>
      <c r="P9011" s="7"/>
      <c r="Q9011" s="7"/>
      <c r="R9011" s="7"/>
      <c r="S9011" s="7"/>
    </row>
    <row r="9012" spans="1:19" s="8" customFormat="1" ht="11.8" x14ac:dyDescent="0.2">
      <c r="A9012" s="48"/>
      <c r="F9012" s="9"/>
      <c r="G9012" s="9"/>
      <c r="H9012" s="9"/>
      <c r="I9012" s="9"/>
      <c r="J9012" s="9"/>
      <c r="K9012" s="9"/>
      <c r="M9012" s="9"/>
      <c r="N9012" s="76"/>
      <c r="P9012" s="7"/>
      <c r="Q9012" s="7"/>
      <c r="R9012" s="7"/>
      <c r="S9012" s="7"/>
    </row>
    <row r="9013" spans="1:19" s="8" customFormat="1" ht="11.8" x14ac:dyDescent="0.2">
      <c r="A9013" s="48"/>
      <c r="F9013" s="9"/>
      <c r="G9013" s="9"/>
      <c r="H9013" s="9"/>
      <c r="I9013" s="9"/>
      <c r="J9013" s="9"/>
      <c r="K9013" s="9"/>
      <c r="M9013" s="9"/>
      <c r="N9013" s="76"/>
      <c r="P9013" s="7"/>
      <c r="Q9013" s="7"/>
      <c r="R9013" s="7"/>
      <c r="S9013" s="7"/>
    </row>
    <row r="9014" spans="1:19" s="8" customFormat="1" ht="11.8" x14ac:dyDescent="0.2">
      <c r="A9014" s="48"/>
      <c r="F9014" s="9"/>
      <c r="G9014" s="9"/>
      <c r="H9014" s="9"/>
      <c r="I9014" s="9"/>
      <c r="J9014" s="9"/>
      <c r="K9014" s="9"/>
      <c r="M9014" s="9"/>
      <c r="N9014" s="76"/>
      <c r="P9014" s="7"/>
      <c r="Q9014" s="7"/>
      <c r="R9014" s="7"/>
      <c r="S9014" s="7"/>
    </row>
    <row r="9015" spans="1:19" s="8" customFormat="1" ht="11.8" x14ac:dyDescent="0.2">
      <c r="A9015" s="48"/>
      <c r="F9015" s="9"/>
      <c r="G9015" s="9"/>
      <c r="H9015" s="9"/>
      <c r="I9015" s="9"/>
      <c r="J9015" s="9"/>
      <c r="K9015" s="9"/>
      <c r="M9015" s="9"/>
      <c r="N9015" s="76"/>
      <c r="P9015" s="7"/>
      <c r="Q9015" s="7"/>
      <c r="R9015" s="7"/>
      <c r="S9015" s="7"/>
    </row>
    <row r="9016" spans="1:19" s="8" customFormat="1" ht="11.8" x14ac:dyDescent="0.2">
      <c r="A9016" s="48"/>
      <c r="F9016" s="9"/>
      <c r="G9016" s="9"/>
      <c r="H9016" s="9"/>
      <c r="I9016" s="9"/>
      <c r="J9016" s="9"/>
      <c r="K9016" s="9"/>
      <c r="M9016" s="9"/>
      <c r="N9016" s="76"/>
      <c r="P9016" s="7"/>
      <c r="Q9016" s="7"/>
      <c r="R9016" s="7"/>
      <c r="S9016" s="7"/>
    </row>
    <row r="9017" spans="1:19" s="8" customFormat="1" ht="11.8" x14ac:dyDescent="0.2">
      <c r="A9017" s="48"/>
      <c r="F9017" s="9"/>
      <c r="G9017" s="9"/>
      <c r="H9017" s="9"/>
      <c r="I9017" s="9"/>
      <c r="J9017" s="9"/>
      <c r="K9017" s="9"/>
      <c r="M9017" s="9"/>
      <c r="N9017" s="76"/>
      <c r="P9017" s="7"/>
      <c r="Q9017" s="7"/>
      <c r="R9017" s="7"/>
      <c r="S9017" s="7"/>
    </row>
    <row r="9018" spans="1:19" s="8" customFormat="1" ht="11.8" x14ac:dyDescent="0.2">
      <c r="A9018" s="48"/>
      <c r="F9018" s="9"/>
      <c r="G9018" s="9"/>
      <c r="H9018" s="9"/>
      <c r="I9018" s="9"/>
      <c r="J9018" s="9"/>
      <c r="K9018" s="9"/>
      <c r="M9018" s="9"/>
      <c r="N9018" s="76"/>
      <c r="P9018" s="7"/>
      <c r="Q9018" s="7"/>
      <c r="R9018" s="7"/>
      <c r="S9018" s="7"/>
    </row>
    <row r="9019" spans="1:19" s="8" customFormat="1" ht="11.8" x14ac:dyDescent="0.2">
      <c r="A9019" s="48"/>
      <c r="F9019" s="9"/>
      <c r="G9019" s="9"/>
      <c r="H9019" s="9"/>
      <c r="I9019" s="9"/>
      <c r="J9019" s="9"/>
      <c r="K9019" s="9"/>
      <c r="M9019" s="9"/>
      <c r="N9019" s="76"/>
      <c r="P9019" s="7"/>
      <c r="Q9019" s="7"/>
      <c r="R9019" s="7"/>
      <c r="S9019" s="7"/>
    </row>
    <row r="9020" spans="1:19" s="8" customFormat="1" ht="11.8" x14ac:dyDescent="0.2">
      <c r="A9020" s="48"/>
      <c r="F9020" s="9"/>
      <c r="G9020" s="9"/>
      <c r="H9020" s="9"/>
      <c r="I9020" s="9"/>
      <c r="J9020" s="9"/>
      <c r="K9020" s="9"/>
      <c r="M9020" s="9"/>
      <c r="N9020" s="76"/>
      <c r="P9020" s="7"/>
      <c r="Q9020" s="7"/>
      <c r="R9020" s="7"/>
      <c r="S9020" s="7"/>
    </row>
    <row r="9021" spans="1:19" s="8" customFormat="1" ht="11.8" x14ac:dyDescent="0.2">
      <c r="A9021" s="48"/>
      <c r="F9021" s="9"/>
      <c r="G9021" s="9"/>
      <c r="H9021" s="9"/>
      <c r="I9021" s="9"/>
      <c r="J9021" s="9"/>
      <c r="K9021" s="9"/>
      <c r="M9021" s="9"/>
      <c r="N9021" s="76"/>
      <c r="P9021" s="7"/>
      <c r="Q9021" s="7"/>
      <c r="R9021" s="7"/>
      <c r="S9021" s="7"/>
    </row>
    <row r="9022" spans="1:19" s="8" customFormat="1" ht="11.8" x14ac:dyDescent="0.2">
      <c r="A9022" s="48"/>
      <c r="F9022" s="9"/>
      <c r="G9022" s="9"/>
      <c r="H9022" s="9"/>
      <c r="I9022" s="9"/>
      <c r="J9022" s="9"/>
      <c r="K9022" s="9"/>
      <c r="M9022" s="9"/>
      <c r="N9022" s="76"/>
      <c r="P9022" s="7"/>
      <c r="Q9022" s="7"/>
      <c r="R9022" s="7"/>
      <c r="S9022" s="7"/>
    </row>
    <row r="9023" spans="1:19" s="8" customFormat="1" ht="11.8" x14ac:dyDescent="0.2">
      <c r="A9023" s="48"/>
      <c r="F9023" s="9"/>
      <c r="G9023" s="9"/>
      <c r="H9023" s="9"/>
      <c r="I9023" s="9"/>
      <c r="J9023" s="9"/>
      <c r="K9023" s="9"/>
      <c r="M9023" s="9"/>
      <c r="N9023" s="76"/>
      <c r="P9023" s="7"/>
      <c r="Q9023" s="7"/>
      <c r="R9023" s="7"/>
      <c r="S9023" s="7"/>
    </row>
    <row r="9024" spans="1:19" s="8" customFormat="1" ht="11.8" x14ac:dyDescent="0.2">
      <c r="A9024" s="48"/>
      <c r="F9024" s="9"/>
      <c r="G9024" s="9"/>
      <c r="H9024" s="9"/>
      <c r="I9024" s="9"/>
      <c r="J9024" s="9"/>
      <c r="K9024" s="9"/>
      <c r="M9024" s="9"/>
      <c r="N9024" s="76"/>
      <c r="P9024" s="7"/>
      <c r="Q9024" s="7"/>
      <c r="R9024" s="7"/>
      <c r="S9024" s="7"/>
    </row>
    <row r="9025" spans="1:19" s="8" customFormat="1" ht="11.8" x14ac:dyDescent="0.2">
      <c r="A9025" s="48"/>
      <c r="F9025" s="9"/>
      <c r="G9025" s="9"/>
      <c r="H9025" s="9"/>
      <c r="I9025" s="9"/>
      <c r="J9025" s="9"/>
      <c r="K9025" s="9"/>
      <c r="M9025" s="9"/>
      <c r="N9025" s="76"/>
      <c r="P9025" s="7"/>
      <c r="Q9025" s="7"/>
      <c r="R9025" s="7"/>
      <c r="S9025" s="7"/>
    </row>
    <row r="9026" spans="1:19" s="8" customFormat="1" ht="11.8" x14ac:dyDescent="0.2">
      <c r="A9026" s="48"/>
      <c r="F9026" s="9"/>
      <c r="G9026" s="9"/>
      <c r="H9026" s="9"/>
      <c r="I9026" s="9"/>
      <c r="J9026" s="9"/>
      <c r="K9026" s="9"/>
      <c r="M9026" s="9"/>
      <c r="N9026" s="76"/>
      <c r="P9026" s="7"/>
      <c r="Q9026" s="7"/>
      <c r="R9026" s="7"/>
      <c r="S9026" s="7"/>
    </row>
    <row r="9027" spans="1:19" s="8" customFormat="1" ht="11.8" x14ac:dyDescent="0.2">
      <c r="A9027" s="48"/>
      <c r="F9027" s="9"/>
      <c r="G9027" s="9"/>
      <c r="H9027" s="9"/>
      <c r="I9027" s="9"/>
      <c r="J9027" s="9"/>
      <c r="K9027" s="9"/>
      <c r="M9027" s="9"/>
      <c r="N9027" s="76"/>
      <c r="P9027" s="7"/>
      <c r="Q9027" s="7"/>
      <c r="R9027" s="7"/>
      <c r="S9027" s="7"/>
    </row>
    <row r="9028" spans="1:19" s="8" customFormat="1" ht="11.8" x14ac:dyDescent="0.2">
      <c r="A9028" s="48"/>
      <c r="F9028" s="9"/>
      <c r="G9028" s="9"/>
      <c r="H9028" s="9"/>
      <c r="I9028" s="9"/>
      <c r="J9028" s="9"/>
      <c r="K9028" s="9"/>
      <c r="M9028" s="9"/>
      <c r="N9028" s="76"/>
      <c r="P9028" s="7"/>
      <c r="Q9028" s="7"/>
      <c r="R9028" s="7"/>
      <c r="S9028" s="7"/>
    </row>
    <row r="9029" spans="1:19" s="8" customFormat="1" ht="11.8" x14ac:dyDescent="0.2">
      <c r="A9029" s="48"/>
      <c r="F9029" s="9"/>
      <c r="G9029" s="9"/>
      <c r="H9029" s="9"/>
      <c r="I9029" s="9"/>
      <c r="J9029" s="9"/>
      <c r="K9029" s="9"/>
      <c r="M9029" s="9"/>
      <c r="N9029" s="76"/>
      <c r="P9029" s="7"/>
      <c r="Q9029" s="7"/>
      <c r="R9029" s="7"/>
      <c r="S9029" s="7"/>
    </row>
    <row r="9030" spans="1:19" s="8" customFormat="1" ht="11.8" x14ac:dyDescent="0.2">
      <c r="A9030" s="48"/>
      <c r="F9030" s="9"/>
      <c r="G9030" s="9"/>
      <c r="H9030" s="9"/>
      <c r="I9030" s="9"/>
      <c r="J9030" s="9"/>
      <c r="K9030" s="9"/>
      <c r="M9030" s="9"/>
      <c r="N9030" s="76"/>
      <c r="P9030" s="7"/>
      <c r="Q9030" s="7"/>
      <c r="R9030" s="7"/>
      <c r="S9030" s="7"/>
    </row>
    <row r="9031" spans="1:19" s="8" customFormat="1" ht="11.8" x14ac:dyDescent="0.2">
      <c r="A9031" s="48"/>
      <c r="F9031" s="9"/>
      <c r="G9031" s="9"/>
      <c r="H9031" s="9"/>
      <c r="I9031" s="9"/>
      <c r="J9031" s="9"/>
      <c r="K9031" s="9"/>
      <c r="M9031" s="9"/>
      <c r="N9031" s="76"/>
      <c r="P9031" s="7"/>
      <c r="Q9031" s="7"/>
      <c r="R9031" s="7"/>
      <c r="S9031" s="7"/>
    </row>
    <row r="9032" spans="1:19" s="8" customFormat="1" ht="11.8" x14ac:dyDescent="0.2">
      <c r="A9032" s="48"/>
      <c r="F9032" s="9"/>
      <c r="G9032" s="9"/>
      <c r="H9032" s="9"/>
      <c r="I9032" s="9"/>
      <c r="J9032" s="9"/>
      <c r="K9032" s="9"/>
      <c r="M9032" s="9"/>
      <c r="N9032" s="76"/>
      <c r="P9032" s="7"/>
      <c r="Q9032" s="7"/>
      <c r="R9032" s="7"/>
      <c r="S9032" s="7"/>
    </row>
    <row r="9033" spans="1:19" s="8" customFormat="1" ht="11.8" x14ac:dyDescent="0.2">
      <c r="A9033" s="48"/>
      <c r="F9033" s="9"/>
      <c r="G9033" s="9"/>
      <c r="H9033" s="9"/>
      <c r="I9033" s="9"/>
      <c r="J9033" s="9"/>
      <c r="K9033" s="9"/>
      <c r="M9033" s="9"/>
      <c r="N9033" s="76"/>
      <c r="P9033" s="7"/>
      <c r="Q9033" s="7"/>
      <c r="R9033" s="7"/>
      <c r="S9033" s="7"/>
    </row>
    <row r="9034" spans="1:19" s="8" customFormat="1" ht="11.8" x14ac:dyDescent="0.2">
      <c r="A9034" s="48"/>
      <c r="F9034" s="9"/>
      <c r="G9034" s="9"/>
      <c r="H9034" s="9"/>
      <c r="I9034" s="9"/>
      <c r="J9034" s="9"/>
      <c r="K9034" s="9"/>
      <c r="M9034" s="9"/>
      <c r="N9034" s="76"/>
      <c r="P9034" s="7"/>
      <c r="Q9034" s="7"/>
      <c r="R9034" s="7"/>
      <c r="S9034" s="7"/>
    </row>
    <row r="9035" spans="1:19" s="8" customFormat="1" ht="11.8" x14ac:dyDescent="0.2">
      <c r="A9035" s="48"/>
      <c r="F9035" s="9"/>
      <c r="G9035" s="9"/>
      <c r="H9035" s="9"/>
      <c r="I9035" s="9"/>
      <c r="J9035" s="9"/>
      <c r="K9035" s="9"/>
      <c r="M9035" s="9"/>
      <c r="N9035" s="76"/>
      <c r="P9035" s="7"/>
      <c r="Q9035" s="7"/>
      <c r="R9035" s="7"/>
      <c r="S9035" s="7"/>
    </row>
    <row r="9036" spans="1:19" s="8" customFormat="1" ht="11.8" x14ac:dyDescent="0.2">
      <c r="A9036" s="48"/>
      <c r="F9036" s="9"/>
      <c r="G9036" s="9"/>
      <c r="H9036" s="9"/>
      <c r="I9036" s="9"/>
      <c r="J9036" s="9"/>
      <c r="K9036" s="9"/>
      <c r="M9036" s="9"/>
      <c r="N9036" s="76"/>
      <c r="P9036" s="7"/>
      <c r="Q9036" s="7"/>
      <c r="R9036" s="7"/>
      <c r="S9036" s="7"/>
    </row>
    <row r="9037" spans="1:19" s="8" customFormat="1" ht="11.8" x14ac:dyDescent="0.2">
      <c r="A9037" s="48"/>
      <c r="F9037" s="9"/>
      <c r="G9037" s="9"/>
      <c r="H9037" s="9"/>
      <c r="I9037" s="9"/>
      <c r="J9037" s="9"/>
      <c r="K9037" s="9"/>
      <c r="M9037" s="9"/>
      <c r="N9037" s="76"/>
      <c r="P9037" s="7"/>
      <c r="Q9037" s="7"/>
      <c r="R9037" s="7"/>
      <c r="S9037" s="7"/>
    </row>
    <row r="9038" spans="1:19" s="8" customFormat="1" ht="11.8" x14ac:dyDescent="0.2">
      <c r="A9038" s="48"/>
      <c r="F9038" s="9"/>
      <c r="G9038" s="9"/>
      <c r="H9038" s="9"/>
      <c r="I9038" s="9"/>
      <c r="J9038" s="9"/>
      <c r="K9038" s="9"/>
      <c r="M9038" s="9"/>
      <c r="N9038" s="76"/>
      <c r="P9038" s="7"/>
      <c r="Q9038" s="7"/>
      <c r="R9038" s="7"/>
      <c r="S9038" s="7"/>
    </row>
    <row r="9039" spans="1:19" s="8" customFormat="1" ht="11.8" x14ac:dyDescent="0.2">
      <c r="A9039" s="48"/>
      <c r="F9039" s="9"/>
      <c r="G9039" s="9"/>
      <c r="H9039" s="9"/>
      <c r="I9039" s="9"/>
      <c r="J9039" s="9"/>
      <c r="K9039" s="9"/>
      <c r="M9039" s="9"/>
      <c r="N9039" s="76"/>
      <c r="P9039" s="7"/>
      <c r="Q9039" s="7"/>
      <c r="R9039" s="7"/>
      <c r="S9039" s="7"/>
    </row>
    <row r="9040" spans="1:19" s="8" customFormat="1" ht="11.8" x14ac:dyDescent="0.2">
      <c r="A9040" s="48"/>
      <c r="F9040" s="9"/>
      <c r="G9040" s="9"/>
      <c r="H9040" s="9"/>
      <c r="I9040" s="9"/>
      <c r="J9040" s="9"/>
      <c r="K9040" s="9"/>
      <c r="M9040" s="9"/>
      <c r="N9040" s="76"/>
      <c r="P9040" s="7"/>
      <c r="Q9040" s="7"/>
      <c r="R9040" s="7"/>
      <c r="S9040" s="7"/>
    </row>
    <row r="9041" spans="1:19" s="8" customFormat="1" ht="11.8" x14ac:dyDescent="0.2">
      <c r="A9041" s="48"/>
      <c r="F9041" s="9"/>
      <c r="G9041" s="9"/>
      <c r="H9041" s="9"/>
      <c r="I9041" s="9"/>
      <c r="J9041" s="9"/>
      <c r="K9041" s="9"/>
      <c r="M9041" s="9"/>
      <c r="N9041" s="76"/>
      <c r="P9041" s="7"/>
      <c r="Q9041" s="7"/>
      <c r="R9041" s="7"/>
      <c r="S9041" s="7"/>
    </row>
    <row r="9042" spans="1:19" s="8" customFormat="1" ht="11.8" x14ac:dyDescent="0.2">
      <c r="A9042" s="48"/>
      <c r="F9042" s="9"/>
      <c r="G9042" s="9"/>
      <c r="H9042" s="9"/>
      <c r="I9042" s="9"/>
      <c r="J9042" s="9"/>
      <c r="K9042" s="9"/>
      <c r="M9042" s="9"/>
      <c r="N9042" s="76"/>
      <c r="P9042" s="7"/>
      <c r="Q9042" s="7"/>
      <c r="R9042" s="7"/>
      <c r="S9042" s="7"/>
    </row>
    <row r="9043" spans="1:19" s="8" customFormat="1" ht="11.8" x14ac:dyDescent="0.2">
      <c r="A9043" s="48"/>
      <c r="F9043" s="9"/>
      <c r="G9043" s="9"/>
      <c r="H9043" s="9"/>
      <c r="I9043" s="9"/>
      <c r="J9043" s="9"/>
      <c r="K9043" s="9"/>
      <c r="M9043" s="9"/>
      <c r="N9043" s="76"/>
      <c r="P9043" s="7"/>
      <c r="Q9043" s="7"/>
      <c r="R9043" s="7"/>
      <c r="S9043" s="7"/>
    </row>
    <row r="9044" spans="1:19" s="8" customFormat="1" ht="11.8" x14ac:dyDescent="0.2">
      <c r="A9044" s="48"/>
      <c r="F9044" s="9"/>
      <c r="G9044" s="9"/>
      <c r="H9044" s="9"/>
      <c r="I9044" s="9"/>
      <c r="J9044" s="9"/>
      <c r="K9044" s="9"/>
      <c r="M9044" s="9"/>
      <c r="N9044" s="76"/>
      <c r="P9044" s="7"/>
      <c r="Q9044" s="7"/>
      <c r="R9044" s="7"/>
      <c r="S9044" s="7"/>
    </row>
    <row r="9045" spans="1:19" s="8" customFormat="1" ht="11.8" x14ac:dyDescent="0.2">
      <c r="A9045" s="48"/>
      <c r="F9045" s="9"/>
      <c r="G9045" s="9"/>
      <c r="H9045" s="9"/>
      <c r="I9045" s="9"/>
      <c r="J9045" s="9"/>
      <c r="K9045" s="9"/>
      <c r="M9045" s="9"/>
      <c r="N9045" s="76"/>
      <c r="P9045" s="7"/>
      <c r="Q9045" s="7"/>
      <c r="R9045" s="7"/>
      <c r="S9045" s="7"/>
    </row>
    <row r="9046" spans="1:19" s="8" customFormat="1" ht="11.8" x14ac:dyDescent="0.2">
      <c r="A9046" s="48"/>
      <c r="F9046" s="9"/>
      <c r="G9046" s="9"/>
      <c r="H9046" s="9"/>
      <c r="I9046" s="9"/>
      <c r="J9046" s="9"/>
      <c r="K9046" s="9"/>
      <c r="M9046" s="9"/>
      <c r="N9046" s="76"/>
      <c r="P9046" s="7"/>
      <c r="Q9046" s="7"/>
      <c r="R9046" s="7"/>
      <c r="S9046" s="7"/>
    </row>
    <row r="9047" spans="1:19" s="8" customFormat="1" ht="11.8" x14ac:dyDescent="0.2">
      <c r="A9047" s="48"/>
      <c r="F9047" s="9"/>
      <c r="G9047" s="9"/>
      <c r="H9047" s="9"/>
      <c r="I9047" s="9"/>
      <c r="J9047" s="9"/>
      <c r="K9047" s="9"/>
      <c r="M9047" s="9"/>
      <c r="N9047" s="76"/>
      <c r="P9047" s="7"/>
      <c r="Q9047" s="7"/>
      <c r="R9047" s="7"/>
      <c r="S9047" s="7"/>
    </row>
    <row r="9048" spans="1:19" s="8" customFormat="1" ht="11.8" x14ac:dyDescent="0.2">
      <c r="A9048" s="48"/>
      <c r="F9048" s="9"/>
      <c r="G9048" s="9"/>
      <c r="H9048" s="9"/>
      <c r="I9048" s="9"/>
      <c r="J9048" s="9"/>
      <c r="K9048" s="9"/>
      <c r="M9048" s="9"/>
      <c r="N9048" s="76"/>
      <c r="P9048" s="7"/>
      <c r="Q9048" s="7"/>
      <c r="R9048" s="7"/>
      <c r="S9048" s="7"/>
    </row>
    <row r="9049" spans="1:19" s="8" customFormat="1" ht="11.8" x14ac:dyDescent="0.2">
      <c r="A9049" s="48"/>
      <c r="F9049" s="9"/>
      <c r="G9049" s="9"/>
      <c r="H9049" s="9"/>
      <c r="I9049" s="9"/>
      <c r="J9049" s="9"/>
      <c r="K9049" s="9"/>
      <c r="M9049" s="9"/>
      <c r="N9049" s="76"/>
      <c r="P9049" s="7"/>
      <c r="Q9049" s="7"/>
      <c r="R9049" s="7"/>
      <c r="S9049" s="7"/>
    </row>
    <row r="9050" spans="1:19" s="8" customFormat="1" ht="11.8" x14ac:dyDescent="0.2">
      <c r="A9050" s="48"/>
      <c r="F9050" s="9"/>
      <c r="G9050" s="9"/>
      <c r="H9050" s="9"/>
      <c r="I9050" s="9"/>
      <c r="J9050" s="9"/>
      <c r="K9050" s="9"/>
      <c r="M9050" s="9"/>
      <c r="N9050" s="76"/>
      <c r="P9050" s="7"/>
      <c r="Q9050" s="7"/>
      <c r="R9050" s="7"/>
      <c r="S9050" s="7"/>
    </row>
    <row r="9051" spans="1:19" s="8" customFormat="1" ht="11.8" x14ac:dyDescent="0.2">
      <c r="A9051" s="48"/>
      <c r="F9051" s="9"/>
      <c r="G9051" s="9"/>
      <c r="H9051" s="9"/>
      <c r="I9051" s="9"/>
      <c r="J9051" s="9"/>
      <c r="K9051" s="9"/>
      <c r="M9051" s="9"/>
      <c r="N9051" s="76"/>
      <c r="P9051" s="7"/>
      <c r="Q9051" s="7"/>
      <c r="R9051" s="7"/>
      <c r="S9051" s="7"/>
    </row>
    <row r="9052" spans="1:19" s="8" customFormat="1" ht="11.8" x14ac:dyDescent="0.2">
      <c r="A9052" s="48"/>
      <c r="F9052" s="9"/>
      <c r="G9052" s="9"/>
      <c r="H9052" s="9"/>
      <c r="I9052" s="9"/>
      <c r="J9052" s="9"/>
      <c r="K9052" s="9"/>
      <c r="M9052" s="9"/>
      <c r="N9052" s="76"/>
      <c r="P9052" s="7"/>
      <c r="Q9052" s="7"/>
      <c r="R9052" s="7"/>
      <c r="S9052" s="7"/>
    </row>
    <row r="9053" spans="1:19" s="8" customFormat="1" ht="11.8" x14ac:dyDescent="0.2">
      <c r="A9053" s="48"/>
      <c r="F9053" s="9"/>
      <c r="G9053" s="9"/>
      <c r="H9053" s="9"/>
      <c r="I9053" s="9"/>
      <c r="J9053" s="9"/>
      <c r="K9053" s="9"/>
      <c r="M9053" s="9"/>
      <c r="N9053" s="76"/>
      <c r="P9053" s="7"/>
      <c r="Q9053" s="7"/>
      <c r="R9053" s="7"/>
      <c r="S9053" s="7"/>
    </row>
    <row r="9054" spans="1:19" s="8" customFormat="1" ht="11.8" x14ac:dyDescent="0.2">
      <c r="A9054" s="48"/>
      <c r="F9054" s="9"/>
      <c r="G9054" s="9"/>
      <c r="H9054" s="9"/>
      <c r="I9054" s="9"/>
      <c r="J9054" s="9"/>
      <c r="K9054" s="9"/>
      <c r="M9054" s="9"/>
      <c r="N9054" s="76"/>
      <c r="P9054" s="7"/>
      <c r="Q9054" s="7"/>
      <c r="R9054" s="7"/>
      <c r="S9054" s="7"/>
    </row>
    <row r="9055" spans="1:19" s="8" customFormat="1" ht="11.8" x14ac:dyDescent="0.2">
      <c r="A9055" s="48"/>
      <c r="F9055" s="9"/>
      <c r="G9055" s="9"/>
      <c r="H9055" s="9"/>
      <c r="I9055" s="9"/>
      <c r="J9055" s="9"/>
      <c r="K9055" s="9"/>
      <c r="M9055" s="9"/>
      <c r="N9055" s="76"/>
      <c r="P9055" s="7"/>
      <c r="Q9055" s="7"/>
      <c r="R9055" s="7"/>
      <c r="S9055" s="7"/>
    </row>
    <row r="9056" spans="1:19" s="8" customFormat="1" ht="11.8" x14ac:dyDescent="0.2">
      <c r="A9056" s="48"/>
      <c r="F9056" s="9"/>
      <c r="G9056" s="9"/>
      <c r="H9056" s="9"/>
      <c r="I9056" s="9"/>
      <c r="J9056" s="9"/>
      <c r="K9056" s="9"/>
      <c r="M9056" s="9"/>
      <c r="N9056" s="76"/>
      <c r="P9056" s="7"/>
      <c r="Q9056" s="7"/>
      <c r="R9056" s="7"/>
      <c r="S9056" s="7"/>
    </row>
    <row r="9057" spans="1:19" s="8" customFormat="1" ht="11.8" x14ac:dyDescent="0.2">
      <c r="A9057" s="48"/>
      <c r="F9057" s="9"/>
      <c r="G9057" s="9"/>
      <c r="H9057" s="9"/>
      <c r="I9057" s="9"/>
      <c r="J9057" s="9"/>
      <c r="K9057" s="9"/>
      <c r="M9057" s="9"/>
      <c r="N9057" s="76"/>
      <c r="P9057" s="7"/>
      <c r="Q9057" s="7"/>
      <c r="R9057" s="7"/>
      <c r="S9057" s="7"/>
    </row>
    <row r="9058" spans="1:19" s="8" customFormat="1" ht="11.8" x14ac:dyDescent="0.2">
      <c r="A9058" s="48"/>
      <c r="F9058" s="9"/>
      <c r="G9058" s="9"/>
      <c r="H9058" s="9"/>
      <c r="I9058" s="9"/>
      <c r="J9058" s="9"/>
      <c r="K9058" s="9"/>
      <c r="M9058" s="9"/>
      <c r="N9058" s="76"/>
      <c r="P9058" s="7"/>
      <c r="Q9058" s="7"/>
      <c r="R9058" s="7"/>
      <c r="S9058" s="7"/>
    </row>
    <row r="9059" spans="1:19" s="8" customFormat="1" ht="11.8" x14ac:dyDescent="0.2">
      <c r="A9059" s="48"/>
      <c r="F9059" s="9"/>
      <c r="G9059" s="9"/>
      <c r="H9059" s="9"/>
      <c r="I9059" s="9"/>
      <c r="J9059" s="9"/>
      <c r="K9059" s="9"/>
      <c r="M9059" s="9"/>
      <c r="N9059" s="76"/>
      <c r="P9059" s="7"/>
      <c r="Q9059" s="7"/>
      <c r="R9059" s="7"/>
      <c r="S9059" s="7"/>
    </row>
    <row r="9060" spans="1:19" s="8" customFormat="1" ht="11.8" x14ac:dyDescent="0.2">
      <c r="A9060" s="48"/>
      <c r="F9060" s="9"/>
      <c r="G9060" s="9"/>
      <c r="H9060" s="9"/>
      <c r="I9060" s="9"/>
      <c r="J9060" s="9"/>
      <c r="K9060" s="9"/>
      <c r="M9060" s="9"/>
      <c r="N9060" s="76"/>
      <c r="P9060" s="7"/>
      <c r="Q9060" s="7"/>
      <c r="R9060" s="7"/>
      <c r="S9060" s="7"/>
    </row>
    <row r="9061" spans="1:19" s="8" customFormat="1" ht="11.8" x14ac:dyDescent="0.2">
      <c r="A9061" s="48"/>
      <c r="F9061" s="9"/>
      <c r="G9061" s="9"/>
      <c r="H9061" s="9"/>
      <c r="I9061" s="9"/>
      <c r="J9061" s="9"/>
      <c r="K9061" s="9"/>
      <c r="M9061" s="9"/>
      <c r="N9061" s="76"/>
      <c r="P9061" s="7"/>
      <c r="Q9061" s="7"/>
      <c r="R9061" s="7"/>
      <c r="S9061" s="7"/>
    </row>
    <row r="9062" spans="1:19" s="8" customFormat="1" ht="11.8" x14ac:dyDescent="0.2">
      <c r="A9062" s="48"/>
      <c r="F9062" s="9"/>
      <c r="G9062" s="9"/>
      <c r="H9062" s="9"/>
      <c r="I9062" s="9"/>
      <c r="J9062" s="9"/>
      <c r="K9062" s="9"/>
      <c r="M9062" s="9"/>
      <c r="N9062" s="76"/>
      <c r="P9062" s="7"/>
      <c r="Q9062" s="7"/>
      <c r="R9062" s="7"/>
      <c r="S9062" s="7"/>
    </row>
    <row r="9063" spans="1:19" s="8" customFormat="1" ht="11.8" x14ac:dyDescent="0.2">
      <c r="A9063" s="48"/>
      <c r="F9063" s="9"/>
      <c r="G9063" s="9"/>
      <c r="H9063" s="9"/>
      <c r="I9063" s="9"/>
      <c r="J9063" s="9"/>
      <c r="K9063" s="9"/>
      <c r="M9063" s="9"/>
      <c r="N9063" s="76"/>
      <c r="P9063" s="7"/>
      <c r="Q9063" s="7"/>
      <c r="R9063" s="7"/>
      <c r="S9063" s="7"/>
    </row>
    <row r="9064" spans="1:19" s="8" customFormat="1" ht="11.8" x14ac:dyDescent="0.2">
      <c r="A9064" s="48"/>
      <c r="F9064" s="9"/>
      <c r="G9064" s="9"/>
      <c r="H9064" s="9"/>
      <c r="I9064" s="9"/>
      <c r="J9064" s="9"/>
      <c r="K9064" s="9"/>
      <c r="M9064" s="9"/>
      <c r="N9064" s="76"/>
      <c r="P9064" s="7"/>
      <c r="Q9064" s="7"/>
      <c r="R9064" s="7"/>
      <c r="S9064" s="7"/>
    </row>
    <row r="9065" spans="1:19" s="8" customFormat="1" ht="11.8" x14ac:dyDescent="0.2">
      <c r="A9065" s="48"/>
      <c r="F9065" s="9"/>
      <c r="G9065" s="9"/>
      <c r="H9065" s="9"/>
      <c r="I9065" s="9"/>
      <c r="J9065" s="9"/>
      <c r="K9065" s="9"/>
      <c r="M9065" s="9"/>
      <c r="N9065" s="76"/>
      <c r="P9065" s="7"/>
      <c r="Q9065" s="7"/>
      <c r="R9065" s="7"/>
      <c r="S9065" s="7"/>
    </row>
    <row r="9066" spans="1:19" s="8" customFormat="1" ht="11.8" x14ac:dyDescent="0.2">
      <c r="A9066" s="48"/>
      <c r="F9066" s="9"/>
      <c r="G9066" s="9"/>
      <c r="H9066" s="9"/>
      <c r="I9066" s="9"/>
      <c r="J9066" s="9"/>
      <c r="K9066" s="9"/>
      <c r="M9066" s="9"/>
      <c r="N9066" s="76"/>
      <c r="P9066" s="7"/>
      <c r="Q9066" s="7"/>
      <c r="R9066" s="7"/>
      <c r="S9066" s="7"/>
    </row>
    <row r="9067" spans="1:19" s="8" customFormat="1" ht="11.8" x14ac:dyDescent="0.2">
      <c r="A9067" s="48"/>
      <c r="F9067" s="9"/>
      <c r="G9067" s="9"/>
      <c r="H9067" s="9"/>
      <c r="I9067" s="9"/>
      <c r="J9067" s="9"/>
      <c r="K9067" s="9"/>
      <c r="M9067" s="9"/>
      <c r="N9067" s="76"/>
      <c r="P9067" s="7"/>
      <c r="Q9067" s="7"/>
      <c r="R9067" s="7"/>
      <c r="S9067" s="7"/>
    </row>
    <row r="9068" spans="1:19" s="8" customFormat="1" ht="11.8" x14ac:dyDescent="0.2">
      <c r="A9068" s="48"/>
      <c r="F9068" s="9"/>
      <c r="G9068" s="9"/>
      <c r="H9068" s="9"/>
      <c r="I9068" s="9"/>
      <c r="J9068" s="9"/>
      <c r="K9068" s="9"/>
      <c r="M9068" s="9"/>
      <c r="N9068" s="76"/>
      <c r="P9068" s="7"/>
      <c r="Q9068" s="7"/>
      <c r="R9068" s="7"/>
      <c r="S9068" s="7"/>
    </row>
    <row r="9069" spans="1:19" s="8" customFormat="1" ht="11.8" x14ac:dyDescent="0.2">
      <c r="A9069" s="48"/>
      <c r="F9069" s="9"/>
      <c r="G9069" s="9"/>
      <c r="H9069" s="9"/>
      <c r="I9069" s="9"/>
      <c r="J9069" s="9"/>
      <c r="K9069" s="9"/>
      <c r="M9069" s="9"/>
      <c r="N9069" s="76"/>
      <c r="P9069" s="7"/>
      <c r="Q9069" s="7"/>
      <c r="R9069" s="7"/>
      <c r="S9069" s="7"/>
    </row>
    <row r="9070" spans="1:19" s="8" customFormat="1" ht="11.8" x14ac:dyDescent="0.2">
      <c r="A9070" s="48"/>
      <c r="F9070" s="9"/>
      <c r="G9070" s="9"/>
      <c r="H9070" s="9"/>
      <c r="I9070" s="9"/>
      <c r="J9070" s="9"/>
      <c r="K9070" s="9"/>
      <c r="M9070" s="9"/>
      <c r="N9070" s="76"/>
      <c r="P9070" s="7"/>
      <c r="Q9070" s="7"/>
      <c r="R9070" s="7"/>
      <c r="S9070" s="7"/>
    </row>
    <row r="9071" spans="1:19" s="8" customFormat="1" ht="11.8" x14ac:dyDescent="0.2">
      <c r="A9071" s="48"/>
      <c r="F9071" s="9"/>
      <c r="G9071" s="9"/>
      <c r="H9071" s="9"/>
      <c r="I9071" s="9"/>
      <c r="J9071" s="9"/>
      <c r="K9071" s="9"/>
      <c r="M9071" s="9"/>
      <c r="N9071" s="76"/>
      <c r="P9071" s="7"/>
      <c r="Q9071" s="7"/>
      <c r="R9071" s="7"/>
      <c r="S9071" s="7"/>
    </row>
    <row r="9072" spans="1:19" s="8" customFormat="1" ht="11.8" x14ac:dyDescent="0.2">
      <c r="A9072" s="48"/>
      <c r="F9072" s="9"/>
      <c r="G9072" s="9"/>
      <c r="H9072" s="9"/>
      <c r="I9072" s="9"/>
      <c r="J9072" s="9"/>
      <c r="K9072" s="9"/>
      <c r="M9072" s="9"/>
      <c r="N9072" s="76"/>
      <c r="P9072" s="7"/>
      <c r="Q9072" s="7"/>
      <c r="R9072" s="7"/>
      <c r="S9072" s="7"/>
    </row>
    <row r="9073" spans="1:19" s="8" customFormat="1" ht="11.8" x14ac:dyDescent="0.2">
      <c r="A9073" s="48"/>
      <c r="F9073" s="9"/>
      <c r="G9073" s="9"/>
      <c r="H9073" s="9"/>
      <c r="I9073" s="9"/>
      <c r="J9073" s="9"/>
      <c r="K9073" s="9"/>
      <c r="M9073" s="9"/>
      <c r="N9073" s="76"/>
      <c r="P9073" s="7"/>
      <c r="Q9073" s="7"/>
      <c r="R9073" s="7"/>
      <c r="S9073" s="7"/>
    </row>
    <row r="9074" spans="1:19" s="8" customFormat="1" ht="11.8" x14ac:dyDescent="0.2">
      <c r="A9074" s="48"/>
      <c r="F9074" s="9"/>
      <c r="G9074" s="9"/>
      <c r="H9074" s="9"/>
      <c r="I9074" s="9"/>
      <c r="J9074" s="9"/>
      <c r="K9074" s="9"/>
      <c r="M9074" s="9"/>
      <c r="N9074" s="76"/>
      <c r="P9074" s="7"/>
      <c r="Q9074" s="7"/>
      <c r="R9074" s="7"/>
      <c r="S9074" s="7"/>
    </row>
    <row r="9075" spans="1:19" s="8" customFormat="1" ht="11.8" x14ac:dyDescent="0.2">
      <c r="A9075" s="48"/>
      <c r="F9075" s="9"/>
      <c r="G9075" s="9"/>
      <c r="H9075" s="9"/>
      <c r="I9075" s="9"/>
      <c r="J9075" s="9"/>
      <c r="K9075" s="9"/>
      <c r="M9075" s="9"/>
      <c r="N9075" s="76"/>
      <c r="P9075" s="7"/>
      <c r="Q9075" s="7"/>
      <c r="R9075" s="7"/>
      <c r="S9075" s="7"/>
    </row>
    <row r="9076" spans="1:19" s="8" customFormat="1" ht="11.8" x14ac:dyDescent="0.2">
      <c r="A9076" s="48"/>
      <c r="F9076" s="9"/>
      <c r="G9076" s="9"/>
      <c r="H9076" s="9"/>
      <c r="I9076" s="9"/>
      <c r="J9076" s="9"/>
      <c r="K9076" s="9"/>
      <c r="M9076" s="9"/>
      <c r="N9076" s="76"/>
      <c r="P9076" s="7"/>
      <c r="Q9076" s="7"/>
      <c r="R9076" s="7"/>
      <c r="S9076" s="7"/>
    </row>
    <row r="9077" spans="1:19" s="8" customFormat="1" ht="11.8" x14ac:dyDescent="0.2">
      <c r="A9077" s="48"/>
      <c r="F9077" s="9"/>
      <c r="G9077" s="9"/>
      <c r="H9077" s="9"/>
      <c r="I9077" s="9"/>
      <c r="J9077" s="9"/>
      <c r="K9077" s="9"/>
      <c r="M9077" s="9"/>
      <c r="N9077" s="76"/>
      <c r="P9077" s="7"/>
      <c r="Q9077" s="7"/>
      <c r="R9077" s="7"/>
      <c r="S9077" s="7"/>
    </row>
    <row r="9078" spans="1:19" s="8" customFormat="1" ht="11.8" x14ac:dyDescent="0.2">
      <c r="A9078" s="48"/>
      <c r="F9078" s="9"/>
      <c r="G9078" s="9"/>
      <c r="H9078" s="9"/>
      <c r="I9078" s="9"/>
      <c r="J9078" s="9"/>
      <c r="K9078" s="9"/>
      <c r="M9078" s="9"/>
      <c r="N9078" s="76"/>
      <c r="P9078" s="7"/>
      <c r="Q9078" s="7"/>
      <c r="R9078" s="7"/>
      <c r="S9078" s="7"/>
    </row>
    <row r="9079" spans="1:19" s="8" customFormat="1" ht="11.8" x14ac:dyDescent="0.2">
      <c r="A9079" s="48"/>
      <c r="F9079" s="9"/>
      <c r="G9079" s="9"/>
      <c r="H9079" s="9"/>
      <c r="I9079" s="9"/>
      <c r="J9079" s="9"/>
      <c r="K9079" s="9"/>
      <c r="M9079" s="9"/>
      <c r="N9079" s="76"/>
      <c r="P9079" s="7"/>
      <c r="Q9079" s="7"/>
      <c r="R9079" s="7"/>
      <c r="S9079" s="7"/>
    </row>
    <row r="9080" spans="1:19" s="8" customFormat="1" ht="11.8" x14ac:dyDescent="0.2">
      <c r="A9080" s="48"/>
      <c r="F9080" s="9"/>
      <c r="G9080" s="9"/>
      <c r="H9080" s="9"/>
      <c r="I9080" s="9"/>
      <c r="J9080" s="9"/>
      <c r="K9080" s="9"/>
      <c r="M9080" s="9"/>
      <c r="N9080" s="76"/>
      <c r="P9080" s="7"/>
      <c r="Q9080" s="7"/>
      <c r="R9080" s="7"/>
      <c r="S9080" s="7"/>
    </row>
    <row r="9081" spans="1:19" s="8" customFormat="1" ht="11.8" x14ac:dyDescent="0.2">
      <c r="A9081" s="48"/>
      <c r="F9081" s="9"/>
      <c r="G9081" s="9"/>
      <c r="H9081" s="9"/>
      <c r="I9081" s="9"/>
      <c r="J9081" s="9"/>
      <c r="K9081" s="9"/>
      <c r="M9081" s="9"/>
      <c r="N9081" s="76"/>
      <c r="P9081" s="7"/>
      <c r="Q9081" s="7"/>
      <c r="R9081" s="7"/>
      <c r="S9081" s="7"/>
    </row>
    <row r="9082" spans="1:19" s="8" customFormat="1" ht="11.8" x14ac:dyDescent="0.2">
      <c r="A9082" s="48"/>
      <c r="F9082" s="9"/>
      <c r="G9082" s="9"/>
      <c r="H9082" s="9"/>
      <c r="I9082" s="9"/>
      <c r="J9082" s="9"/>
      <c r="K9082" s="9"/>
      <c r="M9082" s="9"/>
      <c r="N9082" s="76"/>
      <c r="P9082" s="7"/>
      <c r="Q9082" s="7"/>
      <c r="R9082" s="7"/>
      <c r="S9082" s="7"/>
    </row>
    <row r="9083" spans="1:19" s="8" customFormat="1" ht="11.8" x14ac:dyDescent="0.2">
      <c r="A9083" s="48"/>
      <c r="F9083" s="9"/>
      <c r="G9083" s="9"/>
      <c r="H9083" s="9"/>
      <c r="I9083" s="9"/>
      <c r="J9083" s="9"/>
      <c r="K9083" s="9"/>
      <c r="M9083" s="9"/>
      <c r="N9083" s="76"/>
      <c r="P9083" s="7"/>
      <c r="Q9083" s="7"/>
      <c r="R9083" s="7"/>
      <c r="S9083" s="7"/>
    </row>
    <row r="9084" spans="1:19" s="8" customFormat="1" ht="11.8" x14ac:dyDescent="0.2">
      <c r="A9084" s="48"/>
      <c r="F9084" s="9"/>
      <c r="G9084" s="9"/>
      <c r="H9084" s="9"/>
      <c r="I9084" s="9"/>
      <c r="J9084" s="9"/>
      <c r="K9084" s="9"/>
      <c r="M9084" s="9"/>
      <c r="N9084" s="76"/>
      <c r="P9084" s="7"/>
      <c r="Q9084" s="7"/>
      <c r="R9084" s="7"/>
      <c r="S9084" s="7"/>
    </row>
    <row r="9085" spans="1:19" s="8" customFormat="1" ht="11.8" x14ac:dyDescent="0.2">
      <c r="A9085" s="48"/>
      <c r="F9085" s="9"/>
      <c r="G9085" s="9"/>
      <c r="H9085" s="9"/>
      <c r="I9085" s="9"/>
      <c r="J9085" s="9"/>
      <c r="K9085" s="9"/>
      <c r="M9085" s="9"/>
      <c r="N9085" s="76"/>
      <c r="P9085" s="7"/>
      <c r="Q9085" s="7"/>
      <c r="R9085" s="7"/>
      <c r="S9085" s="7"/>
    </row>
    <row r="9086" spans="1:19" s="8" customFormat="1" ht="11.8" x14ac:dyDescent="0.2">
      <c r="A9086" s="48"/>
      <c r="F9086" s="9"/>
      <c r="G9086" s="9"/>
      <c r="H9086" s="9"/>
      <c r="I9086" s="9"/>
      <c r="J9086" s="9"/>
      <c r="K9086" s="9"/>
      <c r="M9086" s="9"/>
      <c r="N9086" s="76"/>
      <c r="P9086" s="7"/>
      <c r="Q9086" s="7"/>
      <c r="R9086" s="7"/>
      <c r="S9086" s="7"/>
    </row>
    <row r="9087" spans="1:19" s="8" customFormat="1" ht="11.8" x14ac:dyDescent="0.2">
      <c r="A9087" s="48"/>
      <c r="F9087" s="9"/>
      <c r="G9087" s="9"/>
      <c r="H9087" s="9"/>
      <c r="I9087" s="9"/>
      <c r="J9087" s="9"/>
      <c r="K9087" s="9"/>
      <c r="M9087" s="9"/>
      <c r="N9087" s="76"/>
      <c r="P9087" s="7"/>
      <c r="Q9087" s="7"/>
      <c r="R9087" s="7"/>
      <c r="S9087" s="7"/>
    </row>
    <row r="9088" spans="1:19" s="8" customFormat="1" ht="11.8" x14ac:dyDescent="0.2">
      <c r="A9088" s="48"/>
      <c r="F9088" s="9"/>
      <c r="G9088" s="9"/>
      <c r="H9088" s="9"/>
      <c r="I9088" s="9"/>
      <c r="J9088" s="9"/>
      <c r="K9088" s="9"/>
      <c r="M9088" s="9"/>
      <c r="N9088" s="76"/>
      <c r="P9088" s="7"/>
      <c r="Q9088" s="7"/>
      <c r="R9088" s="7"/>
      <c r="S9088" s="7"/>
    </row>
    <row r="9089" spans="1:19" s="8" customFormat="1" ht="11.8" x14ac:dyDescent="0.2">
      <c r="A9089" s="48"/>
      <c r="F9089" s="9"/>
      <c r="G9089" s="9"/>
      <c r="H9089" s="9"/>
      <c r="I9089" s="9"/>
      <c r="J9089" s="9"/>
      <c r="K9089" s="9"/>
      <c r="M9089" s="9"/>
      <c r="N9089" s="76"/>
      <c r="P9089" s="7"/>
      <c r="Q9089" s="7"/>
      <c r="R9089" s="7"/>
      <c r="S9089" s="7"/>
    </row>
    <row r="9090" spans="1:19" s="8" customFormat="1" ht="11.8" x14ac:dyDescent="0.2">
      <c r="A9090" s="48"/>
      <c r="F9090" s="9"/>
      <c r="G9090" s="9"/>
      <c r="H9090" s="9"/>
      <c r="I9090" s="9"/>
      <c r="J9090" s="9"/>
      <c r="K9090" s="9"/>
      <c r="M9090" s="9"/>
      <c r="N9090" s="76"/>
      <c r="P9090" s="7"/>
      <c r="Q9090" s="7"/>
      <c r="R9090" s="7"/>
      <c r="S9090" s="7"/>
    </row>
    <row r="9091" spans="1:19" s="8" customFormat="1" ht="11.8" x14ac:dyDescent="0.2">
      <c r="A9091" s="48"/>
      <c r="F9091" s="9"/>
      <c r="G9091" s="9"/>
      <c r="H9091" s="9"/>
      <c r="I9091" s="9"/>
      <c r="J9091" s="9"/>
      <c r="K9091" s="9"/>
      <c r="M9091" s="9"/>
      <c r="N9091" s="76"/>
      <c r="P9091" s="7"/>
      <c r="Q9091" s="7"/>
      <c r="R9091" s="7"/>
      <c r="S9091" s="7"/>
    </row>
    <row r="9092" spans="1:19" s="8" customFormat="1" ht="11.8" x14ac:dyDescent="0.2">
      <c r="A9092" s="48"/>
      <c r="F9092" s="9"/>
      <c r="G9092" s="9"/>
      <c r="H9092" s="9"/>
      <c r="I9092" s="9"/>
      <c r="J9092" s="9"/>
      <c r="K9092" s="9"/>
      <c r="M9092" s="9"/>
      <c r="N9092" s="76"/>
      <c r="P9092" s="7"/>
      <c r="Q9092" s="7"/>
      <c r="R9092" s="7"/>
      <c r="S9092" s="7"/>
    </row>
    <row r="9093" spans="1:19" s="8" customFormat="1" ht="11.8" x14ac:dyDescent="0.2">
      <c r="A9093" s="48"/>
      <c r="F9093" s="9"/>
      <c r="G9093" s="9"/>
      <c r="H9093" s="9"/>
      <c r="I9093" s="9"/>
      <c r="J9093" s="9"/>
      <c r="K9093" s="9"/>
      <c r="M9093" s="9"/>
      <c r="N9093" s="76"/>
      <c r="P9093" s="7"/>
      <c r="Q9093" s="7"/>
      <c r="R9093" s="7"/>
      <c r="S9093" s="7"/>
    </row>
    <row r="9094" spans="1:19" s="8" customFormat="1" ht="11.8" x14ac:dyDescent="0.2">
      <c r="A9094" s="48"/>
      <c r="F9094" s="9"/>
      <c r="G9094" s="9"/>
      <c r="H9094" s="9"/>
      <c r="I9094" s="9"/>
      <c r="J9094" s="9"/>
      <c r="K9094" s="9"/>
      <c r="M9094" s="9"/>
      <c r="N9094" s="76"/>
      <c r="P9094" s="7"/>
      <c r="Q9094" s="7"/>
      <c r="R9094" s="7"/>
      <c r="S9094" s="7"/>
    </row>
    <row r="9095" spans="1:19" s="8" customFormat="1" ht="11.8" x14ac:dyDescent="0.2">
      <c r="A9095" s="48"/>
      <c r="F9095" s="9"/>
      <c r="G9095" s="9"/>
      <c r="H9095" s="9"/>
      <c r="I9095" s="9"/>
      <c r="J9095" s="9"/>
      <c r="K9095" s="9"/>
      <c r="M9095" s="9"/>
      <c r="N9095" s="76"/>
      <c r="P9095" s="7"/>
      <c r="Q9095" s="7"/>
      <c r="R9095" s="7"/>
      <c r="S9095" s="7"/>
    </row>
    <row r="9096" spans="1:19" s="8" customFormat="1" ht="11.8" x14ac:dyDescent="0.2">
      <c r="A9096" s="48"/>
      <c r="F9096" s="9"/>
      <c r="G9096" s="9"/>
      <c r="H9096" s="9"/>
      <c r="I9096" s="9"/>
      <c r="J9096" s="9"/>
      <c r="K9096" s="9"/>
      <c r="M9096" s="9"/>
      <c r="N9096" s="76"/>
      <c r="P9096" s="7"/>
      <c r="Q9096" s="7"/>
      <c r="R9096" s="7"/>
      <c r="S9096" s="7"/>
    </row>
    <row r="9097" spans="1:19" s="8" customFormat="1" ht="11.8" x14ac:dyDescent="0.2">
      <c r="A9097" s="48"/>
      <c r="F9097" s="9"/>
      <c r="G9097" s="9"/>
      <c r="H9097" s="9"/>
      <c r="I9097" s="9"/>
      <c r="J9097" s="9"/>
      <c r="K9097" s="9"/>
      <c r="M9097" s="9"/>
      <c r="N9097" s="76"/>
      <c r="P9097" s="7"/>
      <c r="Q9097" s="7"/>
      <c r="R9097" s="7"/>
      <c r="S9097" s="7"/>
    </row>
    <row r="9098" spans="1:19" s="8" customFormat="1" ht="11.8" x14ac:dyDescent="0.2">
      <c r="A9098" s="48"/>
      <c r="F9098" s="9"/>
      <c r="G9098" s="9"/>
      <c r="H9098" s="9"/>
      <c r="I9098" s="9"/>
      <c r="J9098" s="9"/>
      <c r="K9098" s="9"/>
      <c r="M9098" s="9"/>
      <c r="N9098" s="76"/>
      <c r="P9098" s="7"/>
      <c r="Q9098" s="7"/>
      <c r="R9098" s="7"/>
      <c r="S9098" s="7"/>
    </row>
    <row r="9099" spans="1:19" s="8" customFormat="1" ht="11.8" x14ac:dyDescent="0.2">
      <c r="A9099" s="48"/>
      <c r="F9099" s="9"/>
      <c r="G9099" s="9"/>
      <c r="H9099" s="9"/>
      <c r="I9099" s="9"/>
      <c r="J9099" s="9"/>
      <c r="K9099" s="9"/>
      <c r="M9099" s="9"/>
      <c r="N9099" s="76"/>
      <c r="P9099" s="7"/>
      <c r="Q9099" s="7"/>
      <c r="R9099" s="7"/>
      <c r="S9099" s="7"/>
    </row>
    <row r="9100" spans="1:19" s="8" customFormat="1" ht="11.8" x14ac:dyDescent="0.2">
      <c r="A9100" s="48"/>
      <c r="F9100" s="9"/>
      <c r="G9100" s="9"/>
      <c r="H9100" s="9"/>
      <c r="I9100" s="9"/>
      <c r="J9100" s="9"/>
      <c r="K9100" s="9"/>
      <c r="M9100" s="9"/>
      <c r="N9100" s="76"/>
      <c r="P9100" s="7"/>
      <c r="Q9100" s="7"/>
      <c r="R9100" s="7"/>
      <c r="S9100" s="7"/>
    </row>
    <row r="9101" spans="1:19" s="8" customFormat="1" ht="11.8" x14ac:dyDescent="0.2">
      <c r="A9101" s="48"/>
      <c r="F9101" s="9"/>
      <c r="G9101" s="9"/>
      <c r="H9101" s="9"/>
      <c r="I9101" s="9"/>
      <c r="J9101" s="9"/>
      <c r="K9101" s="9"/>
      <c r="M9101" s="9"/>
      <c r="N9101" s="76"/>
      <c r="P9101" s="7"/>
      <c r="Q9101" s="7"/>
      <c r="R9101" s="7"/>
      <c r="S9101" s="7"/>
    </row>
    <row r="9102" spans="1:19" s="8" customFormat="1" ht="11.8" x14ac:dyDescent="0.2">
      <c r="A9102" s="48"/>
      <c r="F9102" s="9"/>
      <c r="G9102" s="9"/>
      <c r="H9102" s="9"/>
      <c r="I9102" s="9"/>
      <c r="J9102" s="9"/>
      <c r="K9102" s="9"/>
      <c r="M9102" s="9"/>
      <c r="N9102" s="76"/>
      <c r="P9102" s="7"/>
      <c r="Q9102" s="7"/>
      <c r="R9102" s="7"/>
      <c r="S9102" s="7"/>
    </row>
    <row r="9103" spans="1:19" s="8" customFormat="1" ht="11.8" x14ac:dyDescent="0.2">
      <c r="A9103" s="48"/>
      <c r="F9103" s="9"/>
      <c r="G9103" s="9"/>
      <c r="H9103" s="9"/>
      <c r="I9103" s="9"/>
      <c r="J9103" s="9"/>
      <c r="K9103" s="9"/>
      <c r="M9103" s="9"/>
      <c r="N9103" s="76"/>
      <c r="P9103" s="7"/>
      <c r="Q9103" s="7"/>
      <c r="R9103" s="7"/>
      <c r="S9103" s="7"/>
    </row>
    <row r="9104" spans="1:19" s="8" customFormat="1" ht="11.8" x14ac:dyDescent="0.2">
      <c r="A9104" s="48"/>
      <c r="F9104" s="9"/>
      <c r="G9104" s="9"/>
      <c r="H9104" s="9"/>
      <c r="I9104" s="9"/>
      <c r="J9104" s="9"/>
      <c r="K9104" s="9"/>
      <c r="M9104" s="9"/>
      <c r="N9104" s="76"/>
      <c r="P9104" s="7"/>
      <c r="Q9104" s="7"/>
      <c r="R9104" s="7"/>
      <c r="S9104" s="7"/>
    </row>
    <row r="9105" spans="1:19" s="8" customFormat="1" ht="11.8" x14ac:dyDescent="0.2">
      <c r="A9105" s="48"/>
      <c r="F9105" s="9"/>
      <c r="G9105" s="9"/>
      <c r="H9105" s="9"/>
      <c r="I9105" s="9"/>
      <c r="J9105" s="9"/>
      <c r="K9105" s="9"/>
      <c r="M9105" s="9"/>
      <c r="N9105" s="76"/>
      <c r="P9105" s="7"/>
      <c r="Q9105" s="7"/>
      <c r="R9105" s="7"/>
      <c r="S9105" s="7"/>
    </row>
    <row r="9106" spans="1:19" s="8" customFormat="1" ht="11.8" x14ac:dyDescent="0.2">
      <c r="A9106" s="48"/>
      <c r="F9106" s="9"/>
      <c r="G9106" s="9"/>
      <c r="H9106" s="9"/>
      <c r="I9106" s="9"/>
      <c r="J9106" s="9"/>
      <c r="K9106" s="9"/>
      <c r="M9106" s="9"/>
      <c r="N9106" s="76"/>
      <c r="P9106" s="7"/>
      <c r="Q9106" s="7"/>
      <c r="R9106" s="7"/>
      <c r="S9106" s="7"/>
    </row>
    <row r="9107" spans="1:19" s="8" customFormat="1" ht="11.8" x14ac:dyDescent="0.2">
      <c r="A9107" s="48"/>
      <c r="F9107" s="9"/>
      <c r="G9107" s="9"/>
      <c r="H9107" s="9"/>
      <c r="I9107" s="9"/>
      <c r="J9107" s="9"/>
      <c r="K9107" s="9"/>
      <c r="M9107" s="9"/>
      <c r="N9107" s="76"/>
      <c r="P9107" s="7"/>
      <c r="Q9107" s="7"/>
      <c r="R9107" s="7"/>
      <c r="S9107" s="7"/>
    </row>
    <row r="9108" spans="1:19" s="8" customFormat="1" ht="11.8" x14ac:dyDescent="0.2">
      <c r="A9108" s="48"/>
      <c r="F9108" s="9"/>
      <c r="G9108" s="9"/>
      <c r="H9108" s="9"/>
      <c r="I9108" s="9"/>
      <c r="J9108" s="9"/>
      <c r="K9108" s="9"/>
      <c r="M9108" s="9"/>
      <c r="N9108" s="76"/>
      <c r="P9108" s="7"/>
      <c r="Q9108" s="7"/>
      <c r="R9108" s="7"/>
      <c r="S9108" s="7"/>
    </row>
    <row r="9109" spans="1:19" s="8" customFormat="1" ht="11.8" x14ac:dyDescent="0.2">
      <c r="A9109" s="48"/>
      <c r="F9109" s="9"/>
      <c r="G9109" s="9"/>
      <c r="H9109" s="9"/>
      <c r="I9109" s="9"/>
      <c r="J9109" s="9"/>
      <c r="K9109" s="9"/>
      <c r="M9109" s="9"/>
      <c r="N9109" s="76"/>
      <c r="P9109" s="7"/>
      <c r="Q9109" s="7"/>
      <c r="R9109" s="7"/>
      <c r="S9109" s="7"/>
    </row>
    <row r="9110" spans="1:19" s="8" customFormat="1" ht="11.8" x14ac:dyDescent="0.2">
      <c r="A9110" s="48"/>
      <c r="F9110" s="9"/>
      <c r="G9110" s="9"/>
      <c r="H9110" s="9"/>
      <c r="I9110" s="9"/>
      <c r="J9110" s="9"/>
      <c r="K9110" s="9"/>
      <c r="M9110" s="9"/>
      <c r="N9110" s="76"/>
      <c r="P9110" s="7"/>
      <c r="Q9110" s="7"/>
      <c r="R9110" s="7"/>
      <c r="S9110" s="7"/>
    </row>
    <row r="9111" spans="1:19" s="8" customFormat="1" ht="11.8" x14ac:dyDescent="0.2">
      <c r="A9111" s="48"/>
      <c r="F9111" s="9"/>
      <c r="G9111" s="9"/>
      <c r="H9111" s="9"/>
      <c r="I9111" s="9"/>
      <c r="J9111" s="9"/>
      <c r="K9111" s="9"/>
      <c r="M9111" s="9"/>
      <c r="N9111" s="76"/>
      <c r="P9111" s="7"/>
      <c r="Q9111" s="7"/>
      <c r="R9111" s="7"/>
      <c r="S9111" s="7"/>
    </row>
    <row r="9112" spans="1:19" s="8" customFormat="1" ht="11.8" x14ac:dyDescent="0.2">
      <c r="A9112" s="48"/>
      <c r="F9112" s="9"/>
      <c r="G9112" s="9"/>
      <c r="H9112" s="9"/>
      <c r="I9112" s="9"/>
      <c r="J9112" s="9"/>
      <c r="K9112" s="9"/>
      <c r="M9112" s="9"/>
      <c r="N9112" s="76"/>
      <c r="P9112" s="7"/>
      <c r="Q9112" s="7"/>
      <c r="R9112" s="7"/>
      <c r="S9112" s="7"/>
    </row>
    <row r="9113" spans="1:19" s="8" customFormat="1" ht="11.8" x14ac:dyDescent="0.2">
      <c r="A9113" s="48"/>
      <c r="F9113" s="9"/>
      <c r="G9113" s="9"/>
      <c r="H9113" s="9"/>
      <c r="I9113" s="9"/>
      <c r="J9113" s="9"/>
      <c r="K9113" s="9"/>
      <c r="M9113" s="9"/>
      <c r="N9113" s="76"/>
      <c r="P9113" s="7"/>
      <c r="Q9113" s="7"/>
      <c r="R9113" s="7"/>
      <c r="S9113" s="7"/>
    </row>
    <row r="9114" spans="1:19" s="8" customFormat="1" ht="11.8" x14ac:dyDescent="0.2">
      <c r="A9114" s="48"/>
      <c r="F9114" s="9"/>
      <c r="G9114" s="9"/>
      <c r="H9114" s="9"/>
      <c r="I9114" s="9"/>
      <c r="J9114" s="9"/>
      <c r="K9114" s="9"/>
      <c r="M9114" s="9"/>
      <c r="N9114" s="76"/>
      <c r="P9114" s="7"/>
      <c r="Q9114" s="7"/>
      <c r="R9114" s="7"/>
      <c r="S9114" s="7"/>
    </row>
    <row r="9115" spans="1:19" s="8" customFormat="1" ht="11.8" x14ac:dyDescent="0.2">
      <c r="A9115" s="48"/>
      <c r="F9115" s="9"/>
      <c r="G9115" s="9"/>
      <c r="H9115" s="9"/>
      <c r="I9115" s="9"/>
      <c r="J9115" s="9"/>
      <c r="K9115" s="9"/>
      <c r="M9115" s="9"/>
      <c r="N9115" s="76"/>
      <c r="P9115" s="7"/>
      <c r="Q9115" s="7"/>
      <c r="R9115" s="7"/>
      <c r="S9115" s="7"/>
    </row>
    <row r="9116" spans="1:19" s="8" customFormat="1" ht="11.8" x14ac:dyDescent="0.2">
      <c r="A9116" s="48"/>
      <c r="F9116" s="9"/>
      <c r="G9116" s="9"/>
      <c r="H9116" s="9"/>
      <c r="I9116" s="9"/>
      <c r="J9116" s="9"/>
      <c r="K9116" s="9"/>
      <c r="M9116" s="9"/>
      <c r="N9116" s="76"/>
      <c r="P9116" s="7"/>
      <c r="Q9116" s="7"/>
      <c r="R9116" s="7"/>
      <c r="S9116" s="7"/>
    </row>
    <row r="9117" spans="1:19" s="8" customFormat="1" ht="11.8" x14ac:dyDescent="0.2">
      <c r="A9117" s="48"/>
      <c r="F9117" s="9"/>
      <c r="G9117" s="9"/>
      <c r="H9117" s="9"/>
      <c r="I9117" s="9"/>
      <c r="J9117" s="9"/>
      <c r="K9117" s="9"/>
      <c r="M9117" s="9"/>
      <c r="N9117" s="76"/>
      <c r="P9117" s="7"/>
      <c r="Q9117" s="7"/>
      <c r="R9117" s="7"/>
      <c r="S9117" s="7"/>
    </row>
    <row r="9118" spans="1:19" s="8" customFormat="1" ht="11.8" x14ac:dyDescent="0.2">
      <c r="A9118" s="48"/>
      <c r="F9118" s="9"/>
      <c r="G9118" s="9"/>
      <c r="H9118" s="9"/>
      <c r="I9118" s="9"/>
      <c r="J9118" s="9"/>
      <c r="K9118" s="9"/>
      <c r="M9118" s="9"/>
      <c r="N9118" s="76"/>
      <c r="P9118" s="7"/>
      <c r="Q9118" s="7"/>
      <c r="R9118" s="7"/>
      <c r="S9118" s="7"/>
    </row>
    <row r="9119" spans="1:19" s="8" customFormat="1" ht="11.8" x14ac:dyDescent="0.2">
      <c r="A9119" s="48"/>
      <c r="F9119" s="9"/>
      <c r="G9119" s="9"/>
      <c r="H9119" s="9"/>
      <c r="I9119" s="9"/>
      <c r="J9119" s="9"/>
      <c r="K9119" s="9"/>
      <c r="M9119" s="9"/>
      <c r="N9119" s="76"/>
      <c r="P9119" s="7"/>
      <c r="Q9119" s="7"/>
      <c r="R9119" s="7"/>
      <c r="S9119" s="7"/>
    </row>
    <row r="9120" spans="1:19" s="8" customFormat="1" ht="11.8" x14ac:dyDescent="0.2">
      <c r="A9120" s="48"/>
      <c r="F9120" s="9"/>
      <c r="G9120" s="9"/>
      <c r="H9120" s="9"/>
      <c r="I9120" s="9"/>
      <c r="J9120" s="9"/>
      <c r="K9120" s="9"/>
      <c r="M9120" s="9"/>
      <c r="N9120" s="76"/>
      <c r="P9120" s="7"/>
      <c r="Q9120" s="7"/>
      <c r="R9120" s="7"/>
      <c r="S9120" s="7"/>
    </row>
    <row r="9121" spans="1:19" s="8" customFormat="1" ht="11.8" x14ac:dyDescent="0.2">
      <c r="A9121" s="48"/>
      <c r="F9121" s="9"/>
      <c r="G9121" s="9"/>
      <c r="H9121" s="9"/>
      <c r="I9121" s="9"/>
      <c r="J9121" s="9"/>
      <c r="K9121" s="9"/>
      <c r="M9121" s="9"/>
      <c r="N9121" s="76"/>
      <c r="P9121" s="7"/>
      <c r="Q9121" s="7"/>
      <c r="R9121" s="7"/>
      <c r="S9121" s="7"/>
    </row>
    <row r="9122" spans="1:19" s="8" customFormat="1" ht="11.8" x14ac:dyDescent="0.2">
      <c r="A9122" s="48"/>
      <c r="F9122" s="9"/>
      <c r="G9122" s="9"/>
      <c r="H9122" s="9"/>
      <c r="I9122" s="9"/>
      <c r="J9122" s="9"/>
      <c r="K9122" s="9"/>
      <c r="M9122" s="9"/>
      <c r="N9122" s="76"/>
      <c r="P9122" s="7"/>
      <c r="Q9122" s="7"/>
      <c r="R9122" s="7"/>
      <c r="S9122" s="7"/>
    </row>
    <row r="9123" spans="1:19" s="8" customFormat="1" ht="11.8" x14ac:dyDescent="0.2">
      <c r="A9123" s="48"/>
      <c r="F9123" s="9"/>
      <c r="G9123" s="9"/>
      <c r="H9123" s="9"/>
      <c r="I9123" s="9"/>
      <c r="J9123" s="9"/>
      <c r="K9123" s="9"/>
      <c r="M9123" s="9"/>
      <c r="N9123" s="76"/>
      <c r="P9123" s="7"/>
      <c r="Q9123" s="7"/>
      <c r="R9123" s="7"/>
      <c r="S9123" s="7"/>
    </row>
    <row r="9124" spans="1:19" s="8" customFormat="1" ht="11.8" x14ac:dyDescent="0.2">
      <c r="A9124" s="48"/>
      <c r="F9124" s="9"/>
      <c r="G9124" s="9"/>
      <c r="H9124" s="9"/>
      <c r="I9124" s="9"/>
      <c r="J9124" s="9"/>
      <c r="K9124" s="9"/>
      <c r="M9124" s="9"/>
      <c r="N9124" s="76"/>
      <c r="P9124" s="7"/>
      <c r="Q9124" s="7"/>
      <c r="R9124" s="7"/>
      <c r="S9124" s="7"/>
    </row>
    <row r="9125" spans="1:19" s="8" customFormat="1" ht="11.8" x14ac:dyDescent="0.2">
      <c r="A9125" s="48"/>
      <c r="F9125" s="9"/>
      <c r="G9125" s="9"/>
      <c r="H9125" s="9"/>
      <c r="I9125" s="9"/>
      <c r="J9125" s="9"/>
      <c r="K9125" s="9"/>
      <c r="M9125" s="9"/>
      <c r="N9125" s="76"/>
      <c r="P9125" s="7"/>
      <c r="Q9125" s="7"/>
      <c r="R9125" s="7"/>
      <c r="S9125" s="7"/>
    </row>
    <row r="9126" spans="1:19" s="8" customFormat="1" ht="11.8" x14ac:dyDescent="0.2">
      <c r="A9126" s="48"/>
      <c r="F9126" s="9"/>
      <c r="G9126" s="9"/>
      <c r="H9126" s="9"/>
      <c r="I9126" s="9"/>
      <c r="J9126" s="9"/>
      <c r="K9126" s="9"/>
      <c r="M9126" s="9"/>
      <c r="N9126" s="76"/>
      <c r="P9126" s="7"/>
      <c r="Q9126" s="7"/>
      <c r="R9126" s="7"/>
      <c r="S9126" s="7"/>
    </row>
    <row r="9127" spans="1:19" s="8" customFormat="1" ht="11.8" x14ac:dyDescent="0.2">
      <c r="A9127" s="48"/>
      <c r="F9127" s="9"/>
      <c r="G9127" s="9"/>
      <c r="H9127" s="9"/>
      <c r="I9127" s="9"/>
      <c r="J9127" s="9"/>
      <c r="K9127" s="9"/>
      <c r="M9127" s="9"/>
      <c r="N9127" s="76"/>
      <c r="P9127" s="7"/>
      <c r="Q9127" s="7"/>
      <c r="R9127" s="7"/>
      <c r="S9127" s="7"/>
    </row>
    <row r="9128" spans="1:19" s="8" customFormat="1" ht="11.8" x14ac:dyDescent="0.2">
      <c r="A9128" s="48"/>
      <c r="F9128" s="9"/>
      <c r="G9128" s="9"/>
      <c r="H9128" s="9"/>
      <c r="I9128" s="9"/>
      <c r="J9128" s="9"/>
      <c r="K9128" s="9"/>
      <c r="M9128" s="9"/>
      <c r="N9128" s="76"/>
      <c r="P9128" s="7"/>
      <c r="Q9128" s="7"/>
      <c r="R9128" s="7"/>
      <c r="S9128" s="7"/>
    </row>
    <row r="9129" spans="1:19" s="8" customFormat="1" ht="11.8" x14ac:dyDescent="0.2">
      <c r="A9129" s="48"/>
      <c r="F9129" s="9"/>
      <c r="G9129" s="9"/>
      <c r="H9129" s="9"/>
      <c r="I9129" s="9"/>
      <c r="J9129" s="9"/>
      <c r="K9129" s="9"/>
      <c r="M9129" s="9"/>
      <c r="N9129" s="76"/>
      <c r="P9129" s="7"/>
      <c r="Q9129" s="7"/>
      <c r="R9129" s="7"/>
      <c r="S9129" s="7"/>
    </row>
    <row r="9130" spans="1:19" s="8" customFormat="1" ht="11.8" x14ac:dyDescent="0.2">
      <c r="A9130" s="48"/>
      <c r="F9130" s="9"/>
      <c r="G9130" s="9"/>
      <c r="H9130" s="9"/>
      <c r="I9130" s="9"/>
      <c r="J9130" s="9"/>
      <c r="K9130" s="9"/>
      <c r="M9130" s="9"/>
      <c r="N9130" s="76"/>
      <c r="P9130" s="7"/>
      <c r="Q9130" s="7"/>
      <c r="R9130" s="7"/>
      <c r="S9130" s="7"/>
    </row>
    <row r="9131" spans="1:19" s="8" customFormat="1" ht="11.8" x14ac:dyDescent="0.2">
      <c r="A9131" s="48"/>
      <c r="F9131" s="9"/>
      <c r="G9131" s="9"/>
      <c r="H9131" s="9"/>
      <c r="I9131" s="9"/>
      <c r="J9131" s="9"/>
      <c r="K9131" s="9"/>
      <c r="M9131" s="9"/>
      <c r="N9131" s="76"/>
      <c r="P9131" s="7"/>
      <c r="Q9131" s="7"/>
      <c r="R9131" s="7"/>
      <c r="S9131" s="7"/>
    </row>
    <row r="9132" spans="1:19" s="8" customFormat="1" ht="11.8" x14ac:dyDescent="0.2">
      <c r="A9132" s="48"/>
      <c r="F9132" s="9"/>
      <c r="G9132" s="9"/>
      <c r="H9132" s="9"/>
      <c r="I9132" s="9"/>
      <c r="J9132" s="9"/>
      <c r="K9132" s="9"/>
      <c r="M9132" s="9"/>
      <c r="N9132" s="76"/>
      <c r="P9132" s="7"/>
      <c r="Q9132" s="7"/>
      <c r="R9132" s="7"/>
      <c r="S9132" s="7"/>
    </row>
    <row r="9133" spans="1:19" s="8" customFormat="1" ht="11.8" x14ac:dyDescent="0.2">
      <c r="A9133" s="48"/>
      <c r="F9133" s="9"/>
      <c r="G9133" s="9"/>
      <c r="H9133" s="9"/>
      <c r="I9133" s="9"/>
      <c r="J9133" s="9"/>
      <c r="K9133" s="9"/>
      <c r="M9133" s="9"/>
      <c r="N9133" s="76"/>
      <c r="P9133" s="7"/>
      <c r="Q9133" s="7"/>
      <c r="R9133" s="7"/>
      <c r="S9133" s="7"/>
    </row>
    <row r="9134" spans="1:19" s="8" customFormat="1" ht="11.8" x14ac:dyDescent="0.2">
      <c r="A9134" s="48"/>
      <c r="F9134" s="9"/>
      <c r="G9134" s="9"/>
      <c r="H9134" s="9"/>
      <c r="I9134" s="9"/>
      <c r="J9134" s="9"/>
      <c r="K9134" s="9"/>
      <c r="M9134" s="9"/>
      <c r="N9134" s="76"/>
      <c r="P9134" s="7"/>
      <c r="Q9134" s="7"/>
      <c r="R9134" s="7"/>
      <c r="S9134" s="7"/>
    </row>
    <row r="9135" spans="1:19" s="8" customFormat="1" ht="11.8" x14ac:dyDescent="0.2">
      <c r="A9135" s="48"/>
      <c r="F9135" s="9"/>
      <c r="G9135" s="9"/>
      <c r="H9135" s="9"/>
      <c r="I9135" s="9"/>
      <c r="J9135" s="9"/>
      <c r="K9135" s="9"/>
      <c r="M9135" s="9"/>
      <c r="N9135" s="76"/>
      <c r="P9135" s="7"/>
      <c r="Q9135" s="7"/>
      <c r="R9135" s="7"/>
      <c r="S9135" s="7"/>
    </row>
    <row r="9136" spans="1:19" s="8" customFormat="1" ht="11.8" x14ac:dyDescent="0.2">
      <c r="A9136" s="48"/>
      <c r="F9136" s="9"/>
      <c r="G9136" s="9"/>
      <c r="H9136" s="9"/>
      <c r="I9136" s="9"/>
      <c r="J9136" s="9"/>
      <c r="K9136" s="9"/>
      <c r="M9136" s="9"/>
      <c r="N9136" s="76"/>
      <c r="P9136" s="7"/>
      <c r="Q9136" s="7"/>
      <c r="R9136" s="7"/>
      <c r="S9136" s="7"/>
    </row>
    <row r="9137" spans="1:19" s="8" customFormat="1" ht="11.8" x14ac:dyDescent="0.2">
      <c r="A9137" s="48"/>
      <c r="F9137" s="9"/>
      <c r="G9137" s="9"/>
      <c r="H9137" s="9"/>
      <c r="I9137" s="9"/>
      <c r="J9137" s="9"/>
      <c r="K9137" s="9"/>
      <c r="M9137" s="9"/>
      <c r="N9137" s="76"/>
      <c r="P9137" s="7"/>
      <c r="Q9137" s="7"/>
      <c r="R9137" s="7"/>
      <c r="S9137" s="7"/>
    </row>
    <row r="9138" spans="1:19" s="8" customFormat="1" ht="11.8" x14ac:dyDescent="0.2">
      <c r="A9138" s="48"/>
      <c r="F9138" s="9"/>
      <c r="G9138" s="9"/>
      <c r="H9138" s="9"/>
      <c r="I9138" s="9"/>
      <c r="J9138" s="9"/>
      <c r="K9138" s="9"/>
      <c r="M9138" s="9"/>
      <c r="N9138" s="76"/>
      <c r="P9138" s="7"/>
      <c r="Q9138" s="7"/>
      <c r="R9138" s="7"/>
      <c r="S9138" s="7"/>
    </row>
    <row r="9139" spans="1:19" s="8" customFormat="1" ht="11.8" x14ac:dyDescent="0.2">
      <c r="A9139" s="48"/>
      <c r="F9139" s="9"/>
      <c r="G9139" s="9"/>
      <c r="H9139" s="9"/>
      <c r="I9139" s="9"/>
      <c r="J9139" s="9"/>
      <c r="K9139" s="9"/>
      <c r="M9139" s="9"/>
      <c r="N9139" s="76"/>
      <c r="P9139" s="7"/>
      <c r="Q9139" s="7"/>
      <c r="R9139" s="7"/>
      <c r="S9139" s="7"/>
    </row>
    <row r="9140" spans="1:19" s="8" customFormat="1" ht="11.8" x14ac:dyDescent="0.2">
      <c r="A9140" s="48"/>
      <c r="F9140" s="9"/>
      <c r="G9140" s="9"/>
      <c r="H9140" s="9"/>
      <c r="I9140" s="9"/>
      <c r="J9140" s="9"/>
      <c r="K9140" s="9"/>
      <c r="M9140" s="9"/>
      <c r="N9140" s="76"/>
      <c r="P9140" s="7"/>
      <c r="Q9140" s="7"/>
      <c r="R9140" s="7"/>
      <c r="S9140" s="7"/>
    </row>
    <row r="9141" spans="1:19" s="8" customFormat="1" ht="11.8" x14ac:dyDescent="0.2">
      <c r="A9141" s="48"/>
      <c r="F9141" s="9"/>
      <c r="G9141" s="9"/>
      <c r="H9141" s="9"/>
      <c r="I9141" s="9"/>
      <c r="J9141" s="9"/>
      <c r="K9141" s="9"/>
      <c r="M9141" s="9"/>
      <c r="N9141" s="76"/>
      <c r="P9141" s="7"/>
      <c r="Q9141" s="7"/>
      <c r="R9141" s="7"/>
      <c r="S9141" s="7"/>
    </row>
    <row r="9142" spans="1:19" s="8" customFormat="1" ht="11.8" x14ac:dyDescent="0.2">
      <c r="A9142" s="48"/>
      <c r="F9142" s="9"/>
      <c r="G9142" s="9"/>
      <c r="H9142" s="9"/>
      <c r="I9142" s="9"/>
      <c r="J9142" s="9"/>
      <c r="K9142" s="9"/>
      <c r="M9142" s="9"/>
      <c r="N9142" s="76"/>
      <c r="P9142" s="7"/>
      <c r="Q9142" s="7"/>
      <c r="R9142" s="7"/>
      <c r="S9142" s="7"/>
    </row>
    <row r="9143" spans="1:19" s="8" customFormat="1" ht="11.8" x14ac:dyDescent="0.2">
      <c r="A9143" s="48"/>
      <c r="F9143" s="9"/>
      <c r="G9143" s="9"/>
      <c r="H9143" s="9"/>
      <c r="I9143" s="9"/>
      <c r="J9143" s="9"/>
      <c r="K9143" s="9"/>
      <c r="M9143" s="9"/>
      <c r="N9143" s="76"/>
      <c r="P9143" s="7"/>
      <c r="Q9143" s="7"/>
      <c r="R9143" s="7"/>
      <c r="S9143" s="7"/>
    </row>
    <row r="9144" spans="1:19" s="8" customFormat="1" ht="11.8" x14ac:dyDescent="0.2">
      <c r="A9144" s="48"/>
      <c r="F9144" s="9"/>
      <c r="G9144" s="9"/>
      <c r="H9144" s="9"/>
      <c r="I9144" s="9"/>
      <c r="J9144" s="9"/>
      <c r="K9144" s="9"/>
      <c r="M9144" s="9"/>
      <c r="N9144" s="76"/>
      <c r="P9144" s="7"/>
      <c r="Q9144" s="7"/>
      <c r="R9144" s="7"/>
      <c r="S9144" s="7"/>
    </row>
    <row r="9145" spans="1:19" s="8" customFormat="1" ht="11.8" x14ac:dyDescent="0.2">
      <c r="A9145" s="48"/>
      <c r="F9145" s="9"/>
      <c r="G9145" s="9"/>
      <c r="H9145" s="9"/>
      <c r="I9145" s="9"/>
      <c r="J9145" s="9"/>
      <c r="K9145" s="9"/>
      <c r="M9145" s="9"/>
      <c r="N9145" s="76"/>
      <c r="P9145" s="7"/>
      <c r="Q9145" s="7"/>
      <c r="R9145" s="7"/>
      <c r="S9145" s="7"/>
    </row>
    <row r="9146" spans="1:19" s="8" customFormat="1" ht="11.8" x14ac:dyDescent="0.2">
      <c r="A9146" s="48"/>
      <c r="F9146" s="9"/>
      <c r="G9146" s="9"/>
      <c r="H9146" s="9"/>
      <c r="I9146" s="9"/>
      <c r="J9146" s="9"/>
      <c r="K9146" s="9"/>
      <c r="M9146" s="9"/>
      <c r="N9146" s="76"/>
      <c r="P9146" s="7"/>
      <c r="Q9146" s="7"/>
      <c r="R9146" s="7"/>
      <c r="S9146" s="7"/>
    </row>
    <row r="9147" spans="1:19" s="8" customFormat="1" ht="11.8" x14ac:dyDescent="0.2">
      <c r="A9147" s="48"/>
      <c r="F9147" s="9"/>
      <c r="G9147" s="9"/>
      <c r="H9147" s="9"/>
      <c r="I9147" s="9"/>
      <c r="J9147" s="9"/>
      <c r="K9147" s="9"/>
      <c r="M9147" s="9"/>
      <c r="N9147" s="76"/>
      <c r="P9147" s="7"/>
      <c r="Q9147" s="7"/>
      <c r="R9147" s="7"/>
      <c r="S9147" s="7"/>
    </row>
    <row r="9148" spans="1:19" s="8" customFormat="1" ht="11.8" x14ac:dyDescent="0.2">
      <c r="A9148" s="48"/>
      <c r="F9148" s="9"/>
      <c r="G9148" s="9"/>
      <c r="H9148" s="9"/>
      <c r="I9148" s="9"/>
      <c r="J9148" s="9"/>
      <c r="K9148" s="9"/>
      <c r="M9148" s="9"/>
      <c r="N9148" s="76"/>
      <c r="P9148" s="7"/>
      <c r="Q9148" s="7"/>
      <c r="R9148" s="7"/>
      <c r="S9148" s="7"/>
    </row>
    <row r="9149" spans="1:19" s="8" customFormat="1" ht="11.8" x14ac:dyDescent="0.2">
      <c r="A9149" s="48"/>
      <c r="F9149" s="9"/>
      <c r="G9149" s="9"/>
      <c r="H9149" s="9"/>
      <c r="I9149" s="9"/>
      <c r="J9149" s="9"/>
      <c r="K9149" s="9"/>
      <c r="M9149" s="9"/>
      <c r="N9149" s="76"/>
      <c r="P9149" s="7"/>
      <c r="Q9149" s="7"/>
      <c r="R9149" s="7"/>
      <c r="S9149" s="7"/>
    </row>
    <row r="9150" spans="1:19" s="8" customFormat="1" ht="11.8" x14ac:dyDescent="0.2">
      <c r="A9150" s="48"/>
      <c r="F9150" s="9"/>
      <c r="G9150" s="9"/>
      <c r="H9150" s="9"/>
      <c r="I9150" s="9"/>
      <c r="J9150" s="9"/>
      <c r="K9150" s="9"/>
      <c r="M9150" s="9"/>
      <c r="N9150" s="76"/>
      <c r="P9150" s="7"/>
      <c r="Q9150" s="7"/>
      <c r="R9150" s="7"/>
      <c r="S9150" s="7"/>
    </row>
    <row r="9151" spans="1:19" s="8" customFormat="1" ht="11.8" x14ac:dyDescent="0.2">
      <c r="A9151" s="48"/>
      <c r="F9151" s="9"/>
      <c r="G9151" s="9"/>
      <c r="H9151" s="9"/>
      <c r="I9151" s="9"/>
      <c r="J9151" s="9"/>
      <c r="K9151" s="9"/>
      <c r="M9151" s="9"/>
      <c r="N9151" s="76"/>
      <c r="P9151" s="7"/>
      <c r="Q9151" s="7"/>
      <c r="R9151" s="7"/>
      <c r="S9151" s="7"/>
    </row>
    <row r="9152" spans="1:19" s="8" customFormat="1" ht="11.8" x14ac:dyDescent="0.2">
      <c r="A9152" s="48"/>
      <c r="F9152" s="9"/>
      <c r="G9152" s="9"/>
      <c r="H9152" s="9"/>
      <c r="I9152" s="9"/>
      <c r="J9152" s="9"/>
      <c r="K9152" s="9"/>
      <c r="M9152" s="9"/>
      <c r="N9152" s="76"/>
      <c r="P9152" s="7"/>
      <c r="Q9152" s="7"/>
      <c r="R9152" s="7"/>
      <c r="S9152" s="7"/>
    </row>
    <row r="9153" spans="1:19" s="8" customFormat="1" ht="11.8" x14ac:dyDescent="0.2">
      <c r="A9153" s="48"/>
      <c r="F9153" s="9"/>
      <c r="G9153" s="9"/>
      <c r="H9153" s="9"/>
      <c r="I9153" s="9"/>
      <c r="J9153" s="9"/>
      <c r="K9153" s="9"/>
      <c r="M9153" s="9"/>
      <c r="N9153" s="76"/>
      <c r="P9153" s="7"/>
      <c r="Q9153" s="7"/>
      <c r="R9153" s="7"/>
      <c r="S9153" s="7"/>
    </row>
    <row r="9154" spans="1:19" s="8" customFormat="1" ht="11.8" x14ac:dyDescent="0.2">
      <c r="A9154" s="48"/>
      <c r="F9154" s="9"/>
      <c r="G9154" s="9"/>
      <c r="H9154" s="9"/>
      <c r="I9154" s="9"/>
      <c r="J9154" s="9"/>
      <c r="K9154" s="9"/>
      <c r="M9154" s="9"/>
      <c r="N9154" s="76"/>
      <c r="P9154" s="7"/>
      <c r="Q9154" s="7"/>
      <c r="R9154" s="7"/>
      <c r="S9154" s="7"/>
    </row>
    <row r="9155" spans="1:19" s="8" customFormat="1" ht="11.8" x14ac:dyDescent="0.2">
      <c r="A9155" s="48"/>
      <c r="F9155" s="9"/>
      <c r="G9155" s="9"/>
      <c r="H9155" s="9"/>
      <c r="I9155" s="9"/>
      <c r="J9155" s="9"/>
      <c r="K9155" s="9"/>
      <c r="M9155" s="9"/>
      <c r="N9155" s="76"/>
      <c r="P9155" s="7"/>
      <c r="Q9155" s="7"/>
      <c r="R9155" s="7"/>
      <c r="S9155" s="7"/>
    </row>
    <row r="9156" spans="1:19" s="8" customFormat="1" ht="11.8" x14ac:dyDescent="0.2">
      <c r="A9156" s="48"/>
      <c r="F9156" s="9"/>
      <c r="G9156" s="9"/>
      <c r="H9156" s="9"/>
      <c r="I9156" s="9"/>
      <c r="J9156" s="9"/>
      <c r="K9156" s="9"/>
      <c r="M9156" s="9"/>
      <c r="N9156" s="76"/>
      <c r="P9156" s="7"/>
      <c r="Q9156" s="7"/>
      <c r="R9156" s="7"/>
      <c r="S9156" s="7"/>
    </row>
    <row r="9157" spans="1:19" s="8" customFormat="1" ht="11.8" x14ac:dyDescent="0.2">
      <c r="A9157" s="48"/>
      <c r="F9157" s="9"/>
      <c r="G9157" s="9"/>
      <c r="H9157" s="9"/>
      <c r="I9157" s="9"/>
      <c r="J9157" s="9"/>
      <c r="K9157" s="9"/>
      <c r="M9157" s="9"/>
      <c r="N9157" s="76"/>
      <c r="P9157" s="7"/>
      <c r="Q9157" s="7"/>
      <c r="R9157" s="7"/>
      <c r="S9157" s="7"/>
    </row>
    <row r="9158" spans="1:19" s="8" customFormat="1" ht="11.8" x14ac:dyDescent="0.2">
      <c r="A9158" s="48"/>
      <c r="F9158" s="9"/>
      <c r="G9158" s="9"/>
      <c r="H9158" s="9"/>
      <c r="I9158" s="9"/>
      <c r="J9158" s="9"/>
      <c r="K9158" s="9"/>
      <c r="M9158" s="9"/>
      <c r="N9158" s="76"/>
      <c r="P9158" s="7"/>
      <c r="Q9158" s="7"/>
      <c r="R9158" s="7"/>
      <c r="S9158" s="7"/>
    </row>
    <row r="9159" spans="1:19" s="8" customFormat="1" ht="11.8" x14ac:dyDescent="0.2">
      <c r="A9159" s="48"/>
      <c r="F9159" s="9"/>
      <c r="G9159" s="9"/>
      <c r="H9159" s="9"/>
      <c r="I9159" s="9"/>
      <c r="J9159" s="9"/>
      <c r="K9159" s="9"/>
      <c r="M9159" s="9"/>
      <c r="N9159" s="76"/>
      <c r="P9159" s="7"/>
      <c r="Q9159" s="7"/>
      <c r="R9159" s="7"/>
      <c r="S9159" s="7"/>
    </row>
    <row r="9160" spans="1:19" s="8" customFormat="1" ht="11.8" x14ac:dyDescent="0.2">
      <c r="A9160" s="48"/>
      <c r="F9160" s="9"/>
      <c r="G9160" s="9"/>
      <c r="H9160" s="9"/>
      <c r="I9160" s="9"/>
      <c r="J9160" s="9"/>
      <c r="K9160" s="9"/>
      <c r="M9160" s="9"/>
      <c r="N9160" s="76"/>
      <c r="P9160" s="7"/>
      <c r="Q9160" s="7"/>
      <c r="R9160" s="7"/>
      <c r="S9160" s="7"/>
    </row>
    <row r="9161" spans="1:19" s="8" customFormat="1" ht="11.8" x14ac:dyDescent="0.2">
      <c r="A9161" s="48"/>
      <c r="F9161" s="9"/>
      <c r="G9161" s="9"/>
      <c r="H9161" s="9"/>
      <c r="I9161" s="9"/>
      <c r="J9161" s="9"/>
      <c r="K9161" s="9"/>
      <c r="M9161" s="9"/>
      <c r="N9161" s="76"/>
      <c r="P9161" s="7"/>
      <c r="Q9161" s="7"/>
      <c r="R9161" s="7"/>
      <c r="S9161" s="7"/>
    </row>
    <row r="9162" spans="1:19" s="8" customFormat="1" ht="11.8" x14ac:dyDescent="0.2">
      <c r="A9162" s="48"/>
      <c r="F9162" s="9"/>
      <c r="G9162" s="9"/>
      <c r="H9162" s="9"/>
      <c r="I9162" s="9"/>
      <c r="J9162" s="9"/>
      <c r="K9162" s="9"/>
      <c r="M9162" s="9"/>
      <c r="N9162" s="76"/>
      <c r="P9162" s="7"/>
      <c r="Q9162" s="7"/>
      <c r="R9162" s="7"/>
      <c r="S9162" s="7"/>
    </row>
    <row r="9163" spans="1:19" s="8" customFormat="1" ht="11.8" x14ac:dyDescent="0.2">
      <c r="A9163" s="48"/>
      <c r="F9163" s="9"/>
      <c r="G9163" s="9"/>
      <c r="H9163" s="9"/>
      <c r="I9163" s="9"/>
      <c r="J9163" s="9"/>
      <c r="K9163" s="9"/>
      <c r="M9163" s="9"/>
      <c r="N9163" s="76"/>
      <c r="P9163" s="7"/>
      <c r="Q9163" s="7"/>
      <c r="R9163" s="7"/>
      <c r="S9163" s="7"/>
    </row>
    <row r="9164" spans="1:19" s="8" customFormat="1" ht="11.8" x14ac:dyDescent="0.2">
      <c r="A9164" s="48"/>
      <c r="F9164" s="9"/>
      <c r="G9164" s="9"/>
      <c r="H9164" s="9"/>
      <c r="I9164" s="9"/>
      <c r="J9164" s="9"/>
      <c r="K9164" s="9"/>
      <c r="M9164" s="9"/>
      <c r="N9164" s="76"/>
      <c r="P9164" s="7"/>
      <c r="Q9164" s="7"/>
      <c r="R9164" s="7"/>
      <c r="S9164" s="7"/>
    </row>
    <row r="9165" spans="1:19" s="8" customFormat="1" ht="11.8" x14ac:dyDescent="0.2">
      <c r="A9165" s="48"/>
      <c r="F9165" s="9"/>
      <c r="G9165" s="9"/>
      <c r="H9165" s="9"/>
      <c r="I9165" s="9"/>
      <c r="J9165" s="9"/>
      <c r="K9165" s="9"/>
      <c r="M9165" s="9"/>
      <c r="N9165" s="76"/>
      <c r="P9165" s="7"/>
      <c r="Q9165" s="7"/>
      <c r="R9165" s="7"/>
      <c r="S9165" s="7"/>
    </row>
    <row r="9166" spans="1:19" s="8" customFormat="1" ht="11.8" x14ac:dyDescent="0.2">
      <c r="A9166" s="48"/>
      <c r="F9166" s="9"/>
      <c r="G9166" s="9"/>
      <c r="H9166" s="9"/>
      <c r="I9166" s="9"/>
      <c r="J9166" s="9"/>
      <c r="K9166" s="9"/>
      <c r="M9166" s="9"/>
      <c r="N9166" s="76"/>
      <c r="P9166" s="7"/>
      <c r="Q9166" s="7"/>
      <c r="R9166" s="7"/>
      <c r="S9166" s="7"/>
    </row>
    <row r="9167" spans="1:19" s="8" customFormat="1" ht="11.8" x14ac:dyDescent="0.2">
      <c r="A9167" s="48"/>
      <c r="F9167" s="9"/>
      <c r="G9167" s="9"/>
      <c r="H9167" s="9"/>
      <c r="I9167" s="9"/>
      <c r="J9167" s="9"/>
      <c r="K9167" s="9"/>
      <c r="M9167" s="9"/>
      <c r="N9167" s="76"/>
      <c r="P9167" s="7"/>
      <c r="Q9167" s="7"/>
      <c r="R9167" s="7"/>
      <c r="S9167" s="7"/>
    </row>
    <row r="9168" spans="1:19" s="8" customFormat="1" ht="11.8" x14ac:dyDescent="0.2">
      <c r="A9168" s="48"/>
      <c r="F9168" s="9"/>
      <c r="G9168" s="9"/>
      <c r="H9168" s="9"/>
      <c r="I9168" s="9"/>
      <c r="J9168" s="9"/>
      <c r="K9168" s="9"/>
      <c r="M9168" s="9"/>
      <c r="N9168" s="76"/>
      <c r="P9168" s="7"/>
      <c r="Q9168" s="7"/>
      <c r="R9168" s="7"/>
      <c r="S9168" s="7"/>
    </row>
    <row r="9169" spans="1:19" s="8" customFormat="1" ht="11.8" x14ac:dyDescent="0.2">
      <c r="A9169" s="48"/>
      <c r="F9169" s="9"/>
      <c r="G9169" s="9"/>
      <c r="H9169" s="9"/>
      <c r="I9169" s="9"/>
      <c r="J9169" s="9"/>
      <c r="K9169" s="9"/>
      <c r="M9169" s="9"/>
      <c r="N9169" s="76"/>
      <c r="P9169" s="7"/>
      <c r="Q9169" s="7"/>
      <c r="R9169" s="7"/>
      <c r="S9169" s="7"/>
    </row>
    <row r="9170" spans="1:19" s="8" customFormat="1" ht="11.8" x14ac:dyDescent="0.2">
      <c r="A9170" s="48"/>
      <c r="F9170" s="9"/>
      <c r="G9170" s="9"/>
      <c r="H9170" s="9"/>
      <c r="I9170" s="9"/>
      <c r="J9170" s="9"/>
      <c r="K9170" s="9"/>
      <c r="M9170" s="9"/>
      <c r="N9170" s="76"/>
      <c r="P9170" s="7"/>
      <c r="Q9170" s="7"/>
      <c r="R9170" s="7"/>
      <c r="S9170" s="7"/>
    </row>
    <row r="9171" spans="1:19" s="8" customFormat="1" ht="11.8" x14ac:dyDescent="0.2">
      <c r="A9171" s="48"/>
      <c r="F9171" s="9"/>
      <c r="G9171" s="9"/>
      <c r="H9171" s="9"/>
      <c r="I9171" s="9"/>
      <c r="J9171" s="9"/>
      <c r="K9171" s="9"/>
      <c r="M9171" s="9"/>
      <c r="N9171" s="76"/>
      <c r="P9171" s="7"/>
      <c r="Q9171" s="7"/>
      <c r="R9171" s="7"/>
      <c r="S9171" s="7"/>
    </row>
    <row r="9172" spans="1:19" s="8" customFormat="1" ht="11.8" x14ac:dyDescent="0.2">
      <c r="A9172" s="48"/>
      <c r="F9172" s="9"/>
      <c r="G9172" s="9"/>
      <c r="H9172" s="9"/>
      <c r="I9172" s="9"/>
      <c r="J9172" s="9"/>
      <c r="K9172" s="9"/>
      <c r="M9172" s="9"/>
      <c r="N9172" s="76"/>
      <c r="P9172" s="7"/>
      <c r="Q9172" s="7"/>
      <c r="R9172" s="7"/>
      <c r="S9172" s="7"/>
    </row>
    <row r="9173" spans="1:19" s="8" customFormat="1" ht="11.8" x14ac:dyDescent="0.2">
      <c r="A9173" s="48"/>
      <c r="F9173" s="9"/>
      <c r="G9173" s="9"/>
      <c r="H9173" s="9"/>
      <c r="I9173" s="9"/>
      <c r="J9173" s="9"/>
      <c r="K9173" s="9"/>
      <c r="M9173" s="9"/>
      <c r="N9173" s="76"/>
      <c r="P9173" s="7"/>
      <c r="Q9173" s="7"/>
      <c r="R9173" s="7"/>
      <c r="S9173" s="7"/>
    </row>
    <row r="9174" spans="1:19" s="8" customFormat="1" ht="11.8" x14ac:dyDescent="0.2">
      <c r="A9174" s="48"/>
      <c r="F9174" s="9"/>
      <c r="G9174" s="9"/>
      <c r="H9174" s="9"/>
      <c r="I9174" s="9"/>
      <c r="J9174" s="9"/>
      <c r="K9174" s="9"/>
      <c r="M9174" s="9"/>
      <c r="N9174" s="76"/>
      <c r="P9174" s="7"/>
      <c r="Q9174" s="7"/>
      <c r="R9174" s="7"/>
      <c r="S9174" s="7"/>
    </row>
    <row r="9175" spans="1:19" s="8" customFormat="1" ht="11.8" x14ac:dyDescent="0.2">
      <c r="A9175" s="48"/>
      <c r="F9175" s="9"/>
      <c r="G9175" s="9"/>
      <c r="H9175" s="9"/>
      <c r="I9175" s="9"/>
      <c r="J9175" s="9"/>
      <c r="K9175" s="9"/>
      <c r="M9175" s="9"/>
      <c r="N9175" s="76"/>
      <c r="P9175" s="7"/>
      <c r="Q9175" s="7"/>
      <c r="R9175" s="7"/>
      <c r="S9175" s="7"/>
    </row>
    <row r="9176" spans="1:19" s="8" customFormat="1" ht="11.8" x14ac:dyDescent="0.2">
      <c r="A9176" s="48"/>
      <c r="F9176" s="9"/>
      <c r="G9176" s="9"/>
      <c r="H9176" s="9"/>
      <c r="I9176" s="9"/>
      <c r="J9176" s="9"/>
      <c r="K9176" s="9"/>
      <c r="M9176" s="9"/>
      <c r="N9176" s="76"/>
      <c r="P9176" s="7"/>
      <c r="Q9176" s="7"/>
      <c r="R9176" s="7"/>
      <c r="S9176" s="7"/>
    </row>
    <row r="9177" spans="1:19" s="8" customFormat="1" ht="11.8" x14ac:dyDescent="0.2">
      <c r="A9177" s="48"/>
      <c r="F9177" s="9"/>
      <c r="G9177" s="9"/>
      <c r="H9177" s="9"/>
      <c r="I9177" s="9"/>
      <c r="J9177" s="9"/>
      <c r="K9177" s="9"/>
      <c r="M9177" s="9"/>
      <c r="N9177" s="76"/>
      <c r="P9177" s="7"/>
      <c r="Q9177" s="7"/>
      <c r="R9177" s="7"/>
      <c r="S9177" s="7"/>
    </row>
    <row r="9178" spans="1:19" s="8" customFormat="1" ht="11.8" x14ac:dyDescent="0.2">
      <c r="A9178" s="48"/>
      <c r="F9178" s="9"/>
      <c r="G9178" s="9"/>
      <c r="H9178" s="9"/>
      <c r="I9178" s="9"/>
      <c r="J9178" s="9"/>
      <c r="K9178" s="9"/>
      <c r="M9178" s="9"/>
      <c r="N9178" s="76"/>
      <c r="P9178" s="7"/>
      <c r="Q9178" s="7"/>
      <c r="R9178" s="7"/>
      <c r="S9178" s="7"/>
    </row>
    <row r="9179" spans="1:19" s="8" customFormat="1" ht="11.8" x14ac:dyDescent="0.2">
      <c r="A9179" s="48"/>
      <c r="F9179" s="9"/>
      <c r="G9179" s="9"/>
      <c r="H9179" s="9"/>
      <c r="I9179" s="9"/>
      <c r="J9179" s="9"/>
      <c r="K9179" s="9"/>
      <c r="M9179" s="9"/>
      <c r="N9179" s="76"/>
      <c r="P9179" s="7"/>
      <c r="Q9179" s="7"/>
      <c r="R9179" s="7"/>
      <c r="S9179" s="7"/>
    </row>
    <row r="9180" spans="1:19" s="8" customFormat="1" ht="11.8" x14ac:dyDescent="0.2">
      <c r="A9180" s="48"/>
      <c r="F9180" s="9"/>
      <c r="G9180" s="9"/>
      <c r="H9180" s="9"/>
      <c r="I9180" s="9"/>
      <c r="J9180" s="9"/>
      <c r="K9180" s="9"/>
      <c r="M9180" s="9"/>
      <c r="N9180" s="76"/>
      <c r="P9180" s="7"/>
      <c r="Q9180" s="7"/>
      <c r="R9180" s="7"/>
      <c r="S9180" s="7"/>
    </row>
    <row r="9181" spans="1:19" s="8" customFormat="1" ht="11.8" x14ac:dyDescent="0.2">
      <c r="A9181" s="48"/>
      <c r="F9181" s="9"/>
      <c r="G9181" s="9"/>
      <c r="H9181" s="9"/>
      <c r="I9181" s="9"/>
      <c r="J9181" s="9"/>
      <c r="K9181" s="9"/>
      <c r="M9181" s="9"/>
      <c r="N9181" s="76"/>
      <c r="P9181" s="7"/>
      <c r="Q9181" s="7"/>
      <c r="R9181" s="7"/>
      <c r="S9181" s="7"/>
    </row>
    <row r="9182" spans="1:19" s="8" customFormat="1" ht="11.8" x14ac:dyDescent="0.2">
      <c r="A9182" s="48"/>
      <c r="F9182" s="9"/>
      <c r="G9182" s="9"/>
      <c r="H9182" s="9"/>
      <c r="I9182" s="9"/>
      <c r="J9182" s="9"/>
      <c r="K9182" s="9"/>
      <c r="M9182" s="9"/>
      <c r="N9182" s="76"/>
      <c r="P9182" s="7"/>
      <c r="Q9182" s="7"/>
      <c r="R9182" s="7"/>
      <c r="S9182" s="7"/>
    </row>
    <row r="9183" spans="1:19" s="8" customFormat="1" ht="11.8" x14ac:dyDescent="0.2">
      <c r="A9183" s="48"/>
      <c r="F9183" s="9"/>
      <c r="G9183" s="9"/>
      <c r="H9183" s="9"/>
      <c r="I9183" s="9"/>
      <c r="J9183" s="9"/>
      <c r="K9183" s="9"/>
      <c r="M9183" s="9"/>
      <c r="N9183" s="76"/>
      <c r="P9183" s="7"/>
      <c r="Q9183" s="7"/>
      <c r="R9183" s="7"/>
      <c r="S9183" s="7"/>
    </row>
    <row r="9184" spans="1:19" s="8" customFormat="1" ht="11.8" x14ac:dyDescent="0.2">
      <c r="A9184" s="48"/>
      <c r="F9184" s="9"/>
      <c r="G9184" s="9"/>
      <c r="H9184" s="9"/>
      <c r="I9184" s="9"/>
      <c r="J9184" s="9"/>
      <c r="K9184" s="9"/>
      <c r="M9184" s="9"/>
      <c r="N9184" s="76"/>
      <c r="P9184" s="7"/>
      <c r="Q9184" s="7"/>
      <c r="R9184" s="7"/>
      <c r="S9184" s="7"/>
    </row>
    <row r="9185" spans="1:19" s="8" customFormat="1" ht="11.8" x14ac:dyDescent="0.2">
      <c r="A9185" s="48"/>
      <c r="F9185" s="9"/>
      <c r="G9185" s="9"/>
      <c r="H9185" s="9"/>
      <c r="I9185" s="9"/>
      <c r="J9185" s="9"/>
      <c r="K9185" s="9"/>
      <c r="M9185" s="9"/>
      <c r="N9185" s="76"/>
      <c r="P9185" s="7"/>
      <c r="Q9185" s="7"/>
      <c r="R9185" s="7"/>
      <c r="S9185" s="7"/>
    </row>
    <row r="9186" spans="1:19" s="8" customFormat="1" ht="11.8" x14ac:dyDescent="0.2">
      <c r="A9186" s="48"/>
      <c r="F9186" s="9"/>
      <c r="G9186" s="9"/>
      <c r="H9186" s="9"/>
      <c r="I9186" s="9"/>
      <c r="J9186" s="9"/>
      <c r="K9186" s="9"/>
      <c r="M9186" s="9"/>
      <c r="N9186" s="76"/>
      <c r="P9186" s="7"/>
      <c r="Q9186" s="7"/>
      <c r="R9186" s="7"/>
      <c r="S9186" s="7"/>
    </row>
    <row r="9187" spans="1:19" s="8" customFormat="1" ht="11.8" x14ac:dyDescent="0.2">
      <c r="A9187" s="48"/>
      <c r="F9187" s="9"/>
      <c r="G9187" s="9"/>
      <c r="H9187" s="9"/>
      <c r="I9187" s="9"/>
      <c r="J9187" s="9"/>
      <c r="K9187" s="9"/>
      <c r="M9187" s="9"/>
      <c r="N9187" s="76"/>
      <c r="P9187" s="7"/>
      <c r="Q9187" s="7"/>
      <c r="R9187" s="7"/>
      <c r="S9187" s="7"/>
    </row>
    <row r="9188" spans="1:19" s="8" customFormat="1" ht="11.8" x14ac:dyDescent="0.2">
      <c r="A9188" s="48"/>
      <c r="F9188" s="9"/>
      <c r="G9188" s="9"/>
      <c r="H9188" s="9"/>
      <c r="I9188" s="9"/>
      <c r="J9188" s="9"/>
      <c r="K9188" s="9"/>
      <c r="M9188" s="9"/>
      <c r="N9188" s="76"/>
      <c r="P9188" s="7"/>
      <c r="Q9188" s="7"/>
      <c r="R9188" s="7"/>
      <c r="S9188" s="7"/>
    </row>
    <row r="9189" spans="1:19" s="8" customFormat="1" ht="11.8" x14ac:dyDescent="0.2">
      <c r="A9189" s="48"/>
      <c r="F9189" s="9"/>
      <c r="G9189" s="9"/>
      <c r="H9189" s="9"/>
      <c r="I9189" s="9"/>
      <c r="J9189" s="9"/>
      <c r="K9189" s="9"/>
      <c r="M9189" s="9"/>
      <c r="N9189" s="76"/>
      <c r="P9189" s="7"/>
      <c r="Q9189" s="7"/>
      <c r="R9189" s="7"/>
      <c r="S9189" s="7"/>
    </row>
    <row r="9190" spans="1:19" s="8" customFormat="1" ht="11.8" x14ac:dyDescent="0.2">
      <c r="A9190" s="48"/>
      <c r="F9190" s="9"/>
      <c r="G9190" s="9"/>
      <c r="H9190" s="9"/>
      <c r="I9190" s="9"/>
      <c r="J9190" s="9"/>
      <c r="K9190" s="9"/>
      <c r="M9190" s="9"/>
      <c r="N9190" s="76"/>
      <c r="P9190" s="7"/>
      <c r="Q9190" s="7"/>
      <c r="R9190" s="7"/>
      <c r="S9190" s="7"/>
    </row>
    <row r="9191" spans="1:19" s="8" customFormat="1" ht="11.8" x14ac:dyDescent="0.2">
      <c r="A9191" s="48"/>
      <c r="F9191" s="9"/>
      <c r="G9191" s="9"/>
      <c r="H9191" s="9"/>
      <c r="I9191" s="9"/>
      <c r="J9191" s="9"/>
      <c r="K9191" s="9"/>
      <c r="M9191" s="9"/>
      <c r="N9191" s="76"/>
      <c r="P9191" s="7"/>
      <c r="Q9191" s="7"/>
      <c r="R9191" s="7"/>
      <c r="S9191" s="7"/>
    </row>
    <row r="9192" spans="1:19" s="8" customFormat="1" ht="11.8" x14ac:dyDescent="0.2">
      <c r="A9192" s="48"/>
      <c r="F9192" s="9"/>
      <c r="G9192" s="9"/>
      <c r="H9192" s="9"/>
      <c r="I9192" s="9"/>
      <c r="J9192" s="9"/>
      <c r="K9192" s="9"/>
      <c r="M9192" s="9"/>
      <c r="N9192" s="76"/>
      <c r="P9192" s="7"/>
      <c r="Q9192" s="7"/>
      <c r="R9192" s="7"/>
      <c r="S9192" s="7"/>
    </row>
    <row r="9193" spans="1:19" s="8" customFormat="1" ht="11.8" x14ac:dyDescent="0.2">
      <c r="A9193" s="48"/>
      <c r="F9193" s="9"/>
      <c r="G9193" s="9"/>
      <c r="H9193" s="9"/>
      <c r="I9193" s="9"/>
      <c r="J9193" s="9"/>
      <c r="K9193" s="9"/>
      <c r="M9193" s="9"/>
      <c r="N9193" s="76"/>
      <c r="P9193" s="7"/>
      <c r="Q9193" s="7"/>
      <c r="R9193" s="7"/>
      <c r="S9193" s="7"/>
    </row>
    <row r="9194" spans="1:19" s="8" customFormat="1" ht="11.8" x14ac:dyDescent="0.2">
      <c r="A9194" s="48"/>
      <c r="F9194" s="9"/>
      <c r="G9194" s="9"/>
      <c r="H9194" s="9"/>
      <c r="I9194" s="9"/>
      <c r="J9194" s="9"/>
      <c r="K9194" s="9"/>
      <c r="M9194" s="9"/>
      <c r="N9194" s="76"/>
      <c r="P9194" s="7"/>
      <c r="Q9194" s="7"/>
      <c r="R9194" s="7"/>
      <c r="S9194" s="7"/>
    </row>
    <row r="9195" spans="1:19" s="8" customFormat="1" ht="11.8" x14ac:dyDescent="0.2">
      <c r="A9195" s="48"/>
      <c r="F9195" s="9"/>
      <c r="G9195" s="9"/>
      <c r="H9195" s="9"/>
      <c r="I9195" s="9"/>
      <c r="J9195" s="9"/>
      <c r="K9195" s="9"/>
      <c r="M9195" s="9"/>
      <c r="N9195" s="76"/>
      <c r="P9195" s="7"/>
      <c r="Q9195" s="7"/>
      <c r="R9195" s="7"/>
      <c r="S9195" s="7"/>
    </row>
    <row r="9196" spans="1:19" s="8" customFormat="1" ht="11.8" x14ac:dyDescent="0.2">
      <c r="A9196" s="48"/>
      <c r="F9196" s="9"/>
      <c r="G9196" s="9"/>
      <c r="H9196" s="9"/>
      <c r="I9196" s="9"/>
      <c r="J9196" s="9"/>
      <c r="K9196" s="9"/>
      <c r="M9196" s="9"/>
      <c r="N9196" s="76"/>
      <c r="P9196" s="7"/>
      <c r="Q9196" s="7"/>
      <c r="R9196" s="7"/>
      <c r="S9196" s="7"/>
    </row>
    <row r="9197" spans="1:19" s="8" customFormat="1" ht="11.8" x14ac:dyDescent="0.2">
      <c r="A9197" s="48"/>
      <c r="F9197" s="9"/>
      <c r="G9197" s="9"/>
      <c r="H9197" s="9"/>
      <c r="I9197" s="9"/>
      <c r="J9197" s="9"/>
      <c r="K9197" s="9"/>
      <c r="M9197" s="9"/>
      <c r="N9197" s="76"/>
      <c r="P9197" s="7"/>
      <c r="Q9197" s="7"/>
      <c r="R9197" s="7"/>
      <c r="S9197" s="7"/>
    </row>
    <row r="9198" spans="1:19" s="8" customFormat="1" ht="11.8" x14ac:dyDescent="0.2">
      <c r="A9198" s="48"/>
      <c r="F9198" s="9"/>
      <c r="G9198" s="9"/>
      <c r="H9198" s="9"/>
      <c r="I9198" s="9"/>
      <c r="J9198" s="9"/>
      <c r="K9198" s="9"/>
      <c r="M9198" s="9"/>
      <c r="N9198" s="76"/>
      <c r="P9198" s="7"/>
      <c r="Q9198" s="7"/>
      <c r="R9198" s="7"/>
      <c r="S9198" s="7"/>
    </row>
    <row r="9199" spans="1:19" s="8" customFormat="1" ht="11.8" x14ac:dyDescent="0.2">
      <c r="A9199" s="48"/>
      <c r="F9199" s="9"/>
      <c r="G9199" s="9"/>
      <c r="H9199" s="9"/>
      <c r="I9199" s="9"/>
      <c r="J9199" s="9"/>
      <c r="K9199" s="9"/>
      <c r="M9199" s="9"/>
      <c r="N9199" s="76"/>
      <c r="P9199" s="7"/>
      <c r="Q9199" s="7"/>
      <c r="R9199" s="7"/>
      <c r="S9199" s="7"/>
    </row>
    <row r="9200" spans="1:19" s="8" customFormat="1" ht="11.8" x14ac:dyDescent="0.2">
      <c r="A9200" s="48"/>
      <c r="F9200" s="9"/>
      <c r="G9200" s="9"/>
      <c r="H9200" s="9"/>
      <c r="I9200" s="9"/>
      <c r="J9200" s="9"/>
      <c r="K9200" s="9"/>
      <c r="M9200" s="9"/>
      <c r="N9200" s="76"/>
      <c r="P9200" s="7"/>
      <c r="Q9200" s="7"/>
      <c r="R9200" s="7"/>
      <c r="S9200" s="7"/>
    </row>
    <row r="9201" spans="1:19" s="8" customFormat="1" ht="11.8" x14ac:dyDescent="0.2">
      <c r="A9201" s="48"/>
      <c r="F9201" s="9"/>
      <c r="G9201" s="9"/>
      <c r="H9201" s="9"/>
      <c r="I9201" s="9"/>
      <c r="J9201" s="9"/>
      <c r="K9201" s="9"/>
      <c r="M9201" s="9"/>
      <c r="N9201" s="76"/>
      <c r="P9201" s="7"/>
      <c r="Q9201" s="7"/>
      <c r="R9201" s="7"/>
      <c r="S9201" s="7"/>
    </row>
    <row r="9202" spans="1:19" s="8" customFormat="1" ht="11.8" x14ac:dyDescent="0.2">
      <c r="A9202" s="48"/>
      <c r="F9202" s="9"/>
      <c r="G9202" s="9"/>
      <c r="H9202" s="9"/>
      <c r="I9202" s="9"/>
      <c r="J9202" s="9"/>
      <c r="K9202" s="9"/>
      <c r="M9202" s="9"/>
      <c r="N9202" s="76"/>
      <c r="P9202" s="7"/>
      <c r="Q9202" s="7"/>
      <c r="R9202" s="7"/>
      <c r="S9202" s="7"/>
    </row>
    <row r="9203" spans="1:19" s="8" customFormat="1" ht="11.8" x14ac:dyDescent="0.2">
      <c r="A9203" s="48"/>
      <c r="F9203" s="9"/>
      <c r="G9203" s="9"/>
      <c r="H9203" s="9"/>
      <c r="I9203" s="9"/>
      <c r="J9203" s="9"/>
      <c r="K9203" s="9"/>
      <c r="M9203" s="9"/>
      <c r="N9203" s="76"/>
      <c r="P9203" s="7"/>
      <c r="Q9203" s="7"/>
      <c r="R9203" s="7"/>
      <c r="S9203" s="7"/>
    </row>
    <row r="9204" spans="1:19" s="8" customFormat="1" ht="11.8" x14ac:dyDescent="0.2">
      <c r="A9204" s="48"/>
      <c r="F9204" s="9"/>
      <c r="G9204" s="9"/>
      <c r="H9204" s="9"/>
      <c r="I9204" s="9"/>
      <c r="J9204" s="9"/>
      <c r="K9204" s="9"/>
      <c r="M9204" s="9"/>
      <c r="N9204" s="76"/>
      <c r="P9204" s="7"/>
      <c r="Q9204" s="7"/>
      <c r="R9204" s="7"/>
      <c r="S9204" s="7"/>
    </row>
    <row r="9205" spans="1:19" s="8" customFormat="1" ht="11.8" x14ac:dyDescent="0.2">
      <c r="A9205" s="48"/>
      <c r="F9205" s="9"/>
      <c r="G9205" s="9"/>
      <c r="H9205" s="9"/>
      <c r="I9205" s="9"/>
      <c r="J9205" s="9"/>
      <c r="K9205" s="9"/>
      <c r="M9205" s="9"/>
      <c r="N9205" s="76"/>
      <c r="P9205" s="7"/>
      <c r="Q9205" s="7"/>
      <c r="R9205" s="7"/>
      <c r="S9205" s="7"/>
    </row>
    <row r="9206" spans="1:19" s="8" customFormat="1" ht="11.8" x14ac:dyDescent="0.2">
      <c r="A9206" s="48"/>
      <c r="F9206" s="9"/>
      <c r="G9206" s="9"/>
      <c r="H9206" s="9"/>
      <c r="I9206" s="9"/>
      <c r="J9206" s="9"/>
      <c r="K9206" s="9"/>
      <c r="M9206" s="9"/>
      <c r="N9206" s="76"/>
      <c r="P9206" s="7"/>
      <c r="Q9206" s="7"/>
      <c r="R9206" s="7"/>
      <c r="S9206" s="7"/>
    </row>
    <row r="9207" spans="1:19" s="8" customFormat="1" ht="11.8" x14ac:dyDescent="0.2">
      <c r="A9207" s="48"/>
      <c r="F9207" s="9"/>
      <c r="G9207" s="9"/>
      <c r="H9207" s="9"/>
      <c r="I9207" s="9"/>
      <c r="J9207" s="9"/>
      <c r="K9207" s="9"/>
      <c r="M9207" s="9"/>
      <c r="N9207" s="76"/>
      <c r="P9207" s="7"/>
      <c r="Q9207" s="7"/>
      <c r="R9207" s="7"/>
      <c r="S9207" s="7"/>
    </row>
    <row r="9208" spans="1:19" s="8" customFormat="1" ht="11.8" x14ac:dyDescent="0.2">
      <c r="A9208" s="48"/>
      <c r="F9208" s="9"/>
      <c r="G9208" s="9"/>
      <c r="H9208" s="9"/>
      <c r="I9208" s="9"/>
      <c r="J9208" s="9"/>
      <c r="K9208" s="9"/>
      <c r="M9208" s="9"/>
      <c r="N9208" s="76"/>
      <c r="P9208" s="7"/>
      <c r="Q9208" s="7"/>
      <c r="R9208" s="7"/>
      <c r="S9208" s="7"/>
    </row>
    <row r="9209" spans="1:19" s="8" customFormat="1" ht="11.8" x14ac:dyDescent="0.2">
      <c r="A9209" s="48"/>
      <c r="F9209" s="9"/>
      <c r="G9209" s="9"/>
      <c r="H9209" s="9"/>
      <c r="I9209" s="9"/>
      <c r="J9209" s="9"/>
      <c r="K9209" s="9"/>
      <c r="M9209" s="9"/>
      <c r="N9209" s="76"/>
      <c r="P9209" s="7"/>
      <c r="Q9209" s="7"/>
      <c r="R9209" s="7"/>
      <c r="S9209" s="7"/>
    </row>
    <row r="9210" spans="1:19" s="8" customFormat="1" ht="11.8" x14ac:dyDescent="0.2">
      <c r="A9210" s="48"/>
      <c r="F9210" s="9"/>
      <c r="G9210" s="9"/>
      <c r="H9210" s="9"/>
      <c r="I9210" s="9"/>
      <c r="J9210" s="9"/>
      <c r="K9210" s="9"/>
      <c r="M9210" s="9"/>
      <c r="N9210" s="76"/>
      <c r="P9210" s="7"/>
      <c r="Q9210" s="7"/>
      <c r="R9210" s="7"/>
      <c r="S9210" s="7"/>
    </row>
    <row r="9211" spans="1:19" s="8" customFormat="1" ht="11.8" x14ac:dyDescent="0.2">
      <c r="A9211" s="48"/>
      <c r="F9211" s="9"/>
      <c r="G9211" s="9"/>
      <c r="H9211" s="9"/>
      <c r="I9211" s="9"/>
      <c r="J9211" s="9"/>
      <c r="K9211" s="9"/>
      <c r="M9211" s="9"/>
      <c r="N9211" s="76"/>
      <c r="P9211" s="7"/>
      <c r="Q9211" s="7"/>
      <c r="R9211" s="7"/>
      <c r="S9211" s="7"/>
    </row>
    <row r="9212" spans="1:19" s="8" customFormat="1" ht="11.8" x14ac:dyDescent="0.2">
      <c r="A9212" s="48"/>
      <c r="F9212" s="9"/>
      <c r="G9212" s="9"/>
      <c r="H9212" s="9"/>
      <c r="I9212" s="9"/>
      <c r="J9212" s="9"/>
      <c r="K9212" s="9"/>
      <c r="M9212" s="9"/>
      <c r="N9212" s="76"/>
      <c r="P9212" s="7"/>
      <c r="Q9212" s="7"/>
      <c r="R9212" s="7"/>
      <c r="S9212" s="7"/>
    </row>
    <row r="9213" spans="1:19" s="8" customFormat="1" ht="11.8" x14ac:dyDescent="0.2">
      <c r="A9213" s="48"/>
      <c r="F9213" s="9"/>
      <c r="G9213" s="9"/>
      <c r="H9213" s="9"/>
      <c r="I9213" s="9"/>
      <c r="J9213" s="9"/>
      <c r="K9213" s="9"/>
      <c r="M9213" s="9"/>
      <c r="N9213" s="76"/>
      <c r="P9213" s="7"/>
      <c r="Q9213" s="7"/>
      <c r="R9213" s="7"/>
      <c r="S9213" s="7"/>
    </row>
    <row r="9214" spans="1:19" s="8" customFormat="1" ht="11.8" x14ac:dyDescent="0.2">
      <c r="A9214" s="48"/>
      <c r="F9214" s="9"/>
      <c r="G9214" s="9"/>
      <c r="H9214" s="9"/>
      <c r="I9214" s="9"/>
      <c r="J9214" s="9"/>
      <c r="K9214" s="9"/>
      <c r="M9214" s="9"/>
      <c r="N9214" s="76"/>
      <c r="P9214" s="7"/>
      <c r="Q9214" s="7"/>
      <c r="R9214" s="7"/>
      <c r="S9214" s="7"/>
    </row>
    <row r="9215" spans="1:19" s="8" customFormat="1" ht="11.8" x14ac:dyDescent="0.2">
      <c r="A9215" s="48"/>
      <c r="F9215" s="9"/>
      <c r="G9215" s="9"/>
      <c r="H9215" s="9"/>
      <c r="I9215" s="9"/>
      <c r="J9215" s="9"/>
      <c r="K9215" s="9"/>
      <c r="M9215" s="9"/>
      <c r="N9215" s="76"/>
      <c r="P9215" s="7"/>
      <c r="Q9215" s="7"/>
      <c r="R9215" s="7"/>
      <c r="S9215" s="7"/>
    </row>
    <row r="9216" spans="1:19" s="8" customFormat="1" ht="11.8" x14ac:dyDescent="0.2">
      <c r="A9216" s="48"/>
      <c r="F9216" s="9"/>
      <c r="G9216" s="9"/>
      <c r="H9216" s="9"/>
      <c r="I9216" s="9"/>
      <c r="J9216" s="9"/>
      <c r="K9216" s="9"/>
      <c r="M9216" s="9"/>
      <c r="N9216" s="76"/>
      <c r="P9216" s="7"/>
      <c r="Q9216" s="7"/>
      <c r="R9216" s="7"/>
      <c r="S9216" s="7"/>
    </row>
    <row r="9217" spans="1:19" s="8" customFormat="1" ht="11.8" x14ac:dyDescent="0.2">
      <c r="A9217" s="48"/>
      <c r="F9217" s="9"/>
      <c r="G9217" s="9"/>
      <c r="H9217" s="9"/>
      <c r="I9217" s="9"/>
      <c r="J9217" s="9"/>
      <c r="K9217" s="9"/>
      <c r="M9217" s="9"/>
      <c r="N9217" s="76"/>
      <c r="P9217" s="7"/>
      <c r="Q9217" s="7"/>
      <c r="R9217" s="7"/>
      <c r="S9217" s="7"/>
    </row>
    <row r="9218" spans="1:19" s="8" customFormat="1" ht="11.8" x14ac:dyDescent="0.2">
      <c r="A9218" s="48"/>
      <c r="F9218" s="9"/>
      <c r="G9218" s="9"/>
      <c r="H9218" s="9"/>
      <c r="I9218" s="9"/>
      <c r="J9218" s="9"/>
      <c r="K9218" s="9"/>
      <c r="M9218" s="9"/>
      <c r="N9218" s="76"/>
      <c r="P9218" s="7"/>
      <c r="Q9218" s="7"/>
      <c r="R9218" s="7"/>
      <c r="S9218" s="7"/>
    </row>
    <row r="9219" spans="1:19" s="8" customFormat="1" ht="11.8" x14ac:dyDescent="0.2">
      <c r="A9219" s="48"/>
      <c r="F9219" s="9"/>
      <c r="G9219" s="9"/>
      <c r="H9219" s="9"/>
      <c r="I9219" s="9"/>
      <c r="J9219" s="9"/>
      <c r="K9219" s="9"/>
      <c r="M9219" s="9"/>
      <c r="N9219" s="76"/>
      <c r="P9219" s="7"/>
      <c r="Q9219" s="7"/>
      <c r="R9219" s="7"/>
      <c r="S9219" s="7"/>
    </row>
    <row r="9220" spans="1:19" s="8" customFormat="1" ht="11.8" x14ac:dyDescent="0.2">
      <c r="A9220" s="48"/>
      <c r="F9220" s="9"/>
      <c r="G9220" s="9"/>
      <c r="H9220" s="9"/>
      <c r="I9220" s="9"/>
      <c r="J9220" s="9"/>
      <c r="K9220" s="9"/>
      <c r="M9220" s="9"/>
      <c r="N9220" s="76"/>
      <c r="P9220" s="7"/>
      <c r="Q9220" s="7"/>
      <c r="R9220" s="7"/>
      <c r="S9220" s="7"/>
    </row>
    <row r="9221" spans="1:19" s="8" customFormat="1" ht="11.8" x14ac:dyDescent="0.2">
      <c r="A9221" s="48"/>
      <c r="F9221" s="9"/>
      <c r="G9221" s="9"/>
      <c r="H9221" s="9"/>
      <c r="I9221" s="9"/>
      <c r="J9221" s="9"/>
      <c r="K9221" s="9"/>
      <c r="M9221" s="9"/>
      <c r="N9221" s="76"/>
      <c r="P9221" s="7"/>
      <c r="Q9221" s="7"/>
      <c r="R9221" s="7"/>
      <c r="S9221" s="7"/>
    </row>
    <row r="9222" spans="1:19" s="8" customFormat="1" ht="11.8" x14ac:dyDescent="0.2">
      <c r="A9222" s="48"/>
      <c r="F9222" s="9"/>
      <c r="G9222" s="9"/>
      <c r="H9222" s="9"/>
      <c r="I9222" s="9"/>
      <c r="J9222" s="9"/>
      <c r="K9222" s="9"/>
      <c r="M9222" s="9"/>
      <c r="N9222" s="76"/>
      <c r="P9222" s="7"/>
      <c r="Q9222" s="7"/>
      <c r="R9222" s="7"/>
      <c r="S9222" s="7"/>
    </row>
    <row r="9223" spans="1:19" s="8" customFormat="1" ht="11.8" x14ac:dyDescent="0.2">
      <c r="A9223" s="48"/>
      <c r="F9223" s="9"/>
      <c r="G9223" s="9"/>
      <c r="H9223" s="9"/>
      <c r="I9223" s="9"/>
      <c r="J9223" s="9"/>
      <c r="K9223" s="9"/>
      <c r="M9223" s="9"/>
      <c r="N9223" s="76"/>
      <c r="P9223" s="7"/>
      <c r="Q9223" s="7"/>
      <c r="R9223" s="7"/>
      <c r="S9223" s="7"/>
    </row>
    <row r="9224" spans="1:19" s="8" customFormat="1" ht="11.8" x14ac:dyDescent="0.2">
      <c r="A9224" s="48"/>
      <c r="F9224" s="9"/>
      <c r="G9224" s="9"/>
      <c r="H9224" s="9"/>
      <c r="I9224" s="9"/>
      <c r="J9224" s="9"/>
      <c r="K9224" s="9"/>
      <c r="M9224" s="9"/>
      <c r="N9224" s="76"/>
      <c r="P9224" s="7"/>
      <c r="Q9224" s="7"/>
      <c r="R9224" s="7"/>
      <c r="S9224" s="7"/>
    </row>
    <row r="9225" spans="1:19" s="8" customFormat="1" ht="11.8" x14ac:dyDescent="0.2">
      <c r="A9225" s="48"/>
      <c r="F9225" s="9"/>
      <c r="G9225" s="9"/>
      <c r="H9225" s="9"/>
      <c r="I9225" s="9"/>
      <c r="J9225" s="9"/>
      <c r="K9225" s="9"/>
      <c r="M9225" s="9"/>
      <c r="N9225" s="76"/>
      <c r="P9225" s="7"/>
      <c r="Q9225" s="7"/>
      <c r="R9225" s="7"/>
      <c r="S9225" s="7"/>
    </row>
    <row r="9226" spans="1:19" s="8" customFormat="1" ht="11.8" x14ac:dyDescent="0.2">
      <c r="A9226" s="48"/>
      <c r="F9226" s="9"/>
      <c r="G9226" s="9"/>
      <c r="H9226" s="9"/>
      <c r="I9226" s="9"/>
      <c r="J9226" s="9"/>
      <c r="K9226" s="9"/>
      <c r="M9226" s="9"/>
      <c r="N9226" s="76"/>
      <c r="P9226" s="7"/>
      <c r="Q9226" s="7"/>
      <c r="R9226" s="7"/>
      <c r="S9226" s="7"/>
    </row>
    <row r="9227" spans="1:19" s="8" customFormat="1" ht="11.8" x14ac:dyDescent="0.2">
      <c r="A9227" s="48"/>
      <c r="F9227" s="9"/>
      <c r="G9227" s="9"/>
      <c r="H9227" s="9"/>
      <c r="I9227" s="9"/>
      <c r="J9227" s="9"/>
      <c r="K9227" s="9"/>
      <c r="M9227" s="9"/>
      <c r="N9227" s="76"/>
      <c r="P9227" s="7"/>
      <c r="Q9227" s="7"/>
      <c r="R9227" s="7"/>
      <c r="S9227" s="7"/>
    </row>
    <row r="9228" spans="1:19" s="8" customFormat="1" ht="11.8" x14ac:dyDescent="0.2">
      <c r="A9228" s="48"/>
      <c r="F9228" s="9"/>
      <c r="G9228" s="9"/>
      <c r="H9228" s="9"/>
      <c r="I9228" s="9"/>
      <c r="J9228" s="9"/>
      <c r="K9228" s="9"/>
      <c r="M9228" s="9"/>
      <c r="N9228" s="76"/>
      <c r="P9228" s="7"/>
      <c r="Q9228" s="7"/>
      <c r="R9228" s="7"/>
      <c r="S9228" s="7"/>
    </row>
    <row r="9229" spans="1:19" s="8" customFormat="1" ht="11.8" x14ac:dyDescent="0.2">
      <c r="A9229" s="48"/>
      <c r="F9229" s="9"/>
      <c r="G9229" s="9"/>
      <c r="H9229" s="9"/>
      <c r="I9229" s="9"/>
      <c r="J9229" s="9"/>
      <c r="K9229" s="9"/>
      <c r="M9229" s="9"/>
      <c r="N9229" s="76"/>
      <c r="P9229" s="7"/>
      <c r="Q9229" s="7"/>
      <c r="R9229" s="7"/>
      <c r="S9229" s="7"/>
    </row>
    <row r="9230" spans="1:19" s="8" customFormat="1" ht="11.8" x14ac:dyDescent="0.2">
      <c r="A9230" s="48"/>
      <c r="F9230" s="9"/>
      <c r="G9230" s="9"/>
      <c r="H9230" s="9"/>
      <c r="I9230" s="9"/>
      <c r="J9230" s="9"/>
      <c r="K9230" s="9"/>
      <c r="M9230" s="9"/>
      <c r="N9230" s="76"/>
      <c r="P9230" s="7"/>
      <c r="Q9230" s="7"/>
      <c r="R9230" s="7"/>
      <c r="S9230" s="7"/>
    </row>
    <row r="9231" spans="1:19" s="8" customFormat="1" ht="11.8" x14ac:dyDescent="0.2">
      <c r="A9231" s="48"/>
      <c r="F9231" s="9"/>
      <c r="G9231" s="9"/>
      <c r="H9231" s="9"/>
      <c r="I9231" s="9"/>
      <c r="J9231" s="9"/>
      <c r="K9231" s="9"/>
      <c r="M9231" s="9"/>
      <c r="N9231" s="76"/>
      <c r="P9231" s="7"/>
      <c r="Q9231" s="7"/>
      <c r="R9231" s="7"/>
      <c r="S9231" s="7"/>
    </row>
    <row r="9232" spans="1:19" s="8" customFormat="1" ht="11.8" x14ac:dyDescent="0.2">
      <c r="A9232" s="48"/>
      <c r="F9232" s="9"/>
      <c r="G9232" s="9"/>
      <c r="H9232" s="9"/>
      <c r="I9232" s="9"/>
      <c r="J9232" s="9"/>
      <c r="K9232" s="9"/>
      <c r="M9232" s="9"/>
      <c r="N9232" s="76"/>
      <c r="P9232" s="7"/>
      <c r="Q9232" s="7"/>
      <c r="R9232" s="7"/>
      <c r="S9232" s="7"/>
    </row>
    <row r="9233" spans="1:19" s="8" customFormat="1" ht="11.8" x14ac:dyDescent="0.2">
      <c r="A9233" s="48"/>
      <c r="F9233" s="9"/>
      <c r="G9233" s="9"/>
      <c r="H9233" s="9"/>
      <c r="I9233" s="9"/>
      <c r="J9233" s="9"/>
      <c r="K9233" s="9"/>
      <c r="M9233" s="9"/>
      <c r="N9233" s="76"/>
      <c r="P9233" s="7"/>
      <c r="Q9233" s="7"/>
      <c r="R9233" s="7"/>
      <c r="S9233" s="7"/>
    </row>
    <row r="9234" spans="1:19" s="8" customFormat="1" ht="11.8" x14ac:dyDescent="0.2">
      <c r="A9234" s="48"/>
      <c r="F9234" s="9"/>
      <c r="G9234" s="9"/>
      <c r="H9234" s="9"/>
      <c r="I9234" s="9"/>
      <c r="J9234" s="9"/>
      <c r="K9234" s="9"/>
      <c r="M9234" s="9"/>
      <c r="N9234" s="76"/>
      <c r="P9234" s="7"/>
      <c r="Q9234" s="7"/>
      <c r="R9234" s="7"/>
      <c r="S9234" s="7"/>
    </row>
    <row r="9235" spans="1:19" s="8" customFormat="1" ht="11.8" x14ac:dyDescent="0.2">
      <c r="A9235" s="48"/>
      <c r="F9235" s="9"/>
      <c r="G9235" s="9"/>
      <c r="H9235" s="9"/>
      <c r="I9235" s="9"/>
      <c r="J9235" s="9"/>
      <c r="K9235" s="9"/>
      <c r="M9235" s="9"/>
      <c r="N9235" s="76"/>
      <c r="P9235" s="7"/>
      <c r="Q9235" s="7"/>
      <c r="R9235" s="7"/>
      <c r="S9235" s="7"/>
    </row>
    <row r="9236" spans="1:19" s="8" customFormat="1" ht="11.8" x14ac:dyDescent="0.2">
      <c r="A9236" s="48"/>
      <c r="F9236" s="9"/>
      <c r="G9236" s="9"/>
      <c r="H9236" s="9"/>
      <c r="I9236" s="9"/>
      <c r="J9236" s="9"/>
      <c r="K9236" s="9"/>
      <c r="M9236" s="9"/>
      <c r="N9236" s="76"/>
      <c r="P9236" s="7"/>
      <c r="Q9236" s="7"/>
      <c r="R9236" s="7"/>
      <c r="S9236" s="7"/>
    </row>
    <row r="9237" spans="1:19" s="8" customFormat="1" ht="11.8" x14ac:dyDescent="0.2">
      <c r="A9237" s="48"/>
      <c r="F9237" s="9"/>
      <c r="G9237" s="9"/>
      <c r="H9237" s="9"/>
      <c r="I9237" s="9"/>
      <c r="J9237" s="9"/>
      <c r="K9237" s="9"/>
      <c r="M9237" s="9"/>
      <c r="N9237" s="76"/>
      <c r="P9237" s="7"/>
      <c r="Q9237" s="7"/>
      <c r="R9237" s="7"/>
      <c r="S9237" s="7"/>
    </row>
    <row r="9238" spans="1:19" s="8" customFormat="1" ht="11.8" x14ac:dyDescent="0.2">
      <c r="A9238" s="48"/>
      <c r="F9238" s="9"/>
      <c r="G9238" s="9"/>
      <c r="H9238" s="9"/>
      <c r="I9238" s="9"/>
      <c r="J9238" s="9"/>
      <c r="K9238" s="9"/>
      <c r="M9238" s="9"/>
      <c r="N9238" s="76"/>
      <c r="P9238" s="7"/>
      <c r="Q9238" s="7"/>
      <c r="R9238" s="7"/>
      <c r="S9238" s="7"/>
    </row>
    <row r="9239" spans="1:19" s="8" customFormat="1" ht="11.8" x14ac:dyDescent="0.2">
      <c r="A9239" s="48"/>
      <c r="F9239" s="9"/>
      <c r="G9239" s="9"/>
      <c r="H9239" s="9"/>
      <c r="I9239" s="9"/>
      <c r="J9239" s="9"/>
      <c r="K9239" s="9"/>
      <c r="M9239" s="9"/>
      <c r="N9239" s="76"/>
      <c r="P9239" s="7"/>
      <c r="Q9239" s="7"/>
      <c r="R9239" s="7"/>
      <c r="S9239" s="7"/>
    </row>
    <row r="9240" spans="1:19" s="8" customFormat="1" ht="11.8" x14ac:dyDescent="0.2">
      <c r="A9240" s="48"/>
      <c r="F9240" s="9"/>
      <c r="G9240" s="9"/>
      <c r="H9240" s="9"/>
      <c r="I9240" s="9"/>
      <c r="J9240" s="9"/>
      <c r="K9240" s="9"/>
      <c r="M9240" s="9"/>
      <c r="N9240" s="76"/>
      <c r="P9240" s="7"/>
      <c r="Q9240" s="7"/>
      <c r="R9240" s="7"/>
      <c r="S9240" s="7"/>
    </row>
    <row r="9241" spans="1:19" s="8" customFormat="1" ht="11.8" x14ac:dyDescent="0.2">
      <c r="A9241" s="48"/>
      <c r="F9241" s="9"/>
      <c r="G9241" s="9"/>
      <c r="H9241" s="9"/>
      <c r="I9241" s="9"/>
      <c r="J9241" s="9"/>
      <c r="K9241" s="9"/>
      <c r="M9241" s="9"/>
      <c r="N9241" s="76"/>
      <c r="P9241" s="7"/>
      <c r="Q9241" s="7"/>
      <c r="R9241" s="7"/>
      <c r="S9241" s="7"/>
    </row>
    <row r="9242" spans="1:19" s="8" customFormat="1" ht="11.8" x14ac:dyDescent="0.2">
      <c r="A9242" s="48"/>
      <c r="F9242" s="9"/>
      <c r="G9242" s="9"/>
      <c r="H9242" s="9"/>
      <c r="I9242" s="9"/>
      <c r="J9242" s="9"/>
      <c r="K9242" s="9"/>
      <c r="M9242" s="9"/>
      <c r="N9242" s="76"/>
      <c r="P9242" s="7"/>
      <c r="Q9242" s="7"/>
      <c r="R9242" s="7"/>
      <c r="S9242" s="7"/>
    </row>
    <row r="9243" spans="1:19" s="8" customFormat="1" ht="11.8" x14ac:dyDescent="0.2">
      <c r="A9243" s="48"/>
      <c r="F9243" s="9"/>
      <c r="G9243" s="9"/>
      <c r="H9243" s="9"/>
      <c r="I9243" s="9"/>
      <c r="J9243" s="9"/>
      <c r="K9243" s="9"/>
      <c r="M9243" s="9"/>
      <c r="N9243" s="76"/>
      <c r="P9243" s="7"/>
      <c r="Q9243" s="7"/>
      <c r="R9243" s="7"/>
      <c r="S9243" s="7"/>
    </row>
    <row r="9244" spans="1:19" s="8" customFormat="1" ht="11.8" x14ac:dyDescent="0.2">
      <c r="A9244" s="48"/>
      <c r="F9244" s="9"/>
      <c r="G9244" s="9"/>
      <c r="H9244" s="9"/>
      <c r="I9244" s="9"/>
      <c r="J9244" s="9"/>
      <c r="K9244" s="9"/>
      <c r="M9244" s="9"/>
      <c r="N9244" s="76"/>
      <c r="P9244" s="7"/>
      <c r="Q9244" s="7"/>
      <c r="R9244" s="7"/>
      <c r="S9244" s="7"/>
    </row>
    <row r="9245" spans="1:19" s="8" customFormat="1" ht="11.8" x14ac:dyDescent="0.2">
      <c r="A9245" s="48"/>
      <c r="F9245" s="9"/>
      <c r="G9245" s="9"/>
      <c r="H9245" s="9"/>
      <c r="I9245" s="9"/>
      <c r="J9245" s="9"/>
      <c r="K9245" s="9"/>
      <c r="M9245" s="9"/>
      <c r="N9245" s="76"/>
      <c r="P9245" s="7"/>
      <c r="Q9245" s="7"/>
      <c r="R9245" s="7"/>
      <c r="S9245" s="7"/>
    </row>
    <row r="9246" spans="1:19" s="8" customFormat="1" ht="11.8" x14ac:dyDescent="0.2">
      <c r="A9246" s="48"/>
      <c r="F9246" s="9"/>
      <c r="G9246" s="9"/>
      <c r="H9246" s="9"/>
      <c r="I9246" s="9"/>
      <c r="J9246" s="9"/>
      <c r="K9246" s="9"/>
      <c r="M9246" s="9"/>
      <c r="N9246" s="76"/>
      <c r="P9246" s="7"/>
      <c r="Q9246" s="7"/>
      <c r="R9246" s="7"/>
      <c r="S9246" s="7"/>
    </row>
    <row r="9247" spans="1:19" s="8" customFormat="1" ht="11.8" x14ac:dyDescent="0.2">
      <c r="A9247" s="48"/>
      <c r="F9247" s="9"/>
      <c r="G9247" s="9"/>
      <c r="H9247" s="9"/>
      <c r="I9247" s="9"/>
      <c r="J9247" s="9"/>
      <c r="K9247" s="9"/>
      <c r="M9247" s="9"/>
      <c r="N9247" s="76"/>
      <c r="P9247" s="7"/>
      <c r="Q9247" s="7"/>
      <c r="R9247" s="7"/>
      <c r="S9247" s="7"/>
    </row>
    <row r="9248" spans="1:19" s="8" customFormat="1" ht="11.8" x14ac:dyDescent="0.2">
      <c r="A9248" s="48"/>
      <c r="F9248" s="9"/>
      <c r="G9248" s="9"/>
      <c r="H9248" s="9"/>
      <c r="I9248" s="9"/>
      <c r="J9248" s="9"/>
      <c r="K9248" s="9"/>
      <c r="M9248" s="9"/>
      <c r="N9248" s="76"/>
      <c r="P9248" s="7"/>
      <c r="Q9248" s="7"/>
      <c r="R9248" s="7"/>
      <c r="S9248" s="7"/>
    </row>
    <row r="9249" spans="1:19" s="8" customFormat="1" ht="11.8" x14ac:dyDescent="0.2">
      <c r="A9249" s="48"/>
      <c r="F9249" s="9"/>
      <c r="G9249" s="9"/>
      <c r="H9249" s="9"/>
      <c r="I9249" s="9"/>
      <c r="J9249" s="9"/>
      <c r="K9249" s="9"/>
      <c r="M9249" s="9"/>
      <c r="N9249" s="76"/>
      <c r="P9249" s="7"/>
      <c r="Q9249" s="7"/>
      <c r="R9249" s="7"/>
      <c r="S9249" s="7"/>
    </row>
    <row r="9250" spans="1:19" s="8" customFormat="1" ht="11.8" x14ac:dyDescent="0.2">
      <c r="A9250" s="48"/>
      <c r="F9250" s="9"/>
      <c r="G9250" s="9"/>
      <c r="H9250" s="9"/>
      <c r="I9250" s="9"/>
      <c r="J9250" s="9"/>
      <c r="K9250" s="9"/>
      <c r="M9250" s="9"/>
      <c r="N9250" s="76"/>
      <c r="P9250" s="7"/>
      <c r="Q9250" s="7"/>
      <c r="R9250" s="7"/>
      <c r="S9250" s="7"/>
    </row>
    <row r="9251" spans="1:19" s="8" customFormat="1" ht="11.8" x14ac:dyDescent="0.2">
      <c r="A9251" s="48"/>
      <c r="F9251" s="9"/>
      <c r="G9251" s="9"/>
      <c r="H9251" s="9"/>
      <c r="I9251" s="9"/>
      <c r="J9251" s="9"/>
      <c r="K9251" s="9"/>
      <c r="M9251" s="9"/>
      <c r="N9251" s="76"/>
      <c r="P9251" s="7"/>
      <c r="Q9251" s="7"/>
      <c r="R9251" s="7"/>
      <c r="S9251" s="7"/>
    </row>
    <row r="9252" spans="1:19" s="8" customFormat="1" ht="11.8" x14ac:dyDescent="0.2">
      <c r="A9252" s="48"/>
      <c r="F9252" s="9"/>
      <c r="G9252" s="9"/>
      <c r="H9252" s="9"/>
      <c r="I9252" s="9"/>
      <c r="J9252" s="9"/>
      <c r="K9252" s="9"/>
      <c r="M9252" s="9"/>
      <c r="N9252" s="76"/>
      <c r="P9252" s="7"/>
      <c r="Q9252" s="7"/>
      <c r="R9252" s="7"/>
      <c r="S9252" s="7"/>
    </row>
    <row r="9253" spans="1:19" s="8" customFormat="1" ht="11.8" x14ac:dyDescent="0.2">
      <c r="A9253" s="48"/>
      <c r="F9253" s="9"/>
      <c r="G9253" s="9"/>
      <c r="H9253" s="9"/>
      <c r="I9253" s="9"/>
      <c r="J9253" s="9"/>
      <c r="K9253" s="9"/>
      <c r="M9253" s="9"/>
      <c r="N9253" s="76"/>
      <c r="P9253" s="7"/>
      <c r="Q9253" s="7"/>
      <c r="R9253" s="7"/>
      <c r="S9253" s="7"/>
    </row>
    <row r="9254" spans="1:19" s="8" customFormat="1" ht="11.8" x14ac:dyDescent="0.2">
      <c r="A9254" s="48"/>
      <c r="F9254" s="9"/>
      <c r="G9254" s="9"/>
      <c r="H9254" s="9"/>
      <c r="I9254" s="9"/>
      <c r="J9254" s="9"/>
      <c r="K9254" s="9"/>
      <c r="M9254" s="9"/>
      <c r="N9254" s="76"/>
      <c r="P9254" s="7"/>
      <c r="Q9254" s="7"/>
      <c r="R9254" s="7"/>
      <c r="S9254" s="7"/>
    </row>
    <row r="9255" spans="1:19" s="8" customFormat="1" ht="11.8" x14ac:dyDescent="0.2">
      <c r="A9255" s="48"/>
      <c r="F9255" s="9"/>
      <c r="G9255" s="9"/>
      <c r="H9255" s="9"/>
      <c r="I9255" s="9"/>
      <c r="J9255" s="9"/>
      <c r="K9255" s="9"/>
      <c r="M9255" s="9"/>
      <c r="N9255" s="76"/>
      <c r="P9255" s="7"/>
      <c r="Q9255" s="7"/>
      <c r="R9255" s="7"/>
      <c r="S9255" s="7"/>
    </row>
    <row r="9256" spans="1:19" s="8" customFormat="1" ht="11.8" x14ac:dyDescent="0.2">
      <c r="A9256" s="48"/>
      <c r="F9256" s="9"/>
      <c r="G9256" s="9"/>
      <c r="H9256" s="9"/>
      <c r="I9256" s="9"/>
      <c r="J9256" s="9"/>
      <c r="K9256" s="9"/>
      <c r="M9256" s="9"/>
      <c r="N9256" s="76"/>
      <c r="P9256" s="7"/>
      <c r="Q9256" s="7"/>
      <c r="R9256" s="7"/>
      <c r="S9256" s="7"/>
    </row>
    <row r="9257" spans="1:19" s="8" customFormat="1" ht="11.8" x14ac:dyDescent="0.2">
      <c r="A9257" s="48"/>
      <c r="F9257" s="9"/>
      <c r="G9257" s="9"/>
      <c r="H9257" s="9"/>
      <c r="I9257" s="9"/>
      <c r="J9257" s="9"/>
      <c r="K9257" s="9"/>
      <c r="M9257" s="9"/>
      <c r="N9257" s="76"/>
      <c r="P9257" s="7"/>
      <c r="Q9257" s="7"/>
      <c r="R9257" s="7"/>
      <c r="S9257" s="7"/>
    </row>
    <row r="9258" spans="1:19" s="8" customFormat="1" ht="11.8" x14ac:dyDescent="0.2">
      <c r="A9258" s="48"/>
      <c r="F9258" s="9"/>
      <c r="G9258" s="9"/>
      <c r="H9258" s="9"/>
      <c r="I9258" s="9"/>
      <c r="J9258" s="9"/>
      <c r="K9258" s="9"/>
      <c r="M9258" s="9"/>
      <c r="N9258" s="76"/>
      <c r="P9258" s="7"/>
      <c r="Q9258" s="7"/>
      <c r="R9258" s="7"/>
      <c r="S9258" s="7"/>
    </row>
    <row r="9259" spans="1:19" s="8" customFormat="1" ht="11.8" x14ac:dyDescent="0.2">
      <c r="A9259" s="48"/>
      <c r="F9259" s="9"/>
      <c r="G9259" s="9"/>
      <c r="H9259" s="9"/>
      <c r="I9259" s="9"/>
      <c r="J9259" s="9"/>
      <c r="K9259" s="9"/>
      <c r="M9259" s="9"/>
      <c r="N9259" s="76"/>
      <c r="P9259" s="7"/>
      <c r="Q9259" s="7"/>
      <c r="R9259" s="7"/>
      <c r="S9259" s="7"/>
    </row>
    <row r="9260" spans="1:19" s="8" customFormat="1" ht="11.8" x14ac:dyDescent="0.2">
      <c r="A9260" s="48"/>
      <c r="F9260" s="9"/>
      <c r="G9260" s="9"/>
      <c r="H9260" s="9"/>
      <c r="I9260" s="9"/>
      <c r="J9260" s="9"/>
      <c r="K9260" s="9"/>
      <c r="M9260" s="9"/>
      <c r="N9260" s="76"/>
      <c r="P9260" s="7"/>
      <c r="Q9260" s="7"/>
      <c r="R9260" s="7"/>
      <c r="S9260" s="7"/>
    </row>
    <row r="9261" spans="1:19" s="8" customFormat="1" ht="11.8" x14ac:dyDescent="0.2">
      <c r="A9261" s="48"/>
      <c r="F9261" s="9"/>
      <c r="G9261" s="9"/>
      <c r="H9261" s="9"/>
      <c r="I9261" s="9"/>
      <c r="J9261" s="9"/>
      <c r="K9261" s="9"/>
      <c r="M9261" s="9"/>
      <c r="N9261" s="76"/>
      <c r="P9261" s="7"/>
      <c r="Q9261" s="7"/>
      <c r="R9261" s="7"/>
      <c r="S9261" s="7"/>
    </row>
    <row r="9262" spans="1:19" s="8" customFormat="1" ht="11.8" x14ac:dyDescent="0.2">
      <c r="A9262" s="48"/>
      <c r="F9262" s="9"/>
      <c r="G9262" s="9"/>
      <c r="H9262" s="9"/>
      <c r="I9262" s="9"/>
      <c r="J9262" s="9"/>
      <c r="K9262" s="9"/>
      <c r="M9262" s="9"/>
      <c r="N9262" s="76"/>
      <c r="P9262" s="7"/>
      <c r="Q9262" s="7"/>
      <c r="R9262" s="7"/>
      <c r="S9262" s="7"/>
    </row>
    <row r="9263" spans="1:19" s="8" customFormat="1" ht="11.8" x14ac:dyDescent="0.2">
      <c r="A9263" s="48"/>
      <c r="F9263" s="9"/>
      <c r="G9263" s="9"/>
      <c r="H9263" s="9"/>
      <c r="I9263" s="9"/>
      <c r="J9263" s="9"/>
      <c r="K9263" s="9"/>
      <c r="M9263" s="9"/>
      <c r="N9263" s="76"/>
      <c r="P9263" s="7"/>
      <c r="Q9263" s="7"/>
      <c r="R9263" s="7"/>
      <c r="S9263" s="7"/>
    </row>
    <row r="9264" spans="1:19" s="8" customFormat="1" ht="11.8" x14ac:dyDescent="0.2">
      <c r="A9264" s="48"/>
      <c r="F9264" s="9"/>
      <c r="G9264" s="9"/>
      <c r="H9264" s="9"/>
      <c r="I9264" s="9"/>
      <c r="J9264" s="9"/>
      <c r="K9264" s="9"/>
      <c r="M9264" s="9"/>
      <c r="N9264" s="76"/>
      <c r="P9264" s="7"/>
      <c r="Q9264" s="7"/>
      <c r="R9264" s="7"/>
      <c r="S9264" s="7"/>
    </row>
    <row r="9265" spans="1:19" s="8" customFormat="1" ht="11.8" x14ac:dyDescent="0.2">
      <c r="A9265" s="48"/>
      <c r="F9265" s="9"/>
      <c r="G9265" s="9"/>
      <c r="H9265" s="9"/>
      <c r="I9265" s="9"/>
      <c r="J9265" s="9"/>
      <c r="K9265" s="9"/>
      <c r="M9265" s="9"/>
      <c r="N9265" s="76"/>
      <c r="P9265" s="7"/>
      <c r="Q9265" s="7"/>
      <c r="R9265" s="7"/>
      <c r="S9265" s="7"/>
    </row>
    <row r="9266" spans="1:19" s="8" customFormat="1" ht="11.8" x14ac:dyDescent="0.2">
      <c r="A9266" s="48"/>
      <c r="F9266" s="9"/>
      <c r="G9266" s="9"/>
      <c r="H9266" s="9"/>
      <c r="I9266" s="9"/>
      <c r="J9266" s="9"/>
      <c r="K9266" s="9"/>
      <c r="M9266" s="9"/>
      <c r="N9266" s="76"/>
      <c r="P9266" s="7"/>
      <c r="Q9266" s="7"/>
      <c r="R9266" s="7"/>
      <c r="S9266" s="7"/>
    </row>
    <row r="9267" spans="1:19" s="8" customFormat="1" ht="11.8" x14ac:dyDescent="0.2">
      <c r="A9267" s="48"/>
      <c r="F9267" s="9"/>
      <c r="G9267" s="9"/>
      <c r="H9267" s="9"/>
      <c r="I9267" s="9"/>
      <c r="J9267" s="9"/>
      <c r="K9267" s="9"/>
      <c r="M9267" s="9"/>
      <c r="N9267" s="76"/>
      <c r="P9267" s="7"/>
      <c r="Q9267" s="7"/>
      <c r="R9267" s="7"/>
      <c r="S9267" s="7"/>
    </row>
    <row r="9268" spans="1:19" s="8" customFormat="1" ht="11.8" x14ac:dyDescent="0.2">
      <c r="A9268" s="48"/>
      <c r="F9268" s="9"/>
      <c r="G9268" s="9"/>
      <c r="H9268" s="9"/>
      <c r="I9268" s="9"/>
      <c r="J9268" s="9"/>
      <c r="K9268" s="9"/>
      <c r="M9268" s="9"/>
      <c r="N9268" s="76"/>
      <c r="P9268" s="7"/>
      <c r="Q9268" s="7"/>
      <c r="R9268" s="7"/>
      <c r="S9268" s="7"/>
    </row>
    <row r="9269" spans="1:19" s="8" customFormat="1" ht="11.8" x14ac:dyDescent="0.2">
      <c r="A9269" s="48"/>
      <c r="F9269" s="9"/>
      <c r="G9269" s="9"/>
      <c r="H9269" s="9"/>
      <c r="I9269" s="9"/>
      <c r="J9269" s="9"/>
      <c r="K9269" s="9"/>
      <c r="M9269" s="9"/>
      <c r="N9269" s="76"/>
      <c r="P9269" s="7"/>
      <c r="Q9269" s="7"/>
      <c r="R9269" s="7"/>
      <c r="S9269" s="7"/>
    </row>
    <row r="9270" spans="1:19" s="8" customFormat="1" ht="11.8" x14ac:dyDescent="0.2">
      <c r="A9270" s="48"/>
      <c r="F9270" s="9"/>
      <c r="G9270" s="9"/>
      <c r="H9270" s="9"/>
      <c r="I9270" s="9"/>
      <c r="J9270" s="9"/>
      <c r="K9270" s="9"/>
      <c r="M9270" s="9"/>
      <c r="N9270" s="76"/>
      <c r="P9270" s="7"/>
      <c r="Q9270" s="7"/>
      <c r="R9270" s="7"/>
      <c r="S9270" s="7"/>
    </row>
    <row r="9271" spans="1:19" s="8" customFormat="1" ht="11.8" x14ac:dyDescent="0.2">
      <c r="A9271" s="48"/>
      <c r="F9271" s="9"/>
      <c r="G9271" s="9"/>
      <c r="H9271" s="9"/>
      <c r="I9271" s="9"/>
      <c r="J9271" s="9"/>
      <c r="K9271" s="9"/>
      <c r="M9271" s="9"/>
      <c r="N9271" s="76"/>
      <c r="P9271" s="7"/>
      <c r="Q9271" s="7"/>
      <c r="R9271" s="7"/>
      <c r="S9271" s="7"/>
    </row>
    <row r="9272" spans="1:19" s="8" customFormat="1" ht="11.8" x14ac:dyDescent="0.2">
      <c r="A9272" s="48"/>
      <c r="F9272" s="9"/>
      <c r="G9272" s="9"/>
      <c r="H9272" s="9"/>
      <c r="I9272" s="9"/>
      <c r="J9272" s="9"/>
      <c r="K9272" s="9"/>
      <c r="M9272" s="9"/>
      <c r="N9272" s="76"/>
      <c r="P9272" s="7"/>
      <c r="Q9272" s="7"/>
      <c r="R9272" s="7"/>
      <c r="S9272" s="7"/>
    </row>
    <row r="9273" spans="1:19" s="8" customFormat="1" ht="11.8" x14ac:dyDescent="0.2">
      <c r="A9273" s="48"/>
      <c r="F9273" s="9"/>
      <c r="G9273" s="9"/>
      <c r="H9273" s="9"/>
      <c r="I9273" s="9"/>
      <c r="J9273" s="9"/>
      <c r="K9273" s="9"/>
      <c r="M9273" s="9"/>
      <c r="N9273" s="76"/>
      <c r="P9273" s="7"/>
      <c r="Q9273" s="7"/>
      <c r="R9273" s="7"/>
      <c r="S9273" s="7"/>
    </row>
    <row r="9274" spans="1:19" s="8" customFormat="1" ht="11.8" x14ac:dyDescent="0.2">
      <c r="A9274" s="48"/>
      <c r="F9274" s="9"/>
      <c r="G9274" s="9"/>
      <c r="H9274" s="9"/>
      <c r="I9274" s="9"/>
      <c r="J9274" s="9"/>
      <c r="K9274" s="9"/>
      <c r="M9274" s="9"/>
      <c r="N9274" s="76"/>
      <c r="P9274" s="7"/>
      <c r="Q9274" s="7"/>
      <c r="R9274" s="7"/>
      <c r="S9274" s="7"/>
    </row>
    <row r="9275" spans="1:19" s="8" customFormat="1" ht="11.8" x14ac:dyDescent="0.2">
      <c r="A9275" s="48"/>
      <c r="F9275" s="9"/>
      <c r="G9275" s="9"/>
      <c r="H9275" s="9"/>
      <c r="I9275" s="9"/>
      <c r="J9275" s="9"/>
      <c r="K9275" s="9"/>
      <c r="M9275" s="9"/>
      <c r="N9275" s="76"/>
      <c r="P9275" s="7"/>
      <c r="Q9275" s="7"/>
      <c r="R9275" s="7"/>
      <c r="S9275" s="7"/>
    </row>
    <row r="9276" spans="1:19" s="8" customFormat="1" ht="11.8" x14ac:dyDescent="0.2">
      <c r="A9276" s="48"/>
      <c r="F9276" s="9"/>
      <c r="G9276" s="9"/>
      <c r="H9276" s="9"/>
      <c r="I9276" s="9"/>
      <c r="J9276" s="9"/>
      <c r="K9276" s="9"/>
      <c r="M9276" s="9"/>
      <c r="N9276" s="76"/>
      <c r="P9276" s="7"/>
      <c r="Q9276" s="7"/>
      <c r="R9276" s="7"/>
      <c r="S9276" s="7"/>
    </row>
    <row r="9277" spans="1:19" s="8" customFormat="1" ht="11.8" x14ac:dyDescent="0.2">
      <c r="A9277" s="48"/>
      <c r="F9277" s="9"/>
      <c r="G9277" s="9"/>
      <c r="H9277" s="9"/>
      <c r="I9277" s="9"/>
      <c r="J9277" s="9"/>
      <c r="K9277" s="9"/>
      <c r="M9277" s="9"/>
      <c r="N9277" s="76"/>
      <c r="P9277" s="7"/>
      <c r="Q9277" s="7"/>
      <c r="R9277" s="7"/>
      <c r="S9277" s="7"/>
    </row>
    <row r="9278" spans="1:19" s="8" customFormat="1" ht="11.8" x14ac:dyDescent="0.2">
      <c r="A9278" s="48"/>
      <c r="F9278" s="9"/>
      <c r="G9278" s="9"/>
      <c r="H9278" s="9"/>
      <c r="I9278" s="9"/>
      <c r="J9278" s="9"/>
      <c r="K9278" s="9"/>
      <c r="M9278" s="9"/>
      <c r="N9278" s="76"/>
      <c r="P9278" s="7"/>
      <c r="Q9278" s="7"/>
      <c r="R9278" s="7"/>
      <c r="S9278" s="7"/>
    </row>
    <row r="9279" spans="1:19" s="8" customFormat="1" ht="11.8" x14ac:dyDescent="0.2">
      <c r="A9279" s="48"/>
      <c r="F9279" s="9"/>
      <c r="G9279" s="9"/>
      <c r="H9279" s="9"/>
      <c r="I9279" s="9"/>
      <c r="J9279" s="9"/>
      <c r="K9279" s="9"/>
      <c r="M9279" s="9"/>
      <c r="N9279" s="76"/>
      <c r="P9279" s="7"/>
      <c r="Q9279" s="7"/>
      <c r="R9279" s="7"/>
      <c r="S9279" s="7"/>
    </row>
    <row r="9280" spans="1:19" s="8" customFormat="1" ht="11.8" x14ac:dyDescent="0.2">
      <c r="A9280" s="48"/>
      <c r="F9280" s="9"/>
      <c r="G9280" s="9"/>
      <c r="H9280" s="9"/>
      <c r="I9280" s="9"/>
      <c r="J9280" s="9"/>
      <c r="K9280" s="9"/>
      <c r="M9280" s="9"/>
      <c r="N9280" s="76"/>
      <c r="P9280" s="7"/>
      <c r="Q9280" s="7"/>
      <c r="R9280" s="7"/>
      <c r="S9280" s="7"/>
    </row>
    <row r="9281" spans="1:19" s="8" customFormat="1" ht="11.8" x14ac:dyDescent="0.2">
      <c r="A9281" s="48"/>
      <c r="F9281" s="9"/>
      <c r="G9281" s="9"/>
      <c r="H9281" s="9"/>
      <c r="I9281" s="9"/>
      <c r="J9281" s="9"/>
      <c r="K9281" s="9"/>
      <c r="M9281" s="9"/>
      <c r="N9281" s="76"/>
      <c r="P9281" s="7"/>
      <c r="Q9281" s="7"/>
      <c r="R9281" s="7"/>
      <c r="S9281" s="7"/>
    </row>
    <row r="9282" spans="1:19" s="8" customFormat="1" ht="11.8" x14ac:dyDescent="0.2">
      <c r="A9282" s="48"/>
      <c r="F9282" s="9"/>
      <c r="G9282" s="9"/>
      <c r="H9282" s="9"/>
      <c r="I9282" s="9"/>
      <c r="J9282" s="9"/>
      <c r="K9282" s="9"/>
      <c r="M9282" s="9"/>
      <c r="N9282" s="76"/>
      <c r="P9282" s="7"/>
      <c r="Q9282" s="7"/>
      <c r="R9282" s="7"/>
      <c r="S9282" s="7"/>
    </row>
    <row r="9283" spans="1:19" s="8" customFormat="1" ht="11.8" x14ac:dyDescent="0.2">
      <c r="A9283" s="48"/>
      <c r="F9283" s="9"/>
      <c r="G9283" s="9"/>
      <c r="H9283" s="9"/>
      <c r="I9283" s="9"/>
      <c r="J9283" s="9"/>
      <c r="K9283" s="9"/>
      <c r="M9283" s="9"/>
      <c r="N9283" s="76"/>
      <c r="P9283" s="7"/>
      <c r="Q9283" s="7"/>
      <c r="R9283" s="7"/>
      <c r="S9283" s="7"/>
    </row>
    <row r="9284" spans="1:19" s="8" customFormat="1" ht="11.8" x14ac:dyDescent="0.2">
      <c r="A9284" s="48"/>
      <c r="F9284" s="9"/>
      <c r="G9284" s="9"/>
      <c r="H9284" s="9"/>
      <c r="I9284" s="9"/>
      <c r="J9284" s="9"/>
      <c r="K9284" s="9"/>
      <c r="M9284" s="9"/>
      <c r="N9284" s="76"/>
      <c r="P9284" s="7"/>
      <c r="Q9284" s="7"/>
      <c r="R9284" s="7"/>
      <c r="S9284" s="7"/>
    </row>
    <row r="9285" spans="1:19" s="8" customFormat="1" ht="11.8" x14ac:dyDescent="0.2">
      <c r="A9285" s="48"/>
      <c r="F9285" s="9"/>
      <c r="G9285" s="9"/>
      <c r="H9285" s="9"/>
      <c r="I9285" s="9"/>
      <c r="J9285" s="9"/>
      <c r="K9285" s="9"/>
      <c r="M9285" s="9"/>
      <c r="N9285" s="76"/>
      <c r="P9285" s="7"/>
      <c r="Q9285" s="7"/>
      <c r="R9285" s="7"/>
      <c r="S9285" s="7"/>
    </row>
    <row r="9286" spans="1:19" s="8" customFormat="1" ht="11.8" x14ac:dyDescent="0.2">
      <c r="A9286" s="48"/>
      <c r="F9286" s="9"/>
      <c r="G9286" s="9"/>
      <c r="H9286" s="9"/>
      <c r="I9286" s="9"/>
      <c r="J9286" s="9"/>
      <c r="K9286" s="9"/>
      <c r="M9286" s="9"/>
      <c r="N9286" s="76"/>
      <c r="P9286" s="7"/>
      <c r="Q9286" s="7"/>
      <c r="R9286" s="7"/>
      <c r="S9286" s="7"/>
    </row>
    <row r="9287" spans="1:19" s="8" customFormat="1" ht="11.8" x14ac:dyDescent="0.2">
      <c r="A9287" s="48"/>
      <c r="F9287" s="9"/>
      <c r="G9287" s="9"/>
      <c r="H9287" s="9"/>
      <c r="I9287" s="9"/>
      <c r="J9287" s="9"/>
      <c r="K9287" s="9"/>
      <c r="M9287" s="9"/>
      <c r="N9287" s="76"/>
      <c r="P9287" s="7"/>
      <c r="Q9287" s="7"/>
      <c r="R9287" s="7"/>
      <c r="S9287" s="7"/>
    </row>
    <row r="9288" spans="1:19" s="8" customFormat="1" ht="11.8" x14ac:dyDescent="0.2">
      <c r="A9288" s="48"/>
      <c r="F9288" s="9"/>
      <c r="G9288" s="9"/>
      <c r="H9288" s="9"/>
      <c r="I9288" s="9"/>
      <c r="J9288" s="9"/>
      <c r="K9288" s="9"/>
      <c r="M9288" s="9"/>
      <c r="N9288" s="76"/>
      <c r="P9288" s="7"/>
      <c r="Q9288" s="7"/>
      <c r="R9288" s="7"/>
      <c r="S9288" s="7"/>
    </row>
    <row r="9289" spans="1:19" s="8" customFormat="1" ht="11.8" x14ac:dyDescent="0.2">
      <c r="A9289" s="48"/>
      <c r="F9289" s="9"/>
      <c r="G9289" s="9"/>
      <c r="H9289" s="9"/>
      <c r="I9289" s="9"/>
      <c r="J9289" s="9"/>
      <c r="K9289" s="9"/>
      <c r="M9289" s="9"/>
      <c r="N9289" s="76"/>
      <c r="P9289" s="7"/>
      <c r="Q9289" s="7"/>
      <c r="R9289" s="7"/>
      <c r="S9289" s="7"/>
    </row>
    <row r="9290" spans="1:19" s="8" customFormat="1" ht="11.8" x14ac:dyDescent="0.2">
      <c r="A9290" s="48"/>
      <c r="F9290" s="9"/>
      <c r="G9290" s="9"/>
      <c r="H9290" s="9"/>
      <c r="I9290" s="9"/>
      <c r="J9290" s="9"/>
      <c r="K9290" s="9"/>
      <c r="M9290" s="9"/>
      <c r="N9290" s="76"/>
      <c r="P9290" s="7"/>
      <c r="Q9290" s="7"/>
      <c r="R9290" s="7"/>
      <c r="S9290" s="7"/>
    </row>
    <row r="9291" spans="1:19" s="8" customFormat="1" ht="11.8" x14ac:dyDescent="0.2">
      <c r="A9291" s="48"/>
      <c r="F9291" s="9"/>
      <c r="G9291" s="9"/>
      <c r="H9291" s="9"/>
      <c r="I9291" s="9"/>
      <c r="J9291" s="9"/>
      <c r="K9291" s="9"/>
      <c r="M9291" s="9"/>
      <c r="N9291" s="76"/>
      <c r="P9291" s="7"/>
      <c r="Q9291" s="7"/>
      <c r="R9291" s="7"/>
      <c r="S9291" s="7"/>
    </row>
    <row r="9292" spans="1:19" s="8" customFormat="1" ht="11.8" x14ac:dyDescent="0.2">
      <c r="A9292" s="48"/>
      <c r="F9292" s="9"/>
      <c r="G9292" s="9"/>
      <c r="H9292" s="9"/>
      <c r="I9292" s="9"/>
      <c r="J9292" s="9"/>
      <c r="K9292" s="9"/>
      <c r="M9292" s="9"/>
      <c r="N9292" s="76"/>
      <c r="P9292" s="7"/>
      <c r="Q9292" s="7"/>
      <c r="R9292" s="7"/>
      <c r="S9292" s="7"/>
    </row>
    <row r="9293" spans="1:19" s="8" customFormat="1" ht="11.8" x14ac:dyDescent="0.2">
      <c r="A9293" s="48"/>
      <c r="F9293" s="9"/>
      <c r="G9293" s="9"/>
      <c r="H9293" s="9"/>
      <c r="I9293" s="9"/>
      <c r="J9293" s="9"/>
      <c r="K9293" s="9"/>
      <c r="M9293" s="9"/>
      <c r="N9293" s="76"/>
      <c r="P9293" s="7"/>
      <c r="Q9293" s="7"/>
      <c r="R9293" s="7"/>
      <c r="S9293" s="7"/>
    </row>
    <row r="9294" spans="1:19" s="8" customFormat="1" ht="11.8" x14ac:dyDescent="0.2">
      <c r="A9294" s="48"/>
      <c r="F9294" s="9"/>
      <c r="G9294" s="9"/>
      <c r="H9294" s="9"/>
      <c r="I9294" s="9"/>
      <c r="J9294" s="9"/>
      <c r="K9294" s="9"/>
      <c r="M9294" s="9"/>
      <c r="N9294" s="76"/>
      <c r="P9294" s="7"/>
      <c r="Q9294" s="7"/>
      <c r="R9294" s="7"/>
      <c r="S9294" s="7"/>
    </row>
    <row r="9295" spans="1:19" s="8" customFormat="1" ht="11.8" x14ac:dyDescent="0.2">
      <c r="A9295" s="48"/>
      <c r="F9295" s="9"/>
      <c r="G9295" s="9"/>
      <c r="H9295" s="9"/>
      <c r="I9295" s="9"/>
      <c r="J9295" s="9"/>
      <c r="K9295" s="9"/>
      <c r="M9295" s="9"/>
      <c r="N9295" s="76"/>
      <c r="P9295" s="7"/>
      <c r="Q9295" s="7"/>
      <c r="R9295" s="7"/>
      <c r="S9295" s="7"/>
    </row>
    <row r="9296" spans="1:19" s="8" customFormat="1" ht="11.8" x14ac:dyDescent="0.2">
      <c r="A9296" s="48"/>
      <c r="F9296" s="9"/>
      <c r="G9296" s="9"/>
      <c r="H9296" s="9"/>
      <c r="I9296" s="9"/>
      <c r="J9296" s="9"/>
      <c r="K9296" s="9"/>
      <c r="M9296" s="9"/>
      <c r="N9296" s="76"/>
      <c r="P9296" s="7"/>
      <c r="Q9296" s="7"/>
      <c r="R9296" s="7"/>
      <c r="S9296" s="7"/>
    </row>
    <row r="9297" spans="1:19" s="8" customFormat="1" ht="11.8" x14ac:dyDescent="0.2">
      <c r="A9297" s="48"/>
      <c r="F9297" s="9"/>
      <c r="G9297" s="9"/>
      <c r="H9297" s="9"/>
      <c r="I9297" s="9"/>
      <c r="J9297" s="9"/>
      <c r="K9297" s="9"/>
      <c r="M9297" s="9"/>
      <c r="N9297" s="76"/>
      <c r="P9297" s="7"/>
      <c r="Q9297" s="7"/>
      <c r="R9297" s="7"/>
      <c r="S9297" s="7"/>
    </row>
    <row r="9298" spans="1:19" s="8" customFormat="1" ht="11.8" x14ac:dyDescent="0.2">
      <c r="A9298" s="48"/>
      <c r="F9298" s="9"/>
      <c r="G9298" s="9"/>
      <c r="H9298" s="9"/>
      <c r="I9298" s="9"/>
      <c r="J9298" s="9"/>
      <c r="K9298" s="9"/>
      <c r="M9298" s="9"/>
      <c r="N9298" s="76"/>
      <c r="P9298" s="7"/>
      <c r="Q9298" s="7"/>
      <c r="R9298" s="7"/>
      <c r="S9298" s="7"/>
    </row>
    <row r="9299" spans="1:19" s="8" customFormat="1" ht="11.8" x14ac:dyDescent="0.2">
      <c r="A9299" s="48"/>
      <c r="F9299" s="9"/>
      <c r="G9299" s="9"/>
      <c r="H9299" s="9"/>
      <c r="I9299" s="9"/>
      <c r="J9299" s="9"/>
      <c r="K9299" s="9"/>
      <c r="M9299" s="9"/>
      <c r="N9299" s="76"/>
      <c r="P9299" s="7"/>
      <c r="Q9299" s="7"/>
      <c r="R9299" s="7"/>
      <c r="S9299" s="7"/>
    </row>
    <row r="9300" spans="1:19" s="8" customFormat="1" ht="11.8" x14ac:dyDescent="0.2">
      <c r="A9300" s="48"/>
      <c r="F9300" s="9"/>
      <c r="G9300" s="9"/>
      <c r="H9300" s="9"/>
      <c r="I9300" s="9"/>
      <c r="J9300" s="9"/>
      <c r="K9300" s="9"/>
      <c r="M9300" s="9"/>
      <c r="N9300" s="76"/>
      <c r="P9300" s="7"/>
      <c r="Q9300" s="7"/>
      <c r="R9300" s="7"/>
      <c r="S9300" s="7"/>
    </row>
    <row r="9301" spans="1:19" s="8" customFormat="1" ht="11.8" x14ac:dyDescent="0.2">
      <c r="A9301" s="48"/>
      <c r="F9301" s="9"/>
      <c r="G9301" s="9"/>
      <c r="H9301" s="9"/>
      <c r="I9301" s="9"/>
      <c r="J9301" s="9"/>
      <c r="K9301" s="9"/>
      <c r="M9301" s="9"/>
      <c r="N9301" s="76"/>
      <c r="P9301" s="7"/>
      <c r="Q9301" s="7"/>
      <c r="R9301" s="7"/>
      <c r="S9301" s="7"/>
    </row>
    <row r="9302" spans="1:19" s="8" customFormat="1" ht="11.8" x14ac:dyDescent="0.2">
      <c r="A9302" s="48"/>
      <c r="F9302" s="9"/>
      <c r="G9302" s="9"/>
      <c r="H9302" s="9"/>
      <c r="I9302" s="9"/>
      <c r="J9302" s="9"/>
      <c r="K9302" s="9"/>
      <c r="M9302" s="9"/>
      <c r="N9302" s="76"/>
      <c r="P9302" s="7"/>
      <c r="Q9302" s="7"/>
      <c r="R9302" s="7"/>
      <c r="S9302" s="7"/>
    </row>
    <row r="9303" spans="1:19" s="8" customFormat="1" ht="11.8" x14ac:dyDescent="0.2">
      <c r="A9303" s="48"/>
      <c r="F9303" s="9"/>
      <c r="G9303" s="9"/>
      <c r="H9303" s="9"/>
      <c r="I9303" s="9"/>
      <c r="J9303" s="9"/>
      <c r="K9303" s="9"/>
      <c r="M9303" s="9"/>
      <c r="N9303" s="76"/>
      <c r="P9303" s="7"/>
      <c r="Q9303" s="7"/>
      <c r="R9303" s="7"/>
      <c r="S9303" s="7"/>
    </row>
    <row r="9304" spans="1:19" s="8" customFormat="1" ht="11.8" x14ac:dyDescent="0.2">
      <c r="A9304" s="48"/>
      <c r="F9304" s="9"/>
      <c r="G9304" s="9"/>
      <c r="H9304" s="9"/>
      <c r="I9304" s="9"/>
      <c r="J9304" s="9"/>
      <c r="K9304" s="9"/>
      <c r="M9304" s="9"/>
      <c r="N9304" s="76"/>
      <c r="P9304" s="7"/>
      <c r="Q9304" s="7"/>
      <c r="R9304" s="7"/>
      <c r="S9304" s="7"/>
    </row>
    <row r="9305" spans="1:19" s="8" customFormat="1" ht="11.8" x14ac:dyDescent="0.2">
      <c r="A9305" s="48"/>
      <c r="F9305" s="9"/>
      <c r="G9305" s="9"/>
      <c r="H9305" s="9"/>
      <c r="I9305" s="9"/>
      <c r="J9305" s="9"/>
      <c r="K9305" s="9"/>
      <c r="M9305" s="9"/>
      <c r="N9305" s="76"/>
      <c r="P9305" s="7"/>
      <c r="Q9305" s="7"/>
      <c r="R9305" s="7"/>
      <c r="S9305" s="7"/>
    </row>
    <row r="9306" spans="1:19" s="8" customFormat="1" ht="11.8" x14ac:dyDescent="0.2">
      <c r="A9306" s="48"/>
      <c r="F9306" s="9"/>
      <c r="G9306" s="9"/>
      <c r="H9306" s="9"/>
      <c r="I9306" s="9"/>
      <c r="J9306" s="9"/>
      <c r="K9306" s="9"/>
      <c r="M9306" s="9"/>
      <c r="N9306" s="76"/>
      <c r="P9306" s="7"/>
      <c r="Q9306" s="7"/>
      <c r="R9306" s="7"/>
      <c r="S9306" s="7"/>
    </row>
    <row r="9307" spans="1:19" s="8" customFormat="1" ht="11.8" x14ac:dyDescent="0.2">
      <c r="A9307" s="48"/>
      <c r="F9307" s="9"/>
      <c r="G9307" s="9"/>
      <c r="H9307" s="9"/>
      <c r="I9307" s="9"/>
      <c r="J9307" s="9"/>
      <c r="K9307" s="9"/>
      <c r="M9307" s="9"/>
      <c r="N9307" s="76"/>
      <c r="P9307" s="7"/>
      <c r="Q9307" s="7"/>
      <c r="R9307" s="7"/>
      <c r="S9307" s="7"/>
    </row>
    <row r="9308" spans="1:19" s="8" customFormat="1" ht="11.8" x14ac:dyDescent="0.2">
      <c r="A9308" s="48"/>
      <c r="F9308" s="9"/>
      <c r="G9308" s="9"/>
      <c r="H9308" s="9"/>
      <c r="I9308" s="9"/>
      <c r="J9308" s="9"/>
      <c r="K9308" s="9"/>
      <c r="M9308" s="9"/>
      <c r="N9308" s="76"/>
      <c r="P9308" s="7"/>
      <c r="Q9308" s="7"/>
      <c r="R9308" s="7"/>
      <c r="S9308" s="7"/>
    </row>
    <row r="9309" spans="1:19" s="8" customFormat="1" ht="11.8" x14ac:dyDescent="0.2">
      <c r="A9309" s="48"/>
      <c r="F9309" s="9"/>
      <c r="G9309" s="9"/>
      <c r="H9309" s="9"/>
      <c r="I9309" s="9"/>
      <c r="J9309" s="9"/>
      <c r="K9309" s="9"/>
      <c r="M9309" s="9"/>
      <c r="N9309" s="76"/>
      <c r="P9309" s="7"/>
      <c r="Q9309" s="7"/>
      <c r="R9309" s="7"/>
      <c r="S9309" s="7"/>
    </row>
    <row r="9310" spans="1:19" s="8" customFormat="1" ht="11.8" x14ac:dyDescent="0.2">
      <c r="A9310" s="48"/>
      <c r="F9310" s="9"/>
      <c r="G9310" s="9"/>
      <c r="H9310" s="9"/>
      <c r="I9310" s="9"/>
      <c r="J9310" s="9"/>
      <c r="K9310" s="9"/>
      <c r="M9310" s="9"/>
      <c r="N9310" s="76"/>
      <c r="P9310" s="7"/>
      <c r="Q9310" s="7"/>
      <c r="R9310" s="7"/>
      <c r="S9310" s="7"/>
    </row>
    <row r="9311" spans="1:19" s="8" customFormat="1" ht="11.8" x14ac:dyDescent="0.2">
      <c r="A9311" s="48"/>
      <c r="F9311" s="9"/>
      <c r="G9311" s="9"/>
      <c r="H9311" s="9"/>
      <c r="I9311" s="9"/>
      <c r="J9311" s="9"/>
      <c r="K9311" s="9"/>
      <c r="M9311" s="9"/>
      <c r="N9311" s="76"/>
      <c r="P9311" s="7"/>
      <c r="Q9311" s="7"/>
      <c r="R9311" s="7"/>
      <c r="S9311" s="7"/>
    </row>
    <row r="9312" spans="1:19" s="8" customFormat="1" ht="11.8" x14ac:dyDescent="0.2">
      <c r="A9312" s="48"/>
      <c r="F9312" s="9"/>
      <c r="G9312" s="9"/>
      <c r="H9312" s="9"/>
      <c r="I9312" s="9"/>
      <c r="J9312" s="9"/>
      <c r="K9312" s="9"/>
      <c r="M9312" s="9"/>
      <c r="N9312" s="76"/>
      <c r="P9312" s="7"/>
      <c r="Q9312" s="7"/>
      <c r="R9312" s="7"/>
      <c r="S9312" s="7"/>
    </row>
    <row r="9313" spans="1:19" s="8" customFormat="1" ht="11.8" x14ac:dyDescent="0.2">
      <c r="A9313" s="48"/>
      <c r="F9313" s="9"/>
      <c r="G9313" s="9"/>
      <c r="H9313" s="9"/>
      <c r="I9313" s="9"/>
      <c r="J9313" s="9"/>
      <c r="K9313" s="9"/>
      <c r="M9313" s="9"/>
      <c r="N9313" s="76"/>
      <c r="P9313" s="7"/>
      <c r="Q9313" s="7"/>
      <c r="R9313" s="7"/>
      <c r="S9313" s="7"/>
    </row>
    <row r="9314" spans="1:19" s="8" customFormat="1" ht="11.8" x14ac:dyDescent="0.2">
      <c r="A9314" s="48"/>
      <c r="F9314" s="9"/>
      <c r="G9314" s="9"/>
      <c r="H9314" s="9"/>
      <c r="I9314" s="9"/>
      <c r="J9314" s="9"/>
      <c r="K9314" s="9"/>
      <c r="M9314" s="9"/>
      <c r="N9314" s="76"/>
      <c r="P9314" s="7"/>
      <c r="Q9314" s="7"/>
      <c r="R9314" s="7"/>
      <c r="S9314" s="7"/>
    </row>
    <row r="9315" spans="1:19" s="8" customFormat="1" ht="11.8" x14ac:dyDescent="0.2">
      <c r="A9315" s="48"/>
      <c r="F9315" s="9"/>
      <c r="G9315" s="9"/>
      <c r="H9315" s="9"/>
      <c r="I9315" s="9"/>
      <c r="J9315" s="9"/>
      <c r="K9315" s="9"/>
      <c r="M9315" s="9"/>
      <c r="N9315" s="76"/>
      <c r="P9315" s="7"/>
      <c r="Q9315" s="7"/>
      <c r="R9315" s="7"/>
      <c r="S9315" s="7"/>
    </row>
    <row r="9316" spans="1:19" s="8" customFormat="1" ht="11.8" x14ac:dyDescent="0.2">
      <c r="A9316" s="48"/>
      <c r="F9316" s="9"/>
      <c r="G9316" s="9"/>
      <c r="H9316" s="9"/>
      <c r="I9316" s="9"/>
      <c r="J9316" s="9"/>
      <c r="K9316" s="9"/>
      <c r="M9316" s="9"/>
      <c r="N9316" s="76"/>
      <c r="P9316" s="7"/>
      <c r="Q9316" s="7"/>
      <c r="R9316" s="7"/>
      <c r="S9316" s="7"/>
    </row>
    <row r="9317" spans="1:19" s="8" customFormat="1" ht="11.8" x14ac:dyDescent="0.2">
      <c r="A9317" s="48"/>
      <c r="F9317" s="9"/>
      <c r="G9317" s="9"/>
      <c r="H9317" s="9"/>
      <c r="I9317" s="9"/>
      <c r="J9317" s="9"/>
      <c r="K9317" s="9"/>
      <c r="M9317" s="9"/>
      <c r="N9317" s="76"/>
      <c r="P9317" s="7"/>
      <c r="Q9317" s="7"/>
      <c r="R9317" s="7"/>
      <c r="S9317" s="7"/>
    </row>
    <row r="9318" spans="1:19" s="8" customFormat="1" ht="11.8" x14ac:dyDescent="0.2">
      <c r="A9318" s="48"/>
      <c r="F9318" s="9"/>
      <c r="G9318" s="9"/>
      <c r="H9318" s="9"/>
      <c r="I9318" s="9"/>
      <c r="J9318" s="9"/>
      <c r="K9318" s="9"/>
      <c r="M9318" s="9"/>
      <c r="N9318" s="76"/>
      <c r="P9318" s="7"/>
      <c r="Q9318" s="7"/>
      <c r="R9318" s="7"/>
      <c r="S9318" s="7"/>
    </row>
    <row r="9319" spans="1:19" s="8" customFormat="1" ht="11.8" x14ac:dyDescent="0.2">
      <c r="A9319" s="48"/>
      <c r="F9319" s="9"/>
      <c r="G9319" s="9"/>
      <c r="H9319" s="9"/>
      <c r="I9319" s="9"/>
      <c r="J9319" s="9"/>
      <c r="K9319" s="9"/>
      <c r="M9319" s="9"/>
      <c r="N9319" s="76"/>
      <c r="P9319" s="7"/>
      <c r="Q9319" s="7"/>
      <c r="R9319" s="7"/>
      <c r="S9319" s="7"/>
    </row>
    <row r="9320" spans="1:19" s="8" customFormat="1" ht="11.8" x14ac:dyDescent="0.2">
      <c r="A9320" s="48"/>
      <c r="F9320" s="9"/>
      <c r="G9320" s="9"/>
      <c r="H9320" s="9"/>
      <c r="I9320" s="9"/>
      <c r="J9320" s="9"/>
      <c r="K9320" s="9"/>
      <c r="M9320" s="9"/>
      <c r="N9320" s="76"/>
      <c r="P9320" s="7"/>
      <c r="Q9320" s="7"/>
      <c r="R9320" s="7"/>
      <c r="S9320" s="7"/>
    </row>
    <row r="9321" spans="1:19" s="8" customFormat="1" ht="11.8" x14ac:dyDescent="0.2">
      <c r="A9321" s="48"/>
      <c r="F9321" s="9"/>
      <c r="G9321" s="9"/>
      <c r="H9321" s="9"/>
      <c r="I9321" s="9"/>
      <c r="J9321" s="9"/>
      <c r="K9321" s="9"/>
      <c r="M9321" s="9"/>
      <c r="N9321" s="76"/>
      <c r="P9321" s="7"/>
      <c r="Q9321" s="7"/>
      <c r="R9321" s="7"/>
      <c r="S9321" s="7"/>
    </row>
    <row r="9322" spans="1:19" s="8" customFormat="1" ht="11.8" x14ac:dyDescent="0.2">
      <c r="A9322" s="48"/>
      <c r="F9322" s="9"/>
      <c r="G9322" s="9"/>
      <c r="H9322" s="9"/>
      <c r="I9322" s="9"/>
      <c r="J9322" s="9"/>
      <c r="K9322" s="9"/>
      <c r="M9322" s="9"/>
      <c r="N9322" s="76"/>
      <c r="P9322" s="7"/>
      <c r="Q9322" s="7"/>
      <c r="R9322" s="7"/>
      <c r="S9322" s="7"/>
    </row>
    <row r="9323" spans="1:19" s="8" customFormat="1" ht="11.8" x14ac:dyDescent="0.2">
      <c r="A9323" s="48"/>
      <c r="F9323" s="9"/>
      <c r="G9323" s="9"/>
      <c r="H9323" s="9"/>
      <c r="I9323" s="9"/>
      <c r="J9323" s="9"/>
      <c r="K9323" s="9"/>
      <c r="M9323" s="9"/>
      <c r="N9323" s="76"/>
      <c r="P9323" s="7"/>
      <c r="Q9323" s="7"/>
      <c r="R9323" s="7"/>
      <c r="S9323" s="7"/>
    </row>
    <row r="9324" spans="1:19" s="8" customFormat="1" ht="11.8" x14ac:dyDescent="0.2">
      <c r="A9324" s="48"/>
      <c r="F9324" s="9"/>
      <c r="G9324" s="9"/>
      <c r="H9324" s="9"/>
      <c r="I9324" s="9"/>
      <c r="J9324" s="9"/>
      <c r="K9324" s="9"/>
      <c r="M9324" s="9"/>
      <c r="N9324" s="76"/>
      <c r="P9324" s="7"/>
      <c r="Q9324" s="7"/>
      <c r="R9324" s="7"/>
      <c r="S9324" s="7"/>
    </row>
    <row r="9325" spans="1:19" s="8" customFormat="1" ht="11.8" x14ac:dyDescent="0.2">
      <c r="A9325" s="48"/>
      <c r="F9325" s="9"/>
      <c r="G9325" s="9"/>
      <c r="H9325" s="9"/>
      <c r="I9325" s="9"/>
      <c r="J9325" s="9"/>
      <c r="K9325" s="9"/>
      <c r="M9325" s="9"/>
      <c r="N9325" s="76"/>
      <c r="P9325" s="7"/>
      <c r="Q9325" s="7"/>
      <c r="R9325" s="7"/>
      <c r="S9325" s="7"/>
    </row>
    <row r="9326" spans="1:19" s="8" customFormat="1" ht="11.8" x14ac:dyDescent="0.2">
      <c r="A9326" s="48"/>
      <c r="F9326" s="9"/>
      <c r="G9326" s="9"/>
      <c r="H9326" s="9"/>
      <c r="I9326" s="9"/>
      <c r="J9326" s="9"/>
      <c r="K9326" s="9"/>
      <c r="M9326" s="9"/>
      <c r="N9326" s="76"/>
      <c r="P9326" s="7"/>
      <c r="Q9326" s="7"/>
      <c r="R9326" s="7"/>
      <c r="S9326" s="7"/>
    </row>
    <row r="9327" spans="1:19" s="8" customFormat="1" ht="11.8" x14ac:dyDescent="0.2">
      <c r="A9327" s="48"/>
      <c r="F9327" s="9"/>
      <c r="G9327" s="9"/>
      <c r="H9327" s="9"/>
      <c r="I9327" s="9"/>
      <c r="J9327" s="9"/>
      <c r="K9327" s="9"/>
      <c r="M9327" s="9"/>
      <c r="N9327" s="76"/>
      <c r="P9327" s="7"/>
      <c r="Q9327" s="7"/>
      <c r="R9327" s="7"/>
      <c r="S9327" s="7"/>
    </row>
    <row r="9328" spans="1:19" s="8" customFormat="1" ht="11.8" x14ac:dyDescent="0.2">
      <c r="A9328" s="48"/>
      <c r="F9328" s="9"/>
      <c r="G9328" s="9"/>
      <c r="H9328" s="9"/>
      <c r="I9328" s="9"/>
      <c r="J9328" s="9"/>
      <c r="K9328" s="9"/>
      <c r="M9328" s="9"/>
      <c r="N9328" s="76"/>
      <c r="P9328" s="7"/>
      <c r="Q9328" s="7"/>
      <c r="R9328" s="7"/>
      <c r="S9328" s="7"/>
    </row>
    <row r="9329" spans="1:19" s="8" customFormat="1" ht="11.8" x14ac:dyDescent="0.2">
      <c r="A9329" s="48"/>
      <c r="F9329" s="9"/>
      <c r="G9329" s="9"/>
      <c r="H9329" s="9"/>
      <c r="I9329" s="9"/>
      <c r="J9329" s="9"/>
      <c r="K9329" s="9"/>
      <c r="M9329" s="9"/>
      <c r="N9329" s="76"/>
      <c r="P9329" s="7"/>
      <c r="Q9329" s="7"/>
      <c r="R9329" s="7"/>
      <c r="S9329" s="7"/>
    </row>
    <row r="9330" spans="1:19" s="8" customFormat="1" ht="11.8" x14ac:dyDescent="0.2">
      <c r="A9330" s="48"/>
      <c r="F9330" s="9"/>
      <c r="G9330" s="9"/>
      <c r="H9330" s="9"/>
      <c r="I9330" s="9"/>
      <c r="J9330" s="9"/>
      <c r="K9330" s="9"/>
      <c r="M9330" s="9"/>
      <c r="N9330" s="76"/>
      <c r="P9330" s="7"/>
      <c r="Q9330" s="7"/>
      <c r="R9330" s="7"/>
      <c r="S9330" s="7"/>
    </row>
    <row r="9331" spans="1:19" s="8" customFormat="1" ht="11.8" x14ac:dyDescent="0.2">
      <c r="A9331" s="48"/>
      <c r="F9331" s="9"/>
      <c r="G9331" s="9"/>
      <c r="H9331" s="9"/>
      <c r="I9331" s="9"/>
      <c r="J9331" s="9"/>
      <c r="K9331" s="9"/>
      <c r="M9331" s="9"/>
      <c r="N9331" s="76"/>
      <c r="P9331" s="7"/>
      <c r="Q9331" s="7"/>
      <c r="R9331" s="7"/>
      <c r="S9331" s="7"/>
    </row>
    <row r="9332" spans="1:19" s="8" customFormat="1" ht="11.8" x14ac:dyDescent="0.2">
      <c r="A9332" s="48"/>
      <c r="F9332" s="9"/>
      <c r="G9332" s="9"/>
      <c r="H9332" s="9"/>
      <c r="I9332" s="9"/>
      <c r="J9332" s="9"/>
      <c r="K9332" s="9"/>
      <c r="M9332" s="9"/>
      <c r="N9332" s="76"/>
      <c r="P9332" s="7"/>
      <c r="Q9332" s="7"/>
      <c r="R9332" s="7"/>
      <c r="S9332" s="7"/>
    </row>
    <row r="9333" spans="1:19" s="8" customFormat="1" ht="11.8" x14ac:dyDescent="0.2">
      <c r="A9333" s="48"/>
      <c r="F9333" s="9"/>
      <c r="G9333" s="9"/>
      <c r="H9333" s="9"/>
      <c r="I9333" s="9"/>
      <c r="J9333" s="9"/>
      <c r="K9333" s="9"/>
      <c r="M9333" s="9"/>
      <c r="N9333" s="76"/>
      <c r="P9333" s="7"/>
      <c r="Q9333" s="7"/>
      <c r="R9333" s="7"/>
      <c r="S9333" s="7"/>
    </row>
    <row r="9334" spans="1:19" s="8" customFormat="1" ht="11.8" x14ac:dyDescent="0.2">
      <c r="A9334" s="48"/>
      <c r="F9334" s="9"/>
      <c r="G9334" s="9"/>
      <c r="H9334" s="9"/>
      <c r="I9334" s="9"/>
      <c r="J9334" s="9"/>
      <c r="K9334" s="9"/>
      <c r="M9334" s="9"/>
      <c r="N9334" s="76"/>
      <c r="P9334" s="7"/>
      <c r="Q9334" s="7"/>
      <c r="R9334" s="7"/>
      <c r="S9334" s="7"/>
    </row>
    <row r="9335" spans="1:19" s="8" customFormat="1" ht="11.8" x14ac:dyDescent="0.2">
      <c r="A9335" s="48"/>
      <c r="F9335" s="9"/>
      <c r="G9335" s="9"/>
      <c r="H9335" s="9"/>
      <c r="I9335" s="9"/>
      <c r="J9335" s="9"/>
      <c r="K9335" s="9"/>
      <c r="M9335" s="9"/>
      <c r="N9335" s="76"/>
      <c r="P9335" s="7"/>
      <c r="Q9335" s="7"/>
      <c r="R9335" s="7"/>
      <c r="S9335" s="7"/>
    </row>
    <row r="9336" spans="1:19" s="8" customFormat="1" ht="11.8" x14ac:dyDescent="0.2">
      <c r="A9336" s="48"/>
      <c r="F9336" s="9"/>
      <c r="G9336" s="9"/>
      <c r="H9336" s="9"/>
      <c r="I9336" s="9"/>
      <c r="J9336" s="9"/>
      <c r="K9336" s="9"/>
      <c r="M9336" s="9"/>
      <c r="N9336" s="76"/>
      <c r="P9336" s="7"/>
      <c r="Q9336" s="7"/>
      <c r="R9336" s="7"/>
      <c r="S9336" s="7"/>
    </row>
    <row r="9337" spans="1:19" s="8" customFormat="1" ht="11.8" x14ac:dyDescent="0.2">
      <c r="A9337" s="48"/>
      <c r="F9337" s="9"/>
      <c r="G9337" s="9"/>
      <c r="H9337" s="9"/>
      <c r="I9337" s="9"/>
      <c r="J9337" s="9"/>
      <c r="K9337" s="9"/>
      <c r="M9337" s="9"/>
      <c r="N9337" s="76"/>
      <c r="P9337" s="7"/>
      <c r="Q9337" s="7"/>
      <c r="R9337" s="7"/>
      <c r="S9337" s="7"/>
    </row>
    <row r="9338" spans="1:19" s="8" customFormat="1" ht="11.8" x14ac:dyDescent="0.2">
      <c r="A9338" s="48"/>
      <c r="F9338" s="9"/>
      <c r="G9338" s="9"/>
      <c r="H9338" s="9"/>
      <c r="I9338" s="9"/>
      <c r="J9338" s="9"/>
      <c r="K9338" s="9"/>
      <c r="M9338" s="9"/>
      <c r="N9338" s="76"/>
      <c r="P9338" s="7"/>
      <c r="Q9338" s="7"/>
      <c r="R9338" s="7"/>
      <c r="S9338" s="7"/>
    </row>
    <row r="9339" spans="1:19" s="8" customFormat="1" ht="11.8" x14ac:dyDescent="0.2">
      <c r="A9339" s="48"/>
      <c r="F9339" s="9"/>
      <c r="G9339" s="9"/>
      <c r="H9339" s="9"/>
      <c r="I9339" s="9"/>
      <c r="J9339" s="9"/>
      <c r="K9339" s="9"/>
      <c r="M9339" s="9"/>
      <c r="N9339" s="76"/>
      <c r="P9339" s="7"/>
      <c r="Q9339" s="7"/>
      <c r="R9339" s="7"/>
      <c r="S9339" s="7"/>
    </row>
    <row r="9340" spans="1:19" s="8" customFormat="1" ht="11.8" x14ac:dyDescent="0.2">
      <c r="A9340" s="48"/>
      <c r="F9340" s="9"/>
      <c r="G9340" s="9"/>
      <c r="H9340" s="9"/>
      <c r="I9340" s="9"/>
      <c r="J9340" s="9"/>
      <c r="K9340" s="9"/>
      <c r="M9340" s="9"/>
      <c r="N9340" s="76"/>
      <c r="P9340" s="7"/>
      <c r="Q9340" s="7"/>
      <c r="R9340" s="7"/>
      <c r="S9340" s="7"/>
    </row>
    <row r="9341" spans="1:19" s="8" customFormat="1" ht="11.8" x14ac:dyDescent="0.2">
      <c r="A9341" s="48"/>
      <c r="F9341" s="9"/>
      <c r="G9341" s="9"/>
      <c r="H9341" s="9"/>
      <c r="I9341" s="9"/>
      <c r="J9341" s="9"/>
      <c r="K9341" s="9"/>
      <c r="M9341" s="9"/>
      <c r="N9341" s="76"/>
      <c r="P9341" s="7"/>
      <c r="Q9341" s="7"/>
      <c r="R9341" s="7"/>
      <c r="S9341" s="7"/>
    </row>
    <row r="9342" spans="1:19" s="8" customFormat="1" ht="11.8" x14ac:dyDescent="0.2">
      <c r="A9342" s="48"/>
      <c r="F9342" s="9"/>
      <c r="G9342" s="9"/>
      <c r="H9342" s="9"/>
      <c r="I9342" s="9"/>
      <c r="J9342" s="9"/>
      <c r="K9342" s="9"/>
      <c r="M9342" s="9"/>
      <c r="N9342" s="76"/>
      <c r="P9342" s="7"/>
      <c r="Q9342" s="7"/>
      <c r="R9342" s="7"/>
      <c r="S9342" s="7"/>
    </row>
    <row r="9343" spans="1:19" s="8" customFormat="1" ht="11.8" x14ac:dyDescent="0.2">
      <c r="A9343" s="48"/>
      <c r="F9343" s="9"/>
      <c r="G9343" s="9"/>
      <c r="H9343" s="9"/>
      <c r="I9343" s="9"/>
      <c r="J9343" s="9"/>
      <c r="K9343" s="9"/>
      <c r="M9343" s="9"/>
      <c r="N9343" s="76"/>
      <c r="P9343" s="7"/>
      <c r="Q9343" s="7"/>
      <c r="R9343" s="7"/>
      <c r="S9343" s="7"/>
    </row>
    <row r="9344" spans="1:19" s="8" customFormat="1" ht="11.8" x14ac:dyDescent="0.2">
      <c r="A9344" s="48"/>
      <c r="F9344" s="9"/>
      <c r="G9344" s="9"/>
      <c r="H9344" s="9"/>
      <c r="I9344" s="9"/>
      <c r="J9344" s="9"/>
      <c r="K9344" s="9"/>
      <c r="M9344" s="9"/>
      <c r="N9344" s="76"/>
      <c r="P9344" s="7"/>
      <c r="Q9344" s="7"/>
      <c r="R9344" s="7"/>
      <c r="S9344" s="7"/>
    </row>
    <row r="9345" spans="1:19" s="8" customFormat="1" ht="11.8" x14ac:dyDescent="0.2">
      <c r="A9345" s="48"/>
      <c r="F9345" s="9"/>
      <c r="G9345" s="9"/>
      <c r="H9345" s="9"/>
      <c r="I9345" s="9"/>
      <c r="J9345" s="9"/>
      <c r="K9345" s="9"/>
      <c r="M9345" s="9"/>
      <c r="N9345" s="76"/>
      <c r="P9345" s="7"/>
      <c r="Q9345" s="7"/>
      <c r="R9345" s="7"/>
      <c r="S9345" s="7"/>
    </row>
    <row r="9346" spans="1:19" s="8" customFormat="1" ht="11.8" x14ac:dyDescent="0.2">
      <c r="A9346" s="48"/>
      <c r="F9346" s="9"/>
      <c r="G9346" s="9"/>
      <c r="H9346" s="9"/>
      <c r="I9346" s="9"/>
      <c r="J9346" s="9"/>
      <c r="K9346" s="9"/>
      <c r="M9346" s="9"/>
      <c r="N9346" s="76"/>
      <c r="P9346" s="7"/>
      <c r="Q9346" s="7"/>
      <c r="R9346" s="7"/>
      <c r="S9346" s="7"/>
    </row>
    <row r="9347" spans="1:19" s="8" customFormat="1" ht="11.8" x14ac:dyDescent="0.2">
      <c r="A9347" s="48"/>
      <c r="F9347" s="9"/>
      <c r="G9347" s="9"/>
      <c r="H9347" s="9"/>
      <c r="I9347" s="9"/>
      <c r="J9347" s="9"/>
      <c r="K9347" s="9"/>
      <c r="M9347" s="9"/>
      <c r="N9347" s="76"/>
      <c r="P9347" s="7"/>
      <c r="Q9347" s="7"/>
      <c r="R9347" s="7"/>
      <c r="S9347" s="7"/>
    </row>
    <row r="9348" spans="1:19" s="8" customFormat="1" ht="11.8" x14ac:dyDescent="0.2">
      <c r="A9348" s="48"/>
      <c r="F9348" s="9"/>
      <c r="G9348" s="9"/>
      <c r="H9348" s="9"/>
      <c r="I9348" s="9"/>
      <c r="J9348" s="9"/>
      <c r="K9348" s="9"/>
      <c r="M9348" s="9"/>
      <c r="N9348" s="76"/>
      <c r="P9348" s="7"/>
      <c r="Q9348" s="7"/>
      <c r="R9348" s="7"/>
      <c r="S9348" s="7"/>
    </row>
    <row r="9349" spans="1:19" s="8" customFormat="1" ht="11.8" x14ac:dyDescent="0.2">
      <c r="A9349" s="48"/>
      <c r="F9349" s="9"/>
      <c r="G9349" s="9"/>
      <c r="H9349" s="9"/>
      <c r="I9349" s="9"/>
      <c r="J9349" s="9"/>
      <c r="K9349" s="9"/>
      <c r="M9349" s="9"/>
      <c r="N9349" s="76"/>
      <c r="P9349" s="7"/>
      <c r="Q9349" s="7"/>
      <c r="R9349" s="7"/>
      <c r="S9349" s="7"/>
    </row>
    <row r="9350" spans="1:19" s="8" customFormat="1" ht="11.8" x14ac:dyDescent="0.2">
      <c r="A9350" s="48"/>
      <c r="F9350" s="9"/>
      <c r="G9350" s="9"/>
      <c r="H9350" s="9"/>
      <c r="I9350" s="9"/>
      <c r="J9350" s="9"/>
      <c r="K9350" s="9"/>
      <c r="M9350" s="9"/>
      <c r="N9350" s="76"/>
      <c r="P9350" s="7"/>
      <c r="Q9350" s="7"/>
      <c r="R9350" s="7"/>
      <c r="S9350" s="7"/>
    </row>
    <row r="9351" spans="1:19" s="8" customFormat="1" ht="11.8" x14ac:dyDescent="0.2">
      <c r="A9351" s="48"/>
      <c r="F9351" s="9"/>
      <c r="G9351" s="9"/>
      <c r="H9351" s="9"/>
      <c r="I9351" s="9"/>
      <c r="J9351" s="9"/>
      <c r="K9351" s="9"/>
      <c r="M9351" s="9"/>
      <c r="N9351" s="76"/>
      <c r="P9351" s="7"/>
      <c r="Q9351" s="7"/>
      <c r="R9351" s="7"/>
      <c r="S9351" s="7"/>
    </row>
    <row r="9352" spans="1:19" s="8" customFormat="1" ht="11.8" x14ac:dyDescent="0.2">
      <c r="A9352" s="48"/>
      <c r="F9352" s="9"/>
      <c r="G9352" s="9"/>
      <c r="H9352" s="9"/>
      <c r="I9352" s="9"/>
      <c r="J9352" s="9"/>
      <c r="K9352" s="9"/>
      <c r="M9352" s="9"/>
      <c r="N9352" s="76"/>
      <c r="P9352" s="7"/>
      <c r="Q9352" s="7"/>
      <c r="R9352" s="7"/>
      <c r="S9352" s="7"/>
    </row>
    <row r="9353" spans="1:19" s="8" customFormat="1" ht="11.8" x14ac:dyDescent="0.2">
      <c r="A9353" s="48"/>
      <c r="F9353" s="9"/>
      <c r="G9353" s="9"/>
      <c r="H9353" s="9"/>
      <c r="I9353" s="9"/>
      <c r="J9353" s="9"/>
      <c r="K9353" s="9"/>
      <c r="M9353" s="9"/>
      <c r="N9353" s="76"/>
      <c r="P9353" s="7"/>
      <c r="Q9353" s="7"/>
      <c r="R9353" s="7"/>
      <c r="S9353" s="7"/>
    </row>
    <row r="9354" spans="1:19" s="8" customFormat="1" ht="11.8" x14ac:dyDescent="0.2">
      <c r="A9354" s="48"/>
      <c r="F9354" s="9"/>
      <c r="G9354" s="9"/>
      <c r="H9354" s="9"/>
      <c r="I9354" s="9"/>
      <c r="J9354" s="9"/>
      <c r="K9354" s="9"/>
      <c r="M9354" s="9"/>
      <c r="N9354" s="76"/>
      <c r="P9354" s="7"/>
      <c r="Q9354" s="7"/>
      <c r="R9354" s="7"/>
      <c r="S9354" s="7"/>
    </row>
    <row r="9355" spans="1:19" s="8" customFormat="1" ht="11.8" x14ac:dyDescent="0.2">
      <c r="A9355" s="48"/>
      <c r="F9355" s="9"/>
      <c r="G9355" s="9"/>
      <c r="H9355" s="9"/>
      <c r="I9355" s="9"/>
      <c r="J9355" s="9"/>
      <c r="K9355" s="9"/>
      <c r="M9355" s="9"/>
      <c r="N9355" s="76"/>
      <c r="P9355" s="7"/>
      <c r="Q9355" s="7"/>
      <c r="R9355" s="7"/>
      <c r="S9355" s="7"/>
    </row>
    <row r="9356" spans="1:19" s="8" customFormat="1" ht="11.8" x14ac:dyDescent="0.2">
      <c r="A9356" s="48"/>
      <c r="F9356" s="9"/>
      <c r="G9356" s="9"/>
      <c r="H9356" s="9"/>
      <c r="I9356" s="9"/>
      <c r="J9356" s="9"/>
      <c r="K9356" s="9"/>
      <c r="M9356" s="9"/>
      <c r="N9356" s="76"/>
      <c r="P9356" s="7"/>
      <c r="Q9356" s="7"/>
      <c r="R9356" s="7"/>
      <c r="S9356" s="7"/>
    </row>
    <row r="9357" spans="1:19" s="8" customFormat="1" ht="11.8" x14ac:dyDescent="0.2">
      <c r="A9357" s="48"/>
      <c r="F9357" s="9"/>
      <c r="G9357" s="9"/>
      <c r="H9357" s="9"/>
      <c r="I9357" s="9"/>
      <c r="J9357" s="9"/>
      <c r="K9357" s="9"/>
      <c r="M9357" s="9"/>
      <c r="N9357" s="76"/>
      <c r="P9357" s="7"/>
      <c r="Q9357" s="7"/>
      <c r="R9357" s="7"/>
      <c r="S9357" s="7"/>
    </row>
    <row r="9358" spans="1:19" s="8" customFormat="1" ht="11.8" x14ac:dyDescent="0.2">
      <c r="A9358" s="48"/>
      <c r="F9358" s="9"/>
      <c r="G9358" s="9"/>
      <c r="H9358" s="9"/>
      <c r="I9358" s="9"/>
      <c r="J9358" s="9"/>
      <c r="K9358" s="9"/>
      <c r="M9358" s="9"/>
      <c r="N9358" s="76"/>
      <c r="P9358" s="7"/>
      <c r="Q9358" s="7"/>
      <c r="R9358" s="7"/>
      <c r="S9358" s="7"/>
    </row>
    <row r="9359" spans="1:19" s="8" customFormat="1" ht="11.8" x14ac:dyDescent="0.2">
      <c r="A9359" s="48"/>
      <c r="F9359" s="9"/>
      <c r="G9359" s="9"/>
      <c r="H9359" s="9"/>
      <c r="I9359" s="9"/>
      <c r="J9359" s="9"/>
      <c r="K9359" s="9"/>
      <c r="M9359" s="9"/>
      <c r="N9359" s="76"/>
      <c r="P9359" s="7"/>
      <c r="Q9359" s="7"/>
      <c r="R9359" s="7"/>
      <c r="S9359" s="7"/>
    </row>
    <row r="9360" spans="1:19" s="8" customFormat="1" ht="11.8" x14ac:dyDescent="0.2">
      <c r="A9360" s="48"/>
      <c r="F9360" s="9"/>
      <c r="G9360" s="9"/>
      <c r="H9360" s="9"/>
      <c r="I9360" s="9"/>
      <c r="J9360" s="9"/>
      <c r="K9360" s="9"/>
      <c r="M9360" s="9"/>
      <c r="N9360" s="76"/>
      <c r="P9360" s="7"/>
      <c r="Q9360" s="7"/>
      <c r="R9360" s="7"/>
      <c r="S9360" s="7"/>
    </row>
    <row r="9361" spans="1:19" s="8" customFormat="1" ht="11.8" x14ac:dyDescent="0.2">
      <c r="A9361" s="48"/>
      <c r="F9361" s="9"/>
      <c r="G9361" s="9"/>
      <c r="H9361" s="9"/>
      <c r="I9361" s="9"/>
      <c r="J9361" s="9"/>
      <c r="K9361" s="9"/>
      <c r="M9361" s="9"/>
      <c r="N9361" s="76"/>
      <c r="P9361" s="7"/>
      <c r="Q9361" s="7"/>
      <c r="R9361" s="7"/>
      <c r="S9361" s="7"/>
    </row>
    <row r="9362" spans="1:19" s="8" customFormat="1" ht="11.8" x14ac:dyDescent="0.2">
      <c r="A9362" s="48"/>
      <c r="F9362" s="9"/>
      <c r="G9362" s="9"/>
      <c r="H9362" s="9"/>
      <c r="I9362" s="9"/>
      <c r="J9362" s="9"/>
      <c r="K9362" s="9"/>
      <c r="M9362" s="9"/>
      <c r="N9362" s="76"/>
      <c r="P9362" s="7"/>
      <c r="Q9362" s="7"/>
      <c r="R9362" s="7"/>
      <c r="S9362" s="7"/>
    </row>
    <row r="9363" spans="1:19" s="8" customFormat="1" ht="11.8" x14ac:dyDescent="0.2">
      <c r="A9363" s="48"/>
      <c r="F9363" s="9"/>
      <c r="G9363" s="9"/>
      <c r="H9363" s="9"/>
      <c r="I9363" s="9"/>
      <c r="J9363" s="9"/>
      <c r="K9363" s="9"/>
      <c r="M9363" s="9"/>
      <c r="N9363" s="76"/>
      <c r="P9363" s="7"/>
      <c r="Q9363" s="7"/>
      <c r="R9363" s="7"/>
      <c r="S9363" s="7"/>
    </row>
    <row r="9364" spans="1:19" s="8" customFormat="1" ht="11.8" x14ac:dyDescent="0.2">
      <c r="A9364" s="48"/>
      <c r="F9364" s="9"/>
      <c r="G9364" s="9"/>
      <c r="H9364" s="9"/>
      <c r="I9364" s="9"/>
      <c r="J9364" s="9"/>
      <c r="K9364" s="9"/>
      <c r="M9364" s="9"/>
      <c r="N9364" s="76"/>
      <c r="P9364" s="7"/>
      <c r="Q9364" s="7"/>
      <c r="R9364" s="7"/>
      <c r="S9364" s="7"/>
    </row>
    <row r="9365" spans="1:19" s="8" customFormat="1" ht="11.8" x14ac:dyDescent="0.2">
      <c r="A9365" s="48"/>
      <c r="F9365" s="9"/>
      <c r="G9365" s="9"/>
      <c r="H9365" s="9"/>
      <c r="I9365" s="9"/>
      <c r="J9365" s="9"/>
      <c r="K9365" s="9"/>
      <c r="M9365" s="9"/>
      <c r="N9365" s="76"/>
      <c r="P9365" s="7"/>
      <c r="Q9365" s="7"/>
      <c r="R9365" s="7"/>
      <c r="S9365" s="7"/>
    </row>
    <row r="9366" spans="1:19" s="8" customFormat="1" ht="11.8" x14ac:dyDescent="0.2">
      <c r="A9366" s="48"/>
      <c r="F9366" s="9"/>
      <c r="G9366" s="9"/>
      <c r="H9366" s="9"/>
      <c r="I9366" s="9"/>
      <c r="J9366" s="9"/>
      <c r="K9366" s="9"/>
      <c r="M9366" s="9"/>
      <c r="N9366" s="76"/>
      <c r="P9366" s="7"/>
      <c r="Q9366" s="7"/>
      <c r="R9366" s="7"/>
      <c r="S9366" s="7"/>
    </row>
    <row r="9367" spans="1:19" s="8" customFormat="1" ht="11.8" x14ac:dyDescent="0.2">
      <c r="A9367" s="48"/>
      <c r="F9367" s="9"/>
      <c r="G9367" s="9"/>
      <c r="H9367" s="9"/>
      <c r="I9367" s="9"/>
      <c r="J9367" s="9"/>
      <c r="K9367" s="9"/>
      <c r="M9367" s="9"/>
      <c r="N9367" s="76"/>
      <c r="P9367" s="7"/>
      <c r="Q9367" s="7"/>
      <c r="R9367" s="7"/>
      <c r="S9367" s="7"/>
    </row>
    <row r="9368" spans="1:19" s="8" customFormat="1" ht="11.8" x14ac:dyDescent="0.2">
      <c r="A9368" s="48"/>
      <c r="F9368" s="9"/>
      <c r="G9368" s="9"/>
      <c r="H9368" s="9"/>
      <c r="I9368" s="9"/>
      <c r="J9368" s="9"/>
      <c r="K9368" s="9"/>
      <c r="M9368" s="9"/>
      <c r="N9368" s="76"/>
      <c r="P9368" s="7"/>
      <c r="Q9368" s="7"/>
      <c r="R9368" s="7"/>
      <c r="S9368" s="7"/>
    </row>
    <row r="9369" spans="1:19" s="8" customFormat="1" ht="11.8" x14ac:dyDescent="0.2">
      <c r="A9369" s="48"/>
      <c r="F9369" s="9"/>
      <c r="G9369" s="9"/>
      <c r="H9369" s="9"/>
      <c r="I9369" s="9"/>
      <c r="J9369" s="9"/>
      <c r="K9369" s="9"/>
      <c r="M9369" s="9"/>
      <c r="N9369" s="76"/>
      <c r="P9369" s="7"/>
      <c r="Q9369" s="7"/>
      <c r="R9369" s="7"/>
      <c r="S9369" s="7"/>
    </row>
    <row r="9370" spans="1:19" s="8" customFormat="1" ht="11.8" x14ac:dyDescent="0.2">
      <c r="A9370" s="48"/>
      <c r="F9370" s="9"/>
      <c r="G9370" s="9"/>
      <c r="H9370" s="9"/>
      <c r="I9370" s="9"/>
      <c r="J9370" s="9"/>
      <c r="K9370" s="9"/>
      <c r="M9370" s="9"/>
      <c r="N9370" s="76"/>
      <c r="P9370" s="7"/>
      <c r="Q9370" s="7"/>
      <c r="R9370" s="7"/>
      <c r="S9370" s="7"/>
    </row>
    <row r="9371" spans="1:19" s="8" customFormat="1" ht="11.8" x14ac:dyDescent="0.2">
      <c r="A9371" s="48"/>
      <c r="F9371" s="9"/>
      <c r="G9371" s="9"/>
      <c r="H9371" s="9"/>
      <c r="I9371" s="9"/>
      <c r="J9371" s="9"/>
      <c r="K9371" s="9"/>
      <c r="M9371" s="9"/>
      <c r="N9371" s="76"/>
      <c r="P9371" s="7"/>
      <c r="Q9371" s="7"/>
      <c r="R9371" s="7"/>
      <c r="S9371" s="7"/>
    </row>
    <row r="9372" spans="1:19" s="8" customFormat="1" ht="11.8" x14ac:dyDescent="0.2">
      <c r="A9372" s="48"/>
      <c r="F9372" s="9"/>
      <c r="G9372" s="9"/>
      <c r="H9372" s="9"/>
      <c r="I9372" s="9"/>
      <c r="J9372" s="9"/>
      <c r="K9372" s="9"/>
      <c r="M9372" s="9"/>
      <c r="N9372" s="76"/>
      <c r="P9372" s="7"/>
      <c r="Q9372" s="7"/>
      <c r="R9372" s="7"/>
      <c r="S9372" s="7"/>
    </row>
    <row r="9373" spans="1:19" s="8" customFormat="1" ht="11.8" x14ac:dyDescent="0.2">
      <c r="A9373" s="48"/>
      <c r="F9373" s="9"/>
      <c r="G9373" s="9"/>
      <c r="H9373" s="9"/>
      <c r="I9373" s="9"/>
      <c r="J9373" s="9"/>
      <c r="K9373" s="9"/>
      <c r="M9373" s="9"/>
      <c r="N9373" s="76"/>
      <c r="P9373" s="7"/>
      <c r="Q9373" s="7"/>
      <c r="R9373" s="7"/>
      <c r="S9373" s="7"/>
    </row>
    <row r="9374" spans="1:19" s="8" customFormat="1" ht="11.8" x14ac:dyDescent="0.2">
      <c r="A9374" s="48"/>
      <c r="F9374" s="9"/>
      <c r="G9374" s="9"/>
      <c r="H9374" s="9"/>
      <c r="I9374" s="9"/>
      <c r="J9374" s="9"/>
      <c r="K9374" s="9"/>
      <c r="M9374" s="9"/>
      <c r="N9374" s="76"/>
      <c r="P9374" s="7"/>
      <c r="Q9374" s="7"/>
      <c r="R9374" s="7"/>
      <c r="S9374" s="7"/>
    </row>
    <row r="9375" spans="1:19" s="8" customFormat="1" ht="11.8" x14ac:dyDescent="0.2">
      <c r="A9375" s="48"/>
      <c r="F9375" s="9"/>
      <c r="G9375" s="9"/>
      <c r="H9375" s="9"/>
      <c r="I9375" s="9"/>
      <c r="J9375" s="9"/>
      <c r="K9375" s="9"/>
      <c r="M9375" s="9"/>
      <c r="N9375" s="76"/>
      <c r="P9375" s="7"/>
      <c r="Q9375" s="7"/>
      <c r="R9375" s="7"/>
      <c r="S9375" s="7"/>
    </row>
    <row r="9376" spans="1:19" s="8" customFormat="1" ht="11.8" x14ac:dyDescent="0.2">
      <c r="A9376" s="48"/>
      <c r="F9376" s="9"/>
      <c r="G9376" s="9"/>
      <c r="H9376" s="9"/>
      <c r="I9376" s="9"/>
      <c r="J9376" s="9"/>
      <c r="K9376" s="9"/>
      <c r="M9376" s="9"/>
      <c r="N9376" s="76"/>
      <c r="P9376" s="7"/>
      <c r="Q9376" s="7"/>
      <c r="R9376" s="7"/>
      <c r="S9376" s="7"/>
    </row>
    <row r="9377" spans="1:19" s="8" customFormat="1" ht="11.8" x14ac:dyDescent="0.2">
      <c r="A9377" s="48"/>
      <c r="F9377" s="9"/>
      <c r="G9377" s="9"/>
      <c r="H9377" s="9"/>
      <c r="I9377" s="9"/>
      <c r="J9377" s="9"/>
      <c r="K9377" s="9"/>
      <c r="M9377" s="9"/>
      <c r="N9377" s="76"/>
      <c r="P9377" s="7"/>
      <c r="Q9377" s="7"/>
      <c r="R9377" s="7"/>
      <c r="S9377" s="7"/>
    </row>
    <row r="9378" spans="1:19" s="8" customFormat="1" ht="11.8" x14ac:dyDescent="0.2">
      <c r="A9378" s="48"/>
      <c r="F9378" s="9"/>
      <c r="G9378" s="9"/>
      <c r="H9378" s="9"/>
      <c r="I9378" s="9"/>
      <c r="J9378" s="9"/>
      <c r="K9378" s="9"/>
      <c r="M9378" s="9"/>
      <c r="N9378" s="76"/>
      <c r="P9378" s="7"/>
      <c r="Q9378" s="7"/>
      <c r="R9378" s="7"/>
      <c r="S9378" s="7"/>
    </row>
    <row r="9379" spans="1:19" s="8" customFormat="1" ht="11.8" x14ac:dyDescent="0.2">
      <c r="A9379" s="48"/>
      <c r="F9379" s="9"/>
      <c r="G9379" s="9"/>
      <c r="H9379" s="9"/>
      <c r="I9379" s="9"/>
      <c r="J9379" s="9"/>
      <c r="K9379" s="9"/>
      <c r="M9379" s="9"/>
      <c r="N9379" s="76"/>
      <c r="P9379" s="7"/>
      <c r="Q9379" s="7"/>
      <c r="R9379" s="7"/>
      <c r="S9379" s="7"/>
    </row>
    <row r="9380" spans="1:19" s="8" customFormat="1" ht="11.8" x14ac:dyDescent="0.2">
      <c r="A9380" s="48"/>
      <c r="F9380" s="9"/>
      <c r="G9380" s="9"/>
      <c r="H9380" s="9"/>
      <c r="I9380" s="9"/>
      <c r="J9380" s="9"/>
      <c r="K9380" s="9"/>
      <c r="M9380" s="9"/>
      <c r="N9380" s="76"/>
      <c r="P9380" s="7"/>
      <c r="Q9380" s="7"/>
      <c r="R9380" s="7"/>
      <c r="S9380" s="7"/>
    </row>
    <row r="9381" spans="1:19" s="8" customFormat="1" ht="11.8" x14ac:dyDescent="0.2">
      <c r="A9381" s="48"/>
      <c r="F9381" s="9"/>
      <c r="G9381" s="9"/>
      <c r="H9381" s="9"/>
      <c r="I9381" s="9"/>
      <c r="J9381" s="9"/>
      <c r="K9381" s="9"/>
      <c r="M9381" s="9"/>
      <c r="N9381" s="76"/>
      <c r="P9381" s="7"/>
      <c r="Q9381" s="7"/>
      <c r="R9381" s="7"/>
      <c r="S9381" s="7"/>
    </row>
    <row r="9382" spans="1:19" s="8" customFormat="1" ht="11.8" x14ac:dyDescent="0.2">
      <c r="A9382" s="48"/>
      <c r="F9382" s="9"/>
      <c r="G9382" s="9"/>
      <c r="H9382" s="9"/>
      <c r="I9382" s="9"/>
      <c r="J9382" s="9"/>
      <c r="K9382" s="9"/>
      <c r="M9382" s="9"/>
      <c r="N9382" s="76"/>
      <c r="P9382" s="7"/>
      <c r="Q9382" s="7"/>
      <c r="R9382" s="7"/>
      <c r="S9382" s="7"/>
    </row>
    <row r="9383" spans="1:19" s="8" customFormat="1" ht="11.8" x14ac:dyDescent="0.2">
      <c r="A9383" s="48"/>
      <c r="F9383" s="9"/>
      <c r="G9383" s="9"/>
      <c r="H9383" s="9"/>
      <c r="I9383" s="9"/>
      <c r="J9383" s="9"/>
      <c r="K9383" s="9"/>
      <c r="M9383" s="9"/>
      <c r="N9383" s="76"/>
      <c r="P9383" s="7"/>
      <c r="Q9383" s="7"/>
      <c r="R9383" s="7"/>
      <c r="S9383" s="7"/>
    </row>
    <row r="9384" spans="1:19" s="8" customFormat="1" ht="11.8" x14ac:dyDescent="0.2">
      <c r="A9384" s="48"/>
      <c r="F9384" s="9"/>
      <c r="G9384" s="9"/>
      <c r="H9384" s="9"/>
      <c r="I9384" s="9"/>
      <c r="J9384" s="9"/>
      <c r="K9384" s="9"/>
      <c r="M9384" s="9"/>
      <c r="N9384" s="76"/>
      <c r="P9384" s="7"/>
      <c r="Q9384" s="7"/>
      <c r="R9384" s="7"/>
      <c r="S9384" s="7"/>
    </row>
    <row r="9385" spans="1:19" s="8" customFormat="1" ht="11.8" x14ac:dyDescent="0.2">
      <c r="A9385" s="48"/>
      <c r="F9385" s="9"/>
      <c r="G9385" s="9"/>
      <c r="H9385" s="9"/>
      <c r="I9385" s="9"/>
      <c r="J9385" s="9"/>
      <c r="K9385" s="9"/>
      <c r="M9385" s="9"/>
      <c r="N9385" s="76"/>
      <c r="P9385" s="7"/>
      <c r="Q9385" s="7"/>
      <c r="R9385" s="7"/>
      <c r="S9385" s="7"/>
    </row>
    <row r="9386" spans="1:19" s="8" customFormat="1" ht="11.8" x14ac:dyDescent="0.2">
      <c r="A9386" s="48"/>
      <c r="F9386" s="9"/>
      <c r="G9386" s="9"/>
      <c r="H9386" s="9"/>
      <c r="I9386" s="9"/>
      <c r="J9386" s="9"/>
      <c r="K9386" s="9"/>
      <c r="M9386" s="9"/>
      <c r="N9386" s="76"/>
      <c r="P9386" s="7"/>
      <c r="Q9386" s="7"/>
      <c r="R9386" s="7"/>
      <c r="S9386" s="7"/>
    </row>
    <row r="9387" spans="1:19" s="8" customFormat="1" ht="11.8" x14ac:dyDescent="0.2">
      <c r="A9387" s="48"/>
      <c r="F9387" s="9"/>
      <c r="G9387" s="9"/>
      <c r="H9387" s="9"/>
      <c r="I9387" s="9"/>
      <c r="J9387" s="9"/>
      <c r="K9387" s="9"/>
      <c r="M9387" s="9"/>
      <c r="N9387" s="76"/>
      <c r="P9387" s="7"/>
      <c r="Q9387" s="7"/>
      <c r="R9387" s="7"/>
      <c r="S9387" s="7"/>
    </row>
    <row r="9388" spans="1:19" s="8" customFormat="1" ht="11.8" x14ac:dyDescent="0.2">
      <c r="A9388" s="48"/>
      <c r="F9388" s="9"/>
      <c r="G9388" s="9"/>
      <c r="H9388" s="9"/>
      <c r="I9388" s="9"/>
      <c r="J9388" s="9"/>
      <c r="K9388" s="9"/>
      <c r="M9388" s="9"/>
      <c r="N9388" s="76"/>
      <c r="P9388" s="7"/>
      <c r="Q9388" s="7"/>
      <c r="R9388" s="7"/>
      <c r="S9388" s="7"/>
    </row>
    <row r="9389" spans="1:19" s="8" customFormat="1" ht="11.8" x14ac:dyDescent="0.2">
      <c r="A9389" s="48"/>
      <c r="F9389" s="9"/>
      <c r="G9389" s="9"/>
      <c r="H9389" s="9"/>
      <c r="I9389" s="9"/>
      <c r="J9389" s="9"/>
      <c r="K9389" s="9"/>
      <c r="M9389" s="9"/>
      <c r="N9389" s="76"/>
      <c r="P9389" s="7"/>
      <c r="Q9389" s="7"/>
      <c r="R9389" s="7"/>
      <c r="S9389" s="7"/>
    </row>
    <row r="9390" spans="1:19" s="8" customFormat="1" ht="11.8" x14ac:dyDescent="0.2">
      <c r="A9390" s="48"/>
      <c r="F9390" s="9"/>
      <c r="G9390" s="9"/>
      <c r="H9390" s="9"/>
      <c r="I9390" s="9"/>
      <c r="J9390" s="9"/>
      <c r="K9390" s="9"/>
      <c r="M9390" s="9"/>
      <c r="N9390" s="76"/>
      <c r="P9390" s="7"/>
      <c r="Q9390" s="7"/>
      <c r="R9390" s="7"/>
      <c r="S9390" s="7"/>
    </row>
    <row r="9391" spans="1:19" s="8" customFormat="1" ht="11.8" x14ac:dyDescent="0.2">
      <c r="A9391" s="48"/>
      <c r="F9391" s="9"/>
      <c r="G9391" s="9"/>
      <c r="H9391" s="9"/>
      <c r="I9391" s="9"/>
      <c r="J9391" s="9"/>
      <c r="K9391" s="9"/>
      <c r="M9391" s="9"/>
      <c r="N9391" s="76"/>
      <c r="P9391" s="7"/>
      <c r="Q9391" s="7"/>
      <c r="R9391" s="7"/>
      <c r="S9391" s="7"/>
    </row>
    <row r="9392" spans="1:19" s="8" customFormat="1" ht="11.8" x14ac:dyDescent="0.2">
      <c r="A9392" s="48"/>
      <c r="F9392" s="9"/>
      <c r="G9392" s="9"/>
      <c r="H9392" s="9"/>
      <c r="I9392" s="9"/>
      <c r="J9392" s="9"/>
      <c r="K9392" s="9"/>
      <c r="M9392" s="9"/>
      <c r="N9392" s="76"/>
      <c r="P9392" s="7"/>
      <c r="Q9392" s="7"/>
      <c r="R9392" s="7"/>
      <c r="S9392" s="7"/>
    </row>
    <row r="9393" spans="1:19" s="8" customFormat="1" ht="11.8" x14ac:dyDescent="0.2">
      <c r="A9393" s="48"/>
      <c r="F9393" s="9"/>
      <c r="G9393" s="9"/>
      <c r="H9393" s="9"/>
      <c r="I9393" s="9"/>
      <c r="J9393" s="9"/>
      <c r="K9393" s="9"/>
      <c r="M9393" s="9"/>
      <c r="N9393" s="76"/>
      <c r="P9393" s="7"/>
      <c r="Q9393" s="7"/>
      <c r="R9393" s="7"/>
      <c r="S9393" s="7"/>
    </row>
    <row r="9394" spans="1:19" s="8" customFormat="1" ht="11.8" x14ac:dyDescent="0.2">
      <c r="A9394" s="48"/>
      <c r="F9394" s="9"/>
      <c r="G9394" s="9"/>
      <c r="H9394" s="9"/>
      <c r="I9394" s="9"/>
      <c r="J9394" s="9"/>
      <c r="K9394" s="9"/>
      <c r="M9394" s="9"/>
      <c r="N9394" s="76"/>
      <c r="P9394" s="7"/>
      <c r="Q9394" s="7"/>
      <c r="R9394" s="7"/>
      <c r="S9394" s="7"/>
    </row>
    <row r="9395" spans="1:19" s="8" customFormat="1" ht="11.8" x14ac:dyDescent="0.2">
      <c r="A9395" s="48"/>
      <c r="F9395" s="9"/>
      <c r="G9395" s="9"/>
      <c r="H9395" s="9"/>
      <c r="I9395" s="9"/>
      <c r="J9395" s="9"/>
      <c r="K9395" s="9"/>
      <c r="M9395" s="9"/>
      <c r="N9395" s="76"/>
      <c r="P9395" s="7"/>
      <c r="Q9395" s="7"/>
      <c r="R9395" s="7"/>
      <c r="S9395" s="7"/>
    </row>
    <row r="9396" spans="1:19" s="8" customFormat="1" ht="11.8" x14ac:dyDescent="0.2">
      <c r="A9396" s="48"/>
      <c r="F9396" s="9"/>
      <c r="G9396" s="9"/>
      <c r="H9396" s="9"/>
      <c r="I9396" s="9"/>
      <c r="J9396" s="9"/>
      <c r="K9396" s="9"/>
      <c r="M9396" s="9"/>
      <c r="N9396" s="76"/>
      <c r="P9396" s="7"/>
      <c r="Q9396" s="7"/>
      <c r="R9396" s="7"/>
      <c r="S9396" s="7"/>
    </row>
    <row r="9397" spans="1:19" s="8" customFormat="1" ht="11.8" x14ac:dyDescent="0.2">
      <c r="A9397" s="48"/>
      <c r="F9397" s="9"/>
      <c r="G9397" s="9"/>
      <c r="H9397" s="9"/>
      <c r="I9397" s="9"/>
      <c r="J9397" s="9"/>
      <c r="K9397" s="9"/>
      <c r="M9397" s="9"/>
      <c r="N9397" s="76"/>
      <c r="P9397" s="7"/>
      <c r="Q9397" s="7"/>
      <c r="R9397" s="7"/>
      <c r="S9397" s="7"/>
    </row>
    <row r="9398" spans="1:19" s="8" customFormat="1" ht="11.8" x14ac:dyDescent="0.2">
      <c r="A9398" s="48"/>
      <c r="F9398" s="9"/>
      <c r="G9398" s="9"/>
      <c r="H9398" s="9"/>
      <c r="I9398" s="9"/>
      <c r="J9398" s="9"/>
      <c r="K9398" s="9"/>
      <c r="M9398" s="9"/>
      <c r="N9398" s="76"/>
      <c r="P9398" s="7"/>
      <c r="Q9398" s="7"/>
      <c r="R9398" s="7"/>
      <c r="S9398" s="7"/>
    </row>
    <row r="9399" spans="1:19" s="8" customFormat="1" ht="11.8" x14ac:dyDescent="0.2">
      <c r="A9399" s="48"/>
      <c r="F9399" s="9"/>
      <c r="G9399" s="9"/>
      <c r="H9399" s="9"/>
      <c r="I9399" s="9"/>
      <c r="J9399" s="9"/>
      <c r="K9399" s="9"/>
      <c r="M9399" s="9"/>
      <c r="N9399" s="76"/>
      <c r="P9399" s="7"/>
      <c r="Q9399" s="7"/>
      <c r="R9399" s="7"/>
      <c r="S9399" s="7"/>
    </row>
    <row r="9400" spans="1:19" s="8" customFormat="1" ht="11.8" x14ac:dyDescent="0.2">
      <c r="A9400" s="48"/>
      <c r="F9400" s="9"/>
      <c r="G9400" s="9"/>
      <c r="H9400" s="9"/>
      <c r="I9400" s="9"/>
      <c r="J9400" s="9"/>
      <c r="K9400" s="9"/>
      <c r="M9400" s="9"/>
      <c r="N9400" s="76"/>
      <c r="P9400" s="7"/>
      <c r="Q9400" s="7"/>
      <c r="R9400" s="7"/>
      <c r="S9400" s="7"/>
    </row>
    <row r="9401" spans="1:19" s="8" customFormat="1" ht="11.8" x14ac:dyDescent="0.2">
      <c r="A9401" s="48"/>
      <c r="F9401" s="9"/>
      <c r="G9401" s="9"/>
      <c r="H9401" s="9"/>
      <c r="I9401" s="9"/>
      <c r="J9401" s="9"/>
      <c r="K9401" s="9"/>
      <c r="M9401" s="9"/>
      <c r="N9401" s="76"/>
      <c r="P9401" s="7"/>
      <c r="Q9401" s="7"/>
      <c r="R9401" s="7"/>
      <c r="S9401" s="7"/>
    </row>
    <row r="9402" spans="1:19" s="8" customFormat="1" ht="11.8" x14ac:dyDescent="0.2">
      <c r="A9402" s="48"/>
      <c r="F9402" s="9"/>
      <c r="G9402" s="9"/>
      <c r="H9402" s="9"/>
      <c r="I9402" s="9"/>
      <c r="J9402" s="9"/>
      <c r="K9402" s="9"/>
      <c r="M9402" s="9"/>
      <c r="N9402" s="76"/>
      <c r="P9402" s="7"/>
      <c r="Q9402" s="7"/>
      <c r="R9402" s="7"/>
      <c r="S9402" s="7"/>
    </row>
    <row r="9403" spans="1:19" s="8" customFormat="1" ht="11.8" x14ac:dyDescent="0.2">
      <c r="A9403" s="48"/>
      <c r="F9403" s="9"/>
      <c r="G9403" s="9"/>
      <c r="H9403" s="9"/>
      <c r="I9403" s="9"/>
      <c r="J9403" s="9"/>
      <c r="K9403" s="9"/>
      <c r="M9403" s="9"/>
      <c r="N9403" s="76"/>
      <c r="P9403" s="7"/>
      <c r="Q9403" s="7"/>
      <c r="R9403" s="7"/>
      <c r="S9403" s="7"/>
    </row>
    <row r="9404" spans="1:19" s="8" customFormat="1" ht="11.8" x14ac:dyDescent="0.2">
      <c r="A9404" s="48"/>
      <c r="F9404" s="9"/>
      <c r="G9404" s="9"/>
      <c r="H9404" s="9"/>
      <c r="I9404" s="9"/>
      <c r="J9404" s="9"/>
      <c r="K9404" s="9"/>
      <c r="M9404" s="9"/>
      <c r="N9404" s="76"/>
      <c r="P9404" s="7"/>
      <c r="Q9404" s="7"/>
      <c r="R9404" s="7"/>
      <c r="S9404" s="7"/>
    </row>
    <row r="9405" spans="1:19" s="8" customFormat="1" ht="11.8" x14ac:dyDescent="0.2">
      <c r="A9405" s="48"/>
      <c r="F9405" s="9"/>
      <c r="G9405" s="9"/>
      <c r="H9405" s="9"/>
      <c r="I9405" s="9"/>
      <c r="J9405" s="9"/>
      <c r="K9405" s="9"/>
      <c r="M9405" s="9"/>
      <c r="N9405" s="76"/>
      <c r="P9405" s="7"/>
      <c r="Q9405" s="7"/>
      <c r="R9405" s="7"/>
      <c r="S9405" s="7"/>
    </row>
    <row r="9406" spans="1:19" s="8" customFormat="1" ht="11.8" x14ac:dyDescent="0.2">
      <c r="A9406" s="48"/>
      <c r="F9406" s="9"/>
      <c r="G9406" s="9"/>
      <c r="H9406" s="9"/>
      <c r="I9406" s="9"/>
      <c r="J9406" s="9"/>
      <c r="K9406" s="9"/>
      <c r="M9406" s="9"/>
      <c r="N9406" s="76"/>
      <c r="P9406" s="7"/>
      <c r="Q9406" s="7"/>
      <c r="R9406" s="7"/>
      <c r="S9406" s="7"/>
    </row>
    <row r="9407" spans="1:19" s="8" customFormat="1" ht="11.8" x14ac:dyDescent="0.2">
      <c r="A9407" s="48"/>
      <c r="F9407" s="9"/>
      <c r="G9407" s="9"/>
      <c r="H9407" s="9"/>
      <c r="I9407" s="9"/>
      <c r="J9407" s="9"/>
      <c r="K9407" s="9"/>
      <c r="M9407" s="9"/>
      <c r="N9407" s="76"/>
      <c r="P9407" s="7"/>
      <c r="Q9407" s="7"/>
      <c r="R9407" s="7"/>
      <c r="S9407" s="7"/>
    </row>
    <row r="9408" spans="1:19" s="8" customFormat="1" ht="11.8" x14ac:dyDescent="0.2">
      <c r="A9408" s="48"/>
      <c r="F9408" s="9"/>
      <c r="G9408" s="9"/>
      <c r="H9408" s="9"/>
      <c r="I9408" s="9"/>
      <c r="J9408" s="9"/>
      <c r="K9408" s="9"/>
      <c r="M9408" s="9"/>
      <c r="N9408" s="76"/>
      <c r="P9408" s="7"/>
      <c r="Q9408" s="7"/>
      <c r="R9408" s="7"/>
      <c r="S9408" s="7"/>
    </row>
    <row r="9409" spans="1:19" s="8" customFormat="1" ht="11.8" x14ac:dyDescent="0.2">
      <c r="A9409" s="48"/>
      <c r="F9409" s="9"/>
      <c r="G9409" s="9"/>
      <c r="H9409" s="9"/>
      <c r="I9409" s="9"/>
      <c r="J9409" s="9"/>
      <c r="K9409" s="9"/>
      <c r="M9409" s="9"/>
      <c r="N9409" s="76"/>
      <c r="P9409" s="7"/>
      <c r="Q9409" s="7"/>
      <c r="R9409" s="7"/>
      <c r="S9409" s="7"/>
    </row>
    <row r="9410" spans="1:19" s="8" customFormat="1" ht="11.8" x14ac:dyDescent="0.2">
      <c r="A9410" s="48"/>
      <c r="F9410" s="9"/>
      <c r="G9410" s="9"/>
      <c r="H9410" s="9"/>
      <c r="I9410" s="9"/>
      <c r="J9410" s="9"/>
      <c r="K9410" s="9"/>
      <c r="M9410" s="9"/>
      <c r="N9410" s="76"/>
      <c r="P9410" s="7"/>
      <c r="Q9410" s="7"/>
      <c r="R9410" s="7"/>
      <c r="S9410" s="7"/>
    </row>
    <row r="9411" spans="1:19" s="8" customFormat="1" ht="11.8" x14ac:dyDescent="0.2">
      <c r="A9411" s="48"/>
      <c r="F9411" s="9"/>
      <c r="G9411" s="9"/>
      <c r="H9411" s="9"/>
      <c r="I9411" s="9"/>
      <c r="J9411" s="9"/>
      <c r="K9411" s="9"/>
      <c r="M9411" s="9"/>
      <c r="N9411" s="76"/>
      <c r="P9411" s="7"/>
      <c r="Q9411" s="7"/>
      <c r="R9411" s="7"/>
      <c r="S9411" s="7"/>
    </row>
    <row r="9412" spans="1:19" s="8" customFormat="1" ht="11.8" x14ac:dyDescent="0.2">
      <c r="A9412" s="48"/>
      <c r="F9412" s="9"/>
      <c r="G9412" s="9"/>
      <c r="H9412" s="9"/>
      <c r="I9412" s="9"/>
      <c r="J9412" s="9"/>
      <c r="K9412" s="9"/>
      <c r="M9412" s="9"/>
      <c r="N9412" s="76"/>
      <c r="P9412" s="7"/>
      <c r="Q9412" s="7"/>
      <c r="R9412" s="7"/>
      <c r="S9412" s="7"/>
    </row>
    <row r="9413" spans="1:19" s="8" customFormat="1" ht="11.8" x14ac:dyDescent="0.2">
      <c r="A9413" s="48"/>
      <c r="F9413" s="9"/>
      <c r="G9413" s="9"/>
      <c r="H9413" s="9"/>
      <c r="I9413" s="9"/>
      <c r="J9413" s="9"/>
      <c r="K9413" s="9"/>
      <c r="M9413" s="9"/>
      <c r="N9413" s="76"/>
      <c r="P9413" s="7"/>
      <c r="Q9413" s="7"/>
      <c r="R9413" s="7"/>
      <c r="S9413" s="7"/>
    </row>
    <row r="9414" spans="1:19" s="8" customFormat="1" ht="11.8" x14ac:dyDescent="0.2">
      <c r="A9414" s="48"/>
      <c r="F9414" s="9"/>
      <c r="G9414" s="9"/>
      <c r="H9414" s="9"/>
      <c r="I9414" s="9"/>
      <c r="J9414" s="9"/>
      <c r="K9414" s="9"/>
      <c r="M9414" s="9"/>
      <c r="N9414" s="76"/>
      <c r="P9414" s="7"/>
      <c r="Q9414" s="7"/>
      <c r="R9414" s="7"/>
      <c r="S9414" s="7"/>
    </row>
    <row r="9415" spans="1:19" s="8" customFormat="1" ht="11.8" x14ac:dyDescent="0.2">
      <c r="A9415" s="48"/>
      <c r="F9415" s="9"/>
      <c r="G9415" s="9"/>
      <c r="H9415" s="9"/>
      <c r="I9415" s="9"/>
      <c r="J9415" s="9"/>
      <c r="K9415" s="9"/>
      <c r="M9415" s="9"/>
      <c r="N9415" s="76"/>
      <c r="P9415" s="7"/>
      <c r="Q9415" s="7"/>
      <c r="R9415" s="7"/>
      <c r="S9415" s="7"/>
    </row>
    <row r="9416" spans="1:19" s="8" customFormat="1" ht="11.8" x14ac:dyDescent="0.2">
      <c r="A9416" s="48"/>
      <c r="F9416" s="9"/>
      <c r="G9416" s="9"/>
      <c r="H9416" s="9"/>
      <c r="I9416" s="9"/>
      <c r="J9416" s="9"/>
      <c r="K9416" s="9"/>
      <c r="M9416" s="9"/>
      <c r="N9416" s="76"/>
      <c r="P9416" s="7"/>
      <c r="Q9416" s="7"/>
      <c r="R9416" s="7"/>
      <c r="S9416" s="7"/>
    </row>
    <row r="9417" spans="1:19" s="8" customFormat="1" ht="11.8" x14ac:dyDescent="0.2">
      <c r="A9417" s="48"/>
      <c r="F9417" s="9"/>
      <c r="G9417" s="9"/>
      <c r="H9417" s="9"/>
      <c r="I9417" s="9"/>
      <c r="J9417" s="9"/>
      <c r="K9417" s="9"/>
      <c r="M9417" s="9"/>
      <c r="N9417" s="76"/>
      <c r="P9417" s="7"/>
      <c r="Q9417" s="7"/>
      <c r="R9417" s="7"/>
      <c r="S9417" s="7"/>
    </row>
    <row r="9418" spans="1:19" s="8" customFormat="1" ht="11.8" x14ac:dyDescent="0.2">
      <c r="A9418" s="48"/>
      <c r="F9418" s="9"/>
      <c r="G9418" s="9"/>
      <c r="H9418" s="9"/>
      <c r="I9418" s="9"/>
      <c r="J9418" s="9"/>
      <c r="K9418" s="9"/>
      <c r="M9418" s="9"/>
      <c r="N9418" s="76"/>
      <c r="P9418" s="7"/>
      <c r="Q9418" s="7"/>
      <c r="R9418" s="7"/>
      <c r="S9418" s="7"/>
    </row>
    <row r="9419" spans="1:19" s="8" customFormat="1" ht="11.8" x14ac:dyDescent="0.2">
      <c r="A9419" s="48"/>
      <c r="F9419" s="9"/>
      <c r="G9419" s="9"/>
      <c r="H9419" s="9"/>
      <c r="I9419" s="9"/>
      <c r="J9419" s="9"/>
      <c r="K9419" s="9"/>
      <c r="M9419" s="9"/>
      <c r="N9419" s="76"/>
      <c r="P9419" s="7"/>
      <c r="Q9419" s="7"/>
      <c r="R9419" s="7"/>
      <c r="S9419" s="7"/>
    </row>
    <row r="9420" spans="1:19" s="8" customFormat="1" ht="11.8" x14ac:dyDescent="0.2">
      <c r="A9420" s="48"/>
      <c r="F9420" s="9"/>
      <c r="G9420" s="9"/>
      <c r="H9420" s="9"/>
      <c r="I9420" s="9"/>
      <c r="J9420" s="9"/>
      <c r="K9420" s="9"/>
      <c r="M9420" s="9"/>
      <c r="N9420" s="76"/>
      <c r="P9420" s="7"/>
      <c r="Q9420" s="7"/>
      <c r="R9420" s="7"/>
      <c r="S9420" s="7"/>
    </row>
    <row r="9421" spans="1:19" s="8" customFormat="1" ht="11.8" x14ac:dyDescent="0.2">
      <c r="A9421" s="48"/>
      <c r="F9421" s="9"/>
      <c r="G9421" s="9"/>
      <c r="H9421" s="9"/>
      <c r="I9421" s="9"/>
      <c r="J9421" s="9"/>
      <c r="K9421" s="9"/>
      <c r="M9421" s="9"/>
      <c r="N9421" s="76"/>
      <c r="P9421" s="7"/>
      <c r="Q9421" s="7"/>
      <c r="R9421" s="7"/>
      <c r="S9421" s="7"/>
    </row>
    <row r="9422" spans="1:19" s="8" customFormat="1" ht="11.8" x14ac:dyDescent="0.2">
      <c r="A9422" s="48"/>
      <c r="F9422" s="9"/>
      <c r="G9422" s="9"/>
      <c r="H9422" s="9"/>
      <c r="I9422" s="9"/>
      <c r="J9422" s="9"/>
      <c r="K9422" s="9"/>
      <c r="M9422" s="9"/>
      <c r="N9422" s="76"/>
      <c r="P9422" s="7"/>
      <c r="Q9422" s="7"/>
      <c r="R9422" s="7"/>
      <c r="S9422" s="7"/>
    </row>
    <row r="9423" spans="1:19" s="8" customFormat="1" ht="11.8" x14ac:dyDescent="0.2">
      <c r="A9423" s="48"/>
      <c r="F9423" s="9"/>
      <c r="G9423" s="9"/>
      <c r="H9423" s="9"/>
      <c r="I9423" s="9"/>
      <c r="J9423" s="9"/>
      <c r="K9423" s="9"/>
      <c r="M9423" s="9"/>
      <c r="N9423" s="76"/>
      <c r="P9423" s="7"/>
      <c r="Q9423" s="7"/>
      <c r="R9423" s="7"/>
      <c r="S9423" s="7"/>
    </row>
    <row r="9424" spans="1:19" s="8" customFormat="1" ht="11.8" x14ac:dyDescent="0.2">
      <c r="A9424" s="48"/>
      <c r="F9424" s="9"/>
      <c r="G9424" s="9"/>
      <c r="H9424" s="9"/>
      <c r="I9424" s="9"/>
      <c r="J9424" s="9"/>
      <c r="K9424" s="9"/>
      <c r="M9424" s="9"/>
      <c r="N9424" s="76"/>
      <c r="P9424" s="7"/>
      <c r="Q9424" s="7"/>
      <c r="R9424" s="7"/>
      <c r="S9424" s="7"/>
    </row>
    <row r="9425" spans="1:19" s="8" customFormat="1" ht="11.8" x14ac:dyDescent="0.2">
      <c r="A9425" s="48"/>
      <c r="F9425" s="9"/>
      <c r="G9425" s="9"/>
      <c r="H9425" s="9"/>
      <c r="I9425" s="9"/>
      <c r="J9425" s="9"/>
      <c r="K9425" s="9"/>
      <c r="M9425" s="9"/>
      <c r="N9425" s="76"/>
      <c r="P9425" s="7"/>
      <c r="Q9425" s="7"/>
      <c r="R9425" s="7"/>
      <c r="S9425" s="7"/>
    </row>
    <row r="9426" spans="1:19" s="8" customFormat="1" ht="11.8" x14ac:dyDescent="0.2">
      <c r="A9426" s="48"/>
      <c r="F9426" s="9"/>
      <c r="G9426" s="9"/>
      <c r="H9426" s="9"/>
      <c r="I9426" s="9"/>
      <c r="J9426" s="9"/>
      <c r="K9426" s="9"/>
      <c r="M9426" s="9"/>
      <c r="N9426" s="76"/>
      <c r="P9426" s="7"/>
      <c r="Q9426" s="7"/>
      <c r="R9426" s="7"/>
      <c r="S9426" s="7"/>
    </row>
    <row r="9427" spans="1:19" s="8" customFormat="1" ht="11.8" x14ac:dyDescent="0.2">
      <c r="A9427" s="48"/>
      <c r="F9427" s="9"/>
      <c r="G9427" s="9"/>
      <c r="H9427" s="9"/>
      <c r="I9427" s="9"/>
      <c r="J9427" s="9"/>
      <c r="K9427" s="9"/>
      <c r="M9427" s="9"/>
      <c r="N9427" s="76"/>
      <c r="P9427" s="7"/>
      <c r="Q9427" s="7"/>
      <c r="R9427" s="7"/>
      <c r="S9427" s="7"/>
    </row>
    <row r="9428" spans="1:19" s="8" customFormat="1" ht="11.8" x14ac:dyDescent="0.2">
      <c r="A9428" s="48"/>
      <c r="F9428" s="9"/>
      <c r="G9428" s="9"/>
      <c r="H9428" s="9"/>
      <c r="I9428" s="9"/>
      <c r="J9428" s="9"/>
      <c r="K9428" s="9"/>
      <c r="M9428" s="9"/>
      <c r="N9428" s="76"/>
      <c r="P9428" s="7"/>
      <c r="Q9428" s="7"/>
      <c r="R9428" s="7"/>
      <c r="S9428" s="7"/>
    </row>
    <row r="9429" spans="1:19" s="8" customFormat="1" ht="11.8" x14ac:dyDescent="0.2">
      <c r="A9429" s="48"/>
      <c r="F9429" s="9"/>
      <c r="G9429" s="9"/>
      <c r="H9429" s="9"/>
      <c r="I9429" s="9"/>
      <c r="J9429" s="9"/>
      <c r="K9429" s="9"/>
      <c r="M9429" s="9"/>
      <c r="N9429" s="76"/>
      <c r="P9429" s="7"/>
      <c r="Q9429" s="7"/>
      <c r="R9429" s="7"/>
      <c r="S9429" s="7"/>
    </row>
    <row r="9430" spans="1:19" s="8" customFormat="1" ht="11.8" x14ac:dyDescent="0.2">
      <c r="A9430" s="48"/>
      <c r="F9430" s="9"/>
      <c r="G9430" s="9"/>
      <c r="H9430" s="9"/>
      <c r="I9430" s="9"/>
      <c r="J9430" s="9"/>
      <c r="K9430" s="9"/>
      <c r="M9430" s="9"/>
      <c r="N9430" s="76"/>
      <c r="P9430" s="7"/>
      <c r="Q9430" s="7"/>
      <c r="R9430" s="7"/>
      <c r="S9430" s="7"/>
    </row>
    <row r="9431" spans="1:19" s="8" customFormat="1" ht="11.8" x14ac:dyDescent="0.2">
      <c r="A9431" s="48"/>
      <c r="F9431" s="9"/>
      <c r="G9431" s="9"/>
      <c r="H9431" s="9"/>
      <c r="I9431" s="9"/>
      <c r="J9431" s="9"/>
      <c r="K9431" s="9"/>
      <c r="M9431" s="9"/>
      <c r="N9431" s="76"/>
      <c r="P9431" s="7"/>
      <c r="Q9431" s="7"/>
      <c r="R9431" s="7"/>
      <c r="S9431" s="7"/>
    </row>
    <row r="9432" spans="1:19" s="8" customFormat="1" ht="11.8" x14ac:dyDescent="0.2">
      <c r="A9432" s="48"/>
      <c r="F9432" s="9"/>
      <c r="G9432" s="9"/>
      <c r="H9432" s="9"/>
      <c r="I9432" s="9"/>
      <c r="J9432" s="9"/>
      <c r="K9432" s="9"/>
      <c r="M9432" s="9"/>
      <c r="N9432" s="76"/>
      <c r="P9432" s="7"/>
      <c r="Q9432" s="7"/>
      <c r="R9432" s="7"/>
      <c r="S9432" s="7"/>
    </row>
    <row r="9433" spans="1:19" s="8" customFormat="1" ht="11.8" x14ac:dyDescent="0.2">
      <c r="A9433" s="48"/>
      <c r="F9433" s="9"/>
      <c r="G9433" s="9"/>
      <c r="H9433" s="9"/>
      <c r="I9433" s="9"/>
      <c r="J9433" s="9"/>
      <c r="K9433" s="9"/>
      <c r="M9433" s="9"/>
      <c r="N9433" s="76"/>
      <c r="P9433" s="7"/>
      <c r="Q9433" s="7"/>
      <c r="R9433" s="7"/>
      <c r="S9433" s="7"/>
    </row>
    <row r="9434" spans="1:19" s="8" customFormat="1" ht="11.8" x14ac:dyDescent="0.2">
      <c r="A9434" s="48"/>
      <c r="F9434" s="9"/>
      <c r="G9434" s="9"/>
      <c r="H9434" s="9"/>
      <c r="I9434" s="9"/>
      <c r="J9434" s="9"/>
      <c r="K9434" s="9"/>
      <c r="M9434" s="9"/>
      <c r="N9434" s="76"/>
      <c r="P9434" s="7"/>
      <c r="Q9434" s="7"/>
      <c r="R9434" s="7"/>
      <c r="S9434" s="7"/>
    </row>
    <row r="9435" spans="1:19" s="8" customFormat="1" ht="11.8" x14ac:dyDescent="0.2">
      <c r="A9435" s="48"/>
      <c r="F9435" s="9"/>
      <c r="G9435" s="9"/>
      <c r="H9435" s="9"/>
      <c r="I9435" s="9"/>
      <c r="J9435" s="9"/>
      <c r="K9435" s="9"/>
      <c r="M9435" s="9"/>
      <c r="N9435" s="76"/>
      <c r="P9435" s="7"/>
      <c r="Q9435" s="7"/>
      <c r="R9435" s="7"/>
      <c r="S9435" s="7"/>
    </row>
    <row r="9436" spans="1:19" s="8" customFormat="1" ht="11.8" x14ac:dyDescent="0.2">
      <c r="A9436" s="48"/>
      <c r="F9436" s="9"/>
      <c r="G9436" s="9"/>
      <c r="H9436" s="9"/>
      <c r="I9436" s="9"/>
      <c r="J9436" s="9"/>
      <c r="K9436" s="9"/>
      <c r="M9436" s="9"/>
      <c r="N9436" s="76"/>
      <c r="P9436" s="7"/>
      <c r="Q9436" s="7"/>
      <c r="R9436" s="7"/>
      <c r="S9436" s="7"/>
    </row>
    <row r="9437" spans="1:19" s="8" customFormat="1" ht="11.8" x14ac:dyDescent="0.2">
      <c r="A9437" s="48"/>
      <c r="F9437" s="9"/>
      <c r="G9437" s="9"/>
      <c r="H9437" s="9"/>
      <c r="I9437" s="9"/>
      <c r="J9437" s="9"/>
      <c r="K9437" s="9"/>
      <c r="M9437" s="9"/>
      <c r="N9437" s="76"/>
      <c r="P9437" s="7"/>
      <c r="Q9437" s="7"/>
      <c r="R9437" s="7"/>
      <c r="S9437" s="7"/>
    </row>
    <row r="9438" spans="1:19" s="8" customFormat="1" ht="11.8" x14ac:dyDescent="0.2">
      <c r="A9438" s="48"/>
      <c r="F9438" s="9"/>
      <c r="G9438" s="9"/>
      <c r="H9438" s="9"/>
      <c r="I9438" s="9"/>
      <c r="J9438" s="9"/>
      <c r="K9438" s="9"/>
      <c r="M9438" s="9"/>
      <c r="N9438" s="76"/>
      <c r="P9438" s="7"/>
      <c r="Q9438" s="7"/>
      <c r="R9438" s="7"/>
      <c r="S9438" s="7"/>
    </row>
    <row r="9439" spans="1:19" s="8" customFormat="1" ht="11.8" x14ac:dyDescent="0.2">
      <c r="A9439" s="48"/>
      <c r="F9439" s="9"/>
      <c r="G9439" s="9"/>
      <c r="H9439" s="9"/>
      <c r="I9439" s="9"/>
      <c r="J9439" s="9"/>
      <c r="K9439" s="9"/>
      <c r="M9439" s="9"/>
      <c r="N9439" s="76"/>
      <c r="P9439" s="7"/>
      <c r="Q9439" s="7"/>
      <c r="R9439" s="7"/>
      <c r="S9439" s="7"/>
    </row>
    <row r="9440" spans="1:19" s="8" customFormat="1" ht="11.8" x14ac:dyDescent="0.2">
      <c r="A9440" s="48"/>
      <c r="F9440" s="9"/>
      <c r="G9440" s="9"/>
      <c r="H9440" s="9"/>
      <c r="I9440" s="9"/>
      <c r="J9440" s="9"/>
      <c r="K9440" s="9"/>
      <c r="M9440" s="9"/>
      <c r="N9440" s="76"/>
      <c r="P9440" s="7"/>
      <c r="Q9440" s="7"/>
      <c r="R9440" s="7"/>
      <c r="S9440" s="7"/>
    </row>
    <row r="9441" spans="1:19" s="8" customFormat="1" ht="11.8" x14ac:dyDescent="0.2">
      <c r="A9441" s="48"/>
      <c r="F9441" s="9"/>
      <c r="G9441" s="9"/>
      <c r="H9441" s="9"/>
      <c r="I9441" s="9"/>
      <c r="J9441" s="9"/>
      <c r="K9441" s="9"/>
      <c r="M9441" s="9"/>
      <c r="N9441" s="76"/>
      <c r="P9441" s="7"/>
      <c r="Q9441" s="7"/>
      <c r="R9441" s="7"/>
      <c r="S9441" s="7"/>
    </row>
    <row r="9442" spans="1:19" s="8" customFormat="1" ht="11.8" x14ac:dyDescent="0.2">
      <c r="A9442" s="48"/>
      <c r="F9442" s="9"/>
      <c r="G9442" s="9"/>
      <c r="H9442" s="9"/>
      <c r="I9442" s="9"/>
      <c r="J9442" s="9"/>
      <c r="K9442" s="9"/>
      <c r="M9442" s="9"/>
      <c r="N9442" s="76"/>
      <c r="P9442" s="7"/>
      <c r="Q9442" s="7"/>
      <c r="R9442" s="7"/>
      <c r="S9442" s="7"/>
    </row>
    <row r="9443" spans="1:19" s="8" customFormat="1" ht="11.8" x14ac:dyDescent="0.2">
      <c r="A9443" s="48"/>
      <c r="F9443" s="9"/>
      <c r="G9443" s="9"/>
      <c r="H9443" s="9"/>
      <c r="I9443" s="9"/>
      <c r="J9443" s="9"/>
      <c r="K9443" s="9"/>
      <c r="M9443" s="9"/>
      <c r="N9443" s="76"/>
      <c r="P9443" s="7"/>
      <c r="Q9443" s="7"/>
      <c r="R9443" s="7"/>
      <c r="S9443" s="7"/>
    </row>
    <row r="9444" spans="1:19" s="8" customFormat="1" ht="11.8" x14ac:dyDescent="0.2">
      <c r="A9444" s="48"/>
      <c r="F9444" s="9"/>
      <c r="G9444" s="9"/>
      <c r="H9444" s="9"/>
      <c r="I9444" s="9"/>
      <c r="J9444" s="9"/>
      <c r="K9444" s="9"/>
      <c r="M9444" s="9"/>
      <c r="N9444" s="76"/>
      <c r="P9444" s="7"/>
      <c r="Q9444" s="7"/>
      <c r="R9444" s="7"/>
      <c r="S9444" s="7"/>
    </row>
    <row r="9445" spans="1:19" s="8" customFormat="1" ht="11.8" x14ac:dyDescent="0.2">
      <c r="A9445" s="48"/>
      <c r="F9445" s="9"/>
      <c r="G9445" s="9"/>
      <c r="H9445" s="9"/>
      <c r="I9445" s="9"/>
      <c r="J9445" s="9"/>
      <c r="K9445" s="9"/>
      <c r="M9445" s="9"/>
      <c r="N9445" s="76"/>
      <c r="P9445" s="7"/>
      <c r="Q9445" s="7"/>
      <c r="R9445" s="7"/>
      <c r="S9445" s="7"/>
    </row>
    <row r="9446" spans="1:19" s="8" customFormat="1" ht="11.8" x14ac:dyDescent="0.2">
      <c r="A9446" s="48"/>
      <c r="F9446" s="9"/>
      <c r="G9446" s="9"/>
      <c r="H9446" s="9"/>
      <c r="I9446" s="9"/>
      <c r="J9446" s="9"/>
      <c r="K9446" s="9"/>
      <c r="M9446" s="9"/>
      <c r="N9446" s="76"/>
      <c r="P9446" s="7"/>
      <c r="Q9446" s="7"/>
      <c r="R9446" s="7"/>
      <c r="S9446" s="7"/>
    </row>
    <row r="9447" spans="1:19" s="8" customFormat="1" ht="11.8" x14ac:dyDescent="0.2">
      <c r="A9447" s="48"/>
      <c r="F9447" s="9"/>
      <c r="G9447" s="9"/>
      <c r="H9447" s="9"/>
      <c r="I9447" s="9"/>
      <c r="J9447" s="9"/>
      <c r="K9447" s="9"/>
      <c r="M9447" s="9"/>
      <c r="N9447" s="76"/>
      <c r="P9447" s="7"/>
      <c r="Q9447" s="7"/>
      <c r="R9447" s="7"/>
      <c r="S9447" s="7"/>
    </row>
    <row r="9448" spans="1:19" s="8" customFormat="1" ht="11.8" x14ac:dyDescent="0.2">
      <c r="A9448" s="48"/>
      <c r="F9448" s="9"/>
      <c r="G9448" s="9"/>
      <c r="H9448" s="9"/>
      <c r="I9448" s="9"/>
      <c r="J9448" s="9"/>
      <c r="K9448" s="9"/>
      <c r="M9448" s="9"/>
      <c r="N9448" s="76"/>
      <c r="P9448" s="7"/>
      <c r="Q9448" s="7"/>
      <c r="R9448" s="7"/>
      <c r="S9448" s="7"/>
    </row>
    <row r="9449" spans="1:19" s="8" customFormat="1" ht="11.8" x14ac:dyDescent="0.2">
      <c r="A9449" s="48"/>
      <c r="F9449" s="9"/>
      <c r="G9449" s="9"/>
      <c r="H9449" s="9"/>
      <c r="I9449" s="9"/>
      <c r="J9449" s="9"/>
      <c r="K9449" s="9"/>
      <c r="M9449" s="9"/>
      <c r="N9449" s="76"/>
      <c r="P9449" s="7"/>
      <c r="Q9449" s="7"/>
      <c r="R9449" s="7"/>
      <c r="S9449" s="7"/>
    </row>
    <row r="9450" spans="1:19" s="8" customFormat="1" ht="11.8" x14ac:dyDescent="0.2">
      <c r="A9450" s="48"/>
      <c r="F9450" s="9"/>
      <c r="G9450" s="9"/>
      <c r="H9450" s="9"/>
      <c r="I9450" s="9"/>
      <c r="J9450" s="9"/>
      <c r="K9450" s="9"/>
      <c r="M9450" s="9"/>
      <c r="N9450" s="76"/>
      <c r="P9450" s="7"/>
      <c r="Q9450" s="7"/>
      <c r="R9450" s="7"/>
      <c r="S9450" s="7"/>
    </row>
    <row r="9451" spans="1:19" s="8" customFormat="1" ht="11.8" x14ac:dyDescent="0.2">
      <c r="A9451" s="48"/>
      <c r="F9451" s="9"/>
      <c r="G9451" s="9"/>
      <c r="H9451" s="9"/>
      <c r="I9451" s="9"/>
      <c r="J9451" s="9"/>
      <c r="K9451" s="9"/>
      <c r="M9451" s="9"/>
      <c r="N9451" s="76"/>
      <c r="P9451" s="7"/>
      <c r="Q9451" s="7"/>
      <c r="R9451" s="7"/>
      <c r="S9451" s="7"/>
    </row>
    <row r="9452" spans="1:19" s="8" customFormat="1" ht="11.8" x14ac:dyDescent="0.2">
      <c r="A9452" s="48"/>
      <c r="F9452" s="9"/>
      <c r="G9452" s="9"/>
      <c r="H9452" s="9"/>
      <c r="I9452" s="9"/>
      <c r="J9452" s="9"/>
      <c r="K9452" s="9"/>
      <c r="M9452" s="9"/>
      <c r="N9452" s="76"/>
      <c r="P9452" s="7"/>
      <c r="Q9452" s="7"/>
      <c r="R9452" s="7"/>
      <c r="S9452" s="7"/>
    </row>
    <row r="9453" spans="1:19" s="8" customFormat="1" ht="11.8" x14ac:dyDescent="0.2">
      <c r="A9453" s="48"/>
      <c r="F9453" s="9"/>
      <c r="G9453" s="9"/>
      <c r="H9453" s="9"/>
      <c r="I9453" s="9"/>
      <c r="J9453" s="9"/>
      <c r="K9453" s="9"/>
      <c r="M9453" s="9"/>
      <c r="N9453" s="76"/>
      <c r="P9453" s="7"/>
      <c r="Q9453" s="7"/>
      <c r="R9453" s="7"/>
      <c r="S9453" s="7"/>
    </row>
    <row r="9454" spans="1:19" s="8" customFormat="1" ht="11.8" x14ac:dyDescent="0.2">
      <c r="A9454" s="48"/>
      <c r="F9454" s="9"/>
      <c r="G9454" s="9"/>
      <c r="H9454" s="9"/>
      <c r="I9454" s="9"/>
      <c r="J9454" s="9"/>
      <c r="K9454" s="9"/>
      <c r="M9454" s="9"/>
      <c r="N9454" s="76"/>
      <c r="P9454" s="7"/>
      <c r="Q9454" s="7"/>
      <c r="R9454" s="7"/>
      <c r="S9454" s="7"/>
    </row>
    <row r="9455" spans="1:19" s="8" customFormat="1" ht="11.8" x14ac:dyDescent="0.2">
      <c r="A9455" s="48"/>
      <c r="F9455" s="9"/>
      <c r="G9455" s="9"/>
      <c r="H9455" s="9"/>
      <c r="I9455" s="9"/>
      <c r="J9455" s="9"/>
      <c r="K9455" s="9"/>
      <c r="M9455" s="9"/>
      <c r="N9455" s="76"/>
      <c r="P9455" s="7"/>
      <c r="Q9455" s="7"/>
      <c r="R9455" s="7"/>
      <c r="S9455" s="7"/>
    </row>
    <row r="9456" spans="1:19" s="8" customFormat="1" ht="11.8" x14ac:dyDescent="0.2">
      <c r="A9456" s="48"/>
      <c r="F9456" s="9"/>
      <c r="G9456" s="9"/>
      <c r="H9456" s="9"/>
      <c r="I9456" s="9"/>
      <c r="J9456" s="9"/>
      <c r="K9456" s="9"/>
      <c r="M9456" s="9"/>
      <c r="N9456" s="76"/>
      <c r="P9456" s="7"/>
      <c r="Q9456" s="7"/>
      <c r="R9456" s="7"/>
      <c r="S9456" s="7"/>
    </row>
    <row r="9457" spans="1:19" s="8" customFormat="1" ht="11.8" x14ac:dyDescent="0.2">
      <c r="A9457" s="48"/>
      <c r="F9457" s="9"/>
      <c r="G9457" s="9"/>
      <c r="H9457" s="9"/>
      <c r="I9457" s="9"/>
      <c r="J9457" s="9"/>
      <c r="K9457" s="9"/>
      <c r="M9457" s="9"/>
      <c r="N9457" s="76"/>
      <c r="P9457" s="7"/>
      <c r="Q9457" s="7"/>
      <c r="R9457" s="7"/>
      <c r="S9457" s="7"/>
    </row>
    <row r="9458" spans="1:19" s="8" customFormat="1" ht="11.8" x14ac:dyDescent="0.2">
      <c r="A9458" s="48"/>
      <c r="F9458" s="9"/>
      <c r="G9458" s="9"/>
      <c r="H9458" s="9"/>
      <c r="I9458" s="9"/>
      <c r="J9458" s="9"/>
      <c r="K9458" s="9"/>
      <c r="M9458" s="9"/>
      <c r="N9458" s="76"/>
      <c r="P9458" s="7"/>
      <c r="Q9458" s="7"/>
      <c r="R9458" s="7"/>
      <c r="S9458" s="7"/>
    </row>
    <row r="9459" spans="1:19" s="8" customFormat="1" ht="11.8" x14ac:dyDescent="0.2">
      <c r="A9459" s="48"/>
      <c r="F9459" s="9"/>
      <c r="G9459" s="9"/>
      <c r="H9459" s="9"/>
      <c r="I9459" s="9"/>
      <c r="J9459" s="9"/>
      <c r="K9459" s="9"/>
      <c r="M9459" s="9"/>
      <c r="N9459" s="76"/>
      <c r="P9459" s="7"/>
      <c r="Q9459" s="7"/>
      <c r="R9459" s="7"/>
      <c r="S9459" s="7"/>
    </row>
    <row r="9460" spans="1:19" s="8" customFormat="1" ht="11.8" x14ac:dyDescent="0.2">
      <c r="A9460" s="48"/>
      <c r="F9460" s="9"/>
      <c r="G9460" s="9"/>
      <c r="H9460" s="9"/>
      <c r="I9460" s="9"/>
      <c r="J9460" s="9"/>
      <c r="K9460" s="9"/>
      <c r="M9460" s="9"/>
      <c r="N9460" s="76"/>
      <c r="P9460" s="7"/>
      <c r="Q9460" s="7"/>
      <c r="R9460" s="7"/>
      <c r="S9460" s="7"/>
    </row>
    <row r="9461" spans="1:19" s="8" customFormat="1" ht="11.8" x14ac:dyDescent="0.2">
      <c r="A9461" s="48"/>
      <c r="F9461" s="9"/>
      <c r="G9461" s="9"/>
      <c r="H9461" s="9"/>
      <c r="I9461" s="9"/>
      <c r="J9461" s="9"/>
      <c r="K9461" s="9"/>
      <c r="M9461" s="9"/>
      <c r="N9461" s="76"/>
      <c r="P9461" s="7"/>
      <c r="Q9461" s="7"/>
      <c r="R9461" s="7"/>
      <c r="S9461" s="7"/>
    </row>
    <row r="9462" spans="1:19" s="8" customFormat="1" ht="11.8" x14ac:dyDescent="0.2">
      <c r="A9462" s="48"/>
      <c r="F9462" s="9"/>
      <c r="G9462" s="9"/>
      <c r="H9462" s="9"/>
      <c r="I9462" s="9"/>
      <c r="J9462" s="9"/>
      <c r="K9462" s="9"/>
      <c r="M9462" s="9"/>
      <c r="N9462" s="76"/>
      <c r="P9462" s="7"/>
      <c r="Q9462" s="7"/>
      <c r="R9462" s="7"/>
      <c r="S9462" s="7"/>
    </row>
    <row r="9463" spans="1:19" s="8" customFormat="1" ht="11.8" x14ac:dyDescent="0.2">
      <c r="A9463" s="48"/>
      <c r="F9463" s="9"/>
      <c r="G9463" s="9"/>
      <c r="H9463" s="9"/>
      <c r="I9463" s="9"/>
      <c r="J9463" s="9"/>
      <c r="K9463" s="9"/>
      <c r="M9463" s="9"/>
      <c r="N9463" s="76"/>
      <c r="P9463" s="7"/>
      <c r="Q9463" s="7"/>
      <c r="R9463" s="7"/>
      <c r="S9463" s="7"/>
    </row>
    <row r="9464" spans="1:19" s="8" customFormat="1" ht="11.8" x14ac:dyDescent="0.2">
      <c r="A9464" s="48"/>
      <c r="F9464" s="9"/>
      <c r="G9464" s="9"/>
      <c r="H9464" s="9"/>
      <c r="I9464" s="9"/>
      <c r="J9464" s="9"/>
      <c r="K9464" s="9"/>
      <c r="M9464" s="9"/>
      <c r="N9464" s="76"/>
      <c r="P9464" s="7"/>
      <c r="Q9464" s="7"/>
      <c r="R9464" s="7"/>
      <c r="S9464" s="7"/>
    </row>
    <row r="9465" spans="1:19" s="8" customFormat="1" ht="11.8" x14ac:dyDescent="0.2">
      <c r="A9465" s="48"/>
      <c r="F9465" s="9"/>
      <c r="G9465" s="9"/>
      <c r="H9465" s="9"/>
      <c r="I9465" s="9"/>
      <c r="J9465" s="9"/>
      <c r="K9465" s="9"/>
      <c r="M9465" s="9"/>
      <c r="N9465" s="76"/>
      <c r="P9465" s="7"/>
      <c r="Q9465" s="7"/>
      <c r="R9465" s="7"/>
      <c r="S9465" s="7"/>
    </row>
    <row r="9466" spans="1:19" s="8" customFormat="1" ht="11.8" x14ac:dyDescent="0.2">
      <c r="A9466" s="48"/>
      <c r="F9466" s="9"/>
      <c r="G9466" s="9"/>
      <c r="H9466" s="9"/>
      <c r="I9466" s="9"/>
      <c r="J9466" s="9"/>
      <c r="K9466" s="9"/>
      <c r="M9466" s="9"/>
      <c r="N9466" s="76"/>
      <c r="P9466" s="7"/>
      <c r="Q9466" s="7"/>
      <c r="R9466" s="7"/>
      <c r="S9466" s="7"/>
    </row>
    <row r="9467" spans="1:19" s="8" customFormat="1" ht="11.8" x14ac:dyDescent="0.2">
      <c r="A9467" s="48"/>
      <c r="F9467" s="9"/>
      <c r="G9467" s="9"/>
      <c r="H9467" s="9"/>
      <c r="I9467" s="9"/>
      <c r="J9467" s="9"/>
      <c r="K9467" s="9"/>
      <c r="M9467" s="9"/>
      <c r="N9467" s="76"/>
      <c r="P9467" s="7"/>
      <c r="Q9467" s="7"/>
      <c r="R9467" s="7"/>
      <c r="S9467" s="7"/>
    </row>
    <row r="9468" spans="1:19" s="8" customFormat="1" ht="11.8" x14ac:dyDescent="0.2">
      <c r="A9468" s="48"/>
      <c r="F9468" s="9"/>
      <c r="G9468" s="9"/>
      <c r="H9468" s="9"/>
      <c r="I9468" s="9"/>
      <c r="J9468" s="9"/>
      <c r="K9468" s="9"/>
      <c r="M9468" s="9"/>
      <c r="N9468" s="76"/>
      <c r="P9468" s="7"/>
      <c r="Q9468" s="7"/>
      <c r="R9468" s="7"/>
      <c r="S9468" s="7"/>
    </row>
    <row r="9469" spans="1:19" s="8" customFormat="1" ht="11.8" x14ac:dyDescent="0.2">
      <c r="A9469" s="48"/>
      <c r="F9469" s="9"/>
      <c r="G9469" s="9"/>
      <c r="H9469" s="9"/>
      <c r="I9469" s="9"/>
      <c r="J9469" s="9"/>
      <c r="K9469" s="9"/>
      <c r="M9469" s="9"/>
      <c r="N9469" s="76"/>
      <c r="P9469" s="7"/>
      <c r="Q9469" s="7"/>
      <c r="R9469" s="7"/>
      <c r="S9469" s="7"/>
    </row>
    <row r="9470" spans="1:19" s="8" customFormat="1" ht="11.8" x14ac:dyDescent="0.2">
      <c r="A9470" s="48"/>
      <c r="F9470" s="9"/>
      <c r="G9470" s="9"/>
      <c r="H9470" s="9"/>
      <c r="I9470" s="9"/>
      <c r="J9470" s="9"/>
      <c r="K9470" s="9"/>
      <c r="M9470" s="9"/>
      <c r="N9470" s="76"/>
      <c r="P9470" s="7"/>
      <c r="Q9470" s="7"/>
      <c r="R9470" s="7"/>
      <c r="S9470" s="7"/>
    </row>
    <row r="9471" spans="1:19" s="8" customFormat="1" ht="11.8" x14ac:dyDescent="0.2">
      <c r="A9471" s="48"/>
      <c r="F9471" s="9"/>
      <c r="G9471" s="9"/>
      <c r="H9471" s="9"/>
      <c r="I9471" s="9"/>
      <c r="J9471" s="9"/>
      <c r="K9471" s="9"/>
      <c r="M9471" s="9"/>
      <c r="N9471" s="76"/>
      <c r="P9471" s="7"/>
      <c r="Q9471" s="7"/>
      <c r="R9471" s="7"/>
      <c r="S9471" s="7"/>
    </row>
    <row r="9472" spans="1:19" s="8" customFormat="1" ht="11.8" x14ac:dyDescent="0.2">
      <c r="A9472" s="48"/>
      <c r="F9472" s="9"/>
      <c r="G9472" s="9"/>
      <c r="H9472" s="9"/>
      <c r="I9472" s="9"/>
      <c r="J9472" s="9"/>
      <c r="K9472" s="9"/>
      <c r="M9472" s="9"/>
      <c r="N9472" s="76"/>
      <c r="P9472" s="7"/>
      <c r="Q9472" s="7"/>
      <c r="R9472" s="7"/>
      <c r="S9472" s="7"/>
    </row>
    <row r="9473" spans="1:19" s="8" customFormat="1" ht="11.8" x14ac:dyDescent="0.2">
      <c r="A9473" s="48"/>
      <c r="F9473" s="9"/>
      <c r="G9473" s="9"/>
      <c r="H9473" s="9"/>
      <c r="I9473" s="9"/>
      <c r="J9473" s="9"/>
      <c r="K9473" s="9"/>
      <c r="M9473" s="9"/>
      <c r="N9473" s="76"/>
      <c r="P9473" s="7"/>
      <c r="Q9473" s="7"/>
      <c r="R9473" s="7"/>
      <c r="S9473" s="7"/>
    </row>
    <row r="9474" spans="1:19" s="8" customFormat="1" ht="11.8" x14ac:dyDescent="0.2">
      <c r="A9474" s="48"/>
      <c r="F9474" s="9"/>
      <c r="G9474" s="9"/>
      <c r="H9474" s="9"/>
      <c r="I9474" s="9"/>
      <c r="J9474" s="9"/>
      <c r="K9474" s="9"/>
      <c r="M9474" s="9"/>
      <c r="N9474" s="76"/>
      <c r="P9474" s="7"/>
      <c r="Q9474" s="7"/>
      <c r="R9474" s="7"/>
      <c r="S9474" s="7"/>
    </row>
    <row r="9475" spans="1:19" s="8" customFormat="1" ht="11.8" x14ac:dyDescent="0.2">
      <c r="A9475" s="48"/>
      <c r="F9475" s="9"/>
      <c r="G9475" s="9"/>
      <c r="H9475" s="9"/>
      <c r="I9475" s="9"/>
      <c r="J9475" s="9"/>
      <c r="K9475" s="9"/>
      <c r="M9475" s="9"/>
      <c r="N9475" s="76"/>
      <c r="P9475" s="7"/>
      <c r="Q9475" s="7"/>
      <c r="R9475" s="7"/>
      <c r="S9475" s="7"/>
    </row>
    <row r="9476" spans="1:19" s="8" customFormat="1" ht="11.8" x14ac:dyDescent="0.2">
      <c r="A9476" s="48"/>
      <c r="F9476" s="9"/>
      <c r="G9476" s="9"/>
      <c r="H9476" s="9"/>
      <c r="I9476" s="9"/>
      <c r="J9476" s="9"/>
      <c r="K9476" s="9"/>
      <c r="M9476" s="9"/>
      <c r="N9476" s="76"/>
      <c r="P9476" s="7"/>
      <c r="Q9476" s="7"/>
      <c r="R9476" s="7"/>
      <c r="S9476" s="7"/>
    </row>
    <row r="9477" spans="1:19" s="8" customFormat="1" ht="11.8" x14ac:dyDescent="0.2">
      <c r="A9477" s="48"/>
      <c r="F9477" s="9"/>
      <c r="G9477" s="9"/>
      <c r="H9477" s="9"/>
      <c r="I9477" s="9"/>
      <c r="J9477" s="9"/>
      <c r="K9477" s="9"/>
      <c r="M9477" s="9"/>
      <c r="N9477" s="76"/>
      <c r="P9477" s="7"/>
      <c r="Q9477" s="7"/>
      <c r="R9477" s="7"/>
      <c r="S9477" s="7"/>
    </row>
    <row r="9478" spans="1:19" s="8" customFormat="1" ht="11.8" x14ac:dyDescent="0.2">
      <c r="A9478" s="48"/>
      <c r="F9478" s="9"/>
      <c r="G9478" s="9"/>
      <c r="H9478" s="9"/>
      <c r="I9478" s="9"/>
      <c r="J9478" s="9"/>
      <c r="K9478" s="9"/>
      <c r="M9478" s="9"/>
      <c r="N9478" s="76"/>
      <c r="P9478" s="7"/>
      <c r="Q9478" s="7"/>
      <c r="R9478" s="7"/>
      <c r="S9478" s="7"/>
    </row>
    <row r="9479" spans="1:19" s="8" customFormat="1" ht="11.8" x14ac:dyDescent="0.2">
      <c r="A9479" s="48"/>
      <c r="F9479" s="9"/>
      <c r="G9479" s="9"/>
      <c r="H9479" s="9"/>
      <c r="I9479" s="9"/>
      <c r="J9479" s="9"/>
      <c r="K9479" s="9"/>
      <c r="M9479" s="9"/>
      <c r="N9479" s="76"/>
      <c r="P9479" s="7"/>
      <c r="Q9479" s="7"/>
      <c r="R9479" s="7"/>
      <c r="S9479" s="7"/>
    </row>
    <row r="9480" spans="1:19" s="8" customFormat="1" ht="11.8" x14ac:dyDescent="0.2">
      <c r="A9480" s="48"/>
      <c r="F9480" s="9"/>
      <c r="G9480" s="9"/>
      <c r="H9480" s="9"/>
      <c r="I9480" s="9"/>
      <c r="J9480" s="9"/>
      <c r="K9480" s="9"/>
      <c r="M9480" s="9"/>
      <c r="N9480" s="76"/>
      <c r="P9480" s="7"/>
      <c r="Q9480" s="7"/>
      <c r="R9480" s="7"/>
      <c r="S9480" s="7"/>
    </row>
    <row r="9481" spans="1:19" s="8" customFormat="1" ht="11.8" x14ac:dyDescent="0.2">
      <c r="A9481" s="48"/>
      <c r="F9481" s="9"/>
      <c r="G9481" s="9"/>
      <c r="H9481" s="9"/>
      <c r="I9481" s="9"/>
      <c r="J9481" s="9"/>
      <c r="K9481" s="9"/>
      <c r="M9481" s="9"/>
      <c r="N9481" s="76"/>
      <c r="P9481" s="7"/>
      <c r="Q9481" s="7"/>
      <c r="R9481" s="7"/>
      <c r="S9481" s="7"/>
    </row>
    <row r="9482" spans="1:19" s="8" customFormat="1" ht="11.8" x14ac:dyDescent="0.2">
      <c r="A9482" s="48"/>
      <c r="F9482" s="9"/>
      <c r="G9482" s="9"/>
      <c r="H9482" s="9"/>
      <c r="I9482" s="9"/>
      <c r="J9482" s="9"/>
      <c r="K9482" s="9"/>
      <c r="M9482" s="9"/>
      <c r="N9482" s="76"/>
      <c r="P9482" s="7"/>
      <c r="Q9482" s="7"/>
      <c r="R9482" s="7"/>
      <c r="S9482" s="7"/>
    </row>
    <row r="9483" spans="1:19" s="8" customFormat="1" ht="11.8" x14ac:dyDescent="0.2">
      <c r="A9483" s="48"/>
      <c r="F9483" s="9"/>
      <c r="G9483" s="9"/>
      <c r="H9483" s="9"/>
      <c r="I9483" s="9"/>
      <c r="J9483" s="9"/>
      <c r="K9483" s="9"/>
      <c r="M9483" s="9"/>
      <c r="N9483" s="76"/>
      <c r="P9483" s="7"/>
      <c r="Q9483" s="7"/>
      <c r="R9483" s="7"/>
      <c r="S9483" s="7"/>
    </row>
    <row r="9484" spans="1:19" s="8" customFormat="1" ht="11.8" x14ac:dyDescent="0.2">
      <c r="A9484" s="48"/>
      <c r="F9484" s="9"/>
      <c r="G9484" s="9"/>
      <c r="H9484" s="9"/>
      <c r="I9484" s="9"/>
      <c r="J9484" s="9"/>
      <c r="K9484" s="9"/>
      <c r="M9484" s="9"/>
      <c r="N9484" s="76"/>
      <c r="P9484" s="7"/>
      <c r="Q9484" s="7"/>
      <c r="R9484" s="7"/>
      <c r="S9484" s="7"/>
    </row>
    <row r="9485" spans="1:19" s="8" customFormat="1" ht="11.8" x14ac:dyDescent="0.2">
      <c r="A9485" s="48"/>
      <c r="F9485" s="9"/>
      <c r="G9485" s="9"/>
      <c r="H9485" s="9"/>
      <c r="I9485" s="9"/>
      <c r="J9485" s="9"/>
      <c r="K9485" s="9"/>
      <c r="M9485" s="9"/>
      <c r="N9485" s="76"/>
      <c r="P9485" s="7"/>
      <c r="Q9485" s="7"/>
      <c r="R9485" s="7"/>
      <c r="S9485" s="7"/>
    </row>
    <row r="9486" spans="1:19" s="8" customFormat="1" ht="11.8" x14ac:dyDescent="0.2">
      <c r="A9486" s="48"/>
      <c r="F9486" s="9"/>
      <c r="G9486" s="9"/>
      <c r="H9486" s="9"/>
      <c r="I9486" s="9"/>
      <c r="J9486" s="9"/>
      <c r="K9486" s="9"/>
      <c r="M9486" s="9"/>
      <c r="N9486" s="76"/>
      <c r="P9486" s="7"/>
      <c r="Q9486" s="7"/>
      <c r="R9486" s="7"/>
      <c r="S9486" s="7"/>
    </row>
    <row r="9487" spans="1:19" s="8" customFormat="1" ht="11.8" x14ac:dyDescent="0.2">
      <c r="A9487" s="48"/>
      <c r="F9487" s="9"/>
      <c r="G9487" s="9"/>
      <c r="H9487" s="9"/>
      <c r="I9487" s="9"/>
      <c r="J9487" s="9"/>
      <c r="K9487" s="9"/>
      <c r="M9487" s="9"/>
      <c r="N9487" s="76"/>
      <c r="P9487" s="7"/>
      <c r="Q9487" s="7"/>
      <c r="R9487" s="7"/>
      <c r="S9487" s="7"/>
    </row>
    <row r="9488" spans="1:19" s="8" customFormat="1" ht="11.8" x14ac:dyDescent="0.2">
      <c r="A9488" s="48"/>
      <c r="F9488" s="9"/>
      <c r="G9488" s="9"/>
      <c r="H9488" s="9"/>
      <c r="I9488" s="9"/>
      <c r="J9488" s="9"/>
      <c r="K9488" s="9"/>
      <c r="M9488" s="9"/>
      <c r="N9488" s="76"/>
      <c r="P9488" s="7"/>
      <c r="Q9488" s="7"/>
      <c r="R9488" s="7"/>
      <c r="S9488" s="7"/>
    </row>
    <row r="9489" spans="1:19" s="8" customFormat="1" ht="11.8" x14ac:dyDescent="0.2">
      <c r="A9489" s="48"/>
      <c r="F9489" s="9"/>
      <c r="G9489" s="9"/>
      <c r="H9489" s="9"/>
      <c r="I9489" s="9"/>
      <c r="J9489" s="9"/>
      <c r="K9489" s="9"/>
      <c r="M9489" s="9"/>
      <c r="N9489" s="76"/>
      <c r="P9489" s="7"/>
      <c r="Q9489" s="7"/>
      <c r="R9489" s="7"/>
      <c r="S9489" s="7"/>
    </row>
    <row r="9490" spans="1:19" s="8" customFormat="1" ht="11.8" x14ac:dyDescent="0.2">
      <c r="A9490" s="48"/>
      <c r="F9490" s="9"/>
      <c r="G9490" s="9"/>
      <c r="H9490" s="9"/>
      <c r="I9490" s="9"/>
      <c r="J9490" s="9"/>
      <c r="K9490" s="9"/>
      <c r="M9490" s="9"/>
      <c r="N9490" s="76"/>
      <c r="P9490" s="7"/>
      <c r="Q9490" s="7"/>
      <c r="R9490" s="7"/>
      <c r="S9490" s="7"/>
    </row>
    <row r="9491" spans="1:19" s="8" customFormat="1" ht="11.8" x14ac:dyDescent="0.2">
      <c r="A9491" s="48"/>
      <c r="F9491" s="9"/>
      <c r="G9491" s="9"/>
      <c r="H9491" s="9"/>
      <c r="I9491" s="9"/>
      <c r="J9491" s="9"/>
      <c r="K9491" s="9"/>
      <c r="M9491" s="9"/>
      <c r="N9491" s="76"/>
      <c r="P9491" s="7"/>
      <c r="Q9491" s="7"/>
      <c r="R9491" s="7"/>
      <c r="S9491" s="7"/>
    </row>
    <row r="9492" spans="1:19" s="8" customFormat="1" ht="11.8" x14ac:dyDescent="0.2">
      <c r="A9492" s="48"/>
      <c r="F9492" s="9"/>
      <c r="G9492" s="9"/>
      <c r="H9492" s="9"/>
      <c r="I9492" s="9"/>
      <c r="J9492" s="9"/>
      <c r="K9492" s="9"/>
      <c r="M9492" s="9"/>
      <c r="N9492" s="76"/>
      <c r="P9492" s="7"/>
      <c r="Q9492" s="7"/>
      <c r="R9492" s="7"/>
      <c r="S9492" s="7"/>
    </row>
    <row r="9493" spans="1:19" s="8" customFormat="1" ht="11.8" x14ac:dyDescent="0.2">
      <c r="A9493" s="48"/>
      <c r="F9493" s="9"/>
      <c r="G9493" s="9"/>
      <c r="H9493" s="9"/>
      <c r="I9493" s="9"/>
      <c r="J9493" s="9"/>
      <c r="K9493" s="9"/>
      <c r="M9493" s="9"/>
      <c r="N9493" s="76"/>
      <c r="P9493" s="7"/>
      <c r="Q9493" s="7"/>
      <c r="R9493" s="7"/>
      <c r="S9493" s="7"/>
    </row>
    <row r="9494" spans="1:19" s="8" customFormat="1" ht="11.8" x14ac:dyDescent="0.2">
      <c r="A9494" s="48"/>
      <c r="F9494" s="9"/>
      <c r="G9494" s="9"/>
      <c r="H9494" s="9"/>
      <c r="I9494" s="9"/>
      <c r="J9494" s="9"/>
      <c r="K9494" s="9"/>
      <c r="M9494" s="9"/>
      <c r="N9494" s="76"/>
      <c r="P9494" s="7"/>
      <c r="Q9494" s="7"/>
      <c r="R9494" s="7"/>
      <c r="S9494" s="7"/>
    </row>
    <row r="9495" spans="1:19" s="8" customFormat="1" ht="11.8" x14ac:dyDescent="0.2">
      <c r="A9495" s="48"/>
      <c r="F9495" s="9"/>
      <c r="G9495" s="9"/>
      <c r="H9495" s="9"/>
      <c r="I9495" s="9"/>
      <c r="J9495" s="9"/>
      <c r="K9495" s="9"/>
      <c r="M9495" s="9"/>
      <c r="N9495" s="76"/>
      <c r="P9495" s="7"/>
      <c r="Q9495" s="7"/>
      <c r="R9495" s="7"/>
      <c r="S9495" s="7"/>
    </row>
    <row r="9496" spans="1:19" s="8" customFormat="1" ht="11.8" x14ac:dyDescent="0.2">
      <c r="A9496" s="48"/>
      <c r="F9496" s="9"/>
      <c r="G9496" s="9"/>
      <c r="H9496" s="9"/>
      <c r="I9496" s="9"/>
      <c r="J9496" s="9"/>
      <c r="K9496" s="9"/>
      <c r="M9496" s="9"/>
      <c r="N9496" s="76"/>
      <c r="P9496" s="7"/>
      <c r="Q9496" s="7"/>
      <c r="R9496" s="7"/>
      <c r="S9496" s="7"/>
    </row>
    <row r="9497" spans="1:19" s="8" customFormat="1" ht="11.8" x14ac:dyDescent="0.2">
      <c r="A9497" s="48"/>
      <c r="F9497" s="9"/>
      <c r="G9497" s="9"/>
      <c r="H9497" s="9"/>
      <c r="I9497" s="9"/>
      <c r="J9497" s="9"/>
      <c r="K9497" s="9"/>
      <c r="M9497" s="9"/>
      <c r="N9497" s="76"/>
      <c r="P9497" s="7"/>
      <c r="Q9497" s="7"/>
      <c r="R9497" s="7"/>
      <c r="S9497" s="7"/>
    </row>
    <row r="9498" spans="1:19" s="8" customFormat="1" ht="11.8" x14ac:dyDescent="0.2">
      <c r="A9498" s="48"/>
      <c r="F9498" s="9"/>
      <c r="G9498" s="9"/>
      <c r="H9498" s="9"/>
      <c r="I9498" s="9"/>
      <c r="J9498" s="9"/>
      <c r="K9498" s="9"/>
      <c r="M9498" s="9"/>
      <c r="N9498" s="76"/>
      <c r="P9498" s="7"/>
      <c r="Q9498" s="7"/>
      <c r="R9498" s="7"/>
      <c r="S9498" s="7"/>
    </row>
    <row r="9499" spans="1:19" s="8" customFormat="1" ht="11.8" x14ac:dyDescent="0.2">
      <c r="A9499" s="48"/>
      <c r="F9499" s="9"/>
      <c r="G9499" s="9"/>
      <c r="H9499" s="9"/>
      <c r="I9499" s="9"/>
      <c r="J9499" s="9"/>
      <c r="K9499" s="9"/>
      <c r="M9499" s="9"/>
      <c r="N9499" s="76"/>
      <c r="P9499" s="7"/>
      <c r="Q9499" s="7"/>
      <c r="R9499" s="7"/>
      <c r="S9499" s="7"/>
    </row>
    <row r="9500" spans="1:19" s="8" customFormat="1" ht="11.8" x14ac:dyDescent="0.2">
      <c r="A9500" s="48"/>
      <c r="F9500" s="9"/>
      <c r="G9500" s="9"/>
      <c r="H9500" s="9"/>
      <c r="I9500" s="9"/>
      <c r="J9500" s="9"/>
      <c r="K9500" s="9"/>
      <c r="M9500" s="9"/>
      <c r="N9500" s="76"/>
      <c r="P9500" s="7"/>
      <c r="Q9500" s="7"/>
      <c r="R9500" s="7"/>
      <c r="S9500" s="7"/>
    </row>
    <row r="9501" spans="1:19" s="8" customFormat="1" ht="11.8" x14ac:dyDescent="0.2">
      <c r="A9501" s="48"/>
      <c r="F9501" s="9"/>
      <c r="G9501" s="9"/>
      <c r="H9501" s="9"/>
      <c r="I9501" s="9"/>
      <c r="J9501" s="9"/>
      <c r="K9501" s="9"/>
      <c r="M9501" s="9"/>
      <c r="N9501" s="76"/>
      <c r="P9501" s="7"/>
      <c r="Q9501" s="7"/>
      <c r="R9501" s="7"/>
      <c r="S9501" s="7"/>
    </row>
    <row r="9502" spans="1:19" s="8" customFormat="1" ht="11.8" x14ac:dyDescent="0.2">
      <c r="A9502" s="48"/>
      <c r="F9502" s="9"/>
      <c r="G9502" s="9"/>
      <c r="H9502" s="9"/>
      <c r="I9502" s="9"/>
      <c r="J9502" s="9"/>
      <c r="K9502" s="9"/>
      <c r="M9502" s="9"/>
      <c r="N9502" s="76"/>
      <c r="P9502" s="7"/>
      <c r="Q9502" s="7"/>
      <c r="R9502" s="7"/>
      <c r="S9502" s="7"/>
    </row>
    <row r="9503" spans="1:19" s="8" customFormat="1" ht="11.8" x14ac:dyDescent="0.2">
      <c r="A9503" s="48"/>
      <c r="F9503" s="9"/>
      <c r="G9503" s="9"/>
      <c r="H9503" s="9"/>
      <c r="I9503" s="9"/>
      <c r="J9503" s="9"/>
      <c r="K9503" s="9"/>
      <c r="M9503" s="9"/>
      <c r="N9503" s="76"/>
      <c r="P9503" s="7"/>
      <c r="Q9503" s="7"/>
      <c r="R9503" s="7"/>
      <c r="S9503" s="7"/>
    </row>
    <row r="9504" spans="1:19" s="8" customFormat="1" ht="11.8" x14ac:dyDescent="0.2">
      <c r="A9504" s="48"/>
      <c r="F9504" s="9"/>
      <c r="G9504" s="9"/>
      <c r="H9504" s="9"/>
      <c r="I9504" s="9"/>
      <c r="J9504" s="9"/>
      <c r="K9504" s="9"/>
      <c r="M9504" s="9"/>
      <c r="N9504" s="76"/>
      <c r="P9504" s="7"/>
      <c r="Q9504" s="7"/>
      <c r="R9504" s="7"/>
      <c r="S9504" s="7"/>
    </row>
    <row r="9505" spans="1:19" s="8" customFormat="1" ht="11.8" x14ac:dyDescent="0.2">
      <c r="A9505" s="48"/>
      <c r="F9505" s="9"/>
      <c r="G9505" s="9"/>
      <c r="H9505" s="9"/>
      <c r="I9505" s="9"/>
      <c r="J9505" s="9"/>
      <c r="K9505" s="9"/>
      <c r="M9505" s="9"/>
      <c r="N9505" s="76"/>
      <c r="P9505" s="7"/>
      <c r="Q9505" s="7"/>
      <c r="R9505" s="7"/>
      <c r="S9505" s="7"/>
    </row>
    <row r="9506" spans="1:19" s="8" customFormat="1" ht="11.8" x14ac:dyDescent="0.2">
      <c r="A9506" s="48"/>
      <c r="F9506" s="9"/>
      <c r="G9506" s="9"/>
      <c r="H9506" s="9"/>
      <c r="I9506" s="9"/>
      <c r="J9506" s="9"/>
      <c r="K9506" s="9"/>
      <c r="M9506" s="9"/>
      <c r="N9506" s="76"/>
      <c r="P9506" s="7"/>
      <c r="Q9506" s="7"/>
      <c r="R9506" s="7"/>
      <c r="S9506" s="7"/>
    </row>
    <row r="9507" spans="1:19" s="8" customFormat="1" ht="11.8" x14ac:dyDescent="0.2">
      <c r="A9507" s="48"/>
      <c r="F9507" s="9"/>
      <c r="G9507" s="9"/>
      <c r="H9507" s="9"/>
      <c r="I9507" s="9"/>
      <c r="J9507" s="9"/>
      <c r="K9507" s="9"/>
      <c r="M9507" s="9"/>
      <c r="N9507" s="76"/>
      <c r="P9507" s="7"/>
      <c r="Q9507" s="7"/>
      <c r="R9507" s="7"/>
      <c r="S9507" s="7"/>
    </row>
    <row r="9508" spans="1:19" s="8" customFormat="1" ht="11.8" x14ac:dyDescent="0.2">
      <c r="A9508" s="48"/>
      <c r="F9508" s="9"/>
      <c r="G9508" s="9"/>
      <c r="H9508" s="9"/>
      <c r="I9508" s="9"/>
      <c r="J9508" s="9"/>
      <c r="K9508" s="9"/>
      <c r="M9508" s="9"/>
      <c r="N9508" s="76"/>
      <c r="P9508" s="7"/>
      <c r="Q9508" s="7"/>
      <c r="R9508" s="7"/>
      <c r="S9508" s="7"/>
    </row>
    <row r="9509" spans="1:19" s="8" customFormat="1" ht="11.8" x14ac:dyDescent="0.2">
      <c r="A9509" s="48"/>
      <c r="F9509" s="9"/>
      <c r="G9509" s="9"/>
      <c r="H9509" s="9"/>
      <c r="I9509" s="9"/>
      <c r="J9509" s="9"/>
      <c r="K9509" s="9"/>
      <c r="M9509" s="9"/>
      <c r="N9509" s="76"/>
      <c r="P9509" s="7"/>
      <c r="Q9509" s="7"/>
      <c r="R9509" s="7"/>
      <c r="S9509" s="7"/>
    </row>
    <row r="9510" spans="1:19" s="8" customFormat="1" ht="11.8" x14ac:dyDescent="0.2">
      <c r="A9510" s="48"/>
      <c r="F9510" s="9"/>
      <c r="G9510" s="9"/>
      <c r="H9510" s="9"/>
      <c r="I9510" s="9"/>
      <c r="J9510" s="9"/>
      <c r="K9510" s="9"/>
      <c r="M9510" s="9"/>
      <c r="N9510" s="76"/>
      <c r="P9510" s="7"/>
      <c r="Q9510" s="7"/>
      <c r="R9510" s="7"/>
      <c r="S9510" s="7"/>
    </row>
    <row r="9511" spans="1:19" s="8" customFormat="1" ht="11.8" x14ac:dyDescent="0.2">
      <c r="A9511" s="48"/>
      <c r="F9511" s="9"/>
      <c r="G9511" s="9"/>
      <c r="H9511" s="9"/>
      <c r="I9511" s="9"/>
      <c r="J9511" s="9"/>
      <c r="K9511" s="9"/>
      <c r="M9511" s="9"/>
      <c r="N9511" s="76"/>
      <c r="P9511" s="7"/>
      <c r="Q9511" s="7"/>
      <c r="R9511" s="7"/>
      <c r="S9511" s="7"/>
    </row>
    <row r="9512" spans="1:19" s="8" customFormat="1" ht="11.8" x14ac:dyDescent="0.2">
      <c r="A9512" s="48"/>
      <c r="F9512" s="9"/>
      <c r="G9512" s="9"/>
      <c r="H9512" s="9"/>
      <c r="I9512" s="9"/>
      <c r="J9512" s="9"/>
      <c r="K9512" s="9"/>
      <c r="M9512" s="9"/>
      <c r="N9512" s="76"/>
      <c r="P9512" s="7"/>
      <c r="Q9512" s="7"/>
      <c r="R9512" s="7"/>
      <c r="S9512" s="7"/>
    </row>
    <row r="9513" spans="1:19" s="8" customFormat="1" ht="11.8" x14ac:dyDescent="0.2">
      <c r="A9513" s="48"/>
      <c r="F9513" s="9"/>
      <c r="G9513" s="9"/>
      <c r="H9513" s="9"/>
      <c r="I9513" s="9"/>
      <c r="J9513" s="9"/>
      <c r="K9513" s="9"/>
      <c r="M9513" s="9"/>
      <c r="N9513" s="76"/>
      <c r="P9513" s="7"/>
      <c r="Q9513" s="7"/>
      <c r="R9513" s="7"/>
      <c r="S9513" s="7"/>
    </row>
    <row r="9514" spans="1:19" s="8" customFormat="1" ht="11.8" x14ac:dyDescent="0.2">
      <c r="A9514" s="48"/>
      <c r="F9514" s="9"/>
      <c r="G9514" s="9"/>
      <c r="H9514" s="9"/>
      <c r="I9514" s="9"/>
      <c r="J9514" s="9"/>
      <c r="K9514" s="9"/>
      <c r="M9514" s="9"/>
      <c r="N9514" s="76"/>
      <c r="P9514" s="7"/>
      <c r="Q9514" s="7"/>
      <c r="R9514" s="7"/>
      <c r="S9514" s="7"/>
    </row>
    <row r="9515" spans="1:19" s="8" customFormat="1" ht="11.8" x14ac:dyDescent="0.2">
      <c r="A9515" s="48"/>
      <c r="F9515" s="9"/>
      <c r="G9515" s="9"/>
      <c r="H9515" s="9"/>
      <c r="I9515" s="9"/>
      <c r="J9515" s="9"/>
      <c r="K9515" s="9"/>
      <c r="M9515" s="9"/>
      <c r="N9515" s="76"/>
      <c r="P9515" s="7"/>
      <c r="Q9515" s="7"/>
      <c r="R9515" s="7"/>
      <c r="S9515" s="7"/>
    </row>
    <row r="9516" spans="1:19" s="8" customFormat="1" ht="11.8" x14ac:dyDescent="0.2">
      <c r="A9516" s="48"/>
      <c r="F9516" s="9"/>
      <c r="G9516" s="9"/>
      <c r="H9516" s="9"/>
      <c r="I9516" s="9"/>
      <c r="J9516" s="9"/>
      <c r="K9516" s="9"/>
      <c r="M9516" s="9"/>
      <c r="N9516" s="76"/>
      <c r="P9516" s="7"/>
      <c r="Q9516" s="7"/>
      <c r="R9516" s="7"/>
      <c r="S9516" s="7"/>
    </row>
    <row r="9517" spans="1:19" s="8" customFormat="1" ht="11.8" x14ac:dyDescent="0.2">
      <c r="A9517" s="48"/>
      <c r="F9517" s="9"/>
      <c r="G9517" s="9"/>
      <c r="H9517" s="9"/>
      <c r="I9517" s="9"/>
      <c r="J9517" s="9"/>
      <c r="K9517" s="9"/>
      <c r="M9517" s="9"/>
      <c r="N9517" s="76"/>
      <c r="P9517" s="7"/>
      <c r="Q9517" s="7"/>
      <c r="R9517" s="7"/>
      <c r="S9517" s="7"/>
    </row>
    <row r="9518" spans="1:19" s="8" customFormat="1" ht="11.8" x14ac:dyDescent="0.2">
      <c r="A9518" s="48"/>
      <c r="F9518" s="9"/>
      <c r="G9518" s="9"/>
      <c r="H9518" s="9"/>
      <c r="I9518" s="9"/>
      <c r="J9518" s="9"/>
      <c r="K9518" s="9"/>
      <c r="M9518" s="9"/>
      <c r="N9518" s="76"/>
      <c r="P9518" s="7"/>
      <c r="Q9518" s="7"/>
      <c r="R9518" s="7"/>
      <c r="S9518" s="7"/>
    </row>
    <row r="9519" spans="1:19" s="8" customFormat="1" ht="11.8" x14ac:dyDescent="0.2">
      <c r="A9519" s="48"/>
      <c r="F9519" s="9"/>
      <c r="G9519" s="9"/>
      <c r="H9519" s="9"/>
      <c r="I9519" s="9"/>
      <c r="J9519" s="9"/>
      <c r="K9519" s="9"/>
      <c r="M9519" s="9"/>
      <c r="N9519" s="76"/>
      <c r="P9519" s="7"/>
      <c r="Q9519" s="7"/>
      <c r="R9519" s="7"/>
      <c r="S9519" s="7"/>
    </row>
    <row r="9520" spans="1:19" s="8" customFormat="1" ht="11.8" x14ac:dyDescent="0.2">
      <c r="A9520" s="48"/>
      <c r="F9520" s="9"/>
      <c r="G9520" s="9"/>
      <c r="H9520" s="9"/>
      <c r="I9520" s="9"/>
      <c r="J9520" s="9"/>
      <c r="K9520" s="9"/>
      <c r="M9520" s="9"/>
      <c r="N9520" s="76"/>
      <c r="P9520" s="7"/>
      <c r="Q9520" s="7"/>
      <c r="R9520" s="7"/>
      <c r="S9520" s="7"/>
    </row>
    <row r="9521" spans="1:19" s="8" customFormat="1" ht="11.8" x14ac:dyDescent="0.2">
      <c r="A9521" s="48"/>
      <c r="F9521" s="9"/>
      <c r="G9521" s="9"/>
      <c r="H9521" s="9"/>
      <c r="I9521" s="9"/>
      <c r="J9521" s="9"/>
      <c r="K9521" s="9"/>
      <c r="M9521" s="9"/>
      <c r="N9521" s="76"/>
      <c r="P9521" s="7"/>
      <c r="Q9521" s="7"/>
      <c r="R9521" s="7"/>
      <c r="S9521" s="7"/>
    </row>
    <row r="9522" spans="1:19" s="8" customFormat="1" ht="11.8" x14ac:dyDescent="0.2">
      <c r="A9522" s="48"/>
      <c r="F9522" s="9"/>
      <c r="G9522" s="9"/>
      <c r="H9522" s="9"/>
      <c r="I9522" s="9"/>
      <c r="J9522" s="9"/>
      <c r="K9522" s="9"/>
      <c r="M9522" s="9"/>
      <c r="N9522" s="76"/>
      <c r="P9522" s="7"/>
      <c r="Q9522" s="7"/>
      <c r="R9522" s="7"/>
      <c r="S9522" s="7"/>
    </row>
    <row r="9523" spans="1:19" s="8" customFormat="1" ht="11.8" x14ac:dyDescent="0.2">
      <c r="A9523" s="48"/>
      <c r="F9523" s="9"/>
      <c r="G9523" s="9"/>
      <c r="H9523" s="9"/>
      <c r="I9523" s="9"/>
      <c r="J9523" s="9"/>
      <c r="K9523" s="9"/>
      <c r="M9523" s="9"/>
      <c r="N9523" s="76"/>
      <c r="P9523" s="7"/>
      <c r="Q9523" s="7"/>
      <c r="R9523" s="7"/>
      <c r="S9523" s="7"/>
    </row>
    <row r="9524" spans="1:19" s="8" customFormat="1" ht="11.8" x14ac:dyDescent="0.2">
      <c r="A9524" s="48"/>
      <c r="F9524" s="9"/>
      <c r="G9524" s="9"/>
      <c r="H9524" s="9"/>
      <c r="I9524" s="9"/>
      <c r="J9524" s="9"/>
      <c r="K9524" s="9"/>
      <c r="M9524" s="9"/>
      <c r="N9524" s="76"/>
      <c r="P9524" s="7"/>
      <c r="Q9524" s="7"/>
      <c r="R9524" s="7"/>
      <c r="S9524" s="7"/>
    </row>
    <row r="9525" spans="1:19" s="8" customFormat="1" ht="11.8" x14ac:dyDescent="0.2">
      <c r="A9525" s="48"/>
      <c r="F9525" s="9"/>
      <c r="G9525" s="9"/>
      <c r="H9525" s="9"/>
      <c r="I9525" s="9"/>
      <c r="J9525" s="9"/>
      <c r="K9525" s="9"/>
      <c r="M9525" s="9"/>
      <c r="N9525" s="76"/>
      <c r="P9525" s="7"/>
      <c r="Q9525" s="7"/>
      <c r="R9525" s="7"/>
      <c r="S9525" s="7"/>
    </row>
    <row r="9526" spans="1:19" s="8" customFormat="1" ht="11.8" x14ac:dyDescent="0.2">
      <c r="A9526" s="48"/>
      <c r="F9526" s="9"/>
      <c r="G9526" s="9"/>
      <c r="H9526" s="9"/>
      <c r="I9526" s="9"/>
      <c r="J9526" s="9"/>
      <c r="K9526" s="9"/>
      <c r="M9526" s="9"/>
      <c r="N9526" s="76"/>
      <c r="P9526" s="7"/>
      <c r="Q9526" s="7"/>
      <c r="R9526" s="7"/>
      <c r="S9526" s="7"/>
    </row>
    <row r="9527" spans="1:19" s="8" customFormat="1" ht="11.8" x14ac:dyDescent="0.2">
      <c r="A9527" s="48"/>
      <c r="F9527" s="9"/>
      <c r="G9527" s="9"/>
      <c r="H9527" s="9"/>
      <c r="I9527" s="9"/>
      <c r="J9527" s="9"/>
      <c r="K9527" s="9"/>
      <c r="M9527" s="9"/>
      <c r="N9527" s="76"/>
      <c r="P9527" s="7"/>
      <c r="Q9527" s="7"/>
      <c r="R9527" s="7"/>
      <c r="S9527" s="7"/>
    </row>
    <row r="9528" spans="1:19" s="8" customFormat="1" ht="11.8" x14ac:dyDescent="0.2">
      <c r="A9528" s="48"/>
      <c r="F9528" s="9"/>
      <c r="G9528" s="9"/>
      <c r="H9528" s="9"/>
      <c r="I9528" s="9"/>
      <c r="J9528" s="9"/>
      <c r="K9528" s="9"/>
      <c r="M9528" s="9"/>
      <c r="N9528" s="76"/>
      <c r="P9528" s="7"/>
      <c r="Q9528" s="7"/>
      <c r="R9528" s="7"/>
      <c r="S9528" s="7"/>
    </row>
    <row r="9529" spans="1:19" s="8" customFormat="1" ht="11.8" x14ac:dyDescent="0.2">
      <c r="A9529" s="48"/>
      <c r="F9529" s="9"/>
      <c r="G9529" s="9"/>
      <c r="H9529" s="9"/>
      <c r="I9529" s="9"/>
      <c r="J9529" s="9"/>
      <c r="K9529" s="9"/>
      <c r="M9529" s="9"/>
      <c r="N9529" s="76"/>
      <c r="P9529" s="7"/>
      <c r="Q9529" s="7"/>
      <c r="R9529" s="7"/>
      <c r="S9529" s="7"/>
    </row>
    <row r="9530" spans="1:19" s="8" customFormat="1" ht="11.8" x14ac:dyDescent="0.2">
      <c r="A9530" s="48"/>
      <c r="F9530" s="9"/>
      <c r="G9530" s="9"/>
      <c r="H9530" s="9"/>
      <c r="I9530" s="9"/>
      <c r="J9530" s="9"/>
      <c r="K9530" s="9"/>
      <c r="M9530" s="9"/>
      <c r="N9530" s="76"/>
      <c r="P9530" s="7"/>
      <c r="Q9530" s="7"/>
      <c r="R9530" s="7"/>
      <c r="S9530" s="7"/>
    </row>
    <row r="9531" spans="1:19" s="8" customFormat="1" ht="11.8" x14ac:dyDescent="0.2">
      <c r="A9531" s="48"/>
      <c r="F9531" s="9"/>
      <c r="G9531" s="9"/>
      <c r="H9531" s="9"/>
      <c r="I9531" s="9"/>
      <c r="J9531" s="9"/>
      <c r="K9531" s="9"/>
      <c r="M9531" s="9"/>
      <c r="N9531" s="76"/>
      <c r="P9531" s="7"/>
      <c r="Q9531" s="7"/>
      <c r="R9531" s="7"/>
      <c r="S9531" s="7"/>
    </row>
    <row r="9532" spans="1:19" s="8" customFormat="1" ht="11.8" x14ac:dyDescent="0.2">
      <c r="A9532" s="48"/>
      <c r="F9532" s="9"/>
      <c r="G9532" s="9"/>
      <c r="H9532" s="9"/>
      <c r="I9532" s="9"/>
      <c r="J9532" s="9"/>
      <c r="K9532" s="9"/>
      <c r="M9532" s="9"/>
      <c r="N9532" s="76"/>
      <c r="P9532" s="7"/>
      <c r="Q9532" s="7"/>
      <c r="R9532" s="7"/>
      <c r="S9532" s="7"/>
    </row>
    <row r="9533" spans="1:19" s="8" customFormat="1" ht="11.8" x14ac:dyDescent="0.2">
      <c r="A9533" s="48"/>
      <c r="F9533" s="9"/>
      <c r="G9533" s="9"/>
      <c r="H9533" s="9"/>
      <c r="I9533" s="9"/>
      <c r="J9533" s="9"/>
      <c r="K9533" s="9"/>
      <c r="M9533" s="9"/>
      <c r="N9533" s="76"/>
      <c r="P9533" s="7"/>
      <c r="Q9533" s="7"/>
      <c r="R9533" s="7"/>
      <c r="S9533" s="7"/>
    </row>
    <row r="9534" spans="1:19" s="8" customFormat="1" ht="11.8" x14ac:dyDescent="0.2">
      <c r="A9534" s="48"/>
      <c r="F9534" s="9"/>
      <c r="G9534" s="9"/>
      <c r="H9534" s="9"/>
      <c r="I9534" s="9"/>
      <c r="J9534" s="9"/>
      <c r="K9534" s="9"/>
      <c r="M9534" s="9"/>
      <c r="N9534" s="76"/>
      <c r="P9534" s="7"/>
      <c r="Q9534" s="7"/>
      <c r="R9534" s="7"/>
      <c r="S9534" s="7"/>
    </row>
    <row r="9535" spans="1:19" s="8" customFormat="1" ht="11.8" x14ac:dyDescent="0.2">
      <c r="A9535" s="48"/>
      <c r="F9535" s="9"/>
      <c r="G9535" s="9"/>
      <c r="H9535" s="9"/>
      <c r="I9535" s="9"/>
      <c r="J9535" s="9"/>
      <c r="K9535" s="9"/>
      <c r="M9535" s="9"/>
      <c r="N9535" s="76"/>
      <c r="P9535" s="7"/>
      <c r="Q9535" s="7"/>
      <c r="R9535" s="7"/>
      <c r="S9535" s="7"/>
    </row>
    <row r="9536" spans="1:19" s="8" customFormat="1" ht="11.8" x14ac:dyDescent="0.2">
      <c r="A9536" s="48"/>
      <c r="F9536" s="9"/>
      <c r="G9536" s="9"/>
      <c r="H9536" s="9"/>
      <c r="I9536" s="9"/>
      <c r="J9536" s="9"/>
      <c r="K9536" s="9"/>
      <c r="M9536" s="9"/>
      <c r="N9536" s="76"/>
      <c r="P9536" s="7"/>
      <c r="Q9536" s="7"/>
      <c r="R9536" s="7"/>
      <c r="S9536" s="7"/>
    </row>
    <row r="9537" spans="1:19" s="8" customFormat="1" ht="11.8" x14ac:dyDescent="0.2">
      <c r="A9537" s="48"/>
      <c r="F9537" s="9"/>
      <c r="G9537" s="9"/>
      <c r="H9537" s="9"/>
      <c r="I9537" s="9"/>
      <c r="J9537" s="9"/>
      <c r="K9537" s="9"/>
      <c r="M9537" s="9"/>
      <c r="N9537" s="76"/>
      <c r="P9537" s="7"/>
      <c r="Q9537" s="7"/>
      <c r="R9537" s="7"/>
      <c r="S9537" s="7"/>
    </row>
    <row r="9538" spans="1:19" s="8" customFormat="1" ht="11.8" x14ac:dyDescent="0.2">
      <c r="A9538" s="48"/>
      <c r="F9538" s="9"/>
      <c r="G9538" s="9"/>
      <c r="H9538" s="9"/>
      <c r="I9538" s="9"/>
      <c r="J9538" s="9"/>
      <c r="K9538" s="9"/>
      <c r="M9538" s="9"/>
      <c r="N9538" s="76"/>
      <c r="P9538" s="7"/>
      <c r="Q9538" s="7"/>
      <c r="R9538" s="7"/>
      <c r="S9538" s="7"/>
    </row>
    <row r="9539" spans="1:19" s="8" customFormat="1" ht="11.8" x14ac:dyDescent="0.2">
      <c r="A9539" s="48"/>
      <c r="F9539" s="9"/>
      <c r="G9539" s="9"/>
      <c r="H9539" s="9"/>
      <c r="I9539" s="9"/>
      <c r="J9539" s="9"/>
      <c r="K9539" s="9"/>
      <c r="M9539" s="9"/>
      <c r="N9539" s="76"/>
      <c r="P9539" s="7"/>
      <c r="Q9539" s="7"/>
      <c r="R9539" s="7"/>
      <c r="S9539" s="7"/>
    </row>
    <row r="9540" spans="1:19" s="8" customFormat="1" ht="11.8" x14ac:dyDescent="0.2">
      <c r="A9540" s="48"/>
      <c r="F9540" s="9"/>
      <c r="G9540" s="9"/>
      <c r="H9540" s="9"/>
      <c r="I9540" s="9"/>
      <c r="J9540" s="9"/>
      <c r="K9540" s="9"/>
      <c r="M9540" s="9"/>
      <c r="N9540" s="76"/>
      <c r="P9540" s="7"/>
      <c r="Q9540" s="7"/>
      <c r="R9540" s="7"/>
      <c r="S9540" s="7"/>
    </row>
    <row r="9541" spans="1:19" s="8" customFormat="1" ht="11.8" x14ac:dyDescent="0.2">
      <c r="A9541" s="48"/>
      <c r="F9541" s="9"/>
      <c r="G9541" s="9"/>
      <c r="H9541" s="9"/>
      <c r="I9541" s="9"/>
      <c r="J9541" s="9"/>
      <c r="K9541" s="9"/>
      <c r="M9541" s="9"/>
      <c r="N9541" s="76"/>
      <c r="P9541" s="7"/>
      <c r="Q9541" s="7"/>
      <c r="R9541" s="7"/>
      <c r="S9541" s="7"/>
    </row>
    <row r="9542" spans="1:19" s="8" customFormat="1" ht="11.8" x14ac:dyDescent="0.2">
      <c r="A9542" s="48"/>
      <c r="F9542" s="9"/>
      <c r="G9542" s="9"/>
      <c r="H9542" s="9"/>
      <c r="I9542" s="9"/>
      <c r="J9542" s="9"/>
      <c r="K9542" s="9"/>
      <c r="M9542" s="9"/>
      <c r="N9542" s="76"/>
      <c r="P9542" s="7"/>
      <c r="Q9542" s="7"/>
      <c r="R9542" s="7"/>
      <c r="S9542" s="7"/>
    </row>
    <row r="9543" spans="1:19" s="8" customFormat="1" ht="11.8" x14ac:dyDescent="0.2">
      <c r="A9543" s="48"/>
      <c r="F9543" s="9"/>
      <c r="G9543" s="9"/>
      <c r="H9543" s="9"/>
      <c r="I9543" s="9"/>
      <c r="J9543" s="9"/>
      <c r="K9543" s="9"/>
      <c r="M9543" s="9"/>
      <c r="N9543" s="76"/>
      <c r="P9543" s="7"/>
      <c r="Q9543" s="7"/>
      <c r="R9543" s="7"/>
      <c r="S9543" s="7"/>
    </row>
    <row r="9544" spans="1:19" s="8" customFormat="1" ht="11.8" x14ac:dyDescent="0.2">
      <c r="A9544" s="48"/>
      <c r="F9544" s="9"/>
      <c r="G9544" s="9"/>
      <c r="H9544" s="9"/>
      <c r="I9544" s="9"/>
      <c r="J9544" s="9"/>
      <c r="K9544" s="9"/>
      <c r="M9544" s="9"/>
      <c r="N9544" s="76"/>
      <c r="P9544" s="7"/>
      <c r="Q9544" s="7"/>
      <c r="R9544" s="7"/>
      <c r="S9544" s="7"/>
    </row>
    <row r="9545" spans="1:19" s="8" customFormat="1" ht="11.8" x14ac:dyDescent="0.2">
      <c r="A9545" s="48"/>
      <c r="F9545" s="9"/>
      <c r="G9545" s="9"/>
      <c r="H9545" s="9"/>
      <c r="I9545" s="9"/>
      <c r="J9545" s="9"/>
      <c r="K9545" s="9"/>
      <c r="M9545" s="9"/>
      <c r="N9545" s="76"/>
      <c r="P9545" s="7"/>
      <c r="Q9545" s="7"/>
      <c r="R9545" s="7"/>
      <c r="S9545" s="7"/>
    </row>
    <row r="9546" spans="1:19" s="8" customFormat="1" ht="11.8" x14ac:dyDescent="0.2">
      <c r="A9546" s="48"/>
      <c r="F9546" s="9"/>
      <c r="G9546" s="9"/>
      <c r="H9546" s="9"/>
      <c r="I9546" s="9"/>
      <c r="J9546" s="9"/>
      <c r="K9546" s="9"/>
      <c r="M9546" s="9"/>
      <c r="N9546" s="76"/>
      <c r="P9546" s="7"/>
      <c r="Q9546" s="7"/>
      <c r="R9546" s="7"/>
      <c r="S9546" s="7"/>
    </row>
    <row r="9547" spans="1:19" s="8" customFormat="1" ht="11.8" x14ac:dyDescent="0.2">
      <c r="A9547" s="48"/>
      <c r="F9547" s="9"/>
      <c r="G9547" s="9"/>
      <c r="H9547" s="9"/>
      <c r="I9547" s="9"/>
      <c r="J9547" s="9"/>
      <c r="K9547" s="9"/>
      <c r="M9547" s="9"/>
      <c r="N9547" s="76"/>
      <c r="P9547" s="7"/>
      <c r="Q9547" s="7"/>
      <c r="R9547" s="7"/>
      <c r="S9547" s="7"/>
    </row>
    <row r="9548" spans="1:19" s="8" customFormat="1" ht="11.8" x14ac:dyDescent="0.2">
      <c r="A9548" s="48"/>
      <c r="F9548" s="9"/>
      <c r="G9548" s="9"/>
      <c r="H9548" s="9"/>
      <c r="I9548" s="9"/>
      <c r="J9548" s="9"/>
      <c r="K9548" s="9"/>
      <c r="M9548" s="9"/>
      <c r="N9548" s="76"/>
      <c r="P9548" s="7"/>
      <c r="Q9548" s="7"/>
      <c r="R9548" s="7"/>
      <c r="S9548" s="7"/>
    </row>
    <row r="9549" spans="1:19" s="8" customFormat="1" ht="11.8" x14ac:dyDescent="0.2">
      <c r="A9549" s="48"/>
      <c r="F9549" s="9"/>
      <c r="G9549" s="9"/>
      <c r="H9549" s="9"/>
      <c r="I9549" s="9"/>
      <c r="J9549" s="9"/>
      <c r="K9549" s="9"/>
      <c r="M9549" s="9"/>
      <c r="N9549" s="76"/>
      <c r="P9549" s="7"/>
      <c r="Q9549" s="7"/>
      <c r="R9549" s="7"/>
      <c r="S9549" s="7"/>
    </row>
    <row r="9550" spans="1:19" s="8" customFormat="1" ht="11.8" x14ac:dyDescent="0.2">
      <c r="A9550" s="48"/>
      <c r="F9550" s="9"/>
      <c r="G9550" s="9"/>
      <c r="H9550" s="9"/>
      <c r="I9550" s="9"/>
      <c r="J9550" s="9"/>
      <c r="K9550" s="9"/>
      <c r="M9550" s="9"/>
      <c r="N9550" s="76"/>
      <c r="P9550" s="7"/>
      <c r="Q9550" s="7"/>
      <c r="R9550" s="7"/>
      <c r="S9550" s="7"/>
    </row>
    <row r="9551" spans="1:19" s="8" customFormat="1" ht="11.8" x14ac:dyDescent="0.2">
      <c r="A9551" s="48"/>
      <c r="F9551" s="9"/>
      <c r="G9551" s="9"/>
      <c r="H9551" s="9"/>
      <c r="I9551" s="9"/>
      <c r="J9551" s="9"/>
      <c r="K9551" s="9"/>
      <c r="M9551" s="9"/>
      <c r="N9551" s="76"/>
      <c r="P9551" s="7"/>
      <c r="Q9551" s="7"/>
      <c r="R9551" s="7"/>
      <c r="S9551" s="7"/>
    </row>
    <row r="9552" spans="1:19" s="8" customFormat="1" ht="11.8" x14ac:dyDescent="0.2">
      <c r="A9552" s="48"/>
      <c r="F9552" s="9"/>
      <c r="G9552" s="9"/>
      <c r="H9552" s="9"/>
      <c r="I9552" s="9"/>
      <c r="J9552" s="9"/>
      <c r="K9552" s="9"/>
      <c r="M9552" s="9"/>
      <c r="N9552" s="76"/>
      <c r="P9552" s="7"/>
      <c r="Q9552" s="7"/>
      <c r="R9552" s="7"/>
      <c r="S9552" s="7"/>
    </row>
    <row r="9553" spans="1:19" s="8" customFormat="1" ht="11.8" x14ac:dyDescent="0.2">
      <c r="A9553" s="48"/>
      <c r="F9553" s="9"/>
      <c r="G9553" s="9"/>
      <c r="H9553" s="9"/>
      <c r="I9553" s="9"/>
      <c r="J9553" s="9"/>
      <c r="K9553" s="9"/>
      <c r="M9553" s="9"/>
      <c r="N9553" s="76"/>
      <c r="P9553" s="7"/>
      <c r="Q9553" s="7"/>
      <c r="R9553" s="7"/>
      <c r="S9553" s="7"/>
    </row>
    <row r="9554" spans="1:19" s="8" customFormat="1" ht="11.8" x14ac:dyDescent="0.2">
      <c r="A9554" s="48"/>
      <c r="F9554" s="9"/>
      <c r="G9554" s="9"/>
      <c r="H9554" s="9"/>
      <c r="I9554" s="9"/>
      <c r="J9554" s="9"/>
      <c r="K9554" s="9"/>
      <c r="M9554" s="9"/>
      <c r="N9554" s="76"/>
      <c r="P9554" s="7"/>
      <c r="Q9554" s="7"/>
      <c r="R9554" s="7"/>
      <c r="S9554" s="7"/>
    </row>
    <row r="9555" spans="1:19" s="8" customFormat="1" ht="11.8" x14ac:dyDescent="0.2">
      <c r="A9555" s="48"/>
      <c r="F9555" s="9"/>
      <c r="G9555" s="9"/>
      <c r="H9555" s="9"/>
      <c r="I9555" s="9"/>
      <c r="J9555" s="9"/>
      <c r="K9555" s="9"/>
      <c r="M9555" s="9"/>
      <c r="N9555" s="76"/>
      <c r="P9555" s="7"/>
      <c r="Q9555" s="7"/>
      <c r="R9555" s="7"/>
      <c r="S9555" s="7"/>
    </row>
    <row r="9556" spans="1:19" s="8" customFormat="1" ht="11.8" x14ac:dyDescent="0.2">
      <c r="A9556" s="48"/>
      <c r="F9556" s="9"/>
      <c r="G9556" s="9"/>
      <c r="H9556" s="9"/>
      <c r="I9556" s="9"/>
      <c r="J9556" s="9"/>
      <c r="K9556" s="9"/>
      <c r="M9556" s="9"/>
      <c r="N9556" s="76"/>
      <c r="P9556" s="7"/>
      <c r="Q9556" s="7"/>
      <c r="R9556" s="7"/>
      <c r="S9556" s="7"/>
    </row>
    <row r="9557" spans="1:19" s="8" customFormat="1" ht="11.8" x14ac:dyDescent="0.2">
      <c r="A9557" s="48"/>
      <c r="F9557" s="9"/>
      <c r="G9557" s="9"/>
      <c r="H9557" s="9"/>
      <c r="I9557" s="9"/>
      <c r="J9557" s="9"/>
      <c r="K9557" s="9"/>
      <c r="M9557" s="9"/>
      <c r="N9557" s="76"/>
      <c r="P9557" s="7"/>
      <c r="Q9557" s="7"/>
      <c r="R9557" s="7"/>
      <c r="S9557" s="7"/>
    </row>
    <row r="9558" spans="1:19" s="8" customFormat="1" ht="11.8" x14ac:dyDescent="0.2">
      <c r="A9558" s="48"/>
      <c r="F9558" s="9"/>
      <c r="G9558" s="9"/>
      <c r="H9558" s="9"/>
      <c r="I9558" s="9"/>
      <c r="J9558" s="9"/>
      <c r="K9558" s="9"/>
      <c r="M9558" s="9"/>
      <c r="N9558" s="76"/>
      <c r="P9558" s="7"/>
      <c r="Q9558" s="7"/>
      <c r="R9558" s="7"/>
      <c r="S9558" s="7"/>
    </row>
    <row r="9559" spans="1:19" s="8" customFormat="1" ht="11.8" x14ac:dyDescent="0.2">
      <c r="A9559" s="48"/>
      <c r="F9559" s="9"/>
      <c r="G9559" s="9"/>
      <c r="H9559" s="9"/>
      <c r="I9559" s="9"/>
      <c r="J9559" s="9"/>
      <c r="K9559" s="9"/>
      <c r="M9559" s="9"/>
      <c r="N9559" s="76"/>
      <c r="P9559" s="7"/>
      <c r="Q9559" s="7"/>
      <c r="R9559" s="7"/>
      <c r="S9559" s="7"/>
    </row>
    <row r="9560" spans="1:19" s="8" customFormat="1" ht="11.8" x14ac:dyDescent="0.2">
      <c r="A9560" s="48"/>
      <c r="F9560" s="9"/>
      <c r="G9560" s="9"/>
      <c r="H9560" s="9"/>
      <c r="I9560" s="9"/>
      <c r="J9560" s="9"/>
      <c r="K9560" s="9"/>
      <c r="M9560" s="9"/>
      <c r="N9560" s="76"/>
      <c r="P9560" s="7"/>
      <c r="Q9560" s="7"/>
      <c r="R9560" s="7"/>
      <c r="S9560" s="7"/>
    </row>
    <row r="9561" spans="1:19" s="8" customFormat="1" ht="11.8" x14ac:dyDescent="0.2">
      <c r="A9561" s="48"/>
      <c r="F9561" s="9"/>
      <c r="G9561" s="9"/>
      <c r="H9561" s="9"/>
      <c r="I9561" s="9"/>
      <c r="J9561" s="9"/>
      <c r="K9561" s="9"/>
      <c r="M9561" s="9"/>
      <c r="N9561" s="76"/>
      <c r="P9561" s="7"/>
      <c r="Q9561" s="7"/>
      <c r="R9561" s="7"/>
      <c r="S9561" s="7"/>
    </row>
    <row r="9562" spans="1:19" s="8" customFormat="1" ht="11.8" x14ac:dyDescent="0.2">
      <c r="A9562" s="48"/>
      <c r="F9562" s="9"/>
      <c r="G9562" s="9"/>
      <c r="H9562" s="9"/>
      <c r="I9562" s="9"/>
      <c r="J9562" s="9"/>
      <c r="K9562" s="9"/>
      <c r="M9562" s="9"/>
      <c r="N9562" s="76"/>
      <c r="P9562" s="7"/>
      <c r="Q9562" s="7"/>
      <c r="R9562" s="7"/>
      <c r="S9562" s="7"/>
    </row>
    <row r="9563" spans="1:19" s="8" customFormat="1" ht="11.8" x14ac:dyDescent="0.2">
      <c r="A9563" s="48"/>
      <c r="F9563" s="9"/>
      <c r="G9563" s="9"/>
      <c r="H9563" s="9"/>
      <c r="I9563" s="9"/>
      <c r="J9563" s="9"/>
      <c r="K9563" s="9"/>
      <c r="M9563" s="9"/>
      <c r="N9563" s="76"/>
      <c r="P9563" s="7"/>
      <c r="Q9563" s="7"/>
      <c r="R9563" s="7"/>
      <c r="S9563" s="7"/>
    </row>
    <row r="9564" spans="1:19" s="8" customFormat="1" ht="11.8" x14ac:dyDescent="0.2">
      <c r="A9564" s="48"/>
      <c r="F9564" s="9"/>
      <c r="G9564" s="9"/>
      <c r="H9564" s="9"/>
      <c r="I9564" s="9"/>
      <c r="J9564" s="9"/>
      <c r="K9564" s="9"/>
      <c r="M9564" s="9"/>
      <c r="N9564" s="76"/>
      <c r="P9564" s="7"/>
      <c r="Q9564" s="7"/>
      <c r="R9564" s="7"/>
      <c r="S9564" s="7"/>
    </row>
    <row r="9565" spans="1:19" s="8" customFormat="1" ht="11.8" x14ac:dyDescent="0.2">
      <c r="A9565" s="48"/>
      <c r="F9565" s="9"/>
      <c r="G9565" s="9"/>
      <c r="H9565" s="9"/>
      <c r="I9565" s="9"/>
      <c r="J9565" s="9"/>
      <c r="K9565" s="9"/>
      <c r="M9565" s="9"/>
      <c r="N9565" s="76"/>
      <c r="P9565" s="7"/>
      <c r="Q9565" s="7"/>
      <c r="R9565" s="7"/>
      <c r="S9565" s="7"/>
    </row>
    <row r="9566" spans="1:19" s="8" customFormat="1" ht="11.8" x14ac:dyDescent="0.2">
      <c r="A9566" s="48"/>
      <c r="F9566" s="9"/>
      <c r="G9566" s="9"/>
      <c r="H9566" s="9"/>
      <c r="I9566" s="9"/>
      <c r="J9566" s="9"/>
      <c r="K9566" s="9"/>
      <c r="M9566" s="9"/>
      <c r="N9566" s="76"/>
      <c r="P9566" s="7"/>
      <c r="Q9566" s="7"/>
      <c r="R9566" s="7"/>
      <c r="S9566" s="7"/>
    </row>
    <row r="9567" spans="1:19" s="8" customFormat="1" ht="11.8" x14ac:dyDescent="0.2">
      <c r="A9567" s="48"/>
      <c r="F9567" s="9"/>
      <c r="G9567" s="9"/>
      <c r="H9567" s="9"/>
      <c r="I9567" s="9"/>
      <c r="J9567" s="9"/>
      <c r="K9567" s="9"/>
      <c r="M9567" s="9"/>
      <c r="N9567" s="76"/>
      <c r="P9567" s="7"/>
      <c r="Q9567" s="7"/>
      <c r="R9567" s="7"/>
      <c r="S9567" s="7"/>
    </row>
    <row r="9568" spans="1:19" s="8" customFormat="1" ht="11.8" x14ac:dyDescent="0.2">
      <c r="A9568" s="48"/>
      <c r="F9568" s="9"/>
      <c r="G9568" s="9"/>
      <c r="H9568" s="9"/>
      <c r="I9568" s="9"/>
      <c r="J9568" s="9"/>
      <c r="K9568" s="9"/>
      <c r="M9568" s="9"/>
      <c r="N9568" s="76"/>
      <c r="P9568" s="7"/>
      <c r="Q9568" s="7"/>
      <c r="R9568" s="7"/>
      <c r="S9568" s="7"/>
    </row>
    <row r="9569" spans="1:19" s="8" customFormat="1" ht="11.8" x14ac:dyDescent="0.2">
      <c r="A9569" s="48"/>
      <c r="F9569" s="9"/>
      <c r="G9569" s="9"/>
      <c r="H9569" s="9"/>
      <c r="I9569" s="9"/>
      <c r="J9569" s="9"/>
      <c r="K9569" s="9"/>
      <c r="M9569" s="9"/>
      <c r="N9569" s="76"/>
      <c r="P9569" s="7"/>
      <c r="Q9569" s="7"/>
      <c r="R9569" s="7"/>
      <c r="S9569" s="7"/>
    </row>
    <row r="9570" spans="1:19" s="8" customFormat="1" ht="11.8" x14ac:dyDescent="0.2">
      <c r="A9570" s="48"/>
      <c r="F9570" s="9"/>
      <c r="G9570" s="9"/>
      <c r="H9570" s="9"/>
      <c r="I9570" s="9"/>
      <c r="J9570" s="9"/>
      <c r="K9570" s="9"/>
      <c r="M9570" s="9"/>
      <c r="N9570" s="76"/>
      <c r="P9570" s="7"/>
      <c r="Q9570" s="7"/>
      <c r="R9570" s="7"/>
      <c r="S9570" s="7"/>
    </row>
    <row r="9571" spans="1:19" s="8" customFormat="1" ht="11.8" x14ac:dyDescent="0.2">
      <c r="A9571" s="48"/>
      <c r="F9571" s="9"/>
      <c r="G9571" s="9"/>
      <c r="H9571" s="9"/>
      <c r="I9571" s="9"/>
      <c r="J9571" s="9"/>
      <c r="K9571" s="9"/>
      <c r="M9571" s="9"/>
      <c r="N9571" s="76"/>
      <c r="P9571" s="7"/>
      <c r="Q9571" s="7"/>
      <c r="R9571" s="7"/>
      <c r="S9571" s="7"/>
    </row>
    <row r="9572" spans="1:19" s="8" customFormat="1" ht="11.8" x14ac:dyDescent="0.2">
      <c r="A9572" s="48"/>
      <c r="F9572" s="9"/>
      <c r="G9572" s="9"/>
      <c r="H9572" s="9"/>
      <c r="I9572" s="9"/>
      <c r="J9572" s="9"/>
      <c r="K9572" s="9"/>
      <c r="M9572" s="9"/>
      <c r="N9572" s="76"/>
      <c r="P9572" s="7"/>
      <c r="Q9572" s="7"/>
      <c r="R9572" s="7"/>
      <c r="S9572" s="7"/>
    </row>
    <row r="9573" spans="1:19" s="8" customFormat="1" ht="11.8" x14ac:dyDescent="0.2">
      <c r="A9573" s="48"/>
      <c r="F9573" s="9"/>
      <c r="G9573" s="9"/>
      <c r="H9573" s="9"/>
      <c r="I9573" s="9"/>
      <c r="J9573" s="9"/>
      <c r="K9573" s="9"/>
      <c r="M9573" s="9"/>
      <c r="N9573" s="76"/>
      <c r="P9573" s="7"/>
      <c r="Q9573" s="7"/>
      <c r="R9573" s="7"/>
      <c r="S9573" s="7"/>
    </row>
    <row r="9574" spans="1:19" s="8" customFormat="1" ht="11.8" x14ac:dyDescent="0.2">
      <c r="A9574" s="48"/>
      <c r="F9574" s="9"/>
      <c r="G9574" s="9"/>
      <c r="H9574" s="9"/>
      <c r="I9574" s="9"/>
      <c r="J9574" s="9"/>
      <c r="K9574" s="9"/>
      <c r="M9574" s="9"/>
      <c r="N9574" s="76"/>
      <c r="P9574" s="7"/>
      <c r="Q9574" s="7"/>
      <c r="R9574" s="7"/>
      <c r="S9574" s="7"/>
    </row>
    <row r="9575" spans="1:19" s="8" customFormat="1" ht="11.8" x14ac:dyDescent="0.2">
      <c r="A9575" s="48"/>
      <c r="F9575" s="9"/>
      <c r="G9575" s="9"/>
      <c r="H9575" s="9"/>
      <c r="I9575" s="9"/>
      <c r="J9575" s="9"/>
      <c r="K9575" s="9"/>
      <c r="M9575" s="9"/>
      <c r="N9575" s="76"/>
      <c r="P9575" s="7"/>
      <c r="Q9575" s="7"/>
      <c r="R9575" s="7"/>
      <c r="S9575" s="7"/>
    </row>
    <row r="9576" spans="1:19" s="8" customFormat="1" ht="11.8" x14ac:dyDescent="0.2">
      <c r="A9576" s="48"/>
      <c r="F9576" s="9"/>
      <c r="G9576" s="9"/>
      <c r="H9576" s="9"/>
      <c r="I9576" s="9"/>
      <c r="J9576" s="9"/>
      <c r="K9576" s="9"/>
      <c r="M9576" s="9"/>
      <c r="N9576" s="76"/>
      <c r="P9576" s="7"/>
      <c r="Q9576" s="7"/>
      <c r="R9576" s="7"/>
      <c r="S9576" s="7"/>
    </row>
    <row r="9577" spans="1:19" s="8" customFormat="1" ht="11.8" x14ac:dyDescent="0.2">
      <c r="A9577" s="48"/>
      <c r="F9577" s="9"/>
      <c r="G9577" s="9"/>
      <c r="H9577" s="9"/>
      <c r="I9577" s="9"/>
      <c r="J9577" s="9"/>
      <c r="K9577" s="9"/>
      <c r="M9577" s="9"/>
      <c r="N9577" s="76"/>
      <c r="P9577" s="7"/>
      <c r="Q9577" s="7"/>
      <c r="R9577" s="7"/>
      <c r="S9577" s="7"/>
    </row>
    <row r="9578" spans="1:19" s="8" customFormat="1" ht="11.8" x14ac:dyDescent="0.2">
      <c r="A9578" s="48"/>
      <c r="F9578" s="9"/>
      <c r="G9578" s="9"/>
      <c r="H9578" s="9"/>
      <c r="I9578" s="9"/>
      <c r="J9578" s="9"/>
      <c r="K9578" s="9"/>
      <c r="M9578" s="9"/>
      <c r="N9578" s="76"/>
      <c r="P9578" s="7"/>
      <c r="Q9578" s="7"/>
      <c r="R9578" s="7"/>
      <c r="S9578" s="7"/>
    </row>
    <row r="9579" spans="1:19" s="8" customFormat="1" ht="11.8" x14ac:dyDescent="0.2">
      <c r="A9579" s="48"/>
      <c r="F9579" s="9"/>
      <c r="G9579" s="9"/>
      <c r="H9579" s="9"/>
      <c r="I9579" s="9"/>
      <c r="J9579" s="9"/>
      <c r="K9579" s="9"/>
      <c r="M9579" s="9"/>
      <c r="N9579" s="76"/>
      <c r="P9579" s="7"/>
      <c r="Q9579" s="7"/>
      <c r="R9579" s="7"/>
      <c r="S9579" s="7"/>
    </row>
    <row r="9580" spans="1:19" s="8" customFormat="1" ht="11.8" x14ac:dyDescent="0.2">
      <c r="A9580" s="48"/>
      <c r="F9580" s="9"/>
      <c r="G9580" s="9"/>
      <c r="H9580" s="9"/>
      <c r="I9580" s="9"/>
      <c r="J9580" s="9"/>
      <c r="K9580" s="9"/>
      <c r="M9580" s="9"/>
      <c r="N9580" s="76"/>
      <c r="P9580" s="7"/>
      <c r="Q9580" s="7"/>
      <c r="R9580" s="7"/>
      <c r="S9580" s="7"/>
    </row>
    <row r="9581" spans="1:19" s="8" customFormat="1" ht="11.8" x14ac:dyDescent="0.2">
      <c r="A9581" s="48"/>
      <c r="F9581" s="9"/>
      <c r="G9581" s="9"/>
      <c r="H9581" s="9"/>
      <c r="I9581" s="9"/>
      <c r="J9581" s="9"/>
      <c r="K9581" s="9"/>
      <c r="M9581" s="9"/>
      <c r="N9581" s="76"/>
      <c r="P9581" s="7"/>
      <c r="Q9581" s="7"/>
      <c r="R9581" s="7"/>
      <c r="S9581" s="7"/>
    </row>
    <row r="9582" spans="1:19" s="8" customFormat="1" ht="11.8" x14ac:dyDescent="0.2">
      <c r="A9582" s="48"/>
      <c r="F9582" s="9"/>
      <c r="G9582" s="9"/>
      <c r="H9582" s="9"/>
      <c r="I9582" s="9"/>
      <c r="J9582" s="9"/>
      <c r="K9582" s="9"/>
      <c r="M9582" s="9"/>
      <c r="N9582" s="76"/>
      <c r="P9582" s="7"/>
      <c r="Q9582" s="7"/>
      <c r="R9582" s="7"/>
      <c r="S9582" s="7"/>
    </row>
    <row r="9583" spans="1:19" s="8" customFormat="1" ht="11.8" x14ac:dyDescent="0.2">
      <c r="A9583" s="48"/>
      <c r="F9583" s="9"/>
      <c r="G9583" s="9"/>
      <c r="H9583" s="9"/>
      <c r="I9583" s="9"/>
      <c r="J9583" s="9"/>
      <c r="K9583" s="9"/>
      <c r="M9583" s="9"/>
      <c r="N9583" s="76"/>
      <c r="P9583" s="7"/>
      <c r="Q9583" s="7"/>
      <c r="R9583" s="7"/>
      <c r="S9583" s="7"/>
    </row>
    <row r="9584" spans="1:19" s="8" customFormat="1" ht="11.8" x14ac:dyDescent="0.2">
      <c r="A9584" s="48"/>
      <c r="F9584" s="9"/>
      <c r="G9584" s="9"/>
      <c r="H9584" s="9"/>
      <c r="I9584" s="9"/>
      <c r="J9584" s="9"/>
      <c r="K9584" s="9"/>
      <c r="M9584" s="9"/>
      <c r="N9584" s="76"/>
      <c r="P9584" s="7"/>
      <c r="Q9584" s="7"/>
      <c r="R9584" s="7"/>
      <c r="S9584" s="7"/>
    </row>
    <row r="9585" spans="1:19" s="8" customFormat="1" ht="11.8" x14ac:dyDescent="0.2">
      <c r="A9585" s="48"/>
      <c r="F9585" s="9"/>
      <c r="G9585" s="9"/>
      <c r="H9585" s="9"/>
      <c r="I9585" s="9"/>
      <c r="J9585" s="9"/>
      <c r="K9585" s="9"/>
      <c r="M9585" s="9"/>
      <c r="N9585" s="76"/>
      <c r="P9585" s="7"/>
      <c r="Q9585" s="7"/>
      <c r="R9585" s="7"/>
      <c r="S9585" s="7"/>
    </row>
    <row r="9586" spans="1:19" s="8" customFormat="1" ht="11.8" x14ac:dyDescent="0.2">
      <c r="A9586" s="48"/>
      <c r="F9586" s="9"/>
      <c r="G9586" s="9"/>
      <c r="H9586" s="9"/>
      <c r="I9586" s="9"/>
      <c r="J9586" s="9"/>
      <c r="K9586" s="9"/>
      <c r="M9586" s="9"/>
      <c r="N9586" s="76"/>
      <c r="P9586" s="7"/>
      <c r="Q9586" s="7"/>
      <c r="R9586" s="7"/>
      <c r="S9586" s="7"/>
    </row>
    <row r="9587" spans="1:19" s="8" customFormat="1" ht="11.8" x14ac:dyDescent="0.2">
      <c r="A9587" s="48"/>
      <c r="F9587" s="9"/>
      <c r="G9587" s="9"/>
      <c r="H9587" s="9"/>
      <c r="I9587" s="9"/>
      <c r="J9587" s="9"/>
      <c r="K9587" s="9"/>
      <c r="M9587" s="9"/>
      <c r="N9587" s="76"/>
      <c r="P9587" s="7"/>
      <c r="Q9587" s="7"/>
      <c r="R9587" s="7"/>
      <c r="S9587" s="7"/>
    </row>
    <row r="9588" spans="1:19" s="8" customFormat="1" ht="11.8" x14ac:dyDescent="0.2">
      <c r="A9588" s="48"/>
      <c r="F9588" s="9"/>
      <c r="G9588" s="9"/>
      <c r="H9588" s="9"/>
      <c r="I9588" s="9"/>
      <c r="J9588" s="9"/>
      <c r="K9588" s="9"/>
      <c r="M9588" s="9"/>
      <c r="N9588" s="76"/>
      <c r="P9588" s="7"/>
      <c r="Q9588" s="7"/>
      <c r="R9588" s="7"/>
      <c r="S9588" s="7"/>
    </row>
    <row r="9589" spans="1:19" s="8" customFormat="1" ht="11.8" x14ac:dyDescent="0.2">
      <c r="A9589" s="48"/>
      <c r="F9589" s="9"/>
      <c r="G9589" s="9"/>
      <c r="H9589" s="9"/>
      <c r="I9589" s="9"/>
      <c r="J9589" s="9"/>
      <c r="K9589" s="9"/>
      <c r="M9589" s="9"/>
      <c r="N9589" s="76"/>
      <c r="P9589" s="7"/>
      <c r="Q9589" s="7"/>
      <c r="R9589" s="7"/>
      <c r="S9589" s="7"/>
    </row>
    <row r="9590" spans="1:19" s="8" customFormat="1" ht="11.8" x14ac:dyDescent="0.2">
      <c r="A9590" s="48"/>
      <c r="F9590" s="9"/>
      <c r="G9590" s="9"/>
      <c r="H9590" s="9"/>
      <c r="I9590" s="9"/>
      <c r="J9590" s="9"/>
      <c r="K9590" s="9"/>
      <c r="M9590" s="9"/>
      <c r="N9590" s="76"/>
      <c r="P9590" s="7"/>
      <c r="Q9590" s="7"/>
      <c r="R9590" s="7"/>
      <c r="S9590" s="7"/>
    </row>
    <row r="9591" spans="1:19" s="8" customFormat="1" ht="11.8" x14ac:dyDescent="0.2">
      <c r="A9591" s="48"/>
      <c r="F9591" s="9"/>
      <c r="G9591" s="9"/>
      <c r="H9591" s="9"/>
      <c r="I9591" s="9"/>
      <c r="J9591" s="9"/>
      <c r="K9591" s="9"/>
      <c r="M9591" s="9"/>
      <c r="N9591" s="76"/>
      <c r="P9591" s="7"/>
      <c r="Q9591" s="7"/>
      <c r="R9591" s="7"/>
      <c r="S9591" s="7"/>
    </row>
    <row r="9592" spans="1:19" s="8" customFormat="1" ht="11.8" x14ac:dyDescent="0.2">
      <c r="A9592" s="48"/>
      <c r="F9592" s="9"/>
      <c r="G9592" s="9"/>
      <c r="H9592" s="9"/>
      <c r="I9592" s="9"/>
      <c r="J9592" s="9"/>
      <c r="K9592" s="9"/>
      <c r="M9592" s="9"/>
      <c r="N9592" s="76"/>
      <c r="P9592" s="7"/>
      <c r="Q9592" s="7"/>
      <c r="R9592" s="7"/>
      <c r="S9592" s="7"/>
    </row>
    <row r="9593" spans="1:19" s="8" customFormat="1" ht="11.8" x14ac:dyDescent="0.2">
      <c r="A9593" s="48"/>
      <c r="F9593" s="9"/>
      <c r="G9593" s="9"/>
      <c r="H9593" s="9"/>
      <c r="I9593" s="9"/>
      <c r="J9593" s="9"/>
      <c r="K9593" s="9"/>
      <c r="M9593" s="9"/>
      <c r="N9593" s="76"/>
      <c r="P9593" s="7"/>
      <c r="Q9593" s="7"/>
      <c r="R9593" s="7"/>
      <c r="S9593" s="7"/>
    </row>
    <row r="9594" spans="1:19" s="8" customFormat="1" ht="11.8" x14ac:dyDescent="0.2">
      <c r="A9594" s="48"/>
      <c r="F9594" s="9"/>
      <c r="G9594" s="9"/>
      <c r="H9594" s="9"/>
      <c r="I9594" s="9"/>
      <c r="J9594" s="9"/>
      <c r="K9594" s="9"/>
      <c r="M9594" s="9"/>
      <c r="N9594" s="76"/>
      <c r="P9594" s="7"/>
      <c r="Q9594" s="7"/>
      <c r="R9594" s="7"/>
      <c r="S9594" s="7"/>
    </row>
    <row r="9595" spans="1:19" s="8" customFormat="1" ht="11.8" x14ac:dyDescent="0.2">
      <c r="A9595" s="48"/>
      <c r="F9595" s="9"/>
      <c r="G9595" s="9"/>
      <c r="H9595" s="9"/>
      <c r="I9595" s="9"/>
      <c r="J9595" s="9"/>
      <c r="K9595" s="9"/>
      <c r="M9595" s="9"/>
      <c r="N9595" s="76"/>
      <c r="P9595" s="7"/>
      <c r="Q9595" s="7"/>
      <c r="R9595" s="7"/>
      <c r="S9595" s="7"/>
    </row>
    <row r="9596" spans="1:19" s="8" customFormat="1" ht="11.8" x14ac:dyDescent="0.2">
      <c r="A9596" s="48"/>
      <c r="F9596" s="9"/>
      <c r="G9596" s="9"/>
      <c r="H9596" s="9"/>
      <c r="I9596" s="9"/>
      <c r="J9596" s="9"/>
      <c r="K9596" s="9"/>
      <c r="M9596" s="9"/>
      <c r="N9596" s="76"/>
      <c r="P9596" s="7"/>
      <c r="Q9596" s="7"/>
      <c r="R9596" s="7"/>
      <c r="S9596" s="7"/>
    </row>
    <row r="9597" spans="1:19" s="8" customFormat="1" ht="11.8" x14ac:dyDescent="0.2">
      <c r="A9597" s="48"/>
      <c r="F9597" s="9"/>
      <c r="G9597" s="9"/>
      <c r="H9597" s="9"/>
      <c r="I9597" s="9"/>
      <c r="J9597" s="9"/>
      <c r="K9597" s="9"/>
      <c r="M9597" s="9"/>
      <c r="N9597" s="76"/>
      <c r="P9597" s="7"/>
      <c r="Q9597" s="7"/>
      <c r="R9597" s="7"/>
      <c r="S9597" s="7"/>
    </row>
    <row r="9598" spans="1:19" s="8" customFormat="1" ht="11.8" x14ac:dyDescent="0.2">
      <c r="A9598" s="48"/>
      <c r="F9598" s="9"/>
      <c r="G9598" s="9"/>
      <c r="H9598" s="9"/>
      <c r="I9598" s="9"/>
      <c r="J9598" s="9"/>
      <c r="K9598" s="9"/>
      <c r="M9598" s="9"/>
      <c r="N9598" s="76"/>
      <c r="P9598" s="7"/>
      <c r="Q9598" s="7"/>
      <c r="R9598" s="7"/>
      <c r="S9598" s="7"/>
    </row>
    <row r="9599" spans="1:19" s="8" customFormat="1" ht="11.8" x14ac:dyDescent="0.2">
      <c r="A9599" s="48"/>
      <c r="F9599" s="9"/>
      <c r="G9599" s="9"/>
      <c r="H9599" s="9"/>
      <c r="I9599" s="9"/>
      <c r="J9599" s="9"/>
      <c r="K9599" s="9"/>
      <c r="M9599" s="9"/>
      <c r="N9599" s="76"/>
      <c r="P9599" s="7"/>
      <c r="Q9599" s="7"/>
      <c r="R9599" s="7"/>
      <c r="S9599" s="7"/>
    </row>
    <row r="9600" spans="1:19" s="8" customFormat="1" ht="11.8" x14ac:dyDescent="0.2">
      <c r="A9600" s="48"/>
      <c r="F9600" s="9"/>
      <c r="G9600" s="9"/>
      <c r="H9600" s="9"/>
      <c r="I9600" s="9"/>
      <c r="J9600" s="9"/>
      <c r="K9600" s="9"/>
      <c r="M9600" s="9"/>
      <c r="N9600" s="76"/>
      <c r="P9600" s="7"/>
      <c r="Q9600" s="7"/>
      <c r="R9600" s="7"/>
      <c r="S9600" s="7"/>
    </row>
    <row r="9601" spans="1:19" s="8" customFormat="1" ht="11.8" x14ac:dyDescent="0.2">
      <c r="A9601" s="48"/>
      <c r="F9601" s="9"/>
      <c r="G9601" s="9"/>
      <c r="H9601" s="9"/>
      <c r="I9601" s="9"/>
      <c r="J9601" s="9"/>
      <c r="K9601" s="9"/>
      <c r="M9601" s="9"/>
      <c r="N9601" s="76"/>
      <c r="P9601" s="7"/>
      <c r="Q9601" s="7"/>
      <c r="R9601" s="7"/>
      <c r="S9601" s="7"/>
    </row>
    <row r="9602" spans="1:19" s="8" customFormat="1" ht="11.8" x14ac:dyDescent="0.2">
      <c r="A9602" s="48"/>
      <c r="F9602" s="9"/>
      <c r="G9602" s="9"/>
      <c r="H9602" s="9"/>
      <c r="I9602" s="9"/>
      <c r="J9602" s="9"/>
      <c r="K9602" s="9"/>
      <c r="M9602" s="9"/>
      <c r="N9602" s="76"/>
      <c r="P9602" s="7"/>
      <c r="Q9602" s="7"/>
      <c r="R9602" s="7"/>
      <c r="S9602" s="7"/>
    </row>
    <row r="9603" spans="1:19" s="8" customFormat="1" ht="11.8" x14ac:dyDescent="0.2">
      <c r="A9603" s="48"/>
      <c r="F9603" s="9"/>
      <c r="G9603" s="9"/>
      <c r="H9603" s="9"/>
      <c r="I9603" s="9"/>
      <c r="J9603" s="9"/>
      <c r="K9603" s="9"/>
      <c r="M9603" s="9"/>
      <c r="N9603" s="76"/>
      <c r="P9603" s="7"/>
      <c r="Q9603" s="7"/>
      <c r="R9603" s="7"/>
      <c r="S9603" s="7"/>
    </row>
    <row r="9604" spans="1:19" s="8" customFormat="1" ht="11.8" x14ac:dyDescent="0.2">
      <c r="A9604" s="48"/>
      <c r="F9604" s="9"/>
      <c r="G9604" s="9"/>
      <c r="H9604" s="9"/>
      <c r="I9604" s="9"/>
      <c r="J9604" s="9"/>
      <c r="K9604" s="9"/>
      <c r="M9604" s="9"/>
      <c r="N9604" s="76"/>
      <c r="P9604" s="7"/>
      <c r="Q9604" s="7"/>
      <c r="R9604" s="7"/>
      <c r="S9604" s="7"/>
    </row>
    <row r="9605" spans="1:19" s="8" customFormat="1" ht="11.8" x14ac:dyDescent="0.2">
      <c r="A9605" s="48"/>
      <c r="F9605" s="9"/>
      <c r="G9605" s="9"/>
      <c r="H9605" s="9"/>
      <c r="I9605" s="9"/>
      <c r="J9605" s="9"/>
      <c r="K9605" s="9"/>
      <c r="M9605" s="9"/>
      <c r="N9605" s="76"/>
      <c r="P9605" s="7"/>
      <c r="Q9605" s="7"/>
      <c r="R9605" s="7"/>
      <c r="S9605" s="7"/>
    </row>
    <row r="9606" spans="1:19" s="8" customFormat="1" ht="11.8" x14ac:dyDescent="0.2">
      <c r="A9606" s="48"/>
      <c r="F9606" s="9"/>
      <c r="G9606" s="9"/>
      <c r="H9606" s="9"/>
      <c r="I9606" s="9"/>
      <c r="J9606" s="9"/>
      <c r="K9606" s="9"/>
      <c r="M9606" s="9"/>
      <c r="N9606" s="76"/>
      <c r="P9606" s="7"/>
      <c r="Q9606" s="7"/>
      <c r="R9606" s="7"/>
      <c r="S9606" s="7"/>
    </row>
    <row r="9607" spans="1:19" s="8" customFormat="1" ht="11.8" x14ac:dyDescent="0.2">
      <c r="A9607" s="48"/>
      <c r="F9607" s="9"/>
      <c r="G9607" s="9"/>
      <c r="H9607" s="9"/>
      <c r="I9607" s="9"/>
      <c r="J9607" s="9"/>
      <c r="K9607" s="9"/>
      <c r="M9607" s="9"/>
      <c r="N9607" s="76"/>
      <c r="P9607" s="7"/>
      <c r="Q9607" s="7"/>
      <c r="R9607" s="7"/>
      <c r="S9607" s="7"/>
    </row>
    <row r="9608" spans="1:19" s="8" customFormat="1" ht="11.8" x14ac:dyDescent="0.2">
      <c r="A9608" s="48"/>
      <c r="F9608" s="9"/>
      <c r="G9608" s="9"/>
      <c r="H9608" s="9"/>
      <c r="I9608" s="9"/>
      <c r="J9608" s="9"/>
      <c r="K9608" s="9"/>
      <c r="M9608" s="9"/>
      <c r="N9608" s="76"/>
      <c r="P9608" s="7"/>
      <c r="Q9608" s="7"/>
      <c r="R9608" s="7"/>
      <c r="S9608" s="7"/>
    </row>
    <row r="9609" spans="1:19" s="8" customFormat="1" ht="11.8" x14ac:dyDescent="0.2">
      <c r="A9609" s="48"/>
      <c r="F9609" s="9"/>
      <c r="G9609" s="9"/>
      <c r="H9609" s="9"/>
      <c r="I9609" s="9"/>
      <c r="J9609" s="9"/>
      <c r="K9609" s="9"/>
      <c r="M9609" s="9"/>
      <c r="N9609" s="76"/>
      <c r="P9609" s="7"/>
      <c r="Q9609" s="7"/>
      <c r="R9609" s="7"/>
      <c r="S9609" s="7"/>
    </row>
    <row r="9610" spans="1:19" s="8" customFormat="1" ht="11.8" x14ac:dyDescent="0.2">
      <c r="A9610" s="48"/>
      <c r="F9610" s="9"/>
      <c r="G9610" s="9"/>
      <c r="H9610" s="9"/>
      <c r="I9610" s="9"/>
      <c r="J9610" s="9"/>
      <c r="K9610" s="9"/>
      <c r="M9610" s="9"/>
      <c r="N9610" s="76"/>
      <c r="P9610" s="7"/>
      <c r="Q9610" s="7"/>
      <c r="R9610" s="7"/>
      <c r="S9610" s="7"/>
    </row>
    <row r="9611" spans="1:19" s="8" customFormat="1" ht="11.8" x14ac:dyDescent="0.2">
      <c r="A9611" s="48"/>
      <c r="F9611" s="9"/>
      <c r="G9611" s="9"/>
      <c r="H9611" s="9"/>
      <c r="I9611" s="9"/>
      <c r="J9611" s="9"/>
      <c r="K9611" s="9"/>
      <c r="M9611" s="9"/>
      <c r="N9611" s="76"/>
      <c r="P9611" s="7"/>
      <c r="Q9611" s="7"/>
      <c r="R9611" s="7"/>
      <c r="S9611" s="7"/>
    </row>
    <row r="9612" spans="1:19" s="8" customFormat="1" ht="11.8" x14ac:dyDescent="0.2">
      <c r="A9612" s="48"/>
      <c r="F9612" s="9"/>
      <c r="G9612" s="9"/>
      <c r="H9612" s="9"/>
      <c r="I9612" s="9"/>
      <c r="J9612" s="9"/>
      <c r="K9612" s="9"/>
      <c r="M9612" s="9"/>
      <c r="N9612" s="76"/>
      <c r="P9612" s="7"/>
      <c r="Q9612" s="7"/>
      <c r="R9612" s="7"/>
      <c r="S9612" s="7"/>
    </row>
    <row r="9613" spans="1:19" s="8" customFormat="1" ht="11.8" x14ac:dyDescent="0.2">
      <c r="A9613" s="48"/>
      <c r="F9613" s="9"/>
      <c r="G9613" s="9"/>
      <c r="H9613" s="9"/>
      <c r="I9613" s="9"/>
      <c r="J9613" s="9"/>
      <c r="K9613" s="9"/>
      <c r="M9613" s="9"/>
      <c r="N9613" s="76"/>
      <c r="P9613" s="7"/>
      <c r="Q9613" s="7"/>
      <c r="R9613" s="7"/>
      <c r="S9613" s="7"/>
    </row>
    <row r="9614" spans="1:19" s="8" customFormat="1" ht="11.8" x14ac:dyDescent="0.2">
      <c r="A9614" s="48"/>
      <c r="F9614" s="9"/>
      <c r="G9614" s="9"/>
      <c r="H9614" s="9"/>
      <c r="I9614" s="9"/>
      <c r="J9614" s="9"/>
      <c r="K9614" s="9"/>
      <c r="M9614" s="9"/>
      <c r="N9614" s="76"/>
      <c r="P9614" s="7"/>
      <c r="Q9614" s="7"/>
      <c r="R9614" s="7"/>
      <c r="S9614" s="7"/>
    </row>
    <row r="9615" spans="1:19" s="8" customFormat="1" ht="11.8" x14ac:dyDescent="0.2">
      <c r="A9615" s="48"/>
      <c r="F9615" s="9"/>
      <c r="G9615" s="9"/>
      <c r="H9615" s="9"/>
      <c r="I9615" s="9"/>
      <c r="J9615" s="9"/>
      <c r="K9615" s="9"/>
      <c r="M9615" s="9"/>
      <c r="N9615" s="76"/>
      <c r="P9615" s="7"/>
      <c r="Q9615" s="7"/>
      <c r="R9615" s="7"/>
      <c r="S9615" s="7"/>
    </row>
    <row r="9616" spans="1:19" s="8" customFormat="1" ht="11.8" x14ac:dyDescent="0.2">
      <c r="A9616" s="48"/>
      <c r="F9616" s="9"/>
      <c r="G9616" s="9"/>
      <c r="H9616" s="9"/>
      <c r="I9616" s="9"/>
      <c r="J9616" s="9"/>
      <c r="K9616" s="9"/>
      <c r="M9616" s="9"/>
      <c r="N9616" s="76"/>
      <c r="P9616" s="7"/>
      <c r="Q9616" s="7"/>
      <c r="R9616" s="7"/>
      <c r="S9616" s="7"/>
    </row>
    <row r="9617" spans="1:19" s="8" customFormat="1" ht="11.8" x14ac:dyDescent="0.2">
      <c r="A9617" s="48"/>
      <c r="F9617" s="9"/>
      <c r="G9617" s="9"/>
      <c r="H9617" s="9"/>
      <c r="I9617" s="9"/>
      <c r="J9617" s="9"/>
      <c r="K9617" s="9"/>
      <c r="M9617" s="9"/>
      <c r="N9617" s="76"/>
      <c r="P9617" s="7"/>
      <c r="Q9617" s="7"/>
      <c r="R9617" s="7"/>
      <c r="S9617" s="7"/>
    </row>
    <row r="9618" spans="1:19" s="8" customFormat="1" ht="11.8" x14ac:dyDescent="0.2">
      <c r="A9618" s="48"/>
      <c r="F9618" s="9"/>
      <c r="G9618" s="9"/>
      <c r="H9618" s="9"/>
      <c r="I9618" s="9"/>
      <c r="J9618" s="9"/>
      <c r="K9618" s="9"/>
      <c r="M9618" s="9"/>
      <c r="N9618" s="76"/>
      <c r="P9618" s="7"/>
      <c r="Q9618" s="7"/>
      <c r="R9618" s="7"/>
      <c r="S9618" s="7"/>
    </row>
    <row r="9619" spans="1:19" s="8" customFormat="1" ht="11.8" x14ac:dyDescent="0.2">
      <c r="A9619" s="48"/>
      <c r="F9619" s="9"/>
      <c r="G9619" s="9"/>
      <c r="H9619" s="9"/>
      <c r="I9619" s="9"/>
      <c r="J9619" s="9"/>
      <c r="K9619" s="9"/>
      <c r="M9619" s="9"/>
      <c r="N9619" s="76"/>
      <c r="P9619" s="7"/>
      <c r="Q9619" s="7"/>
      <c r="R9619" s="7"/>
      <c r="S9619" s="7"/>
    </row>
    <row r="9620" spans="1:19" s="8" customFormat="1" ht="11.8" x14ac:dyDescent="0.2">
      <c r="A9620" s="48"/>
      <c r="F9620" s="9"/>
      <c r="G9620" s="9"/>
      <c r="H9620" s="9"/>
      <c r="I9620" s="9"/>
      <c r="J9620" s="9"/>
      <c r="K9620" s="9"/>
      <c r="M9620" s="9"/>
      <c r="N9620" s="76"/>
      <c r="P9620" s="7"/>
      <c r="Q9620" s="7"/>
      <c r="R9620" s="7"/>
      <c r="S9620" s="7"/>
    </row>
    <row r="9621" spans="1:19" s="8" customFormat="1" ht="11.8" x14ac:dyDescent="0.2">
      <c r="A9621" s="48"/>
      <c r="F9621" s="9"/>
      <c r="G9621" s="9"/>
      <c r="H9621" s="9"/>
      <c r="I9621" s="9"/>
      <c r="J9621" s="9"/>
      <c r="K9621" s="9"/>
      <c r="M9621" s="9"/>
      <c r="N9621" s="76"/>
      <c r="P9621" s="7"/>
      <c r="Q9621" s="7"/>
      <c r="R9621" s="7"/>
      <c r="S9621" s="7"/>
    </row>
    <row r="9622" spans="1:19" s="8" customFormat="1" ht="11.8" x14ac:dyDescent="0.2">
      <c r="A9622" s="48"/>
      <c r="F9622" s="9"/>
      <c r="G9622" s="9"/>
      <c r="H9622" s="9"/>
      <c r="I9622" s="9"/>
      <c r="J9622" s="9"/>
      <c r="K9622" s="9"/>
      <c r="M9622" s="9"/>
      <c r="N9622" s="76"/>
      <c r="P9622" s="7"/>
      <c r="Q9622" s="7"/>
      <c r="R9622" s="7"/>
      <c r="S9622" s="7"/>
    </row>
    <row r="9623" spans="1:19" s="8" customFormat="1" ht="11.8" x14ac:dyDescent="0.2">
      <c r="A9623" s="48"/>
      <c r="F9623" s="9"/>
      <c r="G9623" s="9"/>
      <c r="H9623" s="9"/>
      <c r="I9623" s="9"/>
      <c r="J9623" s="9"/>
      <c r="K9623" s="9"/>
      <c r="M9623" s="9"/>
      <c r="N9623" s="76"/>
      <c r="P9623" s="7"/>
      <c r="Q9623" s="7"/>
      <c r="R9623" s="7"/>
      <c r="S9623" s="7"/>
    </row>
    <row r="9624" spans="1:19" s="8" customFormat="1" ht="11.8" x14ac:dyDescent="0.2">
      <c r="A9624" s="48"/>
      <c r="F9624" s="9"/>
      <c r="G9624" s="9"/>
      <c r="H9624" s="9"/>
      <c r="I9624" s="9"/>
      <c r="J9624" s="9"/>
      <c r="K9624" s="9"/>
      <c r="M9624" s="9"/>
      <c r="N9624" s="76"/>
      <c r="P9624" s="7"/>
      <c r="Q9624" s="7"/>
      <c r="R9624" s="7"/>
      <c r="S9624" s="7"/>
    </row>
    <row r="9625" spans="1:19" s="8" customFormat="1" ht="11.8" x14ac:dyDescent="0.2">
      <c r="A9625" s="48"/>
      <c r="F9625" s="9"/>
      <c r="G9625" s="9"/>
      <c r="H9625" s="9"/>
      <c r="I9625" s="9"/>
      <c r="J9625" s="9"/>
      <c r="K9625" s="9"/>
      <c r="M9625" s="9"/>
      <c r="N9625" s="76"/>
      <c r="P9625" s="7"/>
      <c r="Q9625" s="7"/>
      <c r="R9625" s="7"/>
      <c r="S9625" s="7"/>
    </row>
    <row r="9626" spans="1:19" s="8" customFormat="1" ht="11.8" x14ac:dyDescent="0.2">
      <c r="A9626" s="48"/>
      <c r="F9626" s="9"/>
      <c r="G9626" s="9"/>
      <c r="H9626" s="9"/>
      <c r="I9626" s="9"/>
      <c r="J9626" s="9"/>
      <c r="K9626" s="9"/>
      <c r="M9626" s="9"/>
      <c r="N9626" s="76"/>
      <c r="P9626" s="7"/>
      <c r="Q9626" s="7"/>
      <c r="R9626" s="7"/>
      <c r="S9626" s="7"/>
    </row>
    <row r="9627" spans="1:19" s="8" customFormat="1" ht="11.8" x14ac:dyDescent="0.2">
      <c r="A9627" s="48"/>
      <c r="F9627" s="9"/>
      <c r="G9627" s="9"/>
      <c r="H9627" s="9"/>
      <c r="I9627" s="9"/>
      <c r="J9627" s="9"/>
      <c r="K9627" s="9"/>
      <c r="M9627" s="9"/>
      <c r="N9627" s="76"/>
      <c r="P9627" s="7"/>
      <c r="Q9627" s="7"/>
      <c r="R9627" s="7"/>
      <c r="S9627" s="7"/>
    </row>
    <row r="9628" spans="1:19" s="8" customFormat="1" ht="11.8" x14ac:dyDescent="0.2">
      <c r="A9628" s="48"/>
      <c r="F9628" s="9"/>
      <c r="G9628" s="9"/>
      <c r="H9628" s="9"/>
      <c r="I9628" s="9"/>
      <c r="J9628" s="9"/>
      <c r="K9628" s="9"/>
      <c r="M9628" s="9"/>
      <c r="N9628" s="76"/>
      <c r="P9628" s="7"/>
      <c r="Q9628" s="7"/>
      <c r="R9628" s="7"/>
      <c r="S9628" s="7"/>
    </row>
    <row r="9629" spans="1:19" s="8" customFormat="1" ht="11.8" x14ac:dyDescent="0.2">
      <c r="A9629" s="48"/>
      <c r="F9629" s="9"/>
      <c r="G9629" s="9"/>
      <c r="H9629" s="9"/>
      <c r="I9629" s="9"/>
      <c r="J9629" s="9"/>
      <c r="K9629" s="9"/>
      <c r="M9629" s="9"/>
      <c r="N9629" s="76"/>
      <c r="P9629" s="7"/>
      <c r="Q9629" s="7"/>
      <c r="R9629" s="7"/>
      <c r="S9629" s="7"/>
    </row>
    <row r="9630" spans="1:19" s="8" customFormat="1" ht="11.8" x14ac:dyDescent="0.2">
      <c r="A9630" s="48"/>
      <c r="F9630" s="9"/>
      <c r="G9630" s="9"/>
      <c r="H9630" s="9"/>
      <c r="I9630" s="9"/>
      <c r="J9630" s="9"/>
      <c r="K9630" s="9"/>
      <c r="M9630" s="9"/>
      <c r="N9630" s="76"/>
      <c r="P9630" s="7"/>
      <c r="Q9630" s="7"/>
      <c r="R9630" s="7"/>
      <c r="S9630" s="7"/>
    </row>
    <row r="9631" spans="1:19" s="8" customFormat="1" ht="11.8" x14ac:dyDescent="0.2">
      <c r="A9631" s="48"/>
      <c r="F9631" s="9"/>
      <c r="G9631" s="9"/>
      <c r="H9631" s="9"/>
      <c r="I9631" s="9"/>
      <c r="J9631" s="9"/>
      <c r="K9631" s="9"/>
      <c r="M9631" s="9"/>
      <c r="N9631" s="76"/>
      <c r="P9631" s="7"/>
      <c r="Q9631" s="7"/>
      <c r="R9631" s="7"/>
      <c r="S9631" s="7"/>
    </row>
    <row r="9632" spans="1:19" s="8" customFormat="1" ht="11.8" x14ac:dyDescent="0.2">
      <c r="A9632" s="48"/>
      <c r="F9632" s="9"/>
      <c r="G9632" s="9"/>
      <c r="H9632" s="9"/>
      <c r="I9632" s="9"/>
      <c r="J9632" s="9"/>
      <c r="K9632" s="9"/>
      <c r="M9632" s="9"/>
      <c r="N9632" s="76"/>
      <c r="P9632" s="7"/>
      <c r="Q9632" s="7"/>
      <c r="R9632" s="7"/>
      <c r="S9632" s="7"/>
    </row>
    <row r="9633" spans="1:19" s="8" customFormat="1" ht="11.8" x14ac:dyDescent="0.2">
      <c r="A9633" s="48"/>
      <c r="F9633" s="9"/>
      <c r="G9633" s="9"/>
      <c r="H9633" s="9"/>
      <c r="I9633" s="9"/>
      <c r="J9633" s="9"/>
      <c r="K9633" s="9"/>
      <c r="M9633" s="9"/>
      <c r="N9633" s="76"/>
      <c r="P9633" s="7"/>
      <c r="Q9633" s="7"/>
      <c r="R9633" s="7"/>
      <c r="S9633" s="7"/>
    </row>
    <row r="9634" spans="1:19" s="8" customFormat="1" ht="11.8" x14ac:dyDescent="0.2">
      <c r="A9634" s="48"/>
      <c r="F9634" s="9"/>
      <c r="G9634" s="9"/>
      <c r="H9634" s="9"/>
      <c r="I9634" s="9"/>
      <c r="J9634" s="9"/>
      <c r="K9634" s="9"/>
      <c r="M9634" s="9"/>
      <c r="N9634" s="76"/>
      <c r="P9634" s="7"/>
      <c r="Q9634" s="7"/>
      <c r="R9634" s="7"/>
      <c r="S9634" s="7"/>
    </row>
    <row r="9635" spans="1:19" s="8" customFormat="1" ht="11.8" x14ac:dyDescent="0.2">
      <c r="A9635" s="48"/>
      <c r="F9635" s="9"/>
      <c r="G9635" s="9"/>
      <c r="H9635" s="9"/>
      <c r="I9635" s="9"/>
      <c r="J9635" s="9"/>
      <c r="K9635" s="9"/>
      <c r="M9635" s="9"/>
      <c r="N9635" s="76"/>
      <c r="P9635" s="7"/>
      <c r="Q9635" s="7"/>
      <c r="R9635" s="7"/>
      <c r="S9635" s="7"/>
    </row>
    <row r="9636" spans="1:19" s="8" customFormat="1" ht="11.8" x14ac:dyDescent="0.2">
      <c r="A9636" s="48"/>
      <c r="F9636" s="9"/>
      <c r="G9636" s="9"/>
      <c r="H9636" s="9"/>
      <c r="I9636" s="9"/>
      <c r="J9636" s="9"/>
      <c r="K9636" s="9"/>
      <c r="M9636" s="9"/>
      <c r="N9636" s="76"/>
      <c r="P9636" s="7"/>
      <c r="Q9636" s="7"/>
      <c r="R9636" s="7"/>
      <c r="S9636" s="7"/>
    </row>
    <row r="9637" spans="1:19" s="8" customFormat="1" ht="11.8" x14ac:dyDescent="0.2">
      <c r="A9637" s="48"/>
      <c r="F9637" s="9"/>
      <c r="G9637" s="9"/>
      <c r="H9637" s="9"/>
      <c r="I9637" s="9"/>
      <c r="J9637" s="9"/>
      <c r="K9637" s="9"/>
      <c r="M9637" s="9"/>
      <c r="N9637" s="76"/>
      <c r="P9637" s="7"/>
      <c r="Q9637" s="7"/>
      <c r="R9637" s="7"/>
      <c r="S9637" s="7"/>
    </row>
    <row r="9638" spans="1:19" s="8" customFormat="1" ht="11.8" x14ac:dyDescent="0.2">
      <c r="A9638" s="48"/>
      <c r="F9638" s="9"/>
      <c r="G9638" s="9"/>
      <c r="H9638" s="9"/>
      <c r="I9638" s="9"/>
      <c r="J9638" s="9"/>
      <c r="K9638" s="9"/>
      <c r="M9638" s="9"/>
      <c r="N9638" s="76"/>
      <c r="P9638" s="7"/>
      <c r="Q9638" s="7"/>
      <c r="R9638" s="7"/>
      <c r="S9638" s="7"/>
    </row>
    <row r="9639" spans="1:19" s="8" customFormat="1" ht="11.8" x14ac:dyDescent="0.2">
      <c r="A9639" s="48"/>
      <c r="F9639" s="9"/>
      <c r="G9639" s="9"/>
      <c r="H9639" s="9"/>
      <c r="I9639" s="9"/>
      <c r="J9639" s="9"/>
      <c r="K9639" s="9"/>
      <c r="M9639" s="9"/>
      <c r="N9639" s="76"/>
      <c r="P9639" s="7"/>
      <c r="Q9639" s="7"/>
      <c r="R9639" s="7"/>
      <c r="S9639" s="7"/>
    </row>
    <row r="9640" spans="1:19" s="8" customFormat="1" ht="11.8" x14ac:dyDescent="0.2">
      <c r="A9640" s="48"/>
      <c r="F9640" s="9"/>
      <c r="G9640" s="9"/>
      <c r="H9640" s="9"/>
      <c r="I9640" s="9"/>
      <c r="J9640" s="9"/>
      <c r="K9640" s="9"/>
      <c r="M9640" s="9"/>
      <c r="N9640" s="76"/>
      <c r="P9640" s="7"/>
      <c r="Q9640" s="7"/>
      <c r="R9640" s="7"/>
      <c r="S9640" s="7"/>
    </row>
    <row r="9641" spans="1:19" s="8" customFormat="1" ht="11.8" x14ac:dyDescent="0.2">
      <c r="A9641" s="48"/>
      <c r="F9641" s="9"/>
      <c r="G9641" s="9"/>
      <c r="H9641" s="9"/>
      <c r="I9641" s="9"/>
      <c r="J9641" s="9"/>
      <c r="K9641" s="9"/>
      <c r="M9641" s="9"/>
      <c r="N9641" s="76"/>
      <c r="P9641" s="7"/>
      <c r="Q9641" s="7"/>
      <c r="R9641" s="7"/>
      <c r="S9641" s="7"/>
    </row>
    <row r="9642" spans="1:19" s="8" customFormat="1" ht="11.8" x14ac:dyDescent="0.2">
      <c r="A9642" s="48"/>
      <c r="F9642" s="9"/>
      <c r="G9642" s="9"/>
      <c r="H9642" s="9"/>
      <c r="I9642" s="9"/>
      <c r="J9642" s="9"/>
      <c r="K9642" s="9"/>
      <c r="M9642" s="9"/>
      <c r="N9642" s="76"/>
      <c r="P9642" s="7"/>
      <c r="Q9642" s="7"/>
      <c r="R9642" s="7"/>
      <c r="S9642" s="7"/>
    </row>
    <row r="9643" spans="1:19" s="8" customFormat="1" ht="11.8" x14ac:dyDescent="0.2">
      <c r="A9643" s="48"/>
      <c r="F9643" s="9"/>
      <c r="G9643" s="9"/>
      <c r="H9643" s="9"/>
      <c r="I9643" s="9"/>
      <c r="J9643" s="9"/>
      <c r="K9643" s="9"/>
      <c r="M9643" s="9"/>
      <c r="N9643" s="76"/>
      <c r="P9643" s="7"/>
      <c r="Q9643" s="7"/>
      <c r="R9643" s="7"/>
      <c r="S9643" s="7"/>
    </row>
    <row r="9644" spans="1:19" s="8" customFormat="1" ht="11.8" x14ac:dyDescent="0.2">
      <c r="A9644" s="48"/>
      <c r="F9644" s="9"/>
      <c r="G9644" s="9"/>
      <c r="H9644" s="9"/>
      <c r="I9644" s="9"/>
      <c r="J9644" s="9"/>
      <c r="K9644" s="9"/>
      <c r="M9644" s="9"/>
      <c r="N9644" s="76"/>
      <c r="P9644" s="7"/>
      <c r="Q9644" s="7"/>
      <c r="R9644" s="7"/>
      <c r="S9644" s="7"/>
    </row>
    <row r="9645" spans="1:19" s="8" customFormat="1" ht="11.8" x14ac:dyDescent="0.2">
      <c r="A9645" s="48"/>
      <c r="F9645" s="9"/>
      <c r="G9645" s="9"/>
      <c r="H9645" s="9"/>
      <c r="I9645" s="9"/>
      <c r="J9645" s="9"/>
      <c r="K9645" s="9"/>
      <c r="M9645" s="9"/>
      <c r="N9645" s="76"/>
      <c r="P9645" s="7"/>
      <c r="Q9645" s="7"/>
      <c r="R9645" s="7"/>
      <c r="S9645" s="7"/>
    </row>
    <row r="9646" spans="1:19" s="8" customFormat="1" ht="11.8" x14ac:dyDescent="0.2">
      <c r="A9646" s="48"/>
      <c r="F9646" s="9"/>
      <c r="G9646" s="9"/>
      <c r="H9646" s="9"/>
      <c r="I9646" s="9"/>
      <c r="J9646" s="9"/>
      <c r="K9646" s="9"/>
      <c r="M9646" s="9"/>
      <c r="N9646" s="76"/>
      <c r="P9646" s="7"/>
      <c r="Q9646" s="7"/>
      <c r="R9646" s="7"/>
      <c r="S9646" s="7"/>
    </row>
    <row r="9647" spans="1:19" s="8" customFormat="1" ht="11.8" x14ac:dyDescent="0.2">
      <c r="A9647" s="48"/>
      <c r="F9647" s="9"/>
      <c r="G9647" s="9"/>
      <c r="H9647" s="9"/>
      <c r="I9647" s="9"/>
      <c r="J9647" s="9"/>
      <c r="K9647" s="9"/>
      <c r="M9647" s="9"/>
      <c r="N9647" s="76"/>
      <c r="P9647" s="7"/>
      <c r="Q9647" s="7"/>
      <c r="R9647" s="7"/>
      <c r="S9647" s="7"/>
    </row>
    <row r="9648" spans="1:19" s="8" customFormat="1" ht="11.8" x14ac:dyDescent="0.2">
      <c r="A9648" s="48"/>
      <c r="F9648" s="9"/>
      <c r="G9648" s="9"/>
      <c r="H9648" s="9"/>
      <c r="I9648" s="9"/>
      <c r="J9648" s="9"/>
      <c r="K9648" s="9"/>
      <c r="M9648" s="9"/>
      <c r="N9648" s="76"/>
      <c r="P9648" s="7"/>
      <c r="Q9648" s="7"/>
      <c r="R9648" s="7"/>
      <c r="S9648" s="7"/>
    </row>
    <row r="9649" spans="1:19" s="8" customFormat="1" ht="11.8" x14ac:dyDescent="0.2">
      <c r="A9649" s="48"/>
      <c r="F9649" s="9"/>
      <c r="G9649" s="9"/>
      <c r="H9649" s="9"/>
      <c r="I9649" s="9"/>
      <c r="J9649" s="9"/>
      <c r="K9649" s="9"/>
      <c r="M9649" s="9"/>
      <c r="N9649" s="76"/>
      <c r="P9649" s="7"/>
      <c r="Q9649" s="7"/>
      <c r="R9649" s="7"/>
      <c r="S9649" s="7"/>
    </row>
    <row r="9650" spans="1:19" s="8" customFormat="1" ht="11.8" x14ac:dyDescent="0.2">
      <c r="A9650" s="48"/>
      <c r="F9650" s="9"/>
      <c r="G9650" s="9"/>
      <c r="H9650" s="9"/>
      <c r="I9650" s="9"/>
      <c r="J9650" s="9"/>
      <c r="K9650" s="9"/>
      <c r="M9650" s="9"/>
      <c r="N9650" s="76"/>
      <c r="P9650" s="7"/>
      <c r="Q9650" s="7"/>
      <c r="R9650" s="7"/>
      <c r="S9650" s="7"/>
    </row>
    <row r="9651" spans="1:19" s="8" customFormat="1" ht="11.8" x14ac:dyDescent="0.2">
      <c r="A9651" s="48"/>
      <c r="F9651" s="9"/>
      <c r="G9651" s="9"/>
      <c r="H9651" s="9"/>
      <c r="I9651" s="9"/>
      <c r="J9651" s="9"/>
      <c r="K9651" s="9"/>
      <c r="M9651" s="9"/>
      <c r="N9651" s="76"/>
      <c r="P9651" s="7"/>
      <c r="Q9651" s="7"/>
      <c r="R9651" s="7"/>
      <c r="S9651" s="7"/>
    </row>
    <row r="9652" spans="1:19" s="8" customFormat="1" ht="11.8" x14ac:dyDescent="0.2">
      <c r="A9652" s="48"/>
      <c r="F9652" s="9"/>
      <c r="G9652" s="9"/>
      <c r="H9652" s="9"/>
      <c r="I9652" s="9"/>
      <c r="J9652" s="9"/>
      <c r="K9652" s="9"/>
      <c r="M9652" s="9"/>
      <c r="N9652" s="76"/>
      <c r="P9652" s="7"/>
      <c r="Q9652" s="7"/>
      <c r="R9652" s="7"/>
      <c r="S9652" s="7"/>
    </row>
    <row r="9653" spans="1:19" s="8" customFormat="1" ht="11.8" x14ac:dyDescent="0.2">
      <c r="A9653" s="48"/>
      <c r="F9653" s="9"/>
      <c r="G9653" s="9"/>
      <c r="H9653" s="9"/>
      <c r="I9653" s="9"/>
      <c r="J9653" s="9"/>
      <c r="K9653" s="9"/>
      <c r="M9653" s="9"/>
      <c r="N9653" s="76"/>
      <c r="P9653" s="7"/>
      <c r="Q9653" s="7"/>
      <c r="R9653" s="7"/>
      <c r="S9653" s="7"/>
    </row>
    <row r="9654" spans="1:19" s="8" customFormat="1" ht="11.8" x14ac:dyDescent="0.2">
      <c r="A9654" s="48"/>
      <c r="F9654" s="9"/>
      <c r="G9654" s="9"/>
      <c r="H9654" s="9"/>
      <c r="I9654" s="9"/>
      <c r="J9654" s="9"/>
      <c r="K9654" s="9"/>
      <c r="M9654" s="9"/>
      <c r="N9654" s="76"/>
      <c r="P9654" s="7"/>
      <c r="Q9654" s="7"/>
      <c r="R9654" s="7"/>
      <c r="S9654" s="7"/>
    </row>
    <row r="9655" spans="1:19" s="8" customFormat="1" ht="11.8" x14ac:dyDescent="0.2">
      <c r="A9655" s="48"/>
      <c r="F9655" s="9"/>
      <c r="G9655" s="9"/>
      <c r="H9655" s="9"/>
      <c r="I9655" s="9"/>
      <c r="J9655" s="9"/>
      <c r="K9655" s="9"/>
      <c r="M9655" s="9"/>
      <c r="N9655" s="76"/>
      <c r="P9655" s="7"/>
      <c r="Q9655" s="7"/>
      <c r="R9655" s="7"/>
      <c r="S9655" s="7"/>
    </row>
    <row r="9656" spans="1:19" s="8" customFormat="1" ht="11.8" x14ac:dyDescent="0.2">
      <c r="A9656" s="48"/>
      <c r="F9656" s="9"/>
      <c r="G9656" s="9"/>
      <c r="H9656" s="9"/>
      <c r="I9656" s="9"/>
      <c r="J9656" s="9"/>
      <c r="K9656" s="9"/>
      <c r="M9656" s="9"/>
      <c r="N9656" s="76"/>
      <c r="P9656" s="7"/>
      <c r="Q9656" s="7"/>
      <c r="R9656" s="7"/>
      <c r="S9656" s="7"/>
    </row>
    <row r="9657" spans="1:19" s="8" customFormat="1" ht="11.8" x14ac:dyDescent="0.2">
      <c r="A9657" s="48"/>
      <c r="F9657" s="9"/>
      <c r="G9657" s="9"/>
      <c r="H9657" s="9"/>
      <c r="I9657" s="9"/>
      <c r="J9657" s="9"/>
      <c r="K9657" s="9"/>
      <c r="M9657" s="9"/>
      <c r="N9657" s="76"/>
      <c r="P9657" s="7"/>
      <c r="Q9657" s="7"/>
      <c r="R9657" s="7"/>
      <c r="S9657" s="7"/>
    </row>
    <row r="9658" spans="1:19" s="8" customFormat="1" ht="11.8" x14ac:dyDescent="0.2">
      <c r="A9658" s="48"/>
      <c r="F9658" s="9"/>
      <c r="G9658" s="9"/>
      <c r="H9658" s="9"/>
      <c r="I9658" s="9"/>
      <c r="J9658" s="9"/>
      <c r="K9658" s="9"/>
      <c r="M9658" s="9"/>
      <c r="N9658" s="76"/>
      <c r="P9658" s="7"/>
      <c r="Q9658" s="7"/>
      <c r="R9658" s="7"/>
      <c r="S9658" s="7"/>
    </row>
    <row r="9659" spans="1:19" s="8" customFormat="1" ht="11.8" x14ac:dyDescent="0.2">
      <c r="A9659" s="48"/>
      <c r="F9659" s="9"/>
      <c r="G9659" s="9"/>
      <c r="H9659" s="9"/>
      <c r="I9659" s="9"/>
      <c r="J9659" s="9"/>
      <c r="K9659" s="9"/>
      <c r="M9659" s="9"/>
      <c r="N9659" s="76"/>
      <c r="P9659" s="7"/>
      <c r="Q9659" s="7"/>
      <c r="R9659" s="7"/>
      <c r="S9659" s="7"/>
    </row>
    <row r="9660" spans="1:19" s="8" customFormat="1" ht="11.8" x14ac:dyDescent="0.2">
      <c r="A9660" s="48"/>
      <c r="F9660" s="9"/>
      <c r="G9660" s="9"/>
      <c r="H9660" s="9"/>
      <c r="I9660" s="9"/>
      <c r="J9660" s="9"/>
      <c r="K9660" s="9"/>
      <c r="M9660" s="9"/>
      <c r="N9660" s="76"/>
      <c r="P9660" s="7"/>
      <c r="Q9660" s="7"/>
      <c r="R9660" s="7"/>
      <c r="S9660" s="7"/>
    </row>
    <row r="9661" spans="1:19" s="8" customFormat="1" ht="11.8" x14ac:dyDescent="0.2">
      <c r="A9661" s="48"/>
      <c r="F9661" s="9"/>
      <c r="G9661" s="9"/>
      <c r="H9661" s="9"/>
      <c r="I9661" s="9"/>
      <c r="J9661" s="9"/>
      <c r="K9661" s="9"/>
      <c r="M9661" s="9"/>
      <c r="N9661" s="76"/>
      <c r="P9661" s="7"/>
      <c r="Q9661" s="7"/>
      <c r="R9661" s="7"/>
      <c r="S9661" s="7"/>
    </row>
    <row r="9662" spans="1:19" s="8" customFormat="1" ht="11.8" x14ac:dyDescent="0.2">
      <c r="A9662" s="48"/>
      <c r="F9662" s="9"/>
      <c r="G9662" s="9"/>
      <c r="H9662" s="9"/>
      <c r="I9662" s="9"/>
      <c r="J9662" s="9"/>
      <c r="K9662" s="9"/>
      <c r="M9662" s="9"/>
      <c r="N9662" s="76"/>
      <c r="P9662" s="7"/>
      <c r="Q9662" s="7"/>
      <c r="R9662" s="7"/>
      <c r="S9662" s="7"/>
    </row>
    <row r="9663" spans="1:19" s="8" customFormat="1" ht="11.8" x14ac:dyDescent="0.2">
      <c r="A9663" s="48"/>
      <c r="F9663" s="9"/>
      <c r="G9663" s="9"/>
      <c r="H9663" s="9"/>
      <c r="I9663" s="9"/>
      <c r="J9663" s="9"/>
      <c r="K9663" s="9"/>
      <c r="M9663" s="9"/>
      <c r="N9663" s="76"/>
      <c r="P9663" s="7"/>
      <c r="Q9663" s="7"/>
      <c r="R9663" s="7"/>
      <c r="S9663" s="7"/>
    </row>
    <row r="9664" spans="1:19" s="8" customFormat="1" ht="11.8" x14ac:dyDescent="0.2">
      <c r="A9664" s="48"/>
      <c r="F9664" s="9"/>
      <c r="G9664" s="9"/>
      <c r="H9664" s="9"/>
      <c r="I9664" s="9"/>
      <c r="J9664" s="9"/>
      <c r="K9664" s="9"/>
      <c r="M9664" s="9"/>
      <c r="N9664" s="76"/>
      <c r="P9664" s="7"/>
      <c r="Q9664" s="7"/>
      <c r="R9664" s="7"/>
      <c r="S9664" s="7"/>
    </row>
    <row r="9665" spans="1:19" s="8" customFormat="1" ht="11.8" x14ac:dyDescent="0.2">
      <c r="A9665" s="48"/>
      <c r="F9665" s="9"/>
      <c r="G9665" s="9"/>
      <c r="H9665" s="9"/>
      <c r="I9665" s="9"/>
      <c r="J9665" s="9"/>
      <c r="K9665" s="9"/>
      <c r="M9665" s="9"/>
      <c r="N9665" s="76"/>
      <c r="P9665" s="7"/>
      <c r="Q9665" s="7"/>
      <c r="R9665" s="7"/>
      <c r="S9665" s="7"/>
    </row>
    <row r="9666" spans="1:19" s="8" customFormat="1" ht="11.8" x14ac:dyDescent="0.2">
      <c r="A9666" s="48"/>
      <c r="F9666" s="9"/>
      <c r="G9666" s="9"/>
      <c r="H9666" s="9"/>
      <c r="I9666" s="9"/>
      <c r="J9666" s="9"/>
      <c r="K9666" s="9"/>
      <c r="M9666" s="9"/>
      <c r="N9666" s="76"/>
      <c r="P9666" s="7"/>
      <c r="Q9666" s="7"/>
      <c r="R9666" s="7"/>
      <c r="S9666" s="7"/>
    </row>
    <row r="9667" spans="1:19" s="8" customFormat="1" ht="11.8" x14ac:dyDescent="0.2">
      <c r="A9667" s="48"/>
      <c r="F9667" s="9"/>
      <c r="G9667" s="9"/>
      <c r="H9667" s="9"/>
      <c r="I9667" s="9"/>
      <c r="J9667" s="9"/>
      <c r="K9667" s="9"/>
      <c r="M9667" s="9"/>
      <c r="N9667" s="76"/>
      <c r="P9667" s="7"/>
      <c r="Q9667" s="7"/>
      <c r="R9667" s="7"/>
      <c r="S9667" s="7"/>
    </row>
    <row r="9668" spans="1:19" s="8" customFormat="1" ht="11.8" x14ac:dyDescent="0.2">
      <c r="A9668" s="48"/>
      <c r="F9668" s="9"/>
      <c r="G9668" s="9"/>
      <c r="H9668" s="9"/>
      <c r="I9668" s="9"/>
      <c r="J9668" s="9"/>
      <c r="K9668" s="9"/>
      <c r="M9668" s="9"/>
      <c r="N9668" s="76"/>
      <c r="P9668" s="7"/>
      <c r="Q9668" s="7"/>
      <c r="R9668" s="7"/>
      <c r="S9668" s="7"/>
    </row>
    <row r="9669" spans="1:19" s="8" customFormat="1" ht="11.8" x14ac:dyDescent="0.2">
      <c r="A9669" s="48"/>
      <c r="F9669" s="9"/>
      <c r="G9669" s="9"/>
      <c r="H9669" s="9"/>
      <c r="I9669" s="9"/>
      <c r="J9669" s="9"/>
      <c r="K9669" s="9"/>
      <c r="M9669" s="9"/>
      <c r="N9669" s="76"/>
      <c r="P9669" s="7"/>
      <c r="Q9669" s="7"/>
      <c r="R9669" s="7"/>
      <c r="S9669" s="7"/>
    </row>
    <row r="9670" spans="1:19" s="8" customFormat="1" ht="11.8" x14ac:dyDescent="0.2">
      <c r="A9670" s="48"/>
      <c r="F9670" s="9"/>
      <c r="G9670" s="9"/>
      <c r="H9670" s="9"/>
      <c r="I9670" s="9"/>
      <c r="J9670" s="9"/>
      <c r="K9670" s="9"/>
      <c r="M9670" s="9"/>
      <c r="N9670" s="76"/>
      <c r="P9670" s="7"/>
      <c r="Q9670" s="7"/>
      <c r="R9670" s="7"/>
      <c r="S9670" s="7"/>
    </row>
    <row r="9671" spans="1:19" s="8" customFormat="1" ht="11.8" x14ac:dyDescent="0.2">
      <c r="A9671" s="48"/>
      <c r="F9671" s="9"/>
      <c r="G9671" s="9"/>
      <c r="H9671" s="9"/>
      <c r="I9671" s="9"/>
      <c r="J9671" s="9"/>
      <c r="K9671" s="9"/>
      <c r="M9671" s="9"/>
      <c r="N9671" s="76"/>
      <c r="P9671" s="7"/>
      <c r="Q9671" s="7"/>
      <c r="R9671" s="7"/>
      <c r="S9671" s="7"/>
    </row>
    <row r="9672" spans="1:19" s="8" customFormat="1" ht="11.8" x14ac:dyDescent="0.2">
      <c r="A9672" s="48"/>
      <c r="F9672" s="9"/>
      <c r="G9672" s="9"/>
      <c r="H9672" s="9"/>
      <c r="I9672" s="9"/>
      <c r="J9672" s="9"/>
      <c r="K9672" s="9"/>
      <c r="M9672" s="9"/>
      <c r="N9672" s="76"/>
      <c r="P9672" s="7"/>
      <c r="Q9672" s="7"/>
      <c r="R9672" s="7"/>
      <c r="S9672" s="7"/>
    </row>
    <row r="9673" spans="1:19" s="8" customFormat="1" ht="11.8" x14ac:dyDescent="0.2">
      <c r="A9673" s="48"/>
      <c r="F9673" s="9"/>
      <c r="G9673" s="9"/>
      <c r="H9673" s="9"/>
      <c r="I9673" s="9"/>
      <c r="J9673" s="9"/>
      <c r="K9673" s="9"/>
      <c r="M9673" s="9"/>
      <c r="N9673" s="76"/>
      <c r="P9673" s="7"/>
      <c r="Q9673" s="7"/>
      <c r="R9673" s="7"/>
      <c r="S9673" s="7"/>
    </row>
    <row r="9674" spans="1:19" s="8" customFormat="1" ht="11.8" x14ac:dyDescent="0.2">
      <c r="A9674" s="48"/>
      <c r="F9674" s="9"/>
      <c r="G9674" s="9"/>
      <c r="H9674" s="9"/>
      <c r="I9674" s="9"/>
      <c r="J9674" s="9"/>
      <c r="K9674" s="9"/>
      <c r="M9674" s="9"/>
      <c r="N9674" s="76"/>
      <c r="P9674" s="7"/>
      <c r="Q9674" s="7"/>
      <c r="R9674" s="7"/>
      <c r="S9674" s="7"/>
    </row>
    <row r="9675" spans="1:19" s="8" customFormat="1" ht="11.8" x14ac:dyDescent="0.2">
      <c r="A9675" s="48"/>
      <c r="F9675" s="9"/>
      <c r="G9675" s="9"/>
      <c r="H9675" s="9"/>
      <c r="I9675" s="9"/>
      <c r="J9675" s="9"/>
      <c r="K9675" s="9"/>
      <c r="M9675" s="9"/>
      <c r="N9675" s="76"/>
      <c r="P9675" s="7"/>
      <c r="Q9675" s="7"/>
      <c r="R9675" s="7"/>
      <c r="S9675" s="7"/>
    </row>
    <row r="9676" spans="1:19" s="8" customFormat="1" ht="11.8" x14ac:dyDescent="0.2">
      <c r="A9676" s="48"/>
      <c r="F9676" s="9"/>
      <c r="G9676" s="9"/>
      <c r="H9676" s="9"/>
      <c r="I9676" s="9"/>
      <c r="J9676" s="9"/>
      <c r="K9676" s="9"/>
      <c r="M9676" s="9"/>
      <c r="N9676" s="76"/>
      <c r="P9676" s="7"/>
      <c r="Q9676" s="7"/>
      <c r="R9676" s="7"/>
      <c r="S9676" s="7"/>
    </row>
    <row r="9677" spans="1:19" s="8" customFormat="1" ht="11.8" x14ac:dyDescent="0.2">
      <c r="A9677" s="48"/>
      <c r="F9677" s="9"/>
      <c r="G9677" s="9"/>
      <c r="H9677" s="9"/>
      <c r="I9677" s="9"/>
      <c r="J9677" s="9"/>
      <c r="K9677" s="9"/>
      <c r="M9677" s="9"/>
      <c r="N9677" s="76"/>
      <c r="P9677" s="7"/>
      <c r="Q9677" s="7"/>
      <c r="R9677" s="7"/>
      <c r="S9677" s="7"/>
    </row>
    <row r="9678" spans="1:19" s="8" customFormat="1" ht="11.8" x14ac:dyDescent="0.2">
      <c r="A9678" s="48"/>
      <c r="F9678" s="9"/>
      <c r="G9678" s="9"/>
      <c r="H9678" s="9"/>
      <c r="I9678" s="9"/>
      <c r="J9678" s="9"/>
      <c r="K9678" s="9"/>
      <c r="M9678" s="9"/>
      <c r="N9678" s="76"/>
      <c r="P9678" s="7"/>
      <c r="Q9678" s="7"/>
      <c r="R9678" s="7"/>
      <c r="S9678" s="7"/>
    </row>
    <row r="9679" spans="1:19" s="8" customFormat="1" ht="11.8" x14ac:dyDescent="0.2">
      <c r="A9679" s="48"/>
      <c r="F9679" s="9"/>
      <c r="G9679" s="9"/>
      <c r="H9679" s="9"/>
      <c r="I9679" s="9"/>
      <c r="J9679" s="9"/>
      <c r="K9679" s="9"/>
      <c r="M9679" s="9"/>
      <c r="N9679" s="76"/>
      <c r="P9679" s="7"/>
      <c r="Q9679" s="7"/>
      <c r="R9679" s="7"/>
      <c r="S9679" s="7"/>
    </row>
    <row r="9680" spans="1:19" s="8" customFormat="1" ht="11.8" x14ac:dyDescent="0.2">
      <c r="A9680" s="48"/>
      <c r="F9680" s="9"/>
      <c r="G9680" s="9"/>
      <c r="H9680" s="9"/>
      <c r="I9680" s="9"/>
      <c r="J9680" s="9"/>
      <c r="K9680" s="9"/>
      <c r="M9680" s="9"/>
      <c r="N9680" s="76"/>
      <c r="P9680" s="7"/>
      <c r="Q9680" s="7"/>
      <c r="R9680" s="7"/>
      <c r="S9680" s="7"/>
    </row>
    <row r="9681" spans="1:19" s="8" customFormat="1" ht="11.8" x14ac:dyDescent="0.2">
      <c r="A9681" s="48"/>
      <c r="F9681" s="9"/>
      <c r="G9681" s="9"/>
      <c r="H9681" s="9"/>
      <c r="I9681" s="9"/>
      <c r="J9681" s="9"/>
      <c r="K9681" s="9"/>
      <c r="M9681" s="9"/>
      <c r="N9681" s="76"/>
      <c r="P9681" s="7"/>
      <c r="Q9681" s="7"/>
      <c r="R9681" s="7"/>
      <c r="S9681" s="7"/>
    </row>
    <row r="9682" spans="1:19" s="8" customFormat="1" ht="11.8" x14ac:dyDescent="0.2">
      <c r="A9682" s="48"/>
      <c r="F9682" s="9"/>
      <c r="G9682" s="9"/>
      <c r="H9682" s="9"/>
      <c r="I9682" s="9"/>
      <c r="J9682" s="9"/>
      <c r="K9682" s="9"/>
      <c r="M9682" s="9"/>
      <c r="N9682" s="76"/>
      <c r="P9682" s="7"/>
      <c r="Q9682" s="7"/>
      <c r="R9682" s="7"/>
      <c r="S9682" s="7"/>
    </row>
    <row r="9683" spans="1:19" s="8" customFormat="1" ht="11.8" x14ac:dyDescent="0.2">
      <c r="A9683" s="48"/>
      <c r="F9683" s="9"/>
      <c r="G9683" s="9"/>
      <c r="H9683" s="9"/>
      <c r="I9683" s="9"/>
      <c r="J9683" s="9"/>
      <c r="K9683" s="9"/>
      <c r="M9683" s="9"/>
      <c r="N9683" s="76"/>
      <c r="P9683" s="7"/>
      <c r="Q9683" s="7"/>
      <c r="R9683" s="7"/>
      <c r="S9683" s="7"/>
    </row>
    <row r="9684" spans="1:19" s="8" customFormat="1" ht="11.8" x14ac:dyDescent="0.2">
      <c r="A9684" s="48"/>
      <c r="F9684" s="9"/>
      <c r="G9684" s="9"/>
      <c r="H9684" s="9"/>
      <c r="I9684" s="9"/>
      <c r="J9684" s="9"/>
      <c r="K9684" s="9"/>
      <c r="M9684" s="9"/>
      <c r="N9684" s="76"/>
      <c r="P9684" s="7"/>
      <c r="Q9684" s="7"/>
      <c r="R9684" s="7"/>
      <c r="S9684" s="7"/>
    </row>
    <row r="9685" spans="1:19" s="8" customFormat="1" ht="11.8" x14ac:dyDescent="0.2">
      <c r="A9685" s="48"/>
      <c r="F9685" s="9"/>
      <c r="G9685" s="9"/>
      <c r="H9685" s="9"/>
      <c r="I9685" s="9"/>
      <c r="J9685" s="9"/>
      <c r="K9685" s="9"/>
      <c r="M9685" s="9"/>
      <c r="N9685" s="76"/>
      <c r="P9685" s="7"/>
      <c r="Q9685" s="7"/>
      <c r="R9685" s="7"/>
      <c r="S9685" s="7"/>
    </row>
    <row r="9686" spans="1:19" s="8" customFormat="1" ht="11.8" x14ac:dyDescent="0.2">
      <c r="A9686" s="48"/>
      <c r="F9686" s="9"/>
      <c r="G9686" s="9"/>
      <c r="H9686" s="9"/>
      <c r="I9686" s="9"/>
      <c r="J9686" s="9"/>
      <c r="K9686" s="9"/>
      <c r="M9686" s="9"/>
      <c r="N9686" s="76"/>
      <c r="P9686" s="7"/>
      <c r="Q9686" s="7"/>
      <c r="R9686" s="7"/>
      <c r="S9686" s="7"/>
    </row>
    <row r="9687" spans="1:19" s="8" customFormat="1" ht="11.8" x14ac:dyDescent="0.2">
      <c r="A9687" s="48"/>
      <c r="F9687" s="9"/>
      <c r="G9687" s="9"/>
      <c r="H9687" s="9"/>
      <c r="I9687" s="9"/>
      <c r="J9687" s="9"/>
      <c r="K9687" s="9"/>
      <c r="M9687" s="9"/>
      <c r="N9687" s="76"/>
      <c r="P9687" s="7"/>
      <c r="Q9687" s="7"/>
      <c r="R9687" s="7"/>
      <c r="S9687" s="7"/>
    </row>
    <row r="9688" spans="1:19" s="8" customFormat="1" ht="11.8" x14ac:dyDescent="0.2">
      <c r="A9688" s="48"/>
      <c r="F9688" s="9"/>
      <c r="G9688" s="9"/>
      <c r="H9688" s="9"/>
      <c r="I9688" s="9"/>
      <c r="J9688" s="9"/>
      <c r="K9688" s="9"/>
      <c r="M9688" s="9"/>
      <c r="N9688" s="76"/>
      <c r="P9688" s="7"/>
      <c r="Q9688" s="7"/>
      <c r="R9688" s="7"/>
      <c r="S9688" s="7"/>
    </row>
    <row r="9689" spans="1:19" s="8" customFormat="1" ht="11.8" x14ac:dyDescent="0.2">
      <c r="A9689" s="48"/>
      <c r="F9689" s="9"/>
      <c r="G9689" s="9"/>
      <c r="H9689" s="9"/>
      <c r="I9689" s="9"/>
      <c r="J9689" s="9"/>
      <c r="K9689" s="9"/>
      <c r="M9689" s="9"/>
      <c r="N9689" s="76"/>
      <c r="P9689" s="7"/>
      <c r="Q9689" s="7"/>
      <c r="R9689" s="7"/>
      <c r="S9689" s="7"/>
    </row>
    <row r="9690" spans="1:19" s="8" customFormat="1" ht="11.8" x14ac:dyDescent="0.2">
      <c r="A9690" s="48"/>
      <c r="F9690" s="9"/>
      <c r="G9690" s="9"/>
      <c r="H9690" s="9"/>
      <c r="I9690" s="9"/>
      <c r="J9690" s="9"/>
      <c r="K9690" s="9"/>
      <c r="M9690" s="9"/>
      <c r="N9690" s="76"/>
      <c r="P9690" s="7"/>
      <c r="Q9690" s="7"/>
      <c r="R9690" s="7"/>
      <c r="S9690" s="7"/>
    </row>
    <row r="9691" spans="1:19" s="8" customFormat="1" ht="11.8" x14ac:dyDescent="0.2">
      <c r="A9691" s="48"/>
      <c r="F9691" s="9"/>
      <c r="G9691" s="9"/>
      <c r="H9691" s="9"/>
      <c r="I9691" s="9"/>
      <c r="J9691" s="9"/>
      <c r="K9691" s="9"/>
      <c r="M9691" s="9"/>
      <c r="N9691" s="76"/>
      <c r="P9691" s="7"/>
      <c r="Q9691" s="7"/>
      <c r="R9691" s="7"/>
      <c r="S9691" s="7"/>
    </row>
    <row r="9692" spans="1:19" s="8" customFormat="1" ht="11.8" x14ac:dyDescent="0.2">
      <c r="A9692" s="48"/>
      <c r="F9692" s="9"/>
      <c r="G9692" s="9"/>
      <c r="H9692" s="9"/>
      <c r="I9692" s="9"/>
      <c r="J9692" s="9"/>
      <c r="K9692" s="9"/>
      <c r="M9692" s="9"/>
      <c r="N9692" s="76"/>
      <c r="P9692" s="7"/>
      <c r="Q9692" s="7"/>
      <c r="R9692" s="7"/>
      <c r="S9692" s="7"/>
    </row>
    <row r="9693" spans="1:19" s="8" customFormat="1" ht="11.8" x14ac:dyDescent="0.2">
      <c r="A9693" s="48"/>
      <c r="F9693" s="9"/>
      <c r="G9693" s="9"/>
      <c r="H9693" s="9"/>
      <c r="I9693" s="9"/>
      <c r="J9693" s="9"/>
      <c r="K9693" s="9"/>
      <c r="M9693" s="9"/>
      <c r="N9693" s="76"/>
      <c r="P9693" s="7"/>
      <c r="Q9693" s="7"/>
      <c r="R9693" s="7"/>
      <c r="S9693" s="7"/>
    </row>
    <row r="9694" spans="1:19" s="8" customFormat="1" ht="11.8" x14ac:dyDescent="0.2">
      <c r="A9694" s="48"/>
      <c r="F9694" s="9"/>
      <c r="G9694" s="9"/>
      <c r="H9694" s="9"/>
      <c r="I9694" s="9"/>
      <c r="J9694" s="9"/>
      <c r="K9694" s="9"/>
      <c r="M9694" s="9"/>
      <c r="N9694" s="76"/>
      <c r="P9694" s="7"/>
      <c r="Q9694" s="7"/>
      <c r="R9694" s="7"/>
      <c r="S9694" s="7"/>
    </row>
    <row r="9695" spans="1:19" s="8" customFormat="1" ht="11.8" x14ac:dyDescent="0.2">
      <c r="A9695" s="48"/>
      <c r="F9695" s="9"/>
      <c r="G9695" s="9"/>
      <c r="H9695" s="9"/>
      <c r="I9695" s="9"/>
      <c r="J9695" s="9"/>
      <c r="K9695" s="9"/>
      <c r="M9695" s="9"/>
      <c r="N9695" s="76"/>
      <c r="P9695" s="7"/>
      <c r="Q9695" s="7"/>
      <c r="R9695" s="7"/>
      <c r="S9695" s="7"/>
    </row>
    <row r="9696" spans="1:19" s="8" customFormat="1" ht="11.8" x14ac:dyDescent="0.2">
      <c r="A9696" s="48"/>
      <c r="F9696" s="9"/>
      <c r="G9696" s="9"/>
      <c r="H9696" s="9"/>
      <c r="I9696" s="9"/>
      <c r="J9696" s="9"/>
      <c r="K9696" s="9"/>
      <c r="M9696" s="9"/>
      <c r="N9696" s="76"/>
      <c r="P9696" s="7"/>
      <c r="Q9696" s="7"/>
      <c r="R9696" s="7"/>
      <c r="S9696" s="7"/>
    </row>
    <row r="9697" spans="1:19" s="8" customFormat="1" ht="11.8" x14ac:dyDescent="0.2">
      <c r="A9697" s="48"/>
      <c r="F9697" s="9"/>
      <c r="G9697" s="9"/>
      <c r="H9697" s="9"/>
      <c r="I9697" s="9"/>
      <c r="J9697" s="9"/>
      <c r="K9697" s="9"/>
      <c r="M9697" s="9"/>
      <c r="N9697" s="76"/>
      <c r="P9697" s="7"/>
      <c r="Q9697" s="7"/>
      <c r="R9697" s="7"/>
      <c r="S9697" s="7"/>
    </row>
    <row r="9698" spans="1:19" s="8" customFormat="1" ht="11.8" x14ac:dyDescent="0.2">
      <c r="A9698" s="48"/>
      <c r="F9698" s="9"/>
      <c r="G9698" s="9"/>
      <c r="H9698" s="9"/>
      <c r="I9698" s="9"/>
      <c r="J9698" s="9"/>
      <c r="K9698" s="9"/>
      <c r="M9698" s="9"/>
      <c r="N9698" s="76"/>
      <c r="P9698" s="7"/>
      <c r="Q9698" s="7"/>
      <c r="R9698" s="7"/>
      <c r="S9698" s="7"/>
    </row>
    <row r="9699" spans="1:19" s="8" customFormat="1" ht="11.8" x14ac:dyDescent="0.2">
      <c r="A9699" s="48"/>
      <c r="F9699" s="9"/>
      <c r="G9699" s="9"/>
      <c r="H9699" s="9"/>
      <c r="I9699" s="9"/>
      <c r="J9699" s="9"/>
      <c r="K9699" s="9"/>
      <c r="M9699" s="9"/>
      <c r="N9699" s="76"/>
      <c r="P9699" s="7"/>
      <c r="Q9699" s="7"/>
      <c r="R9699" s="7"/>
      <c r="S9699" s="7"/>
    </row>
    <row r="9700" spans="1:19" s="8" customFormat="1" ht="11.8" x14ac:dyDescent="0.2">
      <c r="A9700" s="48"/>
      <c r="F9700" s="9"/>
      <c r="G9700" s="9"/>
      <c r="H9700" s="9"/>
      <c r="I9700" s="9"/>
      <c r="J9700" s="9"/>
      <c r="K9700" s="9"/>
      <c r="M9700" s="9"/>
      <c r="N9700" s="76"/>
      <c r="P9700" s="7"/>
      <c r="Q9700" s="7"/>
      <c r="R9700" s="7"/>
      <c r="S9700" s="7"/>
    </row>
    <row r="9701" spans="1:19" s="8" customFormat="1" ht="11.8" x14ac:dyDescent="0.2">
      <c r="A9701" s="48"/>
      <c r="F9701" s="9"/>
      <c r="G9701" s="9"/>
      <c r="H9701" s="9"/>
      <c r="I9701" s="9"/>
      <c r="J9701" s="9"/>
      <c r="K9701" s="9"/>
      <c r="M9701" s="9"/>
      <c r="N9701" s="76"/>
      <c r="P9701" s="7"/>
      <c r="Q9701" s="7"/>
      <c r="R9701" s="7"/>
      <c r="S9701" s="7"/>
    </row>
    <row r="9702" spans="1:19" s="8" customFormat="1" ht="11.8" x14ac:dyDescent="0.2">
      <c r="A9702" s="48"/>
      <c r="F9702" s="9"/>
      <c r="G9702" s="9"/>
      <c r="H9702" s="9"/>
      <c r="I9702" s="9"/>
      <c r="J9702" s="9"/>
      <c r="K9702" s="9"/>
      <c r="M9702" s="9"/>
      <c r="N9702" s="76"/>
      <c r="P9702" s="7"/>
      <c r="Q9702" s="7"/>
      <c r="R9702" s="7"/>
      <c r="S9702" s="7"/>
    </row>
    <row r="9703" spans="1:19" s="8" customFormat="1" ht="11.8" x14ac:dyDescent="0.2">
      <c r="A9703" s="48"/>
      <c r="F9703" s="9"/>
      <c r="G9703" s="9"/>
      <c r="H9703" s="9"/>
      <c r="I9703" s="9"/>
      <c r="J9703" s="9"/>
      <c r="K9703" s="9"/>
      <c r="M9703" s="9"/>
      <c r="N9703" s="76"/>
      <c r="P9703" s="7"/>
      <c r="Q9703" s="7"/>
      <c r="R9703" s="7"/>
      <c r="S9703" s="7"/>
    </row>
    <row r="9704" spans="1:19" s="8" customFormat="1" ht="11.8" x14ac:dyDescent="0.2">
      <c r="A9704" s="48"/>
      <c r="F9704" s="9"/>
      <c r="G9704" s="9"/>
      <c r="H9704" s="9"/>
      <c r="I9704" s="9"/>
      <c r="J9704" s="9"/>
      <c r="K9704" s="9"/>
      <c r="M9704" s="9"/>
      <c r="N9704" s="76"/>
      <c r="P9704" s="7"/>
      <c r="Q9704" s="7"/>
      <c r="R9704" s="7"/>
      <c r="S9704" s="7"/>
    </row>
    <row r="9705" spans="1:19" s="8" customFormat="1" ht="11.8" x14ac:dyDescent="0.2">
      <c r="A9705" s="48"/>
      <c r="F9705" s="9"/>
      <c r="G9705" s="9"/>
      <c r="H9705" s="9"/>
      <c r="I9705" s="9"/>
      <c r="J9705" s="9"/>
      <c r="K9705" s="9"/>
      <c r="M9705" s="9"/>
      <c r="N9705" s="76"/>
      <c r="P9705" s="7"/>
      <c r="Q9705" s="7"/>
      <c r="R9705" s="7"/>
      <c r="S9705" s="7"/>
    </row>
    <row r="9706" spans="1:19" s="8" customFormat="1" ht="11.8" x14ac:dyDescent="0.2">
      <c r="A9706" s="48"/>
      <c r="F9706" s="9"/>
      <c r="G9706" s="9"/>
      <c r="H9706" s="9"/>
      <c r="I9706" s="9"/>
      <c r="J9706" s="9"/>
      <c r="K9706" s="9"/>
      <c r="M9706" s="9"/>
      <c r="N9706" s="76"/>
      <c r="P9706" s="7"/>
      <c r="Q9706" s="7"/>
      <c r="R9706" s="7"/>
      <c r="S9706" s="7"/>
    </row>
    <row r="9707" spans="1:19" s="8" customFormat="1" ht="11.8" x14ac:dyDescent="0.2">
      <c r="A9707" s="48"/>
      <c r="F9707" s="9"/>
      <c r="G9707" s="9"/>
      <c r="H9707" s="9"/>
      <c r="I9707" s="9"/>
      <c r="J9707" s="9"/>
      <c r="K9707" s="9"/>
      <c r="M9707" s="9"/>
      <c r="N9707" s="76"/>
      <c r="P9707" s="7"/>
      <c r="Q9707" s="7"/>
      <c r="R9707" s="7"/>
      <c r="S9707" s="7"/>
    </row>
    <row r="9708" spans="1:19" s="8" customFormat="1" ht="11.8" x14ac:dyDescent="0.2">
      <c r="A9708" s="48"/>
      <c r="F9708" s="9"/>
      <c r="G9708" s="9"/>
      <c r="H9708" s="9"/>
      <c r="I9708" s="9"/>
      <c r="J9708" s="9"/>
      <c r="K9708" s="9"/>
      <c r="M9708" s="9"/>
      <c r="N9708" s="76"/>
      <c r="P9708" s="7"/>
      <c r="Q9708" s="7"/>
      <c r="R9708" s="7"/>
      <c r="S9708" s="7"/>
    </row>
    <row r="9709" spans="1:19" s="8" customFormat="1" ht="11.8" x14ac:dyDescent="0.2">
      <c r="A9709" s="48"/>
      <c r="F9709" s="9"/>
      <c r="G9709" s="9"/>
      <c r="H9709" s="9"/>
      <c r="I9709" s="9"/>
      <c r="J9709" s="9"/>
      <c r="K9709" s="9"/>
      <c r="M9709" s="9"/>
      <c r="N9709" s="76"/>
      <c r="P9709" s="7"/>
      <c r="Q9709" s="7"/>
      <c r="R9709" s="7"/>
      <c r="S9709" s="7"/>
    </row>
    <row r="9710" spans="1:19" s="8" customFormat="1" ht="11.8" x14ac:dyDescent="0.2">
      <c r="A9710" s="48"/>
      <c r="F9710" s="9"/>
      <c r="G9710" s="9"/>
      <c r="H9710" s="9"/>
      <c r="I9710" s="9"/>
      <c r="J9710" s="9"/>
      <c r="K9710" s="9"/>
      <c r="M9710" s="9"/>
      <c r="N9710" s="76"/>
      <c r="P9710" s="7"/>
      <c r="Q9710" s="7"/>
      <c r="R9710" s="7"/>
      <c r="S9710" s="7"/>
    </row>
    <row r="9711" spans="1:19" s="8" customFormat="1" ht="11.8" x14ac:dyDescent="0.2">
      <c r="A9711" s="48"/>
      <c r="F9711" s="9"/>
      <c r="G9711" s="9"/>
      <c r="H9711" s="9"/>
      <c r="I9711" s="9"/>
      <c r="J9711" s="9"/>
      <c r="K9711" s="9"/>
      <c r="M9711" s="9"/>
      <c r="N9711" s="76"/>
      <c r="P9711" s="7"/>
      <c r="Q9711" s="7"/>
      <c r="R9711" s="7"/>
      <c r="S9711" s="7"/>
    </row>
    <row r="9712" spans="1:19" s="8" customFormat="1" ht="11.8" x14ac:dyDescent="0.2">
      <c r="A9712" s="48"/>
      <c r="F9712" s="9"/>
      <c r="G9712" s="9"/>
      <c r="H9712" s="9"/>
      <c r="I9712" s="9"/>
      <c r="J9712" s="9"/>
      <c r="K9712" s="9"/>
      <c r="M9712" s="9"/>
      <c r="N9712" s="76"/>
      <c r="P9712" s="7"/>
      <c r="Q9712" s="7"/>
      <c r="R9712" s="7"/>
      <c r="S9712" s="7"/>
    </row>
    <row r="9713" spans="1:19" s="8" customFormat="1" ht="11.8" x14ac:dyDescent="0.2">
      <c r="A9713" s="48"/>
      <c r="F9713" s="9"/>
      <c r="G9713" s="9"/>
      <c r="H9713" s="9"/>
      <c r="I9713" s="9"/>
      <c r="J9713" s="9"/>
      <c r="K9713" s="9"/>
      <c r="M9713" s="9"/>
      <c r="N9713" s="76"/>
      <c r="P9713" s="7"/>
      <c r="Q9713" s="7"/>
      <c r="R9713" s="7"/>
      <c r="S9713" s="7"/>
    </row>
    <row r="9714" spans="1:19" s="8" customFormat="1" ht="11.8" x14ac:dyDescent="0.2">
      <c r="A9714" s="48"/>
      <c r="F9714" s="9"/>
      <c r="G9714" s="9"/>
      <c r="H9714" s="9"/>
      <c r="I9714" s="9"/>
      <c r="J9714" s="9"/>
      <c r="K9714" s="9"/>
      <c r="M9714" s="9"/>
      <c r="N9714" s="76"/>
      <c r="P9714" s="7"/>
      <c r="Q9714" s="7"/>
      <c r="R9714" s="7"/>
      <c r="S9714" s="7"/>
    </row>
    <row r="9715" spans="1:19" s="8" customFormat="1" ht="11.8" x14ac:dyDescent="0.2">
      <c r="A9715" s="48"/>
      <c r="F9715" s="9"/>
      <c r="G9715" s="9"/>
      <c r="H9715" s="9"/>
      <c r="I9715" s="9"/>
      <c r="J9715" s="9"/>
      <c r="K9715" s="9"/>
      <c r="M9715" s="9"/>
      <c r="N9715" s="76"/>
      <c r="P9715" s="7"/>
      <c r="Q9715" s="7"/>
      <c r="R9715" s="7"/>
      <c r="S9715" s="7"/>
    </row>
    <row r="9716" spans="1:19" s="8" customFormat="1" ht="11.8" x14ac:dyDescent="0.2">
      <c r="A9716" s="48"/>
      <c r="F9716" s="9"/>
      <c r="G9716" s="9"/>
      <c r="H9716" s="9"/>
      <c r="I9716" s="9"/>
      <c r="J9716" s="9"/>
      <c r="K9716" s="9"/>
      <c r="M9716" s="9"/>
      <c r="N9716" s="76"/>
      <c r="P9716" s="7"/>
      <c r="Q9716" s="7"/>
      <c r="R9716" s="7"/>
      <c r="S9716" s="7"/>
    </row>
    <row r="9717" spans="1:19" s="8" customFormat="1" ht="11.8" x14ac:dyDescent="0.2">
      <c r="A9717" s="48"/>
      <c r="F9717" s="9"/>
      <c r="G9717" s="9"/>
      <c r="H9717" s="9"/>
      <c r="I9717" s="9"/>
      <c r="J9717" s="9"/>
      <c r="K9717" s="9"/>
      <c r="M9717" s="9"/>
      <c r="N9717" s="76"/>
      <c r="P9717" s="7"/>
      <c r="Q9717" s="7"/>
      <c r="R9717" s="7"/>
      <c r="S9717" s="7"/>
    </row>
    <row r="9718" spans="1:19" s="8" customFormat="1" ht="11.8" x14ac:dyDescent="0.2">
      <c r="A9718" s="48"/>
      <c r="F9718" s="9"/>
      <c r="G9718" s="9"/>
      <c r="H9718" s="9"/>
      <c r="I9718" s="9"/>
      <c r="J9718" s="9"/>
      <c r="K9718" s="9"/>
      <c r="M9718" s="9"/>
      <c r="N9718" s="76"/>
      <c r="P9718" s="7"/>
      <c r="Q9718" s="7"/>
      <c r="R9718" s="7"/>
      <c r="S9718" s="7"/>
    </row>
    <row r="9719" spans="1:19" s="8" customFormat="1" ht="11.8" x14ac:dyDescent="0.2">
      <c r="A9719" s="48"/>
      <c r="F9719" s="9"/>
      <c r="G9719" s="9"/>
      <c r="H9719" s="9"/>
      <c r="I9719" s="9"/>
      <c r="J9719" s="9"/>
      <c r="K9719" s="9"/>
      <c r="M9719" s="9"/>
      <c r="N9719" s="76"/>
      <c r="P9719" s="7"/>
      <c r="Q9719" s="7"/>
      <c r="R9719" s="7"/>
      <c r="S9719" s="7"/>
    </row>
    <row r="9720" spans="1:19" s="8" customFormat="1" ht="11.8" x14ac:dyDescent="0.2">
      <c r="A9720" s="48"/>
      <c r="F9720" s="9"/>
      <c r="G9720" s="9"/>
      <c r="H9720" s="9"/>
      <c r="I9720" s="9"/>
      <c r="J9720" s="9"/>
      <c r="K9720" s="9"/>
      <c r="M9720" s="9"/>
      <c r="N9720" s="76"/>
      <c r="P9720" s="7"/>
      <c r="Q9720" s="7"/>
      <c r="R9720" s="7"/>
      <c r="S9720" s="7"/>
    </row>
    <row r="9721" spans="1:19" s="8" customFormat="1" ht="11.8" x14ac:dyDescent="0.2">
      <c r="A9721" s="48"/>
      <c r="F9721" s="9"/>
      <c r="G9721" s="9"/>
      <c r="H9721" s="9"/>
      <c r="I9721" s="9"/>
      <c r="J9721" s="9"/>
      <c r="K9721" s="9"/>
      <c r="M9721" s="9"/>
      <c r="N9721" s="76"/>
      <c r="P9721" s="7"/>
      <c r="Q9721" s="7"/>
      <c r="R9721" s="7"/>
      <c r="S9721" s="7"/>
    </row>
    <row r="9722" spans="1:19" s="8" customFormat="1" ht="11.8" x14ac:dyDescent="0.2">
      <c r="A9722" s="48"/>
      <c r="F9722" s="9"/>
      <c r="G9722" s="9"/>
      <c r="H9722" s="9"/>
      <c r="I9722" s="9"/>
      <c r="J9722" s="9"/>
      <c r="K9722" s="9"/>
      <c r="M9722" s="9"/>
      <c r="N9722" s="76"/>
      <c r="P9722" s="7"/>
      <c r="Q9722" s="7"/>
      <c r="R9722" s="7"/>
      <c r="S9722" s="7"/>
    </row>
    <row r="9723" spans="1:19" s="8" customFormat="1" ht="11.8" x14ac:dyDescent="0.2">
      <c r="A9723" s="48"/>
      <c r="F9723" s="9"/>
      <c r="G9723" s="9"/>
      <c r="H9723" s="9"/>
      <c r="I9723" s="9"/>
      <c r="J9723" s="9"/>
      <c r="K9723" s="9"/>
      <c r="M9723" s="9"/>
      <c r="N9723" s="76"/>
      <c r="P9723" s="7"/>
      <c r="Q9723" s="7"/>
      <c r="R9723" s="7"/>
      <c r="S9723" s="7"/>
    </row>
    <row r="9724" spans="1:19" s="8" customFormat="1" ht="11.8" x14ac:dyDescent="0.2">
      <c r="A9724" s="48"/>
      <c r="F9724" s="9"/>
      <c r="G9724" s="9"/>
      <c r="H9724" s="9"/>
      <c r="I9724" s="9"/>
      <c r="J9724" s="9"/>
      <c r="K9724" s="9"/>
      <c r="M9724" s="9"/>
      <c r="N9724" s="76"/>
      <c r="P9724" s="7"/>
      <c r="Q9724" s="7"/>
      <c r="R9724" s="7"/>
      <c r="S9724" s="7"/>
    </row>
    <row r="9725" spans="1:19" s="8" customFormat="1" ht="11.8" x14ac:dyDescent="0.2">
      <c r="A9725" s="48"/>
      <c r="F9725" s="9"/>
      <c r="G9725" s="9"/>
      <c r="H9725" s="9"/>
      <c r="I9725" s="9"/>
      <c r="J9725" s="9"/>
      <c r="K9725" s="9"/>
      <c r="M9725" s="9"/>
      <c r="N9725" s="76"/>
      <c r="P9725" s="7"/>
      <c r="Q9725" s="7"/>
      <c r="R9725" s="7"/>
      <c r="S9725" s="7"/>
    </row>
    <row r="9726" spans="1:19" s="8" customFormat="1" ht="11.8" x14ac:dyDescent="0.2">
      <c r="A9726" s="48"/>
      <c r="F9726" s="9"/>
      <c r="G9726" s="9"/>
      <c r="H9726" s="9"/>
      <c r="I9726" s="9"/>
      <c r="J9726" s="9"/>
      <c r="K9726" s="9"/>
      <c r="M9726" s="9"/>
      <c r="N9726" s="76"/>
      <c r="P9726" s="7"/>
      <c r="Q9726" s="7"/>
      <c r="R9726" s="7"/>
      <c r="S9726" s="7"/>
    </row>
    <row r="9727" spans="1:19" s="8" customFormat="1" ht="11.8" x14ac:dyDescent="0.2">
      <c r="A9727" s="48"/>
      <c r="F9727" s="9"/>
      <c r="G9727" s="9"/>
      <c r="H9727" s="9"/>
      <c r="I9727" s="9"/>
      <c r="J9727" s="9"/>
      <c r="K9727" s="9"/>
      <c r="M9727" s="9"/>
      <c r="N9727" s="76"/>
      <c r="P9727" s="7"/>
      <c r="Q9727" s="7"/>
      <c r="R9727" s="7"/>
      <c r="S9727" s="7"/>
    </row>
    <row r="9728" spans="1:19" s="8" customFormat="1" ht="11.8" x14ac:dyDescent="0.2">
      <c r="A9728" s="48"/>
      <c r="F9728" s="9"/>
      <c r="G9728" s="9"/>
      <c r="H9728" s="9"/>
      <c r="I9728" s="9"/>
      <c r="J9728" s="9"/>
      <c r="K9728" s="9"/>
      <c r="M9728" s="9"/>
      <c r="N9728" s="76"/>
      <c r="P9728" s="7"/>
      <c r="Q9728" s="7"/>
      <c r="R9728" s="7"/>
      <c r="S9728" s="7"/>
    </row>
    <row r="9729" spans="1:19" s="8" customFormat="1" ht="11.8" x14ac:dyDescent="0.2">
      <c r="A9729" s="48"/>
      <c r="F9729" s="9"/>
      <c r="G9729" s="9"/>
      <c r="H9729" s="9"/>
      <c r="I9729" s="9"/>
      <c r="J9729" s="9"/>
      <c r="K9729" s="9"/>
      <c r="M9729" s="9"/>
      <c r="N9729" s="76"/>
      <c r="P9729" s="7"/>
      <c r="Q9729" s="7"/>
      <c r="R9729" s="7"/>
      <c r="S9729" s="7"/>
    </row>
    <row r="9730" spans="1:19" s="8" customFormat="1" ht="11.8" x14ac:dyDescent="0.2">
      <c r="A9730" s="48"/>
      <c r="F9730" s="9"/>
      <c r="G9730" s="9"/>
      <c r="H9730" s="9"/>
      <c r="I9730" s="9"/>
      <c r="J9730" s="9"/>
      <c r="K9730" s="9"/>
      <c r="M9730" s="9"/>
      <c r="N9730" s="76"/>
      <c r="P9730" s="7"/>
      <c r="Q9730" s="7"/>
      <c r="R9730" s="7"/>
      <c r="S9730" s="7"/>
    </row>
    <row r="9731" spans="1:19" s="8" customFormat="1" ht="11.8" x14ac:dyDescent="0.2">
      <c r="A9731" s="48"/>
      <c r="F9731" s="9"/>
      <c r="G9731" s="9"/>
      <c r="H9731" s="9"/>
      <c r="I9731" s="9"/>
      <c r="J9731" s="9"/>
      <c r="K9731" s="9"/>
      <c r="M9731" s="9"/>
      <c r="N9731" s="76"/>
      <c r="P9731" s="7"/>
      <c r="Q9731" s="7"/>
      <c r="R9731" s="7"/>
      <c r="S9731" s="7"/>
    </row>
    <row r="9732" spans="1:19" s="8" customFormat="1" ht="11.8" x14ac:dyDescent="0.2">
      <c r="A9732" s="48"/>
      <c r="F9732" s="9"/>
      <c r="G9732" s="9"/>
      <c r="H9732" s="9"/>
      <c r="I9732" s="9"/>
      <c r="J9732" s="9"/>
      <c r="K9732" s="9"/>
      <c r="M9732" s="9"/>
      <c r="N9732" s="76"/>
      <c r="P9732" s="7"/>
      <c r="Q9732" s="7"/>
      <c r="R9732" s="7"/>
      <c r="S9732" s="7"/>
    </row>
    <row r="9733" spans="1:19" s="8" customFormat="1" ht="11.8" x14ac:dyDescent="0.2">
      <c r="A9733" s="48"/>
      <c r="F9733" s="9"/>
      <c r="G9733" s="9"/>
      <c r="H9733" s="9"/>
      <c r="I9733" s="9"/>
      <c r="J9733" s="9"/>
      <c r="K9733" s="9"/>
      <c r="M9733" s="9"/>
      <c r="N9733" s="76"/>
      <c r="P9733" s="7"/>
      <c r="Q9733" s="7"/>
      <c r="R9733" s="7"/>
      <c r="S9733" s="7"/>
    </row>
    <row r="9734" spans="1:19" s="8" customFormat="1" ht="11.8" x14ac:dyDescent="0.2">
      <c r="A9734" s="48"/>
      <c r="F9734" s="9"/>
      <c r="G9734" s="9"/>
      <c r="H9734" s="9"/>
      <c r="I9734" s="9"/>
      <c r="J9734" s="9"/>
      <c r="K9734" s="9"/>
      <c r="M9734" s="9"/>
      <c r="N9734" s="76"/>
      <c r="P9734" s="7"/>
      <c r="Q9734" s="7"/>
      <c r="R9734" s="7"/>
      <c r="S9734" s="7"/>
    </row>
    <row r="9735" spans="1:19" s="8" customFormat="1" ht="11.8" x14ac:dyDescent="0.2">
      <c r="A9735" s="48"/>
      <c r="F9735" s="9"/>
      <c r="G9735" s="9"/>
      <c r="H9735" s="9"/>
      <c r="I9735" s="9"/>
      <c r="J9735" s="9"/>
      <c r="K9735" s="9"/>
      <c r="M9735" s="9"/>
      <c r="N9735" s="76"/>
      <c r="P9735" s="7"/>
      <c r="Q9735" s="7"/>
      <c r="R9735" s="7"/>
      <c r="S9735" s="7"/>
    </row>
    <row r="9736" spans="1:19" s="8" customFormat="1" ht="11.8" x14ac:dyDescent="0.2">
      <c r="A9736" s="48"/>
      <c r="F9736" s="9"/>
      <c r="G9736" s="9"/>
      <c r="H9736" s="9"/>
      <c r="I9736" s="9"/>
      <c r="J9736" s="9"/>
      <c r="K9736" s="9"/>
      <c r="M9736" s="9"/>
      <c r="N9736" s="76"/>
      <c r="P9736" s="7"/>
      <c r="Q9736" s="7"/>
      <c r="R9736" s="7"/>
      <c r="S9736" s="7"/>
    </row>
    <row r="9737" spans="1:19" s="8" customFormat="1" ht="11.8" x14ac:dyDescent="0.2">
      <c r="A9737" s="48"/>
      <c r="F9737" s="9"/>
      <c r="G9737" s="9"/>
      <c r="H9737" s="9"/>
      <c r="I9737" s="9"/>
      <c r="J9737" s="9"/>
      <c r="K9737" s="9"/>
      <c r="M9737" s="9"/>
      <c r="N9737" s="76"/>
      <c r="P9737" s="7"/>
      <c r="Q9737" s="7"/>
      <c r="R9737" s="7"/>
      <c r="S9737" s="7"/>
    </row>
    <row r="9738" spans="1:19" s="8" customFormat="1" ht="11.8" x14ac:dyDescent="0.2">
      <c r="A9738" s="48"/>
      <c r="F9738" s="9"/>
      <c r="G9738" s="9"/>
      <c r="H9738" s="9"/>
      <c r="I9738" s="9"/>
      <c r="J9738" s="9"/>
      <c r="K9738" s="9"/>
      <c r="M9738" s="9"/>
      <c r="N9738" s="76"/>
      <c r="P9738" s="7"/>
      <c r="Q9738" s="7"/>
      <c r="R9738" s="7"/>
      <c r="S9738" s="7"/>
    </row>
    <row r="9739" spans="1:19" s="8" customFormat="1" ht="11.8" x14ac:dyDescent="0.2">
      <c r="A9739" s="48"/>
      <c r="F9739" s="9"/>
      <c r="G9739" s="9"/>
      <c r="H9739" s="9"/>
      <c r="I9739" s="9"/>
      <c r="J9739" s="9"/>
      <c r="K9739" s="9"/>
      <c r="M9739" s="9"/>
      <c r="N9739" s="76"/>
      <c r="P9739" s="7"/>
      <c r="Q9739" s="7"/>
      <c r="R9739" s="7"/>
      <c r="S9739" s="7"/>
    </row>
    <row r="9740" spans="1:19" s="8" customFormat="1" ht="11.8" x14ac:dyDescent="0.2">
      <c r="A9740" s="48"/>
      <c r="F9740" s="9"/>
      <c r="G9740" s="9"/>
      <c r="H9740" s="9"/>
      <c r="I9740" s="9"/>
      <c r="J9740" s="9"/>
      <c r="K9740" s="9"/>
      <c r="M9740" s="9"/>
      <c r="N9740" s="76"/>
      <c r="P9740" s="7"/>
      <c r="Q9740" s="7"/>
      <c r="R9740" s="7"/>
      <c r="S9740" s="7"/>
    </row>
    <row r="9741" spans="1:19" s="8" customFormat="1" ht="11.8" x14ac:dyDescent="0.2">
      <c r="A9741" s="48"/>
      <c r="F9741" s="9"/>
      <c r="G9741" s="9"/>
      <c r="H9741" s="9"/>
      <c r="I9741" s="9"/>
      <c r="J9741" s="9"/>
      <c r="K9741" s="9"/>
      <c r="M9741" s="9"/>
      <c r="N9741" s="76"/>
      <c r="P9741" s="7"/>
      <c r="Q9741" s="7"/>
      <c r="R9741" s="7"/>
      <c r="S9741" s="7"/>
    </row>
    <row r="9742" spans="1:19" s="8" customFormat="1" ht="11.8" x14ac:dyDescent="0.2">
      <c r="A9742" s="48"/>
      <c r="F9742" s="9"/>
      <c r="G9742" s="9"/>
      <c r="H9742" s="9"/>
      <c r="I9742" s="9"/>
      <c r="J9742" s="9"/>
      <c r="K9742" s="9"/>
      <c r="M9742" s="9"/>
      <c r="N9742" s="76"/>
      <c r="P9742" s="7"/>
      <c r="Q9742" s="7"/>
      <c r="R9742" s="7"/>
      <c r="S9742" s="7"/>
    </row>
    <row r="9743" spans="1:19" s="8" customFormat="1" ht="11.8" x14ac:dyDescent="0.2">
      <c r="A9743" s="48"/>
      <c r="F9743" s="9"/>
      <c r="G9743" s="9"/>
      <c r="H9743" s="9"/>
      <c r="I9743" s="9"/>
      <c r="J9743" s="9"/>
      <c r="K9743" s="9"/>
      <c r="M9743" s="9"/>
      <c r="N9743" s="76"/>
      <c r="P9743" s="7"/>
      <c r="Q9743" s="7"/>
      <c r="R9743" s="7"/>
      <c r="S9743" s="7"/>
    </row>
    <row r="9744" spans="1:19" s="8" customFormat="1" ht="11.8" x14ac:dyDescent="0.2">
      <c r="A9744" s="48"/>
      <c r="F9744" s="9"/>
      <c r="G9744" s="9"/>
      <c r="H9744" s="9"/>
      <c r="I9744" s="9"/>
      <c r="J9744" s="9"/>
      <c r="K9744" s="9"/>
      <c r="M9744" s="9"/>
      <c r="N9744" s="76"/>
      <c r="P9744" s="7"/>
      <c r="Q9744" s="7"/>
      <c r="R9744" s="7"/>
      <c r="S9744" s="7"/>
    </row>
    <row r="9745" spans="1:19" s="8" customFormat="1" ht="11.8" x14ac:dyDescent="0.2">
      <c r="A9745" s="48"/>
      <c r="F9745" s="9"/>
      <c r="G9745" s="9"/>
      <c r="H9745" s="9"/>
      <c r="I9745" s="9"/>
      <c r="J9745" s="9"/>
      <c r="K9745" s="9"/>
      <c r="M9745" s="9"/>
      <c r="N9745" s="76"/>
      <c r="P9745" s="7"/>
      <c r="Q9745" s="7"/>
      <c r="R9745" s="7"/>
      <c r="S9745" s="7"/>
    </row>
    <row r="9746" spans="1:19" s="8" customFormat="1" ht="11.8" x14ac:dyDescent="0.2">
      <c r="A9746" s="48"/>
      <c r="F9746" s="9"/>
      <c r="G9746" s="9"/>
      <c r="H9746" s="9"/>
      <c r="I9746" s="9"/>
      <c r="J9746" s="9"/>
      <c r="K9746" s="9"/>
      <c r="M9746" s="9"/>
      <c r="N9746" s="76"/>
      <c r="P9746" s="7"/>
      <c r="Q9746" s="7"/>
      <c r="R9746" s="7"/>
      <c r="S9746" s="7"/>
    </row>
    <row r="9747" spans="1:19" s="8" customFormat="1" ht="11.8" x14ac:dyDescent="0.2">
      <c r="A9747" s="48"/>
      <c r="F9747" s="9"/>
      <c r="G9747" s="9"/>
      <c r="H9747" s="9"/>
      <c r="I9747" s="9"/>
      <c r="J9747" s="9"/>
      <c r="K9747" s="9"/>
      <c r="M9747" s="9"/>
      <c r="N9747" s="76"/>
      <c r="P9747" s="7"/>
      <c r="Q9747" s="7"/>
      <c r="R9747" s="7"/>
      <c r="S9747" s="7"/>
    </row>
    <row r="9748" spans="1:19" s="8" customFormat="1" ht="11.8" x14ac:dyDescent="0.2">
      <c r="A9748" s="48"/>
      <c r="F9748" s="9"/>
      <c r="G9748" s="9"/>
      <c r="H9748" s="9"/>
      <c r="I9748" s="9"/>
      <c r="J9748" s="9"/>
      <c r="K9748" s="9"/>
      <c r="M9748" s="9"/>
      <c r="N9748" s="76"/>
      <c r="P9748" s="7"/>
      <c r="Q9748" s="7"/>
      <c r="R9748" s="7"/>
      <c r="S9748" s="7"/>
    </row>
    <row r="9749" spans="1:19" s="8" customFormat="1" ht="11.8" x14ac:dyDescent="0.2">
      <c r="A9749" s="48"/>
      <c r="F9749" s="9"/>
      <c r="G9749" s="9"/>
      <c r="H9749" s="9"/>
      <c r="I9749" s="9"/>
      <c r="J9749" s="9"/>
      <c r="K9749" s="9"/>
      <c r="M9749" s="9"/>
      <c r="N9749" s="76"/>
      <c r="P9749" s="7"/>
      <c r="Q9749" s="7"/>
      <c r="R9749" s="7"/>
      <c r="S9749" s="7"/>
    </row>
    <row r="9750" spans="1:19" s="8" customFormat="1" ht="11.8" x14ac:dyDescent="0.2">
      <c r="A9750" s="48"/>
      <c r="F9750" s="9"/>
      <c r="G9750" s="9"/>
      <c r="H9750" s="9"/>
      <c r="I9750" s="9"/>
      <c r="J9750" s="9"/>
      <c r="K9750" s="9"/>
      <c r="M9750" s="9"/>
      <c r="N9750" s="76"/>
      <c r="P9750" s="7"/>
      <c r="Q9750" s="7"/>
      <c r="R9750" s="7"/>
      <c r="S9750" s="7"/>
    </row>
    <row r="9751" spans="1:19" s="8" customFormat="1" ht="11.8" x14ac:dyDescent="0.2">
      <c r="A9751" s="48"/>
      <c r="F9751" s="9"/>
      <c r="G9751" s="9"/>
      <c r="H9751" s="9"/>
      <c r="I9751" s="9"/>
      <c r="J9751" s="9"/>
      <c r="K9751" s="9"/>
      <c r="M9751" s="9"/>
      <c r="N9751" s="76"/>
      <c r="P9751" s="7"/>
      <c r="Q9751" s="7"/>
      <c r="R9751" s="7"/>
      <c r="S9751" s="7"/>
    </row>
    <row r="9752" spans="1:19" s="8" customFormat="1" ht="11.8" x14ac:dyDescent="0.2">
      <c r="A9752" s="48"/>
      <c r="F9752" s="9"/>
      <c r="G9752" s="9"/>
      <c r="H9752" s="9"/>
      <c r="I9752" s="9"/>
      <c r="J9752" s="9"/>
      <c r="K9752" s="9"/>
      <c r="M9752" s="9"/>
      <c r="N9752" s="76"/>
      <c r="P9752" s="7"/>
      <c r="Q9752" s="7"/>
      <c r="R9752" s="7"/>
      <c r="S9752" s="7"/>
    </row>
    <row r="9753" spans="1:19" s="8" customFormat="1" ht="11.8" x14ac:dyDescent="0.2">
      <c r="A9753" s="48"/>
      <c r="F9753" s="9"/>
      <c r="G9753" s="9"/>
      <c r="H9753" s="9"/>
      <c r="I9753" s="9"/>
      <c r="J9753" s="9"/>
      <c r="K9753" s="9"/>
      <c r="M9753" s="9"/>
      <c r="N9753" s="76"/>
      <c r="P9753" s="7"/>
      <c r="Q9753" s="7"/>
      <c r="R9753" s="7"/>
      <c r="S9753" s="7"/>
    </row>
    <row r="9754" spans="1:19" s="8" customFormat="1" ht="11.8" x14ac:dyDescent="0.2">
      <c r="A9754" s="48"/>
      <c r="F9754" s="9"/>
      <c r="G9754" s="9"/>
      <c r="H9754" s="9"/>
      <c r="I9754" s="9"/>
      <c r="J9754" s="9"/>
      <c r="K9754" s="9"/>
      <c r="M9754" s="9"/>
      <c r="N9754" s="76"/>
      <c r="P9754" s="7"/>
      <c r="Q9754" s="7"/>
      <c r="R9754" s="7"/>
      <c r="S9754" s="7"/>
    </row>
    <row r="9755" spans="1:19" s="8" customFormat="1" ht="11.8" x14ac:dyDescent="0.2">
      <c r="A9755" s="48"/>
      <c r="F9755" s="9"/>
      <c r="G9755" s="9"/>
      <c r="H9755" s="9"/>
      <c r="I9755" s="9"/>
      <c r="J9755" s="9"/>
      <c r="K9755" s="9"/>
      <c r="M9755" s="9"/>
      <c r="N9755" s="76"/>
      <c r="P9755" s="7"/>
      <c r="Q9755" s="7"/>
      <c r="R9755" s="7"/>
      <c r="S9755" s="7"/>
    </row>
    <row r="9756" spans="1:19" s="8" customFormat="1" ht="11.8" x14ac:dyDescent="0.2">
      <c r="A9756" s="48"/>
      <c r="F9756" s="9"/>
      <c r="G9756" s="9"/>
      <c r="H9756" s="9"/>
      <c r="I9756" s="9"/>
      <c r="J9756" s="9"/>
      <c r="K9756" s="9"/>
      <c r="M9756" s="9"/>
      <c r="N9756" s="76"/>
      <c r="P9756" s="7"/>
      <c r="Q9756" s="7"/>
      <c r="R9756" s="7"/>
      <c r="S9756" s="7"/>
    </row>
    <row r="9757" spans="1:19" s="8" customFormat="1" ht="11.8" x14ac:dyDescent="0.2">
      <c r="A9757" s="48"/>
      <c r="F9757" s="9"/>
      <c r="G9757" s="9"/>
      <c r="H9757" s="9"/>
      <c r="I9757" s="9"/>
      <c r="J9757" s="9"/>
      <c r="K9757" s="9"/>
      <c r="M9757" s="9"/>
      <c r="N9757" s="76"/>
      <c r="P9757" s="7"/>
      <c r="Q9757" s="7"/>
      <c r="R9757" s="7"/>
      <c r="S9757" s="7"/>
    </row>
    <row r="9758" spans="1:19" s="8" customFormat="1" ht="11.8" x14ac:dyDescent="0.2">
      <c r="A9758" s="48"/>
      <c r="F9758" s="9"/>
      <c r="G9758" s="9"/>
      <c r="H9758" s="9"/>
      <c r="I9758" s="9"/>
      <c r="J9758" s="9"/>
      <c r="K9758" s="9"/>
      <c r="M9758" s="9"/>
      <c r="N9758" s="76"/>
      <c r="P9758" s="7"/>
      <c r="Q9758" s="7"/>
      <c r="R9758" s="7"/>
      <c r="S9758" s="7"/>
    </row>
    <row r="9759" spans="1:19" s="8" customFormat="1" ht="11.8" x14ac:dyDescent="0.2">
      <c r="A9759" s="48"/>
      <c r="F9759" s="9"/>
      <c r="G9759" s="9"/>
      <c r="H9759" s="9"/>
      <c r="I9759" s="9"/>
      <c r="J9759" s="9"/>
      <c r="K9759" s="9"/>
      <c r="M9759" s="9"/>
      <c r="N9759" s="76"/>
      <c r="P9759" s="7"/>
      <c r="Q9759" s="7"/>
      <c r="R9759" s="7"/>
      <c r="S9759" s="7"/>
    </row>
    <row r="9760" spans="1:19" s="8" customFormat="1" ht="11.8" x14ac:dyDescent="0.2">
      <c r="A9760" s="48"/>
      <c r="F9760" s="9"/>
      <c r="G9760" s="9"/>
      <c r="H9760" s="9"/>
      <c r="I9760" s="9"/>
      <c r="J9760" s="9"/>
      <c r="K9760" s="9"/>
      <c r="M9760" s="9"/>
      <c r="N9760" s="76"/>
      <c r="P9760" s="7"/>
      <c r="Q9760" s="7"/>
      <c r="R9760" s="7"/>
      <c r="S9760" s="7"/>
    </row>
    <row r="9761" spans="1:19" s="8" customFormat="1" ht="11.8" x14ac:dyDescent="0.2">
      <c r="A9761" s="48"/>
      <c r="F9761" s="9"/>
      <c r="G9761" s="9"/>
      <c r="H9761" s="9"/>
      <c r="I9761" s="9"/>
      <c r="J9761" s="9"/>
      <c r="K9761" s="9"/>
      <c r="M9761" s="9"/>
      <c r="N9761" s="76"/>
      <c r="P9761" s="7"/>
      <c r="Q9761" s="7"/>
      <c r="R9761" s="7"/>
      <c r="S9761" s="7"/>
    </row>
    <row r="9762" spans="1:19" s="8" customFormat="1" ht="11.8" x14ac:dyDescent="0.2">
      <c r="A9762" s="48"/>
      <c r="F9762" s="9"/>
      <c r="G9762" s="9"/>
      <c r="H9762" s="9"/>
      <c r="I9762" s="9"/>
      <c r="J9762" s="9"/>
      <c r="K9762" s="9"/>
      <c r="M9762" s="9"/>
      <c r="N9762" s="76"/>
      <c r="P9762" s="7"/>
      <c r="Q9762" s="7"/>
      <c r="R9762" s="7"/>
      <c r="S9762" s="7"/>
    </row>
    <row r="9763" spans="1:19" s="8" customFormat="1" ht="11.8" x14ac:dyDescent="0.2">
      <c r="A9763" s="48"/>
      <c r="F9763" s="9"/>
      <c r="G9763" s="9"/>
      <c r="H9763" s="9"/>
      <c r="I9763" s="9"/>
      <c r="J9763" s="9"/>
      <c r="K9763" s="9"/>
      <c r="M9763" s="9"/>
      <c r="N9763" s="76"/>
      <c r="P9763" s="7"/>
      <c r="Q9763" s="7"/>
      <c r="R9763" s="7"/>
      <c r="S9763" s="7"/>
    </row>
    <row r="9764" spans="1:19" s="8" customFormat="1" ht="11.8" x14ac:dyDescent="0.2">
      <c r="A9764" s="48"/>
      <c r="F9764" s="9"/>
      <c r="G9764" s="9"/>
      <c r="H9764" s="9"/>
      <c r="I9764" s="9"/>
      <c r="J9764" s="9"/>
      <c r="K9764" s="9"/>
      <c r="M9764" s="9"/>
      <c r="N9764" s="76"/>
      <c r="P9764" s="7"/>
      <c r="Q9764" s="7"/>
      <c r="R9764" s="7"/>
      <c r="S9764" s="7"/>
    </row>
    <row r="9765" spans="1:19" s="8" customFormat="1" ht="11.8" x14ac:dyDescent="0.2">
      <c r="A9765" s="48"/>
      <c r="F9765" s="9"/>
      <c r="G9765" s="9"/>
      <c r="H9765" s="9"/>
      <c r="I9765" s="9"/>
      <c r="J9765" s="9"/>
      <c r="K9765" s="9"/>
      <c r="M9765" s="9"/>
      <c r="N9765" s="76"/>
      <c r="P9765" s="7"/>
      <c r="Q9765" s="7"/>
      <c r="R9765" s="7"/>
      <c r="S9765" s="7"/>
    </row>
    <row r="9766" spans="1:19" s="8" customFormat="1" ht="11.8" x14ac:dyDescent="0.2">
      <c r="A9766" s="48"/>
      <c r="F9766" s="9"/>
      <c r="G9766" s="9"/>
      <c r="H9766" s="9"/>
      <c r="I9766" s="9"/>
      <c r="J9766" s="9"/>
      <c r="K9766" s="9"/>
      <c r="M9766" s="9"/>
      <c r="N9766" s="76"/>
      <c r="P9766" s="7"/>
      <c r="Q9766" s="7"/>
      <c r="R9766" s="7"/>
      <c r="S9766" s="7"/>
    </row>
    <row r="9767" spans="1:19" s="8" customFormat="1" ht="11.8" x14ac:dyDescent="0.2">
      <c r="A9767" s="48"/>
      <c r="F9767" s="9"/>
      <c r="G9767" s="9"/>
      <c r="H9767" s="9"/>
      <c r="I9767" s="9"/>
      <c r="J9767" s="9"/>
      <c r="K9767" s="9"/>
      <c r="M9767" s="9"/>
      <c r="N9767" s="76"/>
      <c r="P9767" s="7"/>
      <c r="Q9767" s="7"/>
      <c r="R9767" s="7"/>
      <c r="S9767" s="7"/>
    </row>
    <row r="9768" spans="1:19" s="8" customFormat="1" ht="11.8" x14ac:dyDescent="0.2">
      <c r="A9768" s="48"/>
      <c r="F9768" s="9"/>
      <c r="G9768" s="9"/>
      <c r="H9768" s="9"/>
      <c r="I9768" s="9"/>
      <c r="J9768" s="9"/>
      <c r="K9768" s="9"/>
      <c r="M9768" s="9"/>
      <c r="N9768" s="76"/>
      <c r="P9768" s="7"/>
      <c r="Q9768" s="7"/>
      <c r="R9768" s="7"/>
      <c r="S9768" s="7"/>
    </row>
    <row r="9769" spans="1:19" s="8" customFormat="1" ht="11.8" x14ac:dyDescent="0.2">
      <c r="A9769" s="48"/>
      <c r="F9769" s="9"/>
      <c r="G9769" s="9"/>
      <c r="H9769" s="9"/>
      <c r="I9769" s="9"/>
      <c r="J9769" s="9"/>
      <c r="K9769" s="9"/>
      <c r="M9769" s="9"/>
      <c r="N9769" s="76"/>
      <c r="P9769" s="7"/>
      <c r="Q9769" s="7"/>
      <c r="R9769" s="7"/>
      <c r="S9769" s="7"/>
    </row>
    <row r="9770" spans="1:19" s="8" customFormat="1" ht="11.8" x14ac:dyDescent="0.2">
      <c r="A9770" s="48"/>
      <c r="F9770" s="9"/>
      <c r="G9770" s="9"/>
      <c r="H9770" s="9"/>
      <c r="I9770" s="9"/>
      <c r="J9770" s="9"/>
      <c r="K9770" s="9"/>
      <c r="M9770" s="9"/>
      <c r="N9770" s="76"/>
      <c r="P9770" s="7"/>
      <c r="Q9770" s="7"/>
      <c r="R9770" s="7"/>
      <c r="S9770" s="7"/>
    </row>
    <row r="9771" spans="1:19" s="8" customFormat="1" ht="11.8" x14ac:dyDescent="0.2">
      <c r="A9771" s="48"/>
      <c r="F9771" s="9"/>
      <c r="G9771" s="9"/>
      <c r="H9771" s="9"/>
      <c r="I9771" s="9"/>
      <c r="J9771" s="9"/>
      <c r="K9771" s="9"/>
      <c r="M9771" s="9"/>
      <c r="N9771" s="76"/>
      <c r="P9771" s="7"/>
      <c r="Q9771" s="7"/>
      <c r="R9771" s="7"/>
      <c r="S9771" s="7"/>
    </row>
    <row r="9772" spans="1:19" s="8" customFormat="1" ht="11.8" x14ac:dyDescent="0.2">
      <c r="A9772" s="48"/>
      <c r="F9772" s="9"/>
      <c r="G9772" s="9"/>
      <c r="H9772" s="9"/>
      <c r="I9772" s="9"/>
      <c r="J9772" s="9"/>
      <c r="K9772" s="9"/>
      <c r="M9772" s="9"/>
      <c r="N9772" s="76"/>
      <c r="P9772" s="7"/>
      <c r="Q9772" s="7"/>
      <c r="R9772" s="7"/>
      <c r="S9772" s="7"/>
    </row>
    <row r="9773" spans="1:19" s="8" customFormat="1" ht="11.8" x14ac:dyDescent="0.2">
      <c r="A9773" s="48"/>
      <c r="F9773" s="9"/>
      <c r="G9773" s="9"/>
      <c r="H9773" s="9"/>
      <c r="I9773" s="9"/>
      <c r="J9773" s="9"/>
      <c r="K9773" s="9"/>
      <c r="M9773" s="9"/>
      <c r="N9773" s="76"/>
      <c r="P9773" s="7"/>
      <c r="Q9773" s="7"/>
      <c r="R9773" s="7"/>
      <c r="S9773" s="7"/>
    </row>
    <row r="9774" spans="1:19" s="8" customFormat="1" ht="11.8" x14ac:dyDescent="0.2">
      <c r="A9774" s="48"/>
      <c r="F9774" s="9"/>
      <c r="G9774" s="9"/>
      <c r="H9774" s="9"/>
      <c r="I9774" s="9"/>
      <c r="J9774" s="9"/>
      <c r="K9774" s="9"/>
      <c r="M9774" s="9"/>
      <c r="N9774" s="76"/>
      <c r="P9774" s="7"/>
      <c r="Q9774" s="7"/>
      <c r="R9774" s="7"/>
      <c r="S9774" s="7"/>
    </row>
    <row r="9775" spans="1:19" s="8" customFormat="1" ht="11.8" x14ac:dyDescent="0.2">
      <c r="A9775" s="48"/>
      <c r="F9775" s="9"/>
      <c r="G9775" s="9"/>
      <c r="H9775" s="9"/>
      <c r="I9775" s="9"/>
      <c r="J9775" s="9"/>
      <c r="K9775" s="9"/>
      <c r="M9775" s="9"/>
      <c r="N9775" s="76"/>
      <c r="P9775" s="7"/>
      <c r="Q9775" s="7"/>
      <c r="R9775" s="7"/>
      <c r="S9775" s="7"/>
    </row>
    <row r="9776" spans="1:19" s="8" customFormat="1" ht="11.8" x14ac:dyDescent="0.2">
      <c r="A9776" s="48"/>
      <c r="F9776" s="9"/>
      <c r="G9776" s="9"/>
      <c r="H9776" s="9"/>
      <c r="I9776" s="9"/>
      <c r="J9776" s="9"/>
      <c r="K9776" s="9"/>
      <c r="M9776" s="9"/>
      <c r="N9776" s="76"/>
      <c r="P9776" s="7"/>
      <c r="Q9776" s="7"/>
      <c r="R9776" s="7"/>
      <c r="S9776" s="7"/>
    </row>
    <row r="9777" spans="1:19" s="8" customFormat="1" ht="11.8" x14ac:dyDescent="0.2">
      <c r="A9777" s="48"/>
      <c r="F9777" s="9"/>
      <c r="G9777" s="9"/>
      <c r="H9777" s="9"/>
      <c r="I9777" s="9"/>
      <c r="J9777" s="9"/>
      <c r="K9777" s="9"/>
      <c r="M9777" s="9"/>
      <c r="N9777" s="76"/>
      <c r="P9777" s="7"/>
      <c r="Q9777" s="7"/>
      <c r="R9777" s="7"/>
      <c r="S9777" s="7"/>
    </row>
    <row r="9778" spans="1:19" s="8" customFormat="1" ht="11.8" x14ac:dyDescent="0.2">
      <c r="A9778" s="48"/>
      <c r="F9778" s="9"/>
      <c r="G9778" s="9"/>
      <c r="H9778" s="9"/>
      <c r="I9778" s="9"/>
      <c r="J9778" s="9"/>
      <c r="K9778" s="9"/>
      <c r="M9778" s="9"/>
      <c r="N9778" s="76"/>
      <c r="P9778" s="7"/>
      <c r="Q9778" s="7"/>
      <c r="R9778" s="7"/>
      <c r="S9778" s="7"/>
    </row>
    <row r="9779" spans="1:19" s="8" customFormat="1" ht="11.8" x14ac:dyDescent="0.2">
      <c r="A9779" s="48"/>
      <c r="F9779" s="9"/>
      <c r="G9779" s="9"/>
      <c r="H9779" s="9"/>
      <c r="I9779" s="9"/>
      <c r="J9779" s="9"/>
      <c r="K9779" s="9"/>
      <c r="M9779" s="9"/>
      <c r="N9779" s="76"/>
      <c r="P9779" s="7"/>
      <c r="Q9779" s="7"/>
      <c r="R9779" s="7"/>
      <c r="S9779" s="7"/>
    </row>
    <row r="9780" spans="1:19" s="8" customFormat="1" ht="11.8" x14ac:dyDescent="0.2">
      <c r="A9780" s="48"/>
      <c r="F9780" s="9"/>
      <c r="G9780" s="9"/>
      <c r="H9780" s="9"/>
      <c r="I9780" s="9"/>
      <c r="J9780" s="9"/>
      <c r="K9780" s="9"/>
      <c r="M9780" s="9"/>
      <c r="N9780" s="76"/>
      <c r="P9780" s="7"/>
      <c r="Q9780" s="7"/>
      <c r="R9780" s="7"/>
      <c r="S9780" s="7"/>
    </row>
    <row r="9781" spans="1:19" s="8" customFormat="1" ht="11.8" x14ac:dyDescent="0.2">
      <c r="A9781" s="48"/>
      <c r="F9781" s="9"/>
      <c r="G9781" s="9"/>
      <c r="H9781" s="9"/>
      <c r="I9781" s="9"/>
      <c r="J9781" s="9"/>
      <c r="K9781" s="9"/>
      <c r="M9781" s="9"/>
      <c r="N9781" s="76"/>
      <c r="P9781" s="7"/>
      <c r="Q9781" s="7"/>
      <c r="R9781" s="7"/>
      <c r="S9781" s="7"/>
    </row>
    <row r="9782" spans="1:19" s="8" customFormat="1" ht="11.8" x14ac:dyDescent="0.2">
      <c r="A9782" s="48"/>
      <c r="F9782" s="9"/>
      <c r="G9782" s="9"/>
      <c r="H9782" s="9"/>
      <c r="I9782" s="9"/>
      <c r="J9782" s="9"/>
      <c r="K9782" s="9"/>
      <c r="M9782" s="9"/>
      <c r="N9782" s="76"/>
      <c r="P9782" s="7"/>
      <c r="Q9782" s="7"/>
      <c r="R9782" s="7"/>
      <c r="S9782" s="7"/>
    </row>
    <row r="9783" spans="1:19" s="8" customFormat="1" ht="11.8" x14ac:dyDescent="0.2">
      <c r="A9783" s="48"/>
      <c r="F9783" s="9"/>
      <c r="G9783" s="9"/>
      <c r="H9783" s="9"/>
      <c r="I9783" s="9"/>
      <c r="J9783" s="9"/>
      <c r="K9783" s="9"/>
      <c r="M9783" s="9"/>
      <c r="N9783" s="76"/>
      <c r="P9783" s="7"/>
      <c r="Q9783" s="7"/>
      <c r="R9783" s="7"/>
      <c r="S9783" s="7"/>
    </row>
    <row r="9784" spans="1:19" s="8" customFormat="1" ht="11.8" x14ac:dyDescent="0.2">
      <c r="A9784" s="48"/>
      <c r="F9784" s="9"/>
      <c r="G9784" s="9"/>
      <c r="H9784" s="9"/>
      <c r="I9784" s="9"/>
      <c r="J9784" s="9"/>
      <c r="K9784" s="9"/>
      <c r="M9784" s="9"/>
      <c r="N9784" s="76"/>
      <c r="P9784" s="7"/>
      <c r="Q9784" s="7"/>
      <c r="R9784" s="7"/>
      <c r="S9784" s="7"/>
    </row>
    <row r="9785" spans="1:19" s="8" customFormat="1" ht="11.8" x14ac:dyDescent="0.2">
      <c r="A9785" s="48"/>
      <c r="F9785" s="9"/>
      <c r="G9785" s="9"/>
      <c r="H9785" s="9"/>
      <c r="I9785" s="9"/>
      <c r="J9785" s="9"/>
      <c r="K9785" s="9"/>
      <c r="M9785" s="9"/>
      <c r="N9785" s="76"/>
      <c r="P9785" s="7"/>
      <c r="Q9785" s="7"/>
      <c r="R9785" s="7"/>
      <c r="S9785" s="7"/>
    </row>
    <row r="9786" spans="1:19" s="8" customFormat="1" ht="11.8" x14ac:dyDescent="0.2">
      <c r="A9786" s="48"/>
      <c r="F9786" s="9"/>
      <c r="G9786" s="9"/>
      <c r="H9786" s="9"/>
      <c r="I9786" s="9"/>
      <c r="J9786" s="9"/>
      <c r="K9786" s="9"/>
      <c r="M9786" s="9"/>
      <c r="N9786" s="76"/>
      <c r="P9786" s="7"/>
      <c r="Q9786" s="7"/>
      <c r="R9786" s="7"/>
      <c r="S9786" s="7"/>
    </row>
    <row r="9787" spans="1:19" s="8" customFormat="1" ht="11.8" x14ac:dyDescent="0.2">
      <c r="A9787" s="48"/>
      <c r="F9787" s="9"/>
      <c r="G9787" s="9"/>
      <c r="H9787" s="9"/>
      <c r="I9787" s="9"/>
      <c r="J9787" s="9"/>
      <c r="K9787" s="9"/>
      <c r="M9787" s="9"/>
      <c r="N9787" s="76"/>
      <c r="P9787" s="7"/>
      <c r="Q9787" s="7"/>
      <c r="R9787" s="7"/>
      <c r="S9787" s="7"/>
    </row>
    <row r="9788" spans="1:19" s="8" customFormat="1" ht="11.8" x14ac:dyDescent="0.2">
      <c r="A9788" s="48"/>
      <c r="F9788" s="9"/>
      <c r="G9788" s="9"/>
      <c r="H9788" s="9"/>
      <c r="I9788" s="9"/>
      <c r="J9788" s="9"/>
      <c r="K9788" s="9"/>
      <c r="M9788" s="9"/>
      <c r="N9788" s="76"/>
      <c r="P9788" s="7"/>
      <c r="Q9788" s="7"/>
      <c r="R9788" s="7"/>
      <c r="S9788" s="7"/>
    </row>
    <row r="9789" spans="1:19" s="8" customFormat="1" ht="11.8" x14ac:dyDescent="0.2">
      <c r="A9789" s="48"/>
      <c r="F9789" s="9"/>
      <c r="G9789" s="9"/>
      <c r="H9789" s="9"/>
      <c r="I9789" s="9"/>
      <c r="J9789" s="9"/>
      <c r="K9789" s="9"/>
      <c r="M9789" s="9"/>
      <c r="N9789" s="76"/>
      <c r="P9789" s="7"/>
      <c r="Q9789" s="7"/>
      <c r="R9789" s="7"/>
      <c r="S9789" s="7"/>
    </row>
    <row r="9790" spans="1:19" s="8" customFormat="1" ht="11.8" x14ac:dyDescent="0.2">
      <c r="A9790" s="48"/>
      <c r="F9790" s="9"/>
      <c r="G9790" s="9"/>
      <c r="H9790" s="9"/>
      <c r="I9790" s="9"/>
      <c r="J9790" s="9"/>
      <c r="K9790" s="9"/>
      <c r="M9790" s="9"/>
      <c r="N9790" s="76"/>
      <c r="P9790" s="7"/>
      <c r="Q9790" s="7"/>
      <c r="R9790" s="7"/>
      <c r="S9790" s="7"/>
    </row>
    <row r="9791" spans="1:19" s="8" customFormat="1" ht="11.8" x14ac:dyDescent="0.2">
      <c r="A9791" s="48"/>
      <c r="F9791" s="9"/>
      <c r="G9791" s="9"/>
      <c r="H9791" s="9"/>
      <c r="I9791" s="9"/>
      <c r="J9791" s="9"/>
      <c r="K9791" s="9"/>
      <c r="M9791" s="9"/>
      <c r="N9791" s="76"/>
      <c r="P9791" s="7"/>
      <c r="Q9791" s="7"/>
      <c r="R9791" s="7"/>
      <c r="S9791" s="7"/>
    </row>
    <row r="9792" spans="1:19" s="8" customFormat="1" ht="11.8" x14ac:dyDescent="0.2">
      <c r="A9792" s="48"/>
      <c r="F9792" s="9"/>
      <c r="G9792" s="9"/>
      <c r="H9792" s="9"/>
      <c r="I9792" s="9"/>
      <c r="J9792" s="9"/>
      <c r="K9792" s="9"/>
      <c r="M9792" s="9"/>
      <c r="N9792" s="76"/>
      <c r="P9792" s="7"/>
      <c r="Q9792" s="7"/>
      <c r="R9792" s="7"/>
      <c r="S9792" s="7"/>
    </row>
    <row r="9793" spans="1:19" s="8" customFormat="1" ht="11.8" x14ac:dyDescent="0.2">
      <c r="A9793" s="48"/>
      <c r="F9793" s="9"/>
      <c r="G9793" s="9"/>
      <c r="H9793" s="9"/>
      <c r="I9793" s="9"/>
      <c r="J9793" s="9"/>
      <c r="K9793" s="9"/>
      <c r="M9793" s="9"/>
      <c r="N9793" s="76"/>
      <c r="P9793" s="7"/>
      <c r="Q9793" s="7"/>
      <c r="R9793" s="7"/>
      <c r="S9793" s="7"/>
    </row>
    <row r="9794" spans="1:19" s="8" customFormat="1" ht="11.8" x14ac:dyDescent="0.2">
      <c r="A9794" s="48"/>
      <c r="F9794" s="9"/>
      <c r="G9794" s="9"/>
      <c r="H9794" s="9"/>
      <c r="I9794" s="9"/>
      <c r="J9794" s="9"/>
      <c r="K9794" s="9"/>
      <c r="M9794" s="9"/>
      <c r="N9794" s="76"/>
      <c r="P9794" s="7"/>
      <c r="Q9794" s="7"/>
      <c r="R9794" s="7"/>
      <c r="S9794" s="7"/>
    </row>
    <row r="9795" spans="1:19" s="8" customFormat="1" ht="11.8" x14ac:dyDescent="0.2">
      <c r="A9795" s="48"/>
      <c r="F9795" s="9"/>
      <c r="G9795" s="9"/>
      <c r="H9795" s="9"/>
      <c r="I9795" s="9"/>
      <c r="J9795" s="9"/>
      <c r="K9795" s="9"/>
      <c r="M9795" s="9"/>
      <c r="N9795" s="76"/>
      <c r="P9795" s="7"/>
      <c r="Q9795" s="7"/>
      <c r="R9795" s="7"/>
      <c r="S9795" s="7"/>
    </row>
    <row r="9796" spans="1:19" s="8" customFormat="1" ht="11.8" x14ac:dyDescent="0.2">
      <c r="A9796" s="48"/>
      <c r="F9796" s="9"/>
      <c r="G9796" s="9"/>
      <c r="H9796" s="9"/>
      <c r="I9796" s="9"/>
      <c r="J9796" s="9"/>
      <c r="K9796" s="9"/>
      <c r="M9796" s="9"/>
      <c r="N9796" s="76"/>
      <c r="P9796" s="7"/>
      <c r="Q9796" s="7"/>
      <c r="R9796" s="7"/>
      <c r="S9796" s="7"/>
    </row>
    <row r="9797" spans="1:19" s="8" customFormat="1" ht="11.8" x14ac:dyDescent="0.2">
      <c r="A9797" s="48"/>
      <c r="F9797" s="9"/>
      <c r="G9797" s="9"/>
      <c r="H9797" s="9"/>
      <c r="I9797" s="9"/>
      <c r="J9797" s="9"/>
      <c r="K9797" s="9"/>
      <c r="M9797" s="9"/>
      <c r="N9797" s="76"/>
      <c r="P9797" s="7"/>
      <c r="Q9797" s="7"/>
      <c r="R9797" s="7"/>
      <c r="S9797" s="7"/>
    </row>
    <row r="9798" spans="1:19" s="8" customFormat="1" ht="11.8" x14ac:dyDescent="0.2">
      <c r="A9798" s="48"/>
      <c r="F9798" s="9"/>
      <c r="G9798" s="9"/>
      <c r="H9798" s="9"/>
      <c r="I9798" s="9"/>
      <c r="J9798" s="9"/>
      <c r="K9798" s="9"/>
      <c r="M9798" s="9"/>
      <c r="N9798" s="76"/>
      <c r="P9798" s="7"/>
      <c r="Q9798" s="7"/>
      <c r="R9798" s="7"/>
      <c r="S9798" s="7"/>
    </row>
    <row r="9799" spans="1:19" s="8" customFormat="1" ht="11.8" x14ac:dyDescent="0.2">
      <c r="A9799" s="48"/>
      <c r="F9799" s="9"/>
      <c r="G9799" s="9"/>
      <c r="H9799" s="9"/>
      <c r="I9799" s="9"/>
      <c r="J9799" s="9"/>
      <c r="K9799" s="9"/>
      <c r="M9799" s="9"/>
      <c r="N9799" s="76"/>
      <c r="P9799" s="7"/>
      <c r="Q9799" s="7"/>
      <c r="R9799" s="7"/>
      <c r="S9799" s="7"/>
    </row>
    <row r="9800" spans="1:19" s="8" customFormat="1" ht="11.8" x14ac:dyDescent="0.2">
      <c r="A9800" s="48"/>
      <c r="F9800" s="9"/>
      <c r="G9800" s="9"/>
      <c r="H9800" s="9"/>
      <c r="I9800" s="9"/>
      <c r="J9800" s="9"/>
      <c r="K9800" s="9"/>
      <c r="M9800" s="9"/>
      <c r="N9800" s="76"/>
      <c r="P9800" s="7"/>
      <c r="Q9800" s="7"/>
      <c r="R9800" s="7"/>
      <c r="S9800" s="7"/>
    </row>
    <row r="9801" spans="1:19" s="8" customFormat="1" ht="11.8" x14ac:dyDescent="0.2">
      <c r="A9801" s="48"/>
      <c r="F9801" s="9"/>
      <c r="G9801" s="9"/>
      <c r="H9801" s="9"/>
      <c r="I9801" s="9"/>
      <c r="J9801" s="9"/>
      <c r="K9801" s="9"/>
      <c r="M9801" s="9"/>
      <c r="N9801" s="76"/>
      <c r="P9801" s="7"/>
      <c r="Q9801" s="7"/>
      <c r="R9801" s="7"/>
      <c r="S9801" s="7"/>
    </row>
    <row r="9802" spans="1:19" s="8" customFormat="1" ht="11.8" x14ac:dyDescent="0.2">
      <c r="A9802" s="48"/>
      <c r="F9802" s="9"/>
      <c r="G9802" s="9"/>
      <c r="H9802" s="9"/>
      <c r="I9802" s="9"/>
      <c r="J9802" s="9"/>
      <c r="K9802" s="9"/>
      <c r="M9802" s="9"/>
      <c r="N9802" s="76"/>
      <c r="P9802" s="7"/>
      <c r="Q9802" s="7"/>
      <c r="R9802" s="7"/>
      <c r="S9802" s="7"/>
    </row>
    <row r="9803" spans="1:19" s="8" customFormat="1" ht="11.8" x14ac:dyDescent="0.2">
      <c r="A9803" s="48"/>
      <c r="F9803" s="9"/>
      <c r="G9803" s="9"/>
      <c r="H9803" s="9"/>
      <c r="I9803" s="9"/>
      <c r="J9803" s="9"/>
      <c r="K9803" s="9"/>
      <c r="M9803" s="9"/>
      <c r="N9803" s="76"/>
      <c r="P9803" s="7"/>
      <c r="Q9803" s="7"/>
      <c r="R9803" s="7"/>
      <c r="S9803" s="7"/>
    </row>
    <row r="9804" spans="1:19" s="8" customFormat="1" ht="11.8" x14ac:dyDescent="0.2">
      <c r="A9804" s="48"/>
      <c r="F9804" s="9"/>
      <c r="G9804" s="9"/>
      <c r="H9804" s="9"/>
      <c r="I9804" s="9"/>
      <c r="J9804" s="9"/>
      <c r="K9804" s="9"/>
      <c r="M9804" s="9"/>
      <c r="N9804" s="76"/>
      <c r="P9804" s="7"/>
      <c r="Q9804" s="7"/>
      <c r="R9804" s="7"/>
      <c r="S9804" s="7"/>
    </row>
    <row r="9805" spans="1:19" s="8" customFormat="1" ht="11.8" x14ac:dyDescent="0.2">
      <c r="A9805" s="48"/>
      <c r="F9805" s="9"/>
      <c r="G9805" s="9"/>
      <c r="H9805" s="9"/>
      <c r="I9805" s="9"/>
      <c r="J9805" s="9"/>
      <c r="K9805" s="9"/>
      <c r="M9805" s="9"/>
      <c r="N9805" s="76"/>
      <c r="P9805" s="7"/>
      <c r="Q9805" s="7"/>
      <c r="R9805" s="7"/>
      <c r="S9805" s="7"/>
    </row>
    <row r="9806" spans="1:19" s="8" customFormat="1" ht="11.8" x14ac:dyDescent="0.2">
      <c r="A9806" s="48"/>
      <c r="F9806" s="9"/>
      <c r="G9806" s="9"/>
      <c r="H9806" s="9"/>
      <c r="I9806" s="9"/>
      <c r="J9806" s="9"/>
      <c r="K9806" s="9"/>
      <c r="M9806" s="9"/>
      <c r="N9806" s="76"/>
      <c r="P9806" s="7"/>
      <c r="Q9806" s="7"/>
      <c r="R9806" s="7"/>
      <c r="S9806" s="7"/>
    </row>
    <row r="9807" spans="1:19" s="8" customFormat="1" ht="11.8" x14ac:dyDescent="0.2">
      <c r="A9807" s="48"/>
      <c r="F9807" s="9"/>
      <c r="G9807" s="9"/>
      <c r="H9807" s="9"/>
      <c r="I9807" s="9"/>
      <c r="J9807" s="9"/>
      <c r="K9807" s="9"/>
      <c r="M9807" s="9"/>
      <c r="N9807" s="76"/>
      <c r="P9807" s="7"/>
      <c r="Q9807" s="7"/>
      <c r="R9807" s="7"/>
      <c r="S9807" s="7"/>
    </row>
    <row r="9808" spans="1:19" s="8" customFormat="1" ht="11.8" x14ac:dyDescent="0.2">
      <c r="A9808" s="48"/>
      <c r="F9808" s="9"/>
      <c r="G9808" s="9"/>
      <c r="H9808" s="9"/>
      <c r="I9808" s="9"/>
      <c r="J9808" s="9"/>
      <c r="K9808" s="9"/>
      <c r="M9808" s="9"/>
      <c r="N9808" s="76"/>
      <c r="P9808" s="7"/>
      <c r="Q9808" s="7"/>
      <c r="R9808" s="7"/>
      <c r="S9808" s="7"/>
    </row>
    <row r="9809" spans="1:19" s="8" customFormat="1" ht="11.8" x14ac:dyDescent="0.2">
      <c r="A9809" s="48"/>
      <c r="F9809" s="9"/>
      <c r="G9809" s="9"/>
      <c r="H9809" s="9"/>
      <c r="I9809" s="9"/>
      <c r="J9809" s="9"/>
      <c r="K9809" s="9"/>
      <c r="M9809" s="9"/>
      <c r="N9809" s="76"/>
      <c r="P9809" s="7"/>
      <c r="Q9809" s="7"/>
      <c r="R9809" s="7"/>
      <c r="S9809" s="7"/>
    </row>
    <row r="9810" spans="1:19" s="8" customFormat="1" ht="11.8" x14ac:dyDescent="0.2">
      <c r="A9810" s="48"/>
      <c r="F9810" s="9"/>
      <c r="G9810" s="9"/>
      <c r="H9810" s="9"/>
      <c r="I9810" s="9"/>
      <c r="J9810" s="9"/>
      <c r="K9810" s="9"/>
      <c r="M9810" s="9"/>
      <c r="N9810" s="76"/>
      <c r="P9810" s="7"/>
      <c r="Q9810" s="7"/>
      <c r="R9810" s="7"/>
      <c r="S9810" s="7"/>
    </row>
    <row r="9811" spans="1:19" s="8" customFormat="1" ht="11.8" x14ac:dyDescent="0.2">
      <c r="A9811" s="48"/>
      <c r="F9811" s="9"/>
      <c r="G9811" s="9"/>
      <c r="H9811" s="9"/>
      <c r="I9811" s="9"/>
      <c r="J9811" s="9"/>
      <c r="K9811" s="9"/>
      <c r="M9811" s="9"/>
      <c r="N9811" s="76"/>
      <c r="P9811" s="7"/>
      <c r="Q9811" s="7"/>
      <c r="R9811" s="7"/>
      <c r="S9811" s="7"/>
    </row>
    <row r="9812" spans="1:19" s="8" customFormat="1" ht="11.8" x14ac:dyDescent="0.2">
      <c r="A9812" s="48"/>
      <c r="F9812" s="9"/>
      <c r="G9812" s="9"/>
      <c r="H9812" s="9"/>
      <c r="I9812" s="9"/>
      <c r="J9812" s="9"/>
      <c r="K9812" s="9"/>
      <c r="M9812" s="9"/>
      <c r="N9812" s="76"/>
      <c r="P9812" s="7"/>
      <c r="Q9812" s="7"/>
      <c r="R9812" s="7"/>
      <c r="S9812" s="7"/>
    </row>
    <row r="9813" spans="1:19" s="8" customFormat="1" ht="11.8" x14ac:dyDescent="0.2">
      <c r="A9813" s="48"/>
      <c r="F9813" s="9"/>
      <c r="G9813" s="9"/>
      <c r="H9813" s="9"/>
      <c r="I9813" s="9"/>
      <c r="J9813" s="9"/>
      <c r="K9813" s="9"/>
      <c r="M9813" s="9"/>
      <c r="N9813" s="76"/>
      <c r="P9813" s="7"/>
      <c r="Q9813" s="7"/>
      <c r="R9813" s="7"/>
      <c r="S9813" s="7"/>
    </row>
    <row r="9814" spans="1:19" s="8" customFormat="1" ht="11.8" x14ac:dyDescent="0.2">
      <c r="A9814" s="48"/>
      <c r="F9814" s="9"/>
      <c r="G9814" s="9"/>
      <c r="H9814" s="9"/>
      <c r="I9814" s="9"/>
      <c r="J9814" s="9"/>
      <c r="K9814" s="9"/>
      <c r="M9814" s="9"/>
      <c r="N9814" s="76"/>
      <c r="P9814" s="7"/>
      <c r="Q9814" s="7"/>
      <c r="R9814" s="7"/>
      <c r="S9814" s="7"/>
    </row>
    <row r="9815" spans="1:19" s="8" customFormat="1" ht="11.8" x14ac:dyDescent="0.2">
      <c r="A9815" s="48"/>
      <c r="F9815" s="9"/>
      <c r="G9815" s="9"/>
      <c r="H9815" s="9"/>
      <c r="I9815" s="9"/>
      <c r="J9815" s="9"/>
      <c r="K9815" s="9"/>
      <c r="M9815" s="9"/>
      <c r="N9815" s="76"/>
      <c r="P9815" s="7"/>
      <c r="Q9815" s="7"/>
      <c r="R9815" s="7"/>
      <c r="S9815" s="7"/>
    </row>
    <row r="9816" spans="1:19" s="8" customFormat="1" ht="11.8" x14ac:dyDescent="0.2">
      <c r="A9816" s="48"/>
      <c r="F9816" s="9"/>
      <c r="G9816" s="9"/>
      <c r="H9816" s="9"/>
      <c r="I9816" s="9"/>
      <c r="J9816" s="9"/>
      <c r="K9816" s="9"/>
      <c r="M9816" s="9"/>
      <c r="N9816" s="76"/>
      <c r="P9816" s="7"/>
      <c r="Q9816" s="7"/>
      <c r="R9816" s="7"/>
      <c r="S9816" s="7"/>
    </row>
    <row r="9817" spans="1:19" s="8" customFormat="1" ht="11.8" x14ac:dyDescent="0.2">
      <c r="A9817" s="48"/>
      <c r="F9817" s="9"/>
      <c r="G9817" s="9"/>
      <c r="H9817" s="9"/>
      <c r="I9817" s="9"/>
      <c r="J9817" s="9"/>
      <c r="K9817" s="9"/>
      <c r="M9817" s="9"/>
      <c r="N9817" s="76"/>
      <c r="P9817" s="7"/>
      <c r="Q9817" s="7"/>
      <c r="R9817" s="7"/>
      <c r="S9817" s="7"/>
    </row>
    <row r="9818" spans="1:19" s="8" customFormat="1" ht="11.8" x14ac:dyDescent="0.2">
      <c r="A9818" s="48"/>
      <c r="F9818" s="9"/>
      <c r="G9818" s="9"/>
      <c r="H9818" s="9"/>
      <c r="I9818" s="9"/>
      <c r="J9818" s="9"/>
      <c r="K9818" s="9"/>
      <c r="M9818" s="9"/>
      <c r="N9818" s="76"/>
      <c r="P9818" s="7"/>
      <c r="Q9818" s="7"/>
      <c r="R9818" s="7"/>
      <c r="S9818" s="7"/>
    </row>
    <row r="9819" spans="1:19" s="8" customFormat="1" ht="11.8" x14ac:dyDescent="0.2">
      <c r="A9819" s="48"/>
      <c r="F9819" s="9"/>
      <c r="G9819" s="9"/>
      <c r="H9819" s="9"/>
      <c r="I9819" s="9"/>
      <c r="J9819" s="9"/>
      <c r="K9819" s="9"/>
      <c r="M9819" s="9"/>
      <c r="N9819" s="76"/>
      <c r="P9819" s="7"/>
      <c r="Q9819" s="7"/>
      <c r="R9819" s="7"/>
      <c r="S9819" s="7"/>
    </row>
    <row r="9820" spans="1:19" s="8" customFormat="1" ht="11.8" x14ac:dyDescent="0.2">
      <c r="A9820" s="48"/>
      <c r="F9820" s="9"/>
      <c r="G9820" s="9"/>
      <c r="H9820" s="9"/>
      <c r="I9820" s="9"/>
      <c r="J9820" s="9"/>
      <c r="K9820" s="9"/>
      <c r="M9820" s="9"/>
      <c r="N9820" s="76"/>
      <c r="P9820" s="7"/>
      <c r="Q9820" s="7"/>
      <c r="R9820" s="7"/>
      <c r="S9820" s="7"/>
    </row>
    <row r="9821" spans="1:19" s="8" customFormat="1" ht="11.8" x14ac:dyDescent="0.2">
      <c r="A9821" s="48"/>
      <c r="F9821" s="9"/>
      <c r="G9821" s="9"/>
      <c r="H9821" s="9"/>
      <c r="I9821" s="9"/>
      <c r="J9821" s="9"/>
      <c r="K9821" s="9"/>
      <c r="M9821" s="9"/>
      <c r="N9821" s="76"/>
      <c r="P9821" s="7"/>
      <c r="Q9821" s="7"/>
      <c r="R9821" s="7"/>
      <c r="S9821" s="7"/>
    </row>
    <row r="9822" spans="1:19" s="8" customFormat="1" ht="11.8" x14ac:dyDescent="0.2">
      <c r="A9822" s="48"/>
      <c r="F9822" s="9"/>
      <c r="G9822" s="9"/>
      <c r="H9822" s="9"/>
      <c r="I9822" s="9"/>
      <c r="J9822" s="9"/>
      <c r="K9822" s="9"/>
      <c r="M9822" s="9"/>
      <c r="N9822" s="76"/>
      <c r="P9822" s="7"/>
      <c r="Q9822" s="7"/>
      <c r="R9822" s="7"/>
      <c r="S9822" s="7"/>
    </row>
    <row r="9823" spans="1:19" s="8" customFormat="1" ht="11.8" x14ac:dyDescent="0.2">
      <c r="A9823" s="48"/>
      <c r="F9823" s="9"/>
      <c r="G9823" s="9"/>
      <c r="H9823" s="9"/>
      <c r="I9823" s="9"/>
      <c r="J9823" s="9"/>
      <c r="K9823" s="9"/>
      <c r="M9823" s="9"/>
      <c r="N9823" s="76"/>
      <c r="P9823" s="7"/>
      <c r="Q9823" s="7"/>
      <c r="R9823" s="7"/>
      <c r="S9823" s="7"/>
    </row>
    <row r="9824" spans="1:19" s="8" customFormat="1" ht="11.8" x14ac:dyDescent="0.2">
      <c r="A9824" s="48"/>
      <c r="F9824" s="9"/>
      <c r="G9824" s="9"/>
      <c r="H9824" s="9"/>
      <c r="I9824" s="9"/>
      <c r="J9824" s="9"/>
      <c r="K9824" s="9"/>
      <c r="M9824" s="9"/>
      <c r="N9824" s="76"/>
      <c r="P9824" s="7"/>
      <c r="Q9824" s="7"/>
      <c r="R9824" s="7"/>
      <c r="S9824" s="7"/>
    </row>
    <row r="9825" spans="1:19" s="8" customFormat="1" ht="11.8" x14ac:dyDescent="0.2">
      <c r="A9825" s="48"/>
      <c r="F9825" s="9"/>
      <c r="G9825" s="9"/>
      <c r="H9825" s="9"/>
      <c r="I9825" s="9"/>
      <c r="J9825" s="9"/>
      <c r="K9825" s="9"/>
      <c r="M9825" s="9"/>
      <c r="N9825" s="76"/>
      <c r="P9825" s="7"/>
      <c r="Q9825" s="7"/>
      <c r="R9825" s="7"/>
      <c r="S9825" s="7"/>
    </row>
    <row r="9826" spans="1:19" s="8" customFormat="1" ht="11.8" x14ac:dyDescent="0.2">
      <c r="A9826" s="48"/>
      <c r="F9826" s="9"/>
      <c r="G9826" s="9"/>
      <c r="H9826" s="9"/>
      <c r="I9826" s="9"/>
      <c r="J9826" s="9"/>
      <c r="K9826" s="9"/>
      <c r="M9826" s="9"/>
      <c r="N9826" s="76"/>
      <c r="P9826" s="7"/>
      <c r="Q9826" s="7"/>
      <c r="R9826" s="7"/>
      <c r="S9826" s="7"/>
    </row>
    <row r="9827" spans="1:19" s="8" customFormat="1" ht="11.8" x14ac:dyDescent="0.2">
      <c r="A9827" s="48"/>
      <c r="F9827" s="9"/>
      <c r="G9827" s="9"/>
      <c r="H9827" s="9"/>
      <c r="I9827" s="9"/>
      <c r="J9827" s="9"/>
      <c r="K9827" s="9"/>
      <c r="M9827" s="9"/>
      <c r="N9827" s="76"/>
      <c r="P9827" s="7"/>
      <c r="Q9827" s="7"/>
      <c r="R9827" s="7"/>
      <c r="S9827" s="7"/>
    </row>
    <row r="9828" spans="1:19" s="8" customFormat="1" ht="11.8" x14ac:dyDescent="0.2">
      <c r="A9828" s="48"/>
      <c r="F9828" s="9"/>
      <c r="G9828" s="9"/>
      <c r="H9828" s="9"/>
      <c r="I9828" s="9"/>
      <c r="J9828" s="9"/>
      <c r="K9828" s="9"/>
      <c r="M9828" s="9"/>
      <c r="N9828" s="76"/>
      <c r="P9828" s="7"/>
      <c r="Q9828" s="7"/>
      <c r="R9828" s="7"/>
      <c r="S9828" s="7"/>
    </row>
    <row r="9829" spans="1:19" s="8" customFormat="1" ht="11.8" x14ac:dyDescent="0.2">
      <c r="A9829" s="48"/>
      <c r="F9829" s="9"/>
      <c r="G9829" s="9"/>
      <c r="H9829" s="9"/>
      <c r="I9829" s="9"/>
      <c r="J9829" s="9"/>
      <c r="K9829" s="9"/>
      <c r="M9829" s="9"/>
      <c r="N9829" s="76"/>
      <c r="P9829" s="7"/>
      <c r="Q9829" s="7"/>
      <c r="R9829" s="7"/>
      <c r="S9829" s="7"/>
    </row>
    <row r="9830" spans="1:19" s="8" customFormat="1" ht="11.8" x14ac:dyDescent="0.2">
      <c r="A9830" s="48"/>
      <c r="F9830" s="9"/>
      <c r="G9830" s="9"/>
      <c r="H9830" s="9"/>
      <c r="I9830" s="9"/>
      <c r="J9830" s="9"/>
      <c r="K9830" s="9"/>
      <c r="M9830" s="9"/>
      <c r="N9830" s="76"/>
      <c r="P9830" s="7"/>
      <c r="Q9830" s="7"/>
      <c r="R9830" s="7"/>
      <c r="S9830" s="7"/>
    </row>
    <row r="9831" spans="1:19" s="8" customFormat="1" ht="11.8" x14ac:dyDescent="0.2">
      <c r="A9831" s="48"/>
      <c r="F9831" s="9"/>
      <c r="G9831" s="9"/>
      <c r="H9831" s="9"/>
      <c r="I9831" s="9"/>
      <c r="J9831" s="9"/>
      <c r="K9831" s="9"/>
      <c r="M9831" s="9"/>
      <c r="N9831" s="76"/>
      <c r="P9831" s="7"/>
      <c r="Q9831" s="7"/>
      <c r="R9831" s="7"/>
      <c r="S9831" s="7"/>
    </row>
    <row r="9832" spans="1:19" s="8" customFormat="1" ht="11.8" x14ac:dyDescent="0.2">
      <c r="A9832" s="48"/>
      <c r="F9832" s="9"/>
      <c r="G9832" s="9"/>
      <c r="H9832" s="9"/>
      <c r="I9832" s="9"/>
      <c r="J9832" s="9"/>
      <c r="K9832" s="9"/>
      <c r="M9832" s="9"/>
      <c r="N9832" s="76"/>
      <c r="P9832" s="7"/>
      <c r="Q9832" s="7"/>
      <c r="R9832" s="7"/>
      <c r="S9832" s="7"/>
    </row>
    <row r="9833" spans="1:19" s="8" customFormat="1" ht="11.8" x14ac:dyDescent="0.2">
      <c r="A9833" s="48"/>
      <c r="F9833" s="9"/>
      <c r="G9833" s="9"/>
      <c r="H9833" s="9"/>
      <c r="I9833" s="9"/>
      <c r="J9833" s="9"/>
      <c r="K9833" s="9"/>
      <c r="M9833" s="9"/>
      <c r="N9833" s="76"/>
      <c r="P9833" s="7"/>
      <c r="Q9833" s="7"/>
      <c r="R9833" s="7"/>
      <c r="S9833" s="7"/>
    </row>
    <row r="9834" spans="1:19" s="8" customFormat="1" ht="11.8" x14ac:dyDescent="0.2">
      <c r="A9834" s="48"/>
      <c r="F9834" s="9"/>
      <c r="G9834" s="9"/>
      <c r="H9834" s="9"/>
      <c r="I9834" s="9"/>
      <c r="J9834" s="9"/>
      <c r="K9834" s="9"/>
      <c r="M9834" s="9"/>
      <c r="N9834" s="76"/>
      <c r="P9834" s="7"/>
      <c r="Q9834" s="7"/>
      <c r="R9834" s="7"/>
      <c r="S9834" s="7"/>
    </row>
    <row r="9835" spans="1:19" s="8" customFormat="1" ht="11.8" x14ac:dyDescent="0.2">
      <c r="A9835" s="48"/>
      <c r="F9835" s="9"/>
      <c r="G9835" s="9"/>
      <c r="H9835" s="9"/>
      <c r="I9835" s="9"/>
      <c r="J9835" s="9"/>
      <c r="K9835" s="9"/>
      <c r="M9835" s="9"/>
      <c r="N9835" s="76"/>
      <c r="P9835" s="7"/>
      <c r="Q9835" s="7"/>
      <c r="R9835" s="7"/>
      <c r="S9835" s="7"/>
    </row>
    <row r="9836" spans="1:19" s="8" customFormat="1" ht="11.8" x14ac:dyDescent="0.2">
      <c r="A9836" s="48"/>
      <c r="F9836" s="9"/>
      <c r="G9836" s="9"/>
      <c r="H9836" s="9"/>
      <c r="I9836" s="9"/>
      <c r="J9836" s="9"/>
      <c r="K9836" s="9"/>
      <c r="M9836" s="9"/>
      <c r="N9836" s="76"/>
      <c r="P9836" s="7"/>
      <c r="Q9836" s="7"/>
      <c r="R9836" s="7"/>
      <c r="S9836" s="7"/>
    </row>
    <row r="9837" spans="1:19" s="8" customFormat="1" ht="11.8" x14ac:dyDescent="0.2">
      <c r="A9837" s="48"/>
      <c r="F9837" s="9"/>
      <c r="G9837" s="9"/>
      <c r="H9837" s="9"/>
      <c r="I9837" s="9"/>
      <c r="J9837" s="9"/>
      <c r="K9837" s="9"/>
      <c r="M9837" s="9"/>
      <c r="N9837" s="76"/>
      <c r="P9837" s="7"/>
      <c r="Q9837" s="7"/>
      <c r="R9837" s="7"/>
      <c r="S9837" s="7"/>
    </row>
    <row r="9838" spans="1:19" s="8" customFormat="1" ht="11.8" x14ac:dyDescent="0.2">
      <c r="A9838" s="48"/>
      <c r="F9838" s="9"/>
      <c r="G9838" s="9"/>
      <c r="H9838" s="9"/>
      <c r="I9838" s="9"/>
      <c r="J9838" s="9"/>
      <c r="K9838" s="9"/>
      <c r="M9838" s="9"/>
      <c r="N9838" s="76"/>
      <c r="P9838" s="7"/>
      <c r="Q9838" s="7"/>
      <c r="R9838" s="7"/>
      <c r="S9838" s="7"/>
    </row>
    <row r="9839" spans="1:19" s="8" customFormat="1" ht="11.8" x14ac:dyDescent="0.2">
      <c r="A9839" s="48"/>
      <c r="F9839" s="9"/>
      <c r="G9839" s="9"/>
      <c r="H9839" s="9"/>
      <c r="I9839" s="9"/>
      <c r="J9839" s="9"/>
      <c r="K9839" s="9"/>
      <c r="M9839" s="9"/>
      <c r="N9839" s="76"/>
      <c r="P9839" s="7"/>
      <c r="Q9839" s="7"/>
      <c r="R9839" s="7"/>
      <c r="S9839" s="7"/>
    </row>
    <row r="9840" spans="1:19" s="8" customFormat="1" ht="11.8" x14ac:dyDescent="0.2">
      <c r="A9840" s="48"/>
      <c r="F9840" s="9"/>
      <c r="G9840" s="9"/>
      <c r="H9840" s="9"/>
      <c r="I9840" s="9"/>
      <c r="J9840" s="9"/>
      <c r="K9840" s="9"/>
      <c r="M9840" s="9"/>
      <c r="N9840" s="76"/>
      <c r="P9840" s="7"/>
      <c r="Q9840" s="7"/>
      <c r="R9840" s="7"/>
      <c r="S9840" s="7"/>
    </row>
    <row r="9841" spans="1:19" s="8" customFormat="1" ht="11.8" x14ac:dyDescent="0.2">
      <c r="A9841" s="48"/>
      <c r="F9841" s="9"/>
      <c r="G9841" s="9"/>
      <c r="H9841" s="9"/>
      <c r="I9841" s="9"/>
      <c r="J9841" s="9"/>
      <c r="K9841" s="9"/>
      <c r="M9841" s="9"/>
      <c r="N9841" s="76"/>
      <c r="P9841" s="7"/>
      <c r="Q9841" s="7"/>
      <c r="R9841" s="7"/>
      <c r="S9841" s="7"/>
    </row>
    <row r="9842" spans="1:19" s="8" customFormat="1" ht="11.8" x14ac:dyDescent="0.2">
      <c r="A9842" s="48"/>
      <c r="F9842" s="9"/>
      <c r="G9842" s="9"/>
      <c r="H9842" s="9"/>
      <c r="I9842" s="9"/>
      <c r="J9842" s="9"/>
      <c r="K9842" s="9"/>
      <c r="M9842" s="9"/>
      <c r="N9842" s="76"/>
      <c r="P9842" s="7"/>
      <c r="Q9842" s="7"/>
      <c r="R9842" s="7"/>
      <c r="S9842" s="7"/>
    </row>
    <row r="9843" spans="1:19" s="8" customFormat="1" ht="11.8" x14ac:dyDescent="0.2">
      <c r="A9843" s="48"/>
      <c r="F9843" s="9"/>
      <c r="G9843" s="9"/>
      <c r="H9843" s="9"/>
      <c r="I9843" s="9"/>
      <c r="J9843" s="9"/>
      <c r="K9843" s="9"/>
      <c r="M9843" s="9"/>
      <c r="N9843" s="76"/>
      <c r="P9843" s="7"/>
      <c r="Q9843" s="7"/>
      <c r="R9843" s="7"/>
      <c r="S9843" s="7"/>
    </row>
    <row r="9844" spans="1:19" s="8" customFormat="1" ht="11.8" x14ac:dyDescent="0.2">
      <c r="A9844" s="48"/>
      <c r="F9844" s="9"/>
      <c r="G9844" s="9"/>
      <c r="H9844" s="9"/>
      <c r="I9844" s="9"/>
      <c r="J9844" s="9"/>
      <c r="K9844" s="9"/>
      <c r="M9844" s="9"/>
      <c r="N9844" s="76"/>
      <c r="P9844" s="7"/>
      <c r="Q9844" s="7"/>
      <c r="R9844" s="7"/>
      <c r="S9844" s="7"/>
    </row>
    <row r="9845" spans="1:19" s="8" customFormat="1" ht="11.8" x14ac:dyDescent="0.2">
      <c r="A9845" s="48"/>
      <c r="F9845" s="9"/>
      <c r="G9845" s="9"/>
      <c r="H9845" s="9"/>
      <c r="I9845" s="9"/>
      <c r="J9845" s="9"/>
      <c r="K9845" s="9"/>
      <c r="M9845" s="9"/>
      <c r="N9845" s="76"/>
      <c r="P9845" s="7"/>
      <c r="Q9845" s="7"/>
      <c r="R9845" s="7"/>
      <c r="S9845" s="7"/>
    </row>
    <row r="9846" spans="1:19" s="8" customFormat="1" ht="11.8" x14ac:dyDescent="0.2">
      <c r="A9846" s="48"/>
      <c r="F9846" s="9"/>
      <c r="G9846" s="9"/>
      <c r="H9846" s="9"/>
      <c r="I9846" s="9"/>
      <c r="J9846" s="9"/>
      <c r="K9846" s="9"/>
      <c r="M9846" s="9"/>
      <c r="N9846" s="76"/>
      <c r="P9846" s="7"/>
      <c r="Q9846" s="7"/>
      <c r="R9846" s="7"/>
      <c r="S9846" s="7"/>
    </row>
    <row r="9847" spans="1:19" s="8" customFormat="1" ht="11.8" x14ac:dyDescent="0.2">
      <c r="A9847" s="48"/>
      <c r="F9847" s="9"/>
      <c r="G9847" s="9"/>
      <c r="H9847" s="9"/>
      <c r="I9847" s="9"/>
      <c r="J9847" s="9"/>
      <c r="K9847" s="9"/>
      <c r="M9847" s="9"/>
      <c r="N9847" s="76"/>
      <c r="P9847" s="7"/>
      <c r="Q9847" s="7"/>
      <c r="R9847" s="7"/>
      <c r="S9847" s="7"/>
    </row>
    <row r="9848" spans="1:19" s="8" customFormat="1" ht="11.8" x14ac:dyDescent="0.2">
      <c r="A9848" s="48"/>
      <c r="F9848" s="9"/>
      <c r="G9848" s="9"/>
      <c r="H9848" s="9"/>
      <c r="I9848" s="9"/>
      <c r="J9848" s="9"/>
      <c r="K9848" s="9"/>
      <c r="M9848" s="9"/>
      <c r="N9848" s="76"/>
      <c r="P9848" s="7"/>
      <c r="Q9848" s="7"/>
      <c r="R9848" s="7"/>
      <c r="S9848" s="7"/>
    </row>
    <row r="9849" spans="1:19" s="8" customFormat="1" ht="11.8" x14ac:dyDescent="0.2">
      <c r="A9849" s="48"/>
      <c r="F9849" s="9"/>
      <c r="G9849" s="9"/>
      <c r="H9849" s="9"/>
      <c r="I9849" s="9"/>
      <c r="J9849" s="9"/>
      <c r="K9849" s="9"/>
      <c r="M9849" s="9"/>
      <c r="N9849" s="76"/>
      <c r="P9849" s="7"/>
      <c r="Q9849" s="7"/>
      <c r="R9849" s="7"/>
      <c r="S9849" s="7"/>
    </row>
    <row r="9850" spans="1:19" s="8" customFormat="1" ht="11.8" x14ac:dyDescent="0.2">
      <c r="A9850" s="48"/>
      <c r="F9850" s="9"/>
      <c r="G9850" s="9"/>
      <c r="H9850" s="9"/>
      <c r="I9850" s="9"/>
      <c r="J9850" s="9"/>
      <c r="K9850" s="9"/>
      <c r="M9850" s="9"/>
      <c r="N9850" s="76"/>
      <c r="P9850" s="7"/>
      <c r="Q9850" s="7"/>
      <c r="R9850" s="7"/>
      <c r="S9850" s="7"/>
    </row>
    <row r="9851" spans="1:19" s="8" customFormat="1" ht="11.8" x14ac:dyDescent="0.2">
      <c r="A9851" s="48"/>
      <c r="F9851" s="9"/>
      <c r="G9851" s="9"/>
      <c r="H9851" s="9"/>
      <c r="I9851" s="9"/>
      <c r="J9851" s="9"/>
      <c r="K9851" s="9"/>
      <c r="M9851" s="9"/>
      <c r="N9851" s="76"/>
      <c r="P9851" s="7"/>
      <c r="Q9851" s="7"/>
      <c r="R9851" s="7"/>
      <c r="S9851" s="7"/>
    </row>
    <row r="9852" spans="1:19" s="8" customFormat="1" ht="11.8" x14ac:dyDescent="0.2">
      <c r="A9852" s="48"/>
      <c r="F9852" s="9"/>
      <c r="G9852" s="9"/>
      <c r="H9852" s="9"/>
      <c r="I9852" s="9"/>
      <c r="J9852" s="9"/>
      <c r="K9852" s="9"/>
      <c r="M9852" s="9"/>
      <c r="N9852" s="76"/>
      <c r="P9852" s="7"/>
      <c r="Q9852" s="7"/>
      <c r="R9852" s="7"/>
      <c r="S9852" s="7"/>
    </row>
    <row r="9853" spans="1:19" s="8" customFormat="1" ht="11.8" x14ac:dyDescent="0.2">
      <c r="A9853" s="48"/>
      <c r="F9853" s="9"/>
      <c r="G9853" s="9"/>
      <c r="H9853" s="9"/>
      <c r="I9853" s="9"/>
      <c r="J9853" s="9"/>
      <c r="K9853" s="9"/>
      <c r="M9853" s="9"/>
      <c r="N9853" s="76"/>
      <c r="P9853" s="7"/>
      <c r="Q9853" s="7"/>
      <c r="R9853" s="7"/>
      <c r="S9853" s="7"/>
    </row>
    <row r="9854" spans="1:19" s="8" customFormat="1" ht="11.8" x14ac:dyDescent="0.2">
      <c r="A9854" s="48"/>
      <c r="F9854" s="9"/>
      <c r="G9854" s="9"/>
      <c r="H9854" s="9"/>
      <c r="I9854" s="9"/>
      <c r="J9854" s="9"/>
      <c r="K9854" s="9"/>
      <c r="M9854" s="9"/>
      <c r="N9854" s="76"/>
      <c r="P9854" s="7"/>
      <c r="Q9854" s="7"/>
      <c r="R9854" s="7"/>
      <c r="S9854" s="7"/>
    </row>
    <row r="9855" spans="1:19" s="8" customFormat="1" ht="11.8" x14ac:dyDescent="0.2">
      <c r="A9855" s="48"/>
      <c r="F9855" s="9"/>
      <c r="G9855" s="9"/>
      <c r="H9855" s="9"/>
      <c r="I9855" s="9"/>
      <c r="J9855" s="9"/>
      <c r="K9855" s="9"/>
      <c r="M9855" s="9"/>
      <c r="N9855" s="76"/>
      <c r="P9855" s="7"/>
      <c r="Q9855" s="7"/>
      <c r="R9855" s="7"/>
      <c r="S9855" s="7"/>
    </row>
    <row r="9856" spans="1:19" s="8" customFormat="1" ht="11.8" x14ac:dyDescent="0.2">
      <c r="A9856" s="48"/>
      <c r="F9856" s="9"/>
      <c r="G9856" s="9"/>
      <c r="H9856" s="9"/>
      <c r="I9856" s="9"/>
      <c r="J9856" s="9"/>
      <c r="K9856" s="9"/>
      <c r="M9856" s="9"/>
      <c r="N9856" s="76"/>
      <c r="P9856" s="7"/>
      <c r="Q9856" s="7"/>
      <c r="R9856" s="7"/>
      <c r="S9856" s="7"/>
    </row>
    <row r="9857" spans="1:19" s="8" customFormat="1" ht="11.8" x14ac:dyDescent="0.2">
      <c r="A9857" s="48"/>
      <c r="F9857" s="9"/>
      <c r="G9857" s="9"/>
      <c r="H9857" s="9"/>
      <c r="I9857" s="9"/>
      <c r="J9857" s="9"/>
      <c r="K9857" s="9"/>
      <c r="M9857" s="9"/>
      <c r="N9857" s="76"/>
      <c r="P9857" s="7"/>
      <c r="Q9857" s="7"/>
      <c r="R9857" s="7"/>
      <c r="S9857" s="7"/>
    </row>
    <row r="9858" spans="1:19" s="8" customFormat="1" ht="11.8" x14ac:dyDescent="0.2">
      <c r="A9858" s="48"/>
      <c r="F9858" s="9"/>
      <c r="G9858" s="9"/>
      <c r="H9858" s="9"/>
      <c r="I9858" s="9"/>
      <c r="J9858" s="9"/>
      <c r="K9858" s="9"/>
      <c r="M9858" s="9"/>
      <c r="N9858" s="76"/>
      <c r="P9858" s="7"/>
      <c r="Q9858" s="7"/>
      <c r="R9858" s="7"/>
      <c r="S9858" s="7"/>
    </row>
    <row r="9859" spans="1:19" s="8" customFormat="1" ht="11.8" x14ac:dyDescent="0.2">
      <c r="A9859" s="48"/>
      <c r="F9859" s="9"/>
      <c r="G9859" s="9"/>
      <c r="H9859" s="9"/>
      <c r="I9859" s="9"/>
      <c r="J9859" s="9"/>
      <c r="K9859" s="9"/>
      <c r="M9859" s="9"/>
      <c r="N9859" s="76"/>
      <c r="P9859" s="7"/>
      <c r="Q9859" s="7"/>
      <c r="R9859" s="7"/>
      <c r="S9859" s="7"/>
    </row>
    <row r="9860" spans="1:19" s="8" customFormat="1" ht="11.8" x14ac:dyDescent="0.2">
      <c r="A9860" s="48"/>
      <c r="F9860" s="9"/>
      <c r="G9860" s="9"/>
      <c r="H9860" s="9"/>
      <c r="I9860" s="9"/>
      <c r="J9860" s="9"/>
      <c r="K9860" s="9"/>
      <c r="M9860" s="9"/>
      <c r="N9860" s="76"/>
      <c r="P9860" s="7"/>
      <c r="Q9860" s="7"/>
      <c r="R9860" s="7"/>
      <c r="S9860" s="7"/>
    </row>
    <row r="9861" spans="1:19" s="8" customFormat="1" ht="11.8" x14ac:dyDescent="0.2">
      <c r="A9861" s="48"/>
      <c r="F9861" s="9"/>
      <c r="G9861" s="9"/>
      <c r="H9861" s="9"/>
      <c r="I9861" s="9"/>
      <c r="J9861" s="9"/>
      <c r="K9861" s="9"/>
      <c r="M9861" s="9"/>
      <c r="N9861" s="76"/>
      <c r="P9861" s="7"/>
      <c r="Q9861" s="7"/>
      <c r="R9861" s="7"/>
      <c r="S9861" s="7"/>
    </row>
    <row r="9862" spans="1:19" s="8" customFormat="1" ht="11.8" x14ac:dyDescent="0.2">
      <c r="A9862" s="48"/>
      <c r="F9862" s="9"/>
      <c r="G9862" s="9"/>
      <c r="H9862" s="9"/>
      <c r="I9862" s="9"/>
      <c r="J9862" s="9"/>
      <c r="K9862" s="9"/>
      <c r="M9862" s="9"/>
      <c r="N9862" s="76"/>
      <c r="P9862" s="7"/>
      <c r="Q9862" s="7"/>
      <c r="R9862" s="7"/>
      <c r="S9862" s="7"/>
    </row>
    <row r="9863" spans="1:19" s="8" customFormat="1" ht="11.8" x14ac:dyDescent="0.2">
      <c r="A9863" s="48"/>
      <c r="F9863" s="9"/>
      <c r="G9863" s="9"/>
      <c r="H9863" s="9"/>
      <c r="I9863" s="9"/>
      <c r="J9863" s="9"/>
      <c r="K9863" s="9"/>
      <c r="M9863" s="9"/>
      <c r="N9863" s="76"/>
      <c r="P9863" s="7"/>
      <c r="Q9863" s="7"/>
      <c r="R9863" s="7"/>
      <c r="S9863" s="7"/>
    </row>
    <row r="9864" spans="1:19" s="8" customFormat="1" ht="11.8" x14ac:dyDescent="0.2">
      <c r="A9864" s="48"/>
      <c r="F9864" s="9"/>
      <c r="G9864" s="9"/>
      <c r="H9864" s="9"/>
      <c r="I9864" s="9"/>
      <c r="J9864" s="9"/>
      <c r="K9864" s="9"/>
      <c r="M9864" s="9"/>
      <c r="N9864" s="76"/>
      <c r="P9864" s="7"/>
      <c r="Q9864" s="7"/>
      <c r="R9864" s="7"/>
      <c r="S9864" s="7"/>
    </row>
    <row r="9865" spans="1:19" s="8" customFormat="1" ht="11.8" x14ac:dyDescent="0.2">
      <c r="A9865" s="48"/>
      <c r="F9865" s="9"/>
      <c r="G9865" s="9"/>
      <c r="H9865" s="9"/>
      <c r="I9865" s="9"/>
      <c r="J9865" s="9"/>
      <c r="K9865" s="9"/>
      <c r="M9865" s="9"/>
      <c r="N9865" s="76"/>
      <c r="P9865" s="7"/>
      <c r="Q9865" s="7"/>
      <c r="R9865" s="7"/>
      <c r="S9865" s="7"/>
    </row>
    <row r="9866" spans="1:19" s="8" customFormat="1" ht="11.8" x14ac:dyDescent="0.2">
      <c r="A9866" s="48"/>
      <c r="F9866" s="9"/>
      <c r="G9866" s="9"/>
      <c r="H9866" s="9"/>
      <c r="I9866" s="9"/>
      <c r="J9866" s="9"/>
      <c r="K9866" s="9"/>
      <c r="M9866" s="9"/>
      <c r="N9866" s="76"/>
      <c r="P9866" s="7"/>
      <c r="Q9866" s="7"/>
      <c r="R9866" s="7"/>
      <c r="S9866" s="7"/>
    </row>
    <row r="9867" spans="1:19" s="8" customFormat="1" ht="11.8" x14ac:dyDescent="0.2">
      <c r="A9867" s="48"/>
      <c r="F9867" s="9"/>
      <c r="G9867" s="9"/>
      <c r="H9867" s="9"/>
      <c r="I9867" s="9"/>
      <c r="J9867" s="9"/>
      <c r="K9867" s="9"/>
      <c r="M9867" s="9"/>
      <c r="N9867" s="76"/>
      <c r="P9867" s="7"/>
      <c r="Q9867" s="7"/>
      <c r="R9867" s="7"/>
      <c r="S9867" s="7"/>
    </row>
    <row r="9868" spans="1:19" s="8" customFormat="1" ht="11.8" x14ac:dyDescent="0.2">
      <c r="A9868" s="48"/>
      <c r="F9868" s="9"/>
      <c r="G9868" s="9"/>
      <c r="H9868" s="9"/>
      <c r="I9868" s="9"/>
      <c r="J9868" s="9"/>
      <c r="K9868" s="9"/>
      <c r="M9868" s="9"/>
      <c r="N9868" s="76"/>
      <c r="P9868" s="7"/>
      <c r="Q9868" s="7"/>
      <c r="R9868" s="7"/>
      <c r="S9868" s="7"/>
    </row>
    <row r="9869" spans="1:19" s="8" customFormat="1" ht="11.8" x14ac:dyDescent="0.2">
      <c r="A9869" s="48"/>
      <c r="F9869" s="9"/>
      <c r="G9869" s="9"/>
      <c r="H9869" s="9"/>
      <c r="I9869" s="9"/>
      <c r="J9869" s="9"/>
      <c r="K9869" s="9"/>
      <c r="M9869" s="9"/>
      <c r="N9869" s="76"/>
      <c r="P9869" s="7"/>
      <c r="Q9869" s="7"/>
      <c r="R9869" s="7"/>
      <c r="S9869" s="7"/>
    </row>
    <row r="9870" spans="1:19" s="8" customFormat="1" ht="11.8" x14ac:dyDescent="0.2">
      <c r="A9870" s="48"/>
      <c r="F9870" s="9"/>
      <c r="G9870" s="9"/>
      <c r="H9870" s="9"/>
      <c r="I9870" s="9"/>
      <c r="J9870" s="9"/>
      <c r="K9870" s="9"/>
      <c r="M9870" s="9"/>
      <c r="N9870" s="76"/>
      <c r="P9870" s="7"/>
      <c r="Q9870" s="7"/>
      <c r="R9870" s="7"/>
      <c r="S9870" s="7"/>
    </row>
    <row r="9871" spans="1:19" s="8" customFormat="1" ht="11.8" x14ac:dyDescent="0.2">
      <c r="A9871" s="48"/>
      <c r="F9871" s="9"/>
      <c r="G9871" s="9"/>
      <c r="H9871" s="9"/>
      <c r="I9871" s="9"/>
      <c r="J9871" s="9"/>
      <c r="K9871" s="9"/>
      <c r="M9871" s="9"/>
      <c r="N9871" s="76"/>
      <c r="P9871" s="7"/>
      <c r="Q9871" s="7"/>
      <c r="R9871" s="7"/>
      <c r="S9871" s="7"/>
    </row>
    <row r="9872" spans="1:19" s="8" customFormat="1" ht="11.8" x14ac:dyDescent="0.2">
      <c r="A9872" s="48"/>
      <c r="F9872" s="9"/>
      <c r="G9872" s="9"/>
      <c r="H9872" s="9"/>
      <c r="I9872" s="9"/>
      <c r="J9872" s="9"/>
      <c r="K9872" s="9"/>
      <c r="M9872" s="9"/>
      <c r="N9872" s="76"/>
      <c r="P9872" s="7"/>
      <c r="Q9872" s="7"/>
      <c r="R9872" s="7"/>
      <c r="S9872" s="7"/>
    </row>
    <row r="9873" spans="1:19" s="8" customFormat="1" ht="11.8" x14ac:dyDescent="0.2">
      <c r="A9873" s="48"/>
      <c r="F9873" s="9"/>
      <c r="G9873" s="9"/>
      <c r="H9873" s="9"/>
      <c r="I9873" s="9"/>
      <c r="J9873" s="9"/>
      <c r="K9873" s="9"/>
      <c r="M9873" s="9"/>
      <c r="N9873" s="76"/>
      <c r="P9873" s="7"/>
      <c r="Q9873" s="7"/>
      <c r="R9873" s="7"/>
      <c r="S9873" s="7"/>
    </row>
    <row r="9874" spans="1:19" s="8" customFormat="1" ht="11.8" x14ac:dyDescent="0.2">
      <c r="A9874" s="48"/>
      <c r="F9874" s="9"/>
      <c r="G9874" s="9"/>
      <c r="H9874" s="9"/>
      <c r="I9874" s="9"/>
      <c r="J9874" s="9"/>
      <c r="K9874" s="9"/>
      <c r="M9874" s="9"/>
      <c r="N9874" s="76"/>
      <c r="P9874" s="7"/>
      <c r="Q9874" s="7"/>
      <c r="R9874" s="7"/>
      <c r="S9874" s="7"/>
    </row>
    <row r="9875" spans="1:19" s="8" customFormat="1" ht="11.8" x14ac:dyDescent="0.2">
      <c r="A9875" s="48"/>
      <c r="F9875" s="9"/>
      <c r="G9875" s="9"/>
      <c r="H9875" s="9"/>
      <c r="I9875" s="9"/>
      <c r="J9875" s="9"/>
      <c r="K9875" s="9"/>
      <c r="M9875" s="9"/>
      <c r="N9875" s="76"/>
      <c r="P9875" s="7"/>
      <c r="Q9875" s="7"/>
      <c r="R9875" s="7"/>
      <c r="S9875" s="7"/>
    </row>
    <row r="9876" spans="1:19" s="8" customFormat="1" ht="11.8" x14ac:dyDescent="0.2">
      <c r="A9876" s="48"/>
      <c r="F9876" s="9"/>
      <c r="G9876" s="9"/>
      <c r="H9876" s="9"/>
      <c r="I9876" s="9"/>
      <c r="J9876" s="9"/>
      <c r="K9876" s="9"/>
      <c r="M9876" s="9"/>
      <c r="N9876" s="76"/>
      <c r="P9876" s="7"/>
      <c r="Q9876" s="7"/>
      <c r="R9876" s="7"/>
      <c r="S9876" s="7"/>
    </row>
    <row r="9877" spans="1:19" s="8" customFormat="1" ht="11.8" x14ac:dyDescent="0.2">
      <c r="A9877" s="48"/>
      <c r="F9877" s="9"/>
      <c r="G9877" s="9"/>
      <c r="H9877" s="9"/>
      <c r="I9877" s="9"/>
      <c r="J9877" s="9"/>
      <c r="K9877" s="9"/>
      <c r="M9877" s="9"/>
      <c r="N9877" s="76"/>
      <c r="P9877" s="7"/>
      <c r="Q9877" s="7"/>
      <c r="R9877" s="7"/>
      <c r="S9877" s="7"/>
    </row>
    <row r="9878" spans="1:19" s="8" customFormat="1" ht="11.8" x14ac:dyDescent="0.2">
      <c r="A9878" s="48"/>
      <c r="F9878" s="9"/>
      <c r="G9878" s="9"/>
      <c r="H9878" s="9"/>
      <c r="I9878" s="9"/>
      <c r="J9878" s="9"/>
      <c r="K9878" s="9"/>
      <c r="M9878" s="9"/>
      <c r="N9878" s="76"/>
      <c r="P9878" s="7"/>
      <c r="Q9878" s="7"/>
      <c r="R9878" s="7"/>
      <c r="S9878" s="7"/>
    </row>
    <row r="9879" spans="1:19" s="8" customFormat="1" ht="11.8" x14ac:dyDescent="0.2">
      <c r="A9879" s="48"/>
      <c r="F9879" s="9"/>
      <c r="G9879" s="9"/>
      <c r="H9879" s="9"/>
      <c r="I9879" s="9"/>
      <c r="J9879" s="9"/>
      <c r="K9879" s="9"/>
      <c r="M9879" s="9"/>
      <c r="N9879" s="76"/>
      <c r="P9879" s="7"/>
      <c r="Q9879" s="7"/>
      <c r="R9879" s="7"/>
      <c r="S9879" s="7"/>
    </row>
    <row r="9880" spans="1:19" s="8" customFormat="1" ht="11.8" x14ac:dyDescent="0.2">
      <c r="A9880" s="48"/>
      <c r="F9880" s="9"/>
      <c r="G9880" s="9"/>
      <c r="H9880" s="9"/>
      <c r="I9880" s="9"/>
      <c r="J9880" s="9"/>
      <c r="K9880" s="9"/>
      <c r="M9880" s="9"/>
      <c r="N9880" s="76"/>
      <c r="P9880" s="7"/>
      <c r="Q9880" s="7"/>
      <c r="R9880" s="7"/>
      <c r="S9880" s="7"/>
    </row>
    <row r="9881" spans="1:19" s="8" customFormat="1" ht="11.8" x14ac:dyDescent="0.2">
      <c r="A9881" s="48"/>
      <c r="F9881" s="9"/>
      <c r="G9881" s="9"/>
      <c r="H9881" s="9"/>
      <c r="I9881" s="9"/>
      <c r="J9881" s="9"/>
      <c r="K9881" s="9"/>
      <c r="M9881" s="9"/>
      <c r="N9881" s="76"/>
      <c r="P9881" s="7"/>
      <c r="Q9881" s="7"/>
      <c r="R9881" s="7"/>
      <c r="S9881" s="7"/>
    </row>
    <row r="9882" spans="1:19" s="8" customFormat="1" ht="11.8" x14ac:dyDescent="0.2">
      <c r="A9882" s="48"/>
      <c r="F9882" s="9"/>
      <c r="G9882" s="9"/>
      <c r="H9882" s="9"/>
      <c r="I9882" s="9"/>
      <c r="J9882" s="9"/>
      <c r="K9882" s="9"/>
      <c r="M9882" s="9"/>
      <c r="N9882" s="76"/>
      <c r="P9882" s="7"/>
      <c r="Q9882" s="7"/>
      <c r="R9882" s="7"/>
      <c r="S9882" s="7"/>
    </row>
    <row r="9883" spans="1:19" s="8" customFormat="1" ht="11.8" x14ac:dyDescent="0.2">
      <c r="A9883" s="48"/>
      <c r="F9883" s="9"/>
      <c r="G9883" s="9"/>
      <c r="H9883" s="9"/>
      <c r="I9883" s="9"/>
      <c r="J9883" s="9"/>
      <c r="K9883" s="9"/>
      <c r="M9883" s="9"/>
      <c r="N9883" s="76"/>
      <c r="P9883" s="7"/>
      <c r="Q9883" s="7"/>
      <c r="R9883" s="7"/>
      <c r="S9883" s="7"/>
    </row>
    <row r="9884" spans="1:19" s="8" customFormat="1" ht="11.8" x14ac:dyDescent="0.2">
      <c r="A9884" s="48"/>
      <c r="F9884" s="9"/>
      <c r="G9884" s="9"/>
      <c r="H9884" s="9"/>
      <c r="I9884" s="9"/>
      <c r="J9884" s="9"/>
      <c r="K9884" s="9"/>
      <c r="M9884" s="9"/>
      <c r="N9884" s="76"/>
      <c r="P9884" s="7"/>
      <c r="Q9884" s="7"/>
      <c r="R9884" s="7"/>
      <c r="S9884" s="7"/>
    </row>
    <row r="9885" spans="1:19" s="8" customFormat="1" ht="11.8" x14ac:dyDescent="0.2">
      <c r="A9885" s="48"/>
      <c r="F9885" s="9"/>
      <c r="G9885" s="9"/>
      <c r="H9885" s="9"/>
      <c r="I9885" s="9"/>
      <c r="J9885" s="9"/>
      <c r="K9885" s="9"/>
      <c r="M9885" s="9"/>
      <c r="N9885" s="76"/>
      <c r="P9885" s="7"/>
      <c r="Q9885" s="7"/>
      <c r="R9885" s="7"/>
      <c r="S9885" s="7"/>
    </row>
    <row r="9886" spans="1:19" s="8" customFormat="1" ht="11.8" x14ac:dyDescent="0.2">
      <c r="A9886" s="48"/>
      <c r="F9886" s="9"/>
      <c r="G9886" s="9"/>
      <c r="H9886" s="9"/>
      <c r="I9886" s="9"/>
      <c r="J9886" s="9"/>
      <c r="K9886" s="9"/>
      <c r="M9886" s="9"/>
      <c r="N9886" s="76"/>
      <c r="P9886" s="7"/>
      <c r="Q9886" s="7"/>
      <c r="R9886" s="7"/>
      <c r="S9886" s="7"/>
    </row>
    <row r="9887" spans="1:19" s="8" customFormat="1" ht="11.8" x14ac:dyDescent="0.2">
      <c r="A9887" s="48"/>
      <c r="F9887" s="9"/>
      <c r="G9887" s="9"/>
      <c r="H9887" s="9"/>
      <c r="I9887" s="9"/>
      <c r="J9887" s="9"/>
      <c r="K9887" s="9"/>
      <c r="M9887" s="9"/>
      <c r="N9887" s="76"/>
      <c r="P9887" s="7"/>
      <c r="Q9887" s="7"/>
      <c r="R9887" s="7"/>
      <c r="S9887" s="7"/>
    </row>
    <row r="9888" spans="1:19" s="8" customFormat="1" ht="11.8" x14ac:dyDescent="0.2">
      <c r="A9888" s="48"/>
      <c r="F9888" s="9"/>
      <c r="G9888" s="9"/>
      <c r="H9888" s="9"/>
      <c r="I9888" s="9"/>
      <c r="J9888" s="9"/>
      <c r="K9888" s="9"/>
      <c r="M9888" s="9"/>
      <c r="N9888" s="76"/>
      <c r="P9888" s="7"/>
      <c r="Q9888" s="7"/>
      <c r="R9888" s="7"/>
      <c r="S9888" s="7"/>
    </row>
    <row r="9889" spans="1:19" s="8" customFormat="1" ht="11.8" x14ac:dyDescent="0.2">
      <c r="A9889" s="48"/>
      <c r="F9889" s="9"/>
      <c r="G9889" s="9"/>
      <c r="H9889" s="9"/>
      <c r="I9889" s="9"/>
      <c r="J9889" s="9"/>
      <c r="K9889" s="9"/>
      <c r="M9889" s="9"/>
      <c r="N9889" s="76"/>
      <c r="P9889" s="7"/>
      <c r="Q9889" s="7"/>
      <c r="R9889" s="7"/>
      <c r="S9889" s="7"/>
    </row>
    <row r="9890" spans="1:19" s="8" customFormat="1" ht="11.8" x14ac:dyDescent="0.2">
      <c r="A9890" s="48"/>
      <c r="F9890" s="9"/>
      <c r="G9890" s="9"/>
      <c r="H9890" s="9"/>
      <c r="I9890" s="9"/>
      <c r="J9890" s="9"/>
      <c r="K9890" s="9"/>
      <c r="M9890" s="9"/>
      <c r="N9890" s="76"/>
      <c r="P9890" s="7"/>
      <c r="Q9890" s="7"/>
      <c r="R9890" s="7"/>
      <c r="S9890" s="7"/>
    </row>
    <row r="9891" spans="1:19" s="8" customFormat="1" ht="11.8" x14ac:dyDescent="0.2">
      <c r="A9891" s="48"/>
      <c r="F9891" s="9"/>
      <c r="G9891" s="9"/>
      <c r="H9891" s="9"/>
      <c r="I9891" s="9"/>
      <c r="J9891" s="9"/>
      <c r="K9891" s="9"/>
      <c r="M9891" s="9"/>
      <c r="N9891" s="76"/>
      <c r="P9891" s="7"/>
      <c r="Q9891" s="7"/>
      <c r="R9891" s="7"/>
      <c r="S9891" s="7"/>
    </row>
    <row r="9892" spans="1:19" s="8" customFormat="1" ht="11.8" x14ac:dyDescent="0.2">
      <c r="A9892" s="48"/>
      <c r="F9892" s="9"/>
      <c r="G9892" s="9"/>
      <c r="H9892" s="9"/>
      <c r="I9892" s="9"/>
      <c r="J9892" s="9"/>
      <c r="K9892" s="9"/>
      <c r="M9892" s="9"/>
      <c r="N9892" s="76"/>
      <c r="P9892" s="7"/>
      <c r="Q9892" s="7"/>
      <c r="R9892" s="7"/>
      <c r="S9892" s="7"/>
    </row>
    <row r="9893" spans="1:19" s="8" customFormat="1" ht="11.8" x14ac:dyDescent="0.2">
      <c r="A9893" s="48"/>
      <c r="F9893" s="9"/>
      <c r="G9893" s="9"/>
      <c r="H9893" s="9"/>
      <c r="I9893" s="9"/>
      <c r="J9893" s="9"/>
      <c r="K9893" s="9"/>
      <c r="M9893" s="9"/>
      <c r="N9893" s="76"/>
      <c r="P9893" s="7"/>
      <c r="Q9893" s="7"/>
      <c r="R9893" s="7"/>
      <c r="S9893" s="7"/>
    </row>
    <row r="9894" spans="1:19" s="8" customFormat="1" ht="11.8" x14ac:dyDescent="0.2">
      <c r="A9894" s="48"/>
      <c r="F9894" s="9"/>
      <c r="G9894" s="9"/>
      <c r="H9894" s="9"/>
      <c r="I9894" s="9"/>
      <c r="J9894" s="9"/>
      <c r="K9894" s="9"/>
      <c r="M9894" s="9"/>
      <c r="N9894" s="76"/>
      <c r="P9894" s="7"/>
      <c r="Q9894" s="7"/>
      <c r="R9894" s="7"/>
      <c r="S9894" s="7"/>
    </row>
    <row r="9895" spans="1:19" s="8" customFormat="1" ht="11.8" x14ac:dyDescent="0.2">
      <c r="A9895" s="48"/>
      <c r="F9895" s="9"/>
      <c r="G9895" s="9"/>
      <c r="H9895" s="9"/>
      <c r="I9895" s="9"/>
      <c r="J9895" s="9"/>
      <c r="K9895" s="9"/>
      <c r="M9895" s="9"/>
      <c r="N9895" s="76"/>
      <c r="P9895" s="7"/>
      <c r="Q9895" s="7"/>
      <c r="R9895" s="7"/>
      <c r="S9895" s="7"/>
    </row>
    <row r="9896" spans="1:19" s="8" customFormat="1" ht="11.8" x14ac:dyDescent="0.2">
      <c r="A9896" s="48"/>
      <c r="F9896" s="9"/>
      <c r="G9896" s="9"/>
      <c r="H9896" s="9"/>
      <c r="I9896" s="9"/>
      <c r="J9896" s="9"/>
      <c r="K9896" s="9"/>
      <c r="M9896" s="9"/>
      <c r="N9896" s="76"/>
      <c r="P9896" s="7"/>
      <c r="Q9896" s="7"/>
      <c r="R9896" s="7"/>
      <c r="S9896" s="7"/>
    </row>
    <row r="9897" spans="1:19" s="8" customFormat="1" ht="11.8" x14ac:dyDescent="0.2">
      <c r="A9897" s="48"/>
      <c r="F9897" s="9"/>
      <c r="G9897" s="9"/>
      <c r="H9897" s="9"/>
      <c r="I9897" s="9"/>
      <c r="J9897" s="9"/>
      <c r="K9897" s="9"/>
      <c r="M9897" s="9"/>
      <c r="N9897" s="76"/>
      <c r="P9897" s="7"/>
      <c r="Q9897" s="7"/>
      <c r="R9897" s="7"/>
      <c r="S9897" s="7"/>
    </row>
    <row r="9898" spans="1:19" s="8" customFormat="1" ht="11.8" x14ac:dyDescent="0.2">
      <c r="A9898" s="48"/>
      <c r="F9898" s="9"/>
      <c r="G9898" s="9"/>
      <c r="H9898" s="9"/>
      <c r="I9898" s="9"/>
      <c r="J9898" s="9"/>
      <c r="K9898" s="9"/>
      <c r="M9898" s="9"/>
      <c r="N9898" s="76"/>
      <c r="P9898" s="7"/>
      <c r="Q9898" s="7"/>
      <c r="R9898" s="7"/>
      <c r="S9898" s="7"/>
    </row>
    <row r="9899" spans="1:19" s="8" customFormat="1" ht="11.8" x14ac:dyDescent="0.2">
      <c r="A9899" s="48"/>
      <c r="F9899" s="9"/>
      <c r="G9899" s="9"/>
      <c r="H9899" s="9"/>
      <c r="I9899" s="9"/>
      <c r="J9899" s="9"/>
      <c r="K9899" s="9"/>
      <c r="M9899" s="9"/>
      <c r="N9899" s="76"/>
      <c r="P9899" s="7"/>
      <c r="Q9899" s="7"/>
      <c r="R9899" s="7"/>
      <c r="S9899" s="7"/>
    </row>
    <row r="9900" spans="1:19" s="8" customFormat="1" ht="11.8" x14ac:dyDescent="0.2">
      <c r="A9900" s="48"/>
      <c r="F9900" s="9"/>
      <c r="G9900" s="9"/>
      <c r="H9900" s="9"/>
      <c r="I9900" s="9"/>
      <c r="J9900" s="9"/>
      <c r="K9900" s="9"/>
      <c r="M9900" s="9"/>
      <c r="N9900" s="76"/>
      <c r="P9900" s="7"/>
      <c r="Q9900" s="7"/>
      <c r="R9900" s="7"/>
      <c r="S9900" s="7"/>
    </row>
    <row r="9901" spans="1:19" s="8" customFormat="1" ht="11.8" x14ac:dyDescent="0.2">
      <c r="A9901" s="48"/>
      <c r="F9901" s="9"/>
      <c r="G9901" s="9"/>
      <c r="H9901" s="9"/>
      <c r="I9901" s="9"/>
      <c r="J9901" s="9"/>
      <c r="K9901" s="9"/>
      <c r="M9901" s="9"/>
      <c r="N9901" s="76"/>
      <c r="P9901" s="7"/>
      <c r="Q9901" s="7"/>
      <c r="R9901" s="7"/>
      <c r="S9901" s="7"/>
    </row>
    <row r="9902" spans="1:19" s="8" customFormat="1" ht="11.8" x14ac:dyDescent="0.2">
      <c r="A9902" s="48"/>
      <c r="F9902" s="9"/>
      <c r="G9902" s="9"/>
      <c r="H9902" s="9"/>
      <c r="I9902" s="9"/>
      <c r="J9902" s="9"/>
      <c r="K9902" s="9"/>
      <c r="M9902" s="9"/>
      <c r="N9902" s="76"/>
      <c r="P9902" s="7"/>
      <c r="Q9902" s="7"/>
      <c r="R9902" s="7"/>
      <c r="S9902" s="7"/>
    </row>
    <row r="9903" spans="1:19" s="8" customFormat="1" ht="11.8" x14ac:dyDescent="0.2">
      <c r="A9903" s="48"/>
      <c r="F9903" s="9"/>
      <c r="G9903" s="9"/>
      <c r="H9903" s="9"/>
      <c r="I9903" s="9"/>
      <c r="J9903" s="9"/>
      <c r="K9903" s="9"/>
      <c r="M9903" s="9"/>
      <c r="N9903" s="76"/>
      <c r="P9903" s="7"/>
      <c r="Q9903" s="7"/>
      <c r="R9903" s="7"/>
      <c r="S9903" s="7"/>
    </row>
    <row r="9904" spans="1:19" s="8" customFormat="1" ht="11.8" x14ac:dyDescent="0.2">
      <c r="A9904" s="48"/>
      <c r="F9904" s="9"/>
      <c r="G9904" s="9"/>
      <c r="H9904" s="9"/>
      <c r="I9904" s="9"/>
      <c r="J9904" s="9"/>
      <c r="K9904" s="9"/>
      <c r="M9904" s="9"/>
      <c r="N9904" s="76"/>
      <c r="P9904" s="7"/>
      <c r="Q9904" s="7"/>
      <c r="R9904" s="7"/>
      <c r="S9904" s="7"/>
    </row>
    <row r="9905" spans="1:19" s="8" customFormat="1" ht="11.8" x14ac:dyDescent="0.2">
      <c r="A9905" s="48"/>
      <c r="F9905" s="9"/>
      <c r="G9905" s="9"/>
      <c r="H9905" s="9"/>
      <c r="I9905" s="9"/>
      <c r="J9905" s="9"/>
      <c r="K9905" s="9"/>
      <c r="M9905" s="9"/>
      <c r="N9905" s="76"/>
      <c r="P9905" s="7"/>
      <c r="Q9905" s="7"/>
      <c r="R9905" s="7"/>
      <c r="S9905" s="7"/>
    </row>
    <row r="9906" spans="1:19" s="8" customFormat="1" ht="11.8" x14ac:dyDescent="0.2">
      <c r="A9906" s="48"/>
      <c r="F9906" s="9"/>
      <c r="G9906" s="9"/>
      <c r="H9906" s="9"/>
      <c r="I9906" s="9"/>
      <c r="J9906" s="9"/>
      <c r="K9906" s="9"/>
      <c r="M9906" s="9"/>
      <c r="N9906" s="76"/>
      <c r="P9906" s="7"/>
      <c r="Q9906" s="7"/>
      <c r="R9906" s="7"/>
      <c r="S9906" s="7"/>
    </row>
    <row r="9907" spans="1:19" s="8" customFormat="1" ht="11.8" x14ac:dyDescent="0.2">
      <c r="A9907" s="48"/>
      <c r="F9907" s="9"/>
      <c r="G9907" s="9"/>
      <c r="H9907" s="9"/>
      <c r="I9907" s="9"/>
      <c r="J9907" s="9"/>
      <c r="K9907" s="9"/>
      <c r="M9907" s="9"/>
      <c r="N9907" s="76"/>
      <c r="P9907" s="7"/>
      <c r="Q9907" s="7"/>
      <c r="R9907" s="7"/>
      <c r="S9907" s="7"/>
    </row>
    <row r="9908" spans="1:19" s="8" customFormat="1" ht="11.8" x14ac:dyDescent="0.2">
      <c r="A9908" s="48"/>
      <c r="F9908" s="9"/>
      <c r="G9908" s="9"/>
      <c r="H9908" s="9"/>
      <c r="I9908" s="9"/>
      <c r="J9908" s="9"/>
      <c r="K9908" s="9"/>
      <c r="M9908" s="9"/>
      <c r="N9908" s="76"/>
      <c r="P9908" s="7"/>
      <c r="Q9908" s="7"/>
      <c r="R9908" s="7"/>
      <c r="S9908" s="7"/>
    </row>
    <row r="9909" spans="1:19" s="8" customFormat="1" ht="11.8" x14ac:dyDescent="0.2">
      <c r="A9909" s="48"/>
      <c r="F9909" s="9"/>
      <c r="G9909" s="9"/>
      <c r="H9909" s="9"/>
      <c r="I9909" s="9"/>
      <c r="J9909" s="9"/>
      <c r="K9909" s="9"/>
      <c r="M9909" s="9"/>
      <c r="N9909" s="76"/>
      <c r="P9909" s="7"/>
      <c r="Q9909" s="7"/>
      <c r="R9909" s="7"/>
      <c r="S9909" s="7"/>
    </row>
    <row r="9910" spans="1:19" s="8" customFormat="1" ht="11.8" x14ac:dyDescent="0.2">
      <c r="A9910" s="48"/>
      <c r="F9910" s="9"/>
      <c r="G9910" s="9"/>
      <c r="H9910" s="9"/>
      <c r="I9910" s="9"/>
      <c r="J9910" s="9"/>
      <c r="K9910" s="9"/>
      <c r="M9910" s="9"/>
      <c r="N9910" s="76"/>
      <c r="P9910" s="7"/>
      <c r="Q9910" s="7"/>
      <c r="R9910" s="7"/>
      <c r="S9910" s="7"/>
    </row>
    <row r="9911" spans="1:19" s="8" customFormat="1" ht="11.8" x14ac:dyDescent="0.2">
      <c r="A9911" s="48"/>
      <c r="F9911" s="9"/>
      <c r="G9911" s="9"/>
      <c r="H9911" s="9"/>
      <c r="I9911" s="9"/>
      <c r="J9911" s="9"/>
      <c r="K9911" s="9"/>
      <c r="M9911" s="9"/>
      <c r="N9911" s="76"/>
      <c r="P9911" s="7"/>
      <c r="Q9911" s="7"/>
      <c r="R9911" s="7"/>
      <c r="S9911" s="7"/>
    </row>
    <row r="9912" spans="1:19" s="8" customFormat="1" ht="11.8" x14ac:dyDescent="0.2">
      <c r="A9912" s="48"/>
      <c r="F9912" s="9"/>
      <c r="G9912" s="9"/>
      <c r="H9912" s="9"/>
      <c r="I9912" s="9"/>
      <c r="J9912" s="9"/>
      <c r="K9912" s="9"/>
      <c r="M9912" s="9"/>
      <c r="N9912" s="76"/>
      <c r="P9912" s="7"/>
      <c r="Q9912" s="7"/>
      <c r="R9912" s="7"/>
      <c r="S9912" s="7"/>
    </row>
    <row r="9913" spans="1:19" s="8" customFormat="1" ht="11.8" x14ac:dyDescent="0.2">
      <c r="A9913" s="48"/>
      <c r="F9913" s="9"/>
      <c r="G9913" s="9"/>
      <c r="H9913" s="9"/>
      <c r="I9913" s="9"/>
      <c r="J9913" s="9"/>
      <c r="K9913" s="9"/>
      <c r="M9913" s="9"/>
      <c r="N9913" s="76"/>
      <c r="P9913" s="7"/>
      <c r="Q9913" s="7"/>
      <c r="R9913" s="7"/>
      <c r="S9913" s="7"/>
    </row>
    <row r="9914" spans="1:19" s="8" customFormat="1" ht="11.8" x14ac:dyDescent="0.2">
      <c r="A9914" s="48"/>
      <c r="F9914" s="9"/>
      <c r="G9914" s="9"/>
      <c r="H9914" s="9"/>
      <c r="I9914" s="9"/>
      <c r="J9914" s="9"/>
      <c r="K9914" s="9"/>
      <c r="M9914" s="9"/>
      <c r="N9914" s="76"/>
      <c r="P9914" s="7"/>
      <c r="Q9914" s="7"/>
      <c r="R9914" s="7"/>
      <c r="S9914" s="7"/>
    </row>
    <row r="9915" spans="1:19" s="8" customFormat="1" ht="11.8" x14ac:dyDescent="0.2">
      <c r="A9915" s="48"/>
      <c r="F9915" s="9"/>
      <c r="G9915" s="9"/>
      <c r="H9915" s="9"/>
      <c r="I9915" s="9"/>
      <c r="J9915" s="9"/>
      <c r="K9915" s="9"/>
      <c r="M9915" s="9"/>
      <c r="N9915" s="76"/>
      <c r="P9915" s="7"/>
      <c r="Q9915" s="7"/>
      <c r="R9915" s="7"/>
      <c r="S9915" s="7"/>
    </row>
    <row r="9916" spans="1:19" s="8" customFormat="1" ht="11.8" x14ac:dyDescent="0.2">
      <c r="A9916" s="48"/>
      <c r="F9916" s="9"/>
      <c r="G9916" s="9"/>
      <c r="H9916" s="9"/>
      <c r="I9916" s="9"/>
      <c r="J9916" s="9"/>
      <c r="K9916" s="9"/>
      <c r="M9916" s="9"/>
      <c r="N9916" s="76"/>
      <c r="P9916" s="7"/>
      <c r="Q9916" s="7"/>
      <c r="R9916" s="7"/>
      <c r="S9916" s="7"/>
    </row>
    <row r="9917" spans="1:19" s="8" customFormat="1" ht="11.8" x14ac:dyDescent="0.2">
      <c r="A9917" s="48"/>
      <c r="F9917" s="9"/>
      <c r="G9917" s="9"/>
      <c r="H9917" s="9"/>
      <c r="I9917" s="9"/>
      <c r="J9917" s="9"/>
      <c r="K9917" s="9"/>
      <c r="M9917" s="9"/>
      <c r="N9917" s="76"/>
      <c r="P9917" s="7"/>
      <c r="Q9917" s="7"/>
      <c r="R9917" s="7"/>
      <c r="S9917" s="7"/>
    </row>
    <row r="9918" spans="1:19" s="8" customFormat="1" ht="11.8" x14ac:dyDescent="0.2">
      <c r="A9918" s="48"/>
      <c r="F9918" s="9"/>
      <c r="G9918" s="9"/>
      <c r="H9918" s="9"/>
      <c r="I9918" s="9"/>
      <c r="J9918" s="9"/>
      <c r="K9918" s="9"/>
      <c r="M9918" s="9"/>
      <c r="N9918" s="76"/>
      <c r="P9918" s="7"/>
      <c r="Q9918" s="7"/>
      <c r="R9918" s="7"/>
      <c r="S9918" s="7"/>
    </row>
    <row r="9919" spans="1:19" s="8" customFormat="1" ht="11.8" x14ac:dyDescent="0.2">
      <c r="A9919" s="48"/>
      <c r="F9919" s="9"/>
      <c r="G9919" s="9"/>
      <c r="H9919" s="9"/>
      <c r="I9919" s="9"/>
      <c r="J9919" s="9"/>
      <c r="K9919" s="9"/>
      <c r="M9919" s="9"/>
      <c r="N9919" s="76"/>
      <c r="P9919" s="7"/>
      <c r="Q9919" s="7"/>
      <c r="R9919" s="7"/>
      <c r="S9919" s="7"/>
    </row>
    <row r="9920" spans="1:19" s="8" customFormat="1" ht="11.8" x14ac:dyDescent="0.2">
      <c r="A9920" s="48"/>
      <c r="F9920" s="9"/>
      <c r="G9920" s="9"/>
      <c r="H9920" s="9"/>
      <c r="I9920" s="9"/>
      <c r="J9920" s="9"/>
      <c r="K9920" s="9"/>
      <c r="M9920" s="9"/>
      <c r="N9920" s="76"/>
      <c r="P9920" s="7"/>
      <c r="Q9920" s="7"/>
      <c r="R9920" s="7"/>
      <c r="S9920" s="7"/>
    </row>
    <row r="9921" spans="1:19" s="8" customFormat="1" ht="11.8" x14ac:dyDescent="0.2">
      <c r="A9921" s="48"/>
      <c r="F9921" s="9"/>
      <c r="G9921" s="9"/>
      <c r="H9921" s="9"/>
      <c r="I9921" s="9"/>
      <c r="J9921" s="9"/>
      <c r="K9921" s="9"/>
      <c r="M9921" s="9"/>
      <c r="N9921" s="76"/>
      <c r="P9921" s="7"/>
      <c r="Q9921" s="7"/>
      <c r="R9921" s="7"/>
      <c r="S9921" s="7"/>
    </row>
    <row r="9922" spans="1:19" s="8" customFormat="1" ht="11.8" x14ac:dyDescent="0.2">
      <c r="A9922" s="48"/>
      <c r="F9922" s="9"/>
      <c r="G9922" s="9"/>
      <c r="H9922" s="9"/>
      <c r="I9922" s="9"/>
      <c r="J9922" s="9"/>
      <c r="K9922" s="9"/>
      <c r="M9922" s="9"/>
      <c r="N9922" s="76"/>
      <c r="P9922" s="7"/>
      <c r="Q9922" s="7"/>
      <c r="R9922" s="7"/>
      <c r="S9922" s="7"/>
    </row>
    <row r="9923" spans="1:19" s="8" customFormat="1" ht="11.8" x14ac:dyDescent="0.2">
      <c r="A9923" s="48"/>
      <c r="F9923" s="9"/>
      <c r="G9923" s="9"/>
      <c r="H9923" s="9"/>
      <c r="I9923" s="9"/>
      <c r="J9923" s="9"/>
      <c r="K9923" s="9"/>
      <c r="M9923" s="9"/>
      <c r="N9923" s="76"/>
      <c r="P9923" s="7"/>
      <c r="Q9923" s="7"/>
      <c r="R9923" s="7"/>
      <c r="S9923" s="7"/>
    </row>
    <row r="9924" spans="1:19" s="8" customFormat="1" ht="11.8" x14ac:dyDescent="0.2">
      <c r="A9924" s="48"/>
      <c r="F9924" s="9"/>
      <c r="G9924" s="9"/>
      <c r="H9924" s="9"/>
      <c r="I9924" s="9"/>
      <c r="J9924" s="9"/>
      <c r="K9924" s="9"/>
      <c r="M9924" s="9"/>
      <c r="N9924" s="76"/>
      <c r="P9924" s="7"/>
      <c r="Q9924" s="7"/>
      <c r="R9924" s="7"/>
      <c r="S9924" s="7"/>
    </row>
    <row r="9925" spans="1:19" s="8" customFormat="1" ht="11.8" x14ac:dyDescent="0.2">
      <c r="A9925" s="48"/>
      <c r="F9925" s="9"/>
      <c r="G9925" s="9"/>
      <c r="H9925" s="9"/>
      <c r="I9925" s="9"/>
      <c r="J9925" s="9"/>
      <c r="K9925" s="9"/>
      <c r="M9925" s="9"/>
      <c r="N9925" s="76"/>
      <c r="P9925" s="7"/>
      <c r="Q9925" s="7"/>
      <c r="R9925" s="7"/>
      <c r="S9925" s="7"/>
    </row>
    <row r="9926" spans="1:19" s="8" customFormat="1" ht="11.8" x14ac:dyDescent="0.2">
      <c r="A9926" s="48"/>
      <c r="F9926" s="9"/>
      <c r="G9926" s="9"/>
      <c r="H9926" s="9"/>
      <c r="I9926" s="9"/>
      <c r="J9926" s="9"/>
      <c r="K9926" s="9"/>
      <c r="M9926" s="9"/>
      <c r="N9926" s="76"/>
      <c r="P9926" s="7"/>
      <c r="Q9926" s="7"/>
      <c r="R9926" s="7"/>
      <c r="S9926" s="7"/>
    </row>
    <row r="9927" spans="1:19" s="8" customFormat="1" ht="11.8" x14ac:dyDescent="0.2">
      <c r="A9927" s="48"/>
      <c r="F9927" s="9"/>
      <c r="G9927" s="9"/>
      <c r="H9927" s="9"/>
      <c r="I9927" s="9"/>
      <c r="J9927" s="9"/>
      <c r="K9927" s="9"/>
      <c r="M9927" s="9"/>
      <c r="N9927" s="76"/>
      <c r="P9927" s="7"/>
      <c r="Q9927" s="7"/>
      <c r="R9927" s="7"/>
      <c r="S9927" s="7"/>
    </row>
    <row r="9928" spans="1:19" s="8" customFormat="1" ht="11.8" x14ac:dyDescent="0.2">
      <c r="A9928" s="48"/>
      <c r="F9928" s="9"/>
      <c r="G9928" s="9"/>
      <c r="H9928" s="9"/>
      <c r="I9928" s="9"/>
      <c r="J9928" s="9"/>
      <c r="K9928" s="9"/>
      <c r="M9928" s="9"/>
      <c r="N9928" s="76"/>
      <c r="P9928" s="7"/>
      <c r="Q9928" s="7"/>
      <c r="R9928" s="7"/>
      <c r="S9928" s="7"/>
    </row>
    <row r="9929" spans="1:19" s="8" customFormat="1" ht="11.8" x14ac:dyDescent="0.2">
      <c r="A9929" s="48"/>
      <c r="F9929" s="9"/>
      <c r="G9929" s="9"/>
      <c r="H9929" s="9"/>
      <c r="I9929" s="9"/>
      <c r="J9929" s="9"/>
      <c r="K9929" s="9"/>
      <c r="M9929" s="9"/>
      <c r="N9929" s="76"/>
      <c r="P9929" s="7"/>
      <c r="Q9929" s="7"/>
      <c r="R9929" s="7"/>
      <c r="S9929" s="7"/>
    </row>
    <row r="9930" spans="1:19" s="8" customFormat="1" ht="11.8" x14ac:dyDescent="0.2">
      <c r="A9930" s="48"/>
      <c r="F9930" s="9"/>
      <c r="G9930" s="9"/>
      <c r="H9930" s="9"/>
      <c r="I9930" s="9"/>
      <c r="J9930" s="9"/>
      <c r="K9930" s="9"/>
      <c r="M9930" s="9"/>
      <c r="N9930" s="76"/>
      <c r="P9930" s="7"/>
      <c r="Q9930" s="7"/>
      <c r="R9930" s="7"/>
      <c r="S9930" s="7"/>
    </row>
    <row r="9931" spans="1:19" s="8" customFormat="1" ht="11.8" x14ac:dyDescent="0.2">
      <c r="A9931" s="48"/>
      <c r="F9931" s="9"/>
      <c r="G9931" s="9"/>
      <c r="H9931" s="9"/>
      <c r="I9931" s="9"/>
      <c r="J9931" s="9"/>
      <c r="K9931" s="9"/>
      <c r="M9931" s="9"/>
      <c r="N9931" s="76"/>
      <c r="P9931" s="7"/>
      <c r="Q9931" s="7"/>
      <c r="R9931" s="7"/>
      <c r="S9931" s="7"/>
    </row>
    <row r="9932" spans="1:19" s="8" customFormat="1" ht="11.8" x14ac:dyDescent="0.2">
      <c r="A9932" s="48"/>
      <c r="F9932" s="9"/>
      <c r="G9932" s="9"/>
      <c r="H9932" s="9"/>
      <c r="I9932" s="9"/>
      <c r="J9932" s="9"/>
      <c r="K9932" s="9"/>
      <c r="M9932" s="9"/>
      <c r="N9932" s="76"/>
      <c r="P9932" s="7"/>
      <c r="Q9932" s="7"/>
      <c r="R9932" s="7"/>
      <c r="S9932" s="7"/>
    </row>
    <row r="9933" spans="1:19" s="8" customFormat="1" ht="11.8" x14ac:dyDescent="0.2">
      <c r="A9933" s="48"/>
      <c r="F9933" s="9"/>
      <c r="G9933" s="9"/>
      <c r="H9933" s="9"/>
      <c r="I9933" s="9"/>
      <c r="J9933" s="9"/>
      <c r="K9933" s="9"/>
      <c r="M9933" s="9"/>
      <c r="N9933" s="76"/>
      <c r="P9933" s="7"/>
      <c r="Q9933" s="7"/>
      <c r="R9933" s="7"/>
      <c r="S9933" s="7"/>
    </row>
    <row r="9934" spans="1:19" s="8" customFormat="1" ht="11.8" x14ac:dyDescent="0.2">
      <c r="A9934" s="48"/>
      <c r="F9934" s="9"/>
      <c r="G9934" s="9"/>
      <c r="H9934" s="9"/>
      <c r="I9934" s="9"/>
      <c r="J9934" s="9"/>
      <c r="K9934" s="9"/>
      <c r="M9934" s="9"/>
      <c r="N9934" s="76"/>
      <c r="P9934" s="7"/>
      <c r="Q9934" s="7"/>
      <c r="R9934" s="7"/>
      <c r="S9934" s="7"/>
    </row>
    <row r="9935" spans="1:19" s="8" customFormat="1" ht="11.8" x14ac:dyDescent="0.2">
      <c r="A9935" s="48"/>
      <c r="F9935" s="9"/>
      <c r="G9935" s="9"/>
      <c r="H9935" s="9"/>
      <c r="I9935" s="9"/>
      <c r="J9935" s="9"/>
      <c r="K9935" s="9"/>
      <c r="M9935" s="9"/>
      <c r="N9935" s="76"/>
      <c r="P9935" s="7"/>
      <c r="Q9935" s="7"/>
      <c r="R9935" s="7"/>
      <c r="S9935" s="7"/>
    </row>
    <row r="9936" spans="1:19" s="8" customFormat="1" ht="11.8" x14ac:dyDescent="0.2">
      <c r="A9936" s="48"/>
      <c r="F9936" s="9"/>
      <c r="G9936" s="9"/>
      <c r="H9936" s="9"/>
      <c r="I9936" s="9"/>
      <c r="J9936" s="9"/>
      <c r="K9936" s="9"/>
      <c r="M9936" s="9"/>
      <c r="N9936" s="76"/>
      <c r="P9936" s="7"/>
      <c r="Q9936" s="7"/>
      <c r="R9936" s="7"/>
      <c r="S9936" s="7"/>
    </row>
    <row r="9937" spans="1:19" s="8" customFormat="1" ht="11.8" x14ac:dyDescent="0.2">
      <c r="A9937" s="48"/>
      <c r="F9937" s="9"/>
      <c r="G9937" s="9"/>
      <c r="H9937" s="9"/>
      <c r="I9937" s="9"/>
      <c r="J9937" s="9"/>
      <c r="K9937" s="9"/>
      <c r="M9937" s="9"/>
      <c r="N9937" s="76"/>
      <c r="P9937" s="7"/>
      <c r="Q9937" s="7"/>
      <c r="R9937" s="7"/>
      <c r="S9937" s="7"/>
    </row>
    <row r="9938" spans="1:19" s="8" customFormat="1" ht="11.8" x14ac:dyDescent="0.2">
      <c r="A9938" s="48"/>
      <c r="F9938" s="9"/>
      <c r="G9938" s="9"/>
      <c r="H9938" s="9"/>
      <c r="I9938" s="9"/>
      <c r="J9938" s="9"/>
      <c r="K9938" s="9"/>
      <c r="M9938" s="9"/>
      <c r="N9938" s="76"/>
      <c r="P9938" s="7"/>
      <c r="Q9938" s="7"/>
      <c r="R9938" s="7"/>
      <c r="S9938" s="7"/>
    </row>
    <row r="9939" spans="1:19" s="8" customFormat="1" ht="11.8" x14ac:dyDescent="0.2">
      <c r="A9939" s="48"/>
      <c r="F9939" s="9"/>
      <c r="G9939" s="9"/>
      <c r="H9939" s="9"/>
      <c r="I9939" s="9"/>
      <c r="J9939" s="9"/>
      <c r="K9939" s="9"/>
      <c r="M9939" s="9"/>
      <c r="N9939" s="76"/>
      <c r="P9939" s="7"/>
      <c r="Q9939" s="7"/>
      <c r="R9939" s="7"/>
      <c r="S9939" s="7"/>
    </row>
    <row r="9940" spans="1:19" s="8" customFormat="1" ht="11.8" x14ac:dyDescent="0.2">
      <c r="A9940" s="48"/>
      <c r="F9940" s="9"/>
      <c r="G9940" s="9"/>
      <c r="H9940" s="9"/>
      <c r="I9940" s="9"/>
      <c r="J9940" s="9"/>
      <c r="K9940" s="9"/>
      <c r="M9940" s="9"/>
      <c r="N9940" s="76"/>
      <c r="P9940" s="7"/>
      <c r="Q9940" s="7"/>
      <c r="R9940" s="7"/>
      <c r="S9940" s="7"/>
    </row>
    <row r="9941" spans="1:19" s="8" customFormat="1" ht="11.8" x14ac:dyDescent="0.2">
      <c r="A9941" s="48"/>
      <c r="F9941" s="9"/>
      <c r="G9941" s="9"/>
      <c r="H9941" s="9"/>
      <c r="I9941" s="9"/>
      <c r="J9941" s="9"/>
      <c r="K9941" s="9"/>
      <c r="M9941" s="9"/>
      <c r="N9941" s="76"/>
      <c r="P9941" s="7"/>
      <c r="Q9941" s="7"/>
      <c r="R9941" s="7"/>
      <c r="S9941" s="7"/>
    </row>
    <row r="9942" spans="1:19" s="8" customFormat="1" ht="11.8" x14ac:dyDescent="0.2">
      <c r="A9942" s="48"/>
      <c r="F9942" s="9"/>
      <c r="G9942" s="9"/>
      <c r="H9942" s="9"/>
      <c r="I9942" s="9"/>
      <c r="J9942" s="9"/>
      <c r="K9942" s="9"/>
      <c r="M9942" s="9"/>
      <c r="N9942" s="76"/>
      <c r="P9942" s="7"/>
      <c r="Q9942" s="7"/>
      <c r="R9942" s="7"/>
      <c r="S9942" s="7"/>
    </row>
    <row r="9943" spans="1:19" s="8" customFormat="1" ht="11.8" x14ac:dyDescent="0.2">
      <c r="A9943" s="48"/>
      <c r="F9943" s="9"/>
      <c r="G9943" s="9"/>
      <c r="H9943" s="9"/>
      <c r="I9943" s="9"/>
      <c r="J9943" s="9"/>
      <c r="K9943" s="9"/>
      <c r="M9943" s="9"/>
      <c r="N9943" s="76"/>
      <c r="P9943" s="7"/>
      <c r="Q9943" s="7"/>
      <c r="R9943" s="7"/>
      <c r="S9943" s="7"/>
    </row>
    <row r="9944" spans="1:19" s="8" customFormat="1" ht="11.8" x14ac:dyDescent="0.2">
      <c r="A9944" s="48"/>
      <c r="F9944" s="9"/>
      <c r="G9944" s="9"/>
      <c r="H9944" s="9"/>
      <c r="I9944" s="9"/>
      <c r="J9944" s="9"/>
      <c r="K9944" s="9"/>
      <c r="M9944" s="9"/>
      <c r="N9944" s="76"/>
      <c r="P9944" s="7"/>
      <c r="Q9944" s="7"/>
      <c r="R9944" s="7"/>
      <c r="S9944" s="7"/>
    </row>
    <row r="9945" spans="1:19" s="8" customFormat="1" ht="11.8" x14ac:dyDescent="0.2">
      <c r="A9945" s="48"/>
      <c r="F9945" s="9"/>
      <c r="G9945" s="9"/>
      <c r="H9945" s="9"/>
      <c r="I9945" s="9"/>
      <c r="J9945" s="9"/>
      <c r="K9945" s="9"/>
      <c r="M9945" s="9"/>
      <c r="N9945" s="76"/>
      <c r="P9945" s="7"/>
      <c r="Q9945" s="7"/>
      <c r="R9945" s="7"/>
      <c r="S9945" s="7"/>
    </row>
    <row r="9946" spans="1:19" s="8" customFormat="1" ht="11.8" x14ac:dyDescent="0.2">
      <c r="A9946" s="48"/>
      <c r="F9946" s="9"/>
      <c r="G9946" s="9"/>
      <c r="H9946" s="9"/>
      <c r="I9946" s="9"/>
      <c r="J9946" s="9"/>
      <c r="K9946" s="9"/>
      <c r="M9946" s="9"/>
      <c r="N9946" s="76"/>
      <c r="P9946" s="7"/>
      <c r="Q9946" s="7"/>
      <c r="R9946" s="7"/>
      <c r="S9946" s="7"/>
    </row>
    <row r="9947" spans="1:19" s="8" customFormat="1" ht="11.8" x14ac:dyDescent="0.2">
      <c r="A9947" s="48"/>
      <c r="F9947" s="9"/>
      <c r="G9947" s="9"/>
      <c r="H9947" s="9"/>
      <c r="I9947" s="9"/>
      <c r="J9947" s="9"/>
      <c r="K9947" s="9"/>
      <c r="M9947" s="9"/>
      <c r="N9947" s="76"/>
      <c r="P9947" s="7"/>
      <c r="Q9947" s="7"/>
      <c r="R9947" s="7"/>
      <c r="S9947" s="7"/>
    </row>
    <row r="9948" spans="1:19" s="8" customFormat="1" ht="11.8" x14ac:dyDescent="0.2">
      <c r="A9948" s="48"/>
      <c r="F9948" s="9"/>
      <c r="G9948" s="9"/>
      <c r="H9948" s="9"/>
      <c r="I9948" s="9"/>
      <c r="J9948" s="9"/>
      <c r="K9948" s="9"/>
      <c r="M9948" s="9"/>
      <c r="N9948" s="76"/>
      <c r="P9948" s="7"/>
      <c r="Q9948" s="7"/>
      <c r="R9948" s="7"/>
      <c r="S9948" s="7"/>
    </row>
    <row r="9949" spans="1:19" s="8" customFormat="1" ht="11.8" x14ac:dyDescent="0.2">
      <c r="A9949" s="48"/>
      <c r="F9949" s="9"/>
      <c r="G9949" s="9"/>
      <c r="H9949" s="9"/>
      <c r="I9949" s="9"/>
      <c r="J9949" s="9"/>
      <c r="K9949" s="9"/>
      <c r="M9949" s="9"/>
      <c r="N9949" s="76"/>
      <c r="P9949" s="7"/>
      <c r="Q9949" s="7"/>
      <c r="R9949" s="7"/>
      <c r="S9949" s="7"/>
    </row>
    <row r="9950" spans="1:19" s="8" customFormat="1" ht="11.8" x14ac:dyDescent="0.2">
      <c r="A9950" s="48"/>
      <c r="F9950" s="9"/>
      <c r="G9950" s="9"/>
      <c r="H9950" s="9"/>
      <c r="I9950" s="9"/>
      <c r="J9950" s="9"/>
      <c r="K9950" s="9"/>
      <c r="M9950" s="9"/>
      <c r="N9950" s="76"/>
      <c r="P9950" s="7"/>
      <c r="Q9950" s="7"/>
      <c r="R9950" s="7"/>
      <c r="S9950" s="7"/>
    </row>
    <row r="9951" spans="1:19" s="8" customFormat="1" ht="11.8" x14ac:dyDescent="0.2">
      <c r="A9951" s="48"/>
      <c r="F9951" s="9"/>
      <c r="G9951" s="9"/>
      <c r="H9951" s="9"/>
      <c r="I9951" s="9"/>
      <c r="J9951" s="9"/>
      <c r="K9951" s="9"/>
      <c r="M9951" s="9"/>
      <c r="N9951" s="76"/>
      <c r="P9951" s="7"/>
      <c r="Q9951" s="7"/>
      <c r="R9951" s="7"/>
      <c r="S9951" s="7"/>
    </row>
    <row r="9952" spans="1:19" s="8" customFormat="1" ht="11.8" x14ac:dyDescent="0.2">
      <c r="A9952" s="48"/>
      <c r="F9952" s="9"/>
      <c r="G9952" s="9"/>
      <c r="H9952" s="9"/>
      <c r="I9952" s="9"/>
      <c r="J9952" s="9"/>
      <c r="K9952" s="9"/>
      <c r="M9952" s="9"/>
      <c r="N9952" s="76"/>
      <c r="P9952" s="7"/>
      <c r="Q9952" s="7"/>
      <c r="R9952" s="7"/>
      <c r="S9952" s="7"/>
    </row>
    <row r="9953" spans="1:19" s="8" customFormat="1" ht="11.8" x14ac:dyDescent="0.2">
      <c r="A9953" s="48"/>
      <c r="F9953" s="9"/>
      <c r="G9953" s="9"/>
      <c r="H9953" s="9"/>
      <c r="I9953" s="9"/>
      <c r="J9953" s="9"/>
      <c r="K9953" s="9"/>
      <c r="M9953" s="9"/>
      <c r="N9953" s="76"/>
      <c r="P9953" s="7"/>
      <c r="Q9953" s="7"/>
      <c r="R9953" s="7"/>
      <c r="S9953" s="7"/>
    </row>
    <row r="9954" spans="1:19" s="8" customFormat="1" ht="11.8" x14ac:dyDescent="0.2">
      <c r="A9954" s="48"/>
      <c r="F9954" s="9"/>
      <c r="G9954" s="9"/>
      <c r="H9954" s="9"/>
      <c r="I9954" s="9"/>
      <c r="J9954" s="9"/>
      <c r="K9954" s="9"/>
      <c r="M9954" s="9"/>
      <c r="N9954" s="76"/>
      <c r="P9954" s="7"/>
      <c r="Q9954" s="7"/>
      <c r="R9954" s="7"/>
      <c r="S9954" s="7"/>
    </row>
    <row r="9955" spans="1:19" s="8" customFormat="1" ht="11.8" x14ac:dyDescent="0.2">
      <c r="A9955" s="48"/>
      <c r="F9955" s="9"/>
      <c r="G9955" s="9"/>
      <c r="H9955" s="9"/>
      <c r="I9955" s="9"/>
      <c r="J9955" s="9"/>
      <c r="K9955" s="9"/>
      <c r="M9955" s="9"/>
      <c r="N9955" s="76"/>
      <c r="P9955" s="7"/>
      <c r="Q9955" s="7"/>
      <c r="R9955" s="7"/>
      <c r="S9955" s="7"/>
    </row>
    <row r="9956" spans="1:19" s="8" customFormat="1" ht="11.8" x14ac:dyDescent="0.2">
      <c r="A9956" s="48"/>
      <c r="F9956" s="9"/>
      <c r="G9956" s="9"/>
      <c r="H9956" s="9"/>
      <c r="I9956" s="9"/>
      <c r="J9956" s="9"/>
      <c r="K9956" s="9"/>
      <c r="M9956" s="9"/>
      <c r="N9956" s="76"/>
      <c r="P9956" s="7"/>
      <c r="Q9956" s="7"/>
      <c r="R9956" s="7"/>
      <c r="S9956" s="7"/>
    </row>
    <row r="9957" spans="1:19" s="8" customFormat="1" ht="11.8" x14ac:dyDescent="0.2">
      <c r="A9957" s="48"/>
      <c r="F9957" s="9"/>
      <c r="G9957" s="9"/>
      <c r="H9957" s="9"/>
      <c r="I9957" s="9"/>
      <c r="J9957" s="9"/>
      <c r="K9957" s="9"/>
      <c r="M9957" s="9"/>
      <c r="N9957" s="76"/>
      <c r="P9957" s="7"/>
      <c r="Q9957" s="7"/>
      <c r="R9957" s="7"/>
      <c r="S9957" s="7"/>
    </row>
    <row r="9958" spans="1:19" s="8" customFormat="1" ht="11.8" x14ac:dyDescent="0.2">
      <c r="A9958" s="48"/>
      <c r="F9958" s="9"/>
      <c r="G9958" s="9"/>
      <c r="H9958" s="9"/>
      <c r="I9958" s="9"/>
      <c r="J9958" s="9"/>
      <c r="K9958" s="9"/>
      <c r="M9958" s="9"/>
      <c r="N9958" s="76"/>
      <c r="P9958" s="7"/>
      <c r="Q9958" s="7"/>
      <c r="R9958" s="7"/>
      <c r="S9958" s="7"/>
    </row>
    <row r="9959" spans="1:19" s="8" customFormat="1" ht="11.8" x14ac:dyDescent="0.2">
      <c r="A9959" s="48"/>
      <c r="F9959" s="9"/>
      <c r="G9959" s="9"/>
      <c r="H9959" s="9"/>
      <c r="I9959" s="9"/>
      <c r="J9959" s="9"/>
      <c r="K9959" s="9"/>
      <c r="M9959" s="9"/>
      <c r="N9959" s="76"/>
      <c r="P9959" s="7"/>
      <c r="Q9959" s="7"/>
      <c r="R9959" s="7"/>
      <c r="S9959" s="7"/>
    </row>
    <row r="9960" spans="1:19" s="8" customFormat="1" ht="11.8" x14ac:dyDescent="0.2">
      <c r="A9960" s="48"/>
      <c r="F9960" s="9"/>
      <c r="G9960" s="9"/>
      <c r="H9960" s="9"/>
      <c r="I9960" s="9"/>
      <c r="J9960" s="9"/>
      <c r="K9960" s="9"/>
      <c r="M9960" s="9"/>
      <c r="N9960" s="76"/>
      <c r="P9960" s="7"/>
      <c r="Q9960" s="7"/>
      <c r="R9960" s="7"/>
      <c r="S9960" s="7"/>
    </row>
    <row r="9961" spans="1:19" s="8" customFormat="1" ht="11.8" x14ac:dyDescent="0.2">
      <c r="A9961" s="48"/>
      <c r="F9961" s="9"/>
      <c r="G9961" s="9"/>
      <c r="H9961" s="9"/>
      <c r="I9961" s="9"/>
      <c r="J9961" s="9"/>
      <c r="K9961" s="9"/>
      <c r="M9961" s="9"/>
      <c r="N9961" s="76"/>
      <c r="P9961" s="7"/>
      <c r="Q9961" s="7"/>
      <c r="R9961" s="7"/>
      <c r="S9961" s="7"/>
    </row>
    <row r="9962" spans="1:19" s="8" customFormat="1" ht="11.8" x14ac:dyDescent="0.2">
      <c r="A9962" s="48"/>
      <c r="F9962" s="9"/>
      <c r="G9962" s="9"/>
      <c r="H9962" s="9"/>
      <c r="I9962" s="9"/>
      <c r="J9962" s="9"/>
      <c r="K9962" s="9"/>
      <c r="M9962" s="9"/>
      <c r="N9962" s="76"/>
      <c r="P9962" s="7"/>
      <c r="Q9962" s="7"/>
      <c r="R9962" s="7"/>
      <c r="S9962" s="7"/>
    </row>
    <row r="9963" spans="1:19" s="8" customFormat="1" ht="11.8" x14ac:dyDescent="0.2">
      <c r="A9963" s="48"/>
      <c r="F9963" s="9"/>
      <c r="G9963" s="9"/>
      <c r="H9963" s="9"/>
      <c r="I9963" s="9"/>
      <c r="J9963" s="9"/>
      <c r="K9963" s="9"/>
      <c r="M9963" s="9"/>
      <c r="N9963" s="76"/>
      <c r="P9963" s="7"/>
      <c r="Q9963" s="7"/>
      <c r="R9963" s="7"/>
      <c r="S9963" s="7"/>
    </row>
    <row r="9964" spans="1:19" s="8" customFormat="1" ht="11.8" x14ac:dyDescent="0.2">
      <c r="A9964" s="48"/>
      <c r="F9964" s="9"/>
      <c r="G9964" s="9"/>
      <c r="H9964" s="9"/>
      <c r="I9964" s="9"/>
      <c r="J9964" s="9"/>
      <c r="K9964" s="9"/>
      <c r="M9964" s="9"/>
      <c r="N9964" s="76"/>
      <c r="P9964" s="7"/>
      <c r="Q9964" s="7"/>
      <c r="R9964" s="7"/>
      <c r="S9964" s="7"/>
    </row>
    <row r="9965" spans="1:19" s="8" customFormat="1" ht="11.8" x14ac:dyDescent="0.2">
      <c r="A9965" s="48"/>
      <c r="F9965" s="9"/>
      <c r="G9965" s="9"/>
      <c r="H9965" s="9"/>
      <c r="I9965" s="9"/>
      <c r="J9965" s="9"/>
      <c r="K9965" s="9"/>
      <c r="M9965" s="9"/>
      <c r="N9965" s="76"/>
      <c r="P9965" s="7"/>
      <c r="Q9965" s="7"/>
      <c r="R9965" s="7"/>
      <c r="S9965" s="7"/>
    </row>
    <row r="9966" spans="1:19" s="8" customFormat="1" ht="11.8" x14ac:dyDescent="0.2">
      <c r="A9966" s="48"/>
      <c r="F9966" s="9"/>
      <c r="G9966" s="9"/>
      <c r="H9966" s="9"/>
      <c r="I9966" s="9"/>
      <c r="J9966" s="9"/>
      <c r="K9966" s="9"/>
      <c r="M9966" s="9"/>
      <c r="N9966" s="76"/>
      <c r="P9966" s="7"/>
      <c r="Q9966" s="7"/>
      <c r="R9966" s="7"/>
      <c r="S9966" s="7"/>
    </row>
    <row r="9967" spans="1:19" s="8" customFormat="1" ht="11.8" x14ac:dyDescent="0.2">
      <c r="A9967" s="48"/>
      <c r="F9967" s="9"/>
      <c r="G9967" s="9"/>
      <c r="H9967" s="9"/>
      <c r="I9967" s="9"/>
      <c r="J9967" s="9"/>
      <c r="K9967" s="9"/>
      <c r="M9967" s="9"/>
      <c r="N9967" s="76"/>
      <c r="P9967" s="7"/>
      <c r="Q9967" s="7"/>
      <c r="R9967" s="7"/>
      <c r="S9967" s="7"/>
    </row>
    <row r="9968" spans="1:19" s="8" customFormat="1" ht="11.8" x14ac:dyDescent="0.2">
      <c r="A9968" s="48"/>
      <c r="F9968" s="9"/>
      <c r="G9968" s="9"/>
      <c r="H9968" s="9"/>
      <c r="I9968" s="9"/>
      <c r="J9968" s="9"/>
      <c r="K9968" s="9"/>
      <c r="M9968" s="9"/>
      <c r="N9968" s="76"/>
      <c r="P9968" s="7"/>
      <c r="Q9968" s="7"/>
      <c r="R9968" s="7"/>
      <c r="S9968" s="7"/>
    </row>
    <row r="9969" spans="1:19" s="8" customFormat="1" ht="11.8" x14ac:dyDescent="0.2">
      <c r="A9969" s="48"/>
      <c r="F9969" s="9"/>
      <c r="G9969" s="9"/>
      <c r="H9969" s="9"/>
      <c r="I9969" s="9"/>
      <c r="J9969" s="9"/>
      <c r="K9969" s="9"/>
      <c r="M9969" s="9"/>
      <c r="N9969" s="76"/>
      <c r="P9969" s="7"/>
      <c r="Q9969" s="7"/>
      <c r="R9969" s="7"/>
      <c r="S9969" s="7"/>
    </row>
    <row r="9970" spans="1:19" s="8" customFormat="1" ht="11.8" x14ac:dyDescent="0.2">
      <c r="A9970" s="48"/>
      <c r="F9970" s="9"/>
      <c r="G9970" s="9"/>
      <c r="H9970" s="9"/>
      <c r="I9970" s="9"/>
      <c r="J9970" s="9"/>
      <c r="K9970" s="9"/>
      <c r="M9970" s="9"/>
      <c r="N9970" s="76"/>
      <c r="P9970" s="7"/>
      <c r="Q9970" s="7"/>
      <c r="R9970" s="7"/>
      <c r="S9970" s="7"/>
    </row>
    <row r="9971" spans="1:19" s="8" customFormat="1" ht="11.8" x14ac:dyDescent="0.2">
      <c r="A9971" s="48"/>
      <c r="F9971" s="9"/>
      <c r="G9971" s="9"/>
      <c r="H9971" s="9"/>
      <c r="I9971" s="9"/>
      <c r="J9971" s="9"/>
      <c r="K9971" s="9"/>
      <c r="M9971" s="9"/>
      <c r="N9971" s="76"/>
      <c r="P9971" s="7"/>
      <c r="Q9971" s="7"/>
      <c r="R9971" s="7"/>
      <c r="S9971" s="7"/>
    </row>
    <row r="9972" spans="1:19" s="8" customFormat="1" ht="11.8" x14ac:dyDescent="0.2">
      <c r="A9972" s="48"/>
      <c r="F9972" s="9"/>
      <c r="G9972" s="9"/>
      <c r="H9972" s="9"/>
      <c r="I9972" s="9"/>
      <c r="J9972" s="9"/>
      <c r="K9972" s="9"/>
      <c r="M9972" s="9"/>
      <c r="N9972" s="76"/>
      <c r="P9972" s="7"/>
      <c r="Q9972" s="7"/>
      <c r="R9972" s="7"/>
      <c r="S9972" s="7"/>
    </row>
    <row r="9973" spans="1:19" s="8" customFormat="1" ht="11.8" x14ac:dyDescent="0.2">
      <c r="A9973" s="48"/>
      <c r="F9973" s="9"/>
      <c r="G9973" s="9"/>
      <c r="H9973" s="9"/>
      <c r="I9973" s="9"/>
      <c r="J9973" s="9"/>
      <c r="K9973" s="9"/>
      <c r="M9973" s="9"/>
      <c r="N9973" s="76"/>
      <c r="P9973" s="7"/>
      <c r="Q9973" s="7"/>
      <c r="R9973" s="7"/>
      <c r="S9973" s="7"/>
    </row>
    <row r="9974" spans="1:19" s="8" customFormat="1" ht="11.8" x14ac:dyDescent="0.2">
      <c r="A9974" s="48"/>
      <c r="F9974" s="9"/>
      <c r="G9974" s="9"/>
      <c r="H9974" s="9"/>
      <c r="I9974" s="9"/>
      <c r="J9974" s="9"/>
      <c r="K9974" s="9"/>
      <c r="M9974" s="9"/>
      <c r="N9974" s="76"/>
      <c r="P9974" s="7"/>
      <c r="Q9974" s="7"/>
      <c r="R9974" s="7"/>
      <c r="S9974" s="7"/>
    </row>
    <row r="9975" spans="1:19" s="8" customFormat="1" ht="11.8" x14ac:dyDescent="0.2">
      <c r="A9975" s="48"/>
      <c r="F9975" s="9"/>
      <c r="G9975" s="9"/>
      <c r="H9975" s="9"/>
      <c r="I9975" s="9"/>
      <c r="J9975" s="9"/>
      <c r="K9975" s="9"/>
      <c r="M9975" s="9"/>
      <c r="N9975" s="76"/>
      <c r="P9975" s="7"/>
      <c r="Q9975" s="7"/>
      <c r="R9975" s="7"/>
      <c r="S9975" s="7"/>
    </row>
    <row r="9976" spans="1:19" s="8" customFormat="1" ht="11.8" x14ac:dyDescent="0.2">
      <c r="A9976" s="48"/>
      <c r="F9976" s="9"/>
      <c r="G9976" s="9"/>
      <c r="H9976" s="9"/>
      <c r="I9976" s="9"/>
      <c r="J9976" s="9"/>
      <c r="K9976" s="9"/>
      <c r="M9976" s="9"/>
      <c r="N9976" s="76"/>
      <c r="P9976" s="7"/>
      <c r="Q9976" s="7"/>
      <c r="R9976" s="7"/>
      <c r="S9976" s="7"/>
    </row>
    <row r="9977" spans="1:19" s="8" customFormat="1" ht="11.8" x14ac:dyDescent="0.2">
      <c r="A9977" s="48"/>
      <c r="F9977" s="9"/>
      <c r="G9977" s="9"/>
      <c r="H9977" s="9"/>
      <c r="I9977" s="9"/>
      <c r="J9977" s="9"/>
      <c r="K9977" s="9"/>
      <c r="M9977" s="9"/>
      <c r="N9977" s="76"/>
      <c r="P9977" s="7"/>
      <c r="Q9977" s="7"/>
      <c r="R9977" s="7"/>
      <c r="S9977" s="7"/>
    </row>
    <row r="9978" spans="1:19" s="8" customFormat="1" ht="11.8" x14ac:dyDescent="0.2">
      <c r="A9978" s="48"/>
      <c r="F9978" s="9"/>
      <c r="G9978" s="9"/>
      <c r="H9978" s="9"/>
      <c r="I9978" s="9"/>
      <c r="J9978" s="9"/>
      <c r="K9978" s="9"/>
      <c r="M9978" s="9"/>
      <c r="N9978" s="76"/>
      <c r="P9978" s="7"/>
      <c r="Q9978" s="7"/>
      <c r="R9978" s="7"/>
      <c r="S9978" s="7"/>
    </row>
    <row r="9979" spans="1:19" s="8" customFormat="1" ht="11.8" x14ac:dyDescent="0.2">
      <c r="A9979" s="48"/>
      <c r="F9979" s="9"/>
      <c r="G9979" s="9"/>
      <c r="H9979" s="9"/>
      <c r="I9979" s="9"/>
      <c r="J9979" s="9"/>
      <c r="K9979" s="9"/>
      <c r="M9979" s="9"/>
      <c r="N9979" s="76"/>
      <c r="P9979" s="7"/>
      <c r="Q9979" s="7"/>
      <c r="R9979" s="7"/>
      <c r="S9979" s="7"/>
    </row>
    <row r="9980" spans="1:19" s="8" customFormat="1" ht="11.8" x14ac:dyDescent="0.2">
      <c r="A9980" s="48"/>
      <c r="F9980" s="9"/>
      <c r="G9980" s="9"/>
      <c r="H9980" s="9"/>
      <c r="I9980" s="9"/>
      <c r="J9980" s="9"/>
      <c r="K9980" s="9"/>
      <c r="M9980" s="9"/>
      <c r="N9980" s="76"/>
      <c r="P9980" s="7"/>
      <c r="Q9980" s="7"/>
      <c r="R9980" s="7"/>
      <c r="S9980" s="7"/>
    </row>
    <row r="9981" spans="1:19" s="8" customFormat="1" ht="11.8" x14ac:dyDescent="0.2">
      <c r="A9981" s="48"/>
      <c r="F9981" s="9"/>
      <c r="G9981" s="9"/>
      <c r="H9981" s="9"/>
      <c r="I9981" s="9"/>
      <c r="J9981" s="9"/>
      <c r="K9981" s="9"/>
      <c r="M9981" s="9"/>
      <c r="N9981" s="76"/>
      <c r="P9981" s="7"/>
      <c r="Q9981" s="7"/>
      <c r="R9981" s="7"/>
      <c r="S9981" s="7"/>
    </row>
    <row r="9982" spans="1:19" s="8" customFormat="1" ht="11.8" x14ac:dyDescent="0.2">
      <c r="A9982" s="48"/>
      <c r="F9982" s="9"/>
      <c r="G9982" s="9"/>
      <c r="H9982" s="9"/>
      <c r="I9982" s="9"/>
      <c r="J9982" s="9"/>
      <c r="K9982" s="9"/>
      <c r="M9982" s="9"/>
      <c r="N9982" s="76"/>
      <c r="P9982" s="7"/>
      <c r="Q9982" s="7"/>
      <c r="R9982" s="7"/>
      <c r="S9982" s="7"/>
    </row>
    <row r="9983" spans="1:19" s="8" customFormat="1" ht="11.8" x14ac:dyDescent="0.2">
      <c r="A9983" s="48"/>
      <c r="F9983" s="9"/>
      <c r="G9983" s="9"/>
      <c r="H9983" s="9"/>
      <c r="I9983" s="9"/>
      <c r="J9983" s="9"/>
      <c r="K9983" s="9"/>
      <c r="M9983" s="9"/>
      <c r="N9983" s="76"/>
      <c r="P9983" s="7"/>
      <c r="Q9983" s="7"/>
      <c r="R9983" s="7"/>
      <c r="S9983" s="7"/>
    </row>
    <row r="9984" spans="1:19" s="8" customFormat="1" ht="11.8" x14ac:dyDescent="0.2">
      <c r="A9984" s="48"/>
      <c r="F9984" s="9"/>
      <c r="G9984" s="9"/>
      <c r="H9984" s="9"/>
      <c r="I9984" s="9"/>
      <c r="J9984" s="9"/>
      <c r="K9984" s="9"/>
      <c r="M9984" s="9"/>
      <c r="N9984" s="76"/>
      <c r="P9984" s="7"/>
      <c r="Q9984" s="7"/>
      <c r="R9984" s="7"/>
      <c r="S9984" s="7"/>
    </row>
    <row r="9985" spans="1:19" s="8" customFormat="1" ht="11.8" x14ac:dyDescent="0.2">
      <c r="A9985" s="48"/>
      <c r="F9985" s="9"/>
      <c r="G9985" s="9"/>
      <c r="H9985" s="9"/>
      <c r="I9985" s="9"/>
      <c r="J9985" s="9"/>
      <c r="K9985" s="9"/>
      <c r="M9985" s="9"/>
      <c r="N9985" s="76"/>
      <c r="P9985" s="7"/>
      <c r="Q9985" s="7"/>
      <c r="R9985" s="7"/>
      <c r="S9985" s="7"/>
    </row>
    <row r="9986" spans="1:19" s="8" customFormat="1" ht="11.8" x14ac:dyDescent="0.2">
      <c r="A9986" s="48"/>
      <c r="F9986" s="9"/>
      <c r="G9986" s="9"/>
      <c r="H9986" s="9"/>
      <c r="I9986" s="9"/>
      <c r="J9986" s="9"/>
      <c r="K9986" s="9"/>
      <c r="M9986" s="9"/>
      <c r="N9986" s="76"/>
      <c r="P9986" s="7"/>
      <c r="Q9986" s="7"/>
      <c r="R9986" s="7"/>
      <c r="S9986" s="7"/>
    </row>
    <row r="9987" spans="1:19" s="8" customFormat="1" ht="11.8" x14ac:dyDescent="0.2">
      <c r="A9987" s="48"/>
      <c r="F9987" s="9"/>
      <c r="G9987" s="9"/>
      <c r="H9987" s="9"/>
      <c r="I9987" s="9"/>
      <c r="J9987" s="9"/>
      <c r="K9987" s="9"/>
      <c r="M9987" s="9"/>
      <c r="N9987" s="76"/>
      <c r="P9987" s="7"/>
      <c r="Q9987" s="7"/>
      <c r="R9987" s="7"/>
      <c r="S9987" s="7"/>
    </row>
    <row r="9988" spans="1:19" s="8" customFormat="1" ht="11.8" x14ac:dyDescent="0.2">
      <c r="A9988" s="48"/>
      <c r="F9988" s="9"/>
      <c r="G9988" s="9"/>
      <c r="H9988" s="9"/>
      <c r="I9988" s="9"/>
      <c r="J9988" s="9"/>
      <c r="K9988" s="9"/>
      <c r="M9988" s="9"/>
      <c r="N9988" s="76"/>
      <c r="P9988" s="7"/>
      <c r="Q9988" s="7"/>
      <c r="R9988" s="7"/>
      <c r="S9988" s="7"/>
    </row>
    <row r="9989" spans="1:19" s="8" customFormat="1" ht="11.8" x14ac:dyDescent="0.2">
      <c r="A9989" s="48"/>
      <c r="F9989" s="9"/>
      <c r="G9989" s="9"/>
      <c r="H9989" s="9"/>
      <c r="I9989" s="9"/>
      <c r="J9989" s="9"/>
      <c r="K9989" s="9"/>
      <c r="M9989" s="9"/>
      <c r="N9989" s="76"/>
      <c r="P9989" s="7"/>
      <c r="Q9989" s="7"/>
      <c r="R9989" s="7"/>
      <c r="S9989" s="7"/>
    </row>
    <row r="9990" spans="1:19" s="8" customFormat="1" ht="11.8" x14ac:dyDescent="0.2">
      <c r="A9990" s="48"/>
      <c r="F9990" s="9"/>
      <c r="G9990" s="9"/>
      <c r="H9990" s="9"/>
      <c r="I9990" s="9"/>
      <c r="J9990" s="9"/>
      <c r="K9990" s="9"/>
      <c r="M9990" s="9"/>
      <c r="N9990" s="76"/>
      <c r="P9990" s="7"/>
      <c r="Q9990" s="7"/>
      <c r="R9990" s="7"/>
      <c r="S9990" s="7"/>
    </row>
    <row r="9991" spans="1:19" s="8" customFormat="1" ht="11.8" x14ac:dyDescent="0.2">
      <c r="A9991" s="48"/>
      <c r="F9991" s="9"/>
      <c r="G9991" s="9"/>
      <c r="H9991" s="9"/>
      <c r="I9991" s="9"/>
      <c r="J9991" s="9"/>
      <c r="K9991" s="9"/>
      <c r="M9991" s="9"/>
      <c r="N9991" s="76"/>
      <c r="P9991" s="7"/>
      <c r="Q9991" s="7"/>
      <c r="R9991" s="7"/>
      <c r="S9991" s="7"/>
    </row>
    <row r="9992" spans="1:19" s="8" customFormat="1" ht="11.8" x14ac:dyDescent="0.2">
      <c r="A9992" s="48"/>
      <c r="F9992" s="9"/>
      <c r="G9992" s="9"/>
      <c r="H9992" s="9"/>
      <c r="I9992" s="9"/>
      <c r="J9992" s="9"/>
      <c r="K9992" s="9"/>
      <c r="M9992" s="9"/>
      <c r="N9992" s="76"/>
      <c r="P9992" s="7"/>
      <c r="Q9992" s="7"/>
      <c r="R9992" s="7"/>
      <c r="S9992" s="7"/>
    </row>
    <row r="9993" spans="1:19" s="8" customFormat="1" ht="11.8" x14ac:dyDescent="0.2">
      <c r="A9993" s="48"/>
      <c r="F9993" s="9"/>
      <c r="G9993" s="9"/>
      <c r="H9993" s="9"/>
      <c r="I9993" s="9"/>
      <c r="J9993" s="9"/>
      <c r="K9993" s="9"/>
      <c r="M9993" s="9"/>
      <c r="N9993" s="76"/>
      <c r="P9993" s="7"/>
      <c r="Q9993" s="7"/>
      <c r="R9993" s="7"/>
      <c r="S9993" s="7"/>
    </row>
    <row r="9994" spans="1:19" s="8" customFormat="1" ht="11.8" x14ac:dyDescent="0.2">
      <c r="A9994" s="48"/>
      <c r="F9994" s="9"/>
      <c r="G9994" s="9"/>
      <c r="H9994" s="9"/>
      <c r="I9994" s="9"/>
      <c r="J9994" s="9"/>
      <c r="K9994" s="9"/>
      <c r="M9994" s="9"/>
      <c r="N9994" s="76"/>
      <c r="P9994" s="7"/>
      <c r="Q9994" s="7"/>
      <c r="R9994" s="7"/>
      <c r="S9994" s="7"/>
    </row>
    <row r="9995" spans="1:19" s="8" customFormat="1" ht="11.8" x14ac:dyDescent="0.2">
      <c r="A9995" s="48"/>
      <c r="F9995" s="9"/>
      <c r="G9995" s="9"/>
      <c r="H9995" s="9"/>
      <c r="I9995" s="9"/>
      <c r="J9995" s="9"/>
      <c r="K9995" s="9"/>
      <c r="M9995" s="9"/>
      <c r="N9995" s="76"/>
      <c r="P9995" s="7"/>
      <c r="Q9995" s="7"/>
      <c r="R9995" s="7"/>
      <c r="S9995" s="7"/>
    </row>
    <row r="9996" spans="1:19" s="8" customFormat="1" ht="11.8" x14ac:dyDescent="0.2">
      <c r="A9996" s="48"/>
      <c r="F9996" s="9"/>
      <c r="G9996" s="9"/>
      <c r="H9996" s="9"/>
      <c r="I9996" s="9"/>
      <c r="J9996" s="9"/>
      <c r="K9996" s="9"/>
      <c r="M9996" s="9"/>
      <c r="N9996" s="76"/>
      <c r="P9996" s="7"/>
      <c r="Q9996" s="7"/>
      <c r="R9996" s="7"/>
      <c r="S9996" s="7"/>
    </row>
    <row r="9997" spans="1:19" s="8" customFormat="1" ht="11.8" x14ac:dyDescent="0.2">
      <c r="A9997" s="48"/>
      <c r="F9997" s="9"/>
      <c r="G9997" s="9"/>
      <c r="H9997" s="9"/>
      <c r="I9997" s="9"/>
      <c r="J9997" s="9"/>
      <c r="K9997" s="9"/>
      <c r="M9997" s="9"/>
      <c r="N9997" s="76"/>
      <c r="P9997" s="7"/>
      <c r="Q9997" s="7"/>
      <c r="R9997" s="7"/>
      <c r="S9997" s="7"/>
    </row>
    <row r="9998" spans="1:19" s="8" customFormat="1" ht="11.8" x14ac:dyDescent="0.2">
      <c r="A9998" s="48"/>
      <c r="F9998" s="9"/>
      <c r="G9998" s="9"/>
      <c r="H9998" s="9"/>
      <c r="I9998" s="9"/>
      <c r="J9998" s="9"/>
      <c r="K9998" s="9"/>
      <c r="M9998" s="9"/>
      <c r="N9998" s="76"/>
      <c r="P9998" s="7"/>
      <c r="Q9998" s="7"/>
      <c r="R9998" s="7"/>
      <c r="S9998" s="7"/>
    </row>
    <row r="9999" spans="1:19" s="8" customFormat="1" ht="11.8" x14ac:dyDescent="0.2">
      <c r="A9999" s="48"/>
      <c r="F9999" s="9"/>
      <c r="G9999" s="9"/>
      <c r="H9999" s="9"/>
      <c r="I9999" s="9"/>
      <c r="J9999" s="9"/>
      <c r="K9999" s="9"/>
      <c r="M9999" s="9"/>
      <c r="N9999" s="76"/>
      <c r="P9999" s="7"/>
      <c r="Q9999" s="7"/>
      <c r="R9999" s="7"/>
      <c r="S9999" s="7"/>
    </row>
    <row r="10000" spans="1:19" s="8" customFormat="1" ht="11.8" x14ac:dyDescent="0.2">
      <c r="A10000" s="48"/>
      <c r="F10000" s="9"/>
      <c r="G10000" s="9"/>
      <c r="H10000" s="9"/>
      <c r="I10000" s="9"/>
      <c r="J10000" s="9"/>
      <c r="K10000" s="9"/>
      <c r="M10000" s="9"/>
      <c r="N10000" s="76"/>
      <c r="P10000" s="7"/>
      <c r="Q10000" s="7"/>
      <c r="R10000" s="7"/>
      <c r="S10000" s="7"/>
    </row>
    <row r="10001" spans="1:19" s="8" customFormat="1" ht="11.8" x14ac:dyDescent="0.2">
      <c r="A10001" s="48"/>
      <c r="F10001" s="9"/>
      <c r="G10001" s="9"/>
      <c r="H10001" s="9"/>
      <c r="I10001" s="9"/>
      <c r="J10001" s="9"/>
      <c r="K10001" s="9"/>
      <c r="M10001" s="9"/>
      <c r="N10001" s="76"/>
      <c r="P10001" s="7"/>
      <c r="Q10001" s="7"/>
      <c r="R10001" s="7"/>
      <c r="S10001" s="7"/>
    </row>
    <row r="10002" spans="1:19" s="8" customFormat="1" ht="11.8" x14ac:dyDescent="0.2">
      <c r="A10002" s="48"/>
      <c r="F10002" s="9"/>
      <c r="G10002" s="9"/>
      <c r="H10002" s="9"/>
      <c r="I10002" s="9"/>
      <c r="J10002" s="9"/>
      <c r="K10002" s="9"/>
      <c r="M10002" s="9"/>
      <c r="N10002" s="76"/>
      <c r="P10002" s="7"/>
      <c r="Q10002" s="7"/>
      <c r="R10002" s="7"/>
      <c r="S10002" s="7"/>
    </row>
    <row r="10003" spans="1:19" s="8" customFormat="1" ht="11.8" x14ac:dyDescent="0.2">
      <c r="A10003" s="48"/>
      <c r="F10003" s="9"/>
      <c r="G10003" s="9"/>
      <c r="H10003" s="9"/>
      <c r="I10003" s="9"/>
      <c r="J10003" s="9"/>
      <c r="K10003" s="9"/>
      <c r="M10003" s="9"/>
      <c r="N10003" s="76"/>
      <c r="P10003" s="7"/>
      <c r="Q10003" s="7"/>
      <c r="R10003" s="7"/>
      <c r="S10003" s="7"/>
    </row>
    <row r="10004" spans="1:19" s="8" customFormat="1" ht="11.8" x14ac:dyDescent="0.2">
      <c r="A10004" s="48"/>
      <c r="F10004" s="9"/>
      <c r="G10004" s="9"/>
      <c r="H10004" s="9"/>
      <c r="I10004" s="9"/>
      <c r="J10004" s="9"/>
      <c r="K10004" s="9"/>
      <c r="M10004" s="9"/>
      <c r="N10004" s="76"/>
      <c r="P10004" s="7"/>
      <c r="Q10004" s="7"/>
      <c r="R10004" s="7"/>
      <c r="S10004" s="7"/>
    </row>
    <row r="10005" spans="1:19" s="8" customFormat="1" ht="11.8" x14ac:dyDescent="0.2">
      <c r="A10005" s="48"/>
      <c r="F10005" s="9"/>
      <c r="G10005" s="9"/>
      <c r="H10005" s="9"/>
      <c r="I10005" s="9"/>
      <c r="J10005" s="9"/>
      <c r="K10005" s="9"/>
      <c r="M10005" s="9"/>
      <c r="N10005" s="76"/>
      <c r="P10005" s="7"/>
      <c r="Q10005" s="7"/>
      <c r="R10005" s="7"/>
      <c r="S10005" s="7"/>
    </row>
    <row r="10006" spans="1:19" s="8" customFormat="1" ht="11.8" x14ac:dyDescent="0.2">
      <c r="A10006" s="48"/>
      <c r="F10006" s="9"/>
      <c r="G10006" s="9"/>
      <c r="H10006" s="9"/>
      <c r="I10006" s="9"/>
      <c r="J10006" s="9"/>
      <c r="K10006" s="9"/>
      <c r="M10006" s="9"/>
      <c r="N10006" s="76"/>
      <c r="P10006" s="7"/>
      <c r="Q10006" s="7"/>
      <c r="R10006" s="7"/>
      <c r="S10006" s="7"/>
    </row>
    <row r="10007" spans="1:19" s="8" customFormat="1" ht="11.8" x14ac:dyDescent="0.2">
      <c r="A10007" s="48"/>
      <c r="F10007" s="9"/>
      <c r="G10007" s="9"/>
      <c r="H10007" s="9"/>
      <c r="I10007" s="9"/>
      <c r="J10007" s="9"/>
      <c r="K10007" s="9"/>
      <c r="M10007" s="9"/>
      <c r="N10007" s="76"/>
      <c r="P10007" s="7"/>
      <c r="Q10007" s="7"/>
      <c r="R10007" s="7"/>
      <c r="S10007" s="7"/>
    </row>
    <row r="10008" spans="1:19" s="8" customFormat="1" ht="11.8" x14ac:dyDescent="0.2">
      <c r="A10008" s="48"/>
      <c r="F10008" s="9"/>
      <c r="G10008" s="9"/>
      <c r="H10008" s="9"/>
      <c r="I10008" s="9"/>
      <c r="J10008" s="9"/>
      <c r="K10008" s="9"/>
      <c r="M10008" s="9"/>
      <c r="N10008" s="76"/>
      <c r="P10008" s="7"/>
      <c r="Q10008" s="7"/>
      <c r="R10008" s="7"/>
      <c r="S10008" s="7"/>
    </row>
    <row r="10009" spans="1:19" s="8" customFormat="1" ht="11.8" x14ac:dyDescent="0.2">
      <c r="A10009" s="48"/>
      <c r="F10009" s="9"/>
      <c r="G10009" s="9"/>
      <c r="H10009" s="9"/>
      <c r="I10009" s="9"/>
      <c r="J10009" s="9"/>
      <c r="K10009" s="9"/>
      <c r="M10009" s="9"/>
      <c r="N10009" s="76"/>
      <c r="P10009" s="7"/>
      <c r="Q10009" s="7"/>
      <c r="R10009" s="7"/>
      <c r="S10009" s="7"/>
    </row>
    <row r="10010" spans="1:19" s="8" customFormat="1" ht="11.8" x14ac:dyDescent="0.2">
      <c r="A10010" s="48"/>
      <c r="F10010" s="9"/>
      <c r="G10010" s="9"/>
      <c r="H10010" s="9"/>
      <c r="I10010" s="9"/>
      <c r="J10010" s="9"/>
      <c r="K10010" s="9"/>
      <c r="M10010" s="9"/>
      <c r="N10010" s="76"/>
      <c r="P10010" s="7"/>
      <c r="Q10010" s="7"/>
      <c r="R10010" s="7"/>
      <c r="S10010" s="7"/>
    </row>
    <row r="10011" spans="1:19" s="8" customFormat="1" ht="11.8" x14ac:dyDescent="0.2">
      <c r="A10011" s="48"/>
      <c r="F10011" s="9"/>
      <c r="G10011" s="9"/>
      <c r="H10011" s="9"/>
      <c r="I10011" s="9"/>
      <c r="J10011" s="9"/>
      <c r="K10011" s="9"/>
      <c r="M10011" s="9"/>
      <c r="N10011" s="76"/>
      <c r="P10011" s="7"/>
      <c r="Q10011" s="7"/>
      <c r="R10011" s="7"/>
      <c r="S10011" s="7"/>
    </row>
    <row r="10012" spans="1:19" s="8" customFormat="1" ht="11.8" x14ac:dyDescent="0.2">
      <c r="A10012" s="48"/>
      <c r="F10012" s="9"/>
      <c r="G10012" s="9"/>
      <c r="H10012" s="9"/>
      <c r="I10012" s="9"/>
      <c r="J10012" s="9"/>
      <c r="K10012" s="9"/>
      <c r="M10012" s="9"/>
      <c r="N10012" s="76"/>
      <c r="P10012" s="7"/>
      <c r="Q10012" s="7"/>
      <c r="R10012" s="7"/>
      <c r="S10012" s="7"/>
    </row>
    <row r="10013" spans="1:19" s="8" customFormat="1" ht="11.8" x14ac:dyDescent="0.2">
      <c r="A10013" s="48"/>
      <c r="F10013" s="9"/>
      <c r="G10013" s="9"/>
      <c r="H10013" s="9"/>
      <c r="I10013" s="9"/>
      <c r="J10013" s="9"/>
      <c r="K10013" s="9"/>
      <c r="M10013" s="9"/>
      <c r="N10013" s="76"/>
      <c r="P10013" s="7"/>
      <c r="Q10013" s="7"/>
      <c r="R10013" s="7"/>
      <c r="S10013" s="7"/>
    </row>
    <row r="10014" spans="1:19" s="8" customFormat="1" ht="11.8" x14ac:dyDescent="0.2">
      <c r="A10014" s="48"/>
      <c r="F10014" s="9"/>
      <c r="G10014" s="9"/>
      <c r="H10014" s="9"/>
      <c r="I10014" s="9"/>
      <c r="J10014" s="9"/>
      <c r="K10014" s="9"/>
      <c r="M10014" s="9"/>
      <c r="N10014" s="76"/>
      <c r="P10014" s="7"/>
      <c r="Q10014" s="7"/>
      <c r="R10014" s="7"/>
      <c r="S10014" s="7"/>
    </row>
    <row r="10015" spans="1:19" s="8" customFormat="1" ht="11.8" x14ac:dyDescent="0.2">
      <c r="A10015" s="48"/>
      <c r="F10015" s="9"/>
      <c r="G10015" s="9"/>
      <c r="H10015" s="9"/>
      <c r="I10015" s="9"/>
      <c r="J10015" s="9"/>
      <c r="K10015" s="9"/>
      <c r="M10015" s="9"/>
      <c r="N10015" s="76"/>
      <c r="P10015" s="7"/>
      <c r="Q10015" s="7"/>
      <c r="R10015" s="7"/>
      <c r="S10015" s="7"/>
    </row>
    <row r="10016" spans="1:19" s="8" customFormat="1" ht="11.8" x14ac:dyDescent="0.2">
      <c r="A10016" s="48"/>
      <c r="F10016" s="9"/>
      <c r="G10016" s="9"/>
      <c r="H10016" s="9"/>
      <c r="I10016" s="9"/>
      <c r="J10016" s="9"/>
      <c r="K10016" s="9"/>
      <c r="M10016" s="9"/>
      <c r="N10016" s="76"/>
      <c r="P10016" s="7"/>
      <c r="Q10016" s="7"/>
      <c r="R10016" s="7"/>
      <c r="S10016" s="7"/>
    </row>
    <row r="10017" spans="1:19" s="8" customFormat="1" ht="11.8" x14ac:dyDescent="0.2">
      <c r="A10017" s="48"/>
      <c r="F10017" s="9"/>
      <c r="G10017" s="9"/>
      <c r="H10017" s="9"/>
      <c r="I10017" s="9"/>
      <c r="J10017" s="9"/>
      <c r="K10017" s="9"/>
      <c r="M10017" s="9"/>
      <c r="N10017" s="76"/>
      <c r="P10017" s="7"/>
      <c r="Q10017" s="7"/>
      <c r="R10017" s="7"/>
      <c r="S10017" s="7"/>
    </row>
    <row r="10018" spans="1:19" s="8" customFormat="1" ht="11.8" x14ac:dyDescent="0.2">
      <c r="A10018" s="48"/>
      <c r="F10018" s="9"/>
      <c r="G10018" s="9"/>
      <c r="H10018" s="9"/>
      <c r="I10018" s="9"/>
      <c r="J10018" s="9"/>
      <c r="K10018" s="9"/>
      <c r="M10018" s="9"/>
      <c r="N10018" s="76"/>
      <c r="P10018" s="7"/>
      <c r="Q10018" s="7"/>
      <c r="R10018" s="7"/>
      <c r="S10018" s="7"/>
    </row>
    <row r="10019" spans="1:19" s="8" customFormat="1" ht="11.8" x14ac:dyDescent="0.2">
      <c r="A10019" s="48"/>
      <c r="F10019" s="9"/>
      <c r="G10019" s="9"/>
      <c r="H10019" s="9"/>
      <c r="I10019" s="9"/>
      <c r="J10019" s="9"/>
      <c r="K10019" s="9"/>
      <c r="M10019" s="9"/>
      <c r="N10019" s="76"/>
      <c r="P10019" s="7"/>
      <c r="Q10019" s="7"/>
      <c r="R10019" s="7"/>
      <c r="S10019" s="7"/>
    </row>
    <row r="10020" spans="1:19" s="8" customFormat="1" ht="11.8" x14ac:dyDescent="0.2">
      <c r="A10020" s="48"/>
      <c r="F10020" s="9"/>
      <c r="G10020" s="9"/>
      <c r="H10020" s="9"/>
      <c r="I10020" s="9"/>
      <c r="J10020" s="9"/>
      <c r="K10020" s="9"/>
      <c r="M10020" s="9"/>
      <c r="N10020" s="76"/>
      <c r="P10020" s="7"/>
      <c r="Q10020" s="7"/>
      <c r="R10020" s="7"/>
      <c r="S10020" s="7"/>
    </row>
    <row r="10021" spans="1:19" s="8" customFormat="1" ht="11.8" x14ac:dyDescent="0.2">
      <c r="A10021" s="48"/>
      <c r="F10021" s="9"/>
      <c r="G10021" s="9"/>
      <c r="H10021" s="9"/>
      <c r="I10021" s="9"/>
      <c r="J10021" s="9"/>
      <c r="K10021" s="9"/>
      <c r="M10021" s="9"/>
      <c r="N10021" s="76"/>
      <c r="P10021" s="7"/>
      <c r="Q10021" s="7"/>
      <c r="R10021" s="7"/>
      <c r="S10021" s="7"/>
    </row>
    <row r="10022" spans="1:19" s="8" customFormat="1" ht="11.8" x14ac:dyDescent="0.2">
      <c r="A10022" s="48"/>
      <c r="F10022" s="9"/>
      <c r="G10022" s="9"/>
      <c r="H10022" s="9"/>
      <c r="I10022" s="9"/>
      <c r="J10022" s="9"/>
      <c r="K10022" s="9"/>
      <c r="M10022" s="9"/>
      <c r="N10022" s="76"/>
      <c r="P10022" s="7"/>
      <c r="Q10022" s="7"/>
      <c r="R10022" s="7"/>
      <c r="S10022" s="7"/>
    </row>
    <row r="10023" spans="1:19" s="8" customFormat="1" ht="11.8" x14ac:dyDescent="0.2">
      <c r="A10023" s="48"/>
      <c r="F10023" s="9"/>
      <c r="G10023" s="9"/>
      <c r="H10023" s="9"/>
      <c r="I10023" s="9"/>
      <c r="J10023" s="9"/>
      <c r="K10023" s="9"/>
      <c r="M10023" s="9"/>
      <c r="N10023" s="76"/>
      <c r="P10023" s="7"/>
      <c r="Q10023" s="7"/>
      <c r="R10023" s="7"/>
      <c r="S10023" s="7"/>
    </row>
    <row r="10024" spans="1:19" s="8" customFormat="1" ht="11.8" x14ac:dyDescent="0.2">
      <c r="A10024" s="48"/>
      <c r="F10024" s="9"/>
      <c r="G10024" s="9"/>
      <c r="H10024" s="9"/>
      <c r="I10024" s="9"/>
      <c r="J10024" s="9"/>
      <c r="K10024" s="9"/>
      <c r="M10024" s="9"/>
      <c r="N10024" s="76"/>
      <c r="P10024" s="7"/>
      <c r="Q10024" s="7"/>
      <c r="R10024" s="7"/>
      <c r="S10024" s="7"/>
    </row>
    <row r="10025" spans="1:19" s="8" customFormat="1" ht="11.8" x14ac:dyDescent="0.2">
      <c r="A10025" s="48"/>
      <c r="F10025" s="9"/>
      <c r="G10025" s="9"/>
      <c r="H10025" s="9"/>
      <c r="I10025" s="9"/>
      <c r="J10025" s="9"/>
      <c r="K10025" s="9"/>
      <c r="M10025" s="9"/>
      <c r="N10025" s="76"/>
      <c r="P10025" s="7"/>
      <c r="Q10025" s="7"/>
      <c r="R10025" s="7"/>
      <c r="S10025" s="7"/>
    </row>
    <row r="10026" spans="1:19" s="8" customFormat="1" ht="11.8" x14ac:dyDescent="0.2">
      <c r="A10026" s="48"/>
      <c r="F10026" s="9"/>
      <c r="G10026" s="9"/>
      <c r="H10026" s="9"/>
      <c r="I10026" s="9"/>
      <c r="J10026" s="9"/>
      <c r="K10026" s="9"/>
      <c r="M10026" s="9"/>
      <c r="N10026" s="76"/>
      <c r="P10026" s="7"/>
      <c r="Q10026" s="7"/>
      <c r="R10026" s="7"/>
      <c r="S10026" s="7"/>
    </row>
    <row r="10027" spans="1:19" s="8" customFormat="1" ht="11.8" x14ac:dyDescent="0.2">
      <c r="A10027" s="48"/>
      <c r="F10027" s="9"/>
      <c r="G10027" s="9"/>
      <c r="H10027" s="9"/>
      <c r="I10027" s="9"/>
      <c r="J10027" s="9"/>
      <c r="K10027" s="9"/>
      <c r="M10027" s="9"/>
      <c r="N10027" s="76"/>
      <c r="P10027" s="7"/>
      <c r="Q10027" s="7"/>
      <c r="R10027" s="7"/>
      <c r="S10027" s="7"/>
    </row>
    <row r="10028" spans="1:19" s="8" customFormat="1" ht="11.8" x14ac:dyDescent="0.2">
      <c r="A10028" s="48"/>
      <c r="F10028" s="9"/>
      <c r="G10028" s="9"/>
      <c r="H10028" s="9"/>
      <c r="I10028" s="9"/>
      <c r="J10028" s="9"/>
      <c r="K10028" s="9"/>
      <c r="M10028" s="9"/>
      <c r="N10028" s="76"/>
      <c r="P10028" s="7"/>
      <c r="Q10028" s="7"/>
      <c r="R10028" s="7"/>
      <c r="S10028" s="7"/>
    </row>
    <row r="10029" spans="1:19" s="8" customFormat="1" ht="11.8" x14ac:dyDescent="0.2">
      <c r="A10029" s="48"/>
      <c r="F10029" s="9"/>
      <c r="G10029" s="9"/>
      <c r="H10029" s="9"/>
      <c r="I10029" s="9"/>
      <c r="J10029" s="9"/>
      <c r="K10029" s="9"/>
      <c r="M10029" s="9"/>
      <c r="N10029" s="76"/>
      <c r="P10029" s="7"/>
      <c r="Q10029" s="7"/>
      <c r="R10029" s="7"/>
      <c r="S10029" s="7"/>
    </row>
    <row r="10030" spans="1:19" s="8" customFormat="1" ht="11.8" x14ac:dyDescent="0.2">
      <c r="A10030" s="48"/>
      <c r="F10030" s="9"/>
      <c r="G10030" s="9"/>
      <c r="H10030" s="9"/>
      <c r="I10030" s="9"/>
      <c r="J10030" s="9"/>
      <c r="K10030" s="9"/>
      <c r="M10030" s="9"/>
      <c r="N10030" s="76"/>
      <c r="P10030" s="7"/>
      <c r="Q10030" s="7"/>
      <c r="R10030" s="7"/>
      <c r="S10030" s="7"/>
    </row>
    <row r="10031" spans="1:19" s="8" customFormat="1" ht="11.8" x14ac:dyDescent="0.2">
      <c r="A10031" s="48"/>
      <c r="F10031" s="9"/>
      <c r="G10031" s="9"/>
      <c r="H10031" s="9"/>
      <c r="I10031" s="9"/>
      <c r="J10031" s="9"/>
      <c r="K10031" s="9"/>
      <c r="M10031" s="9"/>
      <c r="N10031" s="76"/>
      <c r="P10031" s="7"/>
      <c r="Q10031" s="7"/>
      <c r="R10031" s="7"/>
      <c r="S10031" s="7"/>
    </row>
    <row r="10032" spans="1:19" s="8" customFormat="1" ht="11.8" x14ac:dyDescent="0.2">
      <c r="A10032" s="48"/>
      <c r="F10032" s="9"/>
      <c r="G10032" s="9"/>
      <c r="H10032" s="9"/>
      <c r="I10032" s="9"/>
      <c r="J10032" s="9"/>
      <c r="K10032" s="9"/>
      <c r="M10032" s="9"/>
      <c r="N10032" s="76"/>
      <c r="P10032" s="7"/>
      <c r="Q10032" s="7"/>
      <c r="R10032" s="7"/>
      <c r="S10032" s="7"/>
    </row>
    <row r="10033" spans="1:19" s="8" customFormat="1" ht="11.8" x14ac:dyDescent="0.2">
      <c r="A10033" s="48"/>
      <c r="F10033" s="9"/>
      <c r="G10033" s="9"/>
      <c r="H10033" s="9"/>
      <c r="I10033" s="9"/>
      <c r="J10033" s="9"/>
      <c r="K10033" s="9"/>
      <c r="M10033" s="9"/>
      <c r="N10033" s="76"/>
      <c r="P10033" s="7"/>
      <c r="Q10033" s="7"/>
      <c r="R10033" s="7"/>
      <c r="S10033" s="7"/>
    </row>
    <row r="10034" spans="1:19" s="8" customFormat="1" ht="11.8" x14ac:dyDescent="0.2">
      <c r="A10034" s="48"/>
      <c r="F10034" s="9"/>
      <c r="G10034" s="9"/>
      <c r="H10034" s="9"/>
      <c r="I10034" s="9"/>
      <c r="J10034" s="9"/>
      <c r="K10034" s="9"/>
      <c r="M10034" s="9"/>
      <c r="N10034" s="76"/>
      <c r="P10034" s="7"/>
      <c r="Q10034" s="7"/>
      <c r="R10034" s="7"/>
      <c r="S10034" s="7"/>
    </row>
    <row r="10035" spans="1:19" s="8" customFormat="1" ht="11.8" x14ac:dyDescent="0.2">
      <c r="A10035" s="48"/>
      <c r="F10035" s="9"/>
      <c r="G10035" s="9"/>
      <c r="H10035" s="9"/>
      <c r="I10035" s="9"/>
      <c r="J10035" s="9"/>
      <c r="K10035" s="9"/>
      <c r="M10035" s="9"/>
      <c r="N10035" s="76"/>
      <c r="P10035" s="7"/>
      <c r="Q10035" s="7"/>
      <c r="R10035" s="7"/>
      <c r="S10035" s="7"/>
    </row>
    <row r="10036" spans="1:19" s="8" customFormat="1" ht="11.8" x14ac:dyDescent="0.2">
      <c r="A10036" s="48"/>
      <c r="F10036" s="9"/>
      <c r="G10036" s="9"/>
      <c r="H10036" s="9"/>
      <c r="I10036" s="9"/>
      <c r="J10036" s="9"/>
      <c r="K10036" s="9"/>
      <c r="M10036" s="9"/>
      <c r="N10036" s="76"/>
      <c r="P10036" s="7"/>
      <c r="Q10036" s="7"/>
      <c r="R10036" s="7"/>
      <c r="S10036" s="7"/>
    </row>
    <row r="10037" spans="1:19" s="8" customFormat="1" ht="11.8" x14ac:dyDescent="0.2">
      <c r="A10037" s="48"/>
      <c r="F10037" s="9"/>
      <c r="G10037" s="9"/>
      <c r="H10037" s="9"/>
      <c r="I10037" s="9"/>
      <c r="J10037" s="9"/>
      <c r="K10037" s="9"/>
      <c r="M10037" s="9"/>
      <c r="N10037" s="76"/>
      <c r="P10037" s="7"/>
      <c r="Q10037" s="7"/>
      <c r="R10037" s="7"/>
      <c r="S10037" s="7"/>
    </row>
    <row r="10038" spans="1:19" s="8" customFormat="1" ht="11.8" x14ac:dyDescent="0.2">
      <c r="A10038" s="48"/>
      <c r="F10038" s="9"/>
      <c r="G10038" s="9"/>
      <c r="H10038" s="9"/>
      <c r="I10038" s="9"/>
      <c r="J10038" s="9"/>
      <c r="K10038" s="9"/>
      <c r="M10038" s="9"/>
      <c r="N10038" s="76"/>
      <c r="P10038" s="7"/>
      <c r="Q10038" s="7"/>
      <c r="R10038" s="7"/>
      <c r="S10038" s="7"/>
    </row>
    <row r="10039" spans="1:19" s="8" customFormat="1" ht="11.8" x14ac:dyDescent="0.2">
      <c r="A10039" s="48"/>
      <c r="F10039" s="9"/>
      <c r="G10039" s="9"/>
      <c r="H10039" s="9"/>
      <c r="I10039" s="9"/>
      <c r="J10039" s="9"/>
      <c r="K10039" s="9"/>
      <c r="M10039" s="9"/>
      <c r="N10039" s="76"/>
      <c r="P10039" s="7"/>
      <c r="Q10039" s="7"/>
      <c r="R10039" s="7"/>
      <c r="S10039" s="7"/>
    </row>
    <row r="10040" spans="1:19" s="8" customFormat="1" ht="11.8" x14ac:dyDescent="0.2">
      <c r="A10040" s="48"/>
      <c r="F10040" s="9"/>
      <c r="G10040" s="9"/>
      <c r="H10040" s="9"/>
      <c r="I10040" s="9"/>
      <c r="J10040" s="9"/>
      <c r="K10040" s="9"/>
      <c r="M10040" s="9"/>
      <c r="N10040" s="76"/>
      <c r="P10040" s="7"/>
      <c r="Q10040" s="7"/>
      <c r="R10040" s="7"/>
      <c r="S10040" s="7"/>
    </row>
    <row r="10041" spans="1:19" s="8" customFormat="1" ht="11.8" x14ac:dyDescent="0.2">
      <c r="A10041" s="48"/>
      <c r="F10041" s="9"/>
      <c r="G10041" s="9"/>
      <c r="H10041" s="9"/>
      <c r="I10041" s="9"/>
      <c r="J10041" s="9"/>
      <c r="K10041" s="9"/>
      <c r="M10041" s="9"/>
      <c r="N10041" s="76"/>
      <c r="P10041" s="7"/>
      <c r="Q10041" s="7"/>
      <c r="R10041" s="7"/>
      <c r="S10041" s="7"/>
    </row>
    <row r="10042" spans="1:19" s="8" customFormat="1" ht="11.8" x14ac:dyDescent="0.2">
      <c r="A10042" s="48"/>
      <c r="F10042" s="9"/>
      <c r="G10042" s="9"/>
      <c r="H10042" s="9"/>
      <c r="I10042" s="9"/>
      <c r="J10042" s="9"/>
      <c r="K10042" s="9"/>
      <c r="M10042" s="9"/>
      <c r="N10042" s="76"/>
      <c r="P10042" s="7"/>
      <c r="Q10042" s="7"/>
      <c r="R10042" s="7"/>
      <c r="S10042" s="7"/>
    </row>
    <row r="10043" spans="1:19" s="8" customFormat="1" ht="11.8" x14ac:dyDescent="0.2">
      <c r="A10043" s="48"/>
      <c r="F10043" s="9"/>
      <c r="G10043" s="9"/>
      <c r="H10043" s="9"/>
      <c r="I10043" s="9"/>
      <c r="J10043" s="9"/>
      <c r="K10043" s="9"/>
      <c r="M10043" s="9"/>
      <c r="N10043" s="76"/>
      <c r="P10043" s="7"/>
      <c r="Q10043" s="7"/>
      <c r="R10043" s="7"/>
      <c r="S10043" s="7"/>
    </row>
    <row r="10044" spans="1:19" s="8" customFormat="1" ht="11.8" x14ac:dyDescent="0.2">
      <c r="A10044" s="48"/>
      <c r="F10044" s="9"/>
      <c r="G10044" s="9"/>
      <c r="H10044" s="9"/>
      <c r="I10044" s="9"/>
      <c r="J10044" s="9"/>
      <c r="K10044" s="9"/>
      <c r="M10044" s="9"/>
      <c r="N10044" s="76"/>
      <c r="P10044" s="7"/>
      <c r="Q10044" s="7"/>
      <c r="R10044" s="7"/>
      <c r="S10044" s="7"/>
    </row>
    <row r="10045" spans="1:19" s="8" customFormat="1" ht="11.8" x14ac:dyDescent="0.2">
      <c r="A10045" s="48"/>
      <c r="F10045" s="9"/>
      <c r="G10045" s="9"/>
      <c r="H10045" s="9"/>
      <c r="I10045" s="9"/>
      <c r="J10045" s="9"/>
      <c r="K10045" s="9"/>
      <c r="M10045" s="9"/>
      <c r="N10045" s="76"/>
      <c r="P10045" s="7"/>
      <c r="Q10045" s="7"/>
      <c r="R10045" s="7"/>
      <c r="S10045" s="7"/>
    </row>
    <row r="10046" spans="1:19" s="8" customFormat="1" ht="11.8" x14ac:dyDescent="0.2">
      <c r="A10046" s="48"/>
      <c r="F10046" s="9"/>
      <c r="G10046" s="9"/>
      <c r="H10046" s="9"/>
      <c r="I10046" s="9"/>
      <c r="J10046" s="9"/>
      <c r="K10046" s="9"/>
      <c r="M10046" s="9"/>
      <c r="N10046" s="76"/>
      <c r="P10046" s="7"/>
      <c r="Q10046" s="7"/>
      <c r="R10046" s="7"/>
      <c r="S10046" s="7"/>
    </row>
    <row r="10047" spans="1:19" s="8" customFormat="1" ht="11.8" x14ac:dyDescent="0.2">
      <c r="A10047" s="48"/>
      <c r="F10047" s="9"/>
      <c r="G10047" s="9"/>
      <c r="H10047" s="9"/>
      <c r="I10047" s="9"/>
      <c r="J10047" s="9"/>
      <c r="K10047" s="9"/>
      <c r="M10047" s="9"/>
      <c r="N10047" s="76"/>
      <c r="P10047" s="7"/>
      <c r="Q10047" s="7"/>
      <c r="R10047" s="7"/>
      <c r="S10047" s="7"/>
    </row>
    <row r="10048" spans="1:19" s="8" customFormat="1" ht="11.8" x14ac:dyDescent="0.2">
      <c r="A10048" s="48"/>
      <c r="F10048" s="9"/>
      <c r="G10048" s="9"/>
      <c r="H10048" s="9"/>
      <c r="I10048" s="9"/>
      <c r="J10048" s="9"/>
      <c r="K10048" s="9"/>
      <c r="M10048" s="9"/>
      <c r="N10048" s="76"/>
      <c r="P10048" s="7"/>
      <c r="Q10048" s="7"/>
      <c r="R10048" s="7"/>
      <c r="S10048" s="7"/>
    </row>
    <row r="10049" spans="1:19" s="8" customFormat="1" ht="11.8" x14ac:dyDescent="0.2">
      <c r="A10049" s="48"/>
      <c r="F10049" s="9"/>
      <c r="G10049" s="9"/>
      <c r="H10049" s="9"/>
      <c r="I10049" s="9"/>
      <c r="J10049" s="9"/>
      <c r="K10049" s="9"/>
      <c r="M10049" s="9"/>
      <c r="N10049" s="76"/>
      <c r="P10049" s="7"/>
      <c r="Q10049" s="7"/>
      <c r="R10049" s="7"/>
      <c r="S10049" s="7"/>
    </row>
    <row r="10050" spans="1:19" s="8" customFormat="1" ht="11.8" x14ac:dyDescent="0.2">
      <c r="A10050" s="48"/>
      <c r="F10050" s="9"/>
      <c r="G10050" s="9"/>
      <c r="H10050" s="9"/>
      <c r="I10050" s="9"/>
      <c r="J10050" s="9"/>
      <c r="K10050" s="9"/>
      <c r="M10050" s="9"/>
      <c r="N10050" s="76"/>
      <c r="P10050" s="7"/>
      <c r="Q10050" s="7"/>
      <c r="R10050" s="7"/>
      <c r="S10050" s="7"/>
    </row>
    <row r="10051" spans="1:19" s="8" customFormat="1" ht="11.8" x14ac:dyDescent="0.2">
      <c r="A10051" s="48"/>
      <c r="F10051" s="9"/>
      <c r="G10051" s="9"/>
      <c r="H10051" s="9"/>
      <c r="I10051" s="9"/>
      <c r="J10051" s="9"/>
      <c r="K10051" s="9"/>
      <c r="M10051" s="9"/>
      <c r="N10051" s="76"/>
      <c r="P10051" s="7"/>
      <c r="Q10051" s="7"/>
      <c r="R10051" s="7"/>
      <c r="S10051" s="7"/>
    </row>
    <row r="10052" spans="1:19" s="8" customFormat="1" ht="11.8" x14ac:dyDescent="0.2">
      <c r="A10052" s="48"/>
      <c r="F10052" s="9"/>
      <c r="G10052" s="9"/>
      <c r="H10052" s="9"/>
      <c r="I10052" s="9"/>
      <c r="J10052" s="9"/>
      <c r="K10052" s="9"/>
      <c r="M10052" s="9"/>
      <c r="N10052" s="76"/>
      <c r="P10052" s="7"/>
      <c r="Q10052" s="7"/>
      <c r="R10052" s="7"/>
      <c r="S10052" s="7"/>
    </row>
    <row r="10053" spans="1:19" s="8" customFormat="1" ht="11.8" x14ac:dyDescent="0.2">
      <c r="A10053" s="48"/>
      <c r="F10053" s="9"/>
      <c r="G10053" s="9"/>
      <c r="H10053" s="9"/>
      <c r="I10053" s="9"/>
      <c r="J10053" s="9"/>
      <c r="K10053" s="9"/>
      <c r="M10053" s="9"/>
      <c r="N10053" s="76"/>
      <c r="P10053" s="7"/>
      <c r="Q10053" s="7"/>
      <c r="R10053" s="7"/>
      <c r="S10053" s="7"/>
    </row>
    <row r="10054" spans="1:19" s="8" customFormat="1" ht="11.8" x14ac:dyDescent="0.2">
      <c r="A10054" s="48"/>
      <c r="F10054" s="9"/>
      <c r="G10054" s="9"/>
      <c r="H10054" s="9"/>
      <c r="I10054" s="9"/>
      <c r="J10054" s="9"/>
      <c r="K10054" s="9"/>
      <c r="M10054" s="9"/>
      <c r="N10054" s="76"/>
      <c r="P10054" s="7"/>
      <c r="Q10054" s="7"/>
      <c r="R10054" s="7"/>
      <c r="S10054" s="7"/>
    </row>
    <row r="10055" spans="1:19" s="8" customFormat="1" ht="11.8" x14ac:dyDescent="0.2">
      <c r="A10055" s="48"/>
      <c r="F10055" s="9"/>
      <c r="G10055" s="9"/>
      <c r="H10055" s="9"/>
      <c r="I10055" s="9"/>
      <c r="J10055" s="9"/>
      <c r="K10055" s="9"/>
      <c r="M10055" s="9"/>
      <c r="N10055" s="76"/>
      <c r="P10055" s="7"/>
      <c r="Q10055" s="7"/>
      <c r="R10055" s="7"/>
      <c r="S10055" s="7"/>
    </row>
    <row r="10056" spans="1:19" s="8" customFormat="1" ht="11.8" x14ac:dyDescent="0.2">
      <c r="A10056" s="48"/>
      <c r="F10056" s="9"/>
      <c r="G10056" s="9"/>
      <c r="H10056" s="9"/>
      <c r="I10056" s="9"/>
      <c r="J10056" s="9"/>
      <c r="K10056" s="9"/>
      <c r="M10056" s="9"/>
      <c r="N10056" s="76"/>
      <c r="P10056" s="7"/>
      <c r="Q10056" s="7"/>
      <c r="R10056" s="7"/>
      <c r="S10056" s="7"/>
    </row>
    <row r="10057" spans="1:19" s="8" customFormat="1" ht="11.8" x14ac:dyDescent="0.2">
      <c r="A10057" s="48"/>
      <c r="F10057" s="9"/>
      <c r="G10057" s="9"/>
      <c r="H10057" s="9"/>
      <c r="I10057" s="9"/>
      <c r="J10057" s="9"/>
      <c r="K10057" s="9"/>
      <c r="M10057" s="9"/>
      <c r="N10057" s="76"/>
      <c r="P10057" s="7"/>
      <c r="Q10057" s="7"/>
      <c r="R10057" s="7"/>
      <c r="S10057" s="7"/>
    </row>
    <row r="10058" spans="1:19" s="8" customFormat="1" ht="11.8" x14ac:dyDescent="0.2">
      <c r="A10058" s="48"/>
      <c r="F10058" s="9"/>
      <c r="G10058" s="9"/>
      <c r="H10058" s="9"/>
      <c r="I10058" s="9"/>
      <c r="J10058" s="9"/>
      <c r="K10058" s="9"/>
      <c r="M10058" s="9"/>
      <c r="N10058" s="76"/>
      <c r="P10058" s="7"/>
      <c r="Q10058" s="7"/>
      <c r="R10058" s="7"/>
      <c r="S10058" s="7"/>
    </row>
    <row r="10059" spans="1:19" s="8" customFormat="1" ht="11.8" x14ac:dyDescent="0.2">
      <c r="A10059" s="48"/>
      <c r="F10059" s="9"/>
      <c r="G10059" s="9"/>
      <c r="H10059" s="9"/>
      <c r="I10059" s="9"/>
      <c r="J10059" s="9"/>
      <c r="K10059" s="9"/>
      <c r="M10059" s="9"/>
      <c r="N10059" s="76"/>
      <c r="P10059" s="7"/>
      <c r="Q10059" s="7"/>
      <c r="R10059" s="7"/>
      <c r="S10059" s="7"/>
    </row>
    <row r="10060" spans="1:19" s="8" customFormat="1" ht="11.8" x14ac:dyDescent="0.2">
      <c r="A10060" s="48"/>
      <c r="F10060" s="9"/>
      <c r="G10060" s="9"/>
      <c r="H10060" s="9"/>
      <c r="I10060" s="9"/>
      <c r="J10060" s="9"/>
      <c r="K10060" s="9"/>
      <c r="M10060" s="9"/>
      <c r="N10060" s="76"/>
      <c r="P10060" s="7"/>
      <c r="Q10060" s="7"/>
      <c r="R10060" s="7"/>
      <c r="S10060" s="7"/>
    </row>
    <row r="10061" spans="1:19" s="8" customFormat="1" ht="11.8" x14ac:dyDescent="0.2">
      <c r="A10061" s="48"/>
      <c r="F10061" s="9"/>
      <c r="G10061" s="9"/>
      <c r="H10061" s="9"/>
      <c r="I10061" s="9"/>
      <c r="J10061" s="9"/>
      <c r="K10061" s="9"/>
      <c r="M10061" s="9"/>
      <c r="N10061" s="76"/>
      <c r="P10061" s="7"/>
      <c r="Q10061" s="7"/>
      <c r="R10061" s="7"/>
      <c r="S10061" s="7"/>
    </row>
    <row r="10062" spans="1:19" s="8" customFormat="1" ht="11.8" x14ac:dyDescent="0.2">
      <c r="A10062" s="48"/>
      <c r="F10062" s="9"/>
      <c r="G10062" s="9"/>
      <c r="H10062" s="9"/>
      <c r="I10062" s="9"/>
      <c r="J10062" s="9"/>
      <c r="K10062" s="9"/>
      <c r="M10062" s="9"/>
      <c r="N10062" s="76"/>
      <c r="P10062" s="7"/>
      <c r="Q10062" s="7"/>
      <c r="R10062" s="7"/>
      <c r="S10062" s="7"/>
    </row>
    <row r="10063" spans="1:19" s="8" customFormat="1" ht="11.8" x14ac:dyDescent="0.2">
      <c r="A10063" s="48"/>
      <c r="F10063" s="9"/>
      <c r="G10063" s="9"/>
      <c r="H10063" s="9"/>
      <c r="I10063" s="9"/>
      <c r="J10063" s="9"/>
      <c r="K10063" s="9"/>
      <c r="M10063" s="9"/>
      <c r="N10063" s="76"/>
      <c r="P10063" s="7"/>
      <c r="Q10063" s="7"/>
      <c r="R10063" s="7"/>
      <c r="S10063" s="7"/>
    </row>
    <row r="10064" spans="1:19" s="8" customFormat="1" ht="11.8" x14ac:dyDescent="0.2">
      <c r="A10064" s="48"/>
      <c r="F10064" s="9"/>
      <c r="G10064" s="9"/>
      <c r="H10064" s="9"/>
      <c r="I10064" s="9"/>
      <c r="J10064" s="9"/>
      <c r="K10064" s="9"/>
      <c r="M10064" s="9"/>
      <c r="N10064" s="76"/>
      <c r="P10064" s="7"/>
      <c r="Q10064" s="7"/>
      <c r="R10064" s="7"/>
      <c r="S10064" s="7"/>
    </row>
    <row r="10065" spans="1:19" s="8" customFormat="1" ht="11.8" x14ac:dyDescent="0.2">
      <c r="A10065" s="48"/>
      <c r="F10065" s="9"/>
      <c r="G10065" s="9"/>
      <c r="H10065" s="9"/>
      <c r="I10065" s="9"/>
      <c r="J10065" s="9"/>
      <c r="K10065" s="9"/>
      <c r="M10065" s="9"/>
      <c r="N10065" s="76"/>
      <c r="P10065" s="7"/>
      <c r="Q10065" s="7"/>
      <c r="R10065" s="7"/>
      <c r="S10065" s="7"/>
    </row>
    <row r="10066" spans="1:19" s="8" customFormat="1" ht="11.8" x14ac:dyDescent="0.2">
      <c r="A10066" s="48"/>
      <c r="F10066" s="9"/>
      <c r="G10066" s="9"/>
      <c r="H10066" s="9"/>
      <c r="I10066" s="9"/>
      <c r="J10066" s="9"/>
      <c r="K10066" s="9"/>
      <c r="M10066" s="9"/>
      <c r="N10066" s="76"/>
      <c r="P10066" s="7"/>
      <c r="Q10066" s="7"/>
      <c r="R10066" s="7"/>
      <c r="S10066" s="7"/>
    </row>
    <row r="10067" spans="1:19" s="8" customFormat="1" ht="11.8" x14ac:dyDescent="0.2">
      <c r="A10067" s="48"/>
      <c r="F10067" s="9"/>
      <c r="G10067" s="9"/>
      <c r="H10067" s="9"/>
      <c r="I10067" s="9"/>
      <c r="J10067" s="9"/>
      <c r="K10067" s="9"/>
      <c r="M10067" s="9"/>
      <c r="N10067" s="76"/>
      <c r="P10067" s="7"/>
      <c r="Q10067" s="7"/>
      <c r="R10067" s="7"/>
      <c r="S10067" s="7"/>
    </row>
    <row r="10068" spans="1:19" s="8" customFormat="1" ht="11.8" x14ac:dyDescent="0.2">
      <c r="A10068" s="48"/>
      <c r="F10068" s="9"/>
      <c r="G10068" s="9"/>
      <c r="H10068" s="9"/>
      <c r="I10068" s="9"/>
      <c r="J10068" s="9"/>
      <c r="K10068" s="9"/>
      <c r="M10068" s="9"/>
      <c r="N10068" s="76"/>
      <c r="P10068" s="7"/>
      <c r="Q10068" s="7"/>
      <c r="R10068" s="7"/>
      <c r="S10068" s="7"/>
    </row>
    <row r="10069" spans="1:19" s="8" customFormat="1" ht="11.8" x14ac:dyDescent="0.2">
      <c r="A10069" s="48"/>
      <c r="F10069" s="9"/>
      <c r="G10069" s="9"/>
      <c r="H10069" s="9"/>
      <c r="I10069" s="9"/>
      <c r="J10069" s="9"/>
      <c r="K10069" s="9"/>
      <c r="M10069" s="9"/>
      <c r="N10069" s="76"/>
      <c r="P10069" s="7"/>
      <c r="Q10069" s="7"/>
      <c r="R10069" s="7"/>
      <c r="S10069" s="7"/>
    </row>
    <row r="10070" spans="1:19" s="8" customFormat="1" ht="11.8" x14ac:dyDescent="0.2">
      <c r="A10070" s="48"/>
      <c r="F10070" s="9"/>
      <c r="G10070" s="9"/>
      <c r="H10070" s="9"/>
      <c r="I10070" s="9"/>
      <c r="J10070" s="9"/>
      <c r="K10070" s="9"/>
      <c r="M10070" s="9"/>
      <c r="N10070" s="76"/>
      <c r="P10070" s="7"/>
      <c r="Q10070" s="7"/>
      <c r="R10070" s="7"/>
      <c r="S10070" s="7"/>
    </row>
    <row r="10071" spans="1:19" s="8" customFormat="1" ht="11.8" x14ac:dyDescent="0.2">
      <c r="A10071" s="48"/>
      <c r="F10071" s="9"/>
      <c r="G10071" s="9"/>
      <c r="H10071" s="9"/>
      <c r="I10071" s="9"/>
      <c r="J10071" s="9"/>
      <c r="K10071" s="9"/>
      <c r="M10071" s="9"/>
      <c r="N10071" s="76"/>
      <c r="P10071" s="7"/>
      <c r="Q10071" s="7"/>
      <c r="R10071" s="7"/>
      <c r="S10071" s="7"/>
    </row>
    <row r="10072" spans="1:19" s="8" customFormat="1" ht="11.8" x14ac:dyDescent="0.2">
      <c r="A10072" s="48"/>
      <c r="F10072" s="9"/>
      <c r="G10072" s="9"/>
      <c r="H10072" s="9"/>
      <c r="I10072" s="9"/>
      <c r="J10072" s="9"/>
      <c r="K10072" s="9"/>
      <c r="M10072" s="9"/>
      <c r="N10072" s="76"/>
      <c r="P10072" s="7"/>
      <c r="Q10072" s="7"/>
      <c r="R10072" s="7"/>
      <c r="S10072" s="7"/>
    </row>
    <row r="10073" spans="1:19" s="8" customFormat="1" ht="11.8" x14ac:dyDescent="0.2">
      <c r="A10073" s="48"/>
      <c r="F10073" s="9"/>
      <c r="G10073" s="9"/>
      <c r="H10073" s="9"/>
      <c r="I10073" s="9"/>
      <c r="J10073" s="9"/>
      <c r="K10073" s="9"/>
      <c r="M10073" s="9"/>
      <c r="N10073" s="76"/>
      <c r="P10073" s="7"/>
      <c r="Q10073" s="7"/>
      <c r="R10073" s="7"/>
      <c r="S10073" s="7"/>
    </row>
    <row r="10074" spans="1:19" s="8" customFormat="1" ht="11.8" x14ac:dyDescent="0.2">
      <c r="A10074" s="48"/>
      <c r="F10074" s="9"/>
      <c r="G10074" s="9"/>
      <c r="H10074" s="9"/>
      <c r="I10074" s="9"/>
      <c r="J10074" s="9"/>
      <c r="K10074" s="9"/>
      <c r="M10074" s="9"/>
      <c r="N10074" s="76"/>
      <c r="P10074" s="7"/>
      <c r="Q10074" s="7"/>
      <c r="R10074" s="7"/>
      <c r="S10074" s="7"/>
    </row>
    <row r="10075" spans="1:19" s="8" customFormat="1" ht="11.8" x14ac:dyDescent="0.2">
      <c r="A10075" s="48"/>
      <c r="F10075" s="9"/>
      <c r="G10075" s="9"/>
      <c r="H10075" s="9"/>
      <c r="I10075" s="9"/>
      <c r="J10075" s="9"/>
      <c r="K10075" s="9"/>
      <c r="M10075" s="9"/>
      <c r="N10075" s="76"/>
      <c r="P10075" s="7"/>
      <c r="Q10075" s="7"/>
      <c r="R10075" s="7"/>
      <c r="S10075" s="7"/>
    </row>
    <row r="10076" spans="1:19" s="8" customFormat="1" ht="11.8" x14ac:dyDescent="0.2">
      <c r="A10076" s="48"/>
      <c r="F10076" s="9"/>
      <c r="G10076" s="9"/>
      <c r="H10076" s="9"/>
      <c r="I10076" s="9"/>
      <c r="J10076" s="9"/>
      <c r="K10076" s="9"/>
      <c r="M10076" s="9"/>
      <c r="N10076" s="76"/>
      <c r="P10076" s="7"/>
      <c r="Q10076" s="7"/>
      <c r="R10076" s="7"/>
      <c r="S10076" s="7"/>
    </row>
    <row r="10077" spans="1:19" s="8" customFormat="1" ht="11.8" x14ac:dyDescent="0.2">
      <c r="A10077" s="48"/>
      <c r="F10077" s="9"/>
      <c r="G10077" s="9"/>
      <c r="H10077" s="9"/>
      <c r="I10077" s="9"/>
      <c r="J10077" s="9"/>
      <c r="K10077" s="9"/>
      <c r="M10077" s="9"/>
      <c r="N10077" s="76"/>
      <c r="P10077" s="7"/>
      <c r="Q10077" s="7"/>
      <c r="R10077" s="7"/>
      <c r="S10077" s="7"/>
    </row>
    <row r="10078" spans="1:19" s="8" customFormat="1" ht="11.8" x14ac:dyDescent="0.2">
      <c r="A10078" s="48"/>
      <c r="F10078" s="9"/>
      <c r="G10078" s="9"/>
      <c r="H10078" s="9"/>
      <c r="I10078" s="9"/>
      <c r="J10078" s="9"/>
      <c r="K10078" s="9"/>
      <c r="M10078" s="9"/>
      <c r="N10078" s="76"/>
      <c r="P10078" s="7"/>
      <c r="Q10078" s="7"/>
      <c r="R10078" s="7"/>
      <c r="S10078" s="7"/>
    </row>
    <row r="10079" spans="1:19" s="8" customFormat="1" ht="11.8" x14ac:dyDescent="0.2">
      <c r="A10079" s="48"/>
      <c r="F10079" s="9"/>
      <c r="G10079" s="9"/>
      <c r="H10079" s="9"/>
      <c r="I10079" s="9"/>
      <c r="J10079" s="9"/>
      <c r="K10079" s="9"/>
      <c r="M10079" s="9"/>
      <c r="N10079" s="76"/>
      <c r="P10079" s="7"/>
      <c r="Q10079" s="7"/>
      <c r="R10079" s="7"/>
      <c r="S10079" s="7"/>
    </row>
    <row r="10080" spans="1:19" s="8" customFormat="1" ht="11.8" x14ac:dyDescent="0.2">
      <c r="A10080" s="48"/>
      <c r="F10080" s="9"/>
      <c r="G10080" s="9"/>
      <c r="H10080" s="9"/>
      <c r="I10080" s="9"/>
      <c r="J10080" s="9"/>
      <c r="K10080" s="9"/>
      <c r="M10080" s="9"/>
      <c r="N10080" s="76"/>
      <c r="P10080" s="7"/>
      <c r="Q10080" s="7"/>
      <c r="R10080" s="7"/>
      <c r="S10080" s="7"/>
    </row>
    <row r="10081" spans="1:19" s="8" customFormat="1" ht="11.8" x14ac:dyDescent="0.2">
      <c r="A10081" s="48"/>
      <c r="F10081" s="9"/>
      <c r="G10081" s="9"/>
      <c r="H10081" s="9"/>
      <c r="I10081" s="9"/>
      <c r="J10081" s="9"/>
      <c r="K10081" s="9"/>
      <c r="M10081" s="9"/>
      <c r="N10081" s="76"/>
      <c r="P10081" s="7"/>
      <c r="Q10081" s="7"/>
      <c r="R10081" s="7"/>
      <c r="S10081" s="7"/>
    </row>
    <row r="10082" spans="1:19" s="8" customFormat="1" ht="11.8" x14ac:dyDescent="0.2">
      <c r="A10082" s="48"/>
      <c r="F10082" s="9"/>
      <c r="G10082" s="9"/>
      <c r="H10082" s="9"/>
      <c r="I10082" s="9"/>
      <c r="J10082" s="9"/>
      <c r="K10082" s="9"/>
      <c r="M10082" s="9"/>
      <c r="N10082" s="76"/>
      <c r="P10082" s="7"/>
      <c r="Q10082" s="7"/>
      <c r="R10082" s="7"/>
      <c r="S10082" s="7"/>
    </row>
    <row r="10083" spans="1:19" s="8" customFormat="1" ht="11.8" x14ac:dyDescent="0.2">
      <c r="A10083" s="48"/>
      <c r="F10083" s="9"/>
      <c r="G10083" s="9"/>
      <c r="H10083" s="9"/>
      <c r="I10083" s="9"/>
      <c r="J10083" s="9"/>
      <c r="K10083" s="9"/>
      <c r="M10083" s="9"/>
      <c r="N10083" s="76"/>
      <c r="P10083" s="7"/>
      <c r="Q10083" s="7"/>
      <c r="R10083" s="7"/>
      <c r="S10083" s="7"/>
    </row>
    <row r="10084" spans="1:19" s="8" customFormat="1" ht="11.8" x14ac:dyDescent="0.2">
      <c r="A10084" s="48"/>
      <c r="F10084" s="9"/>
      <c r="G10084" s="9"/>
      <c r="H10084" s="9"/>
      <c r="I10084" s="9"/>
      <c r="J10084" s="9"/>
      <c r="K10084" s="9"/>
      <c r="M10084" s="9"/>
      <c r="N10084" s="76"/>
      <c r="P10084" s="7"/>
      <c r="Q10084" s="7"/>
      <c r="R10084" s="7"/>
      <c r="S10084" s="7"/>
    </row>
    <row r="10085" spans="1:19" s="8" customFormat="1" ht="11.8" x14ac:dyDescent="0.2">
      <c r="A10085" s="48"/>
      <c r="F10085" s="9"/>
      <c r="G10085" s="9"/>
      <c r="H10085" s="9"/>
      <c r="I10085" s="9"/>
      <c r="J10085" s="9"/>
      <c r="K10085" s="9"/>
      <c r="M10085" s="9"/>
      <c r="N10085" s="76"/>
      <c r="P10085" s="7"/>
      <c r="Q10085" s="7"/>
      <c r="R10085" s="7"/>
      <c r="S10085" s="7"/>
    </row>
    <row r="10086" spans="1:19" s="8" customFormat="1" ht="11.8" x14ac:dyDescent="0.2">
      <c r="A10086" s="48"/>
      <c r="F10086" s="9"/>
      <c r="G10086" s="9"/>
      <c r="H10086" s="9"/>
      <c r="I10086" s="9"/>
      <c r="J10086" s="9"/>
      <c r="K10086" s="9"/>
      <c r="M10086" s="9"/>
      <c r="N10086" s="76"/>
      <c r="P10086" s="7"/>
      <c r="Q10086" s="7"/>
      <c r="R10086" s="7"/>
      <c r="S10086" s="7"/>
    </row>
    <row r="10087" spans="1:19" s="8" customFormat="1" ht="11.8" x14ac:dyDescent="0.2">
      <c r="A10087" s="48"/>
      <c r="F10087" s="9"/>
      <c r="G10087" s="9"/>
      <c r="H10087" s="9"/>
      <c r="I10087" s="9"/>
      <c r="J10087" s="9"/>
      <c r="K10087" s="9"/>
      <c r="M10087" s="9"/>
      <c r="N10087" s="76"/>
      <c r="P10087" s="7"/>
      <c r="Q10087" s="7"/>
      <c r="R10087" s="7"/>
      <c r="S10087" s="7"/>
    </row>
    <row r="10088" spans="1:19" s="8" customFormat="1" ht="11.8" x14ac:dyDescent="0.2">
      <c r="A10088" s="48"/>
      <c r="F10088" s="9"/>
      <c r="G10088" s="9"/>
      <c r="H10088" s="9"/>
      <c r="I10088" s="9"/>
      <c r="J10088" s="9"/>
      <c r="K10088" s="9"/>
      <c r="M10088" s="9"/>
      <c r="N10088" s="76"/>
      <c r="P10088" s="7"/>
      <c r="Q10088" s="7"/>
      <c r="R10088" s="7"/>
      <c r="S10088" s="7"/>
    </row>
    <row r="10089" spans="1:19" s="8" customFormat="1" ht="11.8" x14ac:dyDescent="0.2">
      <c r="A10089" s="48"/>
      <c r="F10089" s="9"/>
      <c r="G10089" s="9"/>
      <c r="H10089" s="9"/>
      <c r="I10089" s="9"/>
      <c r="J10089" s="9"/>
      <c r="K10089" s="9"/>
      <c r="M10089" s="9"/>
      <c r="N10089" s="76"/>
      <c r="P10089" s="7"/>
      <c r="Q10089" s="7"/>
      <c r="R10089" s="7"/>
      <c r="S10089" s="7"/>
    </row>
    <row r="10090" spans="1:19" s="8" customFormat="1" ht="11.8" x14ac:dyDescent="0.2">
      <c r="A10090" s="48"/>
      <c r="F10090" s="9"/>
      <c r="G10090" s="9"/>
      <c r="H10090" s="9"/>
      <c r="I10090" s="9"/>
      <c r="J10090" s="9"/>
      <c r="K10090" s="9"/>
      <c r="M10090" s="9"/>
      <c r="N10090" s="76"/>
      <c r="P10090" s="7"/>
      <c r="Q10090" s="7"/>
      <c r="R10090" s="7"/>
      <c r="S10090" s="7"/>
    </row>
    <row r="10091" spans="1:19" s="8" customFormat="1" ht="11.8" x14ac:dyDescent="0.2">
      <c r="A10091" s="48"/>
      <c r="F10091" s="9"/>
      <c r="G10091" s="9"/>
      <c r="H10091" s="9"/>
      <c r="I10091" s="9"/>
      <c r="J10091" s="9"/>
      <c r="K10091" s="9"/>
      <c r="M10091" s="9"/>
      <c r="N10091" s="76"/>
      <c r="P10091" s="7"/>
      <c r="Q10091" s="7"/>
      <c r="R10091" s="7"/>
      <c r="S10091" s="7"/>
    </row>
    <row r="10092" spans="1:19" s="8" customFormat="1" ht="11.8" x14ac:dyDescent="0.2">
      <c r="A10092" s="48"/>
      <c r="F10092" s="9"/>
      <c r="G10092" s="9"/>
      <c r="H10092" s="9"/>
      <c r="I10092" s="9"/>
      <c r="J10092" s="9"/>
      <c r="K10092" s="9"/>
      <c r="M10092" s="9"/>
      <c r="N10092" s="76"/>
      <c r="P10092" s="7"/>
      <c r="Q10092" s="7"/>
      <c r="R10092" s="7"/>
      <c r="S10092" s="7"/>
    </row>
    <row r="10093" spans="1:19" s="8" customFormat="1" ht="11.8" x14ac:dyDescent="0.2">
      <c r="A10093" s="48"/>
      <c r="F10093" s="9"/>
      <c r="G10093" s="9"/>
      <c r="H10093" s="9"/>
      <c r="I10093" s="9"/>
      <c r="J10093" s="9"/>
      <c r="K10093" s="9"/>
      <c r="M10093" s="9"/>
      <c r="N10093" s="76"/>
      <c r="P10093" s="7"/>
      <c r="Q10093" s="7"/>
      <c r="R10093" s="7"/>
      <c r="S10093" s="7"/>
    </row>
    <row r="10094" spans="1:19" s="8" customFormat="1" ht="11.8" x14ac:dyDescent="0.2">
      <c r="A10094" s="48"/>
      <c r="F10094" s="9"/>
      <c r="G10094" s="9"/>
      <c r="H10094" s="9"/>
      <c r="I10094" s="9"/>
      <c r="J10094" s="9"/>
      <c r="K10094" s="9"/>
      <c r="M10094" s="9"/>
      <c r="N10094" s="76"/>
      <c r="P10094" s="7"/>
      <c r="Q10094" s="7"/>
      <c r="R10094" s="7"/>
      <c r="S10094" s="7"/>
    </row>
    <row r="10095" spans="1:19" s="8" customFormat="1" ht="11.8" x14ac:dyDescent="0.2">
      <c r="A10095" s="48"/>
      <c r="F10095" s="9"/>
      <c r="G10095" s="9"/>
      <c r="H10095" s="9"/>
      <c r="I10095" s="9"/>
      <c r="J10095" s="9"/>
      <c r="K10095" s="9"/>
      <c r="M10095" s="9"/>
      <c r="N10095" s="76"/>
      <c r="P10095" s="7"/>
      <c r="Q10095" s="7"/>
      <c r="R10095" s="7"/>
      <c r="S10095" s="7"/>
    </row>
    <row r="10096" spans="1:19" s="8" customFormat="1" ht="11.8" x14ac:dyDescent="0.2">
      <c r="A10096" s="48"/>
      <c r="F10096" s="9"/>
      <c r="G10096" s="9"/>
      <c r="H10096" s="9"/>
      <c r="I10096" s="9"/>
      <c r="J10096" s="9"/>
      <c r="K10096" s="9"/>
      <c r="M10096" s="9"/>
      <c r="N10096" s="76"/>
      <c r="P10096" s="7"/>
      <c r="Q10096" s="7"/>
      <c r="R10096" s="7"/>
      <c r="S10096" s="7"/>
    </row>
    <row r="10097" spans="1:19" s="8" customFormat="1" ht="11.8" x14ac:dyDescent="0.2">
      <c r="A10097" s="48"/>
      <c r="F10097" s="9"/>
      <c r="G10097" s="9"/>
      <c r="H10097" s="9"/>
      <c r="I10097" s="9"/>
      <c r="J10097" s="9"/>
      <c r="K10097" s="9"/>
      <c r="M10097" s="9"/>
      <c r="N10097" s="76"/>
      <c r="P10097" s="7"/>
      <c r="Q10097" s="7"/>
      <c r="R10097" s="7"/>
      <c r="S10097" s="7"/>
    </row>
    <row r="10098" spans="1:19" s="8" customFormat="1" ht="11.8" x14ac:dyDescent="0.2">
      <c r="A10098" s="48"/>
      <c r="F10098" s="9"/>
      <c r="G10098" s="9"/>
      <c r="H10098" s="9"/>
      <c r="I10098" s="9"/>
      <c r="J10098" s="9"/>
      <c r="K10098" s="9"/>
      <c r="M10098" s="9"/>
      <c r="N10098" s="76"/>
      <c r="P10098" s="7"/>
      <c r="Q10098" s="7"/>
      <c r="R10098" s="7"/>
      <c r="S10098" s="7"/>
    </row>
    <row r="10099" spans="1:19" s="8" customFormat="1" ht="11.8" x14ac:dyDescent="0.2">
      <c r="A10099" s="48"/>
      <c r="F10099" s="9"/>
      <c r="G10099" s="9"/>
      <c r="H10099" s="9"/>
      <c r="I10099" s="9"/>
      <c r="J10099" s="9"/>
      <c r="K10099" s="9"/>
      <c r="M10099" s="9"/>
      <c r="N10099" s="76"/>
      <c r="P10099" s="7"/>
      <c r="Q10099" s="7"/>
      <c r="R10099" s="7"/>
      <c r="S10099" s="7"/>
    </row>
    <row r="10100" spans="1:19" s="8" customFormat="1" ht="11.8" x14ac:dyDescent="0.2">
      <c r="A10100" s="48"/>
      <c r="F10100" s="9"/>
      <c r="G10100" s="9"/>
      <c r="H10100" s="9"/>
      <c r="I10100" s="9"/>
      <c r="J10100" s="9"/>
      <c r="K10100" s="9"/>
      <c r="M10100" s="9"/>
      <c r="N10100" s="76"/>
      <c r="P10100" s="7"/>
      <c r="Q10100" s="7"/>
      <c r="R10100" s="7"/>
      <c r="S10100" s="7"/>
    </row>
    <row r="10101" spans="1:19" s="8" customFormat="1" ht="11.8" x14ac:dyDescent="0.2">
      <c r="A10101" s="48"/>
      <c r="F10101" s="9"/>
      <c r="G10101" s="9"/>
      <c r="H10101" s="9"/>
      <c r="I10101" s="9"/>
      <c r="J10101" s="9"/>
      <c r="K10101" s="9"/>
      <c r="M10101" s="9"/>
      <c r="N10101" s="76"/>
      <c r="P10101" s="7"/>
      <c r="Q10101" s="7"/>
      <c r="R10101" s="7"/>
      <c r="S10101" s="7"/>
    </row>
    <row r="10102" spans="1:19" s="8" customFormat="1" ht="11.8" x14ac:dyDescent="0.2">
      <c r="A10102" s="48"/>
      <c r="F10102" s="9"/>
      <c r="G10102" s="9"/>
      <c r="H10102" s="9"/>
      <c r="I10102" s="9"/>
      <c r="J10102" s="9"/>
      <c r="K10102" s="9"/>
      <c r="M10102" s="9"/>
      <c r="N10102" s="76"/>
      <c r="P10102" s="7"/>
      <c r="Q10102" s="7"/>
      <c r="R10102" s="7"/>
      <c r="S10102" s="7"/>
    </row>
    <row r="10103" spans="1:19" s="8" customFormat="1" ht="11.8" x14ac:dyDescent="0.2">
      <c r="A10103" s="48"/>
      <c r="F10103" s="9"/>
      <c r="G10103" s="9"/>
      <c r="H10103" s="9"/>
      <c r="I10103" s="9"/>
      <c r="J10103" s="9"/>
      <c r="K10103" s="9"/>
      <c r="M10103" s="9"/>
      <c r="N10103" s="76"/>
      <c r="P10103" s="7"/>
      <c r="Q10103" s="7"/>
      <c r="R10103" s="7"/>
      <c r="S10103" s="7"/>
    </row>
    <row r="10104" spans="1:19" s="8" customFormat="1" ht="11.8" x14ac:dyDescent="0.2">
      <c r="A10104" s="48"/>
      <c r="F10104" s="9"/>
      <c r="G10104" s="9"/>
      <c r="H10104" s="9"/>
      <c r="I10104" s="9"/>
      <c r="J10104" s="9"/>
      <c r="K10104" s="9"/>
      <c r="M10104" s="9"/>
      <c r="N10104" s="76"/>
      <c r="P10104" s="7"/>
      <c r="Q10104" s="7"/>
      <c r="R10104" s="7"/>
      <c r="S10104" s="7"/>
    </row>
    <row r="10105" spans="1:19" s="8" customFormat="1" ht="11.8" x14ac:dyDescent="0.2">
      <c r="A10105" s="48"/>
      <c r="F10105" s="9"/>
      <c r="G10105" s="9"/>
      <c r="H10105" s="9"/>
      <c r="I10105" s="9"/>
      <c r="J10105" s="9"/>
      <c r="K10105" s="9"/>
      <c r="M10105" s="9"/>
      <c r="N10105" s="76"/>
      <c r="P10105" s="7"/>
      <c r="Q10105" s="7"/>
      <c r="R10105" s="7"/>
      <c r="S10105" s="7"/>
    </row>
    <row r="10106" spans="1:19" s="8" customFormat="1" ht="11.8" x14ac:dyDescent="0.2">
      <c r="A10106" s="48"/>
      <c r="F10106" s="9"/>
      <c r="G10106" s="9"/>
      <c r="H10106" s="9"/>
      <c r="I10106" s="9"/>
      <c r="J10106" s="9"/>
      <c r="K10106" s="9"/>
      <c r="M10106" s="9"/>
      <c r="N10106" s="76"/>
      <c r="P10106" s="7"/>
      <c r="Q10106" s="7"/>
      <c r="R10106" s="7"/>
      <c r="S10106" s="7"/>
    </row>
    <row r="10107" spans="1:19" s="8" customFormat="1" ht="11.8" x14ac:dyDescent="0.2">
      <c r="A10107" s="48"/>
      <c r="F10107" s="9"/>
      <c r="G10107" s="9"/>
      <c r="H10107" s="9"/>
      <c r="I10107" s="9"/>
      <c r="J10107" s="9"/>
      <c r="K10107" s="9"/>
      <c r="M10107" s="9"/>
      <c r="N10107" s="76"/>
      <c r="P10107" s="7"/>
      <c r="Q10107" s="7"/>
      <c r="R10107" s="7"/>
      <c r="S10107" s="7"/>
    </row>
    <row r="10108" spans="1:19" s="8" customFormat="1" ht="11.8" x14ac:dyDescent="0.2">
      <c r="A10108" s="48"/>
      <c r="F10108" s="9"/>
      <c r="G10108" s="9"/>
      <c r="H10108" s="9"/>
      <c r="I10108" s="9"/>
      <c r="J10108" s="9"/>
      <c r="K10108" s="9"/>
      <c r="M10108" s="9"/>
      <c r="N10108" s="76"/>
      <c r="P10108" s="7"/>
      <c r="Q10108" s="7"/>
      <c r="R10108" s="7"/>
      <c r="S10108" s="7"/>
    </row>
    <row r="10109" spans="1:19" s="8" customFormat="1" ht="11.8" x14ac:dyDescent="0.2">
      <c r="A10109" s="48"/>
      <c r="F10109" s="9"/>
      <c r="G10109" s="9"/>
      <c r="H10109" s="9"/>
      <c r="I10109" s="9"/>
      <c r="J10109" s="9"/>
      <c r="K10109" s="9"/>
      <c r="M10109" s="9"/>
      <c r="N10109" s="76"/>
      <c r="P10109" s="7"/>
      <c r="Q10109" s="7"/>
      <c r="R10109" s="7"/>
      <c r="S10109" s="7"/>
    </row>
    <row r="10110" spans="1:19" s="8" customFormat="1" ht="11.8" x14ac:dyDescent="0.2">
      <c r="A10110" s="48"/>
      <c r="F10110" s="9"/>
      <c r="G10110" s="9"/>
      <c r="H10110" s="9"/>
      <c r="I10110" s="9"/>
      <c r="J10110" s="9"/>
      <c r="K10110" s="9"/>
      <c r="M10110" s="9"/>
      <c r="N10110" s="76"/>
      <c r="P10110" s="7"/>
      <c r="Q10110" s="7"/>
      <c r="R10110" s="7"/>
      <c r="S10110" s="7"/>
    </row>
    <row r="10111" spans="1:19" s="8" customFormat="1" ht="11.8" x14ac:dyDescent="0.2">
      <c r="A10111" s="48"/>
      <c r="F10111" s="9"/>
      <c r="G10111" s="9"/>
      <c r="H10111" s="9"/>
      <c r="I10111" s="9"/>
      <c r="J10111" s="9"/>
      <c r="K10111" s="9"/>
      <c r="M10111" s="9"/>
      <c r="N10111" s="76"/>
      <c r="P10111" s="7"/>
      <c r="Q10111" s="7"/>
      <c r="R10111" s="7"/>
      <c r="S10111" s="7"/>
    </row>
    <row r="10112" spans="1:19" s="8" customFormat="1" ht="11.8" x14ac:dyDescent="0.2">
      <c r="A10112" s="48"/>
      <c r="F10112" s="9"/>
      <c r="G10112" s="9"/>
      <c r="H10112" s="9"/>
      <c r="I10112" s="9"/>
      <c r="J10112" s="9"/>
      <c r="K10112" s="9"/>
      <c r="M10112" s="9"/>
      <c r="N10112" s="76"/>
      <c r="P10112" s="7"/>
      <c r="Q10112" s="7"/>
      <c r="R10112" s="7"/>
      <c r="S10112" s="7"/>
    </row>
    <row r="10113" spans="1:19" s="8" customFormat="1" ht="11.8" x14ac:dyDescent="0.2">
      <c r="A10113" s="48"/>
      <c r="F10113" s="9"/>
      <c r="G10113" s="9"/>
      <c r="H10113" s="9"/>
      <c r="I10113" s="9"/>
      <c r="J10113" s="9"/>
      <c r="K10113" s="9"/>
      <c r="M10113" s="9"/>
      <c r="N10113" s="76"/>
      <c r="P10113" s="7"/>
      <c r="Q10113" s="7"/>
      <c r="R10113" s="7"/>
      <c r="S10113" s="7"/>
    </row>
    <row r="10114" spans="1:19" s="8" customFormat="1" ht="11.8" x14ac:dyDescent="0.2">
      <c r="A10114" s="48"/>
      <c r="F10114" s="9"/>
      <c r="G10114" s="9"/>
      <c r="H10114" s="9"/>
      <c r="I10114" s="9"/>
      <c r="J10114" s="9"/>
      <c r="K10114" s="9"/>
      <c r="M10114" s="9"/>
      <c r="N10114" s="76"/>
      <c r="P10114" s="7"/>
      <c r="Q10114" s="7"/>
      <c r="R10114" s="7"/>
      <c r="S10114" s="7"/>
    </row>
    <row r="10115" spans="1:19" s="8" customFormat="1" ht="11.8" x14ac:dyDescent="0.2">
      <c r="A10115" s="48"/>
      <c r="F10115" s="9"/>
      <c r="G10115" s="9"/>
      <c r="H10115" s="9"/>
      <c r="I10115" s="9"/>
      <c r="J10115" s="9"/>
      <c r="K10115" s="9"/>
      <c r="M10115" s="9"/>
      <c r="N10115" s="76"/>
      <c r="P10115" s="7"/>
      <c r="Q10115" s="7"/>
      <c r="R10115" s="7"/>
      <c r="S10115" s="7"/>
    </row>
    <row r="10116" spans="1:19" s="8" customFormat="1" ht="11.8" x14ac:dyDescent="0.2">
      <c r="A10116" s="48"/>
      <c r="F10116" s="9"/>
      <c r="G10116" s="9"/>
      <c r="H10116" s="9"/>
      <c r="I10116" s="9"/>
      <c r="J10116" s="9"/>
      <c r="K10116" s="9"/>
      <c r="M10116" s="9"/>
      <c r="N10116" s="76"/>
      <c r="P10116" s="7"/>
      <c r="Q10116" s="7"/>
      <c r="R10116" s="7"/>
      <c r="S10116" s="7"/>
    </row>
    <row r="10117" spans="1:19" s="8" customFormat="1" ht="11.8" x14ac:dyDescent="0.2">
      <c r="A10117" s="48"/>
      <c r="F10117" s="9"/>
      <c r="G10117" s="9"/>
      <c r="H10117" s="9"/>
      <c r="I10117" s="9"/>
      <c r="J10117" s="9"/>
      <c r="K10117" s="9"/>
      <c r="M10117" s="9"/>
      <c r="N10117" s="76"/>
      <c r="P10117" s="7"/>
      <c r="Q10117" s="7"/>
      <c r="R10117" s="7"/>
      <c r="S10117" s="7"/>
    </row>
    <row r="10118" spans="1:19" s="8" customFormat="1" ht="11.8" x14ac:dyDescent="0.2">
      <c r="A10118" s="48"/>
      <c r="F10118" s="9"/>
      <c r="G10118" s="9"/>
      <c r="H10118" s="9"/>
      <c r="I10118" s="9"/>
      <c r="J10118" s="9"/>
      <c r="K10118" s="9"/>
      <c r="M10118" s="9"/>
      <c r="N10118" s="76"/>
      <c r="P10118" s="7"/>
      <c r="Q10118" s="7"/>
      <c r="R10118" s="7"/>
      <c r="S10118" s="7"/>
    </row>
    <row r="10119" spans="1:19" s="8" customFormat="1" ht="11.8" x14ac:dyDescent="0.2">
      <c r="A10119" s="48"/>
      <c r="F10119" s="9"/>
      <c r="G10119" s="9"/>
      <c r="H10119" s="9"/>
      <c r="I10119" s="9"/>
      <c r="J10119" s="9"/>
      <c r="K10119" s="9"/>
      <c r="M10119" s="9"/>
      <c r="N10119" s="76"/>
      <c r="P10119" s="7"/>
      <c r="Q10119" s="7"/>
      <c r="R10119" s="7"/>
      <c r="S10119" s="7"/>
    </row>
    <row r="10120" spans="1:19" s="8" customFormat="1" ht="11.8" x14ac:dyDescent="0.2">
      <c r="A10120" s="48"/>
      <c r="F10120" s="9"/>
      <c r="G10120" s="9"/>
      <c r="H10120" s="9"/>
      <c r="I10120" s="9"/>
      <c r="J10120" s="9"/>
      <c r="K10120" s="9"/>
      <c r="M10120" s="9"/>
      <c r="N10120" s="76"/>
      <c r="P10120" s="7"/>
      <c r="Q10120" s="7"/>
      <c r="R10120" s="7"/>
      <c r="S10120" s="7"/>
    </row>
    <row r="10121" spans="1:19" s="8" customFormat="1" ht="11.8" x14ac:dyDescent="0.2">
      <c r="A10121" s="48"/>
      <c r="F10121" s="9"/>
      <c r="G10121" s="9"/>
      <c r="H10121" s="9"/>
      <c r="I10121" s="9"/>
      <c r="J10121" s="9"/>
      <c r="K10121" s="9"/>
      <c r="M10121" s="9"/>
      <c r="N10121" s="76"/>
      <c r="P10121" s="7"/>
      <c r="Q10121" s="7"/>
      <c r="R10121" s="7"/>
      <c r="S10121" s="7"/>
    </row>
    <row r="10122" spans="1:19" s="8" customFormat="1" ht="11.8" x14ac:dyDescent="0.2">
      <c r="A10122" s="48"/>
      <c r="F10122" s="9"/>
      <c r="G10122" s="9"/>
      <c r="H10122" s="9"/>
      <c r="I10122" s="9"/>
      <c r="J10122" s="9"/>
      <c r="K10122" s="9"/>
      <c r="M10122" s="9"/>
      <c r="N10122" s="76"/>
      <c r="P10122" s="7"/>
      <c r="Q10122" s="7"/>
      <c r="R10122" s="7"/>
      <c r="S10122" s="7"/>
    </row>
    <row r="10123" spans="1:19" s="8" customFormat="1" ht="11.8" x14ac:dyDescent="0.2">
      <c r="A10123" s="48"/>
      <c r="F10123" s="9"/>
      <c r="G10123" s="9"/>
      <c r="H10123" s="9"/>
      <c r="I10123" s="9"/>
      <c r="J10123" s="9"/>
      <c r="K10123" s="9"/>
      <c r="M10123" s="9"/>
      <c r="N10123" s="76"/>
      <c r="P10123" s="7"/>
      <c r="Q10123" s="7"/>
      <c r="R10123" s="7"/>
      <c r="S10123" s="7"/>
    </row>
    <row r="10124" spans="1:19" s="8" customFormat="1" ht="11.8" x14ac:dyDescent="0.2">
      <c r="A10124" s="48"/>
      <c r="F10124" s="9"/>
      <c r="G10124" s="9"/>
      <c r="H10124" s="9"/>
      <c r="I10124" s="9"/>
      <c r="J10124" s="9"/>
      <c r="K10124" s="9"/>
      <c r="M10124" s="9"/>
      <c r="N10124" s="76"/>
      <c r="P10124" s="7"/>
      <c r="Q10124" s="7"/>
      <c r="R10124" s="7"/>
      <c r="S10124" s="7"/>
    </row>
    <row r="10125" spans="1:19" s="8" customFormat="1" ht="11.8" x14ac:dyDescent="0.2">
      <c r="A10125" s="48"/>
      <c r="F10125" s="9"/>
      <c r="G10125" s="9"/>
      <c r="H10125" s="9"/>
      <c r="I10125" s="9"/>
      <c r="J10125" s="9"/>
      <c r="K10125" s="9"/>
      <c r="M10125" s="9"/>
      <c r="N10125" s="76"/>
      <c r="P10125" s="7"/>
      <c r="Q10125" s="7"/>
      <c r="R10125" s="7"/>
      <c r="S10125" s="7"/>
    </row>
    <row r="10126" spans="1:19" s="8" customFormat="1" ht="11.8" x14ac:dyDescent="0.2">
      <c r="A10126" s="48"/>
      <c r="F10126" s="9"/>
      <c r="G10126" s="9"/>
      <c r="H10126" s="9"/>
      <c r="I10126" s="9"/>
      <c r="J10126" s="9"/>
      <c r="K10126" s="9"/>
      <c r="M10126" s="9"/>
      <c r="N10126" s="76"/>
      <c r="P10126" s="7"/>
      <c r="Q10126" s="7"/>
      <c r="R10126" s="7"/>
      <c r="S10126" s="7"/>
    </row>
    <row r="10127" spans="1:19" s="8" customFormat="1" ht="11.8" x14ac:dyDescent="0.2">
      <c r="A10127" s="48"/>
      <c r="F10127" s="9"/>
      <c r="G10127" s="9"/>
      <c r="H10127" s="9"/>
      <c r="I10127" s="9"/>
      <c r="J10127" s="9"/>
      <c r="K10127" s="9"/>
      <c r="M10127" s="9"/>
      <c r="N10127" s="76"/>
      <c r="P10127" s="7"/>
      <c r="Q10127" s="7"/>
      <c r="R10127" s="7"/>
      <c r="S10127" s="7"/>
    </row>
    <row r="10128" spans="1:19" s="8" customFormat="1" ht="11.8" x14ac:dyDescent="0.2">
      <c r="A10128" s="48"/>
      <c r="F10128" s="9"/>
      <c r="G10128" s="9"/>
      <c r="H10128" s="9"/>
      <c r="I10128" s="9"/>
      <c r="J10128" s="9"/>
      <c r="K10128" s="9"/>
      <c r="M10128" s="9"/>
      <c r="N10128" s="76"/>
      <c r="P10128" s="7"/>
      <c r="Q10128" s="7"/>
      <c r="R10128" s="7"/>
      <c r="S10128" s="7"/>
    </row>
    <row r="10129" spans="1:19" s="8" customFormat="1" ht="11.8" x14ac:dyDescent="0.2">
      <c r="A10129" s="48"/>
      <c r="F10129" s="9"/>
      <c r="G10129" s="9"/>
      <c r="H10129" s="9"/>
      <c r="I10129" s="9"/>
      <c r="J10129" s="9"/>
      <c r="K10129" s="9"/>
      <c r="M10129" s="9"/>
      <c r="N10129" s="76"/>
      <c r="P10129" s="7"/>
      <c r="Q10129" s="7"/>
      <c r="R10129" s="7"/>
      <c r="S10129" s="7"/>
    </row>
    <row r="10130" spans="1:19" s="8" customFormat="1" ht="11.8" x14ac:dyDescent="0.2">
      <c r="A10130" s="48"/>
      <c r="F10130" s="9"/>
      <c r="G10130" s="9"/>
      <c r="H10130" s="9"/>
      <c r="I10130" s="9"/>
      <c r="J10130" s="9"/>
      <c r="K10130" s="9"/>
      <c r="M10130" s="9"/>
      <c r="N10130" s="76"/>
      <c r="P10130" s="7"/>
      <c r="Q10130" s="7"/>
      <c r="R10130" s="7"/>
      <c r="S10130" s="7"/>
    </row>
    <row r="10131" spans="1:19" s="8" customFormat="1" ht="11.8" x14ac:dyDescent="0.2">
      <c r="A10131" s="48"/>
      <c r="F10131" s="9"/>
      <c r="G10131" s="9"/>
      <c r="H10131" s="9"/>
      <c r="I10131" s="9"/>
      <c r="J10131" s="9"/>
      <c r="K10131" s="9"/>
      <c r="M10131" s="9"/>
      <c r="N10131" s="76"/>
      <c r="P10131" s="7"/>
      <c r="Q10131" s="7"/>
      <c r="R10131" s="7"/>
      <c r="S10131" s="7"/>
    </row>
    <row r="10132" spans="1:19" s="8" customFormat="1" ht="11.8" x14ac:dyDescent="0.2">
      <c r="A10132" s="48"/>
      <c r="F10132" s="9"/>
      <c r="G10132" s="9"/>
      <c r="H10132" s="9"/>
      <c r="I10132" s="9"/>
      <c r="J10132" s="9"/>
      <c r="K10132" s="9"/>
      <c r="M10132" s="9"/>
      <c r="N10132" s="76"/>
      <c r="P10132" s="7"/>
      <c r="Q10132" s="7"/>
      <c r="R10132" s="7"/>
      <c r="S10132" s="7"/>
    </row>
    <row r="10133" spans="1:19" s="8" customFormat="1" ht="11.8" x14ac:dyDescent="0.2">
      <c r="A10133" s="48"/>
      <c r="F10133" s="9"/>
      <c r="G10133" s="9"/>
      <c r="H10133" s="9"/>
      <c r="I10133" s="9"/>
      <c r="J10133" s="9"/>
      <c r="K10133" s="9"/>
      <c r="M10133" s="9"/>
      <c r="N10133" s="76"/>
      <c r="P10133" s="7"/>
      <c r="Q10133" s="7"/>
      <c r="R10133" s="7"/>
      <c r="S10133" s="7"/>
    </row>
    <row r="10134" spans="1:19" s="8" customFormat="1" ht="11.8" x14ac:dyDescent="0.2">
      <c r="A10134" s="48"/>
      <c r="F10134" s="9"/>
      <c r="G10134" s="9"/>
      <c r="H10134" s="9"/>
      <c r="I10134" s="9"/>
      <c r="J10134" s="9"/>
      <c r="K10134" s="9"/>
      <c r="M10134" s="9"/>
      <c r="N10134" s="76"/>
      <c r="P10134" s="7"/>
      <c r="Q10134" s="7"/>
      <c r="R10134" s="7"/>
      <c r="S10134" s="7"/>
    </row>
    <row r="10135" spans="1:19" s="8" customFormat="1" ht="11.8" x14ac:dyDescent="0.2">
      <c r="A10135" s="48"/>
      <c r="F10135" s="9"/>
      <c r="G10135" s="9"/>
      <c r="H10135" s="9"/>
      <c r="I10135" s="9"/>
      <c r="J10135" s="9"/>
      <c r="K10135" s="9"/>
      <c r="M10135" s="9"/>
      <c r="N10135" s="76"/>
      <c r="P10135" s="7"/>
      <c r="Q10135" s="7"/>
      <c r="R10135" s="7"/>
      <c r="S10135" s="7"/>
    </row>
    <row r="10136" spans="1:19" s="8" customFormat="1" ht="11.8" x14ac:dyDescent="0.2">
      <c r="A10136" s="48"/>
      <c r="F10136" s="9"/>
      <c r="G10136" s="9"/>
      <c r="H10136" s="9"/>
      <c r="I10136" s="9"/>
      <c r="J10136" s="9"/>
      <c r="K10136" s="9"/>
      <c r="M10136" s="9"/>
      <c r="N10136" s="76"/>
      <c r="P10136" s="7"/>
      <c r="Q10136" s="7"/>
      <c r="R10136" s="7"/>
      <c r="S10136" s="7"/>
    </row>
    <row r="10137" spans="1:19" s="8" customFormat="1" ht="11.8" x14ac:dyDescent="0.2">
      <c r="A10137" s="48"/>
      <c r="F10137" s="9"/>
      <c r="G10137" s="9"/>
      <c r="H10137" s="9"/>
      <c r="I10137" s="9"/>
      <c r="J10137" s="9"/>
      <c r="K10137" s="9"/>
      <c r="M10137" s="9"/>
      <c r="N10137" s="76"/>
      <c r="P10137" s="7"/>
      <c r="Q10137" s="7"/>
      <c r="R10137" s="7"/>
      <c r="S10137" s="7"/>
    </row>
    <row r="10138" spans="1:19" s="8" customFormat="1" ht="11.8" x14ac:dyDescent="0.2">
      <c r="A10138" s="48"/>
      <c r="F10138" s="9"/>
      <c r="G10138" s="9"/>
      <c r="H10138" s="9"/>
      <c r="I10138" s="9"/>
      <c r="J10138" s="9"/>
      <c r="K10138" s="9"/>
      <c r="M10138" s="9"/>
      <c r="N10138" s="76"/>
      <c r="P10138" s="7"/>
      <c r="Q10138" s="7"/>
      <c r="R10138" s="7"/>
      <c r="S10138" s="7"/>
    </row>
    <row r="10139" spans="1:19" s="8" customFormat="1" ht="11.8" x14ac:dyDescent="0.2">
      <c r="A10139" s="48"/>
      <c r="F10139" s="9"/>
      <c r="G10139" s="9"/>
      <c r="H10139" s="9"/>
      <c r="I10139" s="9"/>
      <c r="J10139" s="9"/>
      <c r="K10139" s="9"/>
      <c r="M10139" s="9"/>
      <c r="N10139" s="76"/>
      <c r="P10139" s="7"/>
      <c r="Q10139" s="7"/>
      <c r="R10139" s="7"/>
      <c r="S10139" s="7"/>
    </row>
    <row r="10140" spans="1:19" s="8" customFormat="1" ht="11.8" x14ac:dyDescent="0.2">
      <c r="A10140" s="48"/>
      <c r="F10140" s="9"/>
      <c r="G10140" s="9"/>
      <c r="H10140" s="9"/>
      <c r="I10140" s="9"/>
      <c r="J10140" s="9"/>
      <c r="K10140" s="9"/>
      <c r="M10140" s="9"/>
      <c r="N10140" s="76"/>
      <c r="P10140" s="7"/>
      <c r="Q10140" s="7"/>
      <c r="R10140" s="7"/>
      <c r="S10140" s="7"/>
    </row>
    <row r="10141" spans="1:19" s="8" customFormat="1" ht="11.8" x14ac:dyDescent="0.2">
      <c r="A10141" s="48"/>
      <c r="F10141" s="9"/>
      <c r="G10141" s="9"/>
      <c r="H10141" s="9"/>
      <c r="I10141" s="9"/>
      <c r="J10141" s="9"/>
      <c r="K10141" s="9"/>
      <c r="M10141" s="9"/>
      <c r="N10141" s="76"/>
      <c r="P10141" s="7"/>
      <c r="Q10141" s="7"/>
      <c r="R10141" s="7"/>
      <c r="S10141" s="7"/>
    </row>
    <row r="10142" spans="1:19" s="8" customFormat="1" ht="11.8" x14ac:dyDescent="0.2">
      <c r="A10142" s="48"/>
      <c r="F10142" s="9"/>
      <c r="G10142" s="9"/>
      <c r="H10142" s="9"/>
      <c r="I10142" s="9"/>
      <c r="J10142" s="9"/>
      <c r="K10142" s="9"/>
      <c r="M10142" s="9"/>
      <c r="N10142" s="76"/>
      <c r="P10142" s="7"/>
      <c r="Q10142" s="7"/>
      <c r="R10142" s="7"/>
      <c r="S10142" s="7"/>
    </row>
    <row r="10143" spans="1:19" s="8" customFormat="1" ht="11.8" x14ac:dyDescent="0.2">
      <c r="A10143" s="48"/>
      <c r="F10143" s="9"/>
      <c r="G10143" s="9"/>
      <c r="H10143" s="9"/>
      <c r="I10143" s="9"/>
      <c r="J10143" s="9"/>
      <c r="K10143" s="9"/>
      <c r="M10143" s="9"/>
      <c r="N10143" s="76"/>
      <c r="P10143" s="7"/>
      <c r="Q10143" s="7"/>
      <c r="R10143" s="7"/>
      <c r="S10143" s="7"/>
    </row>
    <row r="10144" spans="1:19" s="8" customFormat="1" ht="11.8" x14ac:dyDescent="0.2">
      <c r="A10144" s="48"/>
      <c r="F10144" s="9"/>
      <c r="G10144" s="9"/>
      <c r="H10144" s="9"/>
      <c r="I10144" s="9"/>
      <c r="J10144" s="9"/>
      <c r="K10144" s="9"/>
      <c r="M10144" s="9"/>
      <c r="N10144" s="76"/>
      <c r="P10144" s="7"/>
      <c r="Q10144" s="7"/>
      <c r="R10144" s="7"/>
      <c r="S10144" s="7"/>
    </row>
    <row r="10145" spans="1:19" s="8" customFormat="1" ht="11.8" x14ac:dyDescent="0.2">
      <c r="A10145" s="48"/>
      <c r="F10145" s="9"/>
      <c r="G10145" s="9"/>
      <c r="H10145" s="9"/>
      <c r="I10145" s="9"/>
      <c r="J10145" s="9"/>
      <c r="K10145" s="9"/>
      <c r="M10145" s="9"/>
      <c r="N10145" s="76"/>
      <c r="P10145" s="7"/>
      <c r="Q10145" s="7"/>
      <c r="R10145" s="7"/>
      <c r="S10145" s="7"/>
    </row>
    <row r="10146" spans="1:19" s="8" customFormat="1" ht="11.8" x14ac:dyDescent="0.2">
      <c r="A10146" s="48"/>
      <c r="F10146" s="9"/>
      <c r="G10146" s="9"/>
      <c r="H10146" s="9"/>
      <c r="I10146" s="9"/>
      <c r="J10146" s="9"/>
      <c r="K10146" s="9"/>
      <c r="M10146" s="9"/>
      <c r="N10146" s="76"/>
      <c r="P10146" s="7"/>
      <c r="Q10146" s="7"/>
      <c r="R10146" s="7"/>
      <c r="S10146" s="7"/>
    </row>
    <row r="10147" spans="1:19" s="8" customFormat="1" ht="11.8" x14ac:dyDescent="0.2">
      <c r="A10147" s="48"/>
      <c r="F10147" s="9"/>
      <c r="G10147" s="9"/>
      <c r="H10147" s="9"/>
      <c r="I10147" s="9"/>
      <c r="J10147" s="9"/>
      <c r="K10147" s="9"/>
      <c r="M10147" s="9"/>
      <c r="N10147" s="76"/>
      <c r="P10147" s="7"/>
      <c r="Q10147" s="7"/>
      <c r="R10147" s="7"/>
      <c r="S10147" s="7"/>
    </row>
    <row r="10148" spans="1:19" s="8" customFormat="1" ht="11.8" x14ac:dyDescent="0.2">
      <c r="A10148" s="48"/>
      <c r="F10148" s="9"/>
      <c r="G10148" s="9"/>
      <c r="H10148" s="9"/>
      <c r="I10148" s="9"/>
      <c r="J10148" s="9"/>
      <c r="K10148" s="9"/>
      <c r="M10148" s="9"/>
      <c r="N10148" s="76"/>
      <c r="P10148" s="7"/>
      <c r="Q10148" s="7"/>
      <c r="R10148" s="7"/>
      <c r="S10148" s="7"/>
    </row>
    <row r="10149" spans="1:19" s="8" customFormat="1" ht="11.8" x14ac:dyDescent="0.2">
      <c r="A10149" s="48"/>
      <c r="F10149" s="9"/>
      <c r="G10149" s="9"/>
      <c r="H10149" s="9"/>
      <c r="I10149" s="9"/>
      <c r="J10149" s="9"/>
      <c r="K10149" s="9"/>
      <c r="M10149" s="9"/>
      <c r="N10149" s="76"/>
      <c r="P10149" s="7"/>
      <c r="Q10149" s="7"/>
      <c r="R10149" s="7"/>
      <c r="S10149" s="7"/>
    </row>
    <row r="10150" spans="1:19" s="8" customFormat="1" ht="11.8" x14ac:dyDescent="0.2">
      <c r="A10150" s="48"/>
      <c r="F10150" s="9"/>
      <c r="G10150" s="9"/>
      <c r="H10150" s="9"/>
      <c r="I10150" s="9"/>
      <c r="J10150" s="9"/>
      <c r="K10150" s="9"/>
      <c r="M10150" s="9"/>
      <c r="N10150" s="76"/>
      <c r="P10150" s="7"/>
      <c r="Q10150" s="7"/>
      <c r="R10150" s="7"/>
      <c r="S10150" s="7"/>
    </row>
    <row r="10151" spans="1:19" s="8" customFormat="1" ht="11.8" x14ac:dyDescent="0.2">
      <c r="A10151" s="48"/>
      <c r="F10151" s="9"/>
      <c r="G10151" s="9"/>
      <c r="H10151" s="9"/>
      <c r="I10151" s="9"/>
      <c r="J10151" s="9"/>
      <c r="K10151" s="9"/>
      <c r="M10151" s="9"/>
      <c r="N10151" s="76"/>
      <c r="P10151" s="7"/>
      <c r="Q10151" s="7"/>
      <c r="R10151" s="7"/>
      <c r="S10151" s="7"/>
    </row>
    <row r="10152" spans="1:19" s="8" customFormat="1" ht="11.8" x14ac:dyDescent="0.2">
      <c r="A10152" s="48"/>
      <c r="F10152" s="9"/>
      <c r="G10152" s="9"/>
      <c r="H10152" s="9"/>
      <c r="I10152" s="9"/>
      <c r="J10152" s="9"/>
      <c r="K10152" s="9"/>
      <c r="M10152" s="9"/>
      <c r="N10152" s="76"/>
      <c r="P10152" s="7"/>
      <c r="Q10152" s="7"/>
      <c r="R10152" s="7"/>
      <c r="S10152" s="7"/>
    </row>
    <row r="10153" spans="1:19" s="8" customFormat="1" ht="11.8" x14ac:dyDescent="0.2">
      <c r="A10153" s="48"/>
      <c r="F10153" s="9"/>
      <c r="G10153" s="9"/>
      <c r="H10153" s="9"/>
      <c r="I10153" s="9"/>
      <c r="J10153" s="9"/>
      <c r="K10153" s="9"/>
      <c r="M10153" s="9"/>
      <c r="N10153" s="76"/>
      <c r="P10153" s="7"/>
      <c r="Q10153" s="7"/>
      <c r="R10153" s="7"/>
      <c r="S10153" s="7"/>
    </row>
    <row r="10154" spans="1:19" s="8" customFormat="1" ht="11.8" x14ac:dyDescent="0.2">
      <c r="A10154" s="48"/>
      <c r="F10154" s="9"/>
      <c r="G10154" s="9"/>
      <c r="H10154" s="9"/>
      <c r="I10154" s="9"/>
      <c r="J10154" s="9"/>
      <c r="K10154" s="9"/>
      <c r="M10154" s="9"/>
      <c r="N10154" s="76"/>
      <c r="P10154" s="7"/>
      <c r="Q10154" s="7"/>
      <c r="R10154" s="7"/>
      <c r="S10154" s="7"/>
    </row>
    <row r="10155" spans="1:19" s="8" customFormat="1" ht="11.8" x14ac:dyDescent="0.2">
      <c r="A10155" s="48"/>
      <c r="F10155" s="9"/>
      <c r="G10155" s="9"/>
      <c r="H10155" s="9"/>
      <c r="I10155" s="9"/>
      <c r="J10155" s="9"/>
      <c r="K10155" s="9"/>
      <c r="M10155" s="9"/>
      <c r="N10155" s="76"/>
      <c r="P10155" s="7"/>
      <c r="Q10155" s="7"/>
      <c r="R10155" s="7"/>
      <c r="S10155" s="7"/>
    </row>
    <row r="10156" spans="1:19" s="8" customFormat="1" ht="11.8" x14ac:dyDescent="0.2">
      <c r="A10156" s="48"/>
      <c r="F10156" s="9"/>
      <c r="G10156" s="9"/>
      <c r="H10156" s="9"/>
      <c r="I10156" s="9"/>
      <c r="J10156" s="9"/>
      <c r="K10156" s="9"/>
      <c r="M10156" s="9"/>
      <c r="N10156" s="76"/>
      <c r="P10156" s="7"/>
      <c r="Q10156" s="7"/>
      <c r="R10156" s="7"/>
      <c r="S10156" s="7"/>
    </row>
    <row r="10157" spans="1:19" s="8" customFormat="1" ht="11.8" x14ac:dyDescent="0.2">
      <c r="A10157" s="48"/>
      <c r="F10157" s="9"/>
      <c r="G10157" s="9"/>
      <c r="H10157" s="9"/>
      <c r="I10157" s="9"/>
      <c r="J10157" s="9"/>
      <c r="K10157" s="9"/>
      <c r="M10157" s="9"/>
      <c r="N10157" s="76"/>
      <c r="P10157" s="7"/>
      <c r="Q10157" s="7"/>
      <c r="R10157" s="7"/>
      <c r="S10157" s="7"/>
    </row>
    <row r="10158" spans="1:19" s="8" customFormat="1" ht="11.8" x14ac:dyDescent="0.2">
      <c r="A10158" s="48"/>
      <c r="F10158" s="9"/>
      <c r="G10158" s="9"/>
      <c r="H10158" s="9"/>
      <c r="I10158" s="9"/>
      <c r="J10158" s="9"/>
      <c r="K10158" s="9"/>
      <c r="M10158" s="9"/>
      <c r="N10158" s="76"/>
      <c r="P10158" s="7"/>
      <c r="Q10158" s="7"/>
      <c r="R10158" s="7"/>
      <c r="S10158" s="7"/>
    </row>
    <row r="10159" spans="1:19" s="8" customFormat="1" ht="11.8" x14ac:dyDescent="0.2">
      <c r="A10159" s="48"/>
      <c r="F10159" s="9"/>
      <c r="G10159" s="9"/>
      <c r="H10159" s="9"/>
      <c r="I10159" s="9"/>
      <c r="J10159" s="9"/>
      <c r="K10159" s="9"/>
      <c r="M10159" s="9"/>
      <c r="N10159" s="76"/>
      <c r="P10159" s="7"/>
      <c r="Q10159" s="7"/>
      <c r="R10159" s="7"/>
      <c r="S10159" s="7"/>
    </row>
    <row r="10160" spans="1:19" s="8" customFormat="1" ht="11.8" x14ac:dyDescent="0.2">
      <c r="A10160" s="48"/>
      <c r="F10160" s="9"/>
      <c r="G10160" s="9"/>
      <c r="H10160" s="9"/>
      <c r="I10160" s="9"/>
      <c r="J10160" s="9"/>
      <c r="K10160" s="9"/>
      <c r="M10160" s="9"/>
      <c r="N10160" s="76"/>
      <c r="P10160" s="7"/>
      <c r="Q10160" s="7"/>
      <c r="R10160" s="7"/>
      <c r="S10160" s="7"/>
    </row>
    <row r="10161" spans="1:19" s="8" customFormat="1" ht="11.8" x14ac:dyDescent="0.2">
      <c r="A10161" s="48"/>
      <c r="F10161" s="9"/>
      <c r="G10161" s="9"/>
      <c r="H10161" s="9"/>
      <c r="I10161" s="9"/>
      <c r="J10161" s="9"/>
      <c r="K10161" s="9"/>
      <c r="M10161" s="9"/>
      <c r="N10161" s="76"/>
      <c r="P10161" s="7"/>
      <c r="Q10161" s="7"/>
      <c r="R10161" s="7"/>
      <c r="S10161" s="7"/>
    </row>
    <row r="10162" spans="1:19" s="8" customFormat="1" ht="11.8" x14ac:dyDescent="0.2">
      <c r="A10162" s="48"/>
      <c r="F10162" s="9"/>
      <c r="G10162" s="9"/>
      <c r="H10162" s="9"/>
      <c r="I10162" s="9"/>
      <c r="J10162" s="9"/>
      <c r="K10162" s="9"/>
      <c r="M10162" s="9"/>
      <c r="N10162" s="76"/>
      <c r="P10162" s="7"/>
      <c r="Q10162" s="7"/>
      <c r="R10162" s="7"/>
      <c r="S10162" s="7"/>
    </row>
    <row r="10163" spans="1:19" s="8" customFormat="1" ht="11.8" x14ac:dyDescent="0.2">
      <c r="A10163" s="48"/>
      <c r="F10163" s="9"/>
      <c r="G10163" s="9"/>
      <c r="H10163" s="9"/>
      <c r="I10163" s="9"/>
      <c r="J10163" s="9"/>
      <c r="K10163" s="9"/>
      <c r="M10163" s="9"/>
      <c r="N10163" s="76"/>
      <c r="P10163" s="7"/>
      <c r="Q10163" s="7"/>
      <c r="R10163" s="7"/>
      <c r="S10163" s="7"/>
    </row>
    <row r="10164" spans="1:19" s="8" customFormat="1" ht="11.8" x14ac:dyDescent="0.2">
      <c r="A10164" s="48"/>
      <c r="F10164" s="9"/>
      <c r="G10164" s="9"/>
      <c r="H10164" s="9"/>
      <c r="I10164" s="9"/>
      <c r="J10164" s="9"/>
      <c r="K10164" s="9"/>
      <c r="M10164" s="9"/>
      <c r="N10164" s="76"/>
      <c r="P10164" s="7"/>
      <c r="Q10164" s="7"/>
      <c r="R10164" s="7"/>
      <c r="S10164" s="7"/>
    </row>
    <row r="10165" spans="1:19" s="8" customFormat="1" ht="11.8" x14ac:dyDescent="0.2">
      <c r="A10165" s="48"/>
      <c r="F10165" s="9"/>
      <c r="G10165" s="9"/>
      <c r="H10165" s="9"/>
      <c r="I10165" s="9"/>
      <c r="J10165" s="9"/>
      <c r="K10165" s="9"/>
      <c r="M10165" s="9"/>
      <c r="N10165" s="76"/>
      <c r="P10165" s="7"/>
      <c r="Q10165" s="7"/>
      <c r="R10165" s="7"/>
      <c r="S10165" s="7"/>
    </row>
    <row r="10166" spans="1:19" s="8" customFormat="1" ht="11.8" x14ac:dyDescent="0.2">
      <c r="A10166" s="48"/>
      <c r="F10166" s="9"/>
      <c r="G10166" s="9"/>
      <c r="H10166" s="9"/>
      <c r="I10166" s="9"/>
      <c r="J10166" s="9"/>
      <c r="K10166" s="9"/>
      <c r="M10166" s="9"/>
      <c r="N10166" s="76"/>
      <c r="P10166" s="7"/>
      <c r="Q10166" s="7"/>
      <c r="R10166" s="7"/>
      <c r="S10166" s="7"/>
    </row>
    <row r="10167" spans="1:19" s="8" customFormat="1" ht="11.8" x14ac:dyDescent="0.2">
      <c r="A10167" s="48"/>
      <c r="F10167" s="9"/>
      <c r="G10167" s="9"/>
      <c r="H10167" s="9"/>
      <c r="I10167" s="9"/>
      <c r="J10167" s="9"/>
      <c r="K10167" s="9"/>
      <c r="M10167" s="9"/>
      <c r="N10167" s="76"/>
      <c r="P10167" s="7"/>
      <c r="Q10167" s="7"/>
      <c r="R10167" s="7"/>
      <c r="S10167" s="7"/>
    </row>
    <row r="10168" spans="1:19" s="8" customFormat="1" ht="11.8" x14ac:dyDescent="0.2">
      <c r="A10168" s="48"/>
      <c r="F10168" s="9"/>
      <c r="G10168" s="9"/>
      <c r="H10168" s="9"/>
      <c r="I10168" s="9"/>
      <c r="J10168" s="9"/>
      <c r="K10168" s="9"/>
      <c r="M10168" s="9"/>
      <c r="N10168" s="76"/>
      <c r="P10168" s="7"/>
      <c r="Q10168" s="7"/>
      <c r="R10168" s="7"/>
      <c r="S10168" s="7"/>
    </row>
    <row r="10169" spans="1:19" s="8" customFormat="1" ht="11.8" x14ac:dyDescent="0.2">
      <c r="A10169" s="48"/>
      <c r="F10169" s="9"/>
      <c r="G10169" s="9"/>
      <c r="H10169" s="9"/>
      <c r="I10169" s="9"/>
      <c r="J10169" s="9"/>
      <c r="K10169" s="9"/>
      <c r="M10169" s="9"/>
      <c r="N10169" s="76"/>
      <c r="P10169" s="7"/>
      <c r="Q10169" s="7"/>
      <c r="R10169" s="7"/>
      <c r="S10169" s="7"/>
    </row>
    <row r="10170" spans="1:19" s="8" customFormat="1" ht="11.8" x14ac:dyDescent="0.2">
      <c r="A10170" s="48"/>
      <c r="F10170" s="9"/>
      <c r="G10170" s="9"/>
      <c r="H10170" s="9"/>
      <c r="I10170" s="9"/>
      <c r="J10170" s="9"/>
      <c r="K10170" s="9"/>
      <c r="M10170" s="9"/>
      <c r="N10170" s="76"/>
      <c r="P10170" s="7"/>
      <c r="Q10170" s="7"/>
      <c r="R10170" s="7"/>
      <c r="S10170" s="7"/>
    </row>
    <row r="10171" spans="1:19" s="8" customFormat="1" ht="11.8" x14ac:dyDescent="0.2">
      <c r="A10171" s="48"/>
      <c r="F10171" s="9"/>
      <c r="G10171" s="9"/>
      <c r="H10171" s="9"/>
      <c r="I10171" s="9"/>
      <c r="J10171" s="9"/>
      <c r="K10171" s="9"/>
      <c r="M10171" s="9"/>
      <c r="N10171" s="76"/>
      <c r="P10171" s="7"/>
      <c r="Q10171" s="7"/>
      <c r="R10171" s="7"/>
      <c r="S10171" s="7"/>
    </row>
    <row r="10172" spans="1:19" s="8" customFormat="1" ht="11.8" x14ac:dyDescent="0.2">
      <c r="A10172" s="48"/>
      <c r="F10172" s="9"/>
      <c r="G10172" s="9"/>
      <c r="H10172" s="9"/>
      <c r="I10172" s="9"/>
      <c r="J10172" s="9"/>
      <c r="K10172" s="9"/>
      <c r="M10172" s="9"/>
      <c r="N10172" s="76"/>
      <c r="P10172" s="7"/>
      <c r="Q10172" s="7"/>
      <c r="R10172" s="7"/>
      <c r="S10172" s="7"/>
    </row>
    <row r="10173" spans="1:19" s="8" customFormat="1" ht="11.8" x14ac:dyDescent="0.2">
      <c r="A10173" s="48"/>
      <c r="F10173" s="9"/>
      <c r="G10173" s="9"/>
      <c r="H10173" s="9"/>
      <c r="I10173" s="9"/>
      <c r="J10173" s="9"/>
      <c r="K10173" s="9"/>
      <c r="M10173" s="9"/>
      <c r="N10173" s="76"/>
      <c r="P10173" s="7"/>
      <c r="Q10173" s="7"/>
      <c r="R10173" s="7"/>
      <c r="S10173" s="7"/>
    </row>
    <row r="10174" spans="1:19" s="8" customFormat="1" ht="11.8" x14ac:dyDescent="0.2">
      <c r="A10174" s="48"/>
      <c r="F10174" s="9"/>
      <c r="G10174" s="9"/>
      <c r="H10174" s="9"/>
      <c r="I10174" s="9"/>
      <c r="J10174" s="9"/>
      <c r="K10174" s="9"/>
      <c r="M10174" s="9"/>
      <c r="N10174" s="76"/>
      <c r="P10174" s="7"/>
      <c r="Q10174" s="7"/>
      <c r="R10174" s="7"/>
      <c r="S10174" s="7"/>
    </row>
    <row r="10175" spans="1:19" s="8" customFormat="1" ht="11.8" x14ac:dyDescent="0.2">
      <c r="A10175" s="48"/>
      <c r="F10175" s="9"/>
      <c r="G10175" s="9"/>
      <c r="H10175" s="9"/>
      <c r="I10175" s="9"/>
      <c r="J10175" s="9"/>
      <c r="K10175" s="9"/>
      <c r="M10175" s="9"/>
      <c r="N10175" s="76"/>
      <c r="P10175" s="7"/>
      <c r="Q10175" s="7"/>
      <c r="R10175" s="7"/>
      <c r="S10175" s="7"/>
    </row>
    <row r="10176" spans="1:19" s="8" customFormat="1" ht="11.8" x14ac:dyDescent="0.2">
      <c r="A10176" s="48"/>
      <c r="F10176" s="9"/>
      <c r="G10176" s="9"/>
      <c r="H10176" s="9"/>
      <c r="I10176" s="9"/>
      <c r="J10176" s="9"/>
      <c r="K10176" s="9"/>
      <c r="M10176" s="9"/>
      <c r="N10176" s="76"/>
      <c r="P10176" s="7"/>
      <c r="Q10176" s="7"/>
      <c r="R10176" s="7"/>
      <c r="S10176" s="7"/>
    </row>
    <row r="10177" spans="1:19" s="8" customFormat="1" ht="11.8" x14ac:dyDescent="0.2">
      <c r="A10177" s="48"/>
      <c r="F10177" s="9"/>
      <c r="G10177" s="9"/>
      <c r="H10177" s="9"/>
      <c r="I10177" s="9"/>
      <c r="J10177" s="9"/>
      <c r="K10177" s="9"/>
      <c r="M10177" s="9"/>
      <c r="N10177" s="76"/>
      <c r="P10177" s="7"/>
      <c r="Q10177" s="7"/>
      <c r="R10177" s="7"/>
      <c r="S10177" s="7"/>
    </row>
    <row r="10178" spans="1:19" s="8" customFormat="1" ht="11.8" x14ac:dyDescent="0.2">
      <c r="A10178" s="48"/>
      <c r="F10178" s="9"/>
      <c r="G10178" s="9"/>
      <c r="H10178" s="9"/>
      <c r="I10178" s="9"/>
      <c r="J10178" s="9"/>
      <c r="K10178" s="9"/>
      <c r="M10178" s="9"/>
      <c r="N10178" s="76"/>
      <c r="P10178" s="7"/>
      <c r="Q10178" s="7"/>
      <c r="R10178" s="7"/>
      <c r="S10178" s="7"/>
    </row>
    <row r="10179" spans="1:19" s="8" customFormat="1" ht="11.8" x14ac:dyDescent="0.2">
      <c r="A10179" s="48"/>
      <c r="F10179" s="9"/>
      <c r="G10179" s="9"/>
      <c r="H10179" s="9"/>
      <c r="I10179" s="9"/>
      <c r="J10179" s="9"/>
      <c r="K10179" s="9"/>
      <c r="M10179" s="9"/>
      <c r="N10179" s="76"/>
      <c r="P10179" s="7"/>
      <c r="Q10179" s="7"/>
      <c r="R10179" s="7"/>
      <c r="S10179" s="7"/>
    </row>
    <row r="10180" spans="1:19" s="8" customFormat="1" ht="11.8" x14ac:dyDescent="0.2">
      <c r="A10180" s="48"/>
      <c r="F10180" s="9"/>
      <c r="G10180" s="9"/>
      <c r="H10180" s="9"/>
      <c r="I10180" s="9"/>
      <c r="J10180" s="9"/>
      <c r="K10180" s="9"/>
      <c r="M10180" s="9"/>
      <c r="N10180" s="76"/>
      <c r="P10180" s="7"/>
      <c r="Q10180" s="7"/>
      <c r="R10180" s="7"/>
      <c r="S10180" s="7"/>
    </row>
    <row r="10181" spans="1:19" s="8" customFormat="1" ht="11.8" x14ac:dyDescent="0.2">
      <c r="A10181" s="48"/>
      <c r="F10181" s="9"/>
      <c r="G10181" s="9"/>
      <c r="H10181" s="9"/>
      <c r="I10181" s="9"/>
      <c r="J10181" s="9"/>
      <c r="K10181" s="9"/>
      <c r="M10181" s="9"/>
      <c r="N10181" s="76"/>
      <c r="P10181" s="7"/>
      <c r="Q10181" s="7"/>
      <c r="R10181" s="7"/>
      <c r="S10181" s="7"/>
    </row>
    <row r="10182" spans="1:19" s="8" customFormat="1" ht="11.8" x14ac:dyDescent="0.2">
      <c r="A10182" s="48"/>
      <c r="F10182" s="9"/>
      <c r="G10182" s="9"/>
      <c r="H10182" s="9"/>
      <c r="I10182" s="9"/>
      <c r="J10182" s="9"/>
      <c r="K10182" s="9"/>
      <c r="M10182" s="9"/>
      <c r="N10182" s="76"/>
      <c r="P10182" s="7"/>
      <c r="Q10182" s="7"/>
      <c r="R10182" s="7"/>
      <c r="S10182" s="7"/>
    </row>
    <row r="10183" spans="1:19" s="8" customFormat="1" ht="11.8" x14ac:dyDescent="0.2">
      <c r="A10183" s="48"/>
      <c r="F10183" s="9"/>
      <c r="G10183" s="9"/>
      <c r="H10183" s="9"/>
      <c r="I10183" s="9"/>
      <c r="J10183" s="9"/>
      <c r="K10183" s="9"/>
      <c r="M10183" s="9"/>
      <c r="N10183" s="76"/>
      <c r="P10183" s="7"/>
      <c r="Q10183" s="7"/>
      <c r="R10183" s="7"/>
      <c r="S10183" s="7"/>
    </row>
    <row r="10184" spans="1:19" s="8" customFormat="1" ht="11.8" x14ac:dyDescent="0.2">
      <c r="A10184" s="48"/>
      <c r="F10184" s="9"/>
      <c r="G10184" s="9"/>
      <c r="H10184" s="9"/>
      <c r="I10184" s="9"/>
      <c r="J10184" s="9"/>
      <c r="K10184" s="9"/>
      <c r="M10184" s="9"/>
      <c r="N10184" s="76"/>
      <c r="P10184" s="7"/>
      <c r="Q10184" s="7"/>
      <c r="R10184" s="7"/>
      <c r="S10184" s="7"/>
    </row>
    <row r="10185" spans="1:19" s="8" customFormat="1" ht="11.8" x14ac:dyDescent="0.2">
      <c r="A10185" s="48"/>
      <c r="F10185" s="9"/>
      <c r="G10185" s="9"/>
      <c r="H10185" s="9"/>
      <c r="I10185" s="9"/>
      <c r="J10185" s="9"/>
      <c r="K10185" s="9"/>
      <c r="M10185" s="9"/>
      <c r="N10185" s="76"/>
      <c r="P10185" s="7"/>
      <c r="Q10185" s="7"/>
      <c r="R10185" s="7"/>
      <c r="S10185" s="7"/>
    </row>
    <row r="10186" spans="1:19" s="8" customFormat="1" ht="11.8" x14ac:dyDescent="0.2">
      <c r="A10186" s="48"/>
      <c r="F10186" s="9"/>
      <c r="G10186" s="9"/>
      <c r="H10186" s="9"/>
      <c r="I10186" s="9"/>
      <c r="J10186" s="9"/>
      <c r="K10186" s="9"/>
      <c r="M10186" s="9"/>
      <c r="N10186" s="76"/>
      <c r="P10186" s="7"/>
      <c r="Q10186" s="7"/>
      <c r="R10186" s="7"/>
      <c r="S10186" s="7"/>
    </row>
    <row r="10187" spans="1:19" s="8" customFormat="1" ht="11.8" x14ac:dyDescent="0.2">
      <c r="A10187" s="48"/>
      <c r="F10187" s="9"/>
      <c r="G10187" s="9"/>
      <c r="H10187" s="9"/>
      <c r="I10187" s="9"/>
      <c r="J10187" s="9"/>
      <c r="K10187" s="9"/>
      <c r="M10187" s="9"/>
      <c r="N10187" s="76"/>
      <c r="P10187" s="7"/>
      <c r="Q10187" s="7"/>
      <c r="R10187" s="7"/>
      <c r="S10187" s="7"/>
    </row>
    <row r="10188" spans="1:19" s="8" customFormat="1" ht="11.8" x14ac:dyDescent="0.2">
      <c r="A10188" s="48"/>
      <c r="F10188" s="9"/>
      <c r="G10188" s="9"/>
      <c r="H10188" s="9"/>
      <c r="I10188" s="9"/>
      <c r="J10188" s="9"/>
      <c r="K10188" s="9"/>
      <c r="M10188" s="9"/>
      <c r="N10188" s="76"/>
      <c r="P10188" s="7"/>
      <c r="Q10188" s="7"/>
      <c r="R10188" s="7"/>
      <c r="S10188" s="7"/>
    </row>
    <row r="10189" spans="1:19" s="8" customFormat="1" ht="11.8" x14ac:dyDescent="0.2">
      <c r="A10189" s="48"/>
      <c r="F10189" s="9"/>
      <c r="G10189" s="9"/>
      <c r="H10189" s="9"/>
      <c r="I10189" s="9"/>
      <c r="J10189" s="9"/>
      <c r="K10189" s="9"/>
      <c r="M10189" s="9"/>
      <c r="N10189" s="76"/>
      <c r="P10189" s="7"/>
      <c r="Q10189" s="7"/>
      <c r="R10189" s="7"/>
      <c r="S10189" s="7"/>
    </row>
    <row r="10190" spans="1:19" s="8" customFormat="1" ht="11.8" x14ac:dyDescent="0.2">
      <c r="A10190" s="48"/>
      <c r="F10190" s="9"/>
      <c r="G10190" s="9"/>
      <c r="H10190" s="9"/>
      <c r="I10190" s="9"/>
      <c r="J10190" s="9"/>
      <c r="K10190" s="9"/>
      <c r="M10190" s="9"/>
      <c r="N10190" s="76"/>
      <c r="P10190" s="7"/>
      <c r="Q10190" s="7"/>
      <c r="R10190" s="7"/>
      <c r="S10190" s="7"/>
    </row>
    <row r="10191" spans="1:19" s="8" customFormat="1" ht="11.8" x14ac:dyDescent="0.2">
      <c r="A10191" s="48"/>
      <c r="F10191" s="9"/>
      <c r="G10191" s="9"/>
      <c r="H10191" s="9"/>
      <c r="I10191" s="9"/>
      <c r="J10191" s="9"/>
      <c r="K10191" s="9"/>
      <c r="M10191" s="9"/>
      <c r="N10191" s="76"/>
      <c r="P10191" s="7"/>
      <c r="Q10191" s="7"/>
      <c r="R10191" s="7"/>
      <c r="S10191" s="7"/>
    </row>
    <row r="10192" spans="1:19" s="8" customFormat="1" ht="11.8" x14ac:dyDescent="0.2">
      <c r="A10192" s="48"/>
      <c r="F10192" s="9"/>
      <c r="G10192" s="9"/>
      <c r="H10192" s="9"/>
      <c r="I10192" s="9"/>
      <c r="J10192" s="9"/>
      <c r="K10192" s="9"/>
      <c r="M10192" s="9"/>
      <c r="N10192" s="76"/>
      <c r="P10192" s="7"/>
      <c r="Q10192" s="7"/>
      <c r="R10192" s="7"/>
      <c r="S10192" s="7"/>
    </row>
    <row r="10193" spans="1:19" s="8" customFormat="1" ht="11.8" x14ac:dyDescent="0.2">
      <c r="A10193" s="48"/>
      <c r="F10193" s="9"/>
      <c r="G10193" s="9"/>
      <c r="H10193" s="9"/>
      <c r="I10193" s="9"/>
      <c r="J10193" s="9"/>
      <c r="K10193" s="9"/>
      <c r="M10193" s="9"/>
      <c r="N10193" s="76"/>
      <c r="P10193" s="7"/>
      <c r="Q10193" s="7"/>
      <c r="R10193" s="7"/>
      <c r="S10193" s="7"/>
    </row>
    <row r="10194" spans="1:19" s="8" customFormat="1" ht="11.8" x14ac:dyDescent="0.2">
      <c r="A10194" s="48"/>
      <c r="F10194" s="9"/>
      <c r="G10194" s="9"/>
      <c r="H10194" s="9"/>
      <c r="I10194" s="9"/>
      <c r="J10194" s="9"/>
      <c r="K10194" s="9"/>
      <c r="M10194" s="9"/>
      <c r="N10194" s="76"/>
      <c r="P10194" s="7"/>
      <c r="Q10194" s="7"/>
      <c r="R10194" s="7"/>
      <c r="S10194" s="7"/>
    </row>
    <row r="10195" spans="1:19" s="8" customFormat="1" ht="11.8" x14ac:dyDescent="0.2">
      <c r="A10195" s="48"/>
      <c r="F10195" s="9"/>
      <c r="G10195" s="9"/>
      <c r="H10195" s="9"/>
      <c r="I10195" s="9"/>
      <c r="J10195" s="9"/>
      <c r="K10195" s="9"/>
      <c r="M10195" s="9"/>
      <c r="N10195" s="76"/>
      <c r="P10195" s="7"/>
      <c r="Q10195" s="7"/>
      <c r="R10195" s="7"/>
      <c r="S10195" s="7"/>
    </row>
    <row r="10196" spans="1:19" s="8" customFormat="1" ht="11.8" x14ac:dyDescent="0.2">
      <c r="A10196" s="48"/>
      <c r="F10196" s="9"/>
      <c r="G10196" s="9"/>
      <c r="H10196" s="9"/>
      <c r="I10196" s="9"/>
      <c r="J10196" s="9"/>
      <c r="K10196" s="9"/>
      <c r="M10196" s="9"/>
      <c r="N10196" s="76"/>
      <c r="P10196" s="7"/>
      <c r="Q10196" s="7"/>
      <c r="R10196" s="7"/>
      <c r="S10196" s="7"/>
    </row>
    <row r="10197" spans="1:19" s="8" customFormat="1" ht="11.8" x14ac:dyDescent="0.2">
      <c r="A10197" s="48"/>
      <c r="F10197" s="9"/>
      <c r="G10197" s="9"/>
      <c r="H10197" s="9"/>
      <c r="I10197" s="9"/>
      <c r="J10197" s="9"/>
      <c r="K10197" s="9"/>
      <c r="M10197" s="9"/>
      <c r="N10197" s="76"/>
      <c r="P10197" s="7"/>
      <c r="Q10197" s="7"/>
      <c r="R10197" s="7"/>
      <c r="S10197" s="7"/>
    </row>
    <row r="10198" spans="1:19" s="8" customFormat="1" ht="11.8" x14ac:dyDescent="0.2">
      <c r="A10198" s="48"/>
      <c r="F10198" s="9"/>
      <c r="G10198" s="9"/>
      <c r="H10198" s="9"/>
      <c r="I10198" s="9"/>
      <c r="J10198" s="9"/>
      <c r="K10198" s="9"/>
      <c r="M10198" s="9"/>
      <c r="N10198" s="76"/>
      <c r="P10198" s="7"/>
      <c r="Q10198" s="7"/>
      <c r="R10198" s="7"/>
      <c r="S10198" s="7"/>
    </row>
    <row r="10199" spans="1:19" s="8" customFormat="1" ht="11.8" x14ac:dyDescent="0.2">
      <c r="A10199" s="48"/>
      <c r="F10199" s="9"/>
      <c r="G10199" s="9"/>
      <c r="H10199" s="9"/>
      <c r="I10199" s="9"/>
      <c r="J10199" s="9"/>
      <c r="K10199" s="9"/>
      <c r="M10199" s="9"/>
      <c r="N10199" s="76"/>
      <c r="P10199" s="7"/>
      <c r="Q10199" s="7"/>
      <c r="R10199" s="7"/>
      <c r="S10199" s="7"/>
    </row>
    <row r="10200" spans="1:19" s="8" customFormat="1" ht="11.8" x14ac:dyDescent="0.2">
      <c r="A10200" s="48"/>
      <c r="F10200" s="9"/>
      <c r="G10200" s="9"/>
      <c r="H10200" s="9"/>
      <c r="I10200" s="9"/>
      <c r="J10200" s="9"/>
      <c r="K10200" s="9"/>
      <c r="M10200" s="9"/>
      <c r="N10200" s="76"/>
      <c r="P10200" s="7"/>
      <c r="Q10200" s="7"/>
      <c r="R10200" s="7"/>
      <c r="S10200" s="7"/>
    </row>
    <row r="10201" spans="1:19" s="8" customFormat="1" ht="11.8" x14ac:dyDescent="0.2">
      <c r="A10201" s="48"/>
      <c r="F10201" s="9"/>
      <c r="G10201" s="9"/>
      <c r="H10201" s="9"/>
      <c r="I10201" s="9"/>
      <c r="J10201" s="9"/>
      <c r="K10201" s="9"/>
      <c r="M10201" s="9"/>
      <c r="N10201" s="76"/>
      <c r="P10201" s="7"/>
      <c r="Q10201" s="7"/>
      <c r="R10201" s="7"/>
      <c r="S10201" s="7"/>
    </row>
    <row r="10202" spans="1:19" s="8" customFormat="1" ht="11.8" x14ac:dyDescent="0.2">
      <c r="A10202" s="48"/>
      <c r="F10202" s="9"/>
      <c r="G10202" s="9"/>
      <c r="H10202" s="9"/>
      <c r="I10202" s="9"/>
      <c r="J10202" s="9"/>
      <c r="K10202" s="9"/>
      <c r="M10202" s="9"/>
      <c r="N10202" s="76"/>
      <c r="P10202" s="7"/>
      <c r="Q10202" s="7"/>
      <c r="R10202" s="7"/>
      <c r="S10202" s="7"/>
    </row>
    <row r="10203" spans="1:19" s="8" customFormat="1" ht="11.8" x14ac:dyDescent="0.2">
      <c r="A10203" s="48"/>
      <c r="F10203" s="9"/>
      <c r="G10203" s="9"/>
      <c r="H10203" s="9"/>
      <c r="I10203" s="9"/>
      <c r="J10203" s="9"/>
      <c r="K10203" s="9"/>
      <c r="M10203" s="9"/>
      <c r="N10203" s="76"/>
      <c r="P10203" s="7"/>
      <c r="Q10203" s="7"/>
      <c r="R10203" s="7"/>
      <c r="S10203" s="7"/>
    </row>
    <row r="10204" spans="1:19" s="8" customFormat="1" ht="11.8" x14ac:dyDescent="0.2">
      <c r="A10204" s="48"/>
      <c r="F10204" s="9"/>
      <c r="G10204" s="9"/>
      <c r="H10204" s="9"/>
      <c r="I10204" s="9"/>
      <c r="J10204" s="9"/>
      <c r="K10204" s="9"/>
      <c r="M10204" s="9"/>
      <c r="N10204" s="76"/>
      <c r="P10204" s="7"/>
      <c r="Q10204" s="7"/>
      <c r="R10204" s="7"/>
      <c r="S10204" s="7"/>
    </row>
    <row r="10205" spans="1:19" s="8" customFormat="1" ht="11.8" x14ac:dyDescent="0.2">
      <c r="A10205" s="48"/>
      <c r="F10205" s="9"/>
      <c r="G10205" s="9"/>
      <c r="H10205" s="9"/>
      <c r="I10205" s="9"/>
      <c r="J10205" s="9"/>
      <c r="K10205" s="9"/>
      <c r="M10205" s="9"/>
      <c r="N10205" s="76"/>
      <c r="P10205" s="7"/>
      <c r="Q10205" s="7"/>
      <c r="R10205" s="7"/>
      <c r="S10205" s="7"/>
    </row>
    <row r="10206" spans="1:19" s="8" customFormat="1" ht="11.8" x14ac:dyDescent="0.2">
      <c r="A10206" s="48"/>
      <c r="F10206" s="9"/>
      <c r="G10206" s="9"/>
      <c r="H10206" s="9"/>
      <c r="I10206" s="9"/>
      <c r="J10206" s="9"/>
      <c r="K10206" s="9"/>
      <c r="M10206" s="9"/>
      <c r="N10206" s="76"/>
      <c r="P10206" s="7"/>
      <c r="Q10206" s="7"/>
      <c r="R10206" s="7"/>
      <c r="S10206" s="7"/>
    </row>
    <row r="10207" spans="1:19" s="8" customFormat="1" ht="11.8" x14ac:dyDescent="0.2">
      <c r="A10207" s="48"/>
      <c r="F10207" s="9"/>
      <c r="G10207" s="9"/>
      <c r="H10207" s="9"/>
      <c r="I10207" s="9"/>
      <c r="J10207" s="9"/>
      <c r="K10207" s="9"/>
      <c r="M10207" s="9"/>
      <c r="N10207" s="76"/>
      <c r="P10207" s="7"/>
      <c r="Q10207" s="7"/>
      <c r="R10207" s="7"/>
      <c r="S10207" s="7"/>
    </row>
    <row r="10208" spans="1:19" s="8" customFormat="1" ht="11.8" x14ac:dyDescent="0.2">
      <c r="A10208" s="48"/>
      <c r="F10208" s="9"/>
      <c r="G10208" s="9"/>
      <c r="H10208" s="9"/>
      <c r="I10208" s="9"/>
      <c r="J10208" s="9"/>
      <c r="K10208" s="9"/>
      <c r="M10208" s="9"/>
      <c r="N10208" s="76"/>
      <c r="P10208" s="7"/>
      <c r="Q10208" s="7"/>
      <c r="R10208" s="7"/>
      <c r="S10208" s="7"/>
    </row>
    <row r="10209" spans="1:19" s="8" customFormat="1" ht="11.8" x14ac:dyDescent="0.2">
      <c r="A10209" s="48"/>
      <c r="F10209" s="9"/>
      <c r="G10209" s="9"/>
      <c r="H10209" s="9"/>
      <c r="I10209" s="9"/>
      <c r="J10209" s="9"/>
      <c r="K10209" s="9"/>
      <c r="M10209" s="9"/>
      <c r="N10209" s="76"/>
      <c r="P10209" s="7"/>
      <c r="Q10209" s="7"/>
      <c r="R10209" s="7"/>
      <c r="S10209" s="7"/>
    </row>
    <row r="10210" spans="1:19" s="8" customFormat="1" ht="11.8" x14ac:dyDescent="0.2">
      <c r="A10210" s="48"/>
      <c r="F10210" s="9"/>
      <c r="G10210" s="9"/>
      <c r="H10210" s="9"/>
      <c r="I10210" s="9"/>
      <c r="J10210" s="9"/>
      <c r="K10210" s="9"/>
      <c r="M10210" s="9"/>
      <c r="N10210" s="76"/>
      <c r="P10210" s="7"/>
      <c r="Q10210" s="7"/>
      <c r="R10210" s="7"/>
      <c r="S10210" s="7"/>
    </row>
    <row r="10211" spans="1:19" s="8" customFormat="1" ht="11.8" x14ac:dyDescent="0.2">
      <c r="A10211" s="48"/>
      <c r="F10211" s="9"/>
      <c r="G10211" s="9"/>
      <c r="H10211" s="9"/>
      <c r="I10211" s="9"/>
      <c r="J10211" s="9"/>
      <c r="K10211" s="9"/>
      <c r="M10211" s="9"/>
      <c r="N10211" s="76"/>
      <c r="P10211" s="7"/>
      <c r="Q10211" s="7"/>
      <c r="R10211" s="7"/>
      <c r="S10211" s="7"/>
    </row>
    <row r="10212" spans="1:19" s="8" customFormat="1" ht="11.8" x14ac:dyDescent="0.2">
      <c r="A10212" s="48"/>
      <c r="F10212" s="9"/>
      <c r="G10212" s="9"/>
      <c r="H10212" s="9"/>
      <c r="I10212" s="9"/>
      <c r="J10212" s="9"/>
      <c r="K10212" s="9"/>
      <c r="M10212" s="9"/>
      <c r="N10212" s="76"/>
      <c r="P10212" s="7"/>
      <c r="Q10212" s="7"/>
      <c r="R10212" s="7"/>
      <c r="S10212" s="7"/>
    </row>
    <row r="10213" spans="1:19" s="8" customFormat="1" ht="11.8" x14ac:dyDescent="0.2">
      <c r="A10213" s="48"/>
      <c r="F10213" s="9"/>
      <c r="G10213" s="9"/>
      <c r="H10213" s="9"/>
      <c r="I10213" s="9"/>
      <c r="J10213" s="9"/>
      <c r="K10213" s="9"/>
      <c r="M10213" s="9"/>
      <c r="N10213" s="76"/>
      <c r="P10213" s="7"/>
      <c r="Q10213" s="7"/>
      <c r="R10213" s="7"/>
      <c r="S10213" s="7"/>
    </row>
    <row r="10214" spans="1:19" s="8" customFormat="1" ht="11.8" x14ac:dyDescent="0.2">
      <c r="A10214" s="48"/>
      <c r="F10214" s="9"/>
      <c r="G10214" s="9"/>
      <c r="H10214" s="9"/>
      <c r="I10214" s="9"/>
      <c r="J10214" s="9"/>
      <c r="K10214" s="9"/>
      <c r="M10214" s="9"/>
      <c r="N10214" s="76"/>
      <c r="P10214" s="7"/>
      <c r="Q10214" s="7"/>
      <c r="R10214" s="7"/>
      <c r="S10214" s="7"/>
    </row>
    <row r="10215" spans="1:19" s="8" customFormat="1" ht="11.8" x14ac:dyDescent="0.2">
      <c r="A10215" s="48"/>
      <c r="F10215" s="9"/>
      <c r="G10215" s="9"/>
      <c r="H10215" s="9"/>
      <c r="I10215" s="9"/>
      <c r="J10215" s="9"/>
      <c r="K10215" s="9"/>
      <c r="M10215" s="9"/>
      <c r="N10215" s="76"/>
      <c r="P10215" s="7"/>
      <c r="Q10215" s="7"/>
      <c r="R10215" s="7"/>
      <c r="S10215" s="7"/>
    </row>
    <row r="10216" spans="1:19" s="8" customFormat="1" ht="11.8" x14ac:dyDescent="0.2">
      <c r="A10216" s="48"/>
      <c r="F10216" s="9"/>
      <c r="G10216" s="9"/>
      <c r="H10216" s="9"/>
      <c r="I10216" s="9"/>
      <c r="J10216" s="9"/>
      <c r="K10216" s="9"/>
      <c r="M10216" s="9"/>
      <c r="N10216" s="76"/>
      <c r="P10216" s="7"/>
      <c r="Q10216" s="7"/>
      <c r="R10216" s="7"/>
      <c r="S10216" s="7"/>
    </row>
    <row r="10217" spans="1:19" s="8" customFormat="1" ht="11.8" x14ac:dyDescent="0.2">
      <c r="A10217" s="48"/>
      <c r="F10217" s="9"/>
      <c r="G10217" s="9"/>
      <c r="H10217" s="9"/>
      <c r="I10217" s="9"/>
      <c r="J10217" s="9"/>
      <c r="K10217" s="9"/>
      <c r="M10217" s="9"/>
      <c r="N10217" s="76"/>
      <c r="P10217" s="7"/>
      <c r="Q10217" s="7"/>
      <c r="R10217" s="7"/>
      <c r="S10217" s="7"/>
    </row>
    <row r="10218" spans="1:19" s="8" customFormat="1" ht="11.8" x14ac:dyDescent="0.2">
      <c r="A10218" s="48"/>
      <c r="F10218" s="9"/>
      <c r="G10218" s="9"/>
      <c r="H10218" s="9"/>
      <c r="I10218" s="9"/>
      <c r="J10218" s="9"/>
      <c r="K10218" s="9"/>
      <c r="M10218" s="9"/>
      <c r="N10218" s="76"/>
      <c r="P10218" s="7"/>
      <c r="Q10218" s="7"/>
      <c r="R10218" s="7"/>
      <c r="S10218" s="7"/>
    </row>
    <row r="10219" spans="1:19" s="8" customFormat="1" ht="11.8" x14ac:dyDescent="0.2">
      <c r="A10219" s="48"/>
      <c r="F10219" s="9"/>
      <c r="G10219" s="9"/>
      <c r="H10219" s="9"/>
      <c r="I10219" s="9"/>
      <c r="J10219" s="9"/>
      <c r="K10219" s="9"/>
      <c r="M10219" s="9"/>
      <c r="N10219" s="76"/>
      <c r="P10219" s="7"/>
      <c r="Q10219" s="7"/>
      <c r="R10219" s="7"/>
      <c r="S10219" s="7"/>
    </row>
    <row r="10220" spans="1:19" s="8" customFormat="1" ht="11.8" x14ac:dyDescent="0.2">
      <c r="A10220" s="48"/>
      <c r="F10220" s="9"/>
      <c r="G10220" s="9"/>
      <c r="H10220" s="9"/>
      <c r="I10220" s="9"/>
      <c r="J10220" s="9"/>
      <c r="K10220" s="9"/>
      <c r="M10220" s="9"/>
      <c r="N10220" s="76"/>
      <c r="P10220" s="7"/>
      <c r="Q10220" s="7"/>
      <c r="R10220" s="7"/>
      <c r="S10220" s="7"/>
    </row>
    <row r="10221" spans="1:19" s="8" customFormat="1" ht="11.8" x14ac:dyDescent="0.2">
      <c r="A10221" s="48"/>
      <c r="F10221" s="9"/>
      <c r="G10221" s="9"/>
      <c r="H10221" s="9"/>
      <c r="I10221" s="9"/>
      <c r="J10221" s="9"/>
      <c r="K10221" s="9"/>
      <c r="M10221" s="9"/>
      <c r="N10221" s="76"/>
      <c r="P10221" s="7"/>
      <c r="Q10221" s="7"/>
      <c r="R10221" s="7"/>
      <c r="S10221" s="7"/>
    </row>
    <row r="10222" spans="1:19" s="8" customFormat="1" ht="11.8" x14ac:dyDescent="0.2">
      <c r="A10222" s="48"/>
      <c r="F10222" s="9"/>
      <c r="G10222" s="9"/>
      <c r="H10222" s="9"/>
      <c r="I10222" s="9"/>
      <c r="J10222" s="9"/>
      <c r="K10222" s="9"/>
      <c r="M10222" s="9"/>
      <c r="N10222" s="76"/>
      <c r="P10222" s="7"/>
      <c r="Q10222" s="7"/>
      <c r="R10222" s="7"/>
      <c r="S10222" s="7"/>
    </row>
    <row r="10223" spans="1:19" s="8" customFormat="1" ht="11.8" x14ac:dyDescent="0.2">
      <c r="A10223" s="48"/>
      <c r="F10223" s="9"/>
      <c r="G10223" s="9"/>
      <c r="H10223" s="9"/>
      <c r="I10223" s="9"/>
      <c r="J10223" s="9"/>
      <c r="K10223" s="9"/>
      <c r="M10223" s="9"/>
      <c r="N10223" s="76"/>
      <c r="P10223" s="7"/>
      <c r="Q10223" s="7"/>
      <c r="R10223" s="7"/>
      <c r="S10223" s="7"/>
    </row>
    <row r="10224" spans="1:19" s="8" customFormat="1" ht="11.8" x14ac:dyDescent="0.2">
      <c r="A10224" s="48"/>
      <c r="F10224" s="9"/>
      <c r="G10224" s="9"/>
      <c r="H10224" s="9"/>
      <c r="I10224" s="9"/>
      <c r="J10224" s="9"/>
      <c r="K10224" s="9"/>
      <c r="M10224" s="9"/>
      <c r="N10224" s="76"/>
      <c r="P10224" s="7"/>
      <c r="Q10224" s="7"/>
      <c r="R10224" s="7"/>
      <c r="S10224" s="7"/>
    </row>
    <row r="10225" spans="1:19" s="8" customFormat="1" ht="11.8" x14ac:dyDescent="0.2">
      <c r="A10225" s="48"/>
      <c r="F10225" s="9"/>
      <c r="G10225" s="9"/>
      <c r="H10225" s="9"/>
      <c r="I10225" s="9"/>
      <c r="J10225" s="9"/>
      <c r="K10225" s="9"/>
      <c r="M10225" s="9"/>
      <c r="N10225" s="76"/>
      <c r="P10225" s="7"/>
      <c r="Q10225" s="7"/>
      <c r="R10225" s="7"/>
      <c r="S10225" s="7"/>
    </row>
    <row r="10226" spans="1:19" s="8" customFormat="1" ht="11.8" x14ac:dyDescent="0.2">
      <c r="A10226" s="48"/>
      <c r="F10226" s="9"/>
      <c r="G10226" s="9"/>
      <c r="H10226" s="9"/>
      <c r="I10226" s="9"/>
      <c r="J10226" s="9"/>
      <c r="K10226" s="9"/>
      <c r="M10226" s="9"/>
      <c r="N10226" s="76"/>
      <c r="P10226" s="7"/>
      <c r="Q10226" s="7"/>
      <c r="R10226" s="7"/>
      <c r="S10226" s="7"/>
    </row>
    <row r="10227" spans="1:19" s="8" customFormat="1" ht="11.8" x14ac:dyDescent="0.2">
      <c r="A10227" s="48"/>
      <c r="F10227" s="9"/>
      <c r="G10227" s="9"/>
      <c r="H10227" s="9"/>
      <c r="I10227" s="9"/>
      <c r="J10227" s="9"/>
      <c r="K10227" s="9"/>
      <c r="M10227" s="9"/>
      <c r="N10227" s="76"/>
      <c r="P10227" s="7"/>
      <c r="Q10227" s="7"/>
      <c r="R10227" s="7"/>
      <c r="S10227" s="7"/>
    </row>
    <row r="10228" spans="1:19" s="8" customFormat="1" ht="11.8" x14ac:dyDescent="0.2">
      <c r="A10228" s="48"/>
      <c r="F10228" s="9"/>
      <c r="G10228" s="9"/>
      <c r="H10228" s="9"/>
      <c r="I10228" s="9"/>
      <c r="J10228" s="9"/>
      <c r="K10228" s="9"/>
      <c r="M10228" s="9"/>
      <c r="N10228" s="76"/>
      <c r="P10228" s="7"/>
      <c r="Q10228" s="7"/>
      <c r="R10228" s="7"/>
      <c r="S10228" s="7"/>
    </row>
    <row r="10229" spans="1:19" s="8" customFormat="1" ht="11.8" x14ac:dyDescent="0.2">
      <c r="A10229" s="48"/>
      <c r="F10229" s="9"/>
      <c r="G10229" s="9"/>
      <c r="H10229" s="9"/>
      <c r="I10229" s="9"/>
      <c r="J10229" s="9"/>
      <c r="K10229" s="9"/>
      <c r="M10229" s="9"/>
      <c r="N10229" s="76"/>
      <c r="P10229" s="7"/>
      <c r="Q10229" s="7"/>
      <c r="R10229" s="7"/>
      <c r="S10229" s="7"/>
    </row>
    <row r="10230" spans="1:19" s="8" customFormat="1" ht="11.8" x14ac:dyDescent="0.2">
      <c r="A10230" s="48"/>
      <c r="F10230" s="9"/>
      <c r="G10230" s="9"/>
      <c r="H10230" s="9"/>
      <c r="I10230" s="9"/>
      <c r="J10230" s="9"/>
      <c r="K10230" s="9"/>
      <c r="M10230" s="9"/>
      <c r="N10230" s="76"/>
      <c r="P10230" s="7"/>
      <c r="Q10230" s="7"/>
      <c r="R10230" s="7"/>
      <c r="S10230" s="7"/>
    </row>
    <row r="10231" spans="1:19" s="8" customFormat="1" ht="11.8" x14ac:dyDescent="0.2">
      <c r="A10231" s="48"/>
      <c r="F10231" s="9"/>
      <c r="G10231" s="9"/>
      <c r="H10231" s="9"/>
      <c r="I10231" s="9"/>
      <c r="J10231" s="9"/>
      <c r="K10231" s="9"/>
      <c r="M10231" s="9"/>
      <c r="N10231" s="76"/>
      <c r="P10231" s="7"/>
      <c r="Q10231" s="7"/>
      <c r="R10231" s="7"/>
      <c r="S10231" s="7"/>
    </row>
    <row r="10232" spans="1:19" s="8" customFormat="1" ht="11.8" x14ac:dyDescent="0.2">
      <c r="A10232" s="48"/>
      <c r="F10232" s="9"/>
      <c r="G10232" s="9"/>
      <c r="H10232" s="9"/>
      <c r="I10232" s="9"/>
      <c r="J10232" s="9"/>
      <c r="K10232" s="9"/>
      <c r="M10232" s="9"/>
      <c r="N10232" s="76"/>
      <c r="P10232" s="7"/>
      <c r="Q10232" s="7"/>
      <c r="R10232" s="7"/>
      <c r="S10232" s="7"/>
    </row>
    <row r="10233" spans="1:19" s="8" customFormat="1" ht="11.8" x14ac:dyDescent="0.2">
      <c r="A10233" s="48"/>
      <c r="F10233" s="9"/>
      <c r="G10233" s="9"/>
      <c r="H10233" s="9"/>
      <c r="I10233" s="9"/>
      <c r="J10233" s="9"/>
      <c r="K10233" s="9"/>
      <c r="M10233" s="9"/>
      <c r="N10233" s="76"/>
      <c r="P10233" s="7"/>
      <c r="Q10233" s="7"/>
      <c r="R10233" s="7"/>
      <c r="S10233" s="7"/>
    </row>
    <row r="10234" spans="1:19" s="8" customFormat="1" ht="11.8" x14ac:dyDescent="0.2">
      <c r="A10234" s="48"/>
      <c r="F10234" s="9"/>
      <c r="G10234" s="9"/>
      <c r="H10234" s="9"/>
      <c r="I10234" s="9"/>
      <c r="J10234" s="9"/>
      <c r="K10234" s="9"/>
      <c r="M10234" s="9"/>
      <c r="N10234" s="76"/>
      <c r="P10234" s="7"/>
      <c r="Q10234" s="7"/>
      <c r="R10234" s="7"/>
      <c r="S10234" s="7"/>
    </row>
    <row r="10235" spans="1:19" s="8" customFormat="1" ht="11.8" x14ac:dyDescent="0.2">
      <c r="A10235" s="48"/>
      <c r="F10235" s="9"/>
      <c r="G10235" s="9"/>
      <c r="H10235" s="9"/>
      <c r="I10235" s="9"/>
      <c r="J10235" s="9"/>
      <c r="K10235" s="9"/>
      <c r="M10235" s="9"/>
      <c r="N10235" s="76"/>
      <c r="P10235" s="7"/>
      <c r="Q10235" s="7"/>
      <c r="R10235" s="7"/>
      <c r="S10235" s="7"/>
    </row>
    <row r="10236" spans="1:19" s="8" customFormat="1" ht="11.8" x14ac:dyDescent="0.2">
      <c r="A10236" s="48"/>
      <c r="F10236" s="9"/>
      <c r="G10236" s="9"/>
      <c r="H10236" s="9"/>
      <c r="I10236" s="9"/>
      <c r="J10236" s="9"/>
      <c r="K10236" s="9"/>
      <c r="M10236" s="9"/>
      <c r="N10236" s="76"/>
      <c r="P10236" s="7"/>
      <c r="Q10236" s="7"/>
      <c r="R10236" s="7"/>
      <c r="S10236" s="7"/>
    </row>
    <row r="10237" spans="1:19" s="8" customFormat="1" ht="11.8" x14ac:dyDescent="0.2">
      <c r="A10237" s="48"/>
      <c r="F10237" s="9"/>
      <c r="G10237" s="9"/>
      <c r="H10237" s="9"/>
      <c r="I10237" s="9"/>
      <c r="J10237" s="9"/>
      <c r="K10237" s="9"/>
      <c r="M10237" s="9"/>
      <c r="N10237" s="76"/>
      <c r="P10237" s="7"/>
      <c r="Q10237" s="7"/>
      <c r="R10237" s="7"/>
      <c r="S10237" s="7"/>
    </row>
    <row r="10238" spans="1:19" s="8" customFormat="1" ht="11.8" x14ac:dyDescent="0.2">
      <c r="A10238" s="48"/>
      <c r="F10238" s="9"/>
      <c r="G10238" s="9"/>
      <c r="H10238" s="9"/>
      <c r="I10238" s="9"/>
      <c r="J10238" s="9"/>
      <c r="K10238" s="9"/>
      <c r="M10238" s="9"/>
      <c r="N10238" s="76"/>
      <c r="P10238" s="7"/>
      <c r="Q10238" s="7"/>
      <c r="R10238" s="7"/>
      <c r="S10238" s="7"/>
    </row>
    <row r="10239" spans="1:19" s="8" customFormat="1" ht="11.8" x14ac:dyDescent="0.2">
      <c r="A10239" s="48"/>
      <c r="F10239" s="9"/>
      <c r="G10239" s="9"/>
      <c r="H10239" s="9"/>
      <c r="I10239" s="9"/>
      <c r="J10239" s="9"/>
      <c r="K10239" s="9"/>
      <c r="M10239" s="9"/>
      <c r="N10239" s="76"/>
      <c r="P10239" s="7"/>
      <c r="Q10239" s="7"/>
      <c r="R10239" s="7"/>
      <c r="S10239" s="7"/>
    </row>
    <row r="10240" spans="1:19" s="8" customFormat="1" ht="11.8" x14ac:dyDescent="0.2">
      <c r="A10240" s="48"/>
      <c r="F10240" s="9"/>
      <c r="G10240" s="9"/>
      <c r="H10240" s="9"/>
      <c r="I10240" s="9"/>
      <c r="J10240" s="9"/>
      <c r="K10240" s="9"/>
      <c r="M10240" s="9"/>
      <c r="N10240" s="76"/>
      <c r="P10240" s="7"/>
      <c r="Q10240" s="7"/>
      <c r="R10240" s="7"/>
      <c r="S10240" s="7"/>
    </row>
    <row r="10241" spans="1:19" s="8" customFormat="1" ht="11.8" x14ac:dyDescent="0.2">
      <c r="A10241" s="48"/>
      <c r="F10241" s="9"/>
      <c r="G10241" s="9"/>
      <c r="H10241" s="9"/>
      <c r="I10241" s="9"/>
      <c r="J10241" s="9"/>
      <c r="K10241" s="9"/>
      <c r="M10241" s="9"/>
      <c r="N10241" s="76"/>
      <c r="P10241" s="7"/>
      <c r="Q10241" s="7"/>
      <c r="R10241" s="7"/>
      <c r="S10241" s="7"/>
    </row>
    <row r="10242" spans="1:19" s="8" customFormat="1" ht="11.8" x14ac:dyDescent="0.2">
      <c r="A10242" s="48"/>
      <c r="F10242" s="9"/>
      <c r="G10242" s="9"/>
      <c r="H10242" s="9"/>
      <c r="I10242" s="9"/>
      <c r="J10242" s="9"/>
      <c r="K10242" s="9"/>
      <c r="M10242" s="9"/>
      <c r="N10242" s="76"/>
      <c r="P10242" s="7"/>
      <c r="Q10242" s="7"/>
      <c r="R10242" s="7"/>
      <c r="S10242" s="7"/>
    </row>
    <row r="10243" spans="1:19" s="8" customFormat="1" ht="11.8" x14ac:dyDescent="0.2">
      <c r="A10243" s="48"/>
      <c r="F10243" s="9"/>
      <c r="G10243" s="9"/>
      <c r="H10243" s="9"/>
      <c r="I10243" s="9"/>
      <c r="J10243" s="9"/>
      <c r="K10243" s="9"/>
      <c r="M10243" s="9"/>
      <c r="N10243" s="76"/>
      <c r="P10243" s="7"/>
      <c r="Q10243" s="7"/>
      <c r="R10243" s="7"/>
      <c r="S10243" s="7"/>
    </row>
    <row r="10244" spans="1:19" s="8" customFormat="1" ht="11.8" x14ac:dyDescent="0.2">
      <c r="A10244" s="48"/>
      <c r="F10244" s="9"/>
      <c r="G10244" s="9"/>
      <c r="H10244" s="9"/>
      <c r="I10244" s="9"/>
      <c r="J10244" s="9"/>
      <c r="K10244" s="9"/>
      <c r="M10244" s="9"/>
      <c r="N10244" s="76"/>
      <c r="P10244" s="7"/>
      <c r="Q10244" s="7"/>
      <c r="R10244" s="7"/>
      <c r="S10244" s="7"/>
    </row>
    <row r="10245" spans="1:19" s="8" customFormat="1" ht="11.8" x14ac:dyDescent="0.2">
      <c r="A10245" s="48"/>
      <c r="F10245" s="9"/>
      <c r="G10245" s="9"/>
      <c r="H10245" s="9"/>
      <c r="I10245" s="9"/>
      <c r="J10245" s="9"/>
      <c r="K10245" s="9"/>
      <c r="M10245" s="9"/>
      <c r="N10245" s="76"/>
      <c r="P10245" s="7"/>
      <c r="Q10245" s="7"/>
      <c r="R10245" s="7"/>
      <c r="S10245" s="7"/>
    </row>
    <row r="10246" spans="1:19" s="8" customFormat="1" ht="11.8" x14ac:dyDescent="0.2">
      <c r="A10246" s="48"/>
      <c r="F10246" s="9"/>
      <c r="G10246" s="9"/>
      <c r="H10246" s="9"/>
      <c r="I10246" s="9"/>
      <c r="J10246" s="9"/>
      <c r="K10246" s="9"/>
      <c r="M10246" s="9"/>
      <c r="N10246" s="76"/>
      <c r="P10246" s="7"/>
      <c r="Q10246" s="7"/>
      <c r="R10246" s="7"/>
      <c r="S10246" s="7"/>
    </row>
    <row r="10247" spans="1:19" s="8" customFormat="1" ht="11.8" x14ac:dyDescent="0.2">
      <c r="A10247" s="48"/>
      <c r="F10247" s="9"/>
      <c r="G10247" s="9"/>
      <c r="H10247" s="9"/>
      <c r="I10247" s="9"/>
      <c r="J10247" s="9"/>
      <c r="K10247" s="9"/>
      <c r="M10247" s="9"/>
      <c r="N10247" s="76"/>
      <c r="P10247" s="7"/>
      <c r="Q10247" s="7"/>
      <c r="R10247" s="7"/>
      <c r="S10247" s="7"/>
    </row>
    <row r="10248" spans="1:19" s="8" customFormat="1" ht="11.8" x14ac:dyDescent="0.2">
      <c r="A10248" s="48"/>
      <c r="F10248" s="9"/>
      <c r="G10248" s="9"/>
      <c r="H10248" s="9"/>
      <c r="I10248" s="9"/>
      <c r="J10248" s="9"/>
      <c r="K10248" s="9"/>
      <c r="M10248" s="9"/>
      <c r="N10248" s="76"/>
      <c r="P10248" s="7"/>
      <c r="Q10248" s="7"/>
      <c r="R10248" s="7"/>
      <c r="S10248" s="7"/>
    </row>
    <row r="10249" spans="1:19" s="8" customFormat="1" ht="11.8" x14ac:dyDescent="0.2">
      <c r="A10249" s="48"/>
      <c r="F10249" s="9"/>
      <c r="G10249" s="9"/>
      <c r="H10249" s="9"/>
      <c r="I10249" s="9"/>
      <c r="J10249" s="9"/>
      <c r="K10249" s="9"/>
      <c r="M10249" s="9"/>
      <c r="N10249" s="76"/>
      <c r="P10249" s="7"/>
      <c r="Q10249" s="7"/>
      <c r="R10249" s="7"/>
      <c r="S10249" s="7"/>
    </row>
    <row r="10250" spans="1:19" s="8" customFormat="1" ht="11.8" x14ac:dyDescent="0.2">
      <c r="A10250" s="48"/>
      <c r="F10250" s="9"/>
      <c r="G10250" s="9"/>
      <c r="H10250" s="9"/>
      <c r="I10250" s="9"/>
      <c r="J10250" s="9"/>
      <c r="K10250" s="9"/>
      <c r="M10250" s="9"/>
      <c r="N10250" s="76"/>
      <c r="P10250" s="7"/>
      <c r="Q10250" s="7"/>
      <c r="R10250" s="7"/>
      <c r="S10250" s="7"/>
    </row>
    <row r="10251" spans="1:19" s="8" customFormat="1" ht="11.8" x14ac:dyDescent="0.2">
      <c r="A10251" s="48"/>
      <c r="F10251" s="9"/>
      <c r="G10251" s="9"/>
      <c r="H10251" s="9"/>
      <c r="I10251" s="9"/>
      <c r="J10251" s="9"/>
      <c r="K10251" s="9"/>
      <c r="M10251" s="9"/>
      <c r="N10251" s="76"/>
      <c r="P10251" s="7"/>
      <c r="Q10251" s="7"/>
      <c r="R10251" s="7"/>
      <c r="S10251" s="7"/>
    </row>
    <row r="10252" spans="1:19" s="8" customFormat="1" ht="11.8" x14ac:dyDescent="0.2">
      <c r="A10252" s="48"/>
      <c r="F10252" s="9"/>
      <c r="G10252" s="9"/>
      <c r="H10252" s="9"/>
      <c r="I10252" s="9"/>
      <c r="J10252" s="9"/>
      <c r="K10252" s="9"/>
      <c r="M10252" s="9"/>
      <c r="N10252" s="76"/>
      <c r="P10252" s="7"/>
      <c r="Q10252" s="7"/>
      <c r="R10252" s="7"/>
      <c r="S10252" s="7"/>
    </row>
    <row r="10253" spans="1:19" s="8" customFormat="1" ht="11.8" x14ac:dyDescent="0.2">
      <c r="A10253" s="48"/>
      <c r="F10253" s="9"/>
      <c r="G10253" s="9"/>
      <c r="H10253" s="9"/>
      <c r="I10253" s="9"/>
      <c r="J10253" s="9"/>
      <c r="K10253" s="9"/>
      <c r="M10253" s="9"/>
      <c r="N10253" s="76"/>
      <c r="P10253" s="7"/>
      <c r="Q10253" s="7"/>
      <c r="R10253" s="7"/>
      <c r="S10253" s="7"/>
    </row>
    <row r="10254" spans="1:19" s="8" customFormat="1" ht="11.8" x14ac:dyDescent="0.2">
      <c r="A10254" s="48"/>
      <c r="F10254" s="9"/>
      <c r="G10254" s="9"/>
      <c r="H10254" s="9"/>
      <c r="I10254" s="9"/>
      <c r="J10254" s="9"/>
      <c r="K10254" s="9"/>
      <c r="M10254" s="9"/>
      <c r="N10254" s="76"/>
      <c r="P10254" s="7"/>
      <c r="Q10254" s="7"/>
      <c r="R10254" s="7"/>
      <c r="S10254" s="7"/>
    </row>
    <row r="10255" spans="1:19" s="8" customFormat="1" ht="11.8" x14ac:dyDescent="0.2">
      <c r="A10255" s="48"/>
      <c r="F10255" s="9"/>
      <c r="G10255" s="9"/>
      <c r="H10255" s="9"/>
      <c r="I10255" s="9"/>
      <c r="J10255" s="9"/>
      <c r="K10255" s="9"/>
      <c r="M10255" s="9"/>
      <c r="N10255" s="76"/>
      <c r="P10255" s="7"/>
      <c r="Q10255" s="7"/>
      <c r="R10255" s="7"/>
      <c r="S10255" s="7"/>
    </row>
    <row r="10256" spans="1:19" s="8" customFormat="1" ht="11.8" x14ac:dyDescent="0.2">
      <c r="A10256" s="48"/>
      <c r="F10256" s="9"/>
      <c r="G10256" s="9"/>
      <c r="H10256" s="9"/>
      <c r="I10256" s="9"/>
      <c r="J10256" s="9"/>
      <c r="K10256" s="9"/>
      <c r="M10256" s="9"/>
      <c r="N10256" s="76"/>
      <c r="P10256" s="7"/>
      <c r="Q10256" s="7"/>
      <c r="R10256" s="7"/>
      <c r="S10256" s="7"/>
    </row>
    <row r="10257" spans="1:19" s="8" customFormat="1" ht="11.8" x14ac:dyDescent="0.2">
      <c r="A10257" s="48"/>
      <c r="F10257" s="9"/>
      <c r="G10257" s="9"/>
      <c r="H10257" s="9"/>
      <c r="I10257" s="9"/>
      <c r="J10257" s="9"/>
      <c r="K10257" s="9"/>
      <c r="M10257" s="9"/>
      <c r="N10257" s="76"/>
      <c r="P10257" s="7"/>
      <c r="Q10257" s="7"/>
      <c r="R10257" s="7"/>
      <c r="S10257" s="7"/>
    </row>
    <row r="10258" spans="1:19" s="8" customFormat="1" ht="11.8" x14ac:dyDescent="0.2">
      <c r="A10258" s="48"/>
      <c r="F10258" s="9"/>
      <c r="G10258" s="9"/>
      <c r="H10258" s="9"/>
      <c r="I10258" s="9"/>
      <c r="J10258" s="9"/>
      <c r="K10258" s="9"/>
      <c r="M10258" s="9"/>
      <c r="N10258" s="76"/>
      <c r="P10258" s="7"/>
      <c r="Q10258" s="7"/>
      <c r="R10258" s="7"/>
      <c r="S10258" s="7"/>
    </row>
    <row r="10259" spans="1:19" s="8" customFormat="1" ht="11.8" x14ac:dyDescent="0.2">
      <c r="A10259" s="48"/>
      <c r="F10259" s="9"/>
      <c r="G10259" s="9"/>
      <c r="H10259" s="9"/>
      <c r="I10259" s="9"/>
      <c r="J10259" s="9"/>
      <c r="K10259" s="9"/>
      <c r="M10259" s="9"/>
      <c r="N10259" s="76"/>
      <c r="P10259" s="7"/>
      <c r="Q10259" s="7"/>
      <c r="R10259" s="7"/>
      <c r="S10259" s="7"/>
    </row>
    <row r="10260" spans="1:19" s="8" customFormat="1" ht="11.8" x14ac:dyDescent="0.2">
      <c r="A10260" s="48"/>
      <c r="F10260" s="9"/>
      <c r="G10260" s="9"/>
      <c r="H10260" s="9"/>
      <c r="I10260" s="9"/>
      <c r="J10260" s="9"/>
      <c r="K10260" s="9"/>
      <c r="M10260" s="9"/>
      <c r="N10260" s="76"/>
      <c r="P10260" s="7"/>
      <c r="Q10260" s="7"/>
      <c r="R10260" s="7"/>
      <c r="S10260" s="7"/>
    </row>
    <row r="10261" spans="1:19" s="8" customFormat="1" ht="11.8" x14ac:dyDescent="0.2">
      <c r="A10261" s="48"/>
      <c r="F10261" s="9"/>
      <c r="G10261" s="9"/>
      <c r="H10261" s="9"/>
      <c r="I10261" s="9"/>
      <c r="J10261" s="9"/>
      <c r="K10261" s="9"/>
      <c r="M10261" s="9"/>
      <c r="N10261" s="76"/>
      <c r="P10261" s="7"/>
      <c r="Q10261" s="7"/>
      <c r="R10261" s="7"/>
      <c r="S10261" s="7"/>
    </row>
    <row r="10262" spans="1:19" s="8" customFormat="1" ht="11.8" x14ac:dyDescent="0.2">
      <c r="A10262" s="48"/>
      <c r="F10262" s="9"/>
      <c r="G10262" s="9"/>
      <c r="H10262" s="9"/>
      <c r="I10262" s="9"/>
      <c r="J10262" s="9"/>
      <c r="K10262" s="9"/>
      <c r="M10262" s="9"/>
      <c r="N10262" s="76"/>
      <c r="P10262" s="7"/>
      <c r="Q10262" s="7"/>
      <c r="R10262" s="7"/>
      <c r="S10262" s="7"/>
    </row>
    <row r="10263" spans="1:19" s="8" customFormat="1" ht="11.8" x14ac:dyDescent="0.2">
      <c r="A10263" s="48"/>
      <c r="F10263" s="9"/>
      <c r="G10263" s="9"/>
      <c r="H10263" s="9"/>
      <c r="I10263" s="9"/>
      <c r="J10263" s="9"/>
      <c r="K10263" s="9"/>
      <c r="M10263" s="9"/>
      <c r="N10263" s="76"/>
      <c r="P10263" s="7"/>
      <c r="Q10263" s="7"/>
      <c r="R10263" s="7"/>
      <c r="S10263" s="7"/>
    </row>
    <row r="10264" spans="1:19" s="8" customFormat="1" ht="11.8" x14ac:dyDescent="0.2">
      <c r="A10264" s="48"/>
      <c r="F10264" s="9"/>
      <c r="G10264" s="9"/>
      <c r="H10264" s="9"/>
      <c r="I10264" s="9"/>
      <c r="J10264" s="9"/>
      <c r="K10264" s="9"/>
      <c r="M10264" s="9"/>
      <c r="N10264" s="76"/>
      <c r="P10264" s="7"/>
      <c r="Q10264" s="7"/>
      <c r="R10264" s="7"/>
      <c r="S10264" s="7"/>
    </row>
    <row r="10265" spans="1:19" s="8" customFormat="1" ht="11.8" x14ac:dyDescent="0.2">
      <c r="A10265" s="48"/>
      <c r="F10265" s="9"/>
      <c r="G10265" s="9"/>
      <c r="H10265" s="9"/>
      <c r="I10265" s="9"/>
      <c r="J10265" s="9"/>
      <c r="K10265" s="9"/>
      <c r="M10265" s="9"/>
      <c r="N10265" s="76"/>
      <c r="P10265" s="7"/>
      <c r="Q10265" s="7"/>
      <c r="R10265" s="7"/>
      <c r="S10265" s="7"/>
    </row>
    <row r="10266" spans="1:19" s="8" customFormat="1" ht="11.8" x14ac:dyDescent="0.2">
      <c r="A10266" s="48"/>
      <c r="F10266" s="9"/>
      <c r="G10266" s="9"/>
      <c r="H10266" s="9"/>
      <c r="I10266" s="9"/>
      <c r="J10266" s="9"/>
      <c r="K10266" s="9"/>
      <c r="M10266" s="9"/>
      <c r="N10266" s="76"/>
      <c r="P10266" s="7"/>
      <c r="Q10266" s="7"/>
      <c r="R10266" s="7"/>
      <c r="S10266" s="7"/>
    </row>
    <row r="10267" spans="1:19" s="8" customFormat="1" ht="11.8" x14ac:dyDescent="0.2">
      <c r="A10267" s="48"/>
      <c r="F10267" s="9"/>
      <c r="G10267" s="9"/>
      <c r="H10267" s="9"/>
      <c r="I10267" s="9"/>
      <c r="J10267" s="9"/>
      <c r="K10267" s="9"/>
      <c r="M10267" s="9"/>
      <c r="N10267" s="76"/>
      <c r="P10267" s="7"/>
      <c r="Q10267" s="7"/>
      <c r="R10267" s="7"/>
      <c r="S10267" s="7"/>
    </row>
    <row r="10268" spans="1:19" s="8" customFormat="1" ht="11.8" x14ac:dyDescent="0.2">
      <c r="A10268" s="48"/>
      <c r="F10268" s="9"/>
      <c r="G10268" s="9"/>
      <c r="H10268" s="9"/>
      <c r="I10268" s="9"/>
      <c r="J10268" s="9"/>
      <c r="K10268" s="9"/>
      <c r="M10268" s="9"/>
      <c r="N10268" s="76"/>
      <c r="P10268" s="7"/>
      <c r="Q10268" s="7"/>
      <c r="R10268" s="7"/>
      <c r="S10268" s="7"/>
    </row>
    <row r="10269" spans="1:19" s="8" customFormat="1" ht="11.8" x14ac:dyDescent="0.2">
      <c r="A10269" s="48"/>
      <c r="F10269" s="9"/>
      <c r="G10269" s="9"/>
      <c r="H10269" s="9"/>
      <c r="I10269" s="9"/>
      <c r="J10269" s="9"/>
      <c r="K10269" s="9"/>
      <c r="M10269" s="9"/>
      <c r="N10269" s="76"/>
      <c r="P10269" s="7"/>
      <c r="Q10269" s="7"/>
      <c r="R10269" s="7"/>
      <c r="S10269" s="7"/>
    </row>
    <row r="10270" spans="1:19" s="8" customFormat="1" ht="11.8" x14ac:dyDescent="0.2">
      <c r="A10270" s="48"/>
      <c r="F10270" s="9"/>
      <c r="G10270" s="9"/>
      <c r="H10270" s="9"/>
      <c r="I10270" s="9"/>
      <c r="J10270" s="9"/>
      <c r="K10270" s="9"/>
      <c r="M10270" s="9"/>
      <c r="N10270" s="76"/>
      <c r="P10270" s="7"/>
      <c r="Q10270" s="7"/>
      <c r="R10270" s="7"/>
      <c r="S10270" s="7"/>
    </row>
    <row r="10271" spans="1:19" s="8" customFormat="1" ht="11.8" x14ac:dyDescent="0.2">
      <c r="A10271" s="48"/>
      <c r="F10271" s="9"/>
      <c r="G10271" s="9"/>
      <c r="H10271" s="9"/>
      <c r="I10271" s="9"/>
      <c r="J10271" s="9"/>
      <c r="K10271" s="9"/>
      <c r="M10271" s="9"/>
      <c r="N10271" s="76"/>
      <c r="P10271" s="7"/>
      <c r="Q10271" s="7"/>
      <c r="R10271" s="7"/>
      <c r="S10271" s="7"/>
    </row>
    <row r="10272" spans="1:19" s="8" customFormat="1" ht="11.8" x14ac:dyDescent="0.2">
      <c r="A10272" s="48"/>
      <c r="F10272" s="9"/>
      <c r="G10272" s="9"/>
      <c r="H10272" s="9"/>
      <c r="I10272" s="9"/>
      <c r="J10272" s="9"/>
      <c r="K10272" s="9"/>
      <c r="M10272" s="9"/>
      <c r="N10272" s="76"/>
      <c r="P10272" s="7"/>
      <c r="Q10272" s="7"/>
      <c r="R10272" s="7"/>
      <c r="S10272" s="7"/>
    </row>
    <row r="10273" spans="1:19" s="8" customFormat="1" ht="11.8" x14ac:dyDescent="0.2">
      <c r="A10273" s="48"/>
      <c r="F10273" s="9"/>
      <c r="G10273" s="9"/>
      <c r="H10273" s="9"/>
      <c r="I10273" s="9"/>
      <c r="J10273" s="9"/>
      <c r="K10273" s="9"/>
      <c r="M10273" s="9"/>
      <c r="N10273" s="76"/>
      <c r="P10273" s="7"/>
      <c r="Q10273" s="7"/>
      <c r="R10273" s="7"/>
      <c r="S10273" s="7"/>
    </row>
    <row r="10274" spans="1:19" s="8" customFormat="1" ht="11.8" x14ac:dyDescent="0.2">
      <c r="A10274" s="48"/>
      <c r="F10274" s="9"/>
      <c r="G10274" s="9"/>
      <c r="H10274" s="9"/>
      <c r="I10274" s="9"/>
      <c r="J10274" s="9"/>
      <c r="K10274" s="9"/>
      <c r="M10274" s="9"/>
      <c r="N10274" s="76"/>
      <c r="P10274" s="7"/>
      <c r="Q10274" s="7"/>
      <c r="R10274" s="7"/>
      <c r="S10274" s="7"/>
    </row>
    <row r="10275" spans="1:19" s="8" customFormat="1" ht="11.8" x14ac:dyDescent="0.2">
      <c r="A10275" s="48"/>
      <c r="F10275" s="9"/>
      <c r="G10275" s="9"/>
      <c r="H10275" s="9"/>
      <c r="I10275" s="9"/>
      <c r="J10275" s="9"/>
      <c r="K10275" s="9"/>
      <c r="M10275" s="9"/>
      <c r="N10275" s="76"/>
      <c r="P10275" s="7"/>
      <c r="Q10275" s="7"/>
      <c r="R10275" s="7"/>
      <c r="S10275" s="7"/>
    </row>
    <row r="10276" spans="1:19" s="8" customFormat="1" ht="11.8" x14ac:dyDescent="0.2">
      <c r="A10276" s="48"/>
      <c r="F10276" s="9"/>
      <c r="G10276" s="9"/>
      <c r="H10276" s="9"/>
      <c r="I10276" s="9"/>
      <c r="J10276" s="9"/>
      <c r="K10276" s="9"/>
      <c r="M10276" s="9"/>
      <c r="N10276" s="76"/>
      <c r="P10276" s="7"/>
      <c r="Q10276" s="7"/>
      <c r="R10276" s="7"/>
      <c r="S10276" s="7"/>
    </row>
    <row r="10277" spans="1:19" s="8" customFormat="1" ht="11.8" x14ac:dyDescent="0.2">
      <c r="A10277" s="48"/>
      <c r="F10277" s="9"/>
      <c r="G10277" s="9"/>
      <c r="H10277" s="9"/>
      <c r="I10277" s="9"/>
      <c r="J10277" s="9"/>
      <c r="K10277" s="9"/>
      <c r="M10277" s="9"/>
      <c r="N10277" s="76"/>
      <c r="P10277" s="7"/>
      <c r="Q10277" s="7"/>
      <c r="R10277" s="7"/>
      <c r="S10277" s="7"/>
    </row>
    <row r="10278" spans="1:19" s="8" customFormat="1" ht="11.8" x14ac:dyDescent="0.2">
      <c r="A10278" s="48"/>
      <c r="F10278" s="9"/>
      <c r="G10278" s="9"/>
      <c r="H10278" s="9"/>
      <c r="I10278" s="9"/>
      <c r="J10278" s="9"/>
      <c r="K10278" s="9"/>
      <c r="M10278" s="9"/>
      <c r="N10278" s="76"/>
      <c r="P10278" s="7"/>
      <c r="Q10278" s="7"/>
      <c r="R10278" s="7"/>
      <c r="S10278" s="7"/>
    </row>
    <row r="10279" spans="1:19" s="8" customFormat="1" ht="11.8" x14ac:dyDescent="0.2">
      <c r="A10279" s="48"/>
      <c r="F10279" s="9"/>
      <c r="G10279" s="9"/>
      <c r="H10279" s="9"/>
      <c r="I10279" s="9"/>
      <c r="J10279" s="9"/>
      <c r="K10279" s="9"/>
      <c r="M10279" s="9"/>
      <c r="N10279" s="76"/>
      <c r="P10279" s="7"/>
      <c r="Q10279" s="7"/>
      <c r="R10279" s="7"/>
      <c r="S10279" s="7"/>
    </row>
    <row r="10280" spans="1:19" s="8" customFormat="1" ht="11.8" x14ac:dyDescent="0.2">
      <c r="A10280" s="48"/>
      <c r="F10280" s="9"/>
      <c r="G10280" s="9"/>
      <c r="H10280" s="9"/>
      <c r="I10280" s="9"/>
      <c r="J10280" s="9"/>
      <c r="K10280" s="9"/>
      <c r="M10280" s="9"/>
      <c r="N10280" s="76"/>
      <c r="P10280" s="7"/>
      <c r="Q10280" s="7"/>
      <c r="R10280" s="7"/>
      <c r="S10280" s="7"/>
    </row>
    <row r="10281" spans="1:19" s="8" customFormat="1" ht="11.8" x14ac:dyDescent="0.2">
      <c r="A10281" s="48"/>
      <c r="F10281" s="9"/>
      <c r="G10281" s="9"/>
      <c r="H10281" s="9"/>
      <c r="I10281" s="9"/>
      <c r="J10281" s="9"/>
      <c r="K10281" s="9"/>
      <c r="M10281" s="9"/>
      <c r="N10281" s="76"/>
      <c r="P10281" s="7"/>
      <c r="Q10281" s="7"/>
      <c r="R10281" s="7"/>
      <c r="S10281" s="7"/>
    </row>
    <row r="10282" spans="1:19" s="8" customFormat="1" ht="11.8" x14ac:dyDescent="0.2">
      <c r="A10282" s="48"/>
      <c r="F10282" s="9"/>
      <c r="G10282" s="9"/>
      <c r="H10282" s="9"/>
      <c r="I10282" s="9"/>
      <c r="J10282" s="9"/>
      <c r="K10282" s="9"/>
      <c r="M10282" s="9"/>
      <c r="N10282" s="76"/>
      <c r="P10282" s="7"/>
      <c r="Q10282" s="7"/>
      <c r="R10282" s="7"/>
      <c r="S10282" s="7"/>
    </row>
    <row r="10283" spans="1:19" s="8" customFormat="1" ht="11.8" x14ac:dyDescent="0.2">
      <c r="A10283" s="48"/>
      <c r="F10283" s="9"/>
      <c r="G10283" s="9"/>
      <c r="H10283" s="9"/>
      <c r="I10283" s="9"/>
      <c r="J10283" s="9"/>
      <c r="K10283" s="9"/>
      <c r="M10283" s="9"/>
      <c r="N10283" s="76"/>
      <c r="P10283" s="7"/>
      <c r="Q10283" s="7"/>
      <c r="R10283" s="7"/>
      <c r="S10283" s="7"/>
    </row>
    <row r="10284" spans="1:19" s="8" customFormat="1" ht="11.8" x14ac:dyDescent="0.2">
      <c r="A10284" s="48"/>
      <c r="F10284" s="9"/>
      <c r="G10284" s="9"/>
      <c r="H10284" s="9"/>
      <c r="I10284" s="9"/>
      <c r="J10284" s="9"/>
      <c r="K10284" s="9"/>
      <c r="M10284" s="9"/>
      <c r="N10284" s="76"/>
      <c r="P10284" s="7"/>
      <c r="Q10284" s="7"/>
      <c r="R10284" s="7"/>
      <c r="S10284" s="7"/>
    </row>
    <row r="10285" spans="1:19" s="8" customFormat="1" ht="11.8" x14ac:dyDescent="0.2">
      <c r="A10285" s="48"/>
      <c r="F10285" s="9"/>
      <c r="G10285" s="9"/>
      <c r="H10285" s="9"/>
      <c r="I10285" s="9"/>
      <c r="J10285" s="9"/>
      <c r="K10285" s="9"/>
      <c r="M10285" s="9"/>
      <c r="N10285" s="76"/>
      <c r="P10285" s="7"/>
      <c r="Q10285" s="7"/>
      <c r="R10285" s="7"/>
      <c r="S10285" s="7"/>
    </row>
    <row r="10286" spans="1:19" s="8" customFormat="1" ht="11.8" x14ac:dyDescent="0.2">
      <c r="A10286" s="48"/>
      <c r="F10286" s="9"/>
      <c r="G10286" s="9"/>
      <c r="H10286" s="9"/>
      <c r="I10286" s="9"/>
      <c r="J10286" s="9"/>
      <c r="K10286" s="9"/>
      <c r="M10286" s="9"/>
      <c r="N10286" s="76"/>
      <c r="P10286" s="7"/>
      <c r="Q10286" s="7"/>
      <c r="R10286" s="7"/>
      <c r="S10286" s="7"/>
    </row>
    <row r="10287" spans="1:19" s="8" customFormat="1" ht="11.8" x14ac:dyDescent="0.2">
      <c r="A10287" s="48"/>
      <c r="F10287" s="9"/>
      <c r="G10287" s="9"/>
      <c r="H10287" s="9"/>
      <c r="I10287" s="9"/>
      <c r="J10287" s="9"/>
      <c r="K10287" s="9"/>
      <c r="M10287" s="9"/>
      <c r="N10287" s="76"/>
      <c r="P10287" s="7"/>
      <c r="Q10287" s="7"/>
      <c r="R10287" s="7"/>
      <c r="S10287" s="7"/>
    </row>
    <row r="10288" spans="1:19" s="8" customFormat="1" ht="11.8" x14ac:dyDescent="0.2">
      <c r="A10288" s="48"/>
      <c r="F10288" s="9"/>
      <c r="G10288" s="9"/>
      <c r="H10288" s="9"/>
      <c r="I10288" s="9"/>
      <c r="J10288" s="9"/>
      <c r="K10288" s="9"/>
      <c r="M10288" s="9"/>
      <c r="N10288" s="76"/>
      <c r="P10288" s="7"/>
      <c r="Q10288" s="7"/>
      <c r="R10288" s="7"/>
      <c r="S10288" s="7"/>
    </row>
    <row r="10289" spans="1:19" s="8" customFormat="1" ht="11.8" x14ac:dyDescent="0.2">
      <c r="A10289" s="48"/>
      <c r="F10289" s="9"/>
      <c r="G10289" s="9"/>
      <c r="H10289" s="9"/>
      <c r="I10289" s="9"/>
      <c r="J10289" s="9"/>
      <c r="K10289" s="9"/>
      <c r="M10289" s="9"/>
      <c r="N10289" s="76"/>
      <c r="P10289" s="7"/>
      <c r="Q10289" s="7"/>
      <c r="R10289" s="7"/>
      <c r="S10289" s="7"/>
    </row>
    <row r="10290" spans="1:19" s="8" customFormat="1" ht="11.8" x14ac:dyDescent="0.2">
      <c r="A10290" s="48"/>
      <c r="F10290" s="9"/>
      <c r="G10290" s="9"/>
      <c r="H10290" s="9"/>
      <c r="I10290" s="9"/>
      <c r="J10290" s="9"/>
      <c r="K10290" s="9"/>
      <c r="M10290" s="9"/>
      <c r="N10290" s="76"/>
      <c r="P10290" s="7"/>
      <c r="Q10290" s="7"/>
      <c r="R10290" s="7"/>
      <c r="S10290" s="7"/>
    </row>
    <row r="10291" spans="1:19" s="8" customFormat="1" ht="11.8" x14ac:dyDescent="0.2">
      <c r="A10291" s="48"/>
      <c r="F10291" s="9"/>
      <c r="G10291" s="9"/>
      <c r="H10291" s="9"/>
      <c r="I10291" s="9"/>
      <c r="J10291" s="9"/>
      <c r="K10291" s="9"/>
      <c r="M10291" s="9"/>
      <c r="N10291" s="76"/>
      <c r="P10291" s="7"/>
      <c r="Q10291" s="7"/>
      <c r="R10291" s="7"/>
      <c r="S10291" s="7"/>
    </row>
    <row r="10292" spans="1:19" s="8" customFormat="1" ht="11.8" x14ac:dyDescent="0.2">
      <c r="A10292" s="48"/>
      <c r="F10292" s="9"/>
      <c r="G10292" s="9"/>
      <c r="H10292" s="9"/>
      <c r="I10292" s="9"/>
      <c r="J10292" s="9"/>
      <c r="K10292" s="9"/>
      <c r="M10292" s="9"/>
      <c r="N10292" s="76"/>
      <c r="P10292" s="7"/>
      <c r="Q10292" s="7"/>
      <c r="R10292" s="7"/>
      <c r="S10292" s="7"/>
    </row>
    <row r="10293" spans="1:19" s="8" customFormat="1" ht="11.8" x14ac:dyDescent="0.2">
      <c r="A10293" s="48"/>
      <c r="F10293" s="9"/>
      <c r="G10293" s="9"/>
      <c r="H10293" s="9"/>
      <c r="I10293" s="9"/>
      <c r="J10293" s="9"/>
      <c r="K10293" s="9"/>
      <c r="M10293" s="9"/>
      <c r="N10293" s="76"/>
      <c r="P10293" s="7"/>
      <c r="Q10293" s="7"/>
      <c r="R10293" s="7"/>
      <c r="S10293" s="7"/>
    </row>
    <row r="10294" spans="1:19" s="8" customFormat="1" ht="11.8" x14ac:dyDescent="0.2">
      <c r="A10294" s="48"/>
      <c r="F10294" s="9"/>
      <c r="G10294" s="9"/>
      <c r="H10294" s="9"/>
      <c r="I10294" s="9"/>
      <c r="J10294" s="9"/>
      <c r="K10294" s="9"/>
      <c r="M10294" s="9"/>
      <c r="N10294" s="76"/>
      <c r="P10294" s="7"/>
      <c r="Q10294" s="7"/>
      <c r="R10294" s="7"/>
      <c r="S10294" s="7"/>
    </row>
    <row r="10295" spans="1:19" s="8" customFormat="1" ht="11.8" x14ac:dyDescent="0.2">
      <c r="A10295" s="48"/>
      <c r="F10295" s="9"/>
      <c r="G10295" s="9"/>
      <c r="H10295" s="9"/>
      <c r="I10295" s="9"/>
      <c r="J10295" s="9"/>
      <c r="K10295" s="9"/>
      <c r="M10295" s="9"/>
      <c r="N10295" s="76"/>
      <c r="P10295" s="7"/>
      <c r="Q10295" s="7"/>
      <c r="R10295" s="7"/>
      <c r="S10295" s="7"/>
    </row>
    <row r="10296" spans="1:19" s="8" customFormat="1" ht="11.8" x14ac:dyDescent="0.2">
      <c r="A10296" s="48"/>
      <c r="F10296" s="9"/>
      <c r="G10296" s="9"/>
      <c r="H10296" s="9"/>
      <c r="I10296" s="9"/>
      <c r="J10296" s="9"/>
      <c r="K10296" s="9"/>
      <c r="M10296" s="9"/>
      <c r="N10296" s="76"/>
      <c r="P10296" s="7"/>
      <c r="Q10296" s="7"/>
      <c r="R10296" s="7"/>
      <c r="S10296" s="7"/>
    </row>
    <row r="10297" spans="1:19" s="8" customFormat="1" ht="11.8" x14ac:dyDescent="0.2">
      <c r="A10297" s="48"/>
      <c r="F10297" s="9"/>
      <c r="G10297" s="9"/>
      <c r="H10297" s="9"/>
      <c r="I10297" s="9"/>
      <c r="J10297" s="9"/>
      <c r="K10297" s="9"/>
      <c r="M10297" s="9"/>
      <c r="N10297" s="76"/>
      <c r="P10297" s="7"/>
      <c r="Q10297" s="7"/>
      <c r="R10297" s="7"/>
      <c r="S10297" s="7"/>
    </row>
    <row r="10298" spans="1:19" s="8" customFormat="1" ht="11.8" x14ac:dyDescent="0.2">
      <c r="A10298" s="48"/>
      <c r="F10298" s="9"/>
      <c r="G10298" s="9"/>
      <c r="H10298" s="9"/>
      <c r="I10298" s="9"/>
      <c r="J10298" s="9"/>
      <c r="K10298" s="9"/>
      <c r="M10298" s="9"/>
      <c r="N10298" s="76"/>
      <c r="P10298" s="7"/>
      <c r="Q10298" s="7"/>
      <c r="R10298" s="7"/>
      <c r="S10298" s="7"/>
    </row>
    <row r="10299" spans="1:19" s="8" customFormat="1" ht="11.8" x14ac:dyDescent="0.2">
      <c r="A10299" s="48"/>
      <c r="F10299" s="9"/>
      <c r="G10299" s="9"/>
      <c r="H10299" s="9"/>
      <c r="I10299" s="9"/>
      <c r="J10299" s="9"/>
      <c r="K10299" s="9"/>
      <c r="M10299" s="9"/>
      <c r="N10299" s="76"/>
      <c r="P10299" s="7"/>
      <c r="Q10299" s="7"/>
      <c r="R10299" s="7"/>
      <c r="S10299" s="7"/>
    </row>
    <row r="10300" spans="1:19" s="8" customFormat="1" ht="11.8" x14ac:dyDescent="0.2">
      <c r="A10300" s="48"/>
      <c r="F10300" s="9"/>
      <c r="G10300" s="9"/>
      <c r="H10300" s="9"/>
      <c r="I10300" s="9"/>
      <c r="J10300" s="9"/>
      <c r="K10300" s="9"/>
      <c r="M10300" s="9"/>
      <c r="N10300" s="76"/>
      <c r="P10300" s="7"/>
      <c r="Q10300" s="7"/>
      <c r="R10300" s="7"/>
      <c r="S10300" s="7"/>
    </row>
    <row r="10301" spans="1:19" s="8" customFormat="1" ht="11.8" x14ac:dyDescent="0.2">
      <c r="A10301" s="48"/>
      <c r="F10301" s="9"/>
      <c r="G10301" s="9"/>
      <c r="H10301" s="9"/>
      <c r="I10301" s="9"/>
      <c r="J10301" s="9"/>
      <c r="K10301" s="9"/>
      <c r="M10301" s="9"/>
      <c r="N10301" s="76"/>
      <c r="P10301" s="7"/>
      <c r="Q10301" s="7"/>
      <c r="R10301" s="7"/>
      <c r="S10301" s="7"/>
    </row>
    <row r="10302" spans="1:19" s="8" customFormat="1" ht="11.8" x14ac:dyDescent="0.2">
      <c r="A10302" s="48"/>
      <c r="F10302" s="9"/>
      <c r="G10302" s="9"/>
      <c r="H10302" s="9"/>
      <c r="I10302" s="9"/>
      <c r="J10302" s="9"/>
      <c r="K10302" s="9"/>
      <c r="M10302" s="9"/>
      <c r="N10302" s="76"/>
      <c r="P10302" s="7"/>
      <c r="Q10302" s="7"/>
      <c r="R10302" s="7"/>
      <c r="S10302" s="7"/>
    </row>
    <row r="10303" spans="1:19" s="8" customFormat="1" ht="11.8" x14ac:dyDescent="0.2">
      <c r="A10303" s="48"/>
      <c r="F10303" s="9"/>
      <c r="G10303" s="9"/>
      <c r="H10303" s="9"/>
      <c r="I10303" s="9"/>
      <c r="J10303" s="9"/>
      <c r="K10303" s="9"/>
      <c r="M10303" s="9"/>
      <c r="N10303" s="76"/>
      <c r="P10303" s="7"/>
      <c r="Q10303" s="7"/>
      <c r="R10303" s="7"/>
      <c r="S10303" s="7"/>
    </row>
    <row r="10304" spans="1:19" s="8" customFormat="1" ht="11.8" x14ac:dyDescent="0.2">
      <c r="A10304" s="48"/>
      <c r="F10304" s="9"/>
      <c r="G10304" s="9"/>
      <c r="H10304" s="9"/>
      <c r="I10304" s="9"/>
      <c r="J10304" s="9"/>
      <c r="K10304" s="9"/>
      <c r="M10304" s="9"/>
      <c r="N10304" s="76"/>
      <c r="P10304" s="7"/>
      <c r="Q10304" s="7"/>
      <c r="R10304" s="7"/>
      <c r="S10304" s="7"/>
    </row>
    <row r="10305" spans="1:19" s="8" customFormat="1" ht="11.8" x14ac:dyDescent="0.2">
      <c r="A10305" s="48"/>
      <c r="F10305" s="9"/>
      <c r="G10305" s="9"/>
      <c r="H10305" s="9"/>
      <c r="I10305" s="9"/>
      <c r="J10305" s="9"/>
      <c r="K10305" s="9"/>
      <c r="M10305" s="9"/>
      <c r="N10305" s="76"/>
      <c r="P10305" s="7"/>
      <c r="Q10305" s="7"/>
      <c r="R10305" s="7"/>
      <c r="S10305" s="7"/>
    </row>
    <row r="10306" spans="1:19" s="8" customFormat="1" ht="11.8" x14ac:dyDescent="0.2">
      <c r="A10306" s="48"/>
      <c r="F10306" s="9"/>
      <c r="G10306" s="9"/>
      <c r="H10306" s="9"/>
      <c r="I10306" s="9"/>
      <c r="J10306" s="9"/>
      <c r="K10306" s="9"/>
      <c r="M10306" s="9"/>
      <c r="N10306" s="76"/>
      <c r="P10306" s="7"/>
      <c r="Q10306" s="7"/>
      <c r="R10306" s="7"/>
      <c r="S10306" s="7"/>
    </row>
    <row r="10307" spans="1:19" s="8" customFormat="1" ht="11.8" x14ac:dyDescent="0.2">
      <c r="A10307" s="48"/>
      <c r="F10307" s="9"/>
      <c r="G10307" s="9"/>
      <c r="H10307" s="9"/>
      <c r="I10307" s="9"/>
      <c r="J10307" s="9"/>
      <c r="K10307" s="9"/>
      <c r="M10307" s="9"/>
      <c r="N10307" s="76"/>
      <c r="P10307" s="7"/>
      <c r="Q10307" s="7"/>
      <c r="R10307" s="7"/>
      <c r="S10307" s="7"/>
    </row>
    <row r="10308" spans="1:19" s="8" customFormat="1" ht="11.8" x14ac:dyDescent="0.2">
      <c r="A10308" s="48"/>
      <c r="F10308" s="9"/>
      <c r="G10308" s="9"/>
      <c r="H10308" s="9"/>
      <c r="I10308" s="9"/>
      <c r="J10308" s="9"/>
      <c r="K10308" s="9"/>
      <c r="M10308" s="9"/>
      <c r="N10308" s="76"/>
      <c r="P10308" s="7"/>
      <c r="Q10308" s="7"/>
      <c r="R10308" s="7"/>
      <c r="S10308" s="7"/>
    </row>
    <row r="10309" spans="1:19" s="8" customFormat="1" ht="11.8" x14ac:dyDescent="0.2">
      <c r="A10309" s="48"/>
      <c r="F10309" s="9"/>
      <c r="G10309" s="9"/>
      <c r="H10309" s="9"/>
      <c r="I10309" s="9"/>
      <c r="J10309" s="9"/>
      <c r="K10309" s="9"/>
      <c r="M10309" s="9"/>
      <c r="N10309" s="76"/>
      <c r="P10309" s="7"/>
      <c r="Q10309" s="7"/>
      <c r="R10309" s="7"/>
      <c r="S10309" s="7"/>
    </row>
    <row r="10310" spans="1:19" s="8" customFormat="1" ht="11.8" x14ac:dyDescent="0.2">
      <c r="A10310" s="48"/>
      <c r="F10310" s="9"/>
      <c r="G10310" s="9"/>
      <c r="H10310" s="9"/>
      <c r="I10310" s="9"/>
      <c r="J10310" s="9"/>
      <c r="K10310" s="9"/>
      <c r="M10310" s="9"/>
      <c r="N10310" s="76"/>
      <c r="P10310" s="7"/>
      <c r="Q10310" s="7"/>
      <c r="R10310" s="7"/>
      <c r="S10310" s="7"/>
    </row>
    <row r="10311" spans="1:19" s="8" customFormat="1" ht="11.8" x14ac:dyDescent="0.2">
      <c r="A10311" s="48"/>
      <c r="F10311" s="9"/>
      <c r="G10311" s="9"/>
      <c r="H10311" s="9"/>
      <c r="I10311" s="9"/>
      <c r="J10311" s="9"/>
      <c r="K10311" s="9"/>
      <c r="M10311" s="9"/>
      <c r="N10311" s="76"/>
      <c r="P10311" s="7"/>
      <c r="Q10311" s="7"/>
      <c r="R10311" s="7"/>
      <c r="S10311" s="7"/>
    </row>
    <row r="10312" spans="1:19" s="8" customFormat="1" ht="11.8" x14ac:dyDescent="0.2">
      <c r="A10312" s="48"/>
      <c r="F10312" s="9"/>
      <c r="G10312" s="9"/>
      <c r="H10312" s="9"/>
      <c r="I10312" s="9"/>
      <c r="J10312" s="9"/>
      <c r="K10312" s="9"/>
      <c r="M10312" s="9"/>
      <c r="N10312" s="76"/>
      <c r="P10312" s="7"/>
      <c r="Q10312" s="7"/>
      <c r="R10312" s="7"/>
      <c r="S10312" s="7"/>
    </row>
    <row r="10313" spans="1:19" s="8" customFormat="1" ht="11.8" x14ac:dyDescent="0.2">
      <c r="A10313" s="48"/>
      <c r="F10313" s="9"/>
      <c r="G10313" s="9"/>
      <c r="H10313" s="9"/>
      <c r="I10313" s="9"/>
      <c r="J10313" s="9"/>
      <c r="K10313" s="9"/>
      <c r="M10313" s="9"/>
      <c r="N10313" s="76"/>
      <c r="P10313" s="7"/>
      <c r="Q10313" s="7"/>
      <c r="R10313" s="7"/>
      <c r="S10313" s="7"/>
    </row>
    <row r="10314" spans="1:19" s="8" customFormat="1" ht="11.8" x14ac:dyDescent="0.2">
      <c r="A10314" s="48"/>
      <c r="F10314" s="9"/>
      <c r="G10314" s="9"/>
      <c r="H10314" s="9"/>
      <c r="I10314" s="9"/>
      <c r="J10314" s="9"/>
      <c r="K10314" s="9"/>
      <c r="M10314" s="9"/>
      <c r="N10314" s="76"/>
      <c r="P10314" s="7"/>
      <c r="Q10314" s="7"/>
      <c r="R10314" s="7"/>
      <c r="S10314" s="7"/>
    </row>
    <row r="10315" spans="1:19" s="8" customFormat="1" ht="11.8" x14ac:dyDescent="0.2">
      <c r="A10315" s="48"/>
      <c r="F10315" s="9"/>
      <c r="G10315" s="9"/>
      <c r="H10315" s="9"/>
      <c r="I10315" s="9"/>
      <c r="J10315" s="9"/>
      <c r="K10315" s="9"/>
      <c r="M10315" s="9"/>
      <c r="N10315" s="76"/>
      <c r="P10315" s="7"/>
      <c r="Q10315" s="7"/>
      <c r="R10315" s="7"/>
      <c r="S10315" s="7"/>
    </row>
    <row r="10316" spans="1:19" s="8" customFormat="1" ht="11.8" x14ac:dyDescent="0.2">
      <c r="A10316" s="48"/>
      <c r="F10316" s="9"/>
      <c r="G10316" s="9"/>
      <c r="H10316" s="9"/>
      <c r="I10316" s="9"/>
      <c r="J10316" s="9"/>
      <c r="K10316" s="9"/>
      <c r="M10316" s="9"/>
      <c r="N10316" s="76"/>
      <c r="P10316" s="7"/>
      <c r="Q10316" s="7"/>
      <c r="R10316" s="7"/>
      <c r="S10316" s="7"/>
    </row>
    <row r="10317" spans="1:19" s="8" customFormat="1" ht="11.8" x14ac:dyDescent="0.2">
      <c r="A10317" s="48"/>
      <c r="F10317" s="9"/>
      <c r="G10317" s="9"/>
      <c r="H10317" s="9"/>
      <c r="I10317" s="9"/>
      <c r="J10317" s="9"/>
      <c r="K10317" s="9"/>
      <c r="M10317" s="9"/>
      <c r="N10317" s="76"/>
      <c r="P10317" s="7"/>
      <c r="Q10317" s="7"/>
      <c r="R10317" s="7"/>
      <c r="S10317" s="7"/>
    </row>
    <row r="10318" spans="1:19" s="8" customFormat="1" ht="11.8" x14ac:dyDescent="0.2">
      <c r="A10318" s="48"/>
      <c r="F10318" s="9"/>
      <c r="G10318" s="9"/>
      <c r="H10318" s="9"/>
      <c r="I10318" s="9"/>
      <c r="J10318" s="9"/>
      <c r="K10318" s="9"/>
      <c r="M10318" s="9"/>
      <c r="N10318" s="76"/>
      <c r="P10318" s="7"/>
      <c r="Q10318" s="7"/>
      <c r="R10318" s="7"/>
      <c r="S10318" s="7"/>
    </row>
    <row r="10319" spans="1:19" s="8" customFormat="1" ht="11.8" x14ac:dyDescent="0.2">
      <c r="A10319" s="48"/>
      <c r="F10319" s="9"/>
      <c r="G10319" s="9"/>
      <c r="H10319" s="9"/>
      <c r="I10319" s="9"/>
      <c r="J10319" s="9"/>
      <c r="K10319" s="9"/>
      <c r="M10319" s="9"/>
      <c r="N10319" s="76"/>
      <c r="P10319" s="7"/>
      <c r="Q10319" s="7"/>
      <c r="R10319" s="7"/>
      <c r="S10319" s="7"/>
    </row>
    <row r="10320" spans="1:19" s="8" customFormat="1" ht="11.8" x14ac:dyDescent="0.2">
      <c r="A10320" s="48"/>
      <c r="F10320" s="9"/>
      <c r="G10320" s="9"/>
      <c r="H10320" s="9"/>
      <c r="I10320" s="9"/>
      <c r="J10320" s="9"/>
      <c r="K10320" s="9"/>
      <c r="M10320" s="9"/>
      <c r="N10320" s="76"/>
      <c r="P10320" s="7"/>
      <c r="Q10320" s="7"/>
      <c r="R10320" s="7"/>
      <c r="S10320" s="7"/>
    </row>
    <row r="10321" spans="1:19" s="8" customFormat="1" ht="11.8" x14ac:dyDescent="0.2">
      <c r="A10321" s="48"/>
      <c r="F10321" s="9"/>
      <c r="G10321" s="9"/>
      <c r="H10321" s="9"/>
      <c r="I10321" s="9"/>
      <c r="J10321" s="9"/>
      <c r="K10321" s="9"/>
      <c r="M10321" s="9"/>
      <c r="N10321" s="76"/>
      <c r="P10321" s="7"/>
      <c r="Q10321" s="7"/>
      <c r="R10321" s="7"/>
      <c r="S10321" s="7"/>
    </row>
    <row r="10322" spans="1:19" s="8" customFormat="1" ht="11.8" x14ac:dyDescent="0.2">
      <c r="A10322" s="48"/>
      <c r="F10322" s="9"/>
      <c r="G10322" s="9"/>
      <c r="H10322" s="9"/>
      <c r="I10322" s="9"/>
      <c r="J10322" s="9"/>
      <c r="K10322" s="9"/>
      <c r="M10322" s="9"/>
      <c r="N10322" s="76"/>
      <c r="P10322" s="7"/>
      <c r="Q10322" s="7"/>
      <c r="R10322" s="7"/>
      <c r="S10322" s="7"/>
    </row>
    <row r="10323" spans="1:19" s="8" customFormat="1" ht="11.8" x14ac:dyDescent="0.2">
      <c r="A10323" s="48"/>
      <c r="F10323" s="9"/>
      <c r="G10323" s="9"/>
      <c r="H10323" s="9"/>
      <c r="I10323" s="9"/>
      <c r="J10323" s="9"/>
      <c r="K10323" s="9"/>
      <c r="M10323" s="9"/>
      <c r="N10323" s="76"/>
      <c r="P10323" s="7"/>
      <c r="Q10323" s="7"/>
      <c r="R10323" s="7"/>
      <c r="S10323" s="7"/>
    </row>
    <row r="10324" spans="1:19" s="8" customFormat="1" ht="11.8" x14ac:dyDescent="0.2">
      <c r="A10324" s="48"/>
      <c r="F10324" s="9"/>
      <c r="G10324" s="9"/>
      <c r="H10324" s="9"/>
      <c r="I10324" s="9"/>
      <c r="J10324" s="9"/>
      <c r="K10324" s="9"/>
      <c r="M10324" s="9"/>
      <c r="N10324" s="76"/>
      <c r="P10324" s="7"/>
      <c r="Q10324" s="7"/>
      <c r="R10324" s="7"/>
      <c r="S10324" s="7"/>
    </row>
    <row r="10325" spans="1:19" s="8" customFormat="1" ht="11.8" x14ac:dyDescent="0.2">
      <c r="A10325" s="48"/>
      <c r="F10325" s="9"/>
      <c r="G10325" s="9"/>
      <c r="H10325" s="9"/>
      <c r="I10325" s="9"/>
      <c r="J10325" s="9"/>
      <c r="K10325" s="9"/>
      <c r="M10325" s="9"/>
      <c r="N10325" s="76"/>
      <c r="P10325" s="7"/>
      <c r="Q10325" s="7"/>
      <c r="R10325" s="7"/>
      <c r="S10325" s="7"/>
    </row>
    <row r="10326" spans="1:19" s="8" customFormat="1" ht="11.8" x14ac:dyDescent="0.2">
      <c r="A10326" s="48"/>
      <c r="F10326" s="9"/>
      <c r="G10326" s="9"/>
      <c r="H10326" s="9"/>
      <c r="I10326" s="9"/>
      <c r="J10326" s="9"/>
      <c r="K10326" s="9"/>
      <c r="M10326" s="9"/>
      <c r="N10326" s="76"/>
      <c r="P10326" s="7"/>
      <c r="Q10326" s="7"/>
      <c r="R10326" s="7"/>
      <c r="S10326" s="7"/>
    </row>
    <row r="10327" spans="1:19" s="8" customFormat="1" ht="11.8" x14ac:dyDescent="0.2">
      <c r="A10327" s="48"/>
      <c r="F10327" s="9"/>
      <c r="G10327" s="9"/>
      <c r="H10327" s="9"/>
      <c r="I10327" s="9"/>
      <c r="J10327" s="9"/>
      <c r="K10327" s="9"/>
      <c r="M10327" s="9"/>
      <c r="N10327" s="76"/>
      <c r="P10327" s="7"/>
      <c r="Q10327" s="7"/>
      <c r="R10327" s="7"/>
      <c r="S10327" s="7"/>
    </row>
    <row r="10328" spans="1:19" s="8" customFormat="1" ht="11.8" x14ac:dyDescent="0.2">
      <c r="A10328" s="48"/>
      <c r="F10328" s="9"/>
      <c r="G10328" s="9"/>
      <c r="H10328" s="9"/>
      <c r="I10328" s="9"/>
      <c r="J10328" s="9"/>
      <c r="K10328" s="9"/>
      <c r="M10328" s="9"/>
      <c r="N10328" s="76"/>
      <c r="P10328" s="7"/>
      <c r="Q10328" s="7"/>
      <c r="R10328" s="7"/>
      <c r="S10328" s="7"/>
    </row>
    <row r="10329" spans="1:19" s="8" customFormat="1" ht="11.8" x14ac:dyDescent="0.2">
      <c r="A10329" s="48"/>
      <c r="F10329" s="9"/>
      <c r="G10329" s="9"/>
      <c r="H10329" s="9"/>
      <c r="I10329" s="9"/>
      <c r="J10329" s="9"/>
      <c r="K10329" s="9"/>
      <c r="M10329" s="9"/>
      <c r="N10329" s="76"/>
      <c r="P10329" s="7"/>
      <c r="Q10329" s="7"/>
      <c r="R10329" s="7"/>
      <c r="S10329" s="7"/>
    </row>
    <row r="10330" spans="1:19" s="8" customFormat="1" ht="11.8" x14ac:dyDescent="0.2">
      <c r="A10330" s="48"/>
      <c r="F10330" s="9"/>
      <c r="G10330" s="9"/>
      <c r="H10330" s="9"/>
      <c r="I10330" s="9"/>
      <c r="J10330" s="9"/>
      <c r="K10330" s="9"/>
      <c r="M10330" s="9"/>
      <c r="N10330" s="76"/>
      <c r="P10330" s="7"/>
      <c r="Q10330" s="7"/>
      <c r="R10330" s="7"/>
      <c r="S10330" s="7"/>
    </row>
    <row r="10331" spans="1:19" s="8" customFormat="1" ht="11.8" x14ac:dyDescent="0.2">
      <c r="A10331" s="48"/>
      <c r="F10331" s="9"/>
      <c r="G10331" s="9"/>
      <c r="H10331" s="9"/>
      <c r="I10331" s="9"/>
      <c r="J10331" s="9"/>
      <c r="K10331" s="9"/>
      <c r="M10331" s="9"/>
      <c r="N10331" s="76"/>
      <c r="P10331" s="7"/>
      <c r="Q10331" s="7"/>
      <c r="R10331" s="7"/>
      <c r="S10331" s="7"/>
    </row>
    <row r="10332" spans="1:19" s="8" customFormat="1" ht="11.8" x14ac:dyDescent="0.2">
      <c r="A10332" s="48"/>
      <c r="F10332" s="9"/>
      <c r="G10332" s="9"/>
      <c r="H10332" s="9"/>
      <c r="I10332" s="9"/>
      <c r="J10332" s="9"/>
      <c r="K10332" s="9"/>
      <c r="M10332" s="9"/>
      <c r="N10332" s="76"/>
      <c r="P10332" s="7"/>
      <c r="Q10332" s="7"/>
      <c r="R10332" s="7"/>
      <c r="S10332" s="7"/>
    </row>
    <row r="10333" spans="1:19" s="8" customFormat="1" ht="11.8" x14ac:dyDescent="0.2">
      <c r="A10333" s="48"/>
      <c r="F10333" s="9"/>
      <c r="G10333" s="9"/>
      <c r="H10333" s="9"/>
      <c r="I10333" s="9"/>
      <c r="J10333" s="9"/>
      <c r="K10333" s="9"/>
      <c r="M10333" s="9"/>
      <c r="N10333" s="76"/>
      <c r="P10333" s="7"/>
      <c r="Q10333" s="7"/>
      <c r="R10333" s="7"/>
      <c r="S10333" s="7"/>
    </row>
    <row r="10334" spans="1:19" s="8" customFormat="1" ht="11.8" x14ac:dyDescent="0.2">
      <c r="A10334" s="48"/>
      <c r="F10334" s="9"/>
      <c r="G10334" s="9"/>
      <c r="H10334" s="9"/>
      <c r="I10334" s="9"/>
      <c r="J10334" s="9"/>
      <c r="K10334" s="9"/>
      <c r="M10334" s="9"/>
      <c r="N10334" s="76"/>
      <c r="P10334" s="7"/>
      <c r="Q10334" s="7"/>
      <c r="R10334" s="7"/>
      <c r="S10334" s="7"/>
    </row>
    <row r="10335" spans="1:19" s="8" customFormat="1" ht="11.8" x14ac:dyDescent="0.2">
      <c r="A10335" s="48"/>
      <c r="F10335" s="9"/>
      <c r="G10335" s="9"/>
      <c r="H10335" s="9"/>
      <c r="I10335" s="9"/>
      <c r="J10335" s="9"/>
      <c r="K10335" s="9"/>
      <c r="M10335" s="9"/>
      <c r="N10335" s="76"/>
      <c r="P10335" s="7"/>
      <c r="Q10335" s="7"/>
      <c r="R10335" s="7"/>
      <c r="S10335" s="7"/>
    </row>
    <row r="10336" spans="1:19" s="8" customFormat="1" ht="11.8" x14ac:dyDescent="0.2">
      <c r="A10336" s="48"/>
      <c r="F10336" s="9"/>
      <c r="G10336" s="9"/>
      <c r="H10336" s="9"/>
      <c r="I10336" s="9"/>
      <c r="J10336" s="9"/>
      <c r="K10336" s="9"/>
      <c r="M10336" s="9"/>
      <c r="N10336" s="76"/>
      <c r="P10336" s="7"/>
      <c r="Q10336" s="7"/>
      <c r="R10336" s="7"/>
      <c r="S10336" s="7"/>
    </row>
    <row r="10337" spans="1:19" s="8" customFormat="1" ht="11.8" x14ac:dyDescent="0.2">
      <c r="A10337" s="48"/>
      <c r="F10337" s="9"/>
      <c r="G10337" s="9"/>
      <c r="H10337" s="9"/>
      <c r="I10337" s="9"/>
      <c r="J10337" s="9"/>
      <c r="K10337" s="9"/>
      <c r="M10337" s="9"/>
      <c r="N10337" s="76"/>
      <c r="P10337" s="7"/>
      <c r="Q10337" s="7"/>
      <c r="R10337" s="7"/>
      <c r="S10337" s="7"/>
    </row>
    <row r="10338" spans="1:19" s="8" customFormat="1" ht="11.8" x14ac:dyDescent="0.2">
      <c r="A10338" s="48"/>
      <c r="F10338" s="9"/>
      <c r="G10338" s="9"/>
      <c r="H10338" s="9"/>
      <c r="I10338" s="9"/>
      <c r="J10338" s="9"/>
      <c r="K10338" s="9"/>
      <c r="M10338" s="9"/>
      <c r="N10338" s="76"/>
      <c r="P10338" s="7"/>
      <c r="Q10338" s="7"/>
      <c r="R10338" s="7"/>
      <c r="S10338" s="7"/>
    </row>
    <row r="10339" spans="1:19" s="8" customFormat="1" ht="11.8" x14ac:dyDescent="0.2">
      <c r="A10339" s="48"/>
      <c r="F10339" s="9"/>
      <c r="G10339" s="9"/>
      <c r="H10339" s="9"/>
      <c r="I10339" s="9"/>
      <c r="J10339" s="9"/>
      <c r="K10339" s="9"/>
      <c r="M10339" s="9"/>
      <c r="N10339" s="76"/>
      <c r="P10339" s="7"/>
      <c r="Q10339" s="7"/>
      <c r="R10339" s="7"/>
      <c r="S10339" s="7"/>
    </row>
    <row r="10340" spans="1:19" s="8" customFormat="1" ht="11.8" x14ac:dyDescent="0.2">
      <c r="A10340" s="48"/>
      <c r="F10340" s="9"/>
      <c r="G10340" s="9"/>
      <c r="H10340" s="9"/>
      <c r="I10340" s="9"/>
      <c r="J10340" s="9"/>
      <c r="K10340" s="9"/>
      <c r="M10340" s="9"/>
      <c r="N10340" s="76"/>
      <c r="P10340" s="7"/>
      <c r="Q10340" s="7"/>
      <c r="R10340" s="7"/>
      <c r="S10340" s="7"/>
    </row>
    <row r="10341" spans="1:19" s="8" customFormat="1" ht="11.8" x14ac:dyDescent="0.2">
      <c r="A10341" s="48"/>
      <c r="F10341" s="9"/>
      <c r="G10341" s="9"/>
      <c r="H10341" s="9"/>
      <c r="I10341" s="9"/>
      <c r="J10341" s="9"/>
      <c r="K10341" s="9"/>
      <c r="M10341" s="9"/>
      <c r="N10341" s="76"/>
      <c r="P10341" s="7"/>
      <c r="Q10341" s="7"/>
      <c r="R10341" s="7"/>
      <c r="S10341" s="7"/>
    </row>
    <row r="10342" spans="1:19" s="8" customFormat="1" ht="11.8" x14ac:dyDescent="0.2">
      <c r="A10342" s="48"/>
      <c r="F10342" s="9"/>
      <c r="G10342" s="9"/>
      <c r="H10342" s="9"/>
      <c r="I10342" s="9"/>
      <c r="J10342" s="9"/>
      <c r="K10342" s="9"/>
      <c r="M10342" s="9"/>
      <c r="N10342" s="76"/>
      <c r="P10342" s="7"/>
      <c r="Q10342" s="7"/>
      <c r="R10342" s="7"/>
      <c r="S10342" s="7"/>
    </row>
    <row r="10343" spans="1:19" s="8" customFormat="1" ht="11.8" x14ac:dyDescent="0.2">
      <c r="A10343" s="48"/>
      <c r="F10343" s="9"/>
      <c r="G10343" s="9"/>
      <c r="H10343" s="9"/>
      <c r="I10343" s="9"/>
      <c r="J10343" s="9"/>
      <c r="K10343" s="9"/>
      <c r="M10343" s="9"/>
      <c r="N10343" s="76"/>
      <c r="P10343" s="7"/>
      <c r="Q10343" s="7"/>
      <c r="R10343" s="7"/>
      <c r="S10343" s="7"/>
    </row>
    <row r="10344" spans="1:19" s="8" customFormat="1" ht="11.8" x14ac:dyDescent="0.2">
      <c r="A10344" s="48"/>
      <c r="F10344" s="9"/>
      <c r="G10344" s="9"/>
      <c r="H10344" s="9"/>
      <c r="I10344" s="9"/>
      <c r="J10344" s="9"/>
      <c r="K10344" s="9"/>
      <c r="M10344" s="9"/>
      <c r="N10344" s="76"/>
      <c r="P10344" s="7"/>
      <c r="Q10344" s="7"/>
      <c r="R10344" s="7"/>
      <c r="S10344" s="7"/>
    </row>
    <row r="10345" spans="1:19" s="8" customFormat="1" ht="11.8" x14ac:dyDescent="0.2">
      <c r="A10345" s="48"/>
      <c r="F10345" s="9"/>
      <c r="G10345" s="9"/>
      <c r="H10345" s="9"/>
      <c r="I10345" s="9"/>
      <c r="J10345" s="9"/>
      <c r="K10345" s="9"/>
      <c r="M10345" s="9"/>
      <c r="N10345" s="76"/>
      <c r="P10345" s="7"/>
      <c r="Q10345" s="7"/>
      <c r="R10345" s="7"/>
      <c r="S10345" s="7"/>
    </row>
    <row r="10346" spans="1:19" s="8" customFormat="1" ht="11.8" x14ac:dyDescent="0.2">
      <c r="A10346" s="48"/>
      <c r="F10346" s="9"/>
      <c r="G10346" s="9"/>
      <c r="H10346" s="9"/>
      <c r="I10346" s="9"/>
      <c r="J10346" s="9"/>
      <c r="K10346" s="9"/>
      <c r="M10346" s="9"/>
      <c r="N10346" s="76"/>
      <c r="P10346" s="7"/>
      <c r="Q10346" s="7"/>
      <c r="R10346" s="7"/>
      <c r="S10346" s="7"/>
    </row>
    <row r="10347" spans="1:19" s="8" customFormat="1" ht="11.8" x14ac:dyDescent="0.2">
      <c r="A10347" s="48"/>
      <c r="F10347" s="9"/>
      <c r="G10347" s="9"/>
      <c r="H10347" s="9"/>
      <c r="I10347" s="9"/>
      <c r="J10347" s="9"/>
      <c r="K10347" s="9"/>
      <c r="M10347" s="9"/>
      <c r="N10347" s="76"/>
      <c r="P10347" s="7"/>
      <c r="Q10347" s="7"/>
      <c r="R10347" s="7"/>
      <c r="S10347" s="7"/>
    </row>
    <row r="10348" spans="1:19" s="8" customFormat="1" ht="11.8" x14ac:dyDescent="0.2">
      <c r="A10348" s="48"/>
      <c r="F10348" s="9"/>
      <c r="G10348" s="9"/>
      <c r="H10348" s="9"/>
      <c r="I10348" s="9"/>
      <c r="J10348" s="9"/>
      <c r="K10348" s="9"/>
      <c r="M10348" s="9"/>
      <c r="N10348" s="76"/>
      <c r="P10348" s="7"/>
      <c r="Q10348" s="7"/>
      <c r="R10348" s="7"/>
      <c r="S10348" s="7"/>
    </row>
    <row r="10349" spans="1:19" s="8" customFormat="1" ht="11.8" x14ac:dyDescent="0.2">
      <c r="A10349" s="48"/>
      <c r="F10349" s="9"/>
      <c r="G10349" s="9"/>
      <c r="H10349" s="9"/>
      <c r="I10349" s="9"/>
      <c r="J10349" s="9"/>
      <c r="K10349" s="9"/>
      <c r="M10349" s="9"/>
      <c r="N10349" s="76"/>
      <c r="P10349" s="7"/>
      <c r="Q10349" s="7"/>
      <c r="R10349" s="7"/>
      <c r="S10349" s="7"/>
    </row>
    <row r="10350" spans="1:19" s="8" customFormat="1" ht="11.8" x14ac:dyDescent="0.2">
      <c r="A10350" s="48"/>
      <c r="F10350" s="9"/>
      <c r="G10350" s="9"/>
      <c r="H10350" s="9"/>
      <c r="I10350" s="9"/>
      <c r="J10350" s="9"/>
      <c r="K10350" s="9"/>
      <c r="M10350" s="9"/>
      <c r="N10350" s="76"/>
      <c r="P10350" s="7"/>
      <c r="Q10350" s="7"/>
      <c r="R10350" s="7"/>
      <c r="S10350" s="7"/>
    </row>
    <row r="10351" spans="1:19" s="8" customFormat="1" ht="11.8" x14ac:dyDescent="0.2">
      <c r="A10351" s="48"/>
      <c r="F10351" s="9"/>
      <c r="G10351" s="9"/>
      <c r="H10351" s="9"/>
      <c r="I10351" s="9"/>
      <c r="J10351" s="9"/>
      <c r="K10351" s="9"/>
      <c r="M10351" s="9"/>
      <c r="N10351" s="76"/>
      <c r="P10351" s="7"/>
      <c r="Q10351" s="7"/>
      <c r="R10351" s="7"/>
      <c r="S10351" s="7"/>
    </row>
    <row r="10352" spans="1:19" s="8" customFormat="1" ht="11.8" x14ac:dyDescent="0.2">
      <c r="A10352" s="48"/>
      <c r="F10352" s="9"/>
      <c r="G10352" s="9"/>
      <c r="H10352" s="9"/>
      <c r="I10352" s="9"/>
      <c r="J10352" s="9"/>
      <c r="K10352" s="9"/>
      <c r="M10352" s="9"/>
      <c r="N10352" s="76"/>
      <c r="P10352" s="7"/>
      <c r="Q10352" s="7"/>
      <c r="R10352" s="7"/>
      <c r="S10352" s="7"/>
    </row>
    <row r="10353" spans="1:19" s="8" customFormat="1" ht="11.8" x14ac:dyDescent="0.2">
      <c r="A10353" s="48"/>
      <c r="F10353" s="9"/>
      <c r="G10353" s="9"/>
      <c r="H10353" s="9"/>
      <c r="I10353" s="9"/>
      <c r="J10353" s="9"/>
      <c r="K10353" s="9"/>
      <c r="M10353" s="9"/>
      <c r="N10353" s="76"/>
      <c r="P10353" s="7"/>
      <c r="Q10353" s="7"/>
      <c r="R10353" s="7"/>
      <c r="S10353" s="7"/>
    </row>
    <row r="10354" spans="1:19" s="8" customFormat="1" ht="11.8" x14ac:dyDescent="0.2">
      <c r="A10354" s="48"/>
      <c r="F10354" s="9"/>
      <c r="G10354" s="9"/>
      <c r="H10354" s="9"/>
      <c r="I10354" s="9"/>
      <c r="J10354" s="9"/>
      <c r="K10354" s="9"/>
      <c r="M10354" s="9"/>
      <c r="N10354" s="76"/>
      <c r="P10354" s="7"/>
      <c r="Q10354" s="7"/>
      <c r="R10354" s="7"/>
      <c r="S10354" s="7"/>
    </row>
    <row r="10355" spans="1:19" s="8" customFormat="1" ht="11.8" x14ac:dyDescent="0.2">
      <c r="A10355" s="48"/>
      <c r="F10355" s="9"/>
      <c r="G10355" s="9"/>
      <c r="H10355" s="9"/>
      <c r="I10355" s="9"/>
      <c r="J10355" s="9"/>
      <c r="K10355" s="9"/>
      <c r="M10355" s="9"/>
      <c r="N10355" s="76"/>
      <c r="P10355" s="7"/>
      <c r="Q10355" s="7"/>
      <c r="R10355" s="7"/>
      <c r="S10355" s="7"/>
    </row>
    <row r="10356" spans="1:19" s="8" customFormat="1" ht="11.8" x14ac:dyDescent="0.2">
      <c r="A10356" s="48"/>
      <c r="F10356" s="9"/>
      <c r="G10356" s="9"/>
      <c r="H10356" s="9"/>
      <c r="I10356" s="9"/>
      <c r="J10356" s="9"/>
      <c r="K10356" s="9"/>
      <c r="M10356" s="9"/>
      <c r="N10356" s="76"/>
      <c r="P10356" s="7"/>
      <c r="Q10356" s="7"/>
      <c r="R10356" s="7"/>
      <c r="S10356" s="7"/>
    </row>
    <row r="10357" spans="1:19" s="8" customFormat="1" ht="11.8" x14ac:dyDescent="0.2">
      <c r="A10357" s="48"/>
      <c r="F10357" s="9"/>
      <c r="G10357" s="9"/>
      <c r="H10357" s="9"/>
      <c r="I10357" s="9"/>
      <c r="J10357" s="9"/>
      <c r="K10357" s="9"/>
      <c r="M10357" s="9"/>
      <c r="N10357" s="76"/>
      <c r="P10357" s="7"/>
      <c r="Q10357" s="7"/>
      <c r="R10357" s="7"/>
      <c r="S10357" s="7"/>
    </row>
    <row r="10358" spans="1:19" s="8" customFormat="1" ht="11.8" x14ac:dyDescent="0.2">
      <c r="A10358" s="48"/>
      <c r="F10358" s="9"/>
      <c r="G10358" s="9"/>
      <c r="H10358" s="9"/>
      <c r="I10358" s="9"/>
      <c r="J10358" s="9"/>
      <c r="K10358" s="9"/>
      <c r="M10358" s="9"/>
      <c r="N10358" s="76"/>
      <c r="P10358" s="7"/>
      <c r="Q10358" s="7"/>
      <c r="R10358" s="7"/>
      <c r="S10358" s="7"/>
    </row>
    <row r="10359" spans="1:19" s="8" customFormat="1" ht="11.8" x14ac:dyDescent="0.2">
      <c r="A10359" s="48"/>
      <c r="F10359" s="9"/>
      <c r="G10359" s="9"/>
      <c r="H10359" s="9"/>
      <c r="I10359" s="9"/>
      <c r="J10359" s="9"/>
      <c r="K10359" s="9"/>
      <c r="M10359" s="9"/>
      <c r="N10359" s="76"/>
      <c r="P10359" s="7"/>
      <c r="Q10359" s="7"/>
      <c r="R10359" s="7"/>
      <c r="S10359" s="7"/>
    </row>
    <row r="10360" spans="1:19" s="8" customFormat="1" ht="11.8" x14ac:dyDescent="0.2">
      <c r="A10360" s="48"/>
      <c r="F10360" s="9"/>
      <c r="G10360" s="9"/>
      <c r="H10360" s="9"/>
      <c r="I10360" s="9"/>
      <c r="J10360" s="9"/>
      <c r="K10360" s="9"/>
      <c r="M10360" s="9"/>
      <c r="N10360" s="76"/>
      <c r="P10360" s="7"/>
      <c r="Q10360" s="7"/>
      <c r="R10360" s="7"/>
      <c r="S10360" s="7"/>
    </row>
    <row r="10361" spans="1:19" s="8" customFormat="1" ht="11.8" x14ac:dyDescent="0.2">
      <c r="A10361" s="48"/>
      <c r="F10361" s="9"/>
      <c r="G10361" s="9"/>
      <c r="H10361" s="9"/>
      <c r="I10361" s="9"/>
      <c r="J10361" s="9"/>
      <c r="K10361" s="9"/>
      <c r="M10361" s="9"/>
      <c r="N10361" s="76"/>
      <c r="P10361" s="7"/>
      <c r="Q10361" s="7"/>
      <c r="R10361" s="7"/>
      <c r="S10361" s="7"/>
    </row>
    <row r="10362" spans="1:19" s="8" customFormat="1" ht="11.8" x14ac:dyDescent="0.2">
      <c r="A10362" s="48"/>
      <c r="F10362" s="9"/>
      <c r="G10362" s="9"/>
      <c r="H10362" s="9"/>
      <c r="I10362" s="9"/>
      <c r="J10362" s="9"/>
      <c r="K10362" s="9"/>
      <c r="M10362" s="9"/>
      <c r="N10362" s="76"/>
      <c r="P10362" s="7"/>
      <c r="Q10362" s="7"/>
      <c r="R10362" s="7"/>
      <c r="S10362" s="7"/>
    </row>
    <row r="10363" spans="1:19" s="8" customFormat="1" ht="11.8" x14ac:dyDescent="0.2">
      <c r="A10363" s="48"/>
      <c r="F10363" s="9"/>
      <c r="G10363" s="9"/>
      <c r="H10363" s="9"/>
      <c r="I10363" s="9"/>
      <c r="J10363" s="9"/>
      <c r="K10363" s="9"/>
      <c r="M10363" s="9"/>
      <c r="N10363" s="76"/>
      <c r="P10363" s="7"/>
      <c r="Q10363" s="7"/>
      <c r="R10363" s="7"/>
      <c r="S10363" s="7"/>
    </row>
    <row r="10364" spans="1:19" s="8" customFormat="1" ht="11.8" x14ac:dyDescent="0.2">
      <c r="A10364" s="48"/>
      <c r="F10364" s="9"/>
      <c r="G10364" s="9"/>
      <c r="H10364" s="9"/>
      <c r="I10364" s="9"/>
      <c r="J10364" s="9"/>
      <c r="K10364" s="9"/>
      <c r="M10364" s="9"/>
      <c r="N10364" s="76"/>
      <c r="P10364" s="7"/>
      <c r="Q10364" s="7"/>
      <c r="R10364" s="7"/>
      <c r="S10364" s="7"/>
    </row>
    <row r="10365" spans="1:19" s="8" customFormat="1" ht="11.8" x14ac:dyDescent="0.2">
      <c r="A10365" s="48"/>
      <c r="F10365" s="9"/>
      <c r="G10365" s="9"/>
      <c r="H10365" s="9"/>
      <c r="I10365" s="9"/>
      <c r="J10365" s="9"/>
      <c r="K10365" s="9"/>
      <c r="M10365" s="9"/>
      <c r="N10365" s="76"/>
      <c r="P10365" s="7"/>
      <c r="Q10365" s="7"/>
      <c r="R10365" s="7"/>
      <c r="S10365" s="7"/>
    </row>
    <row r="10366" spans="1:19" s="8" customFormat="1" ht="11.8" x14ac:dyDescent="0.2">
      <c r="A10366" s="48"/>
      <c r="F10366" s="9"/>
      <c r="G10366" s="9"/>
      <c r="H10366" s="9"/>
      <c r="I10366" s="9"/>
      <c r="J10366" s="9"/>
      <c r="K10366" s="9"/>
      <c r="M10366" s="9"/>
      <c r="N10366" s="76"/>
      <c r="P10366" s="7"/>
      <c r="Q10366" s="7"/>
      <c r="R10366" s="7"/>
      <c r="S10366" s="7"/>
    </row>
    <row r="10367" spans="1:19" s="8" customFormat="1" ht="11.8" x14ac:dyDescent="0.2">
      <c r="A10367" s="48"/>
      <c r="F10367" s="9"/>
      <c r="G10367" s="9"/>
      <c r="H10367" s="9"/>
      <c r="I10367" s="9"/>
      <c r="J10367" s="9"/>
      <c r="K10367" s="9"/>
      <c r="M10367" s="9"/>
      <c r="N10367" s="76"/>
      <c r="P10367" s="7"/>
      <c r="Q10367" s="7"/>
      <c r="R10367" s="7"/>
      <c r="S10367" s="7"/>
    </row>
    <row r="10368" spans="1:19" s="8" customFormat="1" ht="11.8" x14ac:dyDescent="0.2">
      <c r="A10368" s="48"/>
      <c r="F10368" s="9"/>
      <c r="G10368" s="9"/>
      <c r="H10368" s="9"/>
      <c r="I10368" s="9"/>
      <c r="J10368" s="9"/>
      <c r="K10368" s="9"/>
      <c r="M10368" s="9"/>
      <c r="N10368" s="76"/>
      <c r="P10368" s="7"/>
      <c r="Q10368" s="7"/>
      <c r="R10368" s="7"/>
      <c r="S10368" s="7"/>
    </row>
    <row r="10369" spans="1:19" s="8" customFormat="1" ht="11.8" x14ac:dyDescent="0.2">
      <c r="A10369" s="48"/>
      <c r="F10369" s="9"/>
      <c r="G10369" s="9"/>
      <c r="H10369" s="9"/>
      <c r="I10369" s="9"/>
      <c r="J10369" s="9"/>
      <c r="K10369" s="9"/>
      <c r="M10369" s="9"/>
      <c r="N10369" s="76"/>
      <c r="P10369" s="7"/>
      <c r="Q10369" s="7"/>
      <c r="R10369" s="7"/>
      <c r="S10369" s="7"/>
    </row>
    <row r="10370" spans="1:19" s="8" customFormat="1" ht="11.8" x14ac:dyDescent="0.2">
      <c r="A10370" s="48"/>
      <c r="F10370" s="9"/>
      <c r="G10370" s="9"/>
      <c r="H10370" s="9"/>
      <c r="I10370" s="9"/>
      <c r="J10370" s="9"/>
      <c r="K10370" s="9"/>
      <c r="M10370" s="9"/>
      <c r="N10370" s="76"/>
      <c r="P10370" s="7"/>
      <c r="Q10370" s="7"/>
      <c r="R10370" s="7"/>
      <c r="S10370" s="7"/>
    </row>
    <row r="10371" spans="1:19" s="8" customFormat="1" ht="11.8" x14ac:dyDescent="0.2">
      <c r="A10371" s="48"/>
      <c r="F10371" s="9"/>
      <c r="G10371" s="9"/>
      <c r="H10371" s="9"/>
      <c r="I10371" s="9"/>
      <c r="J10371" s="9"/>
      <c r="K10371" s="9"/>
      <c r="M10371" s="9"/>
      <c r="N10371" s="76"/>
      <c r="P10371" s="7"/>
      <c r="Q10371" s="7"/>
      <c r="R10371" s="7"/>
      <c r="S10371" s="7"/>
    </row>
    <row r="10372" spans="1:19" s="8" customFormat="1" ht="11.8" x14ac:dyDescent="0.2">
      <c r="A10372" s="48"/>
      <c r="F10372" s="9"/>
      <c r="G10372" s="9"/>
      <c r="H10372" s="9"/>
      <c r="I10372" s="9"/>
      <c r="J10372" s="9"/>
      <c r="K10372" s="9"/>
      <c r="M10372" s="9"/>
      <c r="N10372" s="76"/>
      <c r="P10372" s="7"/>
      <c r="Q10372" s="7"/>
      <c r="R10372" s="7"/>
      <c r="S10372" s="7"/>
    </row>
    <row r="10373" spans="1:19" s="8" customFormat="1" ht="11.8" x14ac:dyDescent="0.2">
      <c r="A10373" s="48"/>
      <c r="F10373" s="9"/>
      <c r="G10373" s="9"/>
      <c r="H10373" s="9"/>
      <c r="I10373" s="9"/>
      <c r="J10373" s="9"/>
      <c r="K10373" s="9"/>
      <c r="M10373" s="9"/>
      <c r="N10373" s="76"/>
      <c r="P10373" s="7"/>
      <c r="Q10373" s="7"/>
      <c r="R10373" s="7"/>
      <c r="S10373" s="7"/>
    </row>
    <row r="10374" spans="1:19" s="8" customFormat="1" ht="11.8" x14ac:dyDescent="0.2">
      <c r="A10374" s="48"/>
      <c r="F10374" s="9"/>
      <c r="G10374" s="9"/>
      <c r="H10374" s="9"/>
      <c r="I10374" s="9"/>
      <c r="J10374" s="9"/>
      <c r="K10374" s="9"/>
      <c r="M10374" s="9"/>
      <c r="N10374" s="76"/>
      <c r="P10374" s="7"/>
      <c r="Q10374" s="7"/>
      <c r="R10374" s="7"/>
      <c r="S10374" s="7"/>
    </row>
    <row r="10375" spans="1:19" s="8" customFormat="1" ht="11.8" x14ac:dyDescent="0.2">
      <c r="A10375" s="48"/>
      <c r="F10375" s="9"/>
      <c r="G10375" s="9"/>
      <c r="H10375" s="9"/>
      <c r="I10375" s="9"/>
      <c r="J10375" s="9"/>
      <c r="K10375" s="9"/>
      <c r="M10375" s="9"/>
      <c r="N10375" s="76"/>
      <c r="P10375" s="7"/>
      <c r="Q10375" s="7"/>
      <c r="R10375" s="7"/>
      <c r="S10375" s="7"/>
    </row>
    <row r="10376" spans="1:19" s="8" customFormat="1" ht="11.8" x14ac:dyDescent="0.2">
      <c r="A10376" s="48"/>
      <c r="F10376" s="9"/>
      <c r="G10376" s="9"/>
      <c r="H10376" s="9"/>
      <c r="I10376" s="9"/>
      <c r="J10376" s="9"/>
      <c r="K10376" s="9"/>
      <c r="M10376" s="9"/>
      <c r="N10376" s="76"/>
      <c r="P10376" s="7"/>
      <c r="Q10376" s="7"/>
      <c r="R10376" s="7"/>
      <c r="S10376" s="7"/>
    </row>
    <row r="10377" spans="1:19" s="8" customFormat="1" ht="11.8" x14ac:dyDescent="0.2">
      <c r="A10377" s="48"/>
      <c r="F10377" s="9"/>
      <c r="G10377" s="9"/>
      <c r="H10377" s="9"/>
      <c r="I10377" s="9"/>
      <c r="J10377" s="9"/>
      <c r="K10377" s="9"/>
      <c r="M10377" s="9"/>
      <c r="N10377" s="76"/>
      <c r="P10377" s="7"/>
      <c r="Q10377" s="7"/>
      <c r="R10377" s="7"/>
      <c r="S10377" s="7"/>
    </row>
    <row r="10378" spans="1:19" s="8" customFormat="1" ht="11.8" x14ac:dyDescent="0.2">
      <c r="A10378" s="48"/>
      <c r="F10378" s="9"/>
      <c r="G10378" s="9"/>
      <c r="H10378" s="9"/>
      <c r="I10378" s="9"/>
      <c r="J10378" s="9"/>
      <c r="K10378" s="9"/>
      <c r="M10378" s="9"/>
      <c r="N10378" s="76"/>
      <c r="P10378" s="7"/>
      <c r="Q10378" s="7"/>
      <c r="R10378" s="7"/>
      <c r="S10378" s="7"/>
    </row>
    <row r="10379" spans="1:19" s="8" customFormat="1" ht="11.8" x14ac:dyDescent="0.2">
      <c r="A10379" s="48"/>
      <c r="F10379" s="9"/>
      <c r="G10379" s="9"/>
      <c r="H10379" s="9"/>
      <c r="I10379" s="9"/>
      <c r="J10379" s="9"/>
      <c r="K10379" s="9"/>
      <c r="M10379" s="9"/>
      <c r="N10379" s="76"/>
      <c r="P10379" s="7"/>
      <c r="Q10379" s="7"/>
      <c r="R10379" s="7"/>
      <c r="S10379" s="7"/>
    </row>
    <row r="10380" spans="1:19" s="8" customFormat="1" ht="11.8" x14ac:dyDescent="0.2">
      <c r="A10380" s="48"/>
      <c r="F10380" s="9"/>
      <c r="G10380" s="9"/>
      <c r="H10380" s="9"/>
      <c r="I10380" s="9"/>
      <c r="J10380" s="9"/>
      <c r="K10380" s="9"/>
      <c r="M10380" s="9"/>
      <c r="N10380" s="76"/>
      <c r="P10380" s="7"/>
      <c r="Q10380" s="7"/>
      <c r="R10380" s="7"/>
      <c r="S10380" s="7"/>
    </row>
    <row r="10381" spans="1:19" s="8" customFormat="1" ht="11.8" x14ac:dyDescent="0.2">
      <c r="A10381" s="48"/>
      <c r="F10381" s="9"/>
      <c r="G10381" s="9"/>
      <c r="H10381" s="9"/>
      <c r="I10381" s="9"/>
      <c r="J10381" s="9"/>
      <c r="K10381" s="9"/>
      <c r="M10381" s="9"/>
      <c r="N10381" s="76"/>
      <c r="P10381" s="7"/>
      <c r="Q10381" s="7"/>
      <c r="R10381" s="7"/>
      <c r="S10381" s="7"/>
    </row>
    <row r="10382" spans="1:19" s="8" customFormat="1" ht="11.8" x14ac:dyDescent="0.2">
      <c r="A10382" s="48"/>
      <c r="F10382" s="9"/>
      <c r="G10382" s="9"/>
      <c r="H10382" s="9"/>
      <c r="I10382" s="9"/>
      <c r="J10382" s="9"/>
      <c r="K10382" s="9"/>
      <c r="M10382" s="9"/>
      <c r="N10382" s="76"/>
      <c r="P10382" s="7"/>
      <c r="Q10382" s="7"/>
      <c r="R10382" s="7"/>
      <c r="S10382" s="7"/>
    </row>
    <row r="10383" spans="1:19" s="8" customFormat="1" ht="11.8" x14ac:dyDescent="0.2">
      <c r="A10383" s="48"/>
      <c r="F10383" s="9"/>
      <c r="G10383" s="9"/>
      <c r="H10383" s="9"/>
      <c r="I10383" s="9"/>
      <c r="J10383" s="9"/>
      <c r="K10383" s="9"/>
      <c r="M10383" s="9"/>
      <c r="N10383" s="76"/>
      <c r="P10383" s="7"/>
      <c r="Q10383" s="7"/>
      <c r="R10383" s="7"/>
      <c r="S10383" s="7"/>
    </row>
    <row r="10384" spans="1:19" s="8" customFormat="1" ht="11.8" x14ac:dyDescent="0.2">
      <c r="A10384" s="48"/>
      <c r="F10384" s="9"/>
      <c r="G10384" s="9"/>
      <c r="H10384" s="9"/>
      <c r="I10384" s="9"/>
      <c r="J10384" s="9"/>
      <c r="K10384" s="9"/>
      <c r="M10384" s="9"/>
      <c r="N10384" s="76"/>
      <c r="P10384" s="7"/>
      <c r="Q10384" s="7"/>
      <c r="R10384" s="7"/>
      <c r="S10384" s="7"/>
    </row>
    <row r="10385" spans="1:19" s="8" customFormat="1" ht="11.8" x14ac:dyDescent="0.2">
      <c r="A10385" s="48"/>
      <c r="F10385" s="9"/>
      <c r="G10385" s="9"/>
      <c r="H10385" s="9"/>
      <c r="I10385" s="9"/>
      <c r="J10385" s="9"/>
      <c r="K10385" s="9"/>
      <c r="M10385" s="9"/>
      <c r="N10385" s="76"/>
      <c r="P10385" s="7"/>
      <c r="Q10385" s="7"/>
      <c r="R10385" s="7"/>
      <c r="S10385" s="7"/>
    </row>
    <row r="10386" spans="1:19" s="8" customFormat="1" ht="11.8" x14ac:dyDescent="0.2">
      <c r="A10386" s="48"/>
      <c r="F10386" s="9"/>
      <c r="G10386" s="9"/>
      <c r="H10386" s="9"/>
      <c r="I10386" s="9"/>
      <c r="J10386" s="9"/>
      <c r="K10386" s="9"/>
      <c r="M10386" s="9"/>
      <c r="N10386" s="76"/>
      <c r="P10386" s="7"/>
      <c r="Q10386" s="7"/>
      <c r="R10386" s="7"/>
      <c r="S10386" s="7"/>
    </row>
    <row r="10387" spans="1:19" s="8" customFormat="1" ht="11.8" x14ac:dyDescent="0.2">
      <c r="A10387" s="48"/>
      <c r="F10387" s="9"/>
      <c r="G10387" s="9"/>
      <c r="H10387" s="9"/>
      <c r="I10387" s="9"/>
      <c r="J10387" s="9"/>
      <c r="K10387" s="9"/>
      <c r="M10387" s="9"/>
      <c r="N10387" s="76"/>
      <c r="P10387" s="7"/>
      <c r="Q10387" s="7"/>
      <c r="R10387" s="7"/>
      <c r="S10387" s="7"/>
    </row>
    <row r="10388" spans="1:19" s="8" customFormat="1" ht="11.8" x14ac:dyDescent="0.2">
      <c r="A10388" s="48"/>
      <c r="F10388" s="9"/>
      <c r="G10388" s="9"/>
      <c r="H10388" s="9"/>
      <c r="I10388" s="9"/>
      <c r="J10388" s="9"/>
      <c r="K10388" s="9"/>
      <c r="M10388" s="9"/>
      <c r="N10388" s="76"/>
      <c r="P10388" s="7"/>
      <c r="Q10388" s="7"/>
      <c r="R10388" s="7"/>
      <c r="S10388" s="7"/>
    </row>
    <row r="10389" spans="1:19" s="8" customFormat="1" ht="11.8" x14ac:dyDescent="0.2">
      <c r="A10389" s="48"/>
      <c r="F10389" s="9"/>
      <c r="G10389" s="9"/>
      <c r="H10389" s="9"/>
      <c r="I10389" s="9"/>
      <c r="J10389" s="9"/>
      <c r="K10389" s="9"/>
      <c r="M10389" s="9"/>
      <c r="N10389" s="76"/>
      <c r="P10389" s="7"/>
      <c r="Q10389" s="7"/>
      <c r="R10389" s="7"/>
      <c r="S10389" s="7"/>
    </row>
    <row r="10390" spans="1:19" s="8" customFormat="1" ht="11.8" x14ac:dyDescent="0.2">
      <c r="A10390" s="48"/>
      <c r="F10390" s="9"/>
      <c r="G10390" s="9"/>
      <c r="H10390" s="9"/>
      <c r="I10390" s="9"/>
      <c r="J10390" s="9"/>
      <c r="K10390" s="9"/>
      <c r="M10390" s="9"/>
      <c r="N10390" s="76"/>
      <c r="P10390" s="7"/>
      <c r="Q10390" s="7"/>
      <c r="R10390" s="7"/>
      <c r="S10390" s="7"/>
    </row>
    <row r="10391" spans="1:19" s="8" customFormat="1" ht="11.8" x14ac:dyDescent="0.2">
      <c r="A10391" s="48"/>
      <c r="F10391" s="9"/>
      <c r="G10391" s="9"/>
      <c r="H10391" s="9"/>
      <c r="I10391" s="9"/>
      <c r="J10391" s="9"/>
      <c r="K10391" s="9"/>
      <c r="M10391" s="9"/>
      <c r="N10391" s="76"/>
      <c r="P10391" s="7"/>
      <c r="Q10391" s="7"/>
      <c r="R10391" s="7"/>
      <c r="S10391" s="7"/>
    </row>
    <row r="10392" spans="1:19" s="8" customFormat="1" ht="11.8" x14ac:dyDescent="0.2">
      <c r="A10392" s="48"/>
      <c r="F10392" s="9"/>
      <c r="G10392" s="9"/>
      <c r="H10392" s="9"/>
      <c r="I10392" s="9"/>
      <c r="J10392" s="9"/>
      <c r="K10392" s="9"/>
      <c r="M10392" s="9"/>
      <c r="N10392" s="76"/>
      <c r="P10392" s="7"/>
      <c r="Q10392" s="7"/>
      <c r="R10392" s="7"/>
      <c r="S10392" s="7"/>
    </row>
    <row r="10393" spans="1:19" s="8" customFormat="1" ht="11.8" x14ac:dyDescent="0.2">
      <c r="A10393" s="48"/>
      <c r="F10393" s="9"/>
      <c r="G10393" s="9"/>
      <c r="H10393" s="9"/>
      <c r="I10393" s="9"/>
      <c r="J10393" s="9"/>
      <c r="K10393" s="9"/>
      <c r="M10393" s="9"/>
      <c r="N10393" s="76"/>
      <c r="P10393" s="7"/>
      <c r="Q10393" s="7"/>
      <c r="R10393" s="7"/>
      <c r="S10393" s="7"/>
    </row>
    <row r="10394" spans="1:19" s="8" customFormat="1" ht="11.8" x14ac:dyDescent="0.2">
      <c r="A10394" s="48"/>
      <c r="F10394" s="9"/>
      <c r="G10394" s="9"/>
      <c r="H10394" s="9"/>
      <c r="I10394" s="9"/>
      <c r="J10394" s="9"/>
      <c r="K10394" s="9"/>
      <c r="M10394" s="9"/>
      <c r="N10394" s="76"/>
      <c r="P10394" s="7"/>
      <c r="Q10394" s="7"/>
      <c r="R10394" s="7"/>
      <c r="S10394" s="7"/>
    </row>
    <row r="10395" spans="1:19" s="8" customFormat="1" ht="11.8" x14ac:dyDescent="0.2">
      <c r="A10395" s="48"/>
      <c r="F10395" s="9"/>
      <c r="G10395" s="9"/>
      <c r="H10395" s="9"/>
      <c r="I10395" s="9"/>
      <c r="J10395" s="9"/>
      <c r="K10395" s="9"/>
      <c r="M10395" s="9"/>
      <c r="N10395" s="76"/>
      <c r="P10395" s="7"/>
      <c r="Q10395" s="7"/>
      <c r="R10395" s="7"/>
      <c r="S10395" s="7"/>
    </row>
    <row r="10396" spans="1:19" s="8" customFormat="1" ht="11.8" x14ac:dyDescent="0.2">
      <c r="A10396" s="48"/>
      <c r="F10396" s="9"/>
      <c r="G10396" s="9"/>
      <c r="H10396" s="9"/>
      <c r="I10396" s="9"/>
      <c r="J10396" s="9"/>
      <c r="K10396" s="9"/>
      <c r="M10396" s="9"/>
      <c r="N10396" s="76"/>
      <c r="P10396" s="7"/>
      <c r="Q10396" s="7"/>
      <c r="R10396" s="7"/>
      <c r="S10396" s="7"/>
    </row>
    <row r="10397" spans="1:19" s="8" customFormat="1" ht="11.8" x14ac:dyDescent="0.2">
      <c r="A10397" s="48"/>
      <c r="F10397" s="9"/>
      <c r="G10397" s="9"/>
      <c r="H10397" s="9"/>
      <c r="I10397" s="9"/>
      <c r="J10397" s="9"/>
      <c r="K10397" s="9"/>
      <c r="M10397" s="9"/>
      <c r="N10397" s="76"/>
      <c r="P10397" s="7"/>
      <c r="Q10397" s="7"/>
      <c r="R10397" s="7"/>
      <c r="S10397" s="7"/>
    </row>
    <row r="10398" spans="1:19" s="8" customFormat="1" ht="11.8" x14ac:dyDescent="0.2">
      <c r="A10398" s="48"/>
      <c r="F10398" s="9"/>
      <c r="G10398" s="9"/>
      <c r="H10398" s="9"/>
      <c r="I10398" s="9"/>
      <c r="J10398" s="9"/>
      <c r="K10398" s="9"/>
      <c r="M10398" s="9"/>
      <c r="N10398" s="76"/>
      <c r="P10398" s="7"/>
      <c r="Q10398" s="7"/>
      <c r="R10398" s="7"/>
      <c r="S10398" s="7"/>
    </row>
    <row r="10399" spans="1:19" s="8" customFormat="1" ht="11.8" x14ac:dyDescent="0.2">
      <c r="A10399" s="48"/>
      <c r="F10399" s="9"/>
      <c r="G10399" s="9"/>
      <c r="H10399" s="9"/>
      <c r="I10399" s="9"/>
      <c r="J10399" s="9"/>
      <c r="K10399" s="9"/>
      <c r="M10399" s="9"/>
      <c r="N10399" s="76"/>
      <c r="P10399" s="7"/>
      <c r="Q10399" s="7"/>
      <c r="R10399" s="7"/>
      <c r="S10399" s="7"/>
    </row>
    <row r="10400" spans="1:19" s="8" customFormat="1" ht="11.8" x14ac:dyDescent="0.2">
      <c r="A10400" s="48"/>
      <c r="F10400" s="9"/>
      <c r="G10400" s="9"/>
      <c r="H10400" s="9"/>
      <c r="I10400" s="9"/>
      <c r="J10400" s="9"/>
      <c r="K10400" s="9"/>
      <c r="M10400" s="9"/>
      <c r="N10400" s="76"/>
      <c r="P10400" s="7"/>
      <c r="Q10400" s="7"/>
      <c r="R10400" s="7"/>
      <c r="S10400" s="7"/>
    </row>
    <row r="10401" spans="1:19" s="8" customFormat="1" ht="11.8" x14ac:dyDescent="0.2">
      <c r="A10401" s="48"/>
      <c r="F10401" s="9"/>
      <c r="G10401" s="9"/>
      <c r="H10401" s="9"/>
      <c r="I10401" s="9"/>
      <c r="J10401" s="9"/>
      <c r="K10401" s="9"/>
      <c r="M10401" s="9"/>
      <c r="N10401" s="76"/>
      <c r="P10401" s="7"/>
      <c r="Q10401" s="7"/>
      <c r="R10401" s="7"/>
      <c r="S10401" s="7"/>
    </row>
    <row r="10402" spans="1:19" s="8" customFormat="1" ht="11.8" x14ac:dyDescent="0.2">
      <c r="A10402" s="48"/>
      <c r="F10402" s="9"/>
      <c r="G10402" s="9"/>
      <c r="H10402" s="9"/>
      <c r="I10402" s="9"/>
      <c r="J10402" s="9"/>
      <c r="K10402" s="9"/>
      <c r="M10402" s="9"/>
      <c r="N10402" s="76"/>
      <c r="P10402" s="7"/>
      <c r="Q10402" s="7"/>
      <c r="R10402" s="7"/>
      <c r="S10402" s="7"/>
    </row>
    <row r="10403" spans="1:19" s="8" customFormat="1" ht="11.8" x14ac:dyDescent="0.2">
      <c r="A10403" s="48"/>
      <c r="F10403" s="9"/>
      <c r="G10403" s="9"/>
      <c r="H10403" s="9"/>
      <c r="I10403" s="9"/>
      <c r="J10403" s="9"/>
      <c r="K10403" s="9"/>
      <c r="M10403" s="9"/>
      <c r="N10403" s="76"/>
      <c r="P10403" s="7"/>
      <c r="Q10403" s="7"/>
      <c r="R10403" s="7"/>
      <c r="S10403" s="7"/>
    </row>
    <row r="10404" spans="1:19" s="8" customFormat="1" ht="11.8" x14ac:dyDescent="0.2">
      <c r="A10404" s="48"/>
      <c r="F10404" s="9"/>
      <c r="G10404" s="9"/>
      <c r="H10404" s="9"/>
      <c r="I10404" s="9"/>
      <c r="J10404" s="9"/>
      <c r="K10404" s="9"/>
      <c r="M10404" s="9"/>
      <c r="N10404" s="76"/>
      <c r="P10404" s="7"/>
      <c r="Q10404" s="7"/>
      <c r="R10404" s="7"/>
      <c r="S10404" s="7"/>
    </row>
    <row r="10405" spans="1:19" s="8" customFormat="1" ht="11.8" x14ac:dyDescent="0.2">
      <c r="A10405" s="48"/>
      <c r="F10405" s="9"/>
      <c r="G10405" s="9"/>
      <c r="H10405" s="9"/>
      <c r="I10405" s="9"/>
      <c r="J10405" s="9"/>
      <c r="K10405" s="9"/>
      <c r="M10405" s="9"/>
      <c r="N10405" s="76"/>
      <c r="P10405" s="7"/>
      <c r="Q10405" s="7"/>
      <c r="R10405" s="7"/>
      <c r="S10405" s="7"/>
    </row>
    <row r="10406" spans="1:19" s="8" customFormat="1" ht="11.8" x14ac:dyDescent="0.2">
      <c r="A10406" s="48"/>
      <c r="F10406" s="9"/>
      <c r="G10406" s="9"/>
      <c r="H10406" s="9"/>
      <c r="I10406" s="9"/>
      <c r="J10406" s="9"/>
      <c r="K10406" s="9"/>
      <c r="M10406" s="9"/>
      <c r="N10406" s="76"/>
      <c r="P10406" s="7"/>
      <c r="Q10406" s="7"/>
      <c r="R10406" s="7"/>
      <c r="S10406" s="7"/>
    </row>
    <row r="10407" spans="1:19" s="8" customFormat="1" ht="11.8" x14ac:dyDescent="0.2">
      <c r="A10407" s="48"/>
      <c r="F10407" s="9"/>
      <c r="G10407" s="9"/>
      <c r="H10407" s="9"/>
      <c r="I10407" s="9"/>
      <c r="J10407" s="9"/>
      <c r="K10407" s="9"/>
      <c r="M10407" s="9"/>
      <c r="N10407" s="76"/>
      <c r="P10407" s="7"/>
      <c r="Q10407" s="7"/>
      <c r="R10407" s="7"/>
      <c r="S10407" s="7"/>
    </row>
    <row r="10408" spans="1:19" s="8" customFormat="1" ht="11.8" x14ac:dyDescent="0.2">
      <c r="A10408" s="48"/>
      <c r="F10408" s="9"/>
      <c r="G10408" s="9"/>
      <c r="H10408" s="9"/>
      <c r="I10408" s="9"/>
      <c r="J10408" s="9"/>
      <c r="K10408" s="9"/>
      <c r="M10408" s="9"/>
      <c r="N10408" s="76"/>
      <c r="P10408" s="7"/>
      <c r="Q10408" s="7"/>
      <c r="R10408" s="7"/>
      <c r="S10408" s="7"/>
    </row>
    <row r="10409" spans="1:19" s="8" customFormat="1" ht="11.8" x14ac:dyDescent="0.2">
      <c r="A10409" s="48"/>
      <c r="F10409" s="9"/>
      <c r="G10409" s="9"/>
      <c r="H10409" s="9"/>
      <c r="I10409" s="9"/>
      <c r="J10409" s="9"/>
      <c r="K10409" s="9"/>
      <c r="M10409" s="9"/>
      <c r="N10409" s="76"/>
      <c r="P10409" s="7"/>
      <c r="Q10409" s="7"/>
      <c r="R10409" s="7"/>
      <c r="S10409" s="7"/>
    </row>
    <row r="10410" spans="1:19" s="8" customFormat="1" ht="11.8" x14ac:dyDescent="0.2">
      <c r="A10410" s="48"/>
      <c r="F10410" s="9"/>
      <c r="G10410" s="9"/>
      <c r="H10410" s="9"/>
      <c r="I10410" s="9"/>
      <c r="J10410" s="9"/>
      <c r="K10410" s="9"/>
      <c r="M10410" s="9"/>
      <c r="N10410" s="76"/>
      <c r="P10410" s="7"/>
      <c r="Q10410" s="7"/>
      <c r="R10410" s="7"/>
      <c r="S10410" s="7"/>
    </row>
    <row r="10411" spans="1:19" s="8" customFormat="1" ht="11.8" x14ac:dyDescent="0.2">
      <c r="A10411" s="48"/>
      <c r="F10411" s="9"/>
      <c r="G10411" s="9"/>
      <c r="H10411" s="9"/>
      <c r="I10411" s="9"/>
      <c r="J10411" s="9"/>
      <c r="K10411" s="9"/>
      <c r="M10411" s="9"/>
      <c r="N10411" s="76"/>
      <c r="P10411" s="7"/>
      <c r="Q10411" s="7"/>
      <c r="R10411" s="7"/>
      <c r="S10411" s="7"/>
    </row>
    <row r="10412" spans="1:19" s="8" customFormat="1" ht="11.8" x14ac:dyDescent="0.2">
      <c r="A10412" s="48"/>
      <c r="F10412" s="9"/>
      <c r="G10412" s="9"/>
      <c r="H10412" s="9"/>
      <c r="I10412" s="9"/>
      <c r="J10412" s="9"/>
      <c r="K10412" s="9"/>
      <c r="M10412" s="9"/>
      <c r="N10412" s="76"/>
      <c r="P10412" s="7"/>
      <c r="Q10412" s="7"/>
      <c r="R10412" s="7"/>
      <c r="S10412" s="7"/>
    </row>
    <row r="10413" spans="1:19" s="8" customFormat="1" ht="11.8" x14ac:dyDescent="0.2">
      <c r="A10413" s="48"/>
      <c r="F10413" s="9"/>
      <c r="G10413" s="9"/>
      <c r="H10413" s="9"/>
      <c r="I10413" s="9"/>
      <c r="J10413" s="9"/>
      <c r="K10413" s="9"/>
      <c r="M10413" s="9"/>
      <c r="N10413" s="76"/>
      <c r="P10413" s="7"/>
      <c r="Q10413" s="7"/>
      <c r="R10413" s="7"/>
      <c r="S10413" s="7"/>
    </row>
    <row r="10414" spans="1:19" s="8" customFormat="1" ht="11.8" x14ac:dyDescent="0.2">
      <c r="A10414" s="48"/>
      <c r="F10414" s="9"/>
      <c r="G10414" s="9"/>
      <c r="H10414" s="9"/>
      <c r="I10414" s="9"/>
      <c r="J10414" s="9"/>
      <c r="K10414" s="9"/>
      <c r="M10414" s="9"/>
      <c r="N10414" s="76"/>
      <c r="P10414" s="7"/>
      <c r="Q10414" s="7"/>
      <c r="R10414" s="7"/>
      <c r="S10414" s="7"/>
    </row>
    <row r="10415" spans="1:19" s="8" customFormat="1" ht="11.8" x14ac:dyDescent="0.2">
      <c r="A10415" s="48"/>
      <c r="F10415" s="9"/>
      <c r="G10415" s="9"/>
      <c r="H10415" s="9"/>
      <c r="I10415" s="9"/>
      <c r="J10415" s="9"/>
      <c r="K10415" s="9"/>
      <c r="M10415" s="9"/>
      <c r="N10415" s="76"/>
      <c r="P10415" s="7"/>
      <c r="Q10415" s="7"/>
      <c r="R10415" s="7"/>
      <c r="S10415" s="7"/>
    </row>
    <row r="10416" spans="1:19" s="8" customFormat="1" ht="11.8" x14ac:dyDescent="0.2">
      <c r="A10416" s="48"/>
      <c r="F10416" s="9"/>
      <c r="G10416" s="9"/>
      <c r="H10416" s="9"/>
      <c r="I10416" s="9"/>
      <c r="J10416" s="9"/>
      <c r="K10416" s="9"/>
      <c r="M10416" s="9"/>
      <c r="N10416" s="76"/>
      <c r="P10416" s="7"/>
      <c r="Q10416" s="7"/>
      <c r="R10416" s="7"/>
      <c r="S10416" s="7"/>
    </row>
    <row r="10417" spans="1:19" s="8" customFormat="1" ht="11.8" x14ac:dyDescent="0.2">
      <c r="A10417" s="48"/>
      <c r="F10417" s="9"/>
      <c r="G10417" s="9"/>
      <c r="H10417" s="9"/>
      <c r="I10417" s="9"/>
      <c r="J10417" s="9"/>
      <c r="K10417" s="9"/>
      <c r="M10417" s="9"/>
      <c r="N10417" s="76"/>
      <c r="P10417" s="7"/>
      <c r="Q10417" s="7"/>
      <c r="R10417" s="7"/>
      <c r="S10417" s="7"/>
    </row>
    <row r="10418" spans="1:19" s="8" customFormat="1" ht="11.8" x14ac:dyDescent="0.2">
      <c r="A10418" s="48"/>
      <c r="F10418" s="9"/>
      <c r="G10418" s="9"/>
      <c r="H10418" s="9"/>
      <c r="I10418" s="9"/>
      <c r="J10418" s="9"/>
      <c r="K10418" s="9"/>
      <c r="M10418" s="9"/>
      <c r="N10418" s="76"/>
      <c r="P10418" s="7"/>
      <c r="Q10418" s="7"/>
      <c r="R10418" s="7"/>
      <c r="S10418" s="7"/>
    </row>
    <row r="10419" spans="1:19" s="8" customFormat="1" ht="11.8" x14ac:dyDescent="0.2">
      <c r="A10419" s="48"/>
      <c r="F10419" s="9"/>
      <c r="G10419" s="9"/>
      <c r="H10419" s="9"/>
      <c r="I10419" s="9"/>
      <c r="J10419" s="9"/>
      <c r="K10419" s="9"/>
      <c r="M10419" s="9"/>
      <c r="N10419" s="76"/>
      <c r="P10419" s="7"/>
      <c r="Q10419" s="7"/>
      <c r="R10419" s="7"/>
      <c r="S10419" s="7"/>
    </row>
    <row r="10420" spans="1:19" s="8" customFormat="1" ht="11.8" x14ac:dyDescent="0.2">
      <c r="A10420" s="48"/>
      <c r="F10420" s="9"/>
      <c r="G10420" s="9"/>
      <c r="H10420" s="9"/>
      <c r="I10420" s="9"/>
      <c r="J10420" s="9"/>
      <c r="K10420" s="9"/>
      <c r="M10420" s="9"/>
      <c r="N10420" s="76"/>
      <c r="P10420" s="7"/>
      <c r="Q10420" s="7"/>
      <c r="R10420" s="7"/>
      <c r="S10420" s="7"/>
    </row>
    <row r="10421" spans="1:19" s="8" customFormat="1" ht="11.8" x14ac:dyDescent="0.2">
      <c r="A10421" s="48"/>
      <c r="F10421" s="9"/>
      <c r="G10421" s="9"/>
      <c r="H10421" s="9"/>
      <c r="I10421" s="9"/>
      <c r="J10421" s="9"/>
      <c r="K10421" s="9"/>
      <c r="M10421" s="9"/>
      <c r="N10421" s="76"/>
      <c r="P10421" s="7"/>
      <c r="Q10421" s="7"/>
      <c r="R10421" s="7"/>
      <c r="S10421" s="7"/>
    </row>
    <row r="10422" spans="1:19" s="8" customFormat="1" ht="11.8" x14ac:dyDescent="0.2">
      <c r="A10422" s="48"/>
      <c r="F10422" s="9"/>
      <c r="G10422" s="9"/>
      <c r="H10422" s="9"/>
      <c r="I10422" s="9"/>
      <c r="J10422" s="9"/>
      <c r="K10422" s="9"/>
      <c r="M10422" s="9"/>
      <c r="N10422" s="76"/>
      <c r="P10422" s="7"/>
      <c r="Q10422" s="7"/>
      <c r="R10422" s="7"/>
      <c r="S10422" s="7"/>
    </row>
    <row r="10423" spans="1:19" s="8" customFormat="1" ht="11.8" x14ac:dyDescent="0.2">
      <c r="A10423" s="48"/>
      <c r="F10423" s="9"/>
      <c r="G10423" s="9"/>
      <c r="H10423" s="9"/>
      <c r="I10423" s="9"/>
      <c r="J10423" s="9"/>
      <c r="K10423" s="9"/>
      <c r="M10423" s="9"/>
      <c r="N10423" s="76"/>
      <c r="P10423" s="7"/>
      <c r="Q10423" s="7"/>
      <c r="R10423" s="7"/>
      <c r="S10423" s="7"/>
    </row>
    <row r="10424" spans="1:19" s="8" customFormat="1" ht="11.8" x14ac:dyDescent="0.2">
      <c r="A10424" s="48"/>
      <c r="F10424" s="9"/>
      <c r="G10424" s="9"/>
      <c r="H10424" s="9"/>
      <c r="I10424" s="9"/>
      <c r="J10424" s="9"/>
      <c r="K10424" s="9"/>
      <c r="M10424" s="9"/>
      <c r="N10424" s="76"/>
      <c r="P10424" s="7"/>
      <c r="Q10424" s="7"/>
      <c r="R10424" s="7"/>
      <c r="S10424" s="7"/>
    </row>
    <row r="10425" spans="1:19" s="8" customFormat="1" ht="11.8" x14ac:dyDescent="0.2">
      <c r="A10425" s="48"/>
      <c r="F10425" s="9"/>
      <c r="G10425" s="9"/>
      <c r="H10425" s="9"/>
      <c r="I10425" s="9"/>
      <c r="J10425" s="9"/>
      <c r="K10425" s="9"/>
      <c r="M10425" s="9"/>
      <c r="N10425" s="76"/>
      <c r="P10425" s="7"/>
      <c r="Q10425" s="7"/>
      <c r="R10425" s="7"/>
      <c r="S10425" s="7"/>
    </row>
    <row r="10426" spans="1:19" s="8" customFormat="1" ht="11.8" x14ac:dyDescent="0.2">
      <c r="A10426" s="48"/>
      <c r="F10426" s="9"/>
      <c r="G10426" s="9"/>
      <c r="H10426" s="9"/>
      <c r="I10426" s="9"/>
      <c r="J10426" s="9"/>
      <c r="K10426" s="9"/>
      <c r="M10426" s="9"/>
      <c r="N10426" s="76"/>
      <c r="P10426" s="7"/>
      <c r="Q10426" s="7"/>
      <c r="R10426" s="7"/>
      <c r="S10426" s="7"/>
    </row>
    <row r="10427" spans="1:19" s="8" customFormat="1" ht="11.8" x14ac:dyDescent="0.2">
      <c r="A10427" s="48"/>
      <c r="F10427" s="9"/>
      <c r="G10427" s="9"/>
      <c r="H10427" s="9"/>
      <c r="I10427" s="9"/>
      <c r="J10427" s="9"/>
      <c r="K10427" s="9"/>
      <c r="M10427" s="9"/>
      <c r="N10427" s="76"/>
      <c r="P10427" s="7"/>
      <c r="Q10427" s="7"/>
      <c r="R10427" s="7"/>
      <c r="S10427" s="7"/>
    </row>
    <row r="10428" spans="1:19" s="8" customFormat="1" ht="11.8" x14ac:dyDescent="0.2">
      <c r="A10428" s="48"/>
      <c r="F10428" s="9"/>
      <c r="G10428" s="9"/>
      <c r="H10428" s="9"/>
      <c r="I10428" s="9"/>
      <c r="J10428" s="9"/>
      <c r="K10428" s="9"/>
      <c r="M10428" s="9"/>
      <c r="N10428" s="76"/>
      <c r="P10428" s="7"/>
      <c r="Q10428" s="7"/>
      <c r="R10428" s="7"/>
      <c r="S10428" s="7"/>
    </row>
    <row r="10429" spans="1:19" s="8" customFormat="1" ht="11.8" x14ac:dyDescent="0.2">
      <c r="A10429" s="48"/>
      <c r="F10429" s="9"/>
      <c r="G10429" s="9"/>
      <c r="H10429" s="9"/>
      <c r="I10429" s="9"/>
      <c r="J10429" s="9"/>
      <c r="K10429" s="9"/>
      <c r="M10429" s="9"/>
      <c r="N10429" s="76"/>
      <c r="P10429" s="7"/>
      <c r="Q10429" s="7"/>
      <c r="R10429" s="7"/>
      <c r="S10429" s="7"/>
    </row>
    <row r="10430" spans="1:19" s="8" customFormat="1" ht="11.8" x14ac:dyDescent="0.2">
      <c r="A10430" s="48"/>
      <c r="F10430" s="9"/>
      <c r="G10430" s="9"/>
      <c r="H10430" s="9"/>
      <c r="I10430" s="9"/>
      <c r="J10430" s="9"/>
      <c r="K10430" s="9"/>
      <c r="M10430" s="9"/>
      <c r="N10430" s="76"/>
      <c r="P10430" s="7"/>
      <c r="Q10430" s="7"/>
      <c r="R10430" s="7"/>
      <c r="S10430" s="7"/>
    </row>
    <row r="10431" spans="1:19" s="8" customFormat="1" ht="11.8" x14ac:dyDescent="0.2">
      <c r="A10431" s="48"/>
      <c r="F10431" s="9"/>
      <c r="G10431" s="9"/>
      <c r="H10431" s="9"/>
      <c r="I10431" s="9"/>
      <c r="J10431" s="9"/>
      <c r="K10431" s="9"/>
      <c r="M10431" s="9"/>
      <c r="N10431" s="76"/>
      <c r="P10431" s="7"/>
      <c r="Q10431" s="7"/>
      <c r="R10431" s="7"/>
      <c r="S10431" s="7"/>
    </row>
    <row r="10432" spans="1:19" s="8" customFormat="1" ht="11.8" x14ac:dyDescent="0.2">
      <c r="A10432" s="48"/>
      <c r="F10432" s="9"/>
      <c r="G10432" s="9"/>
      <c r="H10432" s="9"/>
      <c r="I10432" s="9"/>
      <c r="J10432" s="9"/>
      <c r="K10432" s="9"/>
      <c r="M10432" s="9"/>
      <c r="N10432" s="76"/>
      <c r="P10432" s="7"/>
      <c r="Q10432" s="7"/>
      <c r="R10432" s="7"/>
      <c r="S10432" s="7"/>
    </row>
    <row r="10433" spans="1:19" s="8" customFormat="1" ht="11.8" x14ac:dyDescent="0.2">
      <c r="A10433" s="48"/>
      <c r="F10433" s="9"/>
      <c r="G10433" s="9"/>
      <c r="H10433" s="9"/>
      <c r="I10433" s="9"/>
      <c r="J10433" s="9"/>
      <c r="K10433" s="9"/>
      <c r="M10433" s="9"/>
      <c r="N10433" s="76"/>
      <c r="P10433" s="7"/>
      <c r="Q10433" s="7"/>
      <c r="R10433" s="7"/>
      <c r="S10433" s="7"/>
    </row>
    <row r="10434" spans="1:19" s="8" customFormat="1" ht="11.8" x14ac:dyDescent="0.2">
      <c r="A10434" s="48"/>
      <c r="F10434" s="9"/>
      <c r="G10434" s="9"/>
      <c r="H10434" s="9"/>
      <c r="I10434" s="9"/>
      <c r="J10434" s="9"/>
      <c r="K10434" s="9"/>
      <c r="M10434" s="9"/>
      <c r="N10434" s="76"/>
      <c r="P10434" s="7"/>
      <c r="Q10434" s="7"/>
      <c r="R10434" s="7"/>
      <c r="S10434" s="7"/>
    </row>
    <row r="10435" spans="1:19" s="8" customFormat="1" ht="11.8" x14ac:dyDescent="0.2">
      <c r="A10435" s="48"/>
      <c r="F10435" s="9"/>
      <c r="G10435" s="9"/>
      <c r="H10435" s="9"/>
      <c r="I10435" s="9"/>
      <c r="J10435" s="9"/>
      <c r="K10435" s="9"/>
      <c r="M10435" s="9"/>
      <c r="N10435" s="76"/>
      <c r="P10435" s="7"/>
      <c r="Q10435" s="7"/>
      <c r="R10435" s="7"/>
      <c r="S10435" s="7"/>
    </row>
    <row r="10436" spans="1:19" s="8" customFormat="1" ht="11.8" x14ac:dyDescent="0.2">
      <c r="A10436" s="48"/>
      <c r="F10436" s="9"/>
      <c r="G10436" s="9"/>
      <c r="H10436" s="9"/>
      <c r="I10436" s="9"/>
      <c r="J10436" s="9"/>
      <c r="K10436" s="9"/>
      <c r="M10436" s="9"/>
      <c r="N10436" s="76"/>
      <c r="P10436" s="7"/>
      <c r="Q10436" s="7"/>
      <c r="R10436" s="7"/>
      <c r="S10436" s="7"/>
    </row>
    <row r="10437" spans="1:19" s="8" customFormat="1" ht="11.8" x14ac:dyDescent="0.2">
      <c r="A10437" s="48"/>
      <c r="F10437" s="9"/>
      <c r="G10437" s="9"/>
      <c r="H10437" s="9"/>
      <c r="I10437" s="9"/>
      <c r="J10437" s="9"/>
      <c r="K10437" s="9"/>
      <c r="M10437" s="9"/>
      <c r="N10437" s="76"/>
      <c r="P10437" s="7"/>
      <c r="Q10437" s="7"/>
      <c r="R10437" s="7"/>
      <c r="S10437" s="7"/>
    </row>
    <row r="10438" spans="1:19" s="8" customFormat="1" ht="11.8" x14ac:dyDescent="0.2">
      <c r="A10438" s="48"/>
      <c r="F10438" s="9"/>
      <c r="G10438" s="9"/>
      <c r="H10438" s="9"/>
      <c r="I10438" s="9"/>
      <c r="J10438" s="9"/>
      <c r="K10438" s="9"/>
      <c r="M10438" s="9"/>
      <c r="N10438" s="76"/>
      <c r="P10438" s="7"/>
      <c r="Q10438" s="7"/>
      <c r="R10438" s="7"/>
      <c r="S10438" s="7"/>
    </row>
    <row r="10439" spans="1:19" s="8" customFormat="1" ht="11.8" x14ac:dyDescent="0.2">
      <c r="A10439" s="48"/>
      <c r="F10439" s="9"/>
      <c r="G10439" s="9"/>
      <c r="H10439" s="9"/>
      <c r="I10439" s="9"/>
      <c r="J10439" s="9"/>
      <c r="K10439" s="9"/>
      <c r="M10439" s="9"/>
      <c r="N10439" s="76"/>
      <c r="P10439" s="7"/>
      <c r="Q10439" s="7"/>
      <c r="R10439" s="7"/>
      <c r="S10439" s="7"/>
    </row>
    <row r="10440" spans="1:19" s="8" customFormat="1" ht="11.8" x14ac:dyDescent="0.2">
      <c r="A10440" s="48"/>
      <c r="F10440" s="9"/>
      <c r="G10440" s="9"/>
      <c r="H10440" s="9"/>
      <c r="I10440" s="9"/>
      <c r="J10440" s="9"/>
      <c r="K10440" s="9"/>
      <c r="M10440" s="9"/>
      <c r="N10440" s="76"/>
      <c r="P10440" s="7"/>
      <c r="Q10440" s="7"/>
      <c r="R10440" s="7"/>
      <c r="S10440" s="7"/>
    </row>
    <row r="10441" spans="1:19" s="8" customFormat="1" ht="11.8" x14ac:dyDescent="0.2">
      <c r="A10441" s="48"/>
      <c r="F10441" s="9"/>
      <c r="G10441" s="9"/>
      <c r="H10441" s="9"/>
      <c r="I10441" s="9"/>
      <c r="J10441" s="9"/>
      <c r="K10441" s="9"/>
      <c r="M10441" s="9"/>
      <c r="N10441" s="76"/>
      <c r="P10441" s="7"/>
      <c r="Q10441" s="7"/>
      <c r="R10441" s="7"/>
      <c r="S10441" s="7"/>
    </row>
    <row r="10442" spans="1:19" s="8" customFormat="1" ht="11.8" x14ac:dyDescent="0.2">
      <c r="A10442" s="48"/>
      <c r="F10442" s="9"/>
      <c r="G10442" s="9"/>
      <c r="H10442" s="9"/>
      <c r="I10442" s="9"/>
      <c r="J10442" s="9"/>
      <c r="K10442" s="9"/>
      <c r="M10442" s="9"/>
      <c r="N10442" s="76"/>
      <c r="P10442" s="7"/>
      <c r="Q10442" s="7"/>
      <c r="R10442" s="7"/>
      <c r="S10442" s="7"/>
    </row>
    <row r="10443" spans="1:19" s="8" customFormat="1" ht="11.8" x14ac:dyDescent="0.2">
      <c r="A10443" s="48"/>
      <c r="F10443" s="9"/>
      <c r="G10443" s="9"/>
      <c r="H10443" s="9"/>
      <c r="I10443" s="9"/>
      <c r="J10443" s="9"/>
      <c r="K10443" s="9"/>
      <c r="M10443" s="9"/>
      <c r="N10443" s="76"/>
      <c r="P10443" s="7"/>
      <c r="Q10443" s="7"/>
      <c r="R10443" s="7"/>
      <c r="S10443" s="7"/>
    </row>
    <row r="10444" spans="1:19" s="8" customFormat="1" ht="11.8" x14ac:dyDescent="0.2">
      <c r="A10444" s="48"/>
      <c r="F10444" s="9"/>
      <c r="G10444" s="9"/>
      <c r="H10444" s="9"/>
      <c r="I10444" s="9"/>
      <c r="J10444" s="9"/>
      <c r="K10444" s="9"/>
      <c r="M10444" s="9"/>
      <c r="N10444" s="76"/>
      <c r="P10444" s="7"/>
      <c r="Q10444" s="7"/>
      <c r="R10444" s="7"/>
      <c r="S10444" s="7"/>
    </row>
    <row r="10445" spans="1:19" s="8" customFormat="1" ht="11.8" x14ac:dyDescent="0.2">
      <c r="A10445" s="48"/>
      <c r="F10445" s="9"/>
      <c r="G10445" s="9"/>
      <c r="H10445" s="9"/>
      <c r="I10445" s="9"/>
      <c r="J10445" s="9"/>
      <c r="K10445" s="9"/>
      <c r="M10445" s="9"/>
      <c r="N10445" s="76"/>
      <c r="P10445" s="7"/>
      <c r="Q10445" s="7"/>
      <c r="R10445" s="7"/>
      <c r="S10445" s="7"/>
    </row>
    <row r="10446" spans="1:19" s="8" customFormat="1" ht="11.8" x14ac:dyDescent="0.2">
      <c r="A10446" s="48"/>
      <c r="F10446" s="9"/>
      <c r="G10446" s="9"/>
      <c r="H10446" s="9"/>
      <c r="I10446" s="9"/>
      <c r="J10446" s="9"/>
      <c r="K10446" s="9"/>
      <c r="M10446" s="9"/>
      <c r="N10446" s="76"/>
      <c r="P10446" s="7"/>
      <c r="Q10446" s="7"/>
      <c r="R10446" s="7"/>
      <c r="S10446" s="7"/>
    </row>
    <row r="10447" spans="1:19" s="8" customFormat="1" ht="11.8" x14ac:dyDescent="0.2">
      <c r="A10447" s="48"/>
      <c r="F10447" s="9"/>
      <c r="G10447" s="9"/>
      <c r="H10447" s="9"/>
      <c r="I10447" s="9"/>
      <c r="J10447" s="9"/>
      <c r="K10447" s="9"/>
      <c r="M10447" s="9"/>
      <c r="N10447" s="76"/>
      <c r="P10447" s="7"/>
      <c r="Q10447" s="7"/>
      <c r="R10447" s="7"/>
      <c r="S10447" s="7"/>
    </row>
    <row r="10448" spans="1:19" s="8" customFormat="1" ht="11.8" x14ac:dyDescent="0.2">
      <c r="A10448" s="48"/>
      <c r="F10448" s="9"/>
      <c r="G10448" s="9"/>
      <c r="H10448" s="9"/>
      <c r="I10448" s="9"/>
      <c r="J10448" s="9"/>
      <c r="K10448" s="9"/>
      <c r="M10448" s="9"/>
      <c r="N10448" s="76"/>
      <c r="P10448" s="7"/>
      <c r="Q10448" s="7"/>
      <c r="R10448" s="7"/>
      <c r="S10448" s="7"/>
    </row>
    <row r="10449" spans="1:19" s="8" customFormat="1" ht="11.8" x14ac:dyDescent="0.2">
      <c r="A10449" s="48"/>
      <c r="F10449" s="9"/>
      <c r="G10449" s="9"/>
      <c r="H10449" s="9"/>
      <c r="I10449" s="9"/>
      <c r="J10449" s="9"/>
      <c r="K10449" s="9"/>
      <c r="M10449" s="9"/>
      <c r="N10449" s="76"/>
      <c r="P10449" s="7"/>
      <c r="Q10449" s="7"/>
      <c r="R10449" s="7"/>
      <c r="S10449" s="7"/>
    </row>
    <row r="10450" spans="1:19" s="8" customFormat="1" ht="11.8" x14ac:dyDescent="0.2">
      <c r="A10450" s="48"/>
      <c r="F10450" s="9"/>
      <c r="G10450" s="9"/>
      <c r="H10450" s="9"/>
      <c r="I10450" s="9"/>
      <c r="J10450" s="9"/>
      <c r="K10450" s="9"/>
      <c r="M10450" s="9"/>
      <c r="N10450" s="76"/>
      <c r="P10450" s="7"/>
      <c r="Q10450" s="7"/>
      <c r="R10450" s="7"/>
      <c r="S10450" s="7"/>
    </row>
    <row r="10451" spans="1:19" s="8" customFormat="1" ht="11.8" x14ac:dyDescent="0.2">
      <c r="A10451" s="48"/>
      <c r="F10451" s="9"/>
      <c r="G10451" s="9"/>
      <c r="H10451" s="9"/>
      <c r="I10451" s="9"/>
      <c r="J10451" s="9"/>
      <c r="K10451" s="9"/>
      <c r="M10451" s="9"/>
      <c r="N10451" s="76"/>
      <c r="P10451" s="7"/>
      <c r="Q10451" s="7"/>
      <c r="R10451" s="7"/>
      <c r="S10451" s="7"/>
    </row>
    <row r="10452" spans="1:19" s="8" customFormat="1" ht="11.8" x14ac:dyDescent="0.2">
      <c r="A10452" s="48"/>
      <c r="F10452" s="9"/>
      <c r="G10452" s="9"/>
      <c r="H10452" s="9"/>
      <c r="I10452" s="9"/>
      <c r="J10452" s="9"/>
      <c r="K10452" s="9"/>
      <c r="M10452" s="9"/>
      <c r="N10452" s="76"/>
      <c r="P10452" s="7"/>
      <c r="Q10452" s="7"/>
      <c r="R10452" s="7"/>
      <c r="S10452" s="7"/>
    </row>
    <row r="10453" spans="1:19" s="8" customFormat="1" ht="11.8" x14ac:dyDescent="0.2">
      <c r="A10453" s="48"/>
      <c r="F10453" s="9"/>
      <c r="G10453" s="9"/>
      <c r="H10453" s="9"/>
      <c r="I10453" s="9"/>
      <c r="J10453" s="9"/>
      <c r="K10453" s="9"/>
      <c r="M10453" s="9"/>
      <c r="N10453" s="76"/>
      <c r="P10453" s="7"/>
      <c r="Q10453" s="7"/>
      <c r="R10453" s="7"/>
      <c r="S10453" s="7"/>
    </row>
    <row r="10454" spans="1:19" s="8" customFormat="1" ht="11.8" x14ac:dyDescent="0.2">
      <c r="A10454" s="48"/>
      <c r="F10454" s="9"/>
      <c r="G10454" s="9"/>
      <c r="H10454" s="9"/>
      <c r="I10454" s="9"/>
      <c r="J10454" s="9"/>
      <c r="K10454" s="9"/>
      <c r="M10454" s="9"/>
      <c r="N10454" s="76"/>
      <c r="P10454" s="7"/>
      <c r="Q10454" s="7"/>
      <c r="R10454" s="7"/>
      <c r="S10454" s="7"/>
    </row>
    <row r="10455" spans="1:19" s="8" customFormat="1" ht="11.8" x14ac:dyDescent="0.2">
      <c r="A10455" s="48"/>
      <c r="F10455" s="9"/>
      <c r="G10455" s="9"/>
      <c r="H10455" s="9"/>
      <c r="I10455" s="9"/>
      <c r="J10455" s="9"/>
      <c r="K10455" s="9"/>
      <c r="M10455" s="9"/>
      <c r="N10455" s="76"/>
      <c r="P10455" s="7"/>
      <c r="Q10455" s="7"/>
      <c r="R10455" s="7"/>
      <c r="S10455" s="7"/>
    </row>
    <row r="10456" spans="1:19" s="8" customFormat="1" ht="11.8" x14ac:dyDescent="0.2">
      <c r="A10456" s="48"/>
      <c r="F10456" s="9"/>
      <c r="G10456" s="9"/>
      <c r="H10456" s="9"/>
      <c r="I10456" s="9"/>
      <c r="J10456" s="9"/>
      <c r="K10456" s="9"/>
      <c r="M10456" s="9"/>
      <c r="N10456" s="76"/>
      <c r="P10456" s="7"/>
      <c r="Q10456" s="7"/>
      <c r="R10456" s="7"/>
      <c r="S10456" s="7"/>
    </row>
    <row r="10457" spans="1:19" s="8" customFormat="1" ht="11.8" x14ac:dyDescent="0.2">
      <c r="A10457" s="48"/>
      <c r="F10457" s="9"/>
      <c r="G10457" s="9"/>
      <c r="H10457" s="9"/>
      <c r="I10457" s="9"/>
      <c r="J10457" s="9"/>
      <c r="K10457" s="9"/>
      <c r="M10457" s="9"/>
      <c r="N10457" s="76"/>
      <c r="P10457" s="7"/>
      <c r="Q10457" s="7"/>
      <c r="R10457" s="7"/>
      <c r="S10457" s="7"/>
    </row>
    <row r="10458" spans="1:19" s="8" customFormat="1" ht="11.8" x14ac:dyDescent="0.2">
      <c r="A10458" s="48"/>
      <c r="F10458" s="9"/>
      <c r="G10458" s="9"/>
      <c r="H10458" s="9"/>
      <c r="I10458" s="9"/>
      <c r="J10458" s="9"/>
      <c r="K10458" s="9"/>
      <c r="M10458" s="9"/>
      <c r="N10458" s="76"/>
      <c r="P10458" s="7"/>
      <c r="Q10458" s="7"/>
      <c r="R10458" s="7"/>
      <c r="S10458" s="7"/>
    </row>
    <row r="10459" spans="1:19" s="8" customFormat="1" ht="11.8" x14ac:dyDescent="0.2">
      <c r="A10459" s="48"/>
      <c r="F10459" s="9"/>
      <c r="G10459" s="9"/>
      <c r="H10459" s="9"/>
      <c r="I10459" s="9"/>
      <c r="J10459" s="9"/>
      <c r="K10459" s="9"/>
      <c r="M10459" s="9"/>
      <c r="N10459" s="76"/>
      <c r="P10459" s="7"/>
      <c r="Q10459" s="7"/>
      <c r="R10459" s="7"/>
      <c r="S10459" s="7"/>
    </row>
    <row r="10460" spans="1:19" s="8" customFormat="1" ht="11.8" x14ac:dyDescent="0.2">
      <c r="A10460" s="48"/>
      <c r="F10460" s="9"/>
      <c r="G10460" s="9"/>
      <c r="H10460" s="9"/>
      <c r="I10460" s="9"/>
      <c r="J10460" s="9"/>
      <c r="K10460" s="9"/>
      <c r="M10460" s="9"/>
      <c r="N10460" s="76"/>
      <c r="P10460" s="7"/>
      <c r="Q10460" s="7"/>
      <c r="R10460" s="7"/>
      <c r="S10460" s="7"/>
    </row>
    <row r="10461" spans="1:19" s="8" customFormat="1" ht="11.8" x14ac:dyDescent="0.2">
      <c r="A10461" s="48"/>
      <c r="F10461" s="9"/>
      <c r="G10461" s="9"/>
      <c r="H10461" s="9"/>
      <c r="I10461" s="9"/>
      <c r="J10461" s="9"/>
      <c r="K10461" s="9"/>
      <c r="M10461" s="9"/>
      <c r="N10461" s="76"/>
      <c r="P10461" s="7"/>
      <c r="Q10461" s="7"/>
      <c r="R10461" s="7"/>
      <c r="S10461" s="7"/>
    </row>
    <row r="10462" spans="1:19" s="8" customFormat="1" ht="11.8" x14ac:dyDescent="0.2">
      <c r="A10462" s="48"/>
      <c r="F10462" s="9"/>
      <c r="G10462" s="9"/>
      <c r="H10462" s="9"/>
      <c r="I10462" s="9"/>
      <c r="J10462" s="9"/>
      <c r="K10462" s="9"/>
      <c r="M10462" s="9"/>
      <c r="N10462" s="76"/>
      <c r="P10462" s="7"/>
      <c r="Q10462" s="7"/>
      <c r="R10462" s="7"/>
      <c r="S10462" s="7"/>
    </row>
    <row r="10463" spans="1:19" s="8" customFormat="1" ht="11.8" x14ac:dyDescent="0.2">
      <c r="A10463" s="48"/>
      <c r="F10463" s="9"/>
      <c r="G10463" s="9"/>
      <c r="H10463" s="9"/>
      <c r="I10463" s="9"/>
      <c r="J10463" s="9"/>
      <c r="K10463" s="9"/>
      <c r="M10463" s="9"/>
      <c r="N10463" s="76"/>
      <c r="P10463" s="7"/>
      <c r="Q10463" s="7"/>
      <c r="R10463" s="7"/>
      <c r="S10463" s="7"/>
    </row>
    <row r="10464" spans="1:19" s="8" customFormat="1" ht="11.8" x14ac:dyDescent="0.2">
      <c r="A10464" s="48"/>
      <c r="F10464" s="9"/>
      <c r="G10464" s="9"/>
      <c r="H10464" s="9"/>
      <c r="I10464" s="9"/>
      <c r="J10464" s="9"/>
      <c r="K10464" s="9"/>
      <c r="M10464" s="9"/>
      <c r="N10464" s="76"/>
      <c r="P10464" s="7"/>
      <c r="Q10464" s="7"/>
      <c r="R10464" s="7"/>
      <c r="S10464" s="7"/>
    </row>
    <row r="10465" spans="1:19" s="8" customFormat="1" ht="11.8" x14ac:dyDescent="0.2">
      <c r="A10465" s="48"/>
      <c r="F10465" s="9"/>
      <c r="G10465" s="9"/>
      <c r="H10465" s="9"/>
      <c r="I10465" s="9"/>
      <c r="J10465" s="9"/>
      <c r="K10465" s="9"/>
      <c r="M10465" s="9"/>
      <c r="N10465" s="76"/>
      <c r="P10465" s="7"/>
      <c r="Q10465" s="7"/>
      <c r="R10465" s="7"/>
      <c r="S10465" s="7"/>
    </row>
    <row r="10466" spans="1:19" s="8" customFormat="1" ht="11.8" x14ac:dyDescent="0.2">
      <c r="A10466" s="48"/>
      <c r="F10466" s="9"/>
      <c r="G10466" s="9"/>
      <c r="H10466" s="9"/>
      <c r="I10466" s="9"/>
      <c r="J10466" s="9"/>
      <c r="K10466" s="9"/>
      <c r="M10466" s="9"/>
      <c r="N10466" s="76"/>
      <c r="P10466" s="7"/>
      <c r="Q10466" s="7"/>
      <c r="R10466" s="7"/>
      <c r="S10466" s="7"/>
    </row>
    <row r="10467" spans="1:19" s="8" customFormat="1" ht="11.8" x14ac:dyDescent="0.2">
      <c r="A10467" s="48"/>
      <c r="F10467" s="9"/>
      <c r="G10467" s="9"/>
      <c r="H10467" s="9"/>
      <c r="I10467" s="9"/>
      <c r="J10467" s="9"/>
      <c r="K10467" s="9"/>
      <c r="M10467" s="9"/>
      <c r="N10467" s="76"/>
      <c r="P10467" s="7"/>
      <c r="Q10467" s="7"/>
      <c r="R10467" s="7"/>
      <c r="S10467" s="7"/>
    </row>
    <row r="10468" spans="1:19" s="8" customFormat="1" ht="11.8" x14ac:dyDescent="0.2">
      <c r="A10468" s="48"/>
      <c r="F10468" s="9"/>
      <c r="G10468" s="9"/>
      <c r="H10468" s="9"/>
      <c r="I10468" s="9"/>
      <c r="J10468" s="9"/>
      <c r="K10468" s="9"/>
      <c r="M10468" s="9"/>
      <c r="N10468" s="76"/>
      <c r="P10468" s="7"/>
      <c r="Q10468" s="7"/>
      <c r="R10468" s="7"/>
      <c r="S10468" s="7"/>
    </row>
    <row r="10469" spans="1:19" s="8" customFormat="1" ht="11.8" x14ac:dyDescent="0.2">
      <c r="A10469" s="48"/>
      <c r="F10469" s="9"/>
      <c r="G10469" s="9"/>
      <c r="H10469" s="9"/>
      <c r="I10469" s="9"/>
      <c r="J10469" s="9"/>
      <c r="K10469" s="9"/>
      <c r="M10469" s="9"/>
      <c r="N10469" s="76"/>
      <c r="P10469" s="7"/>
      <c r="Q10469" s="7"/>
      <c r="R10469" s="7"/>
      <c r="S10469" s="7"/>
    </row>
    <row r="10470" spans="1:19" s="8" customFormat="1" ht="11.8" x14ac:dyDescent="0.2">
      <c r="A10470" s="48"/>
      <c r="F10470" s="9"/>
      <c r="G10470" s="9"/>
      <c r="H10470" s="9"/>
      <c r="I10470" s="9"/>
      <c r="J10470" s="9"/>
      <c r="K10470" s="9"/>
      <c r="M10470" s="9"/>
      <c r="N10470" s="76"/>
      <c r="P10470" s="7"/>
      <c r="Q10470" s="7"/>
      <c r="R10470" s="7"/>
      <c r="S10470" s="7"/>
    </row>
    <row r="10471" spans="1:19" s="8" customFormat="1" ht="11.8" x14ac:dyDescent="0.2">
      <c r="A10471" s="48"/>
      <c r="F10471" s="9"/>
      <c r="G10471" s="9"/>
      <c r="H10471" s="9"/>
      <c r="I10471" s="9"/>
      <c r="J10471" s="9"/>
      <c r="K10471" s="9"/>
      <c r="M10471" s="9"/>
      <c r="N10471" s="76"/>
      <c r="P10471" s="7"/>
      <c r="Q10471" s="7"/>
      <c r="R10471" s="7"/>
      <c r="S10471" s="7"/>
    </row>
    <row r="10472" spans="1:19" s="8" customFormat="1" ht="11.8" x14ac:dyDescent="0.2">
      <c r="A10472" s="48"/>
      <c r="F10472" s="9"/>
      <c r="G10472" s="9"/>
      <c r="H10472" s="9"/>
      <c r="I10472" s="9"/>
      <c r="J10472" s="9"/>
      <c r="K10472" s="9"/>
      <c r="M10472" s="9"/>
      <c r="N10472" s="76"/>
      <c r="P10472" s="7"/>
      <c r="Q10472" s="7"/>
      <c r="R10472" s="7"/>
      <c r="S10472" s="7"/>
    </row>
    <row r="10473" spans="1:19" s="8" customFormat="1" ht="11.8" x14ac:dyDescent="0.2">
      <c r="A10473" s="48"/>
      <c r="F10473" s="9"/>
      <c r="G10473" s="9"/>
      <c r="H10473" s="9"/>
      <c r="I10473" s="9"/>
      <c r="J10473" s="9"/>
      <c r="K10473" s="9"/>
      <c r="M10473" s="9"/>
      <c r="N10473" s="76"/>
      <c r="P10473" s="7"/>
      <c r="Q10473" s="7"/>
      <c r="R10473" s="7"/>
      <c r="S10473" s="7"/>
    </row>
    <row r="10474" spans="1:19" s="8" customFormat="1" ht="11.8" x14ac:dyDescent="0.2">
      <c r="A10474" s="48"/>
      <c r="F10474" s="9"/>
      <c r="G10474" s="9"/>
      <c r="H10474" s="9"/>
      <c r="I10474" s="9"/>
      <c r="J10474" s="9"/>
      <c r="K10474" s="9"/>
      <c r="M10474" s="9"/>
      <c r="N10474" s="76"/>
      <c r="P10474" s="7"/>
      <c r="Q10474" s="7"/>
      <c r="R10474" s="7"/>
      <c r="S10474" s="7"/>
    </row>
    <row r="10475" spans="1:19" s="8" customFormat="1" ht="11.8" x14ac:dyDescent="0.2">
      <c r="A10475" s="48"/>
      <c r="F10475" s="9"/>
      <c r="G10475" s="9"/>
      <c r="H10475" s="9"/>
      <c r="I10475" s="9"/>
      <c r="J10475" s="9"/>
      <c r="K10475" s="9"/>
      <c r="M10475" s="9"/>
      <c r="N10475" s="76"/>
      <c r="P10475" s="7"/>
      <c r="Q10475" s="7"/>
      <c r="R10475" s="7"/>
      <c r="S10475" s="7"/>
    </row>
    <row r="10476" spans="1:19" s="8" customFormat="1" ht="11.8" x14ac:dyDescent="0.2">
      <c r="A10476" s="48"/>
      <c r="F10476" s="9"/>
      <c r="G10476" s="9"/>
      <c r="H10476" s="9"/>
      <c r="I10476" s="9"/>
      <c r="J10476" s="9"/>
      <c r="K10476" s="9"/>
      <c r="M10476" s="9"/>
      <c r="N10476" s="76"/>
      <c r="P10476" s="7"/>
      <c r="Q10476" s="7"/>
      <c r="R10476" s="7"/>
      <c r="S10476" s="7"/>
    </row>
    <row r="10477" spans="1:19" s="8" customFormat="1" ht="11.8" x14ac:dyDescent="0.2">
      <c r="A10477" s="48"/>
      <c r="F10477" s="9"/>
      <c r="G10477" s="9"/>
      <c r="H10477" s="9"/>
      <c r="I10477" s="9"/>
      <c r="J10477" s="9"/>
      <c r="K10477" s="9"/>
      <c r="M10477" s="9"/>
      <c r="N10477" s="76"/>
      <c r="P10477" s="7"/>
      <c r="Q10477" s="7"/>
      <c r="R10477" s="7"/>
      <c r="S10477" s="7"/>
    </row>
    <row r="10478" spans="1:19" s="8" customFormat="1" ht="11.8" x14ac:dyDescent="0.2">
      <c r="A10478" s="48"/>
      <c r="F10478" s="9"/>
      <c r="G10478" s="9"/>
      <c r="H10478" s="9"/>
      <c r="I10478" s="9"/>
      <c r="J10478" s="9"/>
      <c r="K10478" s="9"/>
      <c r="M10478" s="9"/>
      <c r="N10478" s="76"/>
      <c r="P10478" s="7"/>
      <c r="Q10478" s="7"/>
      <c r="R10478" s="7"/>
      <c r="S10478" s="7"/>
    </row>
    <row r="10479" spans="1:19" s="8" customFormat="1" ht="11.8" x14ac:dyDescent="0.2">
      <c r="A10479" s="48"/>
      <c r="F10479" s="9"/>
      <c r="G10479" s="9"/>
      <c r="H10479" s="9"/>
      <c r="I10479" s="9"/>
      <c r="J10479" s="9"/>
      <c r="K10479" s="9"/>
      <c r="M10479" s="9"/>
      <c r="N10479" s="76"/>
      <c r="P10479" s="7"/>
      <c r="Q10479" s="7"/>
      <c r="R10479" s="7"/>
      <c r="S10479" s="7"/>
    </row>
    <row r="10480" spans="1:19" s="8" customFormat="1" ht="11.8" x14ac:dyDescent="0.2">
      <c r="A10480" s="48"/>
      <c r="F10480" s="9"/>
      <c r="G10480" s="9"/>
      <c r="H10480" s="9"/>
      <c r="I10480" s="9"/>
      <c r="J10480" s="9"/>
      <c r="K10480" s="9"/>
      <c r="M10480" s="9"/>
      <c r="N10480" s="76"/>
      <c r="P10480" s="7"/>
      <c r="Q10480" s="7"/>
      <c r="R10480" s="7"/>
      <c r="S10480" s="7"/>
    </row>
    <row r="10481" spans="1:19" s="8" customFormat="1" ht="11.8" x14ac:dyDescent="0.2">
      <c r="A10481" s="48"/>
      <c r="F10481" s="9"/>
      <c r="G10481" s="9"/>
      <c r="H10481" s="9"/>
      <c r="I10481" s="9"/>
      <c r="J10481" s="9"/>
      <c r="K10481" s="9"/>
      <c r="M10481" s="9"/>
      <c r="N10481" s="76"/>
      <c r="P10481" s="7"/>
      <c r="Q10481" s="7"/>
      <c r="R10481" s="7"/>
      <c r="S10481" s="7"/>
    </row>
    <row r="10482" spans="1:19" s="8" customFormat="1" ht="11.8" x14ac:dyDescent="0.2">
      <c r="A10482" s="48"/>
      <c r="F10482" s="9"/>
      <c r="G10482" s="9"/>
      <c r="H10482" s="9"/>
      <c r="I10482" s="9"/>
      <c r="J10482" s="9"/>
      <c r="K10482" s="9"/>
      <c r="M10482" s="9"/>
      <c r="N10482" s="76"/>
      <c r="P10482" s="7"/>
      <c r="Q10482" s="7"/>
      <c r="R10482" s="7"/>
      <c r="S10482" s="7"/>
    </row>
    <row r="10483" spans="1:19" s="8" customFormat="1" ht="11.8" x14ac:dyDescent="0.2">
      <c r="A10483" s="48"/>
      <c r="F10483" s="9"/>
      <c r="G10483" s="9"/>
      <c r="H10483" s="9"/>
      <c r="I10483" s="9"/>
      <c r="J10483" s="9"/>
      <c r="K10483" s="9"/>
      <c r="M10483" s="9"/>
      <c r="N10483" s="76"/>
      <c r="P10483" s="7"/>
      <c r="Q10483" s="7"/>
      <c r="R10483" s="7"/>
      <c r="S10483" s="7"/>
    </row>
    <row r="10484" spans="1:19" s="8" customFormat="1" ht="11.8" x14ac:dyDescent="0.2">
      <c r="A10484" s="48"/>
      <c r="F10484" s="9"/>
      <c r="G10484" s="9"/>
      <c r="H10484" s="9"/>
      <c r="I10484" s="9"/>
      <c r="J10484" s="9"/>
      <c r="K10484" s="9"/>
      <c r="M10484" s="9"/>
      <c r="N10484" s="76"/>
      <c r="P10484" s="7"/>
      <c r="Q10484" s="7"/>
      <c r="R10484" s="7"/>
      <c r="S10484" s="7"/>
    </row>
    <row r="10485" spans="1:19" s="8" customFormat="1" ht="11.8" x14ac:dyDescent="0.2">
      <c r="A10485" s="48"/>
      <c r="F10485" s="9"/>
      <c r="G10485" s="9"/>
      <c r="H10485" s="9"/>
      <c r="I10485" s="9"/>
      <c r="J10485" s="9"/>
      <c r="K10485" s="9"/>
      <c r="M10485" s="9"/>
      <c r="N10485" s="76"/>
      <c r="P10485" s="7"/>
      <c r="Q10485" s="7"/>
      <c r="R10485" s="7"/>
      <c r="S10485" s="7"/>
    </row>
    <row r="10486" spans="1:19" s="8" customFormat="1" ht="11.8" x14ac:dyDescent="0.2">
      <c r="A10486" s="48"/>
      <c r="F10486" s="9"/>
      <c r="G10486" s="9"/>
      <c r="H10486" s="9"/>
      <c r="I10486" s="9"/>
      <c r="J10486" s="9"/>
      <c r="K10486" s="9"/>
      <c r="M10486" s="9"/>
      <c r="N10486" s="76"/>
      <c r="P10486" s="7"/>
      <c r="Q10486" s="7"/>
      <c r="R10486" s="7"/>
      <c r="S10486" s="7"/>
    </row>
    <row r="10487" spans="1:19" s="8" customFormat="1" ht="11.8" x14ac:dyDescent="0.2">
      <c r="A10487" s="48"/>
      <c r="F10487" s="9"/>
      <c r="G10487" s="9"/>
      <c r="H10487" s="9"/>
      <c r="I10487" s="9"/>
      <c r="J10487" s="9"/>
      <c r="K10487" s="9"/>
      <c r="M10487" s="9"/>
      <c r="N10487" s="76"/>
      <c r="P10487" s="7"/>
      <c r="Q10487" s="7"/>
      <c r="R10487" s="7"/>
      <c r="S10487" s="7"/>
    </row>
    <row r="10488" spans="1:19" s="8" customFormat="1" ht="11.8" x14ac:dyDescent="0.2">
      <c r="A10488" s="48"/>
      <c r="F10488" s="9"/>
      <c r="G10488" s="9"/>
      <c r="H10488" s="9"/>
      <c r="I10488" s="9"/>
      <c r="J10488" s="9"/>
      <c r="K10488" s="9"/>
      <c r="M10488" s="9"/>
      <c r="N10488" s="76"/>
      <c r="P10488" s="7"/>
      <c r="Q10488" s="7"/>
      <c r="R10488" s="7"/>
      <c r="S10488" s="7"/>
    </row>
    <row r="10489" spans="1:19" s="8" customFormat="1" ht="11.8" x14ac:dyDescent="0.2">
      <c r="A10489" s="48"/>
      <c r="F10489" s="9"/>
      <c r="G10489" s="9"/>
      <c r="H10489" s="9"/>
      <c r="I10489" s="9"/>
      <c r="J10489" s="9"/>
      <c r="K10489" s="9"/>
      <c r="M10489" s="9"/>
      <c r="N10489" s="76"/>
      <c r="P10489" s="7"/>
      <c r="Q10489" s="7"/>
      <c r="R10489" s="7"/>
      <c r="S10489" s="7"/>
    </row>
    <row r="10490" spans="1:19" s="8" customFormat="1" ht="11.8" x14ac:dyDescent="0.2">
      <c r="A10490" s="48"/>
      <c r="F10490" s="9"/>
      <c r="G10490" s="9"/>
      <c r="H10490" s="9"/>
      <c r="I10490" s="9"/>
      <c r="J10490" s="9"/>
      <c r="K10490" s="9"/>
      <c r="M10490" s="9"/>
      <c r="N10490" s="76"/>
      <c r="P10490" s="7"/>
      <c r="Q10490" s="7"/>
      <c r="R10490" s="7"/>
      <c r="S10490" s="7"/>
    </row>
    <row r="10491" spans="1:19" s="8" customFormat="1" ht="11.8" x14ac:dyDescent="0.2">
      <c r="A10491" s="48"/>
      <c r="F10491" s="9"/>
      <c r="G10491" s="9"/>
      <c r="H10491" s="9"/>
      <c r="I10491" s="9"/>
      <c r="J10491" s="9"/>
      <c r="K10491" s="9"/>
      <c r="M10491" s="9"/>
      <c r="N10491" s="76"/>
      <c r="P10491" s="7"/>
      <c r="Q10491" s="7"/>
      <c r="R10491" s="7"/>
      <c r="S10491" s="7"/>
    </row>
    <row r="10492" spans="1:19" s="8" customFormat="1" ht="11.8" x14ac:dyDescent="0.2">
      <c r="A10492" s="48"/>
      <c r="F10492" s="9"/>
      <c r="G10492" s="9"/>
      <c r="H10492" s="9"/>
      <c r="I10492" s="9"/>
      <c r="J10492" s="9"/>
      <c r="K10492" s="9"/>
      <c r="M10492" s="9"/>
      <c r="N10492" s="76"/>
      <c r="P10492" s="7"/>
      <c r="Q10492" s="7"/>
      <c r="R10492" s="7"/>
      <c r="S10492" s="7"/>
    </row>
    <row r="10493" spans="1:19" s="8" customFormat="1" ht="11.8" x14ac:dyDescent="0.2">
      <c r="A10493" s="48"/>
      <c r="F10493" s="9"/>
      <c r="G10493" s="9"/>
      <c r="H10493" s="9"/>
      <c r="I10493" s="9"/>
      <c r="J10493" s="9"/>
      <c r="K10493" s="9"/>
      <c r="M10493" s="9"/>
      <c r="N10493" s="76"/>
      <c r="P10493" s="7"/>
      <c r="Q10493" s="7"/>
      <c r="R10493" s="7"/>
      <c r="S10493" s="7"/>
    </row>
    <row r="10494" spans="1:19" s="8" customFormat="1" ht="11.8" x14ac:dyDescent="0.2">
      <c r="A10494" s="48"/>
      <c r="F10494" s="9"/>
      <c r="G10494" s="9"/>
      <c r="H10494" s="9"/>
      <c r="I10494" s="9"/>
      <c r="J10494" s="9"/>
      <c r="K10494" s="9"/>
      <c r="M10494" s="9"/>
      <c r="N10494" s="76"/>
      <c r="P10494" s="7"/>
      <c r="Q10494" s="7"/>
      <c r="R10494" s="7"/>
      <c r="S10494" s="7"/>
    </row>
    <row r="10495" spans="1:19" s="8" customFormat="1" ht="11.8" x14ac:dyDescent="0.2">
      <c r="A10495" s="48"/>
      <c r="F10495" s="9"/>
      <c r="G10495" s="9"/>
      <c r="H10495" s="9"/>
      <c r="I10495" s="9"/>
      <c r="J10495" s="9"/>
      <c r="K10495" s="9"/>
      <c r="M10495" s="9"/>
      <c r="N10495" s="76"/>
      <c r="P10495" s="7"/>
      <c r="Q10495" s="7"/>
      <c r="R10495" s="7"/>
      <c r="S10495" s="7"/>
    </row>
    <row r="10496" spans="1:19" s="8" customFormat="1" ht="11.8" x14ac:dyDescent="0.2">
      <c r="A10496" s="48"/>
      <c r="F10496" s="9"/>
      <c r="G10496" s="9"/>
      <c r="H10496" s="9"/>
      <c r="I10496" s="9"/>
      <c r="J10496" s="9"/>
      <c r="K10496" s="9"/>
      <c r="M10496" s="9"/>
      <c r="N10496" s="76"/>
      <c r="P10496" s="7"/>
      <c r="Q10496" s="7"/>
      <c r="R10496" s="7"/>
      <c r="S10496" s="7"/>
    </row>
    <row r="10497" spans="1:19" s="8" customFormat="1" ht="11.8" x14ac:dyDescent="0.2">
      <c r="A10497" s="48"/>
      <c r="F10497" s="9"/>
      <c r="G10497" s="9"/>
      <c r="H10497" s="9"/>
      <c r="I10497" s="9"/>
      <c r="J10497" s="9"/>
      <c r="K10497" s="9"/>
      <c r="M10497" s="9"/>
      <c r="N10497" s="76"/>
      <c r="P10497" s="7"/>
      <c r="Q10497" s="7"/>
      <c r="R10497" s="7"/>
      <c r="S10497" s="7"/>
    </row>
    <row r="10498" spans="1:19" s="8" customFormat="1" ht="11.8" x14ac:dyDescent="0.2">
      <c r="A10498" s="48"/>
      <c r="F10498" s="9"/>
      <c r="G10498" s="9"/>
      <c r="H10498" s="9"/>
      <c r="I10498" s="9"/>
      <c r="J10498" s="9"/>
      <c r="K10498" s="9"/>
      <c r="M10498" s="9"/>
      <c r="N10498" s="76"/>
      <c r="P10498" s="7"/>
      <c r="Q10498" s="7"/>
      <c r="R10498" s="7"/>
      <c r="S10498" s="7"/>
    </row>
    <row r="10499" spans="1:19" s="8" customFormat="1" ht="11.8" x14ac:dyDescent="0.2">
      <c r="A10499" s="48"/>
      <c r="F10499" s="9"/>
      <c r="G10499" s="9"/>
      <c r="H10499" s="9"/>
      <c r="I10499" s="9"/>
      <c r="J10499" s="9"/>
      <c r="K10499" s="9"/>
      <c r="M10499" s="9"/>
      <c r="N10499" s="76"/>
      <c r="P10499" s="7"/>
      <c r="Q10499" s="7"/>
      <c r="R10499" s="7"/>
      <c r="S10499" s="7"/>
    </row>
    <row r="10500" spans="1:19" s="8" customFormat="1" ht="11.8" x14ac:dyDescent="0.2">
      <c r="A10500" s="48"/>
      <c r="F10500" s="9"/>
      <c r="G10500" s="9"/>
      <c r="H10500" s="9"/>
      <c r="I10500" s="9"/>
      <c r="J10500" s="9"/>
      <c r="K10500" s="9"/>
      <c r="M10500" s="9"/>
      <c r="N10500" s="76"/>
      <c r="P10500" s="7"/>
      <c r="Q10500" s="7"/>
      <c r="R10500" s="7"/>
      <c r="S10500" s="7"/>
    </row>
    <row r="10501" spans="1:19" s="8" customFormat="1" ht="11.8" x14ac:dyDescent="0.2">
      <c r="A10501" s="48"/>
      <c r="F10501" s="9"/>
      <c r="G10501" s="9"/>
      <c r="H10501" s="9"/>
      <c r="I10501" s="9"/>
      <c r="J10501" s="9"/>
      <c r="K10501" s="9"/>
      <c r="M10501" s="9"/>
      <c r="N10501" s="76"/>
      <c r="P10501" s="7"/>
      <c r="Q10501" s="7"/>
      <c r="R10501" s="7"/>
      <c r="S10501" s="7"/>
    </row>
    <row r="10502" spans="1:19" s="8" customFormat="1" ht="11.8" x14ac:dyDescent="0.2">
      <c r="A10502" s="48"/>
      <c r="F10502" s="9"/>
      <c r="G10502" s="9"/>
      <c r="H10502" s="9"/>
      <c r="I10502" s="9"/>
      <c r="J10502" s="9"/>
      <c r="K10502" s="9"/>
      <c r="M10502" s="9"/>
      <c r="N10502" s="76"/>
      <c r="P10502" s="7"/>
      <c r="Q10502" s="7"/>
      <c r="R10502" s="7"/>
      <c r="S10502" s="7"/>
    </row>
    <row r="10503" spans="1:19" s="8" customFormat="1" ht="11.8" x14ac:dyDescent="0.2">
      <c r="A10503" s="48"/>
      <c r="F10503" s="9"/>
      <c r="G10503" s="9"/>
      <c r="H10503" s="9"/>
      <c r="I10503" s="9"/>
      <c r="J10503" s="9"/>
      <c r="K10503" s="9"/>
      <c r="M10503" s="9"/>
      <c r="N10503" s="76"/>
      <c r="P10503" s="7"/>
      <c r="Q10503" s="7"/>
      <c r="R10503" s="7"/>
      <c r="S10503" s="7"/>
    </row>
    <row r="10504" spans="1:19" s="8" customFormat="1" ht="11.8" x14ac:dyDescent="0.2">
      <c r="A10504" s="48"/>
      <c r="F10504" s="9"/>
      <c r="G10504" s="9"/>
      <c r="H10504" s="9"/>
      <c r="I10504" s="9"/>
      <c r="J10504" s="9"/>
      <c r="K10504" s="9"/>
      <c r="M10504" s="9"/>
      <c r="N10504" s="76"/>
      <c r="P10504" s="7"/>
      <c r="Q10504" s="7"/>
      <c r="R10504" s="7"/>
      <c r="S10504" s="7"/>
    </row>
    <row r="10505" spans="1:19" s="8" customFormat="1" ht="11.8" x14ac:dyDescent="0.2">
      <c r="A10505" s="48"/>
      <c r="F10505" s="9"/>
      <c r="G10505" s="9"/>
      <c r="H10505" s="9"/>
      <c r="I10505" s="9"/>
      <c r="J10505" s="9"/>
      <c r="K10505" s="9"/>
      <c r="M10505" s="9"/>
      <c r="N10505" s="76"/>
      <c r="P10505" s="7"/>
      <c r="Q10505" s="7"/>
      <c r="R10505" s="7"/>
      <c r="S10505" s="7"/>
    </row>
    <row r="10506" spans="1:19" s="8" customFormat="1" ht="11.8" x14ac:dyDescent="0.2">
      <c r="A10506" s="48"/>
      <c r="F10506" s="9"/>
      <c r="G10506" s="9"/>
      <c r="H10506" s="9"/>
      <c r="I10506" s="9"/>
      <c r="J10506" s="9"/>
      <c r="K10506" s="9"/>
      <c r="M10506" s="9"/>
      <c r="N10506" s="76"/>
      <c r="P10506" s="7"/>
      <c r="Q10506" s="7"/>
      <c r="R10506" s="7"/>
      <c r="S10506" s="7"/>
    </row>
    <row r="10507" spans="1:19" s="8" customFormat="1" ht="11.8" x14ac:dyDescent="0.2">
      <c r="A10507" s="48"/>
      <c r="F10507" s="9"/>
      <c r="G10507" s="9"/>
      <c r="H10507" s="9"/>
      <c r="I10507" s="9"/>
      <c r="J10507" s="9"/>
      <c r="K10507" s="9"/>
      <c r="M10507" s="9"/>
      <c r="N10507" s="76"/>
      <c r="P10507" s="7"/>
      <c r="Q10507" s="7"/>
      <c r="R10507" s="7"/>
      <c r="S10507" s="7"/>
    </row>
    <row r="10508" spans="1:19" s="8" customFormat="1" ht="11.8" x14ac:dyDescent="0.2">
      <c r="A10508" s="48"/>
      <c r="F10508" s="9"/>
      <c r="G10508" s="9"/>
      <c r="H10508" s="9"/>
      <c r="I10508" s="9"/>
      <c r="J10508" s="9"/>
      <c r="K10508" s="9"/>
      <c r="M10508" s="9"/>
      <c r="N10508" s="76"/>
      <c r="P10508" s="7"/>
      <c r="Q10508" s="7"/>
      <c r="R10508" s="7"/>
      <c r="S10508" s="7"/>
    </row>
    <row r="10509" spans="1:19" s="8" customFormat="1" ht="11.8" x14ac:dyDescent="0.2">
      <c r="A10509" s="48"/>
      <c r="F10509" s="9"/>
      <c r="G10509" s="9"/>
      <c r="H10509" s="9"/>
      <c r="I10509" s="9"/>
      <c r="J10509" s="9"/>
      <c r="K10509" s="9"/>
      <c r="M10509" s="9"/>
      <c r="N10509" s="76"/>
      <c r="P10509" s="7"/>
      <c r="Q10509" s="7"/>
      <c r="R10509" s="7"/>
      <c r="S10509" s="7"/>
    </row>
    <row r="10510" spans="1:19" s="8" customFormat="1" ht="11.8" x14ac:dyDescent="0.2">
      <c r="A10510" s="48"/>
      <c r="F10510" s="9"/>
      <c r="G10510" s="9"/>
      <c r="H10510" s="9"/>
      <c r="I10510" s="9"/>
      <c r="J10510" s="9"/>
      <c r="K10510" s="9"/>
      <c r="M10510" s="9"/>
      <c r="N10510" s="76"/>
      <c r="P10510" s="7"/>
      <c r="Q10510" s="7"/>
      <c r="R10510" s="7"/>
      <c r="S10510" s="7"/>
    </row>
    <row r="10511" spans="1:19" s="8" customFormat="1" ht="11.8" x14ac:dyDescent="0.2">
      <c r="A10511" s="48"/>
      <c r="F10511" s="9"/>
      <c r="G10511" s="9"/>
      <c r="H10511" s="9"/>
      <c r="I10511" s="9"/>
      <c r="J10511" s="9"/>
      <c r="K10511" s="9"/>
      <c r="M10511" s="9"/>
      <c r="N10511" s="76"/>
      <c r="P10511" s="7"/>
      <c r="Q10511" s="7"/>
      <c r="R10511" s="7"/>
      <c r="S10511" s="7"/>
    </row>
    <row r="10512" spans="1:19" s="8" customFormat="1" ht="11.8" x14ac:dyDescent="0.2">
      <c r="A10512" s="48"/>
      <c r="F10512" s="9"/>
      <c r="G10512" s="9"/>
      <c r="H10512" s="9"/>
      <c r="I10512" s="9"/>
      <c r="J10512" s="9"/>
      <c r="K10512" s="9"/>
      <c r="M10512" s="9"/>
      <c r="N10512" s="76"/>
      <c r="P10512" s="7"/>
      <c r="Q10512" s="7"/>
      <c r="R10512" s="7"/>
      <c r="S10512" s="7"/>
    </row>
    <row r="10513" spans="1:19" s="8" customFormat="1" ht="11.8" x14ac:dyDescent="0.2">
      <c r="A10513" s="48"/>
      <c r="F10513" s="9"/>
      <c r="G10513" s="9"/>
      <c r="H10513" s="9"/>
      <c r="I10513" s="9"/>
      <c r="J10513" s="9"/>
      <c r="K10513" s="9"/>
      <c r="M10513" s="9"/>
      <c r="N10513" s="76"/>
      <c r="P10513" s="7"/>
      <c r="Q10513" s="7"/>
      <c r="R10513" s="7"/>
      <c r="S10513" s="7"/>
    </row>
    <row r="10514" spans="1:19" s="8" customFormat="1" ht="11.8" x14ac:dyDescent="0.2">
      <c r="A10514" s="48"/>
      <c r="F10514" s="9"/>
      <c r="G10514" s="9"/>
      <c r="H10514" s="9"/>
      <c r="I10514" s="9"/>
      <c r="J10514" s="9"/>
      <c r="K10514" s="9"/>
      <c r="M10514" s="9"/>
      <c r="N10514" s="76"/>
      <c r="P10514" s="7"/>
      <c r="Q10514" s="7"/>
      <c r="R10514" s="7"/>
      <c r="S10514" s="7"/>
    </row>
    <row r="10515" spans="1:19" s="8" customFormat="1" ht="11.8" x14ac:dyDescent="0.2">
      <c r="A10515" s="48"/>
      <c r="F10515" s="9"/>
      <c r="G10515" s="9"/>
      <c r="H10515" s="9"/>
      <c r="I10515" s="9"/>
      <c r="J10515" s="9"/>
      <c r="K10515" s="9"/>
      <c r="M10515" s="9"/>
      <c r="N10515" s="76"/>
      <c r="P10515" s="7"/>
      <c r="Q10515" s="7"/>
      <c r="R10515" s="7"/>
      <c r="S10515" s="7"/>
    </row>
    <row r="10516" spans="1:19" s="8" customFormat="1" ht="11.8" x14ac:dyDescent="0.2">
      <c r="A10516" s="48"/>
      <c r="F10516" s="9"/>
      <c r="G10516" s="9"/>
      <c r="H10516" s="9"/>
      <c r="I10516" s="9"/>
      <c r="J10516" s="9"/>
      <c r="K10516" s="9"/>
      <c r="M10516" s="9"/>
      <c r="N10516" s="76"/>
      <c r="P10516" s="7"/>
      <c r="Q10516" s="7"/>
      <c r="R10516" s="7"/>
      <c r="S10516" s="7"/>
    </row>
    <row r="10517" spans="1:19" s="8" customFormat="1" ht="11.8" x14ac:dyDescent="0.2">
      <c r="A10517" s="48"/>
      <c r="F10517" s="9"/>
      <c r="G10517" s="9"/>
      <c r="H10517" s="9"/>
      <c r="I10517" s="9"/>
      <c r="J10517" s="9"/>
      <c r="K10517" s="9"/>
      <c r="M10517" s="9"/>
      <c r="N10517" s="76"/>
      <c r="P10517" s="7"/>
      <c r="Q10517" s="7"/>
      <c r="R10517" s="7"/>
      <c r="S10517" s="7"/>
    </row>
    <row r="10518" spans="1:19" s="8" customFormat="1" ht="11.8" x14ac:dyDescent="0.2">
      <c r="A10518" s="48"/>
      <c r="F10518" s="9"/>
      <c r="G10518" s="9"/>
      <c r="H10518" s="9"/>
      <c r="I10518" s="9"/>
      <c r="J10518" s="9"/>
      <c r="K10518" s="9"/>
      <c r="M10518" s="9"/>
      <c r="N10518" s="76"/>
      <c r="P10518" s="7"/>
      <c r="Q10518" s="7"/>
      <c r="R10518" s="7"/>
      <c r="S10518" s="7"/>
    </row>
    <row r="10519" spans="1:19" s="8" customFormat="1" ht="11.8" x14ac:dyDescent="0.2">
      <c r="A10519" s="48"/>
      <c r="F10519" s="9"/>
      <c r="G10519" s="9"/>
      <c r="H10519" s="9"/>
      <c r="I10519" s="9"/>
      <c r="J10519" s="9"/>
      <c r="K10519" s="9"/>
      <c r="M10519" s="9"/>
      <c r="N10519" s="76"/>
      <c r="P10519" s="7"/>
      <c r="Q10519" s="7"/>
      <c r="R10519" s="7"/>
      <c r="S10519" s="7"/>
    </row>
    <row r="10520" spans="1:19" s="8" customFormat="1" ht="11.8" x14ac:dyDescent="0.2">
      <c r="A10520" s="48"/>
      <c r="F10520" s="9"/>
      <c r="G10520" s="9"/>
      <c r="H10520" s="9"/>
      <c r="I10520" s="9"/>
      <c r="J10520" s="9"/>
      <c r="K10520" s="9"/>
      <c r="M10520" s="9"/>
      <c r="N10520" s="76"/>
      <c r="P10520" s="7"/>
      <c r="Q10520" s="7"/>
      <c r="R10520" s="7"/>
      <c r="S10520" s="7"/>
    </row>
    <row r="10521" spans="1:19" s="8" customFormat="1" ht="11.8" x14ac:dyDescent="0.2">
      <c r="A10521" s="48"/>
      <c r="F10521" s="9"/>
      <c r="G10521" s="9"/>
      <c r="H10521" s="9"/>
      <c r="I10521" s="9"/>
      <c r="J10521" s="9"/>
      <c r="K10521" s="9"/>
      <c r="M10521" s="9"/>
      <c r="N10521" s="76"/>
      <c r="P10521" s="7"/>
      <c r="Q10521" s="7"/>
      <c r="R10521" s="7"/>
      <c r="S10521" s="7"/>
    </row>
    <row r="10522" spans="1:19" s="8" customFormat="1" ht="11.8" x14ac:dyDescent="0.2">
      <c r="A10522" s="48"/>
      <c r="F10522" s="9"/>
      <c r="G10522" s="9"/>
      <c r="H10522" s="9"/>
      <c r="I10522" s="9"/>
      <c r="J10522" s="9"/>
      <c r="K10522" s="9"/>
      <c r="M10522" s="9"/>
      <c r="N10522" s="76"/>
      <c r="P10522" s="7"/>
      <c r="Q10522" s="7"/>
      <c r="R10522" s="7"/>
      <c r="S10522" s="7"/>
    </row>
    <row r="10523" spans="1:19" s="8" customFormat="1" ht="11.8" x14ac:dyDescent="0.2">
      <c r="A10523" s="48"/>
      <c r="F10523" s="9"/>
      <c r="G10523" s="9"/>
      <c r="H10523" s="9"/>
      <c r="I10523" s="9"/>
      <c r="J10523" s="9"/>
      <c r="K10523" s="9"/>
      <c r="M10523" s="9"/>
      <c r="N10523" s="76"/>
      <c r="P10523" s="7"/>
      <c r="Q10523" s="7"/>
      <c r="R10523" s="7"/>
      <c r="S10523" s="7"/>
    </row>
    <row r="10524" spans="1:19" s="8" customFormat="1" ht="11.8" x14ac:dyDescent="0.2">
      <c r="A10524" s="48"/>
      <c r="F10524" s="9"/>
      <c r="G10524" s="9"/>
      <c r="H10524" s="9"/>
      <c r="I10524" s="9"/>
      <c r="J10524" s="9"/>
      <c r="K10524" s="9"/>
      <c r="M10524" s="9"/>
      <c r="N10524" s="76"/>
      <c r="P10524" s="7"/>
      <c r="Q10524" s="7"/>
      <c r="R10524" s="7"/>
      <c r="S10524" s="7"/>
    </row>
    <row r="10525" spans="1:19" s="8" customFormat="1" ht="11.8" x14ac:dyDescent="0.2">
      <c r="A10525" s="48"/>
      <c r="F10525" s="9"/>
      <c r="G10525" s="9"/>
      <c r="H10525" s="9"/>
      <c r="I10525" s="9"/>
      <c r="J10525" s="9"/>
      <c r="K10525" s="9"/>
      <c r="M10525" s="9"/>
      <c r="N10525" s="76"/>
      <c r="P10525" s="7"/>
      <c r="Q10525" s="7"/>
      <c r="R10525" s="7"/>
      <c r="S10525" s="7"/>
    </row>
    <row r="10526" spans="1:19" s="8" customFormat="1" ht="11.8" x14ac:dyDescent="0.2">
      <c r="A10526" s="48"/>
      <c r="F10526" s="9"/>
      <c r="G10526" s="9"/>
      <c r="H10526" s="9"/>
      <c r="I10526" s="9"/>
      <c r="J10526" s="9"/>
      <c r="K10526" s="9"/>
      <c r="M10526" s="9"/>
      <c r="N10526" s="76"/>
      <c r="P10526" s="7"/>
      <c r="Q10526" s="7"/>
      <c r="R10526" s="7"/>
      <c r="S10526" s="7"/>
    </row>
    <row r="10527" spans="1:19" s="8" customFormat="1" ht="11.8" x14ac:dyDescent="0.2">
      <c r="A10527" s="48"/>
      <c r="F10527" s="9"/>
      <c r="G10527" s="9"/>
      <c r="H10527" s="9"/>
      <c r="I10527" s="9"/>
      <c r="J10527" s="9"/>
      <c r="K10527" s="9"/>
      <c r="M10527" s="9"/>
      <c r="N10527" s="76"/>
      <c r="P10527" s="7"/>
      <c r="Q10527" s="7"/>
      <c r="R10527" s="7"/>
      <c r="S10527" s="7"/>
    </row>
    <row r="10528" spans="1:19" s="8" customFormat="1" ht="11.8" x14ac:dyDescent="0.2">
      <c r="A10528" s="48"/>
      <c r="F10528" s="9"/>
      <c r="G10528" s="9"/>
      <c r="H10528" s="9"/>
      <c r="I10528" s="9"/>
      <c r="J10528" s="9"/>
      <c r="K10528" s="9"/>
      <c r="M10528" s="9"/>
      <c r="N10528" s="76"/>
      <c r="P10528" s="7"/>
      <c r="Q10528" s="7"/>
      <c r="R10528" s="7"/>
      <c r="S10528" s="7"/>
    </row>
    <row r="10529" spans="1:19" s="8" customFormat="1" ht="11.8" x14ac:dyDescent="0.2">
      <c r="A10529" s="48"/>
      <c r="F10529" s="9"/>
      <c r="G10529" s="9"/>
      <c r="H10529" s="9"/>
      <c r="I10529" s="9"/>
      <c r="J10529" s="9"/>
      <c r="K10529" s="9"/>
      <c r="M10529" s="9"/>
      <c r="N10529" s="76"/>
      <c r="P10529" s="7"/>
      <c r="Q10529" s="7"/>
      <c r="R10529" s="7"/>
      <c r="S10529" s="7"/>
    </row>
    <row r="10530" spans="1:19" s="8" customFormat="1" ht="11.8" x14ac:dyDescent="0.2">
      <c r="A10530" s="48"/>
      <c r="F10530" s="9"/>
      <c r="G10530" s="9"/>
      <c r="H10530" s="9"/>
      <c r="I10530" s="9"/>
      <c r="J10530" s="9"/>
      <c r="K10530" s="9"/>
      <c r="M10530" s="9"/>
      <c r="N10530" s="76"/>
      <c r="P10530" s="7"/>
      <c r="Q10530" s="7"/>
      <c r="R10530" s="7"/>
      <c r="S10530" s="7"/>
    </row>
    <row r="10531" spans="1:19" s="8" customFormat="1" ht="11.8" x14ac:dyDescent="0.2">
      <c r="A10531" s="48"/>
      <c r="F10531" s="9"/>
      <c r="G10531" s="9"/>
      <c r="H10531" s="9"/>
      <c r="I10531" s="9"/>
      <c r="J10531" s="9"/>
      <c r="K10531" s="9"/>
      <c r="M10531" s="9"/>
      <c r="N10531" s="76"/>
      <c r="P10531" s="7"/>
      <c r="Q10531" s="7"/>
      <c r="R10531" s="7"/>
      <c r="S10531" s="7"/>
    </row>
    <row r="10532" spans="1:19" s="8" customFormat="1" ht="11.8" x14ac:dyDescent="0.2">
      <c r="A10532" s="48"/>
      <c r="F10532" s="9"/>
      <c r="G10532" s="9"/>
      <c r="H10532" s="9"/>
      <c r="I10532" s="9"/>
      <c r="J10532" s="9"/>
      <c r="K10532" s="9"/>
      <c r="M10532" s="9"/>
      <c r="N10532" s="76"/>
      <c r="P10532" s="7"/>
      <c r="Q10532" s="7"/>
      <c r="R10532" s="7"/>
      <c r="S10532" s="7"/>
    </row>
    <row r="10533" spans="1:19" s="8" customFormat="1" ht="11.8" x14ac:dyDescent="0.2">
      <c r="A10533" s="48"/>
      <c r="F10533" s="9"/>
      <c r="G10533" s="9"/>
      <c r="H10533" s="9"/>
      <c r="I10533" s="9"/>
      <c r="J10533" s="9"/>
      <c r="K10533" s="9"/>
      <c r="M10533" s="9"/>
      <c r="N10533" s="76"/>
      <c r="P10533" s="7"/>
      <c r="Q10533" s="7"/>
      <c r="R10533" s="7"/>
      <c r="S10533" s="7"/>
    </row>
    <row r="10534" spans="1:19" s="8" customFormat="1" ht="11.8" x14ac:dyDescent="0.2">
      <c r="A10534" s="48"/>
      <c r="F10534" s="9"/>
      <c r="G10534" s="9"/>
      <c r="H10534" s="9"/>
      <c r="I10534" s="9"/>
      <c r="J10534" s="9"/>
      <c r="K10534" s="9"/>
      <c r="M10534" s="9"/>
      <c r="N10534" s="76"/>
      <c r="P10534" s="7"/>
      <c r="Q10534" s="7"/>
      <c r="R10534" s="7"/>
      <c r="S10534" s="7"/>
    </row>
    <row r="10535" spans="1:19" s="8" customFormat="1" ht="11.8" x14ac:dyDescent="0.2">
      <c r="A10535" s="48"/>
      <c r="F10535" s="9"/>
      <c r="G10535" s="9"/>
      <c r="H10535" s="9"/>
      <c r="I10535" s="9"/>
      <c r="J10535" s="9"/>
      <c r="K10535" s="9"/>
      <c r="M10535" s="9"/>
      <c r="N10535" s="76"/>
      <c r="P10535" s="7"/>
      <c r="Q10535" s="7"/>
      <c r="R10535" s="7"/>
      <c r="S10535" s="7"/>
    </row>
    <row r="10536" spans="1:19" s="8" customFormat="1" ht="11.8" x14ac:dyDescent="0.2">
      <c r="A10536" s="48"/>
      <c r="F10536" s="9"/>
      <c r="G10536" s="9"/>
      <c r="H10536" s="9"/>
      <c r="I10536" s="9"/>
      <c r="J10536" s="9"/>
      <c r="K10536" s="9"/>
      <c r="M10536" s="9"/>
      <c r="N10536" s="76"/>
      <c r="P10536" s="7"/>
      <c r="Q10536" s="7"/>
      <c r="R10536" s="7"/>
      <c r="S10536" s="7"/>
    </row>
    <row r="10537" spans="1:19" s="8" customFormat="1" ht="11.8" x14ac:dyDescent="0.2">
      <c r="A10537" s="48"/>
      <c r="F10537" s="9"/>
      <c r="G10537" s="9"/>
      <c r="H10537" s="9"/>
      <c r="I10537" s="9"/>
      <c r="J10537" s="9"/>
      <c r="K10537" s="9"/>
      <c r="M10537" s="9"/>
      <c r="N10537" s="76"/>
      <c r="P10537" s="7"/>
      <c r="Q10537" s="7"/>
      <c r="R10537" s="7"/>
      <c r="S10537" s="7"/>
    </row>
    <row r="10538" spans="1:19" s="8" customFormat="1" ht="11.8" x14ac:dyDescent="0.2">
      <c r="A10538" s="48"/>
      <c r="F10538" s="9"/>
      <c r="G10538" s="9"/>
      <c r="H10538" s="9"/>
      <c r="I10538" s="9"/>
      <c r="J10538" s="9"/>
      <c r="K10538" s="9"/>
      <c r="M10538" s="9"/>
      <c r="N10538" s="76"/>
      <c r="P10538" s="7"/>
      <c r="Q10538" s="7"/>
      <c r="R10538" s="7"/>
      <c r="S10538" s="7"/>
    </row>
    <row r="10539" spans="1:19" s="8" customFormat="1" ht="11.8" x14ac:dyDescent="0.2">
      <c r="A10539" s="48"/>
      <c r="F10539" s="9"/>
      <c r="G10539" s="9"/>
      <c r="H10539" s="9"/>
      <c r="I10539" s="9"/>
      <c r="J10539" s="9"/>
      <c r="K10539" s="9"/>
      <c r="M10539" s="9"/>
      <c r="N10539" s="76"/>
      <c r="P10539" s="7"/>
      <c r="Q10539" s="7"/>
      <c r="R10539" s="7"/>
      <c r="S10539" s="7"/>
    </row>
    <row r="10540" spans="1:19" s="8" customFormat="1" ht="11.8" x14ac:dyDescent="0.2">
      <c r="A10540" s="48"/>
      <c r="F10540" s="9"/>
      <c r="G10540" s="9"/>
      <c r="H10540" s="9"/>
      <c r="I10540" s="9"/>
      <c r="J10540" s="9"/>
      <c r="K10540" s="9"/>
      <c r="M10540" s="9"/>
      <c r="N10540" s="76"/>
      <c r="P10540" s="7"/>
      <c r="Q10540" s="7"/>
      <c r="R10540" s="7"/>
      <c r="S10540" s="7"/>
    </row>
    <row r="10541" spans="1:19" s="8" customFormat="1" ht="11.8" x14ac:dyDescent="0.2">
      <c r="A10541" s="48"/>
      <c r="F10541" s="9"/>
      <c r="G10541" s="9"/>
      <c r="H10541" s="9"/>
      <c r="I10541" s="9"/>
      <c r="J10541" s="9"/>
      <c r="K10541" s="9"/>
      <c r="M10541" s="9"/>
      <c r="N10541" s="76"/>
      <c r="P10541" s="7"/>
      <c r="Q10541" s="7"/>
      <c r="R10541" s="7"/>
      <c r="S10541" s="7"/>
    </row>
    <row r="10542" spans="1:19" s="8" customFormat="1" ht="11.8" x14ac:dyDescent="0.2">
      <c r="A10542" s="48"/>
      <c r="F10542" s="9"/>
      <c r="G10542" s="9"/>
      <c r="H10542" s="9"/>
      <c r="I10542" s="9"/>
      <c r="J10542" s="9"/>
      <c r="K10542" s="9"/>
      <c r="M10542" s="9"/>
      <c r="N10542" s="76"/>
      <c r="P10542" s="7"/>
      <c r="Q10542" s="7"/>
      <c r="R10542" s="7"/>
      <c r="S10542" s="7"/>
    </row>
    <row r="10543" spans="1:19" s="8" customFormat="1" ht="11.8" x14ac:dyDescent="0.2">
      <c r="A10543" s="48"/>
      <c r="F10543" s="9"/>
      <c r="G10543" s="9"/>
      <c r="H10543" s="9"/>
      <c r="I10543" s="9"/>
      <c r="J10543" s="9"/>
      <c r="K10543" s="9"/>
      <c r="M10543" s="9"/>
      <c r="N10543" s="76"/>
      <c r="P10543" s="7"/>
      <c r="Q10543" s="7"/>
      <c r="R10543" s="7"/>
      <c r="S10543" s="7"/>
    </row>
    <row r="10544" spans="1:19" s="8" customFormat="1" ht="11.8" x14ac:dyDescent="0.2">
      <c r="A10544" s="48"/>
      <c r="F10544" s="9"/>
      <c r="G10544" s="9"/>
      <c r="H10544" s="9"/>
      <c r="I10544" s="9"/>
      <c r="J10544" s="9"/>
      <c r="K10544" s="9"/>
      <c r="M10544" s="9"/>
      <c r="N10544" s="76"/>
      <c r="P10544" s="7"/>
      <c r="Q10544" s="7"/>
      <c r="R10544" s="7"/>
      <c r="S10544" s="7"/>
    </row>
    <row r="10545" spans="1:19" s="8" customFormat="1" ht="11.8" x14ac:dyDescent="0.2">
      <c r="A10545" s="48"/>
      <c r="F10545" s="9"/>
      <c r="G10545" s="9"/>
      <c r="H10545" s="9"/>
      <c r="I10545" s="9"/>
      <c r="J10545" s="9"/>
      <c r="K10545" s="9"/>
      <c r="M10545" s="9"/>
      <c r="N10545" s="76"/>
      <c r="P10545" s="7"/>
      <c r="Q10545" s="7"/>
      <c r="R10545" s="7"/>
      <c r="S10545" s="7"/>
    </row>
    <row r="10546" spans="1:19" s="8" customFormat="1" ht="11.8" x14ac:dyDescent="0.2">
      <c r="A10546" s="48"/>
      <c r="F10546" s="9"/>
      <c r="G10546" s="9"/>
      <c r="H10546" s="9"/>
      <c r="I10546" s="9"/>
      <c r="J10546" s="9"/>
      <c r="K10546" s="9"/>
      <c r="M10546" s="9"/>
      <c r="N10546" s="76"/>
      <c r="P10546" s="7"/>
      <c r="Q10546" s="7"/>
      <c r="R10546" s="7"/>
      <c r="S10546" s="7"/>
    </row>
    <row r="10547" spans="1:19" s="8" customFormat="1" ht="11.8" x14ac:dyDescent="0.2">
      <c r="A10547" s="48"/>
      <c r="F10547" s="9"/>
      <c r="G10547" s="9"/>
      <c r="H10547" s="9"/>
      <c r="I10547" s="9"/>
      <c r="J10547" s="9"/>
      <c r="K10547" s="9"/>
      <c r="M10547" s="9"/>
      <c r="N10547" s="76"/>
      <c r="P10547" s="7"/>
      <c r="Q10547" s="7"/>
      <c r="R10547" s="7"/>
      <c r="S10547" s="7"/>
    </row>
    <row r="10548" spans="1:19" s="8" customFormat="1" ht="11.8" x14ac:dyDescent="0.2">
      <c r="A10548" s="48"/>
      <c r="F10548" s="9"/>
      <c r="G10548" s="9"/>
      <c r="H10548" s="9"/>
      <c r="I10548" s="9"/>
      <c r="J10548" s="9"/>
      <c r="K10548" s="9"/>
      <c r="M10548" s="9"/>
      <c r="N10548" s="76"/>
      <c r="P10548" s="7"/>
      <c r="Q10548" s="7"/>
      <c r="R10548" s="7"/>
      <c r="S10548" s="7"/>
    </row>
    <row r="10549" spans="1:19" s="8" customFormat="1" ht="11.8" x14ac:dyDescent="0.2">
      <c r="A10549" s="48"/>
      <c r="F10549" s="9"/>
      <c r="G10549" s="9"/>
      <c r="H10549" s="9"/>
      <c r="I10549" s="9"/>
      <c r="J10549" s="9"/>
      <c r="K10549" s="9"/>
      <c r="M10549" s="9"/>
      <c r="N10549" s="76"/>
      <c r="P10549" s="7"/>
      <c r="Q10549" s="7"/>
      <c r="R10549" s="7"/>
      <c r="S10549" s="7"/>
    </row>
    <row r="10550" spans="1:19" s="8" customFormat="1" ht="11.8" x14ac:dyDescent="0.2">
      <c r="A10550" s="48"/>
      <c r="F10550" s="9"/>
      <c r="G10550" s="9"/>
      <c r="H10550" s="9"/>
      <c r="I10550" s="9"/>
      <c r="J10550" s="9"/>
      <c r="K10550" s="9"/>
      <c r="M10550" s="9"/>
      <c r="N10550" s="76"/>
      <c r="P10550" s="7"/>
      <c r="Q10550" s="7"/>
      <c r="R10550" s="7"/>
      <c r="S10550" s="7"/>
    </row>
    <row r="10551" spans="1:19" s="8" customFormat="1" ht="11.8" x14ac:dyDescent="0.2">
      <c r="A10551" s="48"/>
      <c r="F10551" s="9"/>
      <c r="G10551" s="9"/>
      <c r="H10551" s="9"/>
      <c r="I10551" s="9"/>
      <c r="J10551" s="9"/>
      <c r="K10551" s="9"/>
      <c r="M10551" s="9"/>
      <c r="N10551" s="76"/>
      <c r="P10551" s="7"/>
      <c r="Q10551" s="7"/>
      <c r="R10551" s="7"/>
      <c r="S10551" s="7"/>
    </row>
    <row r="10552" spans="1:19" s="8" customFormat="1" ht="11.8" x14ac:dyDescent="0.2">
      <c r="A10552" s="48"/>
      <c r="F10552" s="9"/>
      <c r="G10552" s="9"/>
      <c r="H10552" s="9"/>
      <c r="I10552" s="9"/>
      <c r="J10552" s="9"/>
      <c r="K10552" s="9"/>
      <c r="M10552" s="9"/>
      <c r="N10552" s="76"/>
      <c r="P10552" s="7"/>
      <c r="Q10552" s="7"/>
      <c r="R10552" s="7"/>
      <c r="S10552" s="7"/>
    </row>
    <row r="10553" spans="1:19" s="8" customFormat="1" ht="11.8" x14ac:dyDescent="0.2">
      <c r="A10553" s="48"/>
      <c r="F10553" s="9"/>
      <c r="G10553" s="9"/>
      <c r="H10553" s="9"/>
      <c r="I10553" s="9"/>
      <c r="J10553" s="9"/>
      <c r="K10553" s="9"/>
      <c r="M10553" s="9"/>
      <c r="N10553" s="76"/>
      <c r="P10553" s="7"/>
      <c r="Q10553" s="7"/>
      <c r="R10553" s="7"/>
      <c r="S10553" s="7"/>
    </row>
    <row r="10554" spans="1:19" s="8" customFormat="1" ht="11.8" x14ac:dyDescent="0.2">
      <c r="A10554" s="48"/>
      <c r="F10554" s="9"/>
      <c r="G10554" s="9"/>
      <c r="H10554" s="9"/>
      <c r="I10554" s="9"/>
      <c r="J10554" s="9"/>
      <c r="K10554" s="9"/>
      <c r="M10554" s="9"/>
      <c r="N10554" s="76"/>
      <c r="P10554" s="7"/>
      <c r="Q10554" s="7"/>
      <c r="R10554" s="7"/>
      <c r="S10554" s="7"/>
    </row>
    <row r="10555" spans="1:19" s="8" customFormat="1" ht="11.8" x14ac:dyDescent="0.2">
      <c r="A10555" s="48"/>
      <c r="F10555" s="9"/>
      <c r="G10555" s="9"/>
      <c r="H10555" s="9"/>
      <c r="I10555" s="9"/>
      <c r="J10555" s="9"/>
      <c r="K10555" s="9"/>
      <c r="M10555" s="9"/>
      <c r="N10555" s="76"/>
      <c r="P10555" s="7"/>
      <c r="Q10555" s="7"/>
      <c r="R10555" s="7"/>
      <c r="S10555" s="7"/>
    </row>
    <row r="10556" spans="1:19" s="8" customFormat="1" ht="11.8" x14ac:dyDescent="0.2">
      <c r="A10556" s="48"/>
      <c r="F10556" s="9"/>
      <c r="G10556" s="9"/>
      <c r="H10556" s="9"/>
      <c r="I10556" s="9"/>
      <c r="J10556" s="9"/>
      <c r="K10556" s="9"/>
      <c r="M10556" s="9"/>
      <c r="N10556" s="76"/>
      <c r="P10556" s="7"/>
      <c r="Q10556" s="7"/>
      <c r="R10556" s="7"/>
      <c r="S10556" s="7"/>
    </row>
    <row r="10557" spans="1:19" s="8" customFormat="1" ht="11.8" x14ac:dyDescent="0.2">
      <c r="A10557" s="48"/>
      <c r="F10557" s="9"/>
      <c r="G10557" s="9"/>
      <c r="H10557" s="9"/>
      <c r="I10557" s="9"/>
      <c r="J10557" s="9"/>
      <c r="K10557" s="9"/>
      <c r="M10557" s="9"/>
      <c r="N10557" s="76"/>
      <c r="P10557" s="7"/>
      <c r="Q10557" s="7"/>
      <c r="R10557" s="7"/>
      <c r="S10557" s="7"/>
    </row>
    <row r="10558" spans="1:19" s="8" customFormat="1" ht="11.8" x14ac:dyDescent="0.2">
      <c r="A10558" s="48"/>
      <c r="F10558" s="9"/>
      <c r="G10558" s="9"/>
      <c r="H10558" s="9"/>
      <c r="I10558" s="9"/>
      <c r="J10558" s="9"/>
      <c r="K10558" s="9"/>
      <c r="M10558" s="9"/>
      <c r="N10558" s="76"/>
      <c r="P10558" s="7"/>
      <c r="Q10558" s="7"/>
      <c r="R10558" s="7"/>
      <c r="S10558" s="7"/>
    </row>
    <row r="10559" spans="1:19" s="8" customFormat="1" ht="11.8" x14ac:dyDescent="0.2">
      <c r="A10559" s="48"/>
      <c r="F10559" s="9"/>
      <c r="G10559" s="9"/>
      <c r="H10559" s="9"/>
      <c r="I10559" s="9"/>
      <c r="J10559" s="9"/>
      <c r="K10559" s="9"/>
      <c r="M10559" s="9"/>
      <c r="N10559" s="76"/>
      <c r="P10559" s="7"/>
      <c r="Q10559" s="7"/>
      <c r="R10559" s="7"/>
      <c r="S10559" s="7"/>
    </row>
    <row r="10560" spans="1:19" s="8" customFormat="1" ht="11.8" x14ac:dyDescent="0.2">
      <c r="A10560" s="48"/>
      <c r="F10560" s="9"/>
      <c r="G10560" s="9"/>
      <c r="H10560" s="9"/>
      <c r="I10560" s="9"/>
      <c r="J10560" s="9"/>
      <c r="K10560" s="9"/>
      <c r="M10560" s="9"/>
      <c r="N10560" s="76"/>
      <c r="P10560" s="7"/>
      <c r="Q10560" s="7"/>
      <c r="R10560" s="7"/>
      <c r="S10560" s="7"/>
    </row>
    <row r="10561" spans="1:19" s="8" customFormat="1" ht="11.8" x14ac:dyDescent="0.2">
      <c r="A10561" s="48"/>
      <c r="F10561" s="9"/>
      <c r="G10561" s="9"/>
      <c r="H10561" s="9"/>
      <c r="I10561" s="9"/>
      <c r="J10561" s="9"/>
      <c r="K10561" s="9"/>
      <c r="M10561" s="9"/>
      <c r="N10561" s="76"/>
      <c r="P10561" s="7"/>
      <c r="Q10561" s="7"/>
      <c r="R10561" s="7"/>
      <c r="S10561" s="7"/>
    </row>
    <row r="10562" spans="1:19" s="8" customFormat="1" ht="11.8" x14ac:dyDescent="0.2">
      <c r="A10562" s="48"/>
      <c r="F10562" s="9"/>
      <c r="G10562" s="9"/>
      <c r="H10562" s="9"/>
      <c r="I10562" s="9"/>
      <c r="J10562" s="9"/>
      <c r="K10562" s="9"/>
      <c r="M10562" s="9"/>
      <c r="N10562" s="76"/>
      <c r="P10562" s="7"/>
      <c r="Q10562" s="7"/>
      <c r="R10562" s="7"/>
      <c r="S10562" s="7"/>
    </row>
    <row r="10563" spans="1:19" s="8" customFormat="1" ht="11.8" x14ac:dyDescent="0.2">
      <c r="A10563" s="48"/>
      <c r="F10563" s="9"/>
      <c r="G10563" s="9"/>
      <c r="H10563" s="9"/>
      <c r="I10563" s="9"/>
      <c r="J10563" s="9"/>
      <c r="K10563" s="9"/>
      <c r="M10563" s="9"/>
      <c r="N10563" s="76"/>
      <c r="P10563" s="7"/>
      <c r="Q10563" s="7"/>
      <c r="R10563" s="7"/>
      <c r="S10563" s="7"/>
    </row>
    <row r="10564" spans="1:19" s="8" customFormat="1" ht="11.8" x14ac:dyDescent="0.2">
      <c r="A10564" s="48"/>
      <c r="F10564" s="9"/>
      <c r="G10564" s="9"/>
      <c r="H10564" s="9"/>
      <c r="I10564" s="9"/>
      <c r="J10564" s="9"/>
      <c r="K10564" s="9"/>
      <c r="M10564" s="9"/>
      <c r="N10564" s="76"/>
      <c r="P10564" s="7"/>
      <c r="Q10564" s="7"/>
      <c r="R10564" s="7"/>
      <c r="S10564" s="7"/>
    </row>
    <row r="10565" spans="1:19" s="8" customFormat="1" ht="11.8" x14ac:dyDescent="0.2">
      <c r="A10565" s="48"/>
      <c r="F10565" s="9"/>
      <c r="G10565" s="9"/>
      <c r="H10565" s="9"/>
      <c r="I10565" s="9"/>
      <c r="J10565" s="9"/>
      <c r="K10565" s="9"/>
      <c r="M10565" s="9"/>
      <c r="N10565" s="76"/>
      <c r="P10565" s="7"/>
      <c r="Q10565" s="7"/>
      <c r="R10565" s="7"/>
      <c r="S10565" s="7"/>
    </row>
    <row r="10566" spans="1:19" s="8" customFormat="1" ht="11.8" x14ac:dyDescent="0.2">
      <c r="A10566" s="48"/>
      <c r="F10566" s="9"/>
      <c r="G10566" s="9"/>
      <c r="H10566" s="9"/>
      <c r="I10566" s="9"/>
      <c r="J10566" s="9"/>
      <c r="K10566" s="9"/>
      <c r="M10566" s="9"/>
      <c r="N10566" s="76"/>
      <c r="P10566" s="7"/>
      <c r="Q10566" s="7"/>
      <c r="R10566" s="7"/>
      <c r="S10566" s="7"/>
    </row>
    <row r="10567" spans="1:19" s="8" customFormat="1" ht="11.8" x14ac:dyDescent="0.2">
      <c r="A10567" s="48"/>
      <c r="F10567" s="9"/>
      <c r="G10567" s="9"/>
      <c r="H10567" s="9"/>
      <c r="I10567" s="9"/>
      <c r="J10567" s="9"/>
      <c r="K10567" s="9"/>
      <c r="M10567" s="9"/>
      <c r="N10567" s="76"/>
      <c r="P10567" s="7"/>
      <c r="Q10567" s="7"/>
      <c r="R10567" s="7"/>
      <c r="S10567" s="7"/>
    </row>
    <row r="10568" spans="1:19" s="8" customFormat="1" ht="11.8" x14ac:dyDescent="0.2">
      <c r="A10568" s="48"/>
      <c r="F10568" s="9"/>
      <c r="G10568" s="9"/>
      <c r="H10568" s="9"/>
      <c r="I10568" s="9"/>
      <c r="J10568" s="9"/>
      <c r="K10568" s="9"/>
      <c r="M10568" s="9"/>
      <c r="N10568" s="76"/>
      <c r="P10568" s="7"/>
      <c r="Q10568" s="7"/>
      <c r="R10568" s="7"/>
      <c r="S10568" s="7"/>
    </row>
    <row r="10569" spans="1:19" s="8" customFormat="1" ht="11.8" x14ac:dyDescent="0.2">
      <c r="A10569" s="48"/>
      <c r="F10569" s="9"/>
      <c r="G10569" s="9"/>
      <c r="H10569" s="9"/>
      <c r="I10569" s="9"/>
      <c r="J10569" s="9"/>
      <c r="K10569" s="9"/>
      <c r="M10569" s="9"/>
      <c r="N10569" s="76"/>
      <c r="P10569" s="7"/>
      <c r="Q10569" s="7"/>
      <c r="R10569" s="7"/>
      <c r="S10569" s="7"/>
    </row>
    <row r="10570" spans="1:19" s="8" customFormat="1" ht="11.8" x14ac:dyDescent="0.2">
      <c r="A10570" s="48"/>
      <c r="F10570" s="9"/>
      <c r="G10570" s="9"/>
      <c r="H10570" s="9"/>
      <c r="I10570" s="9"/>
      <c r="J10570" s="9"/>
      <c r="K10570" s="9"/>
      <c r="M10570" s="9"/>
      <c r="N10570" s="76"/>
      <c r="P10570" s="7"/>
      <c r="Q10570" s="7"/>
      <c r="R10570" s="7"/>
      <c r="S10570" s="7"/>
    </row>
    <row r="10571" spans="1:19" s="8" customFormat="1" ht="11.8" x14ac:dyDescent="0.2">
      <c r="A10571" s="48"/>
      <c r="F10571" s="9"/>
      <c r="G10571" s="9"/>
      <c r="H10571" s="9"/>
      <c r="I10571" s="9"/>
      <c r="J10571" s="9"/>
      <c r="K10571" s="9"/>
      <c r="M10571" s="9"/>
      <c r="N10571" s="76"/>
      <c r="P10571" s="7"/>
      <c r="Q10571" s="7"/>
      <c r="R10571" s="7"/>
      <c r="S10571" s="7"/>
    </row>
    <row r="10572" spans="1:19" s="8" customFormat="1" ht="11.8" x14ac:dyDescent="0.2">
      <c r="A10572" s="48"/>
      <c r="F10572" s="9"/>
      <c r="G10572" s="9"/>
      <c r="H10572" s="9"/>
      <c r="I10572" s="9"/>
      <c r="J10572" s="9"/>
      <c r="K10572" s="9"/>
      <c r="M10572" s="9"/>
      <c r="N10572" s="76"/>
      <c r="P10572" s="7"/>
      <c r="Q10572" s="7"/>
      <c r="R10572" s="7"/>
      <c r="S10572" s="7"/>
    </row>
    <row r="10573" spans="1:19" s="8" customFormat="1" ht="11.8" x14ac:dyDescent="0.2">
      <c r="A10573" s="48"/>
      <c r="F10573" s="9"/>
      <c r="G10573" s="9"/>
      <c r="H10573" s="9"/>
      <c r="I10573" s="9"/>
      <c r="J10573" s="9"/>
      <c r="K10573" s="9"/>
      <c r="M10573" s="9"/>
      <c r="N10573" s="76"/>
      <c r="P10573" s="7"/>
      <c r="Q10573" s="7"/>
      <c r="R10573" s="7"/>
      <c r="S10573" s="7"/>
    </row>
    <row r="10574" spans="1:19" s="8" customFormat="1" ht="11.8" x14ac:dyDescent="0.2">
      <c r="A10574" s="48"/>
      <c r="F10574" s="9"/>
      <c r="G10574" s="9"/>
      <c r="H10574" s="9"/>
      <c r="I10574" s="9"/>
      <c r="J10574" s="9"/>
      <c r="K10574" s="9"/>
      <c r="M10574" s="9"/>
      <c r="N10574" s="76"/>
      <c r="P10574" s="7"/>
      <c r="Q10574" s="7"/>
      <c r="R10574" s="7"/>
      <c r="S10574" s="7"/>
    </row>
    <row r="10575" spans="1:19" s="8" customFormat="1" ht="11.8" x14ac:dyDescent="0.2">
      <c r="A10575" s="48"/>
      <c r="F10575" s="9"/>
      <c r="G10575" s="9"/>
      <c r="H10575" s="9"/>
      <c r="I10575" s="9"/>
      <c r="J10575" s="9"/>
      <c r="K10575" s="9"/>
      <c r="M10575" s="9"/>
      <c r="N10575" s="76"/>
      <c r="P10575" s="7"/>
      <c r="Q10575" s="7"/>
      <c r="R10575" s="7"/>
      <c r="S10575" s="7"/>
    </row>
    <row r="10576" spans="1:19" s="8" customFormat="1" ht="11.8" x14ac:dyDescent="0.2">
      <c r="A10576" s="48"/>
      <c r="F10576" s="9"/>
      <c r="G10576" s="9"/>
      <c r="H10576" s="9"/>
      <c r="I10576" s="9"/>
      <c r="J10576" s="9"/>
      <c r="K10576" s="9"/>
      <c r="M10576" s="9"/>
      <c r="N10576" s="76"/>
      <c r="P10576" s="7"/>
      <c r="Q10576" s="7"/>
      <c r="R10576" s="7"/>
      <c r="S10576" s="7"/>
    </row>
    <row r="10577" spans="1:19" s="8" customFormat="1" ht="11.8" x14ac:dyDescent="0.2">
      <c r="A10577" s="48"/>
      <c r="F10577" s="9"/>
      <c r="G10577" s="9"/>
      <c r="H10577" s="9"/>
      <c r="I10577" s="9"/>
      <c r="J10577" s="9"/>
      <c r="K10577" s="9"/>
      <c r="M10577" s="9"/>
      <c r="N10577" s="76"/>
      <c r="P10577" s="7"/>
      <c r="Q10577" s="7"/>
      <c r="R10577" s="7"/>
      <c r="S10577" s="7"/>
    </row>
    <row r="10578" spans="1:19" s="8" customFormat="1" ht="11.8" x14ac:dyDescent="0.2">
      <c r="A10578" s="48"/>
      <c r="F10578" s="9"/>
      <c r="G10578" s="9"/>
      <c r="H10578" s="9"/>
      <c r="I10578" s="9"/>
      <c r="J10578" s="9"/>
      <c r="K10578" s="9"/>
      <c r="M10578" s="9"/>
      <c r="N10578" s="76"/>
      <c r="P10578" s="7"/>
      <c r="Q10578" s="7"/>
      <c r="R10578" s="7"/>
      <c r="S10578" s="7"/>
    </row>
    <row r="10579" spans="1:19" s="8" customFormat="1" ht="11.8" x14ac:dyDescent="0.2">
      <c r="A10579" s="48"/>
      <c r="F10579" s="9"/>
      <c r="G10579" s="9"/>
      <c r="H10579" s="9"/>
      <c r="I10579" s="9"/>
      <c r="J10579" s="9"/>
      <c r="K10579" s="9"/>
      <c r="M10579" s="9"/>
      <c r="N10579" s="76"/>
      <c r="P10579" s="7"/>
      <c r="Q10579" s="7"/>
      <c r="R10579" s="7"/>
      <c r="S10579" s="7"/>
    </row>
    <row r="10580" spans="1:19" s="8" customFormat="1" ht="11.8" x14ac:dyDescent="0.2">
      <c r="A10580" s="48"/>
      <c r="F10580" s="9"/>
      <c r="G10580" s="9"/>
      <c r="H10580" s="9"/>
      <c r="I10580" s="9"/>
      <c r="J10580" s="9"/>
      <c r="K10580" s="9"/>
      <c r="M10580" s="9"/>
      <c r="N10580" s="76"/>
      <c r="P10580" s="7"/>
      <c r="Q10580" s="7"/>
      <c r="R10580" s="7"/>
      <c r="S10580" s="7"/>
    </row>
    <row r="10581" spans="1:19" s="8" customFormat="1" ht="11.8" x14ac:dyDescent="0.2">
      <c r="A10581" s="48"/>
      <c r="F10581" s="9"/>
      <c r="G10581" s="9"/>
      <c r="H10581" s="9"/>
      <c r="I10581" s="9"/>
      <c r="J10581" s="9"/>
      <c r="K10581" s="9"/>
      <c r="M10581" s="9"/>
      <c r="N10581" s="76"/>
      <c r="P10581" s="7"/>
      <c r="Q10581" s="7"/>
      <c r="R10581" s="7"/>
      <c r="S10581" s="7"/>
    </row>
    <row r="10582" spans="1:19" s="8" customFormat="1" ht="11.8" x14ac:dyDescent="0.2">
      <c r="A10582" s="48"/>
      <c r="F10582" s="9"/>
      <c r="G10582" s="9"/>
      <c r="H10582" s="9"/>
      <c r="I10582" s="9"/>
      <c r="J10582" s="9"/>
      <c r="K10582" s="9"/>
      <c r="M10582" s="9"/>
      <c r="N10582" s="76"/>
      <c r="P10582" s="7"/>
      <c r="Q10582" s="7"/>
      <c r="R10582" s="7"/>
      <c r="S10582" s="7"/>
    </row>
    <row r="10583" spans="1:19" s="8" customFormat="1" ht="11.8" x14ac:dyDescent="0.2">
      <c r="A10583" s="48"/>
      <c r="F10583" s="9"/>
      <c r="G10583" s="9"/>
      <c r="H10583" s="9"/>
      <c r="I10583" s="9"/>
      <c r="J10583" s="9"/>
      <c r="K10583" s="9"/>
      <c r="M10583" s="9"/>
      <c r="N10583" s="76"/>
      <c r="P10583" s="7"/>
      <c r="Q10583" s="7"/>
      <c r="R10583" s="7"/>
      <c r="S10583" s="7"/>
    </row>
    <row r="10584" spans="1:19" s="8" customFormat="1" ht="11.8" x14ac:dyDescent="0.2">
      <c r="A10584" s="48"/>
      <c r="F10584" s="9"/>
      <c r="G10584" s="9"/>
      <c r="H10584" s="9"/>
      <c r="I10584" s="9"/>
      <c r="J10584" s="9"/>
      <c r="K10584" s="9"/>
      <c r="M10584" s="9"/>
      <c r="N10584" s="76"/>
      <c r="P10584" s="7"/>
      <c r="Q10584" s="7"/>
      <c r="R10584" s="7"/>
      <c r="S10584" s="7"/>
    </row>
    <row r="10585" spans="1:19" s="8" customFormat="1" ht="11.8" x14ac:dyDescent="0.2">
      <c r="A10585" s="48"/>
      <c r="F10585" s="9"/>
      <c r="G10585" s="9"/>
      <c r="H10585" s="9"/>
      <c r="I10585" s="9"/>
      <c r="J10585" s="9"/>
      <c r="K10585" s="9"/>
      <c r="M10585" s="9"/>
      <c r="N10585" s="76"/>
      <c r="P10585" s="7"/>
      <c r="Q10585" s="7"/>
      <c r="R10585" s="7"/>
      <c r="S10585" s="7"/>
    </row>
    <row r="10586" spans="1:19" s="8" customFormat="1" ht="11.8" x14ac:dyDescent="0.2">
      <c r="A10586" s="48"/>
      <c r="F10586" s="9"/>
      <c r="G10586" s="9"/>
      <c r="H10586" s="9"/>
      <c r="I10586" s="9"/>
      <c r="J10586" s="9"/>
      <c r="K10586" s="9"/>
      <c r="M10586" s="9"/>
      <c r="N10586" s="76"/>
      <c r="P10586" s="7"/>
      <c r="Q10586" s="7"/>
      <c r="R10586" s="7"/>
      <c r="S10586" s="7"/>
    </row>
    <row r="10587" spans="1:19" s="8" customFormat="1" ht="11.8" x14ac:dyDescent="0.2">
      <c r="A10587" s="48"/>
      <c r="F10587" s="9"/>
      <c r="G10587" s="9"/>
      <c r="H10587" s="9"/>
      <c r="I10587" s="9"/>
      <c r="J10587" s="9"/>
      <c r="K10587" s="9"/>
      <c r="M10587" s="9"/>
      <c r="N10587" s="76"/>
      <c r="P10587" s="7"/>
      <c r="Q10587" s="7"/>
      <c r="R10587" s="7"/>
      <c r="S10587" s="7"/>
    </row>
    <row r="10588" spans="1:19" s="8" customFormat="1" ht="11.8" x14ac:dyDescent="0.2">
      <c r="A10588" s="48"/>
      <c r="F10588" s="9"/>
      <c r="G10588" s="9"/>
      <c r="H10588" s="9"/>
      <c r="I10588" s="9"/>
      <c r="J10588" s="9"/>
      <c r="K10588" s="9"/>
      <c r="M10588" s="9"/>
      <c r="N10588" s="76"/>
      <c r="P10588" s="7"/>
      <c r="Q10588" s="7"/>
      <c r="R10588" s="7"/>
      <c r="S10588" s="7"/>
    </row>
    <row r="10589" spans="1:19" s="8" customFormat="1" ht="11.8" x14ac:dyDescent="0.2">
      <c r="A10589" s="48"/>
      <c r="F10589" s="9"/>
      <c r="G10589" s="9"/>
      <c r="H10589" s="9"/>
      <c r="I10589" s="9"/>
      <c r="J10589" s="9"/>
      <c r="K10589" s="9"/>
      <c r="M10589" s="9"/>
      <c r="N10589" s="76"/>
      <c r="P10589" s="7"/>
      <c r="Q10589" s="7"/>
      <c r="R10589" s="7"/>
      <c r="S10589" s="7"/>
    </row>
    <row r="10590" spans="1:19" s="8" customFormat="1" ht="11.8" x14ac:dyDescent="0.2">
      <c r="A10590" s="48"/>
      <c r="F10590" s="9"/>
      <c r="G10590" s="9"/>
      <c r="H10590" s="9"/>
      <c r="I10590" s="9"/>
      <c r="J10590" s="9"/>
      <c r="K10590" s="9"/>
      <c r="M10590" s="9"/>
      <c r="N10590" s="76"/>
      <c r="P10590" s="7"/>
      <c r="Q10590" s="7"/>
      <c r="R10590" s="7"/>
      <c r="S10590" s="7"/>
    </row>
    <row r="10591" spans="1:19" s="8" customFormat="1" ht="11.8" x14ac:dyDescent="0.2">
      <c r="A10591" s="48"/>
      <c r="F10591" s="9"/>
      <c r="G10591" s="9"/>
      <c r="H10591" s="9"/>
      <c r="I10591" s="9"/>
      <c r="J10591" s="9"/>
      <c r="K10591" s="9"/>
      <c r="M10591" s="9"/>
      <c r="N10591" s="76"/>
      <c r="P10591" s="7"/>
      <c r="Q10591" s="7"/>
      <c r="R10591" s="7"/>
      <c r="S10591" s="7"/>
    </row>
    <row r="10592" spans="1:19" s="8" customFormat="1" ht="11.8" x14ac:dyDescent="0.2">
      <c r="A10592" s="48"/>
      <c r="F10592" s="9"/>
      <c r="G10592" s="9"/>
      <c r="H10592" s="9"/>
      <c r="I10592" s="9"/>
      <c r="J10592" s="9"/>
      <c r="K10592" s="9"/>
      <c r="M10592" s="9"/>
      <c r="N10592" s="76"/>
      <c r="P10592" s="7"/>
      <c r="Q10592" s="7"/>
      <c r="R10592" s="7"/>
      <c r="S10592" s="7"/>
    </row>
    <row r="10593" spans="1:19" s="8" customFormat="1" ht="11.8" x14ac:dyDescent="0.2">
      <c r="A10593" s="48"/>
      <c r="F10593" s="9"/>
      <c r="G10593" s="9"/>
      <c r="H10593" s="9"/>
      <c r="I10593" s="9"/>
      <c r="J10593" s="9"/>
      <c r="K10593" s="9"/>
      <c r="M10593" s="9"/>
      <c r="N10593" s="76"/>
      <c r="P10593" s="7"/>
      <c r="Q10593" s="7"/>
      <c r="R10593" s="7"/>
      <c r="S10593" s="7"/>
    </row>
    <row r="10594" spans="1:19" s="8" customFormat="1" ht="11.8" x14ac:dyDescent="0.2">
      <c r="A10594" s="48"/>
      <c r="F10594" s="9"/>
      <c r="G10594" s="9"/>
      <c r="H10594" s="9"/>
      <c r="I10594" s="9"/>
      <c r="J10594" s="9"/>
      <c r="K10594" s="9"/>
      <c r="M10594" s="9"/>
      <c r="N10594" s="76"/>
      <c r="P10594" s="7"/>
      <c r="Q10594" s="7"/>
      <c r="R10594" s="7"/>
      <c r="S10594" s="7"/>
    </row>
    <row r="10595" spans="1:19" s="8" customFormat="1" ht="11.8" x14ac:dyDescent="0.2">
      <c r="A10595" s="48"/>
      <c r="F10595" s="9"/>
      <c r="G10595" s="9"/>
      <c r="H10595" s="9"/>
      <c r="I10595" s="9"/>
      <c r="J10595" s="9"/>
      <c r="K10595" s="9"/>
      <c r="M10595" s="9"/>
      <c r="N10595" s="76"/>
      <c r="P10595" s="7"/>
      <c r="Q10595" s="7"/>
      <c r="R10595" s="7"/>
      <c r="S10595" s="7"/>
    </row>
    <row r="10596" spans="1:19" s="8" customFormat="1" ht="11.8" x14ac:dyDescent="0.2">
      <c r="A10596" s="48"/>
      <c r="F10596" s="9"/>
      <c r="G10596" s="9"/>
      <c r="H10596" s="9"/>
      <c r="I10596" s="9"/>
      <c r="J10596" s="9"/>
      <c r="K10596" s="9"/>
      <c r="M10596" s="9"/>
      <c r="N10596" s="76"/>
      <c r="P10596" s="7"/>
      <c r="Q10596" s="7"/>
      <c r="R10596" s="7"/>
      <c r="S10596" s="7"/>
    </row>
    <row r="10597" spans="1:19" s="8" customFormat="1" ht="11.8" x14ac:dyDescent="0.2">
      <c r="A10597" s="48"/>
      <c r="F10597" s="9"/>
      <c r="G10597" s="9"/>
      <c r="H10597" s="9"/>
      <c r="I10597" s="9"/>
      <c r="J10597" s="9"/>
      <c r="K10597" s="9"/>
      <c r="M10597" s="9"/>
      <c r="N10597" s="76"/>
      <c r="P10597" s="7"/>
      <c r="Q10597" s="7"/>
      <c r="R10597" s="7"/>
      <c r="S10597" s="7"/>
    </row>
    <row r="10598" spans="1:19" s="8" customFormat="1" ht="11.8" x14ac:dyDescent="0.2">
      <c r="A10598" s="48"/>
      <c r="F10598" s="9"/>
      <c r="G10598" s="9"/>
      <c r="H10598" s="9"/>
      <c r="I10598" s="9"/>
      <c r="J10598" s="9"/>
      <c r="K10598" s="9"/>
      <c r="M10598" s="9"/>
      <c r="N10598" s="76"/>
      <c r="P10598" s="7"/>
      <c r="Q10598" s="7"/>
      <c r="R10598" s="7"/>
      <c r="S10598" s="7"/>
    </row>
    <row r="10599" spans="1:19" s="8" customFormat="1" ht="11.8" x14ac:dyDescent="0.2">
      <c r="A10599" s="48"/>
      <c r="F10599" s="9"/>
      <c r="G10599" s="9"/>
      <c r="H10599" s="9"/>
      <c r="I10599" s="9"/>
      <c r="J10599" s="9"/>
      <c r="K10599" s="9"/>
      <c r="M10599" s="9"/>
      <c r="N10599" s="76"/>
      <c r="P10599" s="7"/>
      <c r="Q10599" s="7"/>
      <c r="R10599" s="7"/>
      <c r="S10599" s="7"/>
    </row>
    <row r="10600" spans="1:19" s="8" customFormat="1" ht="11.8" x14ac:dyDescent="0.2">
      <c r="A10600" s="48"/>
      <c r="F10600" s="9"/>
      <c r="G10600" s="9"/>
      <c r="H10600" s="9"/>
      <c r="I10600" s="9"/>
      <c r="J10600" s="9"/>
      <c r="K10600" s="9"/>
      <c r="M10600" s="9"/>
      <c r="N10600" s="76"/>
      <c r="P10600" s="7"/>
      <c r="Q10600" s="7"/>
      <c r="R10600" s="7"/>
      <c r="S10600" s="7"/>
    </row>
    <row r="10601" spans="1:19" s="8" customFormat="1" ht="11.8" x14ac:dyDescent="0.2">
      <c r="A10601" s="48"/>
      <c r="F10601" s="9"/>
      <c r="G10601" s="9"/>
      <c r="H10601" s="9"/>
      <c r="I10601" s="9"/>
      <c r="J10601" s="9"/>
      <c r="K10601" s="9"/>
      <c r="M10601" s="9"/>
      <c r="N10601" s="76"/>
      <c r="P10601" s="7"/>
      <c r="Q10601" s="7"/>
      <c r="R10601" s="7"/>
      <c r="S10601" s="7"/>
    </row>
    <row r="10602" spans="1:19" s="8" customFormat="1" ht="11.8" x14ac:dyDescent="0.2">
      <c r="A10602" s="48"/>
      <c r="F10602" s="9"/>
      <c r="G10602" s="9"/>
      <c r="H10602" s="9"/>
      <c r="I10602" s="9"/>
      <c r="J10602" s="9"/>
      <c r="K10602" s="9"/>
      <c r="M10602" s="9"/>
      <c r="N10602" s="76"/>
      <c r="P10602" s="7"/>
      <c r="Q10602" s="7"/>
      <c r="R10602" s="7"/>
      <c r="S10602" s="7"/>
    </row>
    <row r="10603" spans="1:19" s="8" customFormat="1" ht="11.8" x14ac:dyDescent="0.2">
      <c r="A10603" s="48"/>
      <c r="F10603" s="9"/>
      <c r="G10603" s="9"/>
      <c r="H10603" s="9"/>
      <c r="I10603" s="9"/>
      <c r="J10603" s="9"/>
      <c r="K10603" s="9"/>
      <c r="M10603" s="9"/>
      <c r="N10603" s="76"/>
      <c r="P10603" s="7"/>
      <c r="Q10603" s="7"/>
      <c r="R10603" s="7"/>
      <c r="S10603" s="7"/>
    </row>
    <row r="10604" spans="1:19" s="8" customFormat="1" ht="11.8" x14ac:dyDescent="0.2">
      <c r="A10604" s="48"/>
      <c r="F10604" s="9"/>
      <c r="G10604" s="9"/>
      <c r="H10604" s="9"/>
      <c r="I10604" s="9"/>
      <c r="J10604" s="9"/>
      <c r="K10604" s="9"/>
      <c r="M10604" s="9"/>
      <c r="N10604" s="76"/>
      <c r="P10604" s="7"/>
      <c r="Q10604" s="7"/>
      <c r="R10604" s="7"/>
      <c r="S10604" s="7"/>
    </row>
    <row r="10605" spans="1:19" s="8" customFormat="1" ht="11.8" x14ac:dyDescent="0.2">
      <c r="A10605" s="48"/>
      <c r="F10605" s="9"/>
      <c r="G10605" s="9"/>
      <c r="H10605" s="9"/>
      <c r="I10605" s="9"/>
      <c r="J10605" s="9"/>
      <c r="K10605" s="9"/>
      <c r="M10605" s="9"/>
      <c r="N10605" s="76"/>
      <c r="P10605" s="7"/>
      <c r="Q10605" s="7"/>
      <c r="R10605" s="7"/>
      <c r="S10605" s="7"/>
    </row>
    <row r="10606" spans="1:19" s="8" customFormat="1" ht="11.8" x14ac:dyDescent="0.2">
      <c r="A10606" s="48"/>
      <c r="F10606" s="9"/>
      <c r="G10606" s="9"/>
      <c r="H10606" s="9"/>
      <c r="I10606" s="9"/>
      <c r="J10606" s="9"/>
      <c r="K10606" s="9"/>
      <c r="M10606" s="9"/>
      <c r="N10606" s="76"/>
      <c r="P10606" s="7"/>
      <c r="Q10606" s="7"/>
      <c r="R10606" s="7"/>
      <c r="S10606" s="7"/>
    </row>
    <row r="10607" spans="1:19" s="8" customFormat="1" ht="11.8" x14ac:dyDescent="0.2">
      <c r="A10607" s="48"/>
      <c r="F10607" s="9"/>
      <c r="G10607" s="9"/>
      <c r="H10607" s="9"/>
      <c r="I10607" s="9"/>
      <c r="J10607" s="9"/>
      <c r="K10607" s="9"/>
      <c r="M10607" s="9"/>
      <c r="N10607" s="76"/>
      <c r="P10607" s="7"/>
      <c r="Q10607" s="7"/>
      <c r="R10607" s="7"/>
      <c r="S10607" s="7"/>
    </row>
    <row r="10608" spans="1:19" s="8" customFormat="1" ht="11.8" x14ac:dyDescent="0.2">
      <c r="A10608" s="48"/>
      <c r="F10608" s="9"/>
      <c r="G10608" s="9"/>
      <c r="H10608" s="9"/>
      <c r="I10608" s="9"/>
      <c r="J10608" s="9"/>
      <c r="K10608" s="9"/>
      <c r="M10608" s="9"/>
      <c r="N10608" s="76"/>
      <c r="P10608" s="7"/>
      <c r="Q10608" s="7"/>
      <c r="R10608" s="7"/>
      <c r="S10608" s="7"/>
    </row>
    <row r="10609" spans="1:19" s="8" customFormat="1" ht="11.8" x14ac:dyDescent="0.2">
      <c r="A10609" s="48"/>
      <c r="F10609" s="9"/>
      <c r="G10609" s="9"/>
      <c r="H10609" s="9"/>
      <c r="I10609" s="9"/>
      <c r="J10609" s="9"/>
      <c r="K10609" s="9"/>
      <c r="M10609" s="9"/>
      <c r="N10609" s="76"/>
      <c r="P10609" s="7"/>
      <c r="Q10609" s="7"/>
      <c r="R10609" s="7"/>
      <c r="S10609" s="7"/>
    </row>
    <row r="10610" spans="1:19" s="8" customFormat="1" ht="11.8" x14ac:dyDescent="0.2">
      <c r="A10610" s="48"/>
      <c r="F10610" s="9"/>
      <c r="G10610" s="9"/>
      <c r="H10610" s="9"/>
      <c r="I10610" s="9"/>
      <c r="J10610" s="9"/>
      <c r="K10610" s="9"/>
      <c r="M10610" s="9"/>
      <c r="N10610" s="76"/>
      <c r="P10610" s="7"/>
      <c r="Q10610" s="7"/>
      <c r="R10610" s="7"/>
      <c r="S10610" s="7"/>
    </row>
    <row r="10611" spans="1:19" s="8" customFormat="1" ht="11.8" x14ac:dyDescent="0.2">
      <c r="A10611" s="48"/>
      <c r="F10611" s="9"/>
      <c r="G10611" s="9"/>
      <c r="H10611" s="9"/>
      <c r="I10611" s="9"/>
      <c r="J10611" s="9"/>
      <c r="K10611" s="9"/>
      <c r="M10611" s="9"/>
      <c r="N10611" s="76"/>
      <c r="P10611" s="7"/>
      <c r="Q10611" s="7"/>
      <c r="R10611" s="7"/>
      <c r="S10611" s="7"/>
    </row>
    <row r="10612" spans="1:19" s="8" customFormat="1" ht="11.8" x14ac:dyDescent="0.2">
      <c r="A10612" s="48"/>
      <c r="F10612" s="9"/>
      <c r="G10612" s="9"/>
      <c r="H10612" s="9"/>
      <c r="I10612" s="9"/>
      <c r="J10612" s="9"/>
      <c r="K10612" s="9"/>
      <c r="M10612" s="9"/>
      <c r="N10612" s="76"/>
      <c r="P10612" s="7"/>
      <c r="Q10612" s="7"/>
      <c r="R10612" s="7"/>
      <c r="S10612" s="7"/>
    </row>
    <row r="10613" spans="1:19" s="8" customFormat="1" ht="11.8" x14ac:dyDescent="0.2">
      <c r="A10613" s="48"/>
      <c r="F10613" s="9"/>
      <c r="G10613" s="9"/>
      <c r="H10613" s="9"/>
      <c r="I10613" s="9"/>
      <c r="J10613" s="9"/>
      <c r="K10613" s="9"/>
      <c r="M10613" s="9"/>
      <c r="N10613" s="76"/>
      <c r="P10613" s="7"/>
      <c r="Q10613" s="7"/>
      <c r="R10613" s="7"/>
      <c r="S10613" s="7"/>
    </row>
    <row r="10614" spans="1:19" s="8" customFormat="1" ht="11.8" x14ac:dyDescent="0.2">
      <c r="A10614" s="48"/>
      <c r="F10614" s="9"/>
      <c r="G10614" s="9"/>
      <c r="H10614" s="9"/>
      <c r="I10614" s="9"/>
      <c r="J10614" s="9"/>
      <c r="K10614" s="9"/>
      <c r="M10614" s="9"/>
      <c r="N10614" s="76"/>
      <c r="P10614" s="7"/>
      <c r="Q10614" s="7"/>
      <c r="R10614" s="7"/>
      <c r="S10614" s="7"/>
    </row>
    <row r="10615" spans="1:19" s="8" customFormat="1" ht="11.8" x14ac:dyDescent="0.2">
      <c r="A10615" s="48"/>
      <c r="F10615" s="9"/>
      <c r="G10615" s="9"/>
      <c r="H10615" s="9"/>
      <c r="I10615" s="9"/>
      <c r="J10615" s="9"/>
      <c r="K10615" s="9"/>
      <c r="M10615" s="9"/>
      <c r="N10615" s="76"/>
      <c r="P10615" s="7"/>
      <c r="Q10615" s="7"/>
      <c r="R10615" s="7"/>
      <c r="S10615" s="7"/>
    </row>
    <row r="10616" spans="1:19" s="8" customFormat="1" ht="11.8" x14ac:dyDescent="0.2">
      <c r="A10616" s="48"/>
      <c r="F10616" s="9"/>
      <c r="G10616" s="9"/>
      <c r="H10616" s="9"/>
      <c r="I10616" s="9"/>
      <c r="J10616" s="9"/>
      <c r="K10616" s="9"/>
      <c r="M10616" s="9"/>
      <c r="N10616" s="76"/>
      <c r="P10616" s="7"/>
      <c r="Q10616" s="7"/>
      <c r="R10616" s="7"/>
      <c r="S10616" s="7"/>
    </row>
    <row r="10617" spans="1:19" s="8" customFormat="1" ht="11.8" x14ac:dyDescent="0.2">
      <c r="A10617" s="48"/>
      <c r="F10617" s="9"/>
      <c r="G10617" s="9"/>
      <c r="H10617" s="9"/>
      <c r="I10617" s="9"/>
      <c r="J10617" s="9"/>
      <c r="K10617" s="9"/>
      <c r="M10617" s="9"/>
      <c r="N10617" s="76"/>
      <c r="P10617" s="7"/>
      <c r="Q10617" s="7"/>
      <c r="R10617" s="7"/>
      <c r="S10617" s="7"/>
    </row>
    <row r="10618" spans="1:19" s="8" customFormat="1" ht="11.8" x14ac:dyDescent="0.2">
      <c r="A10618" s="48"/>
      <c r="F10618" s="9"/>
      <c r="G10618" s="9"/>
      <c r="H10618" s="9"/>
      <c r="I10618" s="9"/>
      <c r="J10618" s="9"/>
      <c r="K10618" s="9"/>
      <c r="M10618" s="9"/>
      <c r="N10618" s="76"/>
      <c r="P10618" s="7"/>
      <c r="Q10618" s="7"/>
      <c r="R10618" s="7"/>
      <c r="S10618" s="7"/>
    </row>
    <row r="10619" spans="1:19" s="8" customFormat="1" ht="11.8" x14ac:dyDescent="0.2">
      <c r="A10619" s="48"/>
      <c r="F10619" s="9"/>
      <c r="G10619" s="9"/>
      <c r="H10619" s="9"/>
      <c r="I10619" s="9"/>
      <c r="J10619" s="9"/>
      <c r="K10619" s="9"/>
      <c r="M10619" s="9"/>
      <c r="N10619" s="76"/>
      <c r="P10619" s="7"/>
      <c r="Q10619" s="7"/>
      <c r="R10619" s="7"/>
      <c r="S10619" s="7"/>
    </row>
    <row r="10620" spans="1:19" s="8" customFormat="1" ht="11.8" x14ac:dyDescent="0.2">
      <c r="A10620" s="48"/>
      <c r="F10620" s="9"/>
      <c r="G10620" s="9"/>
      <c r="H10620" s="9"/>
      <c r="I10620" s="9"/>
      <c r="J10620" s="9"/>
      <c r="K10620" s="9"/>
      <c r="M10620" s="9"/>
      <c r="N10620" s="76"/>
      <c r="P10620" s="7"/>
      <c r="Q10620" s="7"/>
      <c r="R10620" s="7"/>
      <c r="S10620" s="7"/>
    </row>
    <row r="10621" spans="1:19" s="8" customFormat="1" ht="11.8" x14ac:dyDescent="0.2">
      <c r="A10621" s="48"/>
      <c r="F10621" s="9"/>
      <c r="G10621" s="9"/>
      <c r="H10621" s="9"/>
      <c r="I10621" s="9"/>
      <c r="J10621" s="9"/>
      <c r="K10621" s="9"/>
      <c r="M10621" s="9"/>
      <c r="N10621" s="76"/>
      <c r="P10621" s="7"/>
      <c r="Q10621" s="7"/>
      <c r="R10621" s="7"/>
      <c r="S10621" s="7"/>
    </row>
    <row r="10622" spans="1:19" s="8" customFormat="1" ht="11.8" x14ac:dyDescent="0.2">
      <c r="A10622" s="48"/>
      <c r="F10622" s="9"/>
      <c r="G10622" s="9"/>
      <c r="H10622" s="9"/>
      <c r="I10622" s="9"/>
      <c r="J10622" s="9"/>
      <c r="K10622" s="9"/>
      <c r="M10622" s="9"/>
      <c r="N10622" s="76"/>
      <c r="P10622" s="7"/>
      <c r="Q10622" s="7"/>
      <c r="R10622" s="7"/>
      <c r="S10622" s="7"/>
    </row>
    <row r="10623" spans="1:19" s="8" customFormat="1" ht="11.8" x14ac:dyDescent="0.2">
      <c r="A10623" s="48"/>
      <c r="F10623" s="9"/>
      <c r="G10623" s="9"/>
      <c r="H10623" s="9"/>
      <c r="I10623" s="9"/>
      <c r="J10623" s="9"/>
      <c r="K10623" s="9"/>
      <c r="M10623" s="9"/>
      <c r="N10623" s="76"/>
      <c r="P10623" s="7"/>
      <c r="Q10623" s="7"/>
      <c r="R10623" s="7"/>
      <c r="S10623" s="7"/>
    </row>
    <row r="10624" spans="1:19" s="8" customFormat="1" ht="11.8" x14ac:dyDescent="0.2">
      <c r="A10624" s="48"/>
      <c r="F10624" s="9"/>
      <c r="G10624" s="9"/>
      <c r="H10624" s="9"/>
      <c r="I10624" s="9"/>
      <c r="J10624" s="9"/>
      <c r="K10624" s="9"/>
      <c r="M10624" s="9"/>
      <c r="N10624" s="76"/>
      <c r="P10624" s="7"/>
      <c r="Q10624" s="7"/>
      <c r="R10624" s="7"/>
      <c r="S10624" s="7"/>
    </row>
    <row r="10625" spans="1:19" s="8" customFormat="1" ht="11.8" x14ac:dyDescent="0.2">
      <c r="A10625" s="48"/>
      <c r="F10625" s="9"/>
      <c r="G10625" s="9"/>
      <c r="H10625" s="9"/>
      <c r="I10625" s="9"/>
      <c r="J10625" s="9"/>
      <c r="K10625" s="9"/>
      <c r="M10625" s="9"/>
      <c r="N10625" s="76"/>
      <c r="P10625" s="7"/>
      <c r="Q10625" s="7"/>
      <c r="R10625" s="7"/>
      <c r="S10625" s="7"/>
    </row>
    <row r="10626" spans="1:19" s="8" customFormat="1" ht="11.8" x14ac:dyDescent="0.2">
      <c r="A10626" s="48"/>
      <c r="F10626" s="9"/>
      <c r="G10626" s="9"/>
      <c r="H10626" s="9"/>
      <c r="I10626" s="9"/>
      <c r="J10626" s="9"/>
      <c r="K10626" s="9"/>
      <c r="M10626" s="9"/>
      <c r="N10626" s="76"/>
      <c r="P10626" s="7"/>
      <c r="Q10626" s="7"/>
      <c r="R10626" s="7"/>
      <c r="S10626" s="7"/>
    </row>
    <row r="10627" spans="1:19" s="8" customFormat="1" ht="11.8" x14ac:dyDescent="0.2">
      <c r="A10627" s="48"/>
      <c r="F10627" s="9"/>
      <c r="G10627" s="9"/>
      <c r="H10627" s="9"/>
      <c r="I10627" s="9"/>
      <c r="J10627" s="9"/>
      <c r="K10627" s="9"/>
      <c r="M10627" s="9"/>
      <c r="N10627" s="76"/>
      <c r="P10627" s="7"/>
      <c r="Q10627" s="7"/>
      <c r="R10627" s="7"/>
      <c r="S10627" s="7"/>
    </row>
    <row r="10628" spans="1:19" s="8" customFormat="1" ht="11.8" x14ac:dyDescent="0.2">
      <c r="A10628" s="48"/>
      <c r="F10628" s="9"/>
      <c r="G10628" s="9"/>
      <c r="H10628" s="9"/>
      <c r="I10628" s="9"/>
      <c r="J10628" s="9"/>
      <c r="K10628" s="9"/>
      <c r="M10628" s="9"/>
      <c r="N10628" s="76"/>
      <c r="P10628" s="7"/>
      <c r="Q10628" s="7"/>
      <c r="R10628" s="7"/>
      <c r="S10628" s="7"/>
    </row>
    <row r="10629" spans="1:19" s="8" customFormat="1" ht="11.8" x14ac:dyDescent="0.2">
      <c r="A10629" s="48"/>
      <c r="F10629" s="9"/>
      <c r="G10629" s="9"/>
      <c r="H10629" s="9"/>
      <c r="I10629" s="9"/>
      <c r="J10629" s="9"/>
      <c r="K10629" s="9"/>
      <c r="M10629" s="9"/>
      <c r="N10629" s="76"/>
      <c r="P10629" s="7"/>
      <c r="Q10629" s="7"/>
      <c r="R10629" s="7"/>
      <c r="S10629" s="7"/>
    </row>
    <row r="10630" spans="1:19" s="8" customFormat="1" ht="11.8" x14ac:dyDescent="0.2">
      <c r="A10630" s="48"/>
      <c r="F10630" s="9"/>
      <c r="G10630" s="9"/>
      <c r="H10630" s="9"/>
      <c r="I10630" s="9"/>
      <c r="J10630" s="9"/>
      <c r="K10630" s="9"/>
      <c r="M10630" s="9"/>
      <c r="N10630" s="76"/>
      <c r="P10630" s="7"/>
      <c r="Q10630" s="7"/>
      <c r="R10630" s="7"/>
      <c r="S10630" s="7"/>
    </row>
    <row r="10631" spans="1:19" s="8" customFormat="1" ht="11.8" x14ac:dyDescent="0.2">
      <c r="A10631" s="48"/>
      <c r="F10631" s="9"/>
      <c r="G10631" s="9"/>
      <c r="H10631" s="9"/>
      <c r="I10631" s="9"/>
      <c r="J10631" s="9"/>
      <c r="K10631" s="9"/>
      <c r="M10631" s="9"/>
      <c r="N10631" s="76"/>
      <c r="P10631" s="7"/>
      <c r="Q10631" s="7"/>
      <c r="R10631" s="7"/>
      <c r="S10631" s="7"/>
    </row>
    <row r="10632" spans="1:19" s="8" customFormat="1" ht="11.8" x14ac:dyDescent="0.2">
      <c r="A10632" s="48"/>
      <c r="F10632" s="9"/>
      <c r="G10632" s="9"/>
      <c r="H10632" s="9"/>
      <c r="I10632" s="9"/>
      <c r="J10632" s="9"/>
      <c r="K10632" s="9"/>
      <c r="M10632" s="9"/>
      <c r="N10632" s="76"/>
      <c r="P10632" s="7"/>
      <c r="Q10632" s="7"/>
      <c r="R10632" s="7"/>
      <c r="S10632" s="7"/>
    </row>
    <row r="10633" spans="1:19" s="8" customFormat="1" ht="11.8" x14ac:dyDescent="0.2">
      <c r="A10633" s="48"/>
      <c r="F10633" s="9"/>
      <c r="G10633" s="9"/>
      <c r="H10633" s="9"/>
      <c r="I10633" s="9"/>
      <c r="J10633" s="9"/>
      <c r="K10633" s="9"/>
      <c r="M10633" s="9"/>
      <c r="N10633" s="76"/>
      <c r="P10633" s="7"/>
      <c r="Q10633" s="7"/>
      <c r="R10633" s="7"/>
      <c r="S10633" s="7"/>
    </row>
    <row r="10634" spans="1:19" s="8" customFormat="1" ht="11.8" x14ac:dyDescent="0.2">
      <c r="A10634" s="48"/>
      <c r="F10634" s="9"/>
      <c r="G10634" s="9"/>
      <c r="H10634" s="9"/>
      <c r="I10634" s="9"/>
      <c r="J10634" s="9"/>
      <c r="K10634" s="9"/>
      <c r="M10634" s="9"/>
      <c r="N10634" s="76"/>
      <c r="P10634" s="7"/>
      <c r="Q10634" s="7"/>
      <c r="R10634" s="7"/>
      <c r="S10634" s="7"/>
    </row>
    <row r="10635" spans="1:19" s="8" customFormat="1" ht="11.8" x14ac:dyDescent="0.2">
      <c r="A10635" s="48"/>
      <c r="F10635" s="9"/>
      <c r="G10635" s="9"/>
      <c r="H10635" s="9"/>
      <c r="I10635" s="9"/>
      <c r="J10635" s="9"/>
      <c r="K10635" s="9"/>
      <c r="M10635" s="9"/>
      <c r="N10635" s="76"/>
      <c r="P10635" s="7"/>
      <c r="Q10635" s="7"/>
      <c r="R10635" s="7"/>
      <c r="S10635" s="7"/>
    </row>
    <row r="10636" spans="1:19" s="8" customFormat="1" ht="11.8" x14ac:dyDescent="0.2">
      <c r="A10636" s="48"/>
      <c r="F10636" s="9"/>
      <c r="G10636" s="9"/>
      <c r="H10636" s="9"/>
      <c r="I10636" s="9"/>
      <c r="J10636" s="9"/>
      <c r="K10636" s="9"/>
      <c r="M10636" s="9"/>
      <c r="N10636" s="76"/>
      <c r="P10636" s="7"/>
      <c r="Q10636" s="7"/>
      <c r="R10636" s="7"/>
      <c r="S10636" s="7"/>
    </row>
    <row r="10637" spans="1:19" s="8" customFormat="1" ht="11.8" x14ac:dyDescent="0.2">
      <c r="A10637" s="48"/>
      <c r="F10637" s="9"/>
      <c r="G10637" s="9"/>
      <c r="H10637" s="9"/>
      <c r="I10637" s="9"/>
      <c r="J10637" s="9"/>
      <c r="K10637" s="9"/>
      <c r="M10637" s="9"/>
      <c r="N10637" s="76"/>
      <c r="P10637" s="7"/>
      <c r="Q10637" s="7"/>
      <c r="R10637" s="7"/>
      <c r="S10637" s="7"/>
    </row>
    <row r="10638" spans="1:19" s="8" customFormat="1" ht="11.8" x14ac:dyDescent="0.2">
      <c r="A10638" s="48"/>
      <c r="F10638" s="9"/>
      <c r="G10638" s="9"/>
      <c r="H10638" s="9"/>
      <c r="I10638" s="9"/>
      <c r="J10638" s="9"/>
      <c r="K10638" s="9"/>
      <c r="M10638" s="9"/>
      <c r="N10638" s="76"/>
      <c r="P10638" s="7"/>
      <c r="Q10638" s="7"/>
      <c r="R10638" s="7"/>
      <c r="S10638" s="7"/>
    </row>
    <row r="10639" spans="1:19" s="8" customFormat="1" ht="11.8" x14ac:dyDescent="0.2">
      <c r="A10639" s="48"/>
      <c r="F10639" s="9"/>
      <c r="G10639" s="9"/>
      <c r="H10639" s="9"/>
      <c r="I10639" s="9"/>
      <c r="J10639" s="9"/>
      <c r="K10639" s="9"/>
      <c r="M10639" s="9"/>
      <c r="N10639" s="76"/>
      <c r="P10639" s="7"/>
      <c r="Q10639" s="7"/>
      <c r="R10639" s="7"/>
      <c r="S10639" s="7"/>
    </row>
    <row r="10640" spans="1:19" s="8" customFormat="1" ht="11.8" x14ac:dyDescent="0.2">
      <c r="A10640" s="48"/>
      <c r="F10640" s="9"/>
      <c r="G10640" s="9"/>
      <c r="H10640" s="9"/>
      <c r="I10640" s="9"/>
      <c r="J10640" s="9"/>
      <c r="K10640" s="9"/>
      <c r="M10640" s="9"/>
      <c r="N10640" s="76"/>
      <c r="P10640" s="7"/>
      <c r="Q10640" s="7"/>
      <c r="R10640" s="7"/>
      <c r="S10640" s="7"/>
    </row>
    <row r="10641" spans="1:19" s="8" customFormat="1" ht="11.8" x14ac:dyDescent="0.2">
      <c r="A10641" s="48"/>
      <c r="F10641" s="9"/>
      <c r="G10641" s="9"/>
      <c r="H10641" s="9"/>
      <c r="I10641" s="9"/>
      <c r="J10641" s="9"/>
      <c r="K10641" s="9"/>
      <c r="M10641" s="9"/>
      <c r="N10641" s="76"/>
      <c r="P10641" s="7"/>
      <c r="Q10641" s="7"/>
      <c r="R10641" s="7"/>
      <c r="S10641" s="7"/>
    </row>
    <row r="10642" spans="1:19" s="8" customFormat="1" ht="11.8" x14ac:dyDescent="0.2">
      <c r="A10642" s="48"/>
      <c r="F10642" s="9"/>
      <c r="G10642" s="9"/>
      <c r="H10642" s="9"/>
      <c r="I10642" s="9"/>
      <c r="J10642" s="9"/>
      <c r="K10642" s="9"/>
      <c r="M10642" s="9"/>
      <c r="N10642" s="76"/>
      <c r="P10642" s="7"/>
      <c r="Q10642" s="7"/>
      <c r="R10642" s="7"/>
      <c r="S10642" s="7"/>
    </row>
    <row r="10643" spans="1:19" s="8" customFormat="1" ht="11.8" x14ac:dyDescent="0.2">
      <c r="A10643" s="48"/>
      <c r="F10643" s="9"/>
      <c r="G10643" s="9"/>
      <c r="H10643" s="9"/>
      <c r="I10643" s="9"/>
      <c r="J10643" s="9"/>
      <c r="K10643" s="9"/>
      <c r="M10643" s="9"/>
      <c r="N10643" s="76"/>
      <c r="P10643" s="7"/>
      <c r="Q10643" s="7"/>
      <c r="R10643" s="7"/>
      <c r="S10643" s="7"/>
    </row>
    <row r="10644" spans="1:19" s="8" customFormat="1" ht="11.8" x14ac:dyDescent="0.2">
      <c r="A10644" s="48"/>
      <c r="F10644" s="9"/>
      <c r="G10644" s="9"/>
      <c r="H10644" s="9"/>
      <c r="I10644" s="9"/>
      <c r="J10644" s="9"/>
      <c r="K10644" s="9"/>
      <c r="M10644" s="9"/>
      <c r="N10644" s="76"/>
      <c r="P10644" s="7"/>
      <c r="Q10644" s="7"/>
      <c r="R10644" s="7"/>
      <c r="S10644" s="7"/>
    </row>
    <row r="10645" spans="1:19" s="8" customFormat="1" ht="11.8" x14ac:dyDescent="0.2">
      <c r="A10645" s="48"/>
      <c r="F10645" s="9"/>
      <c r="G10645" s="9"/>
      <c r="H10645" s="9"/>
      <c r="I10645" s="9"/>
      <c r="J10645" s="9"/>
      <c r="K10645" s="9"/>
      <c r="M10645" s="9"/>
      <c r="N10645" s="76"/>
      <c r="P10645" s="7"/>
      <c r="Q10645" s="7"/>
      <c r="R10645" s="7"/>
      <c r="S10645" s="7"/>
    </row>
    <row r="10646" spans="1:19" s="8" customFormat="1" ht="11.8" x14ac:dyDescent="0.2">
      <c r="A10646" s="48"/>
      <c r="F10646" s="9"/>
      <c r="G10646" s="9"/>
      <c r="H10646" s="9"/>
      <c r="I10646" s="9"/>
      <c r="J10646" s="9"/>
      <c r="K10646" s="9"/>
      <c r="M10646" s="9"/>
      <c r="N10646" s="76"/>
      <c r="P10646" s="7"/>
      <c r="Q10646" s="7"/>
      <c r="R10646" s="7"/>
      <c r="S10646" s="7"/>
    </row>
    <row r="10647" spans="1:19" s="8" customFormat="1" ht="11.8" x14ac:dyDescent="0.2">
      <c r="A10647" s="48"/>
      <c r="F10647" s="9"/>
      <c r="G10647" s="9"/>
      <c r="H10647" s="9"/>
      <c r="I10647" s="9"/>
      <c r="J10647" s="9"/>
      <c r="K10647" s="9"/>
      <c r="M10647" s="9"/>
      <c r="N10647" s="76"/>
      <c r="P10647" s="7"/>
      <c r="Q10647" s="7"/>
      <c r="R10647" s="7"/>
      <c r="S10647" s="7"/>
    </row>
    <row r="10648" spans="1:19" s="8" customFormat="1" ht="11.8" x14ac:dyDescent="0.2">
      <c r="A10648" s="48"/>
      <c r="F10648" s="9"/>
      <c r="G10648" s="9"/>
      <c r="H10648" s="9"/>
      <c r="I10648" s="9"/>
      <c r="J10648" s="9"/>
      <c r="K10648" s="9"/>
      <c r="M10648" s="9"/>
      <c r="N10648" s="76"/>
      <c r="P10648" s="7"/>
      <c r="Q10648" s="7"/>
      <c r="R10648" s="7"/>
      <c r="S10648" s="7"/>
    </row>
    <row r="10649" spans="1:19" s="8" customFormat="1" ht="11.8" x14ac:dyDescent="0.2">
      <c r="A10649" s="48"/>
      <c r="F10649" s="9"/>
      <c r="G10649" s="9"/>
      <c r="H10649" s="9"/>
      <c r="I10649" s="9"/>
      <c r="J10649" s="9"/>
      <c r="K10649" s="9"/>
      <c r="M10649" s="9"/>
      <c r="N10649" s="76"/>
      <c r="P10649" s="7"/>
      <c r="Q10649" s="7"/>
      <c r="R10649" s="7"/>
      <c r="S10649" s="7"/>
    </row>
    <row r="10650" spans="1:19" s="8" customFormat="1" ht="11.8" x14ac:dyDescent="0.2">
      <c r="A10650" s="48"/>
      <c r="F10650" s="9"/>
      <c r="G10650" s="9"/>
      <c r="H10650" s="9"/>
      <c r="I10650" s="9"/>
      <c r="J10650" s="9"/>
      <c r="K10650" s="9"/>
      <c r="M10650" s="9"/>
      <c r="N10650" s="76"/>
      <c r="P10650" s="7"/>
      <c r="Q10650" s="7"/>
      <c r="R10650" s="7"/>
      <c r="S10650" s="7"/>
    </row>
    <row r="10651" spans="1:19" s="8" customFormat="1" ht="11.8" x14ac:dyDescent="0.2">
      <c r="A10651" s="48"/>
      <c r="F10651" s="9"/>
      <c r="G10651" s="9"/>
      <c r="H10651" s="9"/>
      <c r="I10651" s="9"/>
      <c r="J10651" s="9"/>
      <c r="K10651" s="9"/>
      <c r="M10651" s="9"/>
      <c r="N10651" s="76"/>
      <c r="P10651" s="7"/>
      <c r="Q10651" s="7"/>
      <c r="R10651" s="7"/>
      <c r="S10651" s="7"/>
    </row>
    <row r="10652" spans="1:19" s="8" customFormat="1" ht="11.8" x14ac:dyDescent="0.2">
      <c r="A10652" s="48"/>
      <c r="F10652" s="9"/>
      <c r="G10652" s="9"/>
      <c r="H10652" s="9"/>
      <c r="I10652" s="9"/>
      <c r="J10652" s="9"/>
      <c r="K10652" s="9"/>
      <c r="M10652" s="9"/>
      <c r="N10652" s="76"/>
      <c r="P10652" s="7"/>
      <c r="Q10652" s="7"/>
      <c r="R10652" s="7"/>
      <c r="S10652" s="7"/>
    </row>
    <row r="10653" spans="1:19" s="8" customFormat="1" ht="11.8" x14ac:dyDescent="0.2">
      <c r="A10653" s="48"/>
      <c r="F10653" s="9"/>
      <c r="G10653" s="9"/>
      <c r="H10653" s="9"/>
      <c r="I10653" s="9"/>
      <c r="J10653" s="9"/>
      <c r="K10653" s="9"/>
      <c r="M10653" s="9"/>
      <c r="N10653" s="76"/>
      <c r="P10653" s="7"/>
      <c r="Q10653" s="7"/>
      <c r="R10653" s="7"/>
      <c r="S10653" s="7"/>
    </row>
    <row r="10654" spans="1:19" s="8" customFormat="1" ht="11.8" x14ac:dyDescent="0.2">
      <c r="A10654" s="48"/>
      <c r="F10654" s="9"/>
      <c r="G10654" s="9"/>
      <c r="H10654" s="9"/>
      <c r="I10654" s="9"/>
      <c r="J10654" s="9"/>
      <c r="K10654" s="9"/>
      <c r="M10654" s="9"/>
      <c r="N10654" s="76"/>
      <c r="P10654" s="7"/>
      <c r="Q10654" s="7"/>
      <c r="R10654" s="7"/>
      <c r="S10654" s="7"/>
    </row>
    <row r="10655" spans="1:19" s="8" customFormat="1" ht="11.8" x14ac:dyDescent="0.2">
      <c r="A10655" s="48"/>
      <c r="F10655" s="9"/>
      <c r="G10655" s="9"/>
      <c r="H10655" s="9"/>
      <c r="I10655" s="9"/>
      <c r="J10655" s="9"/>
      <c r="K10655" s="9"/>
      <c r="M10655" s="9"/>
      <c r="N10655" s="76"/>
      <c r="P10655" s="7"/>
      <c r="Q10655" s="7"/>
      <c r="R10655" s="7"/>
      <c r="S10655" s="7"/>
    </row>
    <row r="10656" spans="1:19" s="8" customFormat="1" ht="11.8" x14ac:dyDescent="0.2">
      <c r="A10656" s="48"/>
      <c r="F10656" s="9"/>
      <c r="G10656" s="9"/>
      <c r="H10656" s="9"/>
      <c r="I10656" s="9"/>
      <c r="J10656" s="9"/>
      <c r="K10656" s="9"/>
      <c r="M10656" s="9"/>
      <c r="N10656" s="76"/>
      <c r="P10656" s="7"/>
      <c r="Q10656" s="7"/>
      <c r="R10656" s="7"/>
      <c r="S10656" s="7"/>
    </row>
    <row r="10657" spans="1:19" s="8" customFormat="1" ht="11.8" x14ac:dyDescent="0.2">
      <c r="A10657" s="48"/>
      <c r="F10657" s="9"/>
      <c r="G10657" s="9"/>
      <c r="H10657" s="9"/>
      <c r="I10657" s="9"/>
      <c r="J10657" s="9"/>
      <c r="K10657" s="9"/>
      <c r="M10657" s="9"/>
      <c r="N10657" s="76"/>
      <c r="P10657" s="7"/>
      <c r="Q10657" s="7"/>
      <c r="R10657" s="7"/>
      <c r="S10657" s="7"/>
    </row>
    <row r="10658" spans="1:19" s="8" customFormat="1" ht="11.8" x14ac:dyDescent="0.2">
      <c r="A10658" s="48"/>
      <c r="F10658" s="9"/>
      <c r="G10658" s="9"/>
      <c r="H10658" s="9"/>
      <c r="I10658" s="9"/>
      <c r="J10658" s="9"/>
      <c r="K10658" s="9"/>
      <c r="M10658" s="9"/>
      <c r="N10658" s="76"/>
      <c r="P10658" s="7"/>
      <c r="Q10658" s="7"/>
      <c r="R10658" s="7"/>
      <c r="S10658" s="7"/>
    </row>
    <row r="10659" spans="1:19" s="8" customFormat="1" ht="11.8" x14ac:dyDescent="0.2">
      <c r="A10659" s="48"/>
      <c r="F10659" s="9"/>
      <c r="G10659" s="9"/>
      <c r="H10659" s="9"/>
      <c r="I10659" s="9"/>
      <c r="J10659" s="9"/>
      <c r="K10659" s="9"/>
      <c r="M10659" s="9"/>
      <c r="N10659" s="76"/>
      <c r="P10659" s="7"/>
      <c r="Q10659" s="7"/>
      <c r="R10659" s="7"/>
      <c r="S10659" s="7"/>
    </row>
    <row r="10660" spans="1:19" s="8" customFormat="1" ht="11.8" x14ac:dyDescent="0.2">
      <c r="A10660" s="48"/>
      <c r="F10660" s="9"/>
      <c r="G10660" s="9"/>
      <c r="H10660" s="9"/>
      <c r="I10660" s="9"/>
      <c r="J10660" s="9"/>
      <c r="K10660" s="9"/>
      <c r="M10660" s="9"/>
      <c r="N10660" s="76"/>
      <c r="P10660" s="7"/>
      <c r="Q10660" s="7"/>
      <c r="R10660" s="7"/>
      <c r="S10660" s="7"/>
    </row>
    <row r="10661" spans="1:19" s="8" customFormat="1" ht="11.8" x14ac:dyDescent="0.2">
      <c r="A10661" s="48"/>
      <c r="F10661" s="9"/>
      <c r="G10661" s="9"/>
      <c r="H10661" s="9"/>
      <c r="I10661" s="9"/>
      <c r="J10661" s="9"/>
      <c r="K10661" s="9"/>
      <c r="M10661" s="9"/>
      <c r="N10661" s="76"/>
      <c r="P10661" s="7"/>
      <c r="Q10661" s="7"/>
      <c r="R10661" s="7"/>
      <c r="S10661" s="7"/>
    </row>
    <row r="10662" spans="1:19" s="8" customFormat="1" ht="11.8" x14ac:dyDescent="0.2">
      <c r="A10662" s="48"/>
      <c r="F10662" s="9"/>
      <c r="G10662" s="9"/>
      <c r="H10662" s="9"/>
      <c r="I10662" s="9"/>
      <c r="J10662" s="9"/>
      <c r="K10662" s="9"/>
      <c r="M10662" s="9"/>
      <c r="N10662" s="76"/>
      <c r="P10662" s="7"/>
      <c r="Q10662" s="7"/>
      <c r="R10662" s="7"/>
      <c r="S10662" s="7"/>
    </row>
    <row r="10663" spans="1:19" s="8" customFormat="1" ht="11.8" x14ac:dyDescent="0.2">
      <c r="A10663" s="48"/>
      <c r="F10663" s="9"/>
      <c r="G10663" s="9"/>
      <c r="H10663" s="9"/>
      <c r="I10663" s="9"/>
      <c r="J10663" s="9"/>
      <c r="K10663" s="9"/>
      <c r="M10663" s="9"/>
      <c r="N10663" s="76"/>
      <c r="P10663" s="7"/>
      <c r="Q10663" s="7"/>
      <c r="R10663" s="7"/>
      <c r="S10663" s="7"/>
    </row>
    <row r="10664" spans="1:19" s="8" customFormat="1" ht="11.8" x14ac:dyDescent="0.2">
      <c r="A10664" s="48"/>
      <c r="F10664" s="9"/>
      <c r="G10664" s="9"/>
      <c r="H10664" s="9"/>
      <c r="I10664" s="9"/>
      <c r="J10664" s="9"/>
      <c r="K10664" s="9"/>
      <c r="M10664" s="9"/>
      <c r="N10664" s="76"/>
      <c r="P10664" s="7"/>
      <c r="Q10664" s="7"/>
      <c r="R10664" s="7"/>
      <c r="S10664" s="7"/>
    </row>
    <row r="10665" spans="1:19" s="8" customFormat="1" ht="11.8" x14ac:dyDescent="0.2">
      <c r="A10665" s="48"/>
      <c r="F10665" s="9"/>
      <c r="G10665" s="9"/>
      <c r="H10665" s="9"/>
      <c r="I10665" s="9"/>
      <c r="J10665" s="9"/>
      <c r="K10665" s="9"/>
      <c r="M10665" s="9"/>
      <c r="N10665" s="76"/>
      <c r="P10665" s="7"/>
      <c r="Q10665" s="7"/>
      <c r="R10665" s="7"/>
      <c r="S10665" s="7"/>
    </row>
    <row r="10666" spans="1:19" s="8" customFormat="1" ht="11.8" x14ac:dyDescent="0.2">
      <c r="A10666" s="48"/>
      <c r="F10666" s="9"/>
      <c r="G10666" s="9"/>
      <c r="H10666" s="9"/>
      <c r="I10666" s="9"/>
      <c r="J10666" s="9"/>
      <c r="K10666" s="9"/>
      <c r="M10666" s="9"/>
      <c r="N10666" s="76"/>
      <c r="P10666" s="7"/>
      <c r="Q10666" s="7"/>
      <c r="R10666" s="7"/>
      <c r="S10666" s="7"/>
    </row>
    <row r="10667" spans="1:19" s="8" customFormat="1" ht="11.8" x14ac:dyDescent="0.2">
      <c r="A10667" s="48"/>
      <c r="F10667" s="9"/>
      <c r="G10667" s="9"/>
      <c r="H10667" s="9"/>
      <c r="I10667" s="9"/>
      <c r="J10667" s="9"/>
      <c r="K10667" s="9"/>
      <c r="M10667" s="9"/>
      <c r="N10667" s="76"/>
      <c r="P10667" s="7"/>
      <c r="Q10667" s="7"/>
      <c r="R10667" s="7"/>
      <c r="S10667" s="7"/>
    </row>
    <row r="10668" spans="1:19" s="8" customFormat="1" ht="11.8" x14ac:dyDescent="0.2">
      <c r="A10668" s="48"/>
      <c r="F10668" s="9"/>
      <c r="G10668" s="9"/>
      <c r="H10668" s="9"/>
      <c r="I10668" s="9"/>
      <c r="J10668" s="9"/>
      <c r="K10668" s="9"/>
      <c r="M10668" s="9"/>
      <c r="N10668" s="76"/>
      <c r="P10668" s="7"/>
      <c r="Q10668" s="7"/>
      <c r="R10668" s="7"/>
      <c r="S10668" s="7"/>
    </row>
    <row r="10669" spans="1:19" s="8" customFormat="1" ht="11.8" x14ac:dyDescent="0.2">
      <c r="A10669" s="48"/>
      <c r="F10669" s="9"/>
      <c r="G10669" s="9"/>
      <c r="H10669" s="9"/>
      <c r="I10669" s="9"/>
      <c r="J10669" s="9"/>
      <c r="K10669" s="9"/>
      <c r="M10669" s="9"/>
      <c r="N10669" s="76"/>
      <c r="P10669" s="7"/>
      <c r="Q10669" s="7"/>
      <c r="R10669" s="7"/>
      <c r="S10669" s="7"/>
    </row>
    <row r="10670" spans="1:19" s="8" customFormat="1" ht="11.8" x14ac:dyDescent="0.2">
      <c r="A10670" s="48"/>
      <c r="F10670" s="9"/>
      <c r="G10670" s="9"/>
      <c r="H10670" s="9"/>
      <c r="I10670" s="9"/>
      <c r="J10670" s="9"/>
      <c r="K10670" s="9"/>
      <c r="M10670" s="9"/>
      <c r="N10670" s="76"/>
      <c r="P10670" s="7"/>
      <c r="Q10670" s="7"/>
      <c r="R10670" s="7"/>
      <c r="S10670" s="7"/>
    </row>
    <row r="10671" spans="1:19" s="8" customFormat="1" ht="11.8" x14ac:dyDescent="0.2">
      <c r="A10671" s="48"/>
      <c r="F10671" s="9"/>
      <c r="G10671" s="9"/>
      <c r="H10671" s="9"/>
      <c r="I10671" s="9"/>
      <c r="J10671" s="9"/>
      <c r="K10671" s="9"/>
      <c r="M10671" s="9"/>
      <c r="N10671" s="76"/>
      <c r="P10671" s="7"/>
      <c r="Q10671" s="7"/>
      <c r="R10671" s="7"/>
      <c r="S10671" s="7"/>
    </row>
    <row r="10672" spans="1:19" s="8" customFormat="1" ht="11.8" x14ac:dyDescent="0.2">
      <c r="A10672" s="48"/>
      <c r="F10672" s="9"/>
      <c r="G10672" s="9"/>
      <c r="H10672" s="9"/>
      <c r="I10672" s="9"/>
      <c r="J10672" s="9"/>
      <c r="K10672" s="9"/>
      <c r="M10672" s="9"/>
      <c r="N10672" s="76"/>
      <c r="P10672" s="7"/>
      <c r="Q10672" s="7"/>
      <c r="R10672" s="7"/>
      <c r="S10672" s="7"/>
    </row>
    <row r="10673" spans="1:19" s="8" customFormat="1" ht="11.8" x14ac:dyDescent="0.2">
      <c r="A10673" s="48"/>
      <c r="F10673" s="9"/>
      <c r="G10673" s="9"/>
      <c r="H10673" s="9"/>
      <c r="I10673" s="9"/>
      <c r="J10673" s="9"/>
      <c r="K10673" s="9"/>
      <c r="M10673" s="9"/>
      <c r="N10673" s="76"/>
      <c r="P10673" s="7"/>
      <c r="Q10673" s="7"/>
      <c r="R10673" s="7"/>
      <c r="S10673" s="7"/>
    </row>
    <row r="10674" spans="1:19" s="8" customFormat="1" ht="11.8" x14ac:dyDescent="0.2">
      <c r="A10674" s="48"/>
      <c r="F10674" s="9"/>
      <c r="G10674" s="9"/>
      <c r="H10674" s="9"/>
      <c r="I10674" s="9"/>
      <c r="J10674" s="9"/>
      <c r="K10674" s="9"/>
      <c r="M10674" s="9"/>
      <c r="N10674" s="76"/>
      <c r="P10674" s="7"/>
      <c r="Q10674" s="7"/>
      <c r="R10674" s="7"/>
      <c r="S10674" s="7"/>
    </row>
    <row r="10675" spans="1:19" s="8" customFormat="1" ht="11.8" x14ac:dyDescent="0.2">
      <c r="A10675" s="48"/>
      <c r="F10675" s="9"/>
      <c r="G10675" s="9"/>
      <c r="H10675" s="9"/>
      <c r="I10675" s="9"/>
      <c r="J10675" s="9"/>
      <c r="K10675" s="9"/>
      <c r="M10675" s="9"/>
      <c r="N10675" s="76"/>
      <c r="P10675" s="7"/>
      <c r="Q10675" s="7"/>
      <c r="R10675" s="7"/>
      <c r="S10675" s="7"/>
    </row>
    <row r="10676" spans="1:19" s="8" customFormat="1" ht="11.8" x14ac:dyDescent="0.2">
      <c r="A10676" s="48"/>
      <c r="F10676" s="9"/>
      <c r="G10676" s="9"/>
      <c r="H10676" s="9"/>
      <c r="I10676" s="9"/>
      <c r="J10676" s="9"/>
      <c r="K10676" s="9"/>
      <c r="M10676" s="9"/>
      <c r="N10676" s="76"/>
      <c r="P10676" s="7"/>
      <c r="Q10676" s="7"/>
      <c r="R10676" s="7"/>
      <c r="S10676" s="7"/>
    </row>
    <row r="10677" spans="1:19" s="8" customFormat="1" ht="11.8" x14ac:dyDescent="0.2">
      <c r="A10677" s="48"/>
      <c r="F10677" s="9"/>
      <c r="G10677" s="9"/>
      <c r="H10677" s="9"/>
      <c r="I10677" s="9"/>
      <c r="J10677" s="9"/>
      <c r="K10677" s="9"/>
      <c r="M10677" s="9"/>
      <c r="N10677" s="76"/>
      <c r="P10677" s="7"/>
      <c r="Q10677" s="7"/>
      <c r="R10677" s="7"/>
      <c r="S10677" s="7"/>
    </row>
    <row r="10678" spans="1:19" s="8" customFormat="1" ht="11.8" x14ac:dyDescent="0.2">
      <c r="A10678" s="48"/>
      <c r="F10678" s="9"/>
      <c r="G10678" s="9"/>
      <c r="H10678" s="9"/>
      <c r="I10678" s="9"/>
      <c r="J10678" s="9"/>
      <c r="K10678" s="9"/>
      <c r="M10678" s="9"/>
      <c r="N10678" s="76"/>
      <c r="P10678" s="7"/>
      <c r="Q10678" s="7"/>
      <c r="R10678" s="7"/>
      <c r="S10678" s="7"/>
    </row>
    <row r="10679" spans="1:19" s="8" customFormat="1" ht="11.8" x14ac:dyDescent="0.2">
      <c r="A10679" s="48"/>
      <c r="F10679" s="9"/>
      <c r="G10679" s="9"/>
      <c r="H10679" s="9"/>
      <c r="I10679" s="9"/>
      <c r="J10679" s="9"/>
      <c r="K10679" s="9"/>
      <c r="M10679" s="9"/>
      <c r="N10679" s="76"/>
      <c r="P10679" s="7"/>
      <c r="Q10679" s="7"/>
      <c r="R10679" s="7"/>
      <c r="S10679" s="7"/>
    </row>
    <row r="10680" spans="1:19" s="8" customFormat="1" ht="11.8" x14ac:dyDescent="0.2">
      <c r="A10680" s="48"/>
      <c r="F10680" s="9"/>
      <c r="G10680" s="9"/>
      <c r="H10680" s="9"/>
      <c r="I10680" s="9"/>
      <c r="J10680" s="9"/>
      <c r="K10680" s="9"/>
      <c r="M10680" s="9"/>
      <c r="N10680" s="76"/>
      <c r="P10680" s="7"/>
      <c r="Q10680" s="7"/>
      <c r="R10680" s="7"/>
      <c r="S10680" s="7"/>
    </row>
    <row r="10681" spans="1:19" s="8" customFormat="1" ht="11.8" x14ac:dyDescent="0.2">
      <c r="A10681" s="48"/>
      <c r="F10681" s="9"/>
      <c r="G10681" s="9"/>
      <c r="H10681" s="9"/>
      <c r="I10681" s="9"/>
      <c r="J10681" s="9"/>
      <c r="K10681" s="9"/>
      <c r="M10681" s="9"/>
      <c r="N10681" s="76"/>
      <c r="P10681" s="7"/>
      <c r="Q10681" s="7"/>
      <c r="R10681" s="7"/>
      <c r="S10681" s="7"/>
    </row>
    <row r="10682" spans="1:19" s="8" customFormat="1" ht="11.8" x14ac:dyDescent="0.2">
      <c r="A10682" s="48"/>
      <c r="F10682" s="9"/>
      <c r="G10682" s="9"/>
      <c r="H10682" s="9"/>
      <c r="I10682" s="9"/>
      <c r="J10682" s="9"/>
      <c r="K10682" s="9"/>
      <c r="M10682" s="9"/>
      <c r="N10682" s="76"/>
      <c r="P10682" s="7"/>
      <c r="Q10682" s="7"/>
      <c r="R10682" s="7"/>
      <c r="S10682" s="7"/>
    </row>
    <row r="10683" spans="1:19" s="8" customFormat="1" ht="11.8" x14ac:dyDescent="0.2">
      <c r="A10683" s="48"/>
      <c r="F10683" s="9"/>
      <c r="G10683" s="9"/>
      <c r="H10683" s="9"/>
      <c r="I10683" s="9"/>
      <c r="J10683" s="9"/>
      <c r="K10683" s="9"/>
      <c r="M10683" s="9"/>
      <c r="N10683" s="76"/>
      <c r="P10683" s="7"/>
      <c r="Q10683" s="7"/>
      <c r="R10683" s="7"/>
      <c r="S10683" s="7"/>
    </row>
    <row r="10684" spans="1:19" s="8" customFormat="1" ht="11.8" x14ac:dyDescent="0.2">
      <c r="A10684" s="48"/>
      <c r="F10684" s="9"/>
      <c r="G10684" s="9"/>
      <c r="H10684" s="9"/>
      <c r="I10684" s="9"/>
      <c r="J10684" s="9"/>
      <c r="K10684" s="9"/>
      <c r="M10684" s="9"/>
      <c r="N10684" s="76"/>
      <c r="P10684" s="7"/>
      <c r="Q10684" s="7"/>
      <c r="R10684" s="7"/>
      <c r="S10684" s="7"/>
    </row>
    <row r="10685" spans="1:19" s="8" customFormat="1" ht="11.8" x14ac:dyDescent="0.2">
      <c r="A10685" s="48"/>
      <c r="F10685" s="9"/>
      <c r="G10685" s="9"/>
      <c r="H10685" s="9"/>
      <c r="I10685" s="9"/>
      <c r="J10685" s="9"/>
      <c r="K10685" s="9"/>
      <c r="M10685" s="9"/>
      <c r="N10685" s="76"/>
      <c r="P10685" s="7"/>
      <c r="Q10685" s="7"/>
      <c r="R10685" s="7"/>
      <c r="S10685" s="7"/>
    </row>
    <row r="10686" spans="1:19" s="8" customFormat="1" ht="11.8" x14ac:dyDescent="0.2">
      <c r="A10686" s="48"/>
      <c r="F10686" s="9"/>
      <c r="G10686" s="9"/>
      <c r="H10686" s="9"/>
      <c r="I10686" s="9"/>
      <c r="J10686" s="9"/>
      <c r="K10686" s="9"/>
      <c r="M10686" s="9"/>
      <c r="N10686" s="76"/>
      <c r="P10686" s="7"/>
      <c r="Q10686" s="7"/>
      <c r="R10686" s="7"/>
      <c r="S10686" s="7"/>
    </row>
    <row r="10687" spans="1:19" s="8" customFormat="1" ht="11.8" x14ac:dyDescent="0.2">
      <c r="A10687" s="48"/>
      <c r="F10687" s="9"/>
      <c r="G10687" s="9"/>
      <c r="H10687" s="9"/>
      <c r="I10687" s="9"/>
      <c r="J10687" s="9"/>
      <c r="K10687" s="9"/>
      <c r="M10687" s="9"/>
      <c r="N10687" s="76"/>
      <c r="P10687" s="7"/>
      <c r="Q10687" s="7"/>
      <c r="R10687" s="7"/>
      <c r="S10687" s="7"/>
    </row>
    <row r="10688" spans="1:19" s="8" customFormat="1" ht="11.8" x14ac:dyDescent="0.2">
      <c r="A10688" s="48"/>
      <c r="F10688" s="9"/>
      <c r="G10688" s="9"/>
      <c r="H10688" s="9"/>
      <c r="I10688" s="9"/>
      <c r="J10688" s="9"/>
      <c r="K10688" s="9"/>
      <c r="M10688" s="9"/>
      <c r="N10688" s="76"/>
      <c r="P10688" s="7"/>
      <c r="Q10688" s="7"/>
      <c r="R10688" s="7"/>
      <c r="S10688" s="7"/>
    </row>
    <row r="10689" spans="1:19" s="8" customFormat="1" ht="11.8" x14ac:dyDescent="0.2">
      <c r="A10689" s="48"/>
      <c r="F10689" s="9"/>
      <c r="G10689" s="9"/>
      <c r="H10689" s="9"/>
      <c r="I10689" s="9"/>
      <c r="J10689" s="9"/>
      <c r="K10689" s="9"/>
      <c r="M10689" s="9"/>
      <c r="N10689" s="76"/>
      <c r="P10689" s="7"/>
      <c r="Q10689" s="7"/>
      <c r="R10689" s="7"/>
      <c r="S10689" s="7"/>
    </row>
    <row r="10690" spans="1:19" s="8" customFormat="1" ht="11.8" x14ac:dyDescent="0.2">
      <c r="A10690" s="48"/>
      <c r="F10690" s="9"/>
      <c r="G10690" s="9"/>
      <c r="H10690" s="9"/>
      <c r="I10690" s="9"/>
      <c r="J10690" s="9"/>
      <c r="K10690" s="9"/>
      <c r="M10690" s="9"/>
      <c r="N10690" s="76"/>
      <c r="P10690" s="7"/>
      <c r="Q10690" s="7"/>
      <c r="R10690" s="7"/>
      <c r="S10690" s="7"/>
    </row>
    <row r="10691" spans="1:19" s="8" customFormat="1" ht="11.8" x14ac:dyDescent="0.2">
      <c r="A10691" s="48"/>
      <c r="F10691" s="9"/>
      <c r="G10691" s="9"/>
      <c r="H10691" s="9"/>
      <c r="I10691" s="9"/>
      <c r="J10691" s="9"/>
      <c r="K10691" s="9"/>
      <c r="M10691" s="9"/>
      <c r="N10691" s="76"/>
      <c r="P10691" s="7"/>
      <c r="Q10691" s="7"/>
      <c r="R10691" s="7"/>
      <c r="S10691" s="7"/>
    </row>
    <row r="10692" spans="1:19" s="8" customFormat="1" ht="11.8" x14ac:dyDescent="0.2">
      <c r="A10692" s="48"/>
      <c r="F10692" s="9"/>
      <c r="G10692" s="9"/>
      <c r="H10692" s="9"/>
      <c r="I10692" s="9"/>
      <c r="J10692" s="9"/>
      <c r="K10692" s="9"/>
      <c r="M10692" s="9"/>
      <c r="N10692" s="76"/>
      <c r="P10692" s="7"/>
      <c r="Q10692" s="7"/>
      <c r="R10692" s="7"/>
      <c r="S10692" s="7"/>
    </row>
    <row r="10693" spans="1:19" s="8" customFormat="1" ht="11.8" x14ac:dyDescent="0.2">
      <c r="A10693" s="48"/>
      <c r="F10693" s="9"/>
      <c r="G10693" s="9"/>
      <c r="H10693" s="9"/>
      <c r="I10693" s="9"/>
      <c r="J10693" s="9"/>
      <c r="K10693" s="9"/>
      <c r="M10693" s="9"/>
      <c r="N10693" s="76"/>
      <c r="P10693" s="7"/>
      <c r="Q10693" s="7"/>
      <c r="R10693" s="7"/>
      <c r="S10693" s="7"/>
    </row>
    <row r="10694" spans="1:19" s="8" customFormat="1" ht="11.8" x14ac:dyDescent="0.2">
      <c r="A10694" s="48"/>
      <c r="F10694" s="9"/>
      <c r="G10694" s="9"/>
      <c r="H10694" s="9"/>
      <c r="I10694" s="9"/>
      <c r="J10694" s="9"/>
      <c r="K10694" s="9"/>
      <c r="M10694" s="9"/>
      <c r="N10694" s="76"/>
      <c r="P10694" s="7"/>
      <c r="Q10694" s="7"/>
      <c r="R10694" s="7"/>
      <c r="S10694" s="7"/>
    </row>
    <row r="10695" spans="1:19" s="8" customFormat="1" ht="11.8" x14ac:dyDescent="0.2">
      <c r="A10695" s="48"/>
      <c r="F10695" s="9"/>
      <c r="G10695" s="9"/>
      <c r="H10695" s="9"/>
      <c r="I10695" s="9"/>
      <c r="J10695" s="9"/>
      <c r="K10695" s="9"/>
      <c r="M10695" s="9"/>
      <c r="N10695" s="76"/>
      <c r="P10695" s="7"/>
      <c r="Q10695" s="7"/>
      <c r="R10695" s="7"/>
      <c r="S10695" s="7"/>
    </row>
    <row r="10696" spans="1:19" s="8" customFormat="1" ht="11.8" x14ac:dyDescent="0.2">
      <c r="A10696" s="48"/>
      <c r="F10696" s="9"/>
      <c r="G10696" s="9"/>
      <c r="H10696" s="9"/>
      <c r="I10696" s="9"/>
      <c r="J10696" s="9"/>
      <c r="K10696" s="9"/>
      <c r="M10696" s="9"/>
      <c r="N10696" s="76"/>
      <c r="P10696" s="7"/>
      <c r="Q10696" s="7"/>
      <c r="R10696" s="7"/>
      <c r="S10696" s="7"/>
    </row>
    <row r="10697" spans="1:19" s="8" customFormat="1" ht="11.8" x14ac:dyDescent="0.2">
      <c r="A10697" s="48"/>
      <c r="F10697" s="9"/>
      <c r="G10697" s="9"/>
      <c r="H10697" s="9"/>
      <c r="I10697" s="9"/>
      <c r="J10697" s="9"/>
      <c r="K10697" s="9"/>
      <c r="M10697" s="9"/>
      <c r="N10697" s="76"/>
      <c r="P10697" s="7"/>
      <c r="Q10697" s="7"/>
      <c r="R10697" s="7"/>
      <c r="S10697" s="7"/>
    </row>
    <row r="10698" spans="1:19" s="8" customFormat="1" ht="11.8" x14ac:dyDescent="0.2">
      <c r="A10698" s="48"/>
      <c r="F10698" s="9"/>
      <c r="G10698" s="9"/>
      <c r="H10698" s="9"/>
      <c r="I10698" s="9"/>
      <c r="J10698" s="9"/>
      <c r="K10698" s="9"/>
      <c r="M10698" s="9"/>
      <c r="N10698" s="76"/>
      <c r="P10698" s="7"/>
      <c r="Q10698" s="7"/>
      <c r="R10698" s="7"/>
      <c r="S10698" s="7"/>
    </row>
    <row r="10699" spans="1:19" s="8" customFormat="1" ht="11.8" x14ac:dyDescent="0.2">
      <c r="A10699" s="48"/>
      <c r="F10699" s="9"/>
      <c r="G10699" s="9"/>
      <c r="H10699" s="9"/>
      <c r="I10699" s="9"/>
      <c r="J10699" s="9"/>
      <c r="K10699" s="9"/>
      <c r="M10699" s="9"/>
      <c r="N10699" s="76"/>
      <c r="P10699" s="7"/>
      <c r="Q10699" s="7"/>
      <c r="R10699" s="7"/>
      <c r="S10699" s="7"/>
    </row>
    <row r="10700" spans="1:19" s="8" customFormat="1" ht="11.8" x14ac:dyDescent="0.2">
      <c r="A10700" s="48"/>
      <c r="F10700" s="9"/>
      <c r="G10700" s="9"/>
      <c r="H10700" s="9"/>
      <c r="I10700" s="9"/>
      <c r="J10700" s="9"/>
      <c r="K10700" s="9"/>
      <c r="M10700" s="9"/>
      <c r="N10700" s="76"/>
      <c r="P10700" s="7"/>
      <c r="Q10700" s="7"/>
      <c r="R10700" s="7"/>
      <c r="S10700" s="7"/>
    </row>
    <row r="10701" spans="1:19" s="8" customFormat="1" ht="11.8" x14ac:dyDescent="0.2">
      <c r="A10701" s="48"/>
      <c r="F10701" s="9"/>
      <c r="G10701" s="9"/>
      <c r="H10701" s="9"/>
      <c r="I10701" s="9"/>
      <c r="J10701" s="9"/>
      <c r="K10701" s="9"/>
      <c r="M10701" s="9"/>
      <c r="N10701" s="76"/>
      <c r="P10701" s="7"/>
      <c r="Q10701" s="7"/>
      <c r="R10701" s="7"/>
      <c r="S10701" s="7"/>
    </row>
    <row r="10702" spans="1:19" s="8" customFormat="1" ht="11.8" x14ac:dyDescent="0.2">
      <c r="A10702" s="48"/>
      <c r="F10702" s="9"/>
      <c r="G10702" s="9"/>
      <c r="H10702" s="9"/>
      <c r="I10702" s="9"/>
      <c r="J10702" s="9"/>
      <c r="K10702" s="9"/>
      <c r="M10702" s="9"/>
      <c r="N10702" s="76"/>
      <c r="P10702" s="7"/>
      <c r="Q10702" s="7"/>
      <c r="R10702" s="7"/>
      <c r="S10702" s="7"/>
    </row>
    <row r="10703" spans="1:19" s="8" customFormat="1" ht="11.8" x14ac:dyDescent="0.2">
      <c r="A10703" s="48"/>
      <c r="F10703" s="9"/>
      <c r="G10703" s="9"/>
      <c r="H10703" s="9"/>
      <c r="I10703" s="9"/>
      <c r="J10703" s="9"/>
      <c r="K10703" s="9"/>
      <c r="M10703" s="9"/>
      <c r="N10703" s="76"/>
      <c r="P10703" s="7"/>
      <c r="Q10703" s="7"/>
      <c r="R10703" s="7"/>
      <c r="S10703" s="7"/>
    </row>
    <row r="10704" spans="1:19" s="8" customFormat="1" ht="11.8" x14ac:dyDescent="0.2">
      <c r="A10704" s="48"/>
      <c r="F10704" s="9"/>
      <c r="G10704" s="9"/>
      <c r="H10704" s="9"/>
      <c r="I10704" s="9"/>
      <c r="J10704" s="9"/>
      <c r="K10704" s="9"/>
      <c r="M10704" s="9"/>
      <c r="N10704" s="76"/>
      <c r="P10704" s="7"/>
      <c r="Q10704" s="7"/>
      <c r="R10704" s="7"/>
      <c r="S10704" s="7"/>
    </row>
    <row r="10705" spans="1:19" s="8" customFormat="1" ht="11.8" x14ac:dyDescent="0.2">
      <c r="A10705" s="48"/>
      <c r="F10705" s="9"/>
      <c r="G10705" s="9"/>
      <c r="H10705" s="9"/>
      <c r="I10705" s="9"/>
      <c r="J10705" s="9"/>
      <c r="K10705" s="9"/>
      <c r="M10705" s="9"/>
      <c r="N10705" s="76"/>
      <c r="P10705" s="7"/>
      <c r="Q10705" s="7"/>
      <c r="R10705" s="7"/>
      <c r="S10705" s="7"/>
    </row>
    <row r="10706" spans="1:19" s="8" customFormat="1" ht="11.8" x14ac:dyDescent="0.2">
      <c r="A10706" s="48"/>
      <c r="F10706" s="9"/>
      <c r="G10706" s="9"/>
      <c r="H10706" s="9"/>
      <c r="I10706" s="9"/>
      <c r="J10706" s="9"/>
      <c r="K10706" s="9"/>
      <c r="M10706" s="9"/>
      <c r="N10706" s="76"/>
      <c r="P10706" s="7"/>
      <c r="Q10706" s="7"/>
      <c r="R10706" s="7"/>
      <c r="S10706" s="7"/>
    </row>
    <row r="10707" spans="1:19" s="8" customFormat="1" ht="11.8" x14ac:dyDescent="0.2">
      <c r="A10707" s="48"/>
      <c r="F10707" s="9"/>
      <c r="G10707" s="9"/>
      <c r="H10707" s="9"/>
      <c r="I10707" s="9"/>
      <c r="J10707" s="9"/>
      <c r="K10707" s="9"/>
      <c r="M10707" s="9"/>
      <c r="N10707" s="76"/>
      <c r="P10707" s="7"/>
      <c r="Q10707" s="7"/>
      <c r="R10707" s="7"/>
      <c r="S10707" s="7"/>
    </row>
    <row r="10708" spans="1:19" s="8" customFormat="1" ht="11.8" x14ac:dyDescent="0.2">
      <c r="A10708" s="48"/>
      <c r="F10708" s="9"/>
      <c r="G10708" s="9"/>
      <c r="H10708" s="9"/>
      <c r="I10708" s="9"/>
      <c r="J10708" s="9"/>
      <c r="K10708" s="9"/>
      <c r="M10708" s="9"/>
      <c r="N10708" s="76"/>
      <c r="P10708" s="7"/>
      <c r="Q10708" s="7"/>
      <c r="R10708" s="7"/>
      <c r="S10708" s="7"/>
    </row>
    <row r="10709" spans="1:19" s="8" customFormat="1" ht="11.8" x14ac:dyDescent="0.2">
      <c r="A10709" s="48"/>
      <c r="F10709" s="9"/>
      <c r="G10709" s="9"/>
      <c r="H10709" s="9"/>
      <c r="I10709" s="9"/>
      <c r="J10709" s="9"/>
      <c r="K10709" s="9"/>
      <c r="M10709" s="9"/>
      <c r="N10709" s="76"/>
      <c r="P10709" s="7"/>
      <c r="Q10709" s="7"/>
      <c r="R10709" s="7"/>
      <c r="S10709" s="7"/>
    </row>
    <row r="10710" spans="1:19" s="8" customFormat="1" ht="11.8" x14ac:dyDescent="0.2">
      <c r="A10710" s="48"/>
      <c r="F10710" s="9"/>
      <c r="G10710" s="9"/>
      <c r="H10710" s="9"/>
      <c r="I10710" s="9"/>
      <c r="J10710" s="9"/>
      <c r="K10710" s="9"/>
      <c r="M10710" s="9"/>
      <c r="N10710" s="76"/>
      <c r="P10710" s="7"/>
      <c r="Q10710" s="7"/>
      <c r="R10710" s="7"/>
      <c r="S10710" s="7"/>
    </row>
    <row r="10711" spans="1:19" s="8" customFormat="1" ht="11.8" x14ac:dyDescent="0.2">
      <c r="A10711" s="48"/>
      <c r="F10711" s="9"/>
      <c r="G10711" s="9"/>
      <c r="H10711" s="9"/>
      <c r="I10711" s="9"/>
      <c r="J10711" s="9"/>
      <c r="K10711" s="9"/>
      <c r="M10711" s="9"/>
      <c r="N10711" s="76"/>
      <c r="P10711" s="7"/>
      <c r="Q10711" s="7"/>
      <c r="R10711" s="7"/>
      <c r="S10711" s="7"/>
    </row>
    <row r="10712" spans="1:19" s="8" customFormat="1" ht="11.8" x14ac:dyDescent="0.2">
      <c r="A10712" s="48"/>
      <c r="F10712" s="9"/>
      <c r="G10712" s="9"/>
      <c r="H10712" s="9"/>
      <c r="I10712" s="9"/>
      <c r="J10712" s="9"/>
      <c r="K10712" s="9"/>
      <c r="M10712" s="9"/>
      <c r="N10712" s="76"/>
      <c r="P10712" s="7"/>
      <c r="Q10712" s="7"/>
      <c r="R10712" s="7"/>
      <c r="S10712" s="7"/>
    </row>
    <row r="10713" spans="1:19" s="8" customFormat="1" ht="11.8" x14ac:dyDescent="0.2">
      <c r="A10713" s="48"/>
      <c r="F10713" s="9"/>
      <c r="G10713" s="9"/>
      <c r="H10713" s="9"/>
      <c r="I10713" s="9"/>
      <c r="J10713" s="9"/>
      <c r="K10713" s="9"/>
      <c r="M10713" s="9"/>
      <c r="N10713" s="76"/>
      <c r="P10713" s="7"/>
      <c r="Q10713" s="7"/>
      <c r="R10713" s="7"/>
      <c r="S10713" s="7"/>
    </row>
    <row r="10714" spans="1:19" s="8" customFormat="1" ht="11.8" x14ac:dyDescent="0.2">
      <c r="A10714" s="48"/>
      <c r="F10714" s="9"/>
      <c r="G10714" s="9"/>
      <c r="H10714" s="9"/>
      <c r="I10714" s="9"/>
      <c r="J10714" s="9"/>
      <c r="K10714" s="9"/>
      <c r="M10714" s="9"/>
      <c r="N10714" s="76"/>
      <c r="P10714" s="7"/>
      <c r="Q10714" s="7"/>
      <c r="R10714" s="7"/>
      <c r="S10714" s="7"/>
    </row>
    <row r="10715" spans="1:19" s="8" customFormat="1" ht="11.8" x14ac:dyDescent="0.2">
      <c r="A10715" s="48"/>
      <c r="F10715" s="9"/>
      <c r="G10715" s="9"/>
      <c r="H10715" s="9"/>
      <c r="I10715" s="9"/>
      <c r="J10715" s="9"/>
      <c r="K10715" s="9"/>
      <c r="M10715" s="9"/>
      <c r="N10715" s="76"/>
      <c r="P10715" s="7"/>
      <c r="Q10715" s="7"/>
      <c r="R10715" s="7"/>
      <c r="S10715" s="7"/>
    </row>
    <row r="10716" spans="1:19" s="8" customFormat="1" ht="11.8" x14ac:dyDescent="0.2">
      <c r="A10716" s="48"/>
      <c r="F10716" s="9"/>
      <c r="G10716" s="9"/>
      <c r="H10716" s="9"/>
      <c r="I10716" s="9"/>
      <c r="J10716" s="9"/>
      <c r="K10716" s="9"/>
      <c r="M10716" s="9"/>
      <c r="N10716" s="76"/>
      <c r="P10716" s="7"/>
      <c r="Q10716" s="7"/>
      <c r="R10716" s="7"/>
      <c r="S10716" s="7"/>
    </row>
    <row r="10717" spans="1:19" s="8" customFormat="1" ht="11.8" x14ac:dyDescent="0.2">
      <c r="A10717" s="48"/>
      <c r="F10717" s="9"/>
      <c r="G10717" s="9"/>
      <c r="H10717" s="9"/>
      <c r="I10717" s="9"/>
      <c r="J10717" s="9"/>
      <c r="K10717" s="9"/>
      <c r="M10717" s="9"/>
      <c r="N10717" s="76"/>
      <c r="P10717" s="7"/>
      <c r="Q10717" s="7"/>
      <c r="R10717" s="7"/>
      <c r="S10717" s="7"/>
    </row>
    <row r="10718" spans="1:19" s="8" customFormat="1" ht="11.8" x14ac:dyDescent="0.2">
      <c r="A10718" s="48"/>
      <c r="F10718" s="9"/>
      <c r="G10718" s="9"/>
      <c r="H10718" s="9"/>
      <c r="I10718" s="9"/>
      <c r="J10718" s="9"/>
      <c r="K10718" s="9"/>
      <c r="M10718" s="9"/>
      <c r="N10718" s="76"/>
      <c r="P10718" s="7"/>
      <c r="Q10718" s="7"/>
      <c r="R10718" s="7"/>
      <c r="S10718" s="7"/>
    </row>
    <row r="10719" spans="1:19" s="8" customFormat="1" ht="11.8" x14ac:dyDescent="0.2">
      <c r="A10719" s="48"/>
      <c r="F10719" s="9"/>
      <c r="G10719" s="9"/>
      <c r="H10719" s="9"/>
      <c r="I10719" s="9"/>
      <c r="J10719" s="9"/>
      <c r="K10719" s="9"/>
      <c r="M10719" s="9"/>
      <c r="N10719" s="76"/>
      <c r="P10719" s="7"/>
      <c r="Q10719" s="7"/>
      <c r="R10719" s="7"/>
      <c r="S10719" s="7"/>
    </row>
    <row r="10720" spans="1:19" s="8" customFormat="1" ht="11.8" x14ac:dyDescent="0.2">
      <c r="A10720" s="48"/>
      <c r="F10720" s="9"/>
      <c r="G10720" s="9"/>
      <c r="H10720" s="9"/>
      <c r="I10720" s="9"/>
      <c r="J10720" s="9"/>
      <c r="K10720" s="9"/>
      <c r="M10720" s="9"/>
      <c r="N10720" s="76"/>
      <c r="P10720" s="7"/>
      <c r="Q10720" s="7"/>
      <c r="R10720" s="7"/>
      <c r="S10720" s="7"/>
    </row>
    <row r="10721" spans="1:19" s="8" customFormat="1" ht="11.8" x14ac:dyDescent="0.2">
      <c r="A10721" s="48"/>
      <c r="F10721" s="9"/>
      <c r="G10721" s="9"/>
      <c r="H10721" s="9"/>
      <c r="I10721" s="9"/>
      <c r="J10721" s="9"/>
      <c r="K10721" s="9"/>
      <c r="M10721" s="9"/>
      <c r="N10721" s="76"/>
      <c r="P10721" s="7"/>
      <c r="Q10721" s="7"/>
      <c r="R10721" s="7"/>
      <c r="S10721" s="7"/>
    </row>
    <row r="10722" spans="1:19" s="8" customFormat="1" ht="11.8" x14ac:dyDescent="0.2">
      <c r="A10722" s="48"/>
      <c r="F10722" s="9"/>
      <c r="G10722" s="9"/>
      <c r="H10722" s="9"/>
      <c r="I10722" s="9"/>
      <c r="J10722" s="9"/>
      <c r="K10722" s="9"/>
      <c r="M10722" s="9"/>
      <c r="N10722" s="76"/>
      <c r="P10722" s="7"/>
      <c r="Q10722" s="7"/>
      <c r="R10722" s="7"/>
      <c r="S10722" s="7"/>
    </row>
    <row r="10723" spans="1:19" s="8" customFormat="1" ht="11.8" x14ac:dyDescent="0.2">
      <c r="A10723" s="48"/>
      <c r="F10723" s="9"/>
      <c r="G10723" s="9"/>
      <c r="H10723" s="9"/>
      <c r="I10723" s="9"/>
      <c r="J10723" s="9"/>
      <c r="K10723" s="9"/>
      <c r="M10723" s="9"/>
      <c r="N10723" s="76"/>
      <c r="P10723" s="7"/>
      <c r="Q10723" s="7"/>
      <c r="R10723" s="7"/>
      <c r="S10723" s="7"/>
    </row>
    <row r="10724" spans="1:19" s="8" customFormat="1" ht="11.8" x14ac:dyDescent="0.2">
      <c r="A10724" s="48"/>
      <c r="F10724" s="9"/>
      <c r="G10724" s="9"/>
      <c r="H10724" s="9"/>
      <c r="I10724" s="9"/>
      <c r="J10724" s="9"/>
      <c r="K10724" s="9"/>
      <c r="M10724" s="9"/>
      <c r="N10724" s="76"/>
      <c r="P10724" s="7"/>
      <c r="Q10724" s="7"/>
      <c r="R10724" s="7"/>
      <c r="S10724" s="7"/>
    </row>
    <row r="10725" spans="1:19" s="8" customFormat="1" ht="11.8" x14ac:dyDescent="0.2">
      <c r="A10725" s="48"/>
      <c r="F10725" s="9"/>
      <c r="G10725" s="9"/>
      <c r="H10725" s="9"/>
      <c r="I10725" s="9"/>
      <c r="J10725" s="9"/>
      <c r="K10725" s="9"/>
      <c r="M10725" s="9"/>
      <c r="N10725" s="76"/>
      <c r="P10725" s="7"/>
      <c r="Q10725" s="7"/>
      <c r="R10725" s="7"/>
      <c r="S10725" s="7"/>
    </row>
    <row r="10726" spans="1:19" s="8" customFormat="1" ht="11.8" x14ac:dyDescent="0.2">
      <c r="A10726" s="48"/>
      <c r="F10726" s="9"/>
      <c r="G10726" s="9"/>
      <c r="H10726" s="9"/>
      <c r="I10726" s="9"/>
      <c r="J10726" s="9"/>
      <c r="K10726" s="9"/>
      <c r="M10726" s="9"/>
      <c r="N10726" s="76"/>
      <c r="P10726" s="7"/>
      <c r="Q10726" s="7"/>
      <c r="R10726" s="7"/>
      <c r="S10726" s="7"/>
    </row>
    <row r="10727" spans="1:19" s="8" customFormat="1" ht="11.8" x14ac:dyDescent="0.2">
      <c r="A10727" s="48"/>
      <c r="F10727" s="9"/>
      <c r="G10727" s="9"/>
      <c r="H10727" s="9"/>
      <c r="I10727" s="9"/>
      <c r="J10727" s="9"/>
      <c r="K10727" s="9"/>
      <c r="M10727" s="9"/>
      <c r="N10727" s="76"/>
      <c r="P10727" s="7"/>
      <c r="Q10727" s="7"/>
      <c r="R10727" s="7"/>
      <c r="S10727" s="7"/>
    </row>
    <row r="10728" spans="1:19" s="8" customFormat="1" ht="11.8" x14ac:dyDescent="0.2">
      <c r="A10728" s="48"/>
      <c r="F10728" s="9"/>
      <c r="G10728" s="9"/>
      <c r="H10728" s="9"/>
      <c r="I10728" s="9"/>
      <c r="J10728" s="9"/>
      <c r="K10728" s="9"/>
      <c r="M10728" s="9"/>
      <c r="N10728" s="76"/>
      <c r="P10728" s="7"/>
      <c r="Q10728" s="7"/>
      <c r="R10728" s="7"/>
      <c r="S10728" s="7"/>
    </row>
    <row r="10729" spans="1:19" s="8" customFormat="1" ht="11.8" x14ac:dyDescent="0.2">
      <c r="A10729" s="48"/>
      <c r="F10729" s="9"/>
      <c r="G10729" s="9"/>
      <c r="H10729" s="9"/>
      <c r="I10729" s="9"/>
      <c r="J10729" s="9"/>
      <c r="K10729" s="9"/>
      <c r="M10729" s="9"/>
      <c r="N10729" s="76"/>
      <c r="P10729" s="7"/>
      <c r="Q10729" s="7"/>
      <c r="R10729" s="7"/>
      <c r="S10729" s="7"/>
    </row>
    <row r="10730" spans="1:19" s="8" customFormat="1" ht="11.8" x14ac:dyDescent="0.2">
      <c r="A10730" s="48"/>
      <c r="F10730" s="9"/>
      <c r="G10730" s="9"/>
      <c r="H10730" s="9"/>
      <c r="I10730" s="9"/>
      <c r="J10730" s="9"/>
      <c r="K10730" s="9"/>
      <c r="M10730" s="9"/>
      <c r="N10730" s="76"/>
      <c r="P10730" s="7"/>
      <c r="Q10730" s="7"/>
      <c r="R10730" s="7"/>
      <c r="S10730" s="7"/>
    </row>
    <row r="10731" spans="1:19" s="8" customFormat="1" ht="11.8" x14ac:dyDescent="0.2">
      <c r="A10731" s="48"/>
      <c r="F10731" s="9"/>
      <c r="G10731" s="9"/>
      <c r="H10731" s="9"/>
      <c r="I10731" s="9"/>
      <c r="J10731" s="9"/>
      <c r="K10731" s="9"/>
      <c r="M10731" s="9"/>
      <c r="N10731" s="76"/>
      <c r="P10731" s="7"/>
      <c r="Q10731" s="7"/>
      <c r="R10731" s="7"/>
      <c r="S10731" s="7"/>
    </row>
    <row r="10732" spans="1:19" s="8" customFormat="1" ht="11.8" x14ac:dyDescent="0.2">
      <c r="A10732" s="48"/>
      <c r="F10732" s="9"/>
      <c r="G10732" s="9"/>
      <c r="H10732" s="9"/>
      <c r="I10732" s="9"/>
      <c r="J10732" s="9"/>
      <c r="K10732" s="9"/>
      <c r="M10732" s="9"/>
      <c r="N10732" s="76"/>
      <c r="P10732" s="7"/>
      <c r="Q10732" s="7"/>
      <c r="R10732" s="7"/>
      <c r="S10732" s="7"/>
    </row>
    <row r="10733" spans="1:19" s="8" customFormat="1" ht="11.8" x14ac:dyDescent="0.2">
      <c r="A10733" s="48"/>
      <c r="F10733" s="9"/>
      <c r="G10733" s="9"/>
      <c r="H10733" s="9"/>
      <c r="I10733" s="9"/>
      <c r="J10733" s="9"/>
      <c r="K10733" s="9"/>
      <c r="M10733" s="9"/>
      <c r="N10733" s="76"/>
      <c r="P10733" s="7"/>
      <c r="Q10733" s="7"/>
      <c r="R10733" s="7"/>
      <c r="S10733" s="7"/>
    </row>
    <row r="10734" spans="1:19" s="8" customFormat="1" ht="11.8" x14ac:dyDescent="0.2">
      <c r="A10734" s="48"/>
      <c r="F10734" s="9"/>
      <c r="G10734" s="9"/>
      <c r="H10734" s="9"/>
      <c r="I10734" s="9"/>
      <c r="J10734" s="9"/>
      <c r="K10734" s="9"/>
      <c r="M10734" s="9"/>
      <c r="N10734" s="76"/>
      <c r="P10734" s="7"/>
      <c r="Q10734" s="7"/>
      <c r="R10734" s="7"/>
      <c r="S10734" s="7"/>
    </row>
    <row r="10735" spans="1:19" s="8" customFormat="1" ht="11.8" x14ac:dyDescent="0.2">
      <c r="A10735" s="48"/>
      <c r="F10735" s="9"/>
      <c r="G10735" s="9"/>
      <c r="H10735" s="9"/>
      <c r="I10735" s="9"/>
      <c r="J10735" s="9"/>
      <c r="K10735" s="9"/>
      <c r="M10735" s="9"/>
      <c r="N10735" s="76"/>
      <c r="P10735" s="7"/>
      <c r="Q10735" s="7"/>
      <c r="R10735" s="7"/>
      <c r="S10735" s="7"/>
    </row>
    <row r="10736" spans="1:19" s="8" customFormat="1" ht="11.8" x14ac:dyDescent="0.2">
      <c r="A10736" s="48"/>
      <c r="F10736" s="9"/>
      <c r="G10736" s="9"/>
      <c r="H10736" s="9"/>
      <c r="I10736" s="9"/>
      <c r="J10736" s="9"/>
      <c r="K10736" s="9"/>
      <c r="M10736" s="9"/>
      <c r="N10736" s="76"/>
      <c r="P10736" s="7"/>
      <c r="Q10736" s="7"/>
      <c r="R10736" s="7"/>
      <c r="S10736" s="7"/>
    </row>
    <row r="10737" spans="1:19" s="8" customFormat="1" ht="11.8" x14ac:dyDescent="0.2">
      <c r="A10737" s="48"/>
      <c r="F10737" s="9"/>
      <c r="G10737" s="9"/>
      <c r="H10737" s="9"/>
      <c r="I10737" s="9"/>
      <c r="J10737" s="9"/>
      <c r="K10737" s="9"/>
      <c r="M10737" s="9"/>
      <c r="N10737" s="76"/>
      <c r="P10737" s="7"/>
      <c r="Q10737" s="7"/>
      <c r="R10737" s="7"/>
      <c r="S10737" s="7"/>
    </row>
    <row r="10738" spans="1:19" s="8" customFormat="1" ht="11.8" x14ac:dyDescent="0.2">
      <c r="A10738" s="48"/>
      <c r="F10738" s="9"/>
      <c r="G10738" s="9"/>
      <c r="H10738" s="9"/>
      <c r="I10738" s="9"/>
      <c r="J10738" s="9"/>
      <c r="K10738" s="9"/>
      <c r="M10738" s="9"/>
      <c r="N10738" s="76"/>
      <c r="P10738" s="7"/>
      <c r="Q10738" s="7"/>
      <c r="R10738" s="7"/>
      <c r="S10738" s="7"/>
    </row>
    <row r="10739" spans="1:19" s="8" customFormat="1" ht="11.8" x14ac:dyDescent="0.2">
      <c r="A10739" s="48"/>
      <c r="F10739" s="9"/>
      <c r="G10739" s="9"/>
      <c r="H10739" s="9"/>
      <c r="I10739" s="9"/>
      <c r="J10739" s="9"/>
      <c r="K10739" s="9"/>
      <c r="M10739" s="9"/>
      <c r="N10739" s="76"/>
      <c r="P10739" s="7"/>
      <c r="Q10739" s="7"/>
      <c r="R10739" s="7"/>
      <c r="S10739" s="7"/>
    </row>
    <row r="10740" spans="1:19" s="8" customFormat="1" ht="11.8" x14ac:dyDescent="0.2">
      <c r="A10740" s="48"/>
      <c r="F10740" s="9"/>
      <c r="G10740" s="9"/>
      <c r="H10740" s="9"/>
      <c r="I10740" s="9"/>
      <c r="J10740" s="9"/>
      <c r="K10740" s="9"/>
      <c r="M10740" s="9"/>
      <c r="N10740" s="76"/>
      <c r="P10740" s="7"/>
      <c r="Q10740" s="7"/>
      <c r="R10740" s="7"/>
      <c r="S10740" s="7"/>
    </row>
    <row r="10741" spans="1:19" s="8" customFormat="1" ht="11.8" x14ac:dyDescent="0.2">
      <c r="A10741" s="48"/>
      <c r="F10741" s="9"/>
      <c r="G10741" s="9"/>
      <c r="H10741" s="9"/>
      <c r="I10741" s="9"/>
      <c r="J10741" s="9"/>
      <c r="K10741" s="9"/>
      <c r="M10741" s="9"/>
      <c r="N10741" s="76"/>
      <c r="P10741" s="7"/>
      <c r="Q10741" s="7"/>
      <c r="R10741" s="7"/>
      <c r="S10741" s="7"/>
    </row>
    <row r="10742" spans="1:19" s="8" customFormat="1" ht="11.8" x14ac:dyDescent="0.2">
      <c r="A10742" s="48"/>
      <c r="F10742" s="9"/>
      <c r="G10742" s="9"/>
      <c r="H10742" s="9"/>
      <c r="I10742" s="9"/>
      <c r="J10742" s="9"/>
      <c r="K10742" s="9"/>
      <c r="M10742" s="9"/>
      <c r="N10742" s="76"/>
      <c r="P10742" s="7"/>
      <c r="Q10742" s="7"/>
      <c r="R10742" s="7"/>
      <c r="S10742" s="7"/>
    </row>
    <row r="10743" spans="1:19" s="8" customFormat="1" ht="11.8" x14ac:dyDescent="0.2">
      <c r="A10743" s="48"/>
      <c r="F10743" s="9"/>
      <c r="G10743" s="9"/>
      <c r="H10743" s="9"/>
      <c r="I10743" s="9"/>
      <c r="J10743" s="9"/>
      <c r="K10743" s="9"/>
      <c r="M10743" s="9"/>
      <c r="N10743" s="76"/>
      <c r="P10743" s="7"/>
      <c r="Q10743" s="7"/>
      <c r="R10743" s="7"/>
      <c r="S10743" s="7"/>
    </row>
    <row r="10744" spans="1:19" s="8" customFormat="1" ht="11.8" x14ac:dyDescent="0.2">
      <c r="A10744" s="48"/>
      <c r="F10744" s="9"/>
      <c r="G10744" s="9"/>
      <c r="H10744" s="9"/>
      <c r="I10744" s="9"/>
      <c r="J10744" s="9"/>
      <c r="K10744" s="9"/>
      <c r="M10744" s="9"/>
      <c r="N10744" s="76"/>
      <c r="P10744" s="7"/>
      <c r="Q10744" s="7"/>
      <c r="R10744" s="7"/>
      <c r="S10744" s="7"/>
    </row>
    <row r="10745" spans="1:19" s="8" customFormat="1" ht="11.8" x14ac:dyDescent="0.2">
      <c r="A10745" s="48"/>
      <c r="F10745" s="9"/>
      <c r="G10745" s="9"/>
      <c r="H10745" s="9"/>
      <c r="I10745" s="9"/>
      <c r="J10745" s="9"/>
      <c r="K10745" s="9"/>
      <c r="M10745" s="9"/>
      <c r="N10745" s="76"/>
      <c r="P10745" s="7"/>
      <c r="Q10745" s="7"/>
      <c r="R10745" s="7"/>
      <c r="S10745" s="7"/>
    </row>
    <row r="10746" spans="1:19" s="8" customFormat="1" ht="11.8" x14ac:dyDescent="0.2">
      <c r="A10746" s="48"/>
      <c r="F10746" s="9"/>
      <c r="G10746" s="9"/>
      <c r="H10746" s="9"/>
      <c r="I10746" s="9"/>
      <c r="J10746" s="9"/>
      <c r="K10746" s="9"/>
      <c r="M10746" s="9"/>
      <c r="N10746" s="76"/>
      <c r="P10746" s="7"/>
      <c r="Q10746" s="7"/>
      <c r="R10746" s="7"/>
      <c r="S10746" s="7"/>
    </row>
    <row r="10747" spans="1:19" s="8" customFormat="1" ht="11.8" x14ac:dyDescent="0.2">
      <c r="A10747" s="48"/>
      <c r="F10747" s="9"/>
      <c r="G10747" s="9"/>
      <c r="H10747" s="9"/>
      <c r="I10747" s="9"/>
      <c r="J10747" s="9"/>
      <c r="K10747" s="9"/>
      <c r="M10747" s="9"/>
      <c r="N10747" s="76"/>
      <c r="P10747" s="7"/>
      <c r="Q10747" s="7"/>
      <c r="R10747" s="7"/>
      <c r="S10747" s="7"/>
    </row>
    <row r="10748" spans="1:19" s="8" customFormat="1" ht="11.8" x14ac:dyDescent="0.2">
      <c r="A10748" s="48"/>
      <c r="F10748" s="9"/>
      <c r="G10748" s="9"/>
      <c r="H10748" s="9"/>
      <c r="I10748" s="9"/>
      <c r="J10748" s="9"/>
      <c r="K10748" s="9"/>
      <c r="M10748" s="9"/>
      <c r="N10748" s="76"/>
      <c r="P10748" s="7"/>
      <c r="Q10748" s="7"/>
      <c r="R10748" s="7"/>
      <c r="S10748" s="7"/>
    </row>
    <row r="10749" spans="1:19" s="8" customFormat="1" ht="11.8" x14ac:dyDescent="0.2">
      <c r="A10749" s="48"/>
      <c r="F10749" s="9"/>
      <c r="G10749" s="9"/>
      <c r="H10749" s="9"/>
      <c r="I10749" s="9"/>
      <c r="J10749" s="9"/>
      <c r="K10749" s="9"/>
      <c r="M10749" s="9"/>
      <c r="N10749" s="76"/>
      <c r="P10749" s="7"/>
      <c r="Q10749" s="7"/>
      <c r="R10749" s="7"/>
      <c r="S10749" s="7"/>
    </row>
    <row r="10750" spans="1:19" s="8" customFormat="1" ht="11.8" x14ac:dyDescent="0.2">
      <c r="A10750" s="48"/>
      <c r="F10750" s="9"/>
      <c r="G10750" s="9"/>
      <c r="H10750" s="9"/>
      <c r="I10750" s="9"/>
      <c r="J10750" s="9"/>
      <c r="K10750" s="9"/>
      <c r="M10750" s="9"/>
      <c r="N10750" s="76"/>
      <c r="P10750" s="7"/>
      <c r="Q10750" s="7"/>
      <c r="R10750" s="7"/>
      <c r="S10750" s="7"/>
    </row>
    <row r="10751" spans="1:19" s="8" customFormat="1" ht="11.8" x14ac:dyDescent="0.2">
      <c r="A10751" s="48"/>
      <c r="F10751" s="9"/>
      <c r="G10751" s="9"/>
      <c r="H10751" s="9"/>
      <c r="I10751" s="9"/>
      <c r="J10751" s="9"/>
      <c r="K10751" s="9"/>
      <c r="M10751" s="9"/>
      <c r="N10751" s="76"/>
      <c r="P10751" s="7"/>
      <c r="Q10751" s="7"/>
      <c r="R10751" s="7"/>
      <c r="S10751" s="7"/>
    </row>
    <row r="10752" spans="1:19" s="8" customFormat="1" ht="11.8" x14ac:dyDescent="0.2">
      <c r="A10752" s="48"/>
      <c r="F10752" s="9"/>
      <c r="G10752" s="9"/>
      <c r="H10752" s="9"/>
      <c r="I10752" s="9"/>
      <c r="J10752" s="9"/>
      <c r="K10752" s="9"/>
      <c r="M10752" s="9"/>
      <c r="N10752" s="76"/>
      <c r="P10752" s="7"/>
      <c r="Q10752" s="7"/>
      <c r="R10752" s="7"/>
      <c r="S10752" s="7"/>
    </row>
    <row r="10753" spans="1:19" s="8" customFormat="1" ht="11.8" x14ac:dyDescent="0.2">
      <c r="A10753" s="48"/>
      <c r="F10753" s="9"/>
      <c r="G10753" s="9"/>
      <c r="H10753" s="9"/>
      <c r="I10753" s="9"/>
      <c r="J10753" s="9"/>
      <c r="K10753" s="9"/>
      <c r="M10753" s="9"/>
      <c r="N10753" s="76"/>
      <c r="P10753" s="7"/>
      <c r="Q10753" s="7"/>
      <c r="R10753" s="7"/>
      <c r="S10753" s="7"/>
    </row>
    <row r="10754" spans="1:19" s="8" customFormat="1" ht="11.8" x14ac:dyDescent="0.2">
      <c r="A10754" s="48"/>
      <c r="F10754" s="9"/>
      <c r="G10754" s="9"/>
      <c r="H10754" s="9"/>
      <c r="I10754" s="9"/>
      <c r="J10754" s="9"/>
      <c r="K10754" s="9"/>
      <c r="M10754" s="9"/>
      <c r="N10754" s="76"/>
      <c r="P10754" s="7"/>
      <c r="Q10754" s="7"/>
      <c r="R10754" s="7"/>
      <c r="S10754" s="7"/>
    </row>
    <row r="10755" spans="1:19" s="8" customFormat="1" ht="11.8" x14ac:dyDescent="0.2">
      <c r="A10755" s="48"/>
      <c r="F10755" s="9"/>
      <c r="G10755" s="9"/>
      <c r="H10755" s="9"/>
      <c r="I10755" s="9"/>
      <c r="J10755" s="9"/>
      <c r="K10755" s="9"/>
      <c r="M10755" s="9"/>
      <c r="N10755" s="76"/>
      <c r="P10755" s="7"/>
      <c r="Q10755" s="7"/>
      <c r="R10755" s="7"/>
      <c r="S10755" s="7"/>
    </row>
    <row r="10756" spans="1:19" s="8" customFormat="1" ht="11.8" x14ac:dyDescent="0.2">
      <c r="A10756" s="48"/>
      <c r="F10756" s="9"/>
      <c r="G10756" s="9"/>
      <c r="H10756" s="9"/>
      <c r="I10756" s="9"/>
      <c r="J10756" s="9"/>
      <c r="K10756" s="9"/>
      <c r="M10756" s="9"/>
      <c r="N10756" s="76"/>
      <c r="P10756" s="7"/>
      <c r="Q10756" s="7"/>
      <c r="R10756" s="7"/>
      <c r="S10756" s="7"/>
    </row>
    <row r="10757" spans="1:19" s="8" customFormat="1" ht="11.8" x14ac:dyDescent="0.2">
      <c r="A10757" s="48"/>
      <c r="F10757" s="9"/>
      <c r="G10757" s="9"/>
      <c r="H10757" s="9"/>
      <c r="I10757" s="9"/>
      <c r="J10757" s="9"/>
      <c r="K10757" s="9"/>
      <c r="M10757" s="9"/>
      <c r="N10757" s="76"/>
      <c r="P10757" s="7"/>
      <c r="Q10757" s="7"/>
      <c r="R10757" s="7"/>
      <c r="S10757" s="7"/>
    </row>
    <row r="10758" spans="1:19" s="8" customFormat="1" ht="11.8" x14ac:dyDescent="0.2">
      <c r="A10758" s="48"/>
      <c r="F10758" s="9"/>
      <c r="G10758" s="9"/>
      <c r="H10758" s="9"/>
      <c r="I10758" s="9"/>
      <c r="J10758" s="9"/>
      <c r="K10758" s="9"/>
      <c r="M10758" s="9"/>
      <c r="N10758" s="76"/>
      <c r="P10758" s="7"/>
      <c r="Q10758" s="7"/>
      <c r="R10758" s="7"/>
      <c r="S10758" s="7"/>
    </row>
    <row r="10759" spans="1:19" s="8" customFormat="1" ht="11.8" x14ac:dyDescent="0.2">
      <c r="A10759" s="48"/>
      <c r="F10759" s="9"/>
      <c r="G10759" s="9"/>
      <c r="H10759" s="9"/>
      <c r="I10759" s="9"/>
      <c r="J10759" s="9"/>
      <c r="K10759" s="9"/>
      <c r="M10759" s="9"/>
      <c r="N10759" s="76"/>
      <c r="P10759" s="7"/>
      <c r="Q10759" s="7"/>
      <c r="R10759" s="7"/>
      <c r="S10759" s="7"/>
    </row>
    <row r="10760" spans="1:19" s="8" customFormat="1" ht="11.8" x14ac:dyDescent="0.2">
      <c r="A10760" s="48"/>
      <c r="F10760" s="9"/>
      <c r="G10760" s="9"/>
      <c r="H10760" s="9"/>
      <c r="I10760" s="9"/>
      <c r="J10760" s="9"/>
      <c r="K10760" s="9"/>
      <c r="M10760" s="9"/>
      <c r="N10760" s="76"/>
      <c r="P10760" s="7"/>
      <c r="Q10760" s="7"/>
      <c r="R10760" s="7"/>
      <c r="S10760" s="7"/>
    </row>
    <row r="10761" spans="1:19" s="8" customFormat="1" ht="11.8" x14ac:dyDescent="0.2">
      <c r="A10761" s="48"/>
      <c r="F10761" s="9"/>
      <c r="G10761" s="9"/>
      <c r="H10761" s="9"/>
      <c r="I10761" s="9"/>
      <c r="J10761" s="9"/>
      <c r="K10761" s="9"/>
      <c r="M10761" s="9"/>
      <c r="N10761" s="76"/>
      <c r="P10761" s="7"/>
      <c r="Q10761" s="7"/>
      <c r="R10761" s="7"/>
      <c r="S10761" s="7"/>
    </row>
    <row r="10762" spans="1:19" s="8" customFormat="1" ht="11.8" x14ac:dyDescent="0.2">
      <c r="A10762" s="48"/>
      <c r="F10762" s="9"/>
      <c r="G10762" s="9"/>
      <c r="H10762" s="9"/>
      <c r="I10762" s="9"/>
      <c r="J10762" s="9"/>
      <c r="K10762" s="9"/>
      <c r="M10762" s="9"/>
      <c r="N10762" s="76"/>
      <c r="P10762" s="7"/>
      <c r="Q10762" s="7"/>
      <c r="R10762" s="7"/>
      <c r="S10762" s="7"/>
    </row>
    <row r="10763" spans="1:19" s="8" customFormat="1" ht="11.8" x14ac:dyDescent="0.2">
      <c r="A10763" s="48"/>
      <c r="F10763" s="9"/>
      <c r="G10763" s="9"/>
      <c r="H10763" s="9"/>
      <c r="I10763" s="9"/>
      <c r="J10763" s="9"/>
      <c r="K10763" s="9"/>
      <c r="M10763" s="9"/>
      <c r="N10763" s="76"/>
      <c r="P10763" s="7"/>
      <c r="Q10763" s="7"/>
      <c r="R10763" s="7"/>
      <c r="S10763" s="7"/>
    </row>
    <row r="10764" spans="1:19" s="8" customFormat="1" ht="11.8" x14ac:dyDescent="0.2">
      <c r="A10764" s="48"/>
      <c r="F10764" s="9"/>
      <c r="G10764" s="9"/>
      <c r="H10764" s="9"/>
      <c r="I10764" s="9"/>
      <c r="J10764" s="9"/>
      <c r="K10764" s="9"/>
      <c r="M10764" s="9"/>
      <c r="N10764" s="76"/>
      <c r="P10764" s="7"/>
      <c r="Q10764" s="7"/>
      <c r="R10764" s="7"/>
      <c r="S10764" s="7"/>
    </row>
    <row r="10765" spans="1:19" s="8" customFormat="1" ht="11.8" x14ac:dyDescent="0.2">
      <c r="A10765" s="48"/>
      <c r="F10765" s="9"/>
      <c r="G10765" s="9"/>
      <c r="H10765" s="9"/>
      <c r="I10765" s="9"/>
      <c r="J10765" s="9"/>
      <c r="K10765" s="9"/>
      <c r="M10765" s="9"/>
      <c r="N10765" s="76"/>
      <c r="P10765" s="7"/>
      <c r="Q10765" s="7"/>
      <c r="R10765" s="7"/>
      <c r="S10765" s="7"/>
    </row>
    <row r="10766" spans="1:19" s="8" customFormat="1" ht="11.8" x14ac:dyDescent="0.2">
      <c r="A10766" s="48"/>
      <c r="F10766" s="9"/>
      <c r="G10766" s="9"/>
      <c r="H10766" s="9"/>
      <c r="I10766" s="9"/>
      <c r="J10766" s="9"/>
      <c r="K10766" s="9"/>
      <c r="M10766" s="9"/>
      <c r="N10766" s="76"/>
      <c r="P10766" s="7"/>
      <c r="Q10766" s="7"/>
      <c r="R10766" s="7"/>
      <c r="S10766" s="7"/>
    </row>
    <row r="10767" spans="1:19" s="8" customFormat="1" ht="11.8" x14ac:dyDescent="0.2">
      <c r="A10767" s="48"/>
      <c r="F10767" s="9"/>
      <c r="G10767" s="9"/>
      <c r="H10767" s="9"/>
      <c r="I10767" s="9"/>
      <c r="J10767" s="9"/>
      <c r="K10767" s="9"/>
      <c r="M10767" s="9"/>
      <c r="N10767" s="76"/>
      <c r="P10767" s="7"/>
      <c r="Q10767" s="7"/>
      <c r="R10767" s="7"/>
      <c r="S10767" s="7"/>
    </row>
    <row r="10768" spans="1:19" s="8" customFormat="1" ht="11.8" x14ac:dyDescent="0.2">
      <c r="A10768" s="48"/>
      <c r="F10768" s="9"/>
      <c r="G10768" s="9"/>
      <c r="H10768" s="9"/>
      <c r="I10768" s="9"/>
      <c r="J10768" s="9"/>
      <c r="K10768" s="9"/>
      <c r="M10768" s="9"/>
      <c r="N10768" s="76"/>
      <c r="P10768" s="7"/>
      <c r="Q10768" s="7"/>
      <c r="R10768" s="7"/>
      <c r="S10768" s="7"/>
    </row>
    <row r="10769" spans="1:19" s="8" customFormat="1" ht="11.8" x14ac:dyDescent="0.2">
      <c r="A10769" s="48"/>
      <c r="F10769" s="9"/>
      <c r="G10769" s="9"/>
      <c r="H10769" s="9"/>
      <c r="I10769" s="9"/>
      <c r="J10769" s="9"/>
      <c r="K10769" s="9"/>
      <c r="M10769" s="9"/>
      <c r="N10769" s="76"/>
      <c r="P10769" s="7"/>
      <c r="Q10769" s="7"/>
      <c r="R10769" s="7"/>
      <c r="S10769" s="7"/>
    </row>
    <row r="10770" spans="1:19" s="8" customFormat="1" ht="11.8" x14ac:dyDescent="0.2">
      <c r="A10770" s="48"/>
      <c r="F10770" s="9"/>
      <c r="G10770" s="9"/>
      <c r="H10770" s="9"/>
      <c r="I10770" s="9"/>
      <c r="J10770" s="9"/>
      <c r="K10770" s="9"/>
      <c r="M10770" s="9"/>
      <c r="N10770" s="76"/>
      <c r="P10770" s="7"/>
      <c r="Q10770" s="7"/>
      <c r="R10770" s="7"/>
      <c r="S10770" s="7"/>
    </row>
    <row r="10771" spans="1:19" s="8" customFormat="1" ht="11.8" x14ac:dyDescent="0.2">
      <c r="A10771" s="48"/>
      <c r="F10771" s="9"/>
      <c r="G10771" s="9"/>
      <c r="H10771" s="9"/>
      <c r="I10771" s="9"/>
      <c r="J10771" s="9"/>
      <c r="K10771" s="9"/>
      <c r="M10771" s="9"/>
      <c r="N10771" s="76"/>
      <c r="P10771" s="7"/>
      <c r="Q10771" s="7"/>
      <c r="R10771" s="7"/>
      <c r="S10771" s="7"/>
    </row>
    <row r="10772" spans="1:19" s="8" customFormat="1" ht="11.8" x14ac:dyDescent="0.2">
      <c r="A10772" s="48"/>
      <c r="F10772" s="9"/>
      <c r="G10772" s="9"/>
      <c r="H10772" s="9"/>
      <c r="I10772" s="9"/>
      <c r="J10772" s="9"/>
      <c r="K10772" s="9"/>
      <c r="M10772" s="9"/>
      <c r="N10772" s="76"/>
      <c r="P10772" s="7"/>
      <c r="Q10772" s="7"/>
      <c r="R10772" s="7"/>
      <c r="S10772" s="7"/>
    </row>
    <row r="10773" spans="1:19" s="8" customFormat="1" ht="11.8" x14ac:dyDescent="0.2">
      <c r="A10773" s="48"/>
      <c r="F10773" s="9"/>
      <c r="G10773" s="9"/>
      <c r="H10773" s="9"/>
      <c r="I10773" s="9"/>
      <c r="J10773" s="9"/>
      <c r="K10773" s="9"/>
      <c r="M10773" s="9"/>
      <c r="N10773" s="76"/>
      <c r="P10773" s="7"/>
      <c r="Q10773" s="7"/>
      <c r="R10773" s="7"/>
      <c r="S10773" s="7"/>
    </row>
    <row r="10774" spans="1:19" s="8" customFormat="1" ht="11.8" x14ac:dyDescent="0.2">
      <c r="A10774" s="48"/>
      <c r="F10774" s="9"/>
      <c r="G10774" s="9"/>
      <c r="H10774" s="9"/>
      <c r="I10774" s="9"/>
      <c r="J10774" s="9"/>
      <c r="K10774" s="9"/>
      <c r="M10774" s="9"/>
      <c r="N10774" s="76"/>
      <c r="P10774" s="7"/>
      <c r="Q10774" s="7"/>
      <c r="R10774" s="7"/>
      <c r="S10774" s="7"/>
    </row>
    <row r="10775" spans="1:19" s="8" customFormat="1" ht="11.8" x14ac:dyDescent="0.2">
      <c r="A10775" s="48"/>
      <c r="F10775" s="9"/>
      <c r="G10775" s="9"/>
      <c r="H10775" s="9"/>
      <c r="I10775" s="9"/>
      <c r="J10775" s="9"/>
      <c r="K10775" s="9"/>
      <c r="M10775" s="9"/>
      <c r="N10775" s="76"/>
      <c r="P10775" s="7"/>
      <c r="Q10775" s="7"/>
      <c r="R10775" s="7"/>
      <c r="S10775" s="7"/>
    </row>
    <row r="10776" spans="1:19" s="8" customFormat="1" ht="11.8" x14ac:dyDescent="0.2">
      <c r="A10776" s="48"/>
      <c r="F10776" s="9"/>
      <c r="G10776" s="9"/>
      <c r="H10776" s="9"/>
      <c r="I10776" s="9"/>
      <c r="J10776" s="9"/>
      <c r="K10776" s="9"/>
      <c r="M10776" s="9"/>
      <c r="N10776" s="76"/>
      <c r="P10776" s="7"/>
      <c r="Q10776" s="7"/>
      <c r="R10776" s="7"/>
      <c r="S10776" s="7"/>
    </row>
    <row r="10777" spans="1:19" s="8" customFormat="1" ht="11.8" x14ac:dyDescent="0.2">
      <c r="A10777" s="48"/>
      <c r="F10777" s="9"/>
      <c r="G10777" s="9"/>
      <c r="H10777" s="9"/>
      <c r="I10777" s="9"/>
      <c r="J10777" s="9"/>
      <c r="K10777" s="9"/>
      <c r="M10777" s="9"/>
      <c r="N10777" s="76"/>
      <c r="P10777" s="7"/>
      <c r="Q10777" s="7"/>
      <c r="R10777" s="7"/>
      <c r="S10777" s="7"/>
    </row>
    <row r="10778" spans="1:19" s="8" customFormat="1" ht="11.8" x14ac:dyDescent="0.2">
      <c r="A10778" s="48"/>
      <c r="F10778" s="9"/>
      <c r="G10778" s="9"/>
      <c r="H10778" s="9"/>
      <c r="I10778" s="9"/>
      <c r="J10778" s="9"/>
      <c r="K10778" s="9"/>
      <c r="M10778" s="9"/>
      <c r="N10778" s="76"/>
      <c r="P10778" s="7"/>
      <c r="Q10778" s="7"/>
      <c r="R10778" s="7"/>
      <c r="S10778" s="7"/>
    </row>
    <row r="10779" spans="1:19" s="8" customFormat="1" ht="11.8" x14ac:dyDescent="0.2">
      <c r="A10779" s="48"/>
      <c r="F10779" s="9"/>
      <c r="G10779" s="9"/>
      <c r="H10779" s="9"/>
      <c r="I10779" s="9"/>
      <c r="J10779" s="9"/>
      <c r="K10779" s="9"/>
      <c r="M10779" s="9"/>
      <c r="N10779" s="76"/>
      <c r="P10779" s="7"/>
      <c r="Q10779" s="7"/>
      <c r="R10779" s="7"/>
      <c r="S10779" s="7"/>
    </row>
    <row r="10780" spans="1:19" s="8" customFormat="1" ht="11.8" x14ac:dyDescent="0.2">
      <c r="A10780" s="48"/>
      <c r="F10780" s="9"/>
      <c r="G10780" s="9"/>
      <c r="H10780" s="9"/>
      <c r="I10780" s="9"/>
      <c r="J10780" s="9"/>
      <c r="K10780" s="9"/>
      <c r="M10780" s="9"/>
      <c r="N10780" s="76"/>
      <c r="P10780" s="7"/>
      <c r="Q10780" s="7"/>
      <c r="R10780" s="7"/>
      <c r="S10780" s="7"/>
    </row>
    <row r="10781" spans="1:19" s="8" customFormat="1" ht="11.8" x14ac:dyDescent="0.2">
      <c r="A10781" s="48"/>
      <c r="F10781" s="9"/>
      <c r="G10781" s="9"/>
      <c r="H10781" s="9"/>
      <c r="I10781" s="9"/>
      <c r="J10781" s="9"/>
      <c r="K10781" s="9"/>
      <c r="M10781" s="9"/>
      <c r="N10781" s="76"/>
      <c r="P10781" s="7"/>
      <c r="Q10781" s="7"/>
      <c r="R10781" s="7"/>
      <c r="S10781" s="7"/>
    </row>
    <row r="10782" spans="1:19" s="8" customFormat="1" ht="11.8" x14ac:dyDescent="0.2">
      <c r="A10782" s="48"/>
      <c r="F10782" s="9"/>
      <c r="G10782" s="9"/>
      <c r="H10782" s="9"/>
      <c r="I10782" s="9"/>
      <c r="J10782" s="9"/>
      <c r="K10782" s="9"/>
      <c r="M10782" s="9"/>
      <c r="N10782" s="76"/>
      <c r="P10782" s="7"/>
      <c r="Q10782" s="7"/>
      <c r="R10782" s="7"/>
      <c r="S10782" s="7"/>
    </row>
    <row r="10783" spans="1:19" s="8" customFormat="1" ht="11.8" x14ac:dyDescent="0.2">
      <c r="A10783" s="48"/>
      <c r="F10783" s="9"/>
      <c r="G10783" s="9"/>
      <c r="H10783" s="9"/>
      <c r="I10783" s="9"/>
      <c r="J10783" s="9"/>
      <c r="K10783" s="9"/>
      <c r="M10783" s="9"/>
      <c r="N10783" s="76"/>
      <c r="P10783" s="7"/>
      <c r="Q10783" s="7"/>
      <c r="R10783" s="7"/>
      <c r="S10783" s="7"/>
    </row>
    <row r="10784" spans="1:19" s="8" customFormat="1" ht="11.8" x14ac:dyDescent="0.2">
      <c r="A10784" s="48"/>
      <c r="F10784" s="9"/>
      <c r="G10784" s="9"/>
      <c r="H10784" s="9"/>
      <c r="I10784" s="9"/>
      <c r="J10784" s="9"/>
      <c r="K10784" s="9"/>
      <c r="M10784" s="9"/>
      <c r="N10784" s="76"/>
      <c r="P10784" s="7"/>
      <c r="Q10784" s="7"/>
      <c r="R10784" s="7"/>
      <c r="S10784" s="7"/>
    </row>
    <row r="10785" spans="1:19" s="8" customFormat="1" ht="11.8" x14ac:dyDescent="0.2">
      <c r="A10785" s="48"/>
      <c r="F10785" s="9"/>
      <c r="G10785" s="9"/>
      <c r="H10785" s="9"/>
      <c r="I10785" s="9"/>
      <c r="J10785" s="9"/>
      <c r="K10785" s="9"/>
      <c r="M10785" s="9"/>
      <c r="N10785" s="76"/>
      <c r="P10785" s="7"/>
      <c r="Q10785" s="7"/>
      <c r="R10785" s="7"/>
      <c r="S10785" s="7"/>
    </row>
    <row r="10786" spans="1:19" s="8" customFormat="1" ht="11.8" x14ac:dyDescent="0.2">
      <c r="A10786" s="48"/>
      <c r="F10786" s="9"/>
      <c r="G10786" s="9"/>
      <c r="H10786" s="9"/>
      <c r="I10786" s="9"/>
      <c r="J10786" s="9"/>
      <c r="K10786" s="9"/>
      <c r="M10786" s="9"/>
      <c r="N10786" s="76"/>
      <c r="P10786" s="7"/>
      <c r="Q10786" s="7"/>
      <c r="R10786" s="7"/>
      <c r="S10786" s="7"/>
    </row>
    <row r="10787" spans="1:19" s="8" customFormat="1" ht="11.8" x14ac:dyDescent="0.2">
      <c r="A10787" s="48"/>
      <c r="F10787" s="9"/>
      <c r="G10787" s="9"/>
      <c r="H10787" s="9"/>
      <c r="I10787" s="9"/>
      <c r="J10787" s="9"/>
      <c r="K10787" s="9"/>
      <c r="M10787" s="9"/>
      <c r="N10787" s="76"/>
      <c r="P10787" s="7"/>
      <c r="Q10787" s="7"/>
      <c r="R10787" s="7"/>
      <c r="S10787" s="7"/>
    </row>
    <row r="10788" spans="1:19" s="8" customFormat="1" ht="11.8" x14ac:dyDescent="0.2">
      <c r="A10788" s="48"/>
      <c r="F10788" s="9"/>
      <c r="G10788" s="9"/>
      <c r="H10788" s="9"/>
      <c r="I10788" s="9"/>
      <c r="J10788" s="9"/>
      <c r="K10788" s="9"/>
      <c r="M10788" s="9"/>
      <c r="N10788" s="76"/>
      <c r="P10788" s="7"/>
      <c r="Q10788" s="7"/>
      <c r="R10788" s="7"/>
      <c r="S10788" s="7"/>
    </row>
    <row r="10789" spans="1:19" s="8" customFormat="1" ht="11.8" x14ac:dyDescent="0.2">
      <c r="A10789" s="48"/>
      <c r="F10789" s="9"/>
      <c r="G10789" s="9"/>
      <c r="H10789" s="9"/>
      <c r="I10789" s="9"/>
      <c r="J10789" s="9"/>
      <c r="K10789" s="9"/>
      <c r="M10789" s="9"/>
      <c r="N10789" s="76"/>
      <c r="P10789" s="7"/>
      <c r="Q10789" s="7"/>
      <c r="R10789" s="7"/>
      <c r="S10789" s="7"/>
    </row>
    <row r="10790" spans="1:19" s="8" customFormat="1" ht="11.8" x14ac:dyDescent="0.2">
      <c r="A10790" s="48"/>
      <c r="F10790" s="9"/>
      <c r="G10790" s="9"/>
      <c r="H10790" s="9"/>
      <c r="I10790" s="9"/>
      <c r="J10790" s="9"/>
      <c r="K10790" s="9"/>
      <c r="M10790" s="9"/>
      <c r="N10790" s="76"/>
      <c r="P10790" s="7"/>
      <c r="Q10790" s="7"/>
      <c r="R10790" s="7"/>
      <c r="S10790" s="7"/>
    </row>
    <row r="10791" spans="1:19" s="8" customFormat="1" ht="11.8" x14ac:dyDescent="0.2">
      <c r="A10791" s="48"/>
      <c r="F10791" s="9"/>
      <c r="G10791" s="9"/>
      <c r="H10791" s="9"/>
      <c r="I10791" s="9"/>
      <c r="J10791" s="9"/>
      <c r="K10791" s="9"/>
      <c r="M10791" s="9"/>
      <c r="N10791" s="76"/>
      <c r="P10791" s="7"/>
      <c r="Q10791" s="7"/>
      <c r="R10791" s="7"/>
      <c r="S10791" s="7"/>
    </row>
    <row r="10792" spans="1:19" s="8" customFormat="1" ht="11.8" x14ac:dyDescent="0.2">
      <c r="A10792" s="48"/>
      <c r="F10792" s="9"/>
      <c r="G10792" s="9"/>
      <c r="H10792" s="9"/>
      <c r="I10792" s="9"/>
      <c r="J10792" s="9"/>
      <c r="K10792" s="9"/>
      <c r="M10792" s="9"/>
      <c r="N10792" s="76"/>
      <c r="P10792" s="7"/>
      <c r="Q10792" s="7"/>
      <c r="R10792" s="7"/>
      <c r="S10792" s="7"/>
    </row>
    <row r="10793" spans="1:19" s="8" customFormat="1" ht="11.8" x14ac:dyDescent="0.2">
      <c r="A10793" s="48"/>
      <c r="F10793" s="9"/>
      <c r="G10793" s="9"/>
      <c r="H10793" s="9"/>
      <c r="I10793" s="9"/>
      <c r="J10793" s="9"/>
      <c r="K10793" s="9"/>
      <c r="M10793" s="9"/>
      <c r="N10793" s="76"/>
      <c r="P10793" s="7"/>
      <c r="Q10793" s="7"/>
      <c r="R10793" s="7"/>
      <c r="S10793" s="7"/>
    </row>
    <row r="10794" spans="1:19" s="8" customFormat="1" ht="11.8" x14ac:dyDescent="0.2">
      <c r="A10794" s="48"/>
      <c r="F10794" s="9"/>
      <c r="G10794" s="9"/>
      <c r="H10794" s="9"/>
      <c r="I10794" s="9"/>
      <c r="J10794" s="9"/>
      <c r="K10794" s="9"/>
      <c r="M10794" s="9"/>
      <c r="N10794" s="76"/>
      <c r="P10794" s="7"/>
      <c r="Q10794" s="7"/>
      <c r="R10794" s="7"/>
      <c r="S10794" s="7"/>
    </row>
    <row r="10795" spans="1:19" s="8" customFormat="1" ht="11.8" x14ac:dyDescent="0.2">
      <c r="A10795" s="48"/>
      <c r="F10795" s="9"/>
      <c r="G10795" s="9"/>
      <c r="H10795" s="9"/>
      <c r="I10795" s="9"/>
      <c r="J10795" s="9"/>
      <c r="K10795" s="9"/>
      <c r="M10795" s="9"/>
      <c r="N10795" s="76"/>
      <c r="P10795" s="7"/>
      <c r="Q10795" s="7"/>
      <c r="R10795" s="7"/>
      <c r="S10795" s="7"/>
    </row>
    <row r="10796" spans="1:19" s="8" customFormat="1" ht="11.8" x14ac:dyDescent="0.2">
      <c r="A10796" s="48"/>
      <c r="F10796" s="9"/>
      <c r="G10796" s="9"/>
      <c r="H10796" s="9"/>
      <c r="I10796" s="9"/>
      <c r="J10796" s="9"/>
      <c r="K10796" s="9"/>
      <c r="M10796" s="9"/>
      <c r="N10796" s="76"/>
      <c r="P10796" s="7"/>
      <c r="Q10796" s="7"/>
      <c r="R10796" s="7"/>
      <c r="S10796" s="7"/>
    </row>
    <row r="10797" spans="1:19" s="8" customFormat="1" ht="11.8" x14ac:dyDescent="0.2">
      <c r="A10797" s="48"/>
      <c r="F10797" s="9"/>
      <c r="G10797" s="9"/>
      <c r="H10797" s="9"/>
      <c r="I10797" s="9"/>
      <c r="J10797" s="9"/>
      <c r="K10797" s="9"/>
      <c r="M10797" s="9"/>
      <c r="N10797" s="76"/>
      <c r="P10797" s="7"/>
      <c r="Q10797" s="7"/>
      <c r="R10797" s="7"/>
      <c r="S10797" s="7"/>
    </row>
    <row r="10798" spans="1:19" s="8" customFormat="1" ht="11.8" x14ac:dyDescent="0.2">
      <c r="A10798" s="48"/>
      <c r="F10798" s="9"/>
      <c r="G10798" s="9"/>
      <c r="H10798" s="9"/>
      <c r="I10798" s="9"/>
      <c r="J10798" s="9"/>
      <c r="K10798" s="9"/>
      <c r="M10798" s="9"/>
      <c r="N10798" s="76"/>
      <c r="P10798" s="7"/>
      <c r="Q10798" s="7"/>
      <c r="R10798" s="7"/>
      <c r="S10798" s="7"/>
    </row>
    <row r="10799" spans="1:19" s="8" customFormat="1" ht="11.8" x14ac:dyDescent="0.2">
      <c r="A10799" s="48"/>
      <c r="F10799" s="9"/>
      <c r="G10799" s="9"/>
      <c r="H10799" s="9"/>
      <c r="I10799" s="9"/>
      <c r="J10799" s="9"/>
      <c r="K10799" s="9"/>
      <c r="M10799" s="9"/>
      <c r="N10799" s="76"/>
      <c r="P10799" s="7"/>
      <c r="Q10799" s="7"/>
      <c r="R10799" s="7"/>
      <c r="S10799" s="7"/>
    </row>
    <row r="10800" spans="1:19" s="8" customFormat="1" ht="11.8" x14ac:dyDescent="0.2">
      <c r="A10800" s="48"/>
      <c r="F10800" s="9"/>
      <c r="G10800" s="9"/>
      <c r="H10800" s="9"/>
      <c r="I10800" s="9"/>
      <c r="J10800" s="9"/>
      <c r="K10800" s="9"/>
      <c r="M10800" s="9"/>
      <c r="N10800" s="76"/>
      <c r="P10800" s="7"/>
      <c r="Q10800" s="7"/>
      <c r="R10800" s="7"/>
      <c r="S10800" s="7"/>
    </row>
    <row r="10801" spans="1:19" s="8" customFormat="1" ht="11.8" x14ac:dyDescent="0.2">
      <c r="A10801" s="48"/>
      <c r="F10801" s="9"/>
      <c r="G10801" s="9"/>
      <c r="H10801" s="9"/>
      <c r="I10801" s="9"/>
      <c r="J10801" s="9"/>
      <c r="K10801" s="9"/>
      <c r="M10801" s="9"/>
      <c r="N10801" s="76"/>
      <c r="P10801" s="7"/>
      <c r="Q10801" s="7"/>
      <c r="R10801" s="7"/>
      <c r="S10801" s="7"/>
    </row>
    <row r="10802" spans="1:19" s="8" customFormat="1" ht="11.8" x14ac:dyDescent="0.2">
      <c r="A10802" s="48"/>
      <c r="F10802" s="9"/>
      <c r="G10802" s="9"/>
      <c r="H10802" s="9"/>
      <c r="I10802" s="9"/>
      <c r="J10802" s="9"/>
      <c r="K10802" s="9"/>
      <c r="M10802" s="9"/>
      <c r="N10802" s="76"/>
      <c r="P10802" s="7"/>
      <c r="Q10802" s="7"/>
      <c r="R10802" s="7"/>
      <c r="S10802" s="7"/>
    </row>
    <row r="10803" spans="1:19" s="8" customFormat="1" ht="11.8" x14ac:dyDescent="0.2">
      <c r="A10803" s="48"/>
      <c r="F10803" s="9"/>
      <c r="G10803" s="9"/>
      <c r="H10803" s="9"/>
      <c r="I10803" s="9"/>
      <c r="J10803" s="9"/>
      <c r="K10803" s="9"/>
      <c r="M10803" s="9"/>
      <c r="N10803" s="76"/>
      <c r="P10803" s="7"/>
      <c r="Q10803" s="7"/>
      <c r="R10803" s="7"/>
      <c r="S10803" s="7"/>
    </row>
    <row r="10804" spans="1:19" s="8" customFormat="1" ht="11.8" x14ac:dyDescent="0.2">
      <c r="A10804" s="48"/>
      <c r="F10804" s="9"/>
      <c r="G10804" s="9"/>
      <c r="H10804" s="9"/>
      <c r="I10804" s="9"/>
      <c r="J10804" s="9"/>
      <c r="K10804" s="9"/>
      <c r="M10804" s="9"/>
      <c r="N10804" s="76"/>
      <c r="P10804" s="7"/>
      <c r="Q10804" s="7"/>
      <c r="R10804" s="7"/>
      <c r="S10804" s="7"/>
    </row>
    <row r="10805" spans="1:19" s="8" customFormat="1" ht="11.8" x14ac:dyDescent="0.2">
      <c r="A10805" s="48"/>
      <c r="F10805" s="9"/>
      <c r="G10805" s="9"/>
      <c r="H10805" s="9"/>
      <c r="I10805" s="9"/>
      <c r="J10805" s="9"/>
      <c r="K10805" s="9"/>
      <c r="M10805" s="9"/>
      <c r="N10805" s="76"/>
      <c r="P10805" s="7"/>
      <c r="Q10805" s="7"/>
      <c r="R10805" s="7"/>
      <c r="S10805" s="7"/>
    </row>
    <row r="10806" spans="1:19" s="8" customFormat="1" ht="11.8" x14ac:dyDescent="0.2">
      <c r="A10806" s="48"/>
      <c r="F10806" s="9"/>
      <c r="G10806" s="9"/>
      <c r="H10806" s="9"/>
      <c r="I10806" s="9"/>
      <c r="J10806" s="9"/>
      <c r="K10806" s="9"/>
      <c r="M10806" s="9"/>
      <c r="N10806" s="76"/>
      <c r="P10806" s="7"/>
      <c r="Q10806" s="7"/>
      <c r="R10806" s="7"/>
      <c r="S10806" s="7"/>
    </row>
    <row r="10807" spans="1:19" s="8" customFormat="1" ht="11.8" x14ac:dyDescent="0.2">
      <c r="A10807" s="48"/>
      <c r="F10807" s="9"/>
      <c r="G10807" s="9"/>
      <c r="H10807" s="9"/>
      <c r="I10807" s="9"/>
      <c r="J10807" s="9"/>
      <c r="K10807" s="9"/>
      <c r="M10807" s="9"/>
      <c r="N10807" s="76"/>
      <c r="P10807" s="7"/>
      <c r="Q10807" s="7"/>
      <c r="R10807" s="7"/>
      <c r="S10807" s="7"/>
    </row>
    <row r="10808" spans="1:19" s="8" customFormat="1" ht="11.8" x14ac:dyDescent="0.2">
      <c r="A10808" s="48"/>
      <c r="F10808" s="9"/>
      <c r="G10808" s="9"/>
      <c r="H10808" s="9"/>
      <c r="I10808" s="9"/>
      <c r="J10808" s="9"/>
      <c r="K10808" s="9"/>
      <c r="M10808" s="9"/>
      <c r="N10808" s="76"/>
      <c r="P10808" s="7"/>
      <c r="Q10808" s="7"/>
      <c r="R10808" s="7"/>
      <c r="S10808" s="7"/>
    </row>
    <row r="10809" spans="1:19" s="8" customFormat="1" ht="11.8" x14ac:dyDescent="0.2">
      <c r="A10809" s="48"/>
      <c r="F10809" s="9"/>
      <c r="G10809" s="9"/>
      <c r="H10809" s="9"/>
      <c r="I10809" s="9"/>
      <c r="J10809" s="9"/>
      <c r="K10809" s="9"/>
      <c r="M10809" s="9"/>
      <c r="N10809" s="76"/>
      <c r="P10809" s="7"/>
      <c r="Q10809" s="7"/>
      <c r="R10809" s="7"/>
      <c r="S10809" s="7"/>
    </row>
    <row r="10810" spans="1:19" s="8" customFormat="1" ht="11.8" x14ac:dyDescent="0.2">
      <c r="A10810" s="48"/>
      <c r="F10810" s="9"/>
      <c r="G10810" s="9"/>
      <c r="H10810" s="9"/>
      <c r="I10810" s="9"/>
      <c r="J10810" s="9"/>
      <c r="K10810" s="9"/>
      <c r="M10810" s="9"/>
      <c r="N10810" s="76"/>
      <c r="P10810" s="7"/>
      <c r="Q10810" s="7"/>
      <c r="R10810" s="7"/>
      <c r="S10810" s="7"/>
    </row>
    <row r="10811" spans="1:19" s="8" customFormat="1" ht="11.8" x14ac:dyDescent="0.2">
      <c r="A10811" s="48"/>
      <c r="F10811" s="9"/>
      <c r="G10811" s="9"/>
      <c r="H10811" s="9"/>
      <c r="I10811" s="9"/>
      <c r="J10811" s="9"/>
      <c r="K10811" s="9"/>
      <c r="M10811" s="9"/>
      <c r="N10811" s="76"/>
      <c r="P10811" s="7"/>
      <c r="Q10811" s="7"/>
      <c r="R10811" s="7"/>
      <c r="S10811" s="7"/>
    </row>
    <row r="10812" spans="1:19" s="8" customFormat="1" ht="11.8" x14ac:dyDescent="0.2">
      <c r="A10812" s="48"/>
      <c r="F10812" s="9"/>
      <c r="G10812" s="9"/>
      <c r="H10812" s="9"/>
      <c r="I10812" s="9"/>
      <c r="J10812" s="9"/>
      <c r="K10812" s="9"/>
      <c r="M10812" s="9"/>
      <c r="N10812" s="76"/>
      <c r="P10812" s="7"/>
      <c r="Q10812" s="7"/>
      <c r="R10812" s="7"/>
      <c r="S10812" s="7"/>
    </row>
    <row r="10813" spans="1:19" s="8" customFormat="1" ht="11.8" x14ac:dyDescent="0.2">
      <c r="A10813" s="48"/>
      <c r="F10813" s="9"/>
      <c r="G10813" s="9"/>
      <c r="H10813" s="9"/>
      <c r="I10813" s="9"/>
      <c r="J10813" s="9"/>
      <c r="K10813" s="9"/>
      <c r="M10813" s="9"/>
      <c r="N10813" s="76"/>
      <c r="P10813" s="7"/>
      <c r="Q10813" s="7"/>
      <c r="R10813" s="7"/>
      <c r="S10813" s="7"/>
    </row>
    <row r="10814" spans="1:19" s="8" customFormat="1" ht="11.8" x14ac:dyDescent="0.2">
      <c r="A10814" s="48"/>
      <c r="F10814" s="9"/>
      <c r="G10814" s="9"/>
      <c r="H10814" s="9"/>
      <c r="I10814" s="9"/>
      <c r="J10814" s="9"/>
      <c r="K10814" s="9"/>
      <c r="M10814" s="9"/>
      <c r="N10814" s="76"/>
      <c r="P10814" s="7"/>
      <c r="Q10814" s="7"/>
      <c r="R10814" s="7"/>
      <c r="S10814" s="7"/>
    </row>
    <row r="10815" spans="1:19" s="8" customFormat="1" ht="11.8" x14ac:dyDescent="0.2">
      <c r="A10815" s="48"/>
      <c r="F10815" s="9"/>
      <c r="G10815" s="9"/>
      <c r="H10815" s="9"/>
      <c r="I10815" s="9"/>
      <c r="J10815" s="9"/>
      <c r="K10815" s="9"/>
      <c r="M10815" s="9"/>
      <c r="N10815" s="76"/>
      <c r="P10815" s="7"/>
      <c r="Q10815" s="7"/>
      <c r="R10815" s="7"/>
      <c r="S10815" s="7"/>
    </row>
    <row r="10816" spans="1:19" s="8" customFormat="1" ht="11.8" x14ac:dyDescent="0.2">
      <c r="A10816" s="48"/>
      <c r="F10816" s="9"/>
      <c r="G10816" s="9"/>
      <c r="H10816" s="9"/>
      <c r="I10816" s="9"/>
      <c r="J10816" s="9"/>
      <c r="K10816" s="9"/>
      <c r="M10816" s="9"/>
      <c r="N10816" s="76"/>
      <c r="P10816" s="7"/>
      <c r="Q10816" s="7"/>
      <c r="R10816" s="7"/>
      <c r="S10816" s="7"/>
    </row>
    <row r="10817" spans="1:19" s="8" customFormat="1" ht="11.8" x14ac:dyDescent="0.2">
      <c r="A10817" s="48"/>
      <c r="F10817" s="9"/>
      <c r="G10817" s="9"/>
      <c r="H10817" s="9"/>
      <c r="I10817" s="9"/>
      <c r="J10817" s="9"/>
      <c r="K10817" s="9"/>
      <c r="M10817" s="9"/>
      <c r="N10817" s="76"/>
      <c r="P10817" s="7"/>
      <c r="Q10817" s="7"/>
      <c r="R10817" s="7"/>
      <c r="S10817" s="7"/>
    </row>
    <row r="10818" spans="1:19" s="8" customFormat="1" ht="11.8" x14ac:dyDescent="0.2">
      <c r="A10818" s="48"/>
      <c r="F10818" s="9"/>
      <c r="G10818" s="9"/>
      <c r="H10818" s="9"/>
      <c r="I10818" s="9"/>
      <c r="J10818" s="9"/>
      <c r="K10818" s="9"/>
      <c r="M10818" s="9"/>
      <c r="N10818" s="76"/>
      <c r="P10818" s="7"/>
      <c r="Q10818" s="7"/>
      <c r="R10818" s="7"/>
      <c r="S10818" s="7"/>
    </row>
    <row r="10819" spans="1:19" s="8" customFormat="1" ht="11.8" x14ac:dyDescent="0.2">
      <c r="A10819" s="48"/>
      <c r="F10819" s="9"/>
      <c r="G10819" s="9"/>
      <c r="H10819" s="9"/>
      <c r="I10819" s="9"/>
      <c r="J10819" s="9"/>
      <c r="K10819" s="9"/>
      <c r="M10819" s="9"/>
      <c r="N10819" s="76"/>
      <c r="P10819" s="7"/>
      <c r="Q10819" s="7"/>
      <c r="R10819" s="7"/>
      <c r="S10819" s="7"/>
    </row>
    <row r="10820" spans="1:19" s="8" customFormat="1" ht="11.8" x14ac:dyDescent="0.2">
      <c r="A10820" s="48"/>
      <c r="F10820" s="9"/>
      <c r="G10820" s="9"/>
      <c r="H10820" s="9"/>
      <c r="I10820" s="9"/>
      <c r="J10820" s="9"/>
      <c r="K10820" s="9"/>
      <c r="M10820" s="9"/>
      <c r="N10820" s="76"/>
      <c r="P10820" s="7"/>
      <c r="Q10820" s="7"/>
      <c r="R10820" s="7"/>
      <c r="S10820" s="7"/>
    </row>
    <row r="10821" spans="1:19" s="8" customFormat="1" ht="11.8" x14ac:dyDescent="0.2">
      <c r="A10821" s="48"/>
      <c r="F10821" s="9"/>
      <c r="G10821" s="9"/>
      <c r="H10821" s="9"/>
      <c r="I10821" s="9"/>
      <c r="J10821" s="9"/>
      <c r="K10821" s="9"/>
      <c r="M10821" s="9"/>
      <c r="N10821" s="76"/>
      <c r="P10821" s="7"/>
      <c r="Q10821" s="7"/>
      <c r="R10821" s="7"/>
      <c r="S10821" s="7"/>
    </row>
    <row r="10822" spans="1:19" s="8" customFormat="1" ht="11.8" x14ac:dyDescent="0.2">
      <c r="A10822" s="48"/>
      <c r="F10822" s="9"/>
      <c r="G10822" s="9"/>
      <c r="H10822" s="9"/>
      <c r="I10822" s="9"/>
      <c r="J10822" s="9"/>
      <c r="K10822" s="9"/>
      <c r="M10822" s="9"/>
      <c r="N10822" s="76"/>
      <c r="P10822" s="7"/>
      <c r="Q10822" s="7"/>
      <c r="R10822" s="7"/>
      <c r="S10822" s="7"/>
    </row>
    <row r="10823" spans="1:19" s="8" customFormat="1" ht="11.8" x14ac:dyDescent="0.2">
      <c r="A10823" s="48"/>
      <c r="F10823" s="9"/>
      <c r="G10823" s="9"/>
      <c r="H10823" s="9"/>
      <c r="I10823" s="9"/>
      <c r="J10823" s="9"/>
      <c r="K10823" s="9"/>
      <c r="M10823" s="9"/>
      <c r="N10823" s="76"/>
      <c r="P10823" s="7"/>
      <c r="Q10823" s="7"/>
      <c r="R10823" s="7"/>
      <c r="S10823" s="7"/>
    </row>
    <row r="10824" spans="1:19" s="8" customFormat="1" ht="11.8" x14ac:dyDescent="0.2">
      <c r="A10824" s="48"/>
      <c r="F10824" s="9"/>
      <c r="G10824" s="9"/>
      <c r="H10824" s="9"/>
      <c r="I10824" s="9"/>
      <c r="J10824" s="9"/>
      <c r="K10824" s="9"/>
      <c r="M10824" s="9"/>
      <c r="N10824" s="76"/>
      <c r="P10824" s="7"/>
      <c r="Q10824" s="7"/>
      <c r="R10824" s="7"/>
      <c r="S10824" s="7"/>
    </row>
    <row r="10825" spans="1:19" s="8" customFormat="1" ht="11.8" x14ac:dyDescent="0.2">
      <c r="A10825" s="48"/>
      <c r="F10825" s="9"/>
      <c r="G10825" s="9"/>
      <c r="H10825" s="9"/>
      <c r="I10825" s="9"/>
      <c r="J10825" s="9"/>
      <c r="K10825" s="9"/>
      <c r="M10825" s="9"/>
      <c r="N10825" s="76"/>
      <c r="P10825" s="7"/>
      <c r="Q10825" s="7"/>
      <c r="R10825" s="7"/>
      <c r="S10825" s="7"/>
    </row>
    <row r="10826" spans="1:19" s="8" customFormat="1" ht="11.8" x14ac:dyDescent="0.2">
      <c r="A10826" s="48"/>
      <c r="F10826" s="9"/>
      <c r="G10826" s="9"/>
      <c r="H10826" s="9"/>
      <c r="I10826" s="9"/>
      <c r="J10826" s="9"/>
      <c r="K10826" s="9"/>
      <c r="M10826" s="9"/>
      <c r="N10826" s="76"/>
      <c r="P10826" s="7"/>
      <c r="Q10826" s="7"/>
      <c r="R10826" s="7"/>
      <c r="S10826" s="7"/>
    </row>
    <row r="10827" spans="1:19" s="8" customFormat="1" ht="11.8" x14ac:dyDescent="0.2">
      <c r="A10827" s="48"/>
      <c r="F10827" s="9"/>
      <c r="G10827" s="9"/>
      <c r="H10827" s="9"/>
      <c r="I10827" s="9"/>
      <c r="J10827" s="9"/>
      <c r="K10827" s="9"/>
      <c r="M10827" s="9"/>
      <c r="N10827" s="76"/>
      <c r="P10827" s="7"/>
      <c r="Q10827" s="7"/>
      <c r="R10827" s="7"/>
      <c r="S10827" s="7"/>
    </row>
    <row r="10828" spans="1:19" s="8" customFormat="1" ht="11.8" x14ac:dyDescent="0.2">
      <c r="A10828" s="48"/>
      <c r="F10828" s="9"/>
      <c r="G10828" s="9"/>
      <c r="H10828" s="9"/>
      <c r="I10828" s="9"/>
      <c r="J10828" s="9"/>
      <c r="K10828" s="9"/>
      <c r="M10828" s="9"/>
      <c r="N10828" s="76"/>
      <c r="P10828" s="7"/>
      <c r="Q10828" s="7"/>
      <c r="R10828" s="7"/>
      <c r="S10828" s="7"/>
    </row>
    <row r="10829" spans="1:19" s="8" customFormat="1" ht="11.8" x14ac:dyDescent="0.2">
      <c r="A10829" s="48"/>
      <c r="F10829" s="9"/>
      <c r="G10829" s="9"/>
      <c r="H10829" s="9"/>
      <c r="I10829" s="9"/>
      <c r="J10829" s="9"/>
      <c r="K10829" s="9"/>
      <c r="M10829" s="9"/>
      <c r="N10829" s="76"/>
      <c r="P10829" s="7"/>
      <c r="Q10829" s="7"/>
      <c r="R10829" s="7"/>
      <c r="S10829" s="7"/>
    </row>
    <row r="10830" spans="1:19" s="8" customFormat="1" ht="11.8" x14ac:dyDescent="0.2">
      <c r="A10830" s="48"/>
      <c r="F10830" s="9"/>
      <c r="G10830" s="9"/>
      <c r="H10830" s="9"/>
      <c r="I10830" s="9"/>
      <c r="J10830" s="9"/>
      <c r="K10830" s="9"/>
      <c r="M10830" s="9"/>
      <c r="N10830" s="76"/>
      <c r="P10830" s="7"/>
      <c r="Q10830" s="7"/>
      <c r="R10830" s="7"/>
      <c r="S10830" s="7"/>
    </row>
    <row r="10831" spans="1:19" s="8" customFormat="1" ht="11.8" x14ac:dyDescent="0.2">
      <c r="A10831" s="48"/>
      <c r="F10831" s="9"/>
      <c r="G10831" s="9"/>
      <c r="H10831" s="9"/>
      <c r="I10831" s="9"/>
      <c r="J10831" s="9"/>
      <c r="K10831" s="9"/>
      <c r="M10831" s="9"/>
      <c r="N10831" s="76"/>
      <c r="P10831" s="7"/>
      <c r="Q10831" s="7"/>
      <c r="R10831" s="7"/>
      <c r="S10831" s="7"/>
    </row>
    <row r="10832" spans="1:19" s="8" customFormat="1" ht="11.8" x14ac:dyDescent="0.2">
      <c r="A10832" s="48"/>
      <c r="F10832" s="9"/>
      <c r="G10832" s="9"/>
      <c r="H10832" s="9"/>
      <c r="I10832" s="9"/>
      <c r="J10832" s="9"/>
      <c r="K10832" s="9"/>
      <c r="M10832" s="9"/>
      <c r="N10832" s="76"/>
      <c r="P10832" s="7"/>
      <c r="Q10832" s="7"/>
      <c r="R10832" s="7"/>
      <c r="S10832" s="7"/>
    </row>
    <row r="10833" spans="1:19" s="8" customFormat="1" ht="11.8" x14ac:dyDescent="0.2">
      <c r="A10833" s="48"/>
      <c r="F10833" s="9"/>
      <c r="G10833" s="9"/>
      <c r="H10833" s="9"/>
      <c r="I10833" s="9"/>
      <c r="J10833" s="9"/>
      <c r="K10833" s="9"/>
      <c r="M10833" s="9"/>
      <c r="N10833" s="76"/>
      <c r="P10833" s="7"/>
      <c r="Q10833" s="7"/>
      <c r="R10833" s="7"/>
      <c r="S10833" s="7"/>
    </row>
    <row r="10834" spans="1:19" s="8" customFormat="1" ht="11.8" x14ac:dyDescent="0.2">
      <c r="A10834" s="48"/>
      <c r="F10834" s="9"/>
      <c r="G10834" s="9"/>
      <c r="H10834" s="9"/>
      <c r="I10834" s="9"/>
      <c r="J10834" s="9"/>
      <c r="K10834" s="9"/>
      <c r="M10834" s="9"/>
      <c r="N10834" s="76"/>
      <c r="P10834" s="7"/>
      <c r="Q10834" s="7"/>
      <c r="R10834" s="7"/>
      <c r="S10834" s="7"/>
    </row>
    <row r="10835" spans="1:19" s="8" customFormat="1" ht="11.8" x14ac:dyDescent="0.2">
      <c r="A10835" s="48"/>
      <c r="F10835" s="9"/>
      <c r="G10835" s="9"/>
      <c r="H10835" s="9"/>
      <c r="I10835" s="9"/>
      <c r="J10835" s="9"/>
      <c r="K10835" s="9"/>
      <c r="M10835" s="9"/>
      <c r="N10835" s="76"/>
      <c r="P10835" s="7"/>
      <c r="Q10835" s="7"/>
      <c r="R10835" s="7"/>
      <c r="S10835" s="7"/>
    </row>
    <row r="10836" spans="1:19" s="8" customFormat="1" ht="11.8" x14ac:dyDescent="0.2">
      <c r="A10836" s="48"/>
      <c r="F10836" s="9"/>
      <c r="G10836" s="9"/>
      <c r="H10836" s="9"/>
      <c r="I10836" s="9"/>
      <c r="J10836" s="9"/>
      <c r="K10836" s="9"/>
      <c r="M10836" s="9"/>
      <c r="N10836" s="76"/>
      <c r="P10836" s="7"/>
      <c r="Q10836" s="7"/>
      <c r="R10836" s="7"/>
      <c r="S10836" s="7"/>
    </row>
    <row r="10837" spans="1:19" s="8" customFormat="1" ht="11.8" x14ac:dyDescent="0.2">
      <c r="A10837" s="48"/>
      <c r="F10837" s="9"/>
      <c r="G10837" s="9"/>
      <c r="H10837" s="9"/>
      <c r="I10837" s="9"/>
      <c r="J10837" s="9"/>
      <c r="K10837" s="9"/>
      <c r="M10837" s="9"/>
      <c r="N10837" s="76"/>
      <c r="P10837" s="7"/>
      <c r="Q10837" s="7"/>
      <c r="R10837" s="7"/>
      <c r="S10837" s="7"/>
    </row>
    <row r="10838" spans="1:19" s="8" customFormat="1" ht="11.8" x14ac:dyDescent="0.2">
      <c r="A10838" s="48"/>
      <c r="F10838" s="9"/>
      <c r="G10838" s="9"/>
      <c r="H10838" s="9"/>
      <c r="I10838" s="9"/>
      <c r="J10838" s="9"/>
      <c r="K10838" s="9"/>
      <c r="M10838" s="9"/>
      <c r="N10838" s="76"/>
      <c r="P10838" s="7"/>
      <c r="Q10838" s="7"/>
      <c r="R10838" s="7"/>
      <c r="S10838" s="7"/>
    </row>
    <row r="10839" spans="1:19" s="8" customFormat="1" ht="11.8" x14ac:dyDescent="0.2">
      <c r="A10839" s="48"/>
      <c r="F10839" s="9"/>
      <c r="G10839" s="9"/>
      <c r="H10839" s="9"/>
      <c r="I10839" s="9"/>
      <c r="J10839" s="9"/>
      <c r="K10839" s="9"/>
      <c r="M10839" s="9"/>
      <c r="N10839" s="76"/>
      <c r="P10839" s="7"/>
      <c r="Q10839" s="7"/>
      <c r="R10839" s="7"/>
      <c r="S10839" s="7"/>
    </row>
    <row r="10840" spans="1:19" s="8" customFormat="1" ht="11.8" x14ac:dyDescent="0.2">
      <c r="A10840" s="48"/>
      <c r="F10840" s="9"/>
      <c r="G10840" s="9"/>
      <c r="H10840" s="9"/>
      <c r="I10840" s="9"/>
      <c r="J10840" s="9"/>
      <c r="K10840" s="9"/>
      <c r="M10840" s="9"/>
      <c r="N10840" s="76"/>
      <c r="P10840" s="7"/>
      <c r="Q10840" s="7"/>
      <c r="R10840" s="7"/>
      <c r="S10840" s="7"/>
    </row>
    <row r="10841" spans="1:19" s="8" customFormat="1" ht="11.8" x14ac:dyDescent="0.2">
      <c r="A10841" s="48"/>
      <c r="F10841" s="9"/>
      <c r="G10841" s="9"/>
      <c r="H10841" s="9"/>
      <c r="I10841" s="9"/>
      <c r="J10841" s="9"/>
      <c r="K10841" s="9"/>
      <c r="M10841" s="9"/>
      <c r="N10841" s="76"/>
      <c r="P10841" s="7"/>
      <c r="Q10841" s="7"/>
      <c r="R10841" s="7"/>
      <c r="S10841" s="7"/>
    </row>
    <row r="10842" spans="1:19" s="8" customFormat="1" ht="11.8" x14ac:dyDescent="0.2">
      <c r="A10842" s="48"/>
      <c r="F10842" s="9"/>
      <c r="G10842" s="9"/>
      <c r="H10842" s="9"/>
      <c r="I10842" s="9"/>
      <c r="J10842" s="9"/>
      <c r="K10842" s="9"/>
      <c r="M10842" s="9"/>
      <c r="N10842" s="76"/>
      <c r="P10842" s="7"/>
      <c r="Q10842" s="7"/>
      <c r="R10842" s="7"/>
      <c r="S10842" s="7"/>
    </row>
    <row r="10843" spans="1:19" s="8" customFormat="1" ht="11.8" x14ac:dyDescent="0.2">
      <c r="A10843" s="48"/>
      <c r="F10843" s="9"/>
      <c r="G10843" s="9"/>
      <c r="H10843" s="9"/>
      <c r="I10843" s="9"/>
      <c r="J10843" s="9"/>
      <c r="K10843" s="9"/>
      <c r="M10843" s="9"/>
      <c r="N10843" s="76"/>
      <c r="P10843" s="7"/>
      <c r="Q10843" s="7"/>
      <c r="R10843" s="7"/>
      <c r="S10843" s="7"/>
    </row>
    <row r="10844" spans="1:19" s="8" customFormat="1" ht="11.8" x14ac:dyDescent="0.2">
      <c r="A10844" s="48"/>
      <c r="F10844" s="9"/>
      <c r="G10844" s="9"/>
      <c r="H10844" s="9"/>
      <c r="I10844" s="9"/>
      <c r="J10844" s="9"/>
      <c r="K10844" s="9"/>
      <c r="M10844" s="9"/>
      <c r="N10844" s="76"/>
      <c r="P10844" s="7"/>
      <c r="Q10844" s="7"/>
      <c r="R10844" s="7"/>
      <c r="S10844" s="7"/>
    </row>
    <row r="10845" spans="1:19" s="8" customFormat="1" ht="11.8" x14ac:dyDescent="0.2">
      <c r="A10845" s="48"/>
      <c r="F10845" s="9"/>
      <c r="G10845" s="9"/>
      <c r="H10845" s="9"/>
      <c r="I10845" s="9"/>
      <c r="J10845" s="9"/>
      <c r="K10845" s="9"/>
      <c r="M10845" s="9"/>
      <c r="N10845" s="76"/>
      <c r="P10845" s="7"/>
      <c r="Q10845" s="7"/>
      <c r="R10845" s="7"/>
      <c r="S10845" s="7"/>
    </row>
    <row r="10846" spans="1:19" s="8" customFormat="1" ht="11.8" x14ac:dyDescent="0.2">
      <c r="A10846" s="48"/>
      <c r="F10846" s="9"/>
      <c r="G10846" s="9"/>
      <c r="H10846" s="9"/>
      <c r="I10846" s="9"/>
      <c r="J10846" s="9"/>
      <c r="K10846" s="9"/>
      <c r="M10846" s="9"/>
      <c r="N10846" s="76"/>
      <c r="P10846" s="7"/>
      <c r="Q10846" s="7"/>
      <c r="R10846" s="7"/>
      <c r="S10846" s="7"/>
    </row>
    <row r="10847" spans="1:19" s="8" customFormat="1" ht="11.8" x14ac:dyDescent="0.2">
      <c r="A10847" s="48"/>
      <c r="F10847" s="9"/>
      <c r="G10847" s="9"/>
      <c r="H10847" s="9"/>
      <c r="I10847" s="9"/>
      <c r="J10847" s="9"/>
      <c r="K10847" s="9"/>
      <c r="M10847" s="9"/>
      <c r="N10847" s="76"/>
      <c r="P10847" s="7"/>
      <c r="Q10847" s="7"/>
      <c r="R10847" s="7"/>
      <c r="S10847" s="7"/>
    </row>
    <row r="10848" spans="1:19" s="8" customFormat="1" ht="11.8" x14ac:dyDescent="0.2">
      <c r="A10848" s="48"/>
      <c r="F10848" s="9"/>
      <c r="G10848" s="9"/>
      <c r="H10848" s="9"/>
      <c r="I10848" s="9"/>
      <c r="J10848" s="9"/>
      <c r="K10848" s="9"/>
      <c r="M10848" s="9"/>
      <c r="N10848" s="76"/>
      <c r="P10848" s="7"/>
      <c r="Q10848" s="7"/>
      <c r="R10848" s="7"/>
      <c r="S10848" s="7"/>
    </row>
    <row r="10849" spans="1:19" s="8" customFormat="1" ht="11.8" x14ac:dyDescent="0.2">
      <c r="A10849" s="48"/>
      <c r="F10849" s="9"/>
      <c r="G10849" s="9"/>
      <c r="H10849" s="9"/>
      <c r="I10849" s="9"/>
      <c r="J10849" s="9"/>
      <c r="K10849" s="9"/>
      <c r="M10849" s="9"/>
      <c r="N10849" s="76"/>
      <c r="P10849" s="7"/>
      <c r="Q10849" s="7"/>
      <c r="R10849" s="7"/>
      <c r="S10849" s="7"/>
    </row>
    <row r="10850" spans="1:19" s="8" customFormat="1" ht="11.8" x14ac:dyDescent="0.2">
      <c r="A10850" s="48"/>
      <c r="F10850" s="9"/>
      <c r="G10850" s="9"/>
      <c r="H10850" s="9"/>
      <c r="I10850" s="9"/>
      <c r="J10850" s="9"/>
      <c r="K10850" s="9"/>
      <c r="M10850" s="9"/>
      <c r="N10850" s="76"/>
      <c r="P10850" s="7"/>
      <c r="Q10850" s="7"/>
      <c r="R10850" s="7"/>
      <c r="S10850" s="7"/>
    </row>
    <row r="10851" spans="1:19" s="8" customFormat="1" ht="11.8" x14ac:dyDescent="0.2">
      <c r="A10851" s="48"/>
      <c r="F10851" s="9"/>
      <c r="G10851" s="9"/>
      <c r="H10851" s="9"/>
      <c r="I10851" s="9"/>
      <c r="J10851" s="9"/>
      <c r="K10851" s="9"/>
      <c r="M10851" s="9"/>
      <c r="N10851" s="76"/>
      <c r="P10851" s="7"/>
      <c r="Q10851" s="7"/>
      <c r="R10851" s="7"/>
      <c r="S10851" s="7"/>
    </row>
    <row r="10852" spans="1:19" s="8" customFormat="1" ht="11.8" x14ac:dyDescent="0.2">
      <c r="A10852" s="48"/>
      <c r="F10852" s="9"/>
      <c r="G10852" s="9"/>
      <c r="H10852" s="9"/>
      <c r="I10852" s="9"/>
      <c r="J10852" s="9"/>
      <c r="K10852" s="9"/>
      <c r="M10852" s="9"/>
      <c r="N10852" s="76"/>
      <c r="P10852" s="7"/>
      <c r="Q10852" s="7"/>
      <c r="R10852" s="7"/>
      <c r="S10852" s="7"/>
    </row>
    <row r="10853" spans="1:19" s="8" customFormat="1" ht="11.8" x14ac:dyDescent="0.2">
      <c r="A10853" s="48"/>
      <c r="F10853" s="9"/>
      <c r="G10853" s="9"/>
      <c r="H10853" s="9"/>
      <c r="I10853" s="9"/>
      <c r="J10853" s="9"/>
      <c r="K10853" s="9"/>
      <c r="M10853" s="9"/>
      <c r="N10853" s="76"/>
      <c r="P10853" s="7"/>
      <c r="Q10853" s="7"/>
      <c r="R10853" s="7"/>
      <c r="S10853" s="7"/>
    </row>
    <row r="10854" spans="1:19" s="8" customFormat="1" ht="11.8" x14ac:dyDescent="0.2">
      <c r="A10854" s="48"/>
      <c r="F10854" s="9"/>
      <c r="G10854" s="9"/>
      <c r="H10854" s="9"/>
      <c r="I10854" s="9"/>
      <c r="J10854" s="9"/>
      <c r="K10854" s="9"/>
      <c r="M10854" s="9"/>
      <c r="N10854" s="76"/>
      <c r="P10854" s="7"/>
      <c r="Q10854" s="7"/>
      <c r="R10854" s="7"/>
      <c r="S10854" s="7"/>
    </row>
    <row r="10855" spans="1:19" s="8" customFormat="1" ht="11.8" x14ac:dyDescent="0.2">
      <c r="A10855" s="48"/>
      <c r="F10855" s="9"/>
      <c r="G10855" s="9"/>
      <c r="H10855" s="9"/>
      <c r="I10855" s="9"/>
      <c r="J10855" s="9"/>
      <c r="K10855" s="9"/>
      <c r="M10855" s="9"/>
      <c r="N10855" s="76"/>
      <c r="P10855" s="7"/>
      <c r="Q10855" s="7"/>
      <c r="R10855" s="7"/>
      <c r="S10855" s="7"/>
    </row>
    <row r="10856" spans="1:19" s="8" customFormat="1" ht="11.8" x14ac:dyDescent="0.2">
      <c r="A10856" s="48"/>
      <c r="F10856" s="9"/>
      <c r="G10856" s="9"/>
      <c r="H10856" s="9"/>
      <c r="I10856" s="9"/>
      <c r="J10856" s="9"/>
      <c r="K10856" s="9"/>
      <c r="M10856" s="9"/>
      <c r="N10856" s="76"/>
      <c r="P10856" s="7"/>
      <c r="Q10856" s="7"/>
      <c r="R10856" s="7"/>
      <c r="S10856" s="7"/>
    </row>
    <row r="10857" spans="1:19" s="8" customFormat="1" ht="11.8" x14ac:dyDescent="0.2">
      <c r="A10857" s="48"/>
      <c r="F10857" s="9"/>
      <c r="G10857" s="9"/>
      <c r="H10857" s="9"/>
      <c r="I10857" s="9"/>
      <c r="J10857" s="9"/>
      <c r="K10857" s="9"/>
      <c r="M10857" s="9"/>
      <c r="N10857" s="76"/>
      <c r="P10857" s="7"/>
      <c r="Q10857" s="7"/>
      <c r="R10857" s="7"/>
      <c r="S10857" s="7"/>
    </row>
    <row r="10858" spans="1:19" s="8" customFormat="1" ht="11.8" x14ac:dyDescent="0.2">
      <c r="A10858" s="48"/>
      <c r="F10858" s="9"/>
      <c r="G10858" s="9"/>
      <c r="H10858" s="9"/>
      <c r="I10858" s="9"/>
      <c r="J10858" s="9"/>
      <c r="K10858" s="9"/>
      <c r="M10858" s="9"/>
      <c r="N10858" s="76"/>
      <c r="P10858" s="7"/>
      <c r="Q10858" s="7"/>
      <c r="R10858" s="7"/>
      <c r="S10858" s="7"/>
    </row>
    <row r="10859" spans="1:19" s="8" customFormat="1" ht="11.8" x14ac:dyDescent="0.2">
      <c r="A10859" s="48"/>
      <c r="F10859" s="9"/>
      <c r="G10859" s="9"/>
      <c r="H10859" s="9"/>
      <c r="I10859" s="9"/>
      <c r="J10859" s="9"/>
      <c r="K10859" s="9"/>
      <c r="M10859" s="9"/>
      <c r="N10859" s="76"/>
      <c r="P10859" s="7"/>
      <c r="Q10859" s="7"/>
      <c r="R10859" s="7"/>
      <c r="S10859" s="7"/>
    </row>
    <row r="10860" spans="1:19" s="8" customFormat="1" ht="11.8" x14ac:dyDescent="0.2">
      <c r="A10860" s="48"/>
      <c r="F10860" s="9"/>
      <c r="G10860" s="9"/>
      <c r="H10860" s="9"/>
      <c r="I10860" s="9"/>
      <c r="J10860" s="9"/>
      <c r="K10860" s="9"/>
      <c r="M10860" s="9"/>
      <c r="N10860" s="76"/>
      <c r="P10860" s="7"/>
      <c r="Q10860" s="7"/>
      <c r="R10860" s="7"/>
      <c r="S10860" s="7"/>
    </row>
    <row r="10861" spans="1:19" s="8" customFormat="1" ht="11.8" x14ac:dyDescent="0.2">
      <c r="A10861" s="48"/>
      <c r="F10861" s="9"/>
      <c r="G10861" s="9"/>
      <c r="H10861" s="9"/>
      <c r="I10861" s="9"/>
      <c r="J10861" s="9"/>
      <c r="K10861" s="9"/>
      <c r="M10861" s="9"/>
      <c r="N10861" s="76"/>
      <c r="P10861" s="7"/>
      <c r="Q10861" s="7"/>
      <c r="R10861" s="7"/>
      <c r="S10861" s="7"/>
    </row>
    <row r="10862" spans="1:19" s="8" customFormat="1" ht="11.8" x14ac:dyDescent="0.2">
      <c r="A10862" s="48"/>
      <c r="F10862" s="9"/>
      <c r="G10862" s="9"/>
      <c r="H10862" s="9"/>
      <c r="I10862" s="9"/>
      <c r="J10862" s="9"/>
      <c r="K10862" s="9"/>
      <c r="M10862" s="9"/>
      <c r="N10862" s="76"/>
      <c r="P10862" s="7"/>
      <c r="Q10862" s="7"/>
      <c r="R10862" s="7"/>
      <c r="S10862" s="7"/>
    </row>
    <row r="10863" spans="1:19" s="8" customFormat="1" ht="11.8" x14ac:dyDescent="0.2">
      <c r="A10863" s="48"/>
      <c r="F10863" s="9"/>
      <c r="G10863" s="9"/>
      <c r="H10863" s="9"/>
      <c r="I10863" s="9"/>
      <c r="J10863" s="9"/>
      <c r="K10863" s="9"/>
      <c r="M10863" s="9"/>
      <c r="N10863" s="76"/>
      <c r="P10863" s="7"/>
      <c r="Q10863" s="7"/>
      <c r="R10863" s="7"/>
      <c r="S10863" s="7"/>
    </row>
    <row r="10864" spans="1:19" s="8" customFormat="1" ht="11.8" x14ac:dyDescent="0.2">
      <c r="A10864" s="48"/>
      <c r="F10864" s="9"/>
      <c r="G10864" s="9"/>
      <c r="H10864" s="9"/>
      <c r="I10864" s="9"/>
      <c r="J10864" s="9"/>
      <c r="K10864" s="9"/>
      <c r="M10864" s="9"/>
      <c r="N10864" s="76"/>
      <c r="P10864" s="7"/>
      <c r="Q10864" s="7"/>
      <c r="R10864" s="7"/>
      <c r="S10864" s="7"/>
    </row>
    <row r="10865" spans="1:19" s="8" customFormat="1" ht="11.8" x14ac:dyDescent="0.2">
      <c r="A10865" s="48"/>
      <c r="F10865" s="9"/>
      <c r="G10865" s="9"/>
      <c r="H10865" s="9"/>
      <c r="I10865" s="9"/>
      <c r="J10865" s="9"/>
      <c r="K10865" s="9"/>
      <c r="M10865" s="9"/>
      <c r="N10865" s="76"/>
      <c r="P10865" s="7"/>
      <c r="Q10865" s="7"/>
      <c r="R10865" s="7"/>
      <c r="S10865" s="7"/>
    </row>
    <row r="10866" spans="1:19" s="8" customFormat="1" ht="11.8" x14ac:dyDescent="0.2">
      <c r="A10866" s="48"/>
      <c r="F10866" s="9"/>
      <c r="G10866" s="9"/>
      <c r="H10866" s="9"/>
      <c r="I10866" s="9"/>
      <c r="J10866" s="9"/>
      <c r="K10866" s="9"/>
      <c r="M10866" s="9"/>
      <c r="N10866" s="76"/>
      <c r="P10866" s="7"/>
      <c r="Q10866" s="7"/>
      <c r="R10866" s="7"/>
      <c r="S10866" s="7"/>
    </row>
    <row r="10867" spans="1:19" s="8" customFormat="1" ht="11.8" x14ac:dyDescent="0.2">
      <c r="A10867" s="48"/>
      <c r="F10867" s="9"/>
      <c r="G10867" s="9"/>
      <c r="H10867" s="9"/>
      <c r="I10867" s="9"/>
      <c r="J10867" s="9"/>
      <c r="K10867" s="9"/>
      <c r="M10867" s="9"/>
      <c r="N10867" s="76"/>
      <c r="P10867" s="7"/>
      <c r="Q10867" s="7"/>
      <c r="R10867" s="7"/>
      <c r="S10867" s="7"/>
    </row>
    <row r="10868" spans="1:19" s="8" customFormat="1" ht="11.8" x14ac:dyDescent="0.2">
      <c r="A10868" s="48"/>
      <c r="F10868" s="9"/>
      <c r="G10868" s="9"/>
      <c r="H10868" s="9"/>
      <c r="I10868" s="9"/>
      <c r="J10868" s="9"/>
      <c r="K10868" s="9"/>
      <c r="M10868" s="9"/>
      <c r="N10868" s="76"/>
      <c r="P10868" s="7"/>
      <c r="Q10868" s="7"/>
      <c r="R10868" s="7"/>
      <c r="S10868" s="7"/>
    </row>
    <row r="10869" spans="1:19" s="8" customFormat="1" ht="11.8" x14ac:dyDescent="0.2">
      <c r="A10869" s="48"/>
      <c r="F10869" s="9"/>
      <c r="G10869" s="9"/>
      <c r="H10869" s="9"/>
      <c r="I10869" s="9"/>
      <c r="J10869" s="9"/>
      <c r="K10869" s="9"/>
      <c r="M10869" s="9"/>
      <c r="N10869" s="76"/>
      <c r="P10869" s="7"/>
      <c r="Q10869" s="7"/>
      <c r="R10869" s="7"/>
      <c r="S10869" s="7"/>
    </row>
    <row r="10870" spans="1:19" s="8" customFormat="1" ht="11.8" x14ac:dyDescent="0.2">
      <c r="A10870" s="48"/>
      <c r="F10870" s="9"/>
      <c r="G10870" s="9"/>
      <c r="H10870" s="9"/>
      <c r="I10870" s="9"/>
      <c r="J10870" s="9"/>
      <c r="K10870" s="9"/>
      <c r="M10870" s="9"/>
      <c r="N10870" s="76"/>
      <c r="P10870" s="7"/>
      <c r="Q10870" s="7"/>
      <c r="R10870" s="7"/>
      <c r="S10870" s="7"/>
    </row>
    <row r="10871" spans="1:19" s="8" customFormat="1" ht="11.8" x14ac:dyDescent="0.2">
      <c r="A10871" s="48"/>
      <c r="F10871" s="9"/>
      <c r="G10871" s="9"/>
      <c r="H10871" s="9"/>
      <c r="I10871" s="9"/>
      <c r="J10871" s="9"/>
      <c r="K10871" s="9"/>
      <c r="M10871" s="9"/>
      <c r="N10871" s="76"/>
      <c r="P10871" s="7"/>
      <c r="Q10871" s="7"/>
      <c r="R10871" s="7"/>
      <c r="S10871" s="7"/>
    </row>
    <row r="10872" spans="1:19" s="8" customFormat="1" ht="11.8" x14ac:dyDescent="0.2">
      <c r="A10872" s="48"/>
      <c r="F10872" s="9"/>
      <c r="G10872" s="9"/>
      <c r="H10872" s="9"/>
      <c r="I10872" s="9"/>
      <c r="J10872" s="9"/>
      <c r="K10872" s="9"/>
      <c r="M10872" s="9"/>
      <c r="N10872" s="76"/>
      <c r="P10872" s="7"/>
      <c r="Q10872" s="7"/>
      <c r="R10872" s="7"/>
      <c r="S10872" s="7"/>
    </row>
    <row r="10873" spans="1:19" s="8" customFormat="1" ht="11.8" x14ac:dyDescent="0.2">
      <c r="A10873" s="48"/>
      <c r="F10873" s="9"/>
      <c r="G10873" s="9"/>
      <c r="H10873" s="9"/>
      <c r="I10873" s="9"/>
      <c r="J10873" s="9"/>
      <c r="K10873" s="9"/>
      <c r="M10873" s="9"/>
      <c r="N10873" s="76"/>
      <c r="P10873" s="7"/>
      <c r="Q10873" s="7"/>
      <c r="R10873" s="7"/>
      <c r="S10873" s="7"/>
    </row>
    <row r="10874" spans="1:19" s="8" customFormat="1" ht="11.8" x14ac:dyDescent="0.2">
      <c r="A10874" s="48"/>
      <c r="F10874" s="9"/>
      <c r="G10874" s="9"/>
      <c r="H10874" s="9"/>
      <c r="I10874" s="9"/>
      <c r="J10874" s="9"/>
      <c r="K10874" s="9"/>
      <c r="M10874" s="9"/>
      <c r="N10874" s="76"/>
      <c r="P10874" s="7"/>
      <c r="Q10874" s="7"/>
      <c r="R10874" s="7"/>
      <c r="S10874" s="7"/>
    </row>
    <row r="10875" spans="1:19" s="8" customFormat="1" ht="11.8" x14ac:dyDescent="0.2">
      <c r="A10875" s="48"/>
      <c r="F10875" s="9"/>
      <c r="G10875" s="9"/>
      <c r="H10875" s="9"/>
      <c r="I10875" s="9"/>
      <c r="J10875" s="9"/>
      <c r="K10875" s="9"/>
      <c r="M10875" s="9"/>
      <c r="N10875" s="76"/>
      <c r="P10875" s="7"/>
      <c r="Q10875" s="7"/>
      <c r="R10875" s="7"/>
      <c r="S10875" s="7"/>
    </row>
    <row r="10876" spans="1:19" s="8" customFormat="1" ht="11.8" x14ac:dyDescent="0.2">
      <c r="A10876" s="48"/>
      <c r="F10876" s="9"/>
      <c r="G10876" s="9"/>
      <c r="H10876" s="9"/>
      <c r="I10876" s="9"/>
      <c r="J10876" s="9"/>
      <c r="K10876" s="9"/>
      <c r="M10876" s="9"/>
      <c r="N10876" s="76"/>
      <c r="P10876" s="7"/>
      <c r="Q10876" s="7"/>
      <c r="R10876" s="7"/>
      <c r="S10876" s="7"/>
    </row>
    <row r="10877" spans="1:19" s="8" customFormat="1" ht="11.8" x14ac:dyDescent="0.2">
      <c r="A10877" s="48"/>
      <c r="F10877" s="9"/>
      <c r="G10877" s="9"/>
      <c r="H10877" s="9"/>
      <c r="I10877" s="9"/>
      <c r="J10877" s="9"/>
      <c r="K10877" s="9"/>
      <c r="M10877" s="9"/>
      <c r="N10877" s="76"/>
      <c r="P10877" s="7"/>
      <c r="Q10877" s="7"/>
      <c r="R10877" s="7"/>
      <c r="S10877" s="7"/>
    </row>
    <row r="10878" spans="1:19" s="8" customFormat="1" ht="11.8" x14ac:dyDescent="0.2">
      <c r="A10878" s="48"/>
      <c r="F10878" s="9"/>
      <c r="G10878" s="9"/>
      <c r="H10878" s="9"/>
      <c r="I10878" s="9"/>
      <c r="J10878" s="9"/>
      <c r="K10878" s="9"/>
      <c r="M10878" s="9"/>
      <c r="N10878" s="76"/>
      <c r="P10878" s="7"/>
      <c r="Q10878" s="7"/>
      <c r="R10878" s="7"/>
      <c r="S10878" s="7"/>
    </row>
    <row r="10879" spans="1:19" s="8" customFormat="1" ht="11.8" x14ac:dyDescent="0.2">
      <c r="A10879" s="48"/>
      <c r="F10879" s="9"/>
      <c r="G10879" s="9"/>
      <c r="H10879" s="9"/>
      <c r="I10879" s="9"/>
      <c r="J10879" s="9"/>
      <c r="K10879" s="9"/>
      <c r="M10879" s="9"/>
      <c r="N10879" s="76"/>
      <c r="P10879" s="7"/>
      <c r="Q10879" s="7"/>
      <c r="R10879" s="7"/>
      <c r="S10879" s="7"/>
    </row>
    <row r="10880" spans="1:19" s="8" customFormat="1" ht="11.8" x14ac:dyDescent="0.2">
      <c r="A10880" s="48"/>
      <c r="F10880" s="9"/>
      <c r="G10880" s="9"/>
      <c r="H10880" s="9"/>
      <c r="I10880" s="9"/>
      <c r="J10880" s="9"/>
      <c r="K10880" s="9"/>
      <c r="M10880" s="9"/>
      <c r="N10880" s="76"/>
      <c r="P10880" s="7"/>
      <c r="Q10880" s="7"/>
      <c r="R10880" s="7"/>
      <c r="S10880" s="7"/>
    </row>
    <row r="10881" spans="1:19" s="8" customFormat="1" ht="11.8" x14ac:dyDescent="0.2">
      <c r="A10881" s="48"/>
      <c r="F10881" s="9"/>
      <c r="G10881" s="9"/>
      <c r="H10881" s="9"/>
      <c r="I10881" s="9"/>
      <c r="J10881" s="9"/>
      <c r="K10881" s="9"/>
      <c r="M10881" s="9"/>
      <c r="N10881" s="76"/>
      <c r="P10881" s="7"/>
      <c r="Q10881" s="7"/>
      <c r="R10881" s="7"/>
      <c r="S10881" s="7"/>
    </row>
    <row r="10882" spans="1:19" s="8" customFormat="1" ht="11.8" x14ac:dyDescent="0.2">
      <c r="A10882" s="48"/>
      <c r="F10882" s="9"/>
      <c r="G10882" s="9"/>
      <c r="H10882" s="9"/>
      <c r="I10882" s="9"/>
      <c r="J10882" s="9"/>
      <c r="K10882" s="9"/>
      <c r="M10882" s="9"/>
      <c r="N10882" s="76"/>
      <c r="P10882" s="7"/>
      <c r="Q10882" s="7"/>
      <c r="R10882" s="7"/>
      <c r="S10882" s="7"/>
    </row>
    <row r="10883" spans="1:19" s="8" customFormat="1" ht="11.8" x14ac:dyDescent="0.2">
      <c r="A10883" s="48"/>
      <c r="F10883" s="9"/>
      <c r="G10883" s="9"/>
      <c r="H10883" s="9"/>
      <c r="I10883" s="9"/>
      <c r="J10883" s="9"/>
      <c r="K10883" s="9"/>
      <c r="M10883" s="9"/>
      <c r="N10883" s="76"/>
      <c r="P10883" s="7"/>
      <c r="Q10883" s="7"/>
      <c r="R10883" s="7"/>
      <c r="S10883" s="7"/>
    </row>
    <row r="10884" spans="1:19" s="8" customFormat="1" ht="11.8" x14ac:dyDescent="0.2">
      <c r="A10884" s="48"/>
      <c r="F10884" s="9"/>
      <c r="G10884" s="9"/>
      <c r="H10884" s="9"/>
      <c r="I10884" s="9"/>
      <c r="J10884" s="9"/>
      <c r="K10884" s="9"/>
      <c r="M10884" s="9"/>
      <c r="N10884" s="76"/>
      <c r="P10884" s="7"/>
      <c r="Q10884" s="7"/>
      <c r="R10884" s="7"/>
      <c r="S10884" s="7"/>
    </row>
    <row r="10885" spans="1:19" s="8" customFormat="1" ht="11.8" x14ac:dyDescent="0.2">
      <c r="A10885" s="48"/>
      <c r="F10885" s="9"/>
      <c r="G10885" s="9"/>
      <c r="H10885" s="9"/>
      <c r="I10885" s="9"/>
      <c r="J10885" s="9"/>
      <c r="K10885" s="9"/>
      <c r="M10885" s="9"/>
      <c r="N10885" s="76"/>
      <c r="P10885" s="7"/>
      <c r="Q10885" s="7"/>
      <c r="R10885" s="7"/>
      <c r="S10885" s="7"/>
    </row>
    <row r="10886" spans="1:19" s="8" customFormat="1" ht="11.8" x14ac:dyDescent="0.2">
      <c r="A10886" s="48"/>
      <c r="F10886" s="9"/>
      <c r="G10886" s="9"/>
      <c r="H10886" s="9"/>
      <c r="I10886" s="9"/>
      <c r="J10886" s="9"/>
      <c r="K10886" s="9"/>
      <c r="M10886" s="9"/>
      <c r="N10886" s="76"/>
      <c r="P10886" s="7"/>
      <c r="Q10886" s="7"/>
      <c r="R10886" s="7"/>
      <c r="S10886" s="7"/>
    </row>
    <row r="10887" spans="1:19" s="8" customFormat="1" ht="11.8" x14ac:dyDescent="0.2">
      <c r="A10887" s="48"/>
      <c r="F10887" s="9"/>
      <c r="G10887" s="9"/>
      <c r="H10887" s="9"/>
      <c r="I10887" s="9"/>
      <c r="J10887" s="9"/>
      <c r="K10887" s="9"/>
      <c r="M10887" s="9"/>
      <c r="N10887" s="76"/>
      <c r="P10887" s="7"/>
      <c r="Q10887" s="7"/>
      <c r="R10887" s="7"/>
      <c r="S10887" s="7"/>
    </row>
    <row r="10888" spans="1:19" s="8" customFormat="1" ht="11.8" x14ac:dyDescent="0.2">
      <c r="A10888" s="48"/>
      <c r="F10888" s="9"/>
      <c r="G10888" s="9"/>
      <c r="H10888" s="9"/>
      <c r="I10888" s="9"/>
      <c r="J10888" s="9"/>
      <c r="K10888" s="9"/>
      <c r="M10888" s="9"/>
      <c r="N10888" s="76"/>
      <c r="P10888" s="7"/>
      <c r="Q10888" s="7"/>
      <c r="R10888" s="7"/>
      <c r="S10888" s="7"/>
    </row>
    <row r="10889" spans="1:19" s="8" customFormat="1" ht="11.8" x14ac:dyDescent="0.2">
      <c r="A10889" s="48"/>
      <c r="F10889" s="9"/>
      <c r="G10889" s="9"/>
      <c r="H10889" s="9"/>
      <c r="I10889" s="9"/>
      <c r="J10889" s="9"/>
      <c r="K10889" s="9"/>
      <c r="M10889" s="9"/>
      <c r="N10889" s="76"/>
      <c r="P10889" s="7"/>
      <c r="Q10889" s="7"/>
      <c r="R10889" s="7"/>
      <c r="S10889" s="7"/>
    </row>
    <row r="10890" spans="1:19" s="8" customFormat="1" ht="11.8" x14ac:dyDescent="0.2">
      <c r="A10890" s="48"/>
      <c r="F10890" s="9"/>
      <c r="G10890" s="9"/>
      <c r="H10890" s="9"/>
      <c r="I10890" s="9"/>
      <c r="J10890" s="9"/>
      <c r="K10890" s="9"/>
      <c r="M10890" s="9"/>
      <c r="N10890" s="76"/>
      <c r="P10890" s="7"/>
      <c r="Q10890" s="7"/>
      <c r="R10890" s="7"/>
      <c r="S10890" s="7"/>
    </row>
    <row r="10891" spans="1:19" s="8" customFormat="1" ht="11.8" x14ac:dyDescent="0.2">
      <c r="A10891" s="48"/>
      <c r="F10891" s="9"/>
      <c r="G10891" s="9"/>
      <c r="H10891" s="9"/>
      <c r="I10891" s="9"/>
      <c r="J10891" s="9"/>
      <c r="K10891" s="9"/>
      <c r="M10891" s="9"/>
      <c r="N10891" s="76"/>
      <c r="P10891" s="7"/>
      <c r="Q10891" s="7"/>
      <c r="R10891" s="7"/>
      <c r="S10891" s="7"/>
    </row>
    <row r="10892" spans="1:19" s="8" customFormat="1" ht="11.8" x14ac:dyDescent="0.2">
      <c r="A10892" s="48"/>
      <c r="F10892" s="9"/>
      <c r="G10892" s="9"/>
      <c r="H10892" s="9"/>
      <c r="I10892" s="9"/>
      <c r="J10892" s="9"/>
      <c r="K10892" s="9"/>
      <c r="M10892" s="9"/>
      <c r="N10892" s="76"/>
      <c r="P10892" s="7"/>
      <c r="Q10892" s="7"/>
      <c r="R10892" s="7"/>
      <c r="S10892" s="7"/>
    </row>
    <row r="10893" spans="1:19" s="8" customFormat="1" ht="11.8" x14ac:dyDescent="0.2">
      <c r="A10893" s="48"/>
      <c r="F10893" s="9"/>
      <c r="G10893" s="9"/>
      <c r="H10893" s="9"/>
      <c r="I10893" s="9"/>
      <c r="J10893" s="9"/>
      <c r="K10893" s="9"/>
      <c r="M10893" s="9"/>
      <c r="N10893" s="76"/>
      <c r="P10893" s="7"/>
      <c r="Q10893" s="7"/>
      <c r="R10893" s="7"/>
      <c r="S10893" s="7"/>
    </row>
    <row r="10894" spans="1:19" s="8" customFormat="1" ht="11.8" x14ac:dyDescent="0.2">
      <c r="A10894" s="48"/>
      <c r="F10894" s="9"/>
      <c r="G10894" s="9"/>
      <c r="H10894" s="9"/>
      <c r="I10894" s="9"/>
      <c r="J10894" s="9"/>
      <c r="K10894" s="9"/>
      <c r="M10894" s="9"/>
      <c r="N10894" s="76"/>
      <c r="P10894" s="7"/>
      <c r="Q10894" s="7"/>
      <c r="R10894" s="7"/>
      <c r="S10894" s="7"/>
    </row>
    <row r="10895" spans="1:19" s="8" customFormat="1" ht="11.8" x14ac:dyDescent="0.2">
      <c r="A10895" s="48"/>
      <c r="F10895" s="9"/>
      <c r="G10895" s="9"/>
      <c r="H10895" s="9"/>
      <c r="I10895" s="9"/>
      <c r="J10895" s="9"/>
      <c r="K10895" s="9"/>
      <c r="M10895" s="9"/>
      <c r="N10895" s="76"/>
      <c r="P10895" s="7"/>
      <c r="Q10895" s="7"/>
      <c r="R10895" s="7"/>
      <c r="S10895" s="7"/>
    </row>
    <row r="10896" spans="1:19" s="8" customFormat="1" ht="11.8" x14ac:dyDescent="0.2">
      <c r="A10896" s="48"/>
      <c r="F10896" s="9"/>
      <c r="G10896" s="9"/>
      <c r="H10896" s="9"/>
      <c r="I10896" s="9"/>
      <c r="J10896" s="9"/>
      <c r="K10896" s="9"/>
      <c r="M10896" s="9"/>
      <c r="N10896" s="76"/>
      <c r="P10896" s="7"/>
      <c r="Q10896" s="7"/>
      <c r="R10896" s="7"/>
      <c r="S10896" s="7"/>
    </row>
    <row r="10897" spans="1:19" s="8" customFormat="1" ht="11.8" x14ac:dyDescent="0.2">
      <c r="A10897" s="48"/>
      <c r="F10897" s="9"/>
      <c r="G10897" s="9"/>
      <c r="H10897" s="9"/>
      <c r="I10897" s="9"/>
      <c r="J10897" s="9"/>
      <c r="K10897" s="9"/>
      <c r="M10897" s="9"/>
      <c r="N10897" s="76"/>
      <c r="P10897" s="7"/>
      <c r="Q10897" s="7"/>
      <c r="R10897" s="7"/>
      <c r="S10897" s="7"/>
    </row>
    <row r="10898" spans="1:19" s="8" customFormat="1" ht="11.8" x14ac:dyDescent="0.2">
      <c r="A10898" s="48"/>
      <c r="F10898" s="9"/>
      <c r="G10898" s="9"/>
      <c r="H10898" s="9"/>
      <c r="I10898" s="9"/>
      <c r="J10898" s="9"/>
      <c r="K10898" s="9"/>
      <c r="M10898" s="9"/>
      <c r="N10898" s="76"/>
      <c r="P10898" s="7"/>
      <c r="Q10898" s="7"/>
      <c r="R10898" s="7"/>
      <c r="S10898" s="7"/>
    </row>
    <row r="10899" spans="1:19" s="8" customFormat="1" ht="11.8" x14ac:dyDescent="0.2">
      <c r="A10899" s="48"/>
      <c r="F10899" s="9"/>
      <c r="G10899" s="9"/>
      <c r="H10899" s="9"/>
      <c r="I10899" s="9"/>
      <c r="J10899" s="9"/>
      <c r="K10899" s="9"/>
      <c r="M10899" s="9"/>
      <c r="N10899" s="76"/>
      <c r="P10899" s="7"/>
      <c r="Q10899" s="7"/>
      <c r="R10899" s="7"/>
      <c r="S10899" s="7"/>
    </row>
    <row r="10900" spans="1:19" s="8" customFormat="1" ht="11.8" x14ac:dyDescent="0.2">
      <c r="A10900" s="48"/>
      <c r="F10900" s="9"/>
      <c r="G10900" s="9"/>
      <c r="H10900" s="9"/>
      <c r="I10900" s="9"/>
      <c r="J10900" s="9"/>
      <c r="K10900" s="9"/>
      <c r="M10900" s="9"/>
      <c r="N10900" s="76"/>
      <c r="P10900" s="7"/>
      <c r="Q10900" s="7"/>
      <c r="R10900" s="7"/>
      <c r="S10900" s="7"/>
    </row>
    <row r="10901" spans="1:19" s="8" customFormat="1" ht="11.8" x14ac:dyDescent="0.2">
      <c r="A10901" s="48"/>
      <c r="F10901" s="9"/>
      <c r="G10901" s="9"/>
      <c r="H10901" s="9"/>
      <c r="I10901" s="9"/>
      <c r="J10901" s="9"/>
      <c r="K10901" s="9"/>
      <c r="M10901" s="9"/>
      <c r="N10901" s="76"/>
      <c r="P10901" s="7"/>
      <c r="Q10901" s="7"/>
      <c r="R10901" s="7"/>
      <c r="S10901" s="7"/>
    </row>
    <row r="10902" spans="1:19" s="8" customFormat="1" ht="11.8" x14ac:dyDescent="0.2">
      <c r="A10902" s="48"/>
      <c r="F10902" s="9"/>
      <c r="G10902" s="9"/>
      <c r="H10902" s="9"/>
      <c r="I10902" s="9"/>
      <c r="J10902" s="9"/>
      <c r="K10902" s="9"/>
      <c r="M10902" s="9"/>
      <c r="N10902" s="76"/>
      <c r="P10902" s="7"/>
      <c r="Q10902" s="7"/>
      <c r="R10902" s="7"/>
      <c r="S10902" s="7"/>
    </row>
    <row r="10903" spans="1:19" s="8" customFormat="1" ht="11.8" x14ac:dyDescent="0.2">
      <c r="A10903" s="48"/>
      <c r="F10903" s="9"/>
      <c r="G10903" s="9"/>
      <c r="H10903" s="9"/>
      <c r="I10903" s="9"/>
      <c r="J10903" s="9"/>
      <c r="K10903" s="9"/>
      <c r="M10903" s="9"/>
      <c r="N10903" s="76"/>
      <c r="P10903" s="7"/>
      <c r="Q10903" s="7"/>
      <c r="R10903" s="7"/>
      <c r="S10903" s="7"/>
    </row>
    <row r="10904" spans="1:19" s="8" customFormat="1" ht="11.8" x14ac:dyDescent="0.2">
      <c r="A10904" s="48"/>
      <c r="F10904" s="9"/>
      <c r="G10904" s="9"/>
      <c r="H10904" s="9"/>
      <c r="I10904" s="9"/>
      <c r="J10904" s="9"/>
      <c r="K10904" s="9"/>
      <c r="M10904" s="9"/>
      <c r="N10904" s="76"/>
      <c r="P10904" s="7"/>
      <c r="Q10904" s="7"/>
      <c r="R10904" s="7"/>
      <c r="S10904" s="7"/>
    </row>
    <row r="10905" spans="1:19" s="8" customFormat="1" ht="11.8" x14ac:dyDescent="0.2">
      <c r="A10905" s="48"/>
      <c r="F10905" s="9"/>
      <c r="G10905" s="9"/>
      <c r="H10905" s="9"/>
      <c r="I10905" s="9"/>
      <c r="J10905" s="9"/>
      <c r="K10905" s="9"/>
      <c r="M10905" s="9"/>
      <c r="N10905" s="76"/>
      <c r="P10905" s="7"/>
      <c r="Q10905" s="7"/>
      <c r="R10905" s="7"/>
      <c r="S10905" s="7"/>
    </row>
    <row r="10906" spans="1:19" s="8" customFormat="1" ht="11.8" x14ac:dyDescent="0.2">
      <c r="A10906" s="48"/>
      <c r="F10906" s="9"/>
      <c r="G10906" s="9"/>
      <c r="H10906" s="9"/>
      <c r="I10906" s="9"/>
      <c r="J10906" s="9"/>
      <c r="K10906" s="9"/>
      <c r="M10906" s="9"/>
      <c r="N10906" s="76"/>
      <c r="P10906" s="7"/>
      <c r="Q10906" s="7"/>
      <c r="R10906" s="7"/>
      <c r="S10906" s="7"/>
    </row>
    <row r="10907" spans="1:19" s="8" customFormat="1" ht="11.8" x14ac:dyDescent="0.2">
      <c r="A10907" s="48"/>
      <c r="F10907" s="9"/>
      <c r="G10907" s="9"/>
      <c r="H10907" s="9"/>
      <c r="I10907" s="9"/>
      <c r="J10907" s="9"/>
      <c r="K10907" s="9"/>
      <c r="M10907" s="9"/>
      <c r="N10907" s="76"/>
      <c r="P10907" s="7"/>
      <c r="Q10907" s="7"/>
      <c r="R10907" s="7"/>
      <c r="S10907" s="7"/>
    </row>
    <row r="10908" spans="1:19" s="8" customFormat="1" ht="11.8" x14ac:dyDescent="0.2">
      <c r="A10908" s="48"/>
      <c r="F10908" s="9"/>
      <c r="G10908" s="9"/>
      <c r="H10908" s="9"/>
      <c r="I10908" s="9"/>
      <c r="J10908" s="9"/>
      <c r="K10908" s="9"/>
      <c r="M10908" s="9"/>
      <c r="N10908" s="76"/>
      <c r="P10908" s="7"/>
      <c r="Q10908" s="7"/>
      <c r="R10908" s="7"/>
      <c r="S10908" s="7"/>
    </row>
    <row r="10909" spans="1:19" s="8" customFormat="1" ht="11.8" x14ac:dyDescent="0.2">
      <c r="A10909" s="48"/>
      <c r="F10909" s="9"/>
      <c r="G10909" s="9"/>
      <c r="H10909" s="9"/>
      <c r="I10909" s="9"/>
      <c r="J10909" s="9"/>
      <c r="K10909" s="9"/>
      <c r="M10909" s="9"/>
      <c r="N10909" s="76"/>
      <c r="P10909" s="7"/>
      <c r="Q10909" s="7"/>
      <c r="R10909" s="7"/>
      <c r="S10909" s="7"/>
    </row>
    <row r="10910" spans="1:19" s="8" customFormat="1" ht="11.8" x14ac:dyDescent="0.2">
      <c r="A10910" s="48"/>
      <c r="F10910" s="9"/>
      <c r="G10910" s="9"/>
      <c r="H10910" s="9"/>
      <c r="I10910" s="9"/>
      <c r="J10910" s="9"/>
      <c r="K10910" s="9"/>
      <c r="M10910" s="9"/>
      <c r="N10910" s="76"/>
      <c r="P10910" s="7"/>
      <c r="Q10910" s="7"/>
      <c r="R10910" s="7"/>
      <c r="S10910" s="7"/>
    </row>
    <row r="10911" spans="1:19" s="8" customFormat="1" ht="11.8" x14ac:dyDescent="0.2">
      <c r="A10911" s="48"/>
      <c r="F10911" s="9"/>
      <c r="G10911" s="9"/>
      <c r="H10911" s="9"/>
      <c r="I10911" s="9"/>
      <c r="J10911" s="9"/>
      <c r="K10911" s="9"/>
      <c r="M10911" s="9"/>
      <c r="N10911" s="76"/>
      <c r="P10911" s="7"/>
      <c r="Q10911" s="7"/>
      <c r="R10911" s="7"/>
      <c r="S10911" s="7"/>
    </row>
    <row r="10912" spans="1:19" s="8" customFormat="1" ht="11.8" x14ac:dyDescent="0.2">
      <c r="A10912" s="48"/>
      <c r="F10912" s="9"/>
      <c r="G10912" s="9"/>
      <c r="H10912" s="9"/>
      <c r="I10912" s="9"/>
      <c r="J10912" s="9"/>
      <c r="K10912" s="9"/>
      <c r="M10912" s="9"/>
      <c r="N10912" s="76"/>
      <c r="P10912" s="7"/>
      <c r="Q10912" s="7"/>
      <c r="R10912" s="7"/>
      <c r="S10912" s="7"/>
    </row>
    <row r="10913" spans="1:19" s="8" customFormat="1" ht="11.8" x14ac:dyDescent="0.2">
      <c r="A10913" s="48"/>
      <c r="F10913" s="9"/>
      <c r="G10913" s="9"/>
      <c r="H10913" s="9"/>
      <c r="I10913" s="9"/>
      <c r="J10913" s="9"/>
      <c r="K10913" s="9"/>
      <c r="M10913" s="9"/>
      <c r="N10913" s="76"/>
      <c r="P10913" s="7"/>
      <c r="Q10913" s="7"/>
      <c r="R10913" s="7"/>
      <c r="S10913" s="7"/>
    </row>
    <row r="10914" spans="1:19" s="8" customFormat="1" ht="11.8" x14ac:dyDescent="0.2">
      <c r="A10914" s="48"/>
      <c r="F10914" s="9"/>
      <c r="G10914" s="9"/>
      <c r="H10914" s="9"/>
      <c r="I10914" s="9"/>
      <c r="J10914" s="9"/>
      <c r="K10914" s="9"/>
      <c r="M10914" s="9"/>
      <c r="N10914" s="76"/>
      <c r="P10914" s="7"/>
      <c r="Q10914" s="7"/>
      <c r="R10914" s="7"/>
      <c r="S10914" s="7"/>
    </row>
    <row r="10915" spans="1:19" s="8" customFormat="1" ht="11.8" x14ac:dyDescent="0.2">
      <c r="A10915" s="48"/>
      <c r="F10915" s="9"/>
      <c r="G10915" s="9"/>
      <c r="H10915" s="9"/>
      <c r="I10915" s="9"/>
      <c r="J10915" s="9"/>
      <c r="K10915" s="9"/>
      <c r="M10915" s="9"/>
      <c r="N10915" s="76"/>
      <c r="P10915" s="7"/>
      <c r="Q10915" s="7"/>
      <c r="R10915" s="7"/>
      <c r="S10915" s="7"/>
    </row>
    <row r="10916" spans="1:19" s="8" customFormat="1" ht="11.8" x14ac:dyDescent="0.2">
      <c r="A10916" s="48"/>
      <c r="F10916" s="9"/>
      <c r="G10916" s="9"/>
      <c r="H10916" s="9"/>
      <c r="I10916" s="9"/>
      <c r="J10916" s="9"/>
      <c r="K10916" s="9"/>
      <c r="M10916" s="9"/>
      <c r="N10916" s="76"/>
      <c r="P10916" s="7"/>
      <c r="Q10916" s="7"/>
      <c r="R10916" s="7"/>
      <c r="S10916" s="7"/>
    </row>
    <row r="10917" spans="1:19" s="8" customFormat="1" ht="11.8" x14ac:dyDescent="0.2">
      <c r="A10917" s="48"/>
      <c r="F10917" s="9"/>
      <c r="G10917" s="9"/>
      <c r="H10917" s="9"/>
      <c r="I10917" s="9"/>
      <c r="J10917" s="9"/>
      <c r="K10917" s="9"/>
      <c r="M10917" s="9"/>
      <c r="N10917" s="76"/>
      <c r="P10917" s="7"/>
      <c r="Q10917" s="7"/>
      <c r="R10917" s="7"/>
      <c r="S10917" s="7"/>
    </row>
    <row r="10918" spans="1:19" s="8" customFormat="1" ht="11.8" x14ac:dyDescent="0.2">
      <c r="A10918" s="48"/>
      <c r="F10918" s="9"/>
      <c r="G10918" s="9"/>
      <c r="H10918" s="9"/>
      <c r="I10918" s="9"/>
      <c r="J10918" s="9"/>
      <c r="K10918" s="9"/>
      <c r="M10918" s="9"/>
      <c r="N10918" s="76"/>
      <c r="P10918" s="7"/>
      <c r="Q10918" s="7"/>
      <c r="R10918" s="7"/>
      <c r="S10918" s="7"/>
    </row>
    <row r="10919" spans="1:19" s="8" customFormat="1" ht="11.8" x14ac:dyDescent="0.2">
      <c r="A10919" s="48"/>
      <c r="F10919" s="9"/>
      <c r="G10919" s="9"/>
      <c r="H10919" s="9"/>
      <c r="I10919" s="9"/>
      <c r="J10919" s="9"/>
      <c r="K10919" s="9"/>
      <c r="M10919" s="9"/>
      <c r="N10919" s="76"/>
      <c r="P10919" s="7"/>
      <c r="Q10919" s="7"/>
      <c r="R10919" s="7"/>
      <c r="S10919" s="7"/>
    </row>
    <row r="10920" spans="1:19" s="8" customFormat="1" ht="11.8" x14ac:dyDescent="0.2">
      <c r="A10920" s="48"/>
      <c r="F10920" s="9"/>
      <c r="G10920" s="9"/>
      <c r="H10920" s="9"/>
      <c r="I10920" s="9"/>
      <c r="J10920" s="9"/>
      <c r="K10920" s="9"/>
      <c r="M10920" s="9"/>
      <c r="N10920" s="76"/>
      <c r="P10920" s="7"/>
      <c r="Q10920" s="7"/>
      <c r="R10920" s="7"/>
      <c r="S10920" s="7"/>
    </row>
    <row r="10921" spans="1:19" s="8" customFormat="1" ht="11.8" x14ac:dyDescent="0.2">
      <c r="A10921" s="48"/>
      <c r="F10921" s="9"/>
      <c r="G10921" s="9"/>
      <c r="H10921" s="9"/>
      <c r="I10921" s="9"/>
      <c r="J10921" s="9"/>
      <c r="K10921" s="9"/>
      <c r="M10921" s="9"/>
      <c r="N10921" s="76"/>
      <c r="P10921" s="7"/>
      <c r="Q10921" s="7"/>
      <c r="R10921" s="7"/>
      <c r="S10921" s="7"/>
    </row>
    <row r="10922" spans="1:19" s="8" customFormat="1" ht="11.8" x14ac:dyDescent="0.2">
      <c r="A10922" s="48"/>
      <c r="F10922" s="9"/>
      <c r="G10922" s="9"/>
      <c r="H10922" s="9"/>
      <c r="I10922" s="9"/>
      <c r="J10922" s="9"/>
      <c r="K10922" s="9"/>
      <c r="M10922" s="9"/>
      <c r="N10922" s="76"/>
      <c r="P10922" s="7"/>
      <c r="Q10922" s="7"/>
      <c r="R10922" s="7"/>
      <c r="S10922" s="7"/>
    </row>
    <row r="10923" spans="1:19" s="8" customFormat="1" ht="11.8" x14ac:dyDescent="0.2">
      <c r="A10923" s="48"/>
      <c r="F10923" s="9"/>
      <c r="G10923" s="9"/>
      <c r="H10923" s="9"/>
      <c r="I10923" s="9"/>
      <c r="J10923" s="9"/>
      <c r="K10923" s="9"/>
      <c r="M10923" s="9"/>
      <c r="N10923" s="76"/>
      <c r="P10923" s="7"/>
      <c r="Q10923" s="7"/>
      <c r="R10923" s="7"/>
      <c r="S10923" s="7"/>
    </row>
    <row r="10924" spans="1:19" s="8" customFormat="1" ht="11.8" x14ac:dyDescent="0.2">
      <c r="A10924" s="48"/>
      <c r="F10924" s="9"/>
      <c r="G10924" s="9"/>
      <c r="H10924" s="9"/>
      <c r="I10924" s="9"/>
      <c r="J10924" s="9"/>
      <c r="K10924" s="9"/>
      <c r="M10924" s="9"/>
      <c r="N10924" s="76"/>
      <c r="P10924" s="7"/>
      <c r="Q10924" s="7"/>
      <c r="R10924" s="7"/>
      <c r="S10924" s="7"/>
    </row>
    <row r="10925" spans="1:19" s="8" customFormat="1" ht="11.8" x14ac:dyDescent="0.2">
      <c r="A10925" s="48"/>
      <c r="F10925" s="9"/>
      <c r="G10925" s="9"/>
      <c r="H10925" s="9"/>
      <c r="I10925" s="9"/>
      <c r="J10925" s="9"/>
      <c r="K10925" s="9"/>
      <c r="M10925" s="9"/>
      <c r="N10925" s="76"/>
      <c r="P10925" s="7"/>
      <c r="Q10925" s="7"/>
      <c r="R10925" s="7"/>
      <c r="S10925" s="7"/>
    </row>
    <row r="10926" spans="1:19" s="8" customFormat="1" ht="11.8" x14ac:dyDescent="0.2">
      <c r="A10926" s="48"/>
      <c r="F10926" s="9"/>
      <c r="G10926" s="9"/>
      <c r="H10926" s="9"/>
      <c r="I10926" s="9"/>
      <c r="J10926" s="9"/>
      <c r="K10926" s="9"/>
      <c r="M10926" s="9"/>
      <c r="N10926" s="76"/>
      <c r="P10926" s="7"/>
      <c r="Q10926" s="7"/>
      <c r="R10926" s="7"/>
      <c r="S10926" s="7"/>
    </row>
    <row r="10927" spans="1:19" s="8" customFormat="1" ht="11.8" x14ac:dyDescent="0.2">
      <c r="A10927" s="48"/>
      <c r="F10927" s="9"/>
      <c r="G10927" s="9"/>
      <c r="H10927" s="9"/>
      <c r="I10927" s="9"/>
      <c r="J10927" s="9"/>
      <c r="K10927" s="9"/>
      <c r="M10927" s="9"/>
      <c r="N10927" s="76"/>
      <c r="P10927" s="7"/>
      <c r="Q10927" s="7"/>
      <c r="R10927" s="7"/>
      <c r="S10927" s="7"/>
    </row>
    <row r="10928" spans="1:19" s="8" customFormat="1" ht="11.8" x14ac:dyDescent="0.2">
      <c r="A10928" s="48"/>
      <c r="F10928" s="9"/>
      <c r="G10928" s="9"/>
      <c r="H10928" s="9"/>
      <c r="I10928" s="9"/>
      <c r="J10928" s="9"/>
      <c r="K10928" s="9"/>
      <c r="M10928" s="9"/>
      <c r="N10928" s="76"/>
      <c r="P10928" s="7"/>
      <c r="Q10928" s="7"/>
      <c r="R10928" s="7"/>
      <c r="S10928" s="7"/>
    </row>
    <row r="10929" spans="1:19" s="8" customFormat="1" ht="11.8" x14ac:dyDescent="0.2">
      <c r="A10929" s="48"/>
      <c r="F10929" s="9"/>
      <c r="G10929" s="9"/>
      <c r="H10929" s="9"/>
      <c r="I10929" s="9"/>
      <c r="J10929" s="9"/>
      <c r="K10929" s="9"/>
      <c r="M10929" s="9"/>
      <c r="N10929" s="76"/>
      <c r="P10929" s="7"/>
      <c r="Q10929" s="7"/>
      <c r="R10929" s="7"/>
      <c r="S10929" s="7"/>
    </row>
    <row r="10930" spans="1:19" s="8" customFormat="1" ht="11.8" x14ac:dyDescent="0.2">
      <c r="A10930" s="48"/>
      <c r="F10930" s="9"/>
      <c r="G10930" s="9"/>
      <c r="H10930" s="9"/>
      <c r="I10930" s="9"/>
      <c r="J10930" s="9"/>
      <c r="K10930" s="9"/>
      <c r="M10930" s="9"/>
      <c r="N10930" s="76"/>
      <c r="P10930" s="7"/>
      <c r="Q10930" s="7"/>
      <c r="R10930" s="7"/>
      <c r="S10930" s="7"/>
    </row>
    <row r="10931" spans="1:19" s="8" customFormat="1" ht="11.8" x14ac:dyDescent="0.2">
      <c r="A10931" s="48"/>
      <c r="F10931" s="9"/>
      <c r="G10931" s="9"/>
      <c r="H10931" s="9"/>
      <c r="I10931" s="9"/>
      <c r="J10931" s="9"/>
      <c r="K10931" s="9"/>
      <c r="M10931" s="9"/>
      <c r="N10931" s="76"/>
      <c r="P10931" s="7"/>
      <c r="Q10931" s="7"/>
      <c r="R10931" s="7"/>
      <c r="S10931" s="7"/>
    </row>
    <row r="10932" spans="1:19" s="8" customFormat="1" ht="11.8" x14ac:dyDescent="0.2">
      <c r="A10932" s="48"/>
      <c r="F10932" s="9"/>
      <c r="G10932" s="9"/>
      <c r="H10932" s="9"/>
      <c r="I10932" s="9"/>
      <c r="J10932" s="9"/>
      <c r="K10932" s="9"/>
      <c r="M10932" s="9"/>
      <c r="N10932" s="76"/>
      <c r="P10932" s="7"/>
      <c r="Q10932" s="7"/>
      <c r="R10932" s="7"/>
      <c r="S10932" s="7"/>
    </row>
    <row r="10933" spans="1:19" s="8" customFormat="1" ht="11.8" x14ac:dyDescent="0.2">
      <c r="A10933" s="48"/>
      <c r="F10933" s="9"/>
      <c r="G10933" s="9"/>
      <c r="H10933" s="9"/>
      <c r="I10933" s="9"/>
      <c r="J10933" s="9"/>
      <c r="K10933" s="9"/>
      <c r="M10933" s="9"/>
      <c r="N10933" s="76"/>
      <c r="P10933" s="7"/>
      <c r="Q10933" s="7"/>
      <c r="R10933" s="7"/>
      <c r="S10933" s="7"/>
    </row>
    <row r="10934" spans="1:19" s="8" customFormat="1" ht="11.8" x14ac:dyDescent="0.2">
      <c r="A10934" s="48"/>
      <c r="F10934" s="9"/>
      <c r="G10934" s="9"/>
      <c r="H10934" s="9"/>
      <c r="I10934" s="9"/>
      <c r="J10934" s="9"/>
      <c r="K10934" s="9"/>
      <c r="M10934" s="9"/>
      <c r="N10934" s="76"/>
      <c r="P10934" s="7"/>
      <c r="Q10934" s="7"/>
      <c r="R10934" s="7"/>
      <c r="S10934" s="7"/>
    </row>
    <row r="10935" spans="1:19" s="8" customFormat="1" ht="11.8" x14ac:dyDescent="0.2">
      <c r="A10935" s="48"/>
      <c r="F10935" s="9"/>
      <c r="G10935" s="9"/>
      <c r="H10935" s="9"/>
      <c r="I10935" s="9"/>
      <c r="J10935" s="9"/>
      <c r="K10935" s="9"/>
      <c r="M10935" s="9"/>
      <c r="N10935" s="76"/>
      <c r="P10935" s="7"/>
      <c r="Q10935" s="7"/>
      <c r="R10935" s="7"/>
      <c r="S10935" s="7"/>
    </row>
    <row r="10936" spans="1:19" s="8" customFormat="1" ht="11.8" x14ac:dyDescent="0.2">
      <c r="A10936" s="48"/>
      <c r="F10936" s="9"/>
      <c r="G10936" s="9"/>
      <c r="H10936" s="9"/>
      <c r="I10936" s="9"/>
      <c r="J10936" s="9"/>
      <c r="K10936" s="9"/>
      <c r="M10936" s="9"/>
      <c r="N10936" s="76"/>
      <c r="P10936" s="7"/>
      <c r="Q10936" s="7"/>
      <c r="R10936" s="7"/>
      <c r="S10936" s="7"/>
    </row>
    <row r="10937" spans="1:19" s="8" customFormat="1" ht="11.8" x14ac:dyDescent="0.2">
      <c r="A10937" s="48"/>
      <c r="F10937" s="9"/>
      <c r="G10937" s="9"/>
      <c r="H10937" s="9"/>
      <c r="I10937" s="9"/>
      <c r="J10937" s="9"/>
      <c r="K10937" s="9"/>
      <c r="M10937" s="9"/>
      <c r="N10937" s="76"/>
      <c r="P10937" s="7"/>
      <c r="Q10937" s="7"/>
      <c r="R10937" s="7"/>
      <c r="S10937" s="7"/>
    </row>
    <row r="10938" spans="1:19" s="8" customFormat="1" ht="11.8" x14ac:dyDescent="0.2">
      <c r="A10938" s="48"/>
      <c r="F10938" s="9"/>
      <c r="G10938" s="9"/>
      <c r="H10938" s="9"/>
      <c r="I10938" s="9"/>
      <c r="J10938" s="9"/>
      <c r="K10938" s="9"/>
      <c r="M10938" s="9"/>
      <c r="N10938" s="76"/>
      <c r="P10938" s="7"/>
      <c r="Q10938" s="7"/>
      <c r="R10938" s="7"/>
      <c r="S10938" s="7"/>
    </row>
    <row r="10939" spans="1:19" s="8" customFormat="1" ht="11.8" x14ac:dyDescent="0.2">
      <c r="A10939" s="48"/>
      <c r="F10939" s="9"/>
      <c r="G10939" s="9"/>
      <c r="H10939" s="9"/>
      <c r="I10939" s="9"/>
      <c r="J10939" s="9"/>
      <c r="K10939" s="9"/>
      <c r="M10939" s="9"/>
      <c r="N10939" s="76"/>
      <c r="P10939" s="7"/>
      <c r="Q10939" s="7"/>
      <c r="R10939" s="7"/>
      <c r="S10939" s="7"/>
    </row>
    <row r="10940" spans="1:19" s="8" customFormat="1" ht="11.8" x14ac:dyDescent="0.2">
      <c r="A10940" s="48"/>
      <c r="F10940" s="9"/>
      <c r="G10940" s="9"/>
      <c r="H10940" s="9"/>
      <c r="I10940" s="9"/>
      <c r="J10940" s="9"/>
      <c r="K10940" s="9"/>
      <c r="M10940" s="9"/>
      <c r="N10940" s="76"/>
      <c r="P10940" s="7"/>
      <c r="Q10940" s="7"/>
      <c r="R10940" s="7"/>
      <c r="S10940" s="7"/>
    </row>
    <row r="10941" spans="1:19" s="8" customFormat="1" ht="11.8" x14ac:dyDescent="0.2">
      <c r="A10941" s="48"/>
      <c r="F10941" s="9"/>
      <c r="G10941" s="9"/>
      <c r="H10941" s="9"/>
      <c r="I10941" s="9"/>
      <c r="J10941" s="9"/>
      <c r="K10941" s="9"/>
      <c r="M10941" s="9"/>
      <c r="N10941" s="76"/>
      <c r="P10941" s="7"/>
      <c r="Q10941" s="7"/>
      <c r="R10941" s="7"/>
      <c r="S10941" s="7"/>
    </row>
    <row r="10942" spans="1:19" s="8" customFormat="1" ht="11.8" x14ac:dyDescent="0.2">
      <c r="A10942" s="48"/>
      <c r="F10942" s="9"/>
      <c r="G10942" s="9"/>
      <c r="H10942" s="9"/>
      <c r="I10942" s="9"/>
      <c r="J10942" s="9"/>
      <c r="K10942" s="9"/>
      <c r="M10942" s="9"/>
      <c r="N10942" s="76"/>
      <c r="P10942" s="7"/>
      <c r="Q10942" s="7"/>
      <c r="R10942" s="7"/>
      <c r="S10942" s="7"/>
    </row>
    <row r="10943" spans="1:19" s="8" customFormat="1" ht="11.8" x14ac:dyDescent="0.2">
      <c r="A10943" s="48"/>
      <c r="F10943" s="9"/>
      <c r="G10943" s="9"/>
      <c r="H10943" s="9"/>
      <c r="I10943" s="9"/>
      <c r="J10943" s="9"/>
      <c r="K10943" s="9"/>
      <c r="M10943" s="9"/>
      <c r="N10943" s="76"/>
      <c r="P10943" s="7"/>
      <c r="Q10943" s="7"/>
      <c r="R10943" s="7"/>
      <c r="S10943" s="7"/>
    </row>
    <row r="10944" spans="1:19" s="8" customFormat="1" ht="11.8" x14ac:dyDescent="0.2">
      <c r="A10944" s="48"/>
      <c r="F10944" s="9"/>
      <c r="G10944" s="9"/>
      <c r="H10944" s="9"/>
      <c r="I10944" s="9"/>
      <c r="J10944" s="9"/>
      <c r="K10944" s="9"/>
      <c r="M10944" s="9"/>
      <c r="N10944" s="76"/>
      <c r="P10944" s="7"/>
      <c r="Q10944" s="7"/>
      <c r="R10944" s="7"/>
      <c r="S10944" s="7"/>
    </row>
    <row r="10945" spans="1:19" s="8" customFormat="1" ht="11.8" x14ac:dyDescent="0.2">
      <c r="A10945" s="48"/>
      <c r="F10945" s="9"/>
      <c r="G10945" s="9"/>
      <c r="H10945" s="9"/>
      <c r="I10945" s="9"/>
      <c r="J10945" s="9"/>
      <c r="K10945" s="9"/>
      <c r="M10945" s="9"/>
      <c r="N10945" s="76"/>
      <c r="P10945" s="7"/>
      <c r="Q10945" s="7"/>
      <c r="R10945" s="7"/>
      <c r="S10945" s="7"/>
    </row>
    <row r="10946" spans="1:19" s="8" customFormat="1" ht="11.8" x14ac:dyDescent="0.2">
      <c r="A10946" s="48"/>
      <c r="F10946" s="9"/>
      <c r="G10946" s="9"/>
      <c r="H10946" s="9"/>
      <c r="I10946" s="9"/>
      <c r="J10946" s="9"/>
      <c r="K10946" s="9"/>
      <c r="M10946" s="9"/>
      <c r="N10946" s="76"/>
      <c r="P10946" s="7"/>
      <c r="Q10946" s="7"/>
      <c r="R10946" s="7"/>
      <c r="S10946" s="7"/>
    </row>
    <row r="10947" spans="1:19" s="8" customFormat="1" ht="11.8" x14ac:dyDescent="0.2">
      <c r="A10947" s="48"/>
      <c r="F10947" s="9"/>
      <c r="G10947" s="9"/>
      <c r="H10947" s="9"/>
      <c r="I10947" s="9"/>
      <c r="J10947" s="9"/>
      <c r="K10947" s="9"/>
      <c r="M10947" s="9"/>
      <c r="N10947" s="76"/>
      <c r="P10947" s="7"/>
      <c r="Q10947" s="7"/>
      <c r="R10947" s="7"/>
      <c r="S10947" s="7"/>
    </row>
    <row r="10948" spans="1:19" s="8" customFormat="1" ht="11.8" x14ac:dyDescent="0.2">
      <c r="A10948" s="48"/>
      <c r="F10948" s="9"/>
      <c r="G10948" s="9"/>
      <c r="H10948" s="9"/>
      <c r="I10948" s="9"/>
      <c r="J10948" s="9"/>
      <c r="K10948" s="9"/>
      <c r="M10948" s="9"/>
      <c r="N10948" s="76"/>
      <c r="P10948" s="7"/>
      <c r="Q10948" s="7"/>
      <c r="R10948" s="7"/>
      <c r="S10948" s="7"/>
    </row>
    <row r="10949" spans="1:19" s="8" customFormat="1" ht="11.8" x14ac:dyDescent="0.2">
      <c r="A10949" s="48"/>
      <c r="F10949" s="9"/>
      <c r="G10949" s="9"/>
      <c r="H10949" s="9"/>
      <c r="I10949" s="9"/>
      <c r="J10949" s="9"/>
      <c r="K10949" s="9"/>
      <c r="M10949" s="9"/>
      <c r="N10949" s="76"/>
      <c r="P10949" s="7"/>
      <c r="Q10949" s="7"/>
      <c r="R10949" s="7"/>
      <c r="S10949" s="7"/>
    </row>
    <row r="10950" spans="1:19" s="8" customFormat="1" ht="11.8" x14ac:dyDescent="0.2">
      <c r="A10950" s="48"/>
      <c r="F10950" s="9"/>
      <c r="G10950" s="9"/>
      <c r="H10950" s="9"/>
      <c r="I10950" s="9"/>
      <c r="J10950" s="9"/>
      <c r="K10950" s="9"/>
      <c r="M10950" s="9"/>
      <c r="N10950" s="76"/>
      <c r="P10950" s="7"/>
      <c r="Q10950" s="7"/>
      <c r="R10950" s="7"/>
      <c r="S10950" s="7"/>
    </row>
    <row r="10951" spans="1:19" s="8" customFormat="1" ht="11.8" x14ac:dyDescent="0.2">
      <c r="A10951" s="48"/>
      <c r="F10951" s="9"/>
      <c r="G10951" s="9"/>
      <c r="H10951" s="9"/>
      <c r="I10951" s="9"/>
      <c r="J10951" s="9"/>
      <c r="K10951" s="9"/>
      <c r="M10951" s="9"/>
      <c r="N10951" s="76"/>
      <c r="P10951" s="7"/>
      <c r="Q10951" s="7"/>
      <c r="R10951" s="7"/>
      <c r="S10951" s="7"/>
    </row>
    <row r="10952" spans="1:19" s="8" customFormat="1" ht="11.8" x14ac:dyDescent="0.2">
      <c r="A10952" s="48"/>
      <c r="F10952" s="9"/>
      <c r="G10952" s="9"/>
      <c r="H10952" s="9"/>
      <c r="I10952" s="9"/>
      <c r="J10952" s="9"/>
      <c r="K10952" s="9"/>
      <c r="M10952" s="9"/>
      <c r="N10952" s="76"/>
      <c r="P10952" s="7"/>
      <c r="Q10952" s="7"/>
      <c r="R10952" s="7"/>
      <c r="S10952" s="7"/>
    </row>
    <row r="10953" spans="1:19" s="8" customFormat="1" ht="11.8" x14ac:dyDescent="0.2">
      <c r="A10953" s="48"/>
      <c r="F10953" s="9"/>
      <c r="G10953" s="9"/>
      <c r="H10953" s="9"/>
      <c r="I10953" s="9"/>
      <c r="J10953" s="9"/>
      <c r="K10953" s="9"/>
      <c r="M10953" s="9"/>
      <c r="N10953" s="76"/>
      <c r="P10953" s="7"/>
      <c r="Q10953" s="7"/>
      <c r="R10953" s="7"/>
      <c r="S10953" s="7"/>
    </row>
    <row r="10954" spans="1:19" s="8" customFormat="1" ht="11.8" x14ac:dyDescent="0.2">
      <c r="A10954" s="48"/>
      <c r="F10954" s="9"/>
      <c r="G10954" s="9"/>
      <c r="H10954" s="9"/>
      <c r="I10954" s="9"/>
      <c r="J10954" s="9"/>
      <c r="K10954" s="9"/>
      <c r="M10954" s="9"/>
      <c r="N10954" s="76"/>
      <c r="P10954" s="7"/>
      <c r="Q10954" s="7"/>
      <c r="R10954" s="7"/>
      <c r="S10954" s="7"/>
    </row>
    <row r="10955" spans="1:19" s="8" customFormat="1" ht="11.8" x14ac:dyDescent="0.2">
      <c r="A10955" s="48"/>
      <c r="F10955" s="9"/>
      <c r="G10955" s="9"/>
      <c r="H10955" s="9"/>
      <c r="I10955" s="9"/>
      <c r="J10955" s="9"/>
      <c r="K10955" s="9"/>
      <c r="M10955" s="9"/>
      <c r="N10955" s="76"/>
      <c r="P10955" s="7"/>
      <c r="Q10955" s="7"/>
      <c r="R10955" s="7"/>
      <c r="S10955" s="7"/>
    </row>
    <row r="10956" spans="1:19" s="8" customFormat="1" ht="11.8" x14ac:dyDescent="0.2">
      <c r="A10956" s="48"/>
      <c r="F10956" s="9"/>
      <c r="G10956" s="9"/>
      <c r="H10956" s="9"/>
      <c r="I10956" s="9"/>
      <c r="J10956" s="9"/>
      <c r="K10956" s="9"/>
      <c r="M10956" s="9"/>
      <c r="N10956" s="76"/>
      <c r="P10956" s="7"/>
      <c r="Q10956" s="7"/>
      <c r="R10956" s="7"/>
      <c r="S10956" s="7"/>
    </row>
    <row r="10957" spans="1:19" s="8" customFormat="1" ht="11.8" x14ac:dyDescent="0.2">
      <c r="A10957" s="48"/>
      <c r="F10957" s="9"/>
      <c r="G10957" s="9"/>
      <c r="H10957" s="9"/>
      <c r="I10957" s="9"/>
      <c r="J10957" s="9"/>
      <c r="K10957" s="9"/>
      <c r="M10957" s="9"/>
      <c r="N10957" s="76"/>
      <c r="P10957" s="7"/>
      <c r="Q10957" s="7"/>
      <c r="R10957" s="7"/>
      <c r="S10957" s="7"/>
    </row>
    <row r="10958" spans="1:19" s="8" customFormat="1" ht="11.8" x14ac:dyDescent="0.2">
      <c r="A10958" s="48"/>
      <c r="F10958" s="9"/>
      <c r="G10958" s="9"/>
      <c r="H10958" s="9"/>
      <c r="I10958" s="9"/>
      <c r="J10958" s="9"/>
      <c r="K10958" s="9"/>
      <c r="M10958" s="9"/>
      <c r="N10958" s="76"/>
      <c r="P10958" s="7"/>
      <c r="Q10958" s="7"/>
      <c r="R10958" s="7"/>
      <c r="S10958" s="7"/>
    </row>
    <row r="10959" spans="1:19" s="8" customFormat="1" ht="11.8" x14ac:dyDescent="0.2">
      <c r="A10959" s="48"/>
      <c r="F10959" s="9"/>
      <c r="G10959" s="9"/>
      <c r="H10959" s="9"/>
      <c r="I10959" s="9"/>
      <c r="J10959" s="9"/>
      <c r="K10959" s="9"/>
      <c r="M10959" s="9"/>
      <c r="N10959" s="76"/>
      <c r="P10959" s="7"/>
      <c r="Q10959" s="7"/>
      <c r="R10959" s="7"/>
      <c r="S10959" s="7"/>
    </row>
    <row r="10960" spans="1:19" s="8" customFormat="1" ht="11.8" x14ac:dyDescent="0.2">
      <c r="A10960" s="48"/>
      <c r="F10960" s="9"/>
      <c r="G10960" s="9"/>
      <c r="H10960" s="9"/>
      <c r="I10960" s="9"/>
      <c r="J10960" s="9"/>
      <c r="K10960" s="9"/>
      <c r="M10960" s="9"/>
      <c r="N10960" s="76"/>
      <c r="P10960" s="7"/>
      <c r="Q10960" s="7"/>
      <c r="R10960" s="7"/>
      <c r="S10960" s="7"/>
    </row>
    <row r="10961" spans="1:19" s="8" customFormat="1" ht="11.8" x14ac:dyDescent="0.2">
      <c r="A10961" s="48"/>
      <c r="F10961" s="9"/>
      <c r="G10961" s="9"/>
      <c r="H10961" s="9"/>
      <c r="I10961" s="9"/>
      <c r="J10961" s="9"/>
      <c r="K10961" s="9"/>
      <c r="M10961" s="9"/>
      <c r="N10961" s="76"/>
      <c r="P10961" s="7"/>
      <c r="Q10961" s="7"/>
      <c r="R10961" s="7"/>
      <c r="S10961" s="7"/>
    </row>
    <row r="10962" spans="1:19" s="8" customFormat="1" ht="11.8" x14ac:dyDescent="0.2">
      <c r="A10962" s="48"/>
      <c r="F10962" s="9"/>
      <c r="G10962" s="9"/>
      <c r="H10962" s="9"/>
      <c r="I10962" s="9"/>
      <c r="J10962" s="9"/>
      <c r="K10962" s="9"/>
      <c r="M10962" s="9"/>
      <c r="N10962" s="76"/>
      <c r="P10962" s="7"/>
      <c r="Q10962" s="7"/>
      <c r="R10962" s="7"/>
      <c r="S10962" s="7"/>
    </row>
    <row r="10963" spans="1:19" s="8" customFormat="1" ht="11.8" x14ac:dyDescent="0.2">
      <c r="A10963" s="48"/>
      <c r="F10963" s="9"/>
      <c r="G10963" s="9"/>
      <c r="H10963" s="9"/>
      <c r="I10963" s="9"/>
      <c r="J10963" s="9"/>
      <c r="K10963" s="9"/>
      <c r="M10963" s="9"/>
      <c r="N10963" s="76"/>
      <c r="P10963" s="7"/>
      <c r="Q10963" s="7"/>
      <c r="R10963" s="7"/>
      <c r="S10963" s="7"/>
    </row>
    <row r="10964" spans="1:19" s="8" customFormat="1" ht="11.8" x14ac:dyDescent="0.2">
      <c r="A10964" s="48"/>
      <c r="F10964" s="9"/>
      <c r="G10964" s="9"/>
      <c r="H10964" s="9"/>
      <c r="I10964" s="9"/>
      <c r="J10964" s="9"/>
      <c r="K10964" s="9"/>
      <c r="M10964" s="9"/>
      <c r="N10964" s="76"/>
      <c r="P10964" s="7"/>
      <c r="Q10964" s="7"/>
      <c r="R10964" s="7"/>
      <c r="S10964" s="7"/>
    </row>
    <row r="10965" spans="1:19" s="8" customFormat="1" ht="11.8" x14ac:dyDescent="0.2">
      <c r="A10965" s="48"/>
      <c r="F10965" s="9"/>
      <c r="G10965" s="9"/>
      <c r="H10965" s="9"/>
      <c r="I10965" s="9"/>
      <c r="J10965" s="9"/>
      <c r="K10965" s="9"/>
      <c r="M10965" s="9"/>
      <c r="N10965" s="76"/>
      <c r="P10965" s="7"/>
      <c r="Q10965" s="7"/>
      <c r="R10965" s="7"/>
      <c r="S10965" s="7"/>
    </row>
    <row r="10966" spans="1:19" s="8" customFormat="1" ht="11.8" x14ac:dyDescent="0.2">
      <c r="A10966" s="48"/>
      <c r="F10966" s="9"/>
      <c r="G10966" s="9"/>
      <c r="H10966" s="9"/>
      <c r="I10966" s="9"/>
      <c r="J10966" s="9"/>
      <c r="K10966" s="9"/>
      <c r="M10966" s="9"/>
      <c r="N10966" s="76"/>
      <c r="P10966" s="7"/>
      <c r="Q10966" s="7"/>
      <c r="R10966" s="7"/>
      <c r="S10966" s="7"/>
    </row>
    <row r="10967" spans="1:19" s="8" customFormat="1" ht="11.8" x14ac:dyDescent="0.2">
      <c r="A10967" s="48"/>
      <c r="F10967" s="9"/>
      <c r="G10967" s="9"/>
      <c r="H10967" s="9"/>
      <c r="I10967" s="9"/>
      <c r="J10967" s="9"/>
      <c r="K10967" s="9"/>
      <c r="M10967" s="9"/>
      <c r="N10967" s="76"/>
      <c r="P10967" s="7"/>
      <c r="Q10967" s="7"/>
      <c r="R10967" s="7"/>
      <c r="S10967" s="7"/>
    </row>
    <row r="10968" spans="1:19" s="8" customFormat="1" ht="11.8" x14ac:dyDescent="0.2">
      <c r="A10968" s="48"/>
      <c r="F10968" s="9"/>
      <c r="G10968" s="9"/>
      <c r="H10968" s="9"/>
      <c r="I10968" s="9"/>
      <c r="J10968" s="9"/>
      <c r="K10968" s="9"/>
      <c r="M10968" s="9"/>
      <c r="N10968" s="76"/>
      <c r="P10968" s="7"/>
      <c r="Q10968" s="7"/>
      <c r="R10968" s="7"/>
      <c r="S10968" s="7"/>
    </row>
    <row r="10969" spans="1:19" s="8" customFormat="1" ht="11.8" x14ac:dyDescent="0.2">
      <c r="A10969" s="48"/>
      <c r="F10969" s="9"/>
      <c r="G10969" s="9"/>
      <c r="H10969" s="9"/>
      <c r="I10969" s="9"/>
      <c r="J10969" s="9"/>
      <c r="K10969" s="9"/>
      <c r="M10969" s="9"/>
      <c r="N10969" s="76"/>
      <c r="P10969" s="7"/>
      <c r="Q10969" s="7"/>
      <c r="R10969" s="7"/>
      <c r="S10969" s="7"/>
    </row>
    <row r="10970" spans="1:19" s="8" customFormat="1" ht="11.8" x14ac:dyDescent="0.2">
      <c r="A10970" s="48"/>
      <c r="F10970" s="9"/>
      <c r="G10970" s="9"/>
      <c r="H10970" s="9"/>
      <c r="I10970" s="9"/>
      <c r="J10970" s="9"/>
      <c r="K10970" s="9"/>
      <c r="M10970" s="9"/>
      <c r="N10970" s="76"/>
      <c r="P10970" s="7"/>
      <c r="Q10970" s="7"/>
      <c r="R10970" s="7"/>
      <c r="S10970" s="7"/>
    </row>
    <row r="10971" spans="1:19" s="8" customFormat="1" ht="11.8" x14ac:dyDescent="0.2">
      <c r="A10971" s="48"/>
      <c r="F10971" s="9"/>
      <c r="G10971" s="9"/>
      <c r="H10971" s="9"/>
      <c r="I10971" s="9"/>
      <c r="J10971" s="9"/>
      <c r="K10971" s="9"/>
      <c r="M10971" s="9"/>
      <c r="N10971" s="76"/>
      <c r="P10971" s="7"/>
      <c r="Q10971" s="7"/>
      <c r="R10971" s="7"/>
      <c r="S10971" s="7"/>
    </row>
    <row r="10972" spans="1:19" s="8" customFormat="1" ht="11.8" x14ac:dyDescent="0.2">
      <c r="A10972" s="48"/>
      <c r="F10972" s="9"/>
      <c r="G10972" s="9"/>
      <c r="H10972" s="9"/>
      <c r="I10972" s="9"/>
      <c r="J10972" s="9"/>
      <c r="K10972" s="9"/>
      <c r="M10972" s="9"/>
      <c r="N10972" s="76"/>
      <c r="P10972" s="7"/>
      <c r="Q10972" s="7"/>
      <c r="R10972" s="7"/>
      <c r="S10972" s="7"/>
    </row>
    <row r="10973" spans="1:19" s="8" customFormat="1" ht="11.8" x14ac:dyDescent="0.2">
      <c r="A10973" s="48"/>
      <c r="F10973" s="9"/>
      <c r="G10973" s="9"/>
      <c r="H10973" s="9"/>
      <c r="I10973" s="9"/>
      <c r="J10973" s="9"/>
      <c r="K10973" s="9"/>
      <c r="M10973" s="9"/>
      <c r="N10973" s="76"/>
      <c r="P10973" s="7"/>
      <c r="Q10973" s="7"/>
      <c r="R10973" s="7"/>
      <c r="S10973" s="7"/>
    </row>
    <row r="10974" spans="1:19" s="8" customFormat="1" ht="11.8" x14ac:dyDescent="0.2">
      <c r="A10974" s="48"/>
      <c r="F10974" s="9"/>
      <c r="G10974" s="9"/>
      <c r="H10974" s="9"/>
      <c r="I10974" s="9"/>
      <c r="J10974" s="9"/>
      <c r="K10974" s="9"/>
      <c r="M10974" s="9"/>
      <c r="N10974" s="76"/>
      <c r="P10974" s="7"/>
      <c r="Q10974" s="7"/>
      <c r="R10974" s="7"/>
      <c r="S10974" s="7"/>
    </row>
    <row r="10975" spans="1:19" s="8" customFormat="1" ht="11.8" x14ac:dyDescent="0.2">
      <c r="A10975" s="48"/>
      <c r="F10975" s="9"/>
      <c r="G10975" s="9"/>
      <c r="H10975" s="9"/>
      <c r="I10975" s="9"/>
      <c r="J10975" s="9"/>
      <c r="K10975" s="9"/>
      <c r="M10975" s="9"/>
      <c r="N10975" s="76"/>
      <c r="P10975" s="7"/>
      <c r="Q10975" s="7"/>
      <c r="R10975" s="7"/>
      <c r="S10975" s="7"/>
    </row>
    <row r="10976" spans="1:19" s="8" customFormat="1" ht="11.8" x14ac:dyDescent="0.2">
      <c r="A10976" s="48"/>
      <c r="F10976" s="9"/>
      <c r="G10976" s="9"/>
      <c r="H10976" s="9"/>
      <c r="I10976" s="9"/>
      <c r="J10976" s="9"/>
      <c r="K10976" s="9"/>
      <c r="M10976" s="9"/>
      <c r="N10976" s="76"/>
      <c r="P10976" s="7"/>
      <c r="Q10976" s="7"/>
      <c r="R10976" s="7"/>
      <c r="S10976" s="7"/>
    </row>
    <row r="10977" spans="1:19" s="8" customFormat="1" ht="11.8" x14ac:dyDescent="0.2">
      <c r="A10977" s="48"/>
      <c r="F10977" s="9"/>
      <c r="G10977" s="9"/>
      <c r="H10977" s="9"/>
      <c r="I10977" s="9"/>
      <c r="J10977" s="9"/>
      <c r="K10977" s="9"/>
      <c r="M10977" s="9"/>
      <c r="N10977" s="76"/>
      <c r="P10977" s="7"/>
      <c r="Q10977" s="7"/>
      <c r="R10977" s="7"/>
      <c r="S10977" s="7"/>
    </row>
    <row r="10978" spans="1:19" s="8" customFormat="1" ht="11.8" x14ac:dyDescent="0.2">
      <c r="A10978" s="48"/>
      <c r="F10978" s="9"/>
      <c r="G10978" s="9"/>
      <c r="H10978" s="9"/>
      <c r="I10978" s="9"/>
      <c r="J10978" s="9"/>
      <c r="K10978" s="9"/>
      <c r="M10978" s="9"/>
      <c r="N10978" s="76"/>
      <c r="P10978" s="7"/>
      <c r="Q10978" s="7"/>
      <c r="R10978" s="7"/>
      <c r="S10978" s="7"/>
    </row>
    <row r="10979" spans="1:19" s="8" customFormat="1" ht="11.8" x14ac:dyDescent="0.2">
      <c r="A10979" s="48"/>
      <c r="F10979" s="9"/>
      <c r="G10979" s="9"/>
      <c r="H10979" s="9"/>
      <c r="I10979" s="9"/>
      <c r="J10979" s="9"/>
      <c r="K10979" s="9"/>
      <c r="M10979" s="9"/>
      <c r="N10979" s="76"/>
      <c r="P10979" s="7"/>
      <c r="Q10979" s="7"/>
      <c r="R10979" s="7"/>
      <c r="S10979" s="7"/>
    </row>
    <row r="10980" spans="1:19" s="8" customFormat="1" ht="11.8" x14ac:dyDescent="0.2">
      <c r="A10980" s="48"/>
      <c r="F10980" s="9"/>
      <c r="G10980" s="9"/>
      <c r="H10980" s="9"/>
      <c r="I10980" s="9"/>
      <c r="J10980" s="9"/>
      <c r="K10980" s="9"/>
      <c r="M10980" s="9"/>
      <c r="N10980" s="76"/>
      <c r="P10980" s="7"/>
      <c r="Q10980" s="7"/>
      <c r="R10980" s="7"/>
      <c r="S10980" s="7"/>
    </row>
    <row r="10981" spans="1:19" s="8" customFormat="1" ht="11.8" x14ac:dyDescent="0.2">
      <c r="A10981" s="48"/>
      <c r="F10981" s="9"/>
      <c r="G10981" s="9"/>
      <c r="H10981" s="9"/>
      <c r="I10981" s="9"/>
      <c r="J10981" s="9"/>
      <c r="K10981" s="9"/>
      <c r="M10981" s="9"/>
      <c r="N10981" s="76"/>
      <c r="P10981" s="7"/>
      <c r="Q10981" s="7"/>
      <c r="R10981" s="7"/>
      <c r="S10981" s="7"/>
    </row>
    <row r="10982" spans="1:19" s="8" customFormat="1" ht="11.8" x14ac:dyDescent="0.2">
      <c r="A10982" s="48"/>
      <c r="F10982" s="9"/>
      <c r="G10982" s="9"/>
      <c r="H10982" s="9"/>
      <c r="I10982" s="9"/>
      <c r="J10982" s="9"/>
      <c r="K10982" s="9"/>
      <c r="M10982" s="9"/>
      <c r="N10982" s="76"/>
      <c r="P10982" s="7"/>
      <c r="Q10982" s="7"/>
      <c r="R10982" s="7"/>
      <c r="S10982" s="7"/>
    </row>
    <row r="10983" spans="1:19" s="8" customFormat="1" ht="11.8" x14ac:dyDescent="0.2">
      <c r="A10983" s="48"/>
      <c r="F10983" s="9"/>
      <c r="G10983" s="9"/>
      <c r="H10983" s="9"/>
      <c r="I10983" s="9"/>
      <c r="J10983" s="9"/>
      <c r="K10983" s="9"/>
      <c r="M10983" s="9"/>
      <c r="N10983" s="76"/>
      <c r="P10983" s="7"/>
      <c r="Q10983" s="7"/>
      <c r="R10983" s="7"/>
      <c r="S10983" s="7"/>
    </row>
    <row r="10984" spans="1:19" s="8" customFormat="1" ht="11.8" x14ac:dyDescent="0.2">
      <c r="A10984" s="48"/>
      <c r="F10984" s="9"/>
      <c r="G10984" s="9"/>
      <c r="H10984" s="9"/>
      <c r="I10984" s="9"/>
      <c r="J10984" s="9"/>
      <c r="K10984" s="9"/>
      <c r="M10984" s="9"/>
      <c r="N10984" s="76"/>
      <c r="P10984" s="7"/>
      <c r="Q10984" s="7"/>
      <c r="R10984" s="7"/>
      <c r="S10984" s="7"/>
    </row>
    <row r="10985" spans="1:19" s="8" customFormat="1" ht="11.8" x14ac:dyDescent="0.2">
      <c r="A10985" s="48"/>
      <c r="F10985" s="9"/>
      <c r="G10985" s="9"/>
      <c r="H10985" s="9"/>
      <c r="I10985" s="9"/>
      <c r="J10985" s="9"/>
      <c r="K10985" s="9"/>
      <c r="M10985" s="9"/>
      <c r="N10985" s="76"/>
      <c r="P10985" s="7"/>
      <c r="Q10985" s="7"/>
      <c r="R10985" s="7"/>
      <c r="S10985" s="7"/>
    </row>
    <row r="10986" spans="1:19" s="8" customFormat="1" ht="11.8" x14ac:dyDescent="0.2">
      <c r="A10986" s="48"/>
      <c r="F10986" s="9"/>
      <c r="G10986" s="9"/>
      <c r="H10986" s="9"/>
      <c r="I10986" s="9"/>
      <c r="J10986" s="9"/>
      <c r="K10986" s="9"/>
      <c r="M10986" s="9"/>
      <c r="N10986" s="76"/>
      <c r="P10986" s="7"/>
      <c r="Q10986" s="7"/>
      <c r="R10986" s="7"/>
      <c r="S10986" s="7"/>
    </row>
    <row r="10987" spans="1:19" s="8" customFormat="1" ht="11.8" x14ac:dyDescent="0.2">
      <c r="A10987" s="48"/>
      <c r="F10987" s="9"/>
      <c r="G10987" s="9"/>
      <c r="H10987" s="9"/>
      <c r="I10987" s="9"/>
      <c r="J10987" s="9"/>
      <c r="K10987" s="9"/>
      <c r="M10987" s="9"/>
      <c r="N10987" s="76"/>
      <c r="P10987" s="7"/>
      <c r="Q10987" s="7"/>
      <c r="R10987" s="7"/>
      <c r="S10987" s="7"/>
    </row>
    <row r="10988" spans="1:19" s="8" customFormat="1" ht="11.8" x14ac:dyDescent="0.2">
      <c r="A10988" s="48"/>
      <c r="F10988" s="9"/>
      <c r="G10988" s="9"/>
      <c r="H10988" s="9"/>
      <c r="I10988" s="9"/>
      <c r="J10988" s="9"/>
      <c r="K10988" s="9"/>
      <c r="M10988" s="9"/>
      <c r="N10988" s="76"/>
      <c r="P10988" s="7"/>
      <c r="Q10988" s="7"/>
      <c r="R10988" s="7"/>
      <c r="S10988" s="7"/>
    </row>
    <row r="10989" spans="1:19" s="8" customFormat="1" ht="11.8" x14ac:dyDescent="0.2">
      <c r="A10989" s="48"/>
      <c r="F10989" s="9"/>
      <c r="G10989" s="9"/>
      <c r="H10989" s="9"/>
      <c r="I10989" s="9"/>
      <c r="J10989" s="9"/>
      <c r="K10989" s="9"/>
      <c r="M10989" s="9"/>
      <c r="N10989" s="76"/>
      <c r="P10989" s="7"/>
      <c r="Q10989" s="7"/>
      <c r="R10989" s="7"/>
      <c r="S10989" s="7"/>
    </row>
    <row r="10990" spans="1:19" s="8" customFormat="1" ht="11.8" x14ac:dyDescent="0.2">
      <c r="A10990" s="48"/>
      <c r="F10990" s="9"/>
      <c r="G10990" s="9"/>
      <c r="H10990" s="9"/>
      <c r="I10990" s="9"/>
      <c r="J10990" s="9"/>
      <c r="K10990" s="9"/>
      <c r="M10990" s="9"/>
      <c r="N10990" s="76"/>
      <c r="P10990" s="7"/>
      <c r="Q10990" s="7"/>
      <c r="R10990" s="7"/>
      <c r="S10990" s="7"/>
    </row>
    <row r="10991" spans="1:19" s="8" customFormat="1" ht="11.8" x14ac:dyDescent="0.2">
      <c r="A10991" s="48"/>
      <c r="F10991" s="9"/>
      <c r="G10991" s="9"/>
      <c r="H10991" s="9"/>
      <c r="I10991" s="9"/>
      <c r="J10991" s="9"/>
      <c r="K10991" s="9"/>
      <c r="M10991" s="9"/>
      <c r="N10991" s="76"/>
      <c r="P10991" s="7"/>
      <c r="Q10991" s="7"/>
      <c r="R10991" s="7"/>
      <c r="S10991" s="7"/>
    </row>
    <row r="10992" spans="1:19" s="8" customFormat="1" ht="11.8" x14ac:dyDescent="0.2">
      <c r="A10992" s="48"/>
      <c r="F10992" s="9"/>
      <c r="G10992" s="9"/>
      <c r="H10992" s="9"/>
      <c r="I10992" s="9"/>
      <c r="J10992" s="9"/>
      <c r="K10992" s="9"/>
      <c r="M10992" s="9"/>
      <c r="N10992" s="76"/>
      <c r="P10992" s="7"/>
      <c r="Q10992" s="7"/>
      <c r="R10992" s="7"/>
      <c r="S10992" s="7"/>
    </row>
    <row r="10993" spans="1:19" s="8" customFormat="1" ht="11.8" x14ac:dyDescent="0.2">
      <c r="A10993" s="48"/>
      <c r="F10993" s="9"/>
      <c r="G10993" s="9"/>
      <c r="H10993" s="9"/>
      <c r="I10993" s="9"/>
      <c r="J10993" s="9"/>
      <c r="K10993" s="9"/>
      <c r="M10993" s="9"/>
      <c r="N10993" s="76"/>
      <c r="P10993" s="7"/>
      <c r="Q10993" s="7"/>
      <c r="R10993" s="7"/>
      <c r="S10993" s="7"/>
    </row>
    <row r="10994" spans="1:19" s="8" customFormat="1" ht="11.8" x14ac:dyDescent="0.2">
      <c r="A10994" s="48"/>
      <c r="F10994" s="9"/>
      <c r="G10994" s="9"/>
      <c r="H10994" s="9"/>
      <c r="I10994" s="9"/>
      <c r="J10994" s="9"/>
      <c r="K10994" s="9"/>
      <c r="M10994" s="9"/>
      <c r="N10994" s="76"/>
      <c r="P10994" s="7"/>
      <c r="Q10994" s="7"/>
      <c r="R10994" s="7"/>
      <c r="S10994" s="7"/>
    </row>
    <row r="10995" spans="1:19" s="8" customFormat="1" ht="11.8" x14ac:dyDescent="0.2">
      <c r="A10995" s="48"/>
      <c r="F10995" s="9"/>
      <c r="G10995" s="9"/>
      <c r="H10995" s="9"/>
      <c r="I10995" s="9"/>
      <c r="J10995" s="9"/>
      <c r="K10995" s="9"/>
      <c r="M10995" s="9"/>
      <c r="N10995" s="76"/>
      <c r="P10995" s="7"/>
      <c r="Q10995" s="7"/>
      <c r="R10995" s="7"/>
      <c r="S10995" s="7"/>
    </row>
    <row r="10996" spans="1:19" s="8" customFormat="1" ht="11.8" x14ac:dyDescent="0.2">
      <c r="A10996" s="48"/>
      <c r="F10996" s="9"/>
      <c r="G10996" s="9"/>
      <c r="H10996" s="9"/>
      <c r="I10996" s="9"/>
      <c r="J10996" s="9"/>
      <c r="K10996" s="9"/>
      <c r="M10996" s="9"/>
      <c r="N10996" s="76"/>
      <c r="P10996" s="7"/>
      <c r="Q10996" s="7"/>
      <c r="R10996" s="7"/>
      <c r="S10996" s="7"/>
    </row>
    <row r="10997" spans="1:19" s="8" customFormat="1" ht="11.8" x14ac:dyDescent="0.2">
      <c r="A10997" s="48"/>
      <c r="F10997" s="9"/>
      <c r="G10997" s="9"/>
      <c r="H10997" s="9"/>
      <c r="I10997" s="9"/>
      <c r="J10997" s="9"/>
      <c r="K10997" s="9"/>
      <c r="M10997" s="9"/>
      <c r="N10997" s="76"/>
      <c r="P10997" s="7"/>
      <c r="Q10997" s="7"/>
      <c r="R10997" s="7"/>
      <c r="S10997" s="7"/>
    </row>
    <row r="10998" spans="1:19" s="8" customFormat="1" ht="11.8" x14ac:dyDescent="0.2">
      <c r="A10998" s="48"/>
      <c r="F10998" s="9"/>
      <c r="G10998" s="9"/>
      <c r="H10998" s="9"/>
      <c r="I10998" s="9"/>
      <c r="J10998" s="9"/>
      <c r="K10998" s="9"/>
      <c r="M10998" s="9"/>
      <c r="N10998" s="76"/>
      <c r="P10998" s="7"/>
      <c r="Q10998" s="7"/>
      <c r="R10998" s="7"/>
      <c r="S10998" s="7"/>
    </row>
    <row r="10999" spans="1:19" s="8" customFormat="1" ht="11.8" x14ac:dyDescent="0.2">
      <c r="A10999" s="48"/>
      <c r="F10999" s="9"/>
      <c r="G10999" s="9"/>
      <c r="H10999" s="9"/>
      <c r="I10999" s="9"/>
      <c r="J10999" s="9"/>
      <c r="K10999" s="9"/>
      <c r="M10999" s="9"/>
      <c r="N10999" s="76"/>
      <c r="P10999" s="7"/>
      <c r="Q10999" s="7"/>
      <c r="R10999" s="7"/>
      <c r="S10999" s="7"/>
    </row>
    <row r="11000" spans="1:19" s="8" customFormat="1" ht="11.8" x14ac:dyDescent="0.2">
      <c r="A11000" s="48"/>
      <c r="F11000" s="9"/>
      <c r="G11000" s="9"/>
      <c r="H11000" s="9"/>
      <c r="I11000" s="9"/>
      <c r="J11000" s="9"/>
      <c r="K11000" s="9"/>
      <c r="M11000" s="9"/>
      <c r="N11000" s="76"/>
      <c r="P11000" s="7"/>
      <c r="Q11000" s="7"/>
      <c r="R11000" s="7"/>
      <c r="S11000" s="7"/>
    </row>
    <row r="11001" spans="1:19" s="8" customFormat="1" ht="11.8" x14ac:dyDescent="0.2">
      <c r="A11001" s="48"/>
      <c r="F11001" s="9"/>
      <c r="G11001" s="9"/>
      <c r="H11001" s="9"/>
      <c r="I11001" s="9"/>
      <c r="J11001" s="9"/>
      <c r="K11001" s="9"/>
      <c r="M11001" s="9"/>
      <c r="N11001" s="76"/>
      <c r="P11001" s="7"/>
      <c r="Q11001" s="7"/>
      <c r="R11001" s="7"/>
      <c r="S11001" s="7"/>
    </row>
    <row r="11002" spans="1:19" s="8" customFormat="1" ht="11.8" x14ac:dyDescent="0.2">
      <c r="A11002" s="48"/>
      <c r="F11002" s="9"/>
      <c r="G11002" s="9"/>
      <c r="H11002" s="9"/>
      <c r="I11002" s="9"/>
      <c r="J11002" s="9"/>
      <c r="K11002" s="9"/>
      <c r="M11002" s="9"/>
      <c r="N11002" s="76"/>
      <c r="P11002" s="7"/>
      <c r="Q11002" s="7"/>
      <c r="R11002" s="7"/>
      <c r="S11002" s="7"/>
    </row>
    <row r="11003" spans="1:19" s="8" customFormat="1" ht="11.8" x14ac:dyDescent="0.2">
      <c r="A11003" s="48"/>
      <c r="F11003" s="9"/>
      <c r="G11003" s="9"/>
      <c r="H11003" s="9"/>
      <c r="I11003" s="9"/>
      <c r="J11003" s="9"/>
      <c r="K11003" s="9"/>
      <c r="M11003" s="9"/>
      <c r="N11003" s="76"/>
      <c r="P11003" s="7"/>
      <c r="Q11003" s="7"/>
      <c r="R11003" s="7"/>
      <c r="S11003" s="7"/>
    </row>
    <row r="11004" spans="1:19" s="8" customFormat="1" ht="11.8" x14ac:dyDescent="0.2">
      <c r="A11004" s="48"/>
      <c r="F11004" s="9"/>
      <c r="G11004" s="9"/>
      <c r="H11004" s="9"/>
      <c r="I11004" s="9"/>
      <c r="J11004" s="9"/>
      <c r="K11004" s="9"/>
      <c r="M11004" s="9"/>
      <c r="N11004" s="76"/>
      <c r="P11004" s="7"/>
      <c r="Q11004" s="7"/>
      <c r="R11004" s="7"/>
      <c r="S11004" s="7"/>
    </row>
    <row r="11005" spans="1:19" s="8" customFormat="1" ht="11.8" x14ac:dyDescent="0.2">
      <c r="A11005" s="48"/>
      <c r="F11005" s="9"/>
      <c r="G11005" s="9"/>
      <c r="H11005" s="9"/>
      <c r="I11005" s="9"/>
      <c r="J11005" s="9"/>
      <c r="K11005" s="9"/>
      <c r="M11005" s="9"/>
      <c r="N11005" s="76"/>
      <c r="P11005" s="7"/>
      <c r="Q11005" s="7"/>
      <c r="R11005" s="7"/>
      <c r="S11005" s="7"/>
    </row>
    <row r="11006" spans="1:19" s="8" customFormat="1" ht="11.8" x14ac:dyDescent="0.2">
      <c r="A11006" s="48"/>
      <c r="F11006" s="9"/>
      <c r="G11006" s="9"/>
      <c r="H11006" s="9"/>
      <c r="I11006" s="9"/>
      <c r="J11006" s="9"/>
      <c r="K11006" s="9"/>
      <c r="M11006" s="9"/>
      <c r="N11006" s="76"/>
      <c r="P11006" s="7"/>
      <c r="Q11006" s="7"/>
      <c r="R11006" s="7"/>
      <c r="S11006" s="7"/>
    </row>
    <row r="11007" spans="1:19" s="8" customFormat="1" ht="11.8" x14ac:dyDescent="0.2">
      <c r="A11007" s="48"/>
      <c r="F11007" s="9"/>
      <c r="G11007" s="9"/>
      <c r="H11007" s="9"/>
      <c r="I11007" s="9"/>
      <c r="J11007" s="9"/>
      <c r="K11007" s="9"/>
      <c r="M11007" s="9"/>
      <c r="N11007" s="76"/>
      <c r="P11007" s="7"/>
      <c r="Q11007" s="7"/>
      <c r="R11007" s="7"/>
      <c r="S11007" s="7"/>
    </row>
    <row r="11008" spans="1:19" s="8" customFormat="1" ht="11.8" x14ac:dyDescent="0.2">
      <c r="A11008" s="48"/>
      <c r="F11008" s="9"/>
      <c r="G11008" s="9"/>
      <c r="H11008" s="9"/>
      <c r="I11008" s="9"/>
      <c r="J11008" s="9"/>
      <c r="K11008" s="9"/>
      <c r="M11008" s="9"/>
      <c r="N11008" s="76"/>
      <c r="P11008" s="7"/>
      <c r="Q11008" s="7"/>
      <c r="R11008" s="7"/>
      <c r="S11008" s="7"/>
    </row>
    <row r="11009" spans="1:19" s="8" customFormat="1" ht="11.8" x14ac:dyDescent="0.2">
      <c r="A11009" s="48"/>
      <c r="F11009" s="9"/>
      <c r="G11009" s="9"/>
      <c r="H11009" s="9"/>
      <c r="I11009" s="9"/>
      <c r="J11009" s="9"/>
      <c r="K11009" s="9"/>
      <c r="M11009" s="9"/>
      <c r="N11009" s="76"/>
      <c r="P11009" s="7"/>
      <c r="Q11009" s="7"/>
      <c r="R11009" s="7"/>
      <c r="S11009" s="7"/>
    </row>
    <row r="11010" spans="1:19" s="8" customFormat="1" ht="11.8" x14ac:dyDescent="0.2">
      <c r="A11010" s="48"/>
      <c r="F11010" s="9"/>
      <c r="G11010" s="9"/>
      <c r="H11010" s="9"/>
      <c r="I11010" s="9"/>
      <c r="J11010" s="9"/>
      <c r="K11010" s="9"/>
      <c r="M11010" s="9"/>
      <c r="N11010" s="76"/>
      <c r="P11010" s="7"/>
      <c r="Q11010" s="7"/>
      <c r="R11010" s="7"/>
      <c r="S11010" s="7"/>
    </row>
    <row r="11011" spans="1:19" s="8" customFormat="1" ht="11.8" x14ac:dyDescent="0.2">
      <c r="A11011" s="48"/>
      <c r="F11011" s="9"/>
      <c r="G11011" s="9"/>
      <c r="H11011" s="9"/>
      <c r="I11011" s="9"/>
      <c r="J11011" s="9"/>
      <c r="K11011" s="9"/>
      <c r="M11011" s="9"/>
      <c r="N11011" s="76"/>
      <c r="P11011" s="7"/>
      <c r="Q11011" s="7"/>
      <c r="R11011" s="7"/>
      <c r="S11011" s="7"/>
    </row>
    <row r="11012" spans="1:19" s="8" customFormat="1" ht="11.8" x14ac:dyDescent="0.2">
      <c r="A11012" s="48"/>
      <c r="F11012" s="9"/>
      <c r="G11012" s="9"/>
      <c r="H11012" s="9"/>
      <c r="I11012" s="9"/>
      <c r="J11012" s="9"/>
      <c r="K11012" s="9"/>
      <c r="M11012" s="9"/>
      <c r="N11012" s="76"/>
      <c r="P11012" s="7"/>
      <c r="Q11012" s="7"/>
      <c r="R11012" s="7"/>
      <c r="S11012" s="7"/>
    </row>
    <row r="11013" spans="1:19" s="8" customFormat="1" ht="11.8" x14ac:dyDescent="0.2">
      <c r="A11013" s="48"/>
      <c r="F11013" s="9"/>
      <c r="G11013" s="9"/>
      <c r="H11013" s="9"/>
      <c r="I11013" s="9"/>
      <c r="J11013" s="9"/>
      <c r="K11013" s="9"/>
      <c r="M11013" s="9"/>
      <c r="N11013" s="76"/>
      <c r="P11013" s="7"/>
      <c r="Q11013" s="7"/>
      <c r="R11013" s="7"/>
      <c r="S11013" s="7"/>
    </row>
    <row r="11014" spans="1:19" s="8" customFormat="1" ht="11.8" x14ac:dyDescent="0.2">
      <c r="A11014" s="48"/>
      <c r="F11014" s="9"/>
      <c r="G11014" s="9"/>
      <c r="H11014" s="9"/>
      <c r="I11014" s="9"/>
      <c r="J11014" s="9"/>
      <c r="K11014" s="9"/>
      <c r="M11014" s="9"/>
      <c r="N11014" s="76"/>
      <c r="P11014" s="7"/>
      <c r="Q11014" s="7"/>
      <c r="R11014" s="7"/>
      <c r="S11014" s="7"/>
    </row>
    <row r="11015" spans="1:19" s="8" customFormat="1" ht="11.8" x14ac:dyDescent="0.2">
      <c r="A11015" s="48"/>
      <c r="F11015" s="9"/>
      <c r="G11015" s="9"/>
      <c r="H11015" s="9"/>
      <c r="I11015" s="9"/>
      <c r="J11015" s="9"/>
      <c r="K11015" s="9"/>
      <c r="M11015" s="9"/>
      <c r="N11015" s="76"/>
      <c r="P11015" s="7"/>
      <c r="Q11015" s="7"/>
      <c r="R11015" s="7"/>
      <c r="S11015" s="7"/>
    </row>
    <row r="11016" spans="1:19" s="8" customFormat="1" ht="11.8" x14ac:dyDescent="0.2">
      <c r="A11016" s="48"/>
      <c r="F11016" s="9"/>
      <c r="G11016" s="9"/>
      <c r="H11016" s="9"/>
      <c r="I11016" s="9"/>
      <c r="J11016" s="9"/>
      <c r="K11016" s="9"/>
      <c r="M11016" s="9"/>
      <c r="N11016" s="76"/>
      <c r="P11016" s="7"/>
      <c r="Q11016" s="7"/>
      <c r="R11016" s="7"/>
      <c r="S11016" s="7"/>
    </row>
    <row r="11017" spans="1:19" s="8" customFormat="1" ht="11.8" x14ac:dyDescent="0.2">
      <c r="A11017" s="48"/>
      <c r="F11017" s="9"/>
      <c r="G11017" s="9"/>
      <c r="H11017" s="9"/>
      <c r="I11017" s="9"/>
      <c r="J11017" s="9"/>
      <c r="K11017" s="9"/>
      <c r="M11017" s="9"/>
      <c r="N11017" s="76"/>
      <c r="P11017" s="7"/>
      <c r="Q11017" s="7"/>
      <c r="R11017" s="7"/>
      <c r="S11017" s="7"/>
    </row>
    <row r="11018" spans="1:19" s="8" customFormat="1" ht="11.8" x14ac:dyDescent="0.2">
      <c r="A11018" s="48"/>
      <c r="F11018" s="9"/>
      <c r="G11018" s="9"/>
      <c r="H11018" s="9"/>
      <c r="I11018" s="9"/>
      <c r="J11018" s="9"/>
      <c r="K11018" s="9"/>
      <c r="M11018" s="9"/>
      <c r="N11018" s="76"/>
      <c r="P11018" s="7"/>
      <c r="Q11018" s="7"/>
      <c r="R11018" s="7"/>
      <c r="S11018" s="7"/>
    </row>
    <row r="11019" spans="1:19" s="8" customFormat="1" ht="11.8" x14ac:dyDescent="0.2">
      <c r="A11019" s="48"/>
      <c r="F11019" s="9"/>
      <c r="G11019" s="9"/>
      <c r="H11019" s="9"/>
      <c r="I11019" s="9"/>
      <c r="J11019" s="9"/>
      <c r="K11019" s="9"/>
      <c r="M11019" s="9"/>
      <c r="N11019" s="76"/>
      <c r="P11019" s="7"/>
      <c r="Q11019" s="7"/>
      <c r="R11019" s="7"/>
      <c r="S11019" s="7"/>
    </row>
    <row r="11020" spans="1:19" s="8" customFormat="1" ht="11.8" x14ac:dyDescent="0.2">
      <c r="A11020" s="48"/>
      <c r="F11020" s="9"/>
      <c r="G11020" s="9"/>
      <c r="H11020" s="9"/>
      <c r="I11020" s="9"/>
      <c r="J11020" s="9"/>
      <c r="K11020" s="9"/>
      <c r="M11020" s="9"/>
      <c r="N11020" s="76"/>
      <c r="P11020" s="7"/>
      <c r="Q11020" s="7"/>
      <c r="R11020" s="7"/>
      <c r="S11020" s="7"/>
    </row>
    <row r="11021" spans="1:19" s="8" customFormat="1" ht="11.8" x14ac:dyDescent="0.2">
      <c r="A11021" s="48"/>
      <c r="F11021" s="9"/>
      <c r="G11021" s="9"/>
      <c r="H11021" s="9"/>
      <c r="I11021" s="9"/>
      <c r="J11021" s="9"/>
      <c r="K11021" s="9"/>
      <c r="M11021" s="9"/>
      <c r="N11021" s="76"/>
      <c r="P11021" s="7"/>
      <c r="Q11021" s="7"/>
      <c r="R11021" s="7"/>
      <c r="S11021" s="7"/>
    </row>
    <row r="11022" spans="1:19" s="8" customFormat="1" ht="11.8" x14ac:dyDescent="0.2">
      <c r="A11022" s="48"/>
      <c r="F11022" s="9"/>
      <c r="G11022" s="9"/>
      <c r="H11022" s="9"/>
      <c r="I11022" s="9"/>
      <c r="J11022" s="9"/>
      <c r="K11022" s="9"/>
      <c r="M11022" s="9"/>
      <c r="N11022" s="76"/>
      <c r="P11022" s="7"/>
      <c r="Q11022" s="7"/>
      <c r="R11022" s="7"/>
      <c r="S11022" s="7"/>
    </row>
    <row r="11023" spans="1:19" s="8" customFormat="1" ht="11.8" x14ac:dyDescent="0.2">
      <c r="A11023" s="48"/>
      <c r="F11023" s="9"/>
      <c r="G11023" s="9"/>
      <c r="H11023" s="9"/>
      <c r="I11023" s="9"/>
      <c r="J11023" s="9"/>
      <c r="K11023" s="9"/>
      <c r="M11023" s="9"/>
      <c r="N11023" s="76"/>
      <c r="P11023" s="7"/>
      <c r="Q11023" s="7"/>
      <c r="R11023" s="7"/>
      <c r="S11023" s="7"/>
    </row>
    <row r="11024" spans="1:19" s="8" customFormat="1" ht="11.8" x14ac:dyDescent="0.2">
      <c r="A11024" s="48"/>
      <c r="F11024" s="9"/>
      <c r="G11024" s="9"/>
      <c r="H11024" s="9"/>
      <c r="I11024" s="9"/>
      <c r="J11024" s="9"/>
      <c r="K11024" s="9"/>
      <c r="M11024" s="9"/>
      <c r="N11024" s="76"/>
      <c r="P11024" s="7"/>
      <c r="Q11024" s="7"/>
      <c r="R11024" s="7"/>
      <c r="S11024" s="7"/>
    </row>
    <row r="11025" spans="1:19" s="8" customFormat="1" ht="11.8" x14ac:dyDescent="0.2">
      <c r="A11025" s="48"/>
      <c r="F11025" s="9"/>
      <c r="G11025" s="9"/>
      <c r="H11025" s="9"/>
      <c r="I11025" s="9"/>
      <c r="J11025" s="9"/>
      <c r="K11025" s="9"/>
      <c r="M11025" s="9"/>
      <c r="N11025" s="76"/>
      <c r="P11025" s="7"/>
      <c r="Q11025" s="7"/>
      <c r="R11025" s="7"/>
      <c r="S11025" s="7"/>
    </row>
    <row r="11026" spans="1:19" s="8" customFormat="1" ht="11.8" x14ac:dyDescent="0.2">
      <c r="A11026" s="48"/>
      <c r="F11026" s="9"/>
      <c r="G11026" s="9"/>
      <c r="H11026" s="9"/>
      <c r="I11026" s="9"/>
      <c r="J11026" s="9"/>
      <c r="K11026" s="9"/>
      <c r="M11026" s="9"/>
      <c r="N11026" s="76"/>
      <c r="P11026" s="7"/>
      <c r="Q11026" s="7"/>
      <c r="R11026" s="7"/>
      <c r="S11026" s="7"/>
    </row>
    <row r="11027" spans="1:19" s="8" customFormat="1" ht="11.8" x14ac:dyDescent="0.2">
      <c r="A11027" s="48"/>
      <c r="F11027" s="9"/>
      <c r="G11027" s="9"/>
      <c r="H11027" s="9"/>
      <c r="I11027" s="9"/>
      <c r="J11027" s="9"/>
      <c r="K11027" s="9"/>
      <c r="M11027" s="9"/>
      <c r="N11027" s="76"/>
      <c r="P11027" s="7"/>
      <c r="Q11027" s="7"/>
      <c r="R11027" s="7"/>
      <c r="S11027" s="7"/>
    </row>
    <row r="11028" spans="1:19" s="8" customFormat="1" ht="11.8" x14ac:dyDescent="0.2">
      <c r="A11028" s="48"/>
      <c r="F11028" s="9"/>
      <c r="G11028" s="9"/>
      <c r="H11028" s="9"/>
      <c r="I11028" s="9"/>
      <c r="J11028" s="9"/>
      <c r="K11028" s="9"/>
      <c r="M11028" s="9"/>
      <c r="N11028" s="76"/>
      <c r="P11028" s="7"/>
      <c r="Q11028" s="7"/>
      <c r="R11028" s="7"/>
      <c r="S11028" s="7"/>
    </row>
    <row r="11029" spans="1:19" s="8" customFormat="1" ht="11.8" x14ac:dyDescent="0.2">
      <c r="A11029" s="48"/>
      <c r="F11029" s="9"/>
      <c r="G11029" s="9"/>
      <c r="H11029" s="9"/>
      <c r="I11029" s="9"/>
      <c r="J11029" s="9"/>
      <c r="K11029" s="9"/>
      <c r="M11029" s="9"/>
      <c r="N11029" s="76"/>
      <c r="P11029" s="7"/>
      <c r="Q11029" s="7"/>
      <c r="R11029" s="7"/>
      <c r="S11029" s="7"/>
    </row>
    <row r="11030" spans="1:19" s="8" customFormat="1" ht="11.8" x14ac:dyDescent="0.2">
      <c r="A11030" s="48"/>
      <c r="F11030" s="9"/>
      <c r="G11030" s="9"/>
      <c r="H11030" s="9"/>
      <c r="I11030" s="9"/>
      <c r="J11030" s="9"/>
      <c r="K11030" s="9"/>
      <c r="M11030" s="9"/>
      <c r="N11030" s="76"/>
      <c r="P11030" s="7"/>
      <c r="Q11030" s="7"/>
      <c r="R11030" s="7"/>
      <c r="S11030" s="7"/>
    </row>
    <row r="11031" spans="1:19" s="8" customFormat="1" ht="11.8" x14ac:dyDescent="0.2">
      <c r="A11031" s="48"/>
      <c r="F11031" s="9"/>
      <c r="G11031" s="9"/>
      <c r="H11031" s="9"/>
      <c r="I11031" s="9"/>
      <c r="J11031" s="9"/>
      <c r="K11031" s="9"/>
      <c r="M11031" s="9"/>
      <c r="N11031" s="76"/>
      <c r="P11031" s="7"/>
      <c r="Q11031" s="7"/>
      <c r="R11031" s="7"/>
      <c r="S11031" s="7"/>
    </row>
    <row r="11032" spans="1:19" s="8" customFormat="1" ht="11.8" x14ac:dyDescent="0.2">
      <c r="A11032" s="48"/>
      <c r="F11032" s="9"/>
      <c r="G11032" s="9"/>
      <c r="H11032" s="9"/>
      <c r="I11032" s="9"/>
      <c r="J11032" s="9"/>
      <c r="K11032" s="9"/>
      <c r="M11032" s="9"/>
      <c r="N11032" s="76"/>
      <c r="P11032" s="7"/>
      <c r="Q11032" s="7"/>
      <c r="R11032" s="7"/>
      <c r="S11032" s="7"/>
    </row>
    <row r="11033" spans="1:19" s="8" customFormat="1" ht="11.8" x14ac:dyDescent="0.2">
      <c r="A11033" s="48"/>
      <c r="F11033" s="9"/>
      <c r="G11033" s="9"/>
      <c r="H11033" s="9"/>
      <c r="I11033" s="9"/>
      <c r="J11033" s="9"/>
      <c r="K11033" s="9"/>
      <c r="M11033" s="9"/>
      <c r="N11033" s="76"/>
      <c r="P11033" s="7"/>
      <c r="Q11033" s="7"/>
      <c r="R11033" s="7"/>
      <c r="S11033" s="7"/>
    </row>
    <row r="11034" spans="1:19" s="8" customFormat="1" ht="11.8" x14ac:dyDescent="0.2">
      <c r="A11034" s="48"/>
      <c r="F11034" s="9"/>
      <c r="G11034" s="9"/>
      <c r="H11034" s="9"/>
      <c r="I11034" s="9"/>
      <c r="J11034" s="9"/>
      <c r="K11034" s="9"/>
      <c r="M11034" s="9"/>
      <c r="N11034" s="76"/>
      <c r="P11034" s="7"/>
      <c r="Q11034" s="7"/>
      <c r="R11034" s="7"/>
      <c r="S11034" s="7"/>
    </row>
    <row r="11035" spans="1:19" s="8" customFormat="1" ht="11.8" x14ac:dyDescent="0.2">
      <c r="A11035" s="48"/>
      <c r="F11035" s="9"/>
      <c r="G11035" s="9"/>
      <c r="H11035" s="9"/>
      <c r="I11035" s="9"/>
      <c r="J11035" s="9"/>
      <c r="K11035" s="9"/>
      <c r="M11035" s="9"/>
      <c r="N11035" s="76"/>
      <c r="P11035" s="7"/>
      <c r="Q11035" s="7"/>
      <c r="R11035" s="7"/>
      <c r="S11035" s="7"/>
    </row>
    <row r="11036" spans="1:19" s="8" customFormat="1" ht="11.8" x14ac:dyDescent="0.2">
      <c r="A11036" s="48"/>
      <c r="F11036" s="9"/>
      <c r="G11036" s="9"/>
      <c r="H11036" s="9"/>
      <c r="I11036" s="9"/>
      <c r="J11036" s="9"/>
      <c r="K11036" s="9"/>
      <c r="M11036" s="9"/>
      <c r="N11036" s="76"/>
      <c r="P11036" s="7"/>
      <c r="Q11036" s="7"/>
      <c r="R11036" s="7"/>
      <c r="S11036" s="7"/>
    </row>
    <row r="11037" spans="1:19" s="8" customFormat="1" ht="11.8" x14ac:dyDescent="0.2">
      <c r="A11037" s="48"/>
      <c r="F11037" s="9"/>
      <c r="G11037" s="9"/>
      <c r="H11037" s="9"/>
      <c r="I11037" s="9"/>
      <c r="J11037" s="9"/>
      <c r="K11037" s="9"/>
      <c r="M11037" s="9"/>
      <c r="N11037" s="76"/>
      <c r="P11037" s="7"/>
      <c r="Q11037" s="7"/>
      <c r="R11037" s="7"/>
      <c r="S11037" s="7"/>
    </row>
    <row r="11038" spans="1:19" s="8" customFormat="1" ht="11.8" x14ac:dyDescent="0.2">
      <c r="A11038" s="48"/>
      <c r="F11038" s="9"/>
      <c r="G11038" s="9"/>
      <c r="H11038" s="9"/>
      <c r="I11038" s="9"/>
      <c r="J11038" s="9"/>
      <c r="K11038" s="9"/>
      <c r="M11038" s="9"/>
      <c r="N11038" s="76"/>
      <c r="P11038" s="7"/>
      <c r="Q11038" s="7"/>
      <c r="R11038" s="7"/>
      <c r="S11038" s="7"/>
    </row>
    <row r="11039" spans="1:19" s="8" customFormat="1" ht="11.8" x14ac:dyDescent="0.2">
      <c r="A11039" s="48"/>
      <c r="F11039" s="9"/>
      <c r="G11039" s="9"/>
      <c r="H11039" s="9"/>
      <c r="I11039" s="9"/>
      <c r="J11039" s="9"/>
      <c r="K11039" s="9"/>
      <c r="M11039" s="9"/>
      <c r="N11039" s="76"/>
      <c r="P11039" s="7"/>
      <c r="Q11039" s="7"/>
      <c r="R11039" s="7"/>
      <c r="S11039" s="7"/>
    </row>
    <row r="11040" spans="1:19" s="8" customFormat="1" ht="11.8" x14ac:dyDescent="0.2">
      <c r="A11040" s="48"/>
      <c r="F11040" s="9"/>
      <c r="G11040" s="9"/>
      <c r="H11040" s="9"/>
      <c r="I11040" s="9"/>
      <c r="J11040" s="9"/>
      <c r="K11040" s="9"/>
      <c r="M11040" s="9"/>
      <c r="N11040" s="76"/>
      <c r="P11040" s="7"/>
      <c r="Q11040" s="7"/>
      <c r="R11040" s="7"/>
      <c r="S11040" s="7"/>
    </row>
    <row r="11041" spans="1:19" s="8" customFormat="1" ht="11.8" x14ac:dyDescent="0.2">
      <c r="A11041" s="48"/>
      <c r="F11041" s="9"/>
      <c r="G11041" s="9"/>
      <c r="H11041" s="9"/>
      <c r="I11041" s="9"/>
      <c r="J11041" s="9"/>
      <c r="K11041" s="9"/>
      <c r="M11041" s="9"/>
      <c r="N11041" s="76"/>
      <c r="P11041" s="7"/>
      <c r="Q11041" s="7"/>
      <c r="R11041" s="7"/>
      <c r="S11041" s="7"/>
    </row>
    <row r="11042" spans="1:19" s="8" customFormat="1" ht="11.8" x14ac:dyDescent="0.2">
      <c r="A11042" s="48"/>
      <c r="F11042" s="9"/>
      <c r="G11042" s="9"/>
      <c r="H11042" s="9"/>
      <c r="I11042" s="9"/>
      <c r="J11042" s="9"/>
      <c r="K11042" s="9"/>
      <c r="M11042" s="9"/>
      <c r="N11042" s="76"/>
      <c r="P11042" s="7"/>
      <c r="Q11042" s="7"/>
      <c r="R11042" s="7"/>
      <c r="S11042" s="7"/>
    </row>
    <row r="11043" spans="1:19" s="8" customFormat="1" ht="11.8" x14ac:dyDescent="0.2">
      <c r="A11043" s="48"/>
      <c r="F11043" s="9"/>
      <c r="G11043" s="9"/>
      <c r="H11043" s="9"/>
      <c r="I11043" s="9"/>
      <c r="J11043" s="9"/>
      <c r="K11043" s="9"/>
      <c r="M11043" s="9"/>
      <c r="N11043" s="76"/>
      <c r="P11043" s="7"/>
      <c r="Q11043" s="7"/>
      <c r="R11043" s="7"/>
      <c r="S11043" s="7"/>
    </row>
    <row r="11044" spans="1:19" s="8" customFormat="1" ht="11.8" x14ac:dyDescent="0.2">
      <c r="A11044" s="48"/>
      <c r="F11044" s="9"/>
      <c r="G11044" s="9"/>
      <c r="H11044" s="9"/>
      <c r="I11044" s="9"/>
      <c r="J11044" s="9"/>
      <c r="K11044" s="9"/>
      <c r="M11044" s="9"/>
      <c r="N11044" s="76"/>
      <c r="P11044" s="7"/>
      <c r="Q11044" s="7"/>
      <c r="R11044" s="7"/>
      <c r="S11044" s="7"/>
    </row>
    <row r="11045" spans="1:19" s="8" customFormat="1" ht="11.8" x14ac:dyDescent="0.2">
      <c r="A11045" s="48"/>
      <c r="F11045" s="9"/>
      <c r="G11045" s="9"/>
      <c r="H11045" s="9"/>
      <c r="I11045" s="9"/>
      <c r="J11045" s="9"/>
      <c r="K11045" s="9"/>
      <c r="M11045" s="9"/>
      <c r="N11045" s="76"/>
      <c r="P11045" s="7"/>
      <c r="Q11045" s="7"/>
      <c r="R11045" s="7"/>
      <c r="S11045" s="7"/>
    </row>
    <row r="11046" spans="1:19" s="8" customFormat="1" ht="11.8" x14ac:dyDescent="0.2">
      <c r="A11046" s="48"/>
      <c r="F11046" s="9"/>
      <c r="G11046" s="9"/>
      <c r="H11046" s="9"/>
      <c r="I11046" s="9"/>
      <c r="J11046" s="9"/>
      <c r="K11046" s="9"/>
      <c r="M11046" s="9"/>
      <c r="N11046" s="76"/>
      <c r="P11046" s="7"/>
      <c r="Q11046" s="7"/>
      <c r="R11046" s="7"/>
      <c r="S11046" s="7"/>
    </row>
    <row r="11047" spans="1:19" s="8" customFormat="1" ht="11.8" x14ac:dyDescent="0.2">
      <c r="A11047" s="48"/>
      <c r="F11047" s="9"/>
      <c r="G11047" s="9"/>
      <c r="H11047" s="9"/>
      <c r="I11047" s="9"/>
      <c r="J11047" s="9"/>
      <c r="K11047" s="9"/>
      <c r="M11047" s="9"/>
      <c r="N11047" s="76"/>
      <c r="P11047" s="7"/>
      <c r="Q11047" s="7"/>
      <c r="R11047" s="7"/>
      <c r="S11047" s="7"/>
    </row>
    <row r="11048" spans="1:19" s="8" customFormat="1" ht="11.8" x14ac:dyDescent="0.2">
      <c r="A11048" s="48"/>
      <c r="F11048" s="9"/>
      <c r="G11048" s="9"/>
      <c r="H11048" s="9"/>
      <c r="I11048" s="9"/>
      <c r="J11048" s="9"/>
      <c r="K11048" s="9"/>
      <c r="M11048" s="9"/>
      <c r="N11048" s="76"/>
      <c r="P11048" s="7"/>
      <c r="Q11048" s="7"/>
      <c r="R11048" s="7"/>
      <c r="S11048" s="7"/>
    </row>
    <row r="11049" spans="1:19" s="8" customFormat="1" ht="11.8" x14ac:dyDescent="0.2">
      <c r="A11049" s="48"/>
      <c r="F11049" s="9"/>
      <c r="G11049" s="9"/>
      <c r="H11049" s="9"/>
      <c r="I11049" s="9"/>
      <c r="J11049" s="9"/>
      <c r="K11049" s="9"/>
      <c r="M11049" s="9"/>
      <c r="N11049" s="76"/>
      <c r="P11049" s="7"/>
      <c r="Q11049" s="7"/>
      <c r="R11049" s="7"/>
      <c r="S11049" s="7"/>
    </row>
    <row r="11050" spans="1:19" s="8" customFormat="1" ht="11.8" x14ac:dyDescent="0.2">
      <c r="A11050" s="48"/>
      <c r="F11050" s="9"/>
      <c r="G11050" s="9"/>
      <c r="H11050" s="9"/>
      <c r="I11050" s="9"/>
      <c r="J11050" s="9"/>
      <c r="K11050" s="9"/>
      <c r="M11050" s="9"/>
      <c r="N11050" s="76"/>
      <c r="P11050" s="7"/>
      <c r="Q11050" s="7"/>
      <c r="R11050" s="7"/>
      <c r="S11050" s="7"/>
    </row>
    <row r="11051" spans="1:19" s="8" customFormat="1" ht="11.8" x14ac:dyDescent="0.2">
      <c r="A11051" s="48"/>
      <c r="F11051" s="9"/>
      <c r="G11051" s="9"/>
      <c r="H11051" s="9"/>
      <c r="I11051" s="9"/>
      <c r="J11051" s="9"/>
      <c r="K11051" s="9"/>
      <c r="M11051" s="9"/>
      <c r="N11051" s="76"/>
      <c r="P11051" s="7"/>
      <c r="Q11051" s="7"/>
      <c r="R11051" s="7"/>
      <c r="S11051" s="7"/>
    </row>
    <row r="11052" spans="1:19" s="8" customFormat="1" ht="11.8" x14ac:dyDescent="0.2">
      <c r="A11052" s="48"/>
      <c r="F11052" s="9"/>
      <c r="G11052" s="9"/>
      <c r="H11052" s="9"/>
      <c r="I11052" s="9"/>
      <c r="J11052" s="9"/>
      <c r="K11052" s="9"/>
      <c r="M11052" s="9"/>
      <c r="N11052" s="76"/>
      <c r="P11052" s="7"/>
      <c r="Q11052" s="7"/>
      <c r="R11052" s="7"/>
      <c r="S11052" s="7"/>
    </row>
    <row r="11053" spans="1:19" s="8" customFormat="1" ht="11.8" x14ac:dyDescent="0.2">
      <c r="A11053" s="48"/>
      <c r="F11053" s="9"/>
      <c r="G11053" s="9"/>
      <c r="H11053" s="9"/>
      <c r="I11053" s="9"/>
      <c r="J11053" s="9"/>
      <c r="K11053" s="9"/>
      <c r="M11053" s="9"/>
      <c r="N11053" s="76"/>
      <c r="P11053" s="7"/>
      <c r="Q11053" s="7"/>
      <c r="R11053" s="7"/>
      <c r="S11053" s="7"/>
    </row>
    <row r="11054" spans="1:19" s="8" customFormat="1" ht="11.8" x14ac:dyDescent="0.2">
      <c r="A11054" s="48"/>
      <c r="F11054" s="9"/>
      <c r="G11054" s="9"/>
      <c r="H11054" s="9"/>
      <c r="I11054" s="9"/>
      <c r="J11054" s="9"/>
      <c r="K11054" s="9"/>
      <c r="M11054" s="9"/>
      <c r="N11054" s="76"/>
      <c r="P11054" s="7"/>
      <c r="Q11054" s="7"/>
      <c r="R11054" s="7"/>
      <c r="S11054" s="7"/>
    </row>
    <row r="11055" spans="1:19" s="8" customFormat="1" ht="11.8" x14ac:dyDescent="0.2">
      <c r="A11055" s="48"/>
      <c r="F11055" s="9"/>
      <c r="G11055" s="9"/>
      <c r="H11055" s="9"/>
      <c r="I11055" s="9"/>
      <c r="J11055" s="9"/>
      <c r="K11055" s="9"/>
      <c r="M11055" s="9"/>
      <c r="N11055" s="76"/>
      <c r="P11055" s="7"/>
      <c r="Q11055" s="7"/>
      <c r="R11055" s="7"/>
      <c r="S11055" s="7"/>
    </row>
    <row r="11056" spans="1:19" s="8" customFormat="1" ht="11.8" x14ac:dyDescent="0.2">
      <c r="A11056" s="48"/>
      <c r="F11056" s="9"/>
      <c r="G11056" s="9"/>
      <c r="H11056" s="9"/>
      <c r="I11056" s="9"/>
      <c r="J11056" s="9"/>
      <c r="K11056" s="9"/>
      <c r="M11056" s="9"/>
      <c r="N11056" s="76"/>
      <c r="P11056" s="7"/>
      <c r="Q11056" s="7"/>
      <c r="R11056" s="7"/>
      <c r="S11056" s="7"/>
    </row>
    <row r="11057" spans="1:19" s="8" customFormat="1" ht="11.8" x14ac:dyDescent="0.2">
      <c r="A11057" s="48"/>
      <c r="F11057" s="9"/>
      <c r="G11057" s="9"/>
      <c r="H11057" s="9"/>
      <c r="I11057" s="9"/>
      <c r="J11057" s="9"/>
      <c r="K11057" s="9"/>
      <c r="M11057" s="9"/>
      <c r="N11057" s="76"/>
      <c r="P11057" s="7"/>
      <c r="Q11057" s="7"/>
      <c r="R11057" s="7"/>
      <c r="S11057" s="7"/>
    </row>
    <row r="11058" spans="1:19" s="8" customFormat="1" ht="11.8" x14ac:dyDescent="0.2">
      <c r="A11058" s="48"/>
      <c r="F11058" s="9"/>
      <c r="G11058" s="9"/>
      <c r="H11058" s="9"/>
      <c r="I11058" s="9"/>
      <c r="J11058" s="9"/>
      <c r="K11058" s="9"/>
      <c r="M11058" s="9"/>
      <c r="N11058" s="76"/>
      <c r="P11058" s="7"/>
      <c r="Q11058" s="7"/>
      <c r="R11058" s="7"/>
      <c r="S11058" s="7"/>
    </row>
    <row r="11059" spans="1:19" s="8" customFormat="1" ht="11.8" x14ac:dyDescent="0.2">
      <c r="A11059" s="48"/>
      <c r="F11059" s="9"/>
      <c r="G11059" s="9"/>
      <c r="H11059" s="9"/>
      <c r="I11059" s="9"/>
      <c r="J11059" s="9"/>
      <c r="K11059" s="9"/>
      <c r="M11059" s="9"/>
      <c r="N11059" s="76"/>
      <c r="P11059" s="7"/>
      <c r="Q11059" s="7"/>
      <c r="R11059" s="7"/>
      <c r="S11059" s="7"/>
    </row>
    <row r="11060" spans="1:19" s="8" customFormat="1" ht="11.8" x14ac:dyDescent="0.2">
      <c r="A11060" s="48"/>
      <c r="F11060" s="9"/>
      <c r="G11060" s="9"/>
      <c r="H11060" s="9"/>
      <c r="I11060" s="9"/>
      <c r="J11060" s="9"/>
      <c r="K11060" s="9"/>
      <c r="M11060" s="9"/>
      <c r="N11060" s="76"/>
      <c r="P11060" s="7"/>
      <c r="Q11060" s="7"/>
      <c r="R11060" s="7"/>
      <c r="S11060" s="7"/>
    </row>
    <row r="11061" spans="1:19" s="8" customFormat="1" ht="11.8" x14ac:dyDescent="0.2">
      <c r="A11061" s="48"/>
      <c r="F11061" s="9"/>
      <c r="G11061" s="9"/>
      <c r="H11061" s="9"/>
      <c r="I11061" s="9"/>
      <c r="J11061" s="9"/>
      <c r="K11061" s="9"/>
      <c r="M11061" s="9"/>
      <c r="N11061" s="76"/>
      <c r="P11061" s="7"/>
      <c r="Q11061" s="7"/>
      <c r="R11061" s="7"/>
      <c r="S11061" s="7"/>
    </row>
    <row r="11062" spans="1:19" s="8" customFormat="1" ht="11.8" x14ac:dyDescent="0.2">
      <c r="A11062" s="48"/>
      <c r="F11062" s="9"/>
      <c r="G11062" s="9"/>
      <c r="H11062" s="9"/>
      <c r="I11062" s="9"/>
      <c r="J11062" s="9"/>
      <c r="K11062" s="9"/>
      <c r="M11062" s="9"/>
      <c r="N11062" s="76"/>
      <c r="P11062" s="7"/>
      <c r="Q11062" s="7"/>
      <c r="R11062" s="7"/>
      <c r="S11062" s="7"/>
    </row>
    <row r="11063" spans="1:19" s="8" customFormat="1" ht="11.8" x14ac:dyDescent="0.2">
      <c r="A11063" s="48"/>
      <c r="F11063" s="9"/>
      <c r="G11063" s="9"/>
      <c r="H11063" s="9"/>
      <c r="I11063" s="9"/>
      <c r="J11063" s="9"/>
      <c r="K11063" s="9"/>
      <c r="M11063" s="9"/>
      <c r="N11063" s="76"/>
      <c r="P11063" s="7"/>
      <c r="Q11063" s="7"/>
      <c r="R11063" s="7"/>
      <c r="S11063" s="7"/>
    </row>
    <row r="11064" spans="1:19" s="8" customFormat="1" ht="11.8" x14ac:dyDescent="0.2">
      <c r="A11064" s="48"/>
      <c r="F11064" s="9"/>
      <c r="G11064" s="9"/>
      <c r="H11064" s="9"/>
      <c r="I11064" s="9"/>
      <c r="J11064" s="9"/>
      <c r="K11064" s="9"/>
      <c r="M11064" s="9"/>
      <c r="N11064" s="76"/>
      <c r="P11064" s="7"/>
      <c r="Q11064" s="7"/>
      <c r="R11064" s="7"/>
      <c r="S11064" s="7"/>
    </row>
    <row r="11065" spans="1:19" s="8" customFormat="1" ht="11.8" x14ac:dyDescent="0.2">
      <c r="A11065" s="48"/>
      <c r="F11065" s="9"/>
      <c r="G11065" s="9"/>
      <c r="H11065" s="9"/>
      <c r="I11065" s="9"/>
      <c r="J11065" s="9"/>
      <c r="K11065" s="9"/>
      <c r="M11065" s="9"/>
      <c r="N11065" s="76"/>
      <c r="P11065" s="7"/>
      <c r="Q11065" s="7"/>
      <c r="R11065" s="7"/>
      <c r="S11065" s="7"/>
    </row>
    <row r="11066" spans="1:19" s="8" customFormat="1" ht="11.8" x14ac:dyDescent="0.2">
      <c r="A11066" s="48"/>
      <c r="F11066" s="9"/>
      <c r="G11066" s="9"/>
      <c r="H11066" s="9"/>
      <c r="I11066" s="9"/>
      <c r="J11066" s="9"/>
      <c r="K11066" s="9"/>
      <c r="M11066" s="9"/>
      <c r="N11066" s="76"/>
      <c r="P11066" s="7"/>
      <c r="Q11066" s="7"/>
      <c r="R11066" s="7"/>
      <c r="S11066" s="7"/>
    </row>
    <row r="11067" spans="1:19" s="8" customFormat="1" ht="11.8" x14ac:dyDescent="0.2">
      <c r="A11067" s="48"/>
      <c r="F11067" s="9"/>
      <c r="G11067" s="9"/>
      <c r="H11067" s="9"/>
      <c r="I11067" s="9"/>
      <c r="J11067" s="9"/>
      <c r="K11067" s="9"/>
      <c r="M11067" s="9"/>
      <c r="N11067" s="76"/>
      <c r="P11067" s="7"/>
      <c r="Q11067" s="7"/>
      <c r="R11067" s="7"/>
      <c r="S11067" s="7"/>
    </row>
    <row r="11068" spans="1:19" s="8" customFormat="1" ht="11.8" x14ac:dyDescent="0.2">
      <c r="A11068" s="48"/>
      <c r="F11068" s="9"/>
      <c r="G11068" s="9"/>
      <c r="H11068" s="9"/>
      <c r="I11068" s="9"/>
      <c r="J11068" s="9"/>
      <c r="K11068" s="9"/>
      <c r="M11068" s="9"/>
      <c r="N11068" s="76"/>
      <c r="P11068" s="7"/>
      <c r="Q11068" s="7"/>
      <c r="R11068" s="7"/>
      <c r="S11068" s="7"/>
    </row>
    <row r="11069" spans="1:19" s="8" customFormat="1" ht="11.8" x14ac:dyDescent="0.2">
      <c r="A11069" s="48"/>
      <c r="F11069" s="9"/>
      <c r="G11069" s="9"/>
      <c r="H11069" s="9"/>
      <c r="I11069" s="9"/>
      <c r="J11069" s="9"/>
      <c r="K11069" s="9"/>
      <c r="M11069" s="9"/>
      <c r="N11069" s="76"/>
      <c r="P11069" s="7"/>
      <c r="Q11069" s="7"/>
      <c r="R11069" s="7"/>
      <c r="S11069" s="7"/>
    </row>
    <row r="11070" spans="1:19" s="8" customFormat="1" ht="11.8" x14ac:dyDescent="0.2">
      <c r="A11070" s="48"/>
      <c r="F11070" s="9"/>
      <c r="G11070" s="9"/>
      <c r="H11070" s="9"/>
      <c r="I11070" s="9"/>
      <c r="J11070" s="9"/>
      <c r="K11070" s="9"/>
      <c r="M11070" s="9"/>
      <c r="N11070" s="76"/>
      <c r="P11070" s="7"/>
      <c r="Q11070" s="7"/>
      <c r="R11070" s="7"/>
      <c r="S11070" s="7"/>
    </row>
    <row r="11071" spans="1:19" s="8" customFormat="1" ht="11.8" x14ac:dyDescent="0.2">
      <c r="A11071" s="48"/>
      <c r="F11071" s="9"/>
      <c r="G11071" s="9"/>
      <c r="H11071" s="9"/>
      <c r="I11071" s="9"/>
      <c r="J11071" s="9"/>
      <c r="K11071" s="9"/>
      <c r="M11071" s="9"/>
      <c r="N11071" s="76"/>
      <c r="P11071" s="7"/>
      <c r="Q11071" s="7"/>
      <c r="R11071" s="7"/>
      <c r="S11071" s="7"/>
    </row>
    <row r="11072" spans="1:19" s="8" customFormat="1" ht="11.8" x14ac:dyDescent="0.2">
      <c r="A11072" s="48"/>
      <c r="F11072" s="9"/>
      <c r="G11072" s="9"/>
      <c r="H11072" s="9"/>
      <c r="I11072" s="9"/>
      <c r="J11072" s="9"/>
      <c r="K11072" s="9"/>
      <c r="M11072" s="9"/>
      <c r="N11072" s="76"/>
      <c r="P11072" s="7"/>
      <c r="Q11072" s="7"/>
      <c r="R11072" s="7"/>
      <c r="S11072" s="7"/>
    </row>
    <row r="11073" spans="1:19" s="8" customFormat="1" ht="11.8" x14ac:dyDescent="0.2">
      <c r="A11073" s="48"/>
      <c r="F11073" s="9"/>
      <c r="G11073" s="9"/>
      <c r="H11073" s="9"/>
      <c r="I11073" s="9"/>
      <c r="J11073" s="9"/>
      <c r="K11073" s="9"/>
      <c r="M11073" s="9"/>
      <c r="N11073" s="76"/>
      <c r="P11073" s="7"/>
      <c r="Q11073" s="7"/>
      <c r="R11073" s="7"/>
      <c r="S11073" s="7"/>
    </row>
    <row r="11074" spans="1:19" s="8" customFormat="1" ht="11.8" x14ac:dyDescent="0.2">
      <c r="A11074" s="48"/>
      <c r="F11074" s="9"/>
      <c r="G11074" s="9"/>
      <c r="H11074" s="9"/>
      <c r="I11074" s="9"/>
      <c r="J11074" s="9"/>
      <c r="K11074" s="9"/>
      <c r="M11074" s="9"/>
      <c r="N11074" s="76"/>
      <c r="P11074" s="7"/>
      <c r="Q11074" s="7"/>
      <c r="R11074" s="7"/>
      <c r="S11074" s="7"/>
    </row>
    <row r="11075" spans="1:19" s="8" customFormat="1" ht="11.8" x14ac:dyDescent="0.2">
      <c r="A11075" s="48"/>
      <c r="F11075" s="9"/>
      <c r="G11075" s="9"/>
      <c r="H11075" s="9"/>
      <c r="I11075" s="9"/>
      <c r="J11075" s="9"/>
      <c r="K11075" s="9"/>
      <c r="M11075" s="9"/>
      <c r="N11075" s="76"/>
      <c r="P11075" s="7"/>
      <c r="Q11075" s="7"/>
      <c r="R11075" s="7"/>
      <c r="S11075" s="7"/>
    </row>
    <row r="11076" spans="1:19" s="8" customFormat="1" ht="11.8" x14ac:dyDescent="0.2">
      <c r="A11076" s="48"/>
      <c r="F11076" s="9"/>
      <c r="G11076" s="9"/>
      <c r="H11076" s="9"/>
      <c r="I11076" s="9"/>
      <c r="J11076" s="9"/>
      <c r="K11076" s="9"/>
      <c r="M11076" s="9"/>
      <c r="N11076" s="76"/>
      <c r="P11076" s="7"/>
      <c r="Q11076" s="7"/>
      <c r="R11076" s="7"/>
      <c r="S11076" s="7"/>
    </row>
    <row r="11077" spans="1:19" s="8" customFormat="1" ht="11.8" x14ac:dyDescent="0.2">
      <c r="A11077" s="48"/>
      <c r="F11077" s="9"/>
      <c r="G11077" s="9"/>
      <c r="H11077" s="9"/>
      <c r="I11077" s="9"/>
      <c r="J11077" s="9"/>
      <c r="K11077" s="9"/>
      <c r="M11077" s="9"/>
      <c r="N11077" s="76"/>
      <c r="P11077" s="7"/>
      <c r="Q11077" s="7"/>
      <c r="R11077" s="7"/>
      <c r="S11077" s="7"/>
    </row>
    <row r="11078" spans="1:19" s="8" customFormat="1" ht="11.8" x14ac:dyDescent="0.2">
      <c r="A11078" s="48"/>
      <c r="F11078" s="9"/>
      <c r="G11078" s="9"/>
      <c r="H11078" s="9"/>
      <c r="I11078" s="9"/>
      <c r="J11078" s="9"/>
      <c r="K11078" s="9"/>
      <c r="M11078" s="9"/>
      <c r="N11078" s="76"/>
      <c r="P11078" s="7"/>
      <c r="Q11078" s="7"/>
      <c r="R11078" s="7"/>
      <c r="S11078" s="7"/>
    </row>
    <row r="11079" spans="1:19" s="8" customFormat="1" ht="11.8" x14ac:dyDescent="0.2">
      <c r="A11079" s="48"/>
      <c r="F11079" s="9"/>
      <c r="G11079" s="9"/>
      <c r="H11079" s="9"/>
      <c r="I11079" s="9"/>
      <c r="J11079" s="9"/>
      <c r="K11079" s="9"/>
      <c r="M11079" s="9"/>
      <c r="N11079" s="76"/>
      <c r="P11079" s="7"/>
      <c r="Q11079" s="7"/>
      <c r="R11079" s="7"/>
      <c r="S11079" s="7"/>
    </row>
    <row r="11080" spans="1:19" s="8" customFormat="1" ht="11.8" x14ac:dyDescent="0.2">
      <c r="A11080" s="48"/>
      <c r="F11080" s="9"/>
      <c r="G11080" s="9"/>
      <c r="H11080" s="9"/>
      <c r="I11080" s="9"/>
      <c r="J11080" s="9"/>
      <c r="K11080" s="9"/>
      <c r="M11080" s="9"/>
      <c r="N11080" s="76"/>
      <c r="P11080" s="7"/>
      <c r="Q11080" s="7"/>
      <c r="R11080" s="7"/>
      <c r="S11080" s="7"/>
    </row>
    <row r="11081" spans="1:19" s="8" customFormat="1" ht="11.8" x14ac:dyDescent="0.2">
      <c r="A11081" s="48"/>
      <c r="F11081" s="9"/>
      <c r="G11081" s="9"/>
      <c r="H11081" s="9"/>
      <c r="I11081" s="9"/>
      <c r="J11081" s="9"/>
      <c r="K11081" s="9"/>
      <c r="M11081" s="9"/>
      <c r="N11081" s="76"/>
      <c r="P11081" s="7"/>
      <c r="Q11081" s="7"/>
      <c r="R11081" s="7"/>
      <c r="S11081" s="7"/>
    </row>
    <row r="11082" spans="1:19" s="8" customFormat="1" ht="11.8" x14ac:dyDescent="0.2">
      <c r="A11082" s="48"/>
      <c r="F11082" s="9"/>
      <c r="G11082" s="9"/>
      <c r="H11082" s="9"/>
      <c r="I11082" s="9"/>
      <c r="J11082" s="9"/>
      <c r="K11082" s="9"/>
      <c r="M11082" s="9"/>
      <c r="N11082" s="76"/>
      <c r="P11082" s="7"/>
      <c r="Q11082" s="7"/>
      <c r="R11082" s="7"/>
      <c r="S11082" s="7"/>
    </row>
    <row r="11083" spans="1:19" s="8" customFormat="1" ht="11.8" x14ac:dyDescent="0.2">
      <c r="A11083" s="48"/>
      <c r="F11083" s="9"/>
      <c r="G11083" s="9"/>
      <c r="H11083" s="9"/>
      <c r="I11083" s="9"/>
      <c r="J11083" s="9"/>
      <c r="K11083" s="9"/>
      <c r="M11083" s="9"/>
      <c r="N11083" s="76"/>
      <c r="P11083" s="7"/>
      <c r="Q11083" s="7"/>
      <c r="R11083" s="7"/>
      <c r="S11083" s="7"/>
    </row>
    <row r="11084" spans="1:19" s="8" customFormat="1" ht="11.8" x14ac:dyDescent="0.2">
      <c r="A11084" s="48"/>
      <c r="F11084" s="9"/>
      <c r="G11084" s="9"/>
      <c r="H11084" s="9"/>
      <c r="I11084" s="9"/>
      <c r="J11084" s="9"/>
      <c r="K11084" s="9"/>
      <c r="M11084" s="9"/>
      <c r="N11084" s="76"/>
      <c r="P11084" s="7"/>
      <c r="Q11084" s="7"/>
      <c r="R11084" s="7"/>
      <c r="S11084" s="7"/>
    </row>
    <row r="11085" spans="1:19" s="8" customFormat="1" ht="11.8" x14ac:dyDescent="0.2">
      <c r="A11085" s="48"/>
      <c r="F11085" s="9"/>
      <c r="G11085" s="9"/>
      <c r="H11085" s="9"/>
      <c r="I11085" s="9"/>
      <c r="J11085" s="9"/>
      <c r="K11085" s="9"/>
      <c r="M11085" s="9"/>
      <c r="N11085" s="76"/>
      <c r="P11085" s="7"/>
      <c r="Q11085" s="7"/>
      <c r="R11085" s="7"/>
      <c r="S11085" s="7"/>
    </row>
    <row r="11086" spans="1:19" s="8" customFormat="1" ht="11.8" x14ac:dyDescent="0.2">
      <c r="A11086" s="48"/>
      <c r="F11086" s="9"/>
      <c r="G11086" s="9"/>
      <c r="H11086" s="9"/>
      <c r="I11086" s="9"/>
      <c r="J11086" s="9"/>
      <c r="K11086" s="9"/>
      <c r="M11086" s="9"/>
      <c r="N11086" s="76"/>
      <c r="P11086" s="7"/>
      <c r="Q11086" s="7"/>
      <c r="R11086" s="7"/>
      <c r="S11086" s="7"/>
    </row>
    <row r="11087" spans="1:19" s="8" customFormat="1" ht="11.8" x14ac:dyDescent="0.2">
      <c r="A11087" s="48"/>
      <c r="F11087" s="9"/>
      <c r="G11087" s="9"/>
      <c r="H11087" s="9"/>
      <c r="I11087" s="9"/>
      <c r="J11087" s="9"/>
      <c r="K11087" s="9"/>
      <c r="M11087" s="9"/>
      <c r="N11087" s="76"/>
      <c r="P11087" s="7"/>
      <c r="Q11087" s="7"/>
      <c r="R11087" s="7"/>
      <c r="S11087" s="7"/>
    </row>
    <row r="11088" spans="1:19" s="8" customFormat="1" ht="11.8" x14ac:dyDescent="0.2">
      <c r="A11088" s="48"/>
      <c r="F11088" s="9"/>
      <c r="G11088" s="9"/>
      <c r="H11088" s="9"/>
      <c r="I11088" s="9"/>
      <c r="J11088" s="9"/>
      <c r="K11088" s="9"/>
      <c r="M11088" s="9"/>
      <c r="N11088" s="76"/>
      <c r="P11088" s="7"/>
      <c r="Q11088" s="7"/>
      <c r="R11088" s="7"/>
      <c r="S11088" s="7"/>
    </row>
    <row r="11089" spans="1:19" s="8" customFormat="1" ht="11.8" x14ac:dyDescent="0.2">
      <c r="A11089" s="48"/>
      <c r="F11089" s="9"/>
      <c r="G11089" s="9"/>
      <c r="H11089" s="9"/>
      <c r="I11089" s="9"/>
      <c r="J11089" s="9"/>
      <c r="K11089" s="9"/>
      <c r="M11089" s="9"/>
      <c r="N11089" s="76"/>
      <c r="P11089" s="7"/>
      <c r="Q11089" s="7"/>
      <c r="R11089" s="7"/>
      <c r="S11089" s="7"/>
    </row>
    <row r="11090" spans="1:19" s="8" customFormat="1" ht="11.8" x14ac:dyDescent="0.2">
      <c r="A11090" s="48"/>
      <c r="F11090" s="9"/>
      <c r="G11090" s="9"/>
      <c r="H11090" s="9"/>
      <c r="I11090" s="9"/>
      <c r="J11090" s="9"/>
      <c r="K11090" s="9"/>
      <c r="M11090" s="9"/>
      <c r="N11090" s="76"/>
      <c r="P11090" s="7"/>
      <c r="Q11090" s="7"/>
      <c r="R11090" s="7"/>
      <c r="S11090" s="7"/>
    </row>
    <row r="11091" spans="1:19" s="8" customFormat="1" ht="11.8" x14ac:dyDescent="0.2">
      <c r="A11091" s="48"/>
      <c r="F11091" s="9"/>
      <c r="G11091" s="9"/>
      <c r="H11091" s="9"/>
      <c r="I11091" s="9"/>
      <c r="J11091" s="9"/>
      <c r="K11091" s="9"/>
      <c r="M11091" s="9"/>
      <c r="N11091" s="76"/>
      <c r="P11091" s="7"/>
      <c r="Q11091" s="7"/>
      <c r="R11091" s="7"/>
      <c r="S11091" s="7"/>
    </row>
    <row r="11092" spans="1:19" s="8" customFormat="1" ht="11.8" x14ac:dyDescent="0.2">
      <c r="A11092" s="48"/>
      <c r="F11092" s="9"/>
      <c r="G11092" s="9"/>
      <c r="H11092" s="9"/>
      <c r="I11092" s="9"/>
      <c r="J11092" s="9"/>
      <c r="K11092" s="9"/>
      <c r="M11092" s="9"/>
      <c r="N11092" s="76"/>
      <c r="P11092" s="7"/>
      <c r="Q11092" s="7"/>
      <c r="R11092" s="7"/>
      <c r="S11092" s="7"/>
    </row>
    <row r="11093" spans="1:19" s="8" customFormat="1" ht="11.8" x14ac:dyDescent="0.2">
      <c r="A11093" s="48"/>
      <c r="F11093" s="9"/>
      <c r="G11093" s="9"/>
      <c r="H11093" s="9"/>
      <c r="I11093" s="9"/>
      <c r="J11093" s="9"/>
      <c r="K11093" s="9"/>
      <c r="M11093" s="9"/>
      <c r="N11093" s="76"/>
      <c r="P11093" s="7"/>
      <c r="Q11093" s="7"/>
      <c r="R11093" s="7"/>
      <c r="S11093" s="7"/>
    </row>
    <row r="11094" spans="1:19" s="8" customFormat="1" ht="11.8" x14ac:dyDescent="0.2">
      <c r="A11094" s="48"/>
      <c r="F11094" s="9"/>
      <c r="G11094" s="9"/>
      <c r="H11094" s="9"/>
      <c r="I11094" s="9"/>
      <c r="J11094" s="9"/>
      <c r="K11094" s="9"/>
      <c r="M11094" s="9"/>
      <c r="N11094" s="76"/>
      <c r="P11094" s="7"/>
      <c r="Q11094" s="7"/>
      <c r="R11094" s="7"/>
      <c r="S11094" s="7"/>
    </row>
    <row r="11095" spans="1:19" s="8" customFormat="1" ht="11.8" x14ac:dyDescent="0.2">
      <c r="A11095" s="48"/>
      <c r="F11095" s="9"/>
      <c r="G11095" s="9"/>
      <c r="H11095" s="9"/>
      <c r="I11095" s="9"/>
      <c r="J11095" s="9"/>
      <c r="K11095" s="9"/>
      <c r="M11095" s="9"/>
      <c r="N11095" s="76"/>
      <c r="P11095" s="7"/>
      <c r="Q11095" s="7"/>
      <c r="R11095" s="7"/>
      <c r="S11095" s="7"/>
    </row>
    <row r="11096" spans="1:19" s="8" customFormat="1" ht="11.8" x14ac:dyDescent="0.2">
      <c r="A11096" s="48"/>
      <c r="F11096" s="9"/>
      <c r="G11096" s="9"/>
      <c r="H11096" s="9"/>
      <c r="I11096" s="9"/>
      <c r="J11096" s="9"/>
      <c r="K11096" s="9"/>
      <c r="M11096" s="9"/>
      <c r="N11096" s="76"/>
      <c r="P11096" s="7"/>
      <c r="Q11096" s="7"/>
      <c r="R11096" s="7"/>
      <c r="S11096" s="7"/>
    </row>
    <row r="11097" spans="1:19" s="8" customFormat="1" ht="11.8" x14ac:dyDescent="0.2">
      <c r="A11097" s="48"/>
      <c r="F11097" s="9"/>
      <c r="G11097" s="9"/>
      <c r="H11097" s="9"/>
      <c r="I11097" s="9"/>
      <c r="J11097" s="9"/>
      <c r="K11097" s="9"/>
      <c r="M11097" s="9"/>
      <c r="N11097" s="76"/>
      <c r="P11097" s="7"/>
      <c r="Q11097" s="7"/>
      <c r="R11097" s="7"/>
      <c r="S11097" s="7"/>
    </row>
    <row r="11098" spans="1:19" s="8" customFormat="1" ht="11.8" x14ac:dyDescent="0.2">
      <c r="A11098" s="48"/>
      <c r="F11098" s="9"/>
      <c r="G11098" s="9"/>
      <c r="H11098" s="9"/>
      <c r="I11098" s="9"/>
      <c r="J11098" s="9"/>
      <c r="K11098" s="9"/>
      <c r="M11098" s="9"/>
      <c r="N11098" s="76"/>
      <c r="P11098" s="7"/>
      <c r="Q11098" s="7"/>
      <c r="R11098" s="7"/>
      <c r="S11098" s="7"/>
    </row>
    <row r="11099" spans="1:19" s="8" customFormat="1" ht="11.8" x14ac:dyDescent="0.2">
      <c r="A11099" s="48"/>
      <c r="F11099" s="9"/>
      <c r="G11099" s="9"/>
      <c r="H11099" s="9"/>
      <c r="I11099" s="9"/>
      <c r="J11099" s="9"/>
      <c r="K11099" s="9"/>
      <c r="M11099" s="9"/>
      <c r="N11099" s="76"/>
      <c r="P11099" s="7"/>
      <c r="Q11099" s="7"/>
      <c r="R11099" s="7"/>
      <c r="S11099" s="7"/>
    </row>
    <row r="11100" spans="1:19" s="8" customFormat="1" ht="11.8" x14ac:dyDescent="0.2">
      <c r="A11100" s="48"/>
      <c r="F11100" s="9"/>
      <c r="G11100" s="9"/>
      <c r="H11100" s="9"/>
      <c r="I11100" s="9"/>
      <c r="J11100" s="9"/>
      <c r="K11100" s="9"/>
      <c r="M11100" s="9"/>
      <c r="N11100" s="76"/>
      <c r="P11100" s="7"/>
      <c r="Q11100" s="7"/>
      <c r="R11100" s="7"/>
      <c r="S11100" s="7"/>
    </row>
    <row r="11101" spans="1:19" s="8" customFormat="1" ht="11.8" x14ac:dyDescent="0.2">
      <c r="A11101" s="48"/>
      <c r="F11101" s="9"/>
      <c r="G11101" s="9"/>
      <c r="H11101" s="9"/>
      <c r="I11101" s="9"/>
      <c r="J11101" s="9"/>
      <c r="K11101" s="9"/>
      <c r="M11101" s="9"/>
      <c r="N11101" s="76"/>
      <c r="P11101" s="7"/>
      <c r="Q11101" s="7"/>
      <c r="R11101" s="7"/>
      <c r="S11101" s="7"/>
    </row>
    <row r="11102" spans="1:19" s="8" customFormat="1" ht="11.8" x14ac:dyDescent="0.2">
      <c r="A11102" s="48"/>
      <c r="F11102" s="9"/>
      <c r="G11102" s="9"/>
      <c r="H11102" s="9"/>
      <c r="I11102" s="9"/>
      <c r="J11102" s="9"/>
      <c r="K11102" s="9"/>
      <c r="M11102" s="9"/>
      <c r="N11102" s="76"/>
      <c r="P11102" s="7"/>
      <c r="Q11102" s="7"/>
      <c r="R11102" s="7"/>
      <c r="S11102" s="7"/>
    </row>
    <row r="11103" spans="1:19" s="8" customFormat="1" ht="11.8" x14ac:dyDescent="0.2">
      <c r="A11103" s="48"/>
      <c r="F11103" s="9"/>
      <c r="G11103" s="9"/>
      <c r="H11103" s="9"/>
      <c r="I11103" s="9"/>
      <c r="J11103" s="9"/>
      <c r="K11103" s="9"/>
      <c r="M11103" s="9"/>
      <c r="N11103" s="76"/>
      <c r="P11103" s="7"/>
      <c r="Q11103" s="7"/>
      <c r="R11103" s="7"/>
      <c r="S11103" s="7"/>
    </row>
    <row r="11104" spans="1:19" s="8" customFormat="1" ht="11.8" x14ac:dyDescent="0.2">
      <c r="A11104" s="48"/>
      <c r="F11104" s="9"/>
      <c r="G11104" s="9"/>
      <c r="H11104" s="9"/>
      <c r="I11104" s="9"/>
      <c r="J11104" s="9"/>
      <c r="K11104" s="9"/>
      <c r="M11104" s="9"/>
      <c r="N11104" s="76"/>
      <c r="P11104" s="7"/>
      <c r="Q11104" s="7"/>
      <c r="R11104" s="7"/>
      <c r="S11104" s="7"/>
    </row>
    <row r="11105" spans="1:19" s="8" customFormat="1" ht="11.8" x14ac:dyDescent="0.2">
      <c r="A11105" s="48"/>
      <c r="F11105" s="9"/>
      <c r="G11105" s="9"/>
      <c r="H11105" s="9"/>
      <c r="I11105" s="9"/>
      <c r="J11105" s="9"/>
      <c r="K11105" s="9"/>
      <c r="M11105" s="9"/>
      <c r="N11105" s="76"/>
      <c r="P11105" s="7"/>
      <c r="Q11105" s="7"/>
      <c r="R11105" s="7"/>
      <c r="S11105" s="7"/>
    </row>
    <row r="11106" spans="1:19" s="8" customFormat="1" ht="11.8" x14ac:dyDescent="0.2">
      <c r="A11106" s="48"/>
      <c r="F11106" s="9"/>
      <c r="G11106" s="9"/>
      <c r="H11106" s="9"/>
      <c r="I11106" s="9"/>
      <c r="J11106" s="9"/>
      <c r="K11106" s="9"/>
      <c r="M11106" s="9"/>
      <c r="N11106" s="76"/>
      <c r="P11106" s="7"/>
      <c r="Q11106" s="7"/>
      <c r="R11106" s="7"/>
      <c r="S11106" s="7"/>
    </row>
    <row r="11107" spans="1:19" s="8" customFormat="1" ht="11.8" x14ac:dyDescent="0.2">
      <c r="A11107" s="48"/>
      <c r="F11107" s="9"/>
      <c r="G11107" s="9"/>
      <c r="H11107" s="9"/>
      <c r="I11107" s="9"/>
      <c r="J11107" s="9"/>
      <c r="K11107" s="9"/>
      <c r="M11107" s="9"/>
      <c r="N11107" s="76"/>
      <c r="P11107" s="7"/>
      <c r="Q11107" s="7"/>
      <c r="R11107" s="7"/>
      <c r="S11107" s="7"/>
    </row>
    <row r="11108" spans="1:19" s="8" customFormat="1" ht="11.8" x14ac:dyDescent="0.2">
      <c r="A11108" s="48"/>
      <c r="F11108" s="9"/>
      <c r="G11108" s="9"/>
      <c r="H11108" s="9"/>
      <c r="I11108" s="9"/>
      <c r="J11108" s="9"/>
      <c r="K11108" s="9"/>
      <c r="M11108" s="9"/>
      <c r="N11108" s="76"/>
      <c r="P11108" s="7"/>
      <c r="Q11108" s="7"/>
      <c r="R11108" s="7"/>
      <c r="S11108" s="7"/>
    </row>
    <row r="11109" spans="1:19" s="8" customFormat="1" ht="11.8" x14ac:dyDescent="0.2">
      <c r="A11109" s="48"/>
      <c r="F11109" s="9"/>
      <c r="G11109" s="9"/>
      <c r="H11109" s="9"/>
      <c r="I11109" s="9"/>
      <c r="J11109" s="9"/>
      <c r="K11109" s="9"/>
      <c r="M11109" s="9"/>
      <c r="N11109" s="76"/>
      <c r="P11109" s="7"/>
      <c r="Q11109" s="7"/>
      <c r="R11109" s="7"/>
      <c r="S11109" s="7"/>
    </row>
    <row r="11110" spans="1:19" s="8" customFormat="1" ht="11.8" x14ac:dyDescent="0.2">
      <c r="A11110" s="48"/>
      <c r="F11110" s="9"/>
      <c r="G11110" s="9"/>
      <c r="H11110" s="9"/>
      <c r="I11110" s="9"/>
      <c r="J11110" s="9"/>
      <c r="K11110" s="9"/>
      <c r="M11110" s="9"/>
      <c r="N11110" s="76"/>
      <c r="P11110" s="7"/>
      <c r="Q11110" s="7"/>
      <c r="R11110" s="7"/>
      <c r="S11110" s="7"/>
    </row>
    <row r="11111" spans="1:19" s="8" customFormat="1" ht="11.8" x14ac:dyDescent="0.2">
      <c r="A11111" s="48"/>
      <c r="F11111" s="9"/>
      <c r="G11111" s="9"/>
      <c r="H11111" s="9"/>
      <c r="I11111" s="9"/>
      <c r="J11111" s="9"/>
      <c r="K11111" s="9"/>
      <c r="M11111" s="9"/>
      <c r="N11111" s="76"/>
      <c r="P11111" s="7"/>
      <c r="Q11111" s="7"/>
      <c r="R11111" s="7"/>
      <c r="S11111" s="7"/>
    </row>
    <row r="11112" spans="1:19" s="8" customFormat="1" ht="11.8" x14ac:dyDescent="0.2">
      <c r="A11112" s="48"/>
      <c r="F11112" s="9"/>
      <c r="G11112" s="9"/>
      <c r="H11112" s="9"/>
      <c r="I11112" s="9"/>
      <c r="J11112" s="9"/>
      <c r="K11112" s="9"/>
      <c r="M11112" s="9"/>
      <c r="N11112" s="76"/>
      <c r="P11112" s="7"/>
      <c r="Q11112" s="7"/>
      <c r="R11112" s="7"/>
      <c r="S11112" s="7"/>
    </row>
    <row r="11113" spans="1:19" s="8" customFormat="1" ht="11.8" x14ac:dyDescent="0.2">
      <c r="A11113" s="48"/>
      <c r="F11113" s="9"/>
      <c r="G11113" s="9"/>
      <c r="H11113" s="9"/>
      <c r="I11113" s="9"/>
      <c r="J11113" s="9"/>
      <c r="K11113" s="9"/>
      <c r="M11113" s="9"/>
      <c r="N11113" s="76"/>
      <c r="P11113" s="7"/>
      <c r="Q11113" s="7"/>
      <c r="R11113" s="7"/>
      <c r="S11113" s="7"/>
    </row>
    <row r="11114" spans="1:19" s="8" customFormat="1" ht="11.8" x14ac:dyDescent="0.2">
      <c r="A11114" s="48"/>
      <c r="F11114" s="9"/>
      <c r="G11114" s="9"/>
      <c r="H11114" s="9"/>
      <c r="I11114" s="9"/>
      <c r="J11114" s="9"/>
      <c r="K11114" s="9"/>
      <c r="M11114" s="9"/>
      <c r="N11114" s="76"/>
      <c r="P11114" s="7"/>
      <c r="Q11114" s="7"/>
      <c r="R11114" s="7"/>
      <c r="S11114" s="7"/>
    </row>
    <row r="11115" spans="1:19" s="8" customFormat="1" ht="11.8" x14ac:dyDescent="0.2">
      <c r="A11115" s="48"/>
      <c r="F11115" s="9"/>
      <c r="G11115" s="9"/>
      <c r="H11115" s="9"/>
      <c r="I11115" s="9"/>
      <c r="J11115" s="9"/>
      <c r="K11115" s="9"/>
      <c r="M11115" s="9"/>
      <c r="N11115" s="76"/>
      <c r="P11115" s="7"/>
      <c r="Q11115" s="7"/>
      <c r="R11115" s="7"/>
      <c r="S11115" s="7"/>
    </row>
    <row r="11116" spans="1:19" s="8" customFormat="1" ht="11.8" x14ac:dyDescent="0.2">
      <c r="A11116" s="48"/>
      <c r="F11116" s="9"/>
      <c r="G11116" s="9"/>
      <c r="H11116" s="9"/>
      <c r="I11116" s="9"/>
      <c r="J11116" s="9"/>
      <c r="K11116" s="9"/>
      <c r="M11116" s="9"/>
      <c r="N11116" s="76"/>
      <c r="P11116" s="7"/>
      <c r="Q11116" s="7"/>
      <c r="R11116" s="7"/>
      <c r="S11116" s="7"/>
    </row>
    <row r="11117" spans="1:19" s="8" customFormat="1" ht="11.8" x14ac:dyDescent="0.2">
      <c r="A11117" s="48"/>
      <c r="F11117" s="9"/>
      <c r="G11117" s="9"/>
      <c r="H11117" s="9"/>
      <c r="I11117" s="9"/>
      <c r="J11117" s="9"/>
      <c r="K11117" s="9"/>
      <c r="M11117" s="9"/>
      <c r="N11117" s="76"/>
      <c r="P11117" s="7"/>
      <c r="Q11117" s="7"/>
      <c r="R11117" s="7"/>
      <c r="S11117" s="7"/>
    </row>
    <row r="11118" spans="1:19" s="8" customFormat="1" ht="11.8" x14ac:dyDescent="0.2">
      <c r="A11118" s="48"/>
      <c r="F11118" s="9"/>
      <c r="G11118" s="9"/>
      <c r="H11118" s="9"/>
      <c r="I11118" s="9"/>
      <c r="J11118" s="9"/>
      <c r="K11118" s="9"/>
      <c r="M11118" s="9"/>
      <c r="N11118" s="76"/>
      <c r="P11118" s="7"/>
      <c r="Q11118" s="7"/>
      <c r="R11118" s="7"/>
      <c r="S11118" s="7"/>
    </row>
    <row r="11119" spans="1:19" s="8" customFormat="1" ht="11.8" x14ac:dyDescent="0.2">
      <c r="A11119" s="48"/>
      <c r="F11119" s="9"/>
      <c r="G11119" s="9"/>
      <c r="H11119" s="9"/>
      <c r="I11119" s="9"/>
      <c r="J11119" s="9"/>
      <c r="K11119" s="9"/>
      <c r="M11119" s="9"/>
      <c r="N11119" s="76"/>
      <c r="P11119" s="7"/>
      <c r="Q11119" s="7"/>
      <c r="R11119" s="7"/>
      <c r="S11119" s="7"/>
    </row>
    <row r="11120" spans="1:19" s="8" customFormat="1" ht="11.8" x14ac:dyDescent="0.2">
      <c r="A11120" s="48"/>
      <c r="F11120" s="9"/>
      <c r="G11120" s="9"/>
      <c r="H11120" s="9"/>
      <c r="I11120" s="9"/>
      <c r="J11120" s="9"/>
      <c r="K11120" s="9"/>
      <c r="M11120" s="9"/>
      <c r="N11120" s="76"/>
      <c r="P11120" s="7"/>
      <c r="Q11120" s="7"/>
      <c r="R11120" s="7"/>
      <c r="S11120" s="7"/>
    </row>
    <row r="11121" spans="1:19" s="8" customFormat="1" ht="11.8" x14ac:dyDescent="0.2">
      <c r="A11121" s="48"/>
      <c r="F11121" s="9"/>
      <c r="G11121" s="9"/>
      <c r="H11121" s="9"/>
      <c r="I11121" s="9"/>
      <c r="J11121" s="9"/>
      <c r="K11121" s="9"/>
      <c r="M11121" s="9"/>
      <c r="N11121" s="76"/>
      <c r="P11121" s="7"/>
      <c r="Q11121" s="7"/>
      <c r="R11121" s="7"/>
      <c r="S11121" s="7"/>
    </row>
    <row r="11122" spans="1:19" s="8" customFormat="1" ht="11.8" x14ac:dyDescent="0.2">
      <c r="A11122" s="48"/>
      <c r="F11122" s="9"/>
      <c r="G11122" s="9"/>
      <c r="H11122" s="9"/>
      <c r="I11122" s="9"/>
      <c r="J11122" s="9"/>
      <c r="K11122" s="9"/>
      <c r="M11122" s="9"/>
      <c r="N11122" s="76"/>
      <c r="P11122" s="7"/>
      <c r="Q11122" s="7"/>
      <c r="R11122" s="7"/>
      <c r="S11122" s="7"/>
    </row>
    <row r="11123" spans="1:19" s="8" customFormat="1" ht="11.8" x14ac:dyDescent="0.2">
      <c r="A11123" s="48"/>
      <c r="F11123" s="9"/>
      <c r="G11123" s="9"/>
      <c r="H11123" s="9"/>
      <c r="I11123" s="9"/>
      <c r="J11123" s="9"/>
      <c r="K11123" s="9"/>
      <c r="M11123" s="9"/>
      <c r="N11123" s="76"/>
      <c r="P11123" s="7"/>
      <c r="Q11123" s="7"/>
      <c r="R11123" s="7"/>
      <c r="S11123" s="7"/>
    </row>
    <row r="11124" spans="1:19" s="8" customFormat="1" ht="11.8" x14ac:dyDescent="0.2">
      <c r="A11124" s="48"/>
      <c r="F11124" s="9"/>
      <c r="G11124" s="9"/>
      <c r="H11124" s="9"/>
      <c r="I11124" s="9"/>
      <c r="J11124" s="9"/>
      <c r="K11124" s="9"/>
      <c r="M11124" s="9"/>
      <c r="N11124" s="76"/>
      <c r="P11124" s="7"/>
      <c r="Q11124" s="7"/>
      <c r="R11124" s="7"/>
      <c r="S11124" s="7"/>
    </row>
    <row r="11125" spans="1:19" s="8" customFormat="1" ht="11.8" x14ac:dyDescent="0.2">
      <c r="A11125" s="48"/>
      <c r="F11125" s="9"/>
      <c r="G11125" s="9"/>
      <c r="H11125" s="9"/>
      <c r="I11125" s="9"/>
      <c r="J11125" s="9"/>
      <c r="K11125" s="9"/>
      <c r="M11125" s="9"/>
      <c r="N11125" s="76"/>
      <c r="P11125" s="7"/>
      <c r="Q11125" s="7"/>
      <c r="R11125" s="7"/>
      <c r="S11125" s="7"/>
    </row>
    <row r="11126" spans="1:19" s="8" customFormat="1" ht="11.8" x14ac:dyDescent="0.2">
      <c r="A11126" s="48"/>
      <c r="F11126" s="9"/>
      <c r="G11126" s="9"/>
      <c r="H11126" s="9"/>
      <c r="I11126" s="9"/>
      <c r="J11126" s="9"/>
      <c r="K11126" s="9"/>
      <c r="M11126" s="9"/>
      <c r="N11126" s="76"/>
      <c r="P11126" s="7"/>
      <c r="Q11126" s="7"/>
      <c r="R11126" s="7"/>
      <c r="S11126" s="7"/>
    </row>
    <row r="11127" spans="1:19" s="8" customFormat="1" ht="11.8" x14ac:dyDescent="0.2">
      <c r="A11127" s="48"/>
      <c r="F11127" s="9"/>
      <c r="G11127" s="9"/>
      <c r="H11127" s="9"/>
      <c r="I11127" s="9"/>
      <c r="J11127" s="9"/>
      <c r="K11127" s="9"/>
      <c r="M11127" s="9"/>
      <c r="N11127" s="76"/>
      <c r="P11127" s="7"/>
      <c r="Q11127" s="7"/>
      <c r="R11127" s="7"/>
      <c r="S11127" s="7"/>
    </row>
    <row r="11128" spans="1:19" s="8" customFormat="1" ht="11.8" x14ac:dyDescent="0.2">
      <c r="A11128" s="48"/>
      <c r="F11128" s="9"/>
      <c r="G11128" s="9"/>
      <c r="H11128" s="9"/>
      <c r="I11128" s="9"/>
      <c r="J11128" s="9"/>
      <c r="K11128" s="9"/>
      <c r="M11128" s="9"/>
      <c r="N11128" s="76"/>
      <c r="P11128" s="7"/>
      <c r="Q11128" s="7"/>
      <c r="R11128" s="7"/>
      <c r="S11128" s="7"/>
    </row>
    <row r="11129" spans="1:19" s="8" customFormat="1" ht="11.8" x14ac:dyDescent="0.2">
      <c r="A11129" s="48"/>
      <c r="F11129" s="9"/>
      <c r="G11129" s="9"/>
      <c r="H11129" s="9"/>
      <c r="I11129" s="9"/>
      <c r="J11129" s="9"/>
      <c r="K11129" s="9"/>
      <c r="M11129" s="9"/>
      <c r="N11129" s="76"/>
      <c r="P11129" s="7"/>
      <c r="Q11129" s="7"/>
      <c r="R11129" s="7"/>
      <c r="S11129" s="7"/>
    </row>
    <row r="11130" spans="1:19" s="8" customFormat="1" ht="11.8" x14ac:dyDescent="0.2">
      <c r="A11130" s="48"/>
      <c r="F11130" s="9"/>
      <c r="G11130" s="9"/>
      <c r="H11130" s="9"/>
      <c r="I11130" s="9"/>
      <c r="J11130" s="9"/>
      <c r="K11130" s="9"/>
      <c r="M11130" s="9"/>
      <c r="N11130" s="76"/>
      <c r="P11130" s="7"/>
      <c r="Q11130" s="7"/>
      <c r="R11130" s="7"/>
      <c r="S11130" s="7"/>
    </row>
    <row r="11131" spans="1:19" s="8" customFormat="1" ht="11.8" x14ac:dyDescent="0.2">
      <c r="A11131" s="48"/>
      <c r="F11131" s="9"/>
      <c r="G11131" s="9"/>
      <c r="H11131" s="9"/>
      <c r="I11131" s="9"/>
      <c r="J11131" s="9"/>
      <c r="K11131" s="9"/>
      <c r="M11131" s="9"/>
      <c r="N11131" s="76"/>
      <c r="P11131" s="7"/>
      <c r="Q11131" s="7"/>
      <c r="R11131" s="7"/>
      <c r="S11131" s="7"/>
    </row>
    <row r="11132" spans="1:19" s="8" customFormat="1" ht="11.8" x14ac:dyDescent="0.2">
      <c r="A11132" s="48"/>
      <c r="F11132" s="9"/>
      <c r="G11132" s="9"/>
      <c r="H11132" s="9"/>
      <c r="I11132" s="9"/>
      <c r="J11132" s="9"/>
      <c r="K11132" s="9"/>
      <c r="M11132" s="9"/>
      <c r="N11132" s="76"/>
      <c r="P11132" s="7"/>
      <c r="Q11132" s="7"/>
      <c r="R11132" s="7"/>
      <c r="S11132" s="7"/>
    </row>
    <row r="11133" spans="1:19" s="8" customFormat="1" ht="11.8" x14ac:dyDescent="0.2">
      <c r="A11133" s="48"/>
      <c r="F11133" s="9"/>
      <c r="G11133" s="9"/>
      <c r="H11133" s="9"/>
      <c r="I11133" s="9"/>
      <c r="J11133" s="9"/>
      <c r="K11133" s="9"/>
      <c r="M11133" s="9"/>
      <c r="N11133" s="76"/>
      <c r="P11133" s="7"/>
      <c r="Q11133" s="7"/>
      <c r="R11133" s="7"/>
      <c r="S11133" s="7"/>
    </row>
    <row r="11134" spans="1:19" s="8" customFormat="1" ht="11.8" x14ac:dyDescent="0.2">
      <c r="A11134" s="48"/>
      <c r="F11134" s="9"/>
      <c r="G11134" s="9"/>
      <c r="H11134" s="9"/>
      <c r="I11134" s="9"/>
      <c r="J11134" s="9"/>
      <c r="K11134" s="9"/>
      <c r="M11134" s="9"/>
      <c r="N11134" s="76"/>
      <c r="P11134" s="7"/>
      <c r="Q11134" s="7"/>
      <c r="R11134" s="7"/>
      <c r="S11134" s="7"/>
    </row>
    <row r="11135" spans="1:19" s="8" customFormat="1" ht="11.8" x14ac:dyDescent="0.2">
      <c r="A11135" s="48"/>
      <c r="F11135" s="9"/>
      <c r="G11135" s="9"/>
      <c r="H11135" s="9"/>
      <c r="I11135" s="9"/>
      <c r="J11135" s="9"/>
      <c r="K11135" s="9"/>
      <c r="M11135" s="9"/>
      <c r="N11135" s="76"/>
      <c r="P11135" s="7"/>
      <c r="Q11135" s="7"/>
      <c r="R11135" s="7"/>
      <c r="S11135" s="7"/>
    </row>
    <row r="11136" spans="1:19" s="8" customFormat="1" ht="11.8" x14ac:dyDescent="0.2">
      <c r="A11136" s="48"/>
      <c r="F11136" s="9"/>
      <c r="G11136" s="9"/>
      <c r="H11136" s="9"/>
      <c r="I11136" s="9"/>
      <c r="J11136" s="9"/>
      <c r="K11136" s="9"/>
      <c r="M11136" s="9"/>
      <c r="N11136" s="76"/>
      <c r="P11136" s="7"/>
      <c r="Q11136" s="7"/>
      <c r="R11136" s="7"/>
      <c r="S11136" s="7"/>
    </row>
    <row r="11137" spans="1:19" s="8" customFormat="1" ht="11.8" x14ac:dyDescent="0.2">
      <c r="A11137" s="48"/>
      <c r="F11137" s="9"/>
      <c r="G11137" s="9"/>
      <c r="H11137" s="9"/>
      <c r="I11137" s="9"/>
      <c r="J11137" s="9"/>
      <c r="K11137" s="9"/>
      <c r="M11137" s="9"/>
      <c r="N11137" s="76"/>
      <c r="P11137" s="7"/>
      <c r="Q11137" s="7"/>
      <c r="R11137" s="7"/>
      <c r="S11137" s="7"/>
    </row>
    <row r="11138" spans="1:19" s="8" customFormat="1" ht="11.8" x14ac:dyDescent="0.2">
      <c r="A11138" s="48"/>
      <c r="F11138" s="9"/>
      <c r="G11138" s="9"/>
      <c r="H11138" s="9"/>
      <c r="I11138" s="9"/>
      <c r="J11138" s="9"/>
      <c r="K11138" s="9"/>
      <c r="M11138" s="9"/>
      <c r="N11138" s="76"/>
      <c r="P11138" s="7"/>
      <c r="Q11138" s="7"/>
      <c r="R11138" s="7"/>
      <c r="S11138" s="7"/>
    </row>
    <row r="11139" spans="1:19" s="8" customFormat="1" ht="11.8" x14ac:dyDescent="0.2">
      <c r="A11139" s="48"/>
      <c r="F11139" s="9"/>
      <c r="G11139" s="9"/>
      <c r="H11139" s="9"/>
      <c r="I11139" s="9"/>
      <c r="J11139" s="9"/>
      <c r="K11139" s="9"/>
      <c r="M11139" s="9"/>
      <c r="N11139" s="76"/>
      <c r="P11139" s="7"/>
      <c r="Q11139" s="7"/>
      <c r="R11139" s="7"/>
      <c r="S11139" s="7"/>
    </row>
    <row r="11140" spans="1:19" s="8" customFormat="1" ht="11.8" x14ac:dyDescent="0.2">
      <c r="A11140" s="48"/>
      <c r="F11140" s="9"/>
      <c r="G11140" s="9"/>
      <c r="H11140" s="9"/>
      <c r="I11140" s="9"/>
      <c r="J11140" s="9"/>
      <c r="K11140" s="9"/>
      <c r="M11140" s="9"/>
      <c r="N11140" s="76"/>
      <c r="P11140" s="7"/>
      <c r="Q11140" s="7"/>
      <c r="R11140" s="7"/>
      <c r="S11140" s="7"/>
    </row>
    <row r="11141" spans="1:19" s="8" customFormat="1" ht="11.8" x14ac:dyDescent="0.2">
      <c r="A11141" s="48"/>
      <c r="F11141" s="9"/>
      <c r="G11141" s="9"/>
      <c r="H11141" s="9"/>
      <c r="I11141" s="9"/>
      <c r="J11141" s="9"/>
      <c r="K11141" s="9"/>
      <c r="M11141" s="9"/>
      <c r="N11141" s="76"/>
      <c r="P11141" s="7"/>
      <c r="Q11141" s="7"/>
      <c r="R11141" s="7"/>
      <c r="S11141" s="7"/>
    </row>
    <row r="11142" spans="1:19" s="8" customFormat="1" ht="11.8" x14ac:dyDescent="0.2">
      <c r="A11142" s="48"/>
      <c r="F11142" s="9"/>
      <c r="G11142" s="9"/>
      <c r="H11142" s="9"/>
      <c r="I11142" s="9"/>
      <c r="J11142" s="9"/>
      <c r="K11142" s="9"/>
      <c r="M11142" s="9"/>
      <c r="N11142" s="76"/>
      <c r="P11142" s="7"/>
      <c r="Q11142" s="7"/>
      <c r="R11142" s="7"/>
      <c r="S11142" s="7"/>
    </row>
    <row r="11143" spans="1:19" s="8" customFormat="1" ht="11.8" x14ac:dyDescent="0.2">
      <c r="A11143" s="48"/>
      <c r="F11143" s="9"/>
      <c r="G11143" s="9"/>
      <c r="H11143" s="9"/>
      <c r="I11143" s="9"/>
      <c r="J11143" s="9"/>
      <c r="K11143" s="9"/>
      <c r="M11143" s="9"/>
      <c r="N11143" s="76"/>
      <c r="P11143" s="7"/>
      <c r="Q11143" s="7"/>
      <c r="R11143" s="7"/>
      <c r="S11143" s="7"/>
    </row>
    <row r="11144" spans="1:19" s="8" customFormat="1" ht="11.8" x14ac:dyDescent="0.2">
      <c r="A11144" s="48"/>
      <c r="F11144" s="9"/>
      <c r="G11144" s="9"/>
      <c r="H11144" s="9"/>
      <c r="I11144" s="9"/>
      <c r="J11144" s="9"/>
      <c r="K11144" s="9"/>
      <c r="M11144" s="9"/>
      <c r="N11144" s="76"/>
      <c r="P11144" s="7"/>
      <c r="Q11144" s="7"/>
      <c r="R11144" s="7"/>
      <c r="S11144" s="7"/>
    </row>
    <row r="11145" spans="1:19" s="8" customFormat="1" ht="11.8" x14ac:dyDescent="0.2">
      <c r="A11145" s="48"/>
      <c r="F11145" s="9"/>
      <c r="G11145" s="9"/>
      <c r="H11145" s="9"/>
      <c r="I11145" s="9"/>
      <c r="J11145" s="9"/>
      <c r="K11145" s="9"/>
      <c r="M11145" s="9"/>
      <c r="N11145" s="76"/>
      <c r="P11145" s="7"/>
      <c r="Q11145" s="7"/>
      <c r="R11145" s="7"/>
      <c r="S11145" s="7"/>
    </row>
    <row r="11146" spans="1:19" s="8" customFormat="1" ht="11.8" x14ac:dyDescent="0.2">
      <c r="A11146" s="48"/>
      <c r="F11146" s="9"/>
      <c r="G11146" s="9"/>
      <c r="H11146" s="9"/>
      <c r="I11146" s="9"/>
      <c r="J11146" s="9"/>
      <c r="K11146" s="9"/>
      <c r="M11146" s="9"/>
      <c r="N11146" s="76"/>
      <c r="P11146" s="7"/>
      <c r="Q11146" s="7"/>
      <c r="R11146" s="7"/>
      <c r="S11146" s="7"/>
    </row>
    <row r="11147" spans="1:19" s="8" customFormat="1" ht="11.8" x14ac:dyDescent="0.2">
      <c r="A11147" s="48"/>
      <c r="F11147" s="9"/>
      <c r="G11147" s="9"/>
      <c r="H11147" s="9"/>
      <c r="I11147" s="9"/>
      <c r="J11147" s="9"/>
      <c r="K11147" s="9"/>
      <c r="M11147" s="9"/>
      <c r="N11147" s="76"/>
      <c r="P11147" s="7"/>
      <c r="Q11147" s="7"/>
      <c r="R11147" s="7"/>
      <c r="S11147" s="7"/>
    </row>
    <row r="11148" spans="1:19" s="8" customFormat="1" ht="11.8" x14ac:dyDescent="0.2">
      <c r="A11148" s="48"/>
      <c r="F11148" s="9"/>
      <c r="G11148" s="9"/>
      <c r="H11148" s="9"/>
      <c r="I11148" s="9"/>
      <c r="J11148" s="9"/>
      <c r="K11148" s="9"/>
      <c r="M11148" s="9"/>
      <c r="N11148" s="76"/>
      <c r="P11148" s="7"/>
      <c r="Q11148" s="7"/>
      <c r="R11148" s="7"/>
      <c r="S11148" s="7"/>
    </row>
    <row r="11149" spans="1:19" s="8" customFormat="1" ht="11.8" x14ac:dyDescent="0.2">
      <c r="A11149" s="48"/>
      <c r="F11149" s="9"/>
      <c r="G11149" s="9"/>
      <c r="H11149" s="9"/>
      <c r="I11149" s="9"/>
      <c r="J11149" s="9"/>
      <c r="K11149" s="9"/>
      <c r="M11149" s="9"/>
      <c r="N11149" s="76"/>
      <c r="P11149" s="7"/>
      <c r="Q11149" s="7"/>
      <c r="R11149" s="7"/>
      <c r="S11149" s="7"/>
    </row>
    <row r="11150" spans="1:19" s="8" customFormat="1" ht="11.8" x14ac:dyDescent="0.2">
      <c r="A11150" s="48"/>
      <c r="F11150" s="9"/>
      <c r="G11150" s="9"/>
      <c r="H11150" s="9"/>
      <c r="I11150" s="9"/>
      <c r="J11150" s="9"/>
      <c r="K11150" s="9"/>
      <c r="M11150" s="9"/>
      <c r="N11150" s="76"/>
      <c r="P11150" s="7"/>
      <c r="Q11150" s="7"/>
      <c r="R11150" s="7"/>
      <c r="S11150" s="7"/>
    </row>
    <row r="11151" spans="1:19" s="8" customFormat="1" ht="11.8" x14ac:dyDescent="0.2">
      <c r="A11151" s="48"/>
      <c r="F11151" s="9"/>
      <c r="G11151" s="9"/>
      <c r="H11151" s="9"/>
      <c r="I11151" s="9"/>
      <c r="J11151" s="9"/>
      <c r="K11151" s="9"/>
      <c r="M11151" s="9"/>
      <c r="N11151" s="76"/>
      <c r="P11151" s="7"/>
      <c r="Q11151" s="7"/>
      <c r="R11151" s="7"/>
      <c r="S11151" s="7"/>
    </row>
    <row r="11152" spans="1:19" s="8" customFormat="1" ht="11.8" x14ac:dyDescent="0.2">
      <c r="A11152" s="48"/>
      <c r="F11152" s="9"/>
      <c r="G11152" s="9"/>
      <c r="H11152" s="9"/>
      <c r="I11152" s="9"/>
      <c r="J11152" s="9"/>
      <c r="K11152" s="9"/>
      <c r="M11152" s="9"/>
      <c r="N11152" s="76"/>
      <c r="P11152" s="7"/>
      <c r="Q11152" s="7"/>
      <c r="R11152" s="7"/>
      <c r="S11152" s="7"/>
    </row>
    <row r="11153" spans="1:19" s="8" customFormat="1" ht="11.8" x14ac:dyDescent="0.2">
      <c r="A11153" s="48"/>
      <c r="F11153" s="9"/>
      <c r="G11153" s="9"/>
      <c r="H11153" s="9"/>
      <c r="I11153" s="9"/>
      <c r="J11153" s="9"/>
      <c r="K11153" s="9"/>
      <c r="M11153" s="9"/>
      <c r="N11153" s="76"/>
      <c r="P11153" s="7"/>
      <c r="Q11153" s="7"/>
      <c r="R11153" s="7"/>
      <c r="S11153" s="7"/>
    </row>
    <row r="11154" spans="1:19" s="8" customFormat="1" ht="11.8" x14ac:dyDescent="0.2">
      <c r="A11154" s="48"/>
      <c r="F11154" s="9"/>
      <c r="G11154" s="9"/>
      <c r="H11154" s="9"/>
      <c r="I11154" s="9"/>
      <c r="J11154" s="9"/>
      <c r="K11154" s="9"/>
      <c r="M11154" s="9"/>
      <c r="N11154" s="76"/>
      <c r="P11154" s="7"/>
      <c r="Q11154" s="7"/>
      <c r="R11154" s="7"/>
      <c r="S11154" s="7"/>
    </row>
    <row r="11155" spans="1:19" s="8" customFormat="1" ht="11.8" x14ac:dyDescent="0.2">
      <c r="A11155" s="48"/>
      <c r="F11155" s="9"/>
      <c r="G11155" s="9"/>
      <c r="H11155" s="9"/>
      <c r="I11155" s="9"/>
      <c r="J11155" s="9"/>
      <c r="K11155" s="9"/>
      <c r="M11155" s="9"/>
      <c r="N11155" s="76"/>
      <c r="P11155" s="7"/>
      <c r="Q11155" s="7"/>
      <c r="R11155" s="7"/>
      <c r="S11155" s="7"/>
    </row>
    <row r="11156" spans="1:19" s="8" customFormat="1" ht="11.8" x14ac:dyDescent="0.2">
      <c r="A11156" s="48"/>
      <c r="F11156" s="9"/>
      <c r="G11156" s="9"/>
      <c r="H11156" s="9"/>
      <c r="I11156" s="9"/>
      <c r="J11156" s="9"/>
      <c r="K11156" s="9"/>
      <c r="M11156" s="9"/>
      <c r="N11156" s="76"/>
      <c r="P11156" s="7"/>
      <c r="Q11156" s="7"/>
      <c r="R11156" s="7"/>
      <c r="S11156" s="7"/>
    </row>
    <row r="11157" spans="1:19" s="8" customFormat="1" ht="11.8" x14ac:dyDescent="0.2">
      <c r="A11157" s="48"/>
      <c r="F11157" s="9"/>
      <c r="G11157" s="9"/>
      <c r="H11157" s="9"/>
      <c r="I11157" s="9"/>
      <c r="J11157" s="9"/>
      <c r="K11157" s="9"/>
      <c r="M11157" s="9"/>
      <c r="N11157" s="76"/>
      <c r="P11157" s="7"/>
      <c r="Q11157" s="7"/>
      <c r="R11157" s="7"/>
      <c r="S11157" s="7"/>
    </row>
    <row r="11158" spans="1:19" s="8" customFormat="1" ht="11.8" x14ac:dyDescent="0.2">
      <c r="A11158" s="48"/>
      <c r="F11158" s="9"/>
      <c r="G11158" s="9"/>
      <c r="H11158" s="9"/>
      <c r="I11158" s="9"/>
      <c r="J11158" s="9"/>
      <c r="K11158" s="9"/>
      <c r="M11158" s="9"/>
      <c r="N11158" s="76"/>
      <c r="P11158" s="7"/>
      <c r="Q11158" s="7"/>
      <c r="R11158" s="7"/>
      <c r="S11158" s="7"/>
    </row>
    <row r="11159" spans="1:19" s="8" customFormat="1" ht="11.8" x14ac:dyDescent="0.2">
      <c r="A11159" s="48"/>
      <c r="F11159" s="9"/>
      <c r="G11159" s="9"/>
      <c r="H11159" s="9"/>
      <c r="I11159" s="9"/>
      <c r="J11159" s="9"/>
      <c r="K11159" s="9"/>
      <c r="M11159" s="9"/>
      <c r="N11159" s="76"/>
      <c r="P11159" s="7"/>
      <c r="Q11159" s="7"/>
      <c r="R11159" s="7"/>
      <c r="S11159" s="7"/>
    </row>
    <row r="11160" spans="1:19" s="8" customFormat="1" ht="11.8" x14ac:dyDescent="0.2">
      <c r="A11160" s="48"/>
      <c r="F11160" s="9"/>
      <c r="G11160" s="9"/>
      <c r="H11160" s="9"/>
      <c r="I11160" s="9"/>
      <c r="J11160" s="9"/>
      <c r="K11160" s="9"/>
      <c r="M11160" s="9"/>
      <c r="N11160" s="76"/>
      <c r="P11160" s="7"/>
      <c r="Q11160" s="7"/>
      <c r="R11160" s="7"/>
      <c r="S11160" s="7"/>
    </row>
    <row r="11161" spans="1:19" s="8" customFormat="1" ht="11.8" x14ac:dyDescent="0.2">
      <c r="A11161" s="48"/>
      <c r="F11161" s="9"/>
      <c r="G11161" s="9"/>
      <c r="H11161" s="9"/>
      <c r="I11161" s="9"/>
      <c r="J11161" s="9"/>
      <c r="K11161" s="9"/>
      <c r="M11161" s="9"/>
      <c r="N11161" s="76"/>
      <c r="P11161" s="7"/>
      <c r="Q11161" s="7"/>
      <c r="R11161" s="7"/>
      <c r="S11161" s="7"/>
    </row>
    <row r="11162" spans="1:19" s="8" customFormat="1" ht="11.8" x14ac:dyDescent="0.2">
      <c r="A11162" s="48"/>
      <c r="F11162" s="9"/>
      <c r="G11162" s="9"/>
      <c r="H11162" s="9"/>
      <c r="I11162" s="9"/>
      <c r="J11162" s="9"/>
      <c r="K11162" s="9"/>
      <c r="M11162" s="9"/>
      <c r="N11162" s="76"/>
      <c r="P11162" s="7"/>
      <c r="Q11162" s="7"/>
      <c r="R11162" s="7"/>
      <c r="S11162" s="7"/>
    </row>
    <row r="11163" spans="1:19" s="8" customFormat="1" ht="11.8" x14ac:dyDescent="0.2">
      <c r="A11163" s="48"/>
      <c r="F11163" s="9"/>
      <c r="G11163" s="9"/>
      <c r="H11163" s="9"/>
      <c r="I11163" s="9"/>
      <c r="J11163" s="9"/>
      <c r="K11163" s="9"/>
      <c r="M11163" s="9"/>
      <c r="N11163" s="76"/>
      <c r="P11163" s="7"/>
      <c r="Q11163" s="7"/>
      <c r="R11163" s="7"/>
      <c r="S11163" s="7"/>
    </row>
    <row r="11164" spans="1:19" s="8" customFormat="1" ht="11.8" x14ac:dyDescent="0.2">
      <c r="A11164" s="48"/>
      <c r="F11164" s="9"/>
      <c r="G11164" s="9"/>
      <c r="H11164" s="9"/>
      <c r="I11164" s="9"/>
      <c r="J11164" s="9"/>
      <c r="K11164" s="9"/>
      <c r="M11164" s="9"/>
      <c r="N11164" s="76"/>
      <c r="P11164" s="7"/>
      <c r="Q11164" s="7"/>
      <c r="R11164" s="7"/>
      <c r="S11164" s="7"/>
    </row>
    <row r="11165" spans="1:19" s="8" customFormat="1" ht="11.8" x14ac:dyDescent="0.2">
      <c r="A11165" s="48"/>
      <c r="F11165" s="9"/>
      <c r="G11165" s="9"/>
      <c r="H11165" s="9"/>
      <c r="I11165" s="9"/>
      <c r="J11165" s="9"/>
      <c r="K11165" s="9"/>
      <c r="M11165" s="9"/>
      <c r="N11165" s="76"/>
      <c r="P11165" s="7"/>
      <c r="Q11165" s="7"/>
      <c r="R11165" s="7"/>
      <c r="S11165" s="7"/>
    </row>
    <row r="11166" spans="1:19" s="8" customFormat="1" ht="11.8" x14ac:dyDescent="0.2">
      <c r="A11166" s="48"/>
      <c r="F11166" s="9"/>
      <c r="G11166" s="9"/>
      <c r="H11166" s="9"/>
      <c r="I11166" s="9"/>
      <c r="J11166" s="9"/>
      <c r="K11166" s="9"/>
      <c r="M11166" s="9"/>
      <c r="N11166" s="76"/>
      <c r="P11166" s="7"/>
      <c r="Q11166" s="7"/>
      <c r="R11166" s="7"/>
      <c r="S11166" s="7"/>
    </row>
    <row r="11167" spans="1:19" s="8" customFormat="1" ht="11.8" x14ac:dyDescent="0.2">
      <c r="A11167" s="48"/>
      <c r="F11167" s="9"/>
      <c r="G11167" s="9"/>
      <c r="H11167" s="9"/>
      <c r="I11167" s="9"/>
      <c r="J11167" s="9"/>
      <c r="K11167" s="9"/>
      <c r="M11167" s="9"/>
      <c r="N11167" s="76"/>
      <c r="P11167" s="7"/>
      <c r="Q11167" s="7"/>
      <c r="R11167" s="7"/>
      <c r="S11167" s="7"/>
    </row>
    <row r="11168" spans="1:19" s="8" customFormat="1" ht="11.8" x14ac:dyDescent="0.2">
      <c r="A11168" s="48"/>
      <c r="F11168" s="9"/>
      <c r="G11168" s="9"/>
      <c r="H11168" s="9"/>
      <c r="I11168" s="9"/>
      <c r="J11168" s="9"/>
      <c r="K11168" s="9"/>
      <c r="M11168" s="9"/>
      <c r="N11168" s="76"/>
      <c r="P11168" s="7"/>
      <c r="Q11168" s="7"/>
      <c r="R11168" s="7"/>
      <c r="S11168" s="7"/>
    </row>
    <row r="11169" spans="1:19" s="8" customFormat="1" ht="11.8" x14ac:dyDescent="0.2">
      <c r="A11169" s="48"/>
      <c r="F11169" s="9"/>
      <c r="G11169" s="9"/>
      <c r="H11169" s="9"/>
      <c r="I11169" s="9"/>
      <c r="J11169" s="9"/>
      <c r="K11169" s="9"/>
      <c r="M11169" s="9"/>
      <c r="N11169" s="76"/>
      <c r="P11169" s="7"/>
      <c r="Q11169" s="7"/>
      <c r="R11169" s="7"/>
      <c r="S11169" s="7"/>
    </row>
    <row r="11170" spans="1:19" s="8" customFormat="1" ht="11.8" x14ac:dyDescent="0.2">
      <c r="A11170" s="48"/>
      <c r="F11170" s="9"/>
      <c r="G11170" s="9"/>
      <c r="H11170" s="9"/>
      <c r="I11170" s="9"/>
      <c r="J11170" s="9"/>
      <c r="K11170" s="9"/>
      <c r="M11170" s="9"/>
      <c r="N11170" s="76"/>
      <c r="P11170" s="7"/>
      <c r="Q11170" s="7"/>
      <c r="R11170" s="7"/>
      <c r="S11170" s="7"/>
    </row>
    <row r="11171" spans="1:19" s="8" customFormat="1" ht="11.8" x14ac:dyDescent="0.2">
      <c r="A11171" s="48"/>
      <c r="F11171" s="9"/>
      <c r="G11171" s="9"/>
      <c r="H11171" s="9"/>
      <c r="I11171" s="9"/>
      <c r="J11171" s="9"/>
      <c r="K11171" s="9"/>
      <c r="M11171" s="9"/>
      <c r="N11171" s="76"/>
      <c r="P11171" s="7"/>
      <c r="Q11171" s="7"/>
      <c r="R11171" s="7"/>
      <c r="S11171" s="7"/>
    </row>
    <row r="11172" spans="1:19" s="8" customFormat="1" ht="11.8" x14ac:dyDescent="0.2">
      <c r="A11172" s="48"/>
      <c r="F11172" s="9"/>
      <c r="G11172" s="9"/>
      <c r="H11172" s="9"/>
      <c r="I11172" s="9"/>
      <c r="J11172" s="9"/>
      <c r="K11172" s="9"/>
      <c r="M11172" s="9"/>
      <c r="N11172" s="76"/>
      <c r="P11172" s="7"/>
      <c r="Q11172" s="7"/>
      <c r="R11172" s="7"/>
      <c r="S11172" s="7"/>
    </row>
    <row r="11173" spans="1:19" s="8" customFormat="1" ht="11.8" x14ac:dyDescent="0.2">
      <c r="A11173" s="48"/>
      <c r="F11173" s="9"/>
      <c r="G11173" s="9"/>
      <c r="H11173" s="9"/>
      <c r="I11173" s="9"/>
      <c r="J11173" s="9"/>
      <c r="K11173" s="9"/>
      <c r="M11173" s="9"/>
      <c r="N11173" s="76"/>
      <c r="P11173" s="7"/>
      <c r="Q11173" s="7"/>
      <c r="R11173" s="7"/>
      <c r="S11173" s="7"/>
    </row>
    <row r="11174" spans="1:19" s="8" customFormat="1" ht="11.8" x14ac:dyDescent="0.2">
      <c r="A11174" s="48"/>
      <c r="F11174" s="9"/>
      <c r="G11174" s="9"/>
      <c r="H11174" s="9"/>
      <c r="I11174" s="9"/>
      <c r="J11174" s="9"/>
      <c r="K11174" s="9"/>
      <c r="M11174" s="9"/>
      <c r="N11174" s="76"/>
      <c r="P11174" s="7"/>
      <c r="Q11174" s="7"/>
      <c r="R11174" s="7"/>
      <c r="S11174" s="7"/>
    </row>
    <row r="11175" spans="1:19" s="8" customFormat="1" ht="11.8" x14ac:dyDescent="0.2">
      <c r="A11175" s="48"/>
      <c r="F11175" s="9"/>
      <c r="G11175" s="9"/>
      <c r="H11175" s="9"/>
      <c r="I11175" s="9"/>
      <c r="J11175" s="9"/>
      <c r="K11175" s="9"/>
      <c r="M11175" s="9"/>
      <c r="N11175" s="76"/>
      <c r="P11175" s="7"/>
      <c r="Q11175" s="7"/>
      <c r="R11175" s="7"/>
      <c r="S11175" s="7"/>
    </row>
    <row r="11176" spans="1:19" s="8" customFormat="1" ht="11.8" x14ac:dyDescent="0.2">
      <c r="A11176" s="48"/>
      <c r="F11176" s="9"/>
      <c r="G11176" s="9"/>
      <c r="H11176" s="9"/>
      <c r="I11176" s="9"/>
      <c r="J11176" s="9"/>
      <c r="K11176" s="9"/>
      <c r="M11176" s="9"/>
      <c r="N11176" s="76"/>
      <c r="P11176" s="7"/>
      <c r="Q11176" s="7"/>
      <c r="R11176" s="7"/>
      <c r="S11176" s="7"/>
    </row>
    <row r="11177" spans="1:19" s="8" customFormat="1" ht="11.8" x14ac:dyDescent="0.2">
      <c r="A11177" s="48"/>
      <c r="F11177" s="9"/>
      <c r="G11177" s="9"/>
      <c r="H11177" s="9"/>
      <c r="I11177" s="9"/>
      <c r="J11177" s="9"/>
      <c r="K11177" s="9"/>
      <c r="M11177" s="9"/>
      <c r="N11177" s="76"/>
      <c r="P11177" s="7"/>
      <c r="Q11177" s="7"/>
      <c r="R11177" s="7"/>
      <c r="S11177" s="7"/>
    </row>
    <row r="11178" spans="1:19" s="8" customFormat="1" ht="11.8" x14ac:dyDescent="0.2">
      <c r="A11178" s="48"/>
      <c r="F11178" s="9"/>
      <c r="G11178" s="9"/>
      <c r="H11178" s="9"/>
      <c r="I11178" s="9"/>
      <c r="J11178" s="9"/>
      <c r="K11178" s="9"/>
      <c r="M11178" s="9"/>
      <c r="N11178" s="76"/>
      <c r="P11178" s="7"/>
      <c r="Q11178" s="7"/>
      <c r="R11178" s="7"/>
      <c r="S11178" s="7"/>
    </row>
    <row r="11179" spans="1:19" s="8" customFormat="1" ht="11.8" x14ac:dyDescent="0.2">
      <c r="A11179" s="48"/>
      <c r="F11179" s="9"/>
      <c r="G11179" s="9"/>
      <c r="H11179" s="9"/>
      <c r="I11179" s="9"/>
      <c r="J11179" s="9"/>
      <c r="K11179" s="9"/>
      <c r="M11179" s="9"/>
      <c r="N11179" s="76"/>
      <c r="P11179" s="7"/>
      <c r="Q11179" s="7"/>
      <c r="R11179" s="7"/>
      <c r="S11179" s="7"/>
    </row>
    <row r="11180" spans="1:19" s="8" customFormat="1" ht="11.8" x14ac:dyDescent="0.2">
      <c r="A11180" s="48"/>
      <c r="F11180" s="9"/>
      <c r="G11180" s="9"/>
      <c r="H11180" s="9"/>
      <c r="I11180" s="9"/>
      <c r="J11180" s="9"/>
      <c r="K11180" s="9"/>
      <c r="M11180" s="9"/>
      <c r="N11180" s="76"/>
      <c r="P11180" s="7"/>
      <c r="Q11180" s="7"/>
      <c r="R11180" s="7"/>
      <c r="S11180" s="7"/>
    </row>
    <row r="11181" spans="1:19" s="8" customFormat="1" ht="11.8" x14ac:dyDescent="0.2">
      <c r="A11181" s="48"/>
      <c r="F11181" s="9"/>
      <c r="G11181" s="9"/>
      <c r="H11181" s="9"/>
      <c r="I11181" s="9"/>
      <c r="J11181" s="9"/>
      <c r="K11181" s="9"/>
      <c r="M11181" s="9"/>
      <c r="N11181" s="76"/>
      <c r="P11181" s="7"/>
      <c r="Q11181" s="7"/>
      <c r="R11181" s="7"/>
      <c r="S11181" s="7"/>
    </row>
    <row r="11182" spans="1:19" s="8" customFormat="1" ht="11.8" x14ac:dyDescent="0.2">
      <c r="A11182" s="48"/>
      <c r="F11182" s="9"/>
      <c r="G11182" s="9"/>
      <c r="H11182" s="9"/>
      <c r="I11182" s="9"/>
      <c r="J11182" s="9"/>
      <c r="K11182" s="9"/>
      <c r="M11182" s="9"/>
      <c r="N11182" s="76"/>
      <c r="P11182" s="7"/>
      <c r="Q11182" s="7"/>
      <c r="R11182" s="7"/>
      <c r="S11182" s="7"/>
    </row>
    <row r="11183" spans="1:19" s="8" customFormat="1" ht="11.8" x14ac:dyDescent="0.2">
      <c r="A11183" s="48"/>
      <c r="F11183" s="9"/>
      <c r="G11183" s="9"/>
      <c r="H11183" s="9"/>
      <c r="I11183" s="9"/>
      <c r="J11183" s="9"/>
      <c r="K11183" s="9"/>
      <c r="M11183" s="9"/>
      <c r="N11183" s="76"/>
      <c r="P11183" s="7"/>
      <c r="Q11183" s="7"/>
      <c r="R11183" s="7"/>
      <c r="S11183" s="7"/>
    </row>
    <row r="11184" spans="1:19" s="8" customFormat="1" ht="11.8" x14ac:dyDescent="0.2">
      <c r="A11184" s="48"/>
      <c r="F11184" s="9"/>
      <c r="G11184" s="9"/>
      <c r="H11184" s="9"/>
      <c r="I11184" s="9"/>
      <c r="J11184" s="9"/>
      <c r="K11184" s="9"/>
      <c r="M11184" s="9"/>
      <c r="N11184" s="76"/>
      <c r="P11184" s="7"/>
      <c r="Q11184" s="7"/>
      <c r="R11184" s="7"/>
      <c r="S11184" s="7"/>
    </row>
    <row r="11185" spans="1:19" s="8" customFormat="1" ht="11.8" x14ac:dyDescent="0.2">
      <c r="A11185" s="48"/>
      <c r="F11185" s="9"/>
      <c r="G11185" s="9"/>
      <c r="H11185" s="9"/>
      <c r="I11185" s="9"/>
      <c r="J11185" s="9"/>
      <c r="K11185" s="9"/>
      <c r="M11185" s="9"/>
      <c r="N11185" s="76"/>
      <c r="P11185" s="7"/>
      <c r="Q11185" s="7"/>
      <c r="R11185" s="7"/>
      <c r="S11185" s="7"/>
    </row>
    <row r="11186" spans="1:19" s="8" customFormat="1" ht="11.8" x14ac:dyDescent="0.2">
      <c r="A11186" s="48"/>
      <c r="F11186" s="9"/>
      <c r="G11186" s="9"/>
      <c r="H11186" s="9"/>
      <c r="I11186" s="9"/>
      <c r="J11186" s="9"/>
      <c r="K11186" s="9"/>
      <c r="M11186" s="9"/>
      <c r="N11186" s="76"/>
      <c r="P11186" s="7"/>
      <c r="Q11186" s="7"/>
      <c r="R11186" s="7"/>
      <c r="S11186" s="7"/>
    </row>
    <row r="11187" spans="1:19" s="8" customFormat="1" ht="11.8" x14ac:dyDescent="0.2">
      <c r="A11187" s="48"/>
      <c r="F11187" s="9"/>
      <c r="G11187" s="9"/>
      <c r="H11187" s="9"/>
      <c r="I11187" s="9"/>
      <c r="J11187" s="9"/>
      <c r="K11187" s="9"/>
      <c r="M11187" s="9"/>
      <c r="N11187" s="76"/>
      <c r="P11187" s="7"/>
      <c r="Q11187" s="7"/>
      <c r="R11187" s="7"/>
      <c r="S11187" s="7"/>
    </row>
    <row r="11188" spans="1:19" s="8" customFormat="1" ht="11.8" x14ac:dyDescent="0.2">
      <c r="A11188" s="48"/>
      <c r="F11188" s="9"/>
      <c r="G11188" s="9"/>
      <c r="H11188" s="9"/>
      <c r="I11188" s="9"/>
      <c r="J11188" s="9"/>
      <c r="K11188" s="9"/>
      <c r="M11188" s="9"/>
      <c r="N11188" s="76"/>
      <c r="P11188" s="7"/>
      <c r="Q11188" s="7"/>
      <c r="R11188" s="7"/>
      <c r="S11188" s="7"/>
    </row>
    <row r="11189" spans="1:19" s="8" customFormat="1" ht="11.8" x14ac:dyDescent="0.2">
      <c r="A11189" s="48"/>
      <c r="F11189" s="9"/>
      <c r="G11189" s="9"/>
      <c r="H11189" s="9"/>
      <c r="I11189" s="9"/>
      <c r="J11189" s="9"/>
      <c r="K11189" s="9"/>
      <c r="M11189" s="9"/>
      <c r="N11189" s="76"/>
      <c r="P11189" s="7"/>
      <c r="Q11189" s="7"/>
      <c r="R11189" s="7"/>
      <c r="S11189" s="7"/>
    </row>
    <row r="11190" spans="1:19" s="8" customFormat="1" ht="11.8" x14ac:dyDescent="0.2">
      <c r="A11190" s="48"/>
      <c r="F11190" s="9"/>
      <c r="G11190" s="9"/>
      <c r="H11190" s="9"/>
      <c r="I11190" s="9"/>
      <c r="J11190" s="9"/>
      <c r="K11190" s="9"/>
      <c r="M11190" s="9"/>
      <c r="N11190" s="76"/>
      <c r="P11190" s="7"/>
      <c r="Q11190" s="7"/>
      <c r="R11190" s="7"/>
      <c r="S11190" s="7"/>
    </row>
    <row r="11191" spans="1:19" s="8" customFormat="1" ht="11.8" x14ac:dyDescent="0.2">
      <c r="A11191" s="48"/>
      <c r="F11191" s="9"/>
      <c r="G11191" s="9"/>
      <c r="H11191" s="9"/>
      <c r="I11191" s="9"/>
      <c r="J11191" s="9"/>
      <c r="K11191" s="9"/>
      <c r="M11191" s="9"/>
      <c r="N11191" s="76"/>
      <c r="P11191" s="7"/>
      <c r="Q11191" s="7"/>
      <c r="R11191" s="7"/>
      <c r="S11191" s="7"/>
    </row>
    <row r="11192" spans="1:19" s="8" customFormat="1" ht="11.8" x14ac:dyDescent="0.2">
      <c r="A11192" s="48"/>
      <c r="F11192" s="9"/>
      <c r="G11192" s="9"/>
      <c r="H11192" s="9"/>
      <c r="I11192" s="9"/>
      <c r="J11192" s="9"/>
      <c r="K11192" s="9"/>
      <c r="M11192" s="9"/>
      <c r="N11192" s="76"/>
      <c r="P11192" s="7"/>
      <c r="Q11192" s="7"/>
      <c r="R11192" s="7"/>
      <c r="S11192" s="7"/>
    </row>
    <row r="11193" spans="1:19" s="8" customFormat="1" ht="11.8" x14ac:dyDescent="0.2">
      <c r="A11193" s="48"/>
      <c r="F11193" s="9"/>
      <c r="G11193" s="9"/>
      <c r="H11193" s="9"/>
      <c r="I11193" s="9"/>
      <c r="J11193" s="9"/>
      <c r="K11193" s="9"/>
      <c r="M11193" s="9"/>
      <c r="N11193" s="76"/>
      <c r="P11193" s="7"/>
      <c r="Q11193" s="7"/>
      <c r="R11193" s="7"/>
      <c r="S11193" s="7"/>
    </row>
    <row r="11194" spans="1:19" s="8" customFormat="1" ht="11.8" x14ac:dyDescent="0.2">
      <c r="A11194" s="48"/>
      <c r="F11194" s="9"/>
      <c r="G11194" s="9"/>
      <c r="H11194" s="9"/>
      <c r="I11194" s="9"/>
      <c r="J11194" s="9"/>
      <c r="K11194" s="9"/>
      <c r="M11194" s="9"/>
      <c r="N11194" s="76"/>
      <c r="P11194" s="7"/>
      <c r="Q11194" s="7"/>
      <c r="R11194" s="7"/>
      <c r="S11194" s="7"/>
    </row>
    <row r="11195" spans="1:19" s="8" customFormat="1" ht="11.8" x14ac:dyDescent="0.2">
      <c r="A11195" s="48"/>
      <c r="F11195" s="9"/>
      <c r="G11195" s="9"/>
      <c r="H11195" s="9"/>
      <c r="I11195" s="9"/>
      <c r="J11195" s="9"/>
      <c r="K11195" s="9"/>
      <c r="M11195" s="9"/>
      <c r="N11195" s="76"/>
      <c r="P11195" s="7"/>
      <c r="Q11195" s="7"/>
      <c r="R11195" s="7"/>
      <c r="S11195" s="7"/>
    </row>
    <row r="11196" spans="1:19" s="8" customFormat="1" ht="11.8" x14ac:dyDescent="0.2">
      <c r="A11196" s="48"/>
      <c r="F11196" s="9"/>
      <c r="G11196" s="9"/>
      <c r="H11196" s="9"/>
      <c r="I11196" s="9"/>
      <c r="J11196" s="9"/>
      <c r="K11196" s="9"/>
      <c r="M11196" s="9"/>
      <c r="N11196" s="76"/>
      <c r="P11196" s="7"/>
      <c r="Q11196" s="7"/>
      <c r="R11196" s="7"/>
      <c r="S11196" s="7"/>
    </row>
    <row r="11197" spans="1:19" s="8" customFormat="1" ht="11.8" x14ac:dyDescent="0.2">
      <c r="A11197" s="48"/>
      <c r="F11197" s="9"/>
      <c r="G11197" s="9"/>
      <c r="H11197" s="9"/>
      <c r="I11197" s="9"/>
      <c r="J11197" s="9"/>
      <c r="K11197" s="9"/>
      <c r="M11197" s="9"/>
      <c r="N11197" s="76"/>
      <c r="P11197" s="7"/>
      <c r="Q11197" s="7"/>
      <c r="R11197" s="7"/>
      <c r="S11197" s="7"/>
    </row>
    <row r="11198" spans="1:19" s="8" customFormat="1" ht="11.8" x14ac:dyDescent="0.2">
      <c r="A11198" s="48"/>
      <c r="F11198" s="9"/>
      <c r="G11198" s="9"/>
      <c r="H11198" s="9"/>
      <c r="I11198" s="9"/>
      <c r="J11198" s="9"/>
      <c r="K11198" s="9"/>
      <c r="M11198" s="9"/>
      <c r="N11198" s="76"/>
      <c r="P11198" s="7"/>
      <c r="Q11198" s="7"/>
      <c r="R11198" s="7"/>
      <c r="S11198" s="7"/>
    </row>
    <row r="11199" spans="1:19" s="8" customFormat="1" ht="11.8" x14ac:dyDescent="0.2">
      <c r="A11199" s="48"/>
      <c r="F11199" s="9"/>
      <c r="G11199" s="9"/>
      <c r="H11199" s="9"/>
      <c r="I11199" s="9"/>
      <c r="J11199" s="9"/>
      <c r="K11199" s="9"/>
      <c r="M11199" s="9"/>
      <c r="N11199" s="76"/>
      <c r="P11199" s="7"/>
      <c r="Q11199" s="7"/>
      <c r="R11199" s="7"/>
      <c r="S11199" s="7"/>
    </row>
    <row r="11200" spans="1:19" s="8" customFormat="1" ht="11.8" x14ac:dyDescent="0.2">
      <c r="A11200" s="48"/>
      <c r="F11200" s="9"/>
      <c r="G11200" s="9"/>
      <c r="H11200" s="9"/>
      <c r="I11200" s="9"/>
      <c r="J11200" s="9"/>
      <c r="K11200" s="9"/>
      <c r="M11200" s="9"/>
      <c r="N11200" s="76"/>
      <c r="P11200" s="7"/>
      <c r="Q11200" s="7"/>
      <c r="R11200" s="7"/>
      <c r="S11200" s="7"/>
    </row>
    <row r="11201" spans="1:19" s="8" customFormat="1" ht="11.8" x14ac:dyDescent="0.2">
      <c r="A11201" s="48"/>
      <c r="F11201" s="9"/>
      <c r="G11201" s="9"/>
      <c r="H11201" s="9"/>
      <c r="I11201" s="9"/>
      <c r="J11201" s="9"/>
      <c r="K11201" s="9"/>
      <c r="M11201" s="9"/>
      <c r="N11201" s="76"/>
      <c r="P11201" s="7"/>
      <c r="Q11201" s="7"/>
      <c r="R11201" s="7"/>
      <c r="S11201" s="7"/>
    </row>
    <row r="11202" spans="1:19" s="8" customFormat="1" ht="11.8" x14ac:dyDescent="0.2">
      <c r="A11202" s="48"/>
      <c r="F11202" s="9"/>
      <c r="G11202" s="9"/>
      <c r="H11202" s="9"/>
      <c r="I11202" s="9"/>
      <c r="J11202" s="9"/>
      <c r="K11202" s="9"/>
      <c r="M11202" s="9"/>
      <c r="N11202" s="76"/>
      <c r="P11202" s="7"/>
      <c r="Q11202" s="7"/>
      <c r="R11202" s="7"/>
      <c r="S11202" s="7"/>
    </row>
    <row r="11203" spans="1:19" s="8" customFormat="1" ht="11.8" x14ac:dyDescent="0.2">
      <c r="A11203" s="48"/>
      <c r="F11203" s="9"/>
      <c r="G11203" s="9"/>
      <c r="H11203" s="9"/>
      <c r="I11203" s="9"/>
      <c r="J11203" s="9"/>
      <c r="K11203" s="9"/>
      <c r="M11203" s="9"/>
      <c r="N11203" s="76"/>
      <c r="P11203" s="7"/>
      <c r="Q11203" s="7"/>
      <c r="R11203" s="7"/>
      <c r="S11203" s="7"/>
    </row>
    <row r="11204" spans="1:19" s="8" customFormat="1" ht="11.8" x14ac:dyDescent="0.2">
      <c r="A11204" s="48"/>
      <c r="F11204" s="9"/>
      <c r="G11204" s="9"/>
      <c r="H11204" s="9"/>
      <c r="I11204" s="9"/>
      <c r="J11204" s="9"/>
      <c r="K11204" s="9"/>
      <c r="M11204" s="9"/>
      <c r="N11204" s="76"/>
      <c r="P11204" s="7"/>
      <c r="Q11204" s="7"/>
      <c r="R11204" s="7"/>
      <c r="S11204" s="7"/>
    </row>
    <row r="11205" spans="1:19" s="8" customFormat="1" ht="11.8" x14ac:dyDescent="0.2">
      <c r="A11205" s="48"/>
      <c r="F11205" s="9"/>
      <c r="G11205" s="9"/>
      <c r="H11205" s="9"/>
      <c r="I11205" s="9"/>
      <c r="J11205" s="9"/>
      <c r="K11205" s="9"/>
      <c r="M11205" s="9"/>
      <c r="N11205" s="76"/>
      <c r="P11205" s="7"/>
      <c r="Q11205" s="7"/>
      <c r="R11205" s="7"/>
      <c r="S11205" s="7"/>
    </row>
    <row r="11206" spans="1:19" s="8" customFormat="1" ht="11.8" x14ac:dyDescent="0.2">
      <c r="A11206" s="48"/>
      <c r="F11206" s="9"/>
      <c r="G11206" s="9"/>
      <c r="H11206" s="9"/>
      <c r="I11206" s="9"/>
      <c r="J11206" s="9"/>
      <c r="K11206" s="9"/>
      <c r="M11206" s="9"/>
      <c r="N11206" s="76"/>
      <c r="P11206" s="7"/>
      <c r="Q11206" s="7"/>
      <c r="R11206" s="7"/>
      <c r="S11206" s="7"/>
    </row>
    <row r="11207" spans="1:19" s="8" customFormat="1" ht="11.8" x14ac:dyDescent="0.2">
      <c r="A11207" s="48"/>
      <c r="F11207" s="9"/>
      <c r="G11207" s="9"/>
      <c r="H11207" s="9"/>
      <c r="I11207" s="9"/>
      <c r="J11207" s="9"/>
      <c r="K11207" s="9"/>
      <c r="M11207" s="9"/>
      <c r="N11207" s="76"/>
      <c r="P11207" s="7"/>
      <c r="Q11207" s="7"/>
      <c r="R11207" s="7"/>
      <c r="S11207" s="7"/>
    </row>
    <row r="11208" spans="1:19" s="8" customFormat="1" ht="11.8" x14ac:dyDescent="0.2">
      <c r="A11208" s="48"/>
      <c r="F11208" s="9"/>
      <c r="G11208" s="9"/>
      <c r="H11208" s="9"/>
      <c r="I11208" s="9"/>
      <c r="J11208" s="9"/>
      <c r="K11208" s="9"/>
      <c r="M11208" s="9"/>
      <c r="N11208" s="76"/>
      <c r="P11208" s="7"/>
      <c r="Q11208" s="7"/>
      <c r="R11208" s="7"/>
      <c r="S11208" s="7"/>
    </row>
    <row r="11209" spans="1:19" s="8" customFormat="1" ht="11.8" x14ac:dyDescent="0.2">
      <c r="A11209" s="48"/>
      <c r="F11209" s="9"/>
      <c r="G11209" s="9"/>
      <c r="H11209" s="9"/>
      <c r="I11209" s="9"/>
      <c r="J11209" s="9"/>
      <c r="K11209" s="9"/>
      <c r="M11209" s="9"/>
      <c r="N11209" s="76"/>
      <c r="P11209" s="7"/>
      <c r="Q11209" s="7"/>
      <c r="R11209" s="7"/>
      <c r="S11209" s="7"/>
    </row>
    <row r="11210" spans="1:19" s="8" customFormat="1" ht="11.8" x14ac:dyDescent="0.2">
      <c r="A11210" s="48"/>
      <c r="F11210" s="9"/>
      <c r="G11210" s="9"/>
      <c r="H11210" s="9"/>
      <c r="I11210" s="9"/>
      <c r="J11210" s="9"/>
      <c r="K11210" s="9"/>
      <c r="M11210" s="9"/>
      <c r="N11210" s="76"/>
      <c r="P11210" s="7"/>
      <c r="Q11210" s="7"/>
      <c r="R11210" s="7"/>
      <c r="S11210" s="7"/>
    </row>
    <row r="11211" spans="1:19" s="8" customFormat="1" ht="11.8" x14ac:dyDescent="0.2">
      <c r="A11211" s="48"/>
      <c r="F11211" s="9"/>
      <c r="G11211" s="9"/>
      <c r="H11211" s="9"/>
      <c r="I11211" s="9"/>
      <c r="J11211" s="9"/>
      <c r="K11211" s="9"/>
      <c r="M11211" s="9"/>
      <c r="N11211" s="76"/>
      <c r="P11211" s="7"/>
      <c r="Q11211" s="7"/>
      <c r="R11211" s="7"/>
      <c r="S11211" s="7"/>
    </row>
    <row r="11212" spans="1:19" s="8" customFormat="1" ht="11.8" x14ac:dyDescent="0.2">
      <c r="A11212" s="48"/>
      <c r="F11212" s="9"/>
      <c r="G11212" s="9"/>
      <c r="H11212" s="9"/>
      <c r="I11212" s="9"/>
      <c r="J11212" s="9"/>
      <c r="K11212" s="9"/>
      <c r="M11212" s="9"/>
      <c r="N11212" s="76"/>
      <c r="P11212" s="7"/>
      <c r="Q11212" s="7"/>
      <c r="R11212" s="7"/>
      <c r="S11212" s="7"/>
    </row>
    <row r="11213" spans="1:19" s="8" customFormat="1" ht="11.8" x14ac:dyDescent="0.2">
      <c r="A11213" s="48"/>
      <c r="F11213" s="9"/>
      <c r="G11213" s="9"/>
      <c r="H11213" s="9"/>
      <c r="I11213" s="9"/>
      <c r="J11213" s="9"/>
      <c r="K11213" s="9"/>
      <c r="M11213" s="9"/>
      <c r="N11213" s="76"/>
      <c r="P11213" s="7"/>
      <c r="Q11213" s="7"/>
      <c r="R11213" s="7"/>
      <c r="S11213" s="7"/>
    </row>
    <row r="11214" spans="1:19" s="8" customFormat="1" ht="11.8" x14ac:dyDescent="0.2">
      <c r="A11214" s="48"/>
      <c r="F11214" s="9"/>
      <c r="G11214" s="9"/>
      <c r="H11214" s="9"/>
      <c r="I11214" s="9"/>
      <c r="J11214" s="9"/>
      <c r="K11214" s="9"/>
      <c r="M11214" s="9"/>
      <c r="N11214" s="76"/>
      <c r="P11214" s="7"/>
      <c r="Q11214" s="7"/>
      <c r="R11214" s="7"/>
      <c r="S11214" s="7"/>
    </row>
    <row r="11215" spans="1:19" s="8" customFormat="1" ht="11.8" x14ac:dyDescent="0.2">
      <c r="A11215" s="48"/>
      <c r="F11215" s="9"/>
      <c r="G11215" s="9"/>
      <c r="H11215" s="9"/>
      <c r="I11215" s="9"/>
      <c r="J11215" s="9"/>
      <c r="K11215" s="9"/>
      <c r="M11215" s="9"/>
      <c r="N11215" s="76"/>
      <c r="P11215" s="7"/>
      <c r="Q11215" s="7"/>
      <c r="R11215" s="7"/>
      <c r="S11215" s="7"/>
    </row>
    <row r="11216" spans="1:19" s="8" customFormat="1" ht="11.8" x14ac:dyDescent="0.2">
      <c r="A11216" s="48"/>
      <c r="F11216" s="9"/>
      <c r="G11216" s="9"/>
      <c r="H11216" s="9"/>
      <c r="I11216" s="9"/>
      <c r="J11216" s="9"/>
      <c r="K11216" s="9"/>
      <c r="M11216" s="9"/>
      <c r="N11216" s="76"/>
      <c r="P11216" s="7"/>
      <c r="Q11216" s="7"/>
      <c r="R11216" s="7"/>
      <c r="S11216" s="7"/>
    </row>
    <row r="11217" spans="1:19" s="8" customFormat="1" ht="11.8" x14ac:dyDescent="0.2">
      <c r="A11217" s="48"/>
      <c r="F11217" s="9"/>
      <c r="G11217" s="9"/>
      <c r="H11217" s="9"/>
      <c r="I11217" s="9"/>
      <c r="J11217" s="9"/>
      <c r="K11217" s="9"/>
      <c r="M11217" s="9"/>
      <c r="N11217" s="76"/>
      <c r="P11217" s="7"/>
      <c r="Q11217" s="7"/>
      <c r="R11217" s="7"/>
      <c r="S11217" s="7"/>
    </row>
    <row r="11218" spans="1:19" s="8" customFormat="1" ht="11.8" x14ac:dyDescent="0.2">
      <c r="A11218" s="48"/>
      <c r="F11218" s="9"/>
      <c r="G11218" s="9"/>
      <c r="H11218" s="9"/>
      <c r="I11218" s="9"/>
      <c r="J11218" s="9"/>
      <c r="K11218" s="9"/>
      <c r="M11218" s="9"/>
      <c r="N11218" s="76"/>
      <c r="P11218" s="7"/>
      <c r="Q11218" s="7"/>
      <c r="R11218" s="7"/>
      <c r="S11218" s="7"/>
    </row>
    <row r="11219" spans="1:19" s="8" customFormat="1" ht="11.8" x14ac:dyDescent="0.2">
      <c r="A11219" s="48"/>
      <c r="F11219" s="9"/>
      <c r="G11219" s="9"/>
      <c r="H11219" s="9"/>
      <c r="I11219" s="9"/>
      <c r="J11219" s="9"/>
      <c r="K11219" s="9"/>
      <c r="M11219" s="9"/>
      <c r="N11219" s="76"/>
      <c r="P11219" s="7"/>
      <c r="Q11219" s="7"/>
      <c r="R11219" s="7"/>
      <c r="S11219" s="7"/>
    </row>
    <row r="11220" spans="1:19" s="8" customFormat="1" ht="11.8" x14ac:dyDescent="0.2">
      <c r="A11220" s="48"/>
      <c r="F11220" s="9"/>
      <c r="G11220" s="9"/>
      <c r="H11220" s="9"/>
      <c r="I11220" s="9"/>
      <c r="J11220" s="9"/>
      <c r="K11220" s="9"/>
      <c r="M11220" s="9"/>
      <c r="N11220" s="76"/>
      <c r="P11220" s="7"/>
      <c r="Q11220" s="7"/>
      <c r="R11220" s="7"/>
      <c r="S11220" s="7"/>
    </row>
    <row r="11221" spans="1:19" s="8" customFormat="1" ht="11.8" x14ac:dyDescent="0.2">
      <c r="A11221" s="48"/>
      <c r="F11221" s="9"/>
      <c r="G11221" s="9"/>
      <c r="H11221" s="9"/>
      <c r="I11221" s="9"/>
      <c r="J11221" s="9"/>
      <c r="K11221" s="9"/>
      <c r="M11221" s="9"/>
      <c r="N11221" s="76"/>
      <c r="P11221" s="7"/>
      <c r="Q11221" s="7"/>
      <c r="R11221" s="7"/>
      <c r="S11221" s="7"/>
    </row>
    <row r="11222" spans="1:19" s="8" customFormat="1" ht="11.8" x14ac:dyDescent="0.2">
      <c r="A11222" s="48"/>
      <c r="F11222" s="9"/>
      <c r="G11222" s="9"/>
      <c r="H11222" s="9"/>
      <c r="I11222" s="9"/>
      <c r="J11222" s="9"/>
      <c r="K11222" s="9"/>
      <c r="M11222" s="9"/>
      <c r="N11222" s="76"/>
      <c r="P11222" s="7"/>
      <c r="Q11222" s="7"/>
      <c r="R11222" s="7"/>
      <c r="S11222" s="7"/>
    </row>
    <row r="11223" spans="1:19" s="8" customFormat="1" ht="11.8" x14ac:dyDescent="0.2">
      <c r="A11223" s="48"/>
      <c r="F11223" s="9"/>
      <c r="G11223" s="9"/>
      <c r="H11223" s="9"/>
      <c r="I11223" s="9"/>
      <c r="J11223" s="9"/>
      <c r="K11223" s="9"/>
      <c r="M11223" s="9"/>
      <c r="N11223" s="76"/>
      <c r="P11223" s="7"/>
      <c r="Q11223" s="7"/>
      <c r="R11223" s="7"/>
      <c r="S11223" s="7"/>
    </row>
    <row r="11224" spans="1:19" s="8" customFormat="1" ht="11.8" x14ac:dyDescent="0.2">
      <c r="A11224" s="48"/>
      <c r="F11224" s="9"/>
      <c r="G11224" s="9"/>
      <c r="H11224" s="9"/>
      <c r="I11224" s="9"/>
      <c r="J11224" s="9"/>
      <c r="K11224" s="9"/>
      <c r="M11224" s="9"/>
      <c r="N11224" s="76"/>
      <c r="P11224" s="7"/>
      <c r="Q11224" s="7"/>
      <c r="R11224" s="7"/>
      <c r="S11224" s="7"/>
    </row>
    <row r="11225" spans="1:19" s="8" customFormat="1" ht="11.8" x14ac:dyDescent="0.2">
      <c r="A11225" s="48"/>
      <c r="F11225" s="9"/>
      <c r="G11225" s="9"/>
      <c r="H11225" s="9"/>
      <c r="I11225" s="9"/>
      <c r="J11225" s="9"/>
      <c r="K11225" s="9"/>
      <c r="M11225" s="9"/>
      <c r="N11225" s="76"/>
      <c r="P11225" s="7"/>
      <c r="Q11225" s="7"/>
      <c r="R11225" s="7"/>
      <c r="S11225" s="7"/>
    </row>
    <row r="11226" spans="1:19" s="8" customFormat="1" ht="11.8" x14ac:dyDescent="0.2">
      <c r="A11226" s="48"/>
      <c r="F11226" s="9"/>
      <c r="G11226" s="9"/>
      <c r="H11226" s="9"/>
      <c r="I11226" s="9"/>
      <c r="J11226" s="9"/>
      <c r="K11226" s="9"/>
      <c r="M11226" s="9"/>
      <c r="N11226" s="76"/>
      <c r="P11226" s="7"/>
      <c r="Q11226" s="7"/>
      <c r="R11226" s="7"/>
      <c r="S11226" s="7"/>
    </row>
    <row r="11227" spans="1:19" s="8" customFormat="1" ht="11.8" x14ac:dyDescent="0.2">
      <c r="A11227" s="48"/>
      <c r="F11227" s="9"/>
      <c r="G11227" s="9"/>
      <c r="H11227" s="9"/>
      <c r="I11227" s="9"/>
      <c r="J11227" s="9"/>
      <c r="K11227" s="9"/>
      <c r="M11227" s="9"/>
      <c r="N11227" s="76"/>
      <c r="P11227" s="7"/>
      <c r="Q11227" s="7"/>
      <c r="R11227" s="7"/>
      <c r="S11227" s="7"/>
    </row>
    <row r="11228" spans="1:19" s="8" customFormat="1" ht="11.8" x14ac:dyDescent="0.2">
      <c r="A11228" s="48"/>
      <c r="F11228" s="9"/>
      <c r="G11228" s="9"/>
      <c r="H11228" s="9"/>
      <c r="I11228" s="9"/>
      <c r="J11228" s="9"/>
      <c r="K11228" s="9"/>
      <c r="M11228" s="9"/>
      <c r="N11228" s="76"/>
      <c r="P11228" s="7"/>
      <c r="Q11228" s="7"/>
      <c r="R11228" s="7"/>
      <c r="S11228" s="7"/>
    </row>
    <row r="11229" spans="1:19" s="8" customFormat="1" ht="11.8" x14ac:dyDescent="0.2">
      <c r="A11229" s="48"/>
      <c r="F11229" s="9"/>
      <c r="G11229" s="9"/>
      <c r="H11229" s="9"/>
      <c r="I11229" s="9"/>
      <c r="J11229" s="9"/>
      <c r="K11229" s="9"/>
      <c r="M11229" s="9"/>
      <c r="N11229" s="76"/>
      <c r="P11229" s="7"/>
      <c r="Q11229" s="7"/>
      <c r="R11229" s="7"/>
      <c r="S11229" s="7"/>
    </row>
    <row r="11230" spans="1:19" s="8" customFormat="1" ht="11.8" x14ac:dyDescent="0.2">
      <c r="A11230" s="48"/>
      <c r="F11230" s="9"/>
      <c r="G11230" s="9"/>
      <c r="H11230" s="9"/>
      <c r="I11230" s="9"/>
      <c r="J11230" s="9"/>
      <c r="K11230" s="9"/>
      <c r="M11230" s="9"/>
      <c r="N11230" s="76"/>
      <c r="P11230" s="7"/>
      <c r="Q11230" s="7"/>
      <c r="R11230" s="7"/>
      <c r="S11230" s="7"/>
    </row>
    <row r="11231" spans="1:19" s="8" customFormat="1" ht="11.8" x14ac:dyDescent="0.2">
      <c r="A11231" s="48"/>
      <c r="F11231" s="9"/>
      <c r="G11231" s="9"/>
      <c r="H11231" s="9"/>
      <c r="I11231" s="9"/>
      <c r="J11231" s="9"/>
      <c r="K11231" s="9"/>
      <c r="M11231" s="9"/>
      <c r="N11231" s="76"/>
      <c r="P11231" s="7"/>
      <c r="Q11231" s="7"/>
      <c r="R11231" s="7"/>
      <c r="S11231" s="7"/>
    </row>
    <row r="11232" spans="1:19" s="8" customFormat="1" ht="11.8" x14ac:dyDescent="0.2">
      <c r="A11232" s="48"/>
      <c r="F11232" s="9"/>
      <c r="G11232" s="9"/>
      <c r="H11232" s="9"/>
      <c r="I11232" s="9"/>
      <c r="J11232" s="9"/>
      <c r="K11232" s="9"/>
      <c r="M11232" s="9"/>
      <c r="N11232" s="76"/>
      <c r="P11232" s="7"/>
      <c r="Q11232" s="7"/>
      <c r="R11232" s="7"/>
      <c r="S11232" s="7"/>
    </row>
    <row r="11233" spans="1:19" s="8" customFormat="1" ht="11.8" x14ac:dyDescent="0.2">
      <c r="A11233" s="48"/>
      <c r="F11233" s="9"/>
      <c r="G11233" s="9"/>
      <c r="H11233" s="9"/>
      <c r="I11233" s="9"/>
      <c r="J11233" s="9"/>
      <c r="K11233" s="9"/>
      <c r="M11233" s="9"/>
      <c r="N11233" s="76"/>
      <c r="P11233" s="7"/>
      <c r="Q11233" s="7"/>
      <c r="R11233" s="7"/>
      <c r="S11233" s="7"/>
    </row>
    <row r="11234" spans="1:19" s="8" customFormat="1" ht="11.8" x14ac:dyDescent="0.2">
      <c r="A11234" s="48"/>
      <c r="F11234" s="9"/>
      <c r="G11234" s="9"/>
      <c r="H11234" s="9"/>
      <c r="I11234" s="9"/>
      <c r="J11234" s="9"/>
      <c r="K11234" s="9"/>
      <c r="M11234" s="9"/>
      <c r="N11234" s="76"/>
      <c r="P11234" s="7"/>
      <c r="Q11234" s="7"/>
      <c r="R11234" s="7"/>
      <c r="S11234" s="7"/>
    </row>
    <row r="11235" spans="1:19" s="8" customFormat="1" ht="11.8" x14ac:dyDescent="0.2">
      <c r="A11235" s="48"/>
      <c r="F11235" s="9"/>
      <c r="G11235" s="9"/>
      <c r="H11235" s="9"/>
      <c r="I11235" s="9"/>
      <c r="J11235" s="9"/>
      <c r="K11235" s="9"/>
      <c r="M11235" s="9"/>
      <c r="N11235" s="76"/>
      <c r="P11235" s="7"/>
      <c r="Q11235" s="7"/>
      <c r="R11235" s="7"/>
      <c r="S11235" s="7"/>
    </row>
    <row r="11236" spans="1:19" s="8" customFormat="1" ht="11.8" x14ac:dyDescent="0.2">
      <c r="A11236" s="48"/>
      <c r="F11236" s="9"/>
      <c r="G11236" s="9"/>
      <c r="H11236" s="9"/>
      <c r="I11236" s="9"/>
      <c r="J11236" s="9"/>
      <c r="K11236" s="9"/>
      <c r="M11236" s="9"/>
      <c r="N11236" s="76"/>
      <c r="P11236" s="7"/>
      <c r="Q11236" s="7"/>
      <c r="R11236" s="7"/>
      <c r="S11236" s="7"/>
    </row>
    <row r="11237" spans="1:19" s="8" customFormat="1" ht="11.8" x14ac:dyDescent="0.2">
      <c r="A11237" s="48"/>
      <c r="F11237" s="9"/>
      <c r="G11237" s="9"/>
      <c r="H11237" s="9"/>
      <c r="I11237" s="9"/>
      <c r="J11237" s="9"/>
      <c r="K11237" s="9"/>
      <c r="M11237" s="9"/>
      <c r="N11237" s="76"/>
      <c r="P11237" s="7"/>
      <c r="Q11237" s="7"/>
      <c r="R11237" s="7"/>
      <c r="S11237" s="7"/>
    </row>
    <row r="11238" spans="1:19" s="8" customFormat="1" ht="11.8" x14ac:dyDescent="0.2">
      <c r="A11238" s="48"/>
      <c r="F11238" s="9"/>
      <c r="G11238" s="9"/>
      <c r="H11238" s="9"/>
      <c r="I11238" s="9"/>
      <c r="J11238" s="9"/>
      <c r="K11238" s="9"/>
      <c r="M11238" s="9"/>
      <c r="N11238" s="76"/>
      <c r="P11238" s="7"/>
      <c r="Q11238" s="7"/>
      <c r="R11238" s="7"/>
      <c r="S11238" s="7"/>
    </row>
    <row r="11239" spans="1:19" s="8" customFormat="1" ht="11.8" x14ac:dyDescent="0.2">
      <c r="A11239" s="48"/>
      <c r="F11239" s="9"/>
      <c r="G11239" s="9"/>
      <c r="H11239" s="9"/>
      <c r="I11239" s="9"/>
      <c r="J11239" s="9"/>
      <c r="K11239" s="9"/>
      <c r="M11239" s="9"/>
      <c r="N11239" s="76"/>
      <c r="P11239" s="7"/>
      <c r="Q11239" s="7"/>
      <c r="R11239" s="7"/>
      <c r="S11239" s="7"/>
    </row>
    <row r="11240" spans="1:19" s="8" customFormat="1" ht="11.8" x14ac:dyDescent="0.2">
      <c r="A11240" s="48"/>
      <c r="F11240" s="9"/>
      <c r="G11240" s="9"/>
      <c r="H11240" s="9"/>
      <c r="I11240" s="9"/>
      <c r="J11240" s="9"/>
      <c r="K11240" s="9"/>
      <c r="M11240" s="9"/>
      <c r="N11240" s="76"/>
      <c r="P11240" s="7"/>
      <c r="Q11240" s="7"/>
      <c r="R11240" s="7"/>
      <c r="S11240" s="7"/>
    </row>
    <row r="11241" spans="1:19" s="8" customFormat="1" ht="11.8" x14ac:dyDescent="0.2">
      <c r="A11241" s="48"/>
      <c r="F11241" s="9"/>
      <c r="G11241" s="9"/>
      <c r="H11241" s="9"/>
      <c r="I11241" s="9"/>
      <c r="J11241" s="9"/>
      <c r="K11241" s="9"/>
      <c r="M11241" s="9"/>
      <c r="N11241" s="76"/>
      <c r="P11241" s="7"/>
      <c r="Q11241" s="7"/>
      <c r="R11241" s="7"/>
      <c r="S11241" s="7"/>
    </row>
    <row r="11242" spans="1:19" s="8" customFormat="1" ht="11.8" x14ac:dyDescent="0.2">
      <c r="A11242" s="48"/>
      <c r="F11242" s="9"/>
      <c r="G11242" s="9"/>
      <c r="H11242" s="9"/>
      <c r="I11242" s="9"/>
      <c r="J11242" s="9"/>
      <c r="K11242" s="9"/>
      <c r="M11242" s="9"/>
      <c r="N11242" s="76"/>
      <c r="P11242" s="7"/>
      <c r="Q11242" s="7"/>
      <c r="R11242" s="7"/>
      <c r="S11242" s="7"/>
    </row>
    <row r="11243" spans="1:19" s="8" customFormat="1" ht="11.8" x14ac:dyDescent="0.2">
      <c r="A11243" s="48"/>
      <c r="F11243" s="9"/>
      <c r="G11243" s="9"/>
      <c r="H11243" s="9"/>
      <c r="I11243" s="9"/>
      <c r="J11243" s="9"/>
      <c r="K11243" s="9"/>
      <c r="M11243" s="9"/>
      <c r="N11243" s="76"/>
      <c r="P11243" s="7"/>
      <c r="Q11243" s="7"/>
      <c r="R11243" s="7"/>
      <c r="S11243" s="7"/>
    </row>
    <row r="11244" spans="1:19" s="8" customFormat="1" ht="11.8" x14ac:dyDescent="0.2">
      <c r="A11244" s="48"/>
      <c r="F11244" s="9"/>
      <c r="G11244" s="9"/>
      <c r="H11244" s="9"/>
      <c r="I11244" s="9"/>
      <c r="J11244" s="9"/>
      <c r="K11244" s="9"/>
      <c r="M11244" s="9"/>
      <c r="N11244" s="76"/>
      <c r="P11244" s="7"/>
      <c r="Q11244" s="7"/>
      <c r="R11244" s="7"/>
      <c r="S11244" s="7"/>
    </row>
    <row r="11245" spans="1:19" s="8" customFormat="1" ht="11.8" x14ac:dyDescent="0.2">
      <c r="A11245" s="48"/>
      <c r="F11245" s="9"/>
      <c r="G11245" s="9"/>
      <c r="H11245" s="9"/>
      <c r="I11245" s="9"/>
      <c r="J11245" s="9"/>
      <c r="K11245" s="9"/>
      <c r="M11245" s="9"/>
      <c r="N11245" s="76"/>
      <c r="P11245" s="7"/>
      <c r="Q11245" s="7"/>
      <c r="R11245" s="7"/>
      <c r="S11245" s="7"/>
    </row>
    <row r="11246" spans="1:19" s="8" customFormat="1" ht="11.8" x14ac:dyDescent="0.2">
      <c r="A11246" s="48"/>
      <c r="F11246" s="9"/>
      <c r="G11246" s="9"/>
      <c r="H11246" s="9"/>
      <c r="I11246" s="9"/>
      <c r="J11246" s="9"/>
      <c r="K11246" s="9"/>
      <c r="M11246" s="9"/>
      <c r="N11246" s="76"/>
      <c r="P11246" s="7"/>
      <c r="Q11246" s="7"/>
      <c r="R11246" s="7"/>
      <c r="S11246" s="7"/>
    </row>
    <row r="11247" spans="1:19" s="8" customFormat="1" ht="11.8" x14ac:dyDescent="0.2">
      <c r="A11247" s="48"/>
      <c r="F11247" s="9"/>
      <c r="G11247" s="9"/>
      <c r="H11247" s="9"/>
      <c r="I11247" s="9"/>
      <c r="J11247" s="9"/>
      <c r="K11247" s="9"/>
      <c r="M11247" s="9"/>
      <c r="N11247" s="76"/>
      <c r="P11247" s="7"/>
      <c r="Q11247" s="7"/>
      <c r="R11247" s="7"/>
      <c r="S11247" s="7"/>
    </row>
    <row r="11248" spans="1:19" s="8" customFormat="1" ht="11.8" x14ac:dyDescent="0.2">
      <c r="A11248" s="48"/>
      <c r="F11248" s="9"/>
      <c r="G11248" s="9"/>
      <c r="H11248" s="9"/>
      <c r="I11248" s="9"/>
      <c r="J11248" s="9"/>
      <c r="K11248" s="9"/>
      <c r="M11248" s="9"/>
      <c r="N11248" s="76"/>
      <c r="P11248" s="7"/>
      <c r="Q11248" s="7"/>
      <c r="R11248" s="7"/>
      <c r="S11248" s="7"/>
    </row>
    <row r="11249" spans="1:19" s="8" customFormat="1" ht="11.8" x14ac:dyDescent="0.2">
      <c r="A11249" s="48"/>
      <c r="F11249" s="9"/>
      <c r="G11249" s="9"/>
      <c r="H11249" s="9"/>
      <c r="I11249" s="9"/>
      <c r="J11249" s="9"/>
      <c r="K11249" s="9"/>
      <c r="M11249" s="9"/>
      <c r="N11249" s="76"/>
      <c r="P11249" s="7"/>
      <c r="Q11249" s="7"/>
      <c r="R11249" s="7"/>
      <c r="S11249" s="7"/>
    </row>
    <row r="11250" spans="1:19" s="8" customFormat="1" ht="11.8" x14ac:dyDescent="0.2">
      <c r="A11250" s="48"/>
      <c r="F11250" s="9"/>
      <c r="G11250" s="9"/>
      <c r="H11250" s="9"/>
      <c r="I11250" s="9"/>
      <c r="J11250" s="9"/>
      <c r="K11250" s="9"/>
      <c r="M11250" s="9"/>
      <c r="N11250" s="76"/>
      <c r="P11250" s="7"/>
      <c r="Q11250" s="7"/>
      <c r="R11250" s="7"/>
      <c r="S11250" s="7"/>
    </row>
    <row r="11251" spans="1:19" s="8" customFormat="1" ht="11.8" x14ac:dyDescent="0.2">
      <c r="A11251" s="48"/>
      <c r="F11251" s="9"/>
      <c r="G11251" s="9"/>
      <c r="H11251" s="9"/>
      <c r="I11251" s="9"/>
      <c r="J11251" s="9"/>
      <c r="K11251" s="9"/>
      <c r="M11251" s="9"/>
      <c r="N11251" s="76"/>
      <c r="P11251" s="7"/>
      <c r="Q11251" s="7"/>
      <c r="R11251" s="7"/>
      <c r="S11251" s="7"/>
    </row>
    <row r="11252" spans="1:19" s="8" customFormat="1" ht="11.8" x14ac:dyDescent="0.2">
      <c r="A11252" s="48"/>
      <c r="F11252" s="9"/>
      <c r="G11252" s="9"/>
      <c r="H11252" s="9"/>
      <c r="I11252" s="9"/>
      <c r="J11252" s="9"/>
      <c r="K11252" s="9"/>
      <c r="M11252" s="9"/>
      <c r="N11252" s="76"/>
      <c r="P11252" s="7"/>
      <c r="Q11252" s="7"/>
      <c r="R11252" s="7"/>
      <c r="S11252" s="7"/>
    </row>
    <row r="11253" spans="1:19" s="8" customFormat="1" ht="11.8" x14ac:dyDescent="0.2">
      <c r="A11253" s="48"/>
      <c r="F11253" s="9"/>
      <c r="G11253" s="9"/>
      <c r="H11253" s="9"/>
      <c r="I11253" s="9"/>
      <c r="J11253" s="9"/>
      <c r="K11253" s="9"/>
      <c r="M11253" s="9"/>
      <c r="N11253" s="76"/>
      <c r="P11253" s="7"/>
      <c r="Q11253" s="7"/>
      <c r="R11253" s="7"/>
      <c r="S11253" s="7"/>
    </row>
    <row r="11254" spans="1:19" s="8" customFormat="1" ht="11.8" x14ac:dyDescent="0.2">
      <c r="A11254" s="48"/>
      <c r="F11254" s="9"/>
      <c r="G11254" s="9"/>
      <c r="H11254" s="9"/>
      <c r="I11254" s="9"/>
      <c r="J11254" s="9"/>
      <c r="K11254" s="9"/>
      <c r="M11254" s="9"/>
      <c r="N11254" s="76"/>
      <c r="P11254" s="7"/>
      <c r="Q11254" s="7"/>
      <c r="R11254" s="7"/>
      <c r="S11254" s="7"/>
    </row>
    <row r="11255" spans="1:19" s="8" customFormat="1" ht="11.8" x14ac:dyDescent="0.2">
      <c r="A11255" s="48"/>
      <c r="F11255" s="9"/>
      <c r="G11255" s="9"/>
      <c r="H11255" s="9"/>
      <c r="I11255" s="9"/>
      <c r="J11255" s="9"/>
      <c r="K11255" s="9"/>
      <c r="M11255" s="9"/>
      <c r="N11255" s="76"/>
      <c r="P11255" s="7"/>
      <c r="Q11255" s="7"/>
      <c r="R11255" s="7"/>
      <c r="S11255" s="7"/>
    </row>
    <row r="11256" spans="1:19" s="8" customFormat="1" ht="11.8" x14ac:dyDescent="0.2">
      <c r="A11256" s="48"/>
      <c r="F11256" s="9"/>
      <c r="G11256" s="9"/>
      <c r="H11256" s="9"/>
      <c r="I11256" s="9"/>
      <c r="J11256" s="9"/>
      <c r="K11256" s="9"/>
      <c r="M11256" s="9"/>
      <c r="N11256" s="76"/>
      <c r="P11256" s="7"/>
      <c r="Q11256" s="7"/>
      <c r="R11256" s="7"/>
      <c r="S11256" s="7"/>
    </row>
    <row r="11257" spans="1:19" s="8" customFormat="1" ht="11.8" x14ac:dyDescent="0.2">
      <c r="A11257" s="48"/>
      <c r="F11257" s="9"/>
      <c r="G11257" s="9"/>
      <c r="H11257" s="9"/>
      <c r="I11257" s="9"/>
      <c r="J11257" s="9"/>
      <c r="K11257" s="9"/>
      <c r="M11257" s="9"/>
      <c r="N11257" s="76"/>
      <c r="P11257" s="7"/>
      <c r="Q11257" s="7"/>
      <c r="R11257" s="7"/>
      <c r="S11257" s="7"/>
    </row>
    <row r="11258" spans="1:19" s="8" customFormat="1" ht="11.8" x14ac:dyDescent="0.2">
      <c r="A11258" s="48"/>
      <c r="F11258" s="9"/>
      <c r="G11258" s="9"/>
      <c r="H11258" s="9"/>
      <c r="I11258" s="9"/>
      <c r="J11258" s="9"/>
      <c r="K11258" s="9"/>
      <c r="M11258" s="9"/>
      <c r="N11258" s="76"/>
      <c r="P11258" s="7"/>
      <c r="Q11258" s="7"/>
      <c r="R11258" s="7"/>
      <c r="S11258" s="7"/>
    </row>
    <row r="11259" spans="1:19" s="8" customFormat="1" ht="11.8" x14ac:dyDescent="0.2">
      <c r="A11259" s="48"/>
      <c r="F11259" s="9"/>
      <c r="G11259" s="9"/>
      <c r="H11259" s="9"/>
      <c r="I11259" s="9"/>
      <c r="J11259" s="9"/>
      <c r="K11259" s="9"/>
      <c r="M11259" s="9"/>
      <c r="N11259" s="76"/>
      <c r="P11259" s="7"/>
      <c r="Q11259" s="7"/>
      <c r="R11259" s="7"/>
      <c r="S11259" s="7"/>
    </row>
    <row r="11260" spans="1:19" s="8" customFormat="1" ht="11.8" x14ac:dyDescent="0.2">
      <c r="A11260" s="48"/>
      <c r="F11260" s="9"/>
      <c r="G11260" s="9"/>
      <c r="H11260" s="9"/>
      <c r="I11260" s="9"/>
      <c r="J11260" s="9"/>
      <c r="K11260" s="9"/>
      <c r="M11260" s="9"/>
      <c r="N11260" s="76"/>
      <c r="P11260" s="7"/>
      <c r="Q11260" s="7"/>
      <c r="R11260" s="7"/>
      <c r="S11260" s="7"/>
    </row>
    <row r="11261" spans="1:19" s="8" customFormat="1" ht="11.8" x14ac:dyDescent="0.2">
      <c r="A11261" s="48"/>
      <c r="F11261" s="9"/>
      <c r="G11261" s="9"/>
      <c r="H11261" s="9"/>
      <c r="I11261" s="9"/>
      <c r="J11261" s="9"/>
      <c r="K11261" s="9"/>
      <c r="M11261" s="9"/>
      <c r="N11261" s="76"/>
      <c r="P11261" s="7"/>
      <c r="Q11261" s="7"/>
      <c r="R11261" s="7"/>
      <c r="S11261" s="7"/>
    </row>
    <row r="11262" spans="1:19" s="8" customFormat="1" ht="11.8" x14ac:dyDescent="0.2">
      <c r="A11262" s="48"/>
      <c r="F11262" s="9"/>
      <c r="G11262" s="9"/>
      <c r="H11262" s="9"/>
      <c r="I11262" s="9"/>
      <c r="J11262" s="9"/>
      <c r="K11262" s="9"/>
      <c r="M11262" s="9"/>
      <c r="N11262" s="76"/>
      <c r="P11262" s="7"/>
      <c r="Q11262" s="7"/>
      <c r="R11262" s="7"/>
      <c r="S11262" s="7"/>
    </row>
    <row r="11263" spans="1:19" s="8" customFormat="1" ht="11.8" x14ac:dyDescent="0.2">
      <c r="A11263" s="48"/>
      <c r="F11263" s="9"/>
      <c r="G11263" s="9"/>
      <c r="H11263" s="9"/>
      <c r="I11263" s="9"/>
      <c r="J11263" s="9"/>
      <c r="K11263" s="9"/>
      <c r="M11263" s="9"/>
      <c r="N11263" s="76"/>
      <c r="P11263" s="7"/>
      <c r="Q11263" s="7"/>
      <c r="R11263" s="7"/>
      <c r="S11263" s="7"/>
    </row>
    <row r="11264" spans="1:19" s="8" customFormat="1" ht="11.8" x14ac:dyDescent="0.2">
      <c r="A11264" s="48"/>
      <c r="F11264" s="9"/>
      <c r="G11264" s="9"/>
      <c r="H11264" s="9"/>
      <c r="I11264" s="9"/>
      <c r="J11264" s="9"/>
      <c r="K11264" s="9"/>
      <c r="M11264" s="9"/>
      <c r="N11264" s="76"/>
      <c r="P11264" s="7"/>
      <c r="Q11264" s="7"/>
      <c r="R11264" s="7"/>
      <c r="S11264" s="7"/>
    </row>
    <row r="11265" spans="1:19" s="8" customFormat="1" ht="11.8" x14ac:dyDescent="0.2">
      <c r="A11265" s="48"/>
      <c r="F11265" s="9"/>
      <c r="G11265" s="9"/>
      <c r="H11265" s="9"/>
      <c r="I11265" s="9"/>
      <c r="J11265" s="9"/>
      <c r="K11265" s="9"/>
      <c r="M11265" s="9"/>
      <c r="N11265" s="76"/>
      <c r="P11265" s="7"/>
      <c r="Q11265" s="7"/>
      <c r="R11265" s="7"/>
      <c r="S11265" s="7"/>
    </row>
    <row r="11266" spans="1:19" s="8" customFormat="1" ht="11.8" x14ac:dyDescent="0.2">
      <c r="A11266" s="48"/>
      <c r="F11266" s="9"/>
      <c r="G11266" s="9"/>
      <c r="H11266" s="9"/>
      <c r="I11266" s="9"/>
      <c r="J11266" s="9"/>
      <c r="K11266" s="9"/>
      <c r="M11266" s="9"/>
      <c r="N11266" s="76"/>
      <c r="P11266" s="7"/>
      <c r="Q11266" s="7"/>
      <c r="R11266" s="7"/>
      <c r="S11266" s="7"/>
    </row>
    <row r="11267" spans="1:19" s="8" customFormat="1" ht="11.8" x14ac:dyDescent="0.2">
      <c r="A11267" s="48"/>
      <c r="F11267" s="9"/>
      <c r="G11267" s="9"/>
      <c r="H11267" s="9"/>
      <c r="I11267" s="9"/>
      <c r="J11267" s="9"/>
      <c r="K11267" s="9"/>
      <c r="M11267" s="9"/>
      <c r="N11267" s="76"/>
      <c r="P11267" s="7"/>
      <c r="Q11267" s="7"/>
      <c r="R11267" s="7"/>
      <c r="S11267" s="7"/>
    </row>
    <row r="11268" spans="1:19" s="8" customFormat="1" ht="11.8" x14ac:dyDescent="0.2">
      <c r="A11268" s="48"/>
      <c r="F11268" s="9"/>
      <c r="G11268" s="9"/>
      <c r="H11268" s="9"/>
      <c r="I11268" s="9"/>
      <c r="J11268" s="9"/>
      <c r="K11268" s="9"/>
      <c r="M11268" s="9"/>
      <c r="N11268" s="76"/>
      <c r="P11268" s="7"/>
      <c r="Q11268" s="7"/>
      <c r="R11268" s="7"/>
      <c r="S11268" s="7"/>
    </row>
    <row r="11269" spans="1:19" s="8" customFormat="1" ht="11.8" x14ac:dyDescent="0.2">
      <c r="A11269" s="48"/>
      <c r="F11269" s="9"/>
      <c r="G11269" s="9"/>
      <c r="H11269" s="9"/>
      <c r="I11269" s="9"/>
      <c r="J11269" s="9"/>
      <c r="K11269" s="9"/>
      <c r="M11269" s="9"/>
      <c r="N11269" s="76"/>
      <c r="P11269" s="7"/>
      <c r="Q11269" s="7"/>
      <c r="R11269" s="7"/>
      <c r="S11269" s="7"/>
    </row>
    <row r="11270" spans="1:19" s="8" customFormat="1" ht="11.8" x14ac:dyDescent="0.2">
      <c r="A11270" s="48"/>
      <c r="F11270" s="9"/>
      <c r="G11270" s="9"/>
      <c r="H11270" s="9"/>
      <c r="I11270" s="9"/>
      <c r="J11270" s="9"/>
      <c r="K11270" s="9"/>
      <c r="M11270" s="9"/>
      <c r="N11270" s="76"/>
      <c r="P11270" s="7"/>
      <c r="Q11270" s="7"/>
      <c r="R11270" s="7"/>
      <c r="S11270" s="7"/>
    </row>
    <row r="11271" spans="1:19" s="8" customFormat="1" ht="11.8" x14ac:dyDescent="0.2">
      <c r="A11271" s="48"/>
      <c r="F11271" s="9"/>
      <c r="G11271" s="9"/>
      <c r="H11271" s="9"/>
      <c r="I11271" s="9"/>
      <c r="J11271" s="9"/>
      <c r="K11271" s="9"/>
      <c r="M11271" s="9"/>
      <c r="N11271" s="76"/>
      <c r="P11271" s="7"/>
      <c r="Q11271" s="7"/>
      <c r="R11271" s="7"/>
      <c r="S11271" s="7"/>
    </row>
    <row r="11272" spans="1:19" s="8" customFormat="1" ht="11.8" x14ac:dyDescent="0.2">
      <c r="A11272" s="48"/>
      <c r="F11272" s="9"/>
      <c r="G11272" s="9"/>
      <c r="H11272" s="9"/>
      <c r="I11272" s="9"/>
      <c r="J11272" s="9"/>
      <c r="K11272" s="9"/>
      <c r="M11272" s="9"/>
      <c r="N11272" s="76"/>
      <c r="P11272" s="7"/>
      <c r="Q11272" s="7"/>
      <c r="R11272" s="7"/>
      <c r="S11272" s="7"/>
    </row>
    <row r="11273" spans="1:19" s="8" customFormat="1" ht="11.8" x14ac:dyDescent="0.2">
      <c r="A11273" s="48"/>
      <c r="F11273" s="9"/>
      <c r="G11273" s="9"/>
      <c r="H11273" s="9"/>
      <c r="I11273" s="9"/>
      <c r="J11273" s="9"/>
      <c r="K11273" s="9"/>
      <c r="M11273" s="9"/>
      <c r="N11273" s="76"/>
      <c r="P11273" s="7"/>
      <c r="Q11273" s="7"/>
      <c r="R11273" s="7"/>
      <c r="S11273" s="7"/>
    </row>
    <row r="11274" spans="1:19" s="8" customFormat="1" ht="11.8" x14ac:dyDescent="0.2">
      <c r="A11274" s="48"/>
      <c r="F11274" s="9"/>
      <c r="G11274" s="9"/>
      <c r="H11274" s="9"/>
      <c r="I11274" s="9"/>
      <c r="J11274" s="9"/>
      <c r="K11274" s="9"/>
      <c r="M11274" s="9"/>
      <c r="N11274" s="76"/>
      <c r="P11274" s="7"/>
      <c r="Q11274" s="7"/>
      <c r="R11274" s="7"/>
      <c r="S11274" s="7"/>
    </row>
    <row r="11275" spans="1:19" s="8" customFormat="1" ht="11.8" x14ac:dyDescent="0.2">
      <c r="A11275" s="48"/>
      <c r="F11275" s="9"/>
      <c r="G11275" s="9"/>
      <c r="H11275" s="9"/>
      <c r="I11275" s="9"/>
      <c r="J11275" s="9"/>
      <c r="K11275" s="9"/>
      <c r="M11275" s="9"/>
      <c r="N11275" s="76"/>
      <c r="P11275" s="7"/>
      <c r="Q11275" s="7"/>
      <c r="R11275" s="7"/>
      <c r="S11275" s="7"/>
    </row>
    <row r="11276" spans="1:19" s="8" customFormat="1" ht="11.8" x14ac:dyDescent="0.2">
      <c r="A11276" s="48"/>
      <c r="F11276" s="9"/>
      <c r="G11276" s="9"/>
      <c r="H11276" s="9"/>
      <c r="I11276" s="9"/>
      <c r="J11276" s="9"/>
      <c r="K11276" s="9"/>
      <c r="M11276" s="9"/>
      <c r="N11276" s="76"/>
      <c r="P11276" s="7"/>
      <c r="Q11276" s="7"/>
      <c r="R11276" s="7"/>
      <c r="S11276" s="7"/>
    </row>
    <row r="11277" spans="1:19" s="8" customFormat="1" ht="11.8" x14ac:dyDescent="0.2">
      <c r="A11277" s="48"/>
      <c r="F11277" s="9"/>
      <c r="G11277" s="9"/>
      <c r="H11277" s="9"/>
      <c r="I11277" s="9"/>
      <c r="J11277" s="9"/>
      <c r="K11277" s="9"/>
      <c r="M11277" s="9"/>
      <c r="N11277" s="76"/>
      <c r="P11277" s="7"/>
      <c r="Q11277" s="7"/>
      <c r="R11277" s="7"/>
      <c r="S11277" s="7"/>
    </row>
    <row r="11278" spans="1:19" s="8" customFormat="1" ht="11.8" x14ac:dyDescent="0.2">
      <c r="A11278" s="48"/>
      <c r="F11278" s="9"/>
      <c r="G11278" s="9"/>
      <c r="H11278" s="9"/>
      <c r="I11278" s="9"/>
      <c r="J11278" s="9"/>
      <c r="K11278" s="9"/>
      <c r="M11278" s="9"/>
      <c r="N11278" s="76"/>
      <c r="P11278" s="7"/>
      <c r="Q11278" s="7"/>
      <c r="R11278" s="7"/>
      <c r="S11278" s="7"/>
    </row>
    <row r="11279" spans="1:19" s="8" customFormat="1" ht="11.8" x14ac:dyDescent="0.2">
      <c r="A11279" s="48"/>
      <c r="F11279" s="9"/>
      <c r="G11279" s="9"/>
      <c r="H11279" s="9"/>
      <c r="I11279" s="9"/>
      <c r="J11279" s="9"/>
      <c r="K11279" s="9"/>
      <c r="M11279" s="9"/>
      <c r="N11279" s="76"/>
      <c r="P11279" s="7"/>
      <c r="Q11279" s="7"/>
      <c r="R11279" s="7"/>
      <c r="S11279" s="7"/>
    </row>
    <row r="11280" spans="1:19" s="8" customFormat="1" ht="11.8" x14ac:dyDescent="0.2">
      <c r="A11280" s="48"/>
      <c r="F11280" s="9"/>
      <c r="G11280" s="9"/>
      <c r="H11280" s="9"/>
      <c r="I11280" s="9"/>
      <c r="J11280" s="9"/>
      <c r="K11280" s="9"/>
      <c r="M11280" s="9"/>
      <c r="N11280" s="76"/>
      <c r="P11280" s="7"/>
      <c r="Q11280" s="7"/>
      <c r="R11280" s="7"/>
      <c r="S11280" s="7"/>
    </row>
    <row r="11281" spans="1:19" s="8" customFormat="1" ht="11.8" x14ac:dyDescent="0.2">
      <c r="A11281" s="48"/>
      <c r="F11281" s="9"/>
      <c r="G11281" s="9"/>
      <c r="H11281" s="9"/>
      <c r="I11281" s="9"/>
      <c r="J11281" s="9"/>
      <c r="K11281" s="9"/>
      <c r="M11281" s="9"/>
      <c r="N11281" s="76"/>
      <c r="P11281" s="7"/>
      <c r="Q11281" s="7"/>
      <c r="R11281" s="7"/>
      <c r="S11281" s="7"/>
    </row>
    <row r="11282" spans="1:19" s="8" customFormat="1" ht="11.8" x14ac:dyDescent="0.2">
      <c r="A11282" s="48"/>
      <c r="F11282" s="9"/>
      <c r="G11282" s="9"/>
      <c r="H11282" s="9"/>
      <c r="I11282" s="9"/>
      <c r="J11282" s="9"/>
      <c r="K11282" s="9"/>
      <c r="M11282" s="9"/>
      <c r="N11282" s="76"/>
      <c r="P11282" s="7"/>
      <c r="Q11282" s="7"/>
      <c r="R11282" s="7"/>
      <c r="S11282" s="7"/>
    </row>
    <row r="11283" spans="1:19" s="8" customFormat="1" ht="11.8" x14ac:dyDescent="0.2">
      <c r="A11283" s="48"/>
      <c r="F11283" s="9"/>
      <c r="G11283" s="9"/>
      <c r="H11283" s="9"/>
      <c r="I11283" s="9"/>
      <c r="J11283" s="9"/>
      <c r="K11283" s="9"/>
      <c r="M11283" s="9"/>
      <c r="N11283" s="76"/>
      <c r="P11283" s="7"/>
      <c r="Q11283" s="7"/>
      <c r="R11283" s="7"/>
      <c r="S11283" s="7"/>
    </row>
    <row r="11284" spans="1:19" s="8" customFormat="1" ht="11.8" x14ac:dyDescent="0.2">
      <c r="A11284" s="48"/>
      <c r="F11284" s="9"/>
      <c r="G11284" s="9"/>
      <c r="H11284" s="9"/>
      <c r="I11284" s="9"/>
      <c r="J11284" s="9"/>
      <c r="K11284" s="9"/>
      <c r="M11284" s="9"/>
      <c r="N11284" s="76"/>
      <c r="P11284" s="7"/>
      <c r="Q11284" s="7"/>
      <c r="R11284" s="7"/>
      <c r="S11284" s="7"/>
    </row>
    <row r="11285" spans="1:19" s="8" customFormat="1" ht="11.8" x14ac:dyDescent="0.2">
      <c r="A11285" s="48"/>
      <c r="F11285" s="9"/>
      <c r="G11285" s="9"/>
      <c r="H11285" s="9"/>
      <c r="I11285" s="9"/>
      <c r="J11285" s="9"/>
      <c r="K11285" s="9"/>
      <c r="M11285" s="9"/>
      <c r="N11285" s="76"/>
      <c r="P11285" s="7"/>
      <c r="Q11285" s="7"/>
      <c r="R11285" s="7"/>
      <c r="S11285" s="7"/>
    </row>
    <row r="11286" spans="1:19" s="8" customFormat="1" ht="11.8" x14ac:dyDescent="0.2">
      <c r="A11286" s="48"/>
      <c r="F11286" s="9"/>
      <c r="G11286" s="9"/>
      <c r="H11286" s="9"/>
      <c r="I11286" s="9"/>
      <c r="J11286" s="9"/>
      <c r="K11286" s="9"/>
      <c r="M11286" s="9"/>
      <c r="N11286" s="76"/>
      <c r="P11286" s="7"/>
      <c r="Q11286" s="7"/>
      <c r="R11286" s="7"/>
      <c r="S11286" s="7"/>
    </row>
    <row r="11287" spans="1:19" s="8" customFormat="1" ht="11.8" x14ac:dyDescent="0.2">
      <c r="A11287" s="48"/>
      <c r="F11287" s="9"/>
      <c r="G11287" s="9"/>
      <c r="H11287" s="9"/>
      <c r="I11287" s="9"/>
      <c r="J11287" s="9"/>
      <c r="K11287" s="9"/>
      <c r="M11287" s="9"/>
      <c r="N11287" s="76"/>
      <c r="P11287" s="7"/>
      <c r="Q11287" s="7"/>
      <c r="R11287" s="7"/>
      <c r="S11287" s="7"/>
    </row>
    <row r="11288" spans="1:19" s="8" customFormat="1" ht="11.8" x14ac:dyDescent="0.2">
      <c r="A11288" s="48"/>
      <c r="F11288" s="9"/>
      <c r="G11288" s="9"/>
      <c r="H11288" s="9"/>
      <c r="I11288" s="9"/>
      <c r="J11288" s="9"/>
      <c r="K11288" s="9"/>
      <c r="M11288" s="9"/>
      <c r="N11288" s="76"/>
      <c r="P11288" s="7"/>
      <c r="Q11288" s="7"/>
      <c r="R11288" s="7"/>
      <c r="S11288" s="7"/>
    </row>
    <row r="11289" spans="1:19" s="8" customFormat="1" ht="11.8" x14ac:dyDescent="0.2">
      <c r="A11289" s="48"/>
      <c r="F11289" s="9"/>
      <c r="G11289" s="9"/>
      <c r="H11289" s="9"/>
      <c r="I11289" s="9"/>
      <c r="J11289" s="9"/>
      <c r="K11289" s="9"/>
      <c r="M11289" s="9"/>
      <c r="N11289" s="76"/>
      <c r="P11289" s="7"/>
      <c r="Q11289" s="7"/>
      <c r="R11289" s="7"/>
      <c r="S11289" s="7"/>
    </row>
    <row r="11290" spans="1:19" s="8" customFormat="1" ht="11.8" x14ac:dyDescent="0.2">
      <c r="A11290" s="48"/>
      <c r="F11290" s="9"/>
      <c r="G11290" s="9"/>
      <c r="H11290" s="9"/>
      <c r="I11290" s="9"/>
      <c r="J11290" s="9"/>
      <c r="K11290" s="9"/>
      <c r="M11290" s="9"/>
      <c r="N11290" s="76"/>
      <c r="P11290" s="7"/>
      <c r="Q11290" s="7"/>
      <c r="R11290" s="7"/>
      <c r="S11290" s="7"/>
    </row>
    <row r="11291" spans="1:19" s="8" customFormat="1" ht="11.8" x14ac:dyDescent="0.2">
      <c r="A11291" s="48"/>
      <c r="F11291" s="9"/>
      <c r="G11291" s="9"/>
      <c r="H11291" s="9"/>
      <c r="I11291" s="9"/>
      <c r="J11291" s="9"/>
      <c r="K11291" s="9"/>
      <c r="M11291" s="9"/>
      <c r="N11291" s="76"/>
      <c r="P11291" s="7"/>
      <c r="Q11291" s="7"/>
      <c r="R11291" s="7"/>
      <c r="S11291" s="7"/>
    </row>
    <row r="11292" spans="1:19" s="8" customFormat="1" ht="11.8" x14ac:dyDescent="0.2">
      <c r="A11292" s="48"/>
      <c r="F11292" s="9"/>
      <c r="G11292" s="9"/>
      <c r="H11292" s="9"/>
      <c r="I11292" s="9"/>
      <c r="J11292" s="9"/>
      <c r="K11292" s="9"/>
      <c r="M11292" s="9"/>
      <c r="N11292" s="76"/>
      <c r="P11292" s="7"/>
      <c r="Q11292" s="7"/>
      <c r="R11292" s="7"/>
      <c r="S11292" s="7"/>
    </row>
    <row r="11293" spans="1:19" s="8" customFormat="1" ht="11.8" x14ac:dyDescent="0.2">
      <c r="A11293" s="48"/>
      <c r="F11293" s="9"/>
      <c r="G11293" s="9"/>
      <c r="H11293" s="9"/>
      <c r="I11293" s="9"/>
      <c r="J11293" s="9"/>
      <c r="K11293" s="9"/>
      <c r="M11293" s="9"/>
      <c r="N11293" s="76"/>
      <c r="P11293" s="7"/>
      <c r="Q11293" s="7"/>
      <c r="R11293" s="7"/>
      <c r="S11293" s="7"/>
    </row>
    <row r="11294" spans="1:19" s="8" customFormat="1" ht="11.8" x14ac:dyDescent="0.2">
      <c r="A11294" s="48"/>
      <c r="F11294" s="9"/>
      <c r="G11294" s="9"/>
      <c r="H11294" s="9"/>
      <c r="I11294" s="9"/>
      <c r="J11294" s="9"/>
      <c r="K11294" s="9"/>
      <c r="M11294" s="9"/>
      <c r="N11294" s="76"/>
      <c r="P11294" s="7"/>
      <c r="Q11294" s="7"/>
      <c r="R11294" s="7"/>
      <c r="S11294" s="7"/>
    </row>
    <row r="11295" spans="1:19" s="8" customFormat="1" ht="11.8" x14ac:dyDescent="0.2">
      <c r="A11295" s="48"/>
      <c r="F11295" s="9"/>
      <c r="G11295" s="9"/>
      <c r="H11295" s="9"/>
      <c r="I11295" s="9"/>
      <c r="J11295" s="9"/>
      <c r="K11295" s="9"/>
      <c r="M11295" s="9"/>
      <c r="N11295" s="76"/>
      <c r="P11295" s="7"/>
      <c r="Q11295" s="7"/>
      <c r="R11295" s="7"/>
      <c r="S11295" s="7"/>
    </row>
    <row r="11296" spans="1:19" s="8" customFormat="1" ht="11.8" x14ac:dyDescent="0.2">
      <c r="A11296" s="48"/>
      <c r="F11296" s="9"/>
      <c r="G11296" s="9"/>
      <c r="H11296" s="9"/>
      <c r="I11296" s="9"/>
      <c r="J11296" s="9"/>
      <c r="K11296" s="9"/>
      <c r="M11296" s="9"/>
      <c r="N11296" s="76"/>
      <c r="P11296" s="7"/>
      <c r="Q11296" s="7"/>
      <c r="R11296" s="7"/>
      <c r="S11296" s="7"/>
    </row>
    <row r="11297" spans="1:19" s="8" customFormat="1" ht="11.8" x14ac:dyDescent="0.2">
      <c r="A11297" s="48"/>
      <c r="F11297" s="9"/>
      <c r="G11297" s="9"/>
      <c r="H11297" s="9"/>
      <c r="I11297" s="9"/>
      <c r="J11297" s="9"/>
      <c r="K11297" s="9"/>
      <c r="M11297" s="9"/>
      <c r="N11297" s="76"/>
      <c r="P11297" s="7"/>
      <c r="Q11297" s="7"/>
      <c r="R11297" s="7"/>
      <c r="S11297" s="7"/>
    </row>
    <row r="11298" spans="1:19" s="8" customFormat="1" ht="11.8" x14ac:dyDescent="0.2">
      <c r="A11298" s="48"/>
      <c r="F11298" s="9"/>
      <c r="G11298" s="9"/>
      <c r="H11298" s="9"/>
      <c r="I11298" s="9"/>
      <c r="J11298" s="9"/>
      <c r="K11298" s="9"/>
      <c r="M11298" s="9"/>
      <c r="N11298" s="76"/>
      <c r="P11298" s="7"/>
      <c r="Q11298" s="7"/>
      <c r="R11298" s="7"/>
      <c r="S11298" s="7"/>
    </row>
    <row r="11299" spans="1:19" s="8" customFormat="1" ht="11.8" x14ac:dyDescent="0.2">
      <c r="A11299" s="48"/>
      <c r="F11299" s="9"/>
      <c r="G11299" s="9"/>
      <c r="H11299" s="9"/>
      <c r="I11299" s="9"/>
      <c r="J11299" s="9"/>
      <c r="K11299" s="9"/>
      <c r="M11299" s="9"/>
      <c r="N11299" s="76"/>
      <c r="P11299" s="7"/>
      <c r="Q11299" s="7"/>
      <c r="R11299" s="7"/>
      <c r="S11299" s="7"/>
    </row>
    <row r="11300" spans="1:19" s="8" customFormat="1" ht="11.8" x14ac:dyDescent="0.2">
      <c r="A11300" s="48"/>
      <c r="F11300" s="9"/>
      <c r="G11300" s="9"/>
      <c r="H11300" s="9"/>
      <c r="I11300" s="9"/>
      <c r="J11300" s="9"/>
      <c r="K11300" s="9"/>
      <c r="M11300" s="9"/>
      <c r="N11300" s="76"/>
      <c r="P11300" s="7"/>
      <c r="Q11300" s="7"/>
      <c r="R11300" s="7"/>
      <c r="S11300" s="7"/>
    </row>
    <row r="11301" spans="1:19" s="8" customFormat="1" ht="11.8" x14ac:dyDescent="0.2">
      <c r="A11301" s="48"/>
      <c r="F11301" s="9"/>
      <c r="G11301" s="9"/>
      <c r="H11301" s="9"/>
      <c r="I11301" s="9"/>
      <c r="J11301" s="9"/>
      <c r="K11301" s="9"/>
      <c r="M11301" s="9"/>
      <c r="N11301" s="76"/>
      <c r="P11301" s="7"/>
      <c r="Q11301" s="7"/>
      <c r="R11301" s="7"/>
      <c r="S11301" s="7"/>
    </row>
    <row r="11302" spans="1:19" s="8" customFormat="1" ht="11.8" x14ac:dyDescent="0.2">
      <c r="A11302" s="48"/>
      <c r="F11302" s="9"/>
      <c r="G11302" s="9"/>
      <c r="H11302" s="9"/>
      <c r="I11302" s="9"/>
      <c r="J11302" s="9"/>
      <c r="K11302" s="9"/>
      <c r="M11302" s="9"/>
      <c r="N11302" s="76"/>
      <c r="P11302" s="7"/>
      <c r="Q11302" s="7"/>
      <c r="R11302" s="7"/>
      <c r="S11302" s="7"/>
    </row>
    <row r="11303" spans="1:19" s="8" customFormat="1" ht="11.8" x14ac:dyDescent="0.2">
      <c r="A11303" s="48"/>
      <c r="F11303" s="9"/>
      <c r="G11303" s="9"/>
      <c r="H11303" s="9"/>
      <c r="I11303" s="9"/>
      <c r="J11303" s="9"/>
      <c r="K11303" s="9"/>
      <c r="M11303" s="9"/>
      <c r="N11303" s="76"/>
      <c r="P11303" s="7"/>
      <c r="Q11303" s="7"/>
      <c r="R11303" s="7"/>
      <c r="S11303" s="7"/>
    </row>
    <row r="11304" spans="1:19" s="8" customFormat="1" ht="11.8" x14ac:dyDescent="0.2">
      <c r="A11304" s="48"/>
      <c r="F11304" s="9"/>
      <c r="G11304" s="9"/>
      <c r="H11304" s="9"/>
      <c r="I11304" s="9"/>
      <c r="J11304" s="9"/>
      <c r="K11304" s="9"/>
      <c r="M11304" s="9"/>
      <c r="N11304" s="76"/>
      <c r="P11304" s="7"/>
      <c r="Q11304" s="7"/>
      <c r="R11304" s="7"/>
      <c r="S11304" s="7"/>
    </row>
    <row r="11305" spans="1:19" s="8" customFormat="1" ht="11.8" x14ac:dyDescent="0.2">
      <c r="A11305" s="48"/>
      <c r="F11305" s="9"/>
      <c r="G11305" s="9"/>
      <c r="H11305" s="9"/>
      <c r="I11305" s="9"/>
      <c r="J11305" s="9"/>
      <c r="K11305" s="9"/>
      <c r="M11305" s="9"/>
      <c r="N11305" s="76"/>
      <c r="P11305" s="7"/>
      <c r="Q11305" s="7"/>
      <c r="R11305" s="7"/>
      <c r="S11305" s="7"/>
    </row>
    <row r="11306" spans="1:19" s="8" customFormat="1" ht="11.8" x14ac:dyDescent="0.2">
      <c r="A11306" s="48"/>
      <c r="F11306" s="9"/>
      <c r="G11306" s="9"/>
      <c r="H11306" s="9"/>
      <c r="I11306" s="9"/>
      <c r="J11306" s="9"/>
      <c r="K11306" s="9"/>
      <c r="M11306" s="9"/>
      <c r="N11306" s="76"/>
      <c r="P11306" s="7"/>
      <c r="Q11306" s="7"/>
      <c r="R11306" s="7"/>
      <c r="S11306" s="7"/>
    </row>
    <row r="11307" spans="1:19" s="8" customFormat="1" ht="11.8" x14ac:dyDescent="0.2">
      <c r="A11307" s="48"/>
      <c r="F11307" s="9"/>
      <c r="G11307" s="9"/>
      <c r="H11307" s="9"/>
      <c r="I11307" s="9"/>
      <c r="J11307" s="9"/>
      <c r="K11307" s="9"/>
      <c r="M11307" s="9"/>
      <c r="N11307" s="76"/>
      <c r="P11307" s="7"/>
      <c r="Q11307" s="7"/>
      <c r="R11307" s="7"/>
      <c r="S11307" s="7"/>
    </row>
    <row r="11308" spans="1:19" s="8" customFormat="1" ht="11.8" x14ac:dyDescent="0.2">
      <c r="A11308" s="48"/>
      <c r="F11308" s="9"/>
      <c r="G11308" s="9"/>
      <c r="H11308" s="9"/>
      <c r="I11308" s="9"/>
      <c r="J11308" s="9"/>
      <c r="K11308" s="9"/>
      <c r="M11308" s="9"/>
      <c r="N11308" s="76"/>
      <c r="P11308" s="7"/>
      <c r="Q11308" s="7"/>
      <c r="R11308" s="7"/>
      <c r="S11308" s="7"/>
    </row>
    <row r="11309" spans="1:19" s="8" customFormat="1" ht="11.8" x14ac:dyDescent="0.2">
      <c r="A11309" s="48"/>
      <c r="F11309" s="9"/>
      <c r="G11309" s="9"/>
      <c r="H11309" s="9"/>
      <c r="I11309" s="9"/>
      <c r="J11309" s="9"/>
      <c r="K11309" s="9"/>
      <c r="M11309" s="9"/>
      <c r="N11309" s="76"/>
      <c r="P11309" s="7"/>
      <c r="Q11309" s="7"/>
      <c r="R11309" s="7"/>
      <c r="S11309" s="7"/>
    </row>
    <row r="11310" spans="1:19" s="8" customFormat="1" ht="11.8" x14ac:dyDescent="0.2">
      <c r="A11310" s="48"/>
      <c r="F11310" s="9"/>
      <c r="G11310" s="9"/>
      <c r="H11310" s="9"/>
      <c r="I11310" s="9"/>
      <c r="J11310" s="9"/>
      <c r="K11310" s="9"/>
      <c r="M11310" s="9"/>
      <c r="N11310" s="76"/>
      <c r="P11310" s="7"/>
      <c r="Q11310" s="7"/>
      <c r="R11310" s="7"/>
      <c r="S11310" s="7"/>
    </row>
    <row r="11311" spans="1:19" s="8" customFormat="1" ht="11.8" x14ac:dyDescent="0.2">
      <c r="A11311" s="48"/>
      <c r="F11311" s="9"/>
      <c r="G11311" s="9"/>
      <c r="H11311" s="9"/>
      <c r="I11311" s="9"/>
      <c r="J11311" s="9"/>
      <c r="K11311" s="9"/>
      <c r="M11311" s="9"/>
      <c r="N11311" s="76"/>
      <c r="P11311" s="7"/>
      <c r="Q11311" s="7"/>
      <c r="R11311" s="7"/>
      <c r="S11311" s="7"/>
    </row>
    <row r="11312" spans="1:19" s="8" customFormat="1" ht="11.8" x14ac:dyDescent="0.2">
      <c r="A11312" s="48"/>
      <c r="F11312" s="9"/>
      <c r="G11312" s="9"/>
      <c r="H11312" s="9"/>
      <c r="I11312" s="9"/>
      <c r="J11312" s="9"/>
      <c r="K11312" s="9"/>
      <c r="M11312" s="9"/>
      <c r="N11312" s="76"/>
      <c r="P11312" s="7"/>
      <c r="Q11312" s="7"/>
      <c r="R11312" s="7"/>
      <c r="S11312" s="7"/>
    </row>
    <row r="11313" spans="1:19" s="8" customFormat="1" ht="11.8" x14ac:dyDescent="0.2">
      <c r="A11313" s="48"/>
      <c r="F11313" s="9"/>
      <c r="G11313" s="9"/>
      <c r="H11313" s="9"/>
      <c r="I11313" s="9"/>
      <c r="J11313" s="9"/>
      <c r="K11313" s="9"/>
      <c r="M11313" s="9"/>
      <c r="N11313" s="76"/>
      <c r="P11313" s="7"/>
      <c r="Q11313" s="7"/>
      <c r="R11313" s="7"/>
      <c r="S11313" s="7"/>
    </row>
    <row r="11314" spans="1:19" s="8" customFormat="1" ht="11.8" x14ac:dyDescent="0.2">
      <c r="A11314" s="48"/>
      <c r="F11314" s="9"/>
      <c r="G11314" s="9"/>
      <c r="H11314" s="9"/>
      <c r="I11314" s="9"/>
      <c r="J11314" s="9"/>
      <c r="K11314" s="9"/>
      <c r="M11314" s="9"/>
      <c r="N11314" s="76"/>
      <c r="P11314" s="7"/>
      <c r="Q11314" s="7"/>
      <c r="R11314" s="7"/>
      <c r="S11314" s="7"/>
    </row>
    <row r="11315" spans="1:19" s="8" customFormat="1" ht="11.8" x14ac:dyDescent="0.2">
      <c r="A11315" s="48"/>
      <c r="F11315" s="9"/>
      <c r="G11315" s="9"/>
      <c r="H11315" s="9"/>
      <c r="I11315" s="9"/>
      <c r="J11315" s="9"/>
      <c r="K11315" s="9"/>
      <c r="M11315" s="9"/>
      <c r="N11315" s="76"/>
      <c r="P11315" s="7"/>
      <c r="Q11315" s="7"/>
      <c r="R11315" s="7"/>
      <c r="S11315" s="7"/>
    </row>
    <row r="11316" spans="1:19" s="8" customFormat="1" ht="11.8" x14ac:dyDescent="0.2">
      <c r="A11316" s="48"/>
      <c r="F11316" s="9"/>
      <c r="G11316" s="9"/>
      <c r="H11316" s="9"/>
      <c r="I11316" s="9"/>
      <c r="J11316" s="9"/>
      <c r="K11316" s="9"/>
      <c r="M11316" s="9"/>
      <c r="N11316" s="76"/>
      <c r="P11316" s="7"/>
      <c r="Q11316" s="7"/>
      <c r="R11316" s="7"/>
      <c r="S11316" s="7"/>
    </row>
    <row r="11317" spans="1:19" s="8" customFormat="1" ht="11.8" x14ac:dyDescent="0.2">
      <c r="A11317" s="48"/>
      <c r="F11317" s="9"/>
      <c r="G11317" s="9"/>
      <c r="H11317" s="9"/>
      <c r="I11317" s="9"/>
      <c r="J11317" s="9"/>
      <c r="K11317" s="9"/>
      <c r="M11317" s="9"/>
      <c r="N11317" s="76"/>
      <c r="P11317" s="7"/>
      <c r="Q11317" s="7"/>
      <c r="R11317" s="7"/>
      <c r="S11317" s="7"/>
    </row>
    <row r="11318" spans="1:19" s="8" customFormat="1" ht="11.8" x14ac:dyDescent="0.2">
      <c r="A11318" s="48"/>
      <c r="F11318" s="9"/>
      <c r="G11318" s="9"/>
      <c r="H11318" s="9"/>
      <c r="I11318" s="9"/>
      <c r="J11318" s="9"/>
      <c r="K11318" s="9"/>
      <c r="M11318" s="9"/>
      <c r="N11318" s="76"/>
      <c r="P11318" s="7"/>
      <c r="Q11318" s="7"/>
      <c r="R11318" s="7"/>
      <c r="S11318" s="7"/>
    </row>
    <row r="11319" spans="1:19" s="8" customFormat="1" ht="11.8" x14ac:dyDescent="0.2">
      <c r="A11319" s="48"/>
      <c r="F11319" s="9"/>
      <c r="G11319" s="9"/>
      <c r="H11319" s="9"/>
      <c r="I11319" s="9"/>
      <c r="J11319" s="9"/>
      <c r="K11319" s="9"/>
      <c r="M11319" s="9"/>
      <c r="N11319" s="76"/>
      <c r="P11319" s="7"/>
      <c r="Q11319" s="7"/>
      <c r="R11319" s="7"/>
      <c r="S11319" s="7"/>
    </row>
    <row r="11320" spans="1:19" s="8" customFormat="1" ht="11.8" x14ac:dyDescent="0.2">
      <c r="A11320" s="48"/>
      <c r="F11320" s="9"/>
      <c r="G11320" s="9"/>
      <c r="H11320" s="9"/>
      <c r="I11320" s="9"/>
      <c r="J11320" s="9"/>
      <c r="K11320" s="9"/>
      <c r="M11320" s="9"/>
      <c r="N11320" s="76"/>
      <c r="P11320" s="7"/>
      <c r="Q11320" s="7"/>
      <c r="R11320" s="7"/>
      <c r="S11320" s="7"/>
    </row>
    <row r="11321" spans="1:19" s="8" customFormat="1" ht="11.8" x14ac:dyDescent="0.2">
      <c r="A11321" s="48"/>
      <c r="F11321" s="9"/>
      <c r="G11321" s="9"/>
      <c r="H11321" s="9"/>
      <c r="I11321" s="9"/>
      <c r="J11321" s="9"/>
      <c r="K11321" s="9"/>
      <c r="M11321" s="9"/>
      <c r="N11321" s="76"/>
      <c r="P11321" s="7"/>
      <c r="Q11321" s="7"/>
      <c r="R11321" s="7"/>
      <c r="S11321" s="7"/>
    </row>
    <row r="11322" spans="1:19" s="8" customFormat="1" ht="11.8" x14ac:dyDescent="0.2">
      <c r="A11322" s="48"/>
      <c r="F11322" s="9"/>
      <c r="G11322" s="9"/>
      <c r="H11322" s="9"/>
      <c r="I11322" s="9"/>
      <c r="J11322" s="9"/>
      <c r="K11322" s="9"/>
      <c r="M11322" s="9"/>
      <c r="N11322" s="76"/>
      <c r="P11322" s="7"/>
      <c r="Q11322" s="7"/>
      <c r="R11322" s="7"/>
      <c r="S11322" s="7"/>
    </row>
    <row r="11323" spans="1:19" s="8" customFormat="1" ht="11.8" x14ac:dyDescent="0.2">
      <c r="A11323" s="48"/>
      <c r="F11323" s="9"/>
      <c r="G11323" s="9"/>
      <c r="H11323" s="9"/>
      <c r="I11323" s="9"/>
      <c r="J11323" s="9"/>
      <c r="K11323" s="9"/>
      <c r="M11323" s="9"/>
      <c r="N11323" s="76"/>
      <c r="P11323" s="7"/>
      <c r="Q11323" s="7"/>
      <c r="R11323" s="7"/>
      <c r="S11323" s="7"/>
    </row>
    <row r="11324" spans="1:19" s="8" customFormat="1" ht="11.8" x14ac:dyDescent="0.2">
      <c r="A11324" s="48"/>
      <c r="F11324" s="9"/>
      <c r="G11324" s="9"/>
      <c r="H11324" s="9"/>
      <c r="I11324" s="9"/>
      <c r="J11324" s="9"/>
      <c r="K11324" s="9"/>
      <c r="M11324" s="9"/>
      <c r="N11324" s="76"/>
      <c r="P11324" s="7"/>
      <c r="Q11324" s="7"/>
      <c r="R11324" s="7"/>
      <c r="S11324" s="7"/>
    </row>
    <row r="11325" spans="1:19" s="8" customFormat="1" ht="11.8" x14ac:dyDescent="0.2">
      <c r="A11325" s="48"/>
      <c r="F11325" s="9"/>
      <c r="G11325" s="9"/>
      <c r="H11325" s="9"/>
      <c r="I11325" s="9"/>
      <c r="J11325" s="9"/>
      <c r="K11325" s="9"/>
      <c r="M11325" s="9"/>
      <c r="N11325" s="76"/>
      <c r="P11325" s="7"/>
      <c r="Q11325" s="7"/>
      <c r="R11325" s="7"/>
      <c r="S11325" s="7"/>
    </row>
    <row r="11326" spans="1:19" s="8" customFormat="1" ht="11.8" x14ac:dyDescent="0.2">
      <c r="A11326" s="48"/>
      <c r="F11326" s="9"/>
      <c r="G11326" s="9"/>
      <c r="H11326" s="9"/>
      <c r="I11326" s="9"/>
      <c r="J11326" s="9"/>
      <c r="K11326" s="9"/>
      <c r="M11326" s="9"/>
      <c r="N11326" s="76"/>
      <c r="P11326" s="7"/>
      <c r="Q11326" s="7"/>
      <c r="R11326" s="7"/>
      <c r="S11326" s="7"/>
    </row>
    <row r="11327" spans="1:19" s="8" customFormat="1" ht="11.8" x14ac:dyDescent="0.2">
      <c r="A11327" s="48"/>
      <c r="F11327" s="9"/>
      <c r="G11327" s="9"/>
      <c r="H11327" s="9"/>
      <c r="I11327" s="9"/>
      <c r="J11327" s="9"/>
      <c r="K11327" s="9"/>
      <c r="M11327" s="9"/>
      <c r="N11327" s="76"/>
      <c r="P11327" s="7"/>
      <c r="Q11327" s="7"/>
      <c r="R11327" s="7"/>
      <c r="S11327" s="7"/>
    </row>
    <row r="11328" spans="1:19" s="8" customFormat="1" ht="11.8" x14ac:dyDescent="0.2">
      <c r="A11328" s="48"/>
      <c r="F11328" s="9"/>
      <c r="G11328" s="9"/>
      <c r="H11328" s="9"/>
      <c r="I11328" s="9"/>
      <c r="J11328" s="9"/>
      <c r="K11328" s="9"/>
      <c r="M11328" s="9"/>
      <c r="N11328" s="76"/>
      <c r="P11328" s="7"/>
      <c r="Q11328" s="7"/>
      <c r="R11328" s="7"/>
      <c r="S11328" s="7"/>
    </row>
    <row r="11329" spans="1:19" s="8" customFormat="1" ht="11.8" x14ac:dyDescent="0.2">
      <c r="A11329" s="48"/>
      <c r="F11329" s="9"/>
      <c r="G11329" s="9"/>
      <c r="H11329" s="9"/>
      <c r="I11329" s="9"/>
      <c r="J11329" s="9"/>
      <c r="K11329" s="9"/>
      <c r="M11329" s="9"/>
      <c r="N11329" s="76"/>
      <c r="P11329" s="7"/>
      <c r="Q11329" s="7"/>
      <c r="R11329" s="7"/>
      <c r="S11329" s="7"/>
    </row>
    <row r="11330" spans="1:19" s="8" customFormat="1" ht="11.8" x14ac:dyDescent="0.2">
      <c r="A11330" s="48"/>
      <c r="F11330" s="9"/>
      <c r="G11330" s="9"/>
      <c r="H11330" s="9"/>
      <c r="I11330" s="9"/>
      <c r="J11330" s="9"/>
      <c r="K11330" s="9"/>
      <c r="M11330" s="9"/>
      <c r="N11330" s="76"/>
      <c r="P11330" s="7"/>
      <c r="Q11330" s="7"/>
      <c r="R11330" s="7"/>
      <c r="S11330" s="7"/>
    </row>
    <row r="11331" spans="1:19" s="8" customFormat="1" ht="11.8" x14ac:dyDescent="0.2">
      <c r="A11331" s="48"/>
      <c r="F11331" s="9"/>
      <c r="G11331" s="9"/>
      <c r="H11331" s="9"/>
      <c r="I11331" s="9"/>
      <c r="J11331" s="9"/>
      <c r="K11331" s="9"/>
      <c r="M11331" s="9"/>
      <c r="N11331" s="76"/>
      <c r="P11331" s="7"/>
      <c r="Q11331" s="7"/>
      <c r="R11331" s="7"/>
      <c r="S11331" s="7"/>
    </row>
    <row r="11332" spans="1:19" s="8" customFormat="1" ht="11.8" x14ac:dyDescent="0.2">
      <c r="A11332" s="48"/>
      <c r="F11332" s="9"/>
      <c r="G11332" s="9"/>
      <c r="H11332" s="9"/>
      <c r="I11332" s="9"/>
      <c r="J11332" s="9"/>
      <c r="K11332" s="9"/>
      <c r="M11332" s="9"/>
      <c r="N11332" s="76"/>
      <c r="P11332" s="7"/>
      <c r="Q11332" s="7"/>
      <c r="R11332" s="7"/>
      <c r="S11332" s="7"/>
    </row>
    <row r="11333" spans="1:19" s="8" customFormat="1" ht="11.8" x14ac:dyDescent="0.2">
      <c r="A11333" s="48"/>
      <c r="F11333" s="9"/>
      <c r="G11333" s="9"/>
      <c r="H11333" s="9"/>
      <c r="I11333" s="9"/>
      <c r="J11333" s="9"/>
      <c r="K11333" s="9"/>
      <c r="M11333" s="9"/>
      <c r="N11333" s="76"/>
      <c r="P11333" s="7"/>
      <c r="Q11333" s="7"/>
      <c r="R11333" s="7"/>
      <c r="S11333" s="7"/>
    </row>
    <row r="11334" spans="1:19" s="8" customFormat="1" ht="11.8" x14ac:dyDescent="0.2">
      <c r="A11334" s="48"/>
      <c r="F11334" s="9"/>
      <c r="G11334" s="9"/>
      <c r="H11334" s="9"/>
      <c r="I11334" s="9"/>
      <c r="J11334" s="9"/>
      <c r="K11334" s="9"/>
      <c r="M11334" s="9"/>
      <c r="N11334" s="76"/>
      <c r="P11334" s="7"/>
      <c r="Q11334" s="7"/>
      <c r="R11334" s="7"/>
      <c r="S11334" s="7"/>
    </row>
    <row r="11335" spans="1:19" s="8" customFormat="1" ht="11.8" x14ac:dyDescent="0.2">
      <c r="A11335" s="48"/>
      <c r="F11335" s="9"/>
      <c r="G11335" s="9"/>
      <c r="H11335" s="9"/>
      <c r="I11335" s="9"/>
      <c r="J11335" s="9"/>
      <c r="K11335" s="9"/>
      <c r="M11335" s="9"/>
      <c r="N11335" s="76"/>
      <c r="P11335" s="7"/>
      <c r="Q11335" s="7"/>
      <c r="R11335" s="7"/>
      <c r="S11335" s="7"/>
    </row>
    <row r="11336" spans="1:19" s="8" customFormat="1" ht="11.8" x14ac:dyDescent="0.2">
      <c r="A11336" s="48"/>
      <c r="F11336" s="9"/>
      <c r="G11336" s="9"/>
      <c r="H11336" s="9"/>
      <c r="I11336" s="9"/>
      <c r="J11336" s="9"/>
      <c r="K11336" s="9"/>
      <c r="M11336" s="9"/>
      <c r="N11336" s="76"/>
      <c r="P11336" s="7"/>
      <c r="Q11336" s="7"/>
      <c r="R11336" s="7"/>
      <c r="S11336" s="7"/>
    </row>
    <row r="11337" spans="1:19" s="8" customFormat="1" ht="11.8" x14ac:dyDescent="0.2">
      <c r="A11337" s="48"/>
      <c r="F11337" s="9"/>
      <c r="G11337" s="9"/>
      <c r="H11337" s="9"/>
      <c r="I11337" s="9"/>
      <c r="J11337" s="9"/>
      <c r="K11337" s="9"/>
      <c r="M11337" s="9"/>
      <c r="N11337" s="76"/>
      <c r="P11337" s="7"/>
      <c r="Q11337" s="7"/>
      <c r="R11337" s="7"/>
      <c r="S11337" s="7"/>
    </row>
    <row r="11338" spans="1:19" s="8" customFormat="1" ht="11.8" x14ac:dyDescent="0.2">
      <c r="A11338" s="48"/>
      <c r="F11338" s="9"/>
      <c r="G11338" s="9"/>
      <c r="H11338" s="9"/>
      <c r="I11338" s="9"/>
      <c r="J11338" s="9"/>
      <c r="K11338" s="9"/>
      <c r="M11338" s="9"/>
      <c r="N11338" s="76"/>
      <c r="P11338" s="7"/>
      <c r="Q11338" s="7"/>
      <c r="R11338" s="7"/>
      <c r="S11338" s="7"/>
    </row>
    <row r="11339" spans="1:19" s="8" customFormat="1" ht="11.8" x14ac:dyDescent="0.2">
      <c r="A11339" s="48"/>
      <c r="F11339" s="9"/>
      <c r="G11339" s="9"/>
      <c r="H11339" s="9"/>
      <c r="I11339" s="9"/>
      <c r="J11339" s="9"/>
      <c r="K11339" s="9"/>
      <c r="M11339" s="9"/>
      <c r="N11339" s="76"/>
      <c r="P11339" s="7"/>
      <c r="Q11339" s="7"/>
      <c r="R11339" s="7"/>
      <c r="S11339" s="7"/>
    </row>
    <row r="11340" spans="1:19" s="8" customFormat="1" ht="11.8" x14ac:dyDescent="0.2">
      <c r="A11340" s="48"/>
      <c r="F11340" s="9"/>
      <c r="G11340" s="9"/>
      <c r="H11340" s="9"/>
      <c r="I11340" s="9"/>
      <c r="J11340" s="9"/>
      <c r="K11340" s="9"/>
      <c r="M11340" s="9"/>
      <c r="N11340" s="76"/>
      <c r="P11340" s="7"/>
      <c r="Q11340" s="7"/>
      <c r="R11340" s="7"/>
      <c r="S11340" s="7"/>
    </row>
    <row r="11341" spans="1:19" s="8" customFormat="1" ht="11.8" x14ac:dyDescent="0.2">
      <c r="A11341" s="48"/>
      <c r="F11341" s="9"/>
      <c r="G11341" s="9"/>
      <c r="H11341" s="9"/>
      <c r="I11341" s="9"/>
      <c r="J11341" s="9"/>
      <c r="K11341" s="9"/>
      <c r="M11341" s="9"/>
      <c r="N11341" s="76"/>
      <c r="P11341" s="7"/>
      <c r="Q11341" s="7"/>
      <c r="R11341" s="7"/>
      <c r="S11341" s="7"/>
    </row>
    <row r="11342" spans="1:19" s="8" customFormat="1" ht="11.8" x14ac:dyDescent="0.2">
      <c r="A11342" s="48"/>
      <c r="F11342" s="9"/>
      <c r="G11342" s="9"/>
      <c r="H11342" s="9"/>
      <c r="I11342" s="9"/>
      <c r="J11342" s="9"/>
      <c r="K11342" s="9"/>
      <c r="M11342" s="9"/>
      <c r="N11342" s="76"/>
      <c r="P11342" s="7"/>
      <c r="Q11342" s="7"/>
      <c r="R11342" s="7"/>
      <c r="S11342" s="7"/>
    </row>
    <row r="11343" spans="1:19" s="8" customFormat="1" ht="11.8" x14ac:dyDescent="0.2">
      <c r="A11343" s="48"/>
      <c r="F11343" s="9"/>
      <c r="G11343" s="9"/>
      <c r="H11343" s="9"/>
      <c r="I11343" s="9"/>
      <c r="J11343" s="9"/>
      <c r="K11343" s="9"/>
      <c r="M11343" s="9"/>
      <c r="N11343" s="76"/>
      <c r="P11343" s="7"/>
      <c r="Q11343" s="7"/>
      <c r="R11343" s="7"/>
      <c r="S11343" s="7"/>
    </row>
    <row r="11344" spans="1:19" s="8" customFormat="1" ht="11.8" x14ac:dyDescent="0.2">
      <c r="A11344" s="48"/>
      <c r="F11344" s="9"/>
      <c r="G11344" s="9"/>
      <c r="H11344" s="9"/>
      <c r="I11344" s="9"/>
      <c r="J11344" s="9"/>
      <c r="K11344" s="9"/>
      <c r="M11344" s="9"/>
      <c r="N11344" s="76"/>
      <c r="P11344" s="7"/>
      <c r="Q11344" s="7"/>
      <c r="R11344" s="7"/>
      <c r="S11344" s="7"/>
    </row>
    <row r="11345" spans="1:19" s="8" customFormat="1" ht="11.8" x14ac:dyDescent="0.2">
      <c r="A11345" s="48"/>
      <c r="F11345" s="9"/>
      <c r="G11345" s="9"/>
      <c r="H11345" s="9"/>
      <c r="I11345" s="9"/>
      <c r="J11345" s="9"/>
      <c r="K11345" s="9"/>
      <c r="M11345" s="9"/>
      <c r="N11345" s="76"/>
      <c r="P11345" s="7"/>
      <c r="Q11345" s="7"/>
      <c r="R11345" s="7"/>
      <c r="S11345" s="7"/>
    </row>
    <row r="11346" spans="1:19" s="8" customFormat="1" ht="11.8" x14ac:dyDescent="0.2">
      <c r="A11346" s="48"/>
      <c r="F11346" s="9"/>
      <c r="G11346" s="9"/>
      <c r="H11346" s="9"/>
      <c r="I11346" s="9"/>
      <c r="J11346" s="9"/>
      <c r="K11346" s="9"/>
      <c r="M11346" s="9"/>
      <c r="N11346" s="76"/>
      <c r="P11346" s="7"/>
      <c r="Q11346" s="7"/>
      <c r="R11346" s="7"/>
      <c r="S11346" s="7"/>
    </row>
    <row r="11347" spans="1:19" s="8" customFormat="1" ht="11.8" x14ac:dyDescent="0.2">
      <c r="A11347" s="48"/>
      <c r="F11347" s="9"/>
      <c r="G11347" s="9"/>
      <c r="H11347" s="9"/>
      <c r="I11347" s="9"/>
      <c r="J11347" s="9"/>
      <c r="K11347" s="9"/>
      <c r="M11347" s="9"/>
      <c r="N11347" s="76"/>
      <c r="P11347" s="7"/>
      <c r="Q11347" s="7"/>
      <c r="R11347" s="7"/>
      <c r="S11347" s="7"/>
    </row>
    <row r="11348" spans="1:19" s="8" customFormat="1" ht="11.8" x14ac:dyDescent="0.2">
      <c r="A11348" s="48"/>
      <c r="F11348" s="9"/>
      <c r="G11348" s="9"/>
      <c r="H11348" s="9"/>
      <c r="I11348" s="9"/>
      <c r="J11348" s="9"/>
      <c r="K11348" s="9"/>
      <c r="M11348" s="9"/>
      <c r="N11348" s="76"/>
      <c r="P11348" s="7"/>
      <c r="Q11348" s="7"/>
      <c r="R11348" s="7"/>
      <c r="S11348" s="7"/>
    </row>
    <row r="11349" spans="1:19" s="8" customFormat="1" ht="11.8" x14ac:dyDescent="0.2">
      <c r="A11349" s="48"/>
      <c r="F11349" s="9"/>
      <c r="G11349" s="9"/>
      <c r="H11349" s="9"/>
      <c r="I11349" s="9"/>
      <c r="J11349" s="9"/>
      <c r="K11349" s="9"/>
      <c r="M11349" s="9"/>
      <c r="N11349" s="76"/>
      <c r="P11349" s="7"/>
      <c r="Q11349" s="7"/>
      <c r="R11349" s="7"/>
      <c r="S11349" s="7"/>
    </row>
    <row r="11350" spans="1:19" s="8" customFormat="1" ht="11.8" x14ac:dyDescent="0.2">
      <c r="A11350" s="48"/>
      <c r="F11350" s="9"/>
      <c r="G11350" s="9"/>
      <c r="H11350" s="9"/>
      <c r="I11350" s="9"/>
      <c r="J11350" s="9"/>
      <c r="K11350" s="9"/>
      <c r="M11350" s="9"/>
      <c r="N11350" s="76"/>
      <c r="P11350" s="7"/>
      <c r="Q11350" s="7"/>
      <c r="R11350" s="7"/>
      <c r="S11350" s="7"/>
    </row>
    <row r="11351" spans="1:19" s="8" customFormat="1" ht="11.8" x14ac:dyDescent="0.2">
      <c r="A11351" s="48"/>
      <c r="F11351" s="9"/>
      <c r="G11351" s="9"/>
      <c r="H11351" s="9"/>
      <c r="I11351" s="9"/>
      <c r="J11351" s="9"/>
      <c r="K11351" s="9"/>
      <c r="M11351" s="9"/>
      <c r="N11351" s="76"/>
      <c r="P11351" s="7"/>
      <c r="Q11351" s="7"/>
      <c r="R11351" s="7"/>
      <c r="S11351" s="7"/>
    </row>
    <row r="11352" spans="1:19" s="8" customFormat="1" ht="11.8" x14ac:dyDescent="0.2">
      <c r="A11352" s="48"/>
      <c r="F11352" s="9"/>
      <c r="G11352" s="9"/>
      <c r="H11352" s="9"/>
      <c r="I11352" s="9"/>
      <c r="J11352" s="9"/>
      <c r="K11352" s="9"/>
      <c r="M11352" s="9"/>
      <c r="N11352" s="76"/>
      <c r="P11352" s="7"/>
      <c r="Q11352" s="7"/>
      <c r="R11352" s="7"/>
      <c r="S11352" s="7"/>
    </row>
    <row r="11353" spans="1:19" s="8" customFormat="1" ht="11.8" x14ac:dyDescent="0.2">
      <c r="A11353" s="48"/>
      <c r="F11353" s="9"/>
      <c r="G11353" s="9"/>
      <c r="H11353" s="9"/>
      <c r="I11353" s="9"/>
      <c r="J11353" s="9"/>
      <c r="K11353" s="9"/>
      <c r="M11353" s="9"/>
      <c r="N11353" s="76"/>
      <c r="P11353" s="7"/>
      <c r="Q11353" s="7"/>
      <c r="R11353" s="7"/>
      <c r="S11353" s="7"/>
    </row>
    <row r="11354" spans="1:19" s="8" customFormat="1" ht="11.8" x14ac:dyDescent="0.2">
      <c r="A11354" s="48"/>
      <c r="F11354" s="9"/>
      <c r="G11354" s="9"/>
      <c r="H11354" s="9"/>
      <c r="I11354" s="9"/>
      <c r="J11354" s="9"/>
      <c r="K11354" s="9"/>
      <c r="M11354" s="9"/>
      <c r="N11354" s="76"/>
      <c r="P11354" s="7"/>
      <c r="Q11354" s="7"/>
      <c r="R11354" s="7"/>
      <c r="S11354" s="7"/>
    </row>
    <row r="11355" spans="1:19" s="8" customFormat="1" ht="11.8" x14ac:dyDescent="0.2">
      <c r="A11355" s="48"/>
      <c r="F11355" s="9"/>
      <c r="G11355" s="9"/>
      <c r="H11355" s="9"/>
      <c r="I11355" s="9"/>
      <c r="J11355" s="9"/>
      <c r="K11355" s="9"/>
      <c r="M11355" s="9"/>
      <c r="N11355" s="76"/>
      <c r="P11355" s="7"/>
      <c r="Q11355" s="7"/>
      <c r="R11355" s="7"/>
      <c r="S11355" s="7"/>
    </row>
    <row r="11356" spans="1:19" s="8" customFormat="1" ht="11.8" x14ac:dyDescent="0.2">
      <c r="A11356" s="48"/>
      <c r="F11356" s="9"/>
      <c r="G11356" s="9"/>
      <c r="H11356" s="9"/>
      <c r="I11356" s="9"/>
      <c r="J11356" s="9"/>
      <c r="K11356" s="9"/>
      <c r="M11356" s="9"/>
      <c r="N11356" s="76"/>
      <c r="P11356" s="7"/>
      <c r="Q11356" s="7"/>
      <c r="R11356" s="7"/>
      <c r="S11356" s="7"/>
    </row>
    <row r="11357" spans="1:19" s="8" customFormat="1" ht="11.8" x14ac:dyDescent="0.2">
      <c r="A11357" s="48"/>
      <c r="F11357" s="9"/>
      <c r="G11357" s="9"/>
      <c r="H11357" s="9"/>
      <c r="I11357" s="9"/>
      <c r="J11357" s="9"/>
      <c r="K11357" s="9"/>
      <c r="M11357" s="9"/>
      <c r="N11357" s="76"/>
      <c r="P11357" s="7"/>
      <c r="Q11357" s="7"/>
      <c r="R11357" s="7"/>
      <c r="S11357" s="7"/>
    </row>
    <row r="11358" spans="1:19" s="8" customFormat="1" ht="11.8" x14ac:dyDescent="0.2">
      <c r="A11358" s="48"/>
      <c r="F11358" s="9"/>
      <c r="G11358" s="9"/>
      <c r="H11358" s="9"/>
      <c r="I11358" s="9"/>
      <c r="J11358" s="9"/>
      <c r="K11358" s="9"/>
      <c r="M11358" s="9"/>
      <c r="N11358" s="76"/>
      <c r="P11358" s="7"/>
      <c r="Q11358" s="7"/>
      <c r="R11358" s="7"/>
      <c r="S11358" s="7"/>
    </row>
    <row r="11359" spans="1:19" s="8" customFormat="1" ht="11.8" x14ac:dyDescent="0.2">
      <c r="A11359" s="48"/>
      <c r="F11359" s="9"/>
      <c r="G11359" s="9"/>
      <c r="H11359" s="9"/>
      <c r="I11359" s="9"/>
      <c r="J11359" s="9"/>
      <c r="K11359" s="9"/>
      <c r="M11359" s="9"/>
      <c r="N11359" s="76"/>
      <c r="P11359" s="7"/>
      <c r="Q11359" s="7"/>
      <c r="R11359" s="7"/>
      <c r="S11359" s="7"/>
    </row>
    <row r="11360" spans="1:19" s="8" customFormat="1" ht="11.8" x14ac:dyDescent="0.2">
      <c r="A11360" s="48"/>
      <c r="F11360" s="9"/>
      <c r="G11360" s="9"/>
      <c r="H11360" s="9"/>
      <c r="I11360" s="9"/>
      <c r="J11360" s="9"/>
      <c r="K11360" s="9"/>
      <c r="M11360" s="9"/>
      <c r="N11360" s="76"/>
      <c r="P11360" s="7"/>
      <c r="Q11360" s="7"/>
      <c r="R11360" s="7"/>
      <c r="S11360" s="7"/>
    </row>
    <row r="11361" spans="1:19" s="8" customFormat="1" ht="11.8" x14ac:dyDescent="0.2">
      <c r="A11361" s="48"/>
      <c r="F11361" s="9"/>
      <c r="G11361" s="9"/>
      <c r="H11361" s="9"/>
      <c r="I11361" s="9"/>
      <c r="J11361" s="9"/>
      <c r="K11361" s="9"/>
      <c r="M11361" s="9"/>
      <c r="N11361" s="76"/>
      <c r="P11361" s="7"/>
      <c r="Q11361" s="7"/>
      <c r="R11361" s="7"/>
      <c r="S11361" s="7"/>
    </row>
    <row r="11362" spans="1:19" s="8" customFormat="1" ht="11.8" x14ac:dyDescent="0.2">
      <c r="A11362" s="48"/>
      <c r="F11362" s="9"/>
      <c r="G11362" s="9"/>
      <c r="H11362" s="9"/>
      <c r="I11362" s="9"/>
      <c r="J11362" s="9"/>
      <c r="K11362" s="9"/>
      <c r="M11362" s="9"/>
      <c r="N11362" s="76"/>
      <c r="P11362" s="7"/>
      <c r="Q11362" s="7"/>
      <c r="R11362" s="7"/>
      <c r="S11362" s="7"/>
    </row>
    <row r="11363" spans="1:19" s="8" customFormat="1" ht="11.8" x14ac:dyDescent="0.2">
      <c r="A11363" s="48"/>
      <c r="F11363" s="9"/>
      <c r="G11363" s="9"/>
      <c r="H11363" s="9"/>
      <c r="I11363" s="9"/>
      <c r="J11363" s="9"/>
      <c r="K11363" s="9"/>
      <c r="M11363" s="9"/>
      <c r="N11363" s="76"/>
      <c r="P11363" s="7"/>
      <c r="Q11363" s="7"/>
      <c r="R11363" s="7"/>
      <c r="S11363" s="7"/>
    </row>
    <row r="11364" spans="1:19" s="8" customFormat="1" ht="11.8" x14ac:dyDescent="0.2">
      <c r="A11364" s="48"/>
      <c r="F11364" s="9"/>
      <c r="G11364" s="9"/>
      <c r="H11364" s="9"/>
      <c r="I11364" s="9"/>
      <c r="J11364" s="9"/>
      <c r="K11364" s="9"/>
      <c r="M11364" s="9"/>
      <c r="N11364" s="76"/>
      <c r="P11364" s="7"/>
      <c r="Q11364" s="7"/>
      <c r="R11364" s="7"/>
      <c r="S11364" s="7"/>
    </row>
    <row r="11365" spans="1:19" s="8" customFormat="1" ht="11.8" x14ac:dyDescent="0.2">
      <c r="A11365" s="48"/>
      <c r="F11365" s="9"/>
      <c r="G11365" s="9"/>
      <c r="H11365" s="9"/>
      <c r="I11365" s="9"/>
      <c r="J11365" s="9"/>
      <c r="K11365" s="9"/>
      <c r="M11365" s="9"/>
      <c r="N11365" s="76"/>
      <c r="P11365" s="7"/>
      <c r="Q11365" s="7"/>
      <c r="R11365" s="7"/>
      <c r="S11365" s="7"/>
    </row>
    <row r="11366" spans="1:19" s="8" customFormat="1" ht="11.8" x14ac:dyDescent="0.2">
      <c r="A11366" s="48"/>
      <c r="F11366" s="9"/>
      <c r="G11366" s="9"/>
      <c r="H11366" s="9"/>
      <c r="I11366" s="9"/>
      <c r="J11366" s="9"/>
      <c r="K11366" s="9"/>
      <c r="M11366" s="9"/>
      <c r="N11366" s="76"/>
      <c r="P11366" s="7"/>
      <c r="Q11366" s="7"/>
      <c r="R11366" s="7"/>
      <c r="S11366" s="7"/>
    </row>
    <row r="11367" spans="1:19" s="8" customFormat="1" ht="11.8" x14ac:dyDescent="0.2">
      <c r="A11367" s="48"/>
      <c r="F11367" s="9"/>
      <c r="G11367" s="9"/>
      <c r="H11367" s="9"/>
      <c r="I11367" s="9"/>
      <c r="J11367" s="9"/>
      <c r="K11367" s="9"/>
      <c r="M11367" s="9"/>
      <c r="N11367" s="76"/>
      <c r="P11367" s="7"/>
      <c r="Q11367" s="7"/>
      <c r="R11367" s="7"/>
      <c r="S11367" s="7"/>
    </row>
    <row r="11368" spans="1:19" s="8" customFormat="1" ht="11.8" x14ac:dyDescent="0.2">
      <c r="A11368" s="48"/>
      <c r="F11368" s="9"/>
      <c r="G11368" s="9"/>
      <c r="H11368" s="9"/>
      <c r="I11368" s="9"/>
      <c r="J11368" s="9"/>
      <c r="K11368" s="9"/>
      <c r="M11368" s="9"/>
      <c r="N11368" s="76"/>
      <c r="P11368" s="7"/>
      <c r="Q11368" s="7"/>
      <c r="R11368" s="7"/>
      <c r="S11368" s="7"/>
    </row>
    <row r="11369" spans="1:19" s="8" customFormat="1" ht="11.8" x14ac:dyDescent="0.2">
      <c r="A11369" s="48"/>
      <c r="F11369" s="9"/>
      <c r="G11369" s="9"/>
      <c r="H11369" s="9"/>
      <c r="I11369" s="9"/>
      <c r="J11369" s="9"/>
      <c r="K11369" s="9"/>
      <c r="M11369" s="9"/>
      <c r="N11369" s="76"/>
      <c r="P11369" s="7"/>
      <c r="Q11369" s="7"/>
      <c r="R11369" s="7"/>
      <c r="S11369" s="7"/>
    </row>
    <row r="11370" spans="1:19" s="8" customFormat="1" ht="11.8" x14ac:dyDescent="0.2">
      <c r="A11370" s="48"/>
      <c r="F11370" s="9"/>
      <c r="G11370" s="9"/>
      <c r="H11370" s="9"/>
      <c r="I11370" s="9"/>
      <c r="J11370" s="9"/>
      <c r="K11370" s="9"/>
      <c r="M11370" s="9"/>
      <c r="N11370" s="76"/>
      <c r="P11370" s="7"/>
      <c r="Q11370" s="7"/>
      <c r="R11370" s="7"/>
      <c r="S11370" s="7"/>
    </row>
    <row r="11371" spans="1:19" s="8" customFormat="1" ht="11.8" x14ac:dyDescent="0.2">
      <c r="A11371" s="48"/>
      <c r="F11371" s="9"/>
      <c r="G11371" s="9"/>
      <c r="H11371" s="9"/>
      <c r="I11371" s="9"/>
      <c r="J11371" s="9"/>
      <c r="K11371" s="9"/>
      <c r="M11371" s="9"/>
      <c r="N11371" s="76"/>
      <c r="P11371" s="7"/>
      <c r="Q11371" s="7"/>
      <c r="R11371" s="7"/>
      <c r="S11371" s="7"/>
    </row>
    <row r="11372" spans="1:19" s="8" customFormat="1" ht="11.8" x14ac:dyDescent="0.2">
      <c r="A11372" s="48"/>
      <c r="F11372" s="9"/>
      <c r="G11372" s="9"/>
      <c r="H11372" s="9"/>
      <c r="I11372" s="9"/>
      <c r="J11372" s="9"/>
      <c r="K11372" s="9"/>
      <c r="M11372" s="9"/>
      <c r="N11372" s="76"/>
      <c r="P11372" s="7"/>
      <c r="Q11372" s="7"/>
      <c r="R11372" s="7"/>
      <c r="S11372" s="7"/>
    </row>
    <row r="11373" spans="1:19" s="8" customFormat="1" ht="11.8" x14ac:dyDescent="0.2">
      <c r="A11373" s="48"/>
      <c r="F11373" s="9"/>
      <c r="G11373" s="9"/>
      <c r="H11373" s="9"/>
      <c r="I11373" s="9"/>
      <c r="J11373" s="9"/>
      <c r="K11373" s="9"/>
      <c r="M11373" s="9"/>
      <c r="N11373" s="76"/>
      <c r="P11373" s="7"/>
      <c r="Q11373" s="7"/>
      <c r="R11373" s="7"/>
      <c r="S11373" s="7"/>
    </row>
    <row r="11374" spans="1:19" s="8" customFormat="1" ht="11.8" x14ac:dyDescent="0.2">
      <c r="A11374" s="48"/>
      <c r="F11374" s="9"/>
      <c r="G11374" s="9"/>
      <c r="H11374" s="9"/>
      <c r="I11374" s="9"/>
      <c r="J11374" s="9"/>
      <c r="K11374" s="9"/>
      <c r="M11374" s="9"/>
      <c r="N11374" s="76"/>
      <c r="P11374" s="7"/>
      <c r="Q11374" s="7"/>
      <c r="R11374" s="7"/>
      <c r="S11374" s="7"/>
    </row>
    <row r="11375" spans="1:19" s="8" customFormat="1" ht="11.8" x14ac:dyDescent="0.2">
      <c r="A11375" s="48"/>
      <c r="F11375" s="9"/>
      <c r="G11375" s="9"/>
      <c r="H11375" s="9"/>
      <c r="I11375" s="9"/>
      <c r="J11375" s="9"/>
      <c r="K11375" s="9"/>
      <c r="M11375" s="9"/>
      <c r="N11375" s="76"/>
      <c r="P11375" s="7"/>
      <c r="Q11375" s="7"/>
      <c r="R11375" s="7"/>
      <c r="S11375" s="7"/>
    </row>
    <row r="11376" spans="1:19" s="8" customFormat="1" ht="11.8" x14ac:dyDescent="0.2">
      <c r="A11376" s="48"/>
      <c r="F11376" s="9"/>
      <c r="G11376" s="9"/>
      <c r="H11376" s="9"/>
      <c r="I11376" s="9"/>
      <c r="J11376" s="9"/>
      <c r="K11376" s="9"/>
      <c r="M11376" s="9"/>
      <c r="N11376" s="76"/>
      <c r="P11376" s="7"/>
      <c r="Q11376" s="7"/>
      <c r="R11376" s="7"/>
      <c r="S11376" s="7"/>
    </row>
    <row r="11377" spans="1:19" s="8" customFormat="1" ht="11.8" x14ac:dyDescent="0.2">
      <c r="A11377" s="48"/>
      <c r="F11377" s="9"/>
      <c r="G11377" s="9"/>
      <c r="H11377" s="9"/>
      <c r="I11377" s="9"/>
      <c r="J11377" s="9"/>
      <c r="K11377" s="9"/>
      <c r="M11377" s="9"/>
      <c r="N11377" s="76"/>
      <c r="P11377" s="7"/>
      <c r="Q11377" s="7"/>
      <c r="R11377" s="7"/>
      <c r="S11377" s="7"/>
    </row>
    <row r="11378" spans="1:19" s="8" customFormat="1" ht="11.8" x14ac:dyDescent="0.2">
      <c r="A11378" s="48"/>
      <c r="F11378" s="9"/>
      <c r="G11378" s="9"/>
      <c r="H11378" s="9"/>
      <c r="I11378" s="9"/>
      <c r="J11378" s="9"/>
      <c r="K11378" s="9"/>
      <c r="M11378" s="9"/>
      <c r="N11378" s="76"/>
      <c r="P11378" s="7"/>
      <c r="Q11378" s="7"/>
      <c r="R11378" s="7"/>
      <c r="S11378" s="7"/>
    </row>
    <row r="11379" spans="1:19" s="8" customFormat="1" ht="11.8" x14ac:dyDescent="0.2">
      <c r="A11379" s="48"/>
      <c r="F11379" s="9"/>
      <c r="G11379" s="9"/>
      <c r="H11379" s="9"/>
      <c r="I11379" s="9"/>
      <c r="J11379" s="9"/>
      <c r="K11379" s="9"/>
      <c r="M11379" s="9"/>
      <c r="N11379" s="76"/>
      <c r="P11379" s="7"/>
      <c r="Q11379" s="7"/>
      <c r="R11379" s="7"/>
      <c r="S11379" s="7"/>
    </row>
    <row r="11380" spans="1:19" s="8" customFormat="1" ht="11.8" x14ac:dyDescent="0.2">
      <c r="A11380" s="48"/>
      <c r="F11380" s="9"/>
      <c r="G11380" s="9"/>
      <c r="H11380" s="9"/>
      <c r="I11380" s="9"/>
      <c r="J11380" s="9"/>
      <c r="K11380" s="9"/>
      <c r="M11380" s="9"/>
      <c r="N11380" s="76"/>
      <c r="P11380" s="7"/>
      <c r="Q11380" s="7"/>
      <c r="R11380" s="7"/>
      <c r="S11380" s="7"/>
    </row>
    <row r="11381" spans="1:19" s="8" customFormat="1" ht="11.8" x14ac:dyDescent="0.2">
      <c r="A11381" s="48"/>
      <c r="F11381" s="9"/>
      <c r="G11381" s="9"/>
      <c r="H11381" s="9"/>
      <c r="I11381" s="9"/>
      <c r="J11381" s="9"/>
      <c r="K11381" s="9"/>
      <c r="M11381" s="9"/>
      <c r="N11381" s="76"/>
      <c r="P11381" s="7"/>
      <c r="Q11381" s="7"/>
      <c r="R11381" s="7"/>
      <c r="S11381" s="7"/>
    </row>
    <row r="11382" spans="1:19" s="8" customFormat="1" ht="11.8" x14ac:dyDescent="0.2">
      <c r="A11382" s="48"/>
      <c r="F11382" s="9"/>
      <c r="G11382" s="9"/>
      <c r="H11382" s="9"/>
      <c r="I11382" s="9"/>
      <c r="J11382" s="9"/>
      <c r="K11382" s="9"/>
      <c r="M11382" s="9"/>
      <c r="N11382" s="76"/>
      <c r="P11382" s="7"/>
      <c r="Q11382" s="7"/>
      <c r="R11382" s="7"/>
      <c r="S11382" s="7"/>
    </row>
    <row r="11383" spans="1:19" s="8" customFormat="1" ht="11.8" x14ac:dyDescent="0.2">
      <c r="A11383" s="48"/>
      <c r="F11383" s="9"/>
      <c r="G11383" s="9"/>
      <c r="H11383" s="9"/>
      <c r="I11383" s="9"/>
      <c r="J11383" s="9"/>
      <c r="K11383" s="9"/>
      <c r="M11383" s="9"/>
      <c r="N11383" s="76"/>
      <c r="P11383" s="7"/>
      <c r="Q11383" s="7"/>
      <c r="R11383" s="7"/>
      <c r="S11383" s="7"/>
    </row>
    <row r="11384" spans="1:19" s="8" customFormat="1" ht="11.8" x14ac:dyDescent="0.2">
      <c r="A11384" s="48"/>
      <c r="F11384" s="9"/>
      <c r="G11384" s="9"/>
      <c r="H11384" s="9"/>
      <c r="I11384" s="9"/>
      <c r="J11384" s="9"/>
      <c r="K11384" s="9"/>
      <c r="M11384" s="9"/>
      <c r="N11384" s="76"/>
      <c r="P11384" s="7"/>
      <c r="Q11384" s="7"/>
      <c r="R11384" s="7"/>
      <c r="S11384" s="7"/>
    </row>
    <row r="11385" spans="1:19" s="8" customFormat="1" ht="11.8" x14ac:dyDescent="0.2">
      <c r="A11385" s="48"/>
      <c r="F11385" s="9"/>
      <c r="G11385" s="9"/>
      <c r="H11385" s="9"/>
      <c r="I11385" s="9"/>
      <c r="J11385" s="9"/>
      <c r="K11385" s="9"/>
      <c r="M11385" s="9"/>
      <c r="N11385" s="76"/>
      <c r="P11385" s="7"/>
      <c r="Q11385" s="7"/>
      <c r="R11385" s="7"/>
      <c r="S11385" s="7"/>
    </row>
    <row r="11386" spans="1:19" s="8" customFormat="1" ht="11.8" x14ac:dyDescent="0.2">
      <c r="A11386" s="48"/>
      <c r="F11386" s="9"/>
      <c r="G11386" s="9"/>
      <c r="H11386" s="9"/>
      <c r="I11386" s="9"/>
      <c r="J11386" s="9"/>
      <c r="K11386" s="9"/>
      <c r="M11386" s="9"/>
      <c r="N11386" s="76"/>
      <c r="P11386" s="7"/>
      <c r="Q11386" s="7"/>
      <c r="R11386" s="7"/>
      <c r="S11386" s="7"/>
    </row>
    <row r="11387" spans="1:19" s="8" customFormat="1" ht="11.8" x14ac:dyDescent="0.2">
      <c r="A11387" s="48"/>
      <c r="F11387" s="9"/>
      <c r="G11387" s="9"/>
      <c r="H11387" s="9"/>
      <c r="I11387" s="9"/>
      <c r="J11387" s="9"/>
      <c r="K11387" s="9"/>
      <c r="M11387" s="9"/>
      <c r="N11387" s="76"/>
      <c r="P11387" s="7"/>
      <c r="Q11387" s="7"/>
      <c r="R11387" s="7"/>
      <c r="S11387" s="7"/>
    </row>
    <row r="11388" spans="1:19" s="8" customFormat="1" ht="11.8" x14ac:dyDescent="0.2">
      <c r="A11388" s="48"/>
      <c r="F11388" s="9"/>
      <c r="G11388" s="9"/>
      <c r="H11388" s="9"/>
      <c r="I11388" s="9"/>
      <c r="J11388" s="9"/>
      <c r="K11388" s="9"/>
      <c r="M11388" s="9"/>
      <c r="N11388" s="76"/>
      <c r="P11388" s="7"/>
      <c r="Q11388" s="7"/>
      <c r="R11388" s="7"/>
      <c r="S11388" s="7"/>
    </row>
    <row r="11389" spans="1:19" s="8" customFormat="1" ht="11.8" x14ac:dyDescent="0.2">
      <c r="A11389" s="48"/>
      <c r="F11389" s="9"/>
      <c r="G11389" s="9"/>
      <c r="H11389" s="9"/>
      <c r="I11389" s="9"/>
      <c r="J11389" s="9"/>
      <c r="K11389" s="9"/>
      <c r="M11389" s="9"/>
      <c r="N11389" s="76"/>
      <c r="P11389" s="7"/>
      <c r="Q11389" s="7"/>
      <c r="R11389" s="7"/>
      <c r="S11389" s="7"/>
    </row>
    <row r="11390" spans="1:19" s="8" customFormat="1" ht="11.8" x14ac:dyDescent="0.2">
      <c r="A11390" s="48"/>
      <c r="F11390" s="9"/>
      <c r="G11390" s="9"/>
      <c r="H11390" s="9"/>
      <c r="I11390" s="9"/>
      <c r="J11390" s="9"/>
      <c r="K11390" s="9"/>
      <c r="M11390" s="9"/>
      <c r="N11390" s="76"/>
      <c r="P11390" s="7"/>
      <c r="Q11390" s="7"/>
      <c r="R11390" s="7"/>
      <c r="S11390" s="7"/>
    </row>
    <row r="11391" spans="1:19" s="8" customFormat="1" ht="11.8" x14ac:dyDescent="0.2">
      <c r="A11391" s="48"/>
      <c r="F11391" s="9"/>
      <c r="G11391" s="9"/>
      <c r="H11391" s="9"/>
      <c r="I11391" s="9"/>
      <c r="J11391" s="9"/>
      <c r="K11391" s="9"/>
      <c r="M11391" s="9"/>
      <c r="N11391" s="76"/>
      <c r="P11391" s="7"/>
      <c r="Q11391" s="7"/>
      <c r="R11391" s="7"/>
      <c r="S11391" s="7"/>
    </row>
    <row r="11392" spans="1:19" s="8" customFormat="1" ht="11.8" x14ac:dyDescent="0.2">
      <c r="A11392" s="48"/>
      <c r="F11392" s="9"/>
      <c r="G11392" s="9"/>
      <c r="H11392" s="9"/>
      <c r="I11392" s="9"/>
      <c r="J11392" s="9"/>
      <c r="K11392" s="9"/>
      <c r="M11392" s="9"/>
      <c r="N11392" s="76"/>
      <c r="P11392" s="7"/>
      <c r="Q11392" s="7"/>
      <c r="R11392" s="7"/>
      <c r="S11392" s="7"/>
    </row>
    <row r="11393" spans="1:19" s="8" customFormat="1" ht="11.8" x14ac:dyDescent="0.2">
      <c r="A11393" s="48"/>
      <c r="F11393" s="9"/>
      <c r="G11393" s="9"/>
      <c r="H11393" s="9"/>
      <c r="I11393" s="9"/>
      <c r="J11393" s="9"/>
      <c r="K11393" s="9"/>
      <c r="M11393" s="9"/>
      <c r="N11393" s="76"/>
      <c r="P11393" s="7"/>
      <c r="Q11393" s="7"/>
      <c r="R11393" s="7"/>
      <c r="S11393" s="7"/>
    </row>
    <row r="11394" spans="1:19" s="8" customFormat="1" ht="11.8" x14ac:dyDescent="0.2">
      <c r="A11394" s="48"/>
      <c r="F11394" s="9"/>
      <c r="G11394" s="9"/>
      <c r="H11394" s="9"/>
      <c r="I11394" s="9"/>
      <c r="J11394" s="9"/>
      <c r="K11394" s="9"/>
      <c r="M11394" s="9"/>
      <c r="N11394" s="76"/>
      <c r="P11394" s="7"/>
      <c r="Q11394" s="7"/>
      <c r="R11394" s="7"/>
      <c r="S11394" s="7"/>
    </row>
    <row r="11395" spans="1:19" s="8" customFormat="1" ht="11.8" x14ac:dyDescent="0.2">
      <c r="A11395" s="48"/>
      <c r="F11395" s="9"/>
      <c r="G11395" s="9"/>
      <c r="H11395" s="9"/>
      <c r="I11395" s="9"/>
      <c r="J11395" s="9"/>
      <c r="K11395" s="9"/>
      <c r="M11395" s="9"/>
      <c r="N11395" s="76"/>
      <c r="P11395" s="7"/>
      <c r="Q11395" s="7"/>
      <c r="R11395" s="7"/>
      <c r="S11395" s="7"/>
    </row>
    <row r="11396" spans="1:19" s="8" customFormat="1" ht="11.8" x14ac:dyDescent="0.2">
      <c r="A11396" s="48"/>
      <c r="F11396" s="9"/>
      <c r="G11396" s="9"/>
      <c r="H11396" s="9"/>
      <c r="I11396" s="9"/>
      <c r="J11396" s="9"/>
      <c r="K11396" s="9"/>
      <c r="M11396" s="9"/>
      <c r="N11396" s="76"/>
      <c r="P11396" s="7"/>
      <c r="Q11396" s="7"/>
      <c r="R11396" s="7"/>
      <c r="S11396" s="7"/>
    </row>
    <row r="11397" spans="1:19" s="8" customFormat="1" ht="11.8" x14ac:dyDescent="0.2">
      <c r="A11397" s="48"/>
      <c r="F11397" s="9"/>
      <c r="G11397" s="9"/>
      <c r="H11397" s="9"/>
      <c r="I11397" s="9"/>
      <c r="J11397" s="9"/>
      <c r="K11397" s="9"/>
      <c r="M11397" s="9"/>
      <c r="N11397" s="76"/>
      <c r="P11397" s="7"/>
      <c r="Q11397" s="7"/>
      <c r="R11397" s="7"/>
      <c r="S11397" s="7"/>
    </row>
    <row r="11398" spans="1:19" s="8" customFormat="1" ht="11.8" x14ac:dyDescent="0.2">
      <c r="A11398" s="48"/>
      <c r="F11398" s="9"/>
      <c r="G11398" s="9"/>
      <c r="H11398" s="9"/>
      <c r="I11398" s="9"/>
      <c r="J11398" s="9"/>
      <c r="K11398" s="9"/>
      <c r="M11398" s="9"/>
      <c r="N11398" s="76"/>
      <c r="P11398" s="7"/>
      <c r="Q11398" s="7"/>
      <c r="R11398" s="7"/>
      <c r="S11398" s="7"/>
    </row>
    <row r="11399" spans="1:19" s="8" customFormat="1" ht="11.8" x14ac:dyDescent="0.2">
      <c r="A11399" s="48"/>
      <c r="F11399" s="9"/>
      <c r="G11399" s="9"/>
      <c r="H11399" s="9"/>
      <c r="I11399" s="9"/>
      <c r="J11399" s="9"/>
      <c r="K11399" s="9"/>
      <c r="M11399" s="9"/>
      <c r="N11399" s="76"/>
      <c r="P11399" s="7"/>
      <c r="Q11399" s="7"/>
      <c r="R11399" s="7"/>
      <c r="S11399" s="7"/>
    </row>
    <row r="11400" spans="1:19" s="8" customFormat="1" ht="11.8" x14ac:dyDescent="0.2">
      <c r="A11400" s="48"/>
      <c r="F11400" s="9"/>
      <c r="G11400" s="9"/>
      <c r="H11400" s="9"/>
      <c r="I11400" s="9"/>
      <c r="J11400" s="9"/>
      <c r="K11400" s="9"/>
      <c r="M11400" s="9"/>
      <c r="N11400" s="76"/>
      <c r="P11400" s="7"/>
      <c r="Q11400" s="7"/>
      <c r="R11400" s="7"/>
      <c r="S11400" s="7"/>
    </row>
    <row r="11401" spans="1:19" s="8" customFormat="1" ht="11.8" x14ac:dyDescent="0.2">
      <c r="A11401" s="48"/>
      <c r="F11401" s="9"/>
      <c r="G11401" s="9"/>
      <c r="H11401" s="9"/>
      <c r="I11401" s="9"/>
      <c r="J11401" s="9"/>
      <c r="K11401" s="9"/>
      <c r="M11401" s="9"/>
      <c r="N11401" s="76"/>
      <c r="P11401" s="7"/>
      <c r="Q11401" s="7"/>
      <c r="R11401" s="7"/>
      <c r="S11401" s="7"/>
    </row>
    <row r="11402" spans="1:19" s="8" customFormat="1" ht="11.8" x14ac:dyDescent="0.2">
      <c r="A11402" s="48"/>
      <c r="F11402" s="9"/>
      <c r="G11402" s="9"/>
      <c r="H11402" s="9"/>
      <c r="I11402" s="9"/>
      <c r="J11402" s="9"/>
      <c r="K11402" s="9"/>
      <c r="M11402" s="9"/>
      <c r="N11402" s="76"/>
      <c r="P11402" s="7"/>
      <c r="Q11402" s="7"/>
      <c r="R11402" s="7"/>
      <c r="S11402" s="7"/>
    </row>
    <row r="11403" spans="1:19" s="8" customFormat="1" ht="11.8" x14ac:dyDescent="0.2">
      <c r="A11403" s="48"/>
      <c r="F11403" s="9"/>
      <c r="G11403" s="9"/>
      <c r="H11403" s="9"/>
      <c r="I11403" s="9"/>
      <c r="J11403" s="9"/>
      <c r="K11403" s="9"/>
      <c r="M11403" s="9"/>
      <c r="N11403" s="76"/>
      <c r="P11403" s="7"/>
      <c r="Q11403" s="7"/>
      <c r="R11403" s="7"/>
      <c r="S11403" s="7"/>
    </row>
    <row r="11404" spans="1:19" s="8" customFormat="1" ht="11.8" x14ac:dyDescent="0.2">
      <c r="A11404" s="48"/>
      <c r="F11404" s="9"/>
      <c r="G11404" s="9"/>
      <c r="H11404" s="9"/>
      <c r="I11404" s="9"/>
      <c r="J11404" s="9"/>
      <c r="K11404" s="9"/>
      <c r="M11404" s="9"/>
      <c r="N11404" s="76"/>
      <c r="P11404" s="7"/>
      <c r="Q11404" s="7"/>
      <c r="R11404" s="7"/>
      <c r="S11404" s="7"/>
    </row>
    <row r="11405" spans="1:19" s="8" customFormat="1" ht="11.8" x14ac:dyDescent="0.2">
      <c r="A11405" s="48"/>
      <c r="F11405" s="9"/>
      <c r="G11405" s="9"/>
      <c r="H11405" s="9"/>
      <c r="I11405" s="9"/>
      <c r="J11405" s="9"/>
      <c r="K11405" s="9"/>
      <c r="M11405" s="9"/>
      <c r="N11405" s="76"/>
      <c r="P11405" s="7"/>
      <c r="Q11405" s="7"/>
      <c r="R11405" s="7"/>
      <c r="S11405" s="7"/>
    </row>
    <row r="11406" spans="1:19" s="8" customFormat="1" ht="11.8" x14ac:dyDescent="0.2">
      <c r="A11406" s="48"/>
      <c r="F11406" s="9"/>
      <c r="G11406" s="9"/>
      <c r="H11406" s="9"/>
      <c r="I11406" s="9"/>
      <c r="J11406" s="9"/>
      <c r="K11406" s="9"/>
      <c r="M11406" s="9"/>
      <c r="N11406" s="76"/>
      <c r="P11406" s="7"/>
      <c r="Q11406" s="7"/>
      <c r="R11406" s="7"/>
      <c r="S11406" s="7"/>
    </row>
    <row r="11407" spans="1:19" s="8" customFormat="1" ht="11.8" x14ac:dyDescent="0.2">
      <c r="A11407" s="48"/>
      <c r="F11407" s="9"/>
      <c r="G11407" s="9"/>
      <c r="H11407" s="9"/>
      <c r="I11407" s="9"/>
      <c r="J11407" s="9"/>
      <c r="K11407" s="9"/>
      <c r="M11407" s="9"/>
      <c r="N11407" s="76"/>
      <c r="P11407" s="7"/>
      <c r="Q11407" s="7"/>
      <c r="R11407" s="7"/>
      <c r="S11407" s="7"/>
    </row>
    <row r="11408" spans="1:19" s="8" customFormat="1" ht="11.8" x14ac:dyDescent="0.2">
      <c r="A11408" s="48"/>
      <c r="F11408" s="9"/>
      <c r="G11408" s="9"/>
      <c r="H11408" s="9"/>
      <c r="I11408" s="9"/>
      <c r="J11408" s="9"/>
      <c r="K11408" s="9"/>
      <c r="M11408" s="9"/>
      <c r="N11408" s="76"/>
      <c r="P11408" s="7"/>
      <c r="Q11408" s="7"/>
      <c r="R11408" s="7"/>
      <c r="S11408" s="7"/>
    </row>
    <row r="11409" spans="1:19" s="8" customFormat="1" ht="11.8" x14ac:dyDescent="0.2">
      <c r="A11409" s="48"/>
      <c r="F11409" s="9"/>
      <c r="G11409" s="9"/>
      <c r="H11409" s="9"/>
      <c r="I11409" s="9"/>
      <c r="J11409" s="9"/>
      <c r="K11409" s="9"/>
      <c r="M11409" s="9"/>
      <c r="N11409" s="76"/>
      <c r="P11409" s="7"/>
      <c r="Q11409" s="7"/>
      <c r="R11409" s="7"/>
      <c r="S11409" s="7"/>
    </row>
    <row r="11410" spans="1:19" s="8" customFormat="1" ht="11.8" x14ac:dyDescent="0.2">
      <c r="A11410" s="48"/>
      <c r="F11410" s="9"/>
      <c r="G11410" s="9"/>
      <c r="H11410" s="9"/>
      <c r="I11410" s="9"/>
      <c r="J11410" s="9"/>
      <c r="K11410" s="9"/>
      <c r="M11410" s="9"/>
      <c r="N11410" s="76"/>
      <c r="P11410" s="7"/>
      <c r="Q11410" s="7"/>
      <c r="R11410" s="7"/>
      <c r="S11410" s="7"/>
    </row>
    <row r="11411" spans="1:19" s="8" customFormat="1" ht="11.8" x14ac:dyDescent="0.2">
      <c r="A11411" s="48"/>
      <c r="F11411" s="9"/>
      <c r="G11411" s="9"/>
      <c r="H11411" s="9"/>
      <c r="I11411" s="9"/>
      <c r="J11411" s="9"/>
      <c r="K11411" s="9"/>
      <c r="M11411" s="9"/>
      <c r="N11411" s="76"/>
      <c r="P11411" s="7"/>
      <c r="Q11411" s="7"/>
      <c r="R11411" s="7"/>
      <c r="S11411" s="7"/>
    </row>
    <row r="11412" spans="1:19" s="8" customFormat="1" ht="11.8" x14ac:dyDescent="0.2">
      <c r="A11412" s="48"/>
      <c r="F11412" s="9"/>
      <c r="G11412" s="9"/>
      <c r="H11412" s="9"/>
      <c r="I11412" s="9"/>
      <c r="J11412" s="9"/>
      <c r="K11412" s="9"/>
      <c r="M11412" s="9"/>
      <c r="N11412" s="76"/>
      <c r="P11412" s="7"/>
      <c r="Q11412" s="7"/>
      <c r="R11412" s="7"/>
      <c r="S11412" s="7"/>
    </row>
    <row r="11413" spans="1:19" s="8" customFormat="1" ht="11.8" x14ac:dyDescent="0.2">
      <c r="A11413" s="48"/>
      <c r="F11413" s="9"/>
      <c r="G11413" s="9"/>
      <c r="H11413" s="9"/>
      <c r="I11413" s="9"/>
      <c r="J11413" s="9"/>
      <c r="K11413" s="9"/>
      <c r="M11413" s="9"/>
      <c r="N11413" s="76"/>
      <c r="P11413" s="7"/>
      <c r="Q11413" s="7"/>
      <c r="R11413" s="7"/>
      <c r="S11413" s="7"/>
    </row>
    <row r="11414" spans="1:19" s="8" customFormat="1" ht="11.8" x14ac:dyDescent="0.2">
      <c r="A11414" s="48"/>
      <c r="F11414" s="9"/>
      <c r="G11414" s="9"/>
      <c r="H11414" s="9"/>
      <c r="I11414" s="9"/>
      <c r="J11414" s="9"/>
      <c r="K11414" s="9"/>
      <c r="M11414" s="9"/>
      <c r="N11414" s="76"/>
      <c r="P11414" s="7"/>
      <c r="Q11414" s="7"/>
      <c r="R11414" s="7"/>
      <c r="S11414" s="7"/>
    </row>
    <row r="11415" spans="1:19" s="8" customFormat="1" ht="11.8" x14ac:dyDescent="0.2">
      <c r="A11415" s="48"/>
      <c r="F11415" s="9"/>
      <c r="G11415" s="9"/>
      <c r="H11415" s="9"/>
      <c r="I11415" s="9"/>
      <c r="J11415" s="9"/>
      <c r="K11415" s="9"/>
      <c r="M11415" s="9"/>
      <c r="N11415" s="76"/>
      <c r="P11415" s="7"/>
      <c r="Q11415" s="7"/>
      <c r="R11415" s="7"/>
      <c r="S11415" s="7"/>
    </row>
    <row r="11416" spans="1:19" s="8" customFormat="1" ht="11.8" x14ac:dyDescent="0.2">
      <c r="A11416" s="48"/>
      <c r="F11416" s="9"/>
      <c r="G11416" s="9"/>
      <c r="H11416" s="9"/>
      <c r="I11416" s="9"/>
      <c r="J11416" s="9"/>
      <c r="K11416" s="9"/>
      <c r="M11416" s="9"/>
      <c r="N11416" s="76"/>
      <c r="P11416" s="7"/>
      <c r="Q11416" s="7"/>
      <c r="R11416" s="7"/>
      <c r="S11416" s="7"/>
    </row>
    <row r="11417" spans="1:19" s="8" customFormat="1" ht="11.8" x14ac:dyDescent="0.2">
      <c r="A11417" s="48"/>
      <c r="F11417" s="9"/>
      <c r="G11417" s="9"/>
      <c r="H11417" s="9"/>
      <c r="I11417" s="9"/>
      <c r="J11417" s="9"/>
      <c r="K11417" s="9"/>
      <c r="M11417" s="9"/>
      <c r="N11417" s="76"/>
      <c r="P11417" s="7"/>
      <c r="Q11417" s="7"/>
      <c r="R11417" s="7"/>
      <c r="S11417" s="7"/>
    </row>
    <row r="11418" spans="1:19" s="8" customFormat="1" ht="11.8" x14ac:dyDescent="0.2">
      <c r="A11418" s="48"/>
      <c r="F11418" s="9"/>
      <c r="G11418" s="9"/>
      <c r="H11418" s="9"/>
      <c r="I11418" s="9"/>
      <c r="J11418" s="9"/>
      <c r="K11418" s="9"/>
      <c r="M11418" s="9"/>
      <c r="N11418" s="76"/>
      <c r="P11418" s="7"/>
      <c r="Q11418" s="7"/>
      <c r="R11418" s="7"/>
      <c r="S11418" s="7"/>
    </row>
    <row r="11419" spans="1:19" s="8" customFormat="1" ht="11.8" x14ac:dyDescent="0.2">
      <c r="A11419" s="48"/>
      <c r="F11419" s="9"/>
      <c r="G11419" s="9"/>
      <c r="H11419" s="9"/>
      <c r="I11419" s="9"/>
      <c r="J11419" s="9"/>
      <c r="K11419" s="9"/>
      <c r="M11419" s="9"/>
      <c r="N11419" s="76"/>
      <c r="P11419" s="7"/>
      <c r="Q11419" s="7"/>
      <c r="R11419" s="7"/>
      <c r="S11419" s="7"/>
    </row>
    <row r="11420" spans="1:19" s="8" customFormat="1" ht="11.8" x14ac:dyDescent="0.2">
      <c r="A11420" s="48"/>
      <c r="F11420" s="9"/>
      <c r="G11420" s="9"/>
      <c r="H11420" s="9"/>
      <c r="I11420" s="9"/>
      <c r="J11420" s="9"/>
      <c r="K11420" s="9"/>
      <c r="M11420" s="9"/>
      <c r="N11420" s="76"/>
      <c r="P11420" s="7"/>
      <c r="Q11420" s="7"/>
      <c r="R11420" s="7"/>
      <c r="S11420" s="7"/>
    </row>
    <row r="11421" spans="1:19" s="8" customFormat="1" ht="11.8" x14ac:dyDescent="0.2">
      <c r="A11421" s="48"/>
      <c r="F11421" s="9"/>
      <c r="G11421" s="9"/>
      <c r="H11421" s="9"/>
      <c r="I11421" s="9"/>
      <c r="J11421" s="9"/>
      <c r="K11421" s="9"/>
      <c r="M11421" s="9"/>
      <c r="N11421" s="76"/>
      <c r="P11421" s="7"/>
      <c r="Q11421" s="7"/>
      <c r="R11421" s="7"/>
      <c r="S11421" s="7"/>
    </row>
    <row r="11422" spans="1:19" s="8" customFormat="1" ht="11.8" x14ac:dyDescent="0.2">
      <c r="A11422" s="48"/>
      <c r="F11422" s="9"/>
      <c r="G11422" s="9"/>
      <c r="H11422" s="9"/>
      <c r="I11422" s="9"/>
      <c r="J11422" s="9"/>
      <c r="K11422" s="9"/>
      <c r="M11422" s="9"/>
      <c r="N11422" s="76"/>
      <c r="P11422" s="7"/>
      <c r="Q11422" s="7"/>
      <c r="R11422" s="7"/>
      <c r="S11422" s="7"/>
    </row>
    <row r="11423" spans="1:19" s="8" customFormat="1" ht="11.8" x14ac:dyDescent="0.2">
      <c r="A11423" s="48"/>
      <c r="F11423" s="9"/>
      <c r="G11423" s="9"/>
      <c r="H11423" s="9"/>
      <c r="I11423" s="9"/>
      <c r="J11423" s="9"/>
      <c r="K11423" s="9"/>
      <c r="M11423" s="9"/>
      <c r="N11423" s="76"/>
      <c r="P11423" s="7"/>
      <c r="Q11423" s="7"/>
      <c r="R11423" s="7"/>
      <c r="S11423" s="7"/>
    </row>
    <row r="11424" spans="1:19" s="8" customFormat="1" ht="11.8" x14ac:dyDescent="0.2">
      <c r="A11424" s="48"/>
      <c r="F11424" s="9"/>
      <c r="G11424" s="9"/>
      <c r="H11424" s="9"/>
      <c r="I11424" s="9"/>
      <c r="J11424" s="9"/>
      <c r="K11424" s="9"/>
      <c r="M11424" s="9"/>
      <c r="N11424" s="76"/>
      <c r="P11424" s="7"/>
      <c r="Q11424" s="7"/>
      <c r="R11424" s="7"/>
      <c r="S11424" s="7"/>
    </row>
    <row r="11425" spans="1:19" s="8" customFormat="1" ht="11.8" x14ac:dyDescent="0.2">
      <c r="A11425" s="48"/>
      <c r="F11425" s="9"/>
      <c r="G11425" s="9"/>
      <c r="H11425" s="9"/>
      <c r="I11425" s="9"/>
      <c r="J11425" s="9"/>
      <c r="K11425" s="9"/>
      <c r="M11425" s="9"/>
      <c r="N11425" s="76"/>
      <c r="P11425" s="7"/>
      <c r="Q11425" s="7"/>
      <c r="R11425" s="7"/>
      <c r="S11425" s="7"/>
    </row>
    <row r="11426" spans="1:19" s="8" customFormat="1" ht="11.8" x14ac:dyDescent="0.2">
      <c r="A11426" s="48"/>
      <c r="F11426" s="9"/>
      <c r="G11426" s="9"/>
      <c r="H11426" s="9"/>
      <c r="I11426" s="9"/>
      <c r="J11426" s="9"/>
      <c r="K11426" s="9"/>
      <c r="M11426" s="9"/>
      <c r="N11426" s="76"/>
      <c r="P11426" s="7"/>
      <c r="Q11426" s="7"/>
      <c r="R11426" s="7"/>
      <c r="S11426" s="7"/>
    </row>
    <row r="11427" spans="1:19" s="8" customFormat="1" ht="11.8" x14ac:dyDescent="0.2">
      <c r="A11427" s="48"/>
      <c r="F11427" s="9"/>
      <c r="G11427" s="9"/>
      <c r="H11427" s="9"/>
      <c r="I11427" s="9"/>
      <c r="J11427" s="9"/>
      <c r="K11427" s="9"/>
      <c r="M11427" s="9"/>
      <c r="N11427" s="76"/>
      <c r="P11427" s="7"/>
      <c r="Q11427" s="7"/>
      <c r="R11427" s="7"/>
      <c r="S11427" s="7"/>
    </row>
    <row r="11428" spans="1:19" s="8" customFormat="1" ht="11.8" x14ac:dyDescent="0.2">
      <c r="A11428" s="48"/>
      <c r="F11428" s="9"/>
      <c r="G11428" s="9"/>
      <c r="H11428" s="9"/>
      <c r="I11428" s="9"/>
      <c r="J11428" s="9"/>
      <c r="K11428" s="9"/>
      <c r="M11428" s="9"/>
      <c r="N11428" s="76"/>
      <c r="P11428" s="7"/>
      <c r="Q11428" s="7"/>
      <c r="R11428" s="7"/>
      <c r="S11428" s="7"/>
    </row>
    <row r="11429" spans="1:19" s="8" customFormat="1" ht="11.8" x14ac:dyDescent="0.2">
      <c r="A11429" s="48"/>
      <c r="F11429" s="9"/>
      <c r="G11429" s="9"/>
      <c r="H11429" s="9"/>
      <c r="I11429" s="9"/>
      <c r="J11429" s="9"/>
      <c r="K11429" s="9"/>
      <c r="M11429" s="9"/>
      <c r="N11429" s="76"/>
      <c r="P11429" s="7"/>
      <c r="Q11429" s="7"/>
      <c r="R11429" s="7"/>
      <c r="S11429" s="7"/>
    </row>
    <row r="11430" spans="1:19" s="8" customFormat="1" ht="11.8" x14ac:dyDescent="0.2">
      <c r="A11430" s="48"/>
      <c r="F11430" s="9"/>
      <c r="G11430" s="9"/>
      <c r="H11430" s="9"/>
      <c r="I11430" s="9"/>
      <c r="J11430" s="9"/>
      <c r="K11430" s="9"/>
      <c r="M11430" s="9"/>
      <c r="N11430" s="76"/>
      <c r="P11430" s="7"/>
      <c r="Q11430" s="7"/>
      <c r="R11430" s="7"/>
      <c r="S11430" s="7"/>
    </row>
    <row r="11431" spans="1:19" s="8" customFormat="1" ht="11.8" x14ac:dyDescent="0.2">
      <c r="A11431" s="48"/>
      <c r="F11431" s="9"/>
      <c r="G11431" s="9"/>
      <c r="H11431" s="9"/>
      <c r="I11431" s="9"/>
      <c r="J11431" s="9"/>
      <c r="K11431" s="9"/>
      <c r="M11431" s="9"/>
      <c r="N11431" s="76"/>
      <c r="P11431" s="7"/>
      <c r="Q11431" s="7"/>
      <c r="R11431" s="7"/>
      <c r="S11431" s="7"/>
    </row>
    <row r="11432" spans="1:19" s="8" customFormat="1" ht="11.8" x14ac:dyDescent="0.2">
      <c r="A11432" s="48"/>
      <c r="F11432" s="9"/>
      <c r="G11432" s="9"/>
      <c r="H11432" s="9"/>
      <c r="I11432" s="9"/>
      <c r="J11432" s="9"/>
      <c r="K11432" s="9"/>
      <c r="M11432" s="9"/>
      <c r="N11432" s="76"/>
      <c r="P11432" s="7"/>
      <c r="Q11432" s="7"/>
      <c r="R11432" s="7"/>
      <c r="S11432" s="7"/>
    </row>
    <row r="11433" spans="1:19" s="8" customFormat="1" ht="11.8" x14ac:dyDescent="0.2">
      <c r="A11433" s="48"/>
      <c r="F11433" s="9"/>
      <c r="G11433" s="9"/>
      <c r="H11433" s="9"/>
      <c r="I11433" s="9"/>
      <c r="J11433" s="9"/>
      <c r="K11433" s="9"/>
      <c r="M11433" s="9"/>
      <c r="N11433" s="76"/>
      <c r="P11433" s="7"/>
      <c r="Q11433" s="7"/>
      <c r="R11433" s="7"/>
      <c r="S11433" s="7"/>
    </row>
    <row r="11434" spans="1:19" s="8" customFormat="1" ht="11.8" x14ac:dyDescent="0.2">
      <c r="A11434" s="48"/>
      <c r="F11434" s="9"/>
      <c r="G11434" s="9"/>
      <c r="H11434" s="9"/>
      <c r="I11434" s="9"/>
      <c r="J11434" s="9"/>
      <c r="K11434" s="9"/>
      <c r="M11434" s="9"/>
      <c r="N11434" s="76"/>
      <c r="P11434" s="7"/>
      <c r="Q11434" s="7"/>
      <c r="R11434" s="7"/>
      <c r="S11434" s="7"/>
    </row>
    <row r="11435" spans="1:19" s="8" customFormat="1" ht="11.8" x14ac:dyDescent="0.2">
      <c r="A11435" s="48"/>
      <c r="F11435" s="9"/>
      <c r="G11435" s="9"/>
      <c r="H11435" s="9"/>
      <c r="I11435" s="9"/>
      <c r="J11435" s="9"/>
      <c r="K11435" s="9"/>
      <c r="M11435" s="9"/>
      <c r="N11435" s="76"/>
      <c r="P11435" s="7"/>
      <c r="Q11435" s="7"/>
      <c r="R11435" s="7"/>
      <c r="S11435" s="7"/>
    </row>
    <row r="11436" spans="1:19" s="8" customFormat="1" ht="11.8" x14ac:dyDescent="0.2">
      <c r="A11436" s="48"/>
      <c r="F11436" s="9"/>
      <c r="G11436" s="9"/>
      <c r="H11436" s="9"/>
      <c r="I11436" s="9"/>
      <c r="J11436" s="9"/>
      <c r="K11436" s="9"/>
      <c r="M11436" s="9"/>
      <c r="N11436" s="76"/>
      <c r="P11436" s="7"/>
      <c r="Q11436" s="7"/>
      <c r="R11436" s="7"/>
      <c r="S11436" s="7"/>
    </row>
    <row r="11437" spans="1:19" s="8" customFormat="1" ht="11.8" x14ac:dyDescent="0.2">
      <c r="A11437" s="48"/>
      <c r="F11437" s="9"/>
      <c r="G11437" s="9"/>
      <c r="H11437" s="9"/>
      <c r="I11437" s="9"/>
      <c r="J11437" s="9"/>
      <c r="K11437" s="9"/>
      <c r="M11437" s="9"/>
      <c r="N11437" s="76"/>
      <c r="P11437" s="7"/>
      <c r="Q11437" s="7"/>
      <c r="R11437" s="7"/>
      <c r="S11437" s="7"/>
    </row>
    <row r="11438" spans="1:19" s="8" customFormat="1" ht="11.8" x14ac:dyDescent="0.2">
      <c r="A11438" s="48"/>
      <c r="F11438" s="9"/>
      <c r="G11438" s="9"/>
      <c r="H11438" s="9"/>
      <c r="I11438" s="9"/>
      <c r="J11438" s="9"/>
      <c r="K11438" s="9"/>
      <c r="M11438" s="9"/>
      <c r="N11438" s="76"/>
      <c r="P11438" s="7"/>
      <c r="Q11438" s="7"/>
      <c r="R11438" s="7"/>
      <c r="S11438" s="7"/>
    </row>
    <row r="11439" spans="1:19" s="8" customFormat="1" ht="11.8" x14ac:dyDescent="0.2">
      <c r="A11439" s="48"/>
      <c r="F11439" s="9"/>
      <c r="G11439" s="9"/>
      <c r="H11439" s="9"/>
      <c r="I11439" s="9"/>
      <c r="J11439" s="9"/>
      <c r="K11439" s="9"/>
      <c r="M11439" s="9"/>
      <c r="N11439" s="76"/>
      <c r="P11439" s="7"/>
      <c r="Q11439" s="7"/>
      <c r="R11439" s="7"/>
      <c r="S11439" s="7"/>
    </row>
    <row r="11440" spans="1:19" s="8" customFormat="1" ht="11.8" x14ac:dyDescent="0.2">
      <c r="A11440" s="48"/>
      <c r="F11440" s="9"/>
      <c r="G11440" s="9"/>
      <c r="H11440" s="9"/>
      <c r="I11440" s="9"/>
      <c r="J11440" s="9"/>
      <c r="K11440" s="9"/>
      <c r="M11440" s="9"/>
      <c r="N11440" s="76"/>
      <c r="P11440" s="7"/>
      <c r="Q11440" s="7"/>
      <c r="R11440" s="7"/>
      <c r="S11440" s="7"/>
    </row>
    <row r="11441" spans="1:19" s="8" customFormat="1" ht="11.8" x14ac:dyDescent="0.2">
      <c r="A11441" s="48"/>
      <c r="F11441" s="9"/>
      <c r="G11441" s="9"/>
      <c r="H11441" s="9"/>
      <c r="I11441" s="9"/>
      <c r="J11441" s="9"/>
      <c r="K11441" s="9"/>
      <c r="M11441" s="9"/>
      <c r="N11441" s="76"/>
      <c r="P11441" s="7"/>
      <c r="Q11441" s="7"/>
      <c r="R11441" s="7"/>
      <c r="S11441" s="7"/>
    </row>
    <row r="11442" spans="1:19" s="8" customFormat="1" ht="11.8" x14ac:dyDescent="0.2">
      <c r="A11442" s="48"/>
      <c r="F11442" s="9"/>
      <c r="G11442" s="9"/>
      <c r="H11442" s="9"/>
      <c r="I11442" s="9"/>
      <c r="J11442" s="9"/>
      <c r="K11442" s="9"/>
      <c r="M11442" s="9"/>
      <c r="N11442" s="76"/>
      <c r="P11442" s="7"/>
      <c r="Q11442" s="7"/>
      <c r="R11442" s="7"/>
      <c r="S11442" s="7"/>
    </row>
    <row r="11443" spans="1:19" s="8" customFormat="1" ht="11.8" x14ac:dyDescent="0.2">
      <c r="A11443" s="48"/>
      <c r="F11443" s="9"/>
      <c r="G11443" s="9"/>
      <c r="H11443" s="9"/>
      <c r="I11443" s="9"/>
      <c r="J11443" s="9"/>
      <c r="K11443" s="9"/>
      <c r="M11443" s="9"/>
      <c r="N11443" s="76"/>
      <c r="P11443" s="7"/>
      <c r="Q11443" s="7"/>
      <c r="R11443" s="7"/>
      <c r="S11443" s="7"/>
    </row>
    <row r="11444" spans="1:19" s="8" customFormat="1" ht="11.8" x14ac:dyDescent="0.2">
      <c r="A11444" s="48"/>
      <c r="F11444" s="9"/>
      <c r="G11444" s="9"/>
      <c r="H11444" s="9"/>
      <c r="I11444" s="9"/>
      <c r="J11444" s="9"/>
      <c r="K11444" s="9"/>
      <c r="M11444" s="9"/>
      <c r="N11444" s="76"/>
      <c r="P11444" s="7"/>
      <c r="Q11444" s="7"/>
      <c r="R11444" s="7"/>
      <c r="S11444" s="7"/>
    </row>
    <row r="11445" spans="1:19" s="8" customFormat="1" ht="11.8" x14ac:dyDescent="0.2">
      <c r="A11445" s="48"/>
      <c r="F11445" s="9"/>
      <c r="G11445" s="9"/>
      <c r="H11445" s="9"/>
      <c r="I11445" s="9"/>
      <c r="J11445" s="9"/>
      <c r="K11445" s="9"/>
      <c r="M11445" s="9"/>
      <c r="N11445" s="76"/>
      <c r="P11445" s="7"/>
      <c r="Q11445" s="7"/>
      <c r="R11445" s="7"/>
      <c r="S11445" s="7"/>
    </row>
    <row r="11446" spans="1:19" s="8" customFormat="1" ht="11.8" x14ac:dyDescent="0.2">
      <c r="A11446" s="48"/>
      <c r="F11446" s="9"/>
      <c r="G11446" s="9"/>
      <c r="H11446" s="9"/>
      <c r="I11446" s="9"/>
      <c r="J11446" s="9"/>
      <c r="K11446" s="9"/>
      <c r="M11446" s="9"/>
      <c r="N11446" s="76"/>
      <c r="P11446" s="7"/>
      <c r="Q11446" s="7"/>
      <c r="R11446" s="7"/>
      <c r="S11446" s="7"/>
    </row>
    <row r="11447" spans="1:19" s="8" customFormat="1" ht="11.8" x14ac:dyDescent="0.2">
      <c r="A11447" s="48"/>
      <c r="F11447" s="9"/>
      <c r="G11447" s="9"/>
      <c r="H11447" s="9"/>
      <c r="I11447" s="9"/>
      <c r="J11447" s="9"/>
      <c r="K11447" s="9"/>
      <c r="M11447" s="9"/>
      <c r="N11447" s="76"/>
      <c r="P11447" s="7"/>
      <c r="Q11447" s="7"/>
      <c r="R11447" s="7"/>
      <c r="S11447" s="7"/>
    </row>
    <row r="11448" spans="1:19" s="8" customFormat="1" ht="11.8" x14ac:dyDescent="0.2">
      <c r="A11448" s="48"/>
      <c r="F11448" s="9"/>
      <c r="G11448" s="9"/>
      <c r="H11448" s="9"/>
      <c r="I11448" s="9"/>
      <c r="J11448" s="9"/>
      <c r="K11448" s="9"/>
      <c r="M11448" s="9"/>
      <c r="N11448" s="76"/>
      <c r="P11448" s="7"/>
      <c r="Q11448" s="7"/>
      <c r="R11448" s="7"/>
      <c r="S11448" s="7"/>
    </row>
    <row r="11449" spans="1:19" s="8" customFormat="1" ht="11.8" x14ac:dyDescent="0.2">
      <c r="A11449" s="48"/>
      <c r="F11449" s="9"/>
      <c r="G11449" s="9"/>
      <c r="H11449" s="9"/>
      <c r="I11449" s="9"/>
      <c r="J11449" s="9"/>
      <c r="K11449" s="9"/>
      <c r="M11449" s="9"/>
      <c r="N11449" s="76"/>
      <c r="P11449" s="7"/>
      <c r="Q11449" s="7"/>
      <c r="R11449" s="7"/>
      <c r="S11449" s="7"/>
    </row>
    <row r="11450" spans="1:19" s="8" customFormat="1" ht="11.8" x14ac:dyDescent="0.2">
      <c r="A11450" s="48"/>
      <c r="F11450" s="9"/>
      <c r="G11450" s="9"/>
      <c r="H11450" s="9"/>
      <c r="I11450" s="9"/>
      <c r="J11450" s="9"/>
      <c r="K11450" s="9"/>
      <c r="M11450" s="9"/>
      <c r="N11450" s="76"/>
      <c r="P11450" s="7"/>
      <c r="Q11450" s="7"/>
      <c r="R11450" s="7"/>
      <c r="S11450" s="7"/>
    </row>
    <row r="11451" spans="1:19" s="8" customFormat="1" ht="11.8" x14ac:dyDescent="0.2">
      <c r="A11451" s="48"/>
      <c r="F11451" s="9"/>
      <c r="G11451" s="9"/>
      <c r="H11451" s="9"/>
      <c r="I11451" s="9"/>
      <c r="J11451" s="9"/>
      <c r="K11451" s="9"/>
      <c r="M11451" s="9"/>
      <c r="N11451" s="76"/>
      <c r="P11451" s="7"/>
      <c r="Q11451" s="7"/>
      <c r="R11451" s="7"/>
      <c r="S11451" s="7"/>
    </row>
    <row r="11452" spans="1:19" s="8" customFormat="1" ht="11.8" x14ac:dyDescent="0.2">
      <c r="A11452" s="48"/>
      <c r="F11452" s="9"/>
      <c r="G11452" s="9"/>
      <c r="H11452" s="9"/>
      <c r="I11452" s="9"/>
      <c r="J11452" s="9"/>
      <c r="K11452" s="9"/>
      <c r="M11452" s="9"/>
      <c r="N11452" s="76"/>
      <c r="P11452" s="7"/>
      <c r="Q11452" s="7"/>
      <c r="R11452" s="7"/>
      <c r="S11452" s="7"/>
    </row>
    <row r="11453" spans="1:19" s="8" customFormat="1" ht="11.8" x14ac:dyDescent="0.2">
      <c r="A11453" s="48"/>
      <c r="F11453" s="9"/>
      <c r="G11453" s="9"/>
      <c r="H11453" s="9"/>
      <c r="I11453" s="9"/>
      <c r="J11453" s="9"/>
      <c r="K11453" s="9"/>
      <c r="M11453" s="9"/>
      <c r="N11453" s="76"/>
      <c r="P11453" s="7"/>
      <c r="Q11453" s="7"/>
      <c r="R11453" s="7"/>
      <c r="S11453" s="7"/>
    </row>
    <row r="11454" spans="1:19" s="8" customFormat="1" ht="11.8" x14ac:dyDescent="0.2">
      <c r="A11454" s="48"/>
      <c r="F11454" s="9"/>
      <c r="G11454" s="9"/>
      <c r="H11454" s="9"/>
      <c r="I11454" s="9"/>
      <c r="J11454" s="9"/>
      <c r="K11454" s="9"/>
      <c r="M11454" s="9"/>
      <c r="N11454" s="76"/>
      <c r="P11454" s="7"/>
      <c r="Q11454" s="7"/>
      <c r="R11454" s="7"/>
      <c r="S11454" s="7"/>
    </row>
    <row r="11455" spans="1:19" s="8" customFormat="1" ht="11.8" x14ac:dyDescent="0.2">
      <c r="A11455" s="48"/>
      <c r="F11455" s="9"/>
      <c r="G11455" s="9"/>
      <c r="H11455" s="9"/>
      <c r="I11455" s="9"/>
      <c r="J11455" s="9"/>
      <c r="K11455" s="9"/>
      <c r="M11455" s="9"/>
      <c r="N11455" s="76"/>
      <c r="P11455" s="7"/>
      <c r="Q11455" s="7"/>
      <c r="R11455" s="7"/>
      <c r="S11455" s="7"/>
    </row>
    <row r="11456" spans="1:19" s="8" customFormat="1" ht="11.8" x14ac:dyDescent="0.2">
      <c r="A11456" s="48"/>
      <c r="F11456" s="9"/>
      <c r="G11456" s="9"/>
      <c r="H11456" s="9"/>
      <c r="I11456" s="9"/>
      <c r="J11456" s="9"/>
      <c r="K11456" s="9"/>
      <c r="M11456" s="9"/>
      <c r="N11456" s="76"/>
      <c r="P11456" s="7"/>
      <c r="Q11456" s="7"/>
      <c r="R11456" s="7"/>
      <c r="S11456" s="7"/>
    </row>
    <row r="11457" spans="1:19" s="8" customFormat="1" ht="11.8" x14ac:dyDescent="0.2">
      <c r="A11457" s="48"/>
      <c r="F11457" s="9"/>
      <c r="G11457" s="9"/>
      <c r="H11457" s="9"/>
      <c r="I11457" s="9"/>
      <c r="J11457" s="9"/>
      <c r="K11457" s="9"/>
      <c r="M11457" s="9"/>
      <c r="N11457" s="76"/>
      <c r="P11457" s="7"/>
      <c r="Q11457" s="7"/>
      <c r="R11457" s="7"/>
      <c r="S11457" s="7"/>
    </row>
    <row r="11458" spans="1:19" s="8" customFormat="1" ht="11.8" x14ac:dyDescent="0.2">
      <c r="A11458" s="48"/>
      <c r="F11458" s="9"/>
      <c r="G11458" s="9"/>
      <c r="H11458" s="9"/>
      <c r="I11458" s="9"/>
      <c r="J11458" s="9"/>
      <c r="K11458" s="9"/>
      <c r="M11458" s="9"/>
      <c r="N11458" s="76"/>
      <c r="P11458" s="7"/>
      <c r="Q11458" s="7"/>
      <c r="R11458" s="7"/>
      <c r="S11458" s="7"/>
    </row>
    <row r="11459" spans="1:19" s="8" customFormat="1" ht="11.8" x14ac:dyDescent="0.2">
      <c r="A11459" s="48"/>
      <c r="F11459" s="9"/>
      <c r="G11459" s="9"/>
      <c r="H11459" s="9"/>
      <c r="I11459" s="9"/>
      <c r="J11459" s="9"/>
      <c r="K11459" s="9"/>
      <c r="M11459" s="9"/>
      <c r="N11459" s="76"/>
      <c r="P11459" s="7"/>
      <c r="Q11459" s="7"/>
      <c r="R11459" s="7"/>
      <c r="S11459" s="7"/>
    </row>
    <row r="11460" spans="1:19" s="8" customFormat="1" ht="11.8" x14ac:dyDescent="0.2">
      <c r="A11460" s="48"/>
      <c r="F11460" s="9"/>
      <c r="G11460" s="9"/>
      <c r="H11460" s="9"/>
      <c r="I11460" s="9"/>
      <c r="J11460" s="9"/>
      <c r="K11460" s="9"/>
      <c r="M11460" s="9"/>
      <c r="N11460" s="76"/>
      <c r="P11460" s="7"/>
      <c r="Q11460" s="7"/>
      <c r="R11460" s="7"/>
      <c r="S11460" s="7"/>
    </row>
    <row r="11461" spans="1:19" s="8" customFormat="1" ht="11.8" x14ac:dyDescent="0.2">
      <c r="A11461" s="48"/>
      <c r="F11461" s="9"/>
      <c r="G11461" s="9"/>
      <c r="H11461" s="9"/>
      <c r="I11461" s="9"/>
      <c r="J11461" s="9"/>
      <c r="K11461" s="9"/>
      <c r="M11461" s="9"/>
      <c r="N11461" s="76"/>
      <c r="P11461" s="7"/>
      <c r="Q11461" s="7"/>
      <c r="R11461" s="7"/>
      <c r="S11461" s="7"/>
    </row>
    <row r="11462" spans="1:19" s="8" customFormat="1" ht="11.8" x14ac:dyDescent="0.2">
      <c r="A11462" s="48"/>
      <c r="F11462" s="9"/>
      <c r="G11462" s="9"/>
      <c r="H11462" s="9"/>
      <c r="I11462" s="9"/>
      <c r="J11462" s="9"/>
      <c r="K11462" s="9"/>
      <c r="M11462" s="9"/>
      <c r="N11462" s="76"/>
      <c r="P11462" s="7"/>
      <c r="Q11462" s="7"/>
      <c r="R11462" s="7"/>
      <c r="S11462" s="7"/>
    </row>
    <row r="11463" spans="1:19" s="8" customFormat="1" ht="11.8" x14ac:dyDescent="0.2">
      <c r="A11463" s="48"/>
      <c r="F11463" s="9"/>
      <c r="G11463" s="9"/>
      <c r="H11463" s="9"/>
      <c r="I11463" s="9"/>
      <c r="J11463" s="9"/>
      <c r="K11463" s="9"/>
      <c r="M11463" s="9"/>
      <c r="N11463" s="76"/>
      <c r="P11463" s="7"/>
      <c r="Q11463" s="7"/>
      <c r="R11463" s="7"/>
      <c r="S11463" s="7"/>
    </row>
    <row r="11464" spans="1:19" s="8" customFormat="1" ht="11.8" x14ac:dyDescent="0.2">
      <c r="A11464" s="48"/>
      <c r="F11464" s="9"/>
      <c r="G11464" s="9"/>
      <c r="H11464" s="9"/>
      <c r="I11464" s="9"/>
      <c r="J11464" s="9"/>
      <c r="K11464" s="9"/>
      <c r="M11464" s="9"/>
      <c r="N11464" s="76"/>
      <c r="P11464" s="7"/>
      <c r="Q11464" s="7"/>
      <c r="R11464" s="7"/>
      <c r="S11464" s="7"/>
    </row>
    <row r="11465" spans="1:19" s="8" customFormat="1" ht="11.8" x14ac:dyDescent="0.2">
      <c r="A11465" s="48"/>
      <c r="F11465" s="9"/>
      <c r="G11465" s="9"/>
      <c r="H11465" s="9"/>
      <c r="I11465" s="9"/>
      <c r="J11465" s="9"/>
      <c r="K11465" s="9"/>
      <c r="M11465" s="9"/>
      <c r="N11465" s="76"/>
      <c r="P11465" s="7"/>
      <c r="Q11465" s="7"/>
      <c r="R11465" s="7"/>
      <c r="S11465" s="7"/>
    </row>
    <row r="11466" spans="1:19" s="8" customFormat="1" ht="11.8" x14ac:dyDescent="0.2">
      <c r="A11466" s="48"/>
      <c r="F11466" s="9"/>
      <c r="G11466" s="9"/>
      <c r="H11466" s="9"/>
      <c r="I11466" s="9"/>
      <c r="J11466" s="9"/>
      <c r="K11466" s="9"/>
      <c r="M11466" s="9"/>
      <c r="N11466" s="76"/>
      <c r="P11466" s="7"/>
      <c r="Q11466" s="7"/>
      <c r="R11466" s="7"/>
      <c r="S11466" s="7"/>
    </row>
    <row r="11467" spans="1:19" s="8" customFormat="1" ht="11.8" x14ac:dyDescent="0.2">
      <c r="A11467" s="48"/>
      <c r="F11467" s="9"/>
      <c r="G11467" s="9"/>
      <c r="H11467" s="9"/>
      <c r="I11467" s="9"/>
      <c r="J11467" s="9"/>
      <c r="K11467" s="9"/>
      <c r="M11467" s="9"/>
      <c r="N11467" s="76"/>
      <c r="P11467" s="7"/>
      <c r="Q11467" s="7"/>
      <c r="R11467" s="7"/>
      <c r="S11467" s="7"/>
    </row>
    <row r="11468" spans="1:19" s="8" customFormat="1" ht="11.8" x14ac:dyDescent="0.2">
      <c r="A11468" s="48"/>
      <c r="F11468" s="9"/>
      <c r="G11468" s="9"/>
      <c r="H11468" s="9"/>
      <c r="I11468" s="9"/>
      <c r="J11468" s="9"/>
      <c r="K11468" s="9"/>
      <c r="M11468" s="9"/>
      <c r="N11468" s="76"/>
      <c r="P11468" s="7"/>
      <c r="Q11468" s="7"/>
      <c r="R11468" s="7"/>
      <c r="S11468" s="7"/>
    </row>
    <row r="11469" spans="1:19" s="8" customFormat="1" ht="11.8" x14ac:dyDescent="0.2">
      <c r="A11469" s="48"/>
      <c r="F11469" s="9"/>
      <c r="G11469" s="9"/>
      <c r="H11469" s="9"/>
      <c r="I11469" s="9"/>
      <c r="J11469" s="9"/>
      <c r="K11469" s="9"/>
      <c r="M11469" s="9"/>
      <c r="N11469" s="76"/>
      <c r="P11469" s="7"/>
      <c r="Q11469" s="7"/>
      <c r="R11469" s="7"/>
      <c r="S11469" s="7"/>
    </row>
    <row r="11470" spans="1:19" s="8" customFormat="1" ht="11.8" x14ac:dyDescent="0.2">
      <c r="A11470" s="48"/>
      <c r="F11470" s="9"/>
      <c r="G11470" s="9"/>
      <c r="H11470" s="9"/>
      <c r="I11470" s="9"/>
      <c r="J11470" s="9"/>
      <c r="K11470" s="9"/>
      <c r="M11470" s="9"/>
      <c r="N11470" s="76"/>
      <c r="P11470" s="7"/>
      <c r="Q11470" s="7"/>
      <c r="R11470" s="7"/>
      <c r="S11470" s="7"/>
    </row>
    <row r="11471" spans="1:19" s="8" customFormat="1" ht="11.8" x14ac:dyDescent="0.2">
      <c r="A11471" s="48"/>
      <c r="F11471" s="9"/>
      <c r="G11471" s="9"/>
      <c r="H11471" s="9"/>
      <c r="I11471" s="9"/>
      <c r="J11471" s="9"/>
      <c r="K11471" s="9"/>
      <c r="M11471" s="9"/>
      <c r="N11471" s="76"/>
      <c r="P11471" s="7"/>
      <c r="Q11471" s="7"/>
      <c r="R11471" s="7"/>
      <c r="S11471" s="7"/>
    </row>
    <row r="11472" spans="1:19" s="8" customFormat="1" ht="11.8" x14ac:dyDescent="0.2">
      <c r="A11472" s="48"/>
      <c r="F11472" s="9"/>
      <c r="G11472" s="9"/>
      <c r="H11472" s="9"/>
      <c r="I11472" s="9"/>
      <c r="J11472" s="9"/>
      <c r="K11472" s="9"/>
      <c r="M11472" s="9"/>
      <c r="N11472" s="76"/>
      <c r="P11472" s="7"/>
      <c r="Q11472" s="7"/>
      <c r="R11472" s="7"/>
      <c r="S11472" s="7"/>
    </row>
    <row r="11473" spans="1:19" s="8" customFormat="1" ht="11.8" x14ac:dyDescent="0.2">
      <c r="A11473" s="48"/>
      <c r="F11473" s="9"/>
      <c r="G11473" s="9"/>
      <c r="H11473" s="9"/>
      <c r="I11473" s="9"/>
      <c r="J11473" s="9"/>
      <c r="K11473" s="9"/>
      <c r="M11473" s="9"/>
      <c r="N11473" s="76"/>
      <c r="P11473" s="7"/>
      <c r="Q11473" s="7"/>
      <c r="R11473" s="7"/>
      <c r="S11473" s="7"/>
    </row>
    <row r="11474" spans="1:19" s="8" customFormat="1" ht="11.8" x14ac:dyDescent="0.2">
      <c r="A11474" s="48"/>
      <c r="F11474" s="9"/>
      <c r="G11474" s="9"/>
      <c r="H11474" s="9"/>
      <c r="I11474" s="9"/>
      <c r="J11474" s="9"/>
      <c r="K11474" s="9"/>
      <c r="M11474" s="9"/>
      <c r="N11474" s="76"/>
      <c r="P11474" s="7"/>
      <c r="Q11474" s="7"/>
      <c r="R11474" s="7"/>
      <c r="S11474" s="7"/>
    </row>
    <row r="11475" spans="1:19" s="8" customFormat="1" ht="11.8" x14ac:dyDescent="0.2">
      <c r="A11475" s="48"/>
      <c r="F11475" s="9"/>
      <c r="G11475" s="9"/>
      <c r="H11475" s="9"/>
      <c r="I11475" s="9"/>
      <c r="J11475" s="9"/>
      <c r="K11475" s="9"/>
      <c r="M11475" s="9"/>
      <c r="N11475" s="76"/>
      <c r="P11475" s="7"/>
      <c r="Q11475" s="7"/>
      <c r="R11475" s="7"/>
      <c r="S11475" s="7"/>
    </row>
    <row r="11476" spans="1:19" s="8" customFormat="1" ht="11.8" x14ac:dyDescent="0.2">
      <c r="A11476" s="48"/>
      <c r="F11476" s="9"/>
      <c r="G11476" s="9"/>
      <c r="H11476" s="9"/>
      <c r="I11476" s="9"/>
      <c r="J11476" s="9"/>
      <c r="K11476" s="9"/>
      <c r="M11476" s="9"/>
      <c r="N11476" s="76"/>
      <c r="P11476" s="7"/>
      <c r="Q11476" s="7"/>
      <c r="R11476" s="7"/>
      <c r="S11476" s="7"/>
    </row>
    <row r="11477" spans="1:19" s="8" customFormat="1" ht="11.8" x14ac:dyDescent="0.2">
      <c r="A11477" s="48"/>
      <c r="F11477" s="9"/>
      <c r="G11477" s="9"/>
      <c r="H11477" s="9"/>
      <c r="I11477" s="9"/>
      <c r="J11477" s="9"/>
      <c r="K11477" s="9"/>
      <c r="M11477" s="9"/>
      <c r="N11477" s="76"/>
      <c r="P11477" s="7"/>
      <c r="Q11477" s="7"/>
      <c r="R11477" s="7"/>
      <c r="S11477" s="7"/>
    </row>
    <row r="11478" spans="1:19" s="8" customFormat="1" ht="11.8" x14ac:dyDescent="0.2">
      <c r="A11478" s="48"/>
      <c r="F11478" s="9"/>
      <c r="G11478" s="9"/>
      <c r="H11478" s="9"/>
      <c r="I11478" s="9"/>
      <c r="J11478" s="9"/>
      <c r="K11478" s="9"/>
      <c r="M11478" s="9"/>
      <c r="N11478" s="76"/>
      <c r="P11478" s="7"/>
      <c r="Q11478" s="7"/>
      <c r="R11478" s="7"/>
      <c r="S11478" s="7"/>
    </row>
    <row r="11479" spans="1:19" s="8" customFormat="1" ht="11.8" x14ac:dyDescent="0.2">
      <c r="A11479" s="48"/>
      <c r="F11479" s="9"/>
      <c r="G11479" s="9"/>
      <c r="H11479" s="9"/>
      <c r="I11479" s="9"/>
      <c r="J11479" s="9"/>
      <c r="K11479" s="9"/>
      <c r="M11479" s="9"/>
      <c r="N11479" s="76"/>
      <c r="P11479" s="7"/>
      <c r="Q11479" s="7"/>
      <c r="R11479" s="7"/>
      <c r="S11479" s="7"/>
    </row>
    <row r="11480" spans="1:19" s="8" customFormat="1" ht="11.8" x14ac:dyDescent="0.2">
      <c r="A11480" s="48"/>
      <c r="F11480" s="9"/>
      <c r="G11480" s="9"/>
      <c r="H11480" s="9"/>
      <c r="I11480" s="9"/>
      <c r="J11480" s="9"/>
      <c r="K11480" s="9"/>
      <c r="M11480" s="9"/>
      <c r="N11480" s="76"/>
      <c r="P11480" s="7"/>
      <c r="Q11480" s="7"/>
      <c r="R11480" s="7"/>
      <c r="S11480" s="7"/>
    </row>
    <row r="11481" spans="1:19" s="8" customFormat="1" ht="11.8" x14ac:dyDescent="0.2">
      <c r="A11481" s="48"/>
      <c r="F11481" s="9"/>
      <c r="G11481" s="9"/>
      <c r="H11481" s="9"/>
      <c r="I11481" s="9"/>
      <c r="J11481" s="9"/>
      <c r="K11481" s="9"/>
      <c r="M11481" s="9"/>
      <c r="N11481" s="76"/>
      <c r="P11481" s="7"/>
      <c r="Q11481" s="7"/>
      <c r="R11481" s="7"/>
      <c r="S11481" s="7"/>
    </row>
    <row r="11482" spans="1:19" s="8" customFormat="1" ht="11.8" x14ac:dyDescent="0.2">
      <c r="A11482" s="48"/>
      <c r="F11482" s="9"/>
      <c r="G11482" s="9"/>
      <c r="H11482" s="9"/>
      <c r="I11482" s="9"/>
      <c r="J11482" s="9"/>
      <c r="K11482" s="9"/>
      <c r="M11482" s="9"/>
      <c r="N11482" s="76"/>
      <c r="P11482" s="7"/>
      <c r="Q11482" s="7"/>
      <c r="R11482" s="7"/>
      <c r="S11482" s="7"/>
    </row>
    <row r="11483" spans="1:19" s="8" customFormat="1" ht="11.8" x14ac:dyDescent="0.2">
      <c r="A11483" s="48"/>
      <c r="F11483" s="9"/>
      <c r="G11483" s="9"/>
      <c r="H11483" s="9"/>
      <c r="I11483" s="9"/>
      <c r="J11483" s="9"/>
      <c r="K11483" s="9"/>
      <c r="M11483" s="9"/>
      <c r="N11483" s="76"/>
      <c r="P11483" s="7"/>
      <c r="Q11483" s="7"/>
      <c r="R11483" s="7"/>
      <c r="S11483" s="7"/>
    </row>
    <row r="11484" spans="1:19" s="8" customFormat="1" ht="11.8" x14ac:dyDescent="0.2">
      <c r="A11484" s="48"/>
      <c r="F11484" s="9"/>
      <c r="G11484" s="9"/>
      <c r="H11484" s="9"/>
      <c r="I11484" s="9"/>
      <c r="J11484" s="9"/>
      <c r="K11484" s="9"/>
      <c r="M11484" s="9"/>
      <c r="N11484" s="76"/>
      <c r="P11484" s="7"/>
      <c r="Q11484" s="7"/>
      <c r="R11484" s="7"/>
      <c r="S11484" s="7"/>
    </row>
    <row r="11485" spans="1:19" s="8" customFormat="1" ht="11.8" x14ac:dyDescent="0.2">
      <c r="A11485" s="48"/>
      <c r="F11485" s="9"/>
      <c r="G11485" s="9"/>
      <c r="H11485" s="9"/>
      <c r="I11485" s="9"/>
      <c r="J11485" s="9"/>
      <c r="K11485" s="9"/>
      <c r="M11485" s="9"/>
      <c r="N11485" s="76"/>
      <c r="P11485" s="7"/>
      <c r="Q11485" s="7"/>
      <c r="R11485" s="7"/>
      <c r="S11485" s="7"/>
    </row>
    <row r="11486" spans="1:19" s="8" customFormat="1" ht="11.8" x14ac:dyDescent="0.2">
      <c r="A11486" s="48"/>
      <c r="F11486" s="9"/>
      <c r="G11486" s="9"/>
      <c r="H11486" s="9"/>
      <c r="I11486" s="9"/>
      <c r="J11486" s="9"/>
      <c r="K11486" s="9"/>
      <c r="M11486" s="9"/>
      <c r="N11486" s="76"/>
      <c r="P11486" s="7"/>
      <c r="Q11486" s="7"/>
      <c r="R11486" s="7"/>
      <c r="S11486" s="7"/>
    </row>
    <row r="11487" spans="1:19" s="8" customFormat="1" ht="11.8" x14ac:dyDescent="0.2">
      <c r="A11487" s="48"/>
      <c r="F11487" s="9"/>
      <c r="G11487" s="9"/>
      <c r="H11487" s="9"/>
      <c r="I11487" s="9"/>
      <c r="J11487" s="9"/>
      <c r="K11487" s="9"/>
      <c r="M11487" s="9"/>
      <c r="N11487" s="76"/>
      <c r="P11487" s="7"/>
      <c r="Q11487" s="7"/>
      <c r="R11487" s="7"/>
      <c r="S11487" s="7"/>
    </row>
    <row r="11488" spans="1:19" s="8" customFormat="1" ht="11.8" x14ac:dyDescent="0.2">
      <c r="A11488" s="48"/>
      <c r="F11488" s="9"/>
      <c r="G11488" s="9"/>
      <c r="H11488" s="9"/>
      <c r="I11488" s="9"/>
      <c r="J11488" s="9"/>
      <c r="K11488" s="9"/>
      <c r="M11488" s="9"/>
      <c r="N11488" s="76"/>
      <c r="P11488" s="7"/>
      <c r="Q11488" s="7"/>
      <c r="R11488" s="7"/>
      <c r="S11488" s="7"/>
    </row>
    <row r="11489" spans="1:19" s="8" customFormat="1" ht="11.8" x14ac:dyDescent="0.2">
      <c r="A11489" s="48"/>
      <c r="F11489" s="9"/>
      <c r="G11489" s="9"/>
      <c r="H11489" s="9"/>
      <c r="I11489" s="9"/>
      <c r="J11489" s="9"/>
      <c r="K11489" s="9"/>
      <c r="M11489" s="9"/>
      <c r="N11489" s="76"/>
      <c r="P11489" s="7"/>
      <c r="Q11489" s="7"/>
      <c r="R11489" s="7"/>
      <c r="S11489" s="7"/>
    </row>
    <row r="11490" spans="1:19" s="8" customFormat="1" ht="11.8" x14ac:dyDescent="0.2">
      <c r="A11490" s="48"/>
      <c r="F11490" s="9"/>
      <c r="G11490" s="9"/>
      <c r="H11490" s="9"/>
      <c r="I11490" s="9"/>
      <c r="J11490" s="9"/>
      <c r="K11490" s="9"/>
      <c r="M11490" s="9"/>
      <c r="N11490" s="76"/>
      <c r="P11490" s="7"/>
      <c r="Q11490" s="7"/>
      <c r="R11490" s="7"/>
      <c r="S11490" s="7"/>
    </row>
    <row r="11491" spans="1:19" s="8" customFormat="1" ht="11.8" x14ac:dyDescent="0.2">
      <c r="A11491" s="48"/>
      <c r="F11491" s="9"/>
      <c r="G11491" s="9"/>
      <c r="H11491" s="9"/>
      <c r="I11491" s="9"/>
      <c r="J11491" s="9"/>
      <c r="K11491" s="9"/>
      <c r="M11491" s="9"/>
      <c r="N11491" s="76"/>
      <c r="P11491" s="7"/>
      <c r="Q11491" s="7"/>
      <c r="R11491" s="7"/>
      <c r="S11491" s="7"/>
    </row>
    <row r="11492" spans="1:19" s="8" customFormat="1" ht="11.8" x14ac:dyDescent="0.2">
      <c r="A11492" s="48"/>
      <c r="F11492" s="9"/>
      <c r="G11492" s="9"/>
      <c r="H11492" s="9"/>
      <c r="I11492" s="9"/>
      <c r="J11492" s="9"/>
      <c r="K11492" s="9"/>
      <c r="M11492" s="9"/>
      <c r="N11492" s="76"/>
      <c r="P11492" s="7"/>
      <c r="Q11492" s="7"/>
      <c r="R11492" s="7"/>
      <c r="S11492" s="7"/>
    </row>
    <row r="11493" spans="1:19" s="8" customFormat="1" ht="11.8" x14ac:dyDescent="0.2">
      <c r="A11493" s="48"/>
      <c r="F11493" s="9"/>
      <c r="G11493" s="9"/>
      <c r="H11493" s="9"/>
      <c r="I11493" s="9"/>
      <c r="J11493" s="9"/>
      <c r="K11493" s="9"/>
      <c r="M11493" s="9"/>
      <c r="N11493" s="76"/>
      <c r="P11493" s="7"/>
      <c r="Q11493" s="7"/>
      <c r="R11493" s="7"/>
      <c r="S11493" s="7"/>
    </row>
    <row r="11494" spans="1:19" s="8" customFormat="1" ht="11.8" x14ac:dyDescent="0.2">
      <c r="A11494" s="48"/>
      <c r="F11494" s="9"/>
      <c r="G11494" s="9"/>
      <c r="H11494" s="9"/>
      <c r="I11494" s="9"/>
      <c r="J11494" s="9"/>
      <c r="K11494" s="9"/>
      <c r="M11494" s="9"/>
      <c r="N11494" s="76"/>
      <c r="P11494" s="7"/>
      <c r="Q11494" s="7"/>
      <c r="R11494" s="7"/>
      <c r="S11494" s="7"/>
    </row>
    <row r="11495" spans="1:19" s="8" customFormat="1" ht="11.8" x14ac:dyDescent="0.2">
      <c r="A11495" s="48"/>
      <c r="F11495" s="9"/>
      <c r="G11495" s="9"/>
      <c r="H11495" s="9"/>
      <c r="I11495" s="9"/>
      <c r="J11495" s="9"/>
      <c r="K11495" s="9"/>
      <c r="M11495" s="9"/>
      <c r="N11495" s="76"/>
      <c r="P11495" s="7"/>
      <c r="Q11495" s="7"/>
      <c r="R11495" s="7"/>
      <c r="S11495" s="7"/>
    </row>
    <row r="11496" spans="1:19" s="8" customFormat="1" ht="11.8" x14ac:dyDescent="0.2">
      <c r="A11496" s="48"/>
      <c r="F11496" s="9"/>
      <c r="G11496" s="9"/>
      <c r="H11496" s="9"/>
      <c r="I11496" s="9"/>
      <c r="J11496" s="9"/>
      <c r="K11496" s="9"/>
      <c r="M11496" s="9"/>
      <c r="N11496" s="76"/>
      <c r="P11496" s="7"/>
      <c r="Q11496" s="7"/>
      <c r="R11496" s="7"/>
      <c r="S11496" s="7"/>
    </row>
    <row r="11497" spans="1:19" s="8" customFormat="1" ht="11.8" x14ac:dyDescent="0.2">
      <c r="A11497" s="48"/>
      <c r="F11497" s="9"/>
      <c r="G11497" s="9"/>
      <c r="H11497" s="9"/>
      <c r="I11497" s="9"/>
      <c r="J11497" s="9"/>
      <c r="K11497" s="9"/>
      <c r="M11497" s="9"/>
      <c r="N11497" s="76"/>
      <c r="P11497" s="7"/>
      <c r="Q11497" s="7"/>
      <c r="R11497" s="7"/>
      <c r="S11497" s="7"/>
    </row>
    <row r="11498" spans="1:19" s="8" customFormat="1" ht="11.8" x14ac:dyDescent="0.2">
      <c r="A11498" s="48"/>
      <c r="F11498" s="9"/>
      <c r="G11498" s="9"/>
      <c r="H11498" s="9"/>
      <c r="I11498" s="9"/>
      <c r="J11498" s="9"/>
      <c r="K11498" s="9"/>
      <c r="M11498" s="9"/>
      <c r="N11498" s="76"/>
      <c r="P11498" s="7"/>
      <c r="Q11498" s="7"/>
      <c r="R11498" s="7"/>
      <c r="S11498" s="7"/>
    </row>
    <row r="11499" spans="1:19" s="8" customFormat="1" ht="11.8" x14ac:dyDescent="0.2">
      <c r="A11499" s="48"/>
      <c r="F11499" s="9"/>
      <c r="G11499" s="9"/>
      <c r="H11499" s="9"/>
      <c r="I11499" s="9"/>
      <c r="J11499" s="9"/>
      <c r="K11499" s="9"/>
      <c r="M11499" s="9"/>
      <c r="N11499" s="76"/>
      <c r="P11499" s="7"/>
      <c r="Q11499" s="7"/>
      <c r="R11499" s="7"/>
      <c r="S11499" s="7"/>
    </row>
    <row r="11500" spans="1:19" s="8" customFormat="1" ht="11.8" x14ac:dyDescent="0.2">
      <c r="A11500" s="48"/>
      <c r="F11500" s="9"/>
      <c r="G11500" s="9"/>
      <c r="H11500" s="9"/>
      <c r="I11500" s="9"/>
      <c r="J11500" s="9"/>
      <c r="K11500" s="9"/>
      <c r="M11500" s="9"/>
      <c r="N11500" s="76"/>
      <c r="P11500" s="7"/>
      <c r="Q11500" s="7"/>
      <c r="R11500" s="7"/>
      <c r="S11500" s="7"/>
    </row>
    <row r="11501" spans="1:19" s="8" customFormat="1" ht="11.8" x14ac:dyDescent="0.2">
      <c r="A11501" s="48"/>
      <c r="F11501" s="9"/>
      <c r="G11501" s="9"/>
      <c r="H11501" s="9"/>
      <c r="I11501" s="9"/>
      <c r="J11501" s="9"/>
      <c r="K11501" s="9"/>
      <c r="M11501" s="9"/>
      <c r="N11501" s="76"/>
      <c r="P11501" s="7"/>
      <c r="Q11501" s="7"/>
      <c r="R11501" s="7"/>
      <c r="S11501" s="7"/>
    </row>
    <row r="11502" spans="1:19" s="8" customFormat="1" ht="11.8" x14ac:dyDescent="0.2">
      <c r="A11502" s="48"/>
      <c r="F11502" s="9"/>
      <c r="G11502" s="9"/>
      <c r="H11502" s="9"/>
      <c r="I11502" s="9"/>
      <c r="J11502" s="9"/>
      <c r="K11502" s="9"/>
      <c r="M11502" s="9"/>
      <c r="N11502" s="76"/>
      <c r="P11502" s="7"/>
      <c r="Q11502" s="7"/>
      <c r="R11502" s="7"/>
      <c r="S11502" s="7"/>
    </row>
    <row r="11503" spans="1:19" s="8" customFormat="1" ht="11.8" x14ac:dyDescent="0.2">
      <c r="A11503" s="48"/>
      <c r="F11503" s="9"/>
      <c r="G11503" s="9"/>
      <c r="H11503" s="9"/>
      <c r="I11503" s="9"/>
      <c r="J11503" s="9"/>
      <c r="K11503" s="9"/>
      <c r="M11503" s="9"/>
      <c r="N11503" s="76"/>
      <c r="P11503" s="7"/>
      <c r="Q11503" s="7"/>
      <c r="R11503" s="7"/>
      <c r="S11503" s="7"/>
    </row>
    <row r="11504" spans="1:19" s="8" customFormat="1" ht="11.8" x14ac:dyDescent="0.2">
      <c r="A11504" s="48"/>
      <c r="F11504" s="9"/>
      <c r="G11504" s="9"/>
      <c r="H11504" s="9"/>
      <c r="I11504" s="9"/>
      <c r="J11504" s="9"/>
      <c r="K11504" s="9"/>
      <c r="M11504" s="9"/>
      <c r="N11504" s="76"/>
      <c r="P11504" s="7"/>
      <c r="Q11504" s="7"/>
      <c r="R11504" s="7"/>
      <c r="S11504" s="7"/>
    </row>
    <row r="11505" spans="1:19" s="8" customFormat="1" ht="11.8" x14ac:dyDescent="0.2">
      <c r="A11505" s="48"/>
      <c r="F11505" s="9"/>
      <c r="G11505" s="9"/>
      <c r="H11505" s="9"/>
      <c r="I11505" s="9"/>
      <c r="J11505" s="9"/>
      <c r="K11505" s="9"/>
      <c r="M11505" s="9"/>
      <c r="N11505" s="76"/>
      <c r="P11505" s="7"/>
      <c r="Q11505" s="7"/>
      <c r="R11505" s="7"/>
      <c r="S11505" s="7"/>
    </row>
    <row r="11506" spans="1:19" s="8" customFormat="1" ht="11.8" x14ac:dyDescent="0.2">
      <c r="A11506" s="48"/>
      <c r="F11506" s="9"/>
      <c r="G11506" s="9"/>
      <c r="H11506" s="9"/>
      <c r="I11506" s="9"/>
      <c r="J11506" s="9"/>
      <c r="K11506" s="9"/>
      <c r="M11506" s="9"/>
      <c r="N11506" s="76"/>
      <c r="P11506" s="7"/>
      <c r="Q11506" s="7"/>
      <c r="R11506" s="7"/>
      <c r="S11506" s="7"/>
    </row>
    <row r="11507" spans="1:19" s="8" customFormat="1" ht="11.8" x14ac:dyDescent="0.2">
      <c r="A11507" s="48"/>
      <c r="F11507" s="9"/>
      <c r="G11507" s="9"/>
      <c r="H11507" s="9"/>
      <c r="I11507" s="9"/>
      <c r="J11507" s="9"/>
      <c r="K11507" s="9"/>
      <c r="M11507" s="9"/>
      <c r="N11507" s="76"/>
      <c r="P11507" s="7"/>
      <c r="Q11507" s="7"/>
      <c r="R11507" s="7"/>
      <c r="S11507" s="7"/>
    </row>
    <row r="11508" spans="1:19" s="8" customFormat="1" ht="11.8" x14ac:dyDescent="0.2">
      <c r="A11508" s="48"/>
      <c r="F11508" s="9"/>
      <c r="G11508" s="9"/>
      <c r="H11508" s="9"/>
      <c r="I11508" s="9"/>
      <c r="J11508" s="9"/>
      <c r="K11508" s="9"/>
      <c r="M11508" s="9"/>
      <c r="N11508" s="76"/>
      <c r="P11508" s="7"/>
      <c r="Q11508" s="7"/>
      <c r="R11508" s="7"/>
      <c r="S11508" s="7"/>
    </row>
    <row r="11509" spans="1:19" s="8" customFormat="1" ht="11.8" x14ac:dyDescent="0.2">
      <c r="A11509" s="48"/>
      <c r="F11509" s="9"/>
      <c r="G11509" s="9"/>
      <c r="H11509" s="9"/>
      <c r="I11509" s="9"/>
      <c r="J11509" s="9"/>
      <c r="K11509" s="9"/>
      <c r="M11509" s="9"/>
      <c r="N11509" s="76"/>
      <c r="P11509" s="7"/>
      <c r="Q11509" s="7"/>
      <c r="R11509" s="7"/>
      <c r="S11509" s="7"/>
    </row>
    <row r="11510" spans="1:19" s="8" customFormat="1" ht="11.8" x14ac:dyDescent="0.2">
      <c r="A11510" s="48"/>
      <c r="F11510" s="9"/>
      <c r="G11510" s="9"/>
      <c r="H11510" s="9"/>
      <c r="I11510" s="9"/>
      <c r="J11510" s="9"/>
      <c r="K11510" s="9"/>
      <c r="M11510" s="9"/>
      <c r="N11510" s="76"/>
      <c r="P11510" s="7"/>
      <c r="Q11510" s="7"/>
      <c r="R11510" s="7"/>
      <c r="S11510" s="7"/>
    </row>
    <row r="11511" spans="1:19" s="8" customFormat="1" ht="11.8" x14ac:dyDescent="0.2">
      <c r="A11511" s="48"/>
      <c r="F11511" s="9"/>
      <c r="G11511" s="9"/>
      <c r="H11511" s="9"/>
      <c r="I11511" s="9"/>
      <c r="J11511" s="9"/>
      <c r="K11511" s="9"/>
      <c r="M11511" s="9"/>
      <c r="N11511" s="76"/>
      <c r="P11511" s="7"/>
      <c r="Q11511" s="7"/>
      <c r="R11511" s="7"/>
      <c r="S11511" s="7"/>
    </row>
    <row r="11512" spans="1:19" s="8" customFormat="1" ht="11.8" x14ac:dyDescent="0.2">
      <c r="A11512" s="48"/>
      <c r="F11512" s="9"/>
      <c r="G11512" s="9"/>
      <c r="H11512" s="9"/>
      <c r="I11512" s="9"/>
      <c r="J11512" s="9"/>
      <c r="K11512" s="9"/>
      <c r="M11512" s="9"/>
      <c r="N11512" s="76"/>
      <c r="P11512" s="7"/>
      <c r="Q11512" s="7"/>
      <c r="R11512" s="7"/>
      <c r="S11512" s="7"/>
    </row>
    <row r="11513" spans="1:19" s="8" customFormat="1" ht="11.8" x14ac:dyDescent="0.2">
      <c r="A11513" s="48"/>
      <c r="F11513" s="9"/>
      <c r="G11513" s="9"/>
      <c r="H11513" s="9"/>
      <c r="I11513" s="9"/>
      <c r="J11513" s="9"/>
      <c r="K11513" s="9"/>
      <c r="M11513" s="9"/>
      <c r="N11513" s="76"/>
      <c r="P11513" s="7"/>
      <c r="Q11513" s="7"/>
      <c r="R11513" s="7"/>
      <c r="S11513" s="7"/>
    </row>
    <row r="11514" spans="1:19" s="8" customFormat="1" ht="11.8" x14ac:dyDescent="0.2">
      <c r="A11514" s="48"/>
      <c r="F11514" s="9"/>
      <c r="G11514" s="9"/>
      <c r="H11514" s="9"/>
      <c r="I11514" s="9"/>
      <c r="J11514" s="9"/>
      <c r="K11514" s="9"/>
      <c r="M11514" s="9"/>
      <c r="N11514" s="76"/>
      <c r="P11514" s="7"/>
      <c r="Q11514" s="7"/>
      <c r="R11514" s="7"/>
      <c r="S11514" s="7"/>
    </row>
    <row r="11515" spans="1:19" s="8" customFormat="1" ht="11.8" x14ac:dyDescent="0.2">
      <c r="A11515" s="48"/>
      <c r="F11515" s="9"/>
      <c r="G11515" s="9"/>
      <c r="H11515" s="9"/>
      <c r="I11515" s="9"/>
      <c r="J11515" s="9"/>
      <c r="K11515" s="9"/>
      <c r="M11515" s="9"/>
      <c r="N11515" s="76"/>
      <c r="P11515" s="7"/>
      <c r="Q11515" s="7"/>
      <c r="R11515" s="7"/>
      <c r="S11515" s="7"/>
    </row>
    <row r="11516" spans="1:19" s="8" customFormat="1" ht="11.8" x14ac:dyDescent="0.2">
      <c r="A11516" s="48"/>
      <c r="F11516" s="9"/>
      <c r="G11516" s="9"/>
      <c r="H11516" s="9"/>
      <c r="I11516" s="9"/>
      <c r="J11516" s="9"/>
      <c r="K11516" s="9"/>
      <c r="M11516" s="9"/>
      <c r="N11516" s="76"/>
      <c r="P11516" s="7"/>
      <c r="Q11516" s="7"/>
      <c r="R11516" s="7"/>
      <c r="S11516" s="7"/>
    </row>
    <row r="11517" spans="1:19" s="8" customFormat="1" ht="11.8" x14ac:dyDescent="0.2">
      <c r="A11517" s="48"/>
      <c r="F11517" s="9"/>
      <c r="G11517" s="9"/>
      <c r="H11517" s="9"/>
      <c r="I11517" s="9"/>
      <c r="J11517" s="9"/>
      <c r="K11517" s="9"/>
      <c r="M11517" s="9"/>
      <c r="N11517" s="76"/>
      <c r="P11517" s="7"/>
      <c r="Q11517" s="7"/>
      <c r="R11517" s="7"/>
      <c r="S11517" s="7"/>
    </row>
    <row r="11518" spans="1:19" s="8" customFormat="1" ht="11.8" x14ac:dyDescent="0.2">
      <c r="A11518" s="48"/>
      <c r="F11518" s="9"/>
      <c r="G11518" s="9"/>
      <c r="H11518" s="9"/>
      <c r="I11518" s="9"/>
      <c r="J11518" s="9"/>
      <c r="K11518" s="9"/>
      <c r="M11518" s="9"/>
      <c r="N11518" s="76"/>
      <c r="P11518" s="7"/>
      <c r="Q11518" s="7"/>
      <c r="R11518" s="7"/>
      <c r="S11518" s="7"/>
    </row>
    <row r="11519" spans="1:19" s="8" customFormat="1" ht="11.8" x14ac:dyDescent="0.2">
      <c r="A11519" s="48"/>
      <c r="F11519" s="9"/>
      <c r="G11519" s="9"/>
      <c r="H11519" s="9"/>
      <c r="I11519" s="9"/>
      <c r="J11519" s="9"/>
      <c r="K11519" s="9"/>
      <c r="M11519" s="9"/>
      <c r="N11519" s="76"/>
      <c r="P11519" s="7"/>
      <c r="Q11519" s="7"/>
      <c r="R11519" s="7"/>
      <c r="S11519" s="7"/>
    </row>
    <row r="11520" spans="1:19" s="8" customFormat="1" ht="11.8" x14ac:dyDescent="0.2">
      <c r="A11520" s="48"/>
      <c r="F11520" s="9"/>
      <c r="G11520" s="9"/>
      <c r="H11520" s="9"/>
      <c r="I11520" s="9"/>
      <c r="J11520" s="9"/>
      <c r="K11520" s="9"/>
      <c r="M11520" s="9"/>
      <c r="N11520" s="76"/>
      <c r="P11520" s="7"/>
      <c r="Q11520" s="7"/>
      <c r="R11520" s="7"/>
      <c r="S11520" s="7"/>
    </row>
    <row r="11521" spans="1:19" s="8" customFormat="1" ht="11.8" x14ac:dyDescent="0.2">
      <c r="A11521" s="48"/>
      <c r="F11521" s="9"/>
      <c r="G11521" s="9"/>
      <c r="H11521" s="9"/>
      <c r="I11521" s="9"/>
      <c r="J11521" s="9"/>
      <c r="K11521" s="9"/>
      <c r="M11521" s="9"/>
      <c r="N11521" s="76"/>
      <c r="P11521" s="7"/>
      <c r="Q11521" s="7"/>
      <c r="R11521" s="7"/>
      <c r="S11521" s="7"/>
    </row>
    <row r="11522" spans="1:19" s="8" customFormat="1" ht="11.8" x14ac:dyDescent="0.2">
      <c r="A11522" s="48"/>
      <c r="F11522" s="9"/>
      <c r="G11522" s="9"/>
      <c r="H11522" s="9"/>
      <c r="I11522" s="9"/>
      <c r="J11522" s="9"/>
      <c r="K11522" s="9"/>
      <c r="M11522" s="9"/>
      <c r="N11522" s="76"/>
      <c r="P11522" s="7"/>
      <c r="Q11522" s="7"/>
      <c r="R11522" s="7"/>
      <c r="S11522" s="7"/>
    </row>
    <row r="11523" spans="1:19" s="8" customFormat="1" ht="11.8" x14ac:dyDescent="0.2">
      <c r="A11523" s="48"/>
      <c r="F11523" s="9"/>
      <c r="G11523" s="9"/>
      <c r="H11523" s="9"/>
      <c r="I11523" s="9"/>
      <c r="J11523" s="9"/>
      <c r="K11523" s="9"/>
      <c r="M11523" s="9"/>
      <c r="N11523" s="76"/>
      <c r="P11523" s="7"/>
      <c r="Q11523" s="7"/>
      <c r="R11523" s="7"/>
      <c r="S11523" s="7"/>
    </row>
    <row r="11524" spans="1:19" s="8" customFormat="1" ht="11.8" x14ac:dyDescent="0.2">
      <c r="A11524" s="48"/>
      <c r="F11524" s="9"/>
      <c r="G11524" s="9"/>
      <c r="H11524" s="9"/>
      <c r="I11524" s="9"/>
      <c r="J11524" s="9"/>
      <c r="K11524" s="9"/>
      <c r="M11524" s="9"/>
      <c r="N11524" s="76"/>
      <c r="P11524" s="7"/>
      <c r="Q11524" s="7"/>
      <c r="R11524" s="7"/>
      <c r="S11524" s="7"/>
    </row>
    <row r="11525" spans="1:19" s="8" customFormat="1" ht="11.8" x14ac:dyDescent="0.2">
      <c r="A11525" s="48"/>
      <c r="F11525" s="9"/>
      <c r="G11525" s="9"/>
      <c r="H11525" s="9"/>
      <c r="I11525" s="9"/>
      <c r="J11525" s="9"/>
      <c r="K11525" s="9"/>
      <c r="M11525" s="9"/>
      <c r="N11525" s="76"/>
      <c r="P11525" s="7"/>
      <c r="Q11525" s="7"/>
      <c r="R11525" s="7"/>
      <c r="S11525" s="7"/>
    </row>
    <row r="11526" spans="1:19" s="8" customFormat="1" ht="11.8" x14ac:dyDescent="0.2">
      <c r="A11526" s="48"/>
      <c r="F11526" s="9"/>
      <c r="G11526" s="9"/>
      <c r="H11526" s="9"/>
      <c r="I11526" s="9"/>
      <c r="J11526" s="9"/>
      <c r="K11526" s="9"/>
      <c r="M11526" s="9"/>
      <c r="N11526" s="76"/>
      <c r="P11526" s="7"/>
      <c r="Q11526" s="7"/>
      <c r="R11526" s="7"/>
      <c r="S11526" s="7"/>
    </row>
    <row r="11527" spans="1:19" s="8" customFormat="1" ht="11.8" x14ac:dyDescent="0.2">
      <c r="A11527" s="48"/>
      <c r="F11527" s="9"/>
      <c r="G11527" s="9"/>
      <c r="H11527" s="9"/>
      <c r="I11527" s="9"/>
      <c r="J11527" s="9"/>
      <c r="K11527" s="9"/>
      <c r="M11527" s="9"/>
      <c r="N11527" s="76"/>
      <c r="P11527" s="7"/>
      <c r="Q11527" s="7"/>
      <c r="R11527" s="7"/>
      <c r="S11527" s="7"/>
    </row>
    <row r="11528" spans="1:19" s="8" customFormat="1" ht="11.8" x14ac:dyDescent="0.2">
      <c r="A11528" s="48"/>
      <c r="F11528" s="9"/>
      <c r="G11528" s="9"/>
      <c r="H11528" s="9"/>
      <c r="I11528" s="9"/>
      <c r="J11528" s="9"/>
      <c r="K11528" s="9"/>
      <c r="M11528" s="9"/>
      <c r="N11528" s="76"/>
      <c r="P11528" s="7"/>
      <c r="Q11528" s="7"/>
      <c r="R11528" s="7"/>
      <c r="S11528" s="7"/>
    </row>
    <row r="11529" spans="1:19" s="8" customFormat="1" ht="11.8" x14ac:dyDescent="0.2">
      <c r="A11529" s="48"/>
      <c r="F11529" s="9"/>
      <c r="G11529" s="9"/>
      <c r="H11529" s="9"/>
      <c r="I11529" s="9"/>
      <c r="J11529" s="9"/>
      <c r="K11529" s="9"/>
      <c r="M11529" s="9"/>
      <c r="N11529" s="76"/>
      <c r="P11529" s="7"/>
      <c r="Q11529" s="7"/>
      <c r="R11529" s="7"/>
      <c r="S11529" s="7"/>
    </row>
    <row r="11530" spans="1:19" s="8" customFormat="1" ht="11.8" x14ac:dyDescent="0.2">
      <c r="A11530" s="48"/>
      <c r="F11530" s="9"/>
      <c r="G11530" s="9"/>
      <c r="H11530" s="9"/>
      <c r="I11530" s="9"/>
      <c r="J11530" s="9"/>
      <c r="K11530" s="9"/>
      <c r="M11530" s="9"/>
      <c r="N11530" s="76"/>
      <c r="P11530" s="7"/>
      <c r="Q11530" s="7"/>
      <c r="R11530" s="7"/>
      <c r="S11530" s="7"/>
    </row>
    <row r="11531" spans="1:19" s="8" customFormat="1" ht="11.8" x14ac:dyDescent="0.2">
      <c r="A11531" s="48"/>
      <c r="F11531" s="9"/>
      <c r="G11531" s="9"/>
      <c r="H11531" s="9"/>
      <c r="I11531" s="9"/>
      <c r="J11531" s="9"/>
      <c r="K11531" s="9"/>
      <c r="M11531" s="9"/>
      <c r="N11531" s="76"/>
      <c r="P11531" s="7"/>
      <c r="Q11531" s="7"/>
      <c r="R11531" s="7"/>
      <c r="S11531" s="7"/>
    </row>
    <row r="11532" spans="1:19" s="8" customFormat="1" ht="11.8" x14ac:dyDescent="0.2">
      <c r="A11532" s="48"/>
      <c r="F11532" s="9"/>
      <c r="G11532" s="9"/>
      <c r="H11532" s="9"/>
      <c r="I11532" s="9"/>
      <c r="J11532" s="9"/>
      <c r="K11532" s="9"/>
      <c r="M11532" s="9"/>
      <c r="N11532" s="76"/>
      <c r="P11532" s="7"/>
      <c r="Q11532" s="7"/>
      <c r="R11532" s="7"/>
      <c r="S11532" s="7"/>
    </row>
    <row r="11533" spans="1:19" s="8" customFormat="1" ht="11.8" x14ac:dyDescent="0.2">
      <c r="A11533" s="48"/>
      <c r="F11533" s="9"/>
      <c r="G11533" s="9"/>
      <c r="H11533" s="9"/>
      <c r="I11533" s="9"/>
      <c r="J11533" s="9"/>
      <c r="K11533" s="9"/>
      <c r="M11533" s="9"/>
      <c r="N11533" s="76"/>
      <c r="P11533" s="7"/>
      <c r="Q11533" s="7"/>
      <c r="R11533" s="7"/>
      <c r="S11533" s="7"/>
    </row>
    <row r="11534" spans="1:19" s="8" customFormat="1" ht="11.8" x14ac:dyDescent="0.2">
      <c r="A11534" s="48"/>
      <c r="F11534" s="9"/>
      <c r="G11534" s="9"/>
      <c r="H11534" s="9"/>
      <c r="I11534" s="9"/>
      <c r="J11534" s="9"/>
      <c r="K11534" s="9"/>
      <c r="M11534" s="9"/>
      <c r="N11534" s="76"/>
      <c r="P11534" s="7"/>
      <c r="Q11534" s="7"/>
      <c r="R11534" s="7"/>
      <c r="S11534" s="7"/>
    </row>
    <row r="11535" spans="1:19" s="8" customFormat="1" ht="11.8" x14ac:dyDescent="0.2">
      <c r="A11535" s="48"/>
      <c r="F11535" s="9"/>
      <c r="G11535" s="9"/>
      <c r="H11535" s="9"/>
      <c r="I11535" s="9"/>
      <c r="J11535" s="9"/>
      <c r="K11535" s="9"/>
      <c r="M11535" s="9"/>
      <c r="N11535" s="76"/>
      <c r="P11535" s="7"/>
      <c r="Q11535" s="7"/>
      <c r="R11535" s="7"/>
      <c r="S11535" s="7"/>
    </row>
    <row r="11536" spans="1:19" s="8" customFormat="1" ht="11.8" x14ac:dyDescent="0.2">
      <c r="A11536" s="48"/>
      <c r="F11536" s="9"/>
      <c r="G11536" s="9"/>
      <c r="H11536" s="9"/>
      <c r="I11536" s="9"/>
      <c r="J11536" s="9"/>
      <c r="K11536" s="9"/>
      <c r="M11536" s="9"/>
      <c r="N11536" s="76"/>
      <c r="P11536" s="7"/>
      <c r="Q11536" s="7"/>
      <c r="R11536" s="7"/>
      <c r="S11536" s="7"/>
    </row>
    <row r="11537" spans="1:19" s="8" customFormat="1" ht="11.8" x14ac:dyDescent="0.2">
      <c r="A11537" s="48"/>
      <c r="F11537" s="9"/>
      <c r="G11537" s="9"/>
      <c r="H11537" s="9"/>
      <c r="I11537" s="9"/>
      <c r="J11537" s="9"/>
      <c r="K11537" s="9"/>
      <c r="M11537" s="9"/>
      <c r="N11537" s="76"/>
      <c r="P11537" s="7"/>
      <c r="Q11537" s="7"/>
      <c r="R11537" s="7"/>
      <c r="S11537" s="7"/>
    </row>
    <row r="11538" spans="1:19" s="8" customFormat="1" ht="11.8" x14ac:dyDescent="0.2">
      <c r="A11538" s="48"/>
      <c r="F11538" s="9"/>
      <c r="G11538" s="9"/>
      <c r="H11538" s="9"/>
      <c r="I11538" s="9"/>
      <c r="J11538" s="9"/>
      <c r="K11538" s="9"/>
      <c r="M11538" s="9"/>
      <c r="N11538" s="76"/>
      <c r="P11538" s="7"/>
      <c r="Q11538" s="7"/>
      <c r="R11538" s="7"/>
      <c r="S11538" s="7"/>
    </row>
    <row r="11539" spans="1:19" s="8" customFormat="1" ht="11.8" x14ac:dyDescent="0.2">
      <c r="A11539" s="48"/>
      <c r="F11539" s="9"/>
      <c r="G11539" s="9"/>
      <c r="H11539" s="9"/>
      <c r="I11539" s="9"/>
      <c r="J11539" s="9"/>
      <c r="K11539" s="9"/>
      <c r="M11539" s="9"/>
      <c r="N11539" s="76"/>
      <c r="P11539" s="7"/>
      <c r="Q11539" s="7"/>
      <c r="R11539" s="7"/>
      <c r="S11539" s="7"/>
    </row>
    <row r="11540" spans="1:19" s="8" customFormat="1" ht="11.8" x14ac:dyDescent="0.2">
      <c r="A11540" s="48"/>
      <c r="F11540" s="9"/>
      <c r="G11540" s="9"/>
      <c r="H11540" s="9"/>
      <c r="I11540" s="9"/>
      <c r="J11540" s="9"/>
      <c r="K11540" s="9"/>
      <c r="M11540" s="9"/>
      <c r="N11540" s="76"/>
      <c r="P11540" s="7"/>
      <c r="Q11540" s="7"/>
      <c r="R11540" s="7"/>
      <c r="S11540" s="7"/>
    </row>
    <row r="11541" spans="1:19" s="8" customFormat="1" ht="11.8" x14ac:dyDescent="0.2">
      <c r="A11541" s="48"/>
      <c r="F11541" s="9"/>
      <c r="G11541" s="9"/>
      <c r="H11541" s="9"/>
      <c r="I11541" s="9"/>
      <c r="J11541" s="9"/>
      <c r="K11541" s="9"/>
      <c r="M11541" s="9"/>
      <c r="N11541" s="76"/>
      <c r="P11541" s="7"/>
      <c r="Q11541" s="7"/>
      <c r="R11541" s="7"/>
      <c r="S11541" s="7"/>
    </row>
    <row r="11542" spans="1:19" s="8" customFormat="1" ht="11.8" x14ac:dyDescent="0.2">
      <c r="A11542" s="48"/>
      <c r="F11542" s="9"/>
      <c r="G11542" s="9"/>
      <c r="H11542" s="9"/>
      <c r="I11542" s="9"/>
      <c r="J11542" s="9"/>
      <c r="K11542" s="9"/>
      <c r="M11542" s="9"/>
      <c r="N11542" s="76"/>
      <c r="P11542" s="7"/>
      <c r="Q11542" s="7"/>
      <c r="R11542" s="7"/>
      <c r="S11542" s="7"/>
    </row>
    <row r="11543" spans="1:19" s="8" customFormat="1" ht="11.8" x14ac:dyDescent="0.2">
      <c r="A11543" s="48"/>
      <c r="F11543" s="9"/>
      <c r="G11543" s="9"/>
      <c r="H11543" s="9"/>
      <c r="I11543" s="9"/>
      <c r="J11543" s="9"/>
      <c r="K11543" s="9"/>
      <c r="M11543" s="9"/>
      <c r="N11543" s="76"/>
      <c r="P11543" s="7"/>
      <c r="Q11543" s="7"/>
      <c r="R11543" s="7"/>
      <c r="S11543" s="7"/>
    </row>
    <row r="11544" spans="1:19" s="8" customFormat="1" ht="11.8" x14ac:dyDescent="0.2">
      <c r="A11544" s="48"/>
      <c r="F11544" s="9"/>
      <c r="G11544" s="9"/>
      <c r="H11544" s="9"/>
      <c r="I11544" s="9"/>
      <c r="J11544" s="9"/>
      <c r="K11544" s="9"/>
      <c r="M11544" s="9"/>
      <c r="N11544" s="76"/>
      <c r="P11544" s="7"/>
      <c r="Q11544" s="7"/>
      <c r="R11544" s="7"/>
      <c r="S11544" s="7"/>
    </row>
    <row r="11545" spans="1:19" s="8" customFormat="1" ht="11.8" x14ac:dyDescent="0.2">
      <c r="A11545" s="48"/>
      <c r="F11545" s="9"/>
      <c r="G11545" s="9"/>
      <c r="H11545" s="9"/>
      <c r="I11545" s="9"/>
      <c r="J11545" s="9"/>
      <c r="K11545" s="9"/>
      <c r="M11545" s="9"/>
      <c r="N11545" s="76"/>
      <c r="P11545" s="7"/>
      <c r="Q11545" s="7"/>
      <c r="R11545" s="7"/>
      <c r="S11545" s="7"/>
    </row>
    <row r="11546" spans="1:19" s="8" customFormat="1" ht="11.8" x14ac:dyDescent="0.2">
      <c r="A11546" s="48"/>
      <c r="F11546" s="9"/>
      <c r="G11546" s="9"/>
      <c r="H11546" s="9"/>
      <c r="I11546" s="9"/>
      <c r="J11546" s="9"/>
      <c r="K11546" s="9"/>
      <c r="M11546" s="9"/>
      <c r="N11546" s="76"/>
      <c r="P11546" s="7"/>
      <c r="Q11546" s="7"/>
      <c r="R11546" s="7"/>
      <c r="S11546" s="7"/>
    </row>
    <row r="11547" spans="1:19" s="8" customFormat="1" ht="11.8" x14ac:dyDescent="0.2">
      <c r="A11547" s="48"/>
      <c r="F11547" s="9"/>
      <c r="G11547" s="9"/>
      <c r="H11547" s="9"/>
      <c r="I11547" s="9"/>
      <c r="J11547" s="9"/>
      <c r="K11547" s="9"/>
      <c r="M11547" s="9"/>
      <c r="N11547" s="76"/>
      <c r="P11547" s="7"/>
      <c r="Q11547" s="7"/>
      <c r="R11547" s="7"/>
      <c r="S11547" s="7"/>
    </row>
    <row r="11548" spans="1:19" s="8" customFormat="1" ht="11.8" x14ac:dyDescent="0.2">
      <c r="A11548" s="48"/>
      <c r="F11548" s="9"/>
      <c r="G11548" s="9"/>
      <c r="H11548" s="9"/>
      <c r="I11548" s="9"/>
      <c r="J11548" s="9"/>
      <c r="K11548" s="9"/>
      <c r="M11548" s="9"/>
      <c r="N11548" s="76"/>
      <c r="P11548" s="7"/>
      <c r="Q11548" s="7"/>
      <c r="R11548" s="7"/>
      <c r="S11548" s="7"/>
    </row>
    <row r="11549" spans="1:19" s="8" customFormat="1" ht="11.8" x14ac:dyDescent="0.2">
      <c r="A11549" s="48"/>
      <c r="F11549" s="9"/>
      <c r="G11549" s="9"/>
      <c r="H11549" s="9"/>
      <c r="I11549" s="9"/>
      <c r="J11549" s="9"/>
      <c r="K11549" s="9"/>
      <c r="M11549" s="9"/>
      <c r="N11549" s="76"/>
      <c r="P11549" s="7"/>
      <c r="Q11549" s="7"/>
      <c r="R11549" s="7"/>
      <c r="S11549" s="7"/>
    </row>
    <row r="11550" spans="1:19" s="8" customFormat="1" ht="11.8" x14ac:dyDescent="0.2">
      <c r="A11550" s="48"/>
      <c r="F11550" s="9"/>
      <c r="G11550" s="9"/>
      <c r="H11550" s="9"/>
      <c r="I11550" s="9"/>
      <c r="J11550" s="9"/>
      <c r="K11550" s="9"/>
      <c r="M11550" s="9"/>
      <c r="N11550" s="76"/>
      <c r="P11550" s="7"/>
      <c r="Q11550" s="7"/>
      <c r="R11550" s="7"/>
      <c r="S11550" s="7"/>
    </row>
    <row r="11551" spans="1:19" s="8" customFormat="1" ht="11.8" x14ac:dyDescent="0.2">
      <c r="A11551" s="48"/>
      <c r="F11551" s="9"/>
      <c r="G11551" s="9"/>
      <c r="H11551" s="9"/>
      <c r="I11551" s="9"/>
      <c r="J11551" s="9"/>
      <c r="K11551" s="9"/>
      <c r="M11551" s="9"/>
      <c r="N11551" s="76"/>
      <c r="P11551" s="7"/>
      <c r="Q11551" s="7"/>
      <c r="R11551" s="7"/>
      <c r="S11551" s="7"/>
    </row>
    <row r="11552" spans="1:19" s="8" customFormat="1" ht="11.8" x14ac:dyDescent="0.2">
      <c r="A11552" s="48"/>
      <c r="F11552" s="9"/>
      <c r="G11552" s="9"/>
      <c r="H11552" s="9"/>
      <c r="I11552" s="9"/>
      <c r="J11552" s="9"/>
      <c r="K11552" s="9"/>
      <c r="M11552" s="9"/>
      <c r="N11552" s="76"/>
      <c r="P11552" s="7"/>
      <c r="Q11552" s="7"/>
      <c r="R11552" s="7"/>
      <c r="S11552" s="7"/>
    </row>
    <row r="11553" spans="1:19" s="8" customFormat="1" ht="11.8" x14ac:dyDescent="0.2">
      <c r="A11553" s="48"/>
      <c r="F11553" s="9"/>
      <c r="G11553" s="9"/>
      <c r="H11553" s="9"/>
      <c r="I11553" s="9"/>
      <c r="J11553" s="9"/>
      <c r="K11553" s="9"/>
      <c r="M11553" s="9"/>
      <c r="N11553" s="76"/>
      <c r="P11553" s="7"/>
      <c r="Q11553" s="7"/>
      <c r="R11553" s="7"/>
      <c r="S11553" s="7"/>
    </row>
    <row r="11554" spans="1:19" s="8" customFormat="1" ht="11.8" x14ac:dyDescent="0.2">
      <c r="A11554" s="48"/>
      <c r="F11554" s="9"/>
      <c r="G11554" s="9"/>
      <c r="H11554" s="9"/>
      <c r="I11554" s="9"/>
      <c r="J11554" s="9"/>
      <c r="K11554" s="9"/>
      <c r="M11554" s="9"/>
      <c r="N11554" s="76"/>
      <c r="P11554" s="7"/>
      <c r="Q11554" s="7"/>
      <c r="R11554" s="7"/>
      <c r="S11554" s="7"/>
    </row>
    <row r="11555" spans="1:19" s="8" customFormat="1" ht="11.8" x14ac:dyDescent="0.2">
      <c r="A11555" s="48"/>
      <c r="F11555" s="9"/>
      <c r="G11555" s="9"/>
      <c r="H11555" s="9"/>
      <c r="I11555" s="9"/>
      <c r="J11555" s="9"/>
      <c r="K11555" s="9"/>
      <c r="M11555" s="9"/>
      <c r="N11555" s="76"/>
      <c r="P11555" s="7"/>
      <c r="Q11555" s="7"/>
      <c r="R11555" s="7"/>
      <c r="S11555" s="7"/>
    </row>
    <row r="11556" spans="1:19" s="8" customFormat="1" ht="11.8" x14ac:dyDescent="0.2">
      <c r="A11556" s="48"/>
      <c r="F11556" s="9"/>
      <c r="G11556" s="9"/>
      <c r="H11556" s="9"/>
      <c r="I11556" s="9"/>
      <c r="J11556" s="9"/>
      <c r="K11556" s="9"/>
      <c r="M11556" s="9"/>
      <c r="N11556" s="76"/>
      <c r="P11556" s="7"/>
      <c r="Q11556" s="7"/>
      <c r="R11556" s="7"/>
      <c r="S11556" s="7"/>
    </row>
    <row r="11557" spans="1:19" s="8" customFormat="1" ht="11.8" x14ac:dyDescent="0.2">
      <c r="A11557" s="48"/>
      <c r="F11557" s="9"/>
      <c r="G11557" s="9"/>
      <c r="H11557" s="9"/>
      <c r="I11557" s="9"/>
      <c r="J11557" s="9"/>
      <c r="K11557" s="9"/>
      <c r="M11557" s="9"/>
      <c r="N11557" s="76"/>
      <c r="P11557" s="7"/>
      <c r="Q11557" s="7"/>
      <c r="R11557" s="7"/>
      <c r="S11557" s="7"/>
    </row>
    <row r="11558" spans="1:19" s="8" customFormat="1" ht="11.8" x14ac:dyDescent="0.2">
      <c r="A11558" s="48"/>
      <c r="F11558" s="9"/>
      <c r="G11558" s="9"/>
      <c r="H11558" s="9"/>
      <c r="I11558" s="9"/>
      <c r="J11558" s="9"/>
      <c r="K11558" s="9"/>
      <c r="M11558" s="9"/>
      <c r="N11558" s="76"/>
      <c r="P11558" s="7"/>
      <c r="Q11558" s="7"/>
      <c r="R11558" s="7"/>
      <c r="S11558" s="7"/>
    </row>
    <row r="11559" spans="1:19" s="8" customFormat="1" ht="11.8" x14ac:dyDescent="0.2">
      <c r="A11559" s="48"/>
      <c r="F11559" s="9"/>
      <c r="G11559" s="9"/>
      <c r="H11559" s="9"/>
      <c r="I11559" s="9"/>
      <c r="J11559" s="9"/>
      <c r="K11559" s="9"/>
      <c r="M11559" s="9"/>
      <c r="N11559" s="76"/>
      <c r="P11559" s="7"/>
      <c r="Q11559" s="7"/>
      <c r="R11559" s="7"/>
      <c r="S11559" s="7"/>
    </row>
    <row r="11560" spans="1:19" s="8" customFormat="1" ht="11.8" x14ac:dyDescent="0.2">
      <c r="A11560" s="48"/>
      <c r="F11560" s="9"/>
      <c r="G11560" s="9"/>
      <c r="H11560" s="9"/>
      <c r="I11560" s="9"/>
      <c r="J11560" s="9"/>
      <c r="K11560" s="9"/>
      <c r="M11560" s="9"/>
      <c r="N11560" s="76"/>
      <c r="P11560" s="7"/>
      <c r="Q11560" s="7"/>
      <c r="R11560" s="7"/>
      <c r="S11560" s="7"/>
    </row>
    <row r="11561" spans="1:19" s="8" customFormat="1" ht="11.8" x14ac:dyDescent="0.2">
      <c r="A11561" s="48"/>
      <c r="F11561" s="9"/>
      <c r="G11561" s="9"/>
      <c r="H11561" s="9"/>
      <c r="I11561" s="9"/>
      <c r="J11561" s="9"/>
      <c r="K11561" s="9"/>
      <c r="M11561" s="9"/>
      <c r="N11561" s="76"/>
      <c r="P11561" s="7"/>
      <c r="Q11561" s="7"/>
      <c r="R11561" s="7"/>
      <c r="S11561" s="7"/>
    </row>
    <row r="11562" spans="1:19" s="8" customFormat="1" ht="11.8" x14ac:dyDescent="0.2">
      <c r="A11562" s="48"/>
      <c r="F11562" s="9"/>
      <c r="G11562" s="9"/>
      <c r="H11562" s="9"/>
      <c r="I11562" s="9"/>
      <c r="J11562" s="9"/>
      <c r="K11562" s="9"/>
      <c r="M11562" s="9"/>
      <c r="N11562" s="76"/>
      <c r="P11562" s="7"/>
      <c r="Q11562" s="7"/>
      <c r="R11562" s="7"/>
      <c r="S11562" s="7"/>
    </row>
    <row r="11563" spans="1:19" s="8" customFormat="1" ht="11.8" x14ac:dyDescent="0.2">
      <c r="A11563" s="48"/>
      <c r="F11563" s="9"/>
      <c r="G11563" s="9"/>
      <c r="H11563" s="9"/>
      <c r="I11563" s="9"/>
      <c r="J11563" s="9"/>
      <c r="K11563" s="9"/>
      <c r="M11563" s="9"/>
      <c r="N11563" s="76"/>
      <c r="P11563" s="7"/>
      <c r="Q11563" s="7"/>
      <c r="R11563" s="7"/>
      <c r="S11563" s="7"/>
    </row>
    <row r="11564" spans="1:19" s="8" customFormat="1" ht="11.8" x14ac:dyDescent="0.2">
      <c r="A11564" s="48"/>
      <c r="F11564" s="9"/>
      <c r="G11564" s="9"/>
      <c r="H11564" s="9"/>
      <c r="I11564" s="9"/>
      <c r="J11564" s="9"/>
      <c r="K11564" s="9"/>
      <c r="M11564" s="9"/>
      <c r="N11564" s="76"/>
      <c r="P11564" s="7"/>
      <c r="Q11564" s="7"/>
      <c r="R11564" s="7"/>
      <c r="S11564" s="7"/>
    </row>
    <row r="11565" spans="1:19" s="8" customFormat="1" ht="11.8" x14ac:dyDescent="0.2">
      <c r="A11565" s="48"/>
      <c r="F11565" s="9"/>
      <c r="G11565" s="9"/>
      <c r="H11565" s="9"/>
      <c r="I11565" s="9"/>
      <c r="J11565" s="9"/>
      <c r="K11565" s="9"/>
      <c r="M11565" s="9"/>
      <c r="N11565" s="76"/>
      <c r="P11565" s="7"/>
      <c r="Q11565" s="7"/>
      <c r="R11565" s="7"/>
      <c r="S11565" s="7"/>
    </row>
    <row r="11566" spans="1:19" s="8" customFormat="1" ht="11.8" x14ac:dyDescent="0.2">
      <c r="A11566" s="48"/>
      <c r="F11566" s="9"/>
      <c r="G11566" s="9"/>
      <c r="H11566" s="9"/>
      <c r="I11566" s="9"/>
      <c r="J11566" s="9"/>
      <c r="K11566" s="9"/>
      <c r="M11566" s="9"/>
      <c r="N11566" s="76"/>
      <c r="P11566" s="7"/>
      <c r="Q11566" s="7"/>
      <c r="R11566" s="7"/>
      <c r="S11566" s="7"/>
    </row>
    <row r="11567" spans="1:19" s="8" customFormat="1" ht="11.8" x14ac:dyDescent="0.2">
      <c r="A11567" s="48"/>
      <c r="F11567" s="9"/>
      <c r="G11567" s="9"/>
      <c r="H11567" s="9"/>
      <c r="I11567" s="9"/>
      <c r="J11567" s="9"/>
      <c r="K11567" s="9"/>
      <c r="M11567" s="9"/>
      <c r="N11567" s="76"/>
      <c r="P11567" s="7"/>
      <c r="Q11567" s="7"/>
      <c r="R11567" s="7"/>
      <c r="S11567" s="7"/>
    </row>
    <row r="11568" spans="1:19" s="8" customFormat="1" ht="11.8" x14ac:dyDescent="0.2">
      <c r="A11568" s="48"/>
      <c r="F11568" s="9"/>
      <c r="G11568" s="9"/>
      <c r="H11568" s="9"/>
      <c r="I11568" s="9"/>
      <c r="J11568" s="9"/>
      <c r="K11568" s="9"/>
      <c r="M11568" s="9"/>
      <c r="N11568" s="76"/>
      <c r="P11568" s="7"/>
      <c r="Q11568" s="7"/>
      <c r="R11568" s="7"/>
      <c r="S11568" s="7"/>
    </row>
    <row r="11569" spans="1:19" s="8" customFormat="1" ht="11.8" x14ac:dyDescent="0.2">
      <c r="A11569" s="48"/>
      <c r="F11569" s="9"/>
      <c r="G11569" s="9"/>
      <c r="H11569" s="9"/>
      <c r="I11569" s="9"/>
      <c r="J11569" s="9"/>
      <c r="K11569" s="9"/>
      <c r="M11569" s="9"/>
      <c r="N11569" s="76"/>
      <c r="P11569" s="7"/>
      <c r="Q11569" s="7"/>
      <c r="R11569" s="7"/>
      <c r="S11569" s="7"/>
    </row>
    <row r="11570" spans="1:19" s="8" customFormat="1" ht="11.8" x14ac:dyDescent="0.2">
      <c r="A11570" s="48"/>
      <c r="F11570" s="9"/>
      <c r="G11570" s="9"/>
      <c r="H11570" s="9"/>
      <c r="I11570" s="9"/>
      <c r="J11570" s="9"/>
      <c r="K11570" s="9"/>
      <c r="M11570" s="9"/>
      <c r="N11570" s="76"/>
      <c r="P11570" s="7"/>
      <c r="Q11570" s="7"/>
      <c r="R11570" s="7"/>
      <c r="S11570" s="7"/>
    </row>
    <row r="11571" spans="1:19" s="8" customFormat="1" ht="11.8" x14ac:dyDescent="0.2">
      <c r="A11571" s="48"/>
      <c r="F11571" s="9"/>
      <c r="G11571" s="9"/>
      <c r="H11571" s="9"/>
      <c r="I11571" s="9"/>
      <c r="J11571" s="9"/>
      <c r="K11571" s="9"/>
      <c r="M11571" s="9"/>
      <c r="N11571" s="76"/>
      <c r="P11571" s="7"/>
      <c r="Q11571" s="7"/>
      <c r="R11571" s="7"/>
      <c r="S11571" s="7"/>
    </row>
    <row r="11572" spans="1:19" s="8" customFormat="1" ht="11.8" x14ac:dyDescent="0.2">
      <c r="A11572" s="48"/>
      <c r="F11572" s="9"/>
      <c r="G11572" s="9"/>
      <c r="H11572" s="9"/>
      <c r="I11572" s="9"/>
      <c r="J11572" s="9"/>
      <c r="K11572" s="9"/>
      <c r="M11572" s="9"/>
      <c r="N11572" s="76"/>
      <c r="P11572" s="7"/>
      <c r="Q11572" s="7"/>
      <c r="R11572" s="7"/>
      <c r="S11572" s="7"/>
    </row>
    <row r="11573" spans="1:19" s="8" customFormat="1" ht="11.8" x14ac:dyDescent="0.2">
      <c r="A11573" s="48"/>
      <c r="F11573" s="9"/>
      <c r="G11573" s="9"/>
      <c r="H11573" s="9"/>
      <c r="I11573" s="9"/>
      <c r="J11573" s="9"/>
      <c r="K11573" s="9"/>
      <c r="M11573" s="9"/>
      <c r="N11573" s="76"/>
      <c r="P11573" s="7"/>
      <c r="Q11573" s="7"/>
      <c r="R11573" s="7"/>
      <c r="S11573" s="7"/>
    </row>
    <row r="11574" spans="1:19" s="8" customFormat="1" ht="11.8" x14ac:dyDescent="0.2">
      <c r="A11574" s="48"/>
      <c r="F11574" s="9"/>
      <c r="G11574" s="9"/>
      <c r="H11574" s="9"/>
      <c r="I11574" s="9"/>
      <c r="J11574" s="9"/>
      <c r="K11574" s="9"/>
      <c r="M11574" s="9"/>
      <c r="N11574" s="76"/>
      <c r="P11574" s="7"/>
      <c r="Q11574" s="7"/>
      <c r="R11574" s="7"/>
      <c r="S11574" s="7"/>
    </row>
    <row r="11575" spans="1:19" s="8" customFormat="1" ht="11.8" x14ac:dyDescent="0.2">
      <c r="A11575" s="48"/>
      <c r="F11575" s="9"/>
      <c r="G11575" s="9"/>
      <c r="H11575" s="9"/>
      <c r="I11575" s="9"/>
      <c r="J11575" s="9"/>
      <c r="K11575" s="9"/>
      <c r="M11575" s="9"/>
      <c r="N11575" s="76"/>
      <c r="P11575" s="7"/>
      <c r="Q11575" s="7"/>
      <c r="R11575" s="7"/>
      <c r="S11575" s="7"/>
    </row>
    <row r="11576" spans="1:19" s="8" customFormat="1" ht="11.8" x14ac:dyDescent="0.2">
      <c r="A11576" s="48"/>
      <c r="F11576" s="9"/>
      <c r="G11576" s="9"/>
      <c r="H11576" s="9"/>
      <c r="I11576" s="9"/>
      <c r="J11576" s="9"/>
      <c r="K11576" s="9"/>
      <c r="M11576" s="9"/>
      <c r="N11576" s="76"/>
      <c r="P11576" s="7"/>
      <c r="Q11576" s="7"/>
      <c r="R11576" s="7"/>
      <c r="S11576" s="7"/>
    </row>
    <row r="11577" spans="1:19" s="8" customFormat="1" ht="11.8" x14ac:dyDescent="0.2">
      <c r="A11577" s="48"/>
      <c r="F11577" s="9"/>
      <c r="G11577" s="9"/>
      <c r="H11577" s="9"/>
      <c r="I11577" s="9"/>
      <c r="J11577" s="9"/>
      <c r="K11577" s="9"/>
      <c r="M11577" s="9"/>
      <c r="N11577" s="76"/>
      <c r="P11577" s="7"/>
      <c r="Q11577" s="7"/>
      <c r="R11577" s="7"/>
      <c r="S11577" s="7"/>
    </row>
    <row r="11578" spans="1:19" s="8" customFormat="1" ht="11.8" x14ac:dyDescent="0.2">
      <c r="A11578" s="48"/>
      <c r="F11578" s="9"/>
      <c r="G11578" s="9"/>
      <c r="H11578" s="9"/>
      <c r="I11578" s="9"/>
      <c r="J11578" s="9"/>
      <c r="K11578" s="9"/>
      <c r="M11578" s="9"/>
      <c r="N11578" s="76"/>
      <c r="P11578" s="7"/>
      <c r="Q11578" s="7"/>
      <c r="R11578" s="7"/>
      <c r="S11578" s="7"/>
    </row>
    <row r="11579" spans="1:19" s="8" customFormat="1" ht="11.8" x14ac:dyDescent="0.2">
      <c r="A11579" s="48"/>
      <c r="F11579" s="9"/>
      <c r="G11579" s="9"/>
      <c r="H11579" s="9"/>
      <c r="I11579" s="9"/>
      <c r="J11579" s="9"/>
      <c r="K11579" s="9"/>
      <c r="M11579" s="9"/>
      <c r="N11579" s="76"/>
      <c r="P11579" s="7"/>
      <c r="Q11579" s="7"/>
      <c r="R11579" s="7"/>
      <c r="S11579" s="7"/>
    </row>
    <row r="11580" spans="1:19" s="8" customFormat="1" ht="11.8" x14ac:dyDescent="0.2">
      <c r="A11580" s="48"/>
      <c r="F11580" s="9"/>
      <c r="G11580" s="9"/>
      <c r="H11580" s="9"/>
      <c r="I11580" s="9"/>
      <c r="J11580" s="9"/>
      <c r="K11580" s="9"/>
      <c r="M11580" s="9"/>
      <c r="N11580" s="76"/>
      <c r="P11580" s="7"/>
      <c r="Q11580" s="7"/>
      <c r="R11580" s="7"/>
      <c r="S11580" s="7"/>
    </row>
    <row r="11581" spans="1:19" s="8" customFormat="1" ht="11.8" x14ac:dyDescent="0.2">
      <c r="A11581" s="48"/>
      <c r="F11581" s="9"/>
      <c r="G11581" s="9"/>
      <c r="H11581" s="9"/>
      <c r="I11581" s="9"/>
      <c r="J11581" s="9"/>
      <c r="K11581" s="9"/>
      <c r="M11581" s="9"/>
      <c r="N11581" s="76"/>
      <c r="P11581" s="7"/>
      <c r="Q11581" s="7"/>
      <c r="R11581" s="7"/>
      <c r="S11581" s="7"/>
    </row>
    <row r="11582" spans="1:19" s="8" customFormat="1" ht="11.8" x14ac:dyDescent="0.2">
      <c r="A11582" s="48"/>
      <c r="F11582" s="9"/>
      <c r="G11582" s="9"/>
      <c r="H11582" s="9"/>
      <c r="I11582" s="9"/>
      <c r="J11582" s="9"/>
      <c r="K11582" s="9"/>
      <c r="M11582" s="9"/>
      <c r="N11582" s="76"/>
      <c r="P11582" s="7"/>
      <c r="Q11582" s="7"/>
      <c r="R11582" s="7"/>
      <c r="S11582" s="7"/>
    </row>
    <row r="11583" spans="1:19" s="8" customFormat="1" ht="11.8" x14ac:dyDescent="0.2">
      <c r="A11583" s="48"/>
      <c r="F11583" s="9"/>
      <c r="G11583" s="9"/>
      <c r="H11583" s="9"/>
      <c r="I11583" s="9"/>
      <c r="J11583" s="9"/>
      <c r="K11583" s="9"/>
      <c r="M11583" s="9"/>
      <c r="N11583" s="76"/>
      <c r="P11583" s="7"/>
      <c r="Q11583" s="7"/>
      <c r="R11583" s="7"/>
      <c r="S11583" s="7"/>
    </row>
    <row r="11584" spans="1:19" s="8" customFormat="1" ht="11.8" x14ac:dyDescent="0.2">
      <c r="A11584" s="48"/>
      <c r="F11584" s="9"/>
      <c r="G11584" s="9"/>
      <c r="H11584" s="9"/>
      <c r="I11584" s="9"/>
      <c r="J11584" s="9"/>
      <c r="K11584" s="9"/>
      <c r="M11584" s="9"/>
      <c r="N11584" s="76"/>
      <c r="P11584" s="7"/>
      <c r="Q11584" s="7"/>
      <c r="R11584" s="7"/>
      <c r="S11584" s="7"/>
    </row>
    <row r="11585" spans="1:19" s="8" customFormat="1" ht="11.8" x14ac:dyDescent="0.2">
      <c r="A11585" s="48"/>
      <c r="F11585" s="9"/>
      <c r="G11585" s="9"/>
      <c r="H11585" s="9"/>
      <c r="I11585" s="9"/>
      <c r="J11585" s="9"/>
      <c r="K11585" s="9"/>
      <c r="M11585" s="9"/>
      <c r="N11585" s="76"/>
      <c r="P11585" s="7"/>
      <c r="Q11585" s="7"/>
      <c r="R11585" s="7"/>
      <c r="S11585" s="7"/>
    </row>
    <row r="11586" spans="1:19" s="8" customFormat="1" ht="11.8" x14ac:dyDescent="0.2">
      <c r="A11586" s="48"/>
      <c r="F11586" s="9"/>
      <c r="G11586" s="9"/>
      <c r="H11586" s="9"/>
      <c r="I11586" s="9"/>
      <c r="J11586" s="9"/>
      <c r="K11586" s="9"/>
      <c r="M11586" s="9"/>
      <c r="N11586" s="76"/>
      <c r="P11586" s="7"/>
      <c r="Q11586" s="7"/>
      <c r="R11586" s="7"/>
      <c r="S11586" s="7"/>
    </row>
    <row r="11587" spans="1:19" s="8" customFormat="1" ht="11.8" x14ac:dyDescent="0.2">
      <c r="A11587" s="48"/>
      <c r="F11587" s="9"/>
      <c r="G11587" s="9"/>
      <c r="H11587" s="9"/>
      <c r="I11587" s="9"/>
      <c r="J11587" s="9"/>
      <c r="K11587" s="9"/>
      <c r="M11587" s="9"/>
      <c r="N11587" s="76"/>
      <c r="P11587" s="7"/>
      <c r="Q11587" s="7"/>
      <c r="R11587" s="7"/>
      <c r="S11587" s="7"/>
    </row>
    <row r="11588" spans="1:19" s="8" customFormat="1" ht="11.8" x14ac:dyDescent="0.2">
      <c r="A11588" s="48"/>
      <c r="F11588" s="9"/>
      <c r="G11588" s="9"/>
      <c r="H11588" s="9"/>
      <c r="I11588" s="9"/>
      <c r="J11588" s="9"/>
      <c r="K11588" s="9"/>
      <c r="M11588" s="9"/>
      <c r="N11588" s="76"/>
      <c r="P11588" s="7"/>
      <c r="Q11588" s="7"/>
      <c r="R11588" s="7"/>
      <c r="S11588" s="7"/>
    </row>
    <row r="11589" spans="1:19" s="8" customFormat="1" ht="11.8" x14ac:dyDescent="0.2">
      <c r="A11589" s="48"/>
      <c r="F11589" s="9"/>
      <c r="G11589" s="9"/>
      <c r="H11589" s="9"/>
      <c r="I11589" s="9"/>
      <c r="J11589" s="9"/>
      <c r="K11589" s="9"/>
      <c r="M11589" s="9"/>
      <c r="N11589" s="76"/>
      <c r="P11589" s="7"/>
      <c r="Q11589" s="7"/>
      <c r="R11589" s="7"/>
      <c r="S11589" s="7"/>
    </row>
    <row r="11590" spans="1:19" s="8" customFormat="1" ht="11.8" x14ac:dyDescent="0.2">
      <c r="A11590" s="48"/>
      <c r="F11590" s="9"/>
      <c r="G11590" s="9"/>
      <c r="H11590" s="9"/>
      <c r="I11590" s="9"/>
      <c r="J11590" s="9"/>
      <c r="K11590" s="9"/>
      <c r="M11590" s="9"/>
      <c r="N11590" s="76"/>
      <c r="P11590" s="7"/>
      <c r="Q11590" s="7"/>
      <c r="R11590" s="7"/>
      <c r="S11590" s="7"/>
    </row>
    <row r="11591" spans="1:19" s="8" customFormat="1" ht="11.8" x14ac:dyDescent="0.2">
      <c r="A11591" s="48"/>
      <c r="F11591" s="9"/>
      <c r="G11591" s="9"/>
      <c r="H11591" s="9"/>
      <c r="I11591" s="9"/>
      <c r="J11591" s="9"/>
      <c r="K11591" s="9"/>
      <c r="M11591" s="9"/>
      <c r="N11591" s="76"/>
      <c r="P11591" s="7"/>
      <c r="Q11591" s="7"/>
      <c r="R11591" s="7"/>
      <c r="S11591" s="7"/>
    </row>
    <row r="11592" spans="1:19" s="8" customFormat="1" ht="11.8" x14ac:dyDescent="0.2">
      <c r="A11592" s="48"/>
      <c r="F11592" s="9"/>
      <c r="G11592" s="9"/>
      <c r="H11592" s="9"/>
      <c r="I11592" s="9"/>
      <c r="J11592" s="9"/>
      <c r="K11592" s="9"/>
      <c r="M11592" s="9"/>
      <c r="N11592" s="76"/>
      <c r="P11592" s="7"/>
      <c r="Q11592" s="7"/>
      <c r="R11592" s="7"/>
      <c r="S11592" s="7"/>
    </row>
    <row r="11593" spans="1:19" s="8" customFormat="1" ht="11.8" x14ac:dyDescent="0.2">
      <c r="A11593" s="48"/>
      <c r="F11593" s="9"/>
      <c r="G11593" s="9"/>
      <c r="H11593" s="9"/>
      <c r="I11593" s="9"/>
      <c r="J11593" s="9"/>
      <c r="K11593" s="9"/>
      <c r="M11593" s="9"/>
      <c r="N11593" s="76"/>
      <c r="P11593" s="7"/>
      <c r="Q11593" s="7"/>
      <c r="R11593" s="7"/>
      <c r="S11593" s="7"/>
    </row>
    <row r="11594" spans="1:19" s="8" customFormat="1" ht="11.8" x14ac:dyDescent="0.2">
      <c r="A11594" s="48"/>
      <c r="F11594" s="9"/>
      <c r="G11594" s="9"/>
      <c r="H11594" s="9"/>
      <c r="I11594" s="9"/>
      <c r="J11594" s="9"/>
      <c r="K11594" s="9"/>
      <c r="M11594" s="9"/>
      <c r="N11594" s="76"/>
      <c r="P11594" s="7"/>
      <c r="Q11594" s="7"/>
      <c r="R11594" s="7"/>
      <c r="S11594" s="7"/>
    </row>
    <row r="11595" spans="1:19" s="8" customFormat="1" ht="11.8" x14ac:dyDescent="0.2">
      <c r="A11595" s="48"/>
      <c r="F11595" s="9"/>
      <c r="G11595" s="9"/>
      <c r="H11595" s="9"/>
      <c r="I11595" s="9"/>
      <c r="J11595" s="9"/>
      <c r="K11595" s="9"/>
      <c r="M11595" s="9"/>
      <c r="N11595" s="76"/>
      <c r="P11595" s="7"/>
      <c r="Q11595" s="7"/>
      <c r="R11595" s="7"/>
      <c r="S11595" s="7"/>
    </row>
    <row r="11596" spans="1:19" s="8" customFormat="1" ht="11.8" x14ac:dyDescent="0.2">
      <c r="A11596" s="48"/>
      <c r="F11596" s="9"/>
      <c r="G11596" s="9"/>
      <c r="H11596" s="9"/>
      <c r="I11596" s="9"/>
      <c r="J11596" s="9"/>
      <c r="K11596" s="9"/>
      <c r="M11596" s="9"/>
      <c r="N11596" s="76"/>
      <c r="P11596" s="7"/>
      <c r="Q11596" s="7"/>
      <c r="R11596" s="7"/>
      <c r="S11596" s="7"/>
    </row>
    <row r="11597" spans="1:19" s="8" customFormat="1" ht="11.8" x14ac:dyDescent="0.2">
      <c r="A11597" s="48"/>
      <c r="F11597" s="9"/>
      <c r="G11597" s="9"/>
      <c r="H11597" s="9"/>
      <c r="I11597" s="9"/>
      <c r="J11597" s="9"/>
      <c r="K11597" s="9"/>
      <c r="M11597" s="9"/>
      <c r="N11597" s="76"/>
      <c r="P11597" s="7"/>
      <c r="Q11597" s="7"/>
      <c r="R11597" s="7"/>
      <c r="S11597" s="7"/>
    </row>
    <row r="11598" spans="1:19" s="8" customFormat="1" ht="11.8" x14ac:dyDescent="0.2">
      <c r="A11598" s="48"/>
      <c r="F11598" s="9"/>
      <c r="G11598" s="9"/>
      <c r="H11598" s="9"/>
      <c r="I11598" s="9"/>
      <c r="J11598" s="9"/>
      <c r="K11598" s="9"/>
      <c r="M11598" s="9"/>
      <c r="N11598" s="76"/>
      <c r="P11598" s="7"/>
      <c r="Q11598" s="7"/>
      <c r="R11598" s="7"/>
      <c r="S11598" s="7"/>
    </row>
    <row r="11599" spans="1:19" s="8" customFormat="1" ht="11.8" x14ac:dyDescent="0.2">
      <c r="A11599" s="48"/>
      <c r="F11599" s="9"/>
      <c r="G11599" s="9"/>
      <c r="H11599" s="9"/>
      <c r="I11599" s="9"/>
      <c r="J11599" s="9"/>
      <c r="K11599" s="9"/>
      <c r="M11599" s="9"/>
      <c r="N11599" s="76"/>
      <c r="P11599" s="7"/>
      <c r="Q11599" s="7"/>
      <c r="R11599" s="7"/>
      <c r="S11599" s="7"/>
    </row>
    <row r="11600" spans="1:19" s="8" customFormat="1" ht="11.8" x14ac:dyDescent="0.2">
      <c r="A11600" s="48"/>
      <c r="F11600" s="9"/>
      <c r="G11600" s="9"/>
      <c r="H11600" s="9"/>
      <c r="I11600" s="9"/>
      <c r="J11600" s="9"/>
      <c r="K11600" s="9"/>
      <c r="M11600" s="9"/>
      <c r="N11600" s="76"/>
      <c r="P11600" s="7"/>
      <c r="Q11600" s="7"/>
      <c r="R11600" s="7"/>
      <c r="S11600" s="7"/>
    </row>
    <row r="11601" spans="1:19" s="8" customFormat="1" ht="11.8" x14ac:dyDescent="0.2">
      <c r="A11601" s="48"/>
      <c r="F11601" s="9"/>
      <c r="G11601" s="9"/>
      <c r="H11601" s="9"/>
      <c r="I11601" s="9"/>
      <c r="J11601" s="9"/>
      <c r="K11601" s="9"/>
      <c r="M11601" s="9"/>
      <c r="N11601" s="76"/>
      <c r="P11601" s="7"/>
      <c r="Q11601" s="7"/>
      <c r="R11601" s="7"/>
      <c r="S11601" s="7"/>
    </row>
    <row r="11602" spans="1:19" s="8" customFormat="1" ht="11.8" x14ac:dyDescent="0.2">
      <c r="A11602" s="48"/>
      <c r="F11602" s="9"/>
      <c r="G11602" s="9"/>
      <c r="H11602" s="9"/>
      <c r="I11602" s="9"/>
      <c r="J11602" s="9"/>
      <c r="K11602" s="9"/>
      <c r="M11602" s="9"/>
      <c r="N11602" s="76"/>
      <c r="P11602" s="7"/>
      <c r="Q11602" s="7"/>
      <c r="R11602" s="7"/>
      <c r="S11602" s="7"/>
    </row>
    <row r="11603" spans="1:19" s="8" customFormat="1" ht="11.8" x14ac:dyDescent="0.2">
      <c r="A11603" s="48"/>
      <c r="F11603" s="9"/>
      <c r="G11603" s="9"/>
      <c r="H11603" s="9"/>
      <c r="I11603" s="9"/>
      <c r="J11603" s="9"/>
      <c r="K11603" s="9"/>
      <c r="M11603" s="9"/>
      <c r="N11603" s="76"/>
      <c r="P11603" s="7"/>
      <c r="Q11603" s="7"/>
      <c r="R11603" s="7"/>
      <c r="S11603" s="7"/>
    </row>
    <row r="11604" spans="1:19" s="8" customFormat="1" ht="11.8" x14ac:dyDescent="0.2">
      <c r="A11604" s="48"/>
      <c r="F11604" s="9"/>
      <c r="G11604" s="9"/>
      <c r="H11604" s="9"/>
      <c r="I11604" s="9"/>
      <c r="J11604" s="9"/>
      <c r="K11604" s="9"/>
      <c r="M11604" s="9"/>
      <c r="N11604" s="76"/>
      <c r="P11604" s="7"/>
      <c r="Q11604" s="7"/>
      <c r="R11604" s="7"/>
      <c r="S11604" s="7"/>
    </row>
    <row r="11605" spans="1:19" s="8" customFormat="1" ht="11.8" x14ac:dyDescent="0.2">
      <c r="A11605" s="48"/>
      <c r="F11605" s="9"/>
      <c r="G11605" s="9"/>
      <c r="H11605" s="9"/>
      <c r="I11605" s="9"/>
      <c r="J11605" s="9"/>
      <c r="K11605" s="9"/>
      <c r="M11605" s="9"/>
      <c r="N11605" s="76"/>
      <c r="P11605" s="7"/>
      <c r="Q11605" s="7"/>
      <c r="R11605" s="7"/>
      <c r="S11605" s="7"/>
    </row>
    <row r="11606" spans="1:19" s="8" customFormat="1" ht="11.8" x14ac:dyDescent="0.2">
      <c r="A11606" s="48"/>
      <c r="F11606" s="9"/>
      <c r="G11606" s="9"/>
      <c r="H11606" s="9"/>
      <c r="I11606" s="9"/>
      <c r="J11606" s="9"/>
      <c r="K11606" s="9"/>
      <c r="M11606" s="9"/>
      <c r="N11606" s="76"/>
      <c r="P11606" s="7"/>
      <c r="Q11606" s="7"/>
      <c r="R11606" s="7"/>
      <c r="S11606" s="7"/>
    </row>
    <row r="11607" spans="1:19" s="8" customFormat="1" ht="11.8" x14ac:dyDescent="0.2">
      <c r="A11607" s="48"/>
      <c r="F11607" s="9"/>
      <c r="G11607" s="9"/>
      <c r="H11607" s="9"/>
      <c r="I11607" s="9"/>
      <c r="J11607" s="9"/>
      <c r="K11607" s="9"/>
      <c r="M11607" s="9"/>
      <c r="N11607" s="76"/>
      <c r="P11607" s="7"/>
      <c r="Q11607" s="7"/>
      <c r="R11607" s="7"/>
      <c r="S11607" s="7"/>
    </row>
    <row r="11608" spans="1:19" s="8" customFormat="1" ht="11.8" x14ac:dyDescent="0.2">
      <c r="A11608" s="48"/>
      <c r="F11608" s="9"/>
      <c r="G11608" s="9"/>
      <c r="H11608" s="9"/>
      <c r="I11608" s="9"/>
      <c r="J11608" s="9"/>
      <c r="K11608" s="9"/>
      <c r="M11608" s="9"/>
      <c r="N11608" s="76"/>
      <c r="P11608" s="7"/>
      <c r="Q11608" s="7"/>
      <c r="R11608" s="7"/>
      <c r="S11608" s="7"/>
    </row>
    <row r="11609" spans="1:19" s="8" customFormat="1" ht="11.8" x14ac:dyDescent="0.2">
      <c r="A11609" s="48"/>
      <c r="F11609" s="9"/>
      <c r="G11609" s="9"/>
      <c r="H11609" s="9"/>
      <c r="I11609" s="9"/>
      <c r="J11609" s="9"/>
      <c r="K11609" s="9"/>
      <c r="M11609" s="9"/>
      <c r="N11609" s="76"/>
      <c r="P11609" s="7"/>
      <c r="Q11609" s="7"/>
      <c r="R11609" s="7"/>
      <c r="S11609" s="7"/>
    </row>
    <row r="11610" spans="1:19" s="8" customFormat="1" ht="11.8" x14ac:dyDescent="0.2">
      <c r="A11610" s="48"/>
      <c r="F11610" s="9"/>
      <c r="G11610" s="9"/>
      <c r="H11610" s="9"/>
      <c r="I11610" s="9"/>
      <c r="J11610" s="9"/>
      <c r="K11610" s="9"/>
      <c r="M11610" s="9"/>
      <c r="N11610" s="76"/>
      <c r="P11610" s="7"/>
      <c r="Q11610" s="7"/>
      <c r="R11610" s="7"/>
      <c r="S11610" s="7"/>
    </row>
    <row r="11611" spans="1:19" s="8" customFormat="1" ht="11.8" x14ac:dyDescent="0.2">
      <c r="A11611" s="48"/>
      <c r="F11611" s="9"/>
      <c r="G11611" s="9"/>
      <c r="H11611" s="9"/>
      <c r="I11611" s="9"/>
      <c r="J11611" s="9"/>
      <c r="K11611" s="9"/>
      <c r="M11611" s="9"/>
      <c r="N11611" s="76"/>
      <c r="P11611" s="7"/>
      <c r="Q11611" s="7"/>
      <c r="R11611" s="7"/>
      <c r="S11611" s="7"/>
    </row>
    <row r="11612" spans="1:19" s="8" customFormat="1" ht="11.8" x14ac:dyDescent="0.2">
      <c r="A11612" s="48"/>
      <c r="F11612" s="9"/>
      <c r="G11612" s="9"/>
      <c r="H11612" s="9"/>
      <c r="I11612" s="9"/>
      <c r="J11612" s="9"/>
      <c r="K11612" s="9"/>
      <c r="M11612" s="9"/>
      <c r="N11612" s="76"/>
      <c r="P11612" s="7"/>
      <c r="Q11612" s="7"/>
      <c r="R11612" s="7"/>
      <c r="S11612" s="7"/>
    </row>
    <row r="11613" spans="1:19" s="8" customFormat="1" ht="11.8" x14ac:dyDescent="0.2">
      <c r="A11613" s="48"/>
      <c r="F11613" s="9"/>
      <c r="G11613" s="9"/>
      <c r="H11613" s="9"/>
      <c r="I11613" s="9"/>
      <c r="J11613" s="9"/>
      <c r="K11613" s="9"/>
      <c r="M11613" s="9"/>
      <c r="N11613" s="76"/>
      <c r="P11613" s="7"/>
      <c r="Q11613" s="7"/>
      <c r="R11613" s="7"/>
      <c r="S11613" s="7"/>
    </row>
    <row r="11614" spans="1:19" s="8" customFormat="1" ht="11.8" x14ac:dyDescent="0.2">
      <c r="A11614" s="48"/>
      <c r="F11614" s="9"/>
      <c r="G11614" s="9"/>
      <c r="H11614" s="9"/>
      <c r="I11614" s="9"/>
      <c r="J11614" s="9"/>
      <c r="K11614" s="9"/>
      <c r="M11614" s="9"/>
      <c r="N11614" s="76"/>
      <c r="P11614" s="7"/>
      <c r="Q11614" s="7"/>
      <c r="R11614" s="7"/>
      <c r="S11614" s="7"/>
    </row>
    <row r="11615" spans="1:19" s="8" customFormat="1" ht="11.8" x14ac:dyDescent="0.2">
      <c r="A11615" s="48"/>
      <c r="F11615" s="9"/>
      <c r="G11615" s="9"/>
      <c r="H11615" s="9"/>
      <c r="I11615" s="9"/>
      <c r="J11615" s="9"/>
      <c r="K11615" s="9"/>
      <c r="M11615" s="9"/>
      <c r="N11615" s="76"/>
      <c r="P11615" s="7"/>
      <c r="Q11615" s="7"/>
      <c r="R11615" s="7"/>
      <c r="S11615" s="7"/>
    </row>
    <row r="11616" spans="1:19" s="8" customFormat="1" ht="11.8" x14ac:dyDescent="0.2">
      <c r="A11616" s="48"/>
      <c r="F11616" s="9"/>
      <c r="G11616" s="9"/>
      <c r="H11616" s="9"/>
      <c r="I11616" s="9"/>
      <c r="J11616" s="9"/>
      <c r="K11616" s="9"/>
      <c r="M11616" s="9"/>
      <c r="N11616" s="76"/>
      <c r="P11616" s="7"/>
      <c r="Q11616" s="7"/>
      <c r="R11616" s="7"/>
      <c r="S11616" s="7"/>
    </row>
    <row r="11617" spans="1:19" s="8" customFormat="1" ht="11.8" x14ac:dyDescent="0.2">
      <c r="A11617" s="48"/>
      <c r="F11617" s="9"/>
      <c r="G11617" s="9"/>
      <c r="H11617" s="9"/>
      <c r="I11617" s="9"/>
      <c r="J11617" s="9"/>
      <c r="K11617" s="9"/>
      <c r="M11617" s="9"/>
      <c r="N11617" s="76"/>
      <c r="P11617" s="7"/>
      <c r="Q11617" s="7"/>
      <c r="R11617" s="7"/>
      <c r="S11617" s="7"/>
    </row>
    <row r="11618" spans="1:19" s="8" customFormat="1" ht="11.8" x14ac:dyDescent="0.2">
      <c r="A11618" s="48"/>
      <c r="F11618" s="9"/>
      <c r="G11618" s="9"/>
      <c r="H11618" s="9"/>
      <c r="I11618" s="9"/>
      <c r="J11618" s="9"/>
      <c r="K11618" s="9"/>
      <c r="M11618" s="9"/>
      <c r="N11618" s="76"/>
      <c r="P11618" s="7"/>
      <c r="Q11618" s="7"/>
      <c r="R11618" s="7"/>
      <c r="S11618" s="7"/>
    </row>
    <row r="11619" spans="1:19" s="8" customFormat="1" ht="11.8" x14ac:dyDescent="0.2">
      <c r="A11619" s="48"/>
      <c r="F11619" s="9"/>
      <c r="G11619" s="9"/>
      <c r="H11619" s="9"/>
      <c r="I11619" s="9"/>
      <c r="J11619" s="9"/>
      <c r="K11619" s="9"/>
      <c r="M11619" s="9"/>
      <c r="N11619" s="76"/>
      <c r="P11619" s="7"/>
      <c r="Q11619" s="7"/>
      <c r="R11619" s="7"/>
      <c r="S11619" s="7"/>
    </row>
    <row r="11620" spans="1:19" s="8" customFormat="1" ht="11.8" x14ac:dyDescent="0.2">
      <c r="A11620" s="48"/>
      <c r="F11620" s="9"/>
      <c r="G11620" s="9"/>
      <c r="H11620" s="9"/>
      <c r="I11620" s="9"/>
      <c r="J11620" s="9"/>
      <c r="K11620" s="9"/>
      <c r="M11620" s="9"/>
      <c r="N11620" s="76"/>
      <c r="P11620" s="7"/>
      <c r="Q11620" s="7"/>
      <c r="R11620" s="7"/>
      <c r="S11620" s="7"/>
    </row>
    <row r="11621" spans="1:19" s="8" customFormat="1" ht="11.8" x14ac:dyDescent="0.2">
      <c r="A11621" s="48"/>
      <c r="F11621" s="9"/>
      <c r="G11621" s="9"/>
      <c r="H11621" s="9"/>
      <c r="I11621" s="9"/>
      <c r="J11621" s="9"/>
      <c r="K11621" s="9"/>
      <c r="M11621" s="9"/>
      <c r="N11621" s="76"/>
      <c r="P11621" s="7"/>
      <c r="Q11621" s="7"/>
      <c r="R11621" s="7"/>
      <c r="S11621" s="7"/>
    </row>
    <row r="11622" spans="1:19" s="8" customFormat="1" ht="11.8" x14ac:dyDescent="0.2">
      <c r="A11622" s="48"/>
      <c r="F11622" s="9"/>
      <c r="G11622" s="9"/>
      <c r="H11622" s="9"/>
      <c r="I11622" s="9"/>
      <c r="J11622" s="9"/>
      <c r="K11622" s="9"/>
      <c r="M11622" s="9"/>
      <c r="N11622" s="76"/>
      <c r="P11622" s="7"/>
      <c r="Q11622" s="7"/>
      <c r="R11622" s="7"/>
      <c r="S11622" s="7"/>
    </row>
    <row r="11623" spans="1:19" s="8" customFormat="1" ht="11.8" x14ac:dyDescent="0.2">
      <c r="A11623" s="48"/>
      <c r="F11623" s="9"/>
      <c r="G11623" s="9"/>
      <c r="H11623" s="9"/>
      <c r="I11623" s="9"/>
      <c r="J11623" s="9"/>
      <c r="K11623" s="9"/>
      <c r="M11623" s="9"/>
      <c r="N11623" s="76"/>
      <c r="P11623" s="7"/>
      <c r="Q11623" s="7"/>
      <c r="R11623" s="7"/>
      <c r="S11623" s="7"/>
    </row>
    <row r="11624" spans="1:19" s="8" customFormat="1" ht="11.8" x14ac:dyDescent="0.2">
      <c r="A11624" s="48"/>
      <c r="F11624" s="9"/>
      <c r="G11624" s="9"/>
      <c r="H11624" s="9"/>
      <c r="I11624" s="9"/>
      <c r="J11624" s="9"/>
      <c r="K11624" s="9"/>
      <c r="M11624" s="9"/>
      <c r="N11624" s="76"/>
      <c r="P11624" s="7"/>
      <c r="Q11624" s="7"/>
      <c r="R11624" s="7"/>
      <c r="S11624" s="7"/>
    </row>
    <row r="11625" spans="1:19" s="8" customFormat="1" ht="11.8" x14ac:dyDescent="0.2">
      <c r="A11625" s="48"/>
      <c r="F11625" s="9"/>
      <c r="G11625" s="9"/>
      <c r="H11625" s="9"/>
      <c r="I11625" s="9"/>
      <c r="J11625" s="9"/>
      <c r="K11625" s="9"/>
      <c r="M11625" s="9"/>
      <c r="N11625" s="76"/>
      <c r="P11625" s="7"/>
      <c r="Q11625" s="7"/>
      <c r="R11625" s="7"/>
      <c r="S11625" s="7"/>
    </row>
    <row r="11626" spans="1:19" s="8" customFormat="1" ht="11.8" x14ac:dyDescent="0.2">
      <c r="A11626" s="48"/>
      <c r="F11626" s="9"/>
      <c r="G11626" s="9"/>
      <c r="H11626" s="9"/>
      <c r="I11626" s="9"/>
      <c r="J11626" s="9"/>
      <c r="K11626" s="9"/>
      <c r="M11626" s="9"/>
      <c r="N11626" s="76"/>
      <c r="P11626" s="7"/>
      <c r="Q11626" s="7"/>
      <c r="R11626" s="7"/>
      <c r="S11626" s="7"/>
    </row>
    <row r="11627" spans="1:19" s="8" customFormat="1" ht="11.8" x14ac:dyDescent="0.2">
      <c r="A11627" s="48"/>
      <c r="F11627" s="9"/>
      <c r="G11627" s="9"/>
      <c r="H11627" s="9"/>
      <c r="I11627" s="9"/>
      <c r="J11627" s="9"/>
      <c r="K11627" s="9"/>
      <c r="M11627" s="9"/>
      <c r="N11627" s="76"/>
      <c r="P11627" s="7"/>
      <c r="Q11627" s="7"/>
      <c r="R11627" s="7"/>
      <c r="S11627" s="7"/>
    </row>
    <row r="11628" spans="1:19" s="8" customFormat="1" ht="11.8" x14ac:dyDescent="0.2">
      <c r="A11628" s="48"/>
      <c r="F11628" s="9"/>
      <c r="G11628" s="9"/>
      <c r="H11628" s="9"/>
      <c r="I11628" s="9"/>
      <c r="J11628" s="9"/>
      <c r="K11628" s="9"/>
      <c r="M11628" s="9"/>
      <c r="N11628" s="76"/>
      <c r="P11628" s="7"/>
      <c r="Q11628" s="7"/>
      <c r="R11628" s="7"/>
      <c r="S11628" s="7"/>
    </row>
    <row r="11629" spans="1:19" s="8" customFormat="1" ht="11.8" x14ac:dyDescent="0.2">
      <c r="A11629" s="48"/>
      <c r="F11629" s="9"/>
      <c r="G11629" s="9"/>
      <c r="H11629" s="9"/>
      <c r="I11629" s="9"/>
      <c r="J11629" s="9"/>
      <c r="K11629" s="9"/>
      <c r="M11629" s="9"/>
      <c r="N11629" s="76"/>
      <c r="P11629" s="7"/>
      <c r="Q11629" s="7"/>
      <c r="R11629" s="7"/>
      <c r="S11629" s="7"/>
    </row>
    <row r="11630" spans="1:19" s="8" customFormat="1" ht="11.8" x14ac:dyDescent="0.2">
      <c r="A11630" s="48"/>
      <c r="F11630" s="9"/>
      <c r="G11630" s="9"/>
      <c r="H11630" s="9"/>
      <c r="I11630" s="9"/>
      <c r="J11630" s="9"/>
      <c r="K11630" s="9"/>
      <c r="M11630" s="9"/>
      <c r="N11630" s="76"/>
      <c r="P11630" s="7"/>
      <c r="Q11630" s="7"/>
      <c r="R11630" s="7"/>
      <c r="S11630" s="7"/>
    </row>
    <row r="11631" spans="1:19" s="8" customFormat="1" ht="11.8" x14ac:dyDescent="0.2">
      <c r="A11631" s="48"/>
      <c r="F11631" s="9"/>
      <c r="G11631" s="9"/>
      <c r="H11631" s="9"/>
      <c r="I11631" s="9"/>
      <c r="J11631" s="9"/>
      <c r="K11631" s="9"/>
      <c r="M11631" s="9"/>
      <c r="N11631" s="76"/>
      <c r="P11631" s="7"/>
      <c r="Q11631" s="7"/>
      <c r="R11631" s="7"/>
      <c r="S11631" s="7"/>
    </row>
    <row r="11632" spans="1:19" s="8" customFormat="1" ht="11.8" x14ac:dyDescent="0.2">
      <c r="A11632" s="48"/>
      <c r="F11632" s="9"/>
      <c r="G11632" s="9"/>
      <c r="H11632" s="9"/>
      <c r="I11632" s="9"/>
      <c r="J11632" s="9"/>
      <c r="K11632" s="9"/>
      <c r="M11632" s="9"/>
      <c r="N11632" s="76"/>
      <c r="P11632" s="7"/>
      <c r="Q11632" s="7"/>
      <c r="R11632" s="7"/>
      <c r="S11632" s="7"/>
    </row>
    <row r="11633" spans="1:19" s="8" customFormat="1" ht="11.8" x14ac:dyDescent="0.2">
      <c r="A11633" s="48"/>
      <c r="F11633" s="9"/>
      <c r="G11633" s="9"/>
      <c r="H11633" s="9"/>
      <c r="I11633" s="9"/>
      <c r="J11633" s="9"/>
      <c r="K11633" s="9"/>
      <c r="M11633" s="9"/>
      <c r="N11633" s="76"/>
      <c r="P11633" s="7"/>
      <c r="Q11633" s="7"/>
      <c r="R11633" s="7"/>
      <c r="S11633" s="7"/>
    </row>
    <row r="11634" spans="1:19" s="8" customFormat="1" ht="11.8" x14ac:dyDescent="0.2">
      <c r="A11634" s="48"/>
      <c r="F11634" s="9"/>
      <c r="G11634" s="9"/>
      <c r="H11634" s="9"/>
      <c r="I11634" s="9"/>
      <c r="J11634" s="9"/>
      <c r="K11634" s="9"/>
      <c r="M11634" s="9"/>
      <c r="N11634" s="76"/>
      <c r="P11634" s="7"/>
      <c r="Q11634" s="7"/>
      <c r="R11634" s="7"/>
      <c r="S11634" s="7"/>
    </row>
    <row r="11635" spans="1:19" s="8" customFormat="1" ht="11.8" x14ac:dyDescent="0.2">
      <c r="A11635" s="48"/>
      <c r="F11635" s="9"/>
      <c r="G11635" s="9"/>
      <c r="H11635" s="9"/>
      <c r="I11635" s="9"/>
      <c r="J11635" s="9"/>
      <c r="K11635" s="9"/>
      <c r="M11635" s="9"/>
      <c r="N11635" s="76"/>
      <c r="P11635" s="7"/>
      <c r="Q11635" s="7"/>
      <c r="R11635" s="7"/>
      <c r="S11635" s="7"/>
    </row>
    <row r="11636" spans="1:19" s="8" customFormat="1" ht="11.8" x14ac:dyDescent="0.2">
      <c r="A11636" s="48"/>
      <c r="F11636" s="9"/>
      <c r="G11636" s="9"/>
      <c r="H11636" s="9"/>
      <c r="I11636" s="9"/>
      <c r="J11636" s="9"/>
      <c r="K11636" s="9"/>
      <c r="M11636" s="9"/>
      <c r="N11636" s="76"/>
      <c r="P11636" s="7"/>
      <c r="Q11636" s="7"/>
      <c r="R11636" s="7"/>
      <c r="S11636" s="7"/>
    </row>
    <row r="11637" spans="1:19" s="8" customFormat="1" ht="11.8" x14ac:dyDescent="0.2">
      <c r="A11637" s="48"/>
      <c r="F11637" s="9"/>
      <c r="G11637" s="9"/>
      <c r="H11637" s="9"/>
      <c r="I11637" s="9"/>
      <c r="J11637" s="9"/>
      <c r="K11637" s="9"/>
      <c r="M11637" s="9"/>
      <c r="N11637" s="76"/>
      <c r="P11637" s="7"/>
      <c r="Q11637" s="7"/>
      <c r="R11637" s="7"/>
      <c r="S11637" s="7"/>
    </row>
    <row r="11638" spans="1:19" s="8" customFormat="1" ht="11.8" x14ac:dyDescent="0.2">
      <c r="A11638" s="48"/>
      <c r="F11638" s="9"/>
      <c r="G11638" s="9"/>
      <c r="H11638" s="9"/>
      <c r="I11638" s="9"/>
      <c r="J11638" s="9"/>
      <c r="K11638" s="9"/>
      <c r="M11638" s="9"/>
      <c r="N11638" s="76"/>
      <c r="P11638" s="7"/>
      <c r="Q11638" s="7"/>
      <c r="R11638" s="7"/>
      <c r="S11638" s="7"/>
    </row>
    <row r="11639" spans="1:19" s="8" customFormat="1" ht="11.8" x14ac:dyDescent="0.2">
      <c r="A11639" s="48"/>
      <c r="F11639" s="9"/>
      <c r="G11639" s="9"/>
      <c r="H11639" s="9"/>
      <c r="I11639" s="9"/>
      <c r="J11639" s="9"/>
      <c r="K11639" s="9"/>
      <c r="M11639" s="9"/>
      <c r="N11639" s="76"/>
      <c r="P11639" s="7"/>
      <c r="Q11639" s="7"/>
      <c r="R11639" s="7"/>
      <c r="S11639" s="7"/>
    </row>
    <row r="11640" spans="1:19" s="8" customFormat="1" ht="11.8" x14ac:dyDescent="0.2">
      <c r="A11640" s="48"/>
      <c r="F11640" s="9"/>
      <c r="G11640" s="9"/>
      <c r="H11640" s="9"/>
      <c r="I11640" s="9"/>
      <c r="J11640" s="9"/>
      <c r="K11640" s="9"/>
      <c r="M11640" s="9"/>
      <c r="N11640" s="76"/>
      <c r="P11640" s="7"/>
      <c r="Q11640" s="7"/>
      <c r="R11640" s="7"/>
      <c r="S11640" s="7"/>
    </row>
    <row r="11641" spans="1:19" s="8" customFormat="1" ht="11.8" x14ac:dyDescent="0.2">
      <c r="A11641" s="48"/>
      <c r="F11641" s="9"/>
      <c r="G11641" s="9"/>
      <c r="H11641" s="9"/>
      <c r="I11641" s="9"/>
      <c r="J11641" s="9"/>
      <c r="K11641" s="9"/>
      <c r="M11641" s="9"/>
      <c r="N11641" s="76"/>
      <c r="P11641" s="7"/>
      <c r="Q11641" s="7"/>
      <c r="R11641" s="7"/>
      <c r="S11641" s="7"/>
    </row>
    <row r="11642" spans="1:19" s="8" customFormat="1" ht="11.8" x14ac:dyDescent="0.2">
      <c r="A11642" s="48"/>
      <c r="F11642" s="9"/>
      <c r="G11642" s="9"/>
      <c r="H11642" s="9"/>
      <c r="I11642" s="9"/>
      <c r="J11642" s="9"/>
      <c r="K11642" s="9"/>
      <c r="M11642" s="9"/>
      <c r="N11642" s="76"/>
      <c r="P11642" s="7"/>
      <c r="Q11642" s="7"/>
      <c r="R11642" s="7"/>
      <c r="S11642" s="7"/>
    </row>
    <row r="11643" spans="1:19" s="8" customFormat="1" ht="11.8" x14ac:dyDescent="0.2">
      <c r="A11643" s="48"/>
      <c r="F11643" s="9"/>
      <c r="G11643" s="9"/>
      <c r="H11643" s="9"/>
      <c r="I11643" s="9"/>
      <c r="J11643" s="9"/>
      <c r="K11643" s="9"/>
      <c r="M11643" s="9"/>
      <c r="N11643" s="76"/>
      <c r="P11643" s="7"/>
      <c r="Q11643" s="7"/>
      <c r="R11643" s="7"/>
      <c r="S11643" s="7"/>
    </row>
    <row r="11644" spans="1:19" s="8" customFormat="1" ht="11.8" x14ac:dyDescent="0.2">
      <c r="A11644" s="48"/>
      <c r="F11644" s="9"/>
      <c r="G11644" s="9"/>
      <c r="H11644" s="9"/>
      <c r="I11644" s="9"/>
      <c r="J11644" s="9"/>
      <c r="K11644" s="9"/>
      <c r="M11644" s="9"/>
      <c r="N11644" s="76"/>
      <c r="P11644" s="7"/>
      <c r="Q11644" s="7"/>
      <c r="R11644" s="7"/>
      <c r="S11644" s="7"/>
    </row>
    <row r="11645" spans="1:19" s="8" customFormat="1" ht="11.8" x14ac:dyDescent="0.2">
      <c r="A11645" s="48"/>
      <c r="F11645" s="9"/>
      <c r="G11645" s="9"/>
      <c r="H11645" s="9"/>
      <c r="I11645" s="9"/>
      <c r="J11645" s="9"/>
      <c r="K11645" s="9"/>
      <c r="M11645" s="9"/>
      <c r="N11645" s="76"/>
      <c r="P11645" s="7"/>
      <c r="Q11645" s="7"/>
      <c r="R11645" s="7"/>
      <c r="S11645" s="7"/>
    </row>
    <row r="11646" spans="1:19" s="8" customFormat="1" ht="11.8" x14ac:dyDescent="0.2">
      <c r="A11646" s="48"/>
      <c r="F11646" s="9"/>
      <c r="G11646" s="9"/>
      <c r="H11646" s="9"/>
      <c r="I11646" s="9"/>
      <c r="J11646" s="9"/>
      <c r="K11646" s="9"/>
      <c r="M11646" s="9"/>
      <c r="N11646" s="76"/>
      <c r="P11646" s="7"/>
      <c r="Q11646" s="7"/>
      <c r="R11646" s="7"/>
      <c r="S11646" s="7"/>
    </row>
    <row r="11647" spans="1:19" s="8" customFormat="1" ht="11.8" x14ac:dyDescent="0.2">
      <c r="A11647" s="48"/>
      <c r="F11647" s="9"/>
      <c r="G11647" s="9"/>
      <c r="H11647" s="9"/>
      <c r="I11647" s="9"/>
      <c r="J11647" s="9"/>
      <c r="K11647" s="9"/>
      <c r="M11647" s="9"/>
      <c r="N11647" s="76"/>
      <c r="P11647" s="7"/>
      <c r="Q11647" s="7"/>
      <c r="R11647" s="7"/>
      <c r="S11647" s="7"/>
    </row>
    <row r="11648" spans="1:19" s="8" customFormat="1" ht="11.8" x14ac:dyDescent="0.2">
      <c r="A11648" s="48"/>
      <c r="F11648" s="9"/>
      <c r="G11648" s="9"/>
      <c r="H11648" s="9"/>
      <c r="I11648" s="9"/>
      <c r="J11648" s="9"/>
      <c r="K11648" s="9"/>
      <c r="M11648" s="9"/>
      <c r="N11648" s="76"/>
      <c r="P11648" s="7"/>
      <c r="Q11648" s="7"/>
      <c r="R11648" s="7"/>
      <c r="S11648" s="7"/>
    </row>
    <row r="11649" spans="1:19" s="8" customFormat="1" ht="11.8" x14ac:dyDescent="0.2">
      <c r="A11649" s="48"/>
      <c r="F11649" s="9"/>
      <c r="G11649" s="9"/>
      <c r="H11649" s="9"/>
      <c r="I11649" s="9"/>
      <c r="J11649" s="9"/>
      <c r="K11649" s="9"/>
      <c r="M11649" s="9"/>
      <c r="N11649" s="76"/>
      <c r="P11649" s="7"/>
      <c r="Q11649" s="7"/>
      <c r="R11649" s="7"/>
      <c r="S11649" s="7"/>
    </row>
    <row r="11650" spans="1:19" s="8" customFormat="1" ht="11.8" x14ac:dyDescent="0.2">
      <c r="A11650" s="48"/>
      <c r="F11650" s="9"/>
      <c r="G11650" s="9"/>
      <c r="H11650" s="9"/>
      <c r="I11650" s="9"/>
      <c r="J11650" s="9"/>
      <c r="K11650" s="9"/>
      <c r="M11650" s="9"/>
      <c r="N11650" s="76"/>
      <c r="P11650" s="7"/>
      <c r="Q11650" s="7"/>
      <c r="R11650" s="7"/>
      <c r="S11650" s="7"/>
    </row>
    <row r="11651" spans="1:19" s="8" customFormat="1" ht="11.8" x14ac:dyDescent="0.2">
      <c r="A11651" s="48"/>
      <c r="F11651" s="9"/>
      <c r="G11651" s="9"/>
      <c r="H11651" s="9"/>
      <c r="I11651" s="9"/>
      <c r="J11651" s="9"/>
      <c r="K11651" s="9"/>
      <c r="M11651" s="9"/>
      <c r="N11651" s="76"/>
      <c r="P11651" s="7"/>
      <c r="Q11651" s="7"/>
      <c r="R11651" s="7"/>
      <c r="S11651" s="7"/>
    </row>
    <row r="11652" spans="1:19" s="8" customFormat="1" ht="11.8" x14ac:dyDescent="0.2">
      <c r="A11652" s="48"/>
      <c r="F11652" s="9"/>
      <c r="G11652" s="9"/>
      <c r="H11652" s="9"/>
      <c r="I11652" s="9"/>
      <c r="J11652" s="9"/>
      <c r="K11652" s="9"/>
      <c r="M11652" s="9"/>
      <c r="N11652" s="76"/>
      <c r="P11652" s="7"/>
      <c r="Q11652" s="7"/>
      <c r="R11652" s="7"/>
      <c r="S11652" s="7"/>
    </row>
    <row r="11653" spans="1:19" s="8" customFormat="1" ht="11.8" x14ac:dyDescent="0.2">
      <c r="A11653" s="48"/>
      <c r="F11653" s="9"/>
      <c r="G11653" s="9"/>
      <c r="H11653" s="9"/>
      <c r="I11653" s="9"/>
      <c r="J11653" s="9"/>
      <c r="K11653" s="9"/>
      <c r="M11653" s="9"/>
      <c r="N11653" s="76"/>
      <c r="P11653" s="7"/>
      <c r="Q11653" s="7"/>
      <c r="R11653" s="7"/>
      <c r="S11653" s="7"/>
    </row>
    <row r="11654" spans="1:19" s="8" customFormat="1" ht="11.8" x14ac:dyDescent="0.2">
      <c r="A11654" s="48"/>
      <c r="F11654" s="9"/>
      <c r="G11654" s="9"/>
      <c r="H11654" s="9"/>
      <c r="I11654" s="9"/>
      <c r="J11654" s="9"/>
      <c r="K11654" s="9"/>
      <c r="M11654" s="9"/>
      <c r="N11654" s="76"/>
      <c r="P11654" s="7"/>
      <c r="Q11654" s="7"/>
      <c r="R11654" s="7"/>
      <c r="S11654" s="7"/>
    </row>
    <row r="11655" spans="1:19" s="8" customFormat="1" ht="11.8" x14ac:dyDescent="0.2">
      <c r="A11655" s="48"/>
      <c r="F11655" s="9"/>
      <c r="G11655" s="9"/>
      <c r="H11655" s="9"/>
      <c r="I11655" s="9"/>
      <c r="J11655" s="9"/>
      <c r="K11655" s="9"/>
      <c r="M11655" s="9"/>
      <c r="N11655" s="76"/>
      <c r="P11655" s="7"/>
      <c r="Q11655" s="7"/>
      <c r="R11655" s="7"/>
      <c r="S11655" s="7"/>
    </row>
    <row r="11656" spans="1:19" s="8" customFormat="1" ht="11.8" x14ac:dyDescent="0.2">
      <c r="A11656" s="48"/>
      <c r="F11656" s="9"/>
      <c r="G11656" s="9"/>
      <c r="H11656" s="9"/>
      <c r="I11656" s="9"/>
      <c r="J11656" s="9"/>
      <c r="K11656" s="9"/>
      <c r="M11656" s="9"/>
      <c r="N11656" s="76"/>
      <c r="P11656" s="7"/>
      <c r="Q11656" s="7"/>
      <c r="R11656" s="7"/>
      <c r="S11656" s="7"/>
    </row>
    <row r="11657" spans="1:19" s="8" customFormat="1" ht="11.8" x14ac:dyDescent="0.2">
      <c r="A11657" s="48"/>
      <c r="F11657" s="9"/>
      <c r="G11657" s="9"/>
      <c r="H11657" s="9"/>
      <c r="I11657" s="9"/>
      <c r="J11657" s="9"/>
      <c r="K11657" s="9"/>
      <c r="M11657" s="9"/>
      <c r="N11657" s="76"/>
      <c r="P11657" s="7"/>
      <c r="Q11657" s="7"/>
      <c r="R11657" s="7"/>
      <c r="S11657" s="7"/>
    </row>
    <row r="11658" spans="1:19" s="8" customFormat="1" ht="11.8" x14ac:dyDescent="0.2">
      <c r="A11658" s="48"/>
      <c r="F11658" s="9"/>
      <c r="G11658" s="9"/>
      <c r="H11658" s="9"/>
      <c r="I11658" s="9"/>
      <c r="J11658" s="9"/>
      <c r="K11658" s="9"/>
      <c r="M11658" s="9"/>
      <c r="N11658" s="76"/>
      <c r="P11658" s="7"/>
      <c r="Q11658" s="7"/>
      <c r="R11658" s="7"/>
      <c r="S11658" s="7"/>
    </row>
    <row r="11659" spans="1:19" s="8" customFormat="1" ht="11.8" x14ac:dyDescent="0.2">
      <c r="A11659" s="48"/>
      <c r="F11659" s="9"/>
      <c r="G11659" s="9"/>
      <c r="H11659" s="9"/>
      <c r="I11659" s="9"/>
      <c r="J11659" s="9"/>
      <c r="K11659" s="9"/>
      <c r="M11659" s="9"/>
      <c r="N11659" s="76"/>
      <c r="P11659" s="7"/>
      <c r="Q11659" s="7"/>
      <c r="R11659" s="7"/>
      <c r="S11659" s="7"/>
    </row>
    <row r="11660" spans="1:19" s="8" customFormat="1" ht="11.8" x14ac:dyDescent="0.2">
      <c r="A11660" s="48"/>
      <c r="F11660" s="9"/>
      <c r="G11660" s="9"/>
      <c r="H11660" s="9"/>
      <c r="I11660" s="9"/>
      <c r="J11660" s="9"/>
      <c r="K11660" s="9"/>
      <c r="M11660" s="9"/>
      <c r="N11660" s="76"/>
      <c r="P11660" s="7"/>
      <c r="Q11660" s="7"/>
      <c r="R11660" s="7"/>
      <c r="S11660" s="7"/>
    </row>
    <row r="11661" spans="1:19" s="8" customFormat="1" ht="11.8" x14ac:dyDescent="0.2">
      <c r="A11661" s="48"/>
      <c r="F11661" s="9"/>
      <c r="G11661" s="9"/>
      <c r="H11661" s="9"/>
      <c r="I11661" s="9"/>
      <c r="J11661" s="9"/>
      <c r="K11661" s="9"/>
      <c r="M11661" s="9"/>
      <c r="N11661" s="76"/>
      <c r="P11661" s="7"/>
      <c r="Q11661" s="7"/>
      <c r="R11661" s="7"/>
      <c r="S11661" s="7"/>
    </row>
    <row r="11662" spans="1:19" s="8" customFormat="1" ht="11.8" x14ac:dyDescent="0.2">
      <c r="A11662" s="48"/>
      <c r="F11662" s="9"/>
      <c r="G11662" s="9"/>
      <c r="H11662" s="9"/>
      <c r="I11662" s="9"/>
      <c r="J11662" s="9"/>
      <c r="K11662" s="9"/>
      <c r="M11662" s="9"/>
      <c r="N11662" s="76"/>
      <c r="P11662" s="7"/>
      <c r="Q11662" s="7"/>
      <c r="R11662" s="7"/>
      <c r="S11662" s="7"/>
    </row>
    <row r="11663" spans="1:19" s="8" customFormat="1" ht="11.8" x14ac:dyDescent="0.2">
      <c r="A11663" s="48"/>
      <c r="F11663" s="9"/>
      <c r="G11663" s="9"/>
      <c r="H11663" s="9"/>
      <c r="I11663" s="9"/>
      <c r="J11663" s="9"/>
      <c r="K11663" s="9"/>
      <c r="M11663" s="9"/>
      <c r="N11663" s="76"/>
      <c r="P11663" s="7"/>
      <c r="Q11663" s="7"/>
      <c r="R11663" s="7"/>
      <c r="S11663" s="7"/>
    </row>
    <row r="11664" spans="1:19" s="8" customFormat="1" ht="11.8" x14ac:dyDescent="0.2">
      <c r="A11664" s="48"/>
      <c r="F11664" s="9"/>
      <c r="G11664" s="9"/>
      <c r="H11664" s="9"/>
      <c r="I11664" s="9"/>
      <c r="J11664" s="9"/>
      <c r="K11664" s="9"/>
      <c r="M11664" s="9"/>
      <c r="N11664" s="76"/>
      <c r="P11664" s="7"/>
      <c r="Q11664" s="7"/>
      <c r="R11664" s="7"/>
      <c r="S11664" s="7"/>
    </row>
    <row r="11665" spans="1:19" s="8" customFormat="1" ht="11.8" x14ac:dyDescent="0.2">
      <c r="A11665" s="48"/>
      <c r="F11665" s="9"/>
      <c r="G11665" s="9"/>
      <c r="H11665" s="9"/>
      <c r="I11665" s="9"/>
      <c r="J11665" s="9"/>
      <c r="K11665" s="9"/>
      <c r="M11665" s="9"/>
      <c r="N11665" s="76"/>
      <c r="P11665" s="7"/>
      <c r="Q11665" s="7"/>
      <c r="R11665" s="7"/>
      <c r="S11665" s="7"/>
    </row>
    <row r="11666" spans="1:19" s="8" customFormat="1" ht="11.8" x14ac:dyDescent="0.2">
      <c r="A11666" s="48"/>
      <c r="F11666" s="9"/>
      <c r="G11666" s="9"/>
      <c r="H11666" s="9"/>
      <c r="I11666" s="9"/>
      <c r="J11666" s="9"/>
      <c r="K11666" s="9"/>
      <c r="M11666" s="9"/>
      <c r="N11666" s="76"/>
      <c r="P11666" s="7"/>
      <c r="Q11666" s="7"/>
      <c r="R11666" s="7"/>
      <c r="S11666" s="7"/>
    </row>
    <row r="11667" spans="1:19" s="8" customFormat="1" ht="11.8" x14ac:dyDescent="0.2">
      <c r="A11667" s="48"/>
      <c r="F11667" s="9"/>
      <c r="G11667" s="9"/>
      <c r="H11667" s="9"/>
      <c r="I11667" s="9"/>
      <c r="J11667" s="9"/>
      <c r="K11667" s="9"/>
      <c r="M11667" s="9"/>
      <c r="N11667" s="76"/>
      <c r="P11667" s="7"/>
      <c r="Q11667" s="7"/>
      <c r="R11667" s="7"/>
      <c r="S11667" s="7"/>
    </row>
    <row r="11668" spans="1:19" s="8" customFormat="1" ht="11.8" x14ac:dyDescent="0.2">
      <c r="A11668" s="48"/>
      <c r="F11668" s="9"/>
      <c r="G11668" s="9"/>
      <c r="H11668" s="9"/>
      <c r="I11668" s="9"/>
      <c r="J11668" s="9"/>
      <c r="K11668" s="9"/>
      <c r="M11668" s="9"/>
      <c r="N11668" s="76"/>
      <c r="P11668" s="7"/>
      <c r="Q11668" s="7"/>
      <c r="R11668" s="7"/>
      <c r="S11668" s="7"/>
    </row>
    <row r="11669" spans="1:19" s="8" customFormat="1" ht="11.8" x14ac:dyDescent="0.2">
      <c r="A11669" s="48"/>
      <c r="F11669" s="9"/>
      <c r="G11669" s="9"/>
      <c r="H11669" s="9"/>
      <c r="I11669" s="9"/>
      <c r="J11669" s="9"/>
      <c r="K11669" s="9"/>
      <c r="M11669" s="9"/>
      <c r="N11669" s="76"/>
      <c r="P11669" s="7"/>
      <c r="Q11669" s="7"/>
      <c r="R11669" s="7"/>
      <c r="S11669" s="7"/>
    </row>
    <row r="11670" spans="1:19" s="8" customFormat="1" ht="11.8" x14ac:dyDescent="0.2">
      <c r="A11670" s="48"/>
      <c r="F11670" s="9"/>
      <c r="G11670" s="9"/>
      <c r="H11670" s="9"/>
      <c r="I11670" s="9"/>
      <c r="J11670" s="9"/>
      <c r="K11670" s="9"/>
      <c r="M11670" s="9"/>
      <c r="N11670" s="76"/>
      <c r="P11670" s="7"/>
      <c r="Q11670" s="7"/>
      <c r="R11670" s="7"/>
      <c r="S11670" s="7"/>
    </row>
    <row r="11671" spans="1:19" s="8" customFormat="1" ht="11.8" x14ac:dyDescent="0.2">
      <c r="A11671" s="48"/>
      <c r="F11671" s="9"/>
      <c r="G11671" s="9"/>
      <c r="H11671" s="9"/>
      <c r="I11671" s="9"/>
      <c r="J11671" s="9"/>
      <c r="K11671" s="9"/>
      <c r="M11671" s="9"/>
      <c r="N11671" s="76"/>
      <c r="P11671" s="7"/>
      <c r="Q11671" s="7"/>
      <c r="R11671" s="7"/>
      <c r="S11671" s="7"/>
    </row>
    <row r="11672" spans="1:19" s="8" customFormat="1" ht="11.8" x14ac:dyDescent="0.2">
      <c r="A11672" s="48"/>
      <c r="F11672" s="9"/>
      <c r="G11672" s="9"/>
      <c r="H11672" s="9"/>
      <c r="I11672" s="9"/>
      <c r="J11672" s="9"/>
      <c r="K11672" s="9"/>
      <c r="M11672" s="9"/>
      <c r="N11672" s="76"/>
      <c r="P11672" s="7"/>
      <c r="Q11672" s="7"/>
      <c r="R11672" s="7"/>
      <c r="S11672" s="7"/>
    </row>
    <row r="11673" spans="1:19" s="8" customFormat="1" ht="11.8" x14ac:dyDescent="0.2">
      <c r="A11673" s="48"/>
      <c r="F11673" s="9"/>
      <c r="G11673" s="9"/>
      <c r="H11673" s="9"/>
      <c r="I11673" s="9"/>
      <c r="J11673" s="9"/>
      <c r="K11673" s="9"/>
      <c r="M11673" s="9"/>
      <c r="N11673" s="76"/>
      <c r="P11673" s="7"/>
      <c r="Q11673" s="7"/>
      <c r="R11673" s="7"/>
      <c r="S11673" s="7"/>
    </row>
    <row r="11674" spans="1:19" s="8" customFormat="1" ht="11.8" x14ac:dyDescent="0.2">
      <c r="A11674" s="48"/>
      <c r="F11674" s="9"/>
      <c r="G11674" s="9"/>
      <c r="H11674" s="9"/>
      <c r="I11674" s="9"/>
      <c r="J11674" s="9"/>
      <c r="K11674" s="9"/>
      <c r="M11674" s="9"/>
      <c r="N11674" s="76"/>
      <c r="P11674" s="7"/>
      <c r="Q11674" s="7"/>
      <c r="R11674" s="7"/>
      <c r="S11674" s="7"/>
    </row>
    <row r="11675" spans="1:19" s="8" customFormat="1" ht="11.8" x14ac:dyDescent="0.2">
      <c r="A11675" s="48"/>
      <c r="F11675" s="9"/>
      <c r="G11675" s="9"/>
      <c r="H11675" s="9"/>
      <c r="I11675" s="9"/>
      <c r="J11675" s="9"/>
      <c r="K11675" s="9"/>
      <c r="M11675" s="9"/>
      <c r="N11675" s="76"/>
      <c r="P11675" s="7"/>
      <c r="Q11675" s="7"/>
      <c r="R11675" s="7"/>
      <c r="S11675" s="7"/>
    </row>
    <row r="11676" spans="1:19" s="8" customFormat="1" ht="11.8" x14ac:dyDescent="0.2">
      <c r="A11676" s="48"/>
      <c r="F11676" s="9"/>
      <c r="G11676" s="9"/>
      <c r="H11676" s="9"/>
      <c r="I11676" s="9"/>
      <c r="J11676" s="9"/>
      <c r="K11676" s="9"/>
      <c r="M11676" s="9"/>
      <c r="N11676" s="76"/>
      <c r="P11676" s="7"/>
      <c r="Q11676" s="7"/>
      <c r="R11676" s="7"/>
      <c r="S11676" s="7"/>
    </row>
    <row r="11677" spans="1:19" s="8" customFormat="1" ht="11.8" x14ac:dyDescent="0.2">
      <c r="A11677" s="48"/>
      <c r="F11677" s="9"/>
      <c r="G11677" s="9"/>
      <c r="H11677" s="9"/>
      <c r="I11677" s="9"/>
      <c r="J11677" s="9"/>
      <c r="K11677" s="9"/>
      <c r="M11677" s="9"/>
      <c r="N11677" s="76"/>
      <c r="P11677" s="7"/>
      <c r="Q11677" s="7"/>
      <c r="R11677" s="7"/>
      <c r="S11677" s="7"/>
    </row>
    <row r="11678" spans="1:19" s="8" customFormat="1" ht="11.8" x14ac:dyDescent="0.2">
      <c r="A11678" s="48"/>
      <c r="F11678" s="9"/>
      <c r="G11678" s="9"/>
      <c r="H11678" s="9"/>
      <c r="I11678" s="9"/>
      <c r="J11678" s="9"/>
      <c r="K11678" s="9"/>
      <c r="M11678" s="9"/>
      <c r="N11678" s="76"/>
      <c r="P11678" s="7"/>
      <c r="Q11678" s="7"/>
      <c r="R11678" s="7"/>
      <c r="S11678" s="7"/>
    </row>
    <row r="11679" spans="1:19" s="8" customFormat="1" ht="11.8" x14ac:dyDescent="0.2">
      <c r="A11679" s="48"/>
      <c r="F11679" s="9"/>
      <c r="G11679" s="9"/>
      <c r="H11679" s="9"/>
      <c r="I11679" s="9"/>
      <c r="J11679" s="9"/>
      <c r="K11679" s="9"/>
      <c r="M11679" s="9"/>
      <c r="N11679" s="76"/>
      <c r="P11679" s="7"/>
      <c r="Q11679" s="7"/>
      <c r="R11679" s="7"/>
      <c r="S11679" s="7"/>
    </row>
    <row r="11680" spans="1:19" s="8" customFormat="1" ht="11.8" x14ac:dyDescent="0.2">
      <c r="A11680" s="48"/>
      <c r="F11680" s="9"/>
      <c r="G11680" s="9"/>
      <c r="H11680" s="9"/>
      <c r="I11680" s="9"/>
      <c r="J11680" s="9"/>
      <c r="K11680" s="9"/>
      <c r="M11680" s="9"/>
      <c r="N11680" s="76"/>
      <c r="P11680" s="7"/>
      <c r="Q11680" s="7"/>
      <c r="R11680" s="7"/>
      <c r="S11680" s="7"/>
    </row>
    <row r="11681" spans="1:19" s="8" customFormat="1" ht="11.8" x14ac:dyDescent="0.2">
      <c r="A11681" s="48"/>
      <c r="F11681" s="9"/>
      <c r="G11681" s="9"/>
      <c r="H11681" s="9"/>
      <c r="I11681" s="9"/>
      <c r="J11681" s="9"/>
      <c r="K11681" s="9"/>
      <c r="M11681" s="9"/>
      <c r="N11681" s="76"/>
      <c r="P11681" s="7"/>
      <c r="Q11681" s="7"/>
      <c r="R11681" s="7"/>
      <c r="S11681" s="7"/>
    </row>
    <row r="11682" spans="1:19" s="8" customFormat="1" ht="11.8" x14ac:dyDescent="0.2">
      <c r="A11682" s="48"/>
      <c r="F11682" s="9"/>
      <c r="G11682" s="9"/>
      <c r="H11682" s="9"/>
      <c r="I11682" s="9"/>
      <c r="J11682" s="9"/>
      <c r="K11682" s="9"/>
      <c r="M11682" s="9"/>
      <c r="N11682" s="76"/>
      <c r="P11682" s="7"/>
      <c r="Q11682" s="7"/>
      <c r="R11682" s="7"/>
      <c r="S11682" s="7"/>
    </row>
    <row r="11683" spans="1:19" s="8" customFormat="1" ht="11.8" x14ac:dyDescent="0.2">
      <c r="A11683" s="48"/>
      <c r="F11683" s="9"/>
      <c r="G11683" s="9"/>
      <c r="H11683" s="9"/>
      <c r="I11683" s="9"/>
      <c r="J11683" s="9"/>
      <c r="K11683" s="9"/>
      <c r="M11683" s="9"/>
      <c r="N11683" s="76"/>
      <c r="P11683" s="7"/>
      <c r="Q11683" s="7"/>
      <c r="R11683" s="7"/>
      <c r="S11683" s="7"/>
    </row>
    <row r="11684" spans="1:19" s="8" customFormat="1" ht="11.8" x14ac:dyDescent="0.2">
      <c r="A11684" s="48"/>
      <c r="F11684" s="9"/>
      <c r="G11684" s="9"/>
      <c r="H11684" s="9"/>
      <c r="I11684" s="9"/>
      <c r="J11684" s="9"/>
      <c r="K11684" s="9"/>
      <c r="M11684" s="9"/>
      <c r="N11684" s="76"/>
      <c r="P11684" s="7"/>
      <c r="Q11684" s="7"/>
      <c r="R11684" s="7"/>
      <c r="S11684" s="7"/>
    </row>
    <row r="11685" spans="1:19" s="8" customFormat="1" ht="11.8" x14ac:dyDescent="0.2">
      <c r="A11685" s="48"/>
      <c r="F11685" s="9"/>
      <c r="G11685" s="9"/>
      <c r="H11685" s="9"/>
      <c r="I11685" s="9"/>
      <c r="J11685" s="9"/>
      <c r="K11685" s="9"/>
      <c r="M11685" s="9"/>
      <c r="N11685" s="76"/>
      <c r="P11685" s="7"/>
      <c r="Q11685" s="7"/>
      <c r="R11685" s="7"/>
      <c r="S11685" s="7"/>
    </row>
    <row r="11686" spans="1:19" s="8" customFormat="1" ht="11.8" x14ac:dyDescent="0.2">
      <c r="A11686" s="48"/>
      <c r="F11686" s="9"/>
      <c r="G11686" s="9"/>
      <c r="H11686" s="9"/>
      <c r="I11686" s="9"/>
      <c r="J11686" s="9"/>
      <c r="K11686" s="9"/>
      <c r="M11686" s="9"/>
      <c r="N11686" s="76"/>
      <c r="P11686" s="7"/>
      <c r="Q11686" s="7"/>
      <c r="R11686" s="7"/>
      <c r="S11686" s="7"/>
    </row>
    <row r="11687" spans="1:19" s="8" customFormat="1" ht="11.8" x14ac:dyDescent="0.2">
      <c r="A11687" s="48"/>
      <c r="F11687" s="9"/>
      <c r="G11687" s="9"/>
      <c r="H11687" s="9"/>
      <c r="I11687" s="9"/>
      <c r="J11687" s="9"/>
      <c r="K11687" s="9"/>
      <c r="M11687" s="9"/>
      <c r="N11687" s="76"/>
      <c r="P11687" s="7"/>
      <c r="Q11687" s="7"/>
      <c r="R11687" s="7"/>
      <c r="S11687" s="7"/>
    </row>
    <row r="11688" spans="1:19" s="8" customFormat="1" ht="11.8" x14ac:dyDescent="0.2">
      <c r="A11688" s="48"/>
      <c r="F11688" s="9"/>
      <c r="G11688" s="9"/>
      <c r="H11688" s="9"/>
      <c r="I11688" s="9"/>
      <c r="J11688" s="9"/>
      <c r="K11688" s="9"/>
      <c r="M11688" s="9"/>
      <c r="N11688" s="76"/>
      <c r="P11688" s="7"/>
      <c r="Q11688" s="7"/>
      <c r="R11688" s="7"/>
      <c r="S11688" s="7"/>
    </row>
    <row r="11689" spans="1:19" s="8" customFormat="1" ht="11.8" x14ac:dyDescent="0.2">
      <c r="A11689" s="48"/>
      <c r="F11689" s="9"/>
      <c r="G11689" s="9"/>
      <c r="H11689" s="9"/>
      <c r="I11689" s="9"/>
      <c r="J11689" s="9"/>
      <c r="K11689" s="9"/>
      <c r="M11689" s="9"/>
      <c r="N11689" s="76"/>
      <c r="P11689" s="7"/>
      <c r="Q11689" s="7"/>
      <c r="R11689" s="7"/>
      <c r="S11689" s="7"/>
    </row>
    <row r="11690" spans="1:19" s="8" customFormat="1" ht="11.8" x14ac:dyDescent="0.2">
      <c r="A11690" s="48"/>
      <c r="F11690" s="9"/>
      <c r="G11690" s="9"/>
      <c r="H11690" s="9"/>
      <c r="I11690" s="9"/>
      <c r="J11690" s="9"/>
      <c r="K11690" s="9"/>
      <c r="M11690" s="9"/>
      <c r="N11690" s="76"/>
      <c r="P11690" s="7"/>
      <c r="Q11690" s="7"/>
      <c r="R11690" s="7"/>
      <c r="S11690" s="7"/>
    </row>
    <row r="11691" spans="1:19" s="8" customFormat="1" ht="11.8" x14ac:dyDescent="0.2">
      <c r="A11691" s="48"/>
      <c r="F11691" s="9"/>
      <c r="G11691" s="9"/>
      <c r="H11691" s="9"/>
      <c r="I11691" s="9"/>
      <c r="J11691" s="9"/>
      <c r="K11691" s="9"/>
      <c r="M11691" s="9"/>
      <c r="N11691" s="76"/>
      <c r="P11691" s="7"/>
      <c r="Q11691" s="7"/>
      <c r="R11691" s="7"/>
      <c r="S11691" s="7"/>
    </row>
    <row r="11692" spans="1:19" s="8" customFormat="1" ht="11.8" x14ac:dyDescent="0.2">
      <c r="A11692" s="48"/>
      <c r="F11692" s="9"/>
      <c r="G11692" s="9"/>
      <c r="H11692" s="9"/>
      <c r="I11692" s="9"/>
      <c r="J11692" s="9"/>
      <c r="K11692" s="9"/>
      <c r="M11692" s="9"/>
      <c r="N11692" s="76"/>
      <c r="P11692" s="7"/>
      <c r="Q11692" s="7"/>
      <c r="R11692" s="7"/>
      <c r="S11692" s="7"/>
    </row>
    <row r="11693" spans="1:19" s="8" customFormat="1" ht="11.8" x14ac:dyDescent="0.2">
      <c r="A11693" s="48"/>
      <c r="F11693" s="9"/>
      <c r="G11693" s="9"/>
      <c r="H11693" s="9"/>
      <c r="I11693" s="9"/>
      <c r="J11693" s="9"/>
      <c r="K11693" s="9"/>
      <c r="M11693" s="9"/>
      <c r="N11693" s="76"/>
      <c r="P11693" s="7"/>
      <c r="Q11693" s="7"/>
      <c r="R11693" s="7"/>
      <c r="S11693" s="7"/>
    </row>
    <row r="11694" spans="1:19" s="8" customFormat="1" ht="11.8" x14ac:dyDescent="0.2">
      <c r="A11694" s="48"/>
      <c r="F11694" s="9"/>
      <c r="G11694" s="9"/>
      <c r="H11694" s="9"/>
      <c r="I11694" s="9"/>
      <c r="J11694" s="9"/>
      <c r="K11694" s="9"/>
      <c r="M11694" s="9"/>
      <c r="N11694" s="76"/>
      <c r="P11694" s="7"/>
      <c r="Q11694" s="7"/>
      <c r="R11694" s="7"/>
      <c r="S11694" s="7"/>
    </row>
    <row r="11695" spans="1:19" s="8" customFormat="1" ht="11.8" x14ac:dyDescent="0.2">
      <c r="A11695" s="48"/>
      <c r="F11695" s="9"/>
      <c r="G11695" s="9"/>
      <c r="H11695" s="9"/>
      <c r="I11695" s="9"/>
      <c r="J11695" s="9"/>
      <c r="K11695" s="9"/>
      <c r="M11695" s="9"/>
      <c r="N11695" s="76"/>
      <c r="P11695" s="7"/>
      <c r="Q11695" s="7"/>
      <c r="R11695" s="7"/>
      <c r="S11695" s="7"/>
    </row>
    <row r="11696" spans="1:19" s="8" customFormat="1" ht="11.8" x14ac:dyDescent="0.2">
      <c r="A11696" s="48"/>
      <c r="F11696" s="9"/>
      <c r="G11696" s="9"/>
      <c r="H11696" s="9"/>
      <c r="I11696" s="9"/>
      <c r="J11696" s="9"/>
      <c r="K11696" s="9"/>
      <c r="M11696" s="9"/>
      <c r="N11696" s="76"/>
      <c r="P11696" s="7"/>
      <c r="Q11696" s="7"/>
      <c r="R11696" s="7"/>
      <c r="S11696" s="7"/>
    </row>
    <row r="11697" spans="1:19" s="8" customFormat="1" ht="11.8" x14ac:dyDescent="0.2">
      <c r="A11697" s="48"/>
      <c r="F11697" s="9"/>
      <c r="G11697" s="9"/>
      <c r="H11697" s="9"/>
      <c r="I11697" s="9"/>
      <c r="J11697" s="9"/>
      <c r="K11697" s="9"/>
      <c r="M11697" s="9"/>
      <c r="N11697" s="76"/>
      <c r="P11697" s="7"/>
      <c r="Q11697" s="7"/>
      <c r="R11697" s="7"/>
      <c r="S11697" s="7"/>
    </row>
    <row r="11698" spans="1:19" s="8" customFormat="1" ht="11.8" x14ac:dyDescent="0.2">
      <c r="A11698" s="48"/>
      <c r="F11698" s="9"/>
      <c r="G11698" s="9"/>
      <c r="H11698" s="9"/>
      <c r="I11698" s="9"/>
      <c r="J11698" s="9"/>
      <c r="K11698" s="9"/>
      <c r="M11698" s="9"/>
      <c r="N11698" s="76"/>
      <c r="P11698" s="7"/>
      <c r="Q11698" s="7"/>
      <c r="R11698" s="7"/>
      <c r="S11698" s="7"/>
    </row>
    <row r="11699" spans="1:19" s="8" customFormat="1" ht="11.8" x14ac:dyDescent="0.2">
      <c r="A11699" s="48"/>
      <c r="F11699" s="9"/>
      <c r="G11699" s="9"/>
      <c r="H11699" s="9"/>
      <c r="I11699" s="9"/>
      <c r="J11699" s="9"/>
      <c r="K11699" s="9"/>
      <c r="M11699" s="9"/>
      <c r="N11699" s="76"/>
      <c r="P11699" s="7"/>
      <c r="Q11699" s="7"/>
      <c r="R11699" s="7"/>
      <c r="S11699" s="7"/>
    </row>
    <row r="11700" spans="1:19" s="8" customFormat="1" ht="11.8" x14ac:dyDescent="0.2">
      <c r="A11700" s="48"/>
      <c r="F11700" s="9"/>
      <c r="G11700" s="9"/>
      <c r="H11700" s="9"/>
      <c r="I11700" s="9"/>
      <c r="J11700" s="9"/>
      <c r="K11700" s="9"/>
      <c r="M11700" s="9"/>
      <c r="N11700" s="76"/>
      <c r="P11700" s="7"/>
      <c r="Q11700" s="7"/>
      <c r="R11700" s="7"/>
      <c r="S11700" s="7"/>
    </row>
    <row r="11701" spans="1:19" s="8" customFormat="1" ht="11.8" x14ac:dyDescent="0.2">
      <c r="A11701" s="48"/>
      <c r="F11701" s="9"/>
      <c r="G11701" s="9"/>
      <c r="H11701" s="9"/>
      <c r="I11701" s="9"/>
      <c r="J11701" s="9"/>
      <c r="K11701" s="9"/>
      <c r="M11701" s="9"/>
      <c r="N11701" s="76"/>
      <c r="P11701" s="7"/>
      <c r="Q11701" s="7"/>
      <c r="R11701" s="7"/>
      <c r="S11701" s="7"/>
    </row>
    <row r="11702" spans="1:19" s="8" customFormat="1" ht="11.8" x14ac:dyDescent="0.2">
      <c r="A11702" s="48"/>
      <c r="F11702" s="9"/>
      <c r="G11702" s="9"/>
      <c r="H11702" s="9"/>
      <c r="I11702" s="9"/>
      <c r="J11702" s="9"/>
      <c r="K11702" s="9"/>
      <c r="M11702" s="9"/>
      <c r="N11702" s="76"/>
      <c r="P11702" s="7"/>
      <c r="Q11702" s="7"/>
      <c r="R11702" s="7"/>
      <c r="S11702" s="7"/>
    </row>
    <row r="11703" spans="1:19" s="8" customFormat="1" ht="11.8" x14ac:dyDescent="0.2">
      <c r="A11703" s="48"/>
      <c r="F11703" s="9"/>
      <c r="G11703" s="9"/>
      <c r="H11703" s="9"/>
      <c r="I11703" s="9"/>
      <c r="J11703" s="9"/>
      <c r="K11703" s="9"/>
      <c r="M11703" s="9"/>
      <c r="N11703" s="76"/>
      <c r="P11703" s="7"/>
      <c r="Q11703" s="7"/>
      <c r="R11703" s="7"/>
      <c r="S11703" s="7"/>
    </row>
    <row r="11704" spans="1:19" s="8" customFormat="1" ht="11.8" x14ac:dyDescent="0.2">
      <c r="A11704" s="48"/>
      <c r="F11704" s="9"/>
      <c r="G11704" s="9"/>
      <c r="H11704" s="9"/>
      <c r="I11704" s="9"/>
      <c r="J11704" s="9"/>
      <c r="K11704" s="9"/>
      <c r="M11704" s="9"/>
      <c r="N11704" s="76"/>
      <c r="P11704" s="7"/>
      <c r="Q11704" s="7"/>
      <c r="R11704" s="7"/>
      <c r="S11704" s="7"/>
    </row>
    <row r="11705" spans="1:19" s="8" customFormat="1" ht="11.8" x14ac:dyDescent="0.2">
      <c r="A11705" s="48"/>
      <c r="F11705" s="9"/>
      <c r="G11705" s="9"/>
      <c r="H11705" s="9"/>
      <c r="I11705" s="9"/>
      <c r="J11705" s="9"/>
      <c r="K11705" s="9"/>
      <c r="M11705" s="9"/>
      <c r="N11705" s="76"/>
      <c r="P11705" s="7"/>
      <c r="Q11705" s="7"/>
      <c r="R11705" s="7"/>
      <c r="S11705" s="7"/>
    </row>
    <row r="11706" spans="1:19" s="8" customFormat="1" ht="11.8" x14ac:dyDescent="0.2">
      <c r="A11706" s="48"/>
      <c r="F11706" s="9"/>
      <c r="G11706" s="9"/>
      <c r="H11706" s="9"/>
      <c r="I11706" s="9"/>
      <c r="J11706" s="9"/>
      <c r="K11706" s="9"/>
      <c r="M11706" s="9"/>
      <c r="N11706" s="76"/>
      <c r="P11706" s="7"/>
      <c r="Q11706" s="7"/>
      <c r="R11706" s="7"/>
      <c r="S11706" s="7"/>
    </row>
    <row r="11707" spans="1:19" s="8" customFormat="1" ht="11.8" x14ac:dyDescent="0.2">
      <c r="A11707" s="48"/>
      <c r="F11707" s="9"/>
      <c r="G11707" s="9"/>
      <c r="H11707" s="9"/>
      <c r="I11707" s="9"/>
      <c r="J11707" s="9"/>
      <c r="K11707" s="9"/>
      <c r="M11707" s="9"/>
      <c r="N11707" s="76"/>
      <c r="P11707" s="7"/>
      <c r="Q11707" s="7"/>
      <c r="R11707" s="7"/>
      <c r="S11707" s="7"/>
    </row>
    <row r="11708" spans="1:19" s="8" customFormat="1" ht="11.8" x14ac:dyDescent="0.2">
      <c r="A11708" s="48"/>
      <c r="F11708" s="9"/>
      <c r="G11708" s="9"/>
      <c r="H11708" s="9"/>
      <c r="I11708" s="9"/>
      <c r="J11708" s="9"/>
      <c r="K11708" s="9"/>
      <c r="M11708" s="9"/>
      <c r="N11708" s="76"/>
      <c r="P11708" s="7"/>
      <c r="Q11708" s="7"/>
      <c r="R11708" s="7"/>
      <c r="S11708" s="7"/>
    </row>
    <row r="11709" spans="1:19" s="8" customFormat="1" ht="11.8" x14ac:dyDescent="0.2">
      <c r="A11709" s="48"/>
      <c r="F11709" s="9"/>
      <c r="G11709" s="9"/>
      <c r="H11709" s="9"/>
      <c r="I11709" s="9"/>
      <c r="J11709" s="9"/>
      <c r="K11709" s="9"/>
      <c r="M11709" s="9"/>
      <c r="N11709" s="76"/>
      <c r="P11709" s="7"/>
      <c r="Q11709" s="7"/>
      <c r="R11709" s="7"/>
      <c r="S11709" s="7"/>
    </row>
    <row r="11710" spans="1:19" s="8" customFormat="1" ht="11.8" x14ac:dyDescent="0.2">
      <c r="A11710" s="48"/>
      <c r="F11710" s="9"/>
      <c r="G11710" s="9"/>
      <c r="H11710" s="9"/>
      <c r="I11710" s="9"/>
      <c r="J11710" s="9"/>
      <c r="K11710" s="9"/>
      <c r="M11710" s="9"/>
      <c r="N11710" s="76"/>
      <c r="P11710" s="7"/>
      <c r="Q11710" s="7"/>
      <c r="R11710" s="7"/>
      <c r="S11710" s="7"/>
    </row>
    <row r="11711" spans="1:19" s="8" customFormat="1" ht="11.8" x14ac:dyDescent="0.2">
      <c r="A11711" s="48"/>
      <c r="F11711" s="9"/>
      <c r="G11711" s="9"/>
      <c r="H11711" s="9"/>
      <c r="I11711" s="9"/>
      <c r="J11711" s="9"/>
      <c r="K11711" s="9"/>
      <c r="M11711" s="9"/>
      <c r="N11711" s="76"/>
      <c r="P11711" s="7"/>
      <c r="Q11711" s="7"/>
      <c r="R11711" s="7"/>
      <c r="S11711" s="7"/>
    </row>
    <row r="11712" spans="1:19" s="8" customFormat="1" ht="11.8" x14ac:dyDescent="0.2">
      <c r="A11712" s="48"/>
      <c r="F11712" s="9"/>
      <c r="G11712" s="9"/>
      <c r="H11712" s="9"/>
      <c r="I11712" s="9"/>
      <c r="J11712" s="9"/>
      <c r="K11712" s="9"/>
      <c r="M11712" s="9"/>
      <c r="N11712" s="76"/>
      <c r="P11712" s="7"/>
      <c r="Q11712" s="7"/>
      <c r="R11712" s="7"/>
      <c r="S11712" s="7"/>
    </row>
    <row r="11713" spans="1:19" s="8" customFormat="1" ht="11.8" x14ac:dyDescent="0.2">
      <c r="A11713" s="48"/>
      <c r="F11713" s="9"/>
      <c r="G11713" s="9"/>
      <c r="H11713" s="9"/>
      <c r="I11713" s="9"/>
      <c r="J11713" s="9"/>
      <c r="K11713" s="9"/>
      <c r="M11713" s="9"/>
      <c r="N11713" s="76"/>
      <c r="P11713" s="7"/>
      <c r="Q11713" s="7"/>
      <c r="R11713" s="7"/>
      <c r="S11713" s="7"/>
    </row>
    <row r="11714" spans="1:19" s="8" customFormat="1" ht="11.8" x14ac:dyDescent="0.2">
      <c r="A11714" s="48"/>
      <c r="F11714" s="9"/>
      <c r="G11714" s="9"/>
      <c r="H11714" s="9"/>
      <c r="I11714" s="9"/>
      <c r="J11714" s="9"/>
      <c r="K11714" s="9"/>
      <c r="M11714" s="9"/>
      <c r="N11714" s="76"/>
      <c r="P11714" s="7"/>
      <c r="Q11714" s="7"/>
      <c r="R11714" s="7"/>
      <c r="S11714" s="7"/>
    </row>
    <row r="11715" spans="1:19" s="8" customFormat="1" ht="11.8" x14ac:dyDescent="0.2">
      <c r="A11715" s="48"/>
      <c r="F11715" s="9"/>
      <c r="G11715" s="9"/>
      <c r="H11715" s="9"/>
      <c r="I11715" s="9"/>
      <c r="J11715" s="9"/>
      <c r="K11715" s="9"/>
      <c r="M11715" s="9"/>
      <c r="N11715" s="76"/>
      <c r="P11715" s="7"/>
      <c r="Q11715" s="7"/>
      <c r="R11715" s="7"/>
      <c r="S11715" s="7"/>
    </row>
    <row r="11716" spans="1:19" s="8" customFormat="1" ht="11.8" x14ac:dyDescent="0.2">
      <c r="A11716" s="48"/>
      <c r="F11716" s="9"/>
      <c r="G11716" s="9"/>
      <c r="H11716" s="9"/>
      <c r="I11716" s="9"/>
      <c r="J11716" s="9"/>
      <c r="K11716" s="9"/>
      <c r="M11716" s="9"/>
      <c r="N11716" s="76"/>
      <c r="P11716" s="7"/>
      <c r="Q11716" s="7"/>
      <c r="R11716" s="7"/>
      <c r="S11716" s="7"/>
    </row>
    <row r="11717" spans="1:19" s="8" customFormat="1" ht="11.8" x14ac:dyDescent="0.2">
      <c r="A11717" s="48"/>
      <c r="F11717" s="9"/>
      <c r="G11717" s="9"/>
      <c r="H11717" s="9"/>
      <c r="I11717" s="9"/>
      <c r="J11717" s="9"/>
      <c r="K11717" s="9"/>
      <c r="M11717" s="9"/>
      <c r="N11717" s="76"/>
      <c r="P11717" s="7"/>
      <c r="Q11717" s="7"/>
      <c r="R11717" s="7"/>
      <c r="S11717" s="7"/>
    </row>
    <row r="11718" spans="1:19" s="8" customFormat="1" ht="11.8" x14ac:dyDescent="0.2">
      <c r="A11718" s="48"/>
      <c r="F11718" s="9"/>
      <c r="G11718" s="9"/>
      <c r="H11718" s="9"/>
      <c r="I11718" s="9"/>
      <c r="J11718" s="9"/>
      <c r="K11718" s="9"/>
      <c r="M11718" s="9"/>
      <c r="N11718" s="76"/>
      <c r="P11718" s="7"/>
      <c r="Q11718" s="7"/>
      <c r="R11718" s="7"/>
      <c r="S11718" s="7"/>
    </row>
    <row r="11719" spans="1:19" s="8" customFormat="1" ht="11.8" x14ac:dyDescent="0.2">
      <c r="A11719" s="48"/>
      <c r="F11719" s="9"/>
      <c r="G11719" s="9"/>
      <c r="H11719" s="9"/>
      <c r="I11719" s="9"/>
      <c r="J11719" s="9"/>
      <c r="K11719" s="9"/>
      <c r="M11719" s="9"/>
      <c r="N11719" s="76"/>
      <c r="P11719" s="7"/>
      <c r="Q11719" s="7"/>
      <c r="R11719" s="7"/>
      <c r="S11719" s="7"/>
    </row>
    <row r="11720" spans="1:19" s="8" customFormat="1" ht="11.8" x14ac:dyDescent="0.2">
      <c r="A11720" s="48"/>
      <c r="F11720" s="9"/>
      <c r="G11720" s="9"/>
      <c r="H11720" s="9"/>
      <c r="I11720" s="9"/>
      <c r="J11720" s="9"/>
      <c r="K11720" s="9"/>
      <c r="M11720" s="9"/>
      <c r="N11720" s="76"/>
      <c r="P11720" s="7"/>
      <c r="Q11720" s="7"/>
      <c r="R11720" s="7"/>
      <c r="S11720" s="7"/>
    </row>
    <row r="11721" spans="1:19" s="8" customFormat="1" ht="11.8" x14ac:dyDescent="0.2">
      <c r="A11721" s="48"/>
      <c r="F11721" s="9"/>
      <c r="G11721" s="9"/>
      <c r="H11721" s="9"/>
      <c r="I11721" s="9"/>
      <c r="J11721" s="9"/>
      <c r="K11721" s="9"/>
      <c r="M11721" s="9"/>
      <c r="N11721" s="76"/>
      <c r="P11721" s="7"/>
      <c r="Q11721" s="7"/>
      <c r="R11721" s="7"/>
      <c r="S11721" s="7"/>
    </row>
    <row r="11722" spans="1:19" s="8" customFormat="1" ht="11.8" x14ac:dyDescent="0.2">
      <c r="A11722" s="48"/>
      <c r="F11722" s="9"/>
      <c r="G11722" s="9"/>
      <c r="H11722" s="9"/>
      <c r="I11722" s="9"/>
      <c r="J11722" s="9"/>
      <c r="K11722" s="9"/>
      <c r="M11722" s="9"/>
      <c r="N11722" s="76"/>
      <c r="P11722" s="7"/>
      <c r="Q11722" s="7"/>
      <c r="R11722" s="7"/>
      <c r="S11722" s="7"/>
    </row>
    <row r="11723" spans="1:19" s="8" customFormat="1" ht="11.8" x14ac:dyDescent="0.2">
      <c r="A11723" s="48"/>
      <c r="F11723" s="9"/>
      <c r="G11723" s="9"/>
      <c r="H11723" s="9"/>
      <c r="I11723" s="9"/>
      <c r="J11723" s="9"/>
      <c r="K11723" s="9"/>
      <c r="M11723" s="9"/>
      <c r="N11723" s="76"/>
      <c r="P11723" s="7"/>
      <c r="Q11723" s="7"/>
      <c r="R11723" s="7"/>
      <c r="S11723" s="7"/>
    </row>
    <row r="11724" spans="1:19" s="8" customFormat="1" ht="11.8" x14ac:dyDescent="0.2">
      <c r="A11724" s="48"/>
      <c r="F11724" s="9"/>
      <c r="G11724" s="9"/>
      <c r="H11724" s="9"/>
      <c r="I11724" s="9"/>
      <c r="J11724" s="9"/>
      <c r="K11724" s="9"/>
      <c r="M11724" s="9"/>
      <c r="N11724" s="76"/>
      <c r="P11724" s="7"/>
      <c r="Q11724" s="7"/>
      <c r="R11724" s="7"/>
      <c r="S11724" s="7"/>
    </row>
    <row r="11725" spans="1:19" s="8" customFormat="1" ht="11.8" x14ac:dyDescent="0.2">
      <c r="A11725" s="48"/>
      <c r="F11725" s="9"/>
      <c r="G11725" s="9"/>
      <c r="H11725" s="9"/>
      <c r="I11725" s="9"/>
      <c r="J11725" s="9"/>
      <c r="K11725" s="9"/>
      <c r="M11725" s="9"/>
      <c r="N11725" s="76"/>
      <c r="P11725" s="7"/>
      <c r="Q11725" s="7"/>
      <c r="R11725" s="7"/>
      <c r="S11725" s="7"/>
    </row>
    <row r="11726" spans="1:19" s="8" customFormat="1" ht="11.8" x14ac:dyDescent="0.2">
      <c r="A11726" s="48"/>
      <c r="F11726" s="9"/>
      <c r="G11726" s="9"/>
      <c r="H11726" s="9"/>
      <c r="I11726" s="9"/>
      <c r="J11726" s="9"/>
      <c r="K11726" s="9"/>
      <c r="M11726" s="9"/>
      <c r="N11726" s="76"/>
      <c r="P11726" s="7"/>
      <c r="Q11726" s="7"/>
      <c r="R11726" s="7"/>
      <c r="S11726" s="7"/>
    </row>
    <row r="11727" spans="1:19" s="8" customFormat="1" ht="11.8" x14ac:dyDescent="0.2">
      <c r="A11727" s="48"/>
      <c r="F11727" s="9"/>
      <c r="G11727" s="9"/>
      <c r="H11727" s="9"/>
      <c r="I11727" s="9"/>
      <c r="J11727" s="9"/>
      <c r="K11727" s="9"/>
      <c r="M11727" s="9"/>
      <c r="N11727" s="76"/>
      <c r="P11727" s="7"/>
      <c r="Q11727" s="7"/>
      <c r="R11727" s="7"/>
      <c r="S11727" s="7"/>
    </row>
    <row r="11728" spans="1:19" s="8" customFormat="1" ht="11.8" x14ac:dyDescent="0.2">
      <c r="A11728" s="48"/>
      <c r="F11728" s="9"/>
      <c r="G11728" s="9"/>
      <c r="H11728" s="9"/>
      <c r="I11728" s="9"/>
      <c r="J11728" s="9"/>
      <c r="K11728" s="9"/>
      <c r="M11728" s="9"/>
      <c r="N11728" s="76"/>
      <c r="P11728" s="7"/>
      <c r="Q11728" s="7"/>
      <c r="R11728" s="7"/>
      <c r="S11728" s="7"/>
    </row>
    <row r="11729" spans="1:19" s="8" customFormat="1" ht="11.8" x14ac:dyDescent="0.2">
      <c r="A11729" s="48"/>
      <c r="F11729" s="9"/>
      <c r="G11729" s="9"/>
      <c r="H11729" s="9"/>
      <c r="I11729" s="9"/>
      <c r="J11729" s="9"/>
      <c r="K11729" s="9"/>
      <c r="M11729" s="9"/>
      <c r="N11729" s="76"/>
      <c r="P11729" s="7"/>
      <c r="Q11729" s="7"/>
      <c r="R11729" s="7"/>
      <c r="S11729" s="7"/>
    </row>
    <row r="11730" spans="1:19" s="8" customFormat="1" ht="11.8" x14ac:dyDescent="0.2">
      <c r="A11730" s="48"/>
      <c r="F11730" s="9"/>
      <c r="G11730" s="9"/>
      <c r="H11730" s="9"/>
      <c r="I11730" s="9"/>
      <c r="J11730" s="9"/>
      <c r="K11730" s="9"/>
      <c r="M11730" s="9"/>
      <c r="N11730" s="76"/>
      <c r="P11730" s="7"/>
      <c r="Q11730" s="7"/>
      <c r="R11730" s="7"/>
      <c r="S11730" s="7"/>
    </row>
    <row r="11731" spans="1:19" s="8" customFormat="1" ht="11.8" x14ac:dyDescent="0.2">
      <c r="A11731" s="48"/>
      <c r="F11731" s="9"/>
      <c r="G11731" s="9"/>
      <c r="H11731" s="9"/>
      <c r="I11731" s="9"/>
      <c r="J11731" s="9"/>
      <c r="K11731" s="9"/>
      <c r="M11731" s="9"/>
      <c r="N11731" s="76"/>
      <c r="P11731" s="7"/>
      <c r="Q11731" s="7"/>
      <c r="R11731" s="7"/>
      <c r="S11731" s="7"/>
    </row>
    <row r="11732" spans="1:19" s="8" customFormat="1" ht="11.8" x14ac:dyDescent="0.2">
      <c r="A11732" s="48"/>
      <c r="F11732" s="9"/>
      <c r="G11732" s="9"/>
      <c r="H11732" s="9"/>
      <c r="I11732" s="9"/>
      <c r="J11732" s="9"/>
      <c r="K11732" s="9"/>
      <c r="M11732" s="9"/>
      <c r="N11732" s="76"/>
      <c r="P11732" s="7"/>
      <c r="Q11732" s="7"/>
      <c r="R11732" s="7"/>
      <c r="S11732" s="7"/>
    </row>
    <row r="11733" spans="1:19" s="8" customFormat="1" ht="11.8" x14ac:dyDescent="0.2">
      <c r="A11733" s="48"/>
      <c r="F11733" s="9"/>
      <c r="G11733" s="9"/>
      <c r="H11733" s="9"/>
      <c r="I11733" s="9"/>
      <c r="J11733" s="9"/>
      <c r="K11733" s="9"/>
      <c r="M11733" s="9"/>
      <c r="N11733" s="76"/>
      <c r="P11733" s="7"/>
      <c r="Q11733" s="7"/>
      <c r="R11733" s="7"/>
      <c r="S11733" s="7"/>
    </row>
    <row r="11734" spans="1:19" s="8" customFormat="1" ht="11.8" x14ac:dyDescent="0.2">
      <c r="A11734" s="48"/>
      <c r="F11734" s="9"/>
      <c r="G11734" s="9"/>
      <c r="H11734" s="9"/>
      <c r="I11734" s="9"/>
      <c r="J11734" s="9"/>
      <c r="K11734" s="9"/>
      <c r="M11734" s="9"/>
      <c r="N11734" s="76"/>
      <c r="P11734" s="7"/>
      <c r="Q11734" s="7"/>
      <c r="R11734" s="7"/>
      <c r="S11734" s="7"/>
    </row>
    <row r="11735" spans="1:19" s="8" customFormat="1" ht="11.8" x14ac:dyDescent="0.2">
      <c r="A11735" s="48"/>
      <c r="F11735" s="9"/>
      <c r="G11735" s="9"/>
      <c r="H11735" s="9"/>
      <c r="I11735" s="9"/>
      <c r="J11735" s="9"/>
      <c r="K11735" s="9"/>
      <c r="M11735" s="9"/>
      <c r="N11735" s="76"/>
      <c r="P11735" s="7"/>
      <c r="Q11735" s="7"/>
      <c r="R11735" s="7"/>
      <c r="S11735" s="7"/>
    </row>
    <row r="11736" spans="1:19" s="8" customFormat="1" ht="11.8" x14ac:dyDescent="0.2">
      <c r="A11736" s="48"/>
      <c r="F11736" s="9"/>
      <c r="G11736" s="9"/>
      <c r="H11736" s="9"/>
      <c r="I11736" s="9"/>
      <c r="J11736" s="9"/>
      <c r="K11736" s="9"/>
      <c r="M11736" s="9"/>
      <c r="N11736" s="76"/>
      <c r="P11736" s="7"/>
      <c r="Q11736" s="7"/>
      <c r="R11736" s="7"/>
      <c r="S11736" s="7"/>
    </row>
    <row r="11737" spans="1:19" s="8" customFormat="1" ht="11.8" x14ac:dyDescent="0.2">
      <c r="A11737" s="48"/>
      <c r="F11737" s="9"/>
      <c r="G11737" s="9"/>
      <c r="H11737" s="9"/>
      <c r="I11737" s="9"/>
      <c r="J11737" s="9"/>
      <c r="K11737" s="9"/>
      <c r="M11737" s="9"/>
      <c r="N11737" s="76"/>
      <c r="P11737" s="7"/>
      <c r="Q11737" s="7"/>
      <c r="R11737" s="7"/>
      <c r="S11737" s="7"/>
    </row>
    <row r="11738" spans="1:19" s="8" customFormat="1" ht="11.8" x14ac:dyDescent="0.2">
      <c r="A11738" s="48"/>
      <c r="F11738" s="9"/>
      <c r="G11738" s="9"/>
      <c r="H11738" s="9"/>
      <c r="I11738" s="9"/>
      <c r="J11738" s="9"/>
      <c r="K11738" s="9"/>
      <c r="M11738" s="9"/>
      <c r="N11738" s="76"/>
      <c r="P11738" s="7"/>
      <c r="Q11738" s="7"/>
      <c r="R11738" s="7"/>
      <c r="S11738" s="7"/>
    </row>
    <row r="11739" spans="1:19" s="8" customFormat="1" ht="11.8" x14ac:dyDescent="0.2">
      <c r="A11739" s="48"/>
      <c r="F11739" s="9"/>
      <c r="G11739" s="9"/>
      <c r="H11739" s="9"/>
      <c r="I11739" s="9"/>
      <c r="J11739" s="9"/>
      <c r="K11739" s="9"/>
      <c r="M11739" s="9"/>
      <c r="N11739" s="76"/>
      <c r="P11739" s="7"/>
      <c r="Q11739" s="7"/>
      <c r="R11739" s="7"/>
      <c r="S11739" s="7"/>
    </row>
    <row r="11740" spans="1:19" s="8" customFormat="1" ht="11.8" x14ac:dyDescent="0.2">
      <c r="A11740" s="48"/>
      <c r="F11740" s="9"/>
      <c r="G11740" s="9"/>
      <c r="H11740" s="9"/>
      <c r="I11740" s="9"/>
      <c r="J11740" s="9"/>
      <c r="K11740" s="9"/>
      <c r="M11740" s="9"/>
      <c r="N11740" s="76"/>
      <c r="P11740" s="7"/>
      <c r="Q11740" s="7"/>
      <c r="R11740" s="7"/>
      <c r="S11740" s="7"/>
    </row>
    <row r="11741" spans="1:19" s="8" customFormat="1" ht="11.8" x14ac:dyDescent="0.2">
      <c r="A11741" s="48"/>
      <c r="F11741" s="9"/>
      <c r="G11741" s="9"/>
      <c r="H11741" s="9"/>
      <c r="I11741" s="9"/>
      <c r="J11741" s="9"/>
      <c r="K11741" s="9"/>
      <c r="M11741" s="9"/>
      <c r="N11741" s="76"/>
      <c r="P11741" s="7"/>
      <c r="Q11741" s="7"/>
      <c r="R11741" s="7"/>
      <c r="S11741" s="7"/>
    </row>
    <row r="11742" spans="1:19" s="8" customFormat="1" ht="11.8" x14ac:dyDescent="0.2">
      <c r="A11742" s="48"/>
      <c r="F11742" s="9"/>
      <c r="G11742" s="9"/>
      <c r="H11742" s="9"/>
      <c r="I11742" s="9"/>
      <c r="J11742" s="9"/>
      <c r="K11742" s="9"/>
      <c r="M11742" s="9"/>
      <c r="N11742" s="76"/>
      <c r="P11742" s="7"/>
      <c r="Q11742" s="7"/>
      <c r="R11742" s="7"/>
      <c r="S11742" s="7"/>
    </row>
    <row r="11743" spans="1:19" s="8" customFormat="1" ht="11.8" x14ac:dyDescent="0.2">
      <c r="A11743" s="48"/>
      <c r="F11743" s="9"/>
      <c r="G11743" s="9"/>
      <c r="H11743" s="9"/>
      <c r="I11743" s="9"/>
      <c r="J11743" s="9"/>
      <c r="K11743" s="9"/>
      <c r="M11743" s="9"/>
      <c r="N11743" s="76"/>
      <c r="P11743" s="7"/>
      <c r="Q11743" s="7"/>
      <c r="R11743" s="7"/>
      <c r="S11743" s="7"/>
    </row>
    <row r="11744" spans="1:19" s="8" customFormat="1" ht="11.8" x14ac:dyDescent="0.2">
      <c r="A11744" s="48"/>
      <c r="F11744" s="9"/>
      <c r="G11744" s="9"/>
      <c r="H11744" s="9"/>
      <c r="I11744" s="9"/>
      <c r="J11744" s="9"/>
      <c r="K11744" s="9"/>
      <c r="M11744" s="9"/>
      <c r="N11744" s="76"/>
      <c r="P11744" s="7"/>
      <c r="Q11744" s="7"/>
      <c r="R11744" s="7"/>
      <c r="S11744" s="7"/>
    </row>
    <row r="11745" spans="1:19" s="8" customFormat="1" ht="11.8" x14ac:dyDescent="0.2">
      <c r="A11745" s="48"/>
      <c r="F11745" s="9"/>
      <c r="G11745" s="9"/>
      <c r="H11745" s="9"/>
      <c r="I11745" s="9"/>
      <c r="J11745" s="9"/>
      <c r="K11745" s="9"/>
      <c r="M11745" s="9"/>
      <c r="N11745" s="76"/>
      <c r="P11745" s="7"/>
      <c r="Q11745" s="7"/>
      <c r="R11745" s="7"/>
      <c r="S11745" s="7"/>
    </row>
    <row r="11746" spans="1:19" s="8" customFormat="1" ht="11.8" x14ac:dyDescent="0.2">
      <c r="A11746" s="48"/>
      <c r="F11746" s="9"/>
      <c r="G11746" s="9"/>
      <c r="H11746" s="9"/>
      <c r="I11746" s="9"/>
      <c r="J11746" s="9"/>
      <c r="K11746" s="9"/>
      <c r="M11746" s="9"/>
      <c r="N11746" s="76"/>
      <c r="P11746" s="7"/>
      <c r="Q11746" s="7"/>
      <c r="R11746" s="7"/>
      <c r="S11746" s="7"/>
    </row>
    <row r="11747" spans="1:19" s="8" customFormat="1" ht="11.8" x14ac:dyDescent="0.2">
      <c r="A11747" s="48"/>
      <c r="F11747" s="9"/>
      <c r="G11747" s="9"/>
      <c r="H11747" s="9"/>
      <c r="I11747" s="9"/>
      <c r="J11747" s="9"/>
      <c r="K11747" s="9"/>
      <c r="M11747" s="9"/>
      <c r="N11747" s="76"/>
      <c r="P11747" s="7"/>
      <c r="Q11747" s="7"/>
      <c r="R11747" s="7"/>
      <c r="S11747" s="7"/>
    </row>
    <row r="11748" spans="1:19" s="8" customFormat="1" ht="11.8" x14ac:dyDescent="0.2">
      <c r="A11748" s="48"/>
      <c r="F11748" s="9"/>
      <c r="G11748" s="9"/>
      <c r="H11748" s="9"/>
      <c r="I11748" s="9"/>
      <c r="J11748" s="9"/>
      <c r="K11748" s="9"/>
      <c r="M11748" s="9"/>
      <c r="N11748" s="76"/>
      <c r="P11748" s="7"/>
      <c r="Q11748" s="7"/>
      <c r="R11748" s="7"/>
      <c r="S11748" s="7"/>
    </row>
    <row r="11749" spans="1:19" s="8" customFormat="1" ht="11.8" x14ac:dyDescent="0.2">
      <c r="A11749" s="48"/>
      <c r="F11749" s="9"/>
      <c r="G11749" s="9"/>
      <c r="H11749" s="9"/>
      <c r="I11749" s="9"/>
      <c r="J11749" s="9"/>
      <c r="K11749" s="9"/>
      <c r="M11749" s="9"/>
      <c r="N11749" s="76"/>
      <c r="P11749" s="7"/>
      <c r="Q11749" s="7"/>
      <c r="R11749" s="7"/>
      <c r="S11749" s="7"/>
    </row>
    <row r="11750" spans="1:19" s="8" customFormat="1" ht="11.8" x14ac:dyDescent="0.2">
      <c r="A11750" s="48"/>
      <c r="F11750" s="9"/>
      <c r="G11750" s="9"/>
      <c r="H11750" s="9"/>
      <c r="I11750" s="9"/>
      <c r="J11750" s="9"/>
      <c r="K11750" s="9"/>
      <c r="M11750" s="9"/>
      <c r="N11750" s="76"/>
      <c r="P11750" s="7"/>
      <c r="Q11750" s="7"/>
      <c r="R11750" s="7"/>
      <c r="S11750" s="7"/>
    </row>
    <row r="11751" spans="1:19" s="8" customFormat="1" ht="11.8" x14ac:dyDescent="0.2">
      <c r="A11751" s="48"/>
      <c r="F11751" s="9"/>
      <c r="G11751" s="9"/>
      <c r="H11751" s="9"/>
      <c r="I11751" s="9"/>
      <c r="J11751" s="9"/>
      <c r="K11751" s="9"/>
      <c r="M11751" s="9"/>
      <c r="N11751" s="76"/>
      <c r="P11751" s="7"/>
      <c r="Q11751" s="7"/>
      <c r="R11751" s="7"/>
      <c r="S11751" s="7"/>
    </row>
    <row r="11752" spans="1:19" s="8" customFormat="1" ht="11.8" x14ac:dyDescent="0.2">
      <c r="A11752" s="48"/>
      <c r="F11752" s="9"/>
      <c r="G11752" s="9"/>
      <c r="H11752" s="9"/>
      <c r="I11752" s="9"/>
      <c r="J11752" s="9"/>
      <c r="K11752" s="9"/>
      <c r="M11752" s="9"/>
      <c r="N11752" s="76"/>
      <c r="P11752" s="7"/>
      <c r="Q11752" s="7"/>
      <c r="R11752" s="7"/>
      <c r="S11752" s="7"/>
    </row>
    <row r="11753" spans="1:19" s="8" customFormat="1" ht="11.8" x14ac:dyDescent="0.2">
      <c r="A11753" s="48"/>
      <c r="F11753" s="9"/>
      <c r="G11753" s="9"/>
      <c r="H11753" s="9"/>
      <c r="I11753" s="9"/>
      <c r="J11753" s="9"/>
      <c r="K11753" s="9"/>
      <c r="M11753" s="9"/>
      <c r="N11753" s="76"/>
      <c r="P11753" s="7"/>
      <c r="Q11753" s="7"/>
      <c r="R11753" s="7"/>
      <c r="S11753" s="7"/>
    </row>
    <row r="11754" spans="1:19" s="8" customFormat="1" ht="11.8" x14ac:dyDescent="0.2">
      <c r="A11754" s="48"/>
      <c r="F11754" s="9"/>
      <c r="G11754" s="9"/>
      <c r="H11754" s="9"/>
      <c r="I11754" s="9"/>
      <c r="J11754" s="9"/>
      <c r="K11754" s="9"/>
      <c r="M11754" s="9"/>
      <c r="N11754" s="76"/>
      <c r="P11754" s="7"/>
      <c r="Q11754" s="7"/>
      <c r="R11754" s="7"/>
      <c r="S11754" s="7"/>
    </row>
    <row r="11755" spans="1:19" s="8" customFormat="1" ht="11.8" x14ac:dyDescent="0.2">
      <c r="A11755" s="48"/>
      <c r="F11755" s="9"/>
      <c r="G11755" s="9"/>
      <c r="H11755" s="9"/>
      <c r="I11755" s="9"/>
      <c r="J11755" s="9"/>
      <c r="K11755" s="9"/>
      <c r="M11755" s="9"/>
      <c r="N11755" s="76"/>
      <c r="P11755" s="7"/>
      <c r="Q11755" s="7"/>
      <c r="R11755" s="7"/>
      <c r="S11755" s="7"/>
    </row>
    <row r="11756" spans="1:19" s="8" customFormat="1" ht="11.8" x14ac:dyDescent="0.2">
      <c r="A11756" s="48"/>
      <c r="F11756" s="9"/>
      <c r="G11756" s="9"/>
      <c r="H11756" s="9"/>
      <c r="I11756" s="9"/>
      <c r="J11756" s="9"/>
      <c r="K11756" s="9"/>
      <c r="M11756" s="9"/>
      <c r="N11756" s="76"/>
      <c r="P11756" s="7"/>
      <c r="Q11756" s="7"/>
      <c r="R11756" s="7"/>
      <c r="S11756" s="7"/>
    </row>
    <row r="11757" spans="1:19" s="8" customFormat="1" ht="11.8" x14ac:dyDescent="0.2">
      <c r="A11757" s="48"/>
      <c r="F11757" s="9"/>
      <c r="G11757" s="9"/>
      <c r="H11757" s="9"/>
      <c r="I11757" s="9"/>
      <c r="J11757" s="9"/>
      <c r="K11757" s="9"/>
      <c r="M11757" s="9"/>
      <c r="N11757" s="76"/>
      <c r="P11757" s="7"/>
      <c r="Q11757" s="7"/>
      <c r="R11757" s="7"/>
      <c r="S11757" s="7"/>
    </row>
    <row r="11758" spans="1:19" s="8" customFormat="1" ht="11.8" x14ac:dyDescent="0.2">
      <c r="A11758" s="48"/>
      <c r="F11758" s="9"/>
      <c r="G11758" s="9"/>
      <c r="H11758" s="9"/>
      <c r="I11758" s="9"/>
      <c r="J11758" s="9"/>
      <c r="K11758" s="9"/>
      <c r="M11758" s="9"/>
      <c r="N11758" s="76"/>
      <c r="P11758" s="7"/>
      <c r="Q11758" s="7"/>
      <c r="R11758" s="7"/>
      <c r="S11758" s="7"/>
    </row>
    <row r="11759" spans="1:19" s="8" customFormat="1" ht="11.8" x14ac:dyDescent="0.2">
      <c r="A11759" s="48"/>
      <c r="F11759" s="9"/>
      <c r="G11759" s="9"/>
      <c r="H11759" s="9"/>
      <c r="I11759" s="9"/>
      <c r="J11759" s="9"/>
      <c r="K11759" s="9"/>
      <c r="M11759" s="9"/>
      <c r="N11759" s="76"/>
      <c r="P11759" s="7"/>
      <c r="Q11759" s="7"/>
      <c r="R11759" s="7"/>
      <c r="S11759" s="7"/>
    </row>
    <row r="11760" spans="1:19" s="8" customFormat="1" ht="11.8" x14ac:dyDescent="0.2">
      <c r="A11760" s="48"/>
      <c r="F11760" s="9"/>
      <c r="G11760" s="9"/>
      <c r="H11760" s="9"/>
      <c r="I11760" s="9"/>
      <c r="J11760" s="9"/>
      <c r="K11760" s="9"/>
      <c r="M11760" s="9"/>
      <c r="N11760" s="76"/>
      <c r="P11760" s="7"/>
      <c r="Q11760" s="7"/>
      <c r="R11760" s="7"/>
      <c r="S11760" s="7"/>
    </row>
    <row r="11761" spans="1:19" s="8" customFormat="1" ht="11.8" x14ac:dyDescent="0.2">
      <c r="A11761" s="48"/>
      <c r="F11761" s="9"/>
      <c r="G11761" s="9"/>
      <c r="H11761" s="9"/>
      <c r="I11761" s="9"/>
      <c r="J11761" s="9"/>
      <c r="K11761" s="9"/>
      <c r="M11761" s="9"/>
      <c r="N11761" s="76"/>
      <c r="P11761" s="7"/>
      <c r="Q11761" s="7"/>
      <c r="R11761" s="7"/>
      <c r="S11761" s="7"/>
    </row>
    <row r="11762" spans="1:19" s="8" customFormat="1" ht="11.8" x14ac:dyDescent="0.2">
      <c r="A11762" s="48"/>
      <c r="F11762" s="9"/>
      <c r="G11762" s="9"/>
      <c r="H11762" s="9"/>
      <c r="I11762" s="9"/>
      <c r="J11762" s="9"/>
      <c r="K11762" s="9"/>
      <c r="M11762" s="9"/>
      <c r="N11762" s="76"/>
      <c r="P11762" s="7"/>
      <c r="Q11762" s="7"/>
      <c r="R11762" s="7"/>
      <c r="S11762" s="7"/>
    </row>
    <row r="11763" spans="1:19" s="8" customFormat="1" ht="11.8" x14ac:dyDescent="0.2">
      <c r="A11763" s="48"/>
      <c r="F11763" s="9"/>
      <c r="G11763" s="9"/>
      <c r="H11763" s="9"/>
      <c r="I11763" s="9"/>
      <c r="J11763" s="9"/>
      <c r="K11763" s="9"/>
      <c r="M11763" s="9"/>
      <c r="N11763" s="76"/>
      <c r="P11763" s="7"/>
      <c r="Q11763" s="7"/>
      <c r="R11763" s="7"/>
      <c r="S11763" s="7"/>
    </row>
    <row r="11764" spans="1:19" s="8" customFormat="1" ht="11.8" x14ac:dyDescent="0.2">
      <c r="A11764" s="48"/>
      <c r="F11764" s="9"/>
      <c r="G11764" s="9"/>
      <c r="H11764" s="9"/>
      <c r="I11764" s="9"/>
      <c r="J11764" s="9"/>
      <c r="K11764" s="9"/>
      <c r="M11764" s="9"/>
      <c r="N11764" s="76"/>
      <c r="P11764" s="7"/>
      <c r="Q11764" s="7"/>
      <c r="R11764" s="7"/>
      <c r="S11764" s="7"/>
    </row>
    <row r="11765" spans="1:19" s="8" customFormat="1" ht="11.8" x14ac:dyDescent="0.2">
      <c r="A11765" s="48"/>
      <c r="F11765" s="9"/>
      <c r="G11765" s="9"/>
      <c r="H11765" s="9"/>
      <c r="I11765" s="9"/>
      <c r="J11765" s="9"/>
      <c r="K11765" s="9"/>
      <c r="M11765" s="9"/>
      <c r="N11765" s="76"/>
      <c r="P11765" s="7"/>
      <c r="Q11765" s="7"/>
      <c r="R11765" s="7"/>
      <c r="S11765" s="7"/>
    </row>
    <row r="11766" spans="1:19" s="8" customFormat="1" ht="11.8" x14ac:dyDescent="0.2">
      <c r="A11766" s="48"/>
      <c r="F11766" s="9"/>
      <c r="G11766" s="9"/>
      <c r="H11766" s="9"/>
      <c r="I11766" s="9"/>
      <c r="J11766" s="9"/>
      <c r="K11766" s="9"/>
      <c r="M11766" s="9"/>
      <c r="N11766" s="76"/>
      <c r="P11766" s="7"/>
      <c r="Q11766" s="7"/>
      <c r="R11766" s="7"/>
      <c r="S11766" s="7"/>
    </row>
    <row r="11767" spans="1:19" s="8" customFormat="1" ht="11.8" x14ac:dyDescent="0.2">
      <c r="A11767" s="48"/>
      <c r="F11767" s="9"/>
      <c r="G11767" s="9"/>
      <c r="H11767" s="9"/>
      <c r="I11767" s="9"/>
      <c r="J11767" s="9"/>
      <c r="K11767" s="9"/>
      <c r="M11767" s="9"/>
      <c r="N11767" s="76"/>
      <c r="P11767" s="7"/>
      <c r="Q11767" s="7"/>
      <c r="R11767" s="7"/>
      <c r="S11767" s="7"/>
    </row>
    <row r="11768" spans="1:19" s="8" customFormat="1" ht="11.8" x14ac:dyDescent="0.2">
      <c r="A11768" s="48"/>
      <c r="F11768" s="9"/>
      <c r="G11768" s="9"/>
      <c r="H11768" s="9"/>
      <c r="I11768" s="9"/>
      <c r="J11768" s="9"/>
      <c r="K11768" s="9"/>
      <c r="M11768" s="9"/>
      <c r="N11768" s="76"/>
      <c r="P11768" s="7"/>
      <c r="Q11768" s="7"/>
      <c r="R11768" s="7"/>
      <c r="S11768" s="7"/>
    </row>
    <row r="11769" spans="1:19" s="8" customFormat="1" ht="11.8" x14ac:dyDescent="0.2">
      <c r="A11769" s="48"/>
      <c r="F11769" s="9"/>
      <c r="G11769" s="9"/>
      <c r="H11769" s="9"/>
      <c r="I11769" s="9"/>
      <c r="J11769" s="9"/>
      <c r="K11769" s="9"/>
      <c r="M11769" s="9"/>
      <c r="N11769" s="76"/>
      <c r="P11769" s="7"/>
      <c r="Q11769" s="7"/>
      <c r="R11769" s="7"/>
      <c r="S11769" s="7"/>
    </row>
    <row r="11770" spans="1:19" s="8" customFormat="1" ht="11.8" x14ac:dyDescent="0.2">
      <c r="A11770" s="48"/>
      <c r="F11770" s="9"/>
      <c r="G11770" s="9"/>
      <c r="H11770" s="9"/>
      <c r="I11770" s="9"/>
      <c r="J11770" s="9"/>
      <c r="K11770" s="9"/>
      <c r="M11770" s="9"/>
      <c r="N11770" s="76"/>
      <c r="P11770" s="7"/>
      <c r="Q11770" s="7"/>
      <c r="R11770" s="7"/>
      <c r="S11770" s="7"/>
    </row>
    <row r="11771" spans="1:19" s="8" customFormat="1" ht="11.8" x14ac:dyDescent="0.2">
      <c r="A11771" s="48"/>
      <c r="F11771" s="9"/>
      <c r="G11771" s="9"/>
      <c r="H11771" s="9"/>
      <c r="I11771" s="9"/>
      <c r="J11771" s="9"/>
      <c r="K11771" s="9"/>
      <c r="M11771" s="9"/>
      <c r="N11771" s="76"/>
      <c r="P11771" s="7"/>
      <c r="Q11771" s="7"/>
      <c r="R11771" s="7"/>
      <c r="S11771" s="7"/>
    </row>
    <row r="11772" spans="1:19" s="8" customFormat="1" ht="11.8" x14ac:dyDescent="0.2">
      <c r="A11772" s="48"/>
      <c r="F11772" s="9"/>
      <c r="G11772" s="9"/>
      <c r="H11772" s="9"/>
      <c r="I11772" s="9"/>
      <c r="J11772" s="9"/>
      <c r="K11772" s="9"/>
      <c r="M11772" s="9"/>
      <c r="N11772" s="76"/>
      <c r="P11772" s="7"/>
      <c r="Q11772" s="7"/>
      <c r="R11772" s="7"/>
      <c r="S11772" s="7"/>
    </row>
    <row r="11773" spans="1:19" s="8" customFormat="1" ht="11.8" x14ac:dyDescent="0.2">
      <c r="A11773" s="48"/>
      <c r="F11773" s="9"/>
      <c r="G11773" s="9"/>
      <c r="H11773" s="9"/>
      <c r="I11773" s="9"/>
      <c r="J11773" s="9"/>
      <c r="K11773" s="9"/>
      <c r="M11773" s="9"/>
      <c r="N11773" s="76"/>
      <c r="P11773" s="7"/>
      <c r="Q11773" s="7"/>
      <c r="R11773" s="7"/>
      <c r="S11773" s="7"/>
    </row>
    <row r="11774" spans="1:19" s="8" customFormat="1" ht="11.8" x14ac:dyDescent="0.2">
      <c r="A11774" s="48"/>
      <c r="F11774" s="9"/>
      <c r="G11774" s="9"/>
      <c r="H11774" s="9"/>
      <c r="I11774" s="9"/>
      <c r="J11774" s="9"/>
      <c r="K11774" s="9"/>
      <c r="M11774" s="9"/>
      <c r="N11774" s="76"/>
      <c r="P11774" s="7"/>
      <c r="Q11774" s="7"/>
      <c r="R11774" s="7"/>
      <c r="S11774" s="7"/>
    </row>
    <row r="11775" spans="1:19" s="8" customFormat="1" ht="11.8" x14ac:dyDescent="0.2">
      <c r="A11775" s="48"/>
      <c r="F11775" s="9"/>
      <c r="G11775" s="9"/>
      <c r="H11775" s="9"/>
      <c r="I11775" s="9"/>
      <c r="J11775" s="9"/>
      <c r="K11775" s="9"/>
      <c r="M11775" s="9"/>
      <c r="N11775" s="76"/>
      <c r="P11775" s="7"/>
      <c r="Q11775" s="7"/>
      <c r="R11775" s="7"/>
      <c r="S11775" s="7"/>
    </row>
    <row r="11776" spans="1:19" s="8" customFormat="1" ht="11.8" x14ac:dyDescent="0.2">
      <c r="A11776" s="48"/>
      <c r="F11776" s="9"/>
      <c r="G11776" s="9"/>
      <c r="H11776" s="9"/>
      <c r="I11776" s="9"/>
      <c r="J11776" s="9"/>
      <c r="K11776" s="9"/>
      <c r="M11776" s="9"/>
      <c r="N11776" s="76"/>
      <c r="P11776" s="7"/>
      <c r="Q11776" s="7"/>
      <c r="R11776" s="7"/>
      <c r="S11776" s="7"/>
    </row>
    <row r="11777" spans="1:19" s="8" customFormat="1" ht="11.8" x14ac:dyDescent="0.2">
      <c r="A11777" s="48"/>
      <c r="F11777" s="9"/>
      <c r="G11777" s="9"/>
      <c r="H11777" s="9"/>
      <c r="I11777" s="9"/>
      <c r="J11777" s="9"/>
      <c r="K11777" s="9"/>
      <c r="M11777" s="9"/>
      <c r="N11777" s="76"/>
      <c r="P11777" s="7"/>
      <c r="Q11777" s="7"/>
      <c r="R11777" s="7"/>
      <c r="S11777" s="7"/>
    </row>
    <row r="11778" spans="1:19" s="8" customFormat="1" ht="11.8" x14ac:dyDescent="0.2">
      <c r="A11778" s="48"/>
      <c r="F11778" s="9"/>
      <c r="G11778" s="9"/>
      <c r="H11778" s="9"/>
      <c r="I11778" s="9"/>
      <c r="J11778" s="9"/>
      <c r="K11778" s="9"/>
      <c r="M11778" s="9"/>
      <c r="N11778" s="76"/>
      <c r="P11778" s="7"/>
      <c r="Q11778" s="7"/>
      <c r="R11778" s="7"/>
      <c r="S11778" s="7"/>
    </row>
    <row r="11779" spans="1:19" s="8" customFormat="1" ht="11.8" x14ac:dyDescent="0.2">
      <c r="A11779" s="48"/>
      <c r="F11779" s="9"/>
      <c r="G11779" s="9"/>
      <c r="H11779" s="9"/>
      <c r="I11779" s="9"/>
      <c r="J11779" s="9"/>
      <c r="K11779" s="9"/>
      <c r="M11779" s="9"/>
      <c r="N11779" s="76"/>
      <c r="P11779" s="7"/>
      <c r="Q11779" s="7"/>
      <c r="R11779" s="7"/>
      <c r="S11779" s="7"/>
    </row>
    <row r="11780" spans="1:19" s="8" customFormat="1" ht="11.8" x14ac:dyDescent="0.2">
      <c r="A11780" s="48"/>
      <c r="F11780" s="9"/>
      <c r="G11780" s="9"/>
      <c r="H11780" s="9"/>
      <c r="I11780" s="9"/>
      <c r="J11780" s="9"/>
      <c r="K11780" s="9"/>
      <c r="M11780" s="9"/>
      <c r="N11780" s="76"/>
      <c r="P11780" s="7"/>
      <c r="Q11780" s="7"/>
      <c r="R11780" s="7"/>
      <c r="S11780" s="7"/>
    </row>
    <row r="11781" spans="1:19" s="8" customFormat="1" ht="11.8" x14ac:dyDescent="0.2">
      <c r="A11781" s="48"/>
      <c r="F11781" s="9"/>
      <c r="G11781" s="9"/>
      <c r="H11781" s="9"/>
      <c r="I11781" s="9"/>
      <c r="J11781" s="9"/>
      <c r="K11781" s="9"/>
      <c r="M11781" s="9"/>
      <c r="N11781" s="76"/>
      <c r="P11781" s="7"/>
      <c r="Q11781" s="7"/>
      <c r="R11781" s="7"/>
      <c r="S11781" s="7"/>
    </row>
    <row r="11782" spans="1:19" s="8" customFormat="1" ht="11.8" x14ac:dyDescent="0.2">
      <c r="A11782" s="48"/>
      <c r="F11782" s="9"/>
      <c r="G11782" s="9"/>
      <c r="H11782" s="9"/>
      <c r="I11782" s="9"/>
      <c r="J11782" s="9"/>
      <c r="K11782" s="9"/>
      <c r="M11782" s="9"/>
      <c r="N11782" s="76"/>
      <c r="P11782" s="7"/>
      <c r="Q11782" s="7"/>
      <c r="R11782" s="7"/>
      <c r="S11782" s="7"/>
    </row>
    <row r="11783" spans="1:19" s="8" customFormat="1" ht="11.8" x14ac:dyDescent="0.2">
      <c r="A11783" s="48"/>
      <c r="F11783" s="9"/>
      <c r="G11783" s="9"/>
      <c r="H11783" s="9"/>
      <c r="I11783" s="9"/>
      <c r="J11783" s="9"/>
      <c r="K11783" s="9"/>
      <c r="M11783" s="9"/>
      <c r="N11783" s="76"/>
      <c r="P11783" s="7"/>
      <c r="Q11783" s="7"/>
      <c r="R11783" s="7"/>
      <c r="S11783" s="7"/>
    </row>
    <row r="11784" spans="1:19" s="8" customFormat="1" ht="11.8" x14ac:dyDescent="0.2">
      <c r="A11784" s="48"/>
      <c r="F11784" s="9"/>
      <c r="G11784" s="9"/>
      <c r="H11784" s="9"/>
      <c r="I11784" s="9"/>
      <c r="J11784" s="9"/>
      <c r="K11784" s="9"/>
      <c r="M11784" s="9"/>
      <c r="N11784" s="76"/>
      <c r="P11784" s="7"/>
      <c r="Q11784" s="7"/>
      <c r="R11784" s="7"/>
      <c r="S11784" s="7"/>
    </row>
    <row r="11785" spans="1:19" s="8" customFormat="1" ht="11.8" x14ac:dyDescent="0.2">
      <c r="A11785" s="48"/>
      <c r="F11785" s="9"/>
      <c r="G11785" s="9"/>
      <c r="H11785" s="9"/>
      <c r="I11785" s="9"/>
      <c r="J11785" s="9"/>
      <c r="K11785" s="9"/>
      <c r="M11785" s="9"/>
      <c r="N11785" s="76"/>
      <c r="P11785" s="7"/>
      <c r="Q11785" s="7"/>
      <c r="R11785" s="7"/>
      <c r="S11785" s="7"/>
    </row>
    <row r="11786" spans="1:19" s="8" customFormat="1" ht="11.8" x14ac:dyDescent="0.2">
      <c r="A11786" s="48"/>
      <c r="F11786" s="9"/>
      <c r="G11786" s="9"/>
      <c r="H11786" s="9"/>
      <c r="I11786" s="9"/>
      <c r="J11786" s="9"/>
      <c r="K11786" s="9"/>
      <c r="M11786" s="9"/>
      <c r="N11786" s="76"/>
      <c r="P11786" s="7"/>
      <c r="Q11786" s="7"/>
      <c r="R11786" s="7"/>
      <c r="S11786" s="7"/>
    </row>
    <row r="11787" spans="1:19" s="8" customFormat="1" ht="11.8" x14ac:dyDescent="0.2">
      <c r="A11787" s="48"/>
      <c r="F11787" s="9"/>
      <c r="G11787" s="9"/>
      <c r="H11787" s="9"/>
      <c r="I11787" s="9"/>
      <c r="J11787" s="9"/>
      <c r="K11787" s="9"/>
      <c r="M11787" s="9"/>
      <c r="N11787" s="76"/>
      <c r="P11787" s="7"/>
      <c r="Q11787" s="7"/>
      <c r="R11787" s="7"/>
      <c r="S11787" s="7"/>
    </row>
    <row r="11788" spans="1:19" s="8" customFormat="1" ht="11.8" x14ac:dyDescent="0.2">
      <c r="A11788" s="48"/>
      <c r="F11788" s="9"/>
      <c r="G11788" s="9"/>
      <c r="H11788" s="9"/>
      <c r="I11788" s="9"/>
      <c r="J11788" s="9"/>
      <c r="K11788" s="9"/>
      <c r="M11788" s="9"/>
      <c r="N11788" s="76"/>
      <c r="P11788" s="7"/>
      <c r="Q11788" s="7"/>
      <c r="R11788" s="7"/>
      <c r="S11788" s="7"/>
    </row>
    <row r="11789" spans="1:19" s="8" customFormat="1" ht="11.8" x14ac:dyDescent="0.2">
      <c r="A11789" s="48"/>
      <c r="F11789" s="9"/>
      <c r="G11789" s="9"/>
      <c r="H11789" s="9"/>
      <c r="I11789" s="9"/>
      <c r="J11789" s="9"/>
      <c r="K11789" s="9"/>
      <c r="M11789" s="9"/>
      <c r="N11789" s="76"/>
      <c r="P11789" s="7"/>
      <c r="Q11789" s="7"/>
      <c r="R11789" s="7"/>
      <c r="S11789" s="7"/>
    </row>
    <row r="11790" spans="1:19" s="8" customFormat="1" ht="11.8" x14ac:dyDescent="0.2">
      <c r="A11790" s="48"/>
      <c r="F11790" s="9"/>
      <c r="G11790" s="9"/>
      <c r="H11790" s="9"/>
      <c r="I11790" s="9"/>
      <c r="J11790" s="9"/>
      <c r="K11790" s="9"/>
      <c r="M11790" s="9"/>
      <c r="N11790" s="76"/>
      <c r="P11790" s="7"/>
      <c r="Q11790" s="7"/>
      <c r="R11790" s="7"/>
      <c r="S11790" s="7"/>
    </row>
    <row r="11791" spans="1:19" s="8" customFormat="1" ht="11.8" x14ac:dyDescent="0.2">
      <c r="A11791" s="48"/>
      <c r="F11791" s="9"/>
      <c r="G11791" s="9"/>
      <c r="H11791" s="9"/>
      <c r="I11791" s="9"/>
      <c r="J11791" s="9"/>
      <c r="K11791" s="9"/>
      <c r="M11791" s="9"/>
      <c r="N11791" s="76"/>
      <c r="P11791" s="7"/>
      <c r="Q11791" s="7"/>
      <c r="R11791" s="7"/>
      <c r="S11791" s="7"/>
    </row>
    <row r="11792" spans="1:19" s="8" customFormat="1" ht="11.8" x14ac:dyDescent="0.2">
      <c r="A11792" s="48"/>
      <c r="F11792" s="9"/>
      <c r="G11792" s="9"/>
      <c r="H11792" s="9"/>
      <c r="I11792" s="9"/>
      <c r="J11792" s="9"/>
      <c r="K11792" s="9"/>
      <c r="M11792" s="9"/>
      <c r="N11792" s="76"/>
      <c r="P11792" s="7"/>
      <c r="Q11792" s="7"/>
      <c r="R11792" s="7"/>
      <c r="S11792" s="7"/>
    </row>
    <row r="11793" spans="1:19" s="8" customFormat="1" ht="11.8" x14ac:dyDescent="0.2">
      <c r="A11793" s="48"/>
      <c r="F11793" s="9"/>
      <c r="G11793" s="9"/>
      <c r="H11793" s="9"/>
      <c r="I11793" s="9"/>
      <c r="J11793" s="9"/>
      <c r="K11793" s="9"/>
      <c r="M11793" s="9"/>
      <c r="N11793" s="76"/>
      <c r="P11793" s="7"/>
      <c r="Q11793" s="7"/>
      <c r="R11793" s="7"/>
      <c r="S11793" s="7"/>
    </row>
    <row r="11794" spans="1:19" s="8" customFormat="1" ht="11.8" x14ac:dyDescent="0.2">
      <c r="A11794" s="48"/>
      <c r="F11794" s="9"/>
      <c r="G11794" s="9"/>
      <c r="H11794" s="9"/>
      <c r="I11794" s="9"/>
      <c r="J11794" s="9"/>
      <c r="K11794" s="9"/>
      <c r="M11794" s="9"/>
      <c r="N11794" s="76"/>
      <c r="P11794" s="7"/>
      <c r="Q11794" s="7"/>
      <c r="R11794" s="7"/>
      <c r="S11794" s="7"/>
    </row>
    <row r="11795" spans="1:19" s="8" customFormat="1" ht="11.8" x14ac:dyDescent="0.2">
      <c r="A11795" s="48"/>
      <c r="F11795" s="9"/>
      <c r="G11795" s="9"/>
      <c r="H11795" s="9"/>
      <c r="I11795" s="9"/>
      <c r="J11795" s="9"/>
      <c r="K11795" s="9"/>
      <c r="M11795" s="9"/>
      <c r="N11795" s="76"/>
      <c r="P11795" s="7"/>
      <c r="Q11795" s="7"/>
      <c r="R11795" s="7"/>
      <c r="S11795" s="7"/>
    </row>
    <row r="11796" spans="1:19" s="8" customFormat="1" ht="11.8" x14ac:dyDescent="0.2">
      <c r="A11796" s="48"/>
      <c r="F11796" s="9"/>
      <c r="G11796" s="9"/>
      <c r="H11796" s="9"/>
      <c r="I11796" s="9"/>
      <c r="J11796" s="9"/>
      <c r="K11796" s="9"/>
      <c r="M11796" s="9"/>
      <c r="N11796" s="76"/>
      <c r="P11796" s="7"/>
      <c r="Q11796" s="7"/>
      <c r="R11796" s="7"/>
      <c r="S11796" s="7"/>
    </row>
    <row r="11797" spans="1:19" s="8" customFormat="1" ht="11.8" x14ac:dyDescent="0.2">
      <c r="A11797" s="48"/>
      <c r="F11797" s="9"/>
      <c r="G11797" s="9"/>
      <c r="H11797" s="9"/>
      <c r="I11797" s="9"/>
      <c r="J11797" s="9"/>
      <c r="K11797" s="9"/>
      <c r="M11797" s="9"/>
      <c r="N11797" s="76"/>
      <c r="P11797" s="7"/>
      <c r="Q11797" s="7"/>
      <c r="R11797" s="7"/>
      <c r="S11797" s="7"/>
    </row>
    <row r="11798" spans="1:19" s="8" customFormat="1" ht="11.8" x14ac:dyDescent="0.2">
      <c r="A11798" s="48"/>
      <c r="F11798" s="9"/>
      <c r="G11798" s="9"/>
      <c r="H11798" s="9"/>
      <c r="I11798" s="9"/>
      <c r="J11798" s="9"/>
      <c r="K11798" s="9"/>
      <c r="M11798" s="9"/>
      <c r="N11798" s="76"/>
      <c r="P11798" s="7"/>
      <c r="Q11798" s="7"/>
      <c r="R11798" s="7"/>
      <c r="S11798" s="7"/>
    </row>
    <row r="11799" spans="1:19" s="8" customFormat="1" ht="11.8" x14ac:dyDescent="0.2">
      <c r="A11799" s="48"/>
      <c r="F11799" s="9"/>
      <c r="G11799" s="9"/>
      <c r="H11799" s="9"/>
      <c r="I11799" s="9"/>
      <c r="J11799" s="9"/>
      <c r="K11799" s="9"/>
      <c r="M11799" s="9"/>
      <c r="N11799" s="76"/>
      <c r="P11799" s="7"/>
      <c r="Q11799" s="7"/>
      <c r="R11799" s="7"/>
      <c r="S11799" s="7"/>
    </row>
    <row r="11800" spans="1:19" s="8" customFormat="1" ht="11.8" x14ac:dyDescent="0.2">
      <c r="A11800" s="48"/>
      <c r="F11800" s="9"/>
      <c r="G11800" s="9"/>
      <c r="H11800" s="9"/>
      <c r="I11800" s="9"/>
      <c r="J11800" s="9"/>
      <c r="K11800" s="9"/>
      <c r="M11800" s="9"/>
      <c r="N11800" s="76"/>
      <c r="P11800" s="7"/>
      <c r="Q11800" s="7"/>
      <c r="R11800" s="7"/>
      <c r="S11800" s="7"/>
    </row>
    <row r="11801" spans="1:19" s="8" customFormat="1" ht="11.8" x14ac:dyDescent="0.2">
      <c r="A11801" s="48"/>
      <c r="F11801" s="9"/>
      <c r="G11801" s="9"/>
      <c r="H11801" s="9"/>
      <c r="I11801" s="9"/>
      <c r="J11801" s="9"/>
      <c r="K11801" s="9"/>
      <c r="M11801" s="9"/>
      <c r="N11801" s="76"/>
      <c r="P11801" s="7"/>
      <c r="Q11801" s="7"/>
      <c r="R11801" s="7"/>
      <c r="S11801" s="7"/>
    </row>
    <row r="11802" spans="1:19" s="8" customFormat="1" ht="11.8" x14ac:dyDescent="0.2">
      <c r="A11802" s="48"/>
      <c r="F11802" s="9"/>
      <c r="G11802" s="9"/>
      <c r="H11802" s="9"/>
      <c r="I11802" s="9"/>
      <c r="J11802" s="9"/>
      <c r="K11802" s="9"/>
      <c r="M11802" s="9"/>
      <c r="N11802" s="76"/>
      <c r="P11802" s="7"/>
      <c r="Q11802" s="7"/>
      <c r="R11802" s="7"/>
      <c r="S11802" s="7"/>
    </row>
    <row r="11803" spans="1:19" s="8" customFormat="1" ht="11.8" x14ac:dyDescent="0.2">
      <c r="A11803" s="48"/>
      <c r="F11803" s="9"/>
      <c r="G11803" s="9"/>
      <c r="H11803" s="9"/>
      <c r="I11803" s="9"/>
      <c r="J11803" s="9"/>
      <c r="K11803" s="9"/>
      <c r="M11803" s="9"/>
      <c r="N11803" s="76"/>
      <c r="P11803" s="7"/>
      <c r="Q11803" s="7"/>
      <c r="R11803" s="7"/>
      <c r="S11803" s="7"/>
    </row>
    <row r="11804" spans="1:19" s="8" customFormat="1" ht="11.8" x14ac:dyDescent="0.2">
      <c r="A11804" s="48"/>
      <c r="F11804" s="9"/>
      <c r="G11804" s="9"/>
      <c r="H11804" s="9"/>
      <c r="I11804" s="9"/>
      <c r="J11804" s="9"/>
      <c r="K11804" s="9"/>
      <c r="M11804" s="9"/>
      <c r="N11804" s="76"/>
      <c r="P11804" s="7"/>
      <c r="Q11804" s="7"/>
      <c r="R11804" s="7"/>
      <c r="S11804" s="7"/>
    </row>
    <row r="11805" spans="1:19" s="8" customFormat="1" ht="11.8" x14ac:dyDescent="0.2">
      <c r="A11805" s="48"/>
      <c r="F11805" s="9"/>
      <c r="G11805" s="9"/>
      <c r="H11805" s="9"/>
      <c r="I11805" s="9"/>
      <c r="J11805" s="9"/>
      <c r="K11805" s="9"/>
      <c r="M11805" s="9"/>
      <c r="N11805" s="76"/>
      <c r="P11805" s="7"/>
      <c r="Q11805" s="7"/>
      <c r="R11805" s="7"/>
      <c r="S11805" s="7"/>
    </row>
    <row r="11806" spans="1:19" s="8" customFormat="1" ht="11.8" x14ac:dyDescent="0.2">
      <c r="A11806" s="48"/>
      <c r="F11806" s="9"/>
      <c r="G11806" s="9"/>
      <c r="H11806" s="9"/>
      <c r="I11806" s="9"/>
      <c r="J11806" s="9"/>
      <c r="K11806" s="9"/>
      <c r="M11806" s="9"/>
      <c r="N11806" s="76"/>
      <c r="P11806" s="7"/>
      <c r="Q11806" s="7"/>
      <c r="R11806" s="7"/>
      <c r="S11806" s="7"/>
    </row>
    <row r="11807" spans="1:19" s="8" customFormat="1" ht="11.8" x14ac:dyDescent="0.2">
      <c r="A11807" s="48"/>
      <c r="F11807" s="9"/>
      <c r="G11807" s="9"/>
      <c r="H11807" s="9"/>
      <c r="I11807" s="9"/>
      <c r="J11807" s="9"/>
      <c r="K11807" s="9"/>
      <c r="M11807" s="9"/>
      <c r="N11807" s="76"/>
      <c r="P11807" s="7"/>
      <c r="Q11807" s="7"/>
      <c r="R11807" s="7"/>
      <c r="S11807" s="7"/>
    </row>
    <row r="11808" spans="1:19" s="8" customFormat="1" ht="11.8" x14ac:dyDescent="0.2">
      <c r="A11808" s="48"/>
      <c r="F11808" s="9"/>
      <c r="G11808" s="9"/>
      <c r="H11808" s="9"/>
      <c r="I11808" s="9"/>
      <c r="J11808" s="9"/>
      <c r="K11808" s="9"/>
      <c r="M11808" s="9"/>
      <c r="N11808" s="76"/>
      <c r="P11808" s="7"/>
      <c r="Q11808" s="7"/>
      <c r="R11808" s="7"/>
      <c r="S11808" s="7"/>
    </row>
    <row r="11809" spans="1:19" s="8" customFormat="1" ht="11.8" x14ac:dyDescent="0.2">
      <c r="A11809" s="48"/>
      <c r="F11809" s="9"/>
      <c r="G11809" s="9"/>
      <c r="H11809" s="9"/>
      <c r="I11809" s="9"/>
      <c r="J11809" s="9"/>
      <c r="K11809" s="9"/>
      <c r="M11809" s="9"/>
      <c r="N11809" s="76"/>
      <c r="P11809" s="7"/>
      <c r="Q11809" s="7"/>
      <c r="R11809" s="7"/>
      <c r="S11809" s="7"/>
    </row>
    <row r="11810" spans="1:19" s="8" customFormat="1" ht="11.8" x14ac:dyDescent="0.2">
      <c r="A11810" s="48"/>
      <c r="F11810" s="9"/>
      <c r="G11810" s="9"/>
      <c r="H11810" s="9"/>
      <c r="I11810" s="9"/>
      <c r="J11810" s="9"/>
      <c r="K11810" s="9"/>
      <c r="M11810" s="9"/>
      <c r="N11810" s="76"/>
      <c r="P11810" s="7"/>
      <c r="Q11810" s="7"/>
      <c r="R11810" s="7"/>
      <c r="S11810" s="7"/>
    </row>
    <row r="11811" spans="1:19" s="8" customFormat="1" ht="11.8" x14ac:dyDescent="0.2">
      <c r="A11811" s="48"/>
      <c r="F11811" s="9"/>
      <c r="G11811" s="9"/>
      <c r="H11811" s="9"/>
      <c r="I11811" s="9"/>
      <c r="J11811" s="9"/>
      <c r="K11811" s="9"/>
      <c r="M11811" s="9"/>
      <c r="N11811" s="76"/>
      <c r="P11811" s="7"/>
      <c r="Q11811" s="7"/>
      <c r="R11811" s="7"/>
      <c r="S11811" s="7"/>
    </row>
    <row r="11812" spans="1:19" s="8" customFormat="1" ht="11.8" x14ac:dyDescent="0.2">
      <c r="A11812" s="48"/>
      <c r="F11812" s="9"/>
      <c r="G11812" s="9"/>
      <c r="H11812" s="9"/>
      <c r="I11812" s="9"/>
      <c r="J11812" s="9"/>
      <c r="K11812" s="9"/>
      <c r="M11812" s="9"/>
      <c r="N11812" s="76"/>
      <c r="P11812" s="7"/>
      <c r="Q11812" s="7"/>
      <c r="R11812" s="7"/>
      <c r="S11812" s="7"/>
    </row>
    <row r="11813" spans="1:19" s="8" customFormat="1" ht="11.8" x14ac:dyDescent="0.2">
      <c r="A11813" s="48"/>
      <c r="F11813" s="9"/>
      <c r="G11813" s="9"/>
      <c r="H11813" s="9"/>
      <c r="I11813" s="9"/>
      <c r="J11813" s="9"/>
      <c r="K11813" s="9"/>
      <c r="M11813" s="9"/>
      <c r="N11813" s="76"/>
      <c r="P11813" s="7"/>
      <c r="Q11813" s="7"/>
      <c r="R11813" s="7"/>
      <c r="S11813" s="7"/>
    </row>
    <row r="11814" spans="1:19" s="8" customFormat="1" ht="11.8" x14ac:dyDescent="0.2">
      <c r="A11814" s="48"/>
      <c r="F11814" s="9"/>
      <c r="G11814" s="9"/>
      <c r="H11814" s="9"/>
      <c r="I11814" s="9"/>
      <c r="J11814" s="9"/>
      <c r="K11814" s="9"/>
      <c r="M11814" s="9"/>
      <c r="N11814" s="76"/>
      <c r="P11814" s="7"/>
      <c r="Q11814" s="7"/>
      <c r="R11814" s="7"/>
      <c r="S11814" s="7"/>
    </row>
    <row r="11815" spans="1:19" s="8" customFormat="1" ht="11.8" x14ac:dyDescent="0.2">
      <c r="A11815" s="48"/>
      <c r="F11815" s="9"/>
      <c r="G11815" s="9"/>
      <c r="H11815" s="9"/>
      <c r="I11815" s="9"/>
      <c r="J11815" s="9"/>
      <c r="K11815" s="9"/>
      <c r="M11815" s="9"/>
      <c r="N11815" s="76"/>
      <c r="P11815" s="7"/>
      <c r="Q11815" s="7"/>
      <c r="R11815" s="7"/>
      <c r="S11815" s="7"/>
    </row>
    <row r="11816" spans="1:19" s="8" customFormat="1" ht="11.8" x14ac:dyDescent="0.2">
      <c r="A11816" s="48"/>
      <c r="F11816" s="9"/>
      <c r="G11816" s="9"/>
      <c r="H11816" s="9"/>
      <c r="I11816" s="9"/>
      <c r="J11816" s="9"/>
      <c r="K11816" s="9"/>
      <c r="M11816" s="9"/>
      <c r="N11816" s="76"/>
      <c r="P11816" s="7"/>
      <c r="Q11816" s="7"/>
      <c r="R11816" s="7"/>
      <c r="S11816" s="7"/>
    </row>
    <row r="11817" spans="1:19" s="8" customFormat="1" ht="11.8" x14ac:dyDescent="0.2">
      <c r="A11817" s="48"/>
      <c r="F11817" s="9"/>
      <c r="G11817" s="9"/>
      <c r="H11817" s="9"/>
      <c r="I11817" s="9"/>
      <c r="J11817" s="9"/>
      <c r="K11817" s="9"/>
      <c r="M11817" s="9"/>
      <c r="N11817" s="76"/>
      <c r="P11817" s="7"/>
      <c r="Q11817" s="7"/>
      <c r="R11817" s="7"/>
      <c r="S11817" s="7"/>
    </row>
    <row r="11818" spans="1:19" s="8" customFormat="1" ht="11.8" x14ac:dyDescent="0.2">
      <c r="A11818" s="48"/>
      <c r="F11818" s="9"/>
      <c r="G11818" s="9"/>
      <c r="H11818" s="9"/>
      <c r="I11818" s="9"/>
      <c r="J11818" s="9"/>
      <c r="K11818" s="9"/>
      <c r="M11818" s="9"/>
      <c r="N11818" s="76"/>
      <c r="P11818" s="7"/>
      <c r="Q11818" s="7"/>
      <c r="R11818" s="7"/>
      <c r="S11818" s="7"/>
    </row>
    <row r="11819" spans="1:19" s="8" customFormat="1" ht="11.8" x14ac:dyDescent="0.2">
      <c r="A11819" s="48"/>
      <c r="F11819" s="9"/>
      <c r="G11819" s="9"/>
      <c r="H11819" s="9"/>
      <c r="I11819" s="9"/>
      <c r="J11819" s="9"/>
      <c r="K11819" s="9"/>
      <c r="M11819" s="9"/>
      <c r="N11819" s="76"/>
      <c r="P11819" s="7"/>
      <c r="Q11819" s="7"/>
      <c r="R11819" s="7"/>
      <c r="S11819" s="7"/>
    </row>
    <row r="11820" spans="1:19" s="8" customFormat="1" ht="11.8" x14ac:dyDescent="0.2">
      <c r="A11820" s="48"/>
      <c r="F11820" s="9"/>
      <c r="G11820" s="9"/>
      <c r="H11820" s="9"/>
      <c r="I11820" s="9"/>
      <c r="J11820" s="9"/>
      <c r="K11820" s="9"/>
      <c r="M11820" s="9"/>
      <c r="N11820" s="76"/>
      <c r="P11820" s="7"/>
      <c r="Q11820" s="7"/>
      <c r="R11820" s="7"/>
      <c r="S11820" s="7"/>
    </row>
    <row r="11821" spans="1:19" s="8" customFormat="1" ht="11.8" x14ac:dyDescent="0.2">
      <c r="A11821" s="48"/>
      <c r="F11821" s="9"/>
      <c r="G11821" s="9"/>
      <c r="H11821" s="9"/>
      <c r="I11821" s="9"/>
      <c r="J11821" s="9"/>
      <c r="K11821" s="9"/>
      <c r="M11821" s="9"/>
      <c r="N11821" s="76"/>
      <c r="P11821" s="7"/>
      <c r="Q11821" s="7"/>
      <c r="R11821" s="7"/>
      <c r="S11821" s="7"/>
    </row>
    <row r="11822" spans="1:19" s="8" customFormat="1" ht="11.8" x14ac:dyDescent="0.2">
      <c r="A11822" s="48"/>
      <c r="F11822" s="9"/>
      <c r="G11822" s="9"/>
      <c r="H11822" s="9"/>
      <c r="I11822" s="9"/>
      <c r="J11822" s="9"/>
      <c r="K11822" s="9"/>
      <c r="M11822" s="9"/>
      <c r="N11822" s="76"/>
      <c r="P11822" s="7"/>
      <c r="Q11822" s="7"/>
      <c r="R11822" s="7"/>
      <c r="S11822" s="7"/>
    </row>
    <row r="11823" spans="1:19" s="8" customFormat="1" ht="11.8" x14ac:dyDescent="0.2">
      <c r="A11823" s="48"/>
      <c r="F11823" s="9"/>
      <c r="G11823" s="9"/>
      <c r="H11823" s="9"/>
      <c r="I11823" s="9"/>
      <c r="J11823" s="9"/>
      <c r="K11823" s="9"/>
      <c r="M11823" s="9"/>
      <c r="N11823" s="76"/>
      <c r="P11823" s="7"/>
      <c r="Q11823" s="7"/>
      <c r="R11823" s="7"/>
      <c r="S11823" s="7"/>
    </row>
    <row r="11824" spans="1:19" s="8" customFormat="1" ht="11.8" x14ac:dyDescent="0.2">
      <c r="A11824" s="48"/>
      <c r="F11824" s="9"/>
      <c r="G11824" s="9"/>
      <c r="H11824" s="9"/>
      <c r="I11824" s="9"/>
      <c r="J11824" s="9"/>
      <c r="K11824" s="9"/>
      <c r="M11824" s="9"/>
      <c r="N11824" s="76"/>
      <c r="P11824" s="7"/>
      <c r="Q11824" s="7"/>
      <c r="R11824" s="7"/>
      <c r="S11824" s="7"/>
    </row>
    <row r="11825" spans="1:19" s="8" customFormat="1" ht="11.8" x14ac:dyDescent="0.2">
      <c r="A11825" s="48"/>
      <c r="F11825" s="9"/>
      <c r="G11825" s="9"/>
      <c r="H11825" s="9"/>
      <c r="I11825" s="9"/>
      <c r="J11825" s="9"/>
      <c r="K11825" s="9"/>
      <c r="M11825" s="9"/>
      <c r="N11825" s="76"/>
      <c r="P11825" s="7"/>
      <c r="Q11825" s="7"/>
      <c r="R11825" s="7"/>
      <c r="S11825" s="7"/>
    </row>
    <row r="11826" spans="1:19" s="8" customFormat="1" ht="11.8" x14ac:dyDescent="0.2">
      <c r="A11826" s="48"/>
      <c r="F11826" s="9"/>
      <c r="G11826" s="9"/>
      <c r="H11826" s="9"/>
      <c r="I11826" s="9"/>
      <c r="J11826" s="9"/>
      <c r="K11826" s="9"/>
      <c r="M11826" s="9"/>
      <c r="N11826" s="76"/>
      <c r="P11826" s="7"/>
      <c r="Q11826" s="7"/>
      <c r="R11826" s="7"/>
      <c r="S11826" s="7"/>
    </row>
    <row r="11827" spans="1:19" s="8" customFormat="1" ht="11.8" x14ac:dyDescent="0.2">
      <c r="A11827" s="48"/>
      <c r="F11827" s="9"/>
      <c r="G11827" s="9"/>
      <c r="H11827" s="9"/>
      <c r="I11827" s="9"/>
      <c r="J11827" s="9"/>
      <c r="K11827" s="9"/>
      <c r="M11827" s="9"/>
      <c r="N11827" s="76"/>
      <c r="P11827" s="7"/>
      <c r="Q11827" s="7"/>
      <c r="R11827" s="7"/>
      <c r="S11827" s="7"/>
    </row>
    <row r="11828" spans="1:19" s="8" customFormat="1" ht="11.8" x14ac:dyDescent="0.2">
      <c r="A11828" s="48"/>
      <c r="F11828" s="9"/>
      <c r="G11828" s="9"/>
      <c r="H11828" s="9"/>
      <c r="I11828" s="9"/>
      <c r="J11828" s="9"/>
      <c r="K11828" s="9"/>
      <c r="M11828" s="9"/>
      <c r="N11828" s="76"/>
      <c r="P11828" s="7"/>
      <c r="Q11828" s="7"/>
      <c r="R11828" s="7"/>
      <c r="S11828" s="7"/>
    </row>
    <row r="11829" spans="1:19" s="8" customFormat="1" ht="11.8" x14ac:dyDescent="0.2">
      <c r="A11829" s="48"/>
      <c r="F11829" s="9"/>
      <c r="G11829" s="9"/>
      <c r="H11829" s="9"/>
      <c r="I11829" s="9"/>
      <c r="J11829" s="9"/>
      <c r="K11829" s="9"/>
      <c r="M11829" s="9"/>
      <c r="N11829" s="76"/>
      <c r="P11829" s="7"/>
      <c r="Q11829" s="7"/>
      <c r="R11829" s="7"/>
      <c r="S11829" s="7"/>
    </row>
    <row r="11830" spans="1:19" s="8" customFormat="1" ht="11.8" x14ac:dyDescent="0.2">
      <c r="A11830" s="48"/>
      <c r="F11830" s="9"/>
      <c r="G11830" s="9"/>
      <c r="H11830" s="9"/>
      <c r="I11830" s="9"/>
      <c r="J11830" s="9"/>
      <c r="K11830" s="9"/>
      <c r="M11830" s="9"/>
      <c r="N11830" s="76"/>
      <c r="P11830" s="7"/>
      <c r="Q11830" s="7"/>
      <c r="R11830" s="7"/>
      <c r="S11830" s="7"/>
    </row>
    <row r="11831" spans="1:19" s="8" customFormat="1" ht="11.8" x14ac:dyDescent="0.2">
      <c r="A11831" s="48"/>
      <c r="F11831" s="9"/>
      <c r="G11831" s="9"/>
      <c r="H11831" s="9"/>
      <c r="I11831" s="9"/>
      <c r="J11831" s="9"/>
      <c r="K11831" s="9"/>
      <c r="M11831" s="9"/>
      <c r="N11831" s="76"/>
      <c r="P11831" s="7"/>
      <c r="Q11831" s="7"/>
      <c r="R11831" s="7"/>
      <c r="S11831" s="7"/>
    </row>
    <row r="11832" spans="1:19" s="8" customFormat="1" ht="11.8" x14ac:dyDescent="0.2">
      <c r="A11832" s="48"/>
      <c r="F11832" s="9"/>
      <c r="G11832" s="9"/>
      <c r="H11832" s="9"/>
      <c r="I11832" s="9"/>
      <c r="J11832" s="9"/>
      <c r="K11832" s="9"/>
      <c r="M11832" s="9"/>
      <c r="N11832" s="76"/>
      <c r="P11832" s="7"/>
      <c r="Q11832" s="7"/>
      <c r="R11832" s="7"/>
      <c r="S11832" s="7"/>
    </row>
    <row r="11833" spans="1:19" s="8" customFormat="1" ht="11.8" x14ac:dyDescent="0.2">
      <c r="A11833" s="48"/>
      <c r="F11833" s="9"/>
      <c r="G11833" s="9"/>
      <c r="H11833" s="9"/>
      <c r="I11833" s="9"/>
      <c r="J11833" s="9"/>
      <c r="K11833" s="9"/>
      <c r="M11833" s="9"/>
      <c r="N11833" s="76"/>
      <c r="P11833" s="7"/>
      <c r="Q11833" s="7"/>
      <c r="R11833" s="7"/>
      <c r="S11833" s="7"/>
    </row>
    <row r="11834" spans="1:19" s="8" customFormat="1" ht="11.8" x14ac:dyDescent="0.2">
      <c r="A11834" s="48"/>
      <c r="F11834" s="9"/>
      <c r="G11834" s="9"/>
      <c r="H11834" s="9"/>
      <c r="I11834" s="9"/>
      <c r="J11834" s="9"/>
      <c r="K11834" s="9"/>
      <c r="M11834" s="9"/>
      <c r="N11834" s="76"/>
      <c r="P11834" s="7"/>
      <c r="Q11834" s="7"/>
      <c r="R11834" s="7"/>
      <c r="S11834" s="7"/>
    </row>
    <row r="11835" spans="1:19" s="8" customFormat="1" ht="11.8" x14ac:dyDescent="0.2">
      <c r="A11835" s="48"/>
      <c r="F11835" s="9"/>
      <c r="G11835" s="9"/>
      <c r="H11835" s="9"/>
      <c r="I11835" s="9"/>
      <c r="J11835" s="9"/>
      <c r="K11835" s="9"/>
      <c r="M11835" s="9"/>
      <c r="N11835" s="76"/>
      <c r="P11835" s="7"/>
      <c r="Q11835" s="7"/>
      <c r="R11835" s="7"/>
      <c r="S11835" s="7"/>
    </row>
    <row r="11836" spans="1:19" s="8" customFormat="1" ht="11.8" x14ac:dyDescent="0.2">
      <c r="A11836" s="48"/>
      <c r="F11836" s="9"/>
      <c r="G11836" s="9"/>
      <c r="H11836" s="9"/>
      <c r="I11836" s="9"/>
      <c r="J11836" s="9"/>
      <c r="K11836" s="9"/>
      <c r="M11836" s="9"/>
      <c r="N11836" s="76"/>
      <c r="P11836" s="7"/>
      <c r="Q11836" s="7"/>
      <c r="R11836" s="7"/>
      <c r="S11836" s="7"/>
    </row>
    <row r="11837" spans="1:19" s="8" customFormat="1" ht="11.8" x14ac:dyDescent="0.2">
      <c r="A11837" s="48"/>
      <c r="F11837" s="9"/>
      <c r="G11837" s="9"/>
      <c r="H11837" s="9"/>
      <c r="I11837" s="9"/>
      <c r="J11837" s="9"/>
      <c r="K11837" s="9"/>
      <c r="M11837" s="9"/>
      <c r="N11837" s="76"/>
      <c r="P11837" s="7"/>
      <c r="Q11837" s="7"/>
      <c r="R11837" s="7"/>
      <c r="S11837" s="7"/>
    </row>
    <row r="11838" spans="1:19" s="8" customFormat="1" ht="11.8" x14ac:dyDescent="0.2">
      <c r="A11838" s="48"/>
      <c r="F11838" s="9"/>
      <c r="G11838" s="9"/>
      <c r="H11838" s="9"/>
      <c r="I11838" s="9"/>
      <c r="J11838" s="9"/>
      <c r="K11838" s="9"/>
      <c r="M11838" s="9"/>
      <c r="N11838" s="76"/>
      <c r="P11838" s="7"/>
      <c r="Q11838" s="7"/>
      <c r="R11838" s="7"/>
      <c r="S11838" s="7"/>
    </row>
    <row r="11839" spans="1:19" s="8" customFormat="1" ht="11.8" x14ac:dyDescent="0.2">
      <c r="A11839" s="48"/>
      <c r="F11839" s="9"/>
      <c r="G11839" s="9"/>
      <c r="H11839" s="9"/>
      <c r="I11839" s="9"/>
      <c r="J11839" s="9"/>
      <c r="K11839" s="9"/>
      <c r="M11839" s="9"/>
      <c r="N11839" s="76"/>
      <c r="P11839" s="7"/>
      <c r="Q11839" s="7"/>
      <c r="R11839" s="7"/>
      <c r="S11839" s="7"/>
    </row>
    <row r="11840" spans="1:19" s="8" customFormat="1" ht="11.8" x14ac:dyDescent="0.2">
      <c r="A11840" s="48"/>
      <c r="F11840" s="9"/>
      <c r="G11840" s="9"/>
      <c r="H11840" s="9"/>
      <c r="I11840" s="9"/>
      <c r="J11840" s="9"/>
      <c r="K11840" s="9"/>
      <c r="M11840" s="9"/>
      <c r="N11840" s="76"/>
      <c r="P11840" s="7"/>
      <c r="Q11840" s="7"/>
      <c r="R11840" s="7"/>
      <c r="S11840" s="7"/>
    </row>
    <row r="11841" spans="1:19" s="8" customFormat="1" ht="11.8" x14ac:dyDescent="0.2">
      <c r="A11841" s="48"/>
      <c r="F11841" s="9"/>
      <c r="G11841" s="9"/>
      <c r="H11841" s="9"/>
      <c r="I11841" s="9"/>
      <c r="J11841" s="9"/>
      <c r="K11841" s="9"/>
      <c r="M11841" s="9"/>
      <c r="N11841" s="76"/>
      <c r="P11841" s="7"/>
      <c r="Q11841" s="7"/>
      <c r="R11841" s="7"/>
      <c r="S11841" s="7"/>
    </row>
    <row r="11842" spans="1:19" s="8" customFormat="1" ht="11.8" x14ac:dyDescent="0.2">
      <c r="A11842" s="48"/>
      <c r="F11842" s="9"/>
      <c r="G11842" s="9"/>
      <c r="H11842" s="9"/>
      <c r="I11842" s="9"/>
      <c r="J11842" s="9"/>
      <c r="K11842" s="9"/>
      <c r="M11842" s="9"/>
      <c r="N11842" s="76"/>
      <c r="P11842" s="7"/>
      <c r="Q11842" s="7"/>
      <c r="R11842" s="7"/>
      <c r="S11842" s="7"/>
    </row>
    <row r="11843" spans="1:19" s="8" customFormat="1" ht="11.8" x14ac:dyDescent="0.2">
      <c r="A11843" s="48"/>
      <c r="F11843" s="9"/>
      <c r="G11843" s="9"/>
      <c r="H11843" s="9"/>
      <c r="I11843" s="9"/>
      <c r="J11843" s="9"/>
      <c r="K11843" s="9"/>
      <c r="M11843" s="9"/>
      <c r="N11843" s="76"/>
      <c r="P11843" s="7"/>
      <c r="Q11843" s="7"/>
      <c r="R11843" s="7"/>
      <c r="S11843" s="7"/>
    </row>
    <row r="11844" spans="1:19" s="8" customFormat="1" ht="11.8" x14ac:dyDescent="0.2">
      <c r="A11844" s="48"/>
      <c r="F11844" s="9"/>
      <c r="G11844" s="9"/>
      <c r="H11844" s="9"/>
      <c r="I11844" s="9"/>
      <c r="J11844" s="9"/>
      <c r="K11844" s="9"/>
      <c r="M11844" s="9"/>
      <c r="N11844" s="76"/>
      <c r="P11844" s="7"/>
      <c r="Q11844" s="7"/>
      <c r="R11844" s="7"/>
      <c r="S11844" s="7"/>
    </row>
    <row r="11845" spans="1:19" s="8" customFormat="1" ht="11.8" x14ac:dyDescent="0.2">
      <c r="A11845" s="48"/>
      <c r="F11845" s="9"/>
      <c r="G11845" s="9"/>
      <c r="H11845" s="9"/>
      <c r="I11845" s="9"/>
      <c r="J11845" s="9"/>
      <c r="K11845" s="9"/>
      <c r="M11845" s="9"/>
      <c r="N11845" s="76"/>
      <c r="P11845" s="7"/>
      <c r="Q11845" s="7"/>
      <c r="R11845" s="7"/>
      <c r="S11845" s="7"/>
    </row>
    <row r="11846" spans="1:19" s="8" customFormat="1" ht="11.8" x14ac:dyDescent="0.2">
      <c r="A11846" s="48"/>
      <c r="F11846" s="9"/>
      <c r="G11846" s="9"/>
      <c r="H11846" s="9"/>
      <c r="I11846" s="9"/>
      <c r="J11846" s="9"/>
      <c r="K11846" s="9"/>
      <c r="M11846" s="9"/>
      <c r="N11846" s="76"/>
      <c r="P11846" s="7"/>
      <c r="Q11846" s="7"/>
      <c r="R11846" s="7"/>
      <c r="S11846" s="7"/>
    </row>
    <row r="11847" spans="1:19" s="8" customFormat="1" ht="11.8" x14ac:dyDescent="0.2">
      <c r="A11847" s="48"/>
      <c r="F11847" s="9"/>
      <c r="G11847" s="9"/>
      <c r="H11847" s="9"/>
      <c r="I11847" s="9"/>
      <c r="J11847" s="9"/>
      <c r="K11847" s="9"/>
      <c r="M11847" s="9"/>
      <c r="N11847" s="76"/>
      <c r="P11847" s="7"/>
      <c r="Q11847" s="7"/>
      <c r="R11847" s="7"/>
      <c r="S11847" s="7"/>
    </row>
    <row r="11848" spans="1:19" s="8" customFormat="1" ht="11.8" x14ac:dyDescent="0.2">
      <c r="A11848" s="48"/>
      <c r="F11848" s="9"/>
      <c r="G11848" s="9"/>
      <c r="H11848" s="9"/>
      <c r="I11848" s="9"/>
      <c r="J11848" s="9"/>
      <c r="K11848" s="9"/>
      <c r="M11848" s="9"/>
      <c r="N11848" s="76"/>
      <c r="P11848" s="7"/>
      <c r="Q11848" s="7"/>
      <c r="R11848" s="7"/>
      <c r="S11848" s="7"/>
    </row>
    <row r="11849" spans="1:19" s="8" customFormat="1" ht="11.8" x14ac:dyDescent="0.2">
      <c r="A11849" s="48"/>
      <c r="F11849" s="9"/>
      <c r="G11849" s="9"/>
      <c r="H11849" s="9"/>
      <c r="I11849" s="9"/>
      <c r="J11849" s="9"/>
      <c r="K11849" s="9"/>
      <c r="M11849" s="9"/>
      <c r="N11849" s="76"/>
      <c r="P11849" s="7"/>
      <c r="Q11849" s="7"/>
      <c r="R11849" s="7"/>
      <c r="S11849" s="7"/>
    </row>
    <row r="11850" spans="1:19" s="8" customFormat="1" ht="11.8" x14ac:dyDescent="0.2">
      <c r="A11850" s="48"/>
      <c r="F11850" s="9"/>
      <c r="G11850" s="9"/>
      <c r="H11850" s="9"/>
      <c r="I11850" s="9"/>
      <c r="J11850" s="9"/>
      <c r="K11850" s="9"/>
      <c r="M11850" s="9"/>
      <c r="N11850" s="76"/>
      <c r="P11850" s="7"/>
      <c r="Q11850" s="7"/>
      <c r="R11850" s="7"/>
      <c r="S11850" s="7"/>
    </row>
    <row r="11851" spans="1:19" s="8" customFormat="1" ht="11.8" x14ac:dyDescent="0.2">
      <c r="A11851" s="48"/>
      <c r="F11851" s="9"/>
      <c r="G11851" s="9"/>
      <c r="H11851" s="9"/>
      <c r="I11851" s="9"/>
      <c r="J11851" s="9"/>
      <c r="K11851" s="9"/>
      <c r="M11851" s="9"/>
      <c r="N11851" s="76"/>
      <c r="P11851" s="7"/>
      <c r="Q11851" s="7"/>
      <c r="R11851" s="7"/>
      <c r="S11851" s="7"/>
    </row>
    <row r="11852" spans="1:19" s="8" customFormat="1" ht="11.8" x14ac:dyDescent="0.2">
      <c r="A11852" s="48"/>
      <c r="F11852" s="9"/>
      <c r="G11852" s="9"/>
      <c r="H11852" s="9"/>
      <c r="I11852" s="9"/>
      <c r="J11852" s="9"/>
      <c r="K11852" s="9"/>
      <c r="M11852" s="9"/>
      <c r="N11852" s="76"/>
      <c r="P11852" s="7"/>
      <c r="Q11852" s="7"/>
      <c r="R11852" s="7"/>
      <c r="S11852" s="7"/>
    </row>
    <row r="11853" spans="1:19" s="8" customFormat="1" ht="11.8" x14ac:dyDescent="0.2">
      <c r="A11853" s="48"/>
      <c r="F11853" s="9"/>
      <c r="G11853" s="9"/>
      <c r="H11853" s="9"/>
      <c r="I11853" s="9"/>
      <c r="J11853" s="9"/>
      <c r="K11853" s="9"/>
      <c r="M11853" s="9"/>
      <c r="N11853" s="76"/>
      <c r="P11853" s="7"/>
      <c r="Q11853" s="7"/>
      <c r="R11853" s="7"/>
      <c r="S11853" s="7"/>
    </row>
    <row r="11854" spans="1:19" s="8" customFormat="1" ht="11.8" x14ac:dyDescent="0.2">
      <c r="A11854" s="48"/>
      <c r="F11854" s="9"/>
      <c r="G11854" s="9"/>
      <c r="H11854" s="9"/>
      <c r="I11854" s="9"/>
      <c r="J11854" s="9"/>
      <c r="K11854" s="9"/>
      <c r="M11854" s="9"/>
      <c r="N11854" s="76"/>
      <c r="P11854" s="7"/>
      <c r="Q11854" s="7"/>
      <c r="R11854" s="7"/>
      <c r="S11854" s="7"/>
    </row>
    <row r="11855" spans="1:19" s="8" customFormat="1" ht="11.8" x14ac:dyDescent="0.2">
      <c r="A11855" s="48"/>
      <c r="F11855" s="9"/>
      <c r="G11855" s="9"/>
      <c r="H11855" s="9"/>
      <c r="I11855" s="9"/>
      <c r="J11855" s="9"/>
      <c r="K11855" s="9"/>
      <c r="M11855" s="9"/>
      <c r="N11855" s="76"/>
      <c r="P11855" s="7"/>
      <c r="Q11855" s="7"/>
      <c r="R11855" s="7"/>
      <c r="S11855" s="7"/>
    </row>
    <row r="11856" spans="1:19" s="8" customFormat="1" ht="11.8" x14ac:dyDescent="0.2">
      <c r="A11856" s="48"/>
      <c r="F11856" s="9"/>
      <c r="G11856" s="9"/>
      <c r="H11856" s="9"/>
      <c r="I11856" s="9"/>
      <c r="J11856" s="9"/>
      <c r="K11856" s="9"/>
      <c r="M11856" s="9"/>
      <c r="N11856" s="76"/>
      <c r="P11856" s="7"/>
      <c r="Q11856" s="7"/>
      <c r="R11856" s="7"/>
      <c r="S11856" s="7"/>
    </row>
    <row r="11857" spans="1:19" s="8" customFormat="1" ht="11.8" x14ac:dyDescent="0.2">
      <c r="A11857" s="48"/>
      <c r="F11857" s="9"/>
      <c r="G11857" s="9"/>
      <c r="H11857" s="9"/>
      <c r="I11857" s="9"/>
      <c r="J11857" s="9"/>
      <c r="K11857" s="9"/>
      <c r="M11857" s="9"/>
      <c r="N11857" s="76"/>
      <c r="P11857" s="7"/>
      <c r="Q11857" s="7"/>
      <c r="R11857" s="7"/>
      <c r="S11857" s="7"/>
    </row>
    <row r="11858" spans="1:19" s="8" customFormat="1" ht="11.8" x14ac:dyDescent="0.2">
      <c r="A11858" s="48"/>
      <c r="F11858" s="9"/>
      <c r="G11858" s="9"/>
      <c r="H11858" s="9"/>
      <c r="I11858" s="9"/>
      <c r="J11858" s="9"/>
      <c r="K11858" s="9"/>
      <c r="M11858" s="9"/>
      <c r="N11858" s="76"/>
      <c r="P11858" s="7"/>
      <c r="Q11858" s="7"/>
      <c r="R11858" s="7"/>
      <c r="S11858" s="7"/>
    </row>
    <row r="11859" spans="1:19" s="8" customFormat="1" ht="11.8" x14ac:dyDescent="0.2">
      <c r="A11859" s="48"/>
      <c r="F11859" s="9"/>
      <c r="G11859" s="9"/>
      <c r="H11859" s="9"/>
      <c r="I11859" s="9"/>
      <c r="J11859" s="9"/>
      <c r="K11859" s="9"/>
      <c r="M11859" s="9"/>
      <c r="N11859" s="76"/>
      <c r="P11859" s="7"/>
      <c r="Q11859" s="7"/>
      <c r="R11859" s="7"/>
      <c r="S11859" s="7"/>
    </row>
    <row r="11860" spans="1:19" s="8" customFormat="1" ht="11.8" x14ac:dyDescent="0.2">
      <c r="A11860" s="48"/>
      <c r="F11860" s="9"/>
      <c r="G11860" s="9"/>
      <c r="H11860" s="9"/>
      <c r="I11860" s="9"/>
      <c r="J11860" s="9"/>
      <c r="K11860" s="9"/>
      <c r="M11860" s="9"/>
      <c r="N11860" s="76"/>
      <c r="P11860" s="7"/>
      <c r="Q11860" s="7"/>
      <c r="R11860" s="7"/>
      <c r="S11860" s="7"/>
    </row>
    <row r="11861" spans="1:19" s="8" customFormat="1" ht="11.8" x14ac:dyDescent="0.2">
      <c r="A11861" s="48"/>
      <c r="F11861" s="9"/>
      <c r="G11861" s="9"/>
      <c r="H11861" s="9"/>
      <c r="I11861" s="9"/>
      <c r="J11861" s="9"/>
      <c r="K11861" s="9"/>
      <c r="M11861" s="9"/>
      <c r="N11861" s="76"/>
      <c r="P11861" s="7"/>
      <c r="Q11861" s="7"/>
      <c r="R11861" s="7"/>
      <c r="S11861" s="7"/>
    </row>
    <row r="11862" spans="1:19" s="8" customFormat="1" ht="11.8" x14ac:dyDescent="0.2">
      <c r="A11862" s="48"/>
      <c r="F11862" s="9"/>
      <c r="G11862" s="9"/>
      <c r="H11862" s="9"/>
      <c r="I11862" s="9"/>
      <c r="J11862" s="9"/>
      <c r="K11862" s="9"/>
      <c r="M11862" s="9"/>
      <c r="N11862" s="76"/>
      <c r="P11862" s="7"/>
      <c r="Q11862" s="7"/>
      <c r="R11862" s="7"/>
      <c r="S11862" s="7"/>
    </row>
    <row r="11863" spans="1:19" s="8" customFormat="1" ht="11.8" x14ac:dyDescent="0.2">
      <c r="A11863" s="48"/>
      <c r="F11863" s="9"/>
      <c r="G11863" s="9"/>
      <c r="H11863" s="9"/>
      <c r="I11863" s="9"/>
      <c r="J11863" s="9"/>
      <c r="K11863" s="9"/>
      <c r="M11863" s="9"/>
      <c r="N11863" s="76"/>
      <c r="P11863" s="7"/>
      <c r="Q11863" s="7"/>
      <c r="R11863" s="7"/>
      <c r="S11863" s="7"/>
    </row>
    <row r="11864" spans="1:19" s="8" customFormat="1" ht="11.8" x14ac:dyDescent="0.2">
      <c r="A11864" s="48"/>
      <c r="F11864" s="9"/>
      <c r="G11864" s="9"/>
      <c r="H11864" s="9"/>
      <c r="I11864" s="9"/>
      <c r="J11864" s="9"/>
      <c r="K11864" s="9"/>
      <c r="M11864" s="9"/>
      <c r="N11864" s="76"/>
      <c r="P11864" s="7"/>
      <c r="Q11864" s="7"/>
      <c r="R11864" s="7"/>
      <c r="S11864" s="7"/>
    </row>
    <row r="11865" spans="1:19" s="8" customFormat="1" ht="11.8" x14ac:dyDescent="0.2">
      <c r="A11865" s="48"/>
      <c r="F11865" s="9"/>
      <c r="G11865" s="9"/>
      <c r="H11865" s="9"/>
      <c r="I11865" s="9"/>
      <c r="J11865" s="9"/>
      <c r="K11865" s="9"/>
      <c r="M11865" s="9"/>
      <c r="N11865" s="76"/>
      <c r="P11865" s="7"/>
      <c r="Q11865" s="7"/>
      <c r="R11865" s="7"/>
      <c r="S11865" s="7"/>
    </row>
    <row r="11866" spans="1:19" s="8" customFormat="1" ht="11.8" x14ac:dyDescent="0.2">
      <c r="A11866" s="48"/>
      <c r="F11866" s="9"/>
      <c r="G11866" s="9"/>
      <c r="H11866" s="9"/>
      <c r="I11866" s="9"/>
      <c r="J11866" s="9"/>
      <c r="K11866" s="9"/>
      <c r="M11866" s="9"/>
      <c r="N11866" s="76"/>
      <c r="P11866" s="7"/>
      <c r="Q11866" s="7"/>
      <c r="R11866" s="7"/>
      <c r="S11866" s="7"/>
    </row>
    <row r="11867" spans="1:19" s="8" customFormat="1" ht="11.8" x14ac:dyDescent="0.2">
      <c r="A11867" s="48"/>
      <c r="F11867" s="9"/>
      <c r="G11867" s="9"/>
      <c r="H11867" s="9"/>
      <c r="I11867" s="9"/>
      <c r="J11867" s="9"/>
      <c r="K11867" s="9"/>
      <c r="M11867" s="9"/>
      <c r="N11867" s="76"/>
      <c r="P11867" s="7"/>
      <c r="Q11867" s="7"/>
      <c r="R11867" s="7"/>
      <c r="S11867" s="7"/>
    </row>
    <row r="11868" spans="1:19" s="8" customFormat="1" ht="11.8" x14ac:dyDescent="0.2">
      <c r="A11868" s="48"/>
      <c r="F11868" s="9"/>
      <c r="G11868" s="9"/>
      <c r="H11868" s="9"/>
      <c r="I11868" s="9"/>
      <c r="J11868" s="9"/>
      <c r="K11868" s="9"/>
      <c r="M11868" s="9"/>
      <c r="N11868" s="76"/>
      <c r="P11868" s="7"/>
      <c r="Q11868" s="7"/>
      <c r="R11868" s="7"/>
      <c r="S11868" s="7"/>
    </row>
    <row r="11869" spans="1:19" s="8" customFormat="1" ht="11.8" x14ac:dyDescent="0.2">
      <c r="A11869" s="48"/>
      <c r="F11869" s="9"/>
      <c r="G11869" s="9"/>
      <c r="H11869" s="9"/>
      <c r="I11869" s="9"/>
      <c r="J11869" s="9"/>
      <c r="K11869" s="9"/>
      <c r="M11869" s="9"/>
      <c r="N11869" s="76"/>
      <c r="P11869" s="7"/>
      <c r="Q11869" s="7"/>
      <c r="R11869" s="7"/>
      <c r="S11869" s="7"/>
    </row>
    <row r="11870" spans="1:19" s="8" customFormat="1" ht="11.8" x14ac:dyDescent="0.2">
      <c r="A11870" s="48"/>
      <c r="F11870" s="9"/>
      <c r="G11870" s="9"/>
      <c r="H11870" s="9"/>
      <c r="I11870" s="9"/>
      <c r="J11870" s="9"/>
      <c r="K11870" s="9"/>
      <c r="M11870" s="9"/>
      <c r="N11870" s="76"/>
      <c r="P11870" s="7"/>
      <c r="Q11870" s="7"/>
      <c r="R11870" s="7"/>
      <c r="S11870" s="7"/>
    </row>
    <row r="11871" spans="1:19" s="8" customFormat="1" ht="11.8" x14ac:dyDescent="0.2">
      <c r="A11871" s="48"/>
      <c r="F11871" s="9"/>
      <c r="G11871" s="9"/>
      <c r="H11871" s="9"/>
      <c r="I11871" s="9"/>
      <c r="J11871" s="9"/>
      <c r="K11871" s="9"/>
      <c r="M11871" s="9"/>
      <c r="N11871" s="76"/>
      <c r="P11871" s="7"/>
      <c r="Q11871" s="7"/>
      <c r="R11871" s="7"/>
      <c r="S11871" s="7"/>
    </row>
    <row r="11872" spans="1:19" s="8" customFormat="1" ht="11.8" x14ac:dyDescent="0.2">
      <c r="A11872" s="48"/>
      <c r="F11872" s="9"/>
      <c r="G11872" s="9"/>
      <c r="H11872" s="9"/>
      <c r="I11872" s="9"/>
      <c r="J11872" s="9"/>
      <c r="K11872" s="9"/>
      <c r="M11872" s="9"/>
      <c r="N11872" s="76"/>
      <c r="P11872" s="7"/>
      <c r="Q11872" s="7"/>
      <c r="R11872" s="7"/>
      <c r="S11872" s="7"/>
    </row>
    <row r="11873" spans="1:19" s="8" customFormat="1" ht="11.8" x14ac:dyDescent="0.2">
      <c r="A11873" s="48"/>
      <c r="F11873" s="9"/>
      <c r="G11873" s="9"/>
      <c r="H11873" s="9"/>
      <c r="I11873" s="9"/>
      <c r="J11873" s="9"/>
      <c r="K11873" s="9"/>
      <c r="M11873" s="9"/>
      <c r="N11873" s="76"/>
      <c r="P11873" s="7"/>
      <c r="Q11873" s="7"/>
      <c r="R11873" s="7"/>
      <c r="S11873" s="7"/>
    </row>
    <row r="11874" spans="1:19" s="8" customFormat="1" ht="11.8" x14ac:dyDescent="0.2">
      <c r="A11874" s="48"/>
      <c r="F11874" s="9"/>
      <c r="G11874" s="9"/>
      <c r="H11874" s="9"/>
      <c r="I11874" s="9"/>
      <c r="J11874" s="9"/>
      <c r="K11874" s="9"/>
      <c r="M11874" s="9"/>
      <c r="N11874" s="76"/>
      <c r="P11874" s="7"/>
      <c r="Q11874" s="7"/>
      <c r="R11874" s="7"/>
      <c r="S11874" s="7"/>
    </row>
    <row r="11875" spans="1:19" s="8" customFormat="1" ht="11.8" x14ac:dyDescent="0.2">
      <c r="A11875" s="48"/>
      <c r="F11875" s="9"/>
      <c r="G11875" s="9"/>
      <c r="H11875" s="9"/>
      <c r="I11875" s="9"/>
      <c r="J11875" s="9"/>
      <c r="K11875" s="9"/>
      <c r="M11875" s="9"/>
      <c r="N11875" s="76"/>
      <c r="P11875" s="7"/>
      <c r="Q11875" s="7"/>
      <c r="R11875" s="7"/>
      <c r="S11875" s="7"/>
    </row>
    <row r="11876" spans="1:19" s="8" customFormat="1" ht="11.8" x14ac:dyDescent="0.2">
      <c r="A11876" s="48"/>
      <c r="F11876" s="9"/>
      <c r="G11876" s="9"/>
      <c r="H11876" s="9"/>
      <c r="I11876" s="9"/>
      <c r="J11876" s="9"/>
      <c r="K11876" s="9"/>
      <c r="M11876" s="9"/>
      <c r="N11876" s="76"/>
      <c r="P11876" s="7"/>
      <c r="Q11876" s="7"/>
      <c r="R11876" s="7"/>
      <c r="S11876" s="7"/>
    </row>
    <row r="11877" spans="1:19" s="8" customFormat="1" ht="11.8" x14ac:dyDescent="0.2">
      <c r="A11877" s="48"/>
      <c r="F11877" s="9"/>
      <c r="G11877" s="9"/>
      <c r="H11877" s="9"/>
      <c r="I11877" s="9"/>
      <c r="J11877" s="9"/>
      <c r="K11877" s="9"/>
      <c r="M11877" s="9"/>
      <c r="N11877" s="76"/>
      <c r="P11877" s="7"/>
      <c r="Q11877" s="7"/>
      <c r="R11877" s="7"/>
      <c r="S11877" s="7"/>
    </row>
    <row r="11878" spans="1:19" s="8" customFormat="1" ht="11.8" x14ac:dyDescent="0.2">
      <c r="A11878" s="48"/>
      <c r="F11878" s="9"/>
      <c r="G11878" s="9"/>
      <c r="H11878" s="9"/>
      <c r="I11878" s="9"/>
      <c r="J11878" s="9"/>
      <c r="K11878" s="9"/>
      <c r="M11878" s="9"/>
      <c r="N11878" s="76"/>
      <c r="P11878" s="7"/>
      <c r="Q11878" s="7"/>
      <c r="R11878" s="7"/>
      <c r="S11878" s="7"/>
    </row>
    <row r="11879" spans="1:19" s="8" customFormat="1" ht="11.8" x14ac:dyDescent="0.2">
      <c r="A11879" s="48"/>
      <c r="F11879" s="9"/>
      <c r="G11879" s="9"/>
      <c r="H11879" s="9"/>
      <c r="I11879" s="9"/>
      <c r="J11879" s="9"/>
      <c r="K11879" s="9"/>
      <c r="M11879" s="9"/>
      <c r="N11879" s="76"/>
      <c r="P11879" s="7"/>
      <c r="Q11879" s="7"/>
      <c r="R11879" s="7"/>
      <c r="S11879" s="7"/>
    </row>
    <row r="11880" spans="1:19" s="8" customFormat="1" ht="11.8" x14ac:dyDescent="0.2">
      <c r="A11880" s="48"/>
      <c r="F11880" s="9"/>
      <c r="G11880" s="9"/>
      <c r="H11880" s="9"/>
      <c r="I11880" s="9"/>
      <c r="J11880" s="9"/>
      <c r="K11880" s="9"/>
      <c r="M11880" s="9"/>
      <c r="N11880" s="76"/>
      <c r="P11880" s="7"/>
      <c r="Q11880" s="7"/>
      <c r="R11880" s="7"/>
      <c r="S11880" s="7"/>
    </row>
    <row r="11881" spans="1:19" s="8" customFormat="1" ht="11.8" x14ac:dyDescent="0.2">
      <c r="A11881" s="48"/>
      <c r="F11881" s="9"/>
      <c r="G11881" s="9"/>
      <c r="H11881" s="9"/>
      <c r="I11881" s="9"/>
      <c r="J11881" s="9"/>
      <c r="K11881" s="9"/>
      <c r="M11881" s="9"/>
      <c r="N11881" s="76"/>
      <c r="P11881" s="7"/>
      <c r="Q11881" s="7"/>
      <c r="R11881" s="7"/>
      <c r="S11881" s="7"/>
    </row>
    <row r="11882" spans="1:19" s="8" customFormat="1" ht="11.8" x14ac:dyDescent="0.2">
      <c r="A11882" s="48"/>
      <c r="F11882" s="9"/>
      <c r="G11882" s="9"/>
      <c r="H11882" s="9"/>
      <c r="I11882" s="9"/>
      <c r="J11882" s="9"/>
      <c r="K11882" s="9"/>
      <c r="M11882" s="9"/>
      <c r="N11882" s="76"/>
      <c r="P11882" s="7"/>
      <c r="Q11882" s="7"/>
      <c r="R11882" s="7"/>
      <c r="S11882" s="7"/>
    </row>
    <row r="11883" spans="1:19" s="8" customFormat="1" ht="11.8" x14ac:dyDescent="0.2">
      <c r="A11883" s="48"/>
      <c r="F11883" s="9"/>
      <c r="G11883" s="9"/>
      <c r="H11883" s="9"/>
      <c r="I11883" s="9"/>
      <c r="J11883" s="9"/>
      <c r="K11883" s="9"/>
      <c r="M11883" s="9"/>
      <c r="N11883" s="76"/>
      <c r="P11883" s="7"/>
      <c r="Q11883" s="7"/>
      <c r="R11883" s="7"/>
      <c r="S11883" s="7"/>
    </row>
    <row r="11884" spans="1:19" s="8" customFormat="1" ht="11.8" x14ac:dyDescent="0.2">
      <c r="A11884" s="48"/>
      <c r="F11884" s="9"/>
      <c r="G11884" s="9"/>
      <c r="H11884" s="9"/>
      <c r="I11884" s="9"/>
      <c r="J11884" s="9"/>
      <c r="K11884" s="9"/>
      <c r="M11884" s="9"/>
      <c r="N11884" s="76"/>
      <c r="P11884" s="7"/>
      <c r="Q11884" s="7"/>
      <c r="R11884" s="7"/>
      <c r="S11884" s="7"/>
    </row>
    <row r="11885" spans="1:19" s="8" customFormat="1" ht="11.8" x14ac:dyDescent="0.2">
      <c r="A11885" s="48"/>
      <c r="F11885" s="9"/>
      <c r="G11885" s="9"/>
      <c r="H11885" s="9"/>
      <c r="I11885" s="9"/>
      <c r="J11885" s="9"/>
      <c r="K11885" s="9"/>
      <c r="M11885" s="9"/>
      <c r="N11885" s="76"/>
      <c r="P11885" s="7"/>
      <c r="Q11885" s="7"/>
      <c r="R11885" s="7"/>
      <c r="S11885" s="7"/>
    </row>
    <row r="11886" spans="1:19" s="8" customFormat="1" ht="11.8" x14ac:dyDescent="0.2">
      <c r="A11886" s="48"/>
      <c r="F11886" s="9"/>
      <c r="G11886" s="9"/>
      <c r="H11886" s="9"/>
      <c r="I11886" s="9"/>
      <c r="J11886" s="9"/>
      <c r="K11886" s="9"/>
      <c r="M11886" s="9"/>
      <c r="N11886" s="76"/>
      <c r="P11886" s="7"/>
      <c r="Q11886" s="7"/>
      <c r="R11886" s="7"/>
      <c r="S11886" s="7"/>
    </row>
    <row r="11887" spans="1:19" s="8" customFormat="1" ht="11.8" x14ac:dyDescent="0.2">
      <c r="A11887" s="48"/>
      <c r="F11887" s="9"/>
      <c r="G11887" s="9"/>
      <c r="H11887" s="9"/>
      <c r="I11887" s="9"/>
      <c r="J11887" s="9"/>
      <c r="K11887" s="9"/>
      <c r="M11887" s="9"/>
      <c r="N11887" s="76"/>
      <c r="P11887" s="7"/>
      <c r="Q11887" s="7"/>
      <c r="R11887" s="7"/>
      <c r="S11887" s="7"/>
    </row>
    <row r="11888" spans="1:19" s="8" customFormat="1" ht="11.8" x14ac:dyDescent="0.2">
      <c r="A11888" s="48"/>
      <c r="F11888" s="9"/>
      <c r="G11888" s="9"/>
      <c r="H11888" s="9"/>
      <c r="I11888" s="9"/>
      <c r="J11888" s="9"/>
      <c r="K11888" s="9"/>
      <c r="M11888" s="9"/>
      <c r="N11888" s="76"/>
      <c r="P11888" s="7"/>
      <c r="Q11888" s="7"/>
      <c r="R11888" s="7"/>
      <c r="S11888" s="7"/>
    </row>
    <row r="11889" spans="1:19" s="8" customFormat="1" ht="11.8" x14ac:dyDescent="0.2">
      <c r="A11889" s="48"/>
      <c r="F11889" s="9"/>
      <c r="G11889" s="9"/>
      <c r="H11889" s="9"/>
      <c r="I11889" s="9"/>
      <c r="J11889" s="9"/>
      <c r="K11889" s="9"/>
      <c r="M11889" s="9"/>
      <c r="N11889" s="76"/>
      <c r="P11889" s="7"/>
      <c r="Q11889" s="7"/>
      <c r="R11889" s="7"/>
      <c r="S11889" s="7"/>
    </row>
    <row r="11890" spans="1:19" s="8" customFormat="1" ht="11.8" x14ac:dyDescent="0.2">
      <c r="A11890" s="48"/>
      <c r="F11890" s="9"/>
      <c r="G11890" s="9"/>
      <c r="H11890" s="9"/>
      <c r="I11890" s="9"/>
      <c r="J11890" s="9"/>
      <c r="K11890" s="9"/>
      <c r="M11890" s="9"/>
      <c r="N11890" s="76"/>
      <c r="P11890" s="7"/>
      <c r="Q11890" s="7"/>
      <c r="R11890" s="7"/>
      <c r="S11890" s="7"/>
    </row>
    <row r="11891" spans="1:19" s="8" customFormat="1" ht="11.8" x14ac:dyDescent="0.2">
      <c r="A11891" s="48"/>
      <c r="F11891" s="9"/>
      <c r="G11891" s="9"/>
      <c r="H11891" s="9"/>
      <c r="I11891" s="9"/>
      <c r="J11891" s="9"/>
      <c r="K11891" s="9"/>
      <c r="M11891" s="9"/>
      <c r="N11891" s="76"/>
      <c r="P11891" s="7"/>
      <c r="Q11891" s="7"/>
      <c r="R11891" s="7"/>
      <c r="S11891" s="7"/>
    </row>
    <row r="11892" spans="1:19" s="8" customFormat="1" ht="11.8" x14ac:dyDescent="0.2">
      <c r="A11892" s="48"/>
      <c r="F11892" s="9"/>
      <c r="G11892" s="9"/>
      <c r="H11892" s="9"/>
      <c r="I11892" s="9"/>
      <c r="J11892" s="9"/>
      <c r="K11892" s="9"/>
      <c r="M11892" s="9"/>
      <c r="N11892" s="76"/>
      <c r="P11892" s="7"/>
      <c r="Q11892" s="7"/>
      <c r="R11892" s="7"/>
      <c r="S11892" s="7"/>
    </row>
    <row r="11893" spans="1:19" s="8" customFormat="1" ht="11.8" x14ac:dyDescent="0.2">
      <c r="A11893" s="48"/>
      <c r="F11893" s="9"/>
      <c r="G11893" s="9"/>
      <c r="H11893" s="9"/>
      <c r="I11893" s="9"/>
      <c r="J11893" s="9"/>
      <c r="K11893" s="9"/>
      <c r="M11893" s="9"/>
      <c r="N11893" s="76"/>
      <c r="P11893" s="7"/>
      <c r="Q11893" s="7"/>
      <c r="R11893" s="7"/>
      <c r="S11893" s="7"/>
    </row>
    <row r="11894" spans="1:19" s="8" customFormat="1" ht="11.8" x14ac:dyDescent="0.2">
      <c r="A11894" s="48"/>
      <c r="F11894" s="9"/>
      <c r="G11894" s="9"/>
      <c r="H11894" s="9"/>
      <c r="I11894" s="9"/>
      <c r="J11894" s="9"/>
      <c r="K11894" s="9"/>
      <c r="M11894" s="9"/>
      <c r="N11894" s="76"/>
      <c r="P11894" s="7"/>
      <c r="Q11894" s="7"/>
      <c r="R11894" s="7"/>
      <c r="S11894" s="7"/>
    </row>
    <row r="11895" spans="1:19" s="8" customFormat="1" ht="11.8" x14ac:dyDescent="0.2">
      <c r="A11895" s="48"/>
      <c r="F11895" s="9"/>
      <c r="G11895" s="9"/>
      <c r="H11895" s="9"/>
      <c r="I11895" s="9"/>
      <c r="J11895" s="9"/>
      <c r="K11895" s="9"/>
      <c r="M11895" s="9"/>
      <c r="N11895" s="76"/>
      <c r="P11895" s="7"/>
      <c r="Q11895" s="7"/>
      <c r="R11895" s="7"/>
      <c r="S11895" s="7"/>
    </row>
    <row r="11896" spans="1:19" s="8" customFormat="1" ht="11.8" x14ac:dyDescent="0.2">
      <c r="A11896" s="48"/>
      <c r="F11896" s="9"/>
      <c r="G11896" s="9"/>
      <c r="H11896" s="9"/>
      <c r="I11896" s="9"/>
      <c r="J11896" s="9"/>
      <c r="K11896" s="9"/>
      <c r="M11896" s="9"/>
      <c r="N11896" s="76"/>
      <c r="P11896" s="7"/>
      <c r="Q11896" s="7"/>
      <c r="R11896" s="7"/>
      <c r="S11896" s="7"/>
    </row>
    <row r="11897" spans="1:19" s="8" customFormat="1" ht="11.8" x14ac:dyDescent="0.2">
      <c r="A11897" s="48"/>
      <c r="F11897" s="9"/>
      <c r="G11897" s="9"/>
      <c r="H11897" s="9"/>
      <c r="I11897" s="9"/>
      <c r="J11897" s="9"/>
      <c r="K11897" s="9"/>
      <c r="M11897" s="9"/>
      <c r="N11897" s="76"/>
      <c r="P11897" s="7"/>
      <c r="Q11897" s="7"/>
      <c r="R11897" s="7"/>
      <c r="S11897" s="7"/>
    </row>
    <row r="11898" spans="1:19" s="8" customFormat="1" ht="11.8" x14ac:dyDescent="0.2">
      <c r="A11898" s="48"/>
      <c r="F11898" s="9"/>
      <c r="G11898" s="9"/>
      <c r="H11898" s="9"/>
      <c r="I11898" s="9"/>
      <c r="J11898" s="9"/>
      <c r="K11898" s="9"/>
      <c r="M11898" s="9"/>
      <c r="N11898" s="76"/>
      <c r="P11898" s="7"/>
      <c r="Q11898" s="7"/>
      <c r="R11898" s="7"/>
      <c r="S11898" s="7"/>
    </row>
    <row r="11899" spans="1:19" s="8" customFormat="1" ht="11.8" x14ac:dyDescent="0.2">
      <c r="A11899" s="48"/>
      <c r="F11899" s="9"/>
      <c r="G11899" s="9"/>
      <c r="H11899" s="9"/>
      <c r="I11899" s="9"/>
      <c r="J11899" s="9"/>
      <c r="K11899" s="9"/>
      <c r="M11899" s="9"/>
      <c r="N11899" s="76"/>
      <c r="P11899" s="7"/>
      <c r="Q11899" s="7"/>
      <c r="R11899" s="7"/>
      <c r="S11899" s="7"/>
    </row>
    <row r="11900" spans="1:19" s="8" customFormat="1" ht="11.8" x14ac:dyDescent="0.2">
      <c r="A11900" s="48"/>
      <c r="F11900" s="9"/>
      <c r="G11900" s="9"/>
      <c r="H11900" s="9"/>
      <c r="I11900" s="9"/>
      <c r="J11900" s="9"/>
      <c r="K11900" s="9"/>
      <c r="M11900" s="9"/>
      <c r="N11900" s="76"/>
      <c r="P11900" s="7"/>
      <c r="Q11900" s="7"/>
      <c r="R11900" s="7"/>
      <c r="S11900" s="7"/>
    </row>
    <row r="11901" spans="1:19" s="8" customFormat="1" ht="11.8" x14ac:dyDescent="0.2">
      <c r="A11901" s="48"/>
      <c r="F11901" s="9"/>
      <c r="G11901" s="9"/>
      <c r="H11901" s="9"/>
      <c r="I11901" s="9"/>
      <c r="J11901" s="9"/>
      <c r="K11901" s="9"/>
      <c r="M11901" s="9"/>
      <c r="N11901" s="76"/>
      <c r="P11901" s="7"/>
      <c r="Q11901" s="7"/>
      <c r="R11901" s="7"/>
      <c r="S11901" s="7"/>
    </row>
    <row r="11902" spans="1:19" s="8" customFormat="1" ht="11.8" x14ac:dyDescent="0.2">
      <c r="A11902" s="48"/>
      <c r="F11902" s="9"/>
      <c r="G11902" s="9"/>
      <c r="H11902" s="9"/>
      <c r="I11902" s="9"/>
      <c r="J11902" s="9"/>
      <c r="K11902" s="9"/>
      <c r="M11902" s="9"/>
      <c r="N11902" s="76"/>
      <c r="P11902" s="7"/>
      <c r="Q11902" s="7"/>
      <c r="R11902" s="7"/>
      <c r="S11902" s="7"/>
    </row>
    <row r="11903" spans="1:19" s="8" customFormat="1" ht="11.8" x14ac:dyDescent="0.2">
      <c r="A11903" s="48"/>
      <c r="F11903" s="9"/>
      <c r="G11903" s="9"/>
      <c r="H11903" s="9"/>
      <c r="I11903" s="9"/>
      <c r="J11903" s="9"/>
      <c r="K11903" s="9"/>
      <c r="M11903" s="9"/>
      <c r="N11903" s="76"/>
      <c r="P11903" s="7"/>
      <c r="Q11903" s="7"/>
      <c r="R11903" s="7"/>
      <c r="S11903" s="7"/>
    </row>
    <row r="11904" spans="1:19" s="8" customFormat="1" ht="11.8" x14ac:dyDescent="0.2">
      <c r="A11904" s="48"/>
      <c r="F11904" s="9"/>
      <c r="G11904" s="9"/>
      <c r="H11904" s="9"/>
      <c r="I11904" s="9"/>
      <c r="J11904" s="9"/>
      <c r="K11904" s="9"/>
      <c r="M11904" s="9"/>
      <c r="N11904" s="76"/>
      <c r="P11904" s="7"/>
      <c r="Q11904" s="7"/>
      <c r="R11904" s="7"/>
      <c r="S11904" s="7"/>
    </row>
    <row r="11905" spans="1:19" s="8" customFormat="1" ht="11.8" x14ac:dyDescent="0.2">
      <c r="A11905" s="48"/>
      <c r="F11905" s="9"/>
      <c r="G11905" s="9"/>
      <c r="H11905" s="9"/>
      <c r="I11905" s="9"/>
      <c r="J11905" s="9"/>
      <c r="K11905" s="9"/>
      <c r="M11905" s="9"/>
      <c r="N11905" s="76"/>
      <c r="P11905" s="7"/>
      <c r="Q11905" s="7"/>
      <c r="R11905" s="7"/>
      <c r="S11905" s="7"/>
    </row>
    <row r="11906" spans="1:19" s="8" customFormat="1" ht="11.8" x14ac:dyDescent="0.2">
      <c r="A11906" s="48"/>
      <c r="F11906" s="9"/>
      <c r="G11906" s="9"/>
      <c r="H11906" s="9"/>
      <c r="I11906" s="9"/>
      <c r="J11906" s="9"/>
      <c r="K11906" s="9"/>
      <c r="M11906" s="9"/>
      <c r="N11906" s="76"/>
      <c r="P11906" s="7"/>
      <c r="Q11906" s="7"/>
      <c r="R11906" s="7"/>
      <c r="S11906" s="7"/>
    </row>
    <row r="11907" spans="1:19" s="8" customFormat="1" ht="11.8" x14ac:dyDescent="0.2">
      <c r="A11907" s="48"/>
      <c r="F11907" s="9"/>
      <c r="G11907" s="9"/>
      <c r="H11907" s="9"/>
      <c r="I11907" s="9"/>
      <c r="J11907" s="9"/>
      <c r="K11907" s="9"/>
      <c r="M11907" s="9"/>
      <c r="N11907" s="76"/>
      <c r="P11907" s="7"/>
      <c r="Q11907" s="7"/>
      <c r="R11907" s="7"/>
      <c r="S11907" s="7"/>
    </row>
    <row r="11908" spans="1:19" s="8" customFormat="1" ht="11.8" x14ac:dyDescent="0.2">
      <c r="A11908" s="48"/>
      <c r="F11908" s="9"/>
      <c r="G11908" s="9"/>
      <c r="H11908" s="9"/>
      <c r="I11908" s="9"/>
      <c r="J11908" s="9"/>
      <c r="K11908" s="9"/>
      <c r="M11908" s="9"/>
      <c r="N11908" s="76"/>
      <c r="P11908" s="7"/>
      <c r="Q11908" s="7"/>
      <c r="R11908" s="7"/>
      <c r="S11908" s="7"/>
    </row>
    <row r="11909" spans="1:19" s="8" customFormat="1" ht="11.8" x14ac:dyDescent="0.2">
      <c r="A11909" s="48"/>
      <c r="F11909" s="9"/>
      <c r="G11909" s="9"/>
      <c r="H11909" s="9"/>
      <c r="I11909" s="9"/>
      <c r="J11909" s="9"/>
      <c r="K11909" s="9"/>
      <c r="M11909" s="9"/>
      <c r="N11909" s="76"/>
      <c r="P11909" s="7"/>
      <c r="Q11909" s="7"/>
      <c r="R11909" s="7"/>
      <c r="S11909" s="7"/>
    </row>
    <row r="11910" spans="1:19" s="8" customFormat="1" ht="11.8" x14ac:dyDescent="0.2">
      <c r="A11910" s="48"/>
      <c r="F11910" s="9"/>
      <c r="G11910" s="9"/>
      <c r="H11910" s="9"/>
      <c r="I11910" s="9"/>
      <c r="J11910" s="9"/>
      <c r="K11910" s="9"/>
      <c r="M11910" s="9"/>
      <c r="N11910" s="76"/>
      <c r="P11910" s="7"/>
      <c r="Q11910" s="7"/>
      <c r="R11910" s="7"/>
      <c r="S11910" s="7"/>
    </row>
    <row r="11911" spans="1:19" s="8" customFormat="1" ht="11.8" x14ac:dyDescent="0.2">
      <c r="A11911" s="48"/>
      <c r="F11911" s="9"/>
      <c r="G11911" s="9"/>
      <c r="H11911" s="9"/>
      <c r="I11911" s="9"/>
      <c r="J11911" s="9"/>
      <c r="K11911" s="9"/>
      <c r="M11911" s="9"/>
      <c r="N11911" s="76"/>
      <c r="P11911" s="7"/>
      <c r="Q11911" s="7"/>
      <c r="R11911" s="7"/>
      <c r="S11911" s="7"/>
    </row>
    <row r="11912" spans="1:19" s="8" customFormat="1" ht="11.8" x14ac:dyDescent="0.2">
      <c r="A11912" s="48"/>
      <c r="F11912" s="9"/>
      <c r="G11912" s="9"/>
      <c r="H11912" s="9"/>
      <c r="I11912" s="9"/>
      <c r="J11912" s="9"/>
      <c r="K11912" s="9"/>
      <c r="M11912" s="9"/>
      <c r="N11912" s="76"/>
      <c r="P11912" s="7"/>
      <c r="Q11912" s="7"/>
      <c r="R11912" s="7"/>
      <c r="S11912" s="7"/>
    </row>
    <row r="11913" spans="1:19" s="8" customFormat="1" ht="11.8" x14ac:dyDescent="0.2">
      <c r="A11913" s="48"/>
      <c r="F11913" s="9"/>
      <c r="G11913" s="9"/>
      <c r="H11913" s="9"/>
      <c r="I11913" s="9"/>
      <c r="J11913" s="9"/>
      <c r="K11913" s="9"/>
      <c r="M11913" s="9"/>
      <c r="N11913" s="76"/>
      <c r="P11913" s="7"/>
      <c r="Q11913" s="7"/>
      <c r="R11913" s="7"/>
      <c r="S11913" s="7"/>
    </row>
    <row r="11914" spans="1:19" s="8" customFormat="1" ht="11.8" x14ac:dyDescent="0.2">
      <c r="A11914" s="48"/>
      <c r="F11914" s="9"/>
      <c r="G11914" s="9"/>
      <c r="H11914" s="9"/>
      <c r="I11914" s="9"/>
      <c r="J11914" s="9"/>
      <c r="K11914" s="9"/>
      <c r="M11914" s="9"/>
      <c r="N11914" s="76"/>
      <c r="P11914" s="7"/>
      <c r="Q11914" s="7"/>
      <c r="R11914" s="7"/>
      <c r="S11914" s="7"/>
    </row>
    <row r="11915" spans="1:19" s="8" customFormat="1" ht="11.8" x14ac:dyDescent="0.2">
      <c r="A11915" s="48"/>
      <c r="F11915" s="9"/>
      <c r="G11915" s="9"/>
      <c r="H11915" s="9"/>
      <c r="I11915" s="9"/>
      <c r="J11915" s="9"/>
      <c r="K11915" s="9"/>
      <c r="M11915" s="9"/>
      <c r="N11915" s="76"/>
      <c r="P11915" s="7"/>
      <c r="Q11915" s="7"/>
      <c r="R11915" s="7"/>
      <c r="S11915" s="7"/>
    </row>
    <row r="11916" spans="1:19" s="8" customFormat="1" ht="11.8" x14ac:dyDescent="0.2">
      <c r="A11916" s="48"/>
      <c r="F11916" s="9"/>
      <c r="G11916" s="9"/>
      <c r="H11916" s="9"/>
      <c r="I11916" s="9"/>
      <c r="J11916" s="9"/>
      <c r="K11916" s="9"/>
      <c r="M11916" s="9"/>
      <c r="N11916" s="76"/>
      <c r="P11916" s="7"/>
      <c r="Q11916" s="7"/>
      <c r="R11916" s="7"/>
      <c r="S11916" s="7"/>
    </row>
    <row r="11917" spans="1:19" s="8" customFormat="1" ht="11.8" x14ac:dyDescent="0.2">
      <c r="A11917" s="48"/>
      <c r="F11917" s="9"/>
      <c r="G11917" s="9"/>
      <c r="H11917" s="9"/>
      <c r="I11917" s="9"/>
      <c r="J11917" s="9"/>
      <c r="K11917" s="9"/>
      <c r="M11917" s="9"/>
      <c r="N11917" s="76"/>
      <c r="P11917" s="7"/>
      <c r="Q11917" s="7"/>
      <c r="R11917" s="7"/>
      <c r="S11917" s="7"/>
    </row>
    <row r="11918" spans="1:19" s="8" customFormat="1" ht="11.8" x14ac:dyDescent="0.2">
      <c r="A11918" s="48"/>
      <c r="F11918" s="9"/>
      <c r="G11918" s="9"/>
      <c r="H11918" s="9"/>
      <c r="I11918" s="9"/>
      <c r="J11918" s="9"/>
      <c r="K11918" s="9"/>
      <c r="M11918" s="9"/>
      <c r="N11918" s="76"/>
      <c r="P11918" s="7"/>
      <c r="Q11918" s="7"/>
      <c r="R11918" s="7"/>
      <c r="S11918" s="7"/>
    </row>
    <row r="11919" spans="1:19" s="8" customFormat="1" ht="11.8" x14ac:dyDescent="0.2">
      <c r="A11919" s="48"/>
      <c r="F11919" s="9"/>
      <c r="G11919" s="9"/>
      <c r="H11919" s="9"/>
      <c r="I11919" s="9"/>
      <c r="J11919" s="9"/>
      <c r="K11919" s="9"/>
      <c r="M11919" s="9"/>
      <c r="N11919" s="76"/>
      <c r="P11919" s="7"/>
      <c r="Q11919" s="7"/>
      <c r="R11919" s="7"/>
      <c r="S11919" s="7"/>
    </row>
    <row r="11920" spans="1:19" s="8" customFormat="1" ht="11.8" x14ac:dyDescent="0.2">
      <c r="A11920" s="48"/>
      <c r="F11920" s="9"/>
      <c r="G11920" s="9"/>
      <c r="H11920" s="9"/>
      <c r="I11920" s="9"/>
      <c r="J11920" s="9"/>
      <c r="K11920" s="9"/>
      <c r="M11920" s="9"/>
      <c r="N11920" s="76"/>
      <c r="P11920" s="7"/>
      <c r="Q11920" s="7"/>
      <c r="R11920" s="7"/>
      <c r="S11920" s="7"/>
    </row>
    <row r="11921" spans="1:19" s="8" customFormat="1" ht="11.8" x14ac:dyDescent="0.2">
      <c r="A11921" s="48"/>
      <c r="F11921" s="9"/>
      <c r="G11921" s="9"/>
      <c r="H11921" s="9"/>
      <c r="I11921" s="9"/>
      <c r="J11921" s="9"/>
      <c r="K11921" s="9"/>
      <c r="M11921" s="9"/>
      <c r="N11921" s="76"/>
      <c r="P11921" s="7"/>
      <c r="Q11921" s="7"/>
      <c r="R11921" s="7"/>
      <c r="S11921" s="7"/>
    </row>
    <row r="11922" spans="1:19" s="8" customFormat="1" ht="11.8" x14ac:dyDescent="0.2">
      <c r="A11922" s="48"/>
      <c r="F11922" s="9"/>
      <c r="G11922" s="9"/>
      <c r="H11922" s="9"/>
      <c r="I11922" s="9"/>
      <c r="J11922" s="9"/>
      <c r="K11922" s="9"/>
      <c r="M11922" s="9"/>
      <c r="N11922" s="76"/>
      <c r="P11922" s="7"/>
      <c r="Q11922" s="7"/>
      <c r="R11922" s="7"/>
      <c r="S11922" s="7"/>
    </row>
    <row r="11923" spans="1:19" s="8" customFormat="1" ht="11.8" x14ac:dyDescent="0.2">
      <c r="A11923" s="48"/>
      <c r="F11923" s="9"/>
      <c r="G11923" s="9"/>
      <c r="H11923" s="9"/>
      <c r="I11923" s="9"/>
      <c r="J11923" s="9"/>
      <c r="K11923" s="9"/>
      <c r="M11923" s="9"/>
      <c r="N11923" s="76"/>
      <c r="P11923" s="7"/>
      <c r="Q11923" s="7"/>
      <c r="R11923" s="7"/>
      <c r="S11923" s="7"/>
    </row>
    <row r="11924" spans="1:19" s="8" customFormat="1" ht="11.8" x14ac:dyDescent="0.2">
      <c r="A11924" s="48"/>
      <c r="F11924" s="9"/>
      <c r="G11924" s="9"/>
      <c r="H11924" s="9"/>
      <c r="I11924" s="9"/>
      <c r="J11924" s="9"/>
      <c r="K11924" s="9"/>
      <c r="M11924" s="9"/>
      <c r="N11924" s="76"/>
      <c r="P11924" s="7"/>
      <c r="Q11924" s="7"/>
      <c r="R11924" s="7"/>
      <c r="S11924" s="7"/>
    </row>
    <row r="11925" spans="1:19" s="8" customFormat="1" ht="11.8" x14ac:dyDescent="0.2">
      <c r="A11925" s="48"/>
      <c r="F11925" s="9"/>
      <c r="G11925" s="9"/>
      <c r="H11925" s="9"/>
      <c r="I11925" s="9"/>
      <c r="J11925" s="9"/>
      <c r="K11925" s="9"/>
      <c r="M11925" s="9"/>
      <c r="N11925" s="76"/>
      <c r="P11925" s="7"/>
      <c r="Q11925" s="7"/>
      <c r="R11925" s="7"/>
      <c r="S11925" s="7"/>
    </row>
    <row r="11926" spans="1:19" s="8" customFormat="1" ht="11.8" x14ac:dyDescent="0.2">
      <c r="A11926" s="48"/>
      <c r="F11926" s="9"/>
      <c r="G11926" s="9"/>
      <c r="H11926" s="9"/>
      <c r="I11926" s="9"/>
      <c r="J11926" s="9"/>
      <c r="K11926" s="9"/>
      <c r="M11926" s="9"/>
      <c r="N11926" s="76"/>
      <c r="P11926" s="7"/>
      <c r="Q11926" s="7"/>
      <c r="R11926" s="7"/>
      <c r="S11926" s="7"/>
    </row>
    <row r="11927" spans="1:19" s="8" customFormat="1" ht="11.8" x14ac:dyDescent="0.2">
      <c r="A11927" s="48"/>
      <c r="F11927" s="9"/>
      <c r="G11927" s="9"/>
      <c r="H11927" s="9"/>
      <c r="I11927" s="9"/>
      <c r="J11927" s="9"/>
      <c r="K11927" s="9"/>
      <c r="M11927" s="9"/>
      <c r="N11927" s="76"/>
      <c r="P11927" s="7"/>
      <c r="Q11927" s="7"/>
      <c r="R11927" s="7"/>
      <c r="S11927" s="7"/>
    </row>
    <row r="11928" spans="1:19" s="8" customFormat="1" ht="11.8" x14ac:dyDescent="0.2">
      <c r="A11928" s="48"/>
      <c r="F11928" s="9"/>
      <c r="G11928" s="9"/>
      <c r="H11928" s="9"/>
      <c r="I11928" s="9"/>
      <c r="J11928" s="9"/>
      <c r="K11928" s="9"/>
      <c r="M11928" s="9"/>
      <c r="N11928" s="76"/>
      <c r="P11928" s="7"/>
      <c r="Q11928" s="7"/>
      <c r="R11928" s="7"/>
      <c r="S11928" s="7"/>
    </row>
    <row r="11929" spans="1:19" s="8" customFormat="1" ht="11.8" x14ac:dyDescent="0.2">
      <c r="A11929" s="48"/>
      <c r="F11929" s="9"/>
      <c r="G11929" s="9"/>
      <c r="H11929" s="9"/>
      <c r="I11929" s="9"/>
      <c r="J11929" s="9"/>
      <c r="K11929" s="9"/>
      <c r="M11929" s="9"/>
      <c r="N11929" s="76"/>
      <c r="P11929" s="7"/>
      <c r="Q11929" s="7"/>
      <c r="R11929" s="7"/>
      <c r="S11929" s="7"/>
    </row>
    <row r="11930" spans="1:19" s="8" customFormat="1" ht="11.8" x14ac:dyDescent="0.2">
      <c r="A11930" s="48"/>
      <c r="F11930" s="9"/>
      <c r="G11930" s="9"/>
      <c r="H11930" s="9"/>
      <c r="I11930" s="9"/>
      <c r="J11930" s="9"/>
      <c r="K11930" s="9"/>
      <c r="M11930" s="9"/>
      <c r="N11930" s="76"/>
      <c r="P11930" s="7"/>
      <c r="Q11930" s="7"/>
      <c r="R11930" s="7"/>
      <c r="S11930" s="7"/>
    </row>
    <row r="11931" spans="1:19" s="8" customFormat="1" ht="11.8" x14ac:dyDescent="0.2">
      <c r="A11931" s="48"/>
      <c r="F11931" s="9"/>
      <c r="G11931" s="9"/>
      <c r="H11931" s="9"/>
      <c r="I11931" s="9"/>
      <c r="J11931" s="9"/>
      <c r="K11931" s="9"/>
      <c r="M11931" s="9"/>
      <c r="N11931" s="76"/>
      <c r="P11931" s="7"/>
      <c r="Q11931" s="7"/>
      <c r="R11931" s="7"/>
      <c r="S11931" s="7"/>
    </row>
    <row r="11932" spans="1:19" s="8" customFormat="1" ht="11.8" x14ac:dyDescent="0.2">
      <c r="A11932" s="48"/>
      <c r="F11932" s="9"/>
      <c r="G11932" s="9"/>
      <c r="H11932" s="9"/>
      <c r="I11932" s="9"/>
      <c r="J11932" s="9"/>
      <c r="K11932" s="9"/>
      <c r="M11932" s="9"/>
      <c r="N11932" s="76"/>
      <c r="P11932" s="7"/>
      <c r="Q11932" s="7"/>
      <c r="R11932" s="7"/>
      <c r="S11932" s="7"/>
    </row>
    <row r="11933" spans="1:19" s="8" customFormat="1" ht="11.8" x14ac:dyDescent="0.2">
      <c r="A11933" s="48"/>
      <c r="F11933" s="9"/>
      <c r="G11933" s="9"/>
      <c r="H11933" s="9"/>
      <c r="I11933" s="9"/>
      <c r="J11933" s="9"/>
      <c r="K11933" s="9"/>
      <c r="M11933" s="9"/>
      <c r="N11933" s="76"/>
      <c r="P11933" s="7"/>
      <c r="Q11933" s="7"/>
      <c r="R11933" s="7"/>
      <c r="S11933" s="7"/>
    </row>
    <row r="11934" spans="1:19" s="8" customFormat="1" ht="11.8" x14ac:dyDescent="0.2">
      <c r="A11934" s="48"/>
      <c r="F11934" s="9"/>
      <c r="G11934" s="9"/>
      <c r="H11934" s="9"/>
      <c r="I11934" s="9"/>
      <c r="J11934" s="9"/>
      <c r="K11934" s="9"/>
      <c r="M11934" s="9"/>
      <c r="N11934" s="76"/>
      <c r="P11934" s="7"/>
      <c r="Q11934" s="7"/>
      <c r="R11934" s="7"/>
      <c r="S11934" s="7"/>
    </row>
    <row r="11935" spans="1:19" s="8" customFormat="1" ht="11.8" x14ac:dyDescent="0.2">
      <c r="A11935" s="48"/>
      <c r="F11935" s="9"/>
      <c r="G11935" s="9"/>
      <c r="H11935" s="9"/>
      <c r="I11935" s="9"/>
      <c r="J11935" s="9"/>
      <c r="K11935" s="9"/>
      <c r="M11935" s="9"/>
      <c r="N11935" s="76"/>
      <c r="P11935" s="7"/>
      <c r="Q11935" s="7"/>
      <c r="R11935" s="7"/>
      <c r="S11935" s="7"/>
    </row>
    <row r="11936" spans="1:19" s="8" customFormat="1" ht="11.8" x14ac:dyDescent="0.2">
      <c r="A11936" s="48"/>
      <c r="F11936" s="9"/>
      <c r="G11936" s="9"/>
      <c r="H11936" s="9"/>
      <c r="I11936" s="9"/>
      <c r="J11936" s="9"/>
      <c r="K11936" s="9"/>
      <c r="M11936" s="9"/>
      <c r="N11936" s="76"/>
      <c r="P11936" s="7"/>
      <c r="Q11936" s="7"/>
      <c r="R11936" s="7"/>
      <c r="S11936" s="7"/>
    </row>
    <row r="11937" spans="1:19" s="8" customFormat="1" ht="11.8" x14ac:dyDescent="0.2">
      <c r="A11937" s="48"/>
      <c r="F11937" s="9"/>
      <c r="G11937" s="9"/>
      <c r="H11937" s="9"/>
      <c r="I11937" s="9"/>
      <c r="J11937" s="9"/>
      <c r="K11937" s="9"/>
      <c r="M11937" s="9"/>
      <c r="N11937" s="76"/>
      <c r="P11937" s="7"/>
      <c r="Q11937" s="7"/>
      <c r="R11937" s="7"/>
      <c r="S11937" s="7"/>
    </row>
    <row r="11938" spans="1:19" s="8" customFormat="1" ht="11.8" x14ac:dyDescent="0.2">
      <c r="A11938" s="48"/>
      <c r="F11938" s="9"/>
      <c r="G11938" s="9"/>
      <c r="H11938" s="9"/>
      <c r="I11938" s="9"/>
      <c r="J11938" s="9"/>
      <c r="K11938" s="9"/>
      <c r="M11938" s="9"/>
      <c r="N11938" s="76"/>
      <c r="P11938" s="7"/>
      <c r="Q11938" s="7"/>
      <c r="R11938" s="7"/>
      <c r="S11938" s="7"/>
    </row>
    <row r="11939" spans="1:19" s="8" customFormat="1" ht="11.8" x14ac:dyDescent="0.2">
      <c r="A11939" s="48"/>
      <c r="F11939" s="9"/>
      <c r="G11939" s="9"/>
      <c r="H11939" s="9"/>
      <c r="I11939" s="9"/>
      <c r="J11939" s="9"/>
      <c r="K11939" s="9"/>
      <c r="M11939" s="9"/>
      <c r="N11939" s="76"/>
      <c r="P11939" s="7"/>
      <c r="Q11939" s="7"/>
      <c r="R11939" s="7"/>
      <c r="S11939" s="7"/>
    </row>
    <row r="11940" spans="1:19" s="8" customFormat="1" ht="11.8" x14ac:dyDescent="0.2">
      <c r="A11940" s="48"/>
      <c r="F11940" s="9"/>
      <c r="G11940" s="9"/>
      <c r="H11940" s="9"/>
      <c r="I11940" s="9"/>
      <c r="J11940" s="9"/>
      <c r="K11940" s="9"/>
      <c r="M11940" s="9"/>
      <c r="N11940" s="76"/>
      <c r="P11940" s="7"/>
      <c r="Q11940" s="7"/>
      <c r="R11940" s="7"/>
      <c r="S11940" s="7"/>
    </row>
    <row r="11941" spans="1:19" s="8" customFormat="1" ht="11.8" x14ac:dyDescent="0.2">
      <c r="A11941" s="48"/>
      <c r="F11941" s="9"/>
      <c r="G11941" s="9"/>
      <c r="H11941" s="9"/>
      <c r="I11941" s="9"/>
      <c r="J11941" s="9"/>
      <c r="K11941" s="9"/>
      <c r="M11941" s="9"/>
      <c r="N11941" s="76"/>
      <c r="P11941" s="7"/>
      <c r="Q11941" s="7"/>
      <c r="R11941" s="7"/>
      <c r="S11941" s="7"/>
    </row>
    <row r="11942" spans="1:19" s="8" customFormat="1" ht="11.8" x14ac:dyDescent="0.2">
      <c r="A11942" s="48"/>
      <c r="F11942" s="9"/>
      <c r="G11942" s="9"/>
      <c r="H11942" s="9"/>
      <c r="I11942" s="9"/>
      <c r="J11942" s="9"/>
      <c r="K11942" s="9"/>
      <c r="M11942" s="9"/>
      <c r="N11942" s="76"/>
      <c r="P11942" s="7"/>
      <c r="Q11942" s="7"/>
      <c r="R11942" s="7"/>
      <c r="S11942" s="7"/>
    </row>
    <row r="11943" spans="1:19" s="8" customFormat="1" ht="11.8" x14ac:dyDescent="0.2">
      <c r="A11943" s="48"/>
      <c r="F11943" s="9"/>
      <c r="G11943" s="9"/>
      <c r="H11943" s="9"/>
      <c r="I11943" s="9"/>
      <c r="J11943" s="9"/>
      <c r="K11943" s="9"/>
      <c r="M11943" s="9"/>
      <c r="N11943" s="76"/>
      <c r="P11943" s="7"/>
      <c r="Q11943" s="7"/>
      <c r="R11943" s="7"/>
      <c r="S11943" s="7"/>
    </row>
    <row r="11944" spans="1:19" s="8" customFormat="1" ht="11.8" x14ac:dyDescent="0.2">
      <c r="A11944" s="48"/>
      <c r="F11944" s="9"/>
      <c r="G11944" s="9"/>
      <c r="H11944" s="9"/>
      <c r="I11944" s="9"/>
      <c r="J11944" s="9"/>
      <c r="K11944" s="9"/>
      <c r="M11944" s="9"/>
      <c r="N11944" s="76"/>
      <c r="P11944" s="7"/>
      <c r="Q11944" s="7"/>
      <c r="R11944" s="7"/>
      <c r="S11944" s="7"/>
    </row>
    <row r="11945" spans="1:19" s="8" customFormat="1" ht="11.8" x14ac:dyDescent="0.2">
      <c r="A11945" s="48"/>
      <c r="F11945" s="9"/>
      <c r="G11945" s="9"/>
      <c r="H11945" s="9"/>
      <c r="I11945" s="9"/>
      <c r="J11945" s="9"/>
      <c r="K11945" s="9"/>
      <c r="M11945" s="9"/>
      <c r="N11945" s="76"/>
      <c r="P11945" s="7"/>
      <c r="Q11945" s="7"/>
      <c r="R11945" s="7"/>
      <c r="S11945" s="7"/>
    </row>
    <row r="11946" spans="1:19" s="8" customFormat="1" ht="11.8" x14ac:dyDescent="0.2">
      <c r="A11946" s="48"/>
      <c r="F11946" s="9"/>
      <c r="G11946" s="9"/>
      <c r="H11946" s="9"/>
      <c r="I11946" s="9"/>
      <c r="J11946" s="9"/>
      <c r="K11946" s="9"/>
      <c r="M11946" s="9"/>
      <c r="N11946" s="76"/>
      <c r="P11946" s="7"/>
      <c r="Q11946" s="7"/>
      <c r="R11946" s="7"/>
      <c r="S11946" s="7"/>
    </row>
    <row r="11947" spans="1:19" s="8" customFormat="1" ht="11.8" x14ac:dyDescent="0.2">
      <c r="A11947" s="48"/>
      <c r="F11947" s="9"/>
      <c r="G11947" s="9"/>
      <c r="H11947" s="9"/>
      <c r="I11947" s="9"/>
      <c r="J11947" s="9"/>
      <c r="K11947" s="9"/>
      <c r="M11947" s="9"/>
      <c r="N11947" s="76"/>
      <c r="P11947" s="7"/>
      <c r="Q11947" s="7"/>
      <c r="R11947" s="7"/>
      <c r="S11947" s="7"/>
    </row>
    <row r="11948" spans="1:19" s="8" customFormat="1" ht="11.8" x14ac:dyDescent="0.2">
      <c r="A11948" s="48"/>
      <c r="F11948" s="9"/>
      <c r="G11948" s="9"/>
      <c r="H11948" s="9"/>
      <c r="I11948" s="9"/>
      <c r="J11948" s="9"/>
      <c r="K11948" s="9"/>
      <c r="M11948" s="9"/>
      <c r="N11948" s="76"/>
      <c r="P11948" s="7"/>
      <c r="Q11948" s="7"/>
      <c r="R11948" s="7"/>
      <c r="S11948" s="7"/>
    </row>
    <row r="11949" spans="1:19" s="8" customFormat="1" ht="11.8" x14ac:dyDescent="0.2">
      <c r="A11949" s="48"/>
      <c r="F11949" s="9"/>
      <c r="G11949" s="9"/>
      <c r="H11949" s="9"/>
      <c r="I11949" s="9"/>
      <c r="J11949" s="9"/>
      <c r="K11949" s="9"/>
      <c r="M11949" s="9"/>
      <c r="N11949" s="76"/>
      <c r="P11949" s="7"/>
      <c r="Q11949" s="7"/>
      <c r="R11949" s="7"/>
      <c r="S11949" s="7"/>
    </row>
    <row r="11950" spans="1:19" s="8" customFormat="1" ht="11.8" x14ac:dyDescent="0.2">
      <c r="A11950" s="48"/>
      <c r="F11950" s="9"/>
      <c r="G11950" s="9"/>
      <c r="H11950" s="9"/>
      <c r="I11950" s="9"/>
      <c r="J11950" s="9"/>
      <c r="K11950" s="9"/>
      <c r="M11950" s="9"/>
      <c r="N11950" s="76"/>
      <c r="P11950" s="7"/>
      <c r="Q11950" s="7"/>
      <c r="R11950" s="7"/>
      <c r="S11950" s="7"/>
    </row>
    <row r="11951" spans="1:19" s="8" customFormat="1" ht="11.8" x14ac:dyDescent="0.2">
      <c r="A11951" s="48"/>
      <c r="F11951" s="9"/>
      <c r="G11951" s="9"/>
      <c r="H11951" s="9"/>
      <c r="I11951" s="9"/>
      <c r="J11951" s="9"/>
      <c r="K11951" s="9"/>
      <c r="M11951" s="9"/>
      <c r="N11951" s="76"/>
      <c r="P11951" s="7"/>
      <c r="Q11951" s="7"/>
      <c r="R11951" s="7"/>
      <c r="S11951" s="7"/>
    </row>
    <row r="11952" spans="1:19" s="8" customFormat="1" ht="11.8" x14ac:dyDescent="0.2">
      <c r="A11952" s="48"/>
      <c r="F11952" s="9"/>
      <c r="G11952" s="9"/>
      <c r="H11952" s="9"/>
      <c r="I11952" s="9"/>
      <c r="J11952" s="9"/>
      <c r="K11952" s="9"/>
      <c r="M11952" s="9"/>
      <c r="N11952" s="76"/>
      <c r="P11952" s="7"/>
      <c r="Q11952" s="7"/>
      <c r="R11952" s="7"/>
      <c r="S11952" s="7"/>
    </row>
    <row r="11953" spans="1:19" s="8" customFormat="1" ht="11.8" x14ac:dyDescent="0.2">
      <c r="A11953" s="48"/>
      <c r="F11953" s="9"/>
      <c r="G11953" s="9"/>
      <c r="H11953" s="9"/>
      <c r="I11953" s="9"/>
      <c r="J11953" s="9"/>
      <c r="K11953" s="9"/>
      <c r="M11953" s="9"/>
      <c r="N11953" s="76"/>
      <c r="P11953" s="7"/>
      <c r="Q11953" s="7"/>
      <c r="R11953" s="7"/>
      <c r="S11953" s="7"/>
    </row>
    <row r="11954" spans="1:19" s="8" customFormat="1" ht="11.8" x14ac:dyDescent="0.2">
      <c r="A11954" s="48"/>
      <c r="F11954" s="9"/>
      <c r="G11954" s="9"/>
      <c r="H11954" s="9"/>
      <c r="I11954" s="9"/>
      <c r="J11954" s="9"/>
      <c r="K11954" s="9"/>
      <c r="M11954" s="9"/>
      <c r="N11954" s="76"/>
      <c r="P11954" s="7"/>
      <c r="Q11954" s="7"/>
      <c r="R11954" s="7"/>
      <c r="S11954" s="7"/>
    </row>
    <row r="11955" spans="1:19" s="8" customFormat="1" ht="11.8" x14ac:dyDescent="0.2">
      <c r="A11955" s="48"/>
      <c r="F11955" s="9"/>
      <c r="G11955" s="9"/>
      <c r="H11955" s="9"/>
      <c r="I11955" s="9"/>
      <c r="J11955" s="9"/>
      <c r="K11955" s="9"/>
      <c r="M11955" s="9"/>
      <c r="N11955" s="76"/>
      <c r="P11955" s="7"/>
      <c r="Q11955" s="7"/>
      <c r="R11955" s="7"/>
      <c r="S11955" s="7"/>
    </row>
    <row r="11956" spans="1:19" s="8" customFormat="1" ht="11.8" x14ac:dyDescent="0.2">
      <c r="A11956" s="48"/>
      <c r="F11956" s="9"/>
      <c r="G11956" s="9"/>
      <c r="H11956" s="9"/>
      <c r="I11956" s="9"/>
      <c r="J11956" s="9"/>
      <c r="K11956" s="9"/>
      <c r="M11956" s="9"/>
      <c r="N11956" s="76"/>
      <c r="P11956" s="7"/>
      <c r="Q11956" s="7"/>
      <c r="R11956" s="7"/>
      <c r="S11956" s="7"/>
    </row>
    <row r="11957" spans="1:19" s="8" customFormat="1" ht="11.8" x14ac:dyDescent="0.2">
      <c r="A11957" s="48"/>
      <c r="F11957" s="9"/>
      <c r="G11957" s="9"/>
      <c r="H11957" s="9"/>
      <c r="I11957" s="9"/>
      <c r="J11957" s="9"/>
      <c r="K11957" s="9"/>
      <c r="M11957" s="9"/>
      <c r="N11957" s="76"/>
      <c r="P11957" s="7"/>
      <c r="Q11957" s="7"/>
      <c r="R11957" s="7"/>
      <c r="S11957" s="7"/>
    </row>
    <row r="11958" spans="1:19" s="8" customFormat="1" ht="11.8" x14ac:dyDescent="0.2">
      <c r="A11958" s="48"/>
      <c r="F11958" s="9"/>
      <c r="G11958" s="9"/>
      <c r="H11958" s="9"/>
      <c r="I11958" s="9"/>
      <c r="J11958" s="9"/>
      <c r="K11958" s="9"/>
      <c r="M11958" s="9"/>
      <c r="N11958" s="76"/>
      <c r="P11958" s="7"/>
      <c r="Q11958" s="7"/>
      <c r="R11958" s="7"/>
      <c r="S11958" s="7"/>
    </row>
    <row r="11959" spans="1:19" s="8" customFormat="1" ht="11.8" x14ac:dyDescent="0.2">
      <c r="A11959" s="48"/>
      <c r="F11959" s="9"/>
      <c r="G11959" s="9"/>
      <c r="H11959" s="9"/>
      <c r="I11959" s="9"/>
      <c r="J11959" s="9"/>
      <c r="K11959" s="9"/>
      <c r="M11959" s="9"/>
      <c r="N11959" s="76"/>
      <c r="P11959" s="7"/>
      <c r="Q11959" s="7"/>
      <c r="R11959" s="7"/>
      <c r="S11959" s="7"/>
    </row>
    <row r="11960" spans="1:19" s="8" customFormat="1" ht="11.8" x14ac:dyDescent="0.2">
      <c r="A11960" s="48"/>
      <c r="F11960" s="9"/>
      <c r="G11960" s="9"/>
      <c r="H11960" s="9"/>
      <c r="I11960" s="9"/>
      <c r="J11960" s="9"/>
      <c r="K11960" s="9"/>
      <c r="M11960" s="9"/>
      <c r="N11960" s="76"/>
      <c r="P11960" s="7"/>
      <c r="Q11960" s="7"/>
      <c r="R11960" s="7"/>
      <c r="S11960" s="7"/>
    </row>
    <row r="11961" spans="1:19" s="8" customFormat="1" ht="11.8" x14ac:dyDescent="0.2">
      <c r="A11961" s="48"/>
      <c r="F11961" s="9"/>
      <c r="G11961" s="9"/>
      <c r="H11961" s="9"/>
      <c r="I11961" s="9"/>
      <c r="J11961" s="9"/>
      <c r="K11961" s="9"/>
      <c r="M11961" s="9"/>
      <c r="N11961" s="76"/>
      <c r="P11961" s="7"/>
      <c r="Q11961" s="7"/>
      <c r="R11961" s="7"/>
      <c r="S11961" s="7"/>
    </row>
    <row r="11962" spans="1:19" s="8" customFormat="1" ht="11.8" x14ac:dyDescent="0.2">
      <c r="A11962" s="48"/>
      <c r="F11962" s="9"/>
      <c r="G11962" s="9"/>
      <c r="H11962" s="9"/>
      <c r="I11962" s="9"/>
      <c r="J11962" s="9"/>
      <c r="K11962" s="9"/>
      <c r="M11962" s="9"/>
      <c r="N11962" s="76"/>
      <c r="P11962" s="7"/>
      <c r="Q11962" s="7"/>
      <c r="R11962" s="7"/>
      <c r="S11962" s="7"/>
    </row>
    <row r="11963" spans="1:19" s="8" customFormat="1" ht="11.8" x14ac:dyDescent="0.2">
      <c r="A11963" s="48"/>
      <c r="F11963" s="9"/>
      <c r="G11963" s="9"/>
      <c r="H11963" s="9"/>
      <c r="I11963" s="9"/>
      <c r="J11963" s="9"/>
      <c r="K11963" s="9"/>
      <c r="M11963" s="9"/>
      <c r="N11963" s="76"/>
      <c r="P11963" s="7"/>
      <c r="Q11963" s="7"/>
      <c r="R11963" s="7"/>
      <c r="S11963" s="7"/>
    </row>
    <row r="11964" spans="1:19" s="8" customFormat="1" ht="11.8" x14ac:dyDescent="0.2">
      <c r="A11964" s="48"/>
      <c r="F11964" s="9"/>
      <c r="G11964" s="9"/>
      <c r="H11964" s="9"/>
      <c r="I11964" s="9"/>
      <c r="J11964" s="9"/>
      <c r="K11964" s="9"/>
      <c r="M11964" s="9"/>
      <c r="N11964" s="76"/>
      <c r="P11964" s="7"/>
      <c r="Q11964" s="7"/>
      <c r="R11964" s="7"/>
      <c r="S11964" s="7"/>
    </row>
    <row r="11965" spans="1:19" s="8" customFormat="1" ht="11.8" x14ac:dyDescent="0.2">
      <c r="A11965" s="48"/>
      <c r="F11965" s="9"/>
      <c r="G11965" s="9"/>
      <c r="H11965" s="9"/>
      <c r="I11965" s="9"/>
      <c r="J11965" s="9"/>
      <c r="K11965" s="9"/>
      <c r="M11965" s="9"/>
      <c r="N11965" s="76"/>
      <c r="P11965" s="7"/>
      <c r="Q11965" s="7"/>
      <c r="R11965" s="7"/>
      <c r="S11965" s="7"/>
    </row>
    <row r="11966" spans="1:19" s="8" customFormat="1" ht="11.8" x14ac:dyDescent="0.2">
      <c r="A11966" s="48"/>
      <c r="F11966" s="9"/>
      <c r="G11966" s="9"/>
      <c r="H11966" s="9"/>
      <c r="I11966" s="9"/>
      <c r="J11966" s="9"/>
      <c r="K11966" s="9"/>
      <c r="M11966" s="9"/>
      <c r="N11966" s="76"/>
      <c r="P11966" s="7"/>
      <c r="Q11966" s="7"/>
      <c r="R11966" s="7"/>
      <c r="S11966" s="7"/>
    </row>
    <row r="11967" spans="1:19" s="8" customFormat="1" ht="11.8" x14ac:dyDescent="0.2">
      <c r="A11967" s="48"/>
      <c r="F11967" s="9"/>
      <c r="G11967" s="9"/>
      <c r="H11967" s="9"/>
      <c r="I11967" s="9"/>
      <c r="J11967" s="9"/>
      <c r="K11967" s="9"/>
      <c r="M11967" s="9"/>
      <c r="N11967" s="76"/>
      <c r="P11967" s="7"/>
      <c r="Q11967" s="7"/>
      <c r="R11967" s="7"/>
      <c r="S11967" s="7"/>
    </row>
    <row r="11968" spans="1:19" s="8" customFormat="1" ht="11.8" x14ac:dyDescent="0.2">
      <c r="A11968" s="48"/>
      <c r="F11968" s="9"/>
      <c r="G11968" s="9"/>
      <c r="H11968" s="9"/>
      <c r="I11968" s="9"/>
      <c r="J11968" s="9"/>
      <c r="K11968" s="9"/>
      <c r="M11968" s="9"/>
      <c r="N11968" s="76"/>
      <c r="P11968" s="7"/>
      <c r="Q11968" s="7"/>
      <c r="R11968" s="7"/>
      <c r="S11968" s="7"/>
    </row>
    <row r="11969" spans="1:19" s="8" customFormat="1" ht="11.8" x14ac:dyDescent="0.2">
      <c r="A11969" s="48"/>
      <c r="F11969" s="9"/>
      <c r="G11969" s="9"/>
      <c r="H11969" s="9"/>
      <c r="I11969" s="9"/>
      <c r="J11969" s="9"/>
      <c r="K11969" s="9"/>
      <c r="M11969" s="9"/>
      <c r="N11969" s="76"/>
      <c r="P11969" s="7"/>
      <c r="Q11969" s="7"/>
      <c r="R11969" s="7"/>
      <c r="S11969" s="7"/>
    </row>
    <row r="11970" spans="1:19" s="8" customFormat="1" ht="11.8" x14ac:dyDescent="0.2">
      <c r="A11970" s="48"/>
      <c r="F11970" s="9"/>
      <c r="G11970" s="9"/>
      <c r="H11970" s="9"/>
      <c r="I11970" s="9"/>
      <c r="J11970" s="9"/>
      <c r="K11970" s="9"/>
      <c r="M11970" s="9"/>
      <c r="N11970" s="76"/>
      <c r="P11970" s="7"/>
      <c r="Q11970" s="7"/>
      <c r="R11970" s="7"/>
      <c r="S11970" s="7"/>
    </row>
    <row r="11971" spans="1:19" s="8" customFormat="1" ht="11.8" x14ac:dyDescent="0.2">
      <c r="A11971" s="48"/>
      <c r="F11971" s="9"/>
      <c r="G11971" s="9"/>
      <c r="H11971" s="9"/>
      <c r="I11971" s="9"/>
      <c r="J11971" s="9"/>
      <c r="K11971" s="9"/>
      <c r="M11971" s="9"/>
      <c r="N11971" s="76"/>
      <c r="P11971" s="7"/>
      <c r="Q11971" s="7"/>
      <c r="R11971" s="7"/>
      <c r="S11971" s="7"/>
    </row>
    <row r="11972" spans="1:19" s="8" customFormat="1" ht="11.8" x14ac:dyDescent="0.2">
      <c r="A11972" s="48"/>
      <c r="F11972" s="9"/>
      <c r="G11972" s="9"/>
      <c r="H11972" s="9"/>
      <c r="I11972" s="9"/>
      <c r="J11972" s="9"/>
      <c r="K11972" s="9"/>
      <c r="M11972" s="9"/>
      <c r="N11972" s="76"/>
      <c r="P11972" s="7"/>
      <c r="Q11972" s="7"/>
      <c r="R11972" s="7"/>
      <c r="S11972" s="7"/>
    </row>
    <row r="11973" spans="1:19" s="8" customFormat="1" ht="11.8" x14ac:dyDescent="0.2">
      <c r="A11973" s="48"/>
      <c r="F11973" s="9"/>
      <c r="G11973" s="9"/>
      <c r="H11973" s="9"/>
      <c r="I11973" s="9"/>
      <c r="J11973" s="9"/>
      <c r="K11973" s="9"/>
      <c r="M11973" s="9"/>
      <c r="N11973" s="76"/>
      <c r="P11973" s="7"/>
      <c r="Q11973" s="7"/>
      <c r="R11973" s="7"/>
      <c r="S11973" s="7"/>
    </row>
    <row r="11974" spans="1:19" s="8" customFormat="1" ht="11.8" x14ac:dyDescent="0.2">
      <c r="A11974" s="48"/>
      <c r="F11974" s="9"/>
      <c r="G11974" s="9"/>
      <c r="H11974" s="9"/>
      <c r="I11974" s="9"/>
      <c r="J11974" s="9"/>
      <c r="K11974" s="9"/>
      <c r="M11974" s="9"/>
      <c r="N11974" s="76"/>
      <c r="P11974" s="7"/>
      <c r="Q11974" s="7"/>
      <c r="R11974" s="7"/>
      <c r="S11974" s="7"/>
    </row>
    <row r="11975" spans="1:19" s="8" customFormat="1" ht="11.8" x14ac:dyDescent="0.2">
      <c r="A11975" s="48"/>
      <c r="F11975" s="9"/>
      <c r="G11975" s="9"/>
      <c r="H11975" s="9"/>
      <c r="I11975" s="9"/>
      <c r="J11975" s="9"/>
      <c r="K11975" s="9"/>
      <c r="M11975" s="9"/>
      <c r="N11975" s="76"/>
      <c r="P11975" s="7"/>
      <c r="Q11975" s="7"/>
      <c r="R11975" s="7"/>
      <c r="S11975" s="7"/>
    </row>
    <row r="11976" spans="1:19" s="8" customFormat="1" ht="11.8" x14ac:dyDescent="0.2">
      <c r="A11976" s="48"/>
      <c r="F11976" s="9"/>
      <c r="G11976" s="9"/>
      <c r="H11976" s="9"/>
      <c r="I11976" s="9"/>
      <c r="J11976" s="9"/>
      <c r="K11976" s="9"/>
      <c r="M11976" s="9"/>
      <c r="N11976" s="76"/>
      <c r="P11976" s="7"/>
      <c r="Q11976" s="7"/>
      <c r="R11976" s="7"/>
      <c r="S11976" s="7"/>
    </row>
    <row r="11977" spans="1:19" s="8" customFormat="1" ht="11.8" x14ac:dyDescent="0.2">
      <c r="A11977" s="48"/>
      <c r="F11977" s="9"/>
      <c r="G11977" s="9"/>
      <c r="H11977" s="9"/>
      <c r="I11977" s="9"/>
      <c r="J11977" s="9"/>
      <c r="K11977" s="9"/>
      <c r="M11977" s="9"/>
      <c r="N11977" s="76"/>
      <c r="P11977" s="7"/>
      <c r="Q11977" s="7"/>
      <c r="R11977" s="7"/>
      <c r="S11977" s="7"/>
    </row>
    <row r="11978" spans="1:19" s="8" customFormat="1" ht="11.8" x14ac:dyDescent="0.2">
      <c r="A11978" s="48"/>
      <c r="F11978" s="9"/>
      <c r="G11978" s="9"/>
      <c r="H11978" s="9"/>
      <c r="I11978" s="9"/>
      <c r="J11978" s="9"/>
      <c r="K11978" s="9"/>
      <c r="M11978" s="9"/>
      <c r="N11978" s="76"/>
      <c r="P11978" s="7"/>
      <c r="Q11978" s="7"/>
      <c r="R11978" s="7"/>
      <c r="S11978" s="7"/>
    </row>
    <row r="11979" spans="1:19" s="8" customFormat="1" ht="11.8" x14ac:dyDescent="0.2">
      <c r="A11979" s="48"/>
      <c r="F11979" s="9"/>
      <c r="G11979" s="9"/>
      <c r="H11979" s="9"/>
      <c r="I11979" s="9"/>
      <c r="J11979" s="9"/>
      <c r="K11979" s="9"/>
      <c r="M11979" s="9"/>
      <c r="N11979" s="76"/>
      <c r="P11979" s="7"/>
      <c r="Q11979" s="7"/>
      <c r="R11979" s="7"/>
      <c r="S11979" s="7"/>
    </row>
    <row r="11980" spans="1:19" s="8" customFormat="1" ht="11.8" x14ac:dyDescent="0.2">
      <c r="A11980" s="48"/>
      <c r="F11980" s="9"/>
      <c r="G11980" s="9"/>
      <c r="H11980" s="9"/>
      <c r="I11980" s="9"/>
      <c r="J11980" s="9"/>
      <c r="K11980" s="9"/>
      <c r="M11980" s="9"/>
      <c r="N11980" s="76"/>
      <c r="P11980" s="7"/>
      <c r="Q11980" s="7"/>
      <c r="R11980" s="7"/>
      <c r="S11980" s="7"/>
    </row>
    <row r="11981" spans="1:19" s="8" customFormat="1" ht="11.8" x14ac:dyDescent="0.2">
      <c r="A11981" s="48"/>
      <c r="F11981" s="9"/>
      <c r="G11981" s="9"/>
      <c r="H11981" s="9"/>
      <c r="I11981" s="9"/>
      <c r="J11981" s="9"/>
      <c r="K11981" s="9"/>
      <c r="M11981" s="9"/>
      <c r="N11981" s="76"/>
      <c r="P11981" s="7"/>
      <c r="Q11981" s="7"/>
      <c r="R11981" s="7"/>
      <c r="S11981" s="7"/>
    </row>
    <row r="11982" spans="1:19" s="8" customFormat="1" ht="11.8" x14ac:dyDescent="0.2">
      <c r="A11982" s="48"/>
      <c r="F11982" s="9"/>
      <c r="G11982" s="9"/>
      <c r="H11982" s="9"/>
      <c r="I11982" s="9"/>
      <c r="J11982" s="9"/>
      <c r="K11982" s="9"/>
      <c r="M11982" s="9"/>
      <c r="N11982" s="76"/>
      <c r="P11982" s="7"/>
      <c r="Q11982" s="7"/>
      <c r="R11982" s="7"/>
      <c r="S11982" s="7"/>
    </row>
    <row r="11983" spans="1:19" s="8" customFormat="1" ht="11.8" x14ac:dyDescent="0.2">
      <c r="A11983" s="48"/>
      <c r="F11983" s="9"/>
      <c r="G11983" s="9"/>
      <c r="H11983" s="9"/>
      <c r="I11983" s="9"/>
      <c r="J11983" s="9"/>
      <c r="K11983" s="9"/>
      <c r="M11983" s="9"/>
      <c r="N11983" s="76"/>
      <c r="P11983" s="7"/>
      <c r="Q11983" s="7"/>
      <c r="R11983" s="7"/>
      <c r="S11983" s="7"/>
    </row>
    <row r="11984" spans="1:19" s="8" customFormat="1" ht="11.8" x14ac:dyDescent="0.2">
      <c r="A11984" s="48"/>
      <c r="F11984" s="9"/>
      <c r="G11984" s="9"/>
      <c r="H11984" s="9"/>
      <c r="I11984" s="9"/>
      <c r="J11984" s="9"/>
      <c r="K11984" s="9"/>
      <c r="M11984" s="9"/>
      <c r="N11984" s="76"/>
      <c r="P11984" s="7"/>
      <c r="Q11984" s="7"/>
      <c r="R11984" s="7"/>
      <c r="S11984" s="7"/>
    </row>
    <row r="11985" spans="1:19" s="8" customFormat="1" ht="11.8" x14ac:dyDescent="0.2">
      <c r="A11985" s="48"/>
      <c r="F11985" s="9"/>
      <c r="G11985" s="9"/>
      <c r="H11985" s="9"/>
      <c r="I11985" s="9"/>
      <c r="J11985" s="9"/>
      <c r="K11985" s="9"/>
      <c r="M11985" s="9"/>
      <c r="N11985" s="76"/>
      <c r="P11985" s="7"/>
      <c r="Q11985" s="7"/>
      <c r="R11985" s="7"/>
      <c r="S11985" s="7"/>
    </row>
    <row r="11986" spans="1:19" s="8" customFormat="1" ht="11.8" x14ac:dyDescent="0.2">
      <c r="A11986" s="48"/>
      <c r="F11986" s="9"/>
      <c r="G11986" s="9"/>
      <c r="H11986" s="9"/>
      <c r="I11986" s="9"/>
      <c r="J11986" s="9"/>
      <c r="K11986" s="9"/>
      <c r="M11986" s="9"/>
      <c r="N11986" s="76"/>
      <c r="P11986" s="7"/>
      <c r="Q11986" s="7"/>
      <c r="R11986" s="7"/>
      <c r="S11986" s="7"/>
    </row>
    <row r="11987" spans="1:19" s="8" customFormat="1" ht="11.8" x14ac:dyDescent="0.2">
      <c r="A11987" s="48"/>
      <c r="F11987" s="9"/>
      <c r="G11987" s="9"/>
      <c r="H11987" s="9"/>
      <c r="I11987" s="9"/>
      <c r="J11987" s="9"/>
      <c r="K11987" s="9"/>
      <c r="M11987" s="9"/>
      <c r="N11987" s="76"/>
      <c r="P11987" s="7"/>
      <c r="Q11987" s="7"/>
      <c r="R11987" s="7"/>
      <c r="S11987" s="7"/>
    </row>
    <row r="11988" spans="1:19" s="8" customFormat="1" ht="11.8" x14ac:dyDescent="0.2">
      <c r="A11988" s="48"/>
      <c r="F11988" s="9"/>
      <c r="G11988" s="9"/>
      <c r="H11988" s="9"/>
      <c r="I11988" s="9"/>
      <c r="J11988" s="9"/>
      <c r="K11988" s="9"/>
      <c r="M11988" s="9"/>
      <c r="N11988" s="76"/>
      <c r="P11988" s="7"/>
      <c r="Q11988" s="7"/>
      <c r="R11988" s="7"/>
      <c r="S11988" s="7"/>
    </row>
    <row r="11989" spans="1:19" s="8" customFormat="1" ht="11.8" x14ac:dyDescent="0.2">
      <c r="A11989" s="48"/>
      <c r="F11989" s="9"/>
      <c r="G11989" s="9"/>
      <c r="H11989" s="9"/>
      <c r="I11989" s="9"/>
      <c r="J11989" s="9"/>
      <c r="K11989" s="9"/>
      <c r="M11989" s="9"/>
      <c r="N11989" s="76"/>
      <c r="P11989" s="7"/>
      <c r="Q11989" s="7"/>
      <c r="R11989" s="7"/>
      <c r="S11989" s="7"/>
    </row>
    <row r="11990" spans="1:19" s="8" customFormat="1" ht="11.8" x14ac:dyDescent="0.2">
      <c r="A11990" s="48"/>
      <c r="F11990" s="9"/>
      <c r="G11990" s="9"/>
      <c r="H11990" s="9"/>
      <c r="I11990" s="9"/>
      <c r="J11990" s="9"/>
      <c r="K11990" s="9"/>
      <c r="M11990" s="9"/>
      <c r="N11990" s="76"/>
      <c r="P11990" s="7"/>
      <c r="Q11990" s="7"/>
      <c r="R11990" s="7"/>
      <c r="S11990" s="7"/>
    </row>
    <row r="11991" spans="1:19" s="8" customFormat="1" ht="11.8" x14ac:dyDescent="0.2">
      <c r="A11991" s="48"/>
      <c r="F11991" s="9"/>
      <c r="G11991" s="9"/>
      <c r="H11991" s="9"/>
      <c r="I11991" s="9"/>
      <c r="J11991" s="9"/>
      <c r="K11991" s="9"/>
      <c r="M11991" s="9"/>
      <c r="N11991" s="76"/>
      <c r="P11991" s="7"/>
      <c r="Q11991" s="7"/>
      <c r="R11991" s="7"/>
      <c r="S11991" s="7"/>
    </row>
    <row r="11992" spans="1:19" s="8" customFormat="1" ht="11.8" x14ac:dyDescent="0.2">
      <c r="A11992" s="48"/>
      <c r="F11992" s="9"/>
      <c r="G11992" s="9"/>
      <c r="H11992" s="9"/>
      <c r="I11992" s="9"/>
      <c r="J11992" s="9"/>
      <c r="K11992" s="9"/>
      <c r="M11992" s="9"/>
      <c r="N11992" s="76"/>
      <c r="P11992" s="7"/>
      <c r="Q11992" s="7"/>
      <c r="R11992" s="7"/>
      <c r="S11992" s="7"/>
    </row>
    <row r="11993" spans="1:19" s="8" customFormat="1" ht="11.8" x14ac:dyDescent="0.2">
      <c r="A11993" s="48"/>
      <c r="F11993" s="9"/>
      <c r="G11993" s="9"/>
      <c r="H11993" s="9"/>
      <c r="I11993" s="9"/>
      <c r="J11993" s="9"/>
      <c r="K11993" s="9"/>
      <c r="M11993" s="9"/>
      <c r="N11993" s="76"/>
      <c r="P11993" s="7"/>
      <c r="Q11993" s="7"/>
      <c r="R11993" s="7"/>
      <c r="S11993" s="7"/>
    </row>
    <row r="11994" spans="1:19" s="8" customFormat="1" ht="11.8" x14ac:dyDescent="0.2">
      <c r="A11994" s="48"/>
      <c r="F11994" s="9"/>
      <c r="G11994" s="9"/>
      <c r="H11994" s="9"/>
      <c r="I11994" s="9"/>
      <c r="J11994" s="9"/>
      <c r="K11994" s="9"/>
      <c r="M11994" s="9"/>
      <c r="N11994" s="76"/>
      <c r="P11994" s="7"/>
      <c r="Q11994" s="7"/>
      <c r="R11994" s="7"/>
      <c r="S11994" s="7"/>
    </row>
    <row r="11995" spans="1:19" s="8" customFormat="1" ht="11.8" x14ac:dyDescent="0.2">
      <c r="A11995" s="48"/>
      <c r="F11995" s="9"/>
      <c r="G11995" s="9"/>
      <c r="H11995" s="9"/>
      <c r="I11995" s="9"/>
      <c r="J11995" s="9"/>
      <c r="K11995" s="9"/>
      <c r="M11995" s="9"/>
      <c r="N11995" s="76"/>
      <c r="P11995" s="7"/>
      <c r="Q11995" s="7"/>
      <c r="R11995" s="7"/>
      <c r="S11995" s="7"/>
    </row>
    <row r="11996" spans="1:19" s="8" customFormat="1" ht="11.8" x14ac:dyDescent="0.2">
      <c r="A11996" s="48"/>
      <c r="F11996" s="9"/>
      <c r="G11996" s="9"/>
      <c r="H11996" s="9"/>
      <c r="I11996" s="9"/>
      <c r="J11996" s="9"/>
      <c r="K11996" s="9"/>
      <c r="M11996" s="9"/>
      <c r="N11996" s="76"/>
      <c r="P11996" s="7"/>
      <c r="Q11996" s="7"/>
      <c r="R11996" s="7"/>
      <c r="S11996" s="7"/>
    </row>
    <row r="11997" spans="1:19" s="8" customFormat="1" ht="11.8" x14ac:dyDescent="0.2">
      <c r="A11997" s="48"/>
      <c r="F11997" s="9"/>
      <c r="G11997" s="9"/>
      <c r="H11997" s="9"/>
      <c r="I11997" s="9"/>
      <c r="J11997" s="9"/>
      <c r="K11997" s="9"/>
      <c r="M11997" s="9"/>
      <c r="N11997" s="76"/>
      <c r="P11997" s="7"/>
      <c r="Q11997" s="7"/>
      <c r="R11997" s="7"/>
      <c r="S11997" s="7"/>
    </row>
    <row r="11998" spans="1:19" s="8" customFormat="1" ht="11.8" x14ac:dyDescent="0.2">
      <c r="A11998" s="48"/>
      <c r="F11998" s="9"/>
      <c r="G11998" s="9"/>
      <c r="H11998" s="9"/>
      <c r="I11998" s="9"/>
      <c r="J11998" s="9"/>
      <c r="K11998" s="9"/>
      <c r="M11998" s="9"/>
      <c r="N11998" s="76"/>
      <c r="P11998" s="7"/>
      <c r="Q11998" s="7"/>
      <c r="R11998" s="7"/>
      <c r="S11998" s="7"/>
    </row>
    <row r="11999" spans="1:19" s="8" customFormat="1" ht="11.8" x14ac:dyDescent="0.2">
      <c r="A11999" s="48"/>
      <c r="F11999" s="9"/>
      <c r="G11999" s="9"/>
      <c r="H11999" s="9"/>
      <c r="I11999" s="9"/>
      <c r="J11999" s="9"/>
      <c r="K11999" s="9"/>
      <c r="M11999" s="9"/>
      <c r="N11999" s="76"/>
      <c r="P11999" s="7"/>
      <c r="Q11999" s="7"/>
      <c r="R11999" s="7"/>
      <c r="S11999" s="7"/>
    </row>
    <row r="12000" spans="1:19" s="8" customFormat="1" ht="11.8" x14ac:dyDescent="0.2">
      <c r="A12000" s="48"/>
      <c r="F12000" s="9"/>
      <c r="G12000" s="9"/>
      <c r="H12000" s="9"/>
      <c r="I12000" s="9"/>
      <c r="J12000" s="9"/>
      <c r="K12000" s="9"/>
      <c r="M12000" s="9"/>
      <c r="N12000" s="76"/>
      <c r="P12000" s="7"/>
      <c r="Q12000" s="7"/>
      <c r="R12000" s="7"/>
      <c r="S12000" s="7"/>
    </row>
    <row r="12001" spans="1:19" s="8" customFormat="1" ht="11.8" x14ac:dyDescent="0.2">
      <c r="A12001" s="48"/>
      <c r="F12001" s="9"/>
      <c r="G12001" s="9"/>
      <c r="H12001" s="9"/>
      <c r="I12001" s="9"/>
      <c r="J12001" s="9"/>
      <c r="K12001" s="9"/>
      <c r="M12001" s="9"/>
      <c r="N12001" s="76"/>
      <c r="P12001" s="7"/>
      <c r="Q12001" s="7"/>
      <c r="R12001" s="7"/>
      <c r="S12001" s="7"/>
    </row>
    <row r="12002" spans="1:19" s="8" customFormat="1" ht="11.8" x14ac:dyDescent="0.2">
      <c r="A12002" s="48"/>
      <c r="F12002" s="9"/>
      <c r="G12002" s="9"/>
      <c r="H12002" s="9"/>
      <c r="I12002" s="9"/>
      <c r="J12002" s="9"/>
      <c r="K12002" s="9"/>
      <c r="M12002" s="9"/>
      <c r="N12002" s="76"/>
      <c r="P12002" s="7"/>
      <c r="Q12002" s="7"/>
      <c r="R12002" s="7"/>
      <c r="S12002" s="7"/>
    </row>
    <row r="12003" spans="1:19" s="8" customFormat="1" ht="11.8" x14ac:dyDescent="0.2">
      <c r="A12003" s="48"/>
      <c r="F12003" s="9"/>
      <c r="G12003" s="9"/>
      <c r="H12003" s="9"/>
      <c r="I12003" s="9"/>
      <c r="J12003" s="9"/>
      <c r="K12003" s="9"/>
      <c r="M12003" s="9"/>
      <c r="N12003" s="76"/>
      <c r="P12003" s="7"/>
      <c r="Q12003" s="7"/>
      <c r="R12003" s="7"/>
      <c r="S12003" s="7"/>
    </row>
    <row r="12004" spans="1:19" s="8" customFormat="1" ht="11.8" x14ac:dyDescent="0.2">
      <c r="A12004" s="48"/>
      <c r="F12004" s="9"/>
      <c r="G12004" s="9"/>
      <c r="H12004" s="9"/>
      <c r="I12004" s="9"/>
      <c r="J12004" s="9"/>
      <c r="K12004" s="9"/>
      <c r="M12004" s="9"/>
      <c r="N12004" s="76"/>
      <c r="P12004" s="7"/>
      <c r="Q12004" s="7"/>
      <c r="R12004" s="7"/>
      <c r="S12004" s="7"/>
    </row>
    <row r="12005" spans="1:19" s="8" customFormat="1" ht="11.8" x14ac:dyDescent="0.2">
      <c r="A12005" s="48"/>
      <c r="F12005" s="9"/>
      <c r="G12005" s="9"/>
      <c r="H12005" s="9"/>
      <c r="I12005" s="9"/>
      <c r="J12005" s="9"/>
      <c r="K12005" s="9"/>
      <c r="M12005" s="9"/>
      <c r="N12005" s="76"/>
      <c r="P12005" s="7"/>
      <c r="Q12005" s="7"/>
      <c r="R12005" s="7"/>
      <c r="S12005" s="7"/>
    </row>
    <row r="12006" spans="1:19" s="8" customFormat="1" ht="11.8" x14ac:dyDescent="0.2">
      <c r="A12006" s="48"/>
      <c r="F12006" s="9"/>
      <c r="G12006" s="9"/>
      <c r="H12006" s="9"/>
      <c r="I12006" s="9"/>
      <c r="J12006" s="9"/>
      <c r="K12006" s="9"/>
      <c r="M12006" s="9"/>
      <c r="N12006" s="76"/>
      <c r="P12006" s="7"/>
      <c r="Q12006" s="7"/>
      <c r="R12006" s="7"/>
      <c r="S12006" s="7"/>
    </row>
    <row r="12007" spans="1:19" s="8" customFormat="1" ht="11.8" x14ac:dyDescent="0.2">
      <c r="A12007" s="48"/>
      <c r="F12007" s="9"/>
      <c r="G12007" s="9"/>
      <c r="H12007" s="9"/>
      <c r="I12007" s="9"/>
      <c r="J12007" s="9"/>
      <c r="K12007" s="9"/>
      <c r="M12007" s="9"/>
      <c r="N12007" s="76"/>
      <c r="P12007" s="7"/>
      <c r="Q12007" s="7"/>
      <c r="R12007" s="7"/>
      <c r="S12007" s="7"/>
    </row>
    <row r="12008" spans="1:19" s="8" customFormat="1" ht="11.8" x14ac:dyDescent="0.2">
      <c r="A12008" s="48"/>
      <c r="F12008" s="9"/>
      <c r="G12008" s="9"/>
      <c r="H12008" s="9"/>
      <c r="I12008" s="9"/>
      <c r="J12008" s="9"/>
      <c r="K12008" s="9"/>
      <c r="M12008" s="9"/>
      <c r="N12008" s="76"/>
      <c r="P12008" s="7"/>
      <c r="Q12008" s="7"/>
      <c r="R12008" s="7"/>
      <c r="S12008" s="7"/>
    </row>
    <row r="12009" spans="1:19" s="8" customFormat="1" ht="11.8" x14ac:dyDescent="0.2">
      <c r="A12009" s="48"/>
      <c r="F12009" s="9"/>
      <c r="G12009" s="9"/>
      <c r="H12009" s="9"/>
      <c r="I12009" s="9"/>
      <c r="J12009" s="9"/>
      <c r="K12009" s="9"/>
      <c r="M12009" s="9"/>
      <c r="N12009" s="76"/>
      <c r="P12009" s="7"/>
      <c r="Q12009" s="7"/>
      <c r="R12009" s="7"/>
      <c r="S12009" s="7"/>
    </row>
    <row r="12010" spans="1:19" s="8" customFormat="1" ht="11.8" x14ac:dyDescent="0.2">
      <c r="A12010" s="48"/>
      <c r="F12010" s="9"/>
      <c r="G12010" s="9"/>
      <c r="H12010" s="9"/>
      <c r="I12010" s="9"/>
      <c r="J12010" s="9"/>
      <c r="K12010" s="9"/>
      <c r="M12010" s="9"/>
      <c r="N12010" s="76"/>
      <c r="P12010" s="7"/>
      <c r="Q12010" s="7"/>
      <c r="R12010" s="7"/>
      <c r="S12010" s="7"/>
    </row>
    <row r="12011" spans="1:19" s="8" customFormat="1" ht="11.8" x14ac:dyDescent="0.2">
      <c r="A12011" s="48"/>
      <c r="F12011" s="9"/>
      <c r="G12011" s="9"/>
      <c r="H12011" s="9"/>
      <c r="I12011" s="9"/>
      <c r="J12011" s="9"/>
      <c r="K12011" s="9"/>
      <c r="M12011" s="9"/>
      <c r="N12011" s="76"/>
      <c r="P12011" s="7"/>
      <c r="Q12011" s="7"/>
      <c r="R12011" s="7"/>
      <c r="S12011" s="7"/>
    </row>
    <row r="12012" spans="1:19" s="8" customFormat="1" ht="11.8" x14ac:dyDescent="0.2">
      <c r="A12012" s="48"/>
      <c r="F12012" s="9"/>
      <c r="G12012" s="9"/>
      <c r="H12012" s="9"/>
      <c r="I12012" s="9"/>
      <c r="J12012" s="9"/>
      <c r="K12012" s="9"/>
      <c r="M12012" s="9"/>
      <c r="N12012" s="76"/>
      <c r="P12012" s="7"/>
      <c r="Q12012" s="7"/>
      <c r="R12012" s="7"/>
      <c r="S12012" s="7"/>
    </row>
    <row r="12013" spans="1:19" s="8" customFormat="1" ht="11.8" x14ac:dyDescent="0.2">
      <c r="A12013" s="48"/>
      <c r="F12013" s="9"/>
      <c r="G12013" s="9"/>
      <c r="H12013" s="9"/>
      <c r="I12013" s="9"/>
      <c r="J12013" s="9"/>
      <c r="K12013" s="9"/>
      <c r="M12013" s="9"/>
      <c r="N12013" s="76"/>
      <c r="P12013" s="7"/>
      <c r="Q12013" s="7"/>
      <c r="R12013" s="7"/>
      <c r="S12013" s="7"/>
    </row>
    <row r="12014" spans="1:19" s="8" customFormat="1" ht="11.8" x14ac:dyDescent="0.2">
      <c r="A12014" s="48"/>
      <c r="F12014" s="9"/>
      <c r="G12014" s="9"/>
      <c r="H12014" s="9"/>
      <c r="I12014" s="9"/>
      <c r="J12014" s="9"/>
      <c r="K12014" s="9"/>
      <c r="M12014" s="9"/>
      <c r="N12014" s="76"/>
      <c r="P12014" s="7"/>
      <c r="Q12014" s="7"/>
      <c r="R12014" s="7"/>
      <c r="S12014" s="7"/>
    </row>
    <row r="12015" spans="1:19" s="8" customFormat="1" ht="11.8" x14ac:dyDescent="0.2">
      <c r="A12015" s="48"/>
      <c r="F12015" s="9"/>
      <c r="G12015" s="9"/>
      <c r="H12015" s="9"/>
      <c r="I12015" s="9"/>
      <c r="J12015" s="9"/>
      <c r="K12015" s="9"/>
      <c r="M12015" s="9"/>
      <c r="N12015" s="76"/>
      <c r="P12015" s="7"/>
      <c r="Q12015" s="7"/>
      <c r="R12015" s="7"/>
      <c r="S12015" s="7"/>
    </row>
    <row r="12016" spans="1:19" s="8" customFormat="1" ht="11.8" x14ac:dyDescent="0.2">
      <c r="A12016" s="48"/>
      <c r="F12016" s="9"/>
      <c r="G12016" s="9"/>
      <c r="H12016" s="9"/>
      <c r="I12016" s="9"/>
      <c r="J12016" s="9"/>
      <c r="K12016" s="9"/>
      <c r="M12016" s="9"/>
      <c r="N12016" s="76"/>
      <c r="P12016" s="7"/>
      <c r="Q12016" s="7"/>
      <c r="R12016" s="7"/>
      <c r="S12016" s="7"/>
    </row>
    <row r="12017" spans="1:19" s="8" customFormat="1" ht="11.8" x14ac:dyDescent="0.2">
      <c r="A12017" s="48"/>
      <c r="F12017" s="9"/>
      <c r="G12017" s="9"/>
      <c r="H12017" s="9"/>
      <c r="I12017" s="9"/>
      <c r="J12017" s="9"/>
      <c r="K12017" s="9"/>
      <c r="M12017" s="9"/>
      <c r="N12017" s="76"/>
      <c r="P12017" s="7"/>
      <c r="Q12017" s="7"/>
      <c r="R12017" s="7"/>
      <c r="S12017" s="7"/>
    </row>
    <row r="12018" spans="1:19" s="8" customFormat="1" ht="11.8" x14ac:dyDescent="0.2">
      <c r="A12018" s="48"/>
      <c r="F12018" s="9"/>
      <c r="G12018" s="9"/>
      <c r="H12018" s="9"/>
      <c r="I12018" s="9"/>
      <c r="J12018" s="9"/>
      <c r="K12018" s="9"/>
      <c r="M12018" s="9"/>
      <c r="N12018" s="76"/>
      <c r="P12018" s="7"/>
      <c r="Q12018" s="7"/>
      <c r="R12018" s="7"/>
      <c r="S12018" s="7"/>
    </row>
    <row r="12019" spans="1:19" s="8" customFormat="1" ht="11.8" x14ac:dyDescent="0.2">
      <c r="A12019" s="48"/>
      <c r="F12019" s="9"/>
      <c r="G12019" s="9"/>
      <c r="H12019" s="9"/>
      <c r="I12019" s="9"/>
      <c r="J12019" s="9"/>
      <c r="K12019" s="9"/>
      <c r="M12019" s="9"/>
      <c r="N12019" s="76"/>
      <c r="P12019" s="7"/>
      <c r="Q12019" s="7"/>
      <c r="R12019" s="7"/>
      <c r="S12019" s="7"/>
    </row>
    <row r="12020" spans="1:19" s="8" customFormat="1" ht="11.8" x14ac:dyDescent="0.2">
      <c r="A12020" s="48"/>
      <c r="F12020" s="9"/>
      <c r="G12020" s="9"/>
      <c r="H12020" s="9"/>
      <c r="I12020" s="9"/>
      <c r="J12020" s="9"/>
      <c r="K12020" s="9"/>
      <c r="M12020" s="9"/>
      <c r="N12020" s="76"/>
      <c r="P12020" s="7"/>
      <c r="Q12020" s="7"/>
      <c r="R12020" s="7"/>
      <c r="S12020" s="7"/>
    </row>
    <row r="12021" spans="1:19" s="8" customFormat="1" ht="11.8" x14ac:dyDescent="0.2">
      <c r="A12021" s="48"/>
      <c r="F12021" s="9"/>
      <c r="G12021" s="9"/>
      <c r="H12021" s="9"/>
      <c r="I12021" s="9"/>
      <c r="J12021" s="9"/>
      <c r="K12021" s="9"/>
      <c r="M12021" s="9"/>
      <c r="N12021" s="76"/>
      <c r="P12021" s="7"/>
      <c r="Q12021" s="7"/>
      <c r="R12021" s="7"/>
      <c r="S12021" s="7"/>
    </row>
    <row r="12022" spans="1:19" s="8" customFormat="1" ht="11.8" x14ac:dyDescent="0.2">
      <c r="A12022" s="48"/>
      <c r="F12022" s="9"/>
      <c r="G12022" s="9"/>
      <c r="H12022" s="9"/>
      <c r="I12022" s="9"/>
      <c r="J12022" s="9"/>
      <c r="K12022" s="9"/>
      <c r="M12022" s="9"/>
      <c r="N12022" s="76"/>
      <c r="P12022" s="7"/>
      <c r="Q12022" s="7"/>
      <c r="R12022" s="7"/>
      <c r="S12022" s="7"/>
    </row>
    <row r="12023" spans="1:19" s="8" customFormat="1" ht="11.8" x14ac:dyDescent="0.2">
      <c r="A12023" s="48"/>
      <c r="F12023" s="9"/>
      <c r="G12023" s="9"/>
      <c r="H12023" s="9"/>
      <c r="I12023" s="9"/>
      <c r="J12023" s="9"/>
      <c r="K12023" s="9"/>
      <c r="M12023" s="9"/>
      <c r="N12023" s="76"/>
      <c r="P12023" s="7"/>
      <c r="Q12023" s="7"/>
      <c r="R12023" s="7"/>
      <c r="S12023" s="7"/>
    </row>
    <row r="12024" spans="1:19" s="8" customFormat="1" ht="11.8" x14ac:dyDescent="0.2">
      <c r="A12024" s="48"/>
      <c r="F12024" s="9"/>
      <c r="G12024" s="9"/>
      <c r="H12024" s="9"/>
      <c r="I12024" s="9"/>
      <c r="J12024" s="9"/>
      <c r="K12024" s="9"/>
      <c r="M12024" s="9"/>
      <c r="N12024" s="76"/>
      <c r="P12024" s="7"/>
      <c r="Q12024" s="7"/>
      <c r="R12024" s="7"/>
      <c r="S12024" s="7"/>
    </row>
    <row r="12025" spans="1:19" s="8" customFormat="1" ht="11.8" x14ac:dyDescent="0.2">
      <c r="A12025" s="48"/>
      <c r="F12025" s="9"/>
      <c r="G12025" s="9"/>
      <c r="H12025" s="9"/>
      <c r="I12025" s="9"/>
      <c r="J12025" s="9"/>
      <c r="K12025" s="9"/>
      <c r="M12025" s="9"/>
      <c r="N12025" s="76"/>
      <c r="P12025" s="7"/>
      <c r="Q12025" s="7"/>
      <c r="R12025" s="7"/>
      <c r="S12025" s="7"/>
    </row>
    <row r="12026" spans="1:19" s="8" customFormat="1" ht="11.8" x14ac:dyDescent="0.2">
      <c r="A12026" s="48"/>
      <c r="F12026" s="9"/>
      <c r="G12026" s="9"/>
      <c r="H12026" s="9"/>
      <c r="I12026" s="9"/>
      <c r="J12026" s="9"/>
      <c r="K12026" s="9"/>
      <c r="M12026" s="9"/>
      <c r="N12026" s="76"/>
      <c r="P12026" s="7"/>
      <c r="Q12026" s="7"/>
      <c r="R12026" s="7"/>
      <c r="S12026" s="7"/>
    </row>
    <row r="12027" spans="1:19" s="8" customFormat="1" ht="11.8" x14ac:dyDescent="0.2">
      <c r="A12027" s="48"/>
      <c r="F12027" s="9"/>
      <c r="G12027" s="9"/>
      <c r="H12027" s="9"/>
      <c r="I12027" s="9"/>
      <c r="J12027" s="9"/>
      <c r="K12027" s="9"/>
      <c r="M12027" s="9"/>
      <c r="N12027" s="76"/>
      <c r="P12027" s="7"/>
      <c r="Q12027" s="7"/>
      <c r="R12027" s="7"/>
      <c r="S12027" s="7"/>
    </row>
    <row r="12028" spans="1:19" s="8" customFormat="1" ht="11.8" x14ac:dyDescent="0.2">
      <c r="A12028" s="48"/>
      <c r="F12028" s="9"/>
      <c r="G12028" s="9"/>
      <c r="H12028" s="9"/>
      <c r="I12028" s="9"/>
      <c r="J12028" s="9"/>
      <c r="K12028" s="9"/>
      <c r="M12028" s="9"/>
      <c r="N12028" s="76"/>
      <c r="P12028" s="7"/>
      <c r="Q12028" s="7"/>
      <c r="R12028" s="7"/>
      <c r="S12028" s="7"/>
    </row>
    <row r="12029" spans="1:19" s="8" customFormat="1" ht="11.8" x14ac:dyDescent="0.2">
      <c r="A12029" s="48"/>
      <c r="F12029" s="9"/>
      <c r="G12029" s="9"/>
      <c r="H12029" s="9"/>
      <c r="I12029" s="9"/>
      <c r="J12029" s="9"/>
      <c r="K12029" s="9"/>
      <c r="M12029" s="9"/>
      <c r="N12029" s="76"/>
      <c r="P12029" s="7"/>
      <c r="Q12029" s="7"/>
      <c r="R12029" s="7"/>
      <c r="S12029" s="7"/>
    </row>
    <row r="12030" spans="1:19" s="8" customFormat="1" ht="11.8" x14ac:dyDescent="0.2">
      <c r="A12030" s="48"/>
      <c r="F12030" s="9"/>
      <c r="G12030" s="9"/>
      <c r="H12030" s="9"/>
      <c r="I12030" s="9"/>
      <c r="J12030" s="9"/>
      <c r="K12030" s="9"/>
      <c r="M12030" s="9"/>
      <c r="N12030" s="76"/>
      <c r="P12030" s="7"/>
      <c r="Q12030" s="7"/>
      <c r="R12030" s="7"/>
      <c r="S12030" s="7"/>
    </row>
    <row r="12031" spans="1:19" s="8" customFormat="1" ht="11.8" x14ac:dyDescent="0.2">
      <c r="A12031" s="48"/>
      <c r="F12031" s="9"/>
      <c r="G12031" s="9"/>
      <c r="H12031" s="9"/>
      <c r="I12031" s="9"/>
      <c r="J12031" s="9"/>
      <c r="K12031" s="9"/>
      <c r="M12031" s="9"/>
      <c r="N12031" s="76"/>
      <c r="P12031" s="7"/>
      <c r="Q12031" s="7"/>
      <c r="R12031" s="7"/>
      <c r="S12031" s="7"/>
    </row>
    <row r="12032" spans="1:19" s="8" customFormat="1" ht="11.8" x14ac:dyDescent="0.2">
      <c r="A12032" s="48"/>
      <c r="F12032" s="9"/>
      <c r="G12032" s="9"/>
      <c r="H12032" s="9"/>
      <c r="I12032" s="9"/>
      <c r="J12032" s="9"/>
      <c r="K12032" s="9"/>
      <c r="M12032" s="9"/>
      <c r="N12032" s="76"/>
      <c r="P12032" s="7"/>
      <c r="Q12032" s="7"/>
      <c r="R12032" s="7"/>
      <c r="S12032" s="7"/>
    </row>
    <row r="12033" spans="1:19" s="8" customFormat="1" ht="11.8" x14ac:dyDescent="0.2">
      <c r="A12033" s="48"/>
      <c r="F12033" s="9"/>
      <c r="G12033" s="9"/>
      <c r="H12033" s="9"/>
      <c r="I12033" s="9"/>
      <c r="J12033" s="9"/>
      <c r="K12033" s="9"/>
      <c r="M12033" s="9"/>
      <c r="N12033" s="76"/>
      <c r="P12033" s="7"/>
      <c r="Q12033" s="7"/>
      <c r="R12033" s="7"/>
      <c r="S12033" s="7"/>
    </row>
    <row r="12034" spans="1:19" s="8" customFormat="1" ht="11.8" x14ac:dyDescent="0.2">
      <c r="A12034" s="48"/>
      <c r="F12034" s="9"/>
      <c r="G12034" s="9"/>
      <c r="H12034" s="9"/>
      <c r="I12034" s="9"/>
      <c r="J12034" s="9"/>
      <c r="K12034" s="9"/>
      <c r="M12034" s="9"/>
      <c r="N12034" s="76"/>
      <c r="P12034" s="7"/>
      <c r="Q12034" s="7"/>
      <c r="R12034" s="7"/>
      <c r="S12034" s="7"/>
    </row>
    <row r="12035" spans="1:19" s="8" customFormat="1" ht="11.8" x14ac:dyDescent="0.2">
      <c r="A12035" s="48"/>
      <c r="F12035" s="9"/>
      <c r="G12035" s="9"/>
      <c r="H12035" s="9"/>
      <c r="I12035" s="9"/>
      <c r="J12035" s="9"/>
      <c r="K12035" s="9"/>
      <c r="M12035" s="9"/>
      <c r="N12035" s="76"/>
      <c r="P12035" s="7"/>
      <c r="Q12035" s="7"/>
      <c r="R12035" s="7"/>
      <c r="S12035" s="7"/>
    </row>
    <row r="12036" spans="1:19" s="8" customFormat="1" ht="11.8" x14ac:dyDescent="0.2">
      <c r="A12036" s="48"/>
      <c r="F12036" s="9"/>
      <c r="G12036" s="9"/>
      <c r="H12036" s="9"/>
      <c r="I12036" s="9"/>
      <c r="J12036" s="9"/>
      <c r="K12036" s="9"/>
      <c r="M12036" s="9"/>
      <c r="N12036" s="76"/>
      <c r="P12036" s="7"/>
      <c r="Q12036" s="7"/>
      <c r="R12036" s="7"/>
      <c r="S12036" s="7"/>
    </row>
    <row r="12037" spans="1:19" s="8" customFormat="1" ht="11.8" x14ac:dyDescent="0.2">
      <c r="A12037" s="48"/>
      <c r="F12037" s="9"/>
      <c r="G12037" s="9"/>
      <c r="H12037" s="9"/>
      <c r="I12037" s="9"/>
      <c r="J12037" s="9"/>
      <c r="K12037" s="9"/>
      <c r="M12037" s="9"/>
      <c r="N12037" s="76"/>
      <c r="P12037" s="7"/>
      <c r="Q12037" s="7"/>
      <c r="R12037" s="7"/>
      <c r="S12037" s="7"/>
    </row>
    <row r="12038" spans="1:19" s="8" customFormat="1" ht="11.8" x14ac:dyDescent="0.2">
      <c r="A12038" s="48"/>
      <c r="F12038" s="9"/>
      <c r="G12038" s="9"/>
      <c r="H12038" s="9"/>
      <c r="I12038" s="9"/>
      <c r="J12038" s="9"/>
      <c r="K12038" s="9"/>
      <c r="M12038" s="9"/>
      <c r="N12038" s="76"/>
      <c r="P12038" s="7"/>
      <c r="Q12038" s="7"/>
      <c r="R12038" s="7"/>
      <c r="S12038" s="7"/>
    </row>
    <row r="12039" spans="1:19" s="8" customFormat="1" ht="11.8" x14ac:dyDescent="0.2">
      <c r="A12039" s="48"/>
      <c r="F12039" s="9"/>
      <c r="G12039" s="9"/>
      <c r="H12039" s="9"/>
      <c r="I12039" s="9"/>
      <c r="J12039" s="9"/>
      <c r="K12039" s="9"/>
      <c r="M12039" s="9"/>
      <c r="N12039" s="76"/>
      <c r="P12039" s="7"/>
      <c r="Q12039" s="7"/>
      <c r="R12039" s="7"/>
      <c r="S12039" s="7"/>
    </row>
    <row r="12040" spans="1:19" s="8" customFormat="1" ht="11.8" x14ac:dyDescent="0.2">
      <c r="A12040" s="48"/>
      <c r="F12040" s="9"/>
      <c r="G12040" s="9"/>
      <c r="H12040" s="9"/>
      <c r="I12040" s="9"/>
      <c r="J12040" s="9"/>
      <c r="K12040" s="9"/>
      <c r="M12040" s="9"/>
      <c r="N12040" s="76"/>
      <c r="P12040" s="7"/>
      <c r="Q12040" s="7"/>
      <c r="R12040" s="7"/>
      <c r="S12040" s="7"/>
    </row>
    <row r="12041" spans="1:19" s="8" customFormat="1" ht="11.8" x14ac:dyDescent="0.2">
      <c r="A12041" s="48"/>
      <c r="F12041" s="9"/>
      <c r="G12041" s="9"/>
      <c r="H12041" s="9"/>
      <c r="I12041" s="9"/>
      <c r="J12041" s="9"/>
      <c r="K12041" s="9"/>
      <c r="M12041" s="9"/>
      <c r="N12041" s="76"/>
      <c r="P12041" s="7"/>
      <c r="Q12041" s="7"/>
      <c r="R12041" s="7"/>
      <c r="S12041" s="7"/>
    </row>
    <row r="12042" spans="1:19" s="8" customFormat="1" ht="11.8" x14ac:dyDescent="0.2">
      <c r="A12042" s="48"/>
      <c r="F12042" s="9"/>
      <c r="G12042" s="9"/>
      <c r="H12042" s="9"/>
      <c r="I12042" s="9"/>
      <c r="J12042" s="9"/>
      <c r="K12042" s="9"/>
      <c r="M12042" s="9"/>
      <c r="N12042" s="76"/>
      <c r="P12042" s="7"/>
      <c r="Q12042" s="7"/>
      <c r="R12042" s="7"/>
      <c r="S12042" s="7"/>
    </row>
    <row r="12043" spans="1:19" s="8" customFormat="1" ht="11.8" x14ac:dyDescent="0.2">
      <c r="A12043" s="48"/>
      <c r="F12043" s="9"/>
      <c r="G12043" s="9"/>
      <c r="H12043" s="9"/>
      <c r="I12043" s="9"/>
      <c r="J12043" s="9"/>
      <c r="K12043" s="9"/>
      <c r="M12043" s="9"/>
      <c r="N12043" s="76"/>
      <c r="P12043" s="7"/>
      <c r="Q12043" s="7"/>
      <c r="R12043" s="7"/>
      <c r="S12043" s="7"/>
    </row>
    <row r="12044" spans="1:19" s="8" customFormat="1" ht="11.8" x14ac:dyDescent="0.2">
      <c r="A12044" s="48"/>
      <c r="F12044" s="9"/>
      <c r="G12044" s="9"/>
      <c r="H12044" s="9"/>
      <c r="I12044" s="9"/>
      <c r="J12044" s="9"/>
      <c r="K12044" s="9"/>
      <c r="M12044" s="9"/>
      <c r="N12044" s="76"/>
      <c r="P12044" s="7"/>
      <c r="Q12044" s="7"/>
      <c r="R12044" s="7"/>
      <c r="S12044" s="7"/>
    </row>
    <row r="12045" spans="1:19" s="8" customFormat="1" ht="11.8" x14ac:dyDescent="0.2">
      <c r="A12045" s="48"/>
      <c r="F12045" s="9"/>
      <c r="G12045" s="9"/>
      <c r="H12045" s="9"/>
      <c r="I12045" s="9"/>
      <c r="J12045" s="9"/>
      <c r="K12045" s="9"/>
      <c r="M12045" s="9"/>
      <c r="N12045" s="76"/>
      <c r="P12045" s="7"/>
      <c r="Q12045" s="7"/>
      <c r="R12045" s="7"/>
      <c r="S12045" s="7"/>
    </row>
    <row r="12046" spans="1:19" s="8" customFormat="1" ht="11.8" x14ac:dyDescent="0.2">
      <c r="A12046" s="48"/>
      <c r="F12046" s="9"/>
      <c r="G12046" s="9"/>
      <c r="H12046" s="9"/>
      <c r="I12046" s="9"/>
      <c r="J12046" s="9"/>
      <c r="K12046" s="9"/>
      <c r="M12046" s="9"/>
      <c r="N12046" s="76"/>
      <c r="P12046" s="7"/>
      <c r="Q12046" s="7"/>
      <c r="R12046" s="7"/>
      <c r="S12046" s="7"/>
    </row>
    <row r="12047" spans="1:19" s="8" customFormat="1" ht="11.8" x14ac:dyDescent="0.2">
      <c r="A12047" s="48"/>
      <c r="F12047" s="9"/>
      <c r="G12047" s="9"/>
      <c r="H12047" s="9"/>
      <c r="I12047" s="9"/>
      <c r="J12047" s="9"/>
      <c r="K12047" s="9"/>
      <c r="M12047" s="9"/>
      <c r="N12047" s="76"/>
      <c r="P12047" s="7"/>
      <c r="Q12047" s="7"/>
      <c r="R12047" s="7"/>
      <c r="S12047" s="7"/>
    </row>
    <row r="12048" spans="1:19" s="8" customFormat="1" ht="11.8" x14ac:dyDescent="0.2">
      <c r="A12048" s="48"/>
      <c r="F12048" s="9"/>
      <c r="G12048" s="9"/>
      <c r="H12048" s="9"/>
      <c r="I12048" s="9"/>
      <c r="J12048" s="9"/>
      <c r="K12048" s="9"/>
      <c r="M12048" s="9"/>
      <c r="N12048" s="76"/>
      <c r="P12048" s="7"/>
      <c r="Q12048" s="7"/>
      <c r="R12048" s="7"/>
      <c r="S12048" s="7"/>
    </row>
    <row r="12049" spans="1:19" s="8" customFormat="1" ht="11.8" x14ac:dyDescent="0.2">
      <c r="A12049" s="48"/>
      <c r="F12049" s="9"/>
      <c r="G12049" s="9"/>
      <c r="H12049" s="9"/>
      <c r="I12049" s="9"/>
      <c r="J12049" s="9"/>
      <c r="K12049" s="9"/>
      <c r="M12049" s="9"/>
      <c r="N12049" s="76"/>
      <c r="P12049" s="7"/>
      <c r="Q12049" s="7"/>
      <c r="R12049" s="7"/>
      <c r="S12049" s="7"/>
    </row>
    <row r="12050" spans="1:19" s="8" customFormat="1" ht="11.8" x14ac:dyDescent="0.2">
      <c r="A12050" s="48"/>
      <c r="F12050" s="9"/>
      <c r="G12050" s="9"/>
      <c r="H12050" s="9"/>
      <c r="I12050" s="9"/>
      <c r="J12050" s="9"/>
      <c r="K12050" s="9"/>
      <c r="M12050" s="9"/>
      <c r="N12050" s="76"/>
      <c r="P12050" s="7"/>
      <c r="Q12050" s="7"/>
      <c r="R12050" s="7"/>
      <c r="S12050" s="7"/>
    </row>
    <row r="12051" spans="1:19" s="8" customFormat="1" ht="11.8" x14ac:dyDescent="0.2">
      <c r="A12051" s="48"/>
      <c r="F12051" s="9"/>
      <c r="G12051" s="9"/>
      <c r="H12051" s="9"/>
      <c r="I12051" s="9"/>
      <c r="J12051" s="9"/>
      <c r="K12051" s="9"/>
      <c r="M12051" s="9"/>
      <c r="N12051" s="76"/>
      <c r="P12051" s="7"/>
      <c r="Q12051" s="7"/>
      <c r="R12051" s="7"/>
      <c r="S12051" s="7"/>
    </row>
    <row r="12052" spans="1:19" s="8" customFormat="1" ht="11.8" x14ac:dyDescent="0.2">
      <c r="A12052" s="48"/>
      <c r="F12052" s="9"/>
      <c r="G12052" s="9"/>
      <c r="H12052" s="9"/>
      <c r="I12052" s="9"/>
      <c r="J12052" s="9"/>
      <c r="K12052" s="9"/>
      <c r="M12052" s="9"/>
      <c r="N12052" s="76"/>
      <c r="P12052" s="7"/>
      <c r="Q12052" s="7"/>
      <c r="R12052" s="7"/>
      <c r="S12052" s="7"/>
    </row>
    <row r="12053" spans="1:19" s="8" customFormat="1" ht="11.8" x14ac:dyDescent="0.2">
      <c r="A12053" s="48"/>
      <c r="F12053" s="9"/>
      <c r="G12053" s="9"/>
      <c r="H12053" s="9"/>
      <c r="I12053" s="9"/>
      <c r="J12053" s="9"/>
      <c r="K12053" s="9"/>
      <c r="M12053" s="9"/>
      <c r="N12053" s="76"/>
      <c r="P12053" s="7"/>
      <c r="Q12053" s="7"/>
      <c r="R12053" s="7"/>
      <c r="S12053" s="7"/>
    </row>
    <row r="12054" spans="1:19" s="8" customFormat="1" ht="11.8" x14ac:dyDescent="0.2">
      <c r="A12054" s="48"/>
      <c r="F12054" s="9"/>
      <c r="G12054" s="9"/>
      <c r="H12054" s="9"/>
      <c r="I12054" s="9"/>
      <c r="J12054" s="9"/>
      <c r="K12054" s="9"/>
      <c r="M12054" s="9"/>
      <c r="N12054" s="76"/>
      <c r="P12054" s="7"/>
      <c r="Q12054" s="7"/>
      <c r="R12054" s="7"/>
      <c r="S12054" s="7"/>
    </row>
    <row r="12055" spans="1:19" s="8" customFormat="1" ht="11.8" x14ac:dyDescent="0.2">
      <c r="A12055" s="48"/>
      <c r="F12055" s="9"/>
      <c r="G12055" s="9"/>
      <c r="H12055" s="9"/>
      <c r="I12055" s="9"/>
      <c r="J12055" s="9"/>
      <c r="K12055" s="9"/>
      <c r="M12055" s="9"/>
      <c r="N12055" s="76"/>
      <c r="P12055" s="7"/>
      <c r="Q12055" s="7"/>
      <c r="R12055" s="7"/>
      <c r="S12055" s="7"/>
    </row>
    <row r="12056" spans="1:19" s="8" customFormat="1" ht="11.8" x14ac:dyDescent="0.2">
      <c r="A12056" s="48"/>
      <c r="F12056" s="9"/>
      <c r="G12056" s="9"/>
      <c r="H12056" s="9"/>
      <c r="I12056" s="9"/>
      <c r="J12056" s="9"/>
      <c r="K12056" s="9"/>
      <c r="M12056" s="9"/>
      <c r="N12056" s="76"/>
      <c r="P12056" s="7"/>
      <c r="Q12056" s="7"/>
      <c r="R12056" s="7"/>
      <c r="S12056" s="7"/>
    </row>
    <row r="12057" spans="1:19" s="8" customFormat="1" ht="11.8" x14ac:dyDescent="0.2">
      <c r="A12057" s="48"/>
      <c r="F12057" s="9"/>
      <c r="G12057" s="9"/>
      <c r="H12057" s="9"/>
      <c r="I12057" s="9"/>
      <c r="J12057" s="9"/>
      <c r="K12057" s="9"/>
      <c r="M12057" s="9"/>
      <c r="N12057" s="76"/>
      <c r="P12057" s="7"/>
      <c r="Q12057" s="7"/>
      <c r="R12057" s="7"/>
      <c r="S12057" s="7"/>
    </row>
    <row r="12058" spans="1:19" s="8" customFormat="1" ht="11.8" x14ac:dyDescent="0.2">
      <c r="A12058" s="48"/>
      <c r="F12058" s="9"/>
      <c r="G12058" s="9"/>
      <c r="H12058" s="9"/>
      <c r="I12058" s="9"/>
      <c r="J12058" s="9"/>
      <c r="K12058" s="9"/>
      <c r="M12058" s="9"/>
      <c r="N12058" s="76"/>
      <c r="P12058" s="7"/>
      <c r="Q12058" s="7"/>
      <c r="R12058" s="7"/>
      <c r="S12058" s="7"/>
    </row>
    <row r="12059" spans="1:19" s="8" customFormat="1" ht="11.8" x14ac:dyDescent="0.2">
      <c r="A12059" s="48"/>
      <c r="F12059" s="9"/>
      <c r="G12059" s="9"/>
      <c r="H12059" s="9"/>
      <c r="I12059" s="9"/>
      <c r="J12059" s="9"/>
      <c r="K12059" s="9"/>
      <c r="M12059" s="9"/>
      <c r="N12059" s="76"/>
      <c r="P12059" s="7"/>
      <c r="Q12059" s="7"/>
      <c r="R12059" s="7"/>
      <c r="S12059" s="7"/>
    </row>
    <row r="12060" spans="1:19" s="8" customFormat="1" ht="11.8" x14ac:dyDescent="0.2">
      <c r="A12060" s="48"/>
      <c r="F12060" s="9"/>
      <c r="G12060" s="9"/>
      <c r="H12060" s="9"/>
      <c r="I12060" s="9"/>
      <c r="J12060" s="9"/>
      <c r="K12060" s="9"/>
      <c r="M12060" s="9"/>
      <c r="N12060" s="76"/>
      <c r="P12060" s="7"/>
      <c r="Q12060" s="7"/>
      <c r="R12060" s="7"/>
      <c r="S12060" s="7"/>
    </row>
    <row r="12061" spans="1:19" s="8" customFormat="1" ht="11.8" x14ac:dyDescent="0.2">
      <c r="A12061" s="48"/>
      <c r="F12061" s="9"/>
      <c r="G12061" s="9"/>
      <c r="H12061" s="9"/>
      <c r="I12061" s="9"/>
      <c r="J12061" s="9"/>
      <c r="K12061" s="9"/>
      <c r="M12061" s="9"/>
      <c r="N12061" s="76"/>
      <c r="P12061" s="7"/>
      <c r="Q12061" s="7"/>
      <c r="R12061" s="7"/>
      <c r="S12061" s="7"/>
    </row>
    <row r="12062" spans="1:19" s="8" customFormat="1" ht="11.8" x14ac:dyDescent="0.2">
      <c r="A12062" s="48"/>
      <c r="F12062" s="9"/>
      <c r="G12062" s="9"/>
      <c r="H12062" s="9"/>
      <c r="I12062" s="9"/>
      <c r="J12062" s="9"/>
      <c r="K12062" s="9"/>
      <c r="M12062" s="9"/>
      <c r="N12062" s="76"/>
      <c r="P12062" s="7"/>
      <c r="Q12062" s="7"/>
      <c r="R12062" s="7"/>
      <c r="S12062" s="7"/>
    </row>
    <row r="12063" spans="1:19" s="8" customFormat="1" ht="11.8" x14ac:dyDescent="0.2">
      <c r="A12063" s="48"/>
      <c r="F12063" s="9"/>
      <c r="G12063" s="9"/>
      <c r="H12063" s="9"/>
      <c r="I12063" s="9"/>
      <c r="J12063" s="9"/>
      <c r="K12063" s="9"/>
      <c r="M12063" s="9"/>
      <c r="N12063" s="76"/>
      <c r="P12063" s="7"/>
      <c r="Q12063" s="7"/>
      <c r="R12063" s="7"/>
      <c r="S12063" s="7"/>
    </row>
    <row r="12064" spans="1:19" s="8" customFormat="1" ht="11.8" x14ac:dyDescent="0.2">
      <c r="A12064" s="48"/>
      <c r="F12064" s="9"/>
      <c r="G12064" s="9"/>
      <c r="H12064" s="9"/>
      <c r="I12064" s="9"/>
      <c r="J12064" s="9"/>
      <c r="K12064" s="9"/>
      <c r="M12064" s="9"/>
      <c r="N12064" s="76"/>
      <c r="P12064" s="7"/>
      <c r="Q12064" s="7"/>
      <c r="R12064" s="7"/>
      <c r="S12064" s="7"/>
    </row>
    <row r="12065" spans="1:19" s="8" customFormat="1" ht="11.8" x14ac:dyDescent="0.2">
      <c r="A12065" s="48"/>
      <c r="F12065" s="9"/>
      <c r="G12065" s="9"/>
      <c r="H12065" s="9"/>
      <c r="I12065" s="9"/>
      <c r="J12065" s="9"/>
      <c r="K12065" s="9"/>
      <c r="M12065" s="9"/>
      <c r="N12065" s="76"/>
      <c r="P12065" s="7"/>
      <c r="Q12065" s="7"/>
      <c r="R12065" s="7"/>
      <c r="S12065" s="7"/>
    </row>
    <row r="12066" spans="1:19" s="8" customFormat="1" ht="11.8" x14ac:dyDescent="0.2">
      <c r="A12066" s="48"/>
      <c r="F12066" s="9"/>
      <c r="G12066" s="9"/>
      <c r="H12066" s="9"/>
      <c r="I12066" s="9"/>
      <c r="J12066" s="9"/>
      <c r="K12066" s="9"/>
      <c r="M12066" s="9"/>
      <c r="N12066" s="76"/>
      <c r="P12066" s="7"/>
      <c r="Q12066" s="7"/>
      <c r="R12066" s="7"/>
      <c r="S12066" s="7"/>
    </row>
    <row r="12067" spans="1:19" s="8" customFormat="1" ht="11.8" x14ac:dyDescent="0.2">
      <c r="A12067" s="48"/>
      <c r="F12067" s="9"/>
      <c r="G12067" s="9"/>
      <c r="H12067" s="9"/>
      <c r="I12067" s="9"/>
      <c r="J12067" s="9"/>
      <c r="K12067" s="9"/>
      <c r="M12067" s="9"/>
      <c r="N12067" s="76"/>
      <c r="P12067" s="7"/>
      <c r="Q12067" s="7"/>
      <c r="R12067" s="7"/>
      <c r="S12067" s="7"/>
    </row>
    <row r="12068" spans="1:19" s="8" customFormat="1" ht="11.8" x14ac:dyDescent="0.2">
      <c r="A12068" s="48"/>
      <c r="F12068" s="9"/>
      <c r="G12068" s="9"/>
      <c r="H12068" s="9"/>
      <c r="I12068" s="9"/>
      <c r="J12068" s="9"/>
      <c r="K12068" s="9"/>
      <c r="M12068" s="9"/>
      <c r="N12068" s="76"/>
      <c r="P12068" s="7"/>
      <c r="Q12068" s="7"/>
      <c r="R12068" s="7"/>
      <c r="S12068" s="7"/>
    </row>
    <row r="12069" spans="1:19" s="8" customFormat="1" ht="11.8" x14ac:dyDescent="0.2">
      <c r="A12069" s="48"/>
      <c r="F12069" s="9"/>
      <c r="G12069" s="9"/>
      <c r="H12069" s="9"/>
      <c r="I12069" s="9"/>
      <c r="J12069" s="9"/>
      <c r="K12069" s="9"/>
      <c r="M12069" s="9"/>
      <c r="N12069" s="76"/>
      <c r="P12069" s="7"/>
      <c r="Q12069" s="7"/>
      <c r="R12069" s="7"/>
      <c r="S12069" s="7"/>
    </row>
    <row r="12070" spans="1:19" s="8" customFormat="1" ht="11.8" x14ac:dyDescent="0.2">
      <c r="A12070" s="48"/>
      <c r="F12070" s="9"/>
      <c r="G12070" s="9"/>
      <c r="H12070" s="9"/>
      <c r="I12070" s="9"/>
      <c r="J12070" s="9"/>
      <c r="K12070" s="9"/>
      <c r="M12070" s="9"/>
      <c r="N12070" s="76"/>
      <c r="P12070" s="7"/>
      <c r="Q12070" s="7"/>
      <c r="R12070" s="7"/>
      <c r="S12070" s="7"/>
    </row>
    <row r="12071" spans="1:19" s="8" customFormat="1" ht="11.8" x14ac:dyDescent="0.2">
      <c r="A12071" s="48"/>
      <c r="F12071" s="9"/>
      <c r="G12071" s="9"/>
      <c r="H12071" s="9"/>
      <c r="I12071" s="9"/>
      <c r="J12071" s="9"/>
      <c r="K12071" s="9"/>
      <c r="M12071" s="9"/>
      <c r="N12071" s="76"/>
      <c r="P12071" s="7"/>
      <c r="Q12071" s="7"/>
      <c r="R12071" s="7"/>
      <c r="S12071" s="7"/>
    </row>
    <row r="12072" spans="1:19" s="8" customFormat="1" ht="11.8" x14ac:dyDescent="0.2">
      <c r="A12072" s="48"/>
      <c r="F12072" s="9"/>
      <c r="G12072" s="9"/>
      <c r="H12072" s="9"/>
      <c r="I12072" s="9"/>
      <c r="J12072" s="9"/>
      <c r="K12072" s="9"/>
      <c r="M12072" s="9"/>
      <c r="N12072" s="76"/>
      <c r="P12072" s="7"/>
      <c r="Q12072" s="7"/>
      <c r="R12072" s="7"/>
      <c r="S12072" s="7"/>
    </row>
    <row r="12073" spans="1:19" s="8" customFormat="1" ht="11.8" x14ac:dyDescent="0.2">
      <c r="A12073" s="48"/>
      <c r="F12073" s="9"/>
      <c r="G12073" s="9"/>
      <c r="H12073" s="9"/>
      <c r="I12073" s="9"/>
      <c r="J12073" s="9"/>
      <c r="K12073" s="9"/>
      <c r="M12073" s="9"/>
      <c r="N12073" s="76"/>
      <c r="P12073" s="7"/>
      <c r="Q12073" s="7"/>
      <c r="R12073" s="7"/>
      <c r="S12073" s="7"/>
    </row>
    <row r="12074" spans="1:19" s="8" customFormat="1" ht="11.8" x14ac:dyDescent="0.2">
      <c r="A12074" s="48"/>
      <c r="F12074" s="9"/>
      <c r="G12074" s="9"/>
      <c r="H12074" s="9"/>
      <c r="I12074" s="9"/>
      <c r="J12074" s="9"/>
      <c r="K12074" s="9"/>
      <c r="M12074" s="9"/>
      <c r="N12074" s="76"/>
      <c r="P12074" s="7"/>
      <c r="Q12074" s="7"/>
      <c r="R12074" s="7"/>
      <c r="S12074" s="7"/>
    </row>
    <row r="12075" spans="1:19" s="8" customFormat="1" ht="11.8" x14ac:dyDescent="0.2">
      <c r="A12075" s="48"/>
      <c r="F12075" s="9"/>
      <c r="G12075" s="9"/>
      <c r="H12075" s="9"/>
      <c r="I12075" s="9"/>
      <c r="J12075" s="9"/>
      <c r="K12075" s="9"/>
      <c r="M12075" s="9"/>
      <c r="N12075" s="76"/>
      <c r="P12075" s="7"/>
      <c r="Q12075" s="7"/>
      <c r="R12075" s="7"/>
      <c r="S12075" s="7"/>
    </row>
    <row r="12076" spans="1:19" s="8" customFormat="1" ht="11.8" x14ac:dyDescent="0.2">
      <c r="A12076" s="48"/>
      <c r="F12076" s="9"/>
      <c r="G12076" s="9"/>
      <c r="H12076" s="9"/>
      <c r="I12076" s="9"/>
      <c r="J12076" s="9"/>
      <c r="K12076" s="9"/>
      <c r="M12076" s="9"/>
      <c r="N12076" s="76"/>
      <c r="P12076" s="7"/>
      <c r="Q12076" s="7"/>
      <c r="R12076" s="7"/>
      <c r="S12076" s="7"/>
    </row>
    <row r="12077" spans="1:19" s="8" customFormat="1" ht="11.8" x14ac:dyDescent="0.2">
      <c r="A12077" s="48"/>
      <c r="F12077" s="9"/>
      <c r="G12077" s="9"/>
      <c r="H12077" s="9"/>
      <c r="I12077" s="9"/>
      <c r="J12077" s="9"/>
      <c r="K12077" s="9"/>
      <c r="M12077" s="9"/>
      <c r="N12077" s="76"/>
      <c r="P12077" s="7"/>
      <c r="Q12077" s="7"/>
      <c r="R12077" s="7"/>
      <c r="S12077" s="7"/>
    </row>
    <row r="12078" spans="1:19" s="8" customFormat="1" ht="11.8" x14ac:dyDescent="0.2">
      <c r="A12078" s="48"/>
      <c r="F12078" s="9"/>
      <c r="G12078" s="9"/>
      <c r="H12078" s="9"/>
      <c r="I12078" s="9"/>
      <c r="J12078" s="9"/>
      <c r="K12078" s="9"/>
      <c r="M12078" s="9"/>
      <c r="N12078" s="76"/>
      <c r="P12078" s="7"/>
      <c r="Q12078" s="7"/>
      <c r="R12078" s="7"/>
      <c r="S12078" s="7"/>
    </row>
    <row r="12079" spans="1:19" s="8" customFormat="1" ht="11.8" x14ac:dyDescent="0.2">
      <c r="A12079" s="48"/>
      <c r="F12079" s="9"/>
      <c r="G12079" s="9"/>
      <c r="H12079" s="9"/>
      <c r="I12079" s="9"/>
      <c r="J12079" s="9"/>
      <c r="K12079" s="9"/>
      <c r="M12079" s="9"/>
      <c r="N12079" s="76"/>
      <c r="P12079" s="7"/>
      <c r="Q12079" s="7"/>
      <c r="R12079" s="7"/>
      <c r="S12079" s="7"/>
    </row>
    <row r="12080" spans="1:19" s="8" customFormat="1" ht="11.8" x14ac:dyDescent="0.2">
      <c r="A12080" s="48"/>
      <c r="F12080" s="9"/>
      <c r="G12080" s="9"/>
      <c r="H12080" s="9"/>
      <c r="I12080" s="9"/>
      <c r="J12080" s="9"/>
      <c r="K12080" s="9"/>
      <c r="M12080" s="9"/>
      <c r="N12080" s="76"/>
      <c r="P12080" s="7"/>
      <c r="Q12080" s="7"/>
      <c r="R12080" s="7"/>
      <c r="S12080" s="7"/>
    </row>
    <row r="12081" spans="1:19" s="8" customFormat="1" ht="11.8" x14ac:dyDescent="0.2">
      <c r="A12081" s="48"/>
      <c r="F12081" s="9"/>
      <c r="G12081" s="9"/>
      <c r="H12081" s="9"/>
      <c r="I12081" s="9"/>
      <c r="J12081" s="9"/>
      <c r="K12081" s="9"/>
      <c r="M12081" s="9"/>
      <c r="N12081" s="76"/>
      <c r="P12081" s="7"/>
      <c r="Q12081" s="7"/>
      <c r="R12081" s="7"/>
      <c r="S12081" s="7"/>
    </row>
    <row r="12082" spans="1:19" s="8" customFormat="1" ht="11.8" x14ac:dyDescent="0.2">
      <c r="A12082" s="48"/>
      <c r="F12082" s="9"/>
      <c r="G12082" s="9"/>
      <c r="H12082" s="9"/>
      <c r="I12082" s="9"/>
      <c r="J12082" s="9"/>
      <c r="K12082" s="9"/>
      <c r="M12082" s="9"/>
      <c r="N12082" s="76"/>
      <c r="P12082" s="7"/>
      <c r="Q12082" s="7"/>
      <c r="R12082" s="7"/>
      <c r="S12082" s="7"/>
    </row>
    <row r="12083" spans="1:19" s="8" customFormat="1" ht="11.8" x14ac:dyDescent="0.2">
      <c r="A12083" s="48"/>
      <c r="F12083" s="9"/>
      <c r="G12083" s="9"/>
      <c r="H12083" s="9"/>
      <c r="I12083" s="9"/>
      <c r="J12083" s="9"/>
      <c r="K12083" s="9"/>
      <c r="M12083" s="9"/>
      <c r="N12083" s="76"/>
      <c r="P12083" s="7"/>
      <c r="Q12083" s="7"/>
      <c r="R12083" s="7"/>
      <c r="S12083" s="7"/>
    </row>
    <row r="12084" spans="1:19" s="8" customFormat="1" ht="11.8" x14ac:dyDescent="0.2">
      <c r="A12084" s="48"/>
      <c r="F12084" s="9"/>
      <c r="G12084" s="9"/>
      <c r="H12084" s="9"/>
      <c r="I12084" s="9"/>
      <c r="J12084" s="9"/>
      <c r="K12084" s="9"/>
      <c r="M12084" s="9"/>
      <c r="N12084" s="76"/>
      <c r="P12084" s="7"/>
      <c r="Q12084" s="7"/>
      <c r="R12084" s="7"/>
      <c r="S12084" s="7"/>
    </row>
    <row r="12085" spans="1:19" s="8" customFormat="1" ht="11.8" x14ac:dyDescent="0.2">
      <c r="A12085" s="48"/>
      <c r="F12085" s="9"/>
      <c r="G12085" s="9"/>
      <c r="H12085" s="9"/>
      <c r="I12085" s="9"/>
      <c r="J12085" s="9"/>
      <c r="K12085" s="9"/>
      <c r="M12085" s="9"/>
      <c r="N12085" s="76"/>
      <c r="P12085" s="7"/>
      <c r="Q12085" s="7"/>
      <c r="R12085" s="7"/>
      <c r="S12085" s="7"/>
    </row>
    <row r="12086" spans="1:19" s="8" customFormat="1" ht="11.8" x14ac:dyDescent="0.2">
      <c r="A12086" s="48"/>
      <c r="F12086" s="9"/>
      <c r="G12086" s="9"/>
      <c r="H12086" s="9"/>
      <c r="I12086" s="9"/>
      <c r="J12086" s="9"/>
      <c r="K12086" s="9"/>
      <c r="M12086" s="9"/>
      <c r="N12086" s="76"/>
      <c r="P12086" s="7"/>
      <c r="Q12086" s="7"/>
      <c r="R12086" s="7"/>
      <c r="S12086" s="7"/>
    </row>
    <row r="12087" spans="1:19" s="8" customFormat="1" ht="11.8" x14ac:dyDescent="0.2">
      <c r="A12087" s="48"/>
      <c r="F12087" s="9"/>
      <c r="G12087" s="9"/>
      <c r="H12087" s="9"/>
      <c r="I12087" s="9"/>
      <c r="J12087" s="9"/>
      <c r="K12087" s="9"/>
      <c r="M12087" s="9"/>
      <c r="N12087" s="76"/>
      <c r="P12087" s="7"/>
      <c r="Q12087" s="7"/>
      <c r="R12087" s="7"/>
      <c r="S12087" s="7"/>
    </row>
    <row r="12088" spans="1:19" s="8" customFormat="1" ht="11.8" x14ac:dyDescent="0.2">
      <c r="A12088" s="48"/>
      <c r="F12088" s="9"/>
      <c r="G12088" s="9"/>
      <c r="H12088" s="9"/>
      <c r="I12088" s="9"/>
      <c r="J12088" s="9"/>
      <c r="K12088" s="9"/>
      <c r="M12088" s="9"/>
      <c r="N12088" s="76"/>
      <c r="P12088" s="7"/>
      <c r="Q12088" s="7"/>
      <c r="R12088" s="7"/>
      <c r="S12088" s="7"/>
    </row>
    <row r="12089" spans="1:19" s="8" customFormat="1" ht="11.8" x14ac:dyDescent="0.2">
      <c r="A12089" s="48"/>
      <c r="F12089" s="9"/>
      <c r="G12089" s="9"/>
      <c r="H12089" s="9"/>
      <c r="I12089" s="9"/>
      <c r="J12089" s="9"/>
      <c r="K12089" s="9"/>
      <c r="M12089" s="9"/>
      <c r="N12089" s="76"/>
      <c r="P12089" s="7"/>
      <c r="Q12089" s="7"/>
      <c r="R12089" s="7"/>
      <c r="S12089" s="7"/>
    </row>
    <row r="12090" spans="1:19" s="8" customFormat="1" ht="11.8" x14ac:dyDescent="0.2">
      <c r="A12090" s="48"/>
      <c r="F12090" s="9"/>
      <c r="G12090" s="9"/>
      <c r="H12090" s="9"/>
      <c r="I12090" s="9"/>
      <c r="J12090" s="9"/>
      <c r="K12090" s="9"/>
      <c r="M12090" s="9"/>
      <c r="N12090" s="76"/>
      <c r="P12090" s="7"/>
      <c r="Q12090" s="7"/>
      <c r="R12090" s="7"/>
      <c r="S12090" s="7"/>
    </row>
    <row r="12091" spans="1:19" s="8" customFormat="1" ht="11.8" x14ac:dyDescent="0.2">
      <c r="A12091" s="48"/>
      <c r="F12091" s="9"/>
      <c r="G12091" s="9"/>
      <c r="H12091" s="9"/>
      <c r="I12091" s="9"/>
      <c r="J12091" s="9"/>
      <c r="K12091" s="9"/>
      <c r="M12091" s="9"/>
      <c r="N12091" s="76"/>
      <c r="P12091" s="7"/>
      <c r="Q12091" s="7"/>
      <c r="R12091" s="7"/>
      <c r="S12091" s="7"/>
    </row>
    <row r="12092" spans="1:19" s="8" customFormat="1" ht="11.8" x14ac:dyDescent="0.2">
      <c r="A12092" s="48"/>
      <c r="F12092" s="9"/>
      <c r="G12092" s="9"/>
      <c r="H12092" s="9"/>
      <c r="I12092" s="9"/>
      <c r="J12092" s="9"/>
      <c r="K12092" s="9"/>
      <c r="M12092" s="9"/>
      <c r="N12092" s="76"/>
      <c r="P12092" s="7"/>
      <c r="Q12092" s="7"/>
      <c r="R12092" s="7"/>
      <c r="S12092" s="7"/>
    </row>
    <row r="12093" spans="1:19" s="8" customFormat="1" ht="11.8" x14ac:dyDescent="0.2">
      <c r="A12093" s="48"/>
      <c r="F12093" s="9"/>
      <c r="G12093" s="9"/>
      <c r="H12093" s="9"/>
      <c r="I12093" s="9"/>
      <c r="J12093" s="9"/>
      <c r="K12093" s="9"/>
      <c r="M12093" s="9"/>
      <c r="N12093" s="76"/>
      <c r="P12093" s="7"/>
      <c r="Q12093" s="7"/>
      <c r="R12093" s="7"/>
      <c r="S12093" s="7"/>
    </row>
    <row r="12094" spans="1:19" s="8" customFormat="1" ht="11.8" x14ac:dyDescent="0.2">
      <c r="A12094" s="48"/>
      <c r="F12094" s="9"/>
      <c r="G12094" s="9"/>
      <c r="H12094" s="9"/>
      <c r="I12094" s="9"/>
      <c r="J12094" s="9"/>
      <c r="K12094" s="9"/>
      <c r="M12094" s="9"/>
      <c r="N12094" s="76"/>
      <c r="P12094" s="7"/>
      <c r="Q12094" s="7"/>
      <c r="R12094" s="7"/>
      <c r="S12094" s="7"/>
    </row>
    <row r="12095" spans="1:19" s="8" customFormat="1" ht="11.8" x14ac:dyDescent="0.2">
      <c r="A12095" s="48"/>
      <c r="F12095" s="9"/>
      <c r="G12095" s="9"/>
      <c r="H12095" s="9"/>
      <c r="I12095" s="9"/>
      <c r="J12095" s="9"/>
      <c r="K12095" s="9"/>
      <c r="M12095" s="9"/>
      <c r="N12095" s="76"/>
      <c r="P12095" s="7"/>
      <c r="Q12095" s="7"/>
      <c r="R12095" s="7"/>
      <c r="S12095" s="7"/>
    </row>
    <row r="12096" spans="1:19" s="8" customFormat="1" ht="11.8" x14ac:dyDescent="0.2">
      <c r="A12096" s="48"/>
      <c r="F12096" s="9"/>
      <c r="G12096" s="9"/>
      <c r="H12096" s="9"/>
      <c r="I12096" s="9"/>
      <c r="J12096" s="9"/>
      <c r="K12096" s="9"/>
      <c r="M12096" s="9"/>
      <c r="N12096" s="76"/>
      <c r="P12096" s="7"/>
      <c r="Q12096" s="7"/>
      <c r="R12096" s="7"/>
      <c r="S12096" s="7"/>
    </row>
    <row r="12097" spans="1:19" s="8" customFormat="1" ht="11.8" x14ac:dyDescent="0.2">
      <c r="A12097" s="48"/>
      <c r="F12097" s="9"/>
      <c r="G12097" s="9"/>
      <c r="H12097" s="9"/>
      <c r="I12097" s="9"/>
      <c r="J12097" s="9"/>
      <c r="K12097" s="9"/>
      <c r="M12097" s="9"/>
      <c r="N12097" s="76"/>
      <c r="P12097" s="7"/>
      <c r="Q12097" s="7"/>
      <c r="R12097" s="7"/>
      <c r="S12097" s="7"/>
    </row>
    <row r="12098" spans="1:19" s="8" customFormat="1" ht="11.8" x14ac:dyDescent="0.2">
      <c r="A12098" s="48"/>
      <c r="F12098" s="9"/>
      <c r="G12098" s="9"/>
      <c r="H12098" s="9"/>
      <c r="I12098" s="9"/>
      <c r="J12098" s="9"/>
      <c r="K12098" s="9"/>
      <c r="M12098" s="9"/>
      <c r="N12098" s="76"/>
      <c r="P12098" s="7"/>
      <c r="Q12098" s="7"/>
      <c r="R12098" s="7"/>
      <c r="S12098" s="7"/>
    </row>
    <row r="12099" spans="1:19" s="8" customFormat="1" ht="11.8" x14ac:dyDescent="0.2">
      <c r="A12099" s="48"/>
      <c r="F12099" s="9"/>
      <c r="G12099" s="9"/>
      <c r="H12099" s="9"/>
      <c r="I12099" s="9"/>
      <c r="J12099" s="9"/>
      <c r="K12099" s="9"/>
      <c r="M12099" s="9"/>
      <c r="N12099" s="76"/>
      <c r="P12099" s="7"/>
      <c r="Q12099" s="7"/>
      <c r="R12099" s="7"/>
      <c r="S12099" s="7"/>
    </row>
    <row r="12100" spans="1:19" s="8" customFormat="1" ht="11.8" x14ac:dyDescent="0.2">
      <c r="A12100" s="48"/>
      <c r="F12100" s="9"/>
      <c r="G12100" s="9"/>
      <c r="H12100" s="9"/>
      <c r="I12100" s="9"/>
      <c r="J12100" s="9"/>
      <c r="K12100" s="9"/>
      <c r="M12100" s="9"/>
      <c r="N12100" s="76"/>
      <c r="P12100" s="7"/>
      <c r="Q12100" s="7"/>
      <c r="R12100" s="7"/>
      <c r="S12100" s="7"/>
    </row>
    <row r="12101" spans="1:19" s="8" customFormat="1" ht="11.8" x14ac:dyDescent="0.2">
      <c r="A12101" s="48"/>
      <c r="F12101" s="9"/>
      <c r="G12101" s="9"/>
      <c r="H12101" s="9"/>
      <c r="I12101" s="9"/>
      <c r="J12101" s="9"/>
      <c r="K12101" s="9"/>
      <c r="M12101" s="9"/>
      <c r="N12101" s="76"/>
      <c r="P12101" s="7"/>
      <c r="Q12101" s="7"/>
      <c r="R12101" s="7"/>
      <c r="S12101" s="7"/>
    </row>
    <row r="12102" spans="1:19" s="8" customFormat="1" ht="11.8" x14ac:dyDescent="0.2">
      <c r="A12102" s="48"/>
      <c r="F12102" s="9"/>
      <c r="G12102" s="9"/>
      <c r="H12102" s="9"/>
      <c r="I12102" s="9"/>
      <c r="J12102" s="9"/>
      <c r="K12102" s="9"/>
      <c r="M12102" s="9"/>
      <c r="N12102" s="76"/>
      <c r="P12102" s="7"/>
      <c r="Q12102" s="7"/>
      <c r="R12102" s="7"/>
      <c r="S12102" s="7"/>
    </row>
    <row r="12103" spans="1:19" s="8" customFormat="1" ht="11.8" x14ac:dyDescent="0.2">
      <c r="A12103" s="48"/>
      <c r="F12103" s="9"/>
      <c r="G12103" s="9"/>
      <c r="H12103" s="9"/>
      <c r="I12103" s="9"/>
      <c r="J12103" s="9"/>
      <c r="K12103" s="9"/>
      <c r="M12103" s="9"/>
      <c r="N12103" s="76"/>
      <c r="P12103" s="7"/>
      <c r="Q12103" s="7"/>
      <c r="R12103" s="7"/>
      <c r="S12103" s="7"/>
    </row>
    <row r="12104" spans="1:19" s="8" customFormat="1" ht="11.8" x14ac:dyDescent="0.2">
      <c r="A12104" s="48"/>
      <c r="F12104" s="9"/>
      <c r="G12104" s="9"/>
      <c r="H12104" s="9"/>
      <c r="I12104" s="9"/>
      <c r="J12104" s="9"/>
      <c r="K12104" s="9"/>
      <c r="M12104" s="9"/>
      <c r="N12104" s="76"/>
      <c r="P12104" s="7"/>
      <c r="Q12104" s="7"/>
      <c r="R12104" s="7"/>
      <c r="S12104" s="7"/>
    </row>
    <row r="12105" spans="1:19" s="8" customFormat="1" ht="11.8" x14ac:dyDescent="0.2">
      <c r="A12105" s="48"/>
      <c r="F12105" s="9"/>
      <c r="G12105" s="9"/>
      <c r="H12105" s="9"/>
      <c r="I12105" s="9"/>
      <c r="J12105" s="9"/>
      <c r="K12105" s="9"/>
      <c r="M12105" s="9"/>
      <c r="N12105" s="76"/>
      <c r="P12105" s="7"/>
      <c r="Q12105" s="7"/>
      <c r="R12105" s="7"/>
      <c r="S12105" s="7"/>
    </row>
    <row r="12106" spans="1:19" s="8" customFormat="1" ht="11.8" x14ac:dyDescent="0.2">
      <c r="A12106" s="48"/>
      <c r="F12106" s="9"/>
      <c r="G12106" s="9"/>
      <c r="H12106" s="9"/>
      <c r="I12106" s="9"/>
      <c r="J12106" s="9"/>
      <c r="K12106" s="9"/>
      <c r="M12106" s="9"/>
      <c r="N12106" s="76"/>
      <c r="P12106" s="7"/>
      <c r="Q12106" s="7"/>
      <c r="R12106" s="7"/>
      <c r="S12106" s="7"/>
    </row>
    <row r="12107" spans="1:19" s="8" customFormat="1" ht="11.8" x14ac:dyDescent="0.2">
      <c r="A12107" s="48"/>
      <c r="F12107" s="9"/>
      <c r="G12107" s="9"/>
      <c r="H12107" s="9"/>
      <c r="I12107" s="9"/>
      <c r="J12107" s="9"/>
      <c r="K12107" s="9"/>
      <c r="M12107" s="9"/>
      <c r="N12107" s="76"/>
      <c r="P12107" s="7"/>
      <c r="Q12107" s="7"/>
      <c r="R12107" s="7"/>
      <c r="S12107" s="7"/>
    </row>
    <row r="12108" spans="1:19" s="8" customFormat="1" ht="11.8" x14ac:dyDescent="0.2">
      <c r="A12108" s="48"/>
      <c r="F12108" s="9"/>
      <c r="G12108" s="9"/>
      <c r="H12108" s="9"/>
      <c r="I12108" s="9"/>
      <c r="J12108" s="9"/>
      <c r="K12108" s="9"/>
      <c r="M12108" s="9"/>
      <c r="N12108" s="76"/>
      <c r="P12108" s="7"/>
      <c r="Q12108" s="7"/>
      <c r="R12108" s="7"/>
      <c r="S12108" s="7"/>
    </row>
    <row r="12109" spans="1:19" s="8" customFormat="1" ht="11.8" x14ac:dyDescent="0.2">
      <c r="A12109" s="48"/>
      <c r="F12109" s="9"/>
      <c r="G12109" s="9"/>
      <c r="H12109" s="9"/>
      <c r="I12109" s="9"/>
      <c r="J12109" s="9"/>
      <c r="K12109" s="9"/>
      <c r="M12109" s="9"/>
      <c r="N12109" s="76"/>
      <c r="P12109" s="7"/>
      <c r="Q12109" s="7"/>
      <c r="R12109" s="7"/>
      <c r="S12109" s="7"/>
    </row>
    <row r="12110" spans="1:19" s="8" customFormat="1" ht="11.8" x14ac:dyDescent="0.2">
      <c r="A12110" s="48"/>
      <c r="F12110" s="9"/>
      <c r="G12110" s="9"/>
      <c r="H12110" s="9"/>
      <c r="I12110" s="9"/>
      <c r="J12110" s="9"/>
      <c r="K12110" s="9"/>
      <c r="M12110" s="9"/>
      <c r="N12110" s="76"/>
      <c r="P12110" s="7"/>
      <c r="Q12110" s="7"/>
      <c r="R12110" s="7"/>
      <c r="S12110" s="7"/>
    </row>
    <row r="12111" spans="1:19" s="8" customFormat="1" ht="11.8" x14ac:dyDescent="0.2">
      <c r="A12111" s="48"/>
      <c r="F12111" s="9"/>
      <c r="G12111" s="9"/>
      <c r="H12111" s="9"/>
      <c r="I12111" s="9"/>
      <c r="J12111" s="9"/>
      <c r="K12111" s="9"/>
      <c r="M12111" s="9"/>
      <c r="N12111" s="76"/>
      <c r="P12111" s="7"/>
      <c r="Q12111" s="7"/>
      <c r="R12111" s="7"/>
      <c r="S12111" s="7"/>
    </row>
    <row r="12112" spans="1:19" s="8" customFormat="1" ht="11.8" x14ac:dyDescent="0.2">
      <c r="A12112" s="48"/>
      <c r="F12112" s="9"/>
      <c r="G12112" s="9"/>
      <c r="H12112" s="9"/>
      <c r="I12112" s="9"/>
      <c r="J12112" s="9"/>
      <c r="K12112" s="9"/>
      <c r="M12112" s="9"/>
      <c r="N12112" s="76"/>
      <c r="P12112" s="7"/>
      <c r="Q12112" s="7"/>
      <c r="R12112" s="7"/>
      <c r="S12112" s="7"/>
    </row>
    <row r="12113" spans="1:19" s="8" customFormat="1" ht="11.8" x14ac:dyDescent="0.2">
      <c r="A12113" s="48"/>
      <c r="F12113" s="9"/>
      <c r="G12113" s="9"/>
      <c r="H12113" s="9"/>
      <c r="I12113" s="9"/>
      <c r="J12113" s="9"/>
      <c r="K12113" s="9"/>
      <c r="M12113" s="9"/>
      <c r="N12113" s="76"/>
      <c r="P12113" s="7"/>
      <c r="Q12113" s="7"/>
      <c r="R12113" s="7"/>
      <c r="S12113" s="7"/>
    </row>
    <row r="12114" spans="1:19" s="8" customFormat="1" ht="11.8" x14ac:dyDescent="0.2">
      <c r="A12114" s="48"/>
      <c r="F12114" s="9"/>
      <c r="G12114" s="9"/>
      <c r="H12114" s="9"/>
      <c r="I12114" s="9"/>
      <c r="J12114" s="9"/>
      <c r="K12114" s="9"/>
      <c r="M12114" s="9"/>
      <c r="N12114" s="76"/>
      <c r="P12114" s="7"/>
      <c r="Q12114" s="7"/>
      <c r="R12114" s="7"/>
      <c r="S12114" s="7"/>
    </row>
    <row r="12115" spans="1:19" s="8" customFormat="1" ht="11.8" x14ac:dyDescent="0.2">
      <c r="A12115" s="48"/>
      <c r="F12115" s="9"/>
      <c r="G12115" s="9"/>
      <c r="H12115" s="9"/>
      <c r="I12115" s="9"/>
      <c r="J12115" s="9"/>
      <c r="K12115" s="9"/>
      <c r="M12115" s="9"/>
      <c r="N12115" s="76"/>
      <c r="P12115" s="7"/>
      <c r="Q12115" s="7"/>
      <c r="R12115" s="7"/>
      <c r="S12115" s="7"/>
    </row>
    <row r="12116" spans="1:19" s="8" customFormat="1" ht="11.8" x14ac:dyDescent="0.2">
      <c r="A12116" s="48"/>
      <c r="F12116" s="9"/>
      <c r="G12116" s="9"/>
      <c r="H12116" s="9"/>
      <c r="I12116" s="9"/>
      <c r="J12116" s="9"/>
      <c r="K12116" s="9"/>
      <c r="M12116" s="9"/>
      <c r="N12116" s="76"/>
      <c r="P12116" s="7"/>
      <c r="Q12116" s="7"/>
      <c r="R12116" s="7"/>
      <c r="S12116" s="7"/>
    </row>
    <row r="12117" spans="1:19" s="8" customFormat="1" ht="11.8" x14ac:dyDescent="0.2">
      <c r="A12117" s="48"/>
      <c r="F12117" s="9"/>
      <c r="G12117" s="9"/>
      <c r="H12117" s="9"/>
      <c r="I12117" s="9"/>
      <c r="J12117" s="9"/>
      <c r="K12117" s="9"/>
      <c r="M12117" s="9"/>
      <c r="N12117" s="76"/>
      <c r="P12117" s="7"/>
      <c r="Q12117" s="7"/>
      <c r="R12117" s="7"/>
      <c r="S12117" s="7"/>
    </row>
    <row r="12118" spans="1:19" s="8" customFormat="1" ht="11.8" x14ac:dyDescent="0.2">
      <c r="A12118" s="48"/>
      <c r="F12118" s="9"/>
      <c r="G12118" s="9"/>
      <c r="H12118" s="9"/>
      <c r="I12118" s="9"/>
      <c r="J12118" s="9"/>
      <c r="K12118" s="9"/>
      <c r="M12118" s="9"/>
      <c r="N12118" s="76"/>
      <c r="P12118" s="7"/>
      <c r="Q12118" s="7"/>
      <c r="R12118" s="7"/>
      <c r="S12118" s="7"/>
    </row>
    <row r="12119" spans="1:19" s="8" customFormat="1" ht="11.8" x14ac:dyDescent="0.2">
      <c r="A12119" s="48"/>
      <c r="F12119" s="9"/>
      <c r="G12119" s="9"/>
      <c r="H12119" s="9"/>
      <c r="I12119" s="9"/>
      <c r="J12119" s="9"/>
      <c r="K12119" s="9"/>
      <c r="M12119" s="9"/>
      <c r="N12119" s="76"/>
      <c r="P12119" s="7"/>
      <c r="Q12119" s="7"/>
      <c r="R12119" s="7"/>
      <c r="S12119" s="7"/>
    </row>
    <row r="12120" spans="1:19" s="8" customFormat="1" ht="11.8" x14ac:dyDescent="0.2">
      <c r="A12120" s="48"/>
      <c r="F12120" s="9"/>
      <c r="G12120" s="9"/>
      <c r="H12120" s="9"/>
      <c r="I12120" s="9"/>
      <c r="J12120" s="9"/>
      <c r="K12120" s="9"/>
      <c r="M12120" s="9"/>
      <c r="N12120" s="76"/>
      <c r="P12120" s="7"/>
      <c r="Q12120" s="7"/>
      <c r="R12120" s="7"/>
      <c r="S12120" s="7"/>
    </row>
    <row r="12121" spans="1:19" s="8" customFormat="1" ht="11.8" x14ac:dyDescent="0.2">
      <c r="A12121" s="48"/>
      <c r="F12121" s="9"/>
      <c r="G12121" s="9"/>
      <c r="H12121" s="9"/>
      <c r="I12121" s="9"/>
      <c r="J12121" s="9"/>
      <c r="K12121" s="9"/>
      <c r="M12121" s="9"/>
      <c r="N12121" s="76"/>
      <c r="P12121" s="7"/>
      <c r="Q12121" s="7"/>
      <c r="R12121" s="7"/>
      <c r="S12121" s="7"/>
    </row>
    <row r="12122" spans="1:19" s="8" customFormat="1" ht="11.8" x14ac:dyDescent="0.2">
      <c r="A12122" s="48"/>
      <c r="F12122" s="9"/>
      <c r="G12122" s="9"/>
      <c r="H12122" s="9"/>
      <c r="I12122" s="9"/>
      <c r="J12122" s="9"/>
      <c r="K12122" s="9"/>
      <c r="M12122" s="9"/>
      <c r="N12122" s="76"/>
      <c r="P12122" s="7"/>
      <c r="Q12122" s="7"/>
      <c r="R12122" s="7"/>
      <c r="S12122" s="7"/>
    </row>
    <row r="12123" spans="1:19" s="8" customFormat="1" ht="11.8" x14ac:dyDescent="0.2">
      <c r="A12123" s="48"/>
      <c r="F12123" s="9"/>
      <c r="G12123" s="9"/>
      <c r="H12123" s="9"/>
      <c r="I12123" s="9"/>
      <c r="J12123" s="9"/>
      <c r="K12123" s="9"/>
      <c r="M12123" s="9"/>
      <c r="N12123" s="76"/>
      <c r="P12123" s="7"/>
      <c r="Q12123" s="7"/>
      <c r="R12123" s="7"/>
      <c r="S12123" s="7"/>
    </row>
    <row r="12124" spans="1:19" s="8" customFormat="1" ht="11.8" x14ac:dyDescent="0.2">
      <c r="A12124" s="48"/>
      <c r="F12124" s="9"/>
      <c r="G12124" s="9"/>
      <c r="H12124" s="9"/>
      <c r="I12124" s="9"/>
      <c r="J12124" s="9"/>
      <c r="K12124" s="9"/>
      <c r="M12124" s="9"/>
      <c r="N12124" s="76"/>
      <c r="P12124" s="7"/>
      <c r="Q12124" s="7"/>
      <c r="R12124" s="7"/>
      <c r="S12124" s="7"/>
    </row>
    <row r="12125" spans="1:19" s="8" customFormat="1" ht="11.8" x14ac:dyDescent="0.2">
      <c r="A12125" s="48"/>
      <c r="F12125" s="9"/>
      <c r="G12125" s="9"/>
      <c r="H12125" s="9"/>
      <c r="I12125" s="9"/>
      <c r="J12125" s="9"/>
      <c r="K12125" s="9"/>
      <c r="M12125" s="9"/>
      <c r="N12125" s="76"/>
      <c r="P12125" s="7"/>
      <c r="Q12125" s="7"/>
      <c r="R12125" s="7"/>
      <c r="S12125" s="7"/>
    </row>
    <row r="12126" spans="1:19" s="8" customFormat="1" ht="11.8" x14ac:dyDescent="0.2">
      <c r="A12126" s="48"/>
      <c r="F12126" s="9"/>
      <c r="G12126" s="9"/>
      <c r="H12126" s="9"/>
      <c r="I12126" s="9"/>
      <c r="J12126" s="9"/>
      <c r="K12126" s="9"/>
      <c r="M12126" s="9"/>
      <c r="N12126" s="76"/>
      <c r="P12126" s="7"/>
      <c r="Q12126" s="7"/>
      <c r="R12126" s="7"/>
      <c r="S12126" s="7"/>
    </row>
    <row r="12127" spans="1:19" s="8" customFormat="1" ht="11.8" x14ac:dyDescent="0.2">
      <c r="A12127" s="48"/>
      <c r="F12127" s="9"/>
      <c r="G12127" s="9"/>
      <c r="H12127" s="9"/>
      <c r="I12127" s="9"/>
      <c r="J12127" s="9"/>
      <c r="K12127" s="9"/>
      <c r="M12127" s="9"/>
      <c r="N12127" s="76"/>
      <c r="P12127" s="7"/>
      <c r="Q12127" s="7"/>
      <c r="R12127" s="7"/>
      <c r="S12127" s="7"/>
    </row>
    <row r="12128" spans="1:19" s="8" customFormat="1" ht="11.8" x14ac:dyDescent="0.2">
      <c r="A12128" s="48"/>
      <c r="F12128" s="9"/>
      <c r="G12128" s="9"/>
      <c r="H12128" s="9"/>
      <c r="I12128" s="9"/>
      <c r="J12128" s="9"/>
      <c r="K12128" s="9"/>
      <c r="M12128" s="9"/>
      <c r="N12128" s="76"/>
      <c r="P12128" s="7"/>
      <c r="Q12128" s="7"/>
      <c r="R12128" s="7"/>
      <c r="S12128" s="7"/>
    </row>
    <row r="12129" spans="1:19" s="8" customFormat="1" ht="11.8" x14ac:dyDescent="0.2">
      <c r="A12129" s="48"/>
      <c r="F12129" s="9"/>
      <c r="G12129" s="9"/>
      <c r="H12129" s="9"/>
      <c r="I12129" s="9"/>
      <c r="J12129" s="9"/>
      <c r="K12129" s="9"/>
      <c r="M12129" s="9"/>
      <c r="N12129" s="76"/>
      <c r="P12129" s="7"/>
      <c r="Q12129" s="7"/>
      <c r="R12129" s="7"/>
      <c r="S12129" s="7"/>
    </row>
    <row r="12130" spans="1:19" s="8" customFormat="1" ht="11.8" x14ac:dyDescent="0.2">
      <c r="A12130" s="48"/>
      <c r="F12130" s="9"/>
      <c r="G12130" s="9"/>
      <c r="H12130" s="9"/>
      <c r="I12130" s="9"/>
      <c r="J12130" s="9"/>
      <c r="K12130" s="9"/>
      <c r="M12130" s="9"/>
      <c r="N12130" s="76"/>
      <c r="P12130" s="7"/>
      <c r="Q12130" s="7"/>
      <c r="R12130" s="7"/>
      <c r="S12130" s="7"/>
    </row>
    <row r="12131" spans="1:19" s="8" customFormat="1" ht="11.8" x14ac:dyDescent="0.2">
      <c r="A12131" s="48"/>
      <c r="F12131" s="9"/>
      <c r="G12131" s="9"/>
      <c r="H12131" s="9"/>
      <c r="I12131" s="9"/>
      <c r="J12131" s="9"/>
      <c r="K12131" s="9"/>
      <c r="M12131" s="9"/>
      <c r="N12131" s="76"/>
      <c r="P12131" s="7"/>
      <c r="Q12131" s="7"/>
      <c r="R12131" s="7"/>
      <c r="S12131" s="7"/>
    </row>
    <row r="12132" spans="1:19" s="8" customFormat="1" ht="11.8" x14ac:dyDescent="0.2">
      <c r="A12132" s="48"/>
      <c r="F12132" s="9"/>
      <c r="G12132" s="9"/>
      <c r="H12132" s="9"/>
      <c r="I12132" s="9"/>
      <c r="J12132" s="9"/>
      <c r="K12132" s="9"/>
      <c r="M12132" s="9"/>
      <c r="N12132" s="76"/>
      <c r="P12132" s="7"/>
      <c r="Q12132" s="7"/>
      <c r="R12132" s="7"/>
      <c r="S12132" s="7"/>
    </row>
    <row r="12133" spans="1:19" s="8" customFormat="1" ht="11.8" x14ac:dyDescent="0.2">
      <c r="A12133" s="48"/>
      <c r="F12133" s="9"/>
      <c r="G12133" s="9"/>
      <c r="H12133" s="9"/>
      <c r="I12133" s="9"/>
      <c r="J12133" s="9"/>
      <c r="K12133" s="9"/>
      <c r="M12133" s="9"/>
      <c r="N12133" s="76"/>
      <c r="P12133" s="7"/>
      <c r="Q12133" s="7"/>
      <c r="R12133" s="7"/>
      <c r="S12133" s="7"/>
    </row>
    <row r="12134" spans="1:19" s="8" customFormat="1" ht="11.8" x14ac:dyDescent="0.2">
      <c r="A12134" s="48"/>
      <c r="F12134" s="9"/>
      <c r="G12134" s="9"/>
      <c r="H12134" s="9"/>
      <c r="I12134" s="9"/>
      <c r="J12134" s="9"/>
      <c r="K12134" s="9"/>
      <c r="M12134" s="9"/>
      <c r="N12134" s="76"/>
      <c r="P12134" s="7"/>
      <c r="Q12134" s="7"/>
      <c r="R12134" s="7"/>
      <c r="S12134" s="7"/>
    </row>
    <row r="12135" spans="1:19" s="8" customFormat="1" ht="11.8" x14ac:dyDescent="0.2">
      <c r="A12135" s="48"/>
      <c r="F12135" s="9"/>
      <c r="G12135" s="9"/>
      <c r="H12135" s="9"/>
      <c r="I12135" s="9"/>
      <c r="J12135" s="9"/>
      <c r="K12135" s="9"/>
      <c r="M12135" s="9"/>
      <c r="N12135" s="76"/>
      <c r="P12135" s="7"/>
      <c r="Q12135" s="7"/>
      <c r="R12135" s="7"/>
      <c r="S12135" s="7"/>
    </row>
    <row r="12136" spans="1:19" s="8" customFormat="1" ht="11.8" x14ac:dyDescent="0.2">
      <c r="A12136" s="48"/>
      <c r="F12136" s="9"/>
      <c r="G12136" s="9"/>
      <c r="H12136" s="9"/>
      <c r="I12136" s="9"/>
      <c r="J12136" s="9"/>
      <c r="K12136" s="9"/>
      <c r="M12136" s="9"/>
      <c r="N12136" s="76"/>
      <c r="P12136" s="7"/>
      <c r="Q12136" s="7"/>
      <c r="R12136" s="7"/>
      <c r="S12136" s="7"/>
    </row>
    <row r="12137" spans="1:19" s="8" customFormat="1" ht="11.8" x14ac:dyDescent="0.2">
      <c r="A12137" s="48"/>
      <c r="F12137" s="9"/>
      <c r="G12137" s="9"/>
      <c r="H12137" s="9"/>
      <c r="I12137" s="9"/>
      <c r="J12137" s="9"/>
      <c r="K12137" s="9"/>
      <c r="M12137" s="9"/>
      <c r="N12137" s="76"/>
      <c r="P12137" s="7"/>
      <c r="Q12137" s="7"/>
      <c r="R12137" s="7"/>
      <c r="S12137" s="7"/>
    </row>
    <row r="12138" spans="1:19" s="8" customFormat="1" ht="11.8" x14ac:dyDescent="0.2">
      <c r="A12138" s="48"/>
      <c r="F12138" s="9"/>
      <c r="G12138" s="9"/>
      <c r="H12138" s="9"/>
      <c r="I12138" s="9"/>
      <c r="J12138" s="9"/>
      <c r="K12138" s="9"/>
      <c r="M12138" s="9"/>
      <c r="N12138" s="76"/>
      <c r="P12138" s="7"/>
      <c r="Q12138" s="7"/>
      <c r="R12138" s="7"/>
      <c r="S12138" s="7"/>
    </row>
    <row r="12139" spans="1:19" s="8" customFormat="1" ht="11.8" x14ac:dyDescent="0.2">
      <c r="A12139" s="48"/>
      <c r="F12139" s="9"/>
      <c r="G12139" s="9"/>
      <c r="H12139" s="9"/>
      <c r="I12139" s="9"/>
      <c r="J12139" s="9"/>
      <c r="K12139" s="9"/>
      <c r="M12139" s="9"/>
      <c r="N12139" s="76"/>
      <c r="P12139" s="7"/>
      <c r="Q12139" s="7"/>
      <c r="R12139" s="7"/>
      <c r="S12139" s="7"/>
    </row>
    <row r="12140" spans="1:19" s="8" customFormat="1" ht="11.8" x14ac:dyDescent="0.2">
      <c r="A12140" s="48"/>
      <c r="F12140" s="9"/>
      <c r="G12140" s="9"/>
      <c r="H12140" s="9"/>
      <c r="I12140" s="9"/>
      <c r="J12140" s="9"/>
      <c r="K12140" s="9"/>
      <c r="M12140" s="9"/>
      <c r="N12140" s="76"/>
      <c r="P12140" s="7"/>
      <c r="Q12140" s="7"/>
      <c r="R12140" s="7"/>
      <c r="S12140" s="7"/>
    </row>
    <row r="12141" spans="1:19" s="8" customFormat="1" ht="11.8" x14ac:dyDescent="0.2">
      <c r="A12141" s="48"/>
      <c r="F12141" s="9"/>
      <c r="G12141" s="9"/>
      <c r="H12141" s="9"/>
      <c r="I12141" s="9"/>
      <c r="J12141" s="9"/>
      <c r="K12141" s="9"/>
      <c r="M12141" s="9"/>
      <c r="N12141" s="76"/>
      <c r="P12141" s="7"/>
      <c r="Q12141" s="7"/>
      <c r="R12141" s="7"/>
      <c r="S12141" s="7"/>
    </row>
    <row r="12142" spans="1:19" s="8" customFormat="1" ht="11.8" x14ac:dyDescent="0.2">
      <c r="A12142" s="48"/>
      <c r="F12142" s="9"/>
      <c r="G12142" s="9"/>
      <c r="H12142" s="9"/>
      <c r="I12142" s="9"/>
      <c r="J12142" s="9"/>
      <c r="K12142" s="9"/>
      <c r="M12142" s="9"/>
      <c r="N12142" s="76"/>
      <c r="P12142" s="7"/>
      <c r="Q12142" s="7"/>
      <c r="R12142" s="7"/>
      <c r="S12142" s="7"/>
    </row>
    <row r="12143" spans="1:19" s="8" customFormat="1" ht="11.8" x14ac:dyDescent="0.2">
      <c r="A12143" s="48"/>
      <c r="F12143" s="9"/>
      <c r="G12143" s="9"/>
      <c r="H12143" s="9"/>
      <c r="I12143" s="9"/>
      <c r="J12143" s="9"/>
      <c r="K12143" s="9"/>
      <c r="M12143" s="9"/>
      <c r="N12143" s="76"/>
      <c r="P12143" s="7"/>
      <c r="Q12143" s="7"/>
      <c r="R12143" s="7"/>
      <c r="S12143" s="7"/>
    </row>
    <row r="12144" spans="1:19" s="8" customFormat="1" ht="11.8" x14ac:dyDescent="0.2">
      <c r="A12144" s="48"/>
      <c r="F12144" s="9"/>
      <c r="G12144" s="9"/>
      <c r="H12144" s="9"/>
      <c r="I12144" s="9"/>
      <c r="J12144" s="9"/>
      <c r="K12144" s="9"/>
      <c r="M12144" s="9"/>
      <c r="N12144" s="76"/>
      <c r="P12144" s="7"/>
      <c r="Q12144" s="7"/>
      <c r="R12144" s="7"/>
      <c r="S12144" s="7"/>
    </row>
    <row r="12145" spans="1:19" s="8" customFormat="1" ht="11.8" x14ac:dyDescent="0.2">
      <c r="A12145" s="48"/>
      <c r="F12145" s="9"/>
      <c r="G12145" s="9"/>
      <c r="H12145" s="9"/>
      <c r="I12145" s="9"/>
      <c r="J12145" s="9"/>
      <c r="K12145" s="9"/>
      <c r="M12145" s="9"/>
      <c r="N12145" s="76"/>
      <c r="P12145" s="7"/>
      <c r="Q12145" s="7"/>
      <c r="R12145" s="7"/>
      <c r="S12145" s="7"/>
    </row>
    <row r="12146" spans="1:19" s="8" customFormat="1" ht="11.8" x14ac:dyDescent="0.2">
      <c r="A12146" s="48"/>
      <c r="F12146" s="9"/>
      <c r="G12146" s="9"/>
      <c r="H12146" s="9"/>
      <c r="I12146" s="9"/>
      <c r="J12146" s="9"/>
      <c r="K12146" s="9"/>
      <c r="M12146" s="9"/>
      <c r="N12146" s="76"/>
      <c r="P12146" s="7"/>
      <c r="Q12146" s="7"/>
      <c r="R12146" s="7"/>
      <c r="S12146" s="7"/>
    </row>
    <row r="12147" spans="1:19" s="8" customFormat="1" ht="11.8" x14ac:dyDescent="0.2">
      <c r="A12147" s="48"/>
      <c r="F12147" s="9"/>
      <c r="G12147" s="9"/>
      <c r="H12147" s="9"/>
      <c r="I12147" s="9"/>
      <c r="J12147" s="9"/>
      <c r="K12147" s="9"/>
      <c r="M12147" s="9"/>
      <c r="N12147" s="76"/>
      <c r="P12147" s="7"/>
      <c r="Q12147" s="7"/>
      <c r="R12147" s="7"/>
      <c r="S12147" s="7"/>
    </row>
    <row r="12148" spans="1:19" s="8" customFormat="1" ht="11.8" x14ac:dyDescent="0.2">
      <c r="A12148" s="48"/>
      <c r="F12148" s="9"/>
      <c r="G12148" s="9"/>
      <c r="H12148" s="9"/>
      <c r="I12148" s="9"/>
      <c r="J12148" s="9"/>
      <c r="K12148" s="9"/>
      <c r="M12148" s="9"/>
      <c r="N12148" s="76"/>
      <c r="P12148" s="7"/>
      <c r="Q12148" s="7"/>
      <c r="R12148" s="7"/>
      <c r="S12148" s="7"/>
    </row>
    <row r="12149" spans="1:19" s="8" customFormat="1" ht="11.8" x14ac:dyDescent="0.2">
      <c r="A12149" s="48"/>
      <c r="F12149" s="9"/>
      <c r="G12149" s="9"/>
      <c r="H12149" s="9"/>
      <c r="I12149" s="9"/>
      <c r="J12149" s="9"/>
      <c r="K12149" s="9"/>
      <c r="M12149" s="9"/>
      <c r="N12149" s="76"/>
      <c r="P12149" s="7"/>
      <c r="Q12149" s="7"/>
      <c r="R12149" s="7"/>
      <c r="S12149" s="7"/>
    </row>
    <row r="12150" spans="1:19" s="8" customFormat="1" ht="11.8" x14ac:dyDescent="0.2">
      <c r="A12150" s="48"/>
      <c r="F12150" s="9"/>
      <c r="G12150" s="9"/>
      <c r="H12150" s="9"/>
      <c r="I12150" s="9"/>
      <c r="J12150" s="9"/>
      <c r="K12150" s="9"/>
      <c r="M12150" s="9"/>
      <c r="N12150" s="76"/>
      <c r="P12150" s="7"/>
      <c r="Q12150" s="7"/>
      <c r="R12150" s="7"/>
      <c r="S12150" s="7"/>
    </row>
    <row r="12151" spans="1:19" s="8" customFormat="1" ht="11.8" x14ac:dyDescent="0.2">
      <c r="A12151" s="48"/>
      <c r="F12151" s="9"/>
      <c r="G12151" s="9"/>
      <c r="H12151" s="9"/>
      <c r="I12151" s="9"/>
      <c r="J12151" s="9"/>
      <c r="K12151" s="9"/>
      <c r="M12151" s="9"/>
      <c r="N12151" s="76"/>
      <c r="P12151" s="7"/>
      <c r="Q12151" s="7"/>
      <c r="R12151" s="7"/>
      <c r="S12151" s="7"/>
    </row>
    <row r="12152" spans="1:19" s="8" customFormat="1" ht="11.8" x14ac:dyDescent="0.2">
      <c r="A12152" s="48"/>
      <c r="F12152" s="9"/>
      <c r="G12152" s="9"/>
      <c r="H12152" s="9"/>
      <c r="I12152" s="9"/>
      <c r="J12152" s="9"/>
      <c r="K12152" s="9"/>
      <c r="M12152" s="9"/>
      <c r="N12152" s="76"/>
      <c r="P12152" s="7"/>
      <c r="Q12152" s="7"/>
      <c r="R12152" s="7"/>
      <c r="S12152" s="7"/>
    </row>
    <row r="12153" spans="1:19" s="8" customFormat="1" ht="11.8" x14ac:dyDescent="0.2">
      <c r="A12153" s="48"/>
      <c r="F12153" s="9"/>
      <c r="G12153" s="9"/>
      <c r="H12153" s="9"/>
      <c r="I12153" s="9"/>
      <c r="J12153" s="9"/>
      <c r="K12153" s="9"/>
      <c r="M12153" s="9"/>
      <c r="N12153" s="76"/>
      <c r="P12153" s="7"/>
      <c r="Q12153" s="7"/>
      <c r="R12153" s="7"/>
      <c r="S12153" s="7"/>
    </row>
    <row r="12154" spans="1:19" s="8" customFormat="1" ht="11.8" x14ac:dyDescent="0.2">
      <c r="A12154" s="48"/>
      <c r="F12154" s="9"/>
      <c r="G12154" s="9"/>
      <c r="H12154" s="9"/>
      <c r="I12154" s="9"/>
      <c r="J12154" s="9"/>
      <c r="K12154" s="9"/>
      <c r="M12154" s="9"/>
      <c r="N12154" s="76"/>
      <c r="P12154" s="7"/>
      <c r="Q12154" s="7"/>
      <c r="R12154" s="7"/>
      <c r="S12154" s="7"/>
    </row>
    <row r="12155" spans="1:19" s="8" customFormat="1" ht="11.8" x14ac:dyDescent="0.2">
      <c r="A12155" s="48"/>
      <c r="F12155" s="9"/>
      <c r="G12155" s="9"/>
      <c r="H12155" s="9"/>
      <c r="I12155" s="9"/>
      <c r="J12155" s="9"/>
      <c r="K12155" s="9"/>
      <c r="M12155" s="9"/>
      <c r="N12155" s="76"/>
      <c r="P12155" s="7"/>
      <c r="Q12155" s="7"/>
      <c r="R12155" s="7"/>
      <c r="S12155" s="7"/>
    </row>
    <row r="12156" spans="1:19" s="8" customFormat="1" ht="11.8" x14ac:dyDescent="0.2">
      <c r="A12156" s="48"/>
      <c r="F12156" s="9"/>
      <c r="G12156" s="9"/>
      <c r="H12156" s="9"/>
      <c r="I12156" s="9"/>
      <c r="J12156" s="9"/>
      <c r="K12156" s="9"/>
      <c r="M12156" s="9"/>
      <c r="N12156" s="76"/>
      <c r="P12156" s="7"/>
      <c r="Q12156" s="7"/>
      <c r="R12156" s="7"/>
      <c r="S12156" s="7"/>
    </row>
    <row r="12157" spans="1:19" s="8" customFormat="1" ht="11.8" x14ac:dyDescent="0.2">
      <c r="A12157" s="48"/>
      <c r="F12157" s="9"/>
      <c r="G12157" s="9"/>
      <c r="H12157" s="9"/>
      <c r="I12157" s="9"/>
      <c r="J12157" s="9"/>
      <c r="K12157" s="9"/>
      <c r="M12157" s="9"/>
      <c r="N12157" s="76"/>
      <c r="P12157" s="7"/>
      <c r="Q12157" s="7"/>
      <c r="R12157" s="7"/>
      <c r="S12157" s="7"/>
    </row>
    <row r="12158" spans="1:19" s="8" customFormat="1" ht="11.8" x14ac:dyDescent="0.2">
      <c r="A12158" s="48"/>
      <c r="F12158" s="9"/>
      <c r="G12158" s="9"/>
      <c r="H12158" s="9"/>
      <c r="I12158" s="9"/>
      <c r="J12158" s="9"/>
      <c r="K12158" s="9"/>
      <c r="M12158" s="9"/>
      <c r="N12158" s="76"/>
      <c r="P12158" s="7"/>
      <c r="Q12158" s="7"/>
      <c r="R12158" s="7"/>
      <c r="S12158" s="7"/>
    </row>
    <row r="12159" spans="1:19" s="8" customFormat="1" ht="11.8" x14ac:dyDescent="0.2">
      <c r="A12159" s="48"/>
      <c r="F12159" s="9"/>
      <c r="G12159" s="9"/>
      <c r="H12159" s="9"/>
      <c r="I12159" s="9"/>
      <c r="J12159" s="9"/>
      <c r="K12159" s="9"/>
      <c r="M12159" s="9"/>
      <c r="N12159" s="76"/>
      <c r="P12159" s="7"/>
      <c r="Q12159" s="7"/>
      <c r="R12159" s="7"/>
      <c r="S12159" s="7"/>
    </row>
    <row r="12160" spans="1:19" s="8" customFormat="1" ht="11.8" x14ac:dyDescent="0.2">
      <c r="A12160" s="48"/>
      <c r="F12160" s="9"/>
      <c r="G12160" s="9"/>
      <c r="H12160" s="9"/>
      <c r="I12160" s="9"/>
      <c r="J12160" s="9"/>
      <c r="K12160" s="9"/>
      <c r="M12160" s="9"/>
      <c r="N12160" s="76"/>
      <c r="P12160" s="7"/>
      <c r="Q12160" s="7"/>
      <c r="R12160" s="7"/>
      <c r="S12160" s="7"/>
    </row>
    <row r="12161" spans="1:19" s="8" customFormat="1" ht="11.8" x14ac:dyDescent="0.2">
      <c r="A12161" s="48"/>
      <c r="F12161" s="9"/>
      <c r="G12161" s="9"/>
      <c r="H12161" s="9"/>
      <c r="I12161" s="9"/>
      <c r="J12161" s="9"/>
      <c r="K12161" s="9"/>
      <c r="M12161" s="9"/>
      <c r="N12161" s="76"/>
      <c r="P12161" s="7"/>
      <c r="Q12161" s="7"/>
      <c r="R12161" s="7"/>
      <c r="S12161" s="7"/>
    </row>
    <row r="12162" spans="1:19" s="8" customFormat="1" ht="11.8" x14ac:dyDescent="0.2">
      <c r="A12162" s="48"/>
      <c r="F12162" s="9"/>
      <c r="G12162" s="9"/>
      <c r="H12162" s="9"/>
      <c r="I12162" s="9"/>
      <c r="J12162" s="9"/>
      <c r="K12162" s="9"/>
      <c r="M12162" s="9"/>
      <c r="N12162" s="76"/>
      <c r="P12162" s="7"/>
      <c r="Q12162" s="7"/>
      <c r="R12162" s="7"/>
      <c r="S12162" s="7"/>
    </row>
    <row r="12163" spans="1:19" s="8" customFormat="1" ht="11.8" x14ac:dyDescent="0.2">
      <c r="A12163" s="48"/>
      <c r="F12163" s="9"/>
      <c r="G12163" s="9"/>
      <c r="H12163" s="9"/>
      <c r="I12163" s="9"/>
      <c r="J12163" s="9"/>
      <c r="K12163" s="9"/>
      <c r="M12163" s="9"/>
      <c r="N12163" s="76"/>
      <c r="P12163" s="7"/>
      <c r="Q12163" s="7"/>
      <c r="R12163" s="7"/>
      <c r="S12163" s="7"/>
    </row>
    <row r="12164" spans="1:19" s="8" customFormat="1" ht="11.8" x14ac:dyDescent="0.2">
      <c r="A12164" s="48"/>
      <c r="F12164" s="9"/>
      <c r="G12164" s="9"/>
      <c r="H12164" s="9"/>
      <c r="I12164" s="9"/>
      <c r="J12164" s="9"/>
      <c r="K12164" s="9"/>
      <c r="M12164" s="9"/>
      <c r="N12164" s="76"/>
      <c r="P12164" s="7"/>
      <c r="Q12164" s="7"/>
      <c r="R12164" s="7"/>
      <c r="S12164" s="7"/>
    </row>
    <row r="12165" spans="1:19" s="8" customFormat="1" ht="11.8" x14ac:dyDescent="0.2">
      <c r="A12165" s="48"/>
      <c r="F12165" s="9"/>
      <c r="G12165" s="9"/>
      <c r="H12165" s="9"/>
      <c r="I12165" s="9"/>
      <c r="J12165" s="9"/>
      <c r="K12165" s="9"/>
      <c r="M12165" s="9"/>
      <c r="N12165" s="76"/>
      <c r="P12165" s="7"/>
      <c r="Q12165" s="7"/>
      <c r="R12165" s="7"/>
      <c r="S12165" s="7"/>
    </row>
    <row r="12166" spans="1:19" s="8" customFormat="1" ht="11.8" x14ac:dyDescent="0.2">
      <c r="A12166" s="48"/>
      <c r="F12166" s="9"/>
      <c r="G12166" s="9"/>
      <c r="H12166" s="9"/>
      <c r="I12166" s="9"/>
      <c r="J12166" s="9"/>
      <c r="K12166" s="9"/>
      <c r="M12166" s="9"/>
      <c r="N12166" s="76"/>
      <c r="P12166" s="7"/>
      <c r="Q12166" s="7"/>
      <c r="R12166" s="7"/>
      <c r="S12166" s="7"/>
    </row>
    <row r="12167" spans="1:19" s="8" customFormat="1" ht="11.8" x14ac:dyDescent="0.2">
      <c r="A12167" s="48"/>
      <c r="F12167" s="9"/>
      <c r="G12167" s="9"/>
      <c r="H12167" s="9"/>
      <c r="I12167" s="9"/>
      <c r="J12167" s="9"/>
      <c r="K12167" s="9"/>
      <c r="M12167" s="9"/>
      <c r="N12167" s="76"/>
      <c r="P12167" s="7"/>
      <c r="Q12167" s="7"/>
      <c r="R12167" s="7"/>
      <c r="S12167" s="7"/>
    </row>
    <row r="12168" spans="1:19" s="8" customFormat="1" ht="11.8" x14ac:dyDescent="0.2">
      <c r="A12168" s="48"/>
      <c r="F12168" s="9"/>
      <c r="G12168" s="9"/>
      <c r="H12168" s="9"/>
      <c r="I12168" s="9"/>
      <c r="J12168" s="9"/>
      <c r="K12168" s="9"/>
      <c r="M12168" s="9"/>
      <c r="N12168" s="76"/>
      <c r="P12168" s="7"/>
      <c r="Q12168" s="7"/>
      <c r="R12168" s="7"/>
      <c r="S12168" s="7"/>
    </row>
    <row r="12169" spans="1:19" s="8" customFormat="1" ht="11.8" x14ac:dyDescent="0.2">
      <c r="A12169" s="48"/>
      <c r="F12169" s="9"/>
      <c r="G12169" s="9"/>
      <c r="H12169" s="9"/>
      <c r="I12169" s="9"/>
      <c r="J12169" s="9"/>
      <c r="K12169" s="9"/>
      <c r="M12169" s="9"/>
      <c r="N12169" s="76"/>
      <c r="P12169" s="7"/>
      <c r="Q12169" s="7"/>
      <c r="R12169" s="7"/>
      <c r="S12169" s="7"/>
    </row>
    <row r="12170" spans="1:19" s="8" customFormat="1" ht="11.8" x14ac:dyDescent="0.2">
      <c r="A12170" s="48"/>
      <c r="F12170" s="9"/>
      <c r="G12170" s="9"/>
      <c r="H12170" s="9"/>
      <c r="I12170" s="9"/>
      <c r="J12170" s="9"/>
      <c r="K12170" s="9"/>
      <c r="M12170" s="9"/>
      <c r="N12170" s="76"/>
      <c r="P12170" s="7"/>
      <c r="Q12170" s="7"/>
      <c r="R12170" s="7"/>
      <c r="S12170" s="7"/>
    </row>
    <row r="12171" spans="1:19" s="8" customFormat="1" ht="11.8" x14ac:dyDescent="0.2">
      <c r="A12171" s="48"/>
      <c r="F12171" s="9"/>
      <c r="G12171" s="9"/>
      <c r="H12171" s="9"/>
      <c r="I12171" s="9"/>
      <c r="J12171" s="9"/>
      <c r="K12171" s="9"/>
      <c r="M12171" s="9"/>
      <c r="N12171" s="76"/>
      <c r="P12171" s="7"/>
      <c r="Q12171" s="7"/>
      <c r="R12171" s="7"/>
      <c r="S12171" s="7"/>
    </row>
    <row r="12172" spans="1:19" s="8" customFormat="1" ht="11.8" x14ac:dyDescent="0.2">
      <c r="A12172" s="48"/>
      <c r="F12172" s="9"/>
      <c r="G12172" s="9"/>
      <c r="H12172" s="9"/>
      <c r="I12172" s="9"/>
      <c r="J12172" s="9"/>
      <c r="K12172" s="9"/>
      <c r="M12172" s="9"/>
      <c r="N12172" s="76"/>
      <c r="P12172" s="7"/>
      <c r="Q12172" s="7"/>
      <c r="R12172" s="7"/>
      <c r="S12172" s="7"/>
    </row>
    <row r="12173" spans="1:19" s="8" customFormat="1" ht="11.8" x14ac:dyDescent="0.2">
      <c r="A12173" s="48"/>
      <c r="F12173" s="9"/>
      <c r="G12173" s="9"/>
      <c r="H12173" s="9"/>
      <c r="I12173" s="9"/>
      <c r="J12173" s="9"/>
      <c r="K12173" s="9"/>
      <c r="M12173" s="9"/>
      <c r="N12173" s="76"/>
      <c r="P12173" s="7"/>
      <c r="Q12173" s="7"/>
      <c r="R12173" s="7"/>
      <c r="S12173" s="7"/>
    </row>
    <row r="12174" spans="1:19" s="8" customFormat="1" ht="11.8" x14ac:dyDescent="0.2">
      <c r="A12174" s="48"/>
      <c r="F12174" s="9"/>
      <c r="G12174" s="9"/>
      <c r="H12174" s="9"/>
      <c r="I12174" s="9"/>
      <c r="J12174" s="9"/>
      <c r="K12174" s="9"/>
      <c r="M12174" s="9"/>
      <c r="N12174" s="76"/>
      <c r="P12174" s="7"/>
      <c r="Q12174" s="7"/>
      <c r="R12174" s="7"/>
      <c r="S12174" s="7"/>
    </row>
    <row r="12175" spans="1:19" s="8" customFormat="1" ht="11.8" x14ac:dyDescent="0.2">
      <c r="A12175" s="48"/>
      <c r="F12175" s="9"/>
      <c r="G12175" s="9"/>
      <c r="H12175" s="9"/>
      <c r="I12175" s="9"/>
      <c r="J12175" s="9"/>
      <c r="K12175" s="9"/>
      <c r="M12175" s="9"/>
      <c r="N12175" s="76"/>
      <c r="P12175" s="7"/>
      <c r="Q12175" s="7"/>
      <c r="R12175" s="7"/>
      <c r="S12175" s="7"/>
    </row>
    <row r="12176" spans="1:19" s="8" customFormat="1" ht="11.8" x14ac:dyDescent="0.2">
      <c r="A12176" s="48"/>
      <c r="F12176" s="9"/>
      <c r="G12176" s="9"/>
      <c r="H12176" s="9"/>
      <c r="I12176" s="9"/>
      <c r="J12176" s="9"/>
      <c r="K12176" s="9"/>
      <c r="M12176" s="9"/>
      <c r="N12176" s="76"/>
      <c r="P12176" s="7"/>
      <c r="Q12176" s="7"/>
      <c r="R12176" s="7"/>
      <c r="S12176" s="7"/>
    </row>
    <row r="12177" spans="1:19" s="8" customFormat="1" ht="11.8" x14ac:dyDescent="0.2">
      <c r="A12177" s="48"/>
      <c r="F12177" s="9"/>
      <c r="G12177" s="9"/>
      <c r="H12177" s="9"/>
      <c r="I12177" s="9"/>
      <c r="J12177" s="9"/>
      <c r="K12177" s="9"/>
      <c r="M12177" s="9"/>
      <c r="N12177" s="76"/>
      <c r="P12177" s="7"/>
      <c r="Q12177" s="7"/>
      <c r="R12177" s="7"/>
      <c r="S12177" s="7"/>
    </row>
    <row r="12178" spans="1:19" s="8" customFormat="1" ht="11.8" x14ac:dyDescent="0.2">
      <c r="A12178" s="48"/>
      <c r="F12178" s="9"/>
      <c r="G12178" s="9"/>
      <c r="H12178" s="9"/>
      <c r="I12178" s="9"/>
      <c r="J12178" s="9"/>
      <c r="K12178" s="9"/>
      <c r="M12178" s="9"/>
      <c r="N12178" s="76"/>
      <c r="P12178" s="7"/>
      <c r="Q12178" s="7"/>
      <c r="R12178" s="7"/>
      <c r="S12178" s="7"/>
    </row>
    <row r="12179" spans="1:19" s="8" customFormat="1" ht="11.8" x14ac:dyDescent="0.2">
      <c r="A12179" s="48"/>
      <c r="F12179" s="9"/>
      <c r="G12179" s="9"/>
      <c r="H12179" s="9"/>
      <c r="I12179" s="9"/>
      <c r="J12179" s="9"/>
      <c r="K12179" s="9"/>
      <c r="M12179" s="9"/>
      <c r="N12179" s="76"/>
      <c r="P12179" s="7"/>
      <c r="Q12179" s="7"/>
      <c r="R12179" s="7"/>
      <c r="S12179" s="7"/>
    </row>
    <row r="12180" spans="1:19" s="8" customFormat="1" ht="11.8" x14ac:dyDescent="0.2">
      <c r="A12180" s="48"/>
      <c r="F12180" s="9"/>
      <c r="G12180" s="9"/>
      <c r="H12180" s="9"/>
      <c r="I12180" s="9"/>
      <c r="J12180" s="9"/>
      <c r="K12180" s="9"/>
      <c r="M12180" s="9"/>
      <c r="N12180" s="76"/>
      <c r="P12180" s="7"/>
      <c r="Q12180" s="7"/>
      <c r="R12180" s="7"/>
      <c r="S12180" s="7"/>
    </row>
    <row r="12181" spans="1:19" s="8" customFormat="1" ht="11.8" x14ac:dyDescent="0.2">
      <c r="A12181" s="48"/>
      <c r="F12181" s="9"/>
      <c r="G12181" s="9"/>
      <c r="H12181" s="9"/>
      <c r="I12181" s="9"/>
      <c r="J12181" s="9"/>
      <c r="K12181" s="9"/>
      <c r="M12181" s="9"/>
      <c r="N12181" s="76"/>
      <c r="P12181" s="7"/>
      <c r="Q12181" s="7"/>
      <c r="R12181" s="7"/>
      <c r="S12181" s="7"/>
    </row>
    <row r="12182" spans="1:19" s="8" customFormat="1" ht="11.8" x14ac:dyDescent="0.2">
      <c r="A12182" s="48"/>
      <c r="F12182" s="9"/>
      <c r="G12182" s="9"/>
      <c r="H12182" s="9"/>
      <c r="I12182" s="9"/>
      <c r="J12182" s="9"/>
      <c r="K12182" s="9"/>
      <c r="M12182" s="9"/>
      <c r="N12182" s="76"/>
      <c r="P12182" s="7"/>
      <c r="Q12182" s="7"/>
      <c r="R12182" s="7"/>
      <c r="S12182" s="7"/>
    </row>
    <row r="12183" spans="1:19" s="8" customFormat="1" ht="11.8" x14ac:dyDescent="0.2">
      <c r="A12183" s="48"/>
      <c r="F12183" s="9"/>
      <c r="G12183" s="9"/>
      <c r="H12183" s="9"/>
      <c r="I12183" s="9"/>
      <c r="J12183" s="9"/>
      <c r="K12183" s="9"/>
      <c r="M12183" s="9"/>
      <c r="N12183" s="76"/>
      <c r="P12183" s="7"/>
      <c r="Q12183" s="7"/>
      <c r="R12183" s="7"/>
      <c r="S12183" s="7"/>
    </row>
    <row r="12184" spans="1:19" s="8" customFormat="1" ht="11.8" x14ac:dyDescent="0.2">
      <c r="A12184" s="48"/>
      <c r="F12184" s="9"/>
      <c r="G12184" s="9"/>
      <c r="H12184" s="9"/>
      <c r="I12184" s="9"/>
      <c r="J12184" s="9"/>
      <c r="K12184" s="9"/>
      <c r="M12184" s="9"/>
      <c r="N12184" s="76"/>
      <c r="P12184" s="7"/>
      <c r="Q12184" s="7"/>
      <c r="R12184" s="7"/>
      <c r="S12184" s="7"/>
    </row>
    <row r="12185" spans="1:19" s="8" customFormat="1" ht="11.8" x14ac:dyDescent="0.2">
      <c r="A12185" s="48"/>
      <c r="F12185" s="9"/>
      <c r="G12185" s="9"/>
      <c r="H12185" s="9"/>
      <c r="I12185" s="9"/>
      <c r="J12185" s="9"/>
      <c r="K12185" s="9"/>
      <c r="M12185" s="9"/>
      <c r="N12185" s="76"/>
      <c r="P12185" s="7"/>
      <c r="Q12185" s="7"/>
      <c r="R12185" s="7"/>
      <c r="S12185" s="7"/>
    </row>
    <row r="12186" spans="1:19" s="8" customFormat="1" ht="11.8" x14ac:dyDescent="0.2">
      <c r="A12186" s="48"/>
      <c r="F12186" s="9"/>
      <c r="G12186" s="9"/>
      <c r="H12186" s="9"/>
      <c r="I12186" s="9"/>
      <c r="J12186" s="9"/>
      <c r="K12186" s="9"/>
      <c r="M12186" s="9"/>
      <c r="N12186" s="76"/>
      <c r="P12186" s="7"/>
      <c r="Q12186" s="7"/>
      <c r="R12186" s="7"/>
      <c r="S12186" s="7"/>
    </row>
    <row r="12187" spans="1:19" s="8" customFormat="1" ht="11.8" x14ac:dyDescent="0.2">
      <c r="A12187" s="48"/>
      <c r="F12187" s="9"/>
      <c r="G12187" s="9"/>
      <c r="H12187" s="9"/>
      <c r="I12187" s="9"/>
      <c r="J12187" s="9"/>
      <c r="K12187" s="9"/>
      <c r="M12187" s="9"/>
      <c r="N12187" s="76"/>
      <c r="P12187" s="7"/>
      <c r="Q12187" s="7"/>
      <c r="R12187" s="7"/>
      <c r="S12187" s="7"/>
    </row>
    <row r="12188" spans="1:19" s="8" customFormat="1" ht="11.8" x14ac:dyDescent="0.2">
      <c r="A12188" s="48"/>
      <c r="F12188" s="9"/>
      <c r="G12188" s="9"/>
      <c r="H12188" s="9"/>
      <c r="I12188" s="9"/>
      <c r="J12188" s="9"/>
      <c r="K12188" s="9"/>
      <c r="M12188" s="9"/>
      <c r="N12188" s="76"/>
      <c r="P12188" s="7"/>
      <c r="Q12188" s="7"/>
      <c r="R12188" s="7"/>
      <c r="S12188" s="7"/>
    </row>
    <row r="12189" spans="1:19" s="8" customFormat="1" ht="11.8" x14ac:dyDescent="0.2">
      <c r="A12189" s="48"/>
      <c r="F12189" s="9"/>
      <c r="G12189" s="9"/>
      <c r="H12189" s="9"/>
      <c r="I12189" s="9"/>
      <c r="J12189" s="9"/>
      <c r="K12189" s="9"/>
      <c r="M12189" s="9"/>
      <c r="N12189" s="76"/>
      <c r="P12189" s="7"/>
      <c r="Q12189" s="7"/>
      <c r="R12189" s="7"/>
      <c r="S12189" s="7"/>
    </row>
    <row r="12190" spans="1:19" s="8" customFormat="1" ht="11.8" x14ac:dyDescent="0.2">
      <c r="A12190" s="48"/>
      <c r="F12190" s="9"/>
      <c r="G12190" s="9"/>
      <c r="H12190" s="9"/>
      <c r="I12190" s="9"/>
      <c r="J12190" s="9"/>
      <c r="K12190" s="9"/>
      <c r="M12190" s="9"/>
      <c r="N12190" s="76"/>
      <c r="P12190" s="7"/>
      <c r="Q12190" s="7"/>
      <c r="R12190" s="7"/>
      <c r="S12190" s="7"/>
    </row>
    <row r="12191" spans="1:19" s="8" customFormat="1" ht="11.8" x14ac:dyDescent="0.2">
      <c r="A12191" s="48"/>
      <c r="F12191" s="9"/>
      <c r="G12191" s="9"/>
      <c r="H12191" s="9"/>
      <c r="I12191" s="9"/>
      <c r="J12191" s="9"/>
      <c r="K12191" s="9"/>
      <c r="M12191" s="9"/>
      <c r="N12191" s="76"/>
      <c r="P12191" s="7"/>
      <c r="Q12191" s="7"/>
      <c r="R12191" s="7"/>
      <c r="S12191" s="7"/>
    </row>
    <row r="12192" spans="1:19" s="8" customFormat="1" ht="11.8" x14ac:dyDescent="0.2">
      <c r="A12192" s="48"/>
      <c r="F12192" s="9"/>
      <c r="G12192" s="9"/>
      <c r="H12192" s="9"/>
      <c r="I12192" s="9"/>
      <c r="J12192" s="9"/>
      <c r="K12192" s="9"/>
      <c r="M12192" s="9"/>
      <c r="N12192" s="76"/>
      <c r="P12192" s="7"/>
      <c r="Q12192" s="7"/>
      <c r="R12192" s="7"/>
      <c r="S12192" s="7"/>
    </row>
    <row r="12193" spans="1:19" s="8" customFormat="1" ht="11.8" x14ac:dyDescent="0.2">
      <c r="A12193" s="48"/>
      <c r="F12193" s="9"/>
      <c r="G12193" s="9"/>
      <c r="H12193" s="9"/>
      <c r="I12193" s="9"/>
      <c r="J12193" s="9"/>
      <c r="K12193" s="9"/>
      <c r="M12193" s="9"/>
      <c r="N12193" s="76"/>
      <c r="P12193" s="7"/>
      <c r="Q12193" s="7"/>
      <c r="R12193" s="7"/>
      <c r="S12193" s="7"/>
    </row>
    <row r="12194" spans="1:19" s="8" customFormat="1" ht="11.8" x14ac:dyDescent="0.2">
      <c r="A12194" s="48"/>
      <c r="F12194" s="9"/>
      <c r="G12194" s="9"/>
      <c r="H12194" s="9"/>
      <c r="I12194" s="9"/>
      <c r="J12194" s="9"/>
      <c r="K12194" s="9"/>
      <c r="M12194" s="9"/>
      <c r="N12194" s="76"/>
      <c r="P12194" s="7"/>
      <c r="Q12194" s="7"/>
      <c r="R12194" s="7"/>
      <c r="S12194" s="7"/>
    </row>
    <row r="12195" spans="1:19" s="8" customFormat="1" ht="11.8" x14ac:dyDescent="0.2">
      <c r="A12195" s="48"/>
      <c r="F12195" s="9"/>
      <c r="G12195" s="9"/>
      <c r="H12195" s="9"/>
      <c r="I12195" s="9"/>
      <c r="J12195" s="9"/>
      <c r="K12195" s="9"/>
      <c r="M12195" s="9"/>
      <c r="N12195" s="76"/>
      <c r="P12195" s="7"/>
      <c r="Q12195" s="7"/>
      <c r="R12195" s="7"/>
      <c r="S12195" s="7"/>
    </row>
    <row r="12196" spans="1:19" s="8" customFormat="1" ht="11.8" x14ac:dyDescent="0.2">
      <c r="A12196" s="48"/>
      <c r="F12196" s="9"/>
      <c r="G12196" s="9"/>
      <c r="H12196" s="9"/>
      <c r="I12196" s="9"/>
      <c r="J12196" s="9"/>
      <c r="K12196" s="9"/>
      <c r="M12196" s="9"/>
      <c r="N12196" s="76"/>
      <c r="P12196" s="7"/>
      <c r="Q12196" s="7"/>
      <c r="R12196" s="7"/>
      <c r="S12196" s="7"/>
    </row>
    <row r="12197" spans="1:19" s="8" customFormat="1" ht="11.8" x14ac:dyDescent="0.2">
      <c r="A12197" s="48"/>
      <c r="F12197" s="9"/>
      <c r="G12197" s="9"/>
      <c r="H12197" s="9"/>
      <c r="I12197" s="9"/>
      <c r="J12197" s="9"/>
      <c r="K12197" s="9"/>
      <c r="M12197" s="9"/>
      <c r="N12197" s="76"/>
      <c r="P12197" s="7"/>
      <c r="Q12197" s="7"/>
      <c r="R12197" s="7"/>
      <c r="S12197" s="7"/>
    </row>
    <row r="12198" spans="1:19" s="8" customFormat="1" ht="11.8" x14ac:dyDescent="0.2">
      <c r="A12198" s="48"/>
      <c r="F12198" s="9"/>
      <c r="G12198" s="9"/>
      <c r="H12198" s="9"/>
      <c r="I12198" s="9"/>
      <c r="J12198" s="9"/>
      <c r="K12198" s="9"/>
      <c r="M12198" s="9"/>
      <c r="N12198" s="76"/>
      <c r="P12198" s="7"/>
      <c r="Q12198" s="7"/>
      <c r="R12198" s="7"/>
      <c r="S12198" s="7"/>
    </row>
    <row r="12199" spans="1:19" s="8" customFormat="1" ht="11.8" x14ac:dyDescent="0.2">
      <c r="A12199" s="48"/>
      <c r="F12199" s="9"/>
      <c r="G12199" s="9"/>
      <c r="H12199" s="9"/>
      <c r="I12199" s="9"/>
      <c r="J12199" s="9"/>
      <c r="K12199" s="9"/>
      <c r="M12199" s="9"/>
      <c r="N12199" s="76"/>
      <c r="P12199" s="7"/>
      <c r="Q12199" s="7"/>
      <c r="R12199" s="7"/>
      <c r="S12199" s="7"/>
    </row>
    <row r="12200" spans="1:19" s="8" customFormat="1" ht="11.8" x14ac:dyDescent="0.2">
      <c r="A12200" s="48"/>
      <c r="F12200" s="9"/>
      <c r="G12200" s="9"/>
      <c r="H12200" s="9"/>
      <c r="I12200" s="9"/>
      <c r="J12200" s="9"/>
      <c r="K12200" s="9"/>
      <c r="M12200" s="9"/>
      <c r="N12200" s="76"/>
      <c r="P12200" s="7"/>
      <c r="Q12200" s="7"/>
      <c r="R12200" s="7"/>
      <c r="S12200" s="7"/>
    </row>
    <row r="12201" spans="1:19" s="8" customFormat="1" ht="11.8" x14ac:dyDescent="0.2">
      <c r="A12201" s="48"/>
      <c r="F12201" s="9"/>
      <c r="G12201" s="9"/>
      <c r="H12201" s="9"/>
      <c r="I12201" s="9"/>
      <c r="J12201" s="9"/>
      <c r="K12201" s="9"/>
      <c r="M12201" s="9"/>
      <c r="N12201" s="76"/>
      <c r="P12201" s="7"/>
      <c r="Q12201" s="7"/>
      <c r="R12201" s="7"/>
      <c r="S12201" s="7"/>
    </row>
    <row r="12202" spans="1:19" s="8" customFormat="1" ht="11.8" x14ac:dyDescent="0.2">
      <c r="A12202" s="48"/>
      <c r="F12202" s="9"/>
      <c r="G12202" s="9"/>
      <c r="H12202" s="9"/>
      <c r="I12202" s="9"/>
      <c r="J12202" s="9"/>
      <c r="K12202" s="9"/>
      <c r="M12202" s="9"/>
      <c r="N12202" s="76"/>
      <c r="P12202" s="7"/>
      <c r="Q12202" s="7"/>
      <c r="R12202" s="7"/>
      <c r="S12202" s="7"/>
    </row>
    <row r="12203" spans="1:19" s="8" customFormat="1" ht="11.8" x14ac:dyDescent="0.2">
      <c r="A12203" s="48"/>
      <c r="F12203" s="9"/>
      <c r="G12203" s="9"/>
      <c r="H12203" s="9"/>
      <c r="I12203" s="9"/>
      <c r="J12203" s="9"/>
      <c r="K12203" s="9"/>
      <c r="M12203" s="9"/>
      <c r="N12203" s="76"/>
      <c r="P12203" s="7"/>
      <c r="Q12203" s="7"/>
      <c r="R12203" s="7"/>
      <c r="S12203" s="7"/>
    </row>
    <row r="12204" spans="1:19" s="8" customFormat="1" ht="11.8" x14ac:dyDescent="0.2">
      <c r="A12204" s="48"/>
      <c r="F12204" s="9"/>
      <c r="G12204" s="9"/>
      <c r="H12204" s="9"/>
      <c r="I12204" s="9"/>
      <c r="J12204" s="9"/>
      <c r="K12204" s="9"/>
      <c r="M12204" s="9"/>
      <c r="N12204" s="76"/>
      <c r="P12204" s="7"/>
      <c r="Q12204" s="7"/>
      <c r="R12204" s="7"/>
      <c r="S12204" s="7"/>
    </row>
    <row r="12205" spans="1:19" s="8" customFormat="1" ht="11.8" x14ac:dyDescent="0.2">
      <c r="A12205" s="48"/>
      <c r="F12205" s="9"/>
      <c r="G12205" s="9"/>
      <c r="H12205" s="9"/>
      <c r="I12205" s="9"/>
      <c r="J12205" s="9"/>
      <c r="K12205" s="9"/>
      <c r="M12205" s="9"/>
      <c r="N12205" s="76"/>
      <c r="P12205" s="7"/>
      <c r="Q12205" s="7"/>
      <c r="R12205" s="7"/>
      <c r="S12205" s="7"/>
    </row>
    <row r="12206" spans="1:19" s="8" customFormat="1" ht="11.8" x14ac:dyDescent="0.2">
      <c r="A12206" s="48"/>
      <c r="F12206" s="9"/>
      <c r="G12206" s="9"/>
      <c r="H12206" s="9"/>
      <c r="I12206" s="9"/>
      <c r="J12206" s="9"/>
      <c r="K12206" s="9"/>
      <c r="M12206" s="9"/>
      <c r="N12206" s="76"/>
      <c r="P12206" s="7"/>
      <c r="Q12206" s="7"/>
      <c r="R12206" s="7"/>
      <c r="S12206" s="7"/>
    </row>
    <row r="12207" spans="1:19" s="8" customFormat="1" ht="11.8" x14ac:dyDescent="0.2">
      <c r="A12207" s="48"/>
      <c r="F12207" s="9"/>
      <c r="G12207" s="9"/>
      <c r="H12207" s="9"/>
      <c r="I12207" s="9"/>
      <c r="J12207" s="9"/>
      <c r="K12207" s="9"/>
      <c r="M12207" s="9"/>
      <c r="N12207" s="76"/>
      <c r="P12207" s="7"/>
      <c r="Q12207" s="7"/>
      <c r="R12207" s="7"/>
      <c r="S12207" s="7"/>
    </row>
    <row r="12208" spans="1:19" s="8" customFormat="1" ht="11.8" x14ac:dyDescent="0.2">
      <c r="A12208" s="48"/>
      <c r="F12208" s="9"/>
      <c r="G12208" s="9"/>
      <c r="H12208" s="9"/>
      <c r="I12208" s="9"/>
      <c r="J12208" s="9"/>
      <c r="K12208" s="9"/>
      <c r="M12208" s="9"/>
      <c r="N12208" s="76"/>
      <c r="P12208" s="7"/>
      <c r="Q12208" s="7"/>
      <c r="R12208" s="7"/>
      <c r="S12208" s="7"/>
    </row>
    <row r="12209" spans="1:19" s="8" customFormat="1" ht="11.8" x14ac:dyDescent="0.2">
      <c r="A12209" s="48"/>
      <c r="F12209" s="9"/>
      <c r="G12209" s="9"/>
      <c r="H12209" s="9"/>
      <c r="I12209" s="9"/>
      <c r="J12209" s="9"/>
      <c r="K12209" s="9"/>
      <c r="M12209" s="9"/>
      <c r="N12209" s="76"/>
      <c r="P12209" s="7"/>
      <c r="Q12209" s="7"/>
      <c r="R12209" s="7"/>
      <c r="S12209" s="7"/>
    </row>
    <row r="12210" spans="1:19" s="8" customFormat="1" ht="11.8" x14ac:dyDescent="0.2">
      <c r="A12210" s="48"/>
      <c r="F12210" s="9"/>
      <c r="G12210" s="9"/>
      <c r="H12210" s="9"/>
      <c r="I12210" s="9"/>
      <c r="J12210" s="9"/>
      <c r="K12210" s="9"/>
      <c r="M12210" s="9"/>
      <c r="N12210" s="76"/>
      <c r="P12210" s="7"/>
      <c r="Q12210" s="7"/>
      <c r="R12210" s="7"/>
      <c r="S12210" s="7"/>
    </row>
    <row r="12211" spans="1:19" s="8" customFormat="1" ht="11.8" x14ac:dyDescent="0.2">
      <c r="A12211" s="48"/>
      <c r="F12211" s="9"/>
      <c r="G12211" s="9"/>
      <c r="H12211" s="9"/>
      <c r="I12211" s="9"/>
      <c r="J12211" s="9"/>
      <c r="K12211" s="9"/>
      <c r="M12211" s="9"/>
      <c r="N12211" s="76"/>
      <c r="P12211" s="7"/>
      <c r="Q12211" s="7"/>
      <c r="R12211" s="7"/>
      <c r="S12211" s="7"/>
    </row>
    <row r="12212" spans="1:19" s="8" customFormat="1" ht="11.8" x14ac:dyDescent="0.2">
      <c r="A12212" s="48"/>
      <c r="F12212" s="9"/>
      <c r="G12212" s="9"/>
      <c r="H12212" s="9"/>
      <c r="I12212" s="9"/>
      <c r="J12212" s="9"/>
      <c r="K12212" s="9"/>
      <c r="M12212" s="9"/>
      <c r="N12212" s="76"/>
      <c r="P12212" s="7"/>
      <c r="Q12212" s="7"/>
      <c r="R12212" s="7"/>
      <c r="S12212" s="7"/>
    </row>
    <row r="12213" spans="1:19" s="8" customFormat="1" ht="11.8" x14ac:dyDescent="0.2">
      <c r="A12213" s="48"/>
      <c r="F12213" s="9"/>
      <c r="G12213" s="9"/>
      <c r="H12213" s="9"/>
      <c r="I12213" s="9"/>
      <c r="J12213" s="9"/>
      <c r="K12213" s="9"/>
      <c r="M12213" s="9"/>
      <c r="N12213" s="76"/>
      <c r="P12213" s="7"/>
      <c r="Q12213" s="7"/>
      <c r="R12213" s="7"/>
      <c r="S12213" s="7"/>
    </row>
    <row r="12214" spans="1:19" s="8" customFormat="1" ht="11.8" x14ac:dyDescent="0.2">
      <c r="A12214" s="48"/>
      <c r="F12214" s="9"/>
      <c r="G12214" s="9"/>
      <c r="H12214" s="9"/>
      <c r="I12214" s="9"/>
      <c r="J12214" s="9"/>
      <c r="K12214" s="9"/>
      <c r="M12214" s="9"/>
      <c r="N12214" s="76"/>
      <c r="P12214" s="7"/>
      <c r="Q12214" s="7"/>
      <c r="R12214" s="7"/>
      <c r="S12214" s="7"/>
    </row>
    <row r="12215" spans="1:19" s="8" customFormat="1" ht="11.8" x14ac:dyDescent="0.2">
      <c r="A12215" s="48"/>
      <c r="F12215" s="9"/>
      <c r="G12215" s="9"/>
      <c r="H12215" s="9"/>
      <c r="I12215" s="9"/>
      <c r="J12215" s="9"/>
      <c r="K12215" s="9"/>
      <c r="M12215" s="9"/>
      <c r="N12215" s="76"/>
      <c r="P12215" s="7"/>
      <c r="Q12215" s="7"/>
      <c r="R12215" s="7"/>
      <c r="S12215" s="7"/>
    </row>
    <row r="12216" spans="1:19" s="8" customFormat="1" ht="11.8" x14ac:dyDescent="0.2">
      <c r="A12216" s="48"/>
      <c r="F12216" s="9"/>
      <c r="G12216" s="9"/>
      <c r="H12216" s="9"/>
      <c r="I12216" s="9"/>
      <c r="J12216" s="9"/>
      <c r="K12216" s="9"/>
      <c r="M12216" s="9"/>
      <c r="N12216" s="76"/>
      <c r="P12216" s="7"/>
      <c r="Q12216" s="7"/>
      <c r="R12216" s="7"/>
      <c r="S12216" s="7"/>
    </row>
    <row r="12217" spans="1:19" s="8" customFormat="1" ht="11.8" x14ac:dyDescent="0.2">
      <c r="A12217" s="48"/>
      <c r="F12217" s="9"/>
      <c r="G12217" s="9"/>
      <c r="H12217" s="9"/>
      <c r="I12217" s="9"/>
      <c r="J12217" s="9"/>
      <c r="K12217" s="9"/>
      <c r="M12217" s="9"/>
      <c r="N12217" s="76"/>
      <c r="P12217" s="7"/>
      <c r="Q12217" s="7"/>
      <c r="R12217" s="7"/>
      <c r="S12217" s="7"/>
    </row>
    <row r="12218" spans="1:19" s="8" customFormat="1" ht="11.8" x14ac:dyDescent="0.2">
      <c r="A12218" s="48"/>
      <c r="F12218" s="9"/>
      <c r="G12218" s="9"/>
      <c r="H12218" s="9"/>
      <c r="I12218" s="9"/>
      <c r="J12218" s="9"/>
      <c r="K12218" s="9"/>
      <c r="M12218" s="9"/>
      <c r="N12218" s="76"/>
      <c r="P12218" s="7"/>
      <c r="Q12218" s="7"/>
      <c r="R12218" s="7"/>
      <c r="S12218" s="7"/>
    </row>
    <row r="12219" spans="1:19" s="8" customFormat="1" ht="11.8" x14ac:dyDescent="0.2">
      <c r="A12219" s="48"/>
      <c r="F12219" s="9"/>
      <c r="G12219" s="9"/>
      <c r="H12219" s="9"/>
      <c r="I12219" s="9"/>
      <c r="J12219" s="9"/>
      <c r="K12219" s="9"/>
      <c r="M12219" s="9"/>
      <c r="N12219" s="76"/>
      <c r="P12219" s="7"/>
      <c r="Q12219" s="7"/>
      <c r="R12219" s="7"/>
      <c r="S12219" s="7"/>
    </row>
    <row r="12220" spans="1:19" s="8" customFormat="1" ht="11.8" x14ac:dyDescent="0.2">
      <c r="A12220" s="48"/>
      <c r="F12220" s="9"/>
      <c r="G12220" s="9"/>
      <c r="H12220" s="9"/>
      <c r="I12220" s="9"/>
      <c r="J12220" s="9"/>
      <c r="K12220" s="9"/>
      <c r="M12220" s="9"/>
      <c r="N12220" s="76"/>
      <c r="P12220" s="7"/>
      <c r="Q12220" s="7"/>
      <c r="R12220" s="7"/>
      <c r="S12220" s="7"/>
    </row>
    <row r="12221" spans="1:19" s="8" customFormat="1" ht="11.8" x14ac:dyDescent="0.2">
      <c r="A12221" s="48"/>
      <c r="F12221" s="9"/>
      <c r="G12221" s="9"/>
      <c r="H12221" s="9"/>
      <c r="I12221" s="9"/>
      <c r="J12221" s="9"/>
      <c r="K12221" s="9"/>
      <c r="M12221" s="9"/>
      <c r="N12221" s="76"/>
      <c r="P12221" s="7"/>
      <c r="Q12221" s="7"/>
      <c r="R12221" s="7"/>
      <c r="S12221" s="7"/>
    </row>
    <row r="12222" spans="1:19" s="8" customFormat="1" ht="11.8" x14ac:dyDescent="0.2">
      <c r="A12222" s="48"/>
      <c r="F12222" s="9"/>
      <c r="G12222" s="9"/>
      <c r="H12222" s="9"/>
      <c r="I12222" s="9"/>
      <c r="J12222" s="9"/>
      <c r="K12222" s="9"/>
      <c r="M12222" s="9"/>
      <c r="N12222" s="76"/>
      <c r="P12222" s="7"/>
      <c r="Q12222" s="7"/>
      <c r="R12222" s="7"/>
      <c r="S12222" s="7"/>
    </row>
    <row r="12223" spans="1:19" s="8" customFormat="1" ht="11.8" x14ac:dyDescent="0.2">
      <c r="A12223" s="48"/>
      <c r="F12223" s="9"/>
      <c r="G12223" s="9"/>
      <c r="H12223" s="9"/>
      <c r="I12223" s="9"/>
      <c r="J12223" s="9"/>
      <c r="K12223" s="9"/>
      <c r="M12223" s="9"/>
      <c r="N12223" s="76"/>
      <c r="P12223" s="7"/>
      <c r="Q12223" s="7"/>
      <c r="R12223" s="7"/>
      <c r="S12223" s="7"/>
    </row>
    <row r="12224" spans="1:19" s="8" customFormat="1" ht="11.8" x14ac:dyDescent="0.2">
      <c r="A12224" s="48"/>
      <c r="F12224" s="9"/>
      <c r="G12224" s="9"/>
      <c r="H12224" s="9"/>
      <c r="I12224" s="9"/>
      <c r="J12224" s="9"/>
      <c r="K12224" s="9"/>
      <c r="M12224" s="9"/>
      <c r="N12224" s="76"/>
      <c r="P12224" s="7"/>
      <c r="Q12224" s="7"/>
      <c r="R12224" s="7"/>
      <c r="S12224" s="7"/>
    </row>
    <row r="12225" spans="1:19" s="8" customFormat="1" ht="11.8" x14ac:dyDescent="0.2">
      <c r="A12225" s="48"/>
      <c r="F12225" s="9"/>
      <c r="G12225" s="9"/>
      <c r="H12225" s="9"/>
      <c r="I12225" s="9"/>
      <c r="J12225" s="9"/>
      <c r="K12225" s="9"/>
      <c r="M12225" s="9"/>
      <c r="N12225" s="76"/>
      <c r="P12225" s="7"/>
      <c r="Q12225" s="7"/>
      <c r="R12225" s="7"/>
      <c r="S12225" s="7"/>
    </row>
    <row r="12226" spans="1:19" s="8" customFormat="1" ht="11.8" x14ac:dyDescent="0.2">
      <c r="A12226" s="48"/>
      <c r="F12226" s="9"/>
      <c r="G12226" s="9"/>
      <c r="H12226" s="9"/>
      <c r="I12226" s="9"/>
      <c r="J12226" s="9"/>
      <c r="K12226" s="9"/>
      <c r="M12226" s="9"/>
      <c r="N12226" s="76"/>
      <c r="P12226" s="7"/>
      <c r="Q12226" s="7"/>
      <c r="R12226" s="7"/>
      <c r="S12226" s="7"/>
    </row>
    <row r="12227" spans="1:19" s="8" customFormat="1" ht="11.8" x14ac:dyDescent="0.2">
      <c r="A12227" s="48"/>
      <c r="F12227" s="9"/>
      <c r="G12227" s="9"/>
      <c r="H12227" s="9"/>
      <c r="I12227" s="9"/>
      <c r="J12227" s="9"/>
      <c r="K12227" s="9"/>
      <c r="M12227" s="9"/>
      <c r="N12227" s="76"/>
      <c r="P12227" s="7"/>
      <c r="Q12227" s="7"/>
      <c r="R12227" s="7"/>
      <c r="S12227" s="7"/>
    </row>
    <row r="12228" spans="1:19" s="8" customFormat="1" ht="11.8" x14ac:dyDescent="0.2">
      <c r="A12228" s="48"/>
      <c r="F12228" s="9"/>
      <c r="G12228" s="9"/>
      <c r="H12228" s="9"/>
      <c r="I12228" s="9"/>
      <c r="J12228" s="9"/>
      <c r="K12228" s="9"/>
      <c r="M12228" s="9"/>
      <c r="N12228" s="76"/>
      <c r="P12228" s="7"/>
      <c r="Q12228" s="7"/>
      <c r="R12228" s="7"/>
      <c r="S12228" s="7"/>
    </row>
    <row r="12229" spans="1:19" s="8" customFormat="1" ht="11.8" x14ac:dyDescent="0.2">
      <c r="A12229" s="48"/>
      <c r="F12229" s="9"/>
      <c r="G12229" s="9"/>
      <c r="H12229" s="9"/>
      <c r="I12229" s="9"/>
      <c r="J12229" s="9"/>
      <c r="K12229" s="9"/>
      <c r="M12229" s="9"/>
      <c r="N12229" s="76"/>
      <c r="P12229" s="7"/>
      <c r="Q12229" s="7"/>
      <c r="R12229" s="7"/>
      <c r="S12229" s="7"/>
    </row>
    <row r="12230" spans="1:19" s="8" customFormat="1" ht="11.8" x14ac:dyDescent="0.2">
      <c r="A12230" s="48"/>
      <c r="F12230" s="9"/>
      <c r="G12230" s="9"/>
      <c r="H12230" s="9"/>
      <c r="I12230" s="9"/>
      <c r="J12230" s="9"/>
      <c r="K12230" s="9"/>
      <c r="M12230" s="9"/>
      <c r="N12230" s="76"/>
      <c r="P12230" s="7"/>
      <c r="Q12230" s="7"/>
      <c r="R12230" s="7"/>
      <c r="S12230" s="7"/>
    </row>
    <row r="12231" spans="1:19" s="8" customFormat="1" ht="11.8" x14ac:dyDescent="0.2">
      <c r="A12231" s="48"/>
      <c r="F12231" s="9"/>
      <c r="G12231" s="9"/>
      <c r="H12231" s="9"/>
      <c r="I12231" s="9"/>
      <c r="J12231" s="9"/>
      <c r="K12231" s="9"/>
      <c r="M12231" s="9"/>
      <c r="N12231" s="76"/>
      <c r="P12231" s="7"/>
      <c r="Q12231" s="7"/>
      <c r="R12231" s="7"/>
      <c r="S12231" s="7"/>
    </row>
    <row r="12232" spans="1:19" s="8" customFormat="1" ht="11.8" x14ac:dyDescent="0.2">
      <c r="A12232" s="48"/>
      <c r="F12232" s="9"/>
      <c r="G12232" s="9"/>
      <c r="H12232" s="9"/>
      <c r="I12232" s="9"/>
      <c r="J12232" s="9"/>
      <c r="K12232" s="9"/>
      <c r="M12232" s="9"/>
      <c r="N12232" s="76"/>
      <c r="P12232" s="7"/>
      <c r="Q12232" s="7"/>
      <c r="R12232" s="7"/>
      <c r="S12232" s="7"/>
    </row>
    <row r="12233" spans="1:19" s="8" customFormat="1" ht="11.8" x14ac:dyDescent="0.2">
      <c r="A12233" s="48"/>
      <c r="F12233" s="9"/>
      <c r="G12233" s="9"/>
      <c r="H12233" s="9"/>
      <c r="I12233" s="9"/>
      <c r="J12233" s="9"/>
      <c r="K12233" s="9"/>
      <c r="M12233" s="9"/>
      <c r="N12233" s="76"/>
      <c r="P12233" s="7"/>
      <c r="Q12233" s="7"/>
      <c r="R12233" s="7"/>
      <c r="S12233" s="7"/>
    </row>
    <row r="12234" spans="1:19" s="8" customFormat="1" ht="11.8" x14ac:dyDescent="0.2">
      <c r="A12234" s="48"/>
      <c r="F12234" s="9"/>
      <c r="G12234" s="9"/>
      <c r="H12234" s="9"/>
      <c r="I12234" s="9"/>
      <c r="J12234" s="9"/>
      <c r="K12234" s="9"/>
      <c r="M12234" s="9"/>
      <c r="N12234" s="76"/>
      <c r="P12234" s="7"/>
      <c r="Q12234" s="7"/>
      <c r="R12234" s="7"/>
      <c r="S12234" s="7"/>
    </row>
    <row r="12235" spans="1:19" s="8" customFormat="1" ht="11.8" x14ac:dyDescent="0.2">
      <c r="A12235" s="48"/>
      <c r="F12235" s="9"/>
      <c r="G12235" s="9"/>
      <c r="H12235" s="9"/>
      <c r="I12235" s="9"/>
      <c r="J12235" s="9"/>
      <c r="K12235" s="9"/>
      <c r="M12235" s="9"/>
      <c r="N12235" s="76"/>
      <c r="P12235" s="7"/>
      <c r="Q12235" s="7"/>
      <c r="R12235" s="7"/>
      <c r="S12235" s="7"/>
    </row>
    <row r="12236" spans="1:19" s="8" customFormat="1" ht="11.8" x14ac:dyDescent="0.2">
      <c r="A12236" s="48"/>
      <c r="F12236" s="9"/>
      <c r="G12236" s="9"/>
      <c r="H12236" s="9"/>
      <c r="I12236" s="9"/>
      <c r="J12236" s="9"/>
      <c r="K12236" s="9"/>
      <c r="M12236" s="9"/>
      <c r="N12236" s="76"/>
      <c r="P12236" s="7"/>
      <c r="Q12236" s="7"/>
      <c r="R12236" s="7"/>
      <c r="S12236" s="7"/>
    </row>
    <row r="12237" spans="1:19" s="8" customFormat="1" ht="11.8" x14ac:dyDescent="0.2">
      <c r="A12237" s="48"/>
      <c r="F12237" s="9"/>
      <c r="G12237" s="9"/>
      <c r="H12237" s="9"/>
      <c r="I12237" s="9"/>
      <c r="J12237" s="9"/>
      <c r="K12237" s="9"/>
      <c r="M12237" s="9"/>
      <c r="N12237" s="76"/>
      <c r="P12237" s="7"/>
      <c r="Q12237" s="7"/>
      <c r="R12237" s="7"/>
      <c r="S12237" s="7"/>
    </row>
    <row r="12238" spans="1:19" s="8" customFormat="1" ht="11.8" x14ac:dyDescent="0.2">
      <c r="A12238" s="48"/>
      <c r="F12238" s="9"/>
      <c r="G12238" s="9"/>
      <c r="H12238" s="9"/>
      <c r="I12238" s="9"/>
      <c r="J12238" s="9"/>
      <c r="K12238" s="9"/>
      <c r="M12238" s="9"/>
      <c r="N12238" s="76"/>
      <c r="P12238" s="7"/>
      <c r="Q12238" s="7"/>
      <c r="R12238" s="7"/>
      <c r="S12238" s="7"/>
    </row>
    <row r="12239" spans="1:19" s="8" customFormat="1" ht="11.8" x14ac:dyDescent="0.2">
      <c r="A12239" s="48"/>
      <c r="F12239" s="9"/>
      <c r="G12239" s="9"/>
      <c r="H12239" s="9"/>
      <c r="I12239" s="9"/>
      <c r="J12239" s="9"/>
      <c r="K12239" s="9"/>
      <c r="M12239" s="9"/>
      <c r="N12239" s="76"/>
      <c r="P12239" s="7"/>
      <c r="Q12239" s="7"/>
      <c r="R12239" s="7"/>
      <c r="S12239" s="7"/>
    </row>
    <row r="12240" spans="1:19" s="8" customFormat="1" ht="11.8" x14ac:dyDescent="0.2">
      <c r="A12240" s="48"/>
      <c r="F12240" s="9"/>
      <c r="G12240" s="9"/>
      <c r="H12240" s="9"/>
      <c r="I12240" s="9"/>
      <c r="J12240" s="9"/>
      <c r="K12240" s="9"/>
      <c r="M12240" s="9"/>
      <c r="N12240" s="76"/>
      <c r="P12240" s="7"/>
      <c r="Q12240" s="7"/>
      <c r="R12240" s="7"/>
      <c r="S12240" s="7"/>
    </row>
    <row r="12241" spans="1:19" s="8" customFormat="1" ht="11.8" x14ac:dyDescent="0.2">
      <c r="A12241" s="48"/>
      <c r="F12241" s="9"/>
      <c r="G12241" s="9"/>
      <c r="H12241" s="9"/>
      <c r="I12241" s="9"/>
      <c r="J12241" s="9"/>
      <c r="K12241" s="9"/>
      <c r="M12241" s="9"/>
      <c r="N12241" s="76"/>
      <c r="P12241" s="7"/>
      <c r="Q12241" s="7"/>
      <c r="R12241" s="7"/>
      <c r="S12241" s="7"/>
    </row>
    <row r="12242" spans="1:19" s="8" customFormat="1" ht="11.8" x14ac:dyDescent="0.2">
      <c r="A12242" s="48"/>
      <c r="F12242" s="9"/>
      <c r="G12242" s="9"/>
      <c r="H12242" s="9"/>
      <c r="I12242" s="9"/>
      <c r="J12242" s="9"/>
      <c r="K12242" s="9"/>
      <c r="M12242" s="9"/>
      <c r="N12242" s="76"/>
      <c r="P12242" s="7"/>
      <c r="Q12242" s="7"/>
      <c r="R12242" s="7"/>
      <c r="S12242" s="7"/>
    </row>
    <row r="12243" spans="1:19" s="8" customFormat="1" ht="11.8" x14ac:dyDescent="0.2">
      <c r="A12243" s="48"/>
      <c r="F12243" s="9"/>
      <c r="G12243" s="9"/>
      <c r="H12243" s="9"/>
      <c r="I12243" s="9"/>
      <c r="J12243" s="9"/>
      <c r="K12243" s="9"/>
      <c r="M12243" s="9"/>
      <c r="N12243" s="76"/>
      <c r="P12243" s="7"/>
      <c r="Q12243" s="7"/>
      <c r="R12243" s="7"/>
      <c r="S12243" s="7"/>
    </row>
    <row r="12244" spans="1:19" s="8" customFormat="1" ht="11.8" x14ac:dyDescent="0.2">
      <c r="A12244" s="48"/>
      <c r="F12244" s="9"/>
      <c r="G12244" s="9"/>
      <c r="H12244" s="9"/>
      <c r="I12244" s="9"/>
      <c r="J12244" s="9"/>
      <c r="K12244" s="9"/>
      <c r="M12244" s="9"/>
      <c r="N12244" s="76"/>
      <c r="P12244" s="7"/>
      <c r="Q12244" s="7"/>
      <c r="R12244" s="7"/>
      <c r="S12244" s="7"/>
    </row>
    <row r="12245" spans="1:19" s="8" customFormat="1" ht="11.8" x14ac:dyDescent="0.2">
      <c r="A12245" s="48"/>
      <c r="F12245" s="9"/>
      <c r="G12245" s="9"/>
      <c r="H12245" s="9"/>
      <c r="I12245" s="9"/>
      <c r="J12245" s="9"/>
      <c r="K12245" s="9"/>
      <c r="M12245" s="9"/>
      <c r="N12245" s="76"/>
      <c r="P12245" s="7"/>
      <c r="Q12245" s="7"/>
      <c r="R12245" s="7"/>
      <c r="S12245" s="7"/>
    </row>
    <row r="12246" spans="1:19" s="8" customFormat="1" ht="11.8" x14ac:dyDescent="0.2">
      <c r="A12246" s="48"/>
      <c r="F12246" s="9"/>
      <c r="G12246" s="9"/>
      <c r="H12246" s="9"/>
      <c r="I12246" s="9"/>
      <c r="J12246" s="9"/>
      <c r="K12246" s="9"/>
      <c r="M12246" s="9"/>
      <c r="N12246" s="76"/>
      <c r="P12246" s="7"/>
      <c r="Q12246" s="7"/>
      <c r="R12246" s="7"/>
      <c r="S12246" s="7"/>
    </row>
    <row r="12247" spans="1:19" s="8" customFormat="1" ht="11.8" x14ac:dyDescent="0.2">
      <c r="A12247" s="48"/>
      <c r="F12247" s="9"/>
      <c r="G12247" s="9"/>
      <c r="H12247" s="9"/>
      <c r="I12247" s="9"/>
      <c r="J12247" s="9"/>
      <c r="K12247" s="9"/>
      <c r="M12247" s="9"/>
      <c r="N12247" s="76"/>
      <c r="P12247" s="7"/>
      <c r="Q12247" s="7"/>
      <c r="R12247" s="7"/>
      <c r="S12247" s="7"/>
    </row>
    <row r="12248" spans="1:19" s="8" customFormat="1" ht="11.8" x14ac:dyDescent="0.2">
      <c r="A12248" s="48"/>
      <c r="F12248" s="9"/>
      <c r="G12248" s="9"/>
      <c r="H12248" s="9"/>
      <c r="I12248" s="9"/>
      <c r="J12248" s="9"/>
      <c r="K12248" s="9"/>
      <c r="M12248" s="9"/>
      <c r="N12248" s="76"/>
      <c r="P12248" s="7"/>
      <c r="Q12248" s="7"/>
      <c r="R12248" s="7"/>
      <c r="S12248" s="7"/>
    </row>
    <row r="12249" spans="1:19" s="8" customFormat="1" ht="11.8" x14ac:dyDescent="0.2">
      <c r="A12249" s="48"/>
      <c r="F12249" s="9"/>
      <c r="G12249" s="9"/>
      <c r="H12249" s="9"/>
      <c r="I12249" s="9"/>
      <c r="J12249" s="9"/>
      <c r="K12249" s="9"/>
      <c r="M12249" s="9"/>
      <c r="N12249" s="76"/>
      <c r="P12249" s="7"/>
      <c r="Q12249" s="7"/>
      <c r="R12249" s="7"/>
      <c r="S12249" s="7"/>
    </row>
    <row r="12250" spans="1:19" s="8" customFormat="1" ht="11.8" x14ac:dyDescent="0.2">
      <c r="A12250" s="48"/>
      <c r="F12250" s="9"/>
      <c r="G12250" s="9"/>
      <c r="H12250" s="9"/>
      <c r="I12250" s="9"/>
      <c r="J12250" s="9"/>
      <c r="K12250" s="9"/>
      <c r="M12250" s="9"/>
      <c r="N12250" s="76"/>
      <c r="P12250" s="7"/>
      <c r="Q12250" s="7"/>
      <c r="R12250" s="7"/>
      <c r="S12250" s="7"/>
    </row>
    <row r="12251" spans="1:19" s="8" customFormat="1" ht="11.8" x14ac:dyDescent="0.2">
      <c r="A12251" s="48"/>
      <c r="F12251" s="9"/>
      <c r="G12251" s="9"/>
      <c r="H12251" s="9"/>
      <c r="I12251" s="9"/>
      <c r="J12251" s="9"/>
      <c r="K12251" s="9"/>
      <c r="M12251" s="9"/>
      <c r="N12251" s="76"/>
      <c r="P12251" s="7"/>
      <c r="Q12251" s="7"/>
      <c r="R12251" s="7"/>
      <c r="S12251" s="7"/>
    </row>
    <row r="12252" spans="1:19" s="8" customFormat="1" ht="11.8" x14ac:dyDescent="0.2">
      <c r="A12252" s="48"/>
      <c r="F12252" s="9"/>
      <c r="G12252" s="9"/>
      <c r="H12252" s="9"/>
      <c r="I12252" s="9"/>
      <c r="J12252" s="9"/>
      <c r="K12252" s="9"/>
      <c r="M12252" s="9"/>
      <c r="N12252" s="76"/>
      <c r="P12252" s="7"/>
      <c r="Q12252" s="7"/>
      <c r="R12252" s="7"/>
      <c r="S12252" s="7"/>
    </row>
    <row r="12253" spans="1:19" s="8" customFormat="1" ht="11.8" x14ac:dyDescent="0.2">
      <c r="A12253" s="48"/>
      <c r="F12253" s="9"/>
      <c r="G12253" s="9"/>
      <c r="H12253" s="9"/>
      <c r="I12253" s="9"/>
      <c r="J12253" s="9"/>
      <c r="K12253" s="9"/>
      <c r="M12253" s="9"/>
      <c r="N12253" s="76"/>
      <c r="P12253" s="7"/>
      <c r="Q12253" s="7"/>
      <c r="R12253" s="7"/>
      <c r="S12253" s="7"/>
    </row>
    <row r="12254" spans="1:19" s="8" customFormat="1" ht="11.8" x14ac:dyDescent="0.2">
      <c r="A12254" s="48"/>
      <c r="F12254" s="9"/>
      <c r="G12254" s="9"/>
      <c r="H12254" s="9"/>
      <c r="I12254" s="9"/>
      <c r="J12254" s="9"/>
      <c r="K12254" s="9"/>
      <c r="M12254" s="9"/>
      <c r="N12254" s="76"/>
      <c r="P12254" s="7"/>
      <c r="Q12254" s="7"/>
      <c r="R12254" s="7"/>
      <c r="S12254" s="7"/>
    </row>
    <row r="12255" spans="1:19" s="8" customFormat="1" ht="11.8" x14ac:dyDescent="0.2">
      <c r="A12255" s="48"/>
      <c r="F12255" s="9"/>
      <c r="G12255" s="9"/>
      <c r="H12255" s="9"/>
      <c r="I12255" s="9"/>
      <c r="J12255" s="9"/>
      <c r="K12255" s="9"/>
      <c r="M12255" s="9"/>
      <c r="N12255" s="76"/>
      <c r="P12255" s="7"/>
      <c r="Q12255" s="7"/>
      <c r="R12255" s="7"/>
      <c r="S12255" s="7"/>
    </row>
    <row r="12256" spans="1:19" s="8" customFormat="1" ht="11.8" x14ac:dyDescent="0.2">
      <c r="A12256" s="48"/>
      <c r="F12256" s="9"/>
      <c r="G12256" s="9"/>
      <c r="H12256" s="9"/>
      <c r="I12256" s="9"/>
      <c r="J12256" s="9"/>
      <c r="K12256" s="9"/>
      <c r="M12256" s="9"/>
      <c r="N12256" s="76"/>
      <c r="P12256" s="7"/>
      <c r="Q12256" s="7"/>
      <c r="R12256" s="7"/>
      <c r="S12256" s="7"/>
    </row>
    <row r="12257" spans="1:19" s="8" customFormat="1" ht="11.8" x14ac:dyDescent="0.2">
      <c r="A12257" s="48"/>
      <c r="F12257" s="9"/>
      <c r="G12257" s="9"/>
      <c r="H12257" s="9"/>
      <c r="I12257" s="9"/>
      <c r="J12257" s="9"/>
      <c r="K12257" s="9"/>
      <c r="M12257" s="9"/>
      <c r="N12257" s="76"/>
      <c r="P12257" s="7"/>
      <c r="Q12257" s="7"/>
      <c r="R12257" s="7"/>
      <c r="S12257" s="7"/>
    </row>
    <row r="12258" spans="1:19" s="8" customFormat="1" ht="11.8" x14ac:dyDescent="0.2">
      <c r="A12258" s="48"/>
      <c r="F12258" s="9"/>
      <c r="G12258" s="9"/>
      <c r="H12258" s="9"/>
      <c r="I12258" s="9"/>
      <c r="J12258" s="9"/>
      <c r="K12258" s="9"/>
      <c r="M12258" s="9"/>
      <c r="N12258" s="76"/>
      <c r="P12258" s="7"/>
      <c r="Q12258" s="7"/>
      <c r="R12258" s="7"/>
      <c r="S12258" s="7"/>
    </row>
    <row r="12259" spans="1:19" s="8" customFormat="1" ht="11.8" x14ac:dyDescent="0.2">
      <c r="A12259" s="48"/>
      <c r="F12259" s="9"/>
      <c r="G12259" s="9"/>
      <c r="H12259" s="9"/>
      <c r="I12259" s="9"/>
      <c r="J12259" s="9"/>
      <c r="K12259" s="9"/>
      <c r="M12259" s="9"/>
      <c r="N12259" s="76"/>
      <c r="P12259" s="7"/>
      <c r="Q12259" s="7"/>
      <c r="R12259" s="7"/>
      <c r="S12259" s="7"/>
    </row>
    <row r="12260" spans="1:19" s="8" customFormat="1" ht="11.8" x14ac:dyDescent="0.2">
      <c r="A12260" s="48"/>
      <c r="F12260" s="9"/>
      <c r="G12260" s="9"/>
      <c r="H12260" s="9"/>
      <c r="I12260" s="9"/>
      <c r="J12260" s="9"/>
      <c r="K12260" s="9"/>
      <c r="M12260" s="9"/>
      <c r="N12260" s="76"/>
      <c r="P12260" s="7"/>
      <c r="Q12260" s="7"/>
      <c r="R12260" s="7"/>
      <c r="S12260" s="7"/>
    </row>
    <row r="12261" spans="1:19" s="8" customFormat="1" ht="11.8" x14ac:dyDescent="0.2">
      <c r="A12261" s="48"/>
      <c r="F12261" s="9"/>
      <c r="G12261" s="9"/>
      <c r="H12261" s="9"/>
      <c r="I12261" s="9"/>
      <c r="J12261" s="9"/>
      <c r="K12261" s="9"/>
      <c r="M12261" s="9"/>
      <c r="N12261" s="76"/>
      <c r="P12261" s="7"/>
      <c r="Q12261" s="7"/>
      <c r="R12261" s="7"/>
      <c r="S12261" s="7"/>
    </row>
    <row r="12262" spans="1:19" s="8" customFormat="1" ht="11.8" x14ac:dyDescent="0.2">
      <c r="A12262" s="48"/>
      <c r="F12262" s="9"/>
      <c r="G12262" s="9"/>
      <c r="H12262" s="9"/>
      <c r="I12262" s="9"/>
      <c r="J12262" s="9"/>
      <c r="K12262" s="9"/>
      <c r="M12262" s="9"/>
      <c r="N12262" s="76"/>
      <c r="P12262" s="7"/>
      <c r="Q12262" s="7"/>
      <c r="R12262" s="7"/>
      <c r="S12262" s="7"/>
    </row>
    <row r="12263" spans="1:19" s="8" customFormat="1" ht="11.8" x14ac:dyDescent="0.2">
      <c r="A12263" s="48"/>
      <c r="F12263" s="9"/>
      <c r="G12263" s="9"/>
      <c r="H12263" s="9"/>
      <c r="I12263" s="9"/>
      <c r="J12263" s="9"/>
      <c r="K12263" s="9"/>
      <c r="M12263" s="9"/>
      <c r="N12263" s="76"/>
      <c r="P12263" s="7"/>
      <c r="Q12263" s="7"/>
      <c r="R12263" s="7"/>
      <c r="S12263" s="7"/>
    </row>
    <row r="12264" spans="1:19" s="8" customFormat="1" ht="11.8" x14ac:dyDescent="0.2">
      <c r="A12264" s="48"/>
      <c r="F12264" s="9"/>
      <c r="G12264" s="9"/>
      <c r="H12264" s="9"/>
      <c r="I12264" s="9"/>
      <c r="J12264" s="9"/>
      <c r="K12264" s="9"/>
      <c r="M12264" s="9"/>
      <c r="N12264" s="76"/>
      <c r="P12264" s="7"/>
      <c r="Q12264" s="7"/>
      <c r="R12264" s="7"/>
      <c r="S12264" s="7"/>
    </row>
    <row r="12265" spans="1:19" s="8" customFormat="1" ht="11.8" x14ac:dyDescent="0.2">
      <c r="A12265" s="48"/>
      <c r="F12265" s="9"/>
      <c r="G12265" s="9"/>
      <c r="H12265" s="9"/>
      <c r="I12265" s="9"/>
      <c r="J12265" s="9"/>
      <c r="K12265" s="9"/>
      <c r="M12265" s="9"/>
      <c r="N12265" s="76"/>
      <c r="P12265" s="7"/>
      <c r="Q12265" s="7"/>
      <c r="R12265" s="7"/>
      <c r="S12265" s="7"/>
    </row>
    <row r="12266" spans="1:19" s="8" customFormat="1" ht="11.8" x14ac:dyDescent="0.2">
      <c r="A12266" s="48"/>
      <c r="F12266" s="9"/>
      <c r="G12266" s="9"/>
      <c r="H12266" s="9"/>
      <c r="I12266" s="9"/>
      <c r="J12266" s="9"/>
      <c r="K12266" s="9"/>
      <c r="M12266" s="9"/>
      <c r="N12266" s="76"/>
      <c r="P12266" s="7"/>
      <c r="Q12266" s="7"/>
      <c r="R12266" s="7"/>
      <c r="S12266" s="7"/>
    </row>
    <row r="12267" spans="1:19" s="8" customFormat="1" ht="11.8" x14ac:dyDescent="0.2">
      <c r="A12267" s="48"/>
      <c r="F12267" s="9"/>
      <c r="G12267" s="9"/>
      <c r="H12267" s="9"/>
      <c r="I12267" s="9"/>
      <c r="J12267" s="9"/>
      <c r="K12267" s="9"/>
      <c r="M12267" s="9"/>
      <c r="N12267" s="76"/>
      <c r="P12267" s="7"/>
      <c r="Q12267" s="7"/>
      <c r="R12267" s="7"/>
      <c r="S12267" s="7"/>
    </row>
    <row r="12268" spans="1:19" s="8" customFormat="1" ht="11.8" x14ac:dyDescent="0.2">
      <c r="A12268" s="48"/>
      <c r="F12268" s="9"/>
      <c r="G12268" s="9"/>
      <c r="H12268" s="9"/>
      <c r="I12268" s="9"/>
      <c r="J12268" s="9"/>
      <c r="K12268" s="9"/>
      <c r="M12268" s="9"/>
      <c r="N12268" s="76"/>
      <c r="P12268" s="7"/>
      <c r="Q12268" s="7"/>
      <c r="R12268" s="7"/>
      <c r="S12268" s="7"/>
    </row>
    <row r="12269" spans="1:19" s="8" customFormat="1" ht="11.8" x14ac:dyDescent="0.2">
      <c r="A12269" s="48"/>
      <c r="F12269" s="9"/>
      <c r="G12269" s="9"/>
      <c r="H12269" s="9"/>
      <c r="I12269" s="9"/>
      <c r="J12269" s="9"/>
      <c r="K12269" s="9"/>
      <c r="M12269" s="9"/>
      <c r="N12269" s="76"/>
      <c r="P12269" s="7"/>
      <c r="Q12269" s="7"/>
      <c r="R12269" s="7"/>
      <c r="S12269" s="7"/>
    </row>
    <row r="12270" spans="1:19" s="8" customFormat="1" ht="11.8" x14ac:dyDescent="0.2">
      <c r="A12270" s="48"/>
      <c r="F12270" s="9"/>
      <c r="G12270" s="9"/>
      <c r="H12270" s="9"/>
      <c r="I12270" s="9"/>
      <c r="J12270" s="9"/>
      <c r="K12270" s="9"/>
      <c r="M12270" s="9"/>
      <c r="N12270" s="76"/>
      <c r="P12270" s="7"/>
      <c r="Q12270" s="7"/>
      <c r="R12270" s="7"/>
      <c r="S12270" s="7"/>
    </row>
    <row r="12271" spans="1:19" s="8" customFormat="1" ht="11.8" x14ac:dyDescent="0.2">
      <c r="A12271" s="48"/>
      <c r="F12271" s="9"/>
      <c r="G12271" s="9"/>
      <c r="H12271" s="9"/>
      <c r="I12271" s="9"/>
      <c r="J12271" s="9"/>
      <c r="K12271" s="9"/>
      <c r="M12271" s="9"/>
      <c r="N12271" s="76"/>
      <c r="P12271" s="7"/>
      <c r="Q12271" s="7"/>
      <c r="R12271" s="7"/>
      <c r="S12271" s="7"/>
    </row>
    <row r="12272" spans="1:19" s="8" customFormat="1" ht="11.8" x14ac:dyDescent="0.2">
      <c r="A12272" s="48"/>
      <c r="F12272" s="9"/>
      <c r="G12272" s="9"/>
      <c r="H12272" s="9"/>
      <c r="I12272" s="9"/>
      <c r="J12272" s="9"/>
      <c r="K12272" s="9"/>
      <c r="M12272" s="9"/>
      <c r="N12272" s="76"/>
      <c r="P12272" s="7"/>
      <c r="Q12272" s="7"/>
      <c r="R12272" s="7"/>
      <c r="S12272" s="7"/>
    </row>
    <row r="12273" spans="1:19" s="8" customFormat="1" ht="11.8" x14ac:dyDescent="0.2">
      <c r="A12273" s="48"/>
      <c r="F12273" s="9"/>
      <c r="G12273" s="9"/>
      <c r="H12273" s="9"/>
      <c r="I12273" s="9"/>
      <c r="J12273" s="9"/>
      <c r="K12273" s="9"/>
      <c r="M12273" s="9"/>
      <c r="N12273" s="76"/>
      <c r="P12273" s="7"/>
      <c r="Q12273" s="7"/>
      <c r="R12273" s="7"/>
      <c r="S12273" s="7"/>
    </row>
    <row r="12274" spans="1:19" s="8" customFormat="1" ht="11.8" x14ac:dyDescent="0.2">
      <c r="A12274" s="48"/>
      <c r="F12274" s="9"/>
      <c r="G12274" s="9"/>
      <c r="H12274" s="9"/>
      <c r="I12274" s="9"/>
      <c r="J12274" s="9"/>
      <c r="K12274" s="9"/>
      <c r="M12274" s="9"/>
      <c r="N12274" s="76"/>
      <c r="P12274" s="7"/>
      <c r="Q12274" s="7"/>
      <c r="R12274" s="7"/>
      <c r="S12274" s="7"/>
    </row>
    <row r="12275" spans="1:19" s="8" customFormat="1" ht="11.8" x14ac:dyDescent="0.2">
      <c r="A12275" s="48"/>
      <c r="F12275" s="9"/>
      <c r="G12275" s="9"/>
      <c r="H12275" s="9"/>
      <c r="I12275" s="9"/>
      <c r="J12275" s="9"/>
      <c r="K12275" s="9"/>
      <c r="M12275" s="9"/>
      <c r="N12275" s="76"/>
      <c r="P12275" s="7"/>
      <c r="Q12275" s="7"/>
      <c r="R12275" s="7"/>
      <c r="S12275" s="7"/>
    </row>
    <row r="12276" spans="1:19" s="8" customFormat="1" ht="11.8" x14ac:dyDescent="0.2">
      <c r="A12276" s="48"/>
      <c r="F12276" s="9"/>
      <c r="G12276" s="9"/>
      <c r="H12276" s="9"/>
      <c r="I12276" s="9"/>
      <c r="J12276" s="9"/>
      <c r="K12276" s="9"/>
      <c r="M12276" s="9"/>
      <c r="N12276" s="76"/>
      <c r="P12276" s="7"/>
      <c r="Q12276" s="7"/>
      <c r="R12276" s="7"/>
      <c r="S12276" s="7"/>
    </row>
    <row r="12277" spans="1:19" s="8" customFormat="1" ht="11.8" x14ac:dyDescent="0.2">
      <c r="A12277" s="48"/>
      <c r="F12277" s="9"/>
      <c r="G12277" s="9"/>
      <c r="H12277" s="9"/>
      <c r="I12277" s="9"/>
      <c r="J12277" s="9"/>
      <c r="K12277" s="9"/>
      <c r="M12277" s="9"/>
      <c r="N12277" s="76"/>
      <c r="P12277" s="7"/>
      <c r="Q12277" s="7"/>
      <c r="R12277" s="7"/>
      <c r="S12277" s="7"/>
    </row>
    <row r="12278" spans="1:19" s="8" customFormat="1" ht="11.8" x14ac:dyDescent="0.2">
      <c r="A12278" s="48"/>
      <c r="F12278" s="9"/>
      <c r="G12278" s="9"/>
      <c r="H12278" s="9"/>
      <c r="I12278" s="9"/>
      <c r="J12278" s="9"/>
      <c r="K12278" s="9"/>
      <c r="M12278" s="9"/>
      <c r="N12278" s="76"/>
      <c r="P12278" s="7"/>
      <c r="Q12278" s="7"/>
      <c r="R12278" s="7"/>
      <c r="S12278" s="7"/>
    </row>
    <row r="12279" spans="1:19" s="8" customFormat="1" ht="11.8" x14ac:dyDescent="0.2">
      <c r="A12279" s="48"/>
      <c r="F12279" s="9"/>
      <c r="G12279" s="9"/>
      <c r="H12279" s="9"/>
      <c r="I12279" s="9"/>
      <c r="J12279" s="9"/>
      <c r="K12279" s="9"/>
      <c r="M12279" s="9"/>
      <c r="N12279" s="76"/>
      <c r="P12279" s="7"/>
      <c r="Q12279" s="7"/>
      <c r="R12279" s="7"/>
      <c r="S12279" s="7"/>
    </row>
    <row r="12280" spans="1:19" s="8" customFormat="1" ht="11.8" x14ac:dyDescent="0.2">
      <c r="A12280" s="48"/>
      <c r="F12280" s="9"/>
      <c r="G12280" s="9"/>
      <c r="H12280" s="9"/>
      <c r="I12280" s="9"/>
      <c r="J12280" s="9"/>
      <c r="K12280" s="9"/>
      <c r="M12280" s="9"/>
      <c r="N12280" s="76"/>
      <c r="P12280" s="7"/>
      <c r="Q12280" s="7"/>
      <c r="R12280" s="7"/>
      <c r="S12280" s="7"/>
    </row>
    <row r="12281" spans="1:19" s="8" customFormat="1" ht="11.8" x14ac:dyDescent="0.2">
      <c r="A12281" s="48"/>
      <c r="F12281" s="9"/>
      <c r="G12281" s="9"/>
      <c r="H12281" s="9"/>
      <c r="I12281" s="9"/>
      <c r="J12281" s="9"/>
      <c r="K12281" s="9"/>
      <c r="M12281" s="9"/>
      <c r="N12281" s="76"/>
      <c r="P12281" s="7"/>
      <c r="Q12281" s="7"/>
      <c r="R12281" s="7"/>
      <c r="S12281" s="7"/>
    </row>
    <row r="12282" spans="1:19" s="8" customFormat="1" ht="11.8" x14ac:dyDescent="0.2">
      <c r="A12282" s="48"/>
      <c r="F12282" s="9"/>
      <c r="G12282" s="9"/>
      <c r="H12282" s="9"/>
      <c r="I12282" s="9"/>
      <c r="J12282" s="9"/>
      <c r="K12282" s="9"/>
      <c r="M12282" s="9"/>
      <c r="N12282" s="76"/>
      <c r="P12282" s="7"/>
      <c r="Q12282" s="7"/>
      <c r="R12282" s="7"/>
      <c r="S12282" s="7"/>
    </row>
    <row r="12283" spans="1:19" s="8" customFormat="1" ht="11.8" x14ac:dyDescent="0.2">
      <c r="A12283" s="48"/>
      <c r="F12283" s="9"/>
      <c r="G12283" s="9"/>
      <c r="H12283" s="9"/>
      <c r="I12283" s="9"/>
      <c r="J12283" s="9"/>
      <c r="K12283" s="9"/>
      <c r="M12283" s="9"/>
      <c r="N12283" s="76"/>
      <c r="P12283" s="7"/>
      <c r="Q12283" s="7"/>
      <c r="R12283" s="7"/>
      <c r="S12283" s="7"/>
    </row>
    <row r="12284" spans="1:19" s="8" customFormat="1" ht="11.8" x14ac:dyDescent="0.2">
      <c r="A12284" s="48"/>
      <c r="F12284" s="9"/>
      <c r="G12284" s="9"/>
      <c r="H12284" s="9"/>
      <c r="I12284" s="9"/>
      <c r="J12284" s="9"/>
      <c r="K12284" s="9"/>
      <c r="M12284" s="9"/>
      <c r="N12284" s="76"/>
      <c r="P12284" s="7"/>
      <c r="Q12284" s="7"/>
      <c r="R12284" s="7"/>
      <c r="S12284" s="7"/>
    </row>
    <row r="12285" spans="1:19" s="8" customFormat="1" ht="11.8" x14ac:dyDescent="0.2">
      <c r="A12285" s="48"/>
      <c r="F12285" s="9"/>
      <c r="G12285" s="9"/>
      <c r="H12285" s="9"/>
      <c r="I12285" s="9"/>
      <c r="J12285" s="9"/>
      <c r="K12285" s="9"/>
      <c r="M12285" s="9"/>
      <c r="N12285" s="76"/>
      <c r="P12285" s="7"/>
      <c r="Q12285" s="7"/>
      <c r="R12285" s="7"/>
      <c r="S12285" s="7"/>
    </row>
    <row r="12286" spans="1:19" s="8" customFormat="1" ht="11.8" x14ac:dyDescent="0.2">
      <c r="A12286" s="48"/>
      <c r="F12286" s="9"/>
      <c r="G12286" s="9"/>
      <c r="H12286" s="9"/>
      <c r="I12286" s="9"/>
      <c r="J12286" s="9"/>
      <c r="K12286" s="9"/>
      <c r="M12286" s="9"/>
      <c r="N12286" s="76"/>
      <c r="P12286" s="7"/>
      <c r="Q12286" s="7"/>
      <c r="R12286" s="7"/>
      <c r="S12286" s="7"/>
    </row>
    <row r="12287" spans="1:19" s="8" customFormat="1" ht="11.8" x14ac:dyDescent="0.2">
      <c r="A12287" s="48"/>
      <c r="F12287" s="9"/>
      <c r="G12287" s="9"/>
      <c r="H12287" s="9"/>
      <c r="I12287" s="9"/>
      <c r="J12287" s="9"/>
      <c r="K12287" s="9"/>
      <c r="M12287" s="9"/>
      <c r="N12287" s="76"/>
      <c r="P12287" s="7"/>
      <c r="Q12287" s="7"/>
      <c r="R12287" s="7"/>
      <c r="S12287" s="7"/>
    </row>
    <row r="12288" spans="1:19" s="8" customFormat="1" ht="11.8" x14ac:dyDescent="0.2">
      <c r="A12288" s="48"/>
      <c r="F12288" s="9"/>
      <c r="G12288" s="9"/>
      <c r="H12288" s="9"/>
      <c r="I12288" s="9"/>
      <c r="J12288" s="9"/>
      <c r="K12288" s="9"/>
      <c r="M12288" s="9"/>
      <c r="N12288" s="76"/>
      <c r="P12288" s="7"/>
      <c r="Q12288" s="7"/>
      <c r="R12288" s="7"/>
      <c r="S12288" s="7"/>
    </row>
    <row r="12289" spans="1:19" s="8" customFormat="1" ht="11.8" x14ac:dyDescent="0.2">
      <c r="A12289" s="48"/>
      <c r="F12289" s="9"/>
      <c r="G12289" s="9"/>
      <c r="H12289" s="9"/>
      <c r="I12289" s="9"/>
      <c r="J12289" s="9"/>
      <c r="K12289" s="9"/>
      <c r="M12289" s="9"/>
      <c r="N12289" s="76"/>
      <c r="P12289" s="7"/>
      <c r="Q12289" s="7"/>
      <c r="R12289" s="7"/>
      <c r="S12289" s="7"/>
    </row>
    <row r="12290" spans="1:19" s="8" customFormat="1" ht="11.8" x14ac:dyDescent="0.2">
      <c r="A12290" s="48"/>
      <c r="F12290" s="9"/>
      <c r="G12290" s="9"/>
      <c r="H12290" s="9"/>
      <c r="I12290" s="9"/>
      <c r="J12290" s="9"/>
      <c r="K12290" s="9"/>
      <c r="M12290" s="9"/>
      <c r="N12290" s="76"/>
      <c r="P12290" s="7"/>
      <c r="Q12290" s="7"/>
      <c r="R12290" s="7"/>
      <c r="S12290" s="7"/>
    </row>
    <row r="12291" spans="1:19" s="8" customFormat="1" ht="11.8" x14ac:dyDescent="0.2">
      <c r="A12291" s="48"/>
      <c r="F12291" s="9"/>
      <c r="G12291" s="9"/>
      <c r="H12291" s="9"/>
      <c r="I12291" s="9"/>
      <c r="J12291" s="9"/>
      <c r="K12291" s="9"/>
      <c r="M12291" s="9"/>
      <c r="N12291" s="76"/>
      <c r="P12291" s="7"/>
      <c r="Q12291" s="7"/>
      <c r="R12291" s="7"/>
      <c r="S12291" s="7"/>
    </row>
    <row r="12292" spans="1:19" s="8" customFormat="1" ht="11.8" x14ac:dyDescent="0.2">
      <c r="A12292" s="48"/>
      <c r="F12292" s="9"/>
      <c r="G12292" s="9"/>
      <c r="H12292" s="9"/>
      <c r="I12292" s="9"/>
      <c r="J12292" s="9"/>
      <c r="K12292" s="9"/>
      <c r="M12292" s="9"/>
      <c r="N12292" s="76"/>
      <c r="P12292" s="7"/>
      <c r="Q12292" s="7"/>
      <c r="R12292" s="7"/>
      <c r="S12292" s="7"/>
    </row>
    <row r="12293" spans="1:19" s="8" customFormat="1" ht="11.8" x14ac:dyDescent="0.2">
      <c r="A12293" s="48"/>
      <c r="F12293" s="9"/>
      <c r="G12293" s="9"/>
      <c r="H12293" s="9"/>
      <c r="I12293" s="9"/>
      <c r="J12293" s="9"/>
      <c r="K12293" s="9"/>
      <c r="M12293" s="9"/>
      <c r="N12293" s="76"/>
      <c r="P12293" s="7"/>
      <c r="Q12293" s="7"/>
      <c r="R12293" s="7"/>
      <c r="S12293" s="7"/>
    </row>
    <row r="12294" spans="1:19" s="8" customFormat="1" ht="11.8" x14ac:dyDescent="0.2">
      <c r="A12294" s="48"/>
      <c r="F12294" s="9"/>
      <c r="G12294" s="9"/>
      <c r="H12294" s="9"/>
      <c r="I12294" s="9"/>
      <c r="J12294" s="9"/>
      <c r="K12294" s="9"/>
      <c r="M12294" s="9"/>
      <c r="N12294" s="76"/>
      <c r="P12294" s="7"/>
      <c r="Q12294" s="7"/>
      <c r="R12294" s="7"/>
      <c r="S12294" s="7"/>
    </row>
    <row r="12295" spans="1:19" s="8" customFormat="1" ht="11.8" x14ac:dyDescent="0.2">
      <c r="A12295" s="48"/>
      <c r="F12295" s="9"/>
      <c r="G12295" s="9"/>
      <c r="H12295" s="9"/>
      <c r="I12295" s="9"/>
      <c r="J12295" s="9"/>
      <c r="K12295" s="9"/>
      <c r="M12295" s="9"/>
      <c r="N12295" s="76"/>
      <c r="P12295" s="7"/>
      <c r="Q12295" s="7"/>
      <c r="R12295" s="7"/>
      <c r="S12295" s="7"/>
    </row>
    <row r="12296" spans="1:19" s="8" customFormat="1" ht="11.8" x14ac:dyDescent="0.2">
      <c r="A12296" s="48"/>
      <c r="F12296" s="9"/>
      <c r="G12296" s="9"/>
      <c r="H12296" s="9"/>
      <c r="I12296" s="9"/>
      <c r="J12296" s="9"/>
      <c r="K12296" s="9"/>
      <c r="M12296" s="9"/>
      <c r="N12296" s="76"/>
      <c r="P12296" s="7"/>
      <c r="Q12296" s="7"/>
      <c r="R12296" s="7"/>
      <c r="S12296" s="7"/>
    </row>
    <row r="12297" spans="1:19" s="8" customFormat="1" ht="11.8" x14ac:dyDescent="0.2">
      <c r="A12297" s="48"/>
      <c r="F12297" s="9"/>
      <c r="G12297" s="9"/>
      <c r="H12297" s="9"/>
      <c r="I12297" s="9"/>
      <c r="J12297" s="9"/>
      <c r="K12297" s="9"/>
      <c r="M12297" s="9"/>
      <c r="N12297" s="76"/>
      <c r="P12297" s="7"/>
      <c r="Q12297" s="7"/>
      <c r="R12297" s="7"/>
      <c r="S12297" s="7"/>
    </row>
    <row r="12298" spans="1:19" s="8" customFormat="1" ht="11.8" x14ac:dyDescent="0.2">
      <c r="A12298" s="48"/>
      <c r="F12298" s="9"/>
      <c r="G12298" s="9"/>
      <c r="H12298" s="9"/>
      <c r="I12298" s="9"/>
      <c r="J12298" s="9"/>
      <c r="K12298" s="9"/>
      <c r="M12298" s="9"/>
      <c r="N12298" s="76"/>
      <c r="P12298" s="7"/>
      <c r="Q12298" s="7"/>
      <c r="R12298" s="7"/>
      <c r="S12298" s="7"/>
    </row>
    <row r="12299" spans="1:19" s="8" customFormat="1" ht="11.8" x14ac:dyDescent="0.2">
      <c r="A12299" s="48"/>
      <c r="F12299" s="9"/>
      <c r="G12299" s="9"/>
      <c r="H12299" s="9"/>
      <c r="I12299" s="9"/>
      <c r="J12299" s="9"/>
      <c r="K12299" s="9"/>
      <c r="M12299" s="9"/>
      <c r="N12299" s="76"/>
      <c r="P12299" s="7"/>
      <c r="Q12299" s="7"/>
      <c r="R12299" s="7"/>
      <c r="S12299" s="7"/>
    </row>
    <row r="12300" spans="1:19" s="8" customFormat="1" ht="11.8" x14ac:dyDescent="0.2">
      <c r="A12300" s="48"/>
      <c r="F12300" s="9"/>
      <c r="G12300" s="9"/>
      <c r="H12300" s="9"/>
      <c r="I12300" s="9"/>
      <c r="J12300" s="9"/>
      <c r="K12300" s="9"/>
      <c r="M12300" s="9"/>
      <c r="N12300" s="76"/>
      <c r="P12300" s="7"/>
      <c r="Q12300" s="7"/>
      <c r="R12300" s="7"/>
      <c r="S12300" s="7"/>
    </row>
    <row r="12301" spans="1:19" s="8" customFormat="1" ht="11.8" x14ac:dyDescent="0.2">
      <c r="A12301" s="48"/>
      <c r="F12301" s="9"/>
      <c r="G12301" s="9"/>
      <c r="H12301" s="9"/>
      <c r="I12301" s="9"/>
      <c r="J12301" s="9"/>
      <c r="K12301" s="9"/>
      <c r="M12301" s="9"/>
      <c r="N12301" s="76"/>
      <c r="P12301" s="7"/>
      <c r="Q12301" s="7"/>
      <c r="R12301" s="7"/>
      <c r="S12301" s="7"/>
    </row>
    <row r="12302" spans="1:19" s="8" customFormat="1" ht="11.8" x14ac:dyDescent="0.2">
      <c r="A12302" s="48"/>
      <c r="F12302" s="9"/>
      <c r="G12302" s="9"/>
      <c r="H12302" s="9"/>
      <c r="I12302" s="9"/>
      <c r="J12302" s="9"/>
      <c r="K12302" s="9"/>
      <c r="M12302" s="9"/>
      <c r="N12302" s="76"/>
      <c r="P12302" s="7"/>
      <c r="Q12302" s="7"/>
      <c r="R12302" s="7"/>
      <c r="S12302" s="7"/>
    </row>
    <row r="12303" spans="1:19" s="8" customFormat="1" ht="11.8" x14ac:dyDescent="0.2">
      <c r="A12303" s="48"/>
      <c r="F12303" s="9"/>
      <c r="G12303" s="9"/>
      <c r="H12303" s="9"/>
      <c r="I12303" s="9"/>
      <c r="J12303" s="9"/>
      <c r="K12303" s="9"/>
      <c r="M12303" s="9"/>
      <c r="N12303" s="76"/>
      <c r="P12303" s="7"/>
      <c r="Q12303" s="7"/>
      <c r="R12303" s="7"/>
      <c r="S12303" s="7"/>
    </row>
    <row r="12304" spans="1:19" s="8" customFormat="1" ht="11.8" x14ac:dyDescent="0.2">
      <c r="A12304" s="48"/>
      <c r="F12304" s="9"/>
      <c r="G12304" s="9"/>
      <c r="H12304" s="9"/>
      <c r="I12304" s="9"/>
      <c r="J12304" s="9"/>
      <c r="K12304" s="9"/>
      <c r="M12304" s="9"/>
      <c r="N12304" s="76"/>
      <c r="P12304" s="7"/>
      <c r="Q12304" s="7"/>
      <c r="R12304" s="7"/>
      <c r="S12304" s="7"/>
    </row>
    <row r="12305" spans="1:19" s="8" customFormat="1" ht="11.8" x14ac:dyDescent="0.2">
      <c r="A12305" s="48"/>
      <c r="F12305" s="9"/>
      <c r="G12305" s="9"/>
      <c r="H12305" s="9"/>
      <c r="I12305" s="9"/>
      <c r="J12305" s="9"/>
      <c r="K12305" s="9"/>
      <c r="M12305" s="9"/>
      <c r="N12305" s="76"/>
      <c r="P12305" s="7"/>
      <c r="Q12305" s="7"/>
      <c r="R12305" s="7"/>
      <c r="S12305" s="7"/>
    </row>
    <row r="12306" spans="1:19" s="8" customFormat="1" ht="11.8" x14ac:dyDescent="0.2">
      <c r="A12306" s="48"/>
      <c r="F12306" s="9"/>
      <c r="G12306" s="9"/>
      <c r="H12306" s="9"/>
      <c r="I12306" s="9"/>
      <c r="J12306" s="9"/>
      <c r="K12306" s="9"/>
      <c r="M12306" s="9"/>
      <c r="N12306" s="76"/>
      <c r="P12306" s="7"/>
      <c r="Q12306" s="7"/>
      <c r="R12306" s="7"/>
      <c r="S12306" s="7"/>
    </row>
    <row r="12307" spans="1:19" s="8" customFormat="1" ht="11.8" x14ac:dyDescent="0.2">
      <c r="A12307" s="48"/>
      <c r="F12307" s="9"/>
      <c r="G12307" s="9"/>
      <c r="H12307" s="9"/>
      <c r="I12307" s="9"/>
      <c r="J12307" s="9"/>
      <c r="K12307" s="9"/>
      <c r="M12307" s="9"/>
      <c r="N12307" s="76"/>
      <c r="P12307" s="7"/>
      <c r="Q12307" s="7"/>
      <c r="R12307" s="7"/>
      <c r="S12307" s="7"/>
    </row>
    <row r="12308" spans="1:19" s="8" customFormat="1" ht="11.8" x14ac:dyDescent="0.2">
      <c r="A12308" s="48"/>
      <c r="F12308" s="9"/>
      <c r="G12308" s="9"/>
      <c r="H12308" s="9"/>
      <c r="I12308" s="9"/>
      <c r="J12308" s="9"/>
      <c r="K12308" s="9"/>
      <c r="M12308" s="9"/>
      <c r="N12308" s="76"/>
      <c r="P12308" s="7"/>
      <c r="Q12308" s="7"/>
      <c r="R12308" s="7"/>
      <c r="S12308" s="7"/>
    </row>
    <row r="12309" spans="1:19" s="8" customFormat="1" ht="11.8" x14ac:dyDescent="0.2">
      <c r="A12309" s="48"/>
      <c r="F12309" s="9"/>
      <c r="G12309" s="9"/>
      <c r="H12309" s="9"/>
      <c r="I12309" s="9"/>
      <c r="J12309" s="9"/>
      <c r="K12309" s="9"/>
      <c r="M12309" s="9"/>
      <c r="N12309" s="76"/>
      <c r="P12309" s="7"/>
      <c r="Q12309" s="7"/>
      <c r="R12309" s="7"/>
      <c r="S12309" s="7"/>
    </row>
    <row r="12310" spans="1:19" s="8" customFormat="1" ht="11.8" x14ac:dyDescent="0.2">
      <c r="A12310" s="48"/>
      <c r="F12310" s="9"/>
      <c r="G12310" s="9"/>
      <c r="H12310" s="9"/>
      <c r="I12310" s="9"/>
      <c r="J12310" s="9"/>
      <c r="K12310" s="9"/>
      <c r="M12310" s="9"/>
      <c r="N12310" s="76"/>
      <c r="P12310" s="7"/>
      <c r="Q12310" s="7"/>
      <c r="R12310" s="7"/>
      <c r="S12310" s="7"/>
    </row>
    <row r="12311" spans="1:19" s="8" customFormat="1" ht="11.8" x14ac:dyDescent="0.2">
      <c r="A12311" s="48"/>
      <c r="F12311" s="9"/>
      <c r="G12311" s="9"/>
      <c r="H12311" s="9"/>
      <c r="I12311" s="9"/>
      <c r="J12311" s="9"/>
      <c r="K12311" s="9"/>
      <c r="M12311" s="9"/>
      <c r="N12311" s="76"/>
      <c r="P12311" s="7"/>
      <c r="Q12311" s="7"/>
      <c r="R12311" s="7"/>
      <c r="S12311" s="7"/>
    </row>
    <row r="12312" spans="1:19" s="8" customFormat="1" ht="11.8" x14ac:dyDescent="0.2">
      <c r="A12312" s="48"/>
      <c r="F12312" s="9"/>
      <c r="G12312" s="9"/>
      <c r="H12312" s="9"/>
      <c r="I12312" s="9"/>
      <c r="J12312" s="9"/>
      <c r="K12312" s="9"/>
      <c r="M12312" s="9"/>
      <c r="N12312" s="76"/>
      <c r="P12312" s="7"/>
      <c r="Q12312" s="7"/>
      <c r="R12312" s="7"/>
      <c r="S12312" s="7"/>
    </row>
    <row r="12313" spans="1:19" s="8" customFormat="1" ht="11.8" x14ac:dyDescent="0.2">
      <c r="A12313" s="48"/>
      <c r="F12313" s="9"/>
      <c r="G12313" s="9"/>
      <c r="H12313" s="9"/>
      <c r="I12313" s="9"/>
      <c r="J12313" s="9"/>
      <c r="K12313" s="9"/>
      <c r="M12313" s="9"/>
      <c r="N12313" s="76"/>
      <c r="P12313" s="7"/>
      <c r="Q12313" s="7"/>
      <c r="R12313" s="7"/>
      <c r="S12313" s="7"/>
    </row>
    <row r="12314" spans="1:19" s="8" customFormat="1" ht="11.8" x14ac:dyDescent="0.2">
      <c r="A12314" s="48"/>
      <c r="F12314" s="9"/>
      <c r="G12314" s="9"/>
      <c r="H12314" s="9"/>
      <c r="I12314" s="9"/>
      <c r="J12314" s="9"/>
      <c r="K12314" s="9"/>
      <c r="M12314" s="9"/>
      <c r="N12314" s="76"/>
      <c r="P12314" s="7"/>
      <c r="Q12314" s="7"/>
      <c r="R12314" s="7"/>
      <c r="S12314" s="7"/>
    </row>
    <row r="12315" spans="1:19" s="8" customFormat="1" ht="11.8" x14ac:dyDescent="0.2">
      <c r="A12315" s="48"/>
      <c r="F12315" s="9"/>
      <c r="G12315" s="9"/>
      <c r="H12315" s="9"/>
      <c r="I12315" s="9"/>
      <c r="J12315" s="9"/>
      <c r="K12315" s="9"/>
      <c r="M12315" s="9"/>
      <c r="N12315" s="76"/>
      <c r="P12315" s="7"/>
      <c r="Q12315" s="7"/>
      <c r="R12315" s="7"/>
      <c r="S12315" s="7"/>
    </row>
    <row r="12316" spans="1:19" s="8" customFormat="1" ht="11.8" x14ac:dyDescent="0.2">
      <c r="A12316" s="48"/>
      <c r="F12316" s="9"/>
      <c r="G12316" s="9"/>
      <c r="H12316" s="9"/>
      <c r="I12316" s="9"/>
      <c r="J12316" s="9"/>
      <c r="K12316" s="9"/>
      <c r="M12316" s="9"/>
      <c r="N12316" s="76"/>
      <c r="P12316" s="7"/>
      <c r="Q12316" s="7"/>
      <c r="R12316" s="7"/>
      <c r="S12316" s="7"/>
    </row>
    <row r="12317" spans="1:19" s="8" customFormat="1" ht="11.8" x14ac:dyDescent="0.2">
      <c r="A12317" s="48"/>
      <c r="F12317" s="9"/>
      <c r="G12317" s="9"/>
      <c r="H12317" s="9"/>
      <c r="I12317" s="9"/>
      <c r="J12317" s="9"/>
      <c r="K12317" s="9"/>
      <c r="M12317" s="9"/>
      <c r="N12317" s="76"/>
      <c r="P12317" s="7"/>
      <c r="Q12317" s="7"/>
      <c r="R12317" s="7"/>
      <c r="S12317" s="7"/>
    </row>
    <row r="12318" spans="1:19" s="8" customFormat="1" ht="11.8" x14ac:dyDescent="0.2">
      <c r="A12318" s="48"/>
      <c r="F12318" s="9"/>
      <c r="G12318" s="9"/>
      <c r="H12318" s="9"/>
      <c r="I12318" s="9"/>
      <c r="J12318" s="9"/>
      <c r="K12318" s="9"/>
      <c r="M12318" s="9"/>
      <c r="N12318" s="76"/>
      <c r="P12318" s="7"/>
      <c r="Q12318" s="7"/>
      <c r="R12318" s="7"/>
      <c r="S12318" s="7"/>
    </row>
    <row r="12319" spans="1:19" s="8" customFormat="1" ht="11.8" x14ac:dyDescent="0.2">
      <c r="A12319" s="48"/>
      <c r="F12319" s="9"/>
      <c r="G12319" s="9"/>
      <c r="H12319" s="9"/>
      <c r="I12319" s="9"/>
      <c r="J12319" s="9"/>
      <c r="K12319" s="9"/>
      <c r="M12319" s="9"/>
      <c r="N12319" s="76"/>
      <c r="P12319" s="7"/>
      <c r="Q12319" s="7"/>
      <c r="R12319" s="7"/>
      <c r="S12319" s="7"/>
    </row>
    <row r="12320" spans="1:19" s="8" customFormat="1" ht="11.8" x14ac:dyDescent="0.2">
      <c r="A12320" s="48"/>
      <c r="F12320" s="9"/>
      <c r="G12320" s="9"/>
      <c r="H12320" s="9"/>
      <c r="I12320" s="9"/>
      <c r="J12320" s="9"/>
      <c r="K12320" s="9"/>
      <c r="M12320" s="9"/>
      <c r="N12320" s="76"/>
      <c r="P12320" s="7"/>
      <c r="Q12320" s="7"/>
      <c r="R12320" s="7"/>
      <c r="S12320" s="7"/>
    </row>
    <row r="12321" spans="1:19" s="8" customFormat="1" ht="11.8" x14ac:dyDescent="0.2">
      <c r="A12321" s="48"/>
      <c r="F12321" s="9"/>
      <c r="G12321" s="9"/>
      <c r="H12321" s="9"/>
      <c r="I12321" s="9"/>
      <c r="J12321" s="9"/>
      <c r="K12321" s="9"/>
      <c r="M12321" s="9"/>
      <c r="N12321" s="76"/>
      <c r="P12321" s="7"/>
      <c r="Q12321" s="7"/>
      <c r="R12321" s="7"/>
      <c r="S12321" s="7"/>
    </row>
    <row r="12322" spans="1:19" s="8" customFormat="1" ht="11.8" x14ac:dyDescent="0.2">
      <c r="A12322" s="48"/>
      <c r="F12322" s="9"/>
      <c r="G12322" s="9"/>
      <c r="H12322" s="9"/>
      <c r="I12322" s="9"/>
      <c r="J12322" s="9"/>
      <c r="K12322" s="9"/>
      <c r="M12322" s="9"/>
      <c r="N12322" s="76"/>
      <c r="P12322" s="7"/>
      <c r="Q12322" s="7"/>
      <c r="R12322" s="7"/>
      <c r="S12322" s="7"/>
    </row>
    <row r="12323" spans="1:19" s="8" customFormat="1" ht="11.8" x14ac:dyDescent="0.2">
      <c r="A12323" s="48"/>
      <c r="F12323" s="9"/>
      <c r="G12323" s="9"/>
      <c r="H12323" s="9"/>
      <c r="I12323" s="9"/>
      <c r="J12323" s="9"/>
      <c r="K12323" s="9"/>
      <c r="M12323" s="9"/>
      <c r="N12323" s="76"/>
      <c r="P12323" s="7"/>
      <c r="Q12323" s="7"/>
      <c r="R12323" s="7"/>
      <c r="S12323" s="7"/>
    </row>
    <row r="12324" spans="1:19" s="8" customFormat="1" ht="11.8" x14ac:dyDescent="0.2">
      <c r="A12324" s="48"/>
      <c r="F12324" s="9"/>
      <c r="G12324" s="9"/>
      <c r="H12324" s="9"/>
      <c r="I12324" s="9"/>
      <c r="J12324" s="9"/>
      <c r="K12324" s="9"/>
      <c r="M12324" s="9"/>
      <c r="N12324" s="76"/>
      <c r="P12324" s="7"/>
      <c r="Q12324" s="7"/>
      <c r="R12324" s="7"/>
      <c r="S12324" s="7"/>
    </row>
    <row r="12325" spans="1:19" s="8" customFormat="1" ht="11.8" x14ac:dyDescent="0.2">
      <c r="A12325" s="48"/>
      <c r="F12325" s="9"/>
      <c r="G12325" s="9"/>
      <c r="H12325" s="9"/>
      <c r="I12325" s="9"/>
      <c r="J12325" s="9"/>
      <c r="K12325" s="9"/>
      <c r="M12325" s="9"/>
      <c r="N12325" s="76"/>
      <c r="P12325" s="7"/>
      <c r="Q12325" s="7"/>
      <c r="R12325" s="7"/>
      <c r="S12325" s="7"/>
    </row>
    <row r="12326" spans="1:19" s="8" customFormat="1" ht="11.8" x14ac:dyDescent="0.2">
      <c r="A12326" s="48"/>
      <c r="F12326" s="9"/>
      <c r="G12326" s="9"/>
      <c r="H12326" s="9"/>
      <c r="I12326" s="9"/>
      <c r="J12326" s="9"/>
      <c r="K12326" s="9"/>
      <c r="M12326" s="9"/>
      <c r="N12326" s="76"/>
      <c r="P12326" s="7"/>
      <c r="Q12326" s="7"/>
      <c r="R12326" s="7"/>
      <c r="S12326" s="7"/>
    </row>
    <row r="12327" spans="1:19" s="8" customFormat="1" ht="11.8" x14ac:dyDescent="0.2">
      <c r="A12327" s="48"/>
      <c r="F12327" s="9"/>
      <c r="G12327" s="9"/>
      <c r="H12327" s="9"/>
      <c r="I12327" s="9"/>
      <c r="J12327" s="9"/>
      <c r="K12327" s="9"/>
      <c r="M12327" s="9"/>
      <c r="N12327" s="76"/>
      <c r="P12327" s="7"/>
      <c r="Q12327" s="7"/>
      <c r="R12327" s="7"/>
      <c r="S12327" s="7"/>
    </row>
    <row r="12328" spans="1:19" s="8" customFormat="1" ht="11.8" x14ac:dyDescent="0.2">
      <c r="A12328" s="48"/>
      <c r="F12328" s="9"/>
      <c r="G12328" s="9"/>
      <c r="H12328" s="9"/>
      <c r="I12328" s="9"/>
      <c r="J12328" s="9"/>
      <c r="K12328" s="9"/>
      <c r="M12328" s="9"/>
      <c r="N12328" s="76"/>
      <c r="P12328" s="7"/>
      <c r="Q12328" s="7"/>
      <c r="R12328" s="7"/>
      <c r="S12328" s="7"/>
    </row>
    <row r="12329" spans="1:19" s="8" customFormat="1" ht="11.8" x14ac:dyDescent="0.2">
      <c r="A12329" s="48"/>
      <c r="F12329" s="9"/>
      <c r="G12329" s="9"/>
      <c r="H12329" s="9"/>
      <c r="I12329" s="9"/>
      <c r="J12329" s="9"/>
      <c r="K12329" s="9"/>
      <c r="M12329" s="9"/>
      <c r="N12329" s="76"/>
      <c r="P12329" s="7"/>
      <c r="Q12329" s="7"/>
      <c r="R12329" s="7"/>
      <c r="S12329" s="7"/>
    </row>
    <row r="12330" spans="1:19" s="8" customFormat="1" ht="11.8" x14ac:dyDescent="0.2">
      <c r="A12330" s="48"/>
      <c r="F12330" s="9"/>
      <c r="G12330" s="9"/>
      <c r="H12330" s="9"/>
      <c r="I12330" s="9"/>
      <c r="J12330" s="9"/>
      <c r="K12330" s="9"/>
      <c r="M12330" s="9"/>
      <c r="N12330" s="76"/>
      <c r="P12330" s="7"/>
      <c r="Q12330" s="7"/>
      <c r="R12330" s="7"/>
      <c r="S12330" s="7"/>
    </row>
    <row r="12331" spans="1:19" s="8" customFormat="1" ht="11.8" x14ac:dyDescent="0.2">
      <c r="A12331" s="48"/>
      <c r="F12331" s="9"/>
      <c r="G12331" s="9"/>
      <c r="H12331" s="9"/>
      <c r="I12331" s="9"/>
      <c r="J12331" s="9"/>
      <c r="K12331" s="9"/>
      <c r="M12331" s="9"/>
      <c r="N12331" s="76"/>
      <c r="P12331" s="7"/>
      <c r="Q12331" s="7"/>
      <c r="R12331" s="7"/>
      <c r="S12331" s="7"/>
    </row>
    <row r="12332" spans="1:19" s="8" customFormat="1" ht="11.8" x14ac:dyDescent="0.2">
      <c r="A12332" s="48"/>
      <c r="F12332" s="9"/>
      <c r="G12332" s="9"/>
      <c r="H12332" s="9"/>
      <c r="I12332" s="9"/>
      <c r="J12332" s="9"/>
      <c r="K12332" s="9"/>
      <c r="M12332" s="9"/>
      <c r="N12332" s="76"/>
      <c r="P12332" s="7"/>
      <c r="Q12332" s="7"/>
      <c r="R12332" s="7"/>
      <c r="S12332" s="7"/>
    </row>
    <row r="12333" spans="1:19" s="8" customFormat="1" ht="11.8" x14ac:dyDescent="0.2">
      <c r="A12333" s="48"/>
      <c r="F12333" s="9"/>
      <c r="G12333" s="9"/>
      <c r="H12333" s="9"/>
      <c r="I12333" s="9"/>
      <c r="J12333" s="9"/>
      <c r="K12333" s="9"/>
      <c r="M12333" s="9"/>
      <c r="N12333" s="76"/>
      <c r="P12333" s="7"/>
      <c r="Q12333" s="7"/>
      <c r="R12333" s="7"/>
      <c r="S12333" s="7"/>
    </row>
    <row r="12334" spans="1:19" s="8" customFormat="1" ht="11.8" x14ac:dyDescent="0.2">
      <c r="A12334" s="48"/>
      <c r="F12334" s="9"/>
      <c r="G12334" s="9"/>
      <c r="H12334" s="9"/>
      <c r="I12334" s="9"/>
      <c r="J12334" s="9"/>
      <c r="K12334" s="9"/>
      <c r="M12334" s="9"/>
      <c r="N12334" s="76"/>
      <c r="P12334" s="7"/>
      <c r="Q12334" s="7"/>
      <c r="R12334" s="7"/>
      <c r="S12334" s="7"/>
    </row>
    <row r="12335" spans="1:19" s="8" customFormat="1" ht="11.8" x14ac:dyDescent="0.2">
      <c r="A12335" s="48"/>
      <c r="F12335" s="9"/>
      <c r="G12335" s="9"/>
      <c r="H12335" s="9"/>
      <c r="I12335" s="9"/>
      <c r="J12335" s="9"/>
      <c r="K12335" s="9"/>
      <c r="M12335" s="9"/>
      <c r="N12335" s="76"/>
      <c r="P12335" s="7"/>
      <c r="Q12335" s="7"/>
      <c r="R12335" s="7"/>
      <c r="S12335" s="7"/>
    </row>
    <row r="12336" spans="1:19" s="8" customFormat="1" ht="11.8" x14ac:dyDescent="0.2">
      <c r="A12336" s="48"/>
      <c r="F12336" s="9"/>
      <c r="G12336" s="9"/>
      <c r="H12336" s="9"/>
      <c r="I12336" s="9"/>
      <c r="J12336" s="9"/>
      <c r="K12336" s="9"/>
      <c r="M12336" s="9"/>
      <c r="N12336" s="76"/>
      <c r="P12336" s="7"/>
      <c r="Q12336" s="7"/>
      <c r="R12336" s="7"/>
      <c r="S12336" s="7"/>
    </row>
    <row r="12337" spans="1:19" s="8" customFormat="1" ht="11.8" x14ac:dyDescent="0.2">
      <c r="A12337" s="48"/>
      <c r="F12337" s="9"/>
      <c r="G12337" s="9"/>
      <c r="H12337" s="9"/>
      <c r="I12337" s="9"/>
      <c r="J12337" s="9"/>
      <c r="K12337" s="9"/>
      <c r="M12337" s="9"/>
      <c r="N12337" s="76"/>
      <c r="P12337" s="7"/>
      <c r="Q12337" s="7"/>
      <c r="R12337" s="7"/>
      <c r="S12337" s="7"/>
    </row>
    <row r="12338" spans="1:19" s="8" customFormat="1" ht="11.8" x14ac:dyDescent="0.2">
      <c r="A12338" s="48"/>
      <c r="F12338" s="9"/>
      <c r="G12338" s="9"/>
      <c r="H12338" s="9"/>
      <c r="I12338" s="9"/>
      <c r="J12338" s="9"/>
      <c r="K12338" s="9"/>
      <c r="M12338" s="9"/>
      <c r="N12338" s="76"/>
      <c r="P12338" s="7"/>
      <c r="Q12338" s="7"/>
      <c r="R12338" s="7"/>
      <c r="S12338" s="7"/>
    </row>
    <row r="12339" spans="1:19" s="8" customFormat="1" ht="11.8" x14ac:dyDescent="0.2">
      <c r="A12339" s="48"/>
      <c r="F12339" s="9"/>
      <c r="G12339" s="9"/>
      <c r="H12339" s="9"/>
      <c r="I12339" s="9"/>
      <c r="J12339" s="9"/>
      <c r="K12339" s="9"/>
      <c r="M12339" s="9"/>
      <c r="N12339" s="76"/>
      <c r="P12339" s="7"/>
      <c r="Q12339" s="7"/>
      <c r="R12339" s="7"/>
      <c r="S12339" s="7"/>
    </row>
    <row r="12340" spans="1:19" s="8" customFormat="1" ht="11.8" x14ac:dyDescent="0.2">
      <c r="A12340" s="48"/>
      <c r="F12340" s="9"/>
      <c r="G12340" s="9"/>
      <c r="H12340" s="9"/>
      <c r="I12340" s="9"/>
      <c r="J12340" s="9"/>
      <c r="K12340" s="9"/>
      <c r="M12340" s="9"/>
      <c r="N12340" s="76"/>
      <c r="P12340" s="7"/>
      <c r="Q12340" s="7"/>
      <c r="R12340" s="7"/>
      <c r="S12340" s="7"/>
    </row>
    <row r="12341" spans="1:19" s="8" customFormat="1" ht="11.8" x14ac:dyDescent="0.2">
      <c r="A12341" s="48"/>
      <c r="F12341" s="9"/>
      <c r="G12341" s="9"/>
      <c r="H12341" s="9"/>
      <c r="I12341" s="9"/>
      <c r="J12341" s="9"/>
      <c r="K12341" s="9"/>
      <c r="M12341" s="9"/>
      <c r="N12341" s="76"/>
      <c r="P12341" s="7"/>
      <c r="Q12341" s="7"/>
      <c r="R12341" s="7"/>
      <c r="S12341" s="7"/>
    </row>
    <row r="12342" spans="1:19" s="8" customFormat="1" ht="11.8" x14ac:dyDescent="0.2">
      <c r="A12342" s="48"/>
      <c r="F12342" s="9"/>
      <c r="G12342" s="9"/>
      <c r="H12342" s="9"/>
      <c r="I12342" s="9"/>
      <c r="J12342" s="9"/>
      <c r="K12342" s="9"/>
      <c r="M12342" s="9"/>
      <c r="N12342" s="76"/>
      <c r="P12342" s="7"/>
      <c r="Q12342" s="7"/>
      <c r="R12342" s="7"/>
      <c r="S12342" s="7"/>
    </row>
    <row r="12343" spans="1:19" s="8" customFormat="1" ht="11.8" x14ac:dyDescent="0.2">
      <c r="A12343" s="48"/>
      <c r="F12343" s="9"/>
      <c r="G12343" s="9"/>
      <c r="H12343" s="9"/>
      <c r="I12343" s="9"/>
      <c r="J12343" s="9"/>
      <c r="K12343" s="9"/>
      <c r="M12343" s="9"/>
      <c r="N12343" s="76"/>
      <c r="P12343" s="7"/>
      <c r="Q12343" s="7"/>
      <c r="R12343" s="7"/>
      <c r="S12343" s="7"/>
    </row>
    <row r="12344" spans="1:19" s="8" customFormat="1" ht="11.8" x14ac:dyDescent="0.2">
      <c r="A12344" s="48"/>
      <c r="F12344" s="9"/>
      <c r="G12344" s="9"/>
      <c r="H12344" s="9"/>
      <c r="I12344" s="9"/>
      <c r="J12344" s="9"/>
      <c r="K12344" s="9"/>
      <c r="M12344" s="9"/>
      <c r="N12344" s="76"/>
      <c r="P12344" s="7"/>
      <c r="Q12344" s="7"/>
      <c r="R12344" s="7"/>
      <c r="S12344" s="7"/>
    </row>
    <row r="12345" spans="1:19" s="8" customFormat="1" ht="11.8" x14ac:dyDescent="0.2">
      <c r="A12345" s="48"/>
      <c r="F12345" s="9"/>
      <c r="G12345" s="9"/>
      <c r="H12345" s="9"/>
      <c r="I12345" s="9"/>
      <c r="J12345" s="9"/>
      <c r="K12345" s="9"/>
      <c r="M12345" s="9"/>
      <c r="N12345" s="76"/>
      <c r="P12345" s="7"/>
      <c r="Q12345" s="7"/>
      <c r="R12345" s="7"/>
      <c r="S12345" s="7"/>
    </row>
    <row r="12346" spans="1:19" s="8" customFormat="1" ht="11.8" x14ac:dyDescent="0.2">
      <c r="A12346" s="48"/>
      <c r="F12346" s="9"/>
      <c r="G12346" s="9"/>
      <c r="H12346" s="9"/>
      <c r="I12346" s="9"/>
      <c r="J12346" s="9"/>
      <c r="K12346" s="9"/>
      <c r="M12346" s="9"/>
      <c r="N12346" s="76"/>
      <c r="P12346" s="7"/>
      <c r="Q12346" s="7"/>
      <c r="R12346" s="7"/>
      <c r="S12346" s="7"/>
    </row>
    <row r="12347" spans="1:19" s="8" customFormat="1" ht="11.8" x14ac:dyDescent="0.2">
      <c r="A12347" s="48"/>
      <c r="F12347" s="9"/>
      <c r="G12347" s="9"/>
      <c r="H12347" s="9"/>
      <c r="I12347" s="9"/>
      <c r="J12347" s="9"/>
      <c r="K12347" s="9"/>
      <c r="M12347" s="9"/>
      <c r="N12347" s="76"/>
      <c r="P12347" s="7"/>
      <c r="Q12347" s="7"/>
      <c r="R12347" s="7"/>
      <c r="S12347" s="7"/>
    </row>
    <row r="12348" spans="1:19" s="8" customFormat="1" ht="11.8" x14ac:dyDescent="0.2">
      <c r="A12348" s="48"/>
      <c r="F12348" s="9"/>
      <c r="G12348" s="9"/>
      <c r="H12348" s="9"/>
      <c r="I12348" s="9"/>
      <c r="J12348" s="9"/>
      <c r="K12348" s="9"/>
      <c r="M12348" s="9"/>
      <c r="N12348" s="76"/>
      <c r="P12348" s="7"/>
      <c r="Q12348" s="7"/>
      <c r="R12348" s="7"/>
      <c r="S12348" s="7"/>
    </row>
    <row r="12349" spans="1:19" s="8" customFormat="1" ht="11.8" x14ac:dyDescent="0.2">
      <c r="A12349" s="48"/>
      <c r="F12349" s="9"/>
      <c r="G12349" s="9"/>
      <c r="H12349" s="9"/>
      <c r="I12349" s="9"/>
      <c r="J12349" s="9"/>
      <c r="K12349" s="9"/>
      <c r="M12349" s="9"/>
      <c r="N12349" s="76"/>
      <c r="P12349" s="7"/>
      <c r="Q12349" s="7"/>
      <c r="R12349" s="7"/>
      <c r="S12349" s="7"/>
    </row>
    <row r="12350" spans="1:19" s="8" customFormat="1" ht="11.8" x14ac:dyDescent="0.2">
      <c r="A12350" s="48"/>
      <c r="F12350" s="9"/>
      <c r="G12350" s="9"/>
      <c r="H12350" s="9"/>
      <c r="I12350" s="9"/>
      <c r="J12350" s="9"/>
      <c r="K12350" s="9"/>
      <c r="M12350" s="9"/>
      <c r="N12350" s="76"/>
      <c r="P12350" s="7"/>
      <c r="Q12350" s="7"/>
      <c r="R12350" s="7"/>
      <c r="S12350" s="7"/>
    </row>
    <row r="12351" spans="1:19" s="8" customFormat="1" ht="11.8" x14ac:dyDescent="0.2">
      <c r="A12351" s="48"/>
      <c r="F12351" s="9"/>
      <c r="G12351" s="9"/>
      <c r="H12351" s="9"/>
      <c r="I12351" s="9"/>
      <c r="J12351" s="9"/>
      <c r="K12351" s="9"/>
      <c r="M12351" s="9"/>
      <c r="N12351" s="76"/>
      <c r="P12351" s="7"/>
      <c r="Q12351" s="7"/>
      <c r="R12351" s="7"/>
      <c r="S12351" s="7"/>
    </row>
    <row r="12352" spans="1:19" s="8" customFormat="1" ht="11.8" x14ac:dyDescent="0.2">
      <c r="A12352" s="48"/>
      <c r="F12352" s="9"/>
      <c r="G12352" s="9"/>
      <c r="H12352" s="9"/>
      <c r="I12352" s="9"/>
      <c r="J12352" s="9"/>
      <c r="K12352" s="9"/>
      <c r="M12352" s="9"/>
      <c r="N12352" s="76"/>
      <c r="P12352" s="7"/>
      <c r="Q12352" s="7"/>
      <c r="R12352" s="7"/>
      <c r="S12352" s="7"/>
    </row>
    <row r="12353" spans="1:19" s="8" customFormat="1" ht="11.8" x14ac:dyDescent="0.2">
      <c r="A12353" s="48"/>
      <c r="F12353" s="9"/>
      <c r="G12353" s="9"/>
      <c r="H12353" s="9"/>
      <c r="I12353" s="9"/>
      <c r="J12353" s="9"/>
      <c r="K12353" s="9"/>
      <c r="M12353" s="9"/>
      <c r="N12353" s="76"/>
      <c r="P12353" s="7"/>
      <c r="Q12353" s="7"/>
      <c r="R12353" s="7"/>
      <c r="S12353" s="7"/>
    </row>
    <row r="12354" spans="1:19" s="8" customFormat="1" ht="11.8" x14ac:dyDescent="0.2">
      <c r="A12354" s="48"/>
      <c r="F12354" s="9"/>
      <c r="G12354" s="9"/>
      <c r="H12354" s="9"/>
      <c r="I12354" s="9"/>
      <c r="J12354" s="9"/>
      <c r="K12354" s="9"/>
      <c r="M12354" s="9"/>
      <c r="N12354" s="76"/>
      <c r="P12354" s="7"/>
      <c r="Q12354" s="7"/>
      <c r="R12354" s="7"/>
      <c r="S12354" s="7"/>
    </row>
    <row r="12355" spans="1:19" s="8" customFormat="1" ht="11.8" x14ac:dyDescent="0.2">
      <c r="A12355" s="48"/>
      <c r="F12355" s="9"/>
      <c r="G12355" s="9"/>
      <c r="H12355" s="9"/>
      <c r="I12355" s="9"/>
      <c r="J12355" s="9"/>
      <c r="K12355" s="9"/>
      <c r="M12355" s="9"/>
      <c r="N12355" s="76"/>
      <c r="P12355" s="7"/>
      <c r="Q12355" s="7"/>
      <c r="R12355" s="7"/>
      <c r="S12355" s="7"/>
    </row>
    <row r="12356" spans="1:19" s="8" customFormat="1" ht="11.8" x14ac:dyDescent="0.2">
      <c r="A12356" s="48"/>
      <c r="F12356" s="9"/>
      <c r="G12356" s="9"/>
      <c r="H12356" s="9"/>
      <c r="I12356" s="9"/>
      <c r="J12356" s="9"/>
      <c r="K12356" s="9"/>
      <c r="M12356" s="9"/>
      <c r="N12356" s="76"/>
      <c r="P12356" s="7"/>
      <c r="Q12356" s="7"/>
      <c r="R12356" s="7"/>
      <c r="S12356" s="7"/>
    </row>
    <row r="12357" spans="1:19" s="8" customFormat="1" ht="11.8" x14ac:dyDescent="0.2">
      <c r="A12357" s="48"/>
      <c r="F12357" s="9"/>
      <c r="G12357" s="9"/>
      <c r="H12357" s="9"/>
      <c r="I12357" s="9"/>
      <c r="J12357" s="9"/>
      <c r="K12357" s="9"/>
      <c r="M12357" s="9"/>
      <c r="N12357" s="76"/>
      <c r="P12357" s="7"/>
      <c r="Q12357" s="7"/>
      <c r="R12357" s="7"/>
      <c r="S12357" s="7"/>
    </row>
    <row r="12358" spans="1:19" s="8" customFormat="1" ht="11.8" x14ac:dyDescent="0.2">
      <c r="A12358" s="48"/>
      <c r="F12358" s="9"/>
      <c r="G12358" s="9"/>
      <c r="H12358" s="9"/>
      <c r="I12358" s="9"/>
      <c r="J12358" s="9"/>
      <c r="K12358" s="9"/>
      <c r="M12358" s="9"/>
      <c r="N12358" s="76"/>
      <c r="P12358" s="7"/>
      <c r="Q12358" s="7"/>
      <c r="R12358" s="7"/>
      <c r="S12358" s="7"/>
    </row>
    <row r="12359" spans="1:19" s="8" customFormat="1" ht="11.8" x14ac:dyDescent="0.2">
      <c r="A12359" s="48"/>
      <c r="F12359" s="9"/>
      <c r="G12359" s="9"/>
      <c r="H12359" s="9"/>
      <c r="I12359" s="9"/>
      <c r="J12359" s="9"/>
      <c r="K12359" s="9"/>
      <c r="M12359" s="9"/>
      <c r="N12359" s="76"/>
      <c r="P12359" s="7"/>
      <c r="Q12359" s="7"/>
      <c r="R12359" s="7"/>
      <c r="S12359" s="7"/>
    </row>
    <row r="12360" spans="1:19" s="8" customFormat="1" ht="11.8" x14ac:dyDescent="0.2">
      <c r="A12360" s="48"/>
      <c r="F12360" s="9"/>
      <c r="G12360" s="9"/>
      <c r="H12360" s="9"/>
      <c r="I12360" s="9"/>
      <c r="J12360" s="9"/>
      <c r="K12360" s="9"/>
      <c r="M12360" s="9"/>
      <c r="N12360" s="76"/>
      <c r="P12360" s="7"/>
      <c r="Q12360" s="7"/>
      <c r="R12360" s="7"/>
      <c r="S12360" s="7"/>
    </row>
    <row r="12361" spans="1:19" s="8" customFormat="1" ht="11.8" x14ac:dyDescent="0.2">
      <c r="A12361" s="48"/>
      <c r="F12361" s="9"/>
      <c r="G12361" s="9"/>
      <c r="H12361" s="9"/>
      <c r="I12361" s="9"/>
      <c r="J12361" s="9"/>
      <c r="K12361" s="9"/>
      <c r="M12361" s="9"/>
      <c r="N12361" s="76"/>
      <c r="P12361" s="7"/>
      <c r="Q12361" s="7"/>
      <c r="R12361" s="7"/>
      <c r="S12361" s="7"/>
    </row>
    <row r="12362" spans="1:19" s="8" customFormat="1" ht="11.8" x14ac:dyDescent="0.2">
      <c r="A12362" s="48"/>
      <c r="F12362" s="9"/>
      <c r="G12362" s="9"/>
      <c r="H12362" s="9"/>
      <c r="I12362" s="9"/>
      <c r="J12362" s="9"/>
      <c r="K12362" s="9"/>
      <c r="M12362" s="9"/>
      <c r="N12362" s="76"/>
      <c r="P12362" s="7"/>
      <c r="Q12362" s="7"/>
      <c r="R12362" s="7"/>
      <c r="S12362" s="7"/>
    </row>
    <row r="12363" spans="1:19" s="8" customFormat="1" ht="11.8" x14ac:dyDescent="0.2">
      <c r="A12363" s="48"/>
      <c r="F12363" s="9"/>
      <c r="G12363" s="9"/>
      <c r="H12363" s="9"/>
      <c r="I12363" s="9"/>
      <c r="J12363" s="9"/>
      <c r="K12363" s="9"/>
      <c r="M12363" s="9"/>
      <c r="N12363" s="76"/>
      <c r="P12363" s="7"/>
      <c r="Q12363" s="7"/>
      <c r="R12363" s="7"/>
      <c r="S12363" s="7"/>
    </row>
    <row r="12364" spans="1:19" s="8" customFormat="1" ht="11.8" x14ac:dyDescent="0.2">
      <c r="A12364" s="48"/>
      <c r="F12364" s="9"/>
      <c r="G12364" s="9"/>
      <c r="H12364" s="9"/>
      <c r="I12364" s="9"/>
      <c r="J12364" s="9"/>
      <c r="K12364" s="9"/>
      <c r="M12364" s="9"/>
      <c r="N12364" s="76"/>
      <c r="P12364" s="7"/>
      <c r="Q12364" s="7"/>
      <c r="R12364" s="7"/>
      <c r="S12364" s="7"/>
    </row>
    <row r="12365" spans="1:19" s="8" customFormat="1" ht="11.8" x14ac:dyDescent="0.2">
      <c r="A12365" s="48"/>
      <c r="F12365" s="9"/>
      <c r="G12365" s="9"/>
      <c r="H12365" s="9"/>
      <c r="I12365" s="9"/>
      <c r="J12365" s="9"/>
      <c r="K12365" s="9"/>
      <c r="M12365" s="9"/>
      <c r="N12365" s="76"/>
      <c r="P12365" s="7"/>
      <c r="Q12365" s="7"/>
      <c r="R12365" s="7"/>
      <c r="S12365" s="7"/>
    </row>
    <row r="12366" spans="1:19" s="8" customFormat="1" ht="11.8" x14ac:dyDescent="0.2">
      <c r="A12366" s="48"/>
      <c r="F12366" s="9"/>
      <c r="G12366" s="9"/>
      <c r="H12366" s="9"/>
      <c r="I12366" s="9"/>
      <c r="J12366" s="9"/>
      <c r="K12366" s="9"/>
      <c r="M12366" s="9"/>
      <c r="N12366" s="76"/>
      <c r="P12366" s="7"/>
      <c r="Q12366" s="7"/>
      <c r="R12366" s="7"/>
      <c r="S12366" s="7"/>
    </row>
    <row r="12367" spans="1:19" s="8" customFormat="1" ht="11.8" x14ac:dyDescent="0.2">
      <c r="A12367" s="48"/>
      <c r="F12367" s="9"/>
      <c r="G12367" s="9"/>
      <c r="H12367" s="9"/>
      <c r="I12367" s="9"/>
      <c r="J12367" s="9"/>
      <c r="K12367" s="9"/>
      <c r="M12367" s="9"/>
      <c r="N12367" s="76"/>
      <c r="P12367" s="7"/>
      <c r="Q12367" s="7"/>
      <c r="R12367" s="7"/>
      <c r="S12367" s="7"/>
    </row>
    <row r="12368" spans="1:19" s="8" customFormat="1" ht="11.8" x14ac:dyDescent="0.2">
      <c r="A12368" s="48"/>
      <c r="F12368" s="9"/>
      <c r="G12368" s="9"/>
      <c r="H12368" s="9"/>
      <c r="I12368" s="9"/>
      <c r="J12368" s="9"/>
      <c r="K12368" s="9"/>
      <c r="M12368" s="9"/>
      <c r="N12368" s="76"/>
      <c r="P12368" s="7"/>
      <c r="Q12368" s="7"/>
      <c r="R12368" s="7"/>
      <c r="S12368" s="7"/>
    </row>
    <row r="12369" spans="1:19" s="8" customFormat="1" ht="11.8" x14ac:dyDescent="0.2">
      <c r="A12369" s="48"/>
      <c r="F12369" s="9"/>
      <c r="G12369" s="9"/>
      <c r="H12369" s="9"/>
      <c r="I12369" s="9"/>
      <c r="J12369" s="9"/>
      <c r="K12369" s="9"/>
      <c r="M12369" s="9"/>
      <c r="N12369" s="76"/>
      <c r="P12369" s="7"/>
      <c r="Q12369" s="7"/>
      <c r="R12369" s="7"/>
      <c r="S12369" s="7"/>
    </row>
    <row r="12370" spans="1:19" s="8" customFormat="1" ht="11.8" x14ac:dyDescent="0.2">
      <c r="A12370" s="48"/>
      <c r="F12370" s="9"/>
      <c r="G12370" s="9"/>
      <c r="H12370" s="9"/>
      <c r="I12370" s="9"/>
      <c r="J12370" s="9"/>
      <c r="K12370" s="9"/>
      <c r="M12370" s="9"/>
      <c r="N12370" s="76"/>
      <c r="P12370" s="7"/>
      <c r="Q12370" s="7"/>
      <c r="R12370" s="7"/>
      <c r="S12370" s="7"/>
    </row>
    <row r="12371" spans="1:19" s="8" customFormat="1" ht="11.8" x14ac:dyDescent="0.2">
      <c r="A12371" s="48"/>
      <c r="F12371" s="9"/>
      <c r="G12371" s="9"/>
      <c r="H12371" s="9"/>
      <c r="I12371" s="9"/>
      <c r="J12371" s="9"/>
      <c r="K12371" s="9"/>
      <c r="M12371" s="9"/>
      <c r="N12371" s="76"/>
      <c r="P12371" s="7"/>
      <c r="Q12371" s="7"/>
      <c r="R12371" s="7"/>
      <c r="S12371" s="7"/>
    </row>
    <row r="12372" spans="1:19" s="8" customFormat="1" ht="11.8" x14ac:dyDescent="0.2">
      <c r="A12372" s="48"/>
      <c r="F12372" s="9"/>
      <c r="G12372" s="9"/>
      <c r="H12372" s="9"/>
      <c r="I12372" s="9"/>
      <c r="J12372" s="9"/>
      <c r="K12372" s="9"/>
      <c r="M12372" s="9"/>
      <c r="N12372" s="76"/>
      <c r="P12372" s="7"/>
      <c r="Q12372" s="7"/>
      <c r="R12372" s="7"/>
      <c r="S12372" s="7"/>
    </row>
    <row r="12373" spans="1:19" s="8" customFormat="1" ht="11.8" x14ac:dyDescent="0.2">
      <c r="A12373" s="48"/>
      <c r="F12373" s="9"/>
      <c r="G12373" s="9"/>
      <c r="H12373" s="9"/>
      <c r="I12373" s="9"/>
      <c r="J12373" s="9"/>
      <c r="K12373" s="9"/>
      <c r="M12373" s="9"/>
      <c r="N12373" s="76"/>
      <c r="P12373" s="7"/>
      <c r="Q12373" s="7"/>
      <c r="R12373" s="7"/>
      <c r="S12373" s="7"/>
    </row>
    <row r="12374" spans="1:19" s="8" customFormat="1" ht="11.8" x14ac:dyDescent="0.2">
      <c r="A12374" s="48"/>
      <c r="F12374" s="9"/>
      <c r="G12374" s="9"/>
      <c r="H12374" s="9"/>
      <c r="I12374" s="9"/>
      <c r="J12374" s="9"/>
      <c r="K12374" s="9"/>
      <c r="M12374" s="9"/>
      <c r="N12374" s="76"/>
      <c r="P12374" s="7"/>
      <c r="Q12374" s="7"/>
      <c r="R12374" s="7"/>
      <c r="S12374" s="7"/>
    </row>
    <row r="12375" spans="1:19" s="8" customFormat="1" ht="11.8" x14ac:dyDescent="0.2">
      <c r="A12375" s="48"/>
      <c r="F12375" s="9"/>
      <c r="G12375" s="9"/>
      <c r="H12375" s="9"/>
      <c r="I12375" s="9"/>
      <c r="J12375" s="9"/>
      <c r="K12375" s="9"/>
      <c r="M12375" s="9"/>
      <c r="N12375" s="76"/>
      <c r="P12375" s="7"/>
      <c r="Q12375" s="7"/>
      <c r="R12375" s="7"/>
      <c r="S12375" s="7"/>
    </row>
    <row r="12376" spans="1:19" s="8" customFormat="1" ht="11.8" x14ac:dyDescent="0.2">
      <c r="A12376" s="48"/>
      <c r="F12376" s="9"/>
      <c r="G12376" s="9"/>
      <c r="H12376" s="9"/>
      <c r="I12376" s="9"/>
      <c r="J12376" s="9"/>
      <c r="K12376" s="9"/>
      <c r="M12376" s="9"/>
      <c r="N12376" s="76"/>
      <c r="P12376" s="7"/>
      <c r="Q12376" s="7"/>
      <c r="R12376" s="7"/>
      <c r="S12376" s="7"/>
    </row>
    <row r="12377" spans="1:19" s="8" customFormat="1" ht="11.8" x14ac:dyDescent="0.2">
      <c r="A12377" s="48"/>
      <c r="F12377" s="9"/>
      <c r="G12377" s="9"/>
      <c r="H12377" s="9"/>
      <c r="I12377" s="9"/>
      <c r="J12377" s="9"/>
      <c r="K12377" s="9"/>
      <c r="M12377" s="9"/>
      <c r="N12377" s="76"/>
      <c r="P12377" s="7"/>
      <c r="Q12377" s="7"/>
      <c r="R12377" s="7"/>
      <c r="S12377" s="7"/>
    </row>
    <row r="12378" spans="1:19" s="8" customFormat="1" ht="11.8" x14ac:dyDescent="0.2">
      <c r="A12378" s="48"/>
      <c r="F12378" s="9"/>
      <c r="G12378" s="9"/>
      <c r="H12378" s="9"/>
      <c r="I12378" s="9"/>
      <c r="J12378" s="9"/>
      <c r="K12378" s="9"/>
      <c r="M12378" s="9"/>
      <c r="N12378" s="76"/>
      <c r="P12378" s="7"/>
      <c r="Q12378" s="7"/>
      <c r="R12378" s="7"/>
      <c r="S12378" s="7"/>
    </row>
    <row r="12379" spans="1:19" s="8" customFormat="1" ht="11.8" x14ac:dyDescent="0.2">
      <c r="A12379" s="48"/>
      <c r="F12379" s="9"/>
      <c r="G12379" s="9"/>
      <c r="H12379" s="9"/>
      <c r="I12379" s="9"/>
      <c r="J12379" s="9"/>
      <c r="K12379" s="9"/>
      <c r="M12379" s="9"/>
      <c r="N12379" s="76"/>
      <c r="P12379" s="7"/>
      <c r="Q12379" s="7"/>
      <c r="R12379" s="7"/>
      <c r="S12379" s="7"/>
    </row>
    <row r="12380" spans="1:19" s="8" customFormat="1" ht="11.8" x14ac:dyDescent="0.2">
      <c r="A12380" s="48"/>
      <c r="F12380" s="9"/>
      <c r="G12380" s="9"/>
      <c r="H12380" s="9"/>
      <c r="I12380" s="9"/>
      <c r="J12380" s="9"/>
      <c r="K12380" s="9"/>
      <c r="M12380" s="9"/>
      <c r="N12380" s="76"/>
      <c r="P12380" s="7"/>
      <c r="Q12380" s="7"/>
      <c r="R12380" s="7"/>
      <c r="S12380" s="7"/>
    </row>
    <row r="12381" spans="1:19" s="8" customFormat="1" ht="11.8" x14ac:dyDescent="0.2">
      <c r="A12381" s="48"/>
      <c r="F12381" s="9"/>
      <c r="G12381" s="9"/>
      <c r="H12381" s="9"/>
      <c r="I12381" s="9"/>
      <c r="J12381" s="9"/>
      <c r="K12381" s="9"/>
      <c r="M12381" s="9"/>
      <c r="N12381" s="76"/>
      <c r="P12381" s="7"/>
      <c r="Q12381" s="7"/>
      <c r="R12381" s="7"/>
      <c r="S12381" s="7"/>
    </row>
    <row r="12382" spans="1:19" s="8" customFormat="1" ht="11.8" x14ac:dyDescent="0.2">
      <c r="A12382" s="48"/>
      <c r="F12382" s="9"/>
      <c r="G12382" s="9"/>
      <c r="H12382" s="9"/>
      <c r="I12382" s="9"/>
      <c r="J12382" s="9"/>
      <c r="K12382" s="9"/>
      <c r="M12382" s="9"/>
      <c r="N12382" s="76"/>
      <c r="P12382" s="7"/>
      <c r="Q12382" s="7"/>
      <c r="R12382" s="7"/>
      <c r="S12382" s="7"/>
    </row>
    <row r="12383" spans="1:19" s="8" customFormat="1" ht="11.8" x14ac:dyDescent="0.2">
      <c r="A12383" s="48"/>
      <c r="F12383" s="9"/>
      <c r="G12383" s="9"/>
      <c r="H12383" s="9"/>
      <c r="I12383" s="9"/>
      <c r="J12383" s="9"/>
      <c r="K12383" s="9"/>
      <c r="M12383" s="9"/>
      <c r="N12383" s="76"/>
      <c r="P12383" s="7"/>
      <c r="Q12383" s="7"/>
      <c r="R12383" s="7"/>
      <c r="S12383" s="7"/>
    </row>
    <row r="12384" spans="1:19" s="8" customFormat="1" ht="11.8" x14ac:dyDescent="0.2">
      <c r="A12384" s="48"/>
      <c r="F12384" s="9"/>
      <c r="G12384" s="9"/>
      <c r="H12384" s="9"/>
      <c r="I12384" s="9"/>
      <c r="J12384" s="9"/>
      <c r="K12384" s="9"/>
      <c r="M12384" s="9"/>
      <c r="N12384" s="76"/>
      <c r="P12384" s="7"/>
      <c r="Q12384" s="7"/>
      <c r="R12384" s="7"/>
      <c r="S12384" s="7"/>
    </row>
    <row r="12385" spans="1:19" s="8" customFormat="1" ht="11.8" x14ac:dyDescent="0.2">
      <c r="A12385" s="48"/>
      <c r="F12385" s="9"/>
      <c r="G12385" s="9"/>
      <c r="H12385" s="9"/>
      <c r="I12385" s="9"/>
      <c r="J12385" s="9"/>
      <c r="K12385" s="9"/>
      <c r="M12385" s="9"/>
      <c r="N12385" s="76"/>
      <c r="P12385" s="7"/>
      <c r="Q12385" s="7"/>
      <c r="R12385" s="7"/>
      <c r="S12385" s="7"/>
    </row>
    <row r="12386" spans="1:19" s="8" customFormat="1" ht="11.8" x14ac:dyDescent="0.2">
      <c r="A12386" s="48"/>
      <c r="F12386" s="9"/>
      <c r="G12386" s="9"/>
      <c r="H12386" s="9"/>
      <c r="I12386" s="9"/>
      <c r="J12386" s="9"/>
      <c r="K12386" s="9"/>
      <c r="M12386" s="9"/>
      <c r="N12386" s="76"/>
      <c r="P12386" s="7"/>
      <c r="Q12386" s="7"/>
      <c r="R12386" s="7"/>
      <c r="S12386" s="7"/>
    </row>
    <row r="12387" spans="1:19" s="8" customFormat="1" ht="11.8" x14ac:dyDescent="0.2">
      <c r="A12387" s="48"/>
      <c r="F12387" s="9"/>
      <c r="G12387" s="9"/>
      <c r="H12387" s="9"/>
      <c r="I12387" s="9"/>
      <c r="J12387" s="9"/>
      <c r="K12387" s="9"/>
      <c r="M12387" s="9"/>
      <c r="N12387" s="76"/>
      <c r="P12387" s="7"/>
      <c r="Q12387" s="7"/>
      <c r="R12387" s="7"/>
      <c r="S12387" s="7"/>
    </row>
    <row r="12388" spans="1:19" s="8" customFormat="1" ht="11.8" x14ac:dyDescent="0.2">
      <c r="A12388" s="48"/>
      <c r="F12388" s="9"/>
      <c r="G12388" s="9"/>
      <c r="H12388" s="9"/>
      <c r="I12388" s="9"/>
      <c r="J12388" s="9"/>
      <c r="K12388" s="9"/>
      <c r="M12388" s="9"/>
      <c r="N12388" s="76"/>
      <c r="P12388" s="7"/>
      <c r="Q12388" s="7"/>
      <c r="R12388" s="7"/>
      <c r="S12388" s="7"/>
    </row>
    <row r="12389" spans="1:19" s="8" customFormat="1" ht="11.8" x14ac:dyDescent="0.2">
      <c r="A12389" s="48"/>
      <c r="F12389" s="9"/>
      <c r="G12389" s="9"/>
      <c r="H12389" s="9"/>
      <c r="I12389" s="9"/>
      <c r="J12389" s="9"/>
      <c r="K12389" s="9"/>
      <c r="M12389" s="9"/>
      <c r="N12389" s="76"/>
      <c r="P12389" s="7"/>
      <c r="Q12389" s="7"/>
      <c r="R12389" s="7"/>
      <c r="S12389" s="7"/>
    </row>
    <row r="12390" spans="1:19" s="8" customFormat="1" ht="11.8" x14ac:dyDescent="0.2">
      <c r="A12390" s="48"/>
      <c r="F12390" s="9"/>
      <c r="G12390" s="9"/>
      <c r="H12390" s="9"/>
      <c r="I12390" s="9"/>
      <c r="J12390" s="9"/>
      <c r="K12390" s="9"/>
      <c r="M12390" s="9"/>
      <c r="N12390" s="76"/>
      <c r="P12390" s="7"/>
      <c r="Q12390" s="7"/>
      <c r="R12390" s="7"/>
      <c r="S12390" s="7"/>
    </row>
    <row r="12391" spans="1:19" s="8" customFormat="1" ht="11.8" x14ac:dyDescent="0.2">
      <c r="A12391" s="48"/>
      <c r="F12391" s="9"/>
      <c r="G12391" s="9"/>
      <c r="H12391" s="9"/>
      <c r="I12391" s="9"/>
      <c r="J12391" s="9"/>
      <c r="K12391" s="9"/>
      <c r="M12391" s="9"/>
      <c r="N12391" s="76"/>
      <c r="P12391" s="7"/>
      <c r="Q12391" s="7"/>
      <c r="R12391" s="7"/>
      <c r="S12391" s="7"/>
    </row>
    <row r="12392" spans="1:19" s="8" customFormat="1" ht="11.8" x14ac:dyDescent="0.2">
      <c r="A12392" s="48"/>
      <c r="F12392" s="9"/>
      <c r="G12392" s="9"/>
      <c r="H12392" s="9"/>
      <c r="I12392" s="9"/>
      <c r="J12392" s="9"/>
      <c r="K12392" s="9"/>
      <c r="M12392" s="9"/>
      <c r="N12392" s="76"/>
      <c r="P12392" s="7"/>
      <c r="Q12392" s="7"/>
      <c r="R12392" s="7"/>
      <c r="S12392" s="7"/>
    </row>
    <row r="12393" spans="1:19" s="8" customFormat="1" ht="11.8" x14ac:dyDescent="0.2">
      <c r="A12393" s="48"/>
      <c r="F12393" s="9"/>
      <c r="G12393" s="9"/>
      <c r="H12393" s="9"/>
      <c r="I12393" s="9"/>
      <c r="J12393" s="9"/>
      <c r="K12393" s="9"/>
      <c r="M12393" s="9"/>
      <c r="N12393" s="76"/>
      <c r="P12393" s="7"/>
      <c r="Q12393" s="7"/>
      <c r="R12393" s="7"/>
      <c r="S12393" s="7"/>
    </row>
    <row r="12394" spans="1:19" s="8" customFormat="1" ht="11.8" x14ac:dyDescent="0.2">
      <c r="A12394" s="48"/>
      <c r="F12394" s="9"/>
      <c r="G12394" s="9"/>
      <c r="H12394" s="9"/>
      <c r="I12394" s="9"/>
      <c r="J12394" s="9"/>
      <c r="K12394" s="9"/>
      <c r="M12394" s="9"/>
      <c r="N12394" s="76"/>
      <c r="P12394" s="7"/>
      <c r="Q12394" s="7"/>
      <c r="R12394" s="7"/>
      <c r="S12394" s="7"/>
    </row>
    <row r="12395" spans="1:19" s="8" customFormat="1" ht="11.8" x14ac:dyDescent="0.2">
      <c r="A12395" s="48"/>
      <c r="F12395" s="9"/>
      <c r="G12395" s="9"/>
      <c r="H12395" s="9"/>
      <c r="I12395" s="9"/>
      <c r="J12395" s="9"/>
      <c r="K12395" s="9"/>
      <c r="M12395" s="9"/>
      <c r="N12395" s="76"/>
      <c r="P12395" s="7"/>
      <c r="Q12395" s="7"/>
      <c r="R12395" s="7"/>
      <c r="S12395" s="7"/>
    </row>
    <row r="12396" spans="1:19" s="8" customFormat="1" ht="11.8" x14ac:dyDescent="0.2">
      <c r="A12396" s="48"/>
      <c r="F12396" s="9"/>
      <c r="G12396" s="9"/>
      <c r="H12396" s="9"/>
      <c r="I12396" s="9"/>
      <c r="J12396" s="9"/>
      <c r="K12396" s="9"/>
      <c r="M12396" s="9"/>
      <c r="N12396" s="76"/>
      <c r="P12396" s="7"/>
      <c r="Q12396" s="7"/>
      <c r="R12396" s="7"/>
      <c r="S12396" s="7"/>
    </row>
    <row r="12397" spans="1:19" s="8" customFormat="1" ht="11.8" x14ac:dyDescent="0.2">
      <c r="A12397" s="48"/>
      <c r="F12397" s="9"/>
      <c r="G12397" s="9"/>
      <c r="H12397" s="9"/>
      <c r="I12397" s="9"/>
      <c r="J12397" s="9"/>
      <c r="K12397" s="9"/>
      <c r="M12397" s="9"/>
      <c r="N12397" s="76"/>
      <c r="P12397" s="7"/>
      <c r="Q12397" s="7"/>
      <c r="R12397" s="7"/>
      <c r="S12397" s="7"/>
    </row>
    <row r="12398" spans="1:19" s="8" customFormat="1" ht="11.8" x14ac:dyDescent="0.2">
      <c r="A12398" s="48"/>
      <c r="F12398" s="9"/>
      <c r="G12398" s="9"/>
      <c r="H12398" s="9"/>
      <c r="I12398" s="9"/>
      <c r="J12398" s="9"/>
      <c r="K12398" s="9"/>
      <c r="M12398" s="9"/>
      <c r="N12398" s="76"/>
      <c r="P12398" s="7"/>
      <c r="Q12398" s="7"/>
      <c r="R12398" s="7"/>
      <c r="S12398" s="7"/>
    </row>
    <row r="12399" spans="1:19" s="8" customFormat="1" ht="11.8" x14ac:dyDescent="0.2">
      <c r="A12399" s="48"/>
      <c r="F12399" s="9"/>
      <c r="G12399" s="9"/>
      <c r="H12399" s="9"/>
      <c r="I12399" s="9"/>
      <c r="J12399" s="9"/>
      <c r="K12399" s="9"/>
      <c r="M12399" s="9"/>
      <c r="N12399" s="76"/>
      <c r="P12399" s="7"/>
      <c r="Q12399" s="7"/>
      <c r="R12399" s="7"/>
      <c r="S12399" s="7"/>
    </row>
    <row r="12400" spans="1:19" s="8" customFormat="1" ht="11.8" x14ac:dyDescent="0.2">
      <c r="A12400" s="48"/>
      <c r="F12400" s="9"/>
      <c r="G12400" s="9"/>
      <c r="H12400" s="9"/>
      <c r="I12400" s="9"/>
      <c r="J12400" s="9"/>
      <c r="K12400" s="9"/>
      <c r="M12400" s="9"/>
      <c r="N12400" s="76"/>
      <c r="P12400" s="7"/>
      <c r="Q12400" s="7"/>
      <c r="R12400" s="7"/>
      <c r="S12400" s="7"/>
    </row>
    <row r="12401" spans="1:19" s="8" customFormat="1" ht="11.8" x14ac:dyDescent="0.2">
      <c r="A12401" s="48"/>
      <c r="F12401" s="9"/>
      <c r="G12401" s="9"/>
      <c r="H12401" s="9"/>
      <c r="I12401" s="9"/>
      <c r="J12401" s="9"/>
      <c r="K12401" s="9"/>
      <c r="M12401" s="9"/>
      <c r="N12401" s="76"/>
      <c r="P12401" s="7"/>
      <c r="Q12401" s="7"/>
      <c r="R12401" s="7"/>
      <c r="S12401" s="7"/>
    </row>
    <row r="12402" spans="1:19" s="8" customFormat="1" ht="11.8" x14ac:dyDescent="0.2">
      <c r="A12402" s="48"/>
      <c r="F12402" s="9"/>
      <c r="G12402" s="9"/>
      <c r="H12402" s="9"/>
      <c r="I12402" s="9"/>
      <c r="J12402" s="9"/>
      <c r="K12402" s="9"/>
      <c r="M12402" s="9"/>
      <c r="N12402" s="76"/>
      <c r="P12402" s="7"/>
      <c r="Q12402" s="7"/>
      <c r="R12402" s="7"/>
      <c r="S12402" s="7"/>
    </row>
    <row r="12403" spans="1:19" s="8" customFormat="1" ht="11.8" x14ac:dyDescent="0.2">
      <c r="A12403" s="48"/>
      <c r="F12403" s="9"/>
      <c r="G12403" s="9"/>
      <c r="H12403" s="9"/>
      <c r="I12403" s="9"/>
      <c r="J12403" s="9"/>
      <c r="K12403" s="9"/>
      <c r="M12403" s="9"/>
      <c r="N12403" s="76"/>
      <c r="P12403" s="7"/>
      <c r="Q12403" s="7"/>
      <c r="R12403" s="7"/>
      <c r="S12403" s="7"/>
    </row>
    <row r="12404" spans="1:19" s="8" customFormat="1" ht="11.8" x14ac:dyDescent="0.2">
      <c r="A12404" s="48"/>
      <c r="F12404" s="9"/>
      <c r="G12404" s="9"/>
      <c r="H12404" s="9"/>
      <c r="I12404" s="9"/>
      <c r="J12404" s="9"/>
      <c r="K12404" s="9"/>
      <c r="M12404" s="9"/>
      <c r="N12404" s="76"/>
      <c r="P12404" s="7"/>
      <c r="Q12404" s="7"/>
      <c r="R12404" s="7"/>
      <c r="S12404" s="7"/>
    </row>
    <row r="12405" spans="1:19" s="8" customFormat="1" ht="11.8" x14ac:dyDescent="0.2">
      <c r="A12405" s="48"/>
      <c r="F12405" s="9"/>
      <c r="G12405" s="9"/>
      <c r="H12405" s="9"/>
      <c r="I12405" s="9"/>
      <c r="J12405" s="9"/>
      <c r="K12405" s="9"/>
      <c r="M12405" s="9"/>
      <c r="N12405" s="76"/>
      <c r="P12405" s="7"/>
      <c r="Q12405" s="7"/>
      <c r="R12405" s="7"/>
      <c r="S12405" s="7"/>
    </row>
    <row r="12406" spans="1:19" s="8" customFormat="1" ht="11.8" x14ac:dyDescent="0.2">
      <c r="A12406" s="48"/>
      <c r="F12406" s="9"/>
      <c r="G12406" s="9"/>
      <c r="H12406" s="9"/>
      <c r="I12406" s="9"/>
      <c r="J12406" s="9"/>
      <c r="K12406" s="9"/>
      <c r="M12406" s="9"/>
      <c r="N12406" s="76"/>
      <c r="P12406" s="7"/>
      <c r="Q12406" s="7"/>
      <c r="R12406" s="7"/>
      <c r="S12406" s="7"/>
    </row>
    <row r="12407" spans="1:19" s="8" customFormat="1" ht="11.8" x14ac:dyDescent="0.2">
      <c r="A12407" s="48"/>
      <c r="F12407" s="9"/>
      <c r="G12407" s="9"/>
      <c r="H12407" s="9"/>
      <c r="I12407" s="9"/>
      <c r="J12407" s="9"/>
      <c r="K12407" s="9"/>
      <c r="M12407" s="9"/>
      <c r="N12407" s="76"/>
      <c r="P12407" s="7"/>
      <c r="Q12407" s="7"/>
      <c r="R12407" s="7"/>
      <c r="S12407" s="7"/>
    </row>
    <row r="12408" spans="1:19" s="8" customFormat="1" ht="11.8" x14ac:dyDescent="0.2">
      <c r="A12408" s="48"/>
      <c r="F12408" s="9"/>
      <c r="G12408" s="9"/>
      <c r="H12408" s="9"/>
      <c r="I12408" s="9"/>
      <c r="J12408" s="9"/>
      <c r="K12408" s="9"/>
      <c r="M12408" s="9"/>
      <c r="N12408" s="76"/>
      <c r="P12408" s="7"/>
      <c r="Q12408" s="7"/>
      <c r="R12408" s="7"/>
      <c r="S12408" s="7"/>
    </row>
    <row r="12409" spans="1:19" s="8" customFormat="1" ht="11.8" x14ac:dyDescent="0.2">
      <c r="A12409" s="48"/>
      <c r="F12409" s="9"/>
      <c r="G12409" s="9"/>
      <c r="H12409" s="9"/>
      <c r="I12409" s="9"/>
      <c r="J12409" s="9"/>
      <c r="K12409" s="9"/>
      <c r="M12409" s="9"/>
      <c r="N12409" s="76"/>
      <c r="P12409" s="7"/>
      <c r="Q12409" s="7"/>
      <c r="R12409" s="7"/>
      <c r="S12409" s="7"/>
    </row>
    <row r="12410" spans="1:19" s="8" customFormat="1" ht="11.8" x14ac:dyDescent="0.2">
      <c r="A12410" s="48"/>
      <c r="F12410" s="9"/>
      <c r="G12410" s="9"/>
      <c r="H12410" s="9"/>
      <c r="I12410" s="9"/>
      <c r="J12410" s="9"/>
      <c r="K12410" s="9"/>
      <c r="M12410" s="9"/>
      <c r="N12410" s="76"/>
      <c r="P12410" s="7"/>
      <c r="Q12410" s="7"/>
      <c r="R12410" s="7"/>
      <c r="S12410" s="7"/>
    </row>
    <row r="12411" spans="1:19" s="8" customFormat="1" ht="11.8" x14ac:dyDescent="0.2">
      <c r="A12411" s="48"/>
      <c r="F12411" s="9"/>
      <c r="G12411" s="9"/>
      <c r="H12411" s="9"/>
      <c r="I12411" s="9"/>
      <c r="J12411" s="9"/>
      <c r="K12411" s="9"/>
      <c r="M12411" s="9"/>
      <c r="N12411" s="76"/>
      <c r="P12411" s="7"/>
      <c r="Q12411" s="7"/>
      <c r="R12411" s="7"/>
      <c r="S12411" s="7"/>
    </row>
    <row r="12412" spans="1:19" s="8" customFormat="1" ht="11.8" x14ac:dyDescent="0.2">
      <c r="A12412" s="48"/>
      <c r="F12412" s="9"/>
      <c r="G12412" s="9"/>
      <c r="H12412" s="9"/>
      <c r="I12412" s="9"/>
      <c r="J12412" s="9"/>
      <c r="K12412" s="9"/>
      <c r="M12412" s="9"/>
      <c r="N12412" s="76"/>
      <c r="P12412" s="7"/>
      <c r="Q12412" s="7"/>
      <c r="R12412" s="7"/>
      <c r="S12412" s="7"/>
    </row>
    <row r="12413" spans="1:19" s="8" customFormat="1" ht="11.8" x14ac:dyDescent="0.2">
      <c r="A12413" s="48"/>
      <c r="F12413" s="9"/>
      <c r="G12413" s="9"/>
      <c r="H12413" s="9"/>
      <c r="I12413" s="9"/>
      <c r="J12413" s="9"/>
      <c r="K12413" s="9"/>
      <c r="M12413" s="9"/>
      <c r="N12413" s="76"/>
      <c r="P12413" s="7"/>
      <c r="Q12413" s="7"/>
      <c r="R12413" s="7"/>
      <c r="S12413" s="7"/>
    </row>
    <row r="12414" spans="1:19" s="8" customFormat="1" ht="11.8" x14ac:dyDescent="0.2">
      <c r="A12414" s="48"/>
      <c r="F12414" s="9"/>
      <c r="G12414" s="9"/>
      <c r="H12414" s="9"/>
      <c r="I12414" s="9"/>
      <c r="J12414" s="9"/>
      <c r="K12414" s="9"/>
      <c r="M12414" s="9"/>
      <c r="N12414" s="76"/>
      <c r="P12414" s="7"/>
      <c r="Q12414" s="7"/>
      <c r="R12414" s="7"/>
      <c r="S12414" s="7"/>
    </row>
    <row r="12415" spans="1:19" s="8" customFormat="1" ht="11.8" x14ac:dyDescent="0.2">
      <c r="A12415" s="48"/>
      <c r="F12415" s="9"/>
      <c r="G12415" s="9"/>
      <c r="H12415" s="9"/>
      <c r="I12415" s="9"/>
      <c r="J12415" s="9"/>
      <c r="K12415" s="9"/>
      <c r="M12415" s="9"/>
      <c r="N12415" s="76"/>
      <c r="P12415" s="7"/>
      <c r="Q12415" s="7"/>
      <c r="R12415" s="7"/>
      <c r="S12415" s="7"/>
    </row>
    <row r="12416" spans="1:19" s="8" customFormat="1" ht="11.8" x14ac:dyDescent="0.2">
      <c r="A12416" s="48"/>
      <c r="F12416" s="9"/>
      <c r="G12416" s="9"/>
      <c r="H12416" s="9"/>
      <c r="I12416" s="9"/>
      <c r="J12416" s="9"/>
      <c r="K12416" s="9"/>
      <c r="M12416" s="9"/>
      <c r="N12416" s="76"/>
      <c r="P12416" s="7"/>
      <c r="Q12416" s="7"/>
      <c r="R12416" s="7"/>
      <c r="S12416" s="7"/>
    </row>
    <row r="12417" spans="1:19" s="8" customFormat="1" ht="11.8" x14ac:dyDescent="0.2">
      <c r="A12417" s="48"/>
      <c r="F12417" s="9"/>
      <c r="G12417" s="9"/>
      <c r="H12417" s="9"/>
      <c r="I12417" s="9"/>
      <c r="J12417" s="9"/>
      <c r="K12417" s="9"/>
      <c r="M12417" s="9"/>
      <c r="N12417" s="76"/>
      <c r="P12417" s="7"/>
      <c r="Q12417" s="7"/>
      <c r="R12417" s="7"/>
      <c r="S12417" s="7"/>
    </row>
    <row r="12418" spans="1:19" s="8" customFormat="1" ht="11.8" x14ac:dyDescent="0.2">
      <c r="A12418" s="48"/>
      <c r="F12418" s="9"/>
      <c r="G12418" s="9"/>
      <c r="H12418" s="9"/>
      <c r="I12418" s="9"/>
      <c r="J12418" s="9"/>
      <c r="K12418" s="9"/>
      <c r="M12418" s="9"/>
      <c r="N12418" s="76"/>
      <c r="P12418" s="7"/>
      <c r="Q12418" s="7"/>
      <c r="R12418" s="7"/>
      <c r="S12418" s="7"/>
    </row>
    <row r="12419" spans="1:19" s="8" customFormat="1" ht="11.8" x14ac:dyDescent="0.2">
      <c r="A12419" s="48"/>
      <c r="F12419" s="9"/>
      <c r="G12419" s="9"/>
      <c r="H12419" s="9"/>
      <c r="I12419" s="9"/>
      <c r="J12419" s="9"/>
      <c r="K12419" s="9"/>
      <c r="M12419" s="9"/>
      <c r="N12419" s="76"/>
      <c r="P12419" s="7"/>
      <c r="Q12419" s="7"/>
      <c r="R12419" s="7"/>
      <c r="S12419" s="7"/>
    </row>
    <row r="12420" spans="1:19" s="8" customFormat="1" ht="11.8" x14ac:dyDescent="0.2">
      <c r="A12420" s="48"/>
      <c r="F12420" s="9"/>
      <c r="G12420" s="9"/>
      <c r="H12420" s="9"/>
      <c r="I12420" s="9"/>
      <c r="J12420" s="9"/>
      <c r="K12420" s="9"/>
      <c r="M12420" s="9"/>
      <c r="N12420" s="76"/>
      <c r="P12420" s="7"/>
      <c r="Q12420" s="7"/>
      <c r="R12420" s="7"/>
      <c r="S12420" s="7"/>
    </row>
    <row r="12421" spans="1:19" s="8" customFormat="1" ht="11.8" x14ac:dyDescent="0.2">
      <c r="A12421" s="48"/>
      <c r="F12421" s="9"/>
      <c r="G12421" s="9"/>
      <c r="H12421" s="9"/>
      <c r="I12421" s="9"/>
      <c r="J12421" s="9"/>
      <c r="K12421" s="9"/>
      <c r="M12421" s="9"/>
      <c r="N12421" s="76"/>
      <c r="P12421" s="7"/>
      <c r="Q12421" s="7"/>
      <c r="R12421" s="7"/>
      <c r="S12421" s="7"/>
    </row>
    <row r="12422" spans="1:19" s="8" customFormat="1" ht="11.8" x14ac:dyDescent="0.2">
      <c r="A12422" s="48"/>
      <c r="F12422" s="9"/>
      <c r="G12422" s="9"/>
      <c r="H12422" s="9"/>
      <c r="I12422" s="9"/>
      <c r="J12422" s="9"/>
      <c r="K12422" s="9"/>
      <c r="M12422" s="9"/>
      <c r="N12422" s="76"/>
      <c r="P12422" s="7"/>
      <c r="Q12422" s="7"/>
      <c r="R12422" s="7"/>
      <c r="S12422" s="7"/>
    </row>
    <row r="12423" spans="1:19" s="8" customFormat="1" ht="11.8" x14ac:dyDescent="0.2">
      <c r="A12423" s="48"/>
      <c r="F12423" s="9"/>
      <c r="G12423" s="9"/>
      <c r="H12423" s="9"/>
      <c r="I12423" s="9"/>
      <c r="J12423" s="9"/>
      <c r="K12423" s="9"/>
      <c r="M12423" s="9"/>
      <c r="N12423" s="76"/>
      <c r="P12423" s="7"/>
      <c r="Q12423" s="7"/>
      <c r="R12423" s="7"/>
      <c r="S12423" s="7"/>
    </row>
    <row r="12424" spans="1:19" s="8" customFormat="1" ht="11.8" x14ac:dyDescent="0.2">
      <c r="A12424" s="48"/>
      <c r="F12424" s="9"/>
      <c r="G12424" s="9"/>
      <c r="H12424" s="9"/>
      <c r="I12424" s="9"/>
      <c r="J12424" s="9"/>
      <c r="K12424" s="9"/>
      <c r="M12424" s="9"/>
      <c r="N12424" s="76"/>
      <c r="P12424" s="7"/>
      <c r="Q12424" s="7"/>
      <c r="R12424" s="7"/>
      <c r="S12424" s="7"/>
    </row>
    <row r="12425" spans="1:19" s="8" customFormat="1" ht="11.8" x14ac:dyDescent="0.2">
      <c r="A12425" s="48"/>
      <c r="F12425" s="9"/>
      <c r="G12425" s="9"/>
      <c r="H12425" s="9"/>
      <c r="I12425" s="9"/>
      <c r="J12425" s="9"/>
      <c r="K12425" s="9"/>
      <c r="M12425" s="9"/>
      <c r="N12425" s="76"/>
      <c r="P12425" s="7"/>
      <c r="Q12425" s="7"/>
      <c r="R12425" s="7"/>
      <c r="S12425" s="7"/>
    </row>
    <row r="12426" spans="1:19" s="8" customFormat="1" ht="11.8" x14ac:dyDescent="0.2">
      <c r="A12426" s="48"/>
      <c r="F12426" s="9"/>
      <c r="G12426" s="9"/>
      <c r="H12426" s="9"/>
      <c r="I12426" s="9"/>
      <c r="J12426" s="9"/>
      <c r="K12426" s="9"/>
      <c r="M12426" s="9"/>
      <c r="N12426" s="76"/>
      <c r="P12426" s="7"/>
      <c r="Q12426" s="7"/>
      <c r="R12426" s="7"/>
      <c r="S12426" s="7"/>
    </row>
    <row r="12427" spans="1:19" s="8" customFormat="1" ht="11.8" x14ac:dyDescent="0.2">
      <c r="A12427" s="48"/>
      <c r="F12427" s="9"/>
      <c r="G12427" s="9"/>
      <c r="H12427" s="9"/>
      <c r="I12427" s="9"/>
      <c r="J12427" s="9"/>
      <c r="K12427" s="9"/>
      <c r="M12427" s="9"/>
      <c r="N12427" s="76"/>
      <c r="P12427" s="7"/>
      <c r="Q12427" s="7"/>
      <c r="R12427" s="7"/>
      <c r="S12427" s="7"/>
    </row>
    <row r="12428" spans="1:19" s="8" customFormat="1" ht="11.8" x14ac:dyDescent="0.2">
      <c r="A12428" s="48"/>
      <c r="F12428" s="9"/>
      <c r="G12428" s="9"/>
      <c r="H12428" s="9"/>
      <c r="I12428" s="9"/>
      <c r="J12428" s="9"/>
      <c r="K12428" s="9"/>
      <c r="M12428" s="9"/>
      <c r="N12428" s="76"/>
      <c r="P12428" s="7"/>
      <c r="Q12428" s="7"/>
      <c r="R12428" s="7"/>
      <c r="S12428" s="7"/>
    </row>
    <row r="12429" spans="1:19" s="8" customFormat="1" ht="11.8" x14ac:dyDescent="0.2">
      <c r="A12429" s="48"/>
      <c r="F12429" s="9"/>
      <c r="G12429" s="9"/>
      <c r="H12429" s="9"/>
      <c r="I12429" s="9"/>
      <c r="J12429" s="9"/>
      <c r="K12429" s="9"/>
      <c r="M12429" s="9"/>
      <c r="N12429" s="76"/>
      <c r="P12429" s="7"/>
      <c r="Q12429" s="7"/>
      <c r="R12429" s="7"/>
      <c r="S12429" s="7"/>
    </row>
    <row r="12430" spans="1:19" s="8" customFormat="1" ht="11.8" x14ac:dyDescent="0.2">
      <c r="A12430" s="48"/>
      <c r="F12430" s="9"/>
      <c r="G12430" s="9"/>
      <c r="H12430" s="9"/>
      <c r="I12430" s="9"/>
      <c r="J12430" s="9"/>
      <c r="K12430" s="9"/>
      <c r="M12430" s="9"/>
      <c r="N12430" s="76"/>
      <c r="P12430" s="7"/>
      <c r="Q12430" s="7"/>
      <c r="R12430" s="7"/>
      <c r="S12430" s="7"/>
    </row>
    <row r="12431" spans="1:19" s="8" customFormat="1" ht="11.8" x14ac:dyDescent="0.2">
      <c r="A12431" s="48"/>
      <c r="F12431" s="9"/>
      <c r="G12431" s="9"/>
      <c r="H12431" s="9"/>
      <c r="I12431" s="9"/>
      <c r="J12431" s="9"/>
      <c r="K12431" s="9"/>
      <c r="M12431" s="9"/>
      <c r="N12431" s="76"/>
      <c r="P12431" s="7"/>
      <c r="Q12431" s="7"/>
      <c r="R12431" s="7"/>
      <c r="S12431" s="7"/>
    </row>
    <row r="12432" spans="1:19" s="8" customFormat="1" ht="11.8" x14ac:dyDescent="0.2">
      <c r="A12432" s="48"/>
      <c r="F12432" s="9"/>
      <c r="G12432" s="9"/>
      <c r="H12432" s="9"/>
      <c r="I12432" s="9"/>
      <c r="J12432" s="9"/>
      <c r="K12432" s="9"/>
      <c r="M12432" s="9"/>
      <c r="N12432" s="76"/>
      <c r="P12432" s="7"/>
      <c r="Q12432" s="7"/>
      <c r="R12432" s="7"/>
      <c r="S12432" s="7"/>
    </row>
    <row r="12433" spans="1:19" s="8" customFormat="1" ht="11.8" x14ac:dyDescent="0.2">
      <c r="A12433" s="48"/>
      <c r="F12433" s="9"/>
      <c r="G12433" s="9"/>
      <c r="H12433" s="9"/>
      <c r="I12433" s="9"/>
      <c r="J12433" s="9"/>
      <c r="K12433" s="9"/>
      <c r="M12433" s="9"/>
      <c r="N12433" s="76"/>
      <c r="P12433" s="7"/>
      <c r="Q12433" s="7"/>
      <c r="R12433" s="7"/>
      <c r="S12433" s="7"/>
    </row>
    <row r="12434" spans="1:19" s="8" customFormat="1" ht="11.8" x14ac:dyDescent="0.2">
      <c r="A12434" s="48"/>
      <c r="F12434" s="9"/>
      <c r="G12434" s="9"/>
      <c r="H12434" s="9"/>
      <c r="I12434" s="9"/>
      <c r="J12434" s="9"/>
      <c r="K12434" s="9"/>
      <c r="M12434" s="9"/>
      <c r="N12434" s="76"/>
      <c r="P12434" s="7"/>
      <c r="Q12434" s="7"/>
      <c r="R12434" s="7"/>
      <c r="S12434" s="7"/>
    </row>
    <row r="12435" spans="1:19" s="8" customFormat="1" ht="11.8" x14ac:dyDescent="0.2">
      <c r="A12435" s="48"/>
      <c r="F12435" s="9"/>
      <c r="G12435" s="9"/>
      <c r="H12435" s="9"/>
      <c r="I12435" s="9"/>
      <c r="J12435" s="9"/>
      <c r="K12435" s="9"/>
      <c r="M12435" s="9"/>
      <c r="N12435" s="76"/>
      <c r="P12435" s="7"/>
      <c r="Q12435" s="7"/>
      <c r="R12435" s="7"/>
      <c r="S12435" s="7"/>
    </row>
    <row r="12436" spans="1:19" s="8" customFormat="1" ht="11.8" x14ac:dyDescent="0.2">
      <c r="A12436" s="48"/>
      <c r="F12436" s="9"/>
      <c r="G12436" s="9"/>
      <c r="H12436" s="9"/>
      <c r="I12436" s="9"/>
      <c r="J12436" s="9"/>
      <c r="K12436" s="9"/>
      <c r="M12436" s="9"/>
      <c r="N12436" s="76"/>
      <c r="P12436" s="7"/>
      <c r="Q12436" s="7"/>
      <c r="R12436" s="7"/>
      <c r="S12436" s="7"/>
    </row>
    <row r="12437" spans="1:19" s="8" customFormat="1" ht="11.8" x14ac:dyDescent="0.2">
      <c r="A12437" s="48"/>
      <c r="F12437" s="9"/>
      <c r="G12437" s="9"/>
      <c r="H12437" s="9"/>
      <c r="I12437" s="9"/>
      <c r="J12437" s="9"/>
      <c r="K12437" s="9"/>
      <c r="M12437" s="9"/>
      <c r="N12437" s="76"/>
      <c r="P12437" s="7"/>
      <c r="Q12437" s="7"/>
      <c r="R12437" s="7"/>
      <c r="S12437" s="7"/>
    </row>
    <row r="12438" spans="1:19" s="8" customFormat="1" ht="11.8" x14ac:dyDescent="0.2">
      <c r="A12438" s="48"/>
      <c r="F12438" s="9"/>
      <c r="G12438" s="9"/>
      <c r="H12438" s="9"/>
      <c r="I12438" s="9"/>
      <c r="J12438" s="9"/>
      <c r="K12438" s="9"/>
      <c r="M12438" s="9"/>
      <c r="N12438" s="76"/>
      <c r="P12438" s="7"/>
      <c r="Q12438" s="7"/>
      <c r="R12438" s="7"/>
      <c r="S12438" s="7"/>
    </row>
    <row r="12439" spans="1:19" s="8" customFormat="1" ht="11.8" x14ac:dyDescent="0.2">
      <c r="A12439" s="48"/>
      <c r="F12439" s="9"/>
      <c r="G12439" s="9"/>
      <c r="H12439" s="9"/>
      <c r="I12439" s="9"/>
      <c r="J12439" s="9"/>
      <c r="K12439" s="9"/>
      <c r="M12439" s="9"/>
      <c r="N12439" s="76"/>
      <c r="P12439" s="7"/>
      <c r="Q12439" s="7"/>
      <c r="R12439" s="7"/>
      <c r="S12439" s="7"/>
    </row>
    <row r="12440" spans="1:19" s="8" customFormat="1" ht="11.8" x14ac:dyDescent="0.2">
      <c r="A12440" s="48"/>
      <c r="F12440" s="9"/>
      <c r="G12440" s="9"/>
      <c r="H12440" s="9"/>
      <c r="I12440" s="9"/>
      <c r="J12440" s="9"/>
      <c r="K12440" s="9"/>
      <c r="M12440" s="9"/>
      <c r="N12440" s="76"/>
      <c r="P12440" s="7"/>
      <c r="Q12440" s="7"/>
      <c r="R12440" s="7"/>
      <c r="S12440" s="7"/>
    </row>
    <row r="12441" spans="1:19" s="8" customFormat="1" ht="11.8" x14ac:dyDescent="0.2">
      <c r="A12441" s="48"/>
      <c r="F12441" s="9"/>
      <c r="G12441" s="9"/>
      <c r="H12441" s="9"/>
      <c r="I12441" s="9"/>
      <c r="J12441" s="9"/>
      <c r="K12441" s="9"/>
      <c r="M12441" s="9"/>
      <c r="N12441" s="76"/>
      <c r="P12441" s="7"/>
      <c r="Q12441" s="7"/>
      <c r="R12441" s="7"/>
      <c r="S12441" s="7"/>
    </row>
    <row r="12442" spans="1:19" s="8" customFormat="1" ht="11.8" x14ac:dyDescent="0.2">
      <c r="A12442" s="48"/>
      <c r="F12442" s="9"/>
      <c r="G12442" s="9"/>
      <c r="H12442" s="9"/>
      <c r="I12442" s="9"/>
      <c r="J12442" s="9"/>
      <c r="K12442" s="9"/>
      <c r="M12442" s="9"/>
      <c r="N12442" s="76"/>
      <c r="P12442" s="7"/>
      <c r="Q12442" s="7"/>
      <c r="R12442" s="7"/>
      <c r="S12442" s="7"/>
    </row>
    <row r="12443" spans="1:19" s="8" customFormat="1" ht="11.8" x14ac:dyDescent="0.2">
      <c r="A12443" s="48"/>
      <c r="F12443" s="9"/>
      <c r="G12443" s="9"/>
      <c r="H12443" s="9"/>
      <c r="I12443" s="9"/>
      <c r="J12443" s="9"/>
      <c r="K12443" s="9"/>
      <c r="M12443" s="9"/>
      <c r="N12443" s="76"/>
      <c r="P12443" s="7"/>
      <c r="Q12443" s="7"/>
      <c r="R12443" s="7"/>
      <c r="S12443" s="7"/>
    </row>
    <row r="12444" spans="1:19" s="8" customFormat="1" ht="11.8" x14ac:dyDescent="0.2">
      <c r="A12444" s="48"/>
      <c r="F12444" s="9"/>
      <c r="G12444" s="9"/>
      <c r="H12444" s="9"/>
      <c r="I12444" s="9"/>
      <c r="J12444" s="9"/>
      <c r="K12444" s="9"/>
      <c r="M12444" s="9"/>
      <c r="N12444" s="76"/>
      <c r="P12444" s="7"/>
      <c r="Q12444" s="7"/>
      <c r="R12444" s="7"/>
      <c r="S12444" s="7"/>
    </row>
    <row r="12445" spans="1:19" s="8" customFormat="1" ht="11.8" x14ac:dyDescent="0.2">
      <c r="A12445" s="48"/>
      <c r="F12445" s="9"/>
      <c r="G12445" s="9"/>
      <c r="H12445" s="9"/>
      <c r="I12445" s="9"/>
      <c r="J12445" s="9"/>
      <c r="K12445" s="9"/>
      <c r="M12445" s="9"/>
      <c r="N12445" s="76"/>
      <c r="P12445" s="7"/>
      <c r="Q12445" s="7"/>
      <c r="R12445" s="7"/>
      <c r="S12445" s="7"/>
    </row>
    <row r="12446" spans="1:19" s="8" customFormat="1" ht="11.8" x14ac:dyDescent="0.2">
      <c r="A12446" s="48"/>
      <c r="F12446" s="9"/>
      <c r="G12446" s="9"/>
      <c r="H12446" s="9"/>
      <c r="I12446" s="9"/>
      <c r="J12446" s="9"/>
      <c r="K12446" s="9"/>
      <c r="M12446" s="9"/>
      <c r="N12446" s="76"/>
      <c r="P12446" s="7"/>
      <c r="Q12446" s="7"/>
      <c r="R12446" s="7"/>
      <c r="S12446" s="7"/>
    </row>
    <row r="12447" spans="1:19" s="8" customFormat="1" ht="11.8" x14ac:dyDescent="0.2">
      <c r="A12447" s="48"/>
      <c r="F12447" s="9"/>
      <c r="G12447" s="9"/>
      <c r="H12447" s="9"/>
      <c r="I12447" s="9"/>
      <c r="J12447" s="9"/>
      <c r="K12447" s="9"/>
      <c r="M12447" s="9"/>
      <c r="N12447" s="76"/>
      <c r="P12447" s="7"/>
      <c r="Q12447" s="7"/>
      <c r="R12447" s="7"/>
      <c r="S12447" s="7"/>
    </row>
    <row r="12448" spans="1:19" s="8" customFormat="1" ht="11.8" x14ac:dyDescent="0.2">
      <c r="A12448" s="48"/>
      <c r="F12448" s="9"/>
      <c r="G12448" s="9"/>
      <c r="H12448" s="9"/>
      <c r="I12448" s="9"/>
      <c r="J12448" s="9"/>
      <c r="K12448" s="9"/>
      <c r="M12448" s="9"/>
      <c r="N12448" s="76"/>
      <c r="P12448" s="7"/>
      <c r="Q12448" s="7"/>
      <c r="R12448" s="7"/>
      <c r="S12448" s="7"/>
    </row>
    <row r="12449" spans="1:19" s="8" customFormat="1" ht="11.8" x14ac:dyDescent="0.2">
      <c r="A12449" s="48"/>
      <c r="F12449" s="9"/>
      <c r="G12449" s="9"/>
      <c r="H12449" s="9"/>
      <c r="I12449" s="9"/>
      <c r="J12449" s="9"/>
      <c r="K12449" s="9"/>
      <c r="M12449" s="9"/>
      <c r="N12449" s="76"/>
      <c r="P12449" s="7"/>
      <c r="Q12449" s="7"/>
      <c r="R12449" s="7"/>
      <c r="S12449" s="7"/>
    </row>
    <row r="12450" spans="1:19" s="8" customFormat="1" ht="11.8" x14ac:dyDescent="0.2">
      <c r="A12450" s="48"/>
      <c r="F12450" s="9"/>
      <c r="G12450" s="9"/>
      <c r="H12450" s="9"/>
      <c r="I12450" s="9"/>
      <c r="J12450" s="9"/>
      <c r="K12450" s="9"/>
      <c r="M12450" s="9"/>
      <c r="N12450" s="76"/>
      <c r="P12450" s="7"/>
      <c r="Q12450" s="7"/>
      <c r="R12450" s="7"/>
      <c r="S12450" s="7"/>
    </row>
    <row r="12451" spans="1:19" s="8" customFormat="1" ht="11.8" x14ac:dyDescent="0.2">
      <c r="A12451" s="48"/>
      <c r="F12451" s="9"/>
      <c r="G12451" s="9"/>
      <c r="H12451" s="9"/>
      <c r="I12451" s="9"/>
      <c r="J12451" s="9"/>
      <c r="K12451" s="9"/>
      <c r="M12451" s="9"/>
      <c r="N12451" s="76"/>
      <c r="P12451" s="7"/>
      <c r="Q12451" s="7"/>
      <c r="R12451" s="7"/>
      <c r="S12451" s="7"/>
    </row>
    <row r="12452" spans="1:19" s="8" customFormat="1" ht="11.8" x14ac:dyDescent="0.2">
      <c r="A12452" s="48"/>
      <c r="F12452" s="9"/>
      <c r="G12452" s="9"/>
      <c r="H12452" s="9"/>
      <c r="I12452" s="9"/>
      <c r="J12452" s="9"/>
      <c r="K12452" s="9"/>
      <c r="M12452" s="9"/>
      <c r="N12452" s="76"/>
      <c r="P12452" s="7"/>
      <c r="Q12452" s="7"/>
      <c r="R12452" s="7"/>
      <c r="S12452" s="7"/>
    </row>
    <row r="12453" spans="1:19" s="8" customFormat="1" ht="11.8" x14ac:dyDescent="0.2">
      <c r="A12453" s="48"/>
      <c r="F12453" s="9"/>
      <c r="G12453" s="9"/>
      <c r="H12453" s="9"/>
      <c r="I12453" s="9"/>
      <c r="J12453" s="9"/>
      <c r="K12453" s="9"/>
      <c r="M12453" s="9"/>
      <c r="N12453" s="76"/>
      <c r="P12453" s="7"/>
      <c r="Q12453" s="7"/>
      <c r="R12453" s="7"/>
      <c r="S12453" s="7"/>
    </row>
    <row r="12454" spans="1:19" s="8" customFormat="1" ht="11.8" x14ac:dyDescent="0.2">
      <c r="A12454" s="48"/>
      <c r="F12454" s="9"/>
      <c r="G12454" s="9"/>
      <c r="H12454" s="9"/>
      <c r="I12454" s="9"/>
      <c r="J12454" s="9"/>
      <c r="K12454" s="9"/>
      <c r="M12454" s="9"/>
      <c r="N12454" s="76"/>
      <c r="P12454" s="7"/>
      <c r="Q12454" s="7"/>
      <c r="R12454" s="7"/>
      <c r="S12454" s="7"/>
    </row>
    <row r="12455" spans="1:19" s="8" customFormat="1" ht="11.8" x14ac:dyDescent="0.2">
      <c r="A12455" s="48"/>
      <c r="F12455" s="9"/>
      <c r="G12455" s="9"/>
      <c r="H12455" s="9"/>
      <c r="I12455" s="9"/>
      <c r="J12455" s="9"/>
      <c r="K12455" s="9"/>
      <c r="M12455" s="9"/>
      <c r="N12455" s="76"/>
      <c r="P12455" s="7"/>
      <c r="Q12455" s="7"/>
      <c r="R12455" s="7"/>
      <c r="S12455" s="7"/>
    </row>
    <row r="12456" spans="1:19" s="8" customFormat="1" ht="11.8" x14ac:dyDescent="0.2">
      <c r="A12456" s="48"/>
      <c r="F12456" s="9"/>
      <c r="G12456" s="9"/>
      <c r="H12456" s="9"/>
      <c r="I12456" s="9"/>
      <c r="J12456" s="9"/>
      <c r="K12456" s="9"/>
      <c r="M12456" s="9"/>
      <c r="N12456" s="76"/>
      <c r="P12456" s="7"/>
      <c r="Q12456" s="7"/>
      <c r="R12456" s="7"/>
      <c r="S12456" s="7"/>
    </row>
    <row r="12457" spans="1:19" s="8" customFormat="1" ht="11.8" x14ac:dyDescent="0.2">
      <c r="A12457" s="48"/>
      <c r="F12457" s="9"/>
      <c r="G12457" s="9"/>
      <c r="H12457" s="9"/>
      <c r="I12457" s="9"/>
      <c r="J12457" s="9"/>
      <c r="K12457" s="9"/>
      <c r="M12457" s="9"/>
      <c r="N12457" s="76"/>
      <c r="P12457" s="7"/>
      <c r="Q12457" s="7"/>
      <c r="R12457" s="7"/>
      <c r="S12457" s="7"/>
    </row>
    <row r="12458" spans="1:19" s="8" customFormat="1" ht="11.8" x14ac:dyDescent="0.2">
      <c r="A12458" s="48"/>
      <c r="F12458" s="9"/>
      <c r="G12458" s="9"/>
      <c r="H12458" s="9"/>
      <c r="I12458" s="9"/>
      <c r="J12458" s="9"/>
      <c r="K12458" s="9"/>
      <c r="M12458" s="9"/>
      <c r="N12458" s="76"/>
      <c r="P12458" s="7"/>
      <c r="Q12458" s="7"/>
      <c r="R12458" s="7"/>
      <c r="S12458" s="7"/>
    </row>
    <row r="12459" spans="1:19" s="8" customFormat="1" ht="11.8" x14ac:dyDescent="0.2">
      <c r="A12459" s="48"/>
      <c r="F12459" s="9"/>
      <c r="G12459" s="9"/>
      <c r="H12459" s="9"/>
      <c r="I12459" s="9"/>
      <c r="J12459" s="9"/>
      <c r="K12459" s="9"/>
      <c r="M12459" s="9"/>
      <c r="N12459" s="76"/>
      <c r="P12459" s="7"/>
      <c r="Q12459" s="7"/>
      <c r="R12459" s="7"/>
      <c r="S12459" s="7"/>
    </row>
    <row r="12460" spans="1:19" s="8" customFormat="1" ht="11.8" x14ac:dyDescent="0.2">
      <c r="A12460" s="48"/>
      <c r="F12460" s="9"/>
      <c r="G12460" s="9"/>
      <c r="H12460" s="9"/>
      <c r="I12460" s="9"/>
      <c r="J12460" s="9"/>
      <c r="K12460" s="9"/>
      <c r="M12460" s="9"/>
      <c r="N12460" s="76"/>
      <c r="P12460" s="7"/>
      <c r="Q12460" s="7"/>
      <c r="R12460" s="7"/>
      <c r="S12460" s="7"/>
    </row>
    <row r="12461" spans="1:19" s="8" customFormat="1" ht="11.8" x14ac:dyDescent="0.2">
      <c r="A12461" s="48"/>
      <c r="F12461" s="9"/>
      <c r="G12461" s="9"/>
      <c r="H12461" s="9"/>
      <c r="I12461" s="9"/>
      <c r="J12461" s="9"/>
      <c r="K12461" s="9"/>
      <c r="M12461" s="9"/>
      <c r="N12461" s="76"/>
      <c r="P12461" s="7"/>
      <c r="Q12461" s="7"/>
      <c r="R12461" s="7"/>
      <c r="S12461" s="7"/>
    </row>
    <row r="12462" spans="1:19" s="8" customFormat="1" ht="11.8" x14ac:dyDescent="0.2">
      <c r="A12462" s="48"/>
      <c r="F12462" s="9"/>
      <c r="G12462" s="9"/>
      <c r="H12462" s="9"/>
      <c r="I12462" s="9"/>
      <c r="J12462" s="9"/>
      <c r="K12462" s="9"/>
      <c r="M12462" s="9"/>
      <c r="N12462" s="76"/>
      <c r="P12462" s="7"/>
      <c r="Q12462" s="7"/>
      <c r="R12462" s="7"/>
      <c r="S12462" s="7"/>
    </row>
    <row r="12463" spans="1:19" s="8" customFormat="1" ht="11.8" x14ac:dyDescent="0.2">
      <c r="A12463" s="48"/>
      <c r="F12463" s="9"/>
      <c r="G12463" s="9"/>
      <c r="H12463" s="9"/>
      <c r="I12463" s="9"/>
      <c r="J12463" s="9"/>
      <c r="K12463" s="9"/>
      <c r="M12463" s="9"/>
      <c r="N12463" s="76"/>
      <c r="P12463" s="7"/>
      <c r="Q12463" s="7"/>
      <c r="R12463" s="7"/>
      <c r="S12463" s="7"/>
    </row>
    <row r="12464" spans="1:19" s="8" customFormat="1" ht="11.8" x14ac:dyDescent="0.2">
      <c r="A12464" s="48"/>
      <c r="F12464" s="9"/>
      <c r="G12464" s="9"/>
      <c r="H12464" s="9"/>
      <c r="I12464" s="9"/>
      <c r="J12464" s="9"/>
      <c r="K12464" s="9"/>
      <c r="M12464" s="9"/>
      <c r="N12464" s="76"/>
      <c r="P12464" s="7"/>
      <c r="Q12464" s="7"/>
      <c r="R12464" s="7"/>
      <c r="S12464" s="7"/>
    </row>
    <row r="12465" spans="1:19" s="8" customFormat="1" ht="11.8" x14ac:dyDescent="0.2">
      <c r="A12465" s="48"/>
      <c r="F12465" s="9"/>
      <c r="G12465" s="9"/>
      <c r="H12465" s="9"/>
      <c r="I12465" s="9"/>
      <c r="J12465" s="9"/>
      <c r="K12465" s="9"/>
      <c r="M12465" s="9"/>
      <c r="N12465" s="76"/>
      <c r="P12465" s="7"/>
      <c r="Q12465" s="7"/>
      <c r="R12465" s="7"/>
      <c r="S12465" s="7"/>
    </row>
    <row r="12466" spans="1:19" s="8" customFormat="1" ht="11.8" x14ac:dyDescent="0.2">
      <c r="A12466" s="48"/>
      <c r="F12466" s="9"/>
      <c r="G12466" s="9"/>
      <c r="H12466" s="9"/>
      <c r="I12466" s="9"/>
      <c r="J12466" s="9"/>
      <c r="K12466" s="9"/>
      <c r="M12466" s="9"/>
      <c r="N12466" s="76"/>
      <c r="P12466" s="7"/>
      <c r="Q12466" s="7"/>
      <c r="R12466" s="7"/>
      <c r="S12466" s="7"/>
    </row>
    <row r="12467" spans="1:19" s="8" customFormat="1" ht="11.8" x14ac:dyDescent="0.2">
      <c r="A12467" s="48"/>
      <c r="F12467" s="9"/>
      <c r="G12467" s="9"/>
      <c r="H12467" s="9"/>
      <c r="I12467" s="9"/>
      <c r="J12467" s="9"/>
      <c r="K12467" s="9"/>
      <c r="M12467" s="9"/>
      <c r="N12467" s="76"/>
      <c r="P12467" s="7"/>
      <c r="Q12467" s="7"/>
      <c r="R12467" s="7"/>
      <c r="S12467" s="7"/>
    </row>
    <row r="12468" spans="1:19" s="8" customFormat="1" ht="11.8" x14ac:dyDescent="0.2">
      <c r="A12468" s="48"/>
      <c r="F12468" s="9"/>
      <c r="G12468" s="9"/>
      <c r="H12468" s="9"/>
      <c r="I12468" s="9"/>
      <c r="J12468" s="9"/>
      <c r="K12468" s="9"/>
      <c r="M12468" s="9"/>
      <c r="N12468" s="76"/>
      <c r="P12468" s="7"/>
      <c r="Q12468" s="7"/>
      <c r="R12468" s="7"/>
      <c r="S12468" s="7"/>
    </row>
    <row r="12469" spans="1:19" s="8" customFormat="1" ht="11.8" x14ac:dyDescent="0.2">
      <c r="A12469" s="48"/>
      <c r="F12469" s="9"/>
      <c r="G12469" s="9"/>
      <c r="H12469" s="9"/>
      <c r="I12469" s="9"/>
      <c r="J12469" s="9"/>
      <c r="K12469" s="9"/>
      <c r="M12469" s="9"/>
      <c r="N12469" s="76"/>
      <c r="P12469" s="7"/>
      <c r="Q12469" s="7"/>
      <c r="R12469" s="7"/>
      <c r="S12469" s="7"/>
    </row>
    <row r="12470" spans="1:19" s="8" customFormat="1" ht="11.8" x14ac:dyDescent="0.2">
      <c r="A12470" s="48"/>
      <c r="F12470" s="9"/>
      <c r="G12470" s="9"/>
      <c r="H12470" s="9"/>
      <c r="I12470" s="9"/>
      <c r="J12470" s="9"/>
      <c r="K12470" s="9"/>
      <c r="M12470" s="9"/>
      <c r="N12470" s="76"/>
      <c r="P12470" s="7"/>
      <c r="Q12470" s="7"/>
      <c r="R12470" s="7"/>
      <c r="S12470" s="7"/>
    </row>
    <row r="12471" spans="1:19" s="8" customFormat="1" ht="11.8" x14ac:dyDescent="0.2">
      <c r="A12471" s="48"/>
      <c r="F12471" s="9"/>
      <c r="G12471" s="9"/>
      <c r="H12471" s="9"/>
      <c r="I12471" s="9"/>
      <c r="J12471" s="9"/>
      <c r="K12471" s="9"/>
      <c r="M12471" s="9"/>
      <c r="N12471" s="76"/>
      <c r="P12471" s="7"/>
      <c r="Q12471" s="7"/>
      <c r="R12471" s="7"/>
      <c r="S12471" s="7"/>
    </row>
    <row r="12472" spans="1:19" s="8" customFormat="1" ht="11.8" x14ac:dyDescent="0.2">
      <c r="A12472" s="48"/>
      <c r="F12472" s="9"/>
      <c r="G12472" s="9"/>
      <c r="H12472" s="9"/>
      <c r="I12472" s="9"/>
      <c r="J12472" s="9"/>
      <c r="K12472" s="9"/>
      <c r="M12472" s="9"/>
      <c r="N12472" s="76"/>
      <c r="P12472" s="7"/>
      <c r="Q12472" s="7"/>
      <c r="R12472" s="7"/>
      <c r="S12472" s="7"/>
    </row>
    <row r="12473" spans="1:19" s="8" customFormat="1" ht="11.8" x14ac:dyDescent="0.2">
      <c r="A12473" s="48"/>
      <c r="F12473" s="9"/>
      <c r="G12473" s="9"/>
      <c r="H12473" s="9"/>
      <c r="I12473" s="9"/>
      <c r="J12473" s="9"/>
      <c r="K12473" s="9"/>
      <c r="M12473" s="9"/>
      <c r="N12473" s="76"/>
      <c r="P12473" s="7"/>
      <c r="Q12473" s="7"/>
      <c r="R12473" s="7"/>
      <c r="S12473" s="7"/>
    </row>
    <row r="12474" spans="1:19" s="8" customFormat="1" ht="11.8" x14ac:dyDescent="0.2">
      <c r="A12474" s="48"/>
      <c r="F12474" s="9"/>
      <c r="G12474" s="9"/>
      <c r="H12474" s="9"/>
      <c r="I12474" s="9"/>
      <c r="J12474" s="9"/>
      <c r="K12474" s="9"/>
      <c r="M12474" s="9"/>
      <c r="N12474" s="76"/>
      <c r="P12474" s="7"/>
      <c r="Q12474" s="7"/>
      <c r="R12474" s="7"/>
      <c r="S12474" s="7"/>
    </row>
    <row r="12475" spans="1:19" s="8" customFormat="1" ht="11.8" x14ac:dyDescent="0.2">
      <c r="A12475" s="48"/>
      <c r="F12475" s="9"/>
      <c r="G12475" s="9"/>
      <c r="H12475" s="9"/>
      <c r="I12475" s="9"/>
      <c r="J12475" s="9"/>
      <c r="K12475" s="9"/>
      <c r="M12475" s="9"/>
      <c r="N12475" s="76"/>
      <c r="P12475" s="7"/>
      <c r="Q12475" s="7"/>
      <c r="R12475" s="7"/>
      <c r="S12475" s="7"/>
    </row>
    <row r="12476" spans="1:19" s="8" customFormat="1" ht="11.8" x14ac:dyDescent="0.2">
      <c r="A12476" s="48"/>
      <c r="F12476" s="9"/>
      <c r="G12476" s="9"/>
      <c r="H12476" s="9"/>
      <c r="I12476" s="9"/>
      <c r="J12476" s="9"/>
      <c r="K12476" s="9"/>
      <c r="M12476" s="9"/>
      <c r="N12476" s="76"/>
      <c r="P12476" s="7"/>
      <c r="Q12476" s="7"/>
      <c r="R12476" s="7"/>
      <c r="S12476" s="7"/>
    </row>
    <row r="12477" spans="1:19" s="8" customFormat="1" ht="11.8" x14ac:dyDescent="0.2">
      <c r="A12477" s="48"/>
      <c r="F12477" s="9"/>
      <c r="G12477" s="9"/>
      <c r="H12477" s="9"/>
      <c r="I12477" s="9"/>
      <c r="J12477" s="9"/>
      <c r="K12477" s="9"/>
      <c r="M12477" s="9"/>
      <c r="N12477" s="76"/>
      <c r="P12477" s="7"/>
      <c r="Q12477" s="7"/>
      <c r="R12477" s="7"/>
      <c r="S12477" s="7"/>
    </row>
    <row r="12478" spans="1:19" s="8" customFormat="1" ht="11.8" x14ac:dyDescent="0.2">
      <c r="A12478" s="48"/>
      <c r="F12478" s="9"/>
      <c r="G12478" s="9"/>
      <c r="H12478" s="9"/>
      <c r="I12478" s="9"/>
      <c r="J12478" s="9"/>
      <c r="K12478" s="9"/>
      <c r="M12478" s="9"/>
      <c r="N12478" s="76"/>
      <c r="P12478" s="7"/>
      <c r="Q12478" s="7"/>
      <c r="R12478" s="7"/>
      <c r="S12478" s="7"/>
    </row>
    <row r="12479" spans="1:19" s="8" customFormat="1" ht="11.8" x14ac:dyDescent="0.2">
      <c r="A12479" s="48"/>
      <c r="F12479" s="9"/>
      <c r="G12479" s="9"/>
      <c r="H12479" s="9"/>
      <c r="I12479" s="9"/>
      <c r="J12479" s="9"/>
      <c r="K12479" s="9"/>
      <c r="M12479" s="9"/>
      <c r="N12479" s="76"/>
      <c r="P12479" s="7"/>
      <c r="Q12479" s="7"/>
      <c r="R12479" s="7"/>
      <c r="S12479" s="7"/>
    </row>
    <row r="12480" spans="1:19" s="8" customFormat="1" ht="11.8" x14ac:dyDescent="0.2">
      <c r="A12480" s="48"/>
      <c r="F12480" s="9"/>
      <c r="G12480" s="9"/>
      <c r="H12480" s="9"/>
      <c r="I12480" s="9"/>
      <c r="J12480" s="9"/>
      <c r="K12480" s="9"/>
      <c r="M12480" s="9"/>
      <c r="N12480" s="76"/>
      <c r="P12480" s="7"/>
      <c r="Q12480" s="7"/>
      <c r="R12480" s="7"/>
      <c r="S12480" s="7"/>
    </row>
    <row r="12481" spans="1:19" s="8" customFormat="1" ht="11.8" x14ac:dyDescent="0.2">
      <c r="A12481" s="48"/>
      <c r="F12481" s="9"/>
      <c r="G12481" s="9"/>
      <c r="H12481" s="9"/>
      <c r="I12481" s="9"/>
      <c r="J12481" s="9"/>
      <c r="K12481" s="9"/>
      <c r="M12481" s="9"/>
      <c r="N12481" s="76"/>
      <c r="P12481" s="7"/>
      <c r="Q12481" s="7"/>
      <c r="R12481" s="7"/>
      <c r="S12481" s="7"/>
    </row>
    <row r="12482" spans="1:19" s="8" customFormat="1" ht="11.8" x14ac:dyDescent="0.2">
      <c r="A12482" s="48"/>
      <c r="F12482" s="9"/>
      <c r="G12482" s="9"/>
      <c r="H12482" s="9"/>
      <c r="I12482" s="9"/>
      <c r="J12482" s="9"/>
      <c r="K12482" s="9"/>
      <c r="M12482" s="9"/>
      <c r="N12482" s="76"/>
      <c r="P12482" s="7"/>
      <c r="Q12482" s="7"/>
      <c r="R12482" s="7"/>
      <c r="S12482" s="7"/>
    </row>
    <row r="12483" spans="1:19" s="8" customFormat="1" ht="11.8" x14ac:dyDescent="0.2">
      <c r="A12483" s="48"/>
      <c r="F12483" s="9"/>
      <c r="G12483" s="9"/>
      <c r="H12483" s="9"/>
      <c r="I12483" s="9"/>
      <c r="J12483" s="9"/>
      <c r="K12483" s="9"/>
      <c r="M12483" s="9"/>
      <c r="N12483" s="76"/>
      <c r="P12483" s="7"/>
      <c r="Q12483" s="7"/>
      <c r="R12483" s="7"/>
      <c r="S12483" s="7"/>
    </row>
    <row r="12484" spans="1:19" s="8" customFormat="1" ht="11.8" x14ac:dyDescent="0.2">
      <c r="A12484" s="48"/>
      <c r="F12484" s="9"/>
      <c r="G12484" s="9"/>
      <c r="H12484" s="9"/>
      <c r="I12484" s="9"/>
      <c r="J12484" s="9"/>
      <c r="K12484" s="9"/>
      <c r="M12484" s="9"/>
      <c r="N12484" s="76"/>
      <c r="P12484" s="7"/>
      <c r="Q12484" s="7"/>
      <c r="R12484" s="7"/>
      <c r="S12484" s="7"/>
    </row>
    <row r="12485" spans="1:19" s="8" customFormat="1" ht="11.8" x14ac:dyDescent="0.2">
      <c r="A12485" s="48"/>
      <c r="F12485" s="9"/>
      <c r="G12485" s="9"/>
      <c r="H12485" s="9"/>
      <c r="I12485" s="9"/>
      <c r="J12485" s="9"/>
      <c r="K12485" s="9"/>
      <c r="M12485" s="9"/>
      <c r="N12485" s="76"/>
      <c r="P12485" s="7"/>
      <c r="Q12485" s="7"/>
      <c r="R12485" s="7"/>
      <c r="S12485" s="7"/>
    </row>
    <row r="12486" spans="1:19" s="8" customFormat="1" ht="11.8" x14ac:dyDescent="0.2">
      <c r="A12486" s="48"/>
      <c r="F12486" s="9"/>
      <c r="G12486" s="9"/>
      <c r="H12486" s="9"/>
      <c r="I12486" s="9"/>
      <c r="J12486" s="9"/>
      <c r="K12486" s="9"/>
      <c r="M12486" s="9"/>
      <c r="N12486" s="76"/>
      <c r="P12486" s="7"/>
      <c r="Q12486" s="7"/>
      <c r="R12486" s="7"/>
      <c r="S12486" s="7"/>
    </row>
    <row r="12487" spans="1:19" s="8" customFormat="1" ht="11.8" x14ac:dyDescent="0.2">
      <c r="A12487" s="48"/>
      <c r="F12487" s="9"/>
      <c r="G12487" s="9"/>
      <c r="H12487" s="9"/>
      <c r="I12487" s="9"/>
      <c r="J12487" s="9"/>
      <c r="K12487" s="9"/>
      <c r="M12487" s="9"/>
      <c r="N12487" s="76"/>
      <c r="P12487" s="7"/>
      <c r="Q12487" s="7"/>
      <c r="R12487" s="7"/>
      <c r="S12487" s="7"/>
    </row>
    <row r="12488" spans="1:19" s="8" customFormat="1" ht="11.8" x14ac:dyDescent="0.2">
      <c r="A12488" s="48"/>
      <c r="F12488" s="9"/>
      <c r="G12488" s="9"/>
      <c r="H12488" s="9"/>
      <c r="I12488" s="9"/>
      <c r="J12488" s="9"/>
      <c r="K12488" s="9"/>
      <c r="M12488" s="9"/>
      <c r="N12488" s="76"/>
      <c r="P12488" s="7"/>
      <c r="Q12488" s="7"/>
      <c r="R12488" s="7"/>
      <c r="S12488" s="7"/>
    </row>
    <row r="12489" spans="1:19" s="8" customFormat="1" ht="11.8" x14ac:dyDescent="0.2">
      <c r="A12489" s="48"/>
      <c r="F12489" s="9"/>
      <c r="G12489" s="9"/>
      <c r="H12489" s="9"/>
      <c r="I12489" s="9"/>
      <c r="J12489" s="9"/>
      <c r="K12489" s="9"/>
      <c r="M12489" s="9"/>
      <c r="N12489" s="76"/>
      <c r="P12489" s="7"/>
      <c r="Q12489" s="7"/>
      <c r="R12489" s="7"/>
      <c r="S12489" s="7"/>
    </row>
    <row r="12490" spans="1:19" s="8" customFormat="1" ht="11.8" x14ac:dyDescent="0.2">
      <c r="A12490" s="48"/>
      <c r="F12490" s="9"/>
      <c r="G12490" s="9"/>
      <c r="H12490" s="9"/>
      <c r="I12490" s="9"/>
      <c r="J12490" s="9"/>
      <c r="K12490" s="9"/>
      <c r="M12490" s="9"/>
      <c r="N12490" s="76"/>
      <c r="P12490" s="7"/>
      <c r="Q12490" s="7"/>
      <c r="R12490" s="7"/>
      <c r="S12490" s="7"/>
    </row>
    <row r="12491" spans="1:19" s="8" customFormat="1" ht="11.8" x14ac:dyDescent="0.2">
      <c r="A12491" s="48"/>
      <c r="F12491" s="9"/>
      <c r="G12491" s="9"/>
      <c r="H12491" s="9"/>
      <c r="I12491" s="9"/>
      <c r="J12491" s="9"/>
      <c r="K12491" s="9"/>
      <c r="M12491" s="9"/>
      <c r="N12491" s="76"/>
      <c r="P12491" s="7"/>
      <c r="Q12491" s="7"/>
      <c r="R12491" s="7"/>
      <c r="S12491" s="7"/>
    </row>
    <row r="12492" spans="1:19" s="8" customFormat="1" ht="11.8" x14ac:dyDescent="0.2">
      <c r="A12492" s="48"/>
      <c r="F12492" s="9"/>
      <c r="G12492" s="9"/>
      <c r="H12492" s="9"/>
      <c r="I12492" s="9"/>
      <c r="J12492" s="9"/>
      <c r="K12492" s="9"/>
      <c r="M12492" s="9"/>
      <c r="N12492" s="76"/>
      <c r="P12492" s="7"/>
      <c r="Q12492" s="7"/>
      <c r="R12492" s="7"/>
      <c r="S12492" s="7"/>
    </row>
    <row r="12493" spans="1:19" s="8" customFormat="1" ht="11.8" x14ac:dyDescent="0.2">
      <c r="A12493" s="48"/>
      <c r="F12493" s="9"/>
      <c r="G12493" s="9"/>
      <c r="H12493" s="9"/>
      <c r="I12493" s="9"/>
      <c r="J12493" s="9"/>
      <c r="K12493" s="9"/>
      <c r="M12493" s="9"/>
      <c r="N12493" s="76"/>
      <c r="P12493" s="7"/>
      <c r="Q12493" s="7"/>
      <c r="R12493" s="7"/>
      <c r="S12493" s="7"/>
    </row>
    <row r="12494" spans="1:19" s="8" customFormat="1" ht="11.8" x14ac:dyDescent="0.2">
      <c r="A12494" s="48"/>
      <c r="F12494" s="9"/>
      <c r="G12494" s="9"/>
      <c r="H12494" s="9"/>
      <c r="I12494" s="9"/>
      <c r="J12494" s="9"/>
      <c r="K12494" s="9"/>
      <c r="M12494" s="9"/>
      <c r="N12494" s="76"/>
      <c r="P12494" s="7"/>
      <c r="Q12494" s="7"/>
      <c r="R12494" s="7"/>
      <c r="S12494" s="7"/>
    </row>
    <row r="12495" spans="1:19" s="8" customFormat="1" ht="11.8" x14ac:dyDescent="0.2">
      <c r="A12495" s="48"/>
      <c r="F12495" s="9"/>
      <c r="G12495" s="9"/>
      <c r="H12495" s="9"/>
      <c r="I12495" s="9"/>
      <c r="J12495" s="9"/>
      <c r="K12495" s="9"/>
      <c r="M12495" s="9"/>
      <c r="N12495" s="76"/>
      <c r="P12495" s="7"/>
      <c r="Q12495" s="7"/>
      <c r="R12495" s="7"/>
      <c r="S12495" s="7"/>
    </row>
    <row r="12496" spans="1:19" s="8" customFormat="1" ht="11.8" x14ac:dyDescent="0.2">
      <c r="A12496" s="48"/>
      <c r="F12496" s="9"/>
      <c r="G12496" s="9"/>
      <c r="H12496" s="9"/>
      <c r="I12496" s="9"/>
      <c r="J12496" s="9"/>
      <c r="K12496" s="9"/>
      <c r="M12496" s="9"/>
      <c r="N12496" s="76"/>
      <c r="P12496" s="7"/>
      <c r="Q12496" s="7"/>
      <c r="R12496" s="7"/>
      <c r="S12496" s="7"/>
    </row>
    <row r="12497" spans="1:19" s="8" customFormat="1" ht="11.8" x14ac:dyDescent="0.2">
      <c r="A12497" s="48"/>
      <c r="F12497" s="9"/>
      <c r="G12497" s="9"/>
      <c r="H12497" s="9"/>
      <c r="I12497" s="9"/>
      <c r="J12497" s="9"/>
      <c r="K12497" s="9"/>
      <c r="M12497" s="9"/>
      <c r="N12497" s="76"/>
      <c r="P12497" s="7"/>
      <c r="Q12497" s="7"/>
      <c r="R12497" s="7"/>
      <c r="S12497" s="7"/>
    </row>
    <row r="12498" spans="1:19" s="8" customFormat="1" ht="11.8" x14ac:dyDescent="0.2">
      <c r="A12498" s="48"/>
      <c r="F12498" s="9"/>
      <c r="G12498" s="9"/>
      <c r="H12498" s="9"/>
      <c r="I12498" s="9"/>
      <c r="J12498" s="9"/>
      <c r="K12498" s="9"/>
      <c r="M12498" s="9"/>
      <c r="N12498" s="76"/>
      <c r="P12498" s="7"/>
      <c r="Q12498" s="7"/>
      <c r="R12498" s="7"/>
      <c r="S12498" s="7"/>
    </row>
    <row r="12499" spans="1:19" s="8" customFormat="1" ht="11.8" x14ac:dyDescent="0.2">
      <c r="A12499" s="48"/>
      <c r="F12499" s="9"/>
      <c r="G12499" s="9"/>
      <c r="H12499" s="9"/>
      <c r="I12499" s="9"/>
      <c r="J12499" s="9"/>
      <c r="K12499" s="9"/>
      <c r="M12499" s="9"/>
      <c r="N12499" s="76"/>
      <c r="P12499" s="7"/>
      <c r="Q12499" s="7"/>
      <c r="R12499" s="7"/>
      <c r="S12499" s="7"/>
    </row>
    <row r="12500" spans="1:19" s="8" customFormat="1" ht="11.8" x14ac:dyDescent="0.2">
      <c r="A12500" s="48"/>
      <c r="F12500" s="9"/>
      <c r="G12500" s="9"/>
      <c r="H12500" s="9"/>
      <c r="I12500" s="9"/>
      <c r="J12500" s="9"/>
      <c r="K12500" s="9"/>
      <c r="M12500" s="9"/>
      <c r="N12500" s="76"/>
      <c r="P12500" s="7"/>
      <c r="Q12500" s="7"/>
      <c r="R12500" s="7"/>
      <c r="S12500" s="7"/>
    </row>
    <row r="12501" spans="1:19" s="8" customFormat="1" ht="11.8" x14ac:dyDescent="0.2">
      <c r="A12501" s="48"/>
      <c r="F12501" s="9"/>
      <c r="G12501" s="9"/>
      <c r="H12501" s="9"/>
      <c r="I12501" s="9"/>
      <c r="J12501" s="9"/>
      <c r="K12501" s="9"/>
      <c r="M12501" s="9"/>
      <c r="N12501" s="76"/>
      <c r="P12501" s="7"/>
      <c r="Q12501" s="7"/>
      <c r="R12501" s="7"/>
      <c r="S12501" s="7"/>
    </row>
    <row r="12502" spans="1:19" s="8" customFormat="1" ht="11.8" x14ac:dyDescent="0.2">
      <c r="A12502" s="48"/>
      <c r="F12502" s="9"/>
      <c r="G12502" s="9"/>
      <c r="H12502" s="9"/>
      <c r="I12502" s="9"/>
      <c r="J12502" s="9"/>
      <c r="K12502" s="9"/>
      <c r="M12502" s="9"/>
      <c r="N12502" s="76"/>
      <c r="P12502" s="7"/>
      <c r="Q12502" s="7"/>
      <c r="R12502" s="7"/>
      <c r="S12502" s="7"/>
    </row>
    <row r="12503" spans="1:19" s="8" customFormat="1" ht="11.8" x14ac:dyDescent="0.2">
      <c r="A12503" s="48"/>
      <c r="F12503" s="9"/>
      <c r="G12503" s="9"/>
      <c r="H12503" s="9"/>
      <c r="I12503" s="9"/>
      <c r="J12503" s="9"/>
      <c r="K12503" s="9"/>
      <c r="M12503" s="9"/>
      <c r="N12503" s="76"/>
      <c r="P12503" s="7"/>
      <c r="Q12503" s="7"/>
      <c r="R12503" s="7"/>
      <c r="S12503" s="7"/>
    </row>
    <row r="12504" spans="1:19" s="8" customFormat="1" ht="11.8" x14ac:dyDescent="0.2">
      <c r="A12504" s="48"/>
      <c r="F12504" s="9"/>
      <c r="G12504" s="9"/>
      <c r="H12504" s="9"/>
      <c r="I12504" s="9"/>
      <c r="J12504" s="9"/>
      <c r="K12504" s="9"/>
      <c r="M12504" s="9"/>
      <c r="N12504" s="76"/>
      <c r="P12504" s="7"/>
      <c r="Q12504" s="7"/>
      <c r="R12504" s="7"/>
      <c r="S12504" s="7"/>
    </row>
    <row r="12505" spans="1:19" s="8" customFormat="1" ht="11.8" x14ac:dyDescent="0.2">
      <c r="A12505" s="48"/>
      <c r="F12505" s="9"/>
      <c r="G12505" s="9"/>
      <c r="H12505" s="9"/>
      <c r="I12505" s="9"/>
      <c r="J12505" s="9"/>
      <c r="K12505" s="9"/>
      <c r="M12505" s="9"/>
      <c r="N12505" s="76"/>
      <c r="P12505" s="7"/>
      <c r="Q12505" s="7"/>
      <c r="R12505" s="7"/>
      <c r="S12505" s="7"/>
    </row>
    <row r="12506" spans="1:19" s="8" customFormat="1" ht="11.8" x14ac:dyDescent="0.2">
      <c r="A12506" s="48"/>
      <c r="F12506" s="9"/>
      <c r="G12506" s="9"/>
      <c r="H12506" s="9"/>
      <c r="I12506" s="9"/>
      <c r="J12506" s="9"/>
      <c r="K12506" s="9"/>
      <c r="M12506" s="9"/>
      <c r="N12506" s="76"/>
      <c r="P12506" s="7"/>
      <c r="Q12506" s="7"/>
      <c r="R12506" s="7"/>
      <c r="S12506" s="7"/>
    </row>
    <row r="12507" spans="1:19" s="8" customFormat="1" ht="11.8" x14ac:dyDescent="0.2">
      <c r="A12507" s="48"/>
      <c r="F12507" s="9"/>
      <c r="G12507" s="9"/>
      <c r="H12507" s="9"/>
      <c r="I12507" s="9"/>
      <c r="J12507" s="9"/>
      <c r="K12507" s="9"/>
      <c r="M12507" s="9"/>
      <c r="N12507" s="76"/>
      <c r="P12507" s="7"/>
      <c r="Q12507" s="7"/>
      <c r="R12507" s="7"/>
      <c r="S12507" s="7"/>
    </row>
    <row r="12508" spans="1:19" s="8" customFormat="1" ht="11.8" x14ac:dyDescent="0.2">
      <c r="A12508" s="48"/>
      <c r="F12508" s="9"/>
      <c r="G12508" s="9"/>
      <c r="H12508" s="9"/>
      <c r="I12508" s="9"/>
      <c r="J12508" s="9"/>
      <c r="K12508" s="9"/>
      <c r="M12508" s="9"/>
      <c r="N12508" s="76"/>
      <c r="P12508" s="7"/>
      <c r="Q12508" s="7"/>
      <c r="R12508" s="7"/>
      <c r="S12508" s="7"/>
    </row>
    <row r="12509" spans="1:19" s="8" customFormat="1" ht="11.8" x14ac:dyDescent="0.2">
      <c r="A12509" s="48"/>
      <c r="F12509" s="9"/>
      <c r="G12509" s="9"/>
      <c r="H12509" s="9"/>
      <c r="I12509" s="9"/>
      <c r="J12509" s="9"/>
      <c r="K12509" s="9"/>
      <c r="M12509" s="9"/>
      <c r="N12509" s="76"/>
      <c r="P12509" s="7"/>
      <c r="Q12509" s="7"/>
      <c r="R12509" s="7"/>
      <c r="S12509" s="7"/>
    </row>
    <row r="12510" spans="1:19" s="8" customFormat="1" ht="11.8" x14ac:dyDescent="0.2">
      <c r="A12510" s="48"/>
      <c r="F12510" s="9"/>
      <c r="G12510" s="9"/>
      <c r="H12510" s="9"/>
      <c r="I12510" s="9"/>
      <c r="J12510" s="9"/>
      <c r="K12510" s="9"/>
      <c r="M12510" s="9"/>
      <c r="N12510" s="76"/>
      <c r="P12510" s="7"/>
      <c r="Q12510" s="7"/>
      <c r="R12510" s="7"/>
      <c r="S12510" s="7"/>
    </row>
    <row r="12511" spans="1:19" s="8" customFormat="1" ht="11.8" x14ac:dyDescent="0.2">
      <c r="A12511" s="48"/>
      <c r="F12511" s="9"/>
      <c r="G12511" s="9"/>
      <c r="H12511" s="9"/>
      <c r="I12511" s="9"/>
      <c r="J12511" s="9"/>
      <c r="K12511" s="9"/>
      <c r="M12511" s="9"/>
      <c r="N12511" s="76"/>
      <c r="P12511" s="7"/>
      <c r="Q12511" s="7"/>
      <c r="R12511" s="7"/>
      <c r="S12511" s="7"/>
    </row>
    <row r="12512" spans="1:19" s="8" customFormat="1" ht="11.8" x14ac:dyDescent="0.2">
      <c r="A12512" s="48"/>
      <c r="F12512" s="9"/>
      <c r="G12512" s="9"/>
      <c r="H12512" s="9"/>
      <c r="I12512" s="9"/>
      <c r="J12512" s="9"/>
      <c r="K12512" s="9"/>
      <c r="M12512" s="9"/>
      <c r="N12512" s="76"/>
      <c r="P12512" s="7"/>
      <c r="Q12512" s="7"/>
      <c r="R12512" s="7"/>
      <c r="S12512" s="7"/>
    </row>
    <row r="12513" spans="1:19" s="8" customFormat="1" ht="11.8" x14ac:dyDescent="0.2">
      <c r="A12513" s="48"/>
      <c r="F12513" s="9"/>
      <c r="G12513" s="9"/>
      <c r="H12513" s="9"/>
      <c r="I12513" s="9"/>
      <c r="J12513" s="9"/>
      <c r="K12513" s="9"/>
      <c r="M12513" s="9"/>
      <c r="N12513" s="76"/>
      <c r="P12513" s="7"/>
      <c r="Q12513" s="7"/>
      <c r="R12513" s="7"/>
      <c r="S12513" s="7"/>
    </row>
    <row r="12514" spans="1:19" s="8" customFormat="1" ht="11.8" x14ac:dyDescent="0.2">
      <c r="A12514" s="48"/>
      <c r="F12514" s="9"/>
      <c r="G12514" s="9"/>
      <c r="H12514" s="9"/>
      <c r="I12514" s="9"/>
      <c r="J12514" s="9"/>
      <c r="K12514" s="9"/>
      <c r="M12514" s="9"/>
      <c r="N12514" s="76"/>
      <c r="P12514" s="7"/>
      <c r="Q12514" s="7"/>
      <c r="R12514" s="7"/>
      <c r="S12514" s="7"/>
    </row>
    <row r="12515" spans="1:19" s="8" customFormat="1" ht="11.8" x14ac:dyDescent="0.2">
      <c r="A12515" s="48"/>
      <c r="F12515" s="9"/>
      <c r="G12515" s="9"/>
      <c r="H12515" s="9"/>
      <c r="I12515" s="9"/>
      <c r="J12515" s="9"/>
      <c r="K12515" s="9"/>
      <c r="M12515" s="9"/>
      <c r="N12515" s="76"/>
      <c r="P12515" s="7"/>
      <c r="Q12515" s="7"/>
      <c r="R12515" s="7"/>
      <c r="S12515" s="7"/>
    </row>
    <row r="12516" spans="1:19" s="8" customFormat="1" ht="11.8" x14ac:dyDescent="0.2">
      <c r="A12516" s="48"/>
      <c r="F12516" s="9"/>
      <c r="G12516" s="9"/>
      <c r="H12516" s="9"/>
      <c r="I12516" s="9"/>
      <c r="J12516" s="9"/>
      <c r="K12516" s="9"/>
      <c r="M12516" s="9"/>
      <c r="N12516" s="76"/>
      <c r="P12516" s="7"/>
      <c r="Q12516" s="7"/>
      <c r="R12516" s="7"/>
      <c r="S12516" s="7"/>
    </row>
    <row r="12517" spans="1:19" s="8" customFormat="1" ht="11.8" x14ac:dyDescent="0.2">
      <c r="A12517" s="48"/>
      <c r="F12517" s="9"/>
      <c r="G12517" s="9"/>
      <c r="H12517" s="9"/>
      <c r="I12517" s="9"/>
      <c r="J12517" s="9"/>
      <c r="K12517" s="9"/>
      <c r="M12517" s="9"/>
      <c r="N12517" s="76"/>
      <c r="P12517" s="7"/>
      <c r="Q12517" s="7"/>
      <c r="R12517" s="7"/>
      <c r="S12517" s="7"/>
    </row>
    <row r="12518" spans="1:19" s="8" customFormat="1" ht="11.8" x14ac:dyDescent="0.2">
      <c r="A12518" s="48"/>
      <c r="F12518" s="9"/>
      <c r="G12518" s="9"/>
      <c r="H12518" s="9"/>
      <c r="I12518" s="9"/>
      <c r="J12518" s="9"/>
      <c r="K12518" s="9"/>
      <c r="M12518" s="9"/>
      <c r="N12518" s="76"/>
      <c r="P12518" s="7"/>
      <c r="Q12518" s="7"/>
      <c r="R12518" s="7"/>
      <c r="S12518" s="7"/>
    </row>
    <row r="12519" spans="1:19" s="8" customFormat="1" ht="11.8" x14ac:dyDescent="0.2">
      <c r="A12519" s="48"/>
      <c r="F12519" s="9"/>
      <c r="G12519" s="9"/>
      <c r="H12519" s="9"/>
      <c r="I12519" s="9"/>
      <c r="J12519" s="9"/>
      <c r="K12519" s="9"/>
      <c r="M12519" s="9"/>
      <c r="N12519" s="76"/>
      <c r="P12519" s="7"/>
      <c r="Q12519" s="7"/>
      <c r="R12519" s="7"/>
      <c r="S12519" s="7"/>
    </row>
    <row r="12520" spans="1:19" s="8" customFormat="1" ht="11.8" x14ac:dyDescent="0.2">
      <c r="A12520" s="48"/>
      <c r="F12520" s="9"/>
      <c r="G12520" s="9"/>
      <c r="H12520" s="9"/>
      <c r="I12520" s="9"/>
      <c r="J12520" s="9"/>
      <c r="K12520" s="9"/>
      <c r="M12520" s="9"/>
      <c r="N12520" s="76"/>
      <c r="P12520" s="7"/>
      <c r="Q12520" s="7"/>
      <c r="R12520" s="7"/>
      <c r="S12520" s="7"/>
    </row>
    <row r="12521" spans="1:19" s="8" customFormat="1" ht="11.8" x14ac:dyDescent="0.2">
      <c r="A12521" s="48"/>
      <c r="F12521" s="9"/>
      <c r="G12521" s="9"/>
      <c r="H12521" s="9"/>
      <c r="I12521" s="9"/>
      <c r="J12521" s="9"/>
      <c r="K12521" s="9"/>
      <c r="M12521" s="9"/>
      <c r="N12521" s="76"/>
      <c r="P12521" s="7"/>
      <c r="Q12521" s="7"/>
      <c r="R12521" s="7"/>
      <c r="S12521" s="7"/>
    </row>
    <row r="12522" spans="1:19" s="8" customFormat="1" ht="11.8" x14ac:dyDescent="0.2">
      <c r="A12522" s="48"/>
      <c r="F12522" s="9"/>
      <c r="G12522" s="9"/>
      <c r="H12522" s="9"/>
      <c r="I12522" s="9"/>
      <c r="J12522" s="9"/>
      <c r="K12522" s="9"/>
      <c r="M12522" s="9"/>
      <c r="N12522" s="76"/>
      <c r="P12522" s="7"/>
      <c r="Q12522" s="7"/>
      <c r="R12522" s="7"/>
      <c r="S12522" s="7"/>
    </row>
    <row r="12523" spans="1:19" s="8" customFormat="1" ht="11.8" x14ac:dyDescent="0.2">
      <c r="A12523" s="48"/>
      <c r="F12523" s="9"/>
      <c r="G12523" s="9"/>
      <c r="H12523" s="9"/>
      <c r="I12523" s="9"/>
      <c r="J12523" s="9"/>
      <c r="K12523" s="9"/>
      <c r="M12523" s="9"/>
      <c r="N12523" s="76"/>
      <c r="P12523" s="7"/>
      <c r="Q12523" s="7"/>
      <c r="R12523" s="7"/>
      <c r="S12523" s="7"/>
    </row>
    <row r="12524" spans="1:19" s="8" customFormat="1" ht="11.8" x14ac:dyDescent="0.2">
      <c r="A12524" s="48"/>
      <c r="F12524" s="9"/>
      <c r="G12524" s="9"/>
      <c r="H12524" s="9"/>
      <c r="I12524" s="9"/>
      <c r="J12524" s="9"/>
      <c r="K12524" s="9"/>
      <c r="M12524" s="9"/>
      <c r="N12524" s="76"/>
      <c r="P12524" s="7"/>
      <c r="Q12524" s="7"/>
      <c r="R12524" s="7"/>
      <c r="S12524" s="7"/>
    </row>
    <row r="12525" spans="1:19" s="8" customFormat="1" ht="11.8" x14ac:dyDescent="0.2">
      <c r="A12525" s="48"/>
      <c r="F12525" s="9"/>
      <c r="G12525" s="9"/>
      <c r="H12525" s="9"/>
      <c r="I12525" s="9"/>
      <c r="J12525" s="9"/>
      <c r="K12525" s="9"/>
      <c r="M12525" s="9"/>
      <c r="N12525" s="76"/>
      <c r="P12525" s="7"/>
      <c r="Q12525" s="7"/>
      <c r="R12525" s="7"/>
      <c r="S12525" s="7"/>
    </row>
    <row r="12526" spans="1:19" s="8" customFormat="1" ht="11.8" x14ac:dyDescent="0.2">
      <c r="A12526" s="48"/>
      <c r="F12526" s="9"/>
      <c r="G12526" s="9"/>
      <c r="H12526" s="9"/>
      <c r="I12526" s="9"/>
      <c r="J12526" s="9"/>
      <c r="K12526" s="9"/>
      <c r="M12526" s="9"/>
      <c r="N12526" s="76"/>
      <c r="P12526" s="7"/>
      <c r="Q12526" s="7"/>
      <c r="R12526" s="7"/>
      <c r="S12526" s="7"/>
    </row>
    <row r="12527" spans="1:19" s="8" customFormat="1" ht="11.8" x14ac:dyDescent="0.2">
      <c r="A12527" s="48"/>
      <c r="F12527" s="9"/>
      <c r="G12527" s="9"/>
      <c r="H12527" s="9"/>
      <c r="I12527" s="9"/>
      <c r="J12527" s="9"/>
      <c r="K12527" s="9"/>
      <c r="M12527" s="9"/>
      <c r="N12527" s="76"/>
      <c r="P12527" s="7"/>
      <c r="Q12527" s="7"/>
      <c r="R12527" s="7"/>
      <c r="S12527" s="7"/>
    </row>
    <row r="12528" spans="1:19" s="8" customFormat="1" ht="11.8" x14ac:dyDescent="0.2">
      <c r="A12528" s="48"/>
      <c r="F12528" s="9"/>
      <c r="G12528" s="9"/>
      <c r="H12528" s="9"/>
      <c r="I12528" s="9"/>
      <c r="J12528" s="9"/>
      <c r="K12528" s="9"/>
      <c r="M12528" s="9"/>
      <c r="N12528" s="76"/>
      <c r="P12528" s="7"/>
      <c r="Q12528" s="7"/>
      <c r="R12528" s="7"/>
      <c r="S12528" s="7"/>
    </row>
    <row r="12529" spans="1:19" s="8" customFormat="1" ht="11.8" x14ac:dyDescent="0.2">
      <c r="A12529" s="48"/>
      <c r="F12529" s="9"/>
      <c r="G12529" s="9"/>
      <c r="H12529" s="9"/>
      <c r="I12529" s="9"/>
      <c r="J12529" s="9"/>
      <c r="K12529" s="9"/>
      <c r="M12529" s="9"/>
      <c r="N12529" s="76"/>
      <c r="P12529" s="7"/>
      <c r="Q12529" s="7"/>
      <c r="R12529" s="7"/>
      <c r="S12529" s="7"/>
    </row>
    <row r="12530" spans="1:19" s="8" customFormat="1" ht="11.8" x14ac:dyDescent="0.2">
      <c r="A12530" s="48"/>
      <c r="F12530" s="9"/>
      <c r="G12530" s="9"/>
      <c r="H12530" s="9"/>
      <c r="I12530" s="9"/>
      <c r="J12530" s="9"/>
      <c r="K12530" s="9"/>
      <c r="M12530" s="9"/>
      <c r="N12530" s="76"/>
      <c r="P12530" s="7"/>
      <c r="Q12530" s="7"/>
      <c r="R12530" s="7"/>
      <c r="S12530" s="7"/>
    </row>
    <row r="12531" spans="1:19" s="8" customFormat="1" ht="11.8" x14ac:dyDescent="0.2">
      <c r="A12531" s="48"/>
      <c r="F12531" s="9"/>
      <c r="G12531" s="9"/>
      <c r="H12531" s="9"/>
      <c r="I12531" s="9"/>
      <c r="J12531" s="9"/>
      <c r="K12531" s="9"/>
      <c r="M12531" s="9"/>
      <c r="N12531" s="76"/>
      <c r="P12531" s="7"/>
      <c r="Q12531" s="7"/>
      <c r="R12531" s="7"/>
      <c r="S12531" s="7"/>
    </row>
    <row r="12532" spans="1:19" s="8" customFormat="1" ht="11.8" x14ac:dyDescent="0.2">
      <c r="A12532" s="48"/>
      <c r="F12532" s="9"/>
      <c r="G12532" s="9"/>
      <c r="H12532" s="9"/>
      <c r="I12532" s="9"/>
      <c r="J12532" s="9"/>
      <c r="K12532" s="9"/>
      <c r="M12532" s="9"/>
      <c r="N12532" s="76"/>
      <c r="P12532" s="7"/>
      <c r="Q12532" s="7"/>
      <c r="R12532" s="7"/>
      <c r="S12532" s="7"/>
    </row>
    <row r="12533" spans="1:19" s="8" customFormat="1" ht="11.8" x14ac:dyDescent="0.2">
      <c r="A12533" s="48"/>
      <c r="F12533" s="9"/>
      <c r="G12533" s="9"/>
      <c r="H12533" s="9"/>
      <c r="I12533" s="9"/>
      <c r="J12533" s="9"/>
      <c r="K12533" s="9"/>
      <c r="M12533" s="9"/>
      <c r="N12533" s="76"/>
      <c r="P12533" s="7"/>
      <c r="Q12533" s="7"/>
      <c r="R12533" s="7"/>
      <c r="S12533" s="7"/>
    </row>
    <row r="12534" spans="1:19" s="8" customFormat="1" ht="11.8" x14ac:dyDescent="0.2">
      <c r="A12534" s="48"/>
      <c r="F12534" s="9"/>
      <c r="G12534" s="9"/>
      <c r="H12534" s="9"/>
      <c r="I12534" s="9"/>
      <c r="J12534" s="9"/>
      <c r="K12534" s="9"/>
      <c r="M12534" s="9"/>
      <c r="N12534" s="76"/>
      <c r="P12534" s="7"/>
      <c r="Q12534" s="7"/>
      <c r="R12534" s="7"/>
      <c r="S12534" s="7"/>
    </row>
    <row r="12535" spans="1:19" s="8" customFormat="1" ht="11.8" x14ac:dyDescent="0.2">
      <c r="A12535" s="48"/>
      <c r="F12535" s="9"/>
      <c r="G12535" s="9"/>
      <c r="H12535" s="9"/>
      <c r="I12535" s="9"/>
      <c r="J12535" s="9"/>
      <c r="K12535" s="9"/>
      <c r="M12535" s="9"/>
      <c r="N12535" s="76"/>
      <c r="P12535" s="7"/>
      <c r="Q12535" s="7"/>
      <c r="R12535" s="7"/>
      <c r="S12535" s="7"/>
    </row>
    <row r="12536" spans="1:19" s="8" customFormat="1" ht="11.8" x14ac:dyDescent="0.2">
      <c r="A12536" s="48"/>
      <c r="F12536" s="9"/>
      <c r="G12536" s="9"/>
      <c r="H12536" s="9"/>
      <c r="I12536" s="9"/>
      <c r="J12536" s="9"/>
      <c r="K12536" s="9"/>
      <c r="M12536" s="9"/>
      <c r="N12536" s="76"/>
      <c r="P12536" s="7"/>
      <c r="Q12536" s="7"/>
      <c r="R12536" s="7"/>
      <c r="S12536" s="7"/>
    </row>
    <row r="12537" spans="1:19" s="8" customFormat="1" ht="11.8" x14ac:dyDescent="0.2">
      <c r="A12537" s="48"/>
      <c r="F12537" s="9"/>
      <c r="G12537" s="9"/>
      <c r="H12537" s="9"/>
      <c r="I12537" s="9"/>
      <c r="J12537" s="9"/>
      <c r="K12537" s="9"/>
      <c r="M12537" s="9"/>
      <c r="N12537" s="76"/>
      <c r="P12537" s="7"/>
      <c r="Q12537" s="7"/>
      <c r="R12537" s="7"/>
      <c r="S12537" s="7"/>
    </row>
    <row r="12538" spans="1:19" s="8" customFormat="1" ht="11.8" x14ac:dyDescent="0.2">
      <c r="A12538" s="48"/>
      <c r="F12538" s="9"/>
      <c r="G12538" s="9"/>
      <c r="H12538" s="9"/>
      <c r="I12538" s="9"/>
      <c r="J12538" s="9"/>
      <c r="K12538" s="9"/>
      <c r="M12538" s="9"/>
      <c r="N12538" s="76"/>
      <c r="P12538" s="7"/>
      <c r="Q12538" s="7"/>
      <c r="R12538" s="7"/>
      <c r="S12538" s="7"/>
    </row>
    <row r="12539" spans="1:19" s="8" customFormat="1" ht="11.8" x14ac:dyDescent="0.2">
      <c r="A12539" s="48"/>
      <c r="F12539" s="9"/>
      <c r="G12539" s="9"/>
      <c r="H12539" s="9"/>
      <c r="I12539" s="9"/>
      <c r="J12539" s="9"/>
      <c r="K12539" s="9"/>
      <c r="M12539" s="9"/>
      <c r="N12539" s="76"/>
      <c r="P12539" s="7"/>
      <c r="Q12539" s="7"/>
      <c r="R12539" s="7"/>
      <c r="S12539" s="7"/>
    </row>
    <row r="12540" spans="1:19" s="8" customFormat="1" ht="11.8" x14ac:dyDescent="0.2">
      <c r="A12540" s="48"/>
      <c r="F12540" s="9"/>
      <c r="G12540" s="9"/>
      <c r="H12540" s="9"/>
      <c r="I12540" s="9"/>
      <c r="J12540" s="9"/>
      <c r="K12540" s="9"/>
      <c r="M12540" s="9"/>
      <c r="N12540" s="76"/>
      <c r="P12540" s="7"/>
      <c r="Q12540" s="7"/>
      <c r="R12540" s="7"/>
      <c r="S12540" s="7"/>
    </row>
    <row r="12541" spans="1:19" s="8" customFormat="1" ht="11.8" x14ac:dyDescent="0.2">
      <c r="A12541" s="48"/>
      <c r="F12541" s="9"/>
      <c r="G12541" s="9"/>
      <c r="H12541" s="9"/>
      <c r="I12541" s="9"/>
      <c r="J12541" s="9"/>
      <c r="K12541" s="9"/>
      <c r="M12541" s="9"/>
      <c r="N12541" s="76"/>
      <c r="P12541" s="7"/>
      <c r="Q12541" s="7"/>
      <c r="R12541" s="7"/>
      <c r="S12541" s="7"/>
    </row>
    <row r="12542" spans="1:19" s="8" customFormat="1" ht="11.8" x14ac:dyDescent="0.2">
      <c r="A12542" s="48"/>
      <c r="F12542" s="9"/>
      <c r="G12542" s="9"/>
      <c r="H12542" s="9"/>
      <c r="I12542" s="9"/>
      <c r="J12542" s="9"/>
      <c r="K12542" s="9"/>
      <c r="M12542" s="9"/>
      <c r="N12542" s="76"/>
      <c r="P12542" s="7"/>
      <c r="Q12542" s="7"/>
      <c r="R12542" s="7"/>
      <c r="S12542" s="7"/>
    </row>
    <row r="12543" spans="1:19" s="8" customFormat="1" ht="11.8" x14ac:dyDescent="0.2">
      <c r="A12543" s="48"/>
      <c r="F12543" s="9"/>
      <c r="G12543" s="9"/>
      <c r="H12543" s="9"/>
      <c r="I12543" s="9"/>
      <c r="J12543" s="9"/>
      <c r="K12543" s="9"/>
      <c r="M12543" s="9"/>
      <c r="N12543" s="76"/>
      <c r="P12543" s="7"/>
      <c r="Q12543" s="7"/>
      <c r="R12543" s="7"/>
      <c r="S12543" s="7"/>
    </row>
    <row r="12544" spans="1:19" s="8" customFormat="1" ht="11.8" x14ac:dyDescent="0.2">
      <c r="A12544" s="48"/>
      <c r="F12544" s="9"/>
      <c r="G12544" s="9"/>
      <c r="H12544" s="9"/>
      <c r="I12544" s="9"/>
      <c r="J12544" s="9"/>
      <c r="K12544" s="9"/>
      <c r="M12544" s="9"/>
      <c r="N12544" s="76"/>
      <c r="P12544" s="7"/>
      <c r="Q12544" s="7"/>
      <c r="R12544" s="7"/>
      <c r="S12544" s="7"/>
    </row>
    <row r="12545" spans="1:19" s="8" customFormat="1" ht="11.8" x14ac:dyDescent="0.2">
      <c r="A12545" s="48"/>
      <c r="F12545" s="9"/>
      <c r="G12545" s="9"/>
      <c r="H12545" s="9"/>
      <c r="I12545" s="9"/>
      <c r="J12545" s="9"/>
      <c r="K12545" s="9"/>
      <c r="M12545" s="9"/>
      <c r="N12545" s="76"/>
      <c r="P12545" s="7"/>
      <c r="Q12545" s="7"/>
      <c r="R12545" s="7"/>
      <c r="S12545" s="7"/>
    </row>
    <row r="12546" spans="1:19" s="8" customFormat="1" ht="11.8" x14ac:dyDescent="0.2">
      <c r="A12546" s="48"/>
      <c r="F12546" s="9"/>
      <c r="G12546" s="9"/>
      <c r="H12546" s="9"/>
      <c r="I12546" s="9"/>
      <c r="J12546" s="9"/>
      <c r="K12546" s="9"/>
      <c r="M12546" s="9"/>
      <c r="N12546" s="76"/>
      <c r="P12546" s="7"/>
      <c r="Q12546" s="7"/>
      <c r="R12546" s="7"/>
      <c r="S12546" s="7"/>
    </row>
    <row r="12547" spans="1:19" s="8" customFormat="1" ht="11.8" x14ac:dyDescent="0.2">
      <c r="A12547" s="48"/>
      <c r="F12547" s="9"/>
      <c r="G12547" s="9"/>
      <c r="H12547" s="9"/>
      <c r="I12547" s="9"/>
      <c r="J12547" s="9"/>
      <c r="K12547" s="9"/>
      <c r="M12547" s="9"/>
      <c r="N12547" s="76"/>
      <c r="P12547" s="7"/>
      <c r="Q12547" s="7"/>
      <c r="R12547" s="7"/>
      <c r="S12547" s="7"/>
    </row>
    <row r="12548" spans="1:19" s="8" customFormat="1" ht="11.8" x14ac:dyDescent="0.2">
      <c r="A12548" s="48"/>
      <c r="F12548" s="9"/>
      <c r="G12548" s="9"/>
      <c r="H12548" s="9"/>
      <c r="I12548" s="9"/>
      <c r="J12548" s="9"/>
      <c r="K12548" s="9"/>
      <c r="M12548" s="9"/>
      <c r="N12548" s="76"/>
      <c r="P12548" s="7"/>
      <c r="Q12548" s="7"/>
      <c r="R12548" s="7"/>
      <c r="S12548" s="7"/>
    </row>
    <row r="12549" spans="1:19" s="8" customFormat="1" ht="11.8" x14ac:dyDescent="0.2">
      <c r="A12549" s="48"/>
      <c r="F12549" s="9"/>
      <c r="G12549" s="9"/>
      <c r="H12549" s="9"/>
      <c r="I12549" s="9"/>
      <c r="J12549" s="9"/>
      <c r="K12549" s="9"/>
      <c r="M12549" s="9"/>
      <c r="N12549" s="76"/>
      <c r="P12549" s="7"/>
      <c r="Q12549" s="7"/>
      <c r="R12549" s="7"/>
      <c r="S12549" s="7"/>
    </row>
    <row r="12550" spans="1:19" s="8" customFormat="1" ht="11.8" x14ac:dyDescent="0.2">
      <c r="A12550" s="48"/>
      <c r="F12550" s="9"/>
      <c r="G12550" s="9"/>
      <c r="H12550" s="9"/>
      <c r="I12550" s="9"/>
      <c r="J12550" s="9"/>
      <c r="K12550" s="9"/>
      <c r="M12550" s="9"/>
      <c r="N12550" s="76"/>
      <c r="P12550" s="7"/>
      <c r="Q12550" s="7"/>
      <c r="R12550" s="7"/>
      <c r="S12550" s="7"/>
    </row>
    <row r="12551" spans="1:19" s="8" customFormat="1" ht="11.8" x14ac:dyDescent="0.2">
      <c r="A12551" s="48"/>
      <c r="F12551" s="9"/>
      <c r="G12551" s="9"/>
      <c r="H12551" s="9"/>
      <c r="I12551" s="9"/>
      <c r="J12551" s="9"/>
      <c r="K12551" s="9"/>
      <c r="M12551" s="9"/>
      <c r="N12551" s="76"/>
      <c r="P12551" s="7"/>
      <c r="Q12551" s="7"/>
      <c r="R12551" s="7"/>
      <c r="S12551" s="7"/>
    </row>
    <row r="12552" spans="1:19" s="8" customFormat="1" ht="11.8" x14ac:dyDescent="0.2">
      <c r="A12552" s="48"/>
      <c r="F12552" s="9"/>
      <c r="G12552" s="9"/>
      <c r="H12552" s="9"/>
      <c r="I12552" s="9"/>
      <c r="J12552" s="9"/>
      <c r="K12552" s="9"/>
      <c r="M12552" s="9"/>
      <c r="N12552" s="76"/>
      <c r="P12552" s="7"/>
      <c r="Q12552" s="7"/>
      <c r="R12552" s="7"/>
      <c r="S12552" s="7"/>
    </row>
    <row r="12553" spans="1:19" s="8" customFormat="1" ht="11.8" x14ac:dyDescent="0.2">
      <c r="A12553" s="48"/>
      <c r="F12553" s="9"/>
      <c r="G12553" s="9"/>
      <c r="H12553" s="9"/>
      <c r="I12553" s="9"/>
      <c r="J12553" s="9"/>
      <c r="K12553" s="9"/>
      <c r="M12553" s="9"/>
      <c r="N12553" s="76"/>
      <c r="P12553" s="7"/>
      <c r="Q12553" s="7"/>
      <c r="R12553" s="7"/>
      <c r="S12553" s="7"/>
    </row>
    <row r="12554" spans="1:19" s="8" customFormat="1" ht="11.8" x14ac:dyDescent="0.2">
      <c r="A12554" s="48"/>
      <c r="F12554" s="9"/>
      <c r="G12554" s="9"/>
      <c r="H12554" s="9"/>
      <c r="I12554" s="9"/>
      <c r="J12554" s="9"/>
      <c r="K12554" s="9"/>
      <c r="M12554" s="9"/>
      <c r="N12554" s="76"/>
      <c r="P12554" s="7"/>
      <c r="Q12554" s="7"/>
      <c r="R12554" s="7"/>
      <c r="S12554" s="7"/>
    </row>
    <row r="12555" spans="1:19" s="8" customFormat="1" ht="11.8" x14ac:dyDescent="0.2">
      <c r="A12555" s="48"/>
      <c r="F12555" s="9"/>
      <c r="G12555" s="9"/>
      <c r="H12555" s="9"/>
      <c r="I12555" s="9"/>
      <c r="J12555" s="9"/>
      <c r="K12555" s="9"/>
      <c r="M12555" s="9"/>
      <c r="N12555" s="76"/>
      <c r="P12555" s="7"/>
      <c r="Q12555" s="7"/>
      <c r="R12555" s="7"/>
      <c r="S12555" s="7"/>
    </row>
    <row r="12556" spans="1:19" s="8" customFormat="1" ht="11.8" x14ac:dyDescent="0.2">
      <c r="A12556" s="48"/>
      <c r="F12556" s="9"/>
      <c r="G12556" s="9"/>
      <c r="H12556" s="9"/>
      <c r="I12556" s="9"/>
      <c r="J12556" s="9"/>
      <c r="K12556" s="9"/>
      <c r="M12556" s="9"/>
      <c r="N12556" s="76"/>
      <c r="P12556" s="7"/>
      <c r="Q12556" s="7"/>
      <c r="R12556" s="7"/>
      <c r="S12556" s="7"/>
    </row>
    <row r="12557" spans="1:19" s="8" customFormat="1" ht="11.8" x14ac:dyDescent="0.2">
      <c r="A12557" s="48"/>
      <c r="F12557" s="9"/>
      <c r="G12557" s="9"/>
      <c r="H12557" s="9"/>
      <c r="I12557" s="9"/>
      <c r="J12557" s="9"/>
      <c r="K12557" s="9"/>
      <c r="M12557" s="9"/>
      <c r="N12557" s="76"/>
      <c r="P12557" s="7"/>
      <c r="Q12557" s="7"/>
      <c r="R12557" s="7"/>
      <c r="S12557" s="7"/>
    </row>
    <row r="12558" spans="1:19" s="8" customFormat="1" ht="11.8" x14ac:dyDescent="0.2">
      <c r="A12558" s="48"/>
      <c r="F12558" s="9"/>
      <c r="G12558" s="9"/>
      <c r="H12558" s="9"/>
      <c r="I12558" s="9"/>
      <c r="J12558" s="9"/>
      <c r="K12558" s="9"/>
      <c r="M12558" s="9"/>
      <c r="N12558" s="76"/>
      <c r="P12558" s="7"/>
      <c r="Q12558" s="7"/>
      <c r="R12558" s="7"/>
      <c r="S12558" s="7"/>
    </row>
    <row r="12559" spans="1:19" s="8" customFormat="1" ht="11.8" x14ac:dyDescent="0.2">
      <c r="A12559" s="48"/>
      <c r="F12559" s="9"/>
      <c r="G12559" s="9"/>
      <c r="H12559" s="9"/>
      <c r="I12559" s="9"/>
      <c r="J12559" s="9"/>
      <c r="K12559" s="9"/>
      <c r="M12559" s="9"/>
      <c r="N12559" s="76"/>
      <c r="P12559" s="7"/>
      <c r="Q12559" s="7"/>
      <c r="R12559" s="7"/>
      <c r="S12559" s="7"/>
    </row>
    <row r="12560" spans="1:19" s="8" customFormat="1" ht="11.8" x14ac:dyDescent="0.2">
      <c r="A12560" s="48"/>
      <c r="F12560" s="9"/>
      <c r="G12560" s="9"/>
      <c r="H12560" s="9"/>
      <c r="I12560" s="9"/>
      <c r="J12560" s="9"/>
      <c r="K12560" s="9"/>
      <c r="M12560" s="9"/>
      <c r="N12560" s="76"/>
      <c r="P12560" s="7"/>
      <c r="Q12560" s="7"/>
      <c r="R12560" s="7"/>
      <c r="S12560" s="7"/>
    </row>
    <row r="12561" spans="1:19" s="8" customFormat="1" ht="11.8" x14ac:dyDescent="0.2">
      <c r="A12561" s="48"/>
      <c r="F12561" s="9"/>
      <c r="G12561" s="9"/>
      <c r="H12561" s="9"/>
      <c r="I12561" s="9"/>
      <c r="J12561" s="9"/>
      <c r="K12561" s="9"/>
      <c r="M12561" s="9"/>
      <c r="N12561" s="76"/>
      <c r="P12561" s="7"/>
      <c r="Q12561" s="7"/>
      <c r="R12561" s="7"/>
      <c r="S12561" s="7"/>
    </row>
    <row r="12562" spans="1:19" s="8" customFormat="1" ht="11.8" x14ac:dyDescent="0.2">
      <c r="A12562" s="48"/>
      <c r="F12562" s="9"/>
      <c r="G12562" s="9"/>
      <c r="H12562" s="9"/>
      <c r="I12562" s="9"/>
      <c r="J12562" s="9"/>
      <c r="K12562" s="9"/>
      <c r="M12562" s="9"/>
      <c r="N12562" s="76"/>
      <c r="P12562" s="7"/>
      <c r="Q12562" s="7"/>
      <c r="R12562" s="7"/>
      <c r="S12562" s="7"/>
    </row>
    <row r="12563" spans="1:19" s="8" customFormat="1" ht="11.8" x14ac:dyDescent="0.2">
      <c r="A12563" s="48"/>
      <c r="F12563" s="9"/>
      <c r="G12563" s="9"/>
      <c r="H12563" s="9"/>
      <c r="I12563" s="9"/>
      <c r="J12563" s="9"/>
      <c r="K12563" s="9"/>
      <c r="M12563" s="9"/>
      <c r="N12563" s="76"/>
      <c r="P12563" s="7"/>
      <c r="Q12563" s="7"/>
      <c r="R12563" s="7"/>
      <c r="S12563" s="7"/>
    </row>
    <row r="12564" spans="1:19" s="8" customFormat="1" ht="11.8" x14ac:dyDescent="0.2">
      <c r="A12564" s="48"/>
      <c r="F12564" s="9"/>
      <c r="G12564" s="9"/>
      <c r="H12564" s="9"/>
      <c r="I12564" s="9"/>
      <c r="J12564" s="9"/>
      <c r="K12564" s="9"/>
      <c r="M12564" s="9"/>
      <c r="N12564" s="76"/>
      <c r="P12564" s="7"/>
      <c r="Q12564" s="7"/>
      <c r="R12564" s="7"/>
      <c r="S12564" s="7"/>
    </row>
    <row r="12565" spans="1:19" s="8" customFormat="1" ht="11.8" x14ac:dyDescent="0.2">
      <c r="A12565" s="48"/>
      <c r="F12565" s="9"/>
      <c r="G12565" s="9"/>
      <c r="H12565" s="9"/>
      <c r="I12565" s="9"/>
      <c r="J12565" s="9"/>
      <c r="K12565" s="9"/>
      <c r="M12565" s="9"/>
      <c r="N12565" s="76"/>
      <c r="P12565" s="7"/>
      <c r="Q12565" s="7"/>
      <c r="R12565" s="7"/>
      <c r="S12565" s="7"/>
    </row>
    <row r="12566" spans="1:19" s="8" customFormat="1" ht="11.8" x14ac:dyDescent="0.2">
      <c r="A12566" s="48"/>
      <c r="F12566" s="9"/>
      <c r="G12566" s="9"/>
      <c r="H12566" s="9"/>
      <c r="I12566" s="9"/>
      <c r="J12566" s="9"/>
      <c r="K12566" s="9"/>
      <c r="M12566" s="9"/>
      <c r="N12566" s="76"/>
      <c r="P12566" s="7"/>
      <c r="Q12566" s="7"/>
      <c r="R12566" s="7"/>
      <c r="S12566" s="7"/>
    </row>
    <row r="12567" spans="1:19" s="8" customFormat="1" ht="11.8" x14ac:dyDescent="0.2">
      <c r="A12567" s="48"/>
      <c r="F12567" s="9"/>
      <c r="G12567" s="9"/>
      <c r="H12567" s="9"/>
      <c r="I12567" s="9"/>
      <c r="J12567" s="9"/>
      <c r="K12567" s="9"/>
      <c r="M12567" s="9"/>
      <c r="N12567" s="76"/>
      <c r="P12567" s="7"/>
      <c r="Q12567" s="7"/>
      <c r="R12567" s="7"/>
      <c r="S12567" s="7"/>
    </row>
    <row r="12568" spans="1:19" s="8" customFormat="1" ht="11.8" x14ac:dyDescent="0.2">
      <c r="A12568" s="48"/>
      <c r="F12568" s="9"/>
      <c r="G12568" s="9"/>
      <c r="H12568" s="9"/>
      <c r="I12568" s="9"/>
      <c r="J12568" s="9"/>
      <c r="K12568" s="9"/>
      <c r="M12568" s="9"/>
      <c r="N12568" s="76"/>
      <c r="P12568" s="7"/>
      <c r="Q12568" s="7"/>
      <c r="R12568" s="7"/>
      <c r="S12568" s="7"/>
    </row>
    <row r="12569" spans="1:19" s="8" customFormat="1" ht="11.8" x14ac:dyDescent="0.2">
      <c r="A12569" s="48"/>
      <c r="F12569" s="9"/>
      <c r="G12569" s="9"/>
      <c r="H12569" s="9"/>
      <c r="I12569" s="9"/>
      <c r="J12569" s="9"/>
      <c r="K12569" s="9"/>
      <c r="M12569" s="9"/>
      <c r="N12569" s="76"/>
      <c r="P12569" s="7"/>
      <c r="Q12569" s="7"/>
      <c r="R12569" s="7"/>
      <c r="S12569" s="7"/>
    </row>
    <row r="12570" spans="1:19" s="8" customFormat="1" ht="11.8" x14ac:dyDescent="0.2">
      <c r="A12570" s="48"/>
      <c r="F12570" s="9"/>
      <c r="G12570" s="9"/>
      <c r="H12570" s="9"/>
      <c r="I12570" s="9"/>
      <c r="J12570" s="9"/>
      <c r="K12570" s="9"/>
      <c r="M12570" s="9"/>
      <c r="N12570" s="76"/>
      <c r="P12570" s="7"/>
      <c r="Q12570" s="7"/>
      <c r="R12570" s="7"/>
      <c r="S12570" s="7"/>
    </row>
    <row r="12571" spans="1:19" s="8" customFormat="1" ht="11.8" x14ac:dyDescent="0.2">
      <c r="A12571" s="48"/>
      <c r="F12571" s="9"/>
      <c r="G12571" s="9"/>
      <c r="H12571" s="9"/>
      <c r="I12571" s="9"/>
      <c r="J12571" s="9"/>
      <c r="K12571" s="9"/>
      <c r="M12571" s="9"/>
      <c r="N12571" s="76"/>
      <c r="P12571" s="7"/>
      <c r="Q12571" s="7"/>
      <c r="R12571" s="7"/>
      <c r="S12571" s="7"/>
    </row>
    <row r="12572" spans="1:19" s="8" customFormat="1" ht="11.8" x14ac:dyDescent="0.2">
      <c r="A12572" s="48"/>
      <c r="F12572" s="9"/>
      <c r="G12572" s="9"/>
      <c r="H12572" s="9"/>
      <c r="I12572" s="9"/>
      <c r="J12572" s="9"/>
      <c r="K12572" s="9"/>
      <c r="M12572" s="9"/>
      <c r="N12572" s="76"/>
      <c r="P12572" s="7"/>
      <c r="Q12572" s="7"/>
      <c r="R12572" s="7"/>
      <c r="S12572" s="7"/>
    </row>
    <row r="12573" spans="1:19" s="8" customFormat="1" ht="11.8" x14ac:dyDescent="0.2">
      <c r="A12573" s="48"/>
      <c r="F12573" s="9"/>
      <c r="G12573" s="9"/>
      <c r="H12573" s="9"/>
      <c r="I12573" s="9"/>
      <c r="J12573" s="9"/>
      <c r="K12573" s="9"/>
      <c r="M12573" s="9"/>
      <c r="N12573" s="76"/>
      <c r="P12573" s="7"/>
      <c r="Q12573" s="7"/>
      <c r="R12573" s="7"/>
      <c r="S12573" s="7"/>
    </row>
    <row r="12574" spans="1:19" s="8" customFormat="1" ht="11.8" x14ac:dyDescent="0.2">
      <c r="A12574" s="48"/>
      <c r="F12574" s="9"/>
      <c r="G12574" s="9"/>
      <c r="H12574" s="9"/>
      <c r="I12574" s="9"/>
      <c r="J12574" s="9"/>
      <c r="K12574" s="9"/>
      <c r="M12574" s="9"/>
      <c r="N12574" s="76"/>
      <c r="P12574" s="7"/>
      <c r="Q12574" s="7"/>
      <c r="R12574" s="7"/>
      <c r="S12574" s="7"/>
    </row>
    <row r="12575" spans="1:19" s="8" customFormat="1" ht="11.8" x14ac:dyDescent="0.2">
      <c r="A12575" s="48"/>
      <c r="F12575" s="9"/>
      <c r="G12575" s="9"/>
      <c r="H12575" s="9"/>
      <c r="I12575" s="9"/>
      <c r="J12575" s="9"/>
      <c r="K12575" s="9"/>
      <c r="M12575" s="9"/>
      <c r="N12575" s="76"/>
      <c r="P12575" s="7"/>
      <c r="Q12575" s="7"/>
      <c r="R12575" s="7"/>
      <c r="S12575" s="7"/>
    </row>
    <row r="12576" spans="1:19" s="8" customFormat="1" ht="11.8" x14ac:dyDescent="0.2">
      <c r="A12576" s="48"/>
      <c r="F12576" s="9"/>
      <c r="G12576" s="9"/>
      <c r="H12576" s="9"/>
      <c r="I12576" s="9"/>
      <c r="J12576" s="9"/>
      <c r="K12576" s="9"/>
      <c r="M12576" s="9"/>
      <c r="N12576" s="76"/>
      <c r="P12576" s="7"/>
      <c r="Q12576" s="7"/>
      <c r="R12576" s="7"/>
      <c r="S12576" s="7"/>
    </row>
    <row r="12577" spans="1:19" s="8" customFormat="1" ht="11.8" x14ac:dyDescent="0.2">
      <c r="A12577" s="48"/>
      <c r="F12577" s="9"/>
      <c r="G12577" s="9"/>
      <c r="H12577" s="9"/>
      <c r="I12577" s="9"/>
      <c r="J12577" s="9"/>
      <c r="K12577" s="9"/>
      <c r="M12577" s="9"/>
      <c r="N12577" s="76"/>
      <c r="P12577" s="7"/>
      <c r="Q12577" s="7"/>
      <c r="R12577" s="7"/>
      <c r="S12577" s="7"/>
    </row>
    <row r="12578" spans="1:19" s="8" customFormat="1" ht="11.8" x14ac:dyDescent="0.2">
      <c r="A12578" s="48"/>
      <c r="F12578" s="9"/>
      <c r="G12578" s="9"/>
      <c r="H12578" s="9"/>
      <c r="I12578" s="9"/>
      <c r="J12578" s="9"/>
      <c r="K12578" s="9"/>
      <c r="M12578" s="9"/>
      <c r="N12578" s="76"/>
      <c r="P12578" s="7"/>
      <c r="Q12578" s="7"/>
      <c r="R12578" s="7"/>
      <c r="S12578" s="7"/>
    </row>
    <row r="12579" spans="1:19" s="8" customFormat="1" ht="11.8" x14ac:dyDescent="0.2">
      <c r="A12579" s="48"/>
      <c r="F12579" s="9"/>
      <c r="G12579" s="9"/>
      <c r="H12579" s="9"/>
      <c r="I12579" s="9"/>
      <c r="J12579" s="9"/>
      <c r="K12579" s="9"/>
      <c r="M12579" s="9"/>
      <c r="N12579" s="76"/>
      <c r="P12579" s="7"/>
      <c r="Q12579" s="7"/>
      <c r="R12579" s="7"/>
      <c r="S12579" s="7"/>
    </row>
    <row r="12580" spans="1:19" s="8" customFormat="1" ht="11.8" x14ac:dyDescent="0.2">
      <c r="A12580" s="48"/>
      <c r="F12580" s="9"/>
      <c r="G12580" s="9"/>
      <c r="H12580" s="9"/>
      <c r="I12580" s="9"/>
      <c r="J12580" s="9"/>
      <c r="K12580" s="9"/>
      <c r="M12580" s="9"/>
      <c r="N12580" s="76"/>
      <c r="P12580" s="7"/>
      <c r="Q12580" s="7"/>
      <c r="R12580" s="7"/>
      <c r="S12580" s="7"/>
    </row>
    <row r="12581" spans="1:19" s="8" customFormat="1" ht="11.8" x14ac:dyDescent="0.2">
      <c r="A12581" s="48"/>
      <c r="F12581" s="9"/>
      <c r="G12581" s="9"/>
      <c r="H12581" s="9"/>
      <c r="I12581" s="9"/>
      <c r="J12581" s="9"/>
      <c r="K12581" s="9"/>
      <c r="M12581" s="9"/>
      <c r="N12581" s="76"/>
      <c r="P12581" s="7"/>
      <c r="Q12581" s="7"/>
      <c r="R12581" s="7"/>
      <c r="S12581" s="7"/>
    </row>
    <row r="12582" spans="1:19" s="8" customFormat="1" ht="11.8" x14ac:dyDescent="0.2">
      <c r="A12582" s="48"/>
      <c r="F12582" s="9"/>
      <c r="G12582" s="9"/>
      <c r="H12582" s="9"/>
      <c r="I12582" s="9"/>
      <c r="J12582" s="9"/>
      <c r="K12582" s="9"/>
      <c r="M12582" s="9"/>
      <c r="N12582" s="76"/>
      <c r="P12582" s="7"/>
      <c r="Q12582" s="7"/>
      <c r="R12582" s="7"/>
      <c r="S12582" s="7"/>
    </row>
    <row r="12583" spans="1:19" s="8" customFormat="1" ht="11.8" x14ac:dyDescent="0.2">
      <c r="A12583" s="48"/>
      <c r="F12583" s="9"/>
      <c r="G12583" s="9"/>
      <c r="H12583" s="9"/>
      <c r="I12583" s="9"/>
      <c r="J12583" s="9"/>
      <c r="K12583" s="9"/>
      <c r="M12583" s="9"/>
      <c r="N12583" s="76"/>
      <c r="P12583" s="7"/>
      <c r="Q12583" s="7"/>
      <c r="R12583" s="7"/>
      <c r="S12583" s="7"/>
    </row>
    <row r="12584" spans="1:19" s="8" customFormat="1" ht="11.8" x14ac:dyDescent="0.2">
      <c r="A12584" s="48"/>
      <c r="F12584" s="9"/>
      <c r="G12584" s="9"/>
      <c r="H12584" s="9"/>
      <c r="I12584" s="9"/>
      <c r="J12584" s="9"/>
      <c r="K12584" s="9"/>
      <c r="M12584" s="9"/>
      <c r="N12584" s="76"/>
      <c r="P12584" s="7"/>
      <c r="Q12584" s="7"/>
      <c r="R12584" s="7"/>
      <c r="S12584" s="7"/>
    </row>
    <row r="12585" spans="1:19" s="8" customFormat="1" ht="11.8" x14ac:dyDescent="0.2">
      <c r="A12585" s="48"/>
      <c r="F12585" s="9"/>
      <c r="G12585" s="9"/>
      <c r="H12585" s="9"/>
      <c r="I12585" s="9"/>
      <c r="J12585" s="9"/>
      <c r="K12585" s="9"/>
      <c r="M12585" s="9"/>
      <c r="N12585" s="76"/>
      <c r="P12585" s="7"/>
      <c r="Q12585" s="7"/>
      <c r="R12585" s="7"/>
      <c r="S12585" s="7"/>
    </row>
    <row r="12586" spans="1:19" s="8" customFormat="1" ht="11.8" x14ac:dyDescent="0.2">
      <c r="A12586" s="48"/>
      <c r="F12586" s="9"/>
      <c r="G12586" s="9"/>
      <c r="H12586" s="9"/>
      <c r="I12586" s="9"/>
      <c r="J12586" s="9"/>
      <c r="K12586" s="9"/>
      <c r="M12586" s="9"/>
      <c r="N12586" s="76"/>
      <c r="P12586" s="7"/>
      <c r="Q12586" s="7"/>
      <c r="R12586" s="7"/>
      <c r="S12586" s="7"/>
    </row>
    <row r="12587" spans="1:19" s="8" customFormat="1" ht="11.8" x14ac:dyDescent="0.2">
      <c r="A12587" s="48"/>
      <c r="F12587" s="9"/>
      <c r="G12587" s="9"/>
      <c r="H12587" s="9"/>
      <c r="I12587" s="9"/>
      <c r="J12587" s="9"/>
      <c r="K12587" s="9"/>
      <c r="M12587" s="9"/>
      <c r="N12587" s="76"/>
      <c r="P12587" s="7"/>
      <c r="Q12587" s="7"/>
      <c r="R12587" s="7"/>
      <c r="S12587" s="7"/>
    </row>
    <row r="12588" spans="1:19" s="8" customFormat="1" ht="11.8" x14ac:dyDescent="0.2">
      <c r="A12588" s="48"/>
      <c r="F12588" s="9"/>
      <c r="G12588" s="9"/>
      <c r="H12588" s="9"/>
      <c r="I12588" s="9"/>
      <c r="J12588" s="9"/>
      <c r="K12588" s="9"/>
      <c r="M12588" s="9"/>
      <c r="N12588" s="76"/>
      <c r="P12588" s="7"/>
      <c r="Q12588" s="7"/>
      <c r="R12588" s="7"/>
      <c r="S12588" s="7"/>
    </row>
    <row r="12589" spans="1:19" s="8" customFormat="1" ht="11.8" x14ac:dyDescent="0.2">
      <c r="A12589" s="48"/>
      <c r="F12589" s="9"/>
      <c r="G12589" s="9"/>
      <c r="H12589" s="9"/>
      <c r="I12589" s="9"/>
      <c r="J12589" s="9"/>
      <c r="K12589" s="9"/>
      <c r="M12589" s="9"/>
      <c r="N12589" s="76"/>
      <c r="P12589" s="7"/>
      <c r="Q12589" s="7"/>
      <c r="R12589" s="7"/>
      <c r="S12589" s="7"/>
    </row>
    <row r="12590" spans="1:19" s="8" customFormat="1" ht="11.8" x14ac:dyDescent="0.2">
      <c r="A12590" s="48"/>
      <c r="F12590" s="9"/>
      <c r="G12590" s="9"/>
      <c r="H12590" s="9"/>
      <c r="I12590" s="9"/>
      <c r="J12590" s="9"/>
      <c r="K12590" s="9"/>
      <c r="M12590" s="9"/>
      <c r="N12590" s="76"/>
      <c r="P12590" s="7"/>
      <c r="Q12590" s="7"/>
      <c r="R12590" s="7"/>
      <c r="S12590" s="7"/>
    </row>
    <row r="12591" spans="1:19" s="8" customFormat="1" ht="11.8" x14ac:dyDescent="0.2">
      <c r="A12591" s="48"/>
      <c r="F12591" s="9"/>
      <c r="G12591" s="9"/>
      <c r="H12591" s="9"/>
      <c r="I12591" s="9"/>
      <c r="J12591" s="9"/>
      <c r="K12591" s="9"/>
      <c r="M12591" s="9"/>
      <c r="N12591" s="76"/>
      <c r="P12591" s="7"/>
      <c r="Q12591" s="7"/>
      <c r="R12591" s="7"/>
      <c r="S12591" s="7"/>
    </row>
    <row r="12592" spans="1:19" s="8" customFormat="1" ht="11.8" x14ac:dyDescent="0.2">
      <c r="A12592" s="48"/>
      <c r="F12592" s="9"/>
      <c r="G12592" s="9"/>
      <c r="H12592" s="9"/>
      <c r="I12592" s="9"/>
      <c r="J12592" s="9"/>
      <c r="K12592" s="9"/>
      <c r="M12592" s="9"/>
      <c r="N12592" s="76"/>
      <c r="P12592" s="7"/>
      <c r="Q12592" s="7"/>
      <c r="R12592" s="7"/>
      <c r="S12592" s="7"/>
    </row>
    <row r="12593" spans="1:19" s="8" customFormat="1" ht="11.8" x14ac:dyDescent="0.2">
      <c r="A12593" s="48"/>
      <c r="F12593" s="9"/>
      <c r="G12593" s="9"/>
      <c r="H12593" s="9"/>
      <c r="I12593" s="9"/>
      <c r="J12593" s="9"/>
      <c r="K12593" s="9"/>
      <c r="M12593" s="9"/>
      <c r="N12593" s="76"/>
      <c r="P12593" s="7"/>
      <c r="Q12593" s="7"/>
      <c r="R12593" s="7"/>
      <c r="S12593" s="7"/>
    </row>
    <row r="12594" spans="1:19" s="8" customFormat="1" ht="11.8" x14ac:dyDescent="0.2">
      <c r="A12594" s="48"/>
      <c r="F12594" s="9"/>
      <c r="G12594" s="9"/>
      <c r="H12594" s="9"/>
      <c r="I12594" s="9"/>
      <c r="J12594" s="9"/>
      <c r="K12594" s="9"/>
      <c r="M12594" s="9"/>
      <c r="N12594" s="76"/>
      <c r="P12594" s="7"/>
      <c r="Q12594" s="7"/>
      <c r="R12594" s="7"/>
      <c r="S12594" s="7"/>
    </row>
    <row r="12595" spans="1:19" s="8" customFormat="1" ht="11.8" x14ac:dyDescent="0.2">
      <c r="A12595" s="48"/>
      <c r="F12595" s="9"/>
      <c r="G12595" s="9"/>
      <c r="H12595" s="9"/>
      <c r="I12595" s="9"/>
      <c r="J12595" s="9"/>
      <c r="K12595" s="9"/>
      <c r="M12595" s="9"/>
      <c r="N12595" s="76"/>
      <c r="P12595" s="7"/>
      <c r="Q12595" s="7"/>
      <c r="R12595" s="7"/>
      <c r="S12595" s="7"/>
    </row>
    <row r="12596" spans="1:19" s="8" customFormat="1" ht="11.8" x14ac:dyDescent="0.2">
      <c r="A12596" s="48"/>
      <c r="F12596" s="9"/>
      <c r="G12596" s="9"/>
      <c r="H12596" s="9"/>
      <c r="I12596" s="9"/>
      <c r="J12596" s="9"/>
      <c r="K12596" s="9"/>
      <c r="M12596" s="9"/>
      <c r="N12596" s="76"/>
      <c r="P12596" s="7"/>
      <c r="Q12596" s="7"/>
      <c r="R12596" s="7"/>
      <c r="S12596" s="7"/>
    </row>
    <row r="12597" spans="1:19" s="8" customFormat="1" ht="11.8" x14ac:dyDescent="0.2">
      <c r="A12597" s="48"/>
      <c r="F12597" s="9"/>
      <c r="G12597" s="9"/>
      <c r="H12597" s="9"/>
      <c r="I12597" s="9"/>
      <c r="J12597" s="9"/>
      <c r="K12597" s="9"/>
      <c r="M12597" s="9"/>
      <c r="N12597" s="76"/>
      <c r="P12597" s="7"/>
      <c r="Q12597" s="7"/>
      <c r="R12597" s="7"/>
      <c r="S12597" s="7"/>
    </row>
    <row r="12598" spans="1:19" s="8" customFormat="1" ht="11.8" x14ac:dyDescent="0.2">
      <c r="A12598" s="48"/>
      <c r="F12598" s="9"/>
      <c r="G12598" s="9"/>
      <c r="H12598" s="9"/>
      <c r="I12598" s="9"/>
      <c r="J12598" s="9"/>
      <c r="K12598" s="9"/>
      <c r="M12598" s="9"/>
      <c r="N12598" s="76"/>
      <c r="P12598" s="7"/>
      <c r="Q12598" s="7"/>
      <c r="R12598" s="7"/>
      <c r="S12598" s="7"/>
    </row>
    <row r="12599" spans="1:19" s="8" customFormat="1" ht="11.8" x14ac:dyDescent="0.2">
      <c r="A12599" s="48"/>
      <c r="F12599" s="9"/>
      <c r="G12599" s="9"/>
      <c r="H12599" s="9"/>
      <c r="I12599" s="9"/>
      <c r="J12599" s="9"/>
      <c r="K12599" s="9"/>
      <c r="M12599" s="9"/>
      <c r="N12599" s="76"/>
      <c r="P12599" s="7"/>
      <c r="Q12599" s="7"/>
      <c r="R12599" s="7"/>
      <c r="S12599" s="7"/>
    </row>
    <row r="12600" spans="1:19" s="8" customFormat="1" ht="11.8" x14ac:dyDescent="0.2">
      <c r="A12600" s="48"/>
      <c r="F12600" s="9"/>
      <c r="G12600" s="9"/>
      <c r="H12600" s="9"/>
      <c r="I12600" s="9"/>
      <c r="J12600" s="9"/>
      <c r="K12600" s="9"/>
      <c r="M12600" s="9"/>
      <c r="N12600" s="76"/>
      <c r="P12600" s="7"/>
      <c r="Q12600" s="7"/>
      <c r="R12600" s="7"/>
      <c r="S12600" s="7"/>
    </row>
    <row r="12601" spans="1:19" s="8" customFormat="1" ht="11.8" x14ac:dyDescent="0.2">
      <c r="A12601" s="48"/>
      <c r="F12601" s="9"/>
      <c r="G12601" s="9"/>
      <c r="H12601" s="9"/>
      <c r="I12601" s="9"/>
      <c r="J12601" s="9"/>
      <c r="K12601" s="9"/>
      <c r="M12601" s="9"/>
      <c r="N12601" s="76"/>
      <c r="P12601" s="7"/>
      <c r="Q12601" s="7"/>
      <c r="R12601" s="7"/>
      <c r="S12601" s="7"/>
    </row>
    <row r="12602" spans="1:19" s="8" customFormat="1" ht="11.8" x14ac:dyDescent="0.2">
      <c r="A12602" s="48"/>
      <c r="F12602" s="9"/>
      <c r="G12602" s="9"/>
      <c r="H12602" s="9"/>
      <c r="I12602" s="9"/>
      <c r="J12602" s="9"/>
      <c r="K12602" s="9"/>
      <c r="M12602" s="9"/>
      <c r="N12602" s="76"/>
      <c r="P12602" s="7"/>
      <c r="Q12602" s="7"/>
      <c r="R12602" s="7"/>
      <c r="S12602" s="7"/>
    </row>
    <row r="12603" spans="1:19" s="8" customFormat="1" ht="11.8" x14ac:dyDescent="0.2">
      <c r="A12603" s="48"/>
      <c r="F12603" s="9"/>
      <c r="G12603" s="9"/>
      <c r="H12603" s="9"/>
      <c r="I12603" s="9"/>
      <c r="J12603" s="9"/>
      <c r="K12603" s="9"/>
      <c r="M12603" s="9"/>
      <c r="N12603" s="76"/>
      <c r="P12603" s="7"/>
      <c r="Q12603" s="7"/>
      <c r="R12603" s="7"/>
      <c r="S12603" s="7"/>
    </row>
    <row r="12604" spans="1:19" s="8" customFormat="1" ht="11.8" x14ac:dyDescent="0.2">
      <c r="A12604" s="48"/>
      <c r="F12604" s="9"/>
      <c r="G12604" s="9"/>
      <c r="H12604" s="9"/>
      <c r="I12604" s="9"/>
      <c r="J12604" s="9"/>
      <c r="K12604" s="9"/>
      <c r="M12604" s="9"/>
      <c r="N12604" s="76"/>
      <c r="P12604" s="7"/>
      <c r="Q12604" s="7"/>
      <c r="R12604" s="7"/>
      <c r="S12604" s="7"/>
    </row>
    <row r="12605" spans="1:19" s="8" customFormat="1" ht="11.8" x14ac:dyDescent="0.2">
      <c r="A12605" s="48"/>
      <c r="F12605" s="9"/>
      <c r="G12605" s="9"/>
      <c r="H12605" s="9"/>
      <c r="I12605" s="9"/>
      <c r="J12605" s="9"/>
      <c r="K12605" s="9"/>
      <c r="M12605" s="9"/>
      <c r="N12605" s="76"/>
      <c r="P12605" s="7"/>
      <c r="Q12605" s="7"/>
      <c r="R12605" s="7"/>
      <c r="S12605" s="7"/>
    </row>
    <row r="12606" spans="1:19" s="8" customFormat="1" ht="11.8" x14ac:dyDescent="0.2">
      <c r="A12606" s="48"/>
      <c r="F12606" s="9"/>
      <c r="G12606" s="9"/>
      <c r="H12606" s="9"/>
      <c r="I12606" s="9"/>
      <c r="J12606" s="9"/>
      <c r="K12606" s="9"/>
      <c r="M12606" s="9"/>
      <c r="N12606" s="76"/>
      <c r="P12606" s="7"/>
      <c r="Q12606" s="7"/>
      <c r="R12606" s="7"/>
      <c r="S12606" s="7"/>
    </row>
    <row r="12607" spans="1:19" s="8" customFormat="1" ht="11.8" x14ac:dyDescent="0.2">
      <c r="A12607" s="48"/>
      <c r="F12607" s="9"/>
      <c r="G12607" s="9"/>
      <c r="H12607" s="9"/>
      <c r="I12607" s="9"/>
      <c r="J12607" s="9"/>
      <c r="K12607" s="9"/>
      <c r="M12607" s="9"/>
      <c r="N12607" s="76"/>
      <c r="P12607" s="7"/>
      <c r="Q12607" s="7"/>
      <c r="R12607" s="7"/>
      <c r="S12607" s="7"/>
    </row>
    <row r="12608" spans="1:19" s="8" customFormat="1" ht="11.8" x14ac:dyDescent="0.2">
      <c r="A12608" s="48"/>
      <c r="F12608" s="9"/>
      <c r="G12608" s="9"/>
      <c r="H12608" s="9"/>
      <c r="I12608" s="9"/>
      <c r="J12608" s="9"/>
      <c r="K12608" s="9"/>
      <c r="M12608" s="9"/>
      <c r="N12608" s="76"/>
      <c r="P12608" s="7"/>
      <c r="Q12608" s="7"/>
      <c r="R12608" s="7"/>
      <c r="S12608" s="7"/>
    </row>
    <row r="12609" spans="1:19" s="8" customFormat="1" ht="11.8" x14ac:dyDescent="0.2">
      <c r="A12609" s="48"/>
      <c r="F12609" s="9"/>
      <c r="G12609" s="9"/>
      <c r="H12609" s="9"/>
      <c r="I12609" s="9"/>
      <c r="J12609" s="9"/>
      <c r="K12609" s="9"/>
      <c r="M12609" s="9"/>
      <c r="N12609" s="76"/>
      <c r="P12609" s="7"/>
      <c r="Q12609" s="7"/>
      <c r="R12609" s="7"/>
      <c r="S12609" s="7"/>
    </row>
    <row r="12610" spans="1:19" s="8" customFormat="1" ht="11.8" x14ac:dyDescent="0.2">
      <c r="A12610" s="48"/>
      <c r="F12610" s="9"/>
      <c r="G12610" s="9"/>
      <c r="H12610" s="9"/>
      <c r="I12610" s="9"/>
      <c r="J12610" s="9"/>
      <c r="K12610" s="9"/>
      <c r="M12610" s="9"/>
      <c r="N12610" s="76"/>
      <c r="P12610" s="7"/>
      <c r="Q12610" s="7"/>
      <c r="R12610" s="7"/>
      <c r="S12610" s="7"/>
    </row>
    <row r="12611" spans="1:19" s="8" customFormat="1" ht="11.8" x14ac:dyDescent="0.2">
      <c r="A12611" s="48"/>
      <c r="F12611" s="9"/>
      <c r="G12611" s="9"/>
      <c r="H12611" s="9"/>
      <c r="I12611" s="9"/>
      <c r="J12611" s="9"/>
      <c r="K12611" s="9"/>
      <c r="M12611" s="9"/>
      <c r="N12611" s="76"/>
      <c r="P12611" s="7"/>
      <c r="Q12611" s="7"/>
      <c r="R12611" s="7"/>
      <c r="S12611" s="7"/>
    </row>
    <row r="12612" spans="1:19" s="8" customFormat="1" ht="11.8" x14ac:dyDescent="0.2">
      <c r="A12612" s="48"/>
      <c r="F12612" s="9"/>
      <c r="G12612" s="9"/>
      <c r="H12612" s="9"/>
      <c r="I12612" s="9"/>
      <c r="J12612" s="9"/>
      <c r="K12612" s="9"/>
      <c r="M12612" s="9"/>
      <c r="N12612" s="76"/>
      <c r="P12612" s="7"/>
      <c r="Q12612" s="7"/>
      <c r="R12612" s="7"/>
      <c r="S12612" s="7"/>
    </row>
    <row r="12613" spans="1:19" s="8" customFormat="1" ht="11.8" x14ac:dyDescent="0.2">
      <c r="A12613" s="48"/>
      <c r="F12613" s="9"/>
      <c r="G12613" s="9"/>
      <c r="H12613" s="9"/>
      <c r="I12613" s="9"/>
      <c r="J12613" s="9"/>
      <c r="K12613" s="9"/>
      <c r="M12613" s="9"/>
      <c r="N12613" s="76"/>
      <c r="P12613" s="7"/>
      <c r="Q12613" s="7"/>
      <c r="R12613" s="7"/>
      <c r="S12613" s="7"/>
    </row>
    <row r="12614" spans="1:19" s="8" customFormat="1" ht="11.8" x14ac:dyDescent="0.2">
      <c r="A12614" s="48"/>
      <c r="F12614" s="9"/>
      <c r="G12614" s="9"/>
      <c r="H12614" s="9"/>
      <c r="I12614" s="9"/>
      <c r="J12614" s="9"/>
      <c r="K12614" s="9"/>
      <c r="M12614" s="9"/>
      <c r="N12614" s="76"/>
      <c r="P12614" s="7"/>
      <c r="Q12614" s="7"/>
      <c r="R12614" s="7"/>
      <c r="S12614" s="7"/>
    </row>
    <row r="12615" spans="1:19" s="8" customFormat="1" ht="11.8" x14ac:dyDescent="0.2">
      <c r="A12615" s="48"/>
      <c r="F12615" s="9"/>
      <c r="G12615" s="9"/>
      <c r="H12615" s="9"/>
      <c r="I12615" s="9"/>
      <c r="J12615" s="9"/>
      <c r="K12615" s="9"/>
      <c r="M12615" s="9"/>
      <c r="N12615" s="76"/>
      <c r="P12615" s="7"/>
      <c r="Q12615" s="7"/>
      <c r="R12615" s="7"/>
      <c r="S12615" s="7"/>
    </row>
    <row r="12616" spans="1:19" s="8" customFormat="1" ht="11.8" x14ac:dyDescent="0.2">
      <c r="A12616" s="48"/>
      <c r="F12616" s="9"/>
      <c r="G12616" s="9"/>
      <c r="H12616" s="9"/>
      <c r="I12616" s="9"/>
      <c r="J12616" s="9"/>
      <c r="K12616" s="9"/>
      <c r="M12616" s="9"/>
      <c r="N12616" s="76"/>
      <c r="P12616" s="7"/>
      <c r="Q12616" s="7"/>
      <c r="R12616" s="7"/>
      <c r="S12616" s="7"/>
    </row>
    <row r="12617" spans="1:19" s="8" customFormat="1" ht="11.8" x14ac:dyDescent="0.2">
      <c r="A12617" s="48"/>
      <c r="F12617" s="9"/>
      <c r="G12617" s="9"/>
      <c r="H12617" s="9"/>
      <c r="I12617" s="9"/>
      <c r="J12617" s="9"/>
      <c r="K12617" s="9"/>
      <c r="M12617" s="9"/>
      <c r="N12617" s="76"/>
      <c r="P12617" s="7"/>
      <c r="Q12617" s="7"/>
      <c r="R12617" s="7"/>
      <c r="S12617" s="7"/>
    </row>
    <row r="12618" spans="1:19" s="8" customFormat="1" ht="11.8" x14ac:dyDescent="0.2">
      <c r="A12618" s="48"/>
      <c r="F12618" s="9"/>
      <c r="G12618" s="9"/>
      <c r="H12618" s="9"/>
      <c r="I12618" s="9"/>
      <c r="J12618" s="9"/>
      <c r="K12618" s="9"/>
      <c r="M12618" s="9"/>
      <c r="N12618" s="76"/>
      <c r="P12618" s="7"/>
      <c r="Q12618" s="7"/>
      <c r="R12618" s="7"/>
      <c r="S12618" s="7"/>
    </row>
    <row r="12619" spans="1:19" s="8" customFormat="1" ht="11.8" x14ac:dyDescent="0.2">
      <c r="A12619" s="48"/>
      <c r="F12619" s="9"/>
      <c r="G12619" s="9"/>
      <c r="H12619" s="9"/>
      <c r="I12619" s="9"/>
      <c r="J12619" s="9"/>
      <c r="K12619" s="9"/>
      <c r="M12619" s="9"/>
      <c r="N12619" s="76"/>
      <c r="P12619" s="7"/>
      <c r="Q12619" s="7"/>
      <c r="R12619" s="7"/>
      <c r="S12619" s="7"/>
    </row>
    <row r="12620" spans="1:19" s="8" customFormat="1" ht="11.8" x14ac:dyDescent="0.2">
      <c r="A12620" s="48"/>
      <c r="F12620" s="9"/>
      <c r="G12620" s="9"/>
      <c r="H12620" s="9"/>
      <c r="I12620" s="9"/>
      <c r="J12620" s="9"/>
      <c r="K12620" s="9"/>
      <c r="M12620" s="9"/>
      <c r="N12620" s="76"/>
      <c r="P12620" s="7"/>
      <c r="Q12620" s="7"/>
      <c r="R12620" s="7"/>
      <c r="S12620" s="7"/>
    </row>
    <row r="12621" spans="1:19" s="8" customFormat="1" ht="11.8" x14ac:dyDescent="0.2">
      <c r="A12621" s="48"/>
      <c r="F12621" s="9"/>
      <c r="G12621" s="9"/>
      <c r="H12621" s="9"/>
      <c r="I12621" s="9"/>
      <c r="J12621" s="9"/>
      <c r="K12621" s="9"/>
      <c r="M12621" s="9"/>
      <c r="N12621" s="76"/>
      <c r="P12621" s="7"/>
      <c r="Q12621" s="7"/>
      <c r="R12621" s="7"/>
      <c r="S12621" s="7"/>
    </row>
    <row r="12622" spans="1:19" s="8" customFormat="1" ht="11.8" x14ac:dyDescent="0.2">
      <c r="A12622" s="48"/>
      <c r="F12622" s="9"/>
      <c r="G12622" s="9"/>
      <c r="H12622" s="9"/>
      <c r="I12622" s="9"/>
      <c r="J12622" s="9"/>
      <c r="K12622" s="9"/>
      <c r="M12622" s="9"/>
      <c r="N12622" s="76"/>
      <c r="P12622" s="7"/>
      <c r="Q12622" s="7"/>
      <c r="R12622" s="7"/>
      <c r="S12622" s="7"/>
    </row>
    <row r="12623" spans="1:19" s="8" customFormat="1" ht="11.8" x14ac:dyDescent="0.2">
      <c r="A12623" s="48"/>
      <c r="F12623" s="9"/>
      <c r="G12623" s="9"/>
      <c r="H12623" s="9"/>
      <c r="I12623" s="9"/>
      <c r="J12623" s="9"/>
      <c r="K12623" s="9"/>
      <c r="M12623" s="9"/>
      <c r="N12623" s="76"/>
      <c r="P12623" s="7"/>
      <c r="Q12623" s="7"/>
      <c r="R12623" s="7"/>
      <c r="S12623" s="7"/>
    </row>
    <row r="12624" spans="1:19" s="8" customFormat="1" ht="11.8" x14ac:dyDescent="0.2">
      <c r="A12624" s="48"/>
      <c r="F12624" s="9"/>
      <c r="G12624" s="9"/>
      <c r="H12624" s="9"/>
      <c r="I12624" s="9"/>
      <c r="J12624" s="9"/>
      <c r="K12624" s="9"/>
      <c r="M12624" s="9"/>
      <c r="N12624" s="76"/>
      <c r="P12624" s="7"/>
      <c r="Q12624" s="7"/>
      <c r="R12624" s="7"/>
      <c r="S12624" s="7"/>
    </row>
    <row r="12625" spans="1:19" s="8" customFormat="1" ht="11.8" x14ac:dyDescent="0.2">
      <c r="A12625" s="48"/>
      <c r="F12625" s="9"/>
      <c r="G12625" s="9"/>
      <c r="H12625" s="9"/>
      <c r="I12625" s="9"/>
      <c r="J12625" s="9"/>
      <c r="K12625" s="9"/>
      <c r="M12625" s="9"/>
      <c r="N12625" s="76"/>
      <c r="P12625" s="7"/>
      <c r="Q12625" s="7"/>
      <c r="R12625" s="7"/>
      <c r="S12625" s="7"/>
    </row>
    <row r="12626" spans="1:19" s="8" customFormat="1" ht="11.8" x14ac:dyDescent="0.2">
      <c r="A12626" s="48"/>
      <c r="F12626" s="9"/>
      <c r="G12626" s="9"/>
      <c r="H12626" s="9"/>
      <c r="I12626" s="9"/>
      <c r="J12626" s="9"/>
      <c r="K12626" s="9"/>
      <c r="M12626" s="9"/>
      <c r="N12626" s="76"/>
      <c r="P12626" s="7"/>
      <c r="Q12626" s="7"/>
      <c r="R12626" s="7"/>
      <c r="S12626" s="7"/>
    </row>
    <row r="12627" spans="1:19" s="8" customFormat="1" ht="11.8" x14ac:dyDescent="0.2">
      <c r="A12627" s="48"/>
      <c r="F12627" s="9"/>
      <c r="G12627" s="9"/>
      <c r="H12627" s="9"/>
      <c r="I12627" s="9"/>
      <c r="J12627" s="9"/>
      <c r="K12627" s="9"/>
      <c r="M12627" s="9"/>
      <c r="N12627" s="76"/>
      <c r="P12627" s="7"/>
      <c r="Q12627" s="7"/>
      <c r="R12627" s="7"/>
      <c r="S12627" s="7"/>
    </row>
    <row r="12628" spans="1:19" s="8" customFormat="1" ht="11.8" x14ac:dyDescent="0.2">
      <c r="A12628" s="48"/>
      <c r="F12628" s="9"/>
      <c r="G12628" s="9"/>
      <c r="H12628" s="9"/>
      <c r="I12628" s="9"/>
      <c r="J12628" s="9"/>
      <c r="K12628" s="9"/>
      <c r="M12628" s="9"/>
      <c r="N12628" s="76"/>
      <c r="P12628" s="7"/>
      <c r="Q12628" s="7"/>
      <c r="R12628" s="7"/>
      <c r="S12628" s="7"/>
    </row>
    <row r="12629" spans="1:19" s="8" customFormat="1" ht="11.8" x14ac:dyDescent="0.2">
      <c r="A12629" s="48"/>
      <c r="F12629" s="9"/>
      <c r="G12629" s="9"/>
      <c r="H12629" s="9"/>
      <c r="I12629" s="9"/>
      <c r="J12629" s="9"/>
      <c r="K12629" s="9"/>
      <c r="M12629" s="9"/>
      <c r="N12629" s="76"/>
      <c r="P12629" s="7"/>
      <c r="Q12629" s="7"/>
      <c r="R12629" s="7"/>
      <c r="S12629" s="7"/>
    </row>
    <row r="12630" spans="1:19" s="8" customFormat="1" ht="11.8" x14ac:dyDescent="0.2">
      <c r="A12630" s="48"/>
      <c r="F12630" s="9"/>
      <c r="G12630" s="9"/>
      <c r="H12630" s="9"/>
      <c r="I12630" s="9"/>
      <c r="J12630" s="9"/>
      <c r="K12630" s="9"/>
      <c r="M12630" s="9"/>
      <c r="N12630" s="76"/>
      <c r="P12630" s="7"/>
      <c r="Q12630" s="7"/>
      <c r="R12630" s="7"/>
      <c r="S12630" s="7"/>
    </row>
    <row r="12631" spans="1:19" s="8" customFormat="1" ht="11.8" x14ac:dyDescent="0.2">
      <c r="A12631" s="48"/>
      <c r="F12631" s="9"/>
      <c r="G12631" s="9"/>
      <c r="H12631" s="9"/>
      <c r="I12631" s="9"/>
      <c r="J12631" s="9"/>
      <c r="K12631" s="9"/>
      <c r="M12631" s="9"/>
      <c r="N12631" s="76"/>
      <c r="P12631" s="7"/>
      <c r="Q12631" s="7"/>
      <c r="R12631" s="7"/>
      <c r="S12631" s="7"/>
    </row>
    <row r="12632" spans="1:19" s="8" customFormat="1" ht="11.8" x14ac:dyDescent="0.2">
      <c r="A12632" s="48"/>
      <c r="F12632" s="9"/>
      <c r="G12632" s="9"/>
      <c r="H12632" s="9"/>
      <c r="I12632" s="9"/>
      <c r="J12632" s="9"/>
      <c r="K12632" s="9"/>
      <c r="M12632" s="9"/>
      <c r="N12632" s="76"/>
      <c r="P12632" s="7"/>
      <c r="Q12632" s="7"/>
      <c r="R12632" s="7"/>
      <c r="S12632" s="7"/>
    </row>
    <row r="12633" spans="1:19" s="8" customFormat="1" ht="11.8" x14ac:dyDescent="0.2">
      <c r="A12633" s="48"/>
      <c r="F12633" s="9"/>
      <c r="G12633" s="9"/>
      <c r="H12633" s="9"/>
      <c r="I12633" s="9"/>
      <c r="J12633" s="9"/>
      <c r="K12633" s="9"/>
      <c r="M12633" s="9"/>
      <c r="N12633" s="76"/>
      <c r="P12633" s="7"/>
      <c r="Q12633" s="7"/>
      <c r="R12633" s="7"/>
      <c r="S12633" s="7"/>
    </row>
    <row r="12634" spans="1:19" s="8" customFormat="1" ht="11.8" x14ac:dyDescent="0.2">
      <c r="A12634" s="48"/>
      <c r="F12634" s="9"/>
      <c r="G12634" s="9"/>
      <c r="H12634" s="9"/>
      <c r="I12634" s="9"/>
      <c r="J12634" s="9"/>
      <c r="K12634" s="9"/>
      <c r="M12634" s="9"/>
      <c r="N12634" s="76"/>
      <c r="P12634" s="7"/>
      <c r="Q12634" s="7"/>
      <c r="R12634" s="7"/>
      <c r="S12634" s="7"/>
    </row>
    <row r="12635" spans="1:19" s="8" customFormat="1" ht="11.8" x14ac:dyDescent="0.2">
      <c r="A12635" s="48"/>
      <c r="F12635" s="9"/>
      <c r="G12635" s="9"/>
      <c r="H12635" s="9"/>
      <c r="I12635" s="9"/>
      <c r="J12635" s="9"/>
      <c r="K12635" s="9"/>
      <c r="M12635" s="9"/>
      <c r="N12635" s="76"/>
      <c r="P12635" s="7"/>
      <c r="Q12635" s="7"/>
      <c r="R12635" s="7"/>
      <c r="S12635" s="7"/>
    </row>
    <row r="12636" spans="1:19" s="8" customFormat="1" ht="11.8" x14ac:dyDescent="0.2">
      <c r="A12636" s="48"/>
      <c r="F12636" s="9"/>
      <c r="G12636" s="9"/>
      <c r="H12636" s="9"/>
      <c r="I12636" s="9"/>
      <c r="J12636" s="9"/>
      <c r="K12636" s="9"/>
      <c r="M12636" s="9"/>
      <c r="N12636" s="76"/>
      <c r="P12636" s="7"/>
      <c r="Q12636" s="7"/>
      <c r="R12636" s="7"/>
      <c r="S12636" s="7"/>
    </row>
    <row r="12637" spans="1:19" s="8" customFormat="1" ht="11.8" x14ac:dyDescent="0.2">
      <c r="A12637" s="48"/>
      <c r="F12637" s="9"/>
      <c r="G12637" s="9"/>
      <c r="H12637" s="9"/>
      <c r="I12637" s="9"/>
      <c r="J12637" s="9"/>
      <c r="K12637" s="9"/>
      <c r="M12637" s="9"/>
      <c r="N12637" s="76"/>
      <c r="P12637" s="7"/>
      <c r="Q12637" s="7"/>
      <c r="R12637" s="7"/>
      <c r="S12637" s="7"/>
    </row>
    <row r="12638" spans="1:19" s="8" customFormat="1" ht="11.8" x14ac:dyDescent="0.2">
      <c r="A12638" s="48"/>
      <c r="F12638" s="9"/>
      <c r="G12638" s="9"/>
      <c r="H12638" s="9"/>
      <c r="I12638" s="9"/>
      <c r="J12638" s="9"/>
      <c r="K12638" s="9"/>
      <c r="M12638" s="9"/>
      <c r="N12638" s="76"/>
      <c r="P12638" s="7"/>
      <c r="Q12638" s="7"/>
      <c r="R12638" s="7"/>
      <c r="S12638" s="7"/>
    </row>
    <row r="12639" spans="1:19" s="8" customFormat="1" ht="11.8" x14ac:dyDescent="0.2">
      <c r="A12639" s="48"/>
      <c r="F12639" s="9"/>
      <c r="G12639" s="9"/>
      <c r="H12639" s="9"/>
      <c r="I12639" s="9"/>
      <c r="J12639" s="9"/>
      <c r="K12639" s="9"/>
      <c r="M12639" s="9"/>
      <c r="N12639" s="76"/>
      <c r="P12639" s="7"/>
      <c r="Q12639" s="7"/>
      <c r="R12639" s="7"/>
      <c r="S12639" s="7"/>
    </row>
    <row r="12640" spans="1:19" s="8" customFormat="1" ht="11.8" x14ac:dyDescent="0.2">
      <c r="A12640" s="48"/>
      <c r="F12640" s="9"/>
      <c r="G12640" s="9"/>
      <c r="H12640" s="9"/>
      <c r="I12640" s="9"/>
      <c r="J12640" s="9"/>
      <c r="K12640" s="9"/>
      <c r="M12640" s="9"/>
      <c r="N12640" s="76"/>
      <c r="P12640" s="7"/>
      <c r="Q12640" s="7"/>
      <c r="R12640" s="7"/>
      <c r="S12640" s="7"/>
    </row>
    <row r="12641" spans="1:19" s="8" customFormat="1" ht="11.8" x14ac:dyDescent="0.2">
      <c r="A12641" s="48"/>
      <c r="F12641" s="9"/>
      <c r="G12641" s="9"/>
      <c r="H12641" s="9"/>
      <c r="I12641" s="9"/>
      <c r="J12641" s="9"/>
      <c r="K12641" s="9"/>
      <c r="M12641" s="9"/>
      <c r="N12641" s="76"/>
      <c r="P12641" s="7"/>
      <c r="Q12641" s="7"/>
      <c r="R12641" s="7"/>
      <c r="S12641" s="7"/>
    </row>
    <row r="12642" spans="1:19" s="8" customFormat="1" ht="11.8" x14ac:dyDescent="0.2">
      <c r="A12642" s="48"/>
      <c r="F12642" s="9"/>
      <c r="G12642" s="9"/>
      <c r="H12642" s="9"/>
      <c r="I12642" s="9"/>
      <c r="J12642" s="9"/>
      <c r="K12642" s="9"/>
      <c r="M12642" s="9"/>
      <c r="N12642" s="76"/>
      <c r="P12642" s="7"/>
      <c r="Q12642" s="7"/>
      <c r="R12642" s="7"/>
      <c r="S12642" s="7"/>
    </row>
    <row r="12643" spans="1:19" s="8" customFormat="1" ht="11.8" x14ac:dyDescent="0.2">
      <c r="A12643" s="48"/>
      <c r="F12643" s="9"/>
      <c r="G12643" s="9"/>
      <c r="H12643" s="9"/>
      <c r="I12643" s="9"/>
      <c r="J12643" s="9"/>
      <c r="K12643" s="9"/>
      <c r="M12643" s="9"/>
      <c r="N12643" s="76"/>
      <c r="P12643" s="7"/>
      <c r="Q12643" s="7"/>
      <c r="R12643" s="7"/>
      <c r="S12643" s="7"/>
    </row>
    <row r="12644" spans="1:19" s="8" customFormat="1" ht="11.8" x14ac:dyDescent="0.2">
      <c r="A12644" s="48"/>
      <c r="F12644" s="9"/>
      <c r="G12644" s="9"/>
      <c r="H12644" s="9"/>
      <c r="I12644" s="9"/>
      <c r="J12644" s="9"/>
      <c r="K12644" s="9"/>
      <c r="M12644" s="9"/>
      <c r="N12644" s="76"/>
      <c r="P12644" s="7"/>
      <c r="Q12644" s="7"/>
      <c r="R12644" s="7"/>
      <c r="S12644" s="7"/>
    </row>
    <row r="12645" spans="1:19" s="8" customFormat="1" ht="11.8" x14ac:dyDescent="0.2">
      <c r="A12645" s="48"/>
      <c r="F12645" s="9"/>
      <c r="G12645" s="9"/>
      <c r="H12645" s="9"/>
      <c r="I12645" s="9"/>
      <c r="J12645" s="9"/>
      <c r="K12645" s="9"/>
      <c r="M12645" s="9"/>
      <c r="N12645" s="76"/>
      <c r="P12645" s="7"/>
      <c r="Q12645" s="7"/>
      <c r="R12645" s="7"/>
      <c r="S12645" s="7"/>
    </row>
    <row r="12646" spans="1:19" s="8" customFormat="1" ht="11.8" x14ac:dyDescent="0.2">
      <c r="A12646" s="48"/>
      <c r="F12646" s="9"/>
      <c r="G12646" s="9"/>
      <c r="H12646" s="9"/>
      <c r="I12646" s="9"/>
      <c r="J12646" s="9"/>
      <c r="K12646" s="9"/>
      <c r="M12646" s="9"/>
      <c r="N12646" s="76"/>
      <c r="P12646" s="7"/>
      <c r="Q12646" s="7"/>
      <c r="R12646" s="7"/>
      <c r="S12646" s="7"/>
    </row>
    <row r="12647" spans="1:19" s="8" customFormat="1" ht="11.8" x14ac:dyDescent="0.2">
      <c r="A12647" s="48"/>
      <c r="F12647" s="9"/>
      <c r="G12647" s="9"/>
      <c r="H12647" s="9"/>
      <c r="I12647" s="9"/>
      <c r="J12647" s="9"/>
      <c r="K12647" s="9"/>
      <c r="M12647" s="9"/>
      <c r="N12647" s="76"/>
      <c r="P12647" s="7"/>
      <c r="Q12647" s="7"/>
      <c r="R12647" s="7"/>
      <c r="S12647" s="7"/>
    </row>
    <row r="12648" spans="1:19" s="8" customFormat="1" ht="11.8" x14ac:dyDescent="0.2">
      <c r="A12648" s="48"/>
      <c r="F12648" s="9"/>
      <c r="G12648" s="9"/>
      <c r="H12648" s="9"/>
      <c r="I12648" s="9"/>
      <c r="J12648" s="9"/>
      <c r="K12648" s="9"/>
      <c r="M12648" s="9"/>
      <c r="N12648" s="76"/>
      <c r="P12648" s="7"/>
      <c r="Q12648" s="7"/>
      <c r="R12648" s="7"/>
      <c r="S12648" s="7"/>
    </row>
    <row r="12649" spans="1:19" s="8" customFormat="1" ht="11.8" x14ac:dyDescent="0.2">
      <c r="A12649" s="48"/>
      <c r="F12649" s="9"/>
      <c r="G12649" s="9"/>
      <c r="H12649" s="9"/>
      <c r="I12649" s="9"/>
      <c r="J12649" s="9"/>
      <c r="K12649" s="9"/>
      <c r="M12649" s="9"/>
      <c r="N12649" s="76"/>
      <c r="P12649" s="7"/>
      <c r="Q12649" s="7"/>
      <c r="R12649" s="7"/>
      <c r="S12649" s="7"/>
    </row>
    <row r="12650" spans="1:19" s="8" customFormat="1" ht="11.8" x14ac:dyDescent="0.2">
      <c r="A12650" s="48"/>
      <c r="F12650" s="9"/>
      <c r="G12650" s="9"/>
      <c r="H12650" s="9"/>
      <c r="I12650" s="9"/>
      <c r="J12650" s="9"/>
      <c r="K12650" s="9"/>
      <c r="M12650" s="9"/>
      <c r="N12650" s="76"/>
      <c r="P12650" s="7"/>
      <c r="Q12650" s="7"/>
      <c r="R12650" s="7"/>
      <c r="S12650" s="7"/>
    </row>
    <row r="12651" spans="1:19" s="8" customFormat="1" ht="11.8" x14ac:dyDescent="0.2">
      <c r="A12651" s="48"/>
      <c r="F12651" s="9"/>
      <c r="G12651" s="9"/>
      <c r="H12651" s="9"/>
      <c r="I12651" s="9"/>
      <c r="J12651" s="9"/>
      <c r="K12651" s="9"/>
      <c r="M12651" s="9"/>
      <c r="N12651" s="76"/>
      <c r="P12651" s="7"/>
      <c r="Q12651" s="7"/>
      <c r="R12651" s="7"/>
      <c r="S12651" s="7"/>
    </row>
    <row r="12652" spans="1:19" s="8" customFormat="1" ht="11.8" x14ac:dyDescent="0.2">
      <c r="A12652" s="48"/>
      <c r="F12652" s="9"/>
      <c r="G12652" s="9"/>
      <c r="H12652" s="9"/>
      <c r="I12652" s="9"/>
      <c r="J12652" s="9"/>
      <c r="K12652" s="9"/>
      <c r="M12652" s="9"/>
      <c r="N12652" s="76"/>
      <c r="P12652" s="7"/>
      <c r="Q12652" s="7"/>
      <c r="R12652" s="7"/>
      <c r="S12652" s="7"/>
    </row>
    <row r="12653" spans="1:19" s="8" customFormat="1" ht="11.8" x14ac:dyDescent="0.2">
      <c r="A12653" s="48"/>
      <c r="F12653" s="9"/>
      <c r="G12653" s="9"/>
      <c r="H12653" s="9"/>
      <c r="I12653" s="9"/>
      <c r="J12653" s="9"/>
      <c r="K12653" s="9"/>
      <c r="M12653" s="9"/>
      <c r="N12653" s="76"/>
      <c r="P12653" s="7"/>
      <c r="Q12653" s="7"/>
      <c r="R12653" s="7"/>
      <c r="S12653" s="7"/>
    </row>
    <row r="12654" spans="1:19" s="8" customFormat="1" ht="11.8" x14ac:dyDescent="0.2">
      <c r="A12654" s="48"/>
      <c r="F12654" s="9"/>
      <c r="G12654" s="9"/>
      <c r="H12654" s="9"/>
      <c r="I12654" s="9"/>
      <c r="J12654" s="9"/>
      <c r="K12654" s="9"/>
      <c r="M12654" s="9"/>
      <c r="N12654" s="76"/>
      <c r="P12654" s="7"/>
      <c r="Q12654" s="7"/>
      <c r="R12654" s="7"/>
      <c r="S12654" s="7"/>
    </row>
    <row r="12655" spans="1:19" s="8" customFormat="1" ht="11.8" x14ac:dyDescent="0.2">
      <c r="A12655" s="48"/>
      <c r="F12655" s="9"/>
      <c r="G12655" s="9"/>
      <c r="H12655" s="9"/>
      <c r="I12655" s="9"/>
      <c r="J12655" s="9"/>
      <c r="K12655" s="9"/>
      <c r="M12655" s="9"/>
      <c r="N12655" s="76"/>
      <c r="P12655" s="7"/>
      <c r="Q12655" s="7"/>
      <c r="R12655" s="7"/>
      <c r="S12655" s="7"/>
    </row>
    <row r="12656" spans="1:19" s="8" customFormat="1" ht="11.8" x14ac:dyDescent="0.2">
      <c r="A12656" s="48"/>
      <c r="F12656" s="9"/>
      <c r="G12656" s="9"/>
      <c r="H12656" s="9"/>
      <c r="I12656" s="9"/>
      <c r="J12656" s="9"/>
      <c r="K12656" s="9"/>
      <c r="M12656" s="9"/>
      <c r="N12656" s="76"/>
      <c r="P12656" s="7"/>
      <c r="Q12656" s="7"/>
      <c r="R12656" s="7"/>
      <c r="S12656" s="7"/>
    </row>
    <row r="12657" spans="1:19" s="8" customFormat="1" ht="11.8" x14ac:dyDescent="0.2">
      <c r="A12657" s="48"/>
      <c r="F12657" s="9"/>
      <c r="G12657" s="9"/>
      <c r="H12657" s="9"/>
      <c r="I12657" s="9"/>
      <c r="J12657" s="9"/>
      <c r="K12657" s="9"/>
      <c r="M12657" s="9"/>
      <c r="N12657" s="76"/>
      <c r="P12657" s="7"/>
      <c r="Q12657" s="7"/>
      <c r="R12657" s="7"/>
      <c r="S12657" s="7"/>
    </row>
    <row r="12658" spans="1:19" s="8" customFormat="1" ht="11.8" x14ac:dyDescent="0.2">
      <c r="A12658" s="48"/>
      <c r="F12658" s="9"/>
      <c r="G12658" s="9"/>
      <c r="H12658" s="9"/>
      <c r="I12658" s="9"/>
      <c r="J12658" s="9"/>
      <c r="K12658" s="9"/>
      <c r="M12658" s="9"/>
      <c r="N12658" s="76"/>
      <c r="P12658" s="7"/>
      <c r="Q12658" s="7"/>
      <c r="R12658" s="7"/>
      <c r="S12658" s="7"/>
    </row>
    <row r="12659" spans="1:19" s="8" customFormat="1" ht="11.8" x14ac:dyDescent="0.2">
      <c r="A12659" s="48"/>
      <c r="F12659" s="9"/>
      <c r="G12659" s="9"/>
      <c r="H12659" s="9"/>
      <c r="I12659" s="9"/>
      <c r="J12659" s="9"/>
      <c r="K12659" s="9"/>
      <c r="M12659" s="9"/>
      <c r="N12659" s="76"/>
      <c r="P12659" s="7"/>
      <c r="Q12659" s="7"/>
      <c r="R12659" s="7"/>
      <c r="S12659" s="7"/>
    </row>
    <row r="12660" spans="1:19" s="8" customFormat="1" ht="11.8" x14ac:dyDescent="0.2">
      <c r="A12660" s="48"/>
      <c r="F12660" s="9"/>
      <c r="G12660" s="9"/>
      <c r="H12660" s="9"/>
      <c r="I12660" s="9"/>
      <c r="J12660" s="9"/>
      <c r="K12660" s="9"/>
      <c r="M12660" s="9"/>
      <c r="N12660" s="76"/>
      <c r="P12660" s="7"/>
      <c r="Q12660" s="7"/>
      <c r="R12660" s="7"/>
      <c r="S12660" s="7"/>
    </row>
    <row r="12661" spans="1:19" s="8" customFormat="1" ht="11.8" x14ac:dyDescent="0.2">
      <c r="A12661" s="48"/>
      <c r="F12661" s="9"/>
      <c r="G12661" s="9"/>
      <c r="H12661" s="9"/>
      <c r="I12661" s="9"/>
      <c r="J12661" s="9"/>
      <c r="K12661" s="9"/>
      <c r="M12661" s="9"/>
      <c r="N12661" s="76"/>
      <c r="P12661" s="7"/>
      <c r="Q12661" s="7"/>
      <c r="R12661" s="7"/>
      <c r="S12661" s="7"/>
    </row>
    <row r="12662" spans="1:19" s="8" customFormat="1" ht="11.8" x14ac:dyDescent="0.2">
      <c r="A12662" s="48"/>
      <c r="F12662" s="9"/>
      <c r="G12662" s="9"/>
      <c r="H12662" s="9"/>
      <c r="I12662" s="9"/>
      <c r="J12662" s="9"/>
      <c r="K12662" s="9"/>
      <c r="M12662" s="9"/>
      <c r="N12662" s="76"/>
      <c r="P12662" s="7"/>
      <c r="Q12662" s="7"/>
      <c r="R12662" s="7"/>
      <c r="S12662" s="7"/>
    </row>
    <row r="12663" spans="1:19" s="8" customFormat="1" ht="11.8" x14ac:dyDescent="0.2">
      <c r="A12663" s="48"/>
      <c r="F12663" s="9"/>
      <c r="G12663" s="9"/>
      <c r="H12663" s="9"/>
      <c r="I12663" s="9"/>
      <c r="J12663" s="9"/>
      <c r="K12663" s="9"/>
      <c r="M12663" s="9"/>
      <c r="N12663" s="76"/>
      <c r="P12663" s="7"/>
      <c r="Q12663" s="7"/>
      <c r="R12663" s="7"/>
      <c r="S12663" s="7"/>
    </row>
    <row r="12664" spans="1:19" s="8" customFormat="1" ht="11.8" x14ac:dyDescent="0.2">
      <c r="A12664" s="48"/>
      <c r="F12664" s="9"/>
      <c r="G12664" s="9"/>
      <c r="H12664" s="9"/>
      <c r="I12664" s="9"/>
      <c r="J12664" s="9"/>
      <c r="K12664" s="9"/>
      <c r="M12664" s="9"/>
      <c r="N12664" s="76"/>
      <c r="P12664" s="7"/>
      <c r="Q12664" s="7"/>
      <c r="R12664" s="7"/>
      <c r="S12664" s="7"/>
    </row>
    <row r="12665" spans="1:19" s="8" customFormat="1" ht="11.8" x14ac:dyDescent="0.2">
      <c r="A12665" s="48"/>
      <c r="F12665" s="9"/>
      <c r="G12665" s="9"/>
      <c r="H12665" s="9"/>
      <c r="I12665" s="9"/>
      <c r="J12665" s="9"/>
      <c r="K12665" s="9"/>
      <c r="M12665" s="9"/>
      <c r="N12665" s="76"/>
      <c r="P12665" s="7"/>
      <c r="Q12665" s="7"/>
      <c r="R12665" s="7"/>
      <c r="S12665" s="7"/>
    </row>
    <row r="12666" spans="1:19" s="8" customFormat="1" ht="11.8" x14ac:dyDescent="0.2">
      <c r="A12666" s="48"/>
      <c r="F12666" s="9"/>
      <c r="G12666" s="9"/>
      <c r="H12666" s="9"/>
      <c r="I12666" s="9"/>
      <c r="J12666" s="9"/>
      <c r="K12666" s="9"/>
      <c r="M12666" s="9"/>
      <c r="N12666" s="76"/>
      <c r="P12666" s="7"/>
      <c r="Q12666" s="7"/>
      <c r="R12666" s="7"/>
      <c r="S12666" s="7"/>
    </row>
    <row r="12667" spans="1:19" s="8" customFormat="1" ht="11.8" x14ac:dyDescent="0.2">
      <c r="A12667" s="48"/>
      <c r="F12667" s="9"/>
      <c r="G12667" s="9"/>
      <c r="H12667" s="9"/>
      <c r="I12667" s="9"/>
      <c r="J12667" s="9"/>
      <c r="K12667" s="9"/>
      <c r="M12667" s="9"/>
      <c r="N12667" s="76"/>
      <c r="P12667" s="7"/>
      <c r="Q12667" s="7"/>
      <c r="R12667" s="7"/>
      <c r="S12667" s="7"/>
    </row>
    <row r="12668" spans="1:19" s="8" customFormat="1" ht="11.8" x14ac:dyDescent="0.2">
      <c r="A12668" s="48"/>
      <c r="F12668" s="9"/>
      <c r="G12668" s="9"/>
      <c r="H12668" s="9"/>
      <c r="I12668" s="9"/>
      <c r="J12668" s="9"/>
      <c r="K12668" s="9"/>
      <c r="M12668" s="9"/>
      <c r="N12668" s="76"/>
      <c r="P12668" s="7"/>
      <c r="Q12668" s="7"/>
      <c r="R12668" s="7"/>
      <c r="S12668" s="7"/>
    </row>
    <row r="12669" spans="1:19" s="8" customFormat="1" ht="11.8" x14ac:dyDescent="0.2">
      <c r="A12669" s="48"/>
      <c r="F12669" s="9"/>
      <c r="G12669" s="9"/>
      <c r="H12669" s="9"/>
      <c r="I12669" s="9"/>
      <c r="J12669" s="9"/>
      <c r="K12669" s="9"/>
      <c r="M12669" s="9"/>
      <c r="N12669" s="76"/>
      <c r="P12669" s="7"/>
      <c r="Q12669" s="7"/>
      <c r="R12669" s="7"/>
      <c r="S12669" s="7"/>
    </row>
    <row r="12670" spans="1:19" s="8" customFormat="1" ht="11.8" x14ac:dyDescent="0.2">
      <c r="A12670" s="48"/>
      <c r="F12670" s="9"/>
      <c r="G12670" s="9"/>
      <c r="H12670" s="9"/>
      <c r="I12670" s="9"/>
      <c r="J12670" s="9"/>
      <c r="K12670" s="9"/>
      <c r="M12670" s="9"/>
      <c r="N12670" s="76"/>
      <c r="P12670" s="7"/>
      <c r="Q12670" s="7"/>
      <c r="R12670" s="7"/>
      <c r="S12670" s="7"/>
    </row>
    <row r="12671" spans="1:19" s="8" customFormat="1" ht="11.8" x14ac:dyDescent="0.2">
      <c r="A12671" s="48"/>
      <c r="F12671" s="9"/>
      <c r="G12671" s="9"/>
      <c r="H12671" s="9"/>
      <c r="I12671" s="9"/>
      <c r="J12671" s="9"/>
      <c r="K12671" s="9"/>
      <c r="M12671" s="9"/>
      <c r="N12671" s="76"/>
      <c r="P12671" s="7"/>
      <c r="Q12671" s="7"/>
      <c r="R12671" s="7"/>
      <c r="S12671" s="7"/>
    </row>
    <row r="12672" spans="1:19" s="8" customFormat="1" ht="11.8" x14ac:dyDescent="0.2">
      <c r="A12672" s="48"/>
      <c r="F12672" s="9"/>
      <c r="G12672" s="9"/>
      <c r="H12672" s="9"/>
      <c r="I12672" s="9"/>
      <c r="J12672" s="9"/>
      <c r="K12672" s="9"/>
      <c r="M12672" s="9"/>
      <c r="N12672" s="76"/>
      <c r="P12672" s="7"/>
      <c r="Q12672" s="7"/>
      <c r="R12672" s="7"/>
      <c r="S12672" s="7"/>
    </row>
    <row r="12673" spans="1:19" s="8" customFormat="1" ht="11.8" x14ac:dyDescent="0.2">
      <c r="A12673" s="48"/>
      <c r="F12673" s="9"/>
      <c r="G12673" s="9"/>
      <c r="H12673" s="9"/>
      <c r="I12673" s="9"/>
      <c r="J12673" s="9"/>
      <c r="K12673" s="9"/>
      <c r="M12673" s="9"/>
      <c r="N12673" s="76"/>
      <c r="P12673" s="7"/>
      <c r="Q12673" s="7"/>
      <c r="R12673" s="7"/>
      <c r="S12673" s="7"/>
    </row>
    <row r="12674" spans="1:19" s="8" customFormat="1" ht="11.8" x14ac:dyDescent="0.2">
      <c r="A12674" s="48"/>
      <c r="F12674" s="9"/>
      <c r="G12674" s="9"/>
      <c r="H12674" s="9"/>
      <c r="I12674" s="9"/>
      <c r="J12674" s="9"/>
      <c r="K12674" s="9"/>
      <c r="M12674" s="9"/>
      <c r="N12674" s="76"/>
      <c r="P12674" s="7"/>
      <c r="Q12674" s="7"/>
      <c r="R12674" s="7"/>
      <c r="S12674" s="7"/>
    </row>
    <row r="12675" spans="1:19" s="8" customFormat="1" ht="11.8" x14ac:dyDescent="0.2">
      <c r="A12675" s="48"/>
      <c r="F12675" s="9"/>
      <c r="G12675" s="9"/>
      <c r="H12675" s="9"/>
      <c r="I12675" s="9"/>
      <c r="J12675" s="9"/>
      <c r="K12675" s="9"/>
      <c r="M12675" s="9"/>
      <c r="N12675" s="76"/>
      <c r="P12675" s="7"/>
      <c r="Q12675" s="7"/>
      <c r="R12675" s="7"/>
      <c r="S12675" s="7"/>
    </row>
    <row r="12676" spans="1:19" s="8" customFormat="1" ht="11.8" x14ac:dyDescent="0.2">
      <c r="A12676" s="48"/>
      <c r="F12676" s="9"/>
      <c r="G12676" s="9"/>
      <c r="H12676" s="9"/>
      <c r="I12676" s="9"/>
      <c r="J12676" s="9"/>
      <c r="K12676" s="9"/>
      <c r="M12676" s="9"/>
      <c r="N12676" s="76"/>
      <c r="P12676" s="7"/>
      <c r="Q12676" s="7"/>
      <c r="R12676" s="7"/>
      <c r="S12676" s="7"/>
    </row>
    <row r="12677" spans="1:19" s="8" customFormat="1" ht="11.8" x14ac:dyDescent="0.2">
      <c r="A12677" s="48"/>
      <c r="F12677" s="9"/>
      <c r="G12677" s="9"/>
      <c r="H12677" s="9"/>
      <c r="I12677" s="9"/>
      <c r="J12677" s="9"/>
      <c r="K12677" s="9"/>
      <c r="M12677" s="9"/>
      <c r="N12677" s="76"/>
      <c r="P12677" s="7"/>
      <c r="Q12677" s="7"/>
      <c r="R12677" s="7"/>
      <c r="S12677" s="7"/>
    </row>
    <row r="12678" spans="1:19" s="8" customFormat="1" ht="11.8" x14ac:dyDescent="0.2">
      <c r="A12678" s="48"/>
      <c r="F12678" s="9"/>
      <c r="G12678" s="9"/>
      <c r="H12678" s="9"/>
      <c r="I12678" s="9"/>
      <c r="J12678" s="9"/>
      <c r="K12678" s="9"/>
      <c r="M12678" s="9"/>
      <c r="N12678" s="76"/>
      <c r="P12678" s="7"/>
      <c r="Q12678" s="7"/>
      <c r="R12678" s="7"/>
      <c r="S12678" s="7"/>
    </row>
    <row r="12679" spans="1:19" s="8" customFormat="1" ht="11.8" x14ac:dyDescent="0.2">
      <c r="A12679" s="48"/>
      <c r="F12679" s="9"/>
      <c r="G12679" s="9"/>
      <c r="H12679" s="9"/>
      <c r="I12679" s="9"/>
      <c r="J12679" s="9"/>
      <c r="K12679" s="9"/>
      <c r="M12679" s="9"/>
      <c r="N12679" s="76"/>
      <c r="P12679" s="7"/>
      <c r="Q12679" s="7"/>
      <c r="R12679" s="7"/>
      <c r="S12679" s="7"/>
    </row>
    <row r="12680" spans="1:19" s="8" customFormat="1" ht="11.8" x14ac:dyDescent="0.2">
      <c r="A12680" s="48"/>
      <c r="F12680" s="9"/>
      <c r="G12680" s="9"/>
      <c r="H12680" s="9"/>
      <c r="I12680" s="9"/>
      <c r="J12680" s="9"/>
      <c r="K12680" s="9"/>
      <c r="M12680" s="9"/>
      <c r="N12680" s="76"/>
      <c r="P12680" s="7"/>
      <c r="Q12680" s="7"/>
      <c r="R12680" s="7"/>
      <c r="S12680" s="7"/>
    </row>
    <row r="12681" spans="1:19" s="8" customFormat="1" ht="11.8" x14ac:dyDescent="0.2">
      <c r="A12681" s="48"/>
      <c r="F12681" s="9"/>
      <c r="G12681" s="9"/>
      <c r="H12681" s="9"/>
      <c r="I12681" s="9"/>
      <c r="J12681" s="9"/>
      <c r="K12681" s="9"/>
      <c r="M12681" s="9"/>
      <c r="N12681" s="76"/>
      <c r="P12681" s="7"/>
      <c r="Q12681" s="7"/>
      <c r="R12681" s="7"/>
      <c r="S12681" s="7"/>
    </row>
    <row r="12682" spans="1:19" s="8" customFormat="1" ht="11.8" x14ac:dyDescent="0.2">
      <c r="A12682" s="48"/>
      <c r="F12682" s="9"/>
      <c r="G12682" s="9"/>
      <c r="H12682" s="9"/>
      <c r="I12682" s="9"/>
      <c r="J12682" s="9"/>
      <c r="K12682" s="9"/>
      <c r="M12682" s="9"/>
      <c r="N12682" s="76"/>
      <c r="P12682" s="7"/>
      <c r="Q12682" s="7"/>
      <c r="R12682" s="7"/>
      <c r="S12682" s="7"/>
    </row>
    <row r="12683" spans="1:19" s="8" customFormat="1" ht="11.8" x14ac:dyDescent="0.2">
      <c r="A12683" s="48"/>
      <c r="F12683" s="9"/>
      <c r="G12683" s="9"/>
      <c r="H12683" s="9"/>
      <c r="I12683" s="9"/>
      <c r="J12683" s="9"/>
      <c r="K12683" s="9"/>
      <c r="M12683" s="9"/>
      <c r="N12683" s="76"/>
      <c r="P12683" s="7"/>
      <c r="Q12683" s="7"/>
      <c r="R12683" s="7"/>
      <c r="S12683" s="7"/>
    </row>
    <row r="12684" spans="1:19" s="8" customFormat="1" ht="11.8" x14ac:dyDescent="0.2">
      <c r="A12684" s="48"/>
      <c r="F12684" s="9"/>
      <c r="G12684" s="9"/>
      <c r="H12684" s="9"/>
      <c r="I12684" s="9"/>
      <c r="J12684" s="9"/>
      <c r="K12684" s="9"/>
      <c r="M12684" s="9"/>
      <c r="N12684" s="76"/>
      <c r="P12684" s="7"/>
      <c r="Q12684" s="7"/>
      <c r="R12684" s="7"/>
      <c r="S12684" s="7"/>
    </row>
    <row r="12685" spans="1:19" s="8" customFormat="1" ht="11.8" x14ac:dyDescent="0.2">
      <c r="A12685" s="48"/>
      <c r="F12685" s="9"/>
      <c r="G12685" s="9"/>
      <c r="H12685" s="9"/>
      <c r="I12685" s="9"/>
      <c r="J12685" s="9"/>
      <c r="K12685" s="9"/>
      <c r="M12685" s="9"/>
      <c r="N12685" s="76"/>
      <c r="P12685" s="7"/>
      <c r="Q12685" s="7"/>
      <c r="R12685" s="7"/>
      <c r="S12685" s="7"/>
    </row>
    <row r="12686" spans="1:19" s="8" customFormat="1" ht="11.8" x14ac:dyDescent="0.2">
      <c r="A12686" s="48"/>
      <c r="F12686" s="9"/>
      <c r="G12686" s="9"/>
      <c r="H12686" s="9"/>
      <c r="I12686" s="9"/>
      <c r="J12686" s="9"/>
      <c r="K12686" s="9"/>
      <c r="M12686" s="9"/>
      <c r="N12686" s="76"/>
      <c r="P12686" s="7"/>
      <c r="Q12686" s="7"/>
      <c r="R12686" s="7"/>
      <c r="S12686" s="7"/>
    </row>
    <row r="12687" spans="1:19" s="8" customFormat="1" ht="11.8" x14ac:dyDescent="0.2">
      <c r="A12687" s="48"/>
      <c r="F12687" s="9"/>
      <c r="G12687" s="9"/>
      <c r="H12687" s="9"/>
      <c r="I12687" s="9"/>
      <c r="J12687" s="9"/>
      <c r="K12687" s="9"/>
      <c r="M12687" s="9"/>
      <c r="N12687" s="76"/>
      <c r="P12687" s="7"/>
      <c r="Q12687" s="7"/>
      <c r="R12687" s="7"/>
      <c r="S12687" s="7"/>
    </row>
    <row r="12688" spans="1:19" s="8" customFormat="1" ht="11.8" x14ac:dyDescent="0.2">
      <c r="A12688" s="48"/>
      <c r="F12688" s="9"/>
      <c r="G12688" s="9"/>
      <c r="H12688" s="9"/>
      <c r="I12688" s="9"/>
      <c r="J12688" s="9"/>
      <c r="K12688" s="9"/>
      <c r="M12688" s="9"/>
      <c r="N12688" s="76"/>
      <c r="P12688" s="7"/>
      <c r="Q12688" s="7"/>
      <c r="R12688" s="7"/>
      <c r="S12688" s="7"/>
    </row>
    <row r="12689" spans="1:19" s="8" customFormat="1" ht="11.8" x14ac:dyDescent="0.2">
      <c r="A12689" s="48"/>
      <c r="F12689" s="9"/>
      <c r="G12689" s="9"/>
      <c r="H12689" s="9"/>
      <c r="I12689" s="9"/>
      <c r="J12689" s="9"/>
      <c r="K12689" s="9"/>
      <c r="M12689" s="9"/>
      <c r="N12689" s="76"/>
      <c r="P12689" s="7"/>
      <c r="Q12689" s="7"/>
      <c r="R12689" s="7"/>
      <c r="S12689" s="7"/>
    </row>
    <row r="12690" spans="1:19" s="8" customFormat="1" ht="11.8" x14ac:dyDescent="0.2">
      <c r="A12690" s="48"/>
      <c r="F12690" s="9"/>
      <c r="G12690" s="9"/>
      <c r="H12690" s="9"/>
      <c r="I12690" s="9"/>
      <c r="J12690" s="9"/>
      <c r="K12690" s="9"/>
      <c r="M12690" s="9"/>
      <c r="N12690" s="76"/>
      <c r="P12690" s="7"/>
      <c r="Q12690" s="7"/>
      <c r="R12690" s="7"/>
      <c r="S12690" s="7"/>
    </row>
    <row r="12691" spans="1:19" s="8" customFormat="1" ht="11.8" x14ac:dyDescent="0.2">
      <c r="A12691" s="48"/>
      <c r="F12691" s="9"/>
      <c r="G12691" s="9"/>
      <c r="H12691" s="9"/>
      <c r="I12691" s="9"/>
      <c r="J12691" s="9"/>
      <c r="K12691" s="9"/>
      <c r="M12691" s="9"/>
      <c r="N12691" s="76"/>
      <c r="P12691" s="7"/>
      <c r="Q12691" s="7"/>
      <c r="R12691" s="7"/>
      <c r="S12691" s="7"/>
    </row>
    <row r="12692" spans="1:19" s="8" customFormat="1" ht="11.8" x14ac:dyDescent="0.2">
      <c r="A12692" s="48"/>
      <c r="F12692" s="9"/>
      <c r="G12692" s="9"/>
      <c r="H12692" s="9"/>
      <c r="I12692" s="9"/>
      <c r="J12692" s="9"/>
      <c r="K12692" s="9"/>
      <c r="M12692" s="9"/>
      <c r="N12692" s="76"/>
      <c r="P12692" s="7"/>
      <c r="Q12692" s="7"/>
      <c r="R12692" s="7"/>
      <c r="S12692" s="7"/>
    </row>
    <row r="12693" spans="1:19" s="8" customFormat="1" ht="11.8" x14ac:dyDescent="0.2">
      <c r="A12693" s="48"/>
      <c r="F12693" s="9"/>
      <c r="G12693" s="9"/>
      <c r="H12693" s="9"/>
      <c r="I12693" s="9"/>
      <c r="J12693" s="9"/>
      <c r="K12693" s="9"/>
      <c r="M12693" s="9"/>
      <c r="N12693" s="76"/>
      <c r="P12693" s="7"/>
      <c r="Q12693" s="7"/>
      <c r="R12693" s="7"/>
      <c r="S12693" s="7"/>
    </row>
    <row r="12694" spans="1:19" s="8" customFormat="1" ht="11.8" x14ac:dyDescent="0.2">
      <c r="A12694" s="48"/>
      <c r="F12694" s="9"/>
      <c r="G12694" s="9"/>
      <c r="H12694" s="9"/>
      <c r="I12694" s="9"/>
      <c r="J12694" s="9"/>
      <c r="K12694" s="9"/>
      <c r="M12694" s="9"/>
      <c r="N12694" s="76"/>
      <c r="P12694" s="7"/>
      <c r="Q12694" s="7"/>
      <c r="R12694" s="7"/>
      <c r="S12694" s="7"/>
    </row>
    <row r="12695" spans="1:19" s="8" customFormat="1" ht="11.8" x14ac:dyDescent="0.2">
      <c r="A12695" s="48"/>
      <c r="F12695" s="9"/>
      <c r="G12695" s="9"/>
      <c r="H12695" s="9"/>
      <c r="I12695" s="9"/>
      <c r="J12695" s="9"/>
      <c r="K12695" s="9"/>
      <c r="M12695" s="9"/>
      <c r="N12695" s="76"/>
      <c r="P12695" s="7"/>
      <c r="Q12695" s="7"/>
      <c r="R12695" s="7"/>
      <c r="S12695" s="7"/>
    </row>
    <row r="12696" spans="1:19" s="8" customFormat="1" ht="11.8" x14ac:dyDescent="0.2">
      <c r="A12696" s="48"/>
      <c r="F12696" s="9"/>
      <c r="G12696" s="9"/>
      <c r="H12696" s="9"/>
      <c r="I12696" s="9"/>
      <c r="J12696" s="9"/>
      <c r="K12696" s="9"/>
      <c r="M12696" s="9"/>
      <c r="N12696" s="76"/>
      <c r="P12696" s="7"/>
      <c r="Q12696" s="7"/>
      <c r="R12696" s="7"/>
      <c r="S12696" s="7"/>
    </row>
    <row r="12697" spans="1:19" s="8" customFormat="1" ht="11.8" x14ac:dyDescent="0.2">
      <c r="A12697" s="48"/>
      <c r="F12697" s="9"/>
      <c r="G12697" s="9"/>
      <c r="H12697" s="9"/>
      <c r="I12697" s="9"/>
      <c r="J12697" s="9"/>
      <c r="K12697" s="9"/>
      <c r="M12697" s="9"/>
      <c r="N12697" s="76"/>
      <c r="P12697" s="7"/>
      <c r="Q12697" s="7"/>
      <c r="R12697" s="7"/>
      <c r="S12697" s="7"/>
    </row>
    <row r="12698" spans="1:19" s="8" customFormat="1" ht="11.8" x14ac:dyDescent="0.2">
      <c r="A12698" s="48"/>
      <c r="F12698" s="9"/>
      <c r="G12698" s="9"/>
      <c r="H12698" s="9"/>
      <c r="I12698" s="9"/>
      <c r="J12698" s="9"/>
      <c r="K12698" s="9"/>
      <c r="M12698" s="9"/>
      <c r="N12698" s="76"/>
      <c r="P12698" s="7"/>
      <c r="Q12698" s="7"/>
      <c r="R12698" s="7"/>
      <c r="S12698" s="7"/>
    </row>
    <row r="12699" spans="1:19" s="8" customFormat="1" ht="11.8" x14ac:dyDescent="0.2">
      <c r="A12699" s="48"/>
      <c r="F12699" s="9"/>
      <c r="G12699" s="9"/>
      <c r="H12699" s="9"/>
      <c r="I12699" s="9"/>
      <c r="J12699" s="9"/>
      <c r="K12699" s="9"/>
      <c r="M12699" s="9"/>
      <c r="N12699" s="76"/>
      <c r="P12699" s="7"/>
      <c r="Q12699" s="7"/>
      <c r="R12699" s="7"/>
      <c r="S12699" s="7"/>
    </row>
    <row r="12700" spans="1:19" s="8" customFormat="1" ht="11.8" x14ac:dyDescent="0.2">
      <c r="A12700" s="48"/>
      <c r="F12700" s="9"/>
      <c r="G12700" s="9"/>
      <c r="H12700" s="9"/>
      <c r="I12700" s="9"/>
      <c r="J12700" s="9"/>
      <c r="K12700" s="9"/>
      <c r="M12700" s="9"/>
      <c r="N12700" s="76"/>
      <c r="P12700" s="7"/>
      <c r="Q12700" s="7"/>
      <c r="R12700" s="7"/>
      <c r="S12700" s="7"/>
    </row>
    <row r="12701" spans="1:19" s="8" customFormat="1" ht="11.8" x14ac:dyDescent="0.2">
      <c r="A12701" s="48"/>
      <c r="F12701" s="9"/>
      <c r="G12701" s="9"/>
      <c r="H12701" s="9"/>
      <c r="I12701" s="9"/>
      <c r="J12701" s="9"/>
      <c r="K12701" s="9"/>
      <c r="M12701" s="9"/>
      <c r="N12701" s="76"/>
      <c r="P12701" s="7"/>
      <c r="Q12701" s="7"/>
      <c r="R12701" s="7"/>
      <c r="S12701" s="7"/>
    </row>
    <row r="12702" spans="1:19" s="8" customFormat="1" ht="11.8" x14ac:dyDescent="0.2">
      <c r="A12702" s="48"/>
      <c r="F12702" s="9"/>
      <c r="G12702" s="9"/>
      <c r="H12702" s="9"/>
      <c r="I12702" s="9"/>
      <c r="J12702" s="9"/>
      <c r="K12702" s="9"/>
      <c r="M12702" s="9"/>
      <c r="N12702" s="76"/>
      <c r="P12702" s="7"/>
      <c r="Q12702" s="7"/>
      <c r="R12702" s="7"/>
      <c r="S12702" s="7"/>
    </row>
    <row r="12703" spans="1:19" s="8" customFormat="1" ht="11.8" x14ac:dyDescent="0.2">
      <c r="A12703" s="48"/>
      <c r="F12703" s="9"/>
      <c r="G12703" s="9"/>
      <c r="H12703" s="9"/>
      <c r="I12703" s="9"/>
      <c r="J12703" s="9"/>
      <c r="K12703" s="9"/>
      <c r="M12703" s="9"/>
      <c r="N12703" s="76"/>
      <c r="P12703" s="7"/>
      <c r="Q12703" s="7"/>
      <c r="R12703" s="7"/>
      <c r="S12703" s="7"/>
    </row>
    <row r="12704" spans="1:19" s="8" customFormat="1" ht="11.8" x14ac:dyDescent="0.2">
      <c r="A12704" s="48"/>
      <c r="F12704" s="9"/>
      <c r="G12704" s="9"/>
      <c r="H12704" s="9"/>
      <c r="I12704" s="9"/>
      <c r="J12704" s="9"/>
      <c r="K12704" s="9"/>
      <c r="M12704" s="9"/>
      <c r="N12704" s="76"/>
      <c r="P12704" s="7"/>
      <c r="Q12704" s="7"/>
      <c r="R12704" s="7"/>
      <c r="S12704" s="7"/>
    </row>
    <row r="12705" spans="1:19" s="8" customFormat="1" ht="11.8" x14ac:dyDescent="0.2">
      <c r="A12705" s="48"/>
      <c r="F12705" s="9"/>
      <c r="G12705" s="9"/>
      <c r="H12705" s="9"/>
      <c r="I12705" s="9"/>
      <c r="J12705" s="9"/>
      <c r="K12705" s="9"/>
      <c r="M12705" s="9"/>
      <c r="N12705" s="76"/>
      <c r="P12705" s="7"/>
      <c r="Q12705" s="7"/>
      <c r="R12705" s="7"/>
      <c r="S12705" s="7"/>
    </row>
    <row r="12706" spans="1:19" s="8" customFormat="1" ht="11.8" x14ac:dyDescent="0.2">
      <c r="A12706" s="48"/>
      <c r="F12706" s="9"/>
      <c r="G12706" s="9"/>
      <c r="H12706" s="9"/>
      <c r="I12706" s="9"/>
      <c r="J12706" s="9"/>
      <c r="K12706" s="9"/>
      <c r="M12706" s="9"/>
      <c r="N12706" s="76"/>
      <c r="P12706" s="7"/>
      <c r="Q12706" s="7"/>
      <c r="R12706" s="7"/>
      <c r="S12706" s="7"/>
    </row>
    <row r="12707" spans="1:19" s="8" customFormat="1" ht="11.8" x14ac:dyDescent="0.2">
      <c r="A12707" s="48"/>
      <c r="F12707" s="9"/>
      <c r="G12707" s="9"/>
      <c r="H12707" s="9"/>
      <c r="I12707" s="9"/>
      <c r="J12707" s="9"/>
      <c r="K12707" s="9"/>
      <c r="M12707" s="9"/>
      <c r="N12707" s="76"/>
      <c r="P12707" s="7"/>
      <c r="Q12707" s="7"/>
      <c r="R12707" s="7"/>
      <c r="S12707" s="7"/>
    </row>
    <row r="12708" spans="1:19" s="8" customFormat="1" ht="11.8" x14ac:dyDescent="0.2">
      <c r="A12708" s="48"/>
      <c r="F12708" s="9"/>
      <c r="G12708" s="9"/>
      <c r="H12708" s="9"/>
      <c r="I12708" s="9"/>
      <c r="J12708" s="9"/>
      <c r="K12708" s="9"/>
      <c r="M12708" s="9"/>
      <c r="N12708" s="76"/>
      <c r="P12708" s="7"/>
      <c r="Q12708" s="7"/>
      <c r="R12708" s="7"/>
      <c r="S12708" s="7"/>
    </row>
    <row r="12709" spans="1:19" s="8" customFormat="1" ht="11.8" x14ac:dyDescent="0.2">
      <c r="A12709" s="48"/>
      <c r="F12709" s="9"/>
      <c r="G12709" s="9"/>
      <c r="H12709" s="9"/>
      <c r="I12709" s="9"/>
      <c r="J12709" s="9"/>
      <c r="K12709" s="9"/>
      <c r="M12709" s="9"/>
      <c r="N12709" s="76"/>
      <c r="P12709" s="7"/>
      <c r="Q12709" s="7"/>
      <c r="R12709" s="7"/>
      <c r="S12709" s="7"/>
    </row>
    <row r="12710" spans="1:19" s="8" customFormat="1" ht="11.8" x14ac:dyDescent="0.2">
      <c r="A12710" s="48"/>
      <c r="F12710" s="9"/>
      <c r="G12710" s="9"/>
      <c r="H12710" s="9"/>
      <c r="I12710" s="9"/>
      <c r="J12710" s="9"/>
      <c r="K12710" s="9"/>
      <c r="M12710" s="9"/>
      <c r="N12710" s="76"/>
      <c r="P12710" s="7"/>
      <c r="Q12710" s="7"/>
      <c r="R12710" s="7"/>
      <c r="S12710" s="7"/>
    </row>
    <row r="12711" spans="1:19" s="8" customFormat="1" ht="11.8" x14ac:dyDescent="0.2">
      <c r="A12711" s="48"/>
      <c r="F12711" s="9"/>
      <c r="G12711" s="9"/>
      <c r="H12711" s="9"/>
      <c r="I12711" s="9"/>
      <c r="J12711" s="9"/>
      <c r="K12711" s="9"/>
      <c r="M12711" s="9"/>
      <c r="N12711" s="76"/>
      <c r="P12711" s="7"/>
      <c r="Q12711" s="7"/>
      <c r="R12711" s="7"/>
      <c r="S12711" s="7"/>
    </row>
    <row r="12712" spans="1:19" s="8" customFormat="1" ht="11.8" x14ac:dyDescent="0.2">
      <c r="A12712" s="48"/>
      <c r="F12712" s="9"/>
      <c r="G12712" s="9"/>
      <c r="H12712" s="9"/>
      <c r="I12712" s="9"/>
      <c r="J12712" s="9"/>
      <c r="K12712" s="9"/>
      <c r="M12712" s="9"/>
      <c r="N12712" s="76"/>
      <c r="P12712" s="7"/>
      <c r="Q12712" s="7"/>
      <c r="R12712" s="7"/>
      <c r="S12712" s="7"/>
    </row>
    <row r="12713" spans="1:19" s="8" customFormat="1" ht="11.8" x14ac:dyDescent="0.2">
      <c r="A12713" s="48"/>
      <c r="F12713" s="9"/>
      <c r="G12713" s="9"/>
      <c r="H12713" s="9"/>
      <c r="I12713" s="9"/>
      <c r="J12713" s="9"/>
      <c r="K12713" s="9"/>
      <c r="M12713" s="9"/>
      <c r="N12713" s="76"/>
      <c r="P12713" s="7"/>
      <c r="Q12713" s="7"/>
      <c r="R12713" s="7"/>
      <c r="S12713" s="7"/>
    </row>
    <row r="12714" spans="1:19" s="8" customFormat="1" ht="11.8" x14ac:dyDescent="0.2">
      <c r="A12714" s="48"/>
      <c r="F12714" s="9"/>
      <c r="G12714" s="9"/>
      <c r="H12714" s="9"/>
      <c r="I12714" s="9"/>
      <c r="J12714" s="9"/>
      <c r="K12714" s="9"/>
      <c r="M12714" s="9"/>
      <c r="N12714" s="76"/>
      <c r="P12714" s="7"/>
      <c r="Q12714" s="7"/>
      <c r="R12714" s="7"/>
      <c r="S12714" s="7"/>
    </row>
    <row r="12715" spans="1:19" s="8" customFormat="1" ht="11.8" x14ac:dyDescent="0.2">
      <c r="A12715" s="48"/>
      <c r="F12715" s="9"/>
      <c r="G12715" s="9"/>
      <c r="H12715" s="9"/>
      <c r="I12715" s="9"/>
      <c r="J12715" s="9"/>
      <c r="K12715" s="9"/>
      <c r="M12715" s="9"/>
      <c r="N12715" s="76"/>
      <c r="P12715" s="7"/>
      <c r="Q12715" s="7"/>
      <c r="R12715" s="7"/>
      <c r="S12715" s="7"/>
    </row>
    <row r="12716" spans="1:19" s="8" customFormat="1" ht="11.8" x14ac:dyDescent="0.2">
      <c r="A12716" s="48"/>
      <c r="F12716" s="9"/>
      <c r="G12716" s="9"/>
      <c r="H12716" s="9"/>
      <c r="I12716" s="9"/>
      <c r="J12716" s="9"/>
      <c r="K12716" s="9"/>
      <c r="M12716" s="9"/>
      <c r="N12716" s="76"/>
      <c r="P12716" s="7"/>
      <c r="Q12716" s="7"/>
      <c r="R12716" s="7"/>
      <c r="S12716" s="7"/>
    </row>
    <row r="12717" spans="1:19" s="8" customFormat="1" ht="11.8" x14ac:dyDescent="0.2">
      <c r="A12717" s="48"/>
      <c r="F12717" s="9"/>
      <c r="G12717" s="9"/>
      <c r="H12717" s="9"/>
      <c r="I12717" s="9"/>
      <c r="J12717" s="9"/>
      <c r="K12717" s="9"/>
      <c r="M12717" s="9"/>
      <c r="N12717" s="76"/>
      <c r="P12717" s="7"/>
      <c r="Q12717" s="7"/>
      <c r="R12717" s="7"/>
      <c r="S12717" s="7"/>
    </row>
    <row r="12718" spans="1:19" s="8" customFormat="1" ht="11.8" x14ac:dyDescent="0.2">
      <c r="A12718" s="48"/>
      <c r="F12718" s="9"/>
      <c r="G12718" s="9"/>
      <c r="H12718" s="9"/>
      <c r="I12718" s="9"/>
      <c r="J12718" s="9"/>
      <c r="K12718" s="9"/>
      <c r="M12718" s="9"/>
      <c r="N12718" s="76"/>
      <c r="P12718" s="7"/>
      <c r="Q12718" s="7"/>
      <c r="R12718" s="7"/>
      <c r="S12718" s="7"/>
    </row>
    <row r="12719" spans="1:19" s="8" customFormat="1" ht="11.8" x14ac:dyDescent="0.2">
      <c r="A12719" s="48"/>
      <c r="F12719" s="9"/>
      <c r="G12719" s="9"/>
      <c r="H12719" s="9"/>
      <c r="I12719" s="9"/>
      <c r="J12719" s="9"/>
      <c r="K12719" s="9"/>
      <c r="M12719" s="9"/>
      <c r="N12719" s="76"/>
      <c r="P12719" s="7"/>
      <c r="Q12719" s="7"/>
      <c r="R12719" s="7"/>
      <c r="S12719" s="7"/>
    </row>
    <row r="12720" spans="1:19" s="8" customFormat="1" ht="11.8" x14ac:dyDescent="0.2">
      <c r="A12720" s="48"/>
      <c r="F12720" s="9"/>
      <c r="G12720" s="9"/>
      <c r="H12720" s="9"/>
      <c r="I12720" s="9"/>
      <c r="J12720" s="9"/>
      <c r="K12720" s="9"/>
      <c r="M12720" s="9"/>
      <c r="N12720" s="76"/>
      <c r="P12720" s="7"/>
      <c r="Q12720" s="7"/>
      <c r="R12720" s="7"/>
      <c r="S12720" s="7"/>
    </row>
    <row r="12721" spans="1:19" s="8" customFormat="1" ht="11.8" x14ac:dyDescent="0.2">
      <c r="A12721" s="48"/>
      <c r="F12721" s="9"/>
      <c r="G12721" s="9"/>
      <c r="H12721" s="9"/>
      <c r="I12721" s="9"/>
      <c r="J12721" s="9"/>
      <c r="K12721" s="9"/>
      <c r="M12721" s="9"/>
      <c r="N12721" s="76"/>
      <c r="P12721" s="7"/>
      <c r="Q12721" s="7"/>
      <c r="R12721" s="7"/>
      <c r="S12721" s="7"/>
    </row>
    <row r="12722" spans="1:19" s="8" customFormat="1" ht="11.8" x14ac:dyDescent="0.2">
      <c r="A12722" s="48"/>
      <c r="F12722" s="9"/>
      <c r="G12722" s="9"/>
      <c r="H12722" s="9"/>
      <c r="I12722" s="9"/>
      <c r="J12722" s="9"/>
      <c r="K12722" s="9"/>
      <c r="M12722" s="9"/>
      <c r="N12722" s="76"/>
      <c r="P12722" s="7"/>
      <c r="Q12722" s="7"/>
      <c r="R12722" s="7"/>
      <c r="S12722" s="7"/>
    </row>
    <row r="12723" spans="1:19" s="8" customFormat="1" ht="11.8" x14ac:dyDescent="0.2">
      <c r="A12723" s="48"/>
      <c r="F12723" s="9"/>
      <c r="G12723" s="9"/>
      <c r="H12723" s="9"/>
      <c r="I12723" s="9"/>
      <c r="J12723" s="9"/>
      <c r="K12723" s="9"/>
      <c r="M12723" s="9"/>
      <c r="N12723" s="76"/>
      <c r="P12723" s="7"/>
      <c r="Q12723" s="7"/>
      <c r="R12723" s="7"/>
      <c r="S12723" s="7"/>
    </row>
    <row r="12724" spans="1:19" s="8" customFormat="1" ht="11.8" x14ac:dyDescent="0.2">
      <c r="A12724" s="48"/>
      <c r="F12724" s="9"/>
      <c r="G12724" s="9"/>
      <c r="H12724" s="9"/>
      <c r="I12724" s="9"/>
      <c r="J12724" s="9"/>
      <c r="K12724" s="9"/>
      <c r="M12724" s="9"/>
      <c r="N12724" s="76"/>
      <c r="P12724" s="7"/>
      <c r="Q12724" s="7"/>
      <c r="R12724" s="7"/>
      <c r="S12724" s="7"/>
    </row>
    <row r="12725" spans="1:19" s="8" customFormat="1" ht="11.8" x14ac:dyDescent="0.2">
      <c r="A12725" s="48"/>
      <c r="F12725" s="9"/>
      <c r="G12725" s="9"/>
      <c r="H12725" s="9"/>
      <c r="I12725" s="9"/>
      <c r="J12725" s="9"/>
      <c r="K12725" s="9"/>
      <c r="M12725" s="9"/>
      <c r="N12725" s="76"/>
      <c r="P12725" s="7"/>
      <c r="Q12725" s="7"/>
      <c r="R12725" s="7"/>
      <c r="S12725" s="7"/>
    </row>
    <row r="12726" spans="1:19" s="8" customFormat="1" ht="11.8" x14ac:dyDescent="0.2">
      <c r="A12726" s="48"/>
      <c r="F12726" s="9"/>
      <c r="G12726" s="9"/>
      <c r="H12726" s="9"/>
      <c r="I12726" s="9"/>
      <c r="J12726" s="9"/>
      <c r="K12726" s="9"/>
      <c r="M12726" s="9"/>
      <c r="N12726" s="76"/>
      <c r="P12726" s="7"/>
      <c r="Q12726" s="7"/>
      <c r="R12726" s="7"/>
      <c r="S12726" s="7"/>
    </row>
    <row r="12727" spans="1:19" s="8" customFormat="1" ht="11.8" x14ac:dyDescent="0.2">
      <c r="A12727" s="48"/>
      <c r="F12727" s="9"/>
      <c r="G12727" s="9"/>
      <c r="H12727" s="9"/>
      <c r="I12727" s="9"/>
      <c r="J12727" s="9"/>
      <c r="K12727" s="9"/>
      <c r="M12727" s="9"/>
      <c r="N12727" s="76"/>
      <c r="P12727" s="7"/>
      <c r="Q12727" s="7"/>
      <c r="R12727" s="7"/>
      <c r="S12727" s="7"/>
    </row>
    <row r="12728" spans="1:19" s="8" customFormat="1" ht="11.8" x14ac:dyDescent="0.2">
      <c r="A12728" s="48"/>
      <c r="F12728" s="9"/>
      <c r="G12728" s="9"/>
      <c r="H12728" s="9"/>
      <c r="I12728" s="9"/>
      <c r="J12728" s="9"/>
      <c r="K12728" s="9"/>
      <c r="M12728" s="9"/>
      <c r="N12728" s="76"/>
      <c r="P12728" s="7"/>
      <c r="Q12728" s="7"/>
      <c r="R12728" s="7"/>
      <c r="S12728" s="7"/>
    </row>
    <row r="12729" spans="1:19" s="8" customFormat="1" ht="11.8" x14ac:dyDescent="0.2">
      <c r="A12729" s="48"/>
      <c r="F12729" s="9"/>
      <c r="G12729" s="9"/>
      <c r="H12729" s="9"/>
      <c r="I12729" s="9"/>
      <c r="J12729" s="9"/>
      <c r="K12729" s="9"/>
      <c r="M12729" s="9"/>
      <c r="N12729" s="76"/>
      <c r="P12729" s="7"/>
      <c r="Q12729" s="7"/>
      <c r="R12729" s="7"/>
      <c r="S12729" s="7"/>
    </row>
    <row r="12730" spans="1:19" s="8" customFormat="1" ht="11.8" x14ac:dyDescent="0.2">
      <c r="A12730" s="48"/>
      <c r="F12730" s="9"/>
      <c r="G12730" s="9"/>
      <c r="H12730" s="9"/>
      <c r="I12730" s="9"/>
      <c r="J12730" s="9"/>
      <c r="K12730" s="9"/>
      <c r="M12730" s="9"/>
      <c r="N12730" s="76"/>
      <c r="P12730" s="7"/>
      <c r="Q12730" s="7"/>
      <c r="R12730" s="7"/>
      <c r="S12730" s="7"/>
    </row>
    <row r="12731" spans="1:19" s="8" customFormat="1" ht="11.8" x14ac:dyDescent="0.2">
      <c r="A12731" s="48"/>
      <c r="F12731" s="9"/>
      <c r="G12731" s="9"/>
      <c r="H12731" s="9"/>
      <c r="I12731" s="9"/>
      <c r="J12731" s="9"/>
      <c r="K12731" s="9"/>
      <c r="M12731" s="9"/>
      <c r="N12731" s="76"/>
      <c r="P12731" s="7"/>
      <c r="Q12731" s="7"/>
      <c r="R12731" s="7"/>
      <c r="S12731" s="7"/>
    </row>
    <row r="12732" spans="1:19" s="8" customFormat="1" ht="11.8" x14ac:dyDescent="0.2">
      <c r="A12732" s="48"/>
      <c r="F12732" s="9"/>
      <c r="G12732" s="9"/>
      <c r="H12732" s="9"/>
      <c r="I12732" s="9"/>
      <c r="J12732" s="9"/>
      <c r="K12732" s="9"/>
      <c r="M12732" s="9"/>
      <c r="N12732" s="76"/>
      <c r="P12732" s="7"/>
      <c r="Q12732" s="7"/>
      <c r="R12732" s="7"/>
      <c r="S12732" s="7"/>
    </row>
    <row r="12733" spans="1:19" s="8" customFormat="1" ht="11.8" x14ac:dyDescent="0.2">
      <c r="A12733" s="48"/>
      <c r="F12733" s="9"/>
      <c r="G12733" s="9"/>
      <c r="H12733" s="9"/>
      <c r="I12733" s="9"/>
      <c r="J12733" s="9"/>
      <c r="K12733" s="9"/>
      <c r="M12733" s="9"/>
      <c r="N12733" s="76"/>
      <c r="P12733" s="7"/>
      <c r="Q12733" s="7"/>
      <c r="R12733" s="7"/>
      <c r="S12733" s="7"/>
    </row>
    <row r="12734" spans="1:19" s="8" customFormat="1" ht="11.8" x14ac:dyDescent="0.2">
      <c r="A12734" s="48"/>
      <c r="F12734" s="9"/>
      <c r="G12734" s="9"/>
      <c r="H12734" s="9"/>
      <c r="I12734" s="9"/>
      <c r="J12734" s="9"/>
      <c r="K12734" s="9"/>
      <c r="M12734" s="9"/>
      <c r="N12734" s="76"/>
      <c r="P12734" s="7"/>
      <c r="Q12734" s="7"/>
      <c r="R12734" s="7"/>
      <c r="S12734" s="7"/>
    </row>
    <row r="12735" spans="1:19" s="8" customFormat="1" ht="11.8" x14ac:dyDescent="0.2">
      <c r="A12735" s="48"/>
      <c r="F12735" s="9"/>
      <c r="G12735" s="9"/>
      <c r="H12735" s="9"/>
      <c r="I12735" s="9"/>
      <c r="J12735" s="9"/>
      <c r="K12735" s="9"/>
      <c r="M12735" s="9"/>
      <c r="N12735" s="76"/>
      <c r="P12735" s="7"/>
      <c r="Q12735" s="7"/>
      <c r="R12735" s="7"/>
      <c r="S12735" s="7"/>
    </row>
    <row r="12736" spans="1:19" s="8" customFormat="1" ht="11.8" x14ac:dyDescent="0.2">
      <c r="A12736" s="48"/>
      <c r="F12736" s="9"/>
      <c r="G12736" s="9"/>
      <c r="H12736" s="9"/>
      <c r="I12736" s="9"/>
      <c r="J12736" s="9"/>
      <c r="K12736" s="9"/>
      <c r="M12736" s="9"/>
      <c r="N12736" s="76"/>
      <c r="P12736" s="7"/>
      <c r="Q12736" s="7"/>
      <c r="R12736" s="7"/>
      <c r="S12736" s="7"/>
    </row>
    <row r="12737" spans="1:19" s="8" customFormat="1" ht="11.8" x14ac:dyDescent="0.2">
      <c r="A12737" s="48"/>
      <c r="F12737" s="9"/>
      <c r="G12737" s="9"/>
      <c r="H12737" s="9"/>
      <c r="I12737" s="9"/>
      <c r="J12737" s="9"/>
      <c r="K12737" s="9"/>
      <c r="M12737" s="9"/>
      <c r="N12737" s="76"/>
      <c r="P12737" s="7"/>
      <c r="Q12737" s="7"/>
      <c r="R12737" s="7"/>
      <c r="S12737" s="7"/>
    </row>
    <row r="12738" spans="1:19" s="8" customFormat="1" ht="11.8" x14ac:dyDescent="0.2">
      <c r="A12738" s="48"/>
      <c r="F12738" s="9"/>
      <c r="G12738" s="9"/>
      <c r="H12738" s="9"/>
      <c r="I12738" s="9"/>
      <c r="J12738" s="9"/>
      <c r="K12738" s="9"/>
      <c r="M12738" s="9"/>
      <c r="N12738" s="76"/>
      <c r="P12738" s="7"/>
      <c r="Q12738" s="7"/>
      <c r="R12738" s="7"/>
      <c r="S12738" s="7"/>
    </row>
    <row r="12739" spans="1:19" s="8" customFormat="1" ht="11.8" x14ac:dyDescent="0.2">
      <c r="A12739" s="48"/>
      <c r="F12739" s="9"/>
      <c r="G12739" s="9"/>
      <c r="H12739" s="9"/>
      <c r="I12739" s="9"/>
      <c r="J12739" s="9"/>
      <c r="K12739" s="9"/>
      <c r="M12739" s="9"/>
      <c r="N12739" s="76"/>
      <c r="P12739" s="7"/>
      <c r="Q12739" s="7"/>
      <c r="R12739" s="7"/>
      <c r="S12739" s="7"/>
    </row>
    <row r="12740" spans="1:19" s="8" customFormat="1" ht="11.8" x14ac:dyDescent="0.2">
      <c r="A12740" s="48"/>
      <c r="F12740" s="9"/>
      <c r="G12740" s="9"/>
      <c r="H12740" s="9"/>
      <c r="I12740" s="9"/>
      <c r="J12740" s="9"/>
      <c r="K12740" s="9"/>
      <c r="M12740" s="9"/>
      <c r="N12740" s="76"/>
      <c r="P12740" s="7"/>
      <c r="Q12740" s="7"/>
      <c r="R12740" s="7"/>
      <c r="S12740" s="7"/>
    </row>
    <row r="12741" spans="1:19" s="8" customFormat="1" ht="11.8" x14ac:dyDescent="0.2">
      <c r="A12741" s="48"/>
      <c r="F12741" s="9"/>
      <c r="G12741" s="9"/>
      <c r="H12741" s="9"/>
      <c r="I12741" s="9"/>
      <c r="J12741" s="9"/>
      <c r="K12741" s="9"/>
      <c r="M12741" s="9"/>
      <c r="N12741" s="76"/>
      <c r="P12741" s="7"/>
      <c r="Q12741" s="7"/>
      <c r="R12741" s="7"/>
      <c r="S12741" s="7"/>
    </row>
    <row r="12742" spans="1:19" s="8" customFormat="1" ht="11.8" x14ac:dyDescent="0.2">
      <c r="A12742" s="48"/>
      <c r="F12742" s="9"/>
      <c r="G12742" s="9"/>
      <c r="H12742" s="9"/>
      <c r="I12742" s="9"/>
      <c r="J12742" s="9"/>
      <c r="K12742" s="9"/>
      <c r="M12742" s="9"/>
      <c r="N12742" s="76"/>
      <c r="P12742" s="7"/>
      <c r="Q12742" s="7"/>
      <c r="R12742" s="7"/>
      <c r="S12742" s="7"/>
    </row>
    <row r="12743" spans="1:19" s="8" customFormat="1" ht="11.8" x14ac:dyDescent="0.2">
      <c r="A12743" s="48"/>
      <c r="F12743" s="9"/>
      <c r="G12743" s="9"/>
      <c r="H12743" s="9"/>
      <c r="I12743" s="9"/>
      <c r="J12743" s="9"/>
      <c r="K12743" s="9"/>
      <c r="M12743" s="9"/>
      <c r="N12743" s="76"/>
      <c r="P12743" s="7"/>
      <c r="Q12743" s="7"/>
      <c r="R12743" s="7"/>
      <c r="S12743" s="7"/>
    </row>
    <row r="12744" spans="1:19" s="8" customFormat="1" ht="11.8" x14ac:dyDescent="0.2">
      <c r="A12744" s="48"/>
      <c r="F12744" s="9"/>
      <c r="G12744" s="9"/>
      <c r="H12744" s="9"/>
      <c r="I12744" s="9"/>
      <c r="J12744" s="9"/>
      <c r="K12744" s="9"/>
      <c r="M12744" s="9"/>
      <c r="N12744" s="76"/>
      <c r="P12744" s="7"/>
      <c r="Q12744" s="7"/>
      <c r="R12744" s="7"/>
      <c r="S12744" s="7"/>
    </row>
    <row r="12745" spans="1:19" s="8" customFormat="1" ht="11.8" x14ac:dyDescent="0.2">
      <c r="A12745" s="48"/>
      <c r="F12745" s="9"/>
      <c r="G12745" s="9"/>
      <c r="H12745" s="9"/>
      <c r="I12745" s="9"/>
      <c r="J12745" s="9"/>
      <c r="K12745" s="9"/>
      <c r="M12745" s="9"/>
      <c r="N12745" s="76"/>
      <c r="P12745" s="7"/>
      <c r="Q12745" s="7"/>
      <c r="R12745" s="7"/>
      <c r="S12745" s="7"/>
    </row>
    <row r="12746" spans="1:19" s="8" customFormat="1" ht="11.8" x14ac:dyDescent="0.2">
      <c r="A12746" s="48"/>
      <c r="F12746" s="9"/>
      <c r="G12746" s="9"/>
      <c r="H12746" s="9"/>
      <c r="I12746" s="9"/>
      <c r="J12746" s="9"/>
      <c r="K12746" s="9"/>
      <c r="M12746" s="9"/>
      <c r="N12746" s="76"/>
      <c r="P12746" s="7"/>
      <c r="Q12746" s="7"/>
      <c r="R12746" s="7"/>
      <c r="S12746" s="7"/>
    </row>
    <row r="12747" spans="1:19" s="8" customFormat="1" ht="11.8" x14ac:dyDescent="0.2">
      <c r="A12747" s="48"/>
      <c r="F12747" s="9"/>
      <c r="G12747" s="9"/>
      <c r="H12747" s="9"/>
      <c r="I12747" s="9"/>
      <c r="J12747" s="9"/>
      <c r="K12747" s="9"/>
      <c r="M12747" s="9"/>
      <c r="N12747" s="76"/>
      <c r="P12747" s="7"/>
      <c r="Q12747" s="7"/>
      <c r="R12747" s="7"/>
      <c r="S12747" s="7"/>
    </row>
    <row r="12748" spans="1:19" s="8" customFormat="1" ht="11.8" x14ac:dyDescent="0.2">
      <c r="A12748" s="48"/>
      <c r="F12748" s="9"/>
      <c r="G12748" s="9"/>
      <c r="H12748" s="9"/>
      <c r="I12748" s="9"/>
      <c r="J12748" s="9"/>
      <c r="K12748" s="9"/>
      <c r="M12748" s="9"/>
      <c r="N12748" s="76"/>
      <c r="P12748" s="7"/>
      <c r="Q12748" s="7"/>
      <c r="R12748" s="7"/>
      <c r="S12748" s="7"/>
    </row>
    <row r="12749" spans="1:19" s="8" customFormat="1" ht="11.8" x14ac:dyDescent="0.2">
      <c r="A12749" s="48"/>
      <c r="F12749" s="9"/>
      <c r="G12749" s="9"/>
      <c r="H12749" s="9"/>
      <c r="I12749" s="9"/>
      <c r="J12749" s="9"/>
      <c r="K12749" s="9"/>
      <c r="M12749" s="9"/>
      <c r="N12749" s="76"/>
      <c r="P12749" s="7"/>
      <c r="Q12749" s="7"/>
      <c r="R12749" s="7"/>
      <c r="S12749" s="7"/>
    </row>
    <row r="12750" spans="1:19" s="8" customFormat="1" ht="11.8" x14ac:dyDescent="0.2">
      <c r="A12750" s="48"/>
      <c r="F12750" s="9"/>
      <c r="G12750" s="9"/>
      <c r="H12750" s="9"/>
      <c r="I12750" s="9"/>
      <c r="J12750" s="9"/>
      <c r="K12750" s="9"/>
      <c r="M12750" s="9"/>
      <c r="N12750" s="76"/>
      <c r="P12750" s="7"/>
      <c r="Q12750" s="7"/>
      <c r="R12750" s="7"/>
      <c r="S12750" s="7"/>
    </row>
    <row r="12751" spans="1:19" s="8" customFormat="1" ht="11.8" x14ac:dyDescent="0.2">
      <c r="A12751" s="48"/>
      <c r="F12751" s="9"/>
      <c r="G12751" s="9"/>
      <c r="H12751" s="9"/>
      <c r="I12751" s="9"/>
      <c r="J12751" s="9"/>
      <c r="K12751" s="9"/>
      <c r="M12751" s="9"/>
      <c r="N12751" s="76"/>
      <c r="P12751" s="7"/>
      <c r="Q12751" s="7"/>
      <c r="R12751" s="7"/>
      <c r="S12751" s="7"/>
    </row>
    <row r="12752" spans="1:19" s="8" customFormat="1" ht="11.8" x14ac:dyDescent="0.2">
      <c r="A12752" s="48"/>
      <c r="F12752" s="9"/>
      <c r="G12752" s="9"/>
      <c r="H12752" s="9"/>
      <c r="I12752" s="9"/>
      <c r="J12752" s="9"/>
      <c r="K12752" s="9"/>
      <c r="M12752" s="9"/>
      <c r="N12752" s="76"/>
      <c r="P12752" s="7"/>
      <c r="Q12752" s="7"/>
      <c r="R12752" s="7"/>
      <c r="S12752" s="7"/>
    </row>
    <row r="12753" spans="1:19" s="8" customFormat="1" ht="11.8" x14ac:dyDescent="0.2">
      <c r="A12753" s="48"/>
      <c r="F12753" s="9"/>
      <c r="G12753" s="9"/>
      <c r="H12753" s="9"/>
      <c r="I12753" s="9"/>
      <c r="J12753" s="9"/>
      <c r="K12753" s="9"/>
      <c r="M12753" s="9"/>
      <c r="N12753" s="76"/>
      <c r="P12753" s="7"/>
      <c r="Q12753" s="7"/>
      <c r="R12753" s="7"/>
      <c r="S12753" s="7"/>
    </row>
    <row r="12754" spans="1:19" s="8" customFormat="1" ht="11.8" x14ac:dyDescent="0.2">
      <c r="A12754" s="48"/>
      <c r="F12754" s="9"/>
      <c r="G12754" s="9"/>
      <c r="H12754" s="9"/>
      <c r="I12754" s="9"/>
      <c r="J12754" s="9"/>
      <c r="K12754" s="9"/>
      <c r="M12754" s="9"/>
      <c r="N12754" s="76"/>
      <c r="P12754" s="7"/>
      <c r="Q12754" s="7"/>
      <c r="R12754" s="7"/>
      <c r="S12754" s="7"/>
    </row>
    <row r="12755" spans="1:19" s="8" customFormat="1" ht="11.8" x14ac:dyDescent="0.2">
      <c r="A12755" s="48"/>
      <c r="F12755" s="9"/>
      <c r="G12755" s="9"/>
      <c r="H12755" s="9"/>
      <c r="I12755" s="9"/>
      <c r="J12755" s="9"/>
      <c r="K12755" s="9"/>
      <c r="M12755" s="9"/>
      <c r="N12755" s="76"/>
      <c r="P12755" s="7"/>
      <c r="Q12755" s="7"/>
      <c r="R12755" s="7"/>
      <c r="S12755" s="7"/>
    </row>
    <row r="12756" spans="1:19" s="8" customFormat="1" ht="11.8" x14ac:dyDescent="0.2">
      <c r="A12756" s="48"/>
      <c r="F12756" s="9"/>
      <c r="G12756" s="9"/>
      <c r="H12756" s="9"/>
      <c r="I12756" s="9"/>
      <c r="J12756" s="9"/>
      <c r="K12756" s="9"/>
      <c r="M12756" s="9"/>
      <c r="N12756" s="76"/>
      <c r="P12756" s="7"/>
      <c r="Q12756" s="7"/>
      <c r="R12756" s="7"/>
      <c r="S12756" s="7"/>
    </row>
    <row r="12757" spans="1:19" s="8" customFormat="1" ht="11.8" x14ac:dyDescent="0.2">
      <c r="A12757" s="48"/>
      <c r="F12757" s="9"/>
      <c r="G12757" s="9"/>
      <c r="H12757" s="9"/>
      <c r="I12757" s="9"/>
      <c r="J12757" s="9"/>
      <c r="K12757" s="9"/>
      <c r="M12757" s="9"/>
      <c r="N12757" s="76"/>
      <c r="P12757" s="7"/>
      <c r="Q12757" s="7"/>
      <c r="R12757" s="7"/>
      <c r="S12757" s="7"/>
    </row>
    <row r="12758" spans="1:19" s="8" customFormat="1" ht="11.8" x14ac:dyDescent="0.2">
      <c r="A12758" s="48"/>
      <c r="F12758" s="9"/>
      <c r="G12758" s="9"/>
      <c r="H12758" s="9"/>
      <c r="I12758" s="9"/>
      <c r="J12758" s="9"/>
      <c r="K12758" s="9"/>
      <c r="M12758" s="9"/>
      <c r="N12758" s="76"/>
      <c r="P12758" s="7"/>
      <c r="Q12758" s="7"/>
      <c r="R12758" s="7"/>
      <c r="S12758" s="7"/>
    </row>
    <row r="12759" spans="1:19" s="8" customFormat="1" ht="11.8" x14ac:dyDescent="0.2">
      <c r="A12759" s="48"/>
      <c r="F12759" s="9"/>
      <c r="G12759" s="9"/>
      <c r="H12759" s="9"/>
      <c r="I12759" s="9"/>
      <c r="J12759" s="9"/>
      <c r="K12759" s="9"/>
      <c r="M12759" s="9"/>
      <c r="N12759" s="76"/>
      <c r="P12759" s="7"/>
      <c r="Q12759" s="7"/>
      <c r="R12759" s="7"/>
      <c r="S12759" s="7"/>
    </row>
    <row r="12760" spans="1:19" s="8" customFormat="1" ht="11.8" x14ac:dyDescent="0.2">
      <c r="A12760" s="48"/>
      <c r="F12760" s="9"/>
      <c r="G12760" s="9"/>
      <c r="H12760" s="9"/>
      <c r="I12760" s="9"/>
      <c r="J12760" s="9"/>
      <c r="K12760" s="9"/>
      <c r="M12760" s="9"/>
      <c r="N12760" s="76"/>
      <c r="P12760" s="7"/>
      <c r="Q12760" s="7"/>
      <c r="R12760" s="7"/>
      <c r="S12760" s="7"/>
    </row>
    <row r="12761" spans="1:19" s="8" customFormat="1" ht="11.8" x14ac:dyDescent="0.2">
      <c r="A12761" s="48"/>
      <c r="F12761" s="9"/>
      <c r="G12761" s="9"/>
      <c r="H12761" s="9"/>
      <c r="I12761" s="9"/>
      <c r="J12761" s="9"/>
      <c r="K12761" s="9"/>
      <c r="M12761" s="9"/>
      <c r="N12761" s="76"/>
      <c r="P12761" s="7"/>
      <c r="Q12761" s="7"/>
      <c r="R12761" s="7"/>
      <c r="S12761" s="7"/>
    </row>
    <row r="12762" spans="1:19" s="8" customFormat="1" ht="11.8" x14ac:dyDescent="0.2">
      <c r="A12762" s="48"/>
      <c r="F12762" s="9"/>
      <c r="G12762" s="9"/>
      <c r="H12762" s="9"/>
      <c r="I12762" s="9"/>
      <c r="J12762" s="9"/>
      <c r="K12762" s="9"/>
      <c r="M12762" s="9"/>
      <c r="N12762" s="76"/>
      <c r="P12762" s="7"/>
      <c r="Q12762" s="7"/>
      <c r="R12762" s="7"/>
      <c r="S12762" s="7"/>
    </row>
    <row r="12763" spans="1:19" s="8" customFormat="1" ht="11.8" x14ac:dyDescent="0.2">
      <c r="A12763" s="48"/>
      <c r="F12763" s="9"/>
      <c r="G12763" s="9"/>
      <c r="H12763" s="9"/>
      <c r="I12763" s="9"/>
      <c r="J12763" s="9"/>
      <c r="K12763" s="9"/>
      <c r="M12763" s="9"/>
      <c r="N12763" s="76"/>
      <c r="P12763" s="7"/>
      <c r="Q12763" s="7"/>
      <c r="R12763" s="7"/>
      <c r="S12763" s="7"/>
    </row>
    <row r="12764" spans="1:19" s="8" customFormat="1" ht="11.8" x14ac:dyDescent="0.2">
      <c r="A12764" s="48"/>
      <c r="F12764" s="9"/>
      <c r="G12764" s="9"/>
      <c r="H12764" s="9"/>
      <c r="I12764" s="9"/>
      <c r="J12764" s="9"/>
      <c r="K12764" s="9"/>
      <c r="M12764" s="9"/>
      <c r="N12764" s="76"/>
      <c r="P12764" s="7"/>
      <c r="Q12764" s="7"/>
      <c r="R12764" s="7"/>
      <c r="S12764" s="7"/>
    </row>
    <row r="12765" spans="1:19" s="8" customFormat="1" ht="11.8" x14ac:dyDescent="0.2">
      <c r="A12765" s="48"/>
      <c r="F12765" s="9"/>
      <c r="G12765" s="9"/>
      <c r="H12765" s="9"/>
      <c r="I12765" s="9"/>
      <c r="J12765" s="9"/>
      <c r="K12765" s="9"/>
      <c r="M12765" s="9"/>
      <c r="N12765" s="76"/>
      <c r="P12765" s="7"/>
      <c r="Q12765" s="7"/>
      <c r="R12765" s="7"/>
      <c r="S12765" s="7"/>
    </row>
    <row r="12766" spans="1:19" s="8" customFormat="1" ht="11.8" x14ac:dyDescent="0.2">
      <c r="A12766" s="48"/>
      <c r="F12766" s="9"/>
      <c r="G12766" s="9"/>
      <c r="H12766" s="9"/>
      <c r="I12766" s="9"/>
      <c r="J12766" s="9"/>
      <c r="K12766" s="9"/>
      <c r="M12766" s="9"/>
      <c r="N12766" s="76"/>
      <c r="P12766" s="7"/>
      <c r="Q12766" s="7"/>
      <c r="R12766" s="7"/>
      <c r="S12766" s="7"/>
    </row>
    <row r="12767" spans="1:19" s="8" customFormat="1" ht="11.8" x14ac:dyDescent="0.2">
      <c r="A12767" s="48"/>
      <c r="F12767" s="9"/>
      <c r="G12767" s="9"/>
      <c r="H12767" s="9"/>
      <c r="I12767" s="9"/>
      <c r="J12767" s="9"/>
      <c r="K12767" s="9"/>
      <c r="M12767" s="9"/>
      <c r="N12767" s="76"/>
      <c r="P12767" s="7"/>
      <c r="Q12767" s="7"/>
      <c r="R12767" s="7"/>
      <c r="S12767" s="7"/>
    </row>
    <row r="12768" spans="1:19" s="8" customFormat="1" ht="11.8" x14ac:dyDescent="0.2">
      <c r="A12768" s="48"/>
      <c r="F12768" s="9"/>
      <c r="G12768" s="9"/>
      <c r="H12768" s="9"/>
      <c r="I12768" s="9"/>
      <c r="J12768" s="9"/>
      <c r="K12768" s="9"/>
      <c r="M12768" s="9"/>
      <c r="N12768" s="76"/>
      <c r="P12768" s="7"/>
      <c r="Q12768" s="7"/>
      <c r="R12768" s="7"/>
      <c r="S12768" s="7"/>
    </row>
    <row r="12769" spans="1:19" s="8" customFormat="1" ht="11.8" x14ac:dyDescent="0.2">
      <c r="A12769" s="48"/>
      <c r="F12769" s="9"/>
      <c r="G12769" s="9"/>
      <c r="H12769" s="9"/>
      <c r="I12769" s="9"/>
      <c r="J12769" s="9"/>
      <c r="K12769" s="9"/>
      <c r="M12769" s="9"/>
      <c r="N12769" s="76"/>
      <c r="P12769" s="7"/>
      <c r="Q12769" s="7"/>
      <c r="R12769" s="7"/>
      <c r="S12769" s="7"/>
    </row>
    <row r="12770" spans="1:19" s="8" customFormat="1" ht="11.8" x14ac:dyDescent="0.2">
      <c r="A12770" s="48"/>
      <c r="F12770" s="9"/>
      <c r="G12770" s="9"/>
      <c r="H12770" s="9"/>
      <c r="I12770" s="9"/>
      <c r="J12770" s="9"/>
      <c r="K12770" s="9"/>
      <c r="M12770" s="9"/>
      <c r="N12770" s="76"/>
      <c r="P12770" s="7"/>
      <c r="Q12770" s="7"/>
      <c r="R12770" s="7"/>
      <c r="S12770" s="7"/>
    </row>
    <row r="12771" spans="1:19" s="8" customFormat="1" ht="11.8" x14ac:dyDescent="0.2">
      <c r="A12771" s="48"/>
      <c r="F12771" s="9"/>
      <c r="G12771" s="9"/>
      <c r="H12771" s="9"/>
      <c r="I12771" s="9"/>
      <c r="J12771" s="9"/>
      <c r="K12771" s="9"/>
      <c r="M12771" s="9"/>
      <c r="N12771" s="76"/>
      <c r="P12771" s="7"/>
      <c r="Q12771" s="7"/>
      <c r="R12771" s="7"/>
      <c r="S12771" s="7"/>
    </row>
    <row r="12772" spans="1:19" s="8" customFormat="1" ht="11.8" x14ac:dyDescent="0.2">
      <c r="A12772" s="48"/>
      <c r="F12772" s="9"/>
      <c r="G12772" s="9"/>
      <c r="H12772" s="9"/>
      <c r="I12772" s="9"/>
      <c r="J12772" s="9"/>
      <c r="K12772" s="9"/>
      <c r="M12772" s="9"/>
      <c r="N12772" s="76"/>
      <c r="P12772" s="7"/>
      <c r="Q12772" s="7"/>
      <c r="R12772" s="7"/>
      <c r="S12772" s="7"/>
    </row>
    <row r="12773" spans="1:19" s="8" customFormat="1" ht="11.8" x14ac:dyDescent="0.2">
      <c r="A12773" s="48"/>
      <c r="F12773" s="9"/>
      <c r="G12773" s="9"/>
      <c r="H12773" s="9"/>
      <c r="I12773" s="9"/>
      <c r="J12773" s="9"/>
      <c r="K12773" s="9"/>
      <c r="M12773" s="9"/>
      <c r="N12773" s="76"/>
      <c r="P12773" s="7"/>
      <c r="Q12773" s="7"/>
      <c r="R12773" s="7"/>
      <c r="S12773" s="7"/>
    </row>
    <row r="12774" spans="1:19" s="8" customFormat="1" ht="11.8" x14ac:dyDescent="0.2">
      <c r="A12774" s="48"/>
      <c r="F12774" s="9"/>
      <c r="G12774" s="9"/>
      <c r="H12774" s="9"/>
      <c r="I12774" s="9"/>
      <c r="J12774" s="9"/>
      <c r="K12774" s="9"/>
      <c r="M12774" s="9"/>
      <c r="N12774" s="76"/>
      <c r="P12774" s="7"/>
      <c r="Q12774" s="7"/>
      <c r="R12774" s="7"/>
      <c r="S12774" s="7"/>
    </row>
    <row r="12775" spans="1:19" s="8" customFormat="1" ht="11.8" x14ac:dyDescent="0.2">
      <c r="A12775" s="48"/>
      <c r="F12775" s="9"/>
      <c r="G12775" s="9"/>
      <c r="H12775" s="9"/>
      <c r="I12775" s="9"/>
      <c r="J12775" s="9"/>
      <c r="K12775" s="9"/>
      <c r="M12775" s="9"/>
      <c r="N12775" s="76"/>
      <c r="P12775" s="7"/>
      <c r="Q12775" s="7"/>
      <c r="R12775" s="7"/>
      <c r="S12775" s="7"/>
    </row>
    <row r="12776" spans="1:19" s="8" customFormat="1" ht="11.8" x14ac:dyDescent="0.2">
      <c r="A12776" s="48"/>
      <c r="F12776" s="9"/>
      <c r="G12776" s="9"/>
      <c r="H12776" s="9"/>
      <c r="I12776" s="9"/>
      <c r="J12776" s="9"/>
      <c r="K12776" s="9"/>
      <c r="M12776" s="9"/>
      <c r="N12776" s="76"/>
      <c r="P12776" s="7"/>
      <c r="Q12776" s="7"/>
      <c r="R12776" s="7"/>
      <c r="S12776" s="7"/>
    </row>
    <row r="12777" spans="1:19" s="8" customFormat="1" ht="11.8" x14ac:dyDescent="0.2">
      <c r="A12777" s="48"/>
      <c r="F12777" s="9"/>
      <c r="G12777" s="9"/>
      <c r="H12777" s="9"/>
      <c r="I12777" s="9"/>
      <c r="J12777" s="9"/>
      <c r="K12777" s="9"/>
      <c r="M12777" s="9"/>
      <c r="N12777" s="76"/>
      <c r="P12777" s="7"/>
      <c r="Q12777" s="7"/>
      <c r="R12777" s="7"/>
      <c r="S12777" s="7"/>
    </row>
    <row r="12778" spans="1:19" s="8" customFormat="1" ht="11.8" x14ac:dyDescent="0.2">
      <c r="A12778" s="48"/>
      <c r="F12778" s="9"/>
      <c r="G12778" s="9"/>
      <c r="H12778" s="9"/>
      <c r="I12778" s="9"/>
      <c r="J12778" s="9"/>
      <c r="K12778" s="9"/>
      <c r="M12778" s="9"/>
      <c r="N12778" s="76"/>
      <c r="P12778" s="7"/>
      <c r="Q12778" s="7"/>
      <c r="R12778" s="7"/>
      <c r="S12778" s="7"/>
    </row>
    <row r="12779" spans="1:19" s="8" customFormat="1" ht="11.8" x14ac:dyDescent="0.2">
      <c r="A12779" s="48"/>
      <c r="F12779" s="9"/>
      <c r="G12779" s="9"/>
      <c r="H12779" s="9"/>
      <c r="I12779" s="9"/>
      <c r="J12779" s="9"/>
      <c r="K12779" s="9"/>
      <c r="M12779" s="9"/>
      <c r="N12779" s="76"/>
      <c r="P12779" s="7"/>
      <c r="Q12779" s="7"/>
      <c r="R12779" s="7"/>
      <c r="S12779" s="7"/>
    </row>
    <row r="12780" spans="1:19" s="8" customFormat="1" ht="11.8" x14ac:dyDescent="0.2">
      <c r="A12780" s="48"/>
      <c r="F12780" s="9"/>
      <c r="G12780" s="9"/>
      <c r="H12780" s="9"/>
      <c r="I12780" s="9"/>
      <c r="J12780" s="9"/>
      <c r="K12780" s="9"/>
      <c r="M12780" s="9"/>
      <c r="N12780" s="76"/>
      <c r="P12780" s="7"/>
      <c r="Q12780" s="7"/>
      <c r="R12780" s="7"/>
      <c r="S12780" s="7"/>
    </row>
    <row r="12781" spans="1:19" s="8" customFormat="1" ht="11.8" x14ac:dyDescent="0.2">
      <c r="A12781" s="48"/>
      <c r="F12781" s="9"/>
      <c r="G12781" s="9"/>
      <c r="H12781" s="9"/>
      <c r="I12781" s="9"/>
      <c r="J12781" s="9"/>
      <c r="K12781" s="9"/>
      <c r="M12781" s="9"/>
      <c r="N12781" s="76"/>
      <c r="P12781" s="7"/>
      <c r="Q12781" s="7"/>
      <c r="R12781" s="7"/>
      <c r="S12781" s="7"/>
    </row>
    <row r="12782" spans="1:19" s="8" customFormat="1" ht="11.8" x14ac:dyDescent="0.2">
      <c r="A12782" s="48"/>
      <c r="F12782" s="9"/>
      <c r="G12782" s="9"/>
      <c r="H12782" s="9"/>
      <c r="I12782" s="9"/>
      <c r="J12782" s="9"/>
      <c r="K12782" s="9"/>
      <c r="M12782" s="9"/>
      <c r="N12782" s="76"/>
      <c r="P12782" s="7"/>
      <c r="Q12782" s="7"/>
      <c r="R12782" s="7"/>
      <c r="S12782" s="7"/>
    </row>
    <row r="12783" spans="1:19" s="8" customFormat="1" ht="11.8" x14ac:dyDescent="0.2">
      <c r="A12783" s="48"/>
      <c r="F12783" s="9"/>
      <c r="G12783" s="9"/>
      <c r="H12783" s="9"/>
      <c r="I12783" s="9"/>
      <c r="J12783" s="9"/>
      <c r="K12783" s="9"/>
      <c r="M12783" s="9"/>
      <c r="N12783" s="76"/>
      <c r="P12783" s="7"/>
      <c r="Q12783" s="7"/>
      <c r="R12783" s="7"/>
      <c r="S12783" s="7"/>
    </row>
    <row r="12784" spans="1:19" s="8" customFormat="1" ht="11.8" x14ac:dyDescent="0.2">
      <c r="A12784" s="48"/>
      <c r="F12784" s="9"/>
      <c r="G12784" s="9"/>
      <c r="H12784" s="9"/>
      <c r="I12784" s="9"/>
      <c r="J12784" s="9"/>
      <c r="K12784" s="9"/>
      <c r="M12784" s="9"/>
      <c r="N12784" s="76"/>
      <c r="P12784" s="7"/>
      <c r="Q12784" s="7"/>
      <c r="R12784" s="7"/>
      <c r="S12784" s="7"/>
    </row>
    <row r="12785" spans="1:19" s="8" customFormat="1" ht="11.8" x14ac:dyDescent="0.2">
      <c r="A12785" s="48"/>
      <c r="F12785" s="9"/>
      <c r="G12785" s="9"/>
      <c r="H12785" s="9"/>
      <c r="I12785" s="9"/>
      <c r="J12785" s="9"/>
      <c r="K12785" s="9"/>
      <c r="M12785" s="9"/>
      <c r="N12785" s="76"/>
      <c r="P12785" s="7"/>
      <c r="Q12785" s="7"/>
      <c r="R12785" s="7"/>
      <c r="S12785" s="7"/>
    </row>
    <row r="12786" spans="1:19" s="8" customFormat="1" ht="11.8" x14ac:dyDescent="0.2">
      <c r="A12786" s="48"/>
      <c r="F12786" s="9"/>
      <c r="G12786" s="9"/>
      <c r="H12786" s="9"/>
      <c r="I12786" s="9"/>
      <c r="J12786" s="9"/>
      <c r="K12786" s="9"/>
      <c r="M12786" s="9"/>
      <c r="N12786" s="76"/>
      <c r="P12786" s="7"/>
      <c r="Q12786" s="7"/>
      <c r="R12786" s="7"/>
      <c r="S12786" s="7"/>
    </row>
    <row r="12787" spans="1:19" s="8" customFormat="1" ht="11.8" x14ac:dyDescent="0.2">
      <c r="A12787" s="48"/>
      <c r="F12787" s="9"/>
      <c r="G12787" s="9"/>
      <c r="H12787" s="9"/>
      <c r="I12787" s="9"/>
      <c r="J12787" s="9"/>
      <c r="K12787" s="9"/>
      <c r="M12787" s="9"/>
      <c r="N12787" s="76"/>
      <c r="P12787" s="7"/>
      <c r="Q12787" s="7"/>
      <c r="R12787" s="7"/>
      <c r="S12787" s="7"/>
    </row>
    <row r="12788" spans="1:19" s="8" customFormat="1" ht="11.8" x14ac:dyDescent="0.2">
      <c r="A12788" s="48"/>
      <c r="F12788" s="9"/>
      <c r="G12788" s="9"/>
      <c r="H12788" s="9"/>
      <c r="I12788" s="9"/>
      <c r="J12788" s="9"/>
      <c r="K12788" s="9"/>
      <c r="M12788" s="9"/>
      <c r="N12788" s="76"/>
      <c r="P12788" s="7"/>
      <c r="Q12788" s="7"/>
      <c r="R12788" s="7"/>
      <c r="S12788" s="7"/>
    </row>
    <row r="12789" spans="1:19" s="8" customFormat="1" ht="11.8" x14ac:dyDescent="0.2">
      <c r="A12789" s="48"/>
      <c r="F12789" s="9"/>
      <c r="G12789" s="9"/>
      <c r="H12789" s="9"/>
      <c r="I12789" s="9"/>
      <c r="J12789" s="9"/>
      <c r="K12789" s="9"/>
      <c r="M12789" s="9"/>
      <c r="N12789" s="76"/>
      <c r="P12789" s="7"/>
      <c r="Q12789" s="7"/>
      <c r="R12789" s="7"/>
      <c r="S12789" s="7"/>
    </row>
    <row r="12790" spans="1:19" s="8" customFormat="1" ht="11.8" x14ac:dyDescent="0.2">
      <c r="A12790" s="48"/>
      <c r="F12790" s="9"/>
      <c r="G12790" s="9"/>
      <c r="H12790" s="9"/>
      <c r="I12790" s="9"/>
      <c r="J12790" s="9"/>
      <c r="K12790" s="9"/>
      <c r="M12790" s="9"/>
      <c r="N12790" s="76"/>
      <c r="P12790" s="7"/>
      <c r="Q12790" s="7"/>
      <c r="R12790" s="7"/>
      <c r="S12790" s="7"/>
    </row>
    <row r="12791" spans="1:19" s="8" customFormat="1" ht="11.8" x14ac:dyDescent="0.2">
      <c r="A12791" s="48"/>
      <c r="F12791" s="9"/>
      <c r="G12791" s="9"/>
      <c r="H12791" s="9"/>
      <c r="I12791" s="9"/>
      <c r="J12791" s="9"/>
      <c r="K12791" s="9"/>
      <c r="M12791" s="9"/>
      <c r="N12791" s="76"/>
      <c r="P12791" s="7"/>
      <c r="Q12791" s="7"/>
      <c r="R12791" s="7"/>
      <c r="S12791" s="7"/>
    </row>
    <row r="12792" spans="1:19" s="8" customFormat="1" ht="11.8" x14ac:dyDescent="0.2">
      <c r="A12792" s="48"/>
      <c r="F12792" s="9"/>
      <c r="G12792" s="9"/>
      <c r="H12792" s="9"/>
      <c r="I12792" s="9"/>
      <c r="J12792" s="9"/>
      <c r="K12792" s="9"/>
      <c r="M12792" s="9"/>
      <c r="N12792" s="76"/>
      <c r="P12792" s="7"/>
      <c r="Q12792" s="7"/>
      <c r="R12792" s="7"/>
      <c r="S12792" s="7"/>
    </row>
    <row r="12793" spans="1:19" s="8" customFormat="1" ht="11.8" x14ac:dyDescent="0.2">
      <c r="A12793" s="48"/>
      <c r="F12793" s="9"/>
      <c r="G12793" s="9"/>
      <c r="H12793" s="9"/>
      <c r="I12793" s="9"/>
      <c r="J12793" s="9"/>
      <c r="K12793" s="9"/>
      <c r="M12793" s="9"/>
      <c r="N12793" s="76"/>
      <c r="P12793" s="7"/>
      <c r="Q12793" s="7"/>
      <c r="R12793" s="7"/>
      <c r="S12793" s="7"/>
    </row>
    <row r="12794" spans="1:19" s="8" customFormat="1" ht="11.8" x14ac:dyDescent="0.2">
      <c r="A12794" s="48"/>
      <c r="F12794" s="9"/>
      <c r="G12794" s="9"/>
      <c r="H12794" s="9"/>
      <c r="I12794" s="9"/>
      <c r="J12794" s="9"/>
      <c r="K12794" s="9"/>
      <c r="M12794" s="9"/>
      <c r="N12794" s="76"/>
      <c r="P12794" s="7"/>
      <c r="Q12794" s="7"/>
      <c r="R12794" s="7"/>
      <c r="S12794" s="7"/>
    </row>
    <row r="12795" spans="1:19" s="8" customFormat="1" ht="11.8" x14ac:dyDescent="0.2">
      <c r="A12795" s="48"/>
      <c r="F12795" s="9"/>
      <c r="G12795" s="9"/>
      <c r="H12795" s="9"/>
      <c r="I12795" s="9"/>
      <c r="J12795" s="9"/>
      <c r="K12795" s="9"/>
      <c r="M12795" s="9"/>
      <c r="N12795" s="76"/>
      <c r="P12795" s="7"/>
      <c r="Q12795" s="7"/>
      <c r="R12795" s="7"/>
      <c r="S12795" s="7"/>
    </row>
    <row r="12796" spans="1:19" s="8" customFormat="1" ht="11.8" x14ac:dyDescent="0.2">
      <c r="A12796" s="48"/>
      <c r="F12796" s="9"/>
      <c r="G12796" s="9"/>
      <c r="H12796" s="9"/>
      <c r="I12796" s="9"/>
      <c r="J12796" s="9"/>
      <c r="K12796" s="9"/>
      <c r="M12796" s="9"/>
      <c r="N12796" s="76"/>
      <c r="P12796" s="7"/>
      <c r="Q12796" s="7"/>
      <c r="R12796" s="7"/>
      <c r="S12796" s="7"/>
    </row>
    <row r="12797" spans="1:19" s="8" customFormat="1" ht="11.8" x14ac:dyDescent="0.2">
      <c r="A12797" s="48"/>
      <c r="F12797" s="9"/>
      <c r="G12797" s="9"/>
      <c r="H12797" s="9"/>
      <c r="I12797" s="9"/>
      <c r="J12797" s="9"/>
      <c r="K12797" s="9"/>
      <c r="M12797" s="9"/>
      <c r="N12797" s="76"/>
      <c r="P12797" s="7"/>
      <c r="Q12797" s="7"/>
      <c r="R12797" s="7"/>
      <c r="S12797" s="7"/>
    </row>
    <row r="12798" spans="1:19" s="8" customFormat="1" ht="11.8" x14ac:dyDescent="0.2">
      <c r="A12798" s="48"/>
      <c r="F12798" s="9"/>
      <c r="G12798" s="9"/>
      <c r="H12798" s="9"/>
      <c r="I12798" s="9"/>
      <c r="J12798" s="9"/>
      <c r="K12798" s="9"/>
      <c r="M12798" s="9"/>
      <c r="N12798" s="76"/>
      <c r="P12798" s="7"/>
      <c r="Q12798" s="7"/>
      <c r="R12798" s="7"/>
      <c r="S12798" s="7"/>
    </row>
    <row r="12799" spans="1:19" s="8" customFormat="1" ht="11.8" x14ac:dyDescent="0.2">
      <c r="A12799" s="48"/>
      <c r="F12799" s="9"/>
      <c r="G12799" s="9"/>
      <c r="H12799" s="9"/>
      <c r="I12799" s="9"/>
      <c r="J12799" s="9"/>
      <c r="K12799" s="9"/>
      <c r="M12799" s="9"/>
      <c r="N12799" s="76"/>
      <c r="P12799" s="7"/>
      <c r="Q12799" s="7"/>
      <c r="R12799" s="7"/>
      <c r="S12799" s="7"/>
    </row>
    <row r="12800" spans="1:19" s="8" customFormat="1" ht="11.8" x14ac:dyDescent="0.2">
      <c r="A12800" s="48"/>
      <c r="F12800" s="9"/>
      <c r="G12800" s="9"/>
      <c r="H12800" s="9"/>
      <c r="I12800" s="9"/>
      <c r="J12800" s="9"/>
      <c r="K12800" s="9"/>
      <c r="M12800" s="9"/>
      <c r="N12800" s="76"/>
      <c r="P12800" s="7"/>
      <c r="Q12800" s="7"/>
      <c r="R12800" s="7"/>
      <c r="S12800" s="7"/>
    </row>
    <row r="12801" spans="1:19" s="8" customFormat="1" ht="11.8" x14ac:dyDescent="0.2">
      <c r="A12801" s="48"/>
      <c r="F12801" s="9"/>
      <c r="G12801" s="9"/>
      <c r="H12801" s="9"/>
      <c r="I12801" s="9"/>
      <c r="J12801" s="9"/>
      <c r="K12801" s="9"/>
      <c r="M12801" s="9"/>
      <c r="N12801" s="76"/>
      <c r="P12801" s="7"/>
      <c r="Q12801" s="7"/>
      <c r="R12801" s="7"/>
      <c r="S12801" s="7"/>
    </row>
    <row r="12802" spans="1:19" s="8" customFormat="1" ht="11.8" x14ac:dyDescent="0.2">
      <c r="A12802" s="48"/>
      <c r="F12802" s="9"/>
      <c r="G12802" s="9"/>
      <c r="H12802" s="9"/>
      <c r="I12802" s="9"/>
      <c r="J12802" s="9"/>
      <c r="K12802" s="9"/>
      <c r="M12802" s="9"/>
      <c r="N12802" s="76"/>
      <c r="P12802" s="7"/>
      <c r="Q12802" s="7"/>
      <c r="R12802" s="7"/>
      <c r="S12802" s="7"/>
    </row>
    <row r="12803" spans="1:19" s="8" customFormat="1" ht="11.8" x14ac:dyDescent="0.2">
      <c r="A12803" s="48"/>
      <c r="F12803" s="9"/>
      <c r="G12803" s="9"/>
      <c r="H12803" s="9"/>
      <c r="I12803" s="9"/>
      <c r="J12803" s="9"/>
      <c r="K12803" s="9"/>
      <c r="M12803" s="9"/>
      <c r="N12803" s="76"/>
      <c r="P12803" s="7"/>
      <c r="Q12803" s="7"/>
      <c r="R12803" s="7"/>
      <c r="S12803" s="7"/>
    </row>
    <row r="12804" spans="1:19" s="8" customFormat="1" ht="11.8" x14ac:dyDescent="0.2">
      <c r="A12804" s="48"/>
      <c r="F12804" s="9"/>
      <c r="G12804" s="9"/>
      <c r="H12804" s="9"/>
      <c r="I12804" s="9"/>
      <c r="J12804" s="9"/>
      <c r="K12804" s="9"/>
      <c r="M12804" s="9"/>
      <c r="N12804" s="76"/>
      <c r="P12804" s="7"/>
      <c r="Q12804" s="7"/>
      <c r="R12804" s="7"/>
      <c r="S12804" s="7"/>
    </row>
    <row r="12805" spans="1:19" s="8" customFormat="1" ht="11.8" x14ac:dyDescent="0.2">
      <c r="A12805" s="48"/>
      <c r="F12805" s="9"/>
      <c r="G12805" s="9"/>
      <c r="H12805" s="9"/>
      <c r="I12805" s="9"/>
      <c r="J12805" s="9"/>
      <c r="K12805" s="9"/>
      <c r="M12805" s="9"/>
      <c r="N12805" s="76"/>
      <c r="P12805" s="7"/>
      <c r="Q12805" s="7"/>
      <c r="R12805" s="7"/>
      <c r="S12805" s="7"/>
    </row>
    <row r="12806" spans="1:19" s="8" customFormat="1" ht="11.8" x14ac:dyDescent="0.2">
      <c r="A12806" s="48"/>
      <c r="F12806" s="9"/>
      <c r="G12806" s="9"/>
      <c r="H12806" s="9"/>
      <c r="I12806" s="9"/>
      <c r="J12806" s="9"/>
      <c r="K12806" s="9"/>
      <c r="M12806" s="9"/>
      <c r="N12806" s="76"/>
      <c r="P12806" s="7"/>
      <c r="Q12806" s="7"/>
      <c r="R12806" s="7"/>
      <c r="S12806" s="7"/>
    </row>
    <row r="12807" spans="1:19" s="8" customFormat="1" ht="11.8" x14ac:dyDescent="0.2">
      <c r="A12807" s="48"/>
      <c r="F12807" s="9"/>
      <c r="G12807" s="9"/>
      <c r="H12807" s="9"/>
      <c r="I12807" s="9"/>
      <c r="J12807" s="9"/>
      <c r="K12807" s="9"/>
      <c r="M12807" s="9"/>
      <c r="N12807" s="76"/>
      <c r="P12807" s="7"/>
      <c r="Q12807" s="7"/>
      <c r="R12807" s="7"/>
      <c r="S12807" s="7"/>
    </row>
    <row r="12808" spans="1:19" s="8" customFormat="1" ht="11.8" x14ac:dyDescent="0.2">
      <c r="A12808" s="48"/>
      <c r="F12808" s="9"/>
      <c r="G12808" s="9"/>
      <c r="H12808" s="9"/>
      <c r="I12808" s="9"/>
      <c r="J12808" s="9"/>
      <c r="K12808" s="9"/>
      <c r="M12808" s="9"/>
      <c r="N12808" s="76"/>
      <c r="P12808" s="7"/>
      <c r="Q12808" s="7"/>
      <c r="R12808" s="7"/>
      <c r="S12808" s="7"/>
    </row>
    <row r="12809" spans="1:19" s="8" customFormat="1" ht="11.8" x14ac:dyDescent="0.2">
      <c r="A12809" s="48"/>
      <c r="F12809" s="9"/>
      <c r="G12809" s="9"/>
      <c r="H12809" s="9"/>
      <c r="I12809" s="9"/>
      <c r="J12809" s="9"/>
      <c r="K12809" s="9"/>
      <c r="M12809" s="9"/>
      <c r="N12809" s="76"/>
      <c r="P12809" s="7"/>
      <c r="Q12809" s="7"/>
      <c r="R12809" s="7"/>
      <c r="S12809" s="7"/>
    </row>
    <row r="12810" spans="1:19" s="8" customFormat="1" ht="11.8" x14ac:dyDescent="0.2">
      <c r="A12810" s="48"/>
      <c r="F12810" s="9"/>
      <c r="G12810" s="9"/>
      <c r="H12810" s="9"/>
      <c r="I12810" s="9"/>
      <c r="J12810" s="9"/>
      <c r="K12810" s="9"/>
      <c r="M12810" s="9"/>
      <c r="N12810" s="76"/>
      <c r="P12810" s="7"/>
      <c r="Q12810" s="7"/>
      <c r="R12810" s="7"/>
      <c r="S12810" s="7"/>
    </row>
    <row r="12811" spans="1:19" s="8" customFormat="1" ht="11.8" x14ac:dyDescent="0.2">
      <c r="A12811" s="48"/>
      <c r="F12811" s="9"/>
      <c r="G12811" s="9"/>
      <c r="H12811" s="9"/>
      <c r="I12811" s="9"/>
      <c r="J12811" s="9"/>
      <c r="K12811" s="9"/>
      <c r="M12811" s="9"/>
      <c r="N12811" s="76"/>
      <c r="P12811" s="7"/>
      <c r="Q12811" s="7"/>
      <c r="R12811" s="7"/>
      <c r="S12811" s="7"/>
    </row>
    <row r="12812" spans="1:19" s="8" customFormat="1" ht="11.8" x14ac:dyDescent="0.2">
      <c r="A12812" s="48"/>
      <c r="F12812" s="9"/>
      <c r="G12812" s="9"/>
      <c r="H12812" s="9"/>
      <c r="I12812" s="9"/>
      <c r="J12812" s="9"/>
      <c r="K12812" s="9"/>
      <c r="M12812" s="9"/>
      <c r="N12812" s="76"/>
      <c r="P12812" s="7"/>
      <c r="Q12812" s="7"/>
      <c r="R12812" s="7"/>
      <c r="S12812" s="7"/>
    </row>
    <row r="12813" spans="1:19" s="8" customFormat="1" ht="11.8" x14ac:dyDescent="0.2">
      <c r="A12813" s="48"/>
      <c r="F12813" s="9"/>
      <c r="G12813" s="9"/>
      <c r="H12813" s="9"/>
      <c r="I12813" s="9"/>
      <c r="J12813" s="9"/>
      <c r="K12813" s="9"/>
      <c r="M12813" s="9"/>
      <c r="N12813" s="76"/>
      <c r="P12813" s="7"/>
      <c r="Q12813" s="7"/>
      <c r="R12813" s="7"/>
      <c r="S12813" s="7"/>
    </row>
    <row r="12814" spans="1:19" s="8" customFormat="1" ht="11.8" x14ac:dyDescent="0.2">
      <c r="A12814" s="48"/>
      <c r="F12814" s="9"/>
      <c r="G12814" s="9"/>
      <c r="H12814" s="9"/>
      <c r="I12814" s="9"/>
      <c r="J12814" s="9"/>
      <c r="K12814" s="9"/>
      <c r="M12814" s="9"/>
      <c r="N12814" s="76"/>
      <c r="P12814" s="7"/>
      <c r="Q12814" s="7"/>
      <c r="R12814" s="7"/>
      <c r="S12814" s="7"/>
    </row>
    <row r="12815" spans="1:19" s="8" customFormat="1" ht="11.8" x14ac:dyDescent="0.2">
      <c r="A12815" s="48"/>
      <c r="F12815" s="9"/>
      <c r="G12815" s="9"/>
      <c r="H12815" s="9"/>
      <c r="I12815" s="9"/>
      <c r="J12815" s="9"/>
      <c r="K12815" s="9"/>
      <c r="M12815" s="9"/>
      <c r="N12815" s="76"/>
      <c r="P12815" s="7"/>
      <c r="Q12815" s="7"/>
      <c r="R12815" s="7"/>
      <c r="S12815" s="7"/>
    </row>
    <row r="12816" spans="1:19" s="8" customFormat="1" ht="11.8" x14ac:dyDescent="0.2">
      <c r="A12816" s="48"/>
      <c r="F12816" s="9"/>
      <c r="G12816" s="9"/>
      <c r="H12816" s="9"/>
      <c r="I12816" s="9"/>
      <c r="J12816" s="9"/>
      <c r="K12816" s="9"/>
      <c r="M12816" s="9"/>
      <c r="N12816" s="76"/>
      <c r="P12816" s="7"/>
      <c r="Q12816" s="7"/>
      <c r="R12816" s="7"/>
      <c r="S12816" s="7"/>
    </row>
    <row r="12817" spans="1:19" s="8" customFormat="1" ht="11.8" x14ac:dyDescent="0.2">
      <c r="A12817" s="48"/>
      <c r="F12817" s="9"/>
      <c r="G12817" s="9"/>
      <c r="H12817" s="9"/>
      <c r="I12817" s="9"/>
      <c r="J12817" s="9"/>
      <c r="K12817" s="9"/>
      <c r="M12817" s="9"/>
      <c r="N12817" s="76"/>
      <c r="P12817" s="7"/>
      <c r="Q12817" s="7"/>
      <c r="R12817" s="7"/>
      <c r="S12817" s="7"/>
    </row>
    <row r="12818" spans="1:19" s="8" customFormat="1" ht="11.8" x14ac:dyDescent="0.2">
      <c r="A12818" s="48"/>
      <c r="F12818" s="9"/>
      <c r="G12818" s="9"/>
      <c r="H12818" s="9"/>
      <c r="I12818" s="9"/>
      <c r="J12818" s="9"/>
      <c r="K12818" s="9"/>
      <c r="M12818" s="9"/>
      <c r="N12818" s="76"/>
      <c r="P12818" s="7"/>
      <c r="Q12818" s="7"/>
      <c r="R12818" s="7"/>
      <c r="S12818" s="7"/>
    </row>
    <row r="12819" spans="1:19" s="8" customFormat="1" ht="11.8" x14ac:dyDescent="0.2">
      <c r="A12819" s="48"/>
      <c r="F12819" s="9"/>
      <c r="G12819" s="9"/>
      <c r="H12819" s="9"/>
      <c r="I12819" s="9"/>
      <c r="J12819" s="9"/>
      <c r="K12819" s="9"/>
      <c r="M12819" s="9"/>
      <c r="N12819" s="76"/>
      <c r="P12819" s="7"/>
      <c r="Q12819" s="7"/>
      <c r="R12819" s="7"/>
      <c r="S12819" s="7"/>
    </row>
    <row r="12820" spans="1:19" s="8" customFormat="1" ht="11.8" x14ac:dyDescent="0.2">
      <c r="A12820" s="48"/>
      <c r="F12820" s="9"/>
      <c r="G12820" s="9"/>
      <c r="H12820" s="9"/>
      <c r="I12820" s="9"/>
      <c r="J12820" s="9"/>
      <c r="K12820" s="9"/>
      <c r="M12820" s="9"/>
      <c r="N12820" s="76"/>
      <c r="P12820" s="7"/>
      <c r="Q12820" s="7"/>
      <c r="R12820" s="7"/>
      <c r="S12820" s="7"/>
    </row>
    <row r="12821" spans="1:19" s="8" customFormat="1" ht="11.8" x14ac:dyDescent="0.2">
      <c r="A12821" s="48"/>
      <c r="F12821" s="9"/>
      <c r="G12821" s="9"/>
      <c r="H12821" s="9"/>
      <c r="I12821" s="9"/>
      <c r="J12821" s="9"/>
      <c r="K12821" s="9"/>
      <c r="M12821" s="9"/>
      <c r="N12821" s="76"/>
      <c r="P12821" s="7"/>
      <c r="Q12821" s="7"/>
      <c r="R12821" s="7"/>
      <c r="S12821" s="7"/>
    </row>
    <row r="12822" spans="1:19" s="8" customFormat="1" ht="11.8" x14ac:dyDescent="0.2">
      <c r="A12822" s="48"/>
      <c r="F12822" s="9"/>
      <c r="G12822" s="9"/>
      <c r="H12822" s="9"/>
      <c r="I12822" s="9"/>
      <c r="J12822" s="9"/>
      <c r="K12822" s="9"/>
      <c r="M12822" s="9"/>
      <c r="N12822" s="76"/>
      <c r="P12822" s="7"/>
      <c r="Q12822" s="7"/>
      <c r="R12822" s="7"/>
      <c r="S12822" s="7"/>
    </row>
    <row r="12823" spans="1:19" s="8" customFormat="1" ht="11.8" x14ac:dyDescent="0.2">
      <c r="A12823" s="48"/>
      <c r="F12823" s="9"/>
      <c r="G12823" s="9"/>
      <c r="H12823" s="9"/>
      <c r="I12823" s="9"/>
      <c r="J12823" s="9"/>
      <c r="K12823" s="9"/>
      <c r="M12823" s="9"/>
      <c r="N12823" s="76"/>
      <c r="P12823" s="7"/>
      <c r="Q12823" s="7"/>
      <c r="R12823" s="7"/>
      <c r="S12823" s="7"/>
    </row>
    <row r="12824" spans="1:19" s="8" customFormat="1" ht="11.8" x14ac:dyDescent="0.2">
      <c r="A12824" s="48"/>
      <c r="F12824" s="9"/>
      <c r="G12824" s="9"/>
      <c r="H12824" s="9"/>
      <c r="I12824" s="9"/>
      <c r="J12824" s="9"/>
      <c r="K12824" s="9"/>
      <c r="M12824" s="9"/>
      <c r="N12824" s="76"/>
      <c r="P12824" s="7"/>
      <c r="Q12824" s="7"/>
      <c r="R12824" s="7"/>
      <c r="S12824" s="7"/>
    </row>
    <row r="12825" spans="1:19" s="8" customFormat="1" ht="11.8" x14ac:dyDescent="0.2">
      <c r="A12825" s="48"/>
      <c r="F12825" s="9"/>
      <c r="G12825" s="9"/>
      <c r="H12825" s="9"/>
      <c r="I12825" s="9"/>
      <c r="J12825" s="9"/>
      <c r="K12825" s="9"/>
      <c r="M12825" s="9"/>
      <c r="N12825" s="76"/>
      <c r="P12825" s="7"/>
      <c r="Q12825" s="7"/>
      <c r="R12825" s="7"/>
      <c r="S12825" s="7"/>
    </row>
    <row r="12826" spans="1:19" s="8" customFormat="1" ht="11.8" x14ac:dyDescent="0.2">
      <c r="A12826" s="48"/>
      <c r="F12826" s="9"/>
      <c r="G12826" s="9"/>
      <c r="H12826" s="9"/>
      <c r="I12826" s="9"/>
      <c r="J12826" s="9"/>
      <c r="K12826" s="9"/>
      <c r="M12826" s="9"/>
      <c r="N12826" s="76"/>
      <c r="P12826" s="7"/>
      <c r="Q12826" s="7"/>
      <c r="R12826" s="7"/>
      <c r="S12826" s="7"/>
    </row>
    <row r="12827" spans="1:19" s="8" customFormat="1" ht="11.8" x14ac:dyDescent="0.2">
      <c r="A12827" s="48"/>
      <c r="F12827" s="9"/>
      <c r="G12827" s="9"/>
      <c r="H12827" s="9"/>
      <c r="I12827" s="9"/>
      <c r="J12827" s="9"/>
      <c r="K12827" s="9"/>
      <c r="M12827" s="9"/>
      <c r="N12827" s="76"/>
      <c r="P12827" s="7"/>
      <c r="Q12827" s="7"/>
      <c r="R12827" s="7"/>
      <c r="S12827" s="7"/>
    </row>
    <row r="12828" spans="1:19" s="8" customFormat="1" ht="11.8" x14ac:dyDescent="0.2">
      <c r="A12828" s="48"/>
      <c r="F12828" s="9"/>
      <c r="G12828" s="9"/>
      <c r="H12828" s="9"/>
      <c r="I12828" s="9"/>
      <c r="J12828" s="9"/>
      <c r="K12828" s="9"/>
      <c r="M12828" s="9"/>
      <c r="N12828" s="76"/>
      <c r="P12828" s="7"/>
      <c r="Q12828" s="7"/>
      <c r="R12828" s="7"/>
      <c r="S12828" s="7"/>
    </row>
    <row r="12829" spans="1:19" s="8" customFormat="1" ht="11.8" x14ac:dyDescent="0.2">
      <c r="A12829" s="48"/>
      <c r="F12829" s="9"/>
      <c r="G12829" s="9"/>
      <c r="H12829" s="9"/>
      <c r="I12829" s="9"/>
      <c r="J12829" s="9"/>
      <c r="K12829" s="9"/>
      <c r="M12829" s="9"/>
      <c r="N12829" s="76"/>
      <c r="P12829" s="7"/>
      <c r="Q12829" s="7"/>
      <c r="R12829" s="7"/>
      <c r="S12829" s="7"/>
    </row>
    <row r="12830" spans="1:19" s="8" customFormat="1" ht="11.8" x14ac:dyDescent="0.2">
      <c r="A12830" s="48"/>
      <c r="F12830" s="9"/>
      <c r="G12830" s="9"/>
      <c r="H12830" s="9"/>
      <c r="I12830" s="9"/>
      <c r="J12830" s="9"/>
      <c r="K12830" s="9"/>
      <c r="M12830" s="9"/>
      <c r="N12830" s="76"/>
      <c r="P12830" s="7"/>
      <c r="Q12830" s="7"/>
      <c r="R12830" s="7"/>
      <c r="S12830" s="7"/>
    </row>
    <row r="12831" spans="1:19" s="8" customFormat="1" ht="11.8" x14ac:dyDescent="0.2">
      <c r="A12831" s="48"/>
      <c r="F12831" s="9"/>
      <c r="G12831" s="9"/>
      <c r="H12831" s="9"/>
      <c r="I12831" s="9"/>
      <c r="J12831" s="9"/>
      <c r="K12831" s="9"/>
      <c r="M12831" s="9"/>
      <c r="N12831" s="76"/>
      <c r="P12831" s="7"/>
      <c r="Q12831" s="7"/>
      <c r="R12831" s="7"/>
      <c r="S12831" s="7"/>
    </row>
    <row r="12832" spans="1:19" s="8" customFormat="1" ht="11.8" x14ac:dyDescent="0.2">
      <c r="A12832" s="48"/>
      <c r="F12832" s="9"/>
      <c r="G12832" s="9"/>
      <c r="H12832" s="9"/>
      <c r="I12832" s="9"/>
      <c r="J12832" s="9"/>
      <c r="K12832" s="9"/>
      <c r="M12832" s="9"/>
      <c r="N12832" s="76"/>
      <c r="P12832" s="7"/>
      <c r="Q12832" s="7"/>
      <c r="R12832" s="7"/>
      <c r="S12832" s="7"/>
    </row>
    <row r="12833" spans="1:19" s="8" customFormat="1" ht="11.8" x14ac:dyDescent="0.2">
      <c r="A12833" s="48"/>
      <c r="F12833" s="9"/>
      <c r="G12833" s="9"/>
      <c r="H12833" s="9"/>
      <c r="I12833" s="9"/>
      <c r="J12833" s="9"/>
      <c r="K12833" s="9"/>
      <c r="M12833" s="9"/>
      <c r="N12833" s="76"/>
      <c r="P12833" s="7"/>
      <c r="Q12833" s="7"/>
      <c r="R12833" s="7"/>
      <c r="S12833" s="7"/>
    </row>
    <row r="12834" spans="1:19" s="8" customFormat="1" ht="11.8" x14ac:dyDescent="0.2">
      <c r="A12834" s="48"/>
      <c r="F12834" s="9"/>
      <c r="G12834" s="9"/>
      <c r="H12834" s="9"/>
      <c r="I12834" s="9"/>
      <c r="J12834" s="9"/>
      <c r="K12834" s="9"/>
      <c r="M12834" s="9"/>
      <c r="N12834" s="76"/>
      <c r="P12834" s="7"/>
      <c r="Q12834" s="7"/>
      <c r="R12834" s="7"/>
      <c r="S12834" s="7"/>
    </row>
    <row r="12835" spans="1:19" s="8" customFormat="1" ht="11.8" x14ac:dyDescent="0.2">
      <c r="A12835" s="48"/>
      <c r="F12835" s="9"/>
      <c r="G12835" s="9"/>
      <c r="H12835" s="9"/>
      <c r="I12835" s="9"/>
      <c r="J12835" s="9"/>
      <c r="K12835" s="9"/>
      <c r="M12835" s="9"/>
      <c r="N12835" s="76"/>
      <c r="P12835" s="7"/>
      <c r="Q12835" s="7"/>
      <c r="R12835" s="7"/>
      <c r="S12835" s="7"/>
    </row>
    <row r="12836" spans="1:19" s="8" customFormat="1" ht="11.8" x14ac:dyDescent="0.2">
      <c r="A12836" s="48"/>
      <c r="F12836" s="9"/>
      <c r="G12836" s="9"/>
      <c r="H12836" s="9"/>
      <c r="I12836" s="9"/>
      <c r="J12836" s="9"/>
      <c r="K12836" s="9"/>
      <c r="M12836" s="9"/>
      <c r="N12836" s="76"/>
      <c r="P12836" s="7"/>
      <c r="Q12836" s="7"/>
      <c r="R12836" s="7"/>
      <c r="S12836" s="7"/>
    </row>
    <row r="12837" spans="1:19" s="8" customFormat="1" ht="11.8" x14ac:dyDescent="0.2">
      <c r="A12837" s="48"/>
      <c r="F12837" s="9"/>
      <c r="G12837" s="9"/>
      <c r="H12837" s="9"/>
      <c r="I12837" s="9"/>
      <c r="J12837" s="9"/>
      <c r="K12837" s="9"/>
      <c r="M12837" s="9"/>
      <c r="N12837" s="76"/>
      <c r="P12837" s="7"/>
      <c r="Q12837" s="7"/>
      <c r="R12837" s="7"/>
      <c r="S12837" s="7"/>
    </row>
    <row r="12838" spans="1:19" s="8" customFormat="1" ht="11.8" x14ac:dyDescent="0.2">
      <c r="A12838" s="48"/>
      <c r="F12838" s="9"/>
      <c r="G12838" s="9"/>
      <c r="H12838" s="9"/>
      <c r="I12838" s="9"/>
      <c r="J12838" s="9"/>
      <c r="K12838" s="9"/>
      <c r="M12838" s="9"/>
      <c r="N12838" s="76"/>
      <c r="P12838" s="7"/>
      <c r="Q12838" s="7"/>
      <c r="R12838" s="7"/>
      <c r="S12838" s="7"/>
    </row>
    <row r="12839" spans="1:19" s="8" customFormat="1" ht="11.8" x14ac:dyDescent="0.2">
      <c r="A12839" s="48"/>
      <c r="F12839" s="9"/>
      <c r="G12839" s="9"/>
      <c r="H12839" s="9"/>
      <c r="I12839" s="9"/>
      <c r="J12839" s="9"/>
      <c r="K12839" s="9"/>
      <c r="M12839" s="9"/>
      <c r="N12839" s="76"/>
      <c r="P12839" s="7"/>
      <c r="Q12839" s="7"/>
      <c r="R12839" s="7"/>
      <c r="S12839" s="7"/>
    </row>
    <row r="12840" spans="1:19" s="8" customFormat="1" ht="11.8" x14ac:dyDescent="0.2">
      <c r="A12840" s="48"/>
      <c r="F12840" s="9"/>
      <c r="G12840" s="9"/>
      <c r="H12840" s="9"/>
      <c r="I12840" s="9"/>
      <c r="J12840" s="9"/>
      <c r="K12840" s="9"/>
      <c r="M12840" s="9"/>
      <c r="N12840" s="76"/>
      <c r="P12840" s="7"/>
      <c r="Q12840" s="7"/>
      <c r="R12840" s="7"/>
      <c r="S12840" s="7"/>
    </row>
    <row r="12841" spans="1:19" s="8" customFormat="1" ht="11.8" x14ac:dyDescent="0.2">
      <c r="A12841" s="48"/>
      <c r="F12841" s="9"/>
      <c r="G12841" s="9"/>
      <c r="H12841" s="9"/>
      <c r="I12841" s="9"/>
      <c r="J12841" s="9"/>
      <c r="K12841" s="9"/>
      <c r="M12841" s="9"/>
      <c r="N12841" s="76"/>
      <c r="P12841" s="7"/>
      <c r="Q12841" s="7"/>
      <c r="R12841" s="7"/>
      <c r="S12841" s="7"/>
    </row>
    <row r="12842" spans="1:19" s="8" customFormat="1" ht="11.8" x14ac:dyDescent="0.2">
      <c r="A12842" s="48"/>
      <c r="F12842" s="9"/>
      <c r="G12842" s="9"/>
      <c r="H12842" s="9"/>
      <c r="I12842" s="9"/>
      <c r="J12842" s="9"/>
      <c r="K12842" s="9"/>
      <c r="M12842" s="9"/>
      <c r="N12842" s="76"/>
      <c r="P12842" s="7"/>
      <c r="Q12842" s="7"/>
      <c r="R12842" s="7"/>
      <c r="S12842" s="7"/>
    </row>
    <row r="12843" spans="1:19" s="8" customFormat="1" ht="11.8" x14ac:dyDescent="0.2">
      <c r="A12843" s="48"/>
      <c r="F12843" s="9"/>
      <c r="G12843" s="9"/>
      <c r="H12843" s="9"/>
      <c r="I12843" s="9"/>
      <c r="J12843" s="9"/>
      <c r="K12843" s="9"/>
      <c r="M12843" s="9"/>
      <c r="N12843" s="76"/>
      <c r="P12843" s="7"/>
      <c r="Q12843" s="7"/>
      <c r="R12843" s="7"/>
      <c r="S12843" s="7"/>
    </row>
    <row r="12844" spans="1:19" s="8" customFormat="1" ht="11.8" x14ac:dyDescent="0.2">
      <c r="A12844" s="48"/>
      <c r="F12844" s="9"/>
      <c r="G12844" s="9"/>
      <c r="H12844" s="9"/>
      <c r="I12844" s="9"/>
      <c r="J12844" s="9"/>
      <c r="K12844" s="9"/>
      <c r="M12844" s="9"/>
      <c r="N12844" s="76"/>
      <c r="P12844" s="7"/>
      <c r="Q12844" s="7"/>
      <c r="R12844" s="7"/>
      <c r="S12844" s="7"/>
    </row>
    <row r="12845" spans="1:19" s="8" customFormat="1" ht="11.8" x14ac:dyDescent="0.2">
      <c r="A12845" s="48"/>
      <c r="F12845" s="9"/>
      <c r="G12845" s="9"/>
      <c r="H12845" s="9"/>
      <c r="I12845" s="9"/>
      <c r="J12845" s="9"/>
      <c r="K12845" s="9"/>
      <c r="M12845" s="9"/>
      <c r="N12845" s="76"/>
      <c r="P12845" s="7"/>
      <c r="Q12845" s="7"/>
      <c r="R12845" s="7"/>
      <c r="S12845" s="7"/>
    </row>
    <row r="12846" spans="1:19" s="8" customFormat="1" ht="11.8" x14ac:dyDescent="0.2">
      <c r="A12846" s="48"/>
      <c r="F12846" s="9"/>
      <c r="G12846" s="9"/>
      <c r="H12846" s="9"/>
      <c r="I12846" s="9"/>
      <c r="J12846" s="9"/>
      <c r="K12846" s="9"/>
      <c r="M12846" s="9"/>
      <c r="N12846" s="76"/>
      <c r="P12846" s="7"/>
      <c r="Q12846" s="7"/>
      <c r="R12846" s="7"/>
      <c r="S12846" s="7"/>
    </row>
    <row r="12847" spans="1:19" s="8" customFormat="1" ht="11.8" x14ac:dyDescent="0.2">
      <c r="A12847" s="48"/>
      <c r="F12847" s="9"/>
      <c r="G12847" s="9"/>
      <c r="H12847" s="9"/>
      <c r="I12847" s="9"/>
      <c r="J12847" s="9"/>
      <c r="K12847" s="9"/>
      <c r="M12847" s="9"/>
      <c r="N12847" s="76"/>
      <c r="P12847" s="7"/>
      <c r="Q12847" s="7"/>
      <c r="R12847" s="7"/>
      <c r="S12847" s="7"/>
    </row>
    <row r="12848" spans="1:19" s="8" customFormat="1" ht="11.8" x14ac:dyDescent="0.2">
      <c r="A12848" s="48"/>
      <c r="F12848" s="9"/>
      <c r="G12848" s="9"/>
      <c r="H12848" s="9"/>
      <c r="I12848" s="9"/>
      <c r="J12848" s="9"/>
      <c r="K12848" s="9"/>
      <c r="M12848" s="9"/>
      <c r="N12848" s="76"/>
      <c r="P12848" s="7"/>
      <c r="Q12848" s="7"/>
      <c r="R12848" s="7"/>
      <c r="S12848" s="7"/>
    </row>
    <row r="12849" spans="1:19" s="8" customFormat="1" ht="11.8" x14ac:dyDescent="0.2">
      <c r="A12849" s="48"/>
      <c r="F12849" s="9"/>
      <c r="G12849" s="9"/>
      <c r="H12849" s="9"/>
      <c r="I12849" s="9"/>
      <c r="J12849" s="9"/>
      <c r="K12849" s="9"/>
      <c r="M12849" s="9"/>
      <c r="N12849" s="76"/>
      <c r="P12849" s="7"/>
      <c r="Q12849" s="7"/>
      <c r="R12849" s="7"/>
      <c r="S12849" s="7"/>
    </row>
    <row r="12850" spans="1:19" s="8" customFormat="1" ht="11.8" x14ac:dyDescent="0.2">
      <c r="A12850" s="48"/>
      <c r="F12850" s="9"/>
      <c r="G12850" s="9"/>
      <c r="H12850" s="9"/>
      <c r="I12850" s="9"/>
      <c r="J12850" s="9"/>
      <c r="K12850" s="9"/>
      <c r="M12850" s="9"/>
      <c r="N12850" s="76"/>
      <c r="P12850" s="7"/>
      <c r="Q12850" s="7"/>
      <c r="R12850" s="7"/>
      <c r="S12850" s="7"/>
    </row>
    <row r="12851" spans="1:19" s="8" customFormat="1" ht="11.8" x14ac:dyDescent="0.2">
      <c r="A12851" s="48"/>
      <c r="F12851" s="9"/>
      <c r="G12851" s="9"/>
      <c r="H12851" s="9"/>
      <c r="I12851" s="9"/>
      <c r="J12851" s="9"/>
      <c r="K12851" s="9"/>
      <c r="M12851" s="9"/>
      <c r="N12851" s="76"/>
      <c r="P12851" s="7"/>
      <c r="Q12851" s="7"/>
      <c r="R12851" s="7"/>
      <c r="S12851" s="7"/>
    </row>
    <row r="12852" spans="1:19" s="8" customFormat="1" ht="11.8" x14ac:dyDescent="0.2">
      <c r="A12852" s="48"/>
      <c r="F12852" s="9"/>
      <c r="G12852" s="9"/>
      <c r="H12852" s="9"/>
      <c r="I12852" s="9"/>
      <c r="J12852" s="9"/>
      <c r="K12852" s="9"/>
      <c r="M12852" s="9"/>
      <c r="N12852" s="76"/>
      <c r="P12852" s="7"/>
      <c r="Q12852" s="7"/>
      <c r="R12852" s="7"/>
      <c r="S12852" s="7"/>
    </row>
    <row r="12853" spans="1:19" s="8" customFormat="1" ht="11.8" x14ac:dyDescent="0.2">
      <c r="A12853" s="48"/>
      <c r="F12853" s="9"/>
      <c r="G12853" s="9"/>
      <c r="H12853" s="9"/>
      <c r="I12853" s="9"/>
      <c r="J12853" s="9"/>
      <c r="K12853" s="9"/>
      <c r="M12853" s="9"/>
      <c r="N12853" s="76"/>
      <c r="P12853" s="7"/>
      <c r="Q12853" s="7"/>
      <c r="R12853" s="7"/>
      <c r="S12853" s="7"/>
    </row>
    <row r="12854" spans="1:19" s="8" customFormat="1" ht="11.8" x14ac:dyDescent="0.2">
      <c r="A12854" s="48"/>
      <c r="F12854" s="9"/>
      <c r="G12854" s="9"/>
      <c r="H12854" s="9"/>
      <c r="I12854" s="9"/>
      <c r="J12854" s="9"/>
      <c r="K12854" s="9"/>
      <c r="M12854" s="9"/>
      <c r="N12854" s="76"/>
      <c r="P12854" s="7"/>
      <c r="Q12854" s="7"/>
      <c r="R12854" s="7"/>
      <c r="S12854" s="7"/>
    </row>
    <row r="12855" spans="1:19" s="8" customFormat="1" ht="11.8" x14ac:dyDescent="0.2">
      <c r="A12855" s="48"/>
      <c r="F12855" s="9"/>
      <c r="G12855" s="9"/>
      <c r="H12855" s="9"/>
      <c r="I12855" s="9"/>
      <c r="J12855" s="9"/>
      <c r="K12855" s="9"/>
      <c r="M12855" s="9"/>
      <c r="N12855" s="76"/>
      <c r="P12855" s="7"/>
      <c r="Q12855" s="7"/>
      <c r="R12855" s="7"/>
      <c r="S12855" s="7"/>
    </row>
    <row r="12856" spans="1:19" s="8" customFormat="1" ht="11.8" x14ac:dyDescent="0.2">
      <c r="A12856" s="48"/>
      <c r="F12856" s="9"/>
      <c r="G12856" s="9"/>
      <c r="H12856" s="9"/>
      <c r="I12856" s="9"/>
      <c r="J12856" s="9"/>
      <c r="K12856" s="9"/>
      <c r="M12856" s="9"/>
      <c r="N12856" s="76"/>
      <c r="P12856" s="7"/>
      <c r="Q12856" s="7"/>
      <c r="R12856" s="7"/>
      <c r="S12856" s="7"/>
    </row>
    <row r="12857" spans="1:19" s="8" customFormat="1" ht="11.8" x14ac:dyDescent="0.2">
      <c r="A12857" s="48"/>
      <c r="F12857" s="9"/>
      <c r="G12857" s="9"/>
      <c r="H12857" s="9"/>
      <c r="I12857" s="9"/>
      <c r="J12857" s="9"/>
      <c r="K12857" s="9"/>
      <c r="M12857" s="9"/>
      <c r="N12857" s="76"/>
      <c r="P12857" s="7"/>
      <c r="Q12857" s="7"/>
      <c r="R12857" s="7"/>
      <c r="S12857" s="7"/>
    </row>
    <row r="12858" spans="1:19" s="8" customFormat="1" ht="11.8" x14ac:dyDescent="0.2">
      <c r="A12858" s="48"/>
      <c r="F12858" s="9"/>
      <c r="G12858" s="9"/>
      <c r="H12858" s="9"/>
      <c r="I12858" s="9"/>
      <c r="J12858" s="9"/>
      <c r="K12858" s="9"/>
      <c r="M12858" s="9"/>
      <c r="N12858" s="76"/>
      <c r="P12858" s="7"/>
      <c r="Q12858" s="7"/>
      <c r="R12858" s="7"/>
      <c r="S12858" s="7"/>
    </row>
    <row r="12859" spans="1:19" s="8" customFormat="1" ht="11.8" x14ac:dyDescent="0.2">
      <c r="A12859" s="48"/>
      <c r="F12859" s="9"/>
      <c r="G12859" s="9"/>
      <c r="H12859" s="9"/>
      <c r="I12859" s="9"/>
      <c r="J12859" s="9"/>
      <c r="K12859" s="9"/>
      <c r="M12859" s="9"/>
      <c r="N12859" s="76"/>
      <c r="P12859" s="7"/>
      <c r="Q12859" s="7"/>
      <c r="R12859" s="7"/>
      <c r="S12859" s="7"/>
    </row>
    <row r="12860" spans="1:19" s="8" customFormat="1" ht="11.8" x14ac:dyDescent="0.2">
      <c r="A12860" s="48"/>
      <c r="F12860" s="9"/>
      <c r="G12860" s="9"/>
      <c r="H12860" s="9"/>
      <c r="I12860" s="9"/>
      <c r="J12860" s="9"/>
      <c r="K12860" s="9"/>
      <c r="M12860" s="9"/>
      <c r="N12860" s="76"/>
      <c r="P12860" s="7"/>
      <c r="Q12860" s="7"/>
      <c r="R12860" s="7"/>
      <c r="S12860" s="7"/>
    </row>
    <row r="12861" spans="1:19" s="8" customFormat="1" ht="11.8" x14ac:dyDescent="0.2">
      <c r="A12861" s="48"/>
      <c r="F12861" s="9"/>
      <c r="G12861" s="9"/>
      <c r="H12861" s="9"/>
      <c r="I12861" s="9"/>
      <c r="J12861" s="9"/>
      <c r="K12861" s="9"/>
      <c r="M12861" s="9"/>
      <c r="N12861" s="76"/>
      <c r="P12861" s="7"/>
      <c r="Q12861" s="7"/>
      <c r="R12861" s="7"/>
      <c r="S12861" s="7"/>
    </row>
    <row r="12862" spans="1:19" s="8" customFormat="1" ht="11.8" x14ac:dyDescent="0.2">
      <c r="A12862" s="48"/>
      <c r="F12862" s="9"/>
      <c r="G12862" s="9"/>
      <c r="H12862" s="9"/>
      <c r="I12862" s="9"/>
      <c r="J12862" s="9"/>
      <c r="K12862" s="9"/>
      <c r="M12862" s="9"/>
      <c r="N12862" s="76"/>
      <c r="P12862" s="7"/>
      <c r="Q12862" s="7"/>
      <c r="R12862" s="7"/>
      <c r="S12862" s="7"/>
    </row>
    <row r="12863" spans="1:19" s="8" customFormat="1" ht="11.8" x14ac:dyDescent="0.2">
      <c r="A12863" s="48"/>
      <c r="F12863" s="9"/>
      <c r="G12863" s="9"/>
      <c r="H12863" s="9"/>
      <c r="I12863" s="9"/>
      <c r="J12863" s="9"/>
      <c r="K12863" s="9"/>
      <c r="M12863" s="9"/>
      <c r="N12863" s="76"/>
      <c r="P12863" s="7"/>
      <c r="Q12863" s="7"/>
      <c r="R12863" s="7"/>
      <c r="S12863" s="7"/>
    </row>
    <row r="12864" spans="1:19" s="8" customFormat="1" ht="11.8" x14ac:dyDescent="0.2">
      <c r="A12864" s="48"/>
      <c r="F12864" s="9"/>
      <c r="G12864" s="9"/>
      <c r="H12864" s="9"/>
      <c r="I12864" s="9"/>
      <c r="J12864" s="9"/>
      <c r="K12864" s="9"/>
      <c r="M12864" s="9"/>
      <c r="N12864" s="76"/>
      <c r="P12864" s="7"/>
      <c r="Q12864" s="7"/>
      <c r="R12864" s="7"/>
      <c r="S12864" s="7"/>
    </row>
    <row r="12865" spans="1:19" s="8" customFormat="1" ht="11.8" x14ac:dyDescent="0.2">
      <c r="A12865" s="48"/>
      <c r="F12865" s="9"/>
      <c r="G12865" s="9"/>
      <c r="H12865" s="9"/>
      <c r="I12865" s="9"/>
      <c r="J12865" s="9"/>
      <c r="K12865" s="9"/>
      <c r="M12865" s="9"/>
      <c r="N12865" s="76"/>
      <c r="P12865" s="7"/>
      <c r="Q12865" s="7"/>
      <c r="R12865" s="7"/>
      <c r="S12865" s="7"/>
    </row>
    <row r="12866" spans="1:19" s="8" customFormat="1" ht="11.8" x14ac:dyDescent="0.2">
      <c r="A12866" s="48"/>
      <c r="F12866" s="9"/>
      <c r="G12866" s="9"/>
      <c r="H12866" s="9"/>
      <c r="I12866" s="9"/>
      <c r="J12866" s="9"/>
      <c r="K12866" s="9"/>
      <c r="M12866" s="9"/>
      <c r="N12866" s="76"/>
      <c r="P12866" s="7"/>
      <c r="Q12866" s="7"/>
      <c r="R12866" s="7"/>
      <c r="S12866" s="7"/>
    </row>
    <row r="12867" spans="1:19" s="8" customFormat="1" ht="11.8" x14ac:dyDescent="0.2">
      <c r="A12867" s="48"/>
      <c r="F12867" s="9"/>
      <c r="G12867" s="9"/>
      <c r="H12867" s="9"/>
      <c r="I12867" s="9"/>
      <c r="J12867" s="9"/>
      <c r="K12867" s="9"/>
      <c r="M12867" s="9"/>
      <c r="N12867" s="76"/>
      <c r="P12867" s="7"/>
      <c r="Q12867" s="7"/>
      <c r="R12867" s="7"/>
      <c r="S12867" s="7"/>
    </row>
    <row r="12868" spans="1:19" s="8" customFormat="1" ht="11.8" x14ac:dyDescent="0.2">
      <c r="A12868" s="48"/>
      <c r="F12868" s="9"/>
      <c r="G12868" s="9"/>
      <c r="H12868" s="9"/>
      <c r="I12868" s="9"/>
      <c r="J12868" s="9"/>
      <c r="K12868" s="9"/>
      <c r="M12868" s="9"/>
      <c r="N12868" s="76"/>
      <c r="P12868" s="7"/>
      <c r="Q12868" s="7"/>
      <c r="R12868" s="7"/>
      <c r="S12868" s="7"/>
    </row>
    <row r="12869" spans="1:19" s="8" customFormat="1" ht="11.8" x14ac:dyDescent="0.2">
      <c r="A12869" s="48"/>
      <c r="F12869" s="9"/>
      <c r="G12869" s="9"/>
      <c r="H12869" s="9"/>
      <c r="I12869" s="9"/>
      <c r="J12869" s="9"/>
      <c r="K12869" s="9"/>
      <c r="M12869" s="9"/>
      <c r="N12869" s="76"/>
      <c r="P12869" s="7"/>
      <c r="Q12869" s="7"/>
      <c r="R12869" s="7"/>
      <c r="S12869" s="7"/>
    </row>
    <row r="12870" spans="1:19" s="8" customFormat="1" ht="11.8" x14ac:dyDescent="0.2">
      <c r="A12870" s="48"/>
      <c r="F12870" s="9"/>
      <c r="G12870" s="9"/>
      <c r="H12870" s="9"/>
      <c r="I12870" s="9"/>
      <c r="J12870" s="9"/>
      <c r="K12870" s="9"/>
      <c r="M12870" s="9"/>
      <c r="N12870" s="76"/>
      <c r="P12870" s="7"/>
      <c r="Q12870" s="7"/>
      <c r="R12870" s="7"/>
      <c r="S12870" s="7"/>
    </row>
    <row r="12871" spans="1:19" s="8" customFormat="1" ht="11.8" x14ac:dyDescent="0.2">
      <c r="A12871" s="48"/>
      <c r="F12871" s="9"/>
      <c r="G12871" s="9"/>
      <c r="H12871" s="9"/>
      <c r="I12871" s="9"/>
      <c r="J12871" s="9"/>
      <c r="K12871" s="9"/>
      <c r="M12871" s="9"/>
      <c r="N12871" s="76"/>
      <c r="P12871" s="7"/>
      <c r="Q12871" s="7"/>
      <c r="R12871" s="7"/>
      <c r="S12871" s="7"/>
    </row>
    <row r="12872" spans="1:19" s="8" customFormat="1" ht="11.8" x14ac:dyDescent="0.2">
      <c r="A12872" s="48"/>
      <c r="F12872" s="9"/>
      <c r="G12872" s="9"/>
      <c r="H12872" s="9"/>
      <c r="I12872" s="9"/>
      <c r="J12872" s="9"/>
      <c r="K12872" s="9"/>
      <c r="M12872" s="9"/>
      <c r="N12872" s="76"/>
      <c r="P12872" s="7"/>
      <c r="Q12872" s="7"/>
      <c r="R12872" s="7"/>
      <c r="S12872" s="7"/>
    </row>
    <row r="12873" spans="1:19" s="8" customFormat="1" ht="11.8" x14ac:dyDescent="0.2">
      <c r="A12873" s="48"/>
      <c r="F12873" s="9"/>
      <c r="G12873" s="9"/>
      <c r="H12873" s="9"/>
      <c r="I12873" s="9"/>
      <c r="J12873" s="9"/>
      <c r="K12873" s="9"/>
      <c r="M12873" s="9"/>
      <c r="N12873" s="76"/>
      <c r="P12873" s="7"/>
      <c r="Q12873" s="7"/>
      <c r="R12873" s="7"/>
      <c r="S12873" s="7"/>
    </row>
    <row r="12874" spans="1:19" s="8" customFormat="1" ht="11.8" x14ac:dyDescent="0.2">
      <c r="A12874" s="48"/>
      <c r="F12874" s="9"/>
      <c r="G12874" s="9"/>
      <c r="H12874" s="9"/>
      <c r="I12874" s="9"/>
      <c r="J12874" s="9"/>
      <c r="K12874" s="9"/>
      <c r="M12874" s="9"/>
      <c r="N12874" s="76"/>
      <c r="P12874" s="7"/>
      <c r="Q12874" s="7"/>
      <c r="R12874" s="7"/>
      <c r="S12874" s="7"/>
    </row>
    <row r="12875" spans="1:19" s="8" customFormat="1" ht="11.8" x14ac:dyDescent="0.2">
      <c r="A12875" s="48"/>
      <c r="F12875" s="9"/>
      <c r="G12875" s="9"/>
      <c r="H12875" s="9"/>
      <c r="I12875" s="9"/>
      <c r="J12875" s="9"/>
      <c r="K12875" s="9"/>
      <c r="M12875" s="9"/>
      <c r="N12875" s="76"/>
      <c r="P12875" s="7"/>
      <c r="Q12875" s="7"/>
      <c r="R12875" s="7"/>
      <c r="S12875" s="7"/>
    </row>
    <row r="12876" spans="1:19" s="8" customFormat="1" ht="11.8" x14ac:dyDescent="0.2">
      <c r="A12876" s="48"/>
      <c r="F12876" s="9"/>
      <c r="G12876" s="9"/>
      <c r="H12876" s="9"/>
      <c r="I12876" s="9"/>
      <c r="J12876" s="9"/>
      <c r="K12876" s="9"/>
      <c r="M12876" s="9"/>
      <c r="N12876" s="76"/>
      <c r="P12876" s="7"/>
      <c r="Q12876" s="7"/>
      <c r="R12876" s="7"/>
      <c r="S12876" s="7"/>
    </row>
    <row r="12877" spans="1:19" s="8" customFormat="1" ht="11.8" x14ac:dyDescent="0.2">
      <c r="A12877" s="48"/>
      <c r="F12877" s="9"/>
      <c r="G12877" s="9"/>
      <c r="H12877" s="9"/>
      <c r="I12877" s="9"/>
      <c r="J12877" s="9"/>
      <c r="K12877" s="9"/>
      <c r="M12877" s="9"/>
      <c r="N12877" s="76"/>
      <c r="P12877" s="7"/>
      <c r="Q12877" s="7"/>
      <c r="R12877" s="7"/>
      <c r="S12877" s="7"/>
    </row>
    <row r="12878" spans="1:19" s="8" customFormat="1" ht="11.8" x14ac:dyDescent="0.2">
      <c r="A12878" s="48"/>
      <c r="F12878" s="9"/>
      <c r="G12878" s="9"/>
      <c r="H12878" s="9"/>
      <c r="I12878" s="9"/>
      <c r="J12878" s="9"/>
      <c r="K12878" s="9"/>
      <c r="M12878" s="9"/>
      <c r="N12878" s="76"/>
      <c r="P12878" s="7"/>
      <c r="Q12878" s="7"/>
      <c r="R12878" s="7"/>
      <c r="S12878" s="7"/>
    </row>
    <row r="12879" spans="1:19" s="8" customFormat="1" ht="11.8" x14ac:dyDescent="0.2">
      <c r="A12879" s="48"/>
      <c r="F12879" s="9"/>
      <c r="G12879" s="9"/>
      <c r="H12879" s="9"/>
      <c r="I12879" s="9"/>
      <c r="J12879" s="9"/>
      <c r="K12879" s="9"/>
      <c r="M12879" s="9"/>
      <c r="N12879" s="76"/>
      <c r="P12879" s="7"/>
      <c r="Q12879" s="7"/>
      <c r="R12879" s="7"/>
      <c r="S12879" s="7"/>
    </row>
    <row r="12880" spans="1:19" s="8" customFormat="1" ht="11.8" x14ac:dyDescent="0.2">
      <c r="A12880" s="48"/>
      <c r="F12880" s="9"/>
      <c r="G12880" s="9"/>
      <c r="H12880" s="9"/>
      <c r="I12880" s="9"/>
      <c r="J12880" s="9"/>
      <c r="K12880" s="9"/>
      <c r="M12880" s="9"/>
      <c r="N12880" s="76"/>
      <c r="P12880" s="7"/>
      <c r="Q12880" s="7"/>
      <c r="R12880" s="7"/>
      <c r="S12880" s="7"/>
    </row>
    <row r="12881" spans="1:19" s="8" customFormat="1" ht="11.8" x14ac:dyDescent="0.2">
      <c r="A12881" s="48"/>
      <c r="F12881" s="9"/>
      <c r="G12881" s="9"/>
      <c r="H12881" s="9"/>
      <c r="I12881" s="9"/>
      <c r="J12881" s="9"/>
      <c r="K12881" s="9"/>
      <c r="M12881" s="9"/>
      <c r="N12881" s="76"/>
      <c r="P12881" s="7"/>
      <c r="Q12881" s="7"/>
      <c r="R12881" s="7"/>
      <c r="S12881" s="7"/>
    </row>
    <row r="12882" spans="1:19" s="8" customFormat="1" ht="11.8" x14ac:dyDescent="0.2">
      <c r="A12882" s="48"/>
      <c r="F12882" s="9"/>
      <c r="G12882" s="9"/>
      <c r="H12882" s="9"/>
      <c r="I12882" s="9"/>
      <c r="J12882" s="9"/>
      <c r="K12882" s="9"/>
      <c r="M12882" s="9"/>
      <c r="N12882" s="76"/>
      <c r="P12882" s="7"/>
      <c r="Q12882" s="7"/>
      <c r="R12882" s="7"/>
      <c r="S12882" s="7"/>
    </row>
    <row r="12883" spans="1:19" s="8" customFormat="1" ht="11.8" x14ac:dyDescent="0.2">
      <c r="A12883" s="48"/>
      <c r="F12883" s="9"/>
      <c r="G12883" s="9"/>
      <c r="H12883" s="9"/>
      <c r="I12883" s="9"/>
      <c r="J12883" s="9"/>
      <c r="K12883" s="9"/>
      <c r="M12883" s="9"/>
      <c r="N12883" s="76"/>
      <c r="P12883" s="7"/>
      <c r="Q12883" s="7"/>
      <c r="R12883" s="7"/>
      <c r="S12883" s="7"/>
    </row>
    <row r="12884" spans="1:19" s="8" customFormat="1" ht="11.8" x14ac:dyDescent="0.2">
      <c r="A12884" s="48"/>
      <c r="F12884" s="9"/>
      <c r="G12884" s="9"/>
      <c r="H12884" s="9"/>
      <c r="I12884" s="9"/>
      <c r="J12884" s="9"/>
      <c r="K12884" s="9"/>
      <c r="M12884" s="9"/>
      <c r="N12884" s="76"/>
      <c r="P12884" s="7"/>
      <c r="Q12884" s="7"/>
      <c r="R12884" s="7"/>
      <c r="S12884" s="7"/>
    </row>
    <row r="12885" spans="1:19" s="8" customFormat="1" ht="11.8" x14ac:dyDescent="0.2">
      <c r="A12885" s="48"/>
      <c r="F12885" s="9"/>
      <c r="G12885" s="9"/>
      <c r="H12885" s="9"/>
      <c r="I12885" s="9"/>
      <c r="J12885" s="9"/>
      <c r="K12885" s="9"/>
      <c r="M12885" s="9"/>
      <c r="N12885" s="76"/>
      <c r="P12885" s="7"/>
      <c r="Q12885" s="7"/>
      <c r="R12885" s="7"/>
      <c r="S12885" s="7"/>
    </row>
    <row r="12886" spans="1:19" s="8" customFormat="1" ht="11.8" x14ac:dyDescent="0.2">
      <c r="A12886" s="48"/>
      <c r="F12886" s="9"/>
      <c r="G12886" s="9"/>
      <c r="H12886" s="9"/>
      <c r="I12886" s="9"/>
      <c r="J12886" s="9"/>
      <c r="K12886" s="9"/>
      <c r="M12886" s="9"/>
      <c r="N12886" s="76"/>
      <c r="P12886" s="7"/>
      <c r="Q12886" s="7"/>
      <c r="R12886" s="7"/>
      <c r="S12886" s="7"/>
    </row>
    <row r="12887" spans="1:19" s="8" customFormat="1" ht="11.8" x14ac:dyDescent="0.2">
      <c r="A12887" s="48"/>
      <c r="F12887" s="9"/>
      <c r="G12887" s="9"/>
      <c r="H12887" s="9"/>
      <c r="I12887" s="9"/>
      <c r="J12887" s="9"/>
      <c r="K12887" s="9"/>
      <c r="M12887" s="9"/>
      <c r="N12887" s="76"/>
      <c r="P12887" s="7"/>
      <c r="Q12887" s="7"/>
      <c r="R12887" s="7"/>
      <c r="S12887" s="7"/>
    </row>
    <row r="12888" spans="1:19" s="8" customFormat="1" ht="11.8" x14ac:dyDescent="0.2">
      <c r="A12888" s="48"/>
      <c r="F12888" s="9"/>
      <c r="G12888" s="9"/>
      <c r="H12888" s="9"/>
      <c r="I12888" s="9"/>
      <c r="J12888" s="9"/>
      <c r="K12888" s="9"/>
      <c r="M12888" s="9"/>
      <c r="N12888" s="76"/>
      <c r="P12888" s="7"/>
      <c r="Q12888" s="7"/>
      <c r="R12888" s="7"/>
      <c r="S12888" s="7"/>
    </row>
    <row r="12889" spans="1:19" s="8" customFormat="1" ht="11.8" x14ac:dyDescent="0.2">
      <c r="A12889" s="48"/>
      <c r="F12889" s="9"/>
      <c r="G12889" s="9"/>
      <c r="H12889" s="9"/>
      <c r="I12889" s="9"/>
      <c r="J12889" s="9"/>
      <c r="K12889" s="9"/>
      <c r="M12889" s="9"/>
      <c r="N12889" s="76"/>
      <c r="P12889" s="7"/>
      <c r="Q12889" s="7"/>
      <c r="R12889" s="7"/>
      <c r="S12889" s="7"/>
    </row>
    <row r="12890" spans="1:19" s="8" customFormat="1" ht="11.8" x14ac:dyDescent="0.2">
      <c r="A12890" s="48"/>
      <c r="F12890" s="9"/>
      <c r="G12890" s="9"/>
      <c r="H12890" s="9"/>
      <c r="I12890" s="9"/>
      <c r="J12890" s="9"/>
      <c r="K12890" s="9"/>
      <c r="M12890" s="9"/>
      <c r="N12890" s="76"/>
      <c r="P12890" s="7"/>
      <c r="Q12890" s="7"/>
      <c r="R12890" s="7"/>
      <c r="S12890" s="7"/>
    </row>
    <row r="12891" spans="1:19" s="8" customFormat="1" ht="11.8" x14ac:dyDescent="0.2">
      <c r="A12891" s="48"/>
      <c r="F12891" s="9"/>
      <c r="G12891" s="9"/>
      <c r="H12891" s="9"/>
      <c r="I12891" s="9"/>
      <c r="J12891" s="9"/>
      <c r="K12891" s="9"/>
      <c r="M12891" s="9"/>
      <c r="N12891" s="76"/>
      <c r="P12891" s="7"/>
      <c r="Q12891" s="7"/>
      <c r="R12891" s="7"/>
      <c r="S12891" s="7"/>
    </row>
    <row r="12892" spans="1:19" s="8" customFormat="1" ht="11.8" x14ac:dyDescent="0.2">
      <c r="A12892" s="48"/>
      <c r="F12892" s="9"/>
      <c r="G12892" s="9"/>
      <c r="H12892" s="9"/>
      <c r="I12892" s="9"/>
      <c r="J12892" s="9"/>
      <c r="K12892" s="9"/>
      <c r="M12892" s="9"/>
      <c r="N12892" s="76"/>
      <c r="P12892" s="7"/>
      <c r="Q12892" s="7"/>
      <c r="R12892" s="7"/>
      <c r="S12892" s="7"/>
    </row>
    <row r="12893" spans="1:19" s="8" customFormat="1" ht="11.8" x14ac:dyDescent="0.2">
      <c r="A12893" s="48"/>
      <c r="F12893" s="9"/>
      <c r="G12893" s="9"/>
      <c r="H12893" s="9"/>
      <c r="I12893" s="9"/>
      <c r="J12893" s="9"/>
      <c r="K12893" s="9"/>
      <c r="M12893" s="9"/>
      <c r="N12893" s="76"/>
      <c r="P12893" s="7"/>
      <c r="Q12893" s="7"/>
      <c r="R12893" s="7"/>
      <c r="S12893" s="7"/>
    </row>
    <row r="12894" spans="1:19" s="8" customFormat="1" ht="11.8" x14ac:dyDescent="0.2">
      <c r="A12894" s="48"/>
      <c r="F12894" s="9"/>
      <c r="G12894" s="9"/>
      <c r="H12894" s="9"/>
      <c r="I12894" s="9"/>
      <c r="J12894" s="9"/>
      <c r="K12894" s="9"/>
      <c r="M12894" s="9"/>
      <c r="N12894" s="76"/>
      <c r="P12894" s="7"/>
      <c r="Q12894" s="7"/>
      <c r="R12894" s="7"/>
      <c r="S12894" s="7"/>
    </row>
    <row r="12895" spans="1:19" s="8" customFormat="1" ht="11.8" x14ac:dyDescent="0.2">
      <c r="A12895" s="48"/>
      <c r="F12895" s="9"/>
      <c r="G12895" s="9"/>
      <c r="H12895" s="9"/>
      <c r="I12895" s="9"/>
      <c r="J12895" s="9"/>
      <c r="K12895" s="9"/>
      <c r="M12895" s="9"/>
      <c r="N12895" s="76"/>
      <c r="P12895" s="7"/>
      <c r="Q12895" s="7"/>
      <c r="R12895" s="7"/>
      <c r="S12895" s="7"/>
    </row>
    <row r="12896" spans="1:19" s="8" customFormat="1" ht="11.8" x14ac:dyDescent="0.2">
      <c r="A12896" s="48"/>
      <c r="F12896" s="9"/>
      <c r="G12896" s="9"/>
      <c r="H12896" s="9"/>
      <c r="I12896" s="9"/>
      <c r="J12896" s="9"/>
      <c r="K12896" s="9"/>
      <c r="M12896" s="9"/>
      <c r="N12896" s="76"/>
      <c r="P12896" s="7"/>
      <c r="Q12896" s="7"/>
      <c r="R12896" s="7"/>
      <c r="S12896" s="7"/>
    </row>
    <row r="12897" spans="1:19" s="8" customFormat="1" ht="11.8" x14ac:dyDescent="0.2">
      <c r="A12897" s="48"/>
      <c r="F12897" s="9"/>
      <c r="G12897" s="9"/>
      <c r="H12897" s="9"/>
      <c r="I12897" s="9"/>
      <c r="J12897" s="9"/>
      <c r="K12897" s="9"/>
      <c r="M12897" s="9"/>
      <c r="N12897" s="76"/>
      <c r="P12897" s="7"/>
      <c r="Q12897" s="7"/>
      <c r="R12897" s="7"/>
      <c r="S12897" s="7"/>
    </row>
    <row r="12898" spans="1:19" s="8" customFormat="1" ht="11.8" x14ac:dyDescent="0.2">
      <c r="A12898" s="48"/>
      <c r="F12898" s="9"/>
      <c r="G12898" s="9"/>
      <c r="H12898" s="9"/>
      <c r="I12898" s="9"/>
      <c r="J12898" s="9"/>
      <c r="K12898" s="9"/>
      <c r="M12898" s="9"/>
      <c r="N12898" s="76"/>
      <c r="P12898" s="7"/>
      <c r="Q12898" s="7"/>
      <c r="R12898" s="7"/>
      <c r="S12898" s="7"/>
    </row>
    <row r="12899" spans="1:19" s="8" customFormat="1" ht="11.8" x14ac:dyDescent="0.2">
      <c r="A12899" s="48"/>
      <c r="F12899" s="9"/>
      <c r="G12899" s="9"/>
      <c r="H12899" s="9"/>
      <c r="I12899" s="9"/>
      <c r="J12899" s="9"/>
      <c r="K12899" s="9"/>
      <c r="M12899" s="9"/>
      <c r="N12899" s="76"/>
      <c r="P12899" s="7"/>
      <c r="Q12899" s="7"/>
      <c r="R12899" s="7"/>
      <c r="S12899" s="7"/>
    </row>
    <row r="12900" spans="1:19" s="8" customFormat="1" ht="11.8" x14ac:dyDescent="0.2">
      <c r="A12900" s="48"/>
      <c r="F12900" s="9"/>
      <c r="G12900" s="9"/>
      <c r="H12900" s="9"/>
      <c r="I12900" s="9"/>
      <c r="J12900" s="9"/>
      <c r="K12900" s="9"/>
      <c r="M12900" s="9"/>
      <c r="N12900" s="76"/>
      <c r="P12900" s="7"/>
      <c r="Q12900" s="7"/>
      <c r="R12900" s="7"/>
      <c r="S12900" s="7"/>
    </row>
    <row r="12901" spans="1:19" s="8" customFormat="1" ht="11.8" x14ac:dyDescent="0.2">
      <c r="A12901" s="48"/>
      <c r="F12901" s="9"/>
      <c r="G12901" s="9"/>
      <c r="H12901" s="9"/>
      <c r="I12901" s="9"/>
      <c r="J12901" s="9"/>
      <c r="K12901" s="9"/>
      <c r="M12901" s="9"/>
      <c r="N12901" s="76"/>
      <c r="P12901" s="7"/>
      <c r="Q12901" s="7"/>
      <c r="R12901" s="7"/>
      <c r="S12901" s="7"/>
    </row>
    <row r="12902" spans="1:19" s="8" customFormat="1" ht="11.8" x14ac:dyDescent="0.2">
      <c r="A12902" s="48"/>
      <c r="F12902" s="9"/>
      <c r="G12902" s="9"/>
      <c r="H12902" s="9"/>
      <c r="I12902" s="9"/>
      <c r="J12902" s="9"/>
      <c r="K12902" s="9"/>
      <c r="M12902" s="9"/>
      <c r="N12902" s="76"/>
      <c r="P12902" s="7"/>
      <c r="Q12902" s="7"/>
      <c r="R12902" s="7"/>
      <c r="S12902" s="7"/>
    </row>
    <row r="12903" spans="1:19" s="8" customFormat="1" ht="11.8" x14ac:dyDescent="0.2">
      <c r="A12903" s="48"/>
      <c r="F12903" s="9"/>
      <c r="G12903" s="9"/>
      <c r="H12903" s="9"/>
      <c r="I12903" s="9"/>
      <c r="J12903" s="9"/>
      <c r="K12903" s="9"/>
      <c r="M12903" s="9"/>
      <c r="N12903" s="76"/>
      <c r="P12903" s="7"/>
      <c r="Q12903" s="7"/>
      <c r="R12903" s="7"/>
      <c r="S12903" s="7"/>
    </row>
    <row r="12904" spans="1:19" s="8" customFormat="1" ht="11.8" x14ac:dyDescent="0.2">
      <c r="A12904" s="48"/>
      <c r="F12904" s="9"/>
      <c r="G12904" s="9"/>
      <c r="H12904" s="9"/>
      <c r="I12904" s="9"/>
      <c r="J12904" s="9"/>
      <c r="K12904" s="9"/>
      <c r="M12904" s="9"/>
      <c r="N12904" s="76"/>
      <c r="P12904" s="7"/>
      <c r="Q12904" s="7"/>
      <c r="R12904" s="7"/>
      <c r="S12904" s="7"/>
    </row>
    <row r="12905" spans="1:19" s="8" customFormat="1" ht="11.8" x14ac:dyDescent="0.2">
      <c r="A12905" s="48"/>
      <c r="F12905" s="9"/>
      <c r="G12905" s="9"/>
      <c r="H12905" s="9"/>
      <c r="I12905" s="9"/>
      <c r="J12905" s="9"/>
      <c r="K12905" s="9"/>
      <c r="M12905" s="9"/>
      <c r="N12905" s="76"/>
      <c r="P12905" s="7"/>
      <c r="Q12905" s="7"/>
      <c r="R12905" s="7"/>
      <c r="S12905" s="7"/>
    </row>
    <row r="12906" spans="1:19" s="8" customFormat="1" ht="11.8" x14ac:dyDescent="0.2">
      <c r="A12906" s="48"/>
      <c r="F12906" s="9"/>
      <c r="G12906" s="9"/>
      <c r="H12906" s="9"/>
      <c r="I12906" s="9"/>
      <c r="J12906" s="9"/>
      <c r="K12906" s="9"/>
      <c r="M12906" s="9"/>
      <c r="N12906" s="76"/>
      <c r="P12906" s="7"/>
      <c r="Q12906" s="7"/>
      <c r="R12906" s="7"/>
      <c r="S12906" s="7"/>
    </row>
    <row r="12907" spans="1:19" s="8" customFormat="1" ht="11.8" x14ac:dyDescent="0.2">
      <c r="A12907" s="48"/>
      <c r="F12907" s="9"/>
      <c r="G12907" s="9"/>
      <c r="H12907" s="9"/>
      <c r="I12907" s="9"/>
      <c r="J12907" s="9"/>
      <c r="K12907" s="9"/>
      <c r="M12907" s="9"/>
      <c r="N12907" s="76"/>
      <c r="P12907" s="7"/>
      <c r="Q12907" s="7"/>
      <c r="R12907" s="7"/>
      <c r="S12907" s="7"/>
    </row>
    <row r="12908" spans="1:19" s="8" customFormat="1" ht="11.8" x14ac:dyDescent="0.2">
      <c r="A12908" s="48"/>
      <c r="F12908" s="9"/>
      <c r="G12908" s="9"/>
      <c r="H12908" s="9"/>
      <c r="I12908" s="9"/>
      <c r="J12908" s="9"/>
      <c r="K12908" s="9"/>
      <c r="M12908" s="9"/>
      <c r="N12908" s="76"/>
      <c r="P12908" s="7"/>
      <c r="Q12908" s="7"/>
      <c r="R12908" s="7"/>
      <c r="S12908" s="7"/>
    </row>
    <row r="12909" spans="1:19" s="8" customFormat="1" ht="11.8" x14ac:dyDescent="0.2">
      <c r="A12909" s="48"/>
      <c r="F12909" s="9"/>
      <c r="G12909" s="9"/>
      <c r="H12909" s="9"/>
      <c r="I12909" s="9"/>
      <c r="J12909" s="9"/>
      <c r="K12909" s="9"/>
      <c r="M12909" s="9"/>
      <c r="N12909" s="76"/>
      <c r="P12909" s="7"/>
      <c r="Q12909" s="7"/>
      <c r="R12909" s="7"/>
      <c r="S12909" s="7"/>
    </row>
    <row r="12910" spans="1:19" s="8" customFormat="1" ht="11.8" x14ac:dyDescent="0.2">
      <c r="A12910" s="48"/>
      <c r="F12910" s="9"/>
      <c r="G12910" s="9"/>
      <c r="H12910" s="9"/>
      <c r="I12910" s="9"/>
      <c r="J12910" s="9"/>
      <c r="K12910" s="9"/>
      <c r="M12910" s="9"/>
      <c r="N12910" s="76"/>
      <c r="P12910" s="7"/>
      <c r="Q12910" s="7"/>
      <c r="R12910" s="7"/>
      <c r="S12910" s="7"/>
    </row>
    <row r="12911" spans="1:19" s="8" customFormat="1" ht="11.8" x14ac:dyDescent="0.2">
      <c r="A12911" s="48"/>
      <c r="F12911" s="9"/>
      <c r="G12911" s="9"/>
      <c r="H12911" s="9"/>
      <c r="I12911" s="9"/>
      <c r="J12911" s="9"/>
      <c r="K12911" s="9"/>
      <c r="M12911" s="9"/>
      <c r="N12911" s="76"/>
      <c r="P12911" s="7"/>
      <c r="Q12911" s="7"/>
      <c r="R12911" s="7"/>
      <c r="S12911" s="7"/>
    </row>
    <row r="12912" spans="1:19" s="8" customFormat="1" ht="11.8" x14ac:dyDescent="0.2">
      <c r="A12912" s="48"/>
      <c r="F12912" s="9"/>
      <c r="G12912" s="9"/>
      <c r="H12912" s="9"/>
      <c r="I12912" s="9"/>
      <c r="J12912" s="9"/>
      <c r="K12912" s="9"/>
      <c r="M12912" s="9"/>
      <c r="N12912" s="76"/>
      <c r="P12912" s="7"/>
      <c r="Q12912" s="7"/>
      <c r="R12912" s="7"/>
      <c r="S12912" s="7"/>
    </row>
    <row r="12913" spans="1:19" s="8" customFormat="1" ht="11.8" x14ac:dyDescent="0.2">
      <c r="A12913" s="48"/>
      <c r="F12913" s="9"/>
      <c r="G12913" s="9"/>
      <c r="H12913" s="9"/>
      <c r="I12913" s="9"/>
      <c r="J12913" s="9"/>
      <c r="K12913" s="9"/>
      <c r="M12913" s="9"/>
      <c r="N12913" s="76"/>
      <c r="P12913" s="7"/>
      <c r="Q12913" s="7"/>
      <c r="R12913" s="7"/>
      <c r="S12913" s="7"/>
    </row>
    <row r="12914" spans="1:19" s="8" customFormat="1" ht="11.8" x14ac:dyDescent="0.2">
      <c r="A12914" s="48"/>
      <c r="F12914" s="9"/>
      <c r="G12914" s="9"/>
      <c r="H12914" s="9"/>
      <c r="I12914" s="9"/>
      <c r="J12914" s="9"/>
      <c r="K12914" s="9"/>
      <c r="M12914" s="9"/>
      <c r="N12914" s="76"/>
      <c r="P12914" s="7"/>
      <c r="Q12914" s="7"/>
      <c r="R12914" s="7"/>
      <c r="S12914" s="7"/>
    </row>
    <row r="12915" spans="1:19" s="8" customFormat="1" ht="11.8" x14ac:dyDescent="0.2">
      <c r="A12915" s="48"/>
      <c r="F12915" s="9"/>
      <c r="G12915" s="9"/>
      <c r="H12915" s="9"/>
      <c r="I12915" s="9"/>
      <c r="J12915" s="9"/>
      <c r="K12915" s="9"/>
      <c r="M12915" s="9"/>
      <c r="N12915" s="76"/>
      <c r="P12915" s="7"/>
      <c r="Q12915" s="7"/>
      <c r="R12915" s="7"/>
      <c r="S12915" s="7"/>
    </row>
    <row r="12916" spans="1:19" s="8" customFormat="1" ht="11.8" x14ac:dyDescent="0.2">
      <c r="A12916" s="48"/>
      <c r="F12916" s="9"/>
      <c r="G12916" s="9"/>
      <c r="H12916" s="9"/>
      <c r="I12916" s="9"/>
      <c r="J12916" s="9"/>
      <c r="K12916" s="9"/>
      <c r="M12916" s="9"/>
      <c r="N12916" s="76"/>
      <c r="P12916" s="7"/>
      <c r="Q12916" s="7"/>
      <c r="R12916" s="7"/>
      <c r="S12916" s="7"/>
    </row>
    <row r="12917" spans="1:19" s="8" customFormat="1" ht="11.8" x14ac:dyDescent="0.2">
      <c r="A12917" s="48"/>
      <c r="F12917" s="9"/>
      <c r="G12917" s="9"/>
      <c r="H12917" s="9"/>
      <c r="I12917" s="9"/>
      <c r="J12917" s="9"/>
      <c r="K12917" s="9"/>
      <c r="M12917" s="9"/>
      <c r="N12917" s="76"/>
      <c r="P12917" s="7"/>
      <c r="Q12917" s="7"/>
      <c r="R12917" s="7"/>
      <c r="S12917" s="7"/>
    </row>
    <row r="12918" spans="1:19" s="8" customFormat="1" ht="11.8" x14ac:dyDescent="0.2">
      <c r="A12918" s="48"/>
      <c r="F12918" s="9"/>
      <c r="G12918" s="9"/>
      <c r="H12918" s="9"/>
      <c r="I12918" s="9"/>
      <c r="J12918" s="9"/>
      <c r="K12918" s="9"/>
      <c r="M12918" s="9"/>
      <c r="N12918" s="76"/>
      <c r="P12918" s="7"/>
      <c r="Q12918" s="7"/>
      <c r="R12918" s="7"/>
      <c r="S12918" s="7"/>
    </row>
    <row r="12919" spans="1:19" s="8" customFormat="1" ht="11.8" x14ac:dyDescent="0.2">
      <c r="A12919" s="48"/>
      <c r="F12919" s="9"/>
      <c r="G12919" s="9"/>
      <c r="H12919" s="9"/>
      <c r="I12919" s="9"/>
      <c r="J12919" s="9"/>
      <c r="K12919" s="9"/>
      <c r="M12919" s="9"/>
      <c r="N12919" s="76"/>
      <c r="P12919" s="7"/>
      <c r="Q12919" s="7"/>
      <c r="R12919" s="7"/>
      <c r="S12919" s="7"/>
    </row>
    <row r="12920" spans="1:19" s="8" customFormat="1" ht="11.8" x14ac:dyDescent="0.2">
      <c r="A12920" s="48"/>
      <c r="F12920" s="9"/>
      <c r="G12920" s="9"/>
      <c r="H12920" s="9"/>
      <c r="I12920" s="9"/>
      <c r="J12920" s="9"/>
      <c r="K12920" s="9"/>
      <c r="M12920" s="9"/>
      <c r="N12920" s="76"/>
      <c r="P12920" s="7"/>
      <c r="Q12920" s="7"/>
      <c r="R12920" s="7"/>
      <c r="S12920" s="7"/>
    </row>
    <row r="12921" spans="1:19" s="8" customFormat="1" ht="11.8" x14ac:dyDescent="0.2">
      <c r="A12921" s="48"/>
      <c r="F12921" s="9"/>
      <c r="G12921" s="9"/>
      <c r="H12921" s="9"/>
      <c r="I12921" s="9"/>
      <c r="J12921" s="9"/>
      <c r="K12921" s="9"/>
      <c r="M12921" s="9"/>
      <c r="N12921" s="76"/>
      <c r="P12921" s="7"/>
      <c r="Q12921" s="7"/>
      <c r="R12921" s="7"/>
      <c r="S12921" s="7"/>
    </row>
    <row r="12922" spans="1:19" s="8" customFormat="1" ht="11.8" x14ac:dyDescent="0.2">
      <c r="A12922" s="48"/>
      <c r="F12922" s="9"/>
      <c r="G12922" s="9"/>
      <c r="H12922" s="9"/>
      <c r="I12922" s="9"/>
      <c r="J12922" s="9"/>
      <c r="K12922" s="9"/>
      <c r="M12922" s="9"/>
      <c r="N12922" s="76"/>
      <c r="P12922" s="7"/>
      <c r="Q12922" s="7"/>
      <c r="R12922" s="7"/>
      <c r="S12922" s="7"/>
    </row>
    <row r="12923" spans="1:19" s="8" customFormat="1" ht="11.8" x14ac:dyDescent="0.2">
      <c r="A12923" s="48"/>
      <c r="F12923" s="9"/>
      <c r="G12923" s="9"/>
      <c r="H12923" s="9"/>
      <c r="I12923" s="9"/>
      <c r="J12923" s="9"/>
      <c r="K12923" s="9"/>
      <c r="M12923" s="9"/>
      <c r="N12923" s="76"/>
      <c r="P12923" s="7"/>
      <c r="Q12923" s="7"/>
      <c r="R12923" s="7"/>
      <c r="S12923" s="7"/>
    </row>
    <row r="12924" spans="1:19" s="8" customFormat="1" ht="11.8" x14ac:dyDescent="0.2">
      <c r="A12924" s="48"/>
      <c r="F12924" s="9"/>
      <c r="G12924" s="9"/>
      <c r="H12924" s="9"/>
      <c r="I12924" s="9"/>
      <c r="J12924" s="9"/>
      <c r="K12924" s="9"/>
      <c r="M12924" s="9"/>
      <c r="N12924" s="76"/>
      <c r="P12924" s="7"/>
      <c r="Q12924" s="7"/>
      <c r="R12924" s="7"/>
      <c r="S12924" s="7"/>
    </row>
    <row r="12925" spans="1:19" s="8" customFormat="1" ht="11.8" x14ac:dyDescent="0.2">
      <c r="A12925" s="48"/>
      <c r="F12925" s="9"/>
      <c r="G12925" s="9"/>
      <c r="H12925" s="9"/>
      <c r="I12925" s="9"/>
      <c r="J12925" s="9"/>
      <c r="K12925" s="9"/>
      <c r="M12925" s="9"/>
      <c r="N12925" s="76"/>
      <c r="P12925" s="7"/>
      <c r="Q12925" s="7"/>
      <c r="R12925" s="7"/>
      <c r="S12925" s="7"/>
    </row>
    <row r="12926" spans="1:19" s="8" customFormat="1" ht="11.8" x14ac:dyDescent="0.2">
      <c r="A12926" s="48"/>
      <c r="F12926" s="9"/>
      <c r="G12926" s="9"/>
      <c r="H12926" s="9"/>
      <c r="I12926" s="9"/>
      <c r="J12926" s="9"/>
      <c r="K12926" s="9"/>
      <c r="M12926" s="9"/>
      <c r="N12926" s="76"/>
      <c r="P12926" s="7"/>
      <c r="Q12926" s="7"/>
      <c r="R12926" s="7"/>
      <c r="S12926" s="7"/>
    </row>
    <row r="12927" spans="1:19" s="8" customFormat="1" ht="11.8" x14ac:dyDescent="0.2">
      <c r="A12927" s="48"/>
      <c r="F12927" s="9"/>
      <c r="G12927" s="9"/>
      <c r="H12927" s="9"/>
      <c r="I12927" s="9"/>
      <c r="J12927" s="9"/>
      <c r="K12927" s="9"/>
      <c r="M12927" s="9"/>
      <c r="N12927" s="76"/>
      <c r="P12927" s="7"/>
      <c r="Q12927" s="7"/>
      <c r="R12927" s="7"/>
      <c r="S12927" s="7"/>
    </row>
    <row r="12928" spans="1:19" s="8" customFormat="1" ht="11.8" x14ac:dyDescent="0.2">
      <c r="A12928" s="48"/>
      <c r="F12928" s="9"/>
      <c r="G12928" s="9"/>
      <c r="H12928" s="9"/>
      <c r="I12928" s="9"/>
      <c r="J12928" s="9"/>
      <c r="K12928" s="9"/>
      <c r="M12928" s="9"/>
      <c r="N12928" s="76"/>
      <c r="P12928" s="7"/>
      <c r="Q12928" s="7"/>
      <c r="R12928" s="7"/>
      <c r="S12928" s="7"/>
    </row>
    <row r="12929" spans="1:19" s="8" customFormat="1" ht="11.8" x14ac:dyDescent="0.2">
      <c r="A12929" s="48"/>
      <c r="F12929" s="9"/>
      <c r="G12929" s="9"/>
      <c r="H12929" s="9"/>
      <c r="I12929" s="9"/>
      <c r="J12929" s="9"/>
      <c r="K12929" s="9"/>
      <c r="M12929" s="9"/>
      <c r="N12929" s="76"/>
      <c r="P12929" s="7"/>
      <c r="Q12929" s="7"/>
      <c r="R12929" s="7"/>
      <c r="S12929" s="7"/>
    </row>
    <row r="12930" spans="1:19" s="8" customFormat="1" ht="11.8" x14ac:dyDescent="0.2">
      <c r="A12930" s="48"/>
      <c r="F12930" s="9"/>
      <c r="G12930" s="9"/>
      <c r="H12930" s="9"/>
      <c r="I12930" s="9"/>
      <c r="J12930" s="9"/>
      <c r="K12930" s="9"/>
      <c r="M12930" s="9"/>
      <c r="N12930" s="76"/>
      <c r="P12930" s="7"/>
      <c r="Q12930" s="7"/>
      <c r="R12930" s="7"/>
      <c r="S12930" s="7"/>
    </row>
    <row r="12931" spans="1:19" s="8" customFormat="1" ht="11.8" x14ac:dyDescent="0.2">
      <c r="A12931" s="48"/>
      <c r="F12931" s="9"/>
      <c r="G12931" s="9"/>
      <c r="H12931" s="9"/>
      <c r="I12931" s="9"/>
      <c r="J12931" s="9"/>
      <c r="K12931" s="9"/>
      <c r="M12931" s="9"/>
      <c r="N12931" s="76"/>
      <c r="P12931" s="7"/>
      <c r="Q12931" s="7"/>
      <c r="R12931" s="7"/>
      <c r="S12931" s="7"/>
    </row>
    <row r="12932" spans="1:19" s="8" customFormat="1" ht="11.8" x14ac:dyDescent="0.2">
      <c r="A12932" s="48"/>
      <c r="F12932" s="9"/>
      <c r="G12932" s="9"/>
      <c r="H12932" s="9"/>
      <c r="I12932" s="9"/>
      <c r="J12932" s="9"/>
      <c r="K12932" s="9"/>
      <c r="M12932" s="9"/>
      <c r="N12932" s="76"/>
      <c r="P12932" s="7"/>
      <c r="Q12932" s="7"/>
      <c r="R12932" s="7"/>
      <c r="S12932" s="7"/>
    </row>
    <row r="12933" spans="1:19" s="8" customFormat="1" ht="11.8" x14ac:dyDescent="0.2">
      <c r="A12933" s="48"/>
      <c r="F12933" s="9"/>
      <c r="G12933" s="9"/>
      <c r="H12933" s="9"/>
      <c r="I12933" s="9"/>
      <c r="J12933" s="9"/>
      <c r="K12933" s="9"/>
      <c r="M12933" s="9"/>
      <c r="N12933" s="76"/>
      <c r="P12933" s="7"/>
      <c r="Q12933" s="7"/>
      <c r="R12933" s="7"/>
      <c r="S12933" s="7"/>
    </row>
    <row r="12934" spans="1:19" s="8" customFormat="1" ht="11.8" x14ac:dyDescent="0.2">
      <c r="A12934" s="48"/>
      <c r="F12934" s="9"/>
      <c r="G12934" s="9"/>
      <c r="H12934" s="9"/>
      <c r="I12934" s="9"/>
      <c r="J12934" s="9"/>
      <c r="K12934" s="9"/>
      <c r="M12934" s="9"/>
      <c r="N12934" s="76"/>
      <c r="P12934" s="7"/>
      <c r="Q12934" s="7"/>
      <c r="R12934" s="7"/>
      <c r="S12934" s="7"/>
    </row>
    <row r="12935" spans="1:19" s="8" customFormat="1" ht="11.8" x14ac:dyDescent="0.2">
      <c r="A12935" s="48"/>
      <c r="F12935" s="9"/>
      <c r="G12935" s="9"/>
      <c r="H12935" s="9"/>
      <c r="I12935" s="9"/>
      <c r="J12935" s="9"/>
      <c r="K12935" s="9"/>
      <c r="M12935" s="9"/>
      <c r="N12935" s="76"/>
      <c r="P12935" s="7"/>
      <c r="Q12935" s="7"/>
      <c r="R12935" s="7"/>
      <c r="S12935" s="7"/>
    </row>
    <row r="12936" spans="1:19" s="8" customFormat="1" ht="11.8" x14ac:dyDescent="0.2">
      <c r="A12936" s="48"/>
      <c r="F12936" s="9"/>
      <c r="G12936" s="9"/>
      <c r="H12936" s="9"/>
      <c r="I12936" s="9"/>
      <c r="J12936" s="9"/>
      <c r="K12936" s="9"/>
      <c r="M12936" s="9"/>
      <c r="N12936" s="76"/>
      <c r="P12936" s="7"/>
      <c r="Q12936" s="7"/>
      <c r="R12936" s="7"/>
      <c r="S12936" s="7"/>
    </row>
    <row r="12937" spans="1:19" s="8" customFormat="1" ht="11.8" x14ac:dyDescent="0.2">
      <c r="A12937" s="48"/>
      <c r="F12937" s="9"/>
      <c r="G12937" s="9"/>
      <c r="H12937" s="9"/>
      <c r="I12937" s="9"/>
      <c r="J12937" s="9"/>
      <c r="K12937" s="9"/>
      <c r="M12937" s="9"/>
      <c r="N12937" s="76"/>
      <c r="P12937" s="7"/>
      <c r="Q12937" s="7"/>
      <c r="R12937" s="7"/>
      <c r="S12937" s="7"/>
    </row>
    <row r="12938" spans="1:19" s="8" customFormat="1" ht="11.8" x14ac:dyDescent="0.2">
      <c r="A12938" s="48"/>
      <c r="F12938" s="9"/>
      <c r="G12938" s="9"/>
      <c r="H12938" s="9"/>
      <c r="I12938" s="9"/>
      <c r="J12938" s="9"/>
      <c r="K12938" s="9"/>
      <c r="M12938" s="9"/>
      <c r="N12938" s="76"/>
      <c r="P12938" s="7"/>
      <c r="Q12938" s="7"/>
      <c r="R12938" s="7"/>
      <c r="S12938" s="7"/>
    </row>
    <row r="12939" spans="1:19" s="8" customFormat="1" ht="11.8" x14ac:dyDescent="0.2">
      <c r="A12939" s="48"/>
      <c r="F12939" s="9"/>
      <c r="G12939" s="9"/>
      <c r="H12939" s="9"/>
      <c r="I12939" s="9"/>
      <c r="J12939" s="9"/>
      <c r="K12939" s="9"/>
      <c r="M12939" s="9"/>
      <c r="N12939" s="76"/>
      <c r="P12939" s="7"/>
      <c r="Q12939" s="7"/>
      <c r="R12939" s="7"/>
      <c r="S12939" s="7"/>
    </row>
    <row r="12940" spans="1:19" s="8" customFormat="1" ht="11.8" x14ac:dyDescent="0.2">
      <c r="A12940" s="48"/>
      <c r="F12940" s="9"/>
      <c r="G12940" s="9"/>
      <c r="H12940" s="9"/>
      <c r="I12940" s="9"/>
      <c r="J12940" s="9"/>
      <c r="K12940" s="9"/>
      <c r="M12940" s="9"/>
      <c r="N12940" s="76"/>
      <c r="P12940" s="7"/>
      <c r="Q12940" s="7"/>
      <c r="R12940" s="7"/>
      <c r="S12940" s="7"/>
    </row>
    <row r="12941" spans="1:19" s="8" customFormat="1" ht="11.8" x14ac:dyDescent="0.2">
      <c r="A12941" s="48"/>
      <c r="F12941" s="9"/>
      <c r="G12941" s="9"/>
      <c r="H12941" s="9"/>
      <c r="I12941" s="9"/>
      <c r="J12941" s="9"/>
      <c r="K12941" s="9"/>
      <c r="M12941" s="9"/>
      <c r="N12941" s="76"/>
      <c r="P12941" s="7"/>
      <c r="Q12941" s="7"/>
      <c r="R12941" s="7"/>
      <c r="S12941" s="7"/>
    </row>
    <row r="12942" spans="1:19" s="8" customFormat="1" ht="11.8" x14ac:dyDescent="0.2">
      <c r="A12942" s="48"/>
      <c r="F12942" s="9"/>
      <c r="G12942" s="9"/>
      <c r="H12942" s="9"/>
      <c r="I12942" s="9"/>
      <c r="J12942" s="9"/>
      <c r="K12942" s="9"/>
      <c r="M12942" s="9"/>
      <c r="N12942" s="76"/>
      <c r="P12942" s="7"/>
      <c r="Q12942" s="7"/>
      <c r="R12942" s="7"/>
      <c r="S12942" s="7"/>
    </row>
    <row r="12943" spans="1:19" s="8" customFormat="1" ht="11.8" x14ac:dyDescent="0.2">
      <c r="A12943" s="48"/>
      <c r="F12943" s="9"/>
      <c r="G12943" s="9"/>
      <c r="H12943" s="9"/>
      <c r="I12943" s="9"/>
      <c r="J12943" s="9"/>
      <c r="K12943" s="9"/>
      <c r="M12943" s="9"/>
      <c r="N12943" s="76"/>
      <c r="P12943" s="7"/>
      <c r="Q12943" s="7"/>
      <c r="R12943" s="7"/>
      <c r="S12943" s="7"/>
    </row>
    <row r="12944" spans="1:19" s="8" customFormat="1" ht="11.8" x14ac:dyDescent="0.2">
      <c r="A12944" s="48"/>
      <c r="F12944" s="9"/>
      <c r="G12944" s="9"/>
      <c r="H12944" s="9"/>
      <c r="I12944" s="9"/>
      <c r="J12944" s="9"/>
      <c r="K12944" s="9"/>
      <c r="M12944" s="9"/>
      <c r="N12944" s="76"/>
      <c r="P12944" s="7"/>
      <c r="Q12944" s="7"/>
      <c r="R12944" s="7"/>
      <c r="S12944" s="7"/>
    </row>
    <row r="12945" spans="1:19" s="8" customFormat="1" ht="11.8" x14ac:dyDescent="0.2">
      <c r="A12945" s="48"/>
      <c r="F12945" s="9"/>
      <c r="G12945" s="9"/>
      <c r="H12945" s="9"/>
      <c r="I12945" s="9"/>
      <c r="J12945" s="9"/>
      <c r="K12945" s="9"/>
      <c r="M12945" s="9"/>
      <c r="N12945" s="76"/>
      <c r="P12945" s="7"/>
      <c r="Q12945" s="7"/>
      <c r="R12945" s="7"/>
      <c r="S12945" s="7"/>
    </row>
    <row r="12946" spans="1:19" s="8" customFormat="1" ht="11.8" x14ac:dyDescent="0.2">
      <c r="A12946" s="48"/>
      <c r="F12946" s="9"/>
      <c r="G12946" s="9"/>
      <c r="H12946" s="9"/>
      <c r="I12946" s="9"/>
      <c r="J12946" s="9"/>
      <c r="K12946" s="9"/>
      <c r="M12946" s="9"/>
      <c r="N12946" s="76"/>
      <c r="P12946" s="7"/>
      <c r="Q12946" s="7"/>
      <c r="R12946" s="7"/>
      <c r="S12946" s="7"/>
    </row>
    <row r="12947" spans="1:19" s="8" customFormat="1" ht="11.8" x14ac:dyDescent="0.2">
      <c r="A12947" s="48"/>
      <c r="F12947" s="9"/>
      <c r="G12947" s="9"/>
      <c r="H12947" s="9"/>
      <c r="I12947" s="9"/>
      <c r="J12947" s="9"/>
      <c r="K12947" s="9"/>
      <c r="M12947" s="9"/>
      <c r="N12947" s="76"/>
      <c r="P12947" s="7"/>
      <c r="Q12947" s="7"/>
      <c r="R12947" s="7"/>
      <c r="S12947" s="7"/>
    </row>
    <row r="12948" spans="1:19" s="8" customFormat="1" ht="11.8" x14ac:dyDescent="0.2">
      <c r="A12948" s="48"/>
      <c r="F12948" s="9"/>
      <c r="G12948" s="9"/>
      <c r="H12948" s="9"/>
      <c r="I12948" s="9"/>
      <c r="J12948" s="9"/>
      <c r="K12948" s="9"/>
      <c r="M12948" s="9"/>
      <c r="N12948" s="76"/>
      <c r="P12948" s="7"/>
      <c r="Q12948" s="7"/>
      <c r="R12948" s="7"/>
      <c r="S12948" s="7"/>
    </row>
    <row r="12949" spans="1:19" s="8" customFormat="1" ht="11.8" x14ac:dyDescent="0.2">
      <c r="A12949" s="48"/>
      <c r="F12949" s="9"/>
      <c r="G12949" s="9"/>
      <c r="H12949" s="9"/>
      <c r="I12949" s="9"/>
      <c r="J12949" s="9"/>
      <c r="K12949" s="9"/>
      <c r="M12949" s="9"/>
      <c r="N12949" s="76"/>
      <c r="P12949" s="7"/>
      <c r="Q12949" s="7"/>
      <c r="R12949" s="7"/>
      <c r="S12949" s="7"/>
    </row>
    <row r="12950" spans="1:19" s="8" customFormat="1" ht="11.8" x14ac:dyDescent="0.2">
      <c r="A12950" s="48"/>
      <c r="F12950" s="9"/>
      <c r="G12950" s="9"/>
      <c r="H12950" s="9"/>
      <c r="I12950" s="9"/>
      <c r="J12950" s="9"/>
      <c r="K12950" s="9"/>
      <c r="M12950" s="9"/>
      <c r="N12950" s="76"/>
      <c r="P12950" s="7"/>
      <c r="Q12950" s="7"/>
      <c r="R12950" s="7"/>
      <c r="S12950" s="7"/>
    </row>
    <row r="12951" spans="1:19" s="8" customFormat="1" ht="11.8" x14ac:dyDescent="0.2">
      <c r="A12951" s="48"/>
      <c r="F12951" s="9"/>
      <c r="G12951" s="9"/>
      <c r="H12951" s="9"/>
      <c r="I12951" s="9"/>
      <c r="J12951" s="9"/>
      <c r="K12951" s="9"/>
      <c r="M12951" s="9"/>
      <c r="N12951" s="76"/>
      <c r="P12951" s="7"/>
      <c r="Q12951" s="7"/>
      <c r="R12951" s="7"/>
      <c r="S12951" s="7"/>
    </row>
    <row r="12952" spans="1:19" s="8" customFormat="1" ht="11.8" x14ac:dyDescent="0.2">
      <c r="A12952" s="48"/>
      <c r="F12952" s="9"/>
      <c r="G12952" s="9"/>
      <c r="H12952" s="9"/>
      <c r="I12952" s="9"/>
      <c r="J12952" s="9"/>
      <c r="K12952" s="9"/>
      <c r="M12952" s="9"/>
      <c r="N12952" s="76"/>
      <c r="P12952" s="7"/>
      <c r="Q12952" s="7"/>
      <c r="R12952" s="7"/>
      <c r="S12952" s="7"/>
    </row>
    <row r="12953" spans="1:19" s="8" customFormat="1" ht="11.8" x14ac:dyDescent="0.2">
      <c r="A12953" s="48"/>
      <c r="F12953" s="9"/>
      <c r="G12953" s="9"/>
      <c r="H12953" s="9"/>
      <c r="I12953" s="9"/>
      <c r="J12953" s="9"/>
      <c r="K12953" s="9"/>
      <c r="M12953" s="9"/>
      <c r="N12953" s="76"/>
      <c r="P12953" s="7"/>
      <c r="Q12953" s="7"/>
      <c r="R12953" s="7"/>
      <c r="S12953" s="7"/>
    </row>
    <row r="12954" spans="1:19" s="8" customFormat="1" ht="11.8" x14ac:dyDescent="0.2">
      <c r="A12954" s="48"/>
      <c r="F12954" s="9"/>
      <c r="G12954" s="9"/>
      <c r="H12954" s="9"/>
      <c r="I12954" s="9"/>
      <c r="J12954" s="9"/>
      <c r="K12954" s="9"/>
      <c r="M12954" s="9"/>
      <c r="N12954" s="76"/>
      <c r="P12954" s="7"/>
      <c r="Q12954" s="7"/>
      <c r="R12954" s="7"/>
      <c r="S12954" s="7"/>
    </row>
    <row r="12955" spans="1:19" s="8" customFormat="1" ht="11.8" x14ac:dyDescent="0.2">
      <c r="A12955" s="48"/>
      <c r="F12955" s="9"/>
      <c r="G12955" s="9"/>
      <c r="H12955" s="9"/>
      <c r="I12955" s="9"/>
      <c r="J12955" s="9"/>
      <c r="K12955" s="9"/>
      <c r="M12955" s="9"/>
      <c r="N12955" s="76"/>
      <c r="P12955" s="7"/>
      <c r="Q12955" s="7"/>
      <c r="R12955" s="7"/>
      <c r="S12955" s="7"/>
    </row>
    <row r="12956" spans="1:19" s="8" customFormat="1" ht="11.8" x14ac:dyDescent="0.2">
      <c r="A12956" s="48"/>
      <c r="F12956" s="9"/>
      <c r="G12956" s="9"/>
      <c r="H12956" s="9"/>
      <c r="I12956" s="9"/>
      <c r="J12956" s="9"/>
      <c r="K12956" s="9"/>
      <c r="M12956" s="9"/>
      <c r="N12956" s="76"/>
      <c r="P12956" s="7"/>
      <c r="Q12956" s="7"/>
      <c r="R12956" s="7"/>
      <c r="S12956" s="7"/>
    </row>
    <row r="12957" spans="1:19" s="8" customFormat="1" ht="11.8" x14ac:dyDescent="0.2">
      <c r="A12957" s="48"/>
      <c r="F12957" s="9"/>
      <c r="G12957" s="9"/>
      <c r="H12957" s="9"/>
      <c r="I12957" s="9"/>
      <c r="J12957" s="9"/>
      <c r="K12957" s="9"/>
      <c r="M12957" s="9"/>
      <c r="N12957" s="76"/>
      <c r="P12957" s="7"/>
      <c r="Q12957" s="7"/>
      <c r="R12957" s="7"/>
      <c r="S12957" s="7"/>
    </row>
    <row r="12958" spans="1:19" s="8" customFormat="1" ht="11.8" x14ac:dyDescent="0.2">
      <c r="A12958" s="48"/>
      <c r="F12958" s="9"/>
      <c r="G12958" s="9"/>
      <c r="H12958" s="9"/>
      <c r="I12958" s="9"/>
      <c r="J12958" s="9"/>
      <c r="K12958" s="9"/>
      <c r="M12958" s="9"/>
      <c r="N12958" s="76"/>
      <c r="P12958" s="7"/>
      <c r="Q12958" s="7"/>
      <c r="R12958" s="7"/>
      <c r="S12958" s="7"/>
    </row>
    <row r="12959" spans="1:19" s="8" customFormat="1" ht="11.8" x14ac:dyDescent="0.2">
      <c r="A12959" s="48"/>
      <c r="F12959" s="9"/>
      <c r="G12959" s="9"/>
      <c r="H12959" s="9"/>
      <c r="I12959" s="9"/>
      <c r="J12959" s="9"/>
      <c r="K12959" s="9"/>
      <c r="M12959" s="9"/>
      <c r="N12959" s="76"/>
      <c r="P12959" s="7"/>
      <c r="Q12959" s="7"/>
      <c r="R12959" s="7"/>
      <c r="S12959" s="7"/>
    </row>
    <row r="12960" spans="1:19" s="8" customFormat="1" ht="11.8" x14ac:dyDescent="0.2">
      <c r="A12960" s="48"/>
      <c r="F12960" s="9"/>
      <c r="G12960" s="9"/>
      <c r="H12960" s="9"/>
      <c r="I12960" s="9"/>
      <c r="J12960" s="9"/>
      <c r="K12960" s="9"/>
      <c r="M12960" s="9"/>
      <c r="N12960" s="76"/>
      <c r="P12960" s="7"/>
      <c r="Q12960" s="7"/>
      <c r="R12960" s="7"/>
      <c r="S12960" s="7"/>
    </row>
    <row r="12961" spans="1:19" s="8" customFormat="1" ht="11.8" x14ac:dyDescent="0.2">
      <c r="A12961" s="48"/>
      <c r="F12961" s="9"/>
      <c r="G12961" s="9"/>
      <c r="H12961" s="9"/>
      <c r="I12961" s="9"/>
      <c r="J12961" s="9"/>
      <c r="K12961" s="9"/>
      <c r="M12961" s="9"/>
      <c r="N12961" s="76"/>
      <c r="P12961" s="7"/>
      <c r="Q12961" s="7"/>
      <c r="R12961" s="7"/>
      <c r="S12961" s="7"/>
    </row>
    <row r="12962" spans="1:19" s="8" customFormat="1" ht="11.8" x14ac:dyDescent="0.2">
      <c r="A12962" s="48"/>
      <c r="F12962" s="9"/>
      <c r="G12962" s="9"/>
      <c r="H12962" s="9"/>
      <c r="I12962" s="9"/>
      <c r="J12962" s="9"/>
      <c r="K12962" s="9"/>
      <c r="M12962" s="9"/>
      <c r="N12962" s="76"/>
      <c r="P12962" s="7"/>
      <c r="Q12962" s="7"/>
      <c r="R12962" s="7"/>
      <c r="S12962" s="7"/>
    </row>
    <row r="12963" spans="1:19" s="8" customFormat="1" ht="11.8" x14ac:dyDescent="0.2">
      <c r="A12963" s="48"/>
      <c r="F12963" s="9"/>
      <c r="G12963" s="9"/>
      <c r="H12963" s="9"/>
      <c r="I12963" s="9"/>
      <c r="J12963" s="9"/>
      <c r="K12963" s="9"/>
      <c r="M12963" s="9"/>
      <c r="N12963" s="76"/>
      <c r="P12963" s="7"/>
      <c r="Q12963" s="7"/>
      <c r="R12963" s="7"/>
      <c r="S12963" s="7"/>
    </row>
    <row r="12964" spans="1:19" s="8" customFormat="1" ht="11.8" x14ac:dyDescent="0.2">
      <c r="A12964" s="48"/>
      <c r="F12964" s="9"/>
      <c r="G12964" s="9"/>
      <c r="H12964" s="9"/>
      <c r="I12964" s="9"/>
      <c r="J12964" s="9"/>
      <c r="K12964" s="9"/>
      <c r="M12964" s="9"/>
      <c r="N12964" s="76"/>
      <c r="P12964" s="7"/>
      <c r="Q12964" s="7"/>
      <c r="R12964" s="7"/>
      <c r="S12964" s="7"/>
    </row>
    <row r="12965" spans="1:19" s="8" customFormat="1" ht="11.8" x14ac:dyDescent="0.2">
      <c r="A12965" s="48"/>
      <c r="F12965" s="9"/>
      <c r="G12965" s="9"/>
      <c r="H12965" s="9"/>
      <c r="I12965" s="9"/>
      <c r="J12965" s="9"/>
      <c r="K12965" s="9"/>
      <c r="M12965" s="9"/>
      <c r="N12965" s="76"/>
      <c r="P12965" s="7"/>
      <c r="Q12965" s="7"/>
      <c r="R12965" s="7"/>
      <c r="S12965" s="7"/>
    </row>
    <row r="12966" spans="1:19" s="8" customFormat="1" ht="11.8" x14ac:dyDescent="0.2">
      <c r="A12966" s="48"/>
      <c r="F12966" s="9"/>
      <c r="G12966" s="9"/>
      <c r="H12966" s="9"/>
      <c r="I12966" s="9"/>
      <c r="J12966" s="9"/>
      <c r="K12966" s="9"/>
      <c r="M12966" s="9"/>
      <c r="N12966" s="76"/>
      <c r="P12966" s="7"/>
      <c r="Q12966" s="7"/>
      <c r="R12966" s="7"/>
      <c r="S12966" s="7"/>
    </row>
    <row r="12967" spans="1:19" s="8" customFormat="1" ht="11.8" x14ac:dyDescent="0.2">
      <c r="A12967" s="48"/>
      <c r="F12967" s="9"/>
      <c r="G12967" s="9"/>
      <c r="H12967" s="9"/>
      <c r="I12967" s="9"/>
      <c r="J12967" s="9"/>
      <c r="K12967" s="9"/>
      <c r="M12967" s="9"/>
      <c r="N12967" s="76"/>
      <c r="P12967" s="7"/>
      <c r="Q12967" s="7"/>
      <c r="R12967" s="7"/>
      <c r="S12967" s="7"/>
    </row>
    <row r="12968" spans="1:19" s="8" customFormat="1" ht="11.8" x14ac:dyDescent="0.2">
      <c r="A12968" s="48"/>
      <c r="F12968" s="9"/>
      <c r="G12968" s="9"/>
      <c r="H12968" s="9"/>
      <c r="I12968" s="9"/>
      <c r="J12968" s="9"/>
      <c r="K12968" s="9"/>
      <c r="M12968" s="9"/>
      <c r="N12968" s="76"/>
      <c r="P12968" s="7"/>
      <c r="Q12968" s="7"/>
      <c r="R12968" s="7"/>
      <c r="S12968" s="7"/>
    </row>
    <row r="12969" spans="1:19" s="8" customFormat="1" ht="11.8" x14ac:dyDescent="0.2">
      <c r="A12969" s="48"/>
      <c r="F12969" s="9"/>
      <c r="G12969" s="9"/>
      <c r="H12969" s="9"/>
      <c r="I12969" s="9"/>
      <c r="J12969" s="9"/>
      <c r="K12969" s="9"/>
      <c r="M12969" s="9"/>
      <c r="N12969" s="76"/>
      <c r="P12969" s="7"/>
      <c r="Q12969" s="7"/>
      <c r="R12969" s="7"/>
      <c r="S12969" s="7"/>
    </row>
    <row r="12970" spans="1:19" s="8" customFormat="1" ht="11.8" x14ac:dyDescent="0.2">
      <c r="A12970" s="48"/>
      <c r="F12970" s="9"/>
      <c r="G12970" s="9"/>
      <c r="H12970" s="9"/>
      <c r="I12970" s="9"/>
      <c r="J12970" s="9"/>
      <c r="K12970" s="9"/>
      <c r="M12970" s="9"/>
      <c r="N12970" s="76"/>
      <c r="P12970" s="7"/>
      <c r="Q12970" s="7"/>
      <c r="R12970" s="7"/>
      <c r="S12970" s="7"/>
    </row>
    <row r="12971" spans="1:19" s="8" customFormat="1" ht="11.8" x14ac:dyDescent="0.2">
      <c r="A12971" s="48"/>
      <c r="F12971" s="9"/>
      <c r="G12971" s="9"/>
      <c r="H12971" s="9"/>
      <c r="I12971" s="9"/>
      <c r="J12971" s="9"/>
      <c r="K12971" s="9"/>
      <c r="M12971" s="9"/>
      <c r="N12971" s="76"/>
      <c r="P12971" s="7"/>
      <c r="Q12971" s="7"/>
      <c r="R12971" s="7"/>
      <c r="S12971" s="7"/>
    </row>
    <row r="12972" spans="1:19" s="8" customFormat="1" ht="11.8" x14ac:dyDescent="0.2">
      <c r="A12972" s="48"/>
      <c r="F12972" s="9"/>
      <c r="G12972" s="9"/>
      <c r="H12972" s="9"/>
      <c r="I12972" s="9"/>
      <c r="J12972" s="9"/>
      <c r="K12972" s="9"/>
      <c r="M12972" s="9"/>
      <c r="N12972" s="76"/>
      <c r="P12972" s="7"/>
      <c r="Q12972" s="7"/>
      <c r="R12972" s="7"/>
      <c r="S12972" s="7"/>
    </row>
    <row r="12973" spans="1:19" s="8" customFormat="1" ht="11.8" x14ac:dyDescent="0.2">
      <c r="A12973" s="48"/>
      <c r="F12973" s="9"/>
      <c r="G12973" s="9"/>
      <c r="H12973" s="9"/>
      <c r="I12973" s="9"/>
      <c r="J12973" s="9"/>
      <c r="K12973" s="9"/>
      <c r="M12973" s="9"/>
      <c r="N12973" s="76"/>
      <c r="P12973" s="7"/>
      <c r="Q12973" s="7"/>
      <c r="R12973" s="7"/>
      <c r="S12973" s="7"/>
    </row>
    <row r="12974" spans="1:19" s="8" customFormat="1" ht="11.8" x14ac:dyDescent="0.2">
      <c r="A12974" s="48"/>
      <c r="F12974" s="9"/>
      <c r="G12974" s="9"/>
      <c r="H12974" s="9"/>
      <c r="I12974" s="9"/>
      <c r="J12974" s="9"/>
      <c r="K12974" s="9"/>
      <c r="M12974" s="9"/>
      <c r="N12974" s="76"/>
      <c r="P12974" s="7"/>
      <c r="Q12974" s="7"/>
      <c r="R12974" s="7"/>
      <c r="S12974" s="7"/>
    </row>
    <row r="12975" spans="1:19" s="8" customFormat="1" ht="11.8" x14ac:dyDescent="0.2">
      <c r="A12975" s="48"/>
      <c r="F12975" s="9"/>
      <c r="G12975" s="9"/>
      <c r="H12975" s="9"/>
      <c r="I12975" s="9"/>
      <c r="J12975" s="9"/>
      <c r="K12975" s="9"/>
      <c r="M12975" s="9"/>
      <c r="N12975" s="76"/>
      <c r="P12975" s="7"/>
      <c r="Q12975" s="7"/>
      <c r="R12975" s="7"/>
      <c r="S12975" s="7"/>
    </row>
    <row r="12976" spans="1:19" s="8" customFormat="1" ht="11.8" x14ac:dyDescent="0.2">
      <c r="A12976" s="48"/>
      <c r="F12976" s="9"/>
      <c r="G12976" s="9"/>
      <c r="H12976" s="9"/>
      <c r="I12976" s="9"/>
      <c r="J12976" s="9"/>
      <c r="K12976" s="9"/>
      <c r="M12976" s="9"/>
      <c r="N12976" s="76"/>
      <c r="P12976" s="7"/>
      <c r="Q12976" s="7"/>
      <c r="R12976" s="7"/>
      <c r="S12976" s="7"/>
    </row>
    <row r="12977" spans="1:19" s="8" customFormat="1" ht="11.8" x14ac:dyDescent="0.2">
      <c r="A12977" s="48"/>
      <c r="F12977" s="9"/>
      <c r="G12977" s="9"/>
      <c r="H12977" s="9"/>
      <c r="I12977" s="9"/>
      <c r="J12977" s="9"/>
      <c r="K12977" s="9"/>
      <c r="M12977" s="9"/>
      <c r="N12977" s="76"/>
      <c r="P12977" s="7"/>
      <c r="Q12977" s="7"/>
      <c r="R12977" s="7"/>
      <c r="S12977" s="7"/>
    </row>
    <row r="12978" spans="1:19" s="8" customFormat="1" ht="11.8" x14ac:dyDescent="0.2">
      <c r="A12978" s="48"/>
      <c r="F12978" s="9"/>
      <c r="G12978" s="9"/>
      <c r="H12978" s="9"/>
      <c r="I12978" s="9"/>
      <c r="J12978" s="9"/>
      <c r="K12978" s="9"/>
      <c r="M12978" s="9"/>
      <c r="N12978" s="76"/>
      <c r="P12978" s="7"/>
      <c r="Q12978" s="7"/>
      <c r="R12978" s="7"/>
      <c r="S12978" s="7"/>
    </row>
    <row r="12979" spans="1:19" s="8" customFormat="1" ht="11.8" x14ac:dyDescent="0.2">
      <c r="A12979" s="48"/>
      <c r="F12979" s="9"/>
      <c r="G12979" s="9"/>
      <c r="H12979" s="9"/>
      <c r="I12979" s="9"/>
      <c r="J12979" s="9"/>
      <c r="K12979" s="9"/>
      <c r="M12979" s="9"/>
      <c r="N12979" s="76"/>
      <c r="P12979" s="7"/>
      <c r="Q12979" s="7"/>
      <c r="R12979" s="7"/>
      <c r="S12979" s="7"/>
    </row>
    <row r="12980" spans="1:19" s="8" customFormat="1" ht="11.8" x14ac:dyDescent="0.2">
      <c r="A12980" s="48"/>
      <c r="F12980" s="9"/>
      <c r="G12980" s="9"/>
      <c r="H12980" s="9"/>
      <c r="I12980" s="9"/>
      <c r="J12980" s="9"/>
      <c r="K12980" s="9"/>
      <c r="M12980" s="9"/>
      <c r="N12980" s="76"/>
      <c r="P12980" s="7"/>
      <c r="Q12980" s="7"/>
      <c r="R12980" s="7"/>
      <c r="S12980" s="7"/>
    </row>
    <row r="12981" spans="1:19" s="8" customFormat="1" ht="11.8" x14ac:dyDescent="0.2">
      <c r="A12981" s="48"/>
      <c r="F12981" s="9"/>
      <c r="G12981" s="9"/>
      <c r="H12981" s="9"/>
      <c r="I12981" s="9"/>
      <c r="J12981" s="9"/>
      <c r="K12981" s="9"/>
      <c r="M12981" s="9"/>
      <c r="N12981" s="76"/>
      <c r="P12981" s="7"/>
      <c r="Q12981" s="7"/>
      <c r="R12981" s="7"/>
      <c r="S12981" s="7"/>
    </row>
    <row r="12982" spans="1:19" s="8" customFormat="1" ht="11.8" x14ac:dyDescent="0.2">
      <c r="A12982" s="48"/>
      <c r="F12982" s="9"/>
      <c r="G12982" s="9"/>
      <c r="H12982" s="9"/>
      <c r="I12982" s="9"/>
      <c r="J12982" s="9"/>
      <c r="K12982" s="9"/>
      <c r="M12982" s="9"/>
      <c r="N12982" s="76"/>
      <c r="P12982" s="7"/>
      <c r="Q12982" s="7"/>
      <c r="R12982" s="7"/>
      <c r="S12982" s="7"/>
    </row>
    <row r="12983" spans="1:19" s="8" customFormat="1" ht="11.8" x14ac:dyDescent="0.2">
      <c r="A12983" s="48"/>
      <c r="F12983" s="9"/>
      <c r="G12983" s="9"/>
      <c r="H12983" s="9"/>
      <c r="I12983" s="9"/>
      <c r="J12983" s="9"/>
      <c r="K12983" s="9"/>
      <c r="M12983" s="9"/>
      <c r="N12983" s="76"/>
      <c r="P12983" s="7"/>
      <c r="Q12983" s="7"/>
      <c r="R12983" s="7"/>
      <c r="S12983" s="7"/>
    </row>
    <row r="12984" spans="1:19" s="8" customFormat="1" ht="11.8" x14ac:dyDescent="0.2">
      <c r="A12984" s="48"/>
      <c r="F12984" s="9"/>
      <c r="G12984" s="9"/>
      <c r="H12984" s="9"/>
      <c r="I12984" s="9"/>
      <c r="J12984" s="9"/>
      <c r="K12984" s="9"/>
      <c r="M12984" s="9"/>
      <c r="N12984" s="76"/>
      <c r="P12984" s="7"/>
      <c r="Q12984" s="7"/>
      <c r="R12984" s="7"/>
      <c r="S12984" s="7"/>
    </row>
    <row r="12985" spans="1:19" s="8" customFormat="1" ht="11.8" x14ac:dyDescent="0.2">
      <c r="A12985" s="48"/>
      <c r="F12985" s="9"/>
      <c r="G12985" s="9"/>
      <c r="H12985" s="9"/>
      <c r="I12985" s="9"/>
      <c r="J12985" s="9"/>
      <c r="K12985" s="9"/>
      <c r="M12985" s="9"/>
      <c r="N12985" s="76"/>
      <c r="P12985" s="7"/>
      <c r="Q12985" s="7"/>
      <c r="R12985" s="7"/>
      <c r="S12985" s="7"/>
    </row>
    <row r="12986" spans="1:19" s="8" customFormat="1" ht="11.8" x14ac:dyDescent="0.2">
      <c r="A12986" s="48"/>
      <c r="F12986" s="9"/>
      <c r="G12986" s="9"/>
      <c r="H12986" s="9"/>
      <c r="I12986" s="9"/>
      <c r="J12986" s="9"/>
      <c r="K12986" s="9"/>
      <c r="M12986" s="9"/>
      <c r="N12986" s="76"/>
      <c r="P12986" s="7"/>
      <c r="Q12986" s="7"/>
      <c r="R12986" s="7"/>
      <c r="S12986" s="7"/>
    </row>
    <row r="12987" spans="1:19" s="8" customFormat="1" ht="11.8" x14ac:dyDescent="0.2">
      <c r="A12987" s="48"/>
      <c r="F12987" s="9"/>
      <c r="G12987" s="9"/>
      <c r="H12987" s="9"/>
      <c r="I12987" s="9"/>
      <c r="J12987" s="9"/>
      <c r="K12987" s="9"/>
      <c r="M12987" s="9"/>
      <c r="N12987" s="76"/>
      <c r="P12987" s="7"/>
      <c r="Q12987" s="7"/>
      <c r="R12987" s="7"/>
      <c r="S12987" s="7"/>
    </row>
    <row r="12988" spans="1:19" s="8" customFormat="1" ht="11.8" x14ac:dyDescent="0.2">
      <c r="A12988" s="48"/>
      <c r="F12988" s="9"/>
      <c r="G12988" s="9"/>
      <c r="H12988" s="9"/>
      <c r="I12988" s="9"/>
      <c r="J12988" s="9"/>
      <c r="K12988" s="9"/>
      <c r="M12988" s="9"/>
      <c r="N12988" s="76"/>
      <c r="P12988" s="7"/>
      <c r="Q12988" s="7"/>
      <c r="R12988" s="7"/>
      <c r="S12988" s="7"/>
    </row>
    <row r="12989" spans="1:19" s="8" customFormat="1" ht="11.8" x14ac:dyDescent="0.2">
      <c r="A12989" s="48"/>
      <c r="F12989" s="9"/>
      <c r="G12989" s="9"/>
      <c r="H12989" s="9"/>
      <c r="I12989" s="9"/>
      <c r="J12989" s="9"/>
      <c r="K12989" s="9"/>
      <c r="M12989" s="9"/>
      <c r="N12989" s="76"/>
      <c r="P12989" s="7"/>
      <c r="Q12989" s="7"/>
      <c r="R12989" s="7"/>
      <c r="S12989" s="7"/>
    </row>
    <row r="12990" spans="1:19" s="8" customFormat="1" ht="11.8" x14ac:dyDescent="0.2">
      <c r="A12990" s="48"/>
      <c r="F12990" s="9"/>
      <c r="G12990" s="9"/>
      <c r="H12990" s="9"/>
      <c r="I12990" s="9"/>
      <c r="J12990" s="9"/>
      <c r="K12990" s="9"/>
      <c r="M12990" s="9"/>
      <c r="N12990" s="76"/>
      <c r="P12990" s="7"/>
      <c r="Q12990" s="7"/>
      <c r="R12990" s="7"/>
      <c r="S12990" s="7"/>
    </row>
    <row r="12991" spans="1:19" s="8" customFormat="1" ht="11.8" x14ac:dyDescent="0.2">
      <c r="A12991" s="48"/>
      <c r="F12991" s="9"/>
      <c r="G12991" s="9"/>
      <c r="H12991" s="9"/>
      <c r="I12991" s="9"/>
      <c r="J12991" s="9"/>
      <c r="K12991" s="9"/>
      <c r="M12991" s="9"/>
      <c r="N12991" s="76"/>
      <c r="P12991" s="7"/>
      <c r="Q12991" s="7"/>
      <c r="R12991" s="7"/>
      <c r="S12991" s="7"/>
    </row>
    <row r="12992" spans="1:19" s="8" customFormat="1" ht="11.8" x14ac:dyDescent="0.2">
      <c r="A12992" s="48"/>
      <c r="F12992" s="9"/>
      <c r="G12992" s="9"/>
      <c r="H12992" s="9"/>
      <c r="I12992" s="9"/>
      <c r="J12992" s="9"/>
      <c r="K12992" s="9"/>
      <c r="M12992" s="9"/>
      <c r="N12992" s="76"/>
      <c r="P12992" s="7"/>
      <c r="Q12992" s="7"/>
      <c r="R12992" s="7"/>
      <c r="S12992" s="7"/>
    </row>
    <row r="12993" spans="1:19" s="8" customFormat="1" ht="11.8" x14ac:dyDescent="0.2">
      <c r="A12993" s="48"/>
      <c r="F12993" s="9"/>
      <c r="G12993" s="9"/>
      <c r="H12993" s="9"/>
      <c r="I12993" s="9"/>
      <c r="J12993" s="9"/>
      <c r="K12993" s="9"/>
      <c r="M12993" s="9"/>
      <c r="N12993" s="76"/>
      <c r="P12993" s="7"/>
      <c r="Q12993" s="7"/>
      <c r="R12993" s="7"/>
      <c r="S12993" s="7"/>
    </row>
    <row r="12994" spans="1:19" s="8" customFormat="1" ht="11.8" x14ac:dyDescent="0.2">
      <c r="A12994" s="48"/>
      <c r="F12994" s="9"/>
      <c r="G12994" s="9"/>
      <c r="H12994" s="9"/>
      <c r="I12994" s="9"/>
      <c r="J12994" s="9"/>
      <c r="K12994" s="9"/>
      <c r="M12994" s="9"/>
      <c r="N12994" s="76"/>
      <c r="P12994" s="7"/>
      <c r="Q12994" s="7"/>
      <c r="R12994" s="7"/>
      <c r="S12994" s="7"/>
    </row>
    <row r="12995" spans="1:19" s="8" customFormat="1" ht="11.8" x14ac:dyDescent="0.2">
      <c r="A12995" s="48"/>
      <c r="F12995" s="9"/>
      <c r="G12995" s="9"/>
      <c r="H12995" s="9"/>
      <c r="I12995" s="9"/>
      <c r="J12995" s="9"/>
      <c r="K12995" s="9"/>
      <c r="M12995" s="9"/>
      <c r="N12995" s="76"/>
      <c r="P12995" s="7"/>
      <c r="Q12995" s="7"/>
      <c r="R12995" s="7"/>
      <c r="S12995" s="7"/>
    </row>
    <row r="12996" spans="1:19" s="8" customFormat="1" ht="11.8" x14ac:dyDescent="0.2">
      <c r="A12996" s="48"/>
      <c r="F12996" s="9"/>
      <c r="G12996" s="9"/>
      <c r="H12996" s="9"/>
      <c r="I12996" s="9"/>
      <c r="J12996" s="9"/>
      <c r="K12996" s="9"/>
      <c r="M12996" s="9"/>
      <c r="N12996" s="76"/>
      <c r="P12996" s="7"/>
      <c r="Q12996" s="7"/>
      <c r="R12996" s="7"/>
      <c r="S12996" s="7"/>
    </row>
    <row r="12997" spans="1:19" s="8" customFormat="1" ht="11.8" x14ac:dyDescent="0.2">
      <c r="A12997" s="48"/>
      <c r="F12997" s="9"/>
      <c r="G12997" s="9"/>
      <c r="H12997" s="9"/>
      <c r="I12997" s="9"/>
      <c r="J12997" s="9"/>
      <c r="K12997" s="9"/>
      <c r="M12997" s="9"/>
      <c r="N12997" s="76"/>
      <c r="P12997" s="7"/>
      <c r="Q12997" s="7"/>
      <c r="R12997" s="7"/>
      <c r="S12997" s="7"/>
    </row>
    <row r="12998" spans="1:19" s="8" customFormat="1" ht="11.8" x14ac:dyDescent="0.2">
      <c r="A12998" s="48"/>
      <c r="F12998" s="9"/>
      <c r="G12998" s="9"/>
      <c r="H12998" s="9"/>
      <c r="I12998" s="9"/>
      <c r="J12998" s="9"/>
      <c r="K12998" s="9"/>
      <c r="M12998" s="9"/>
      <c r="N12998" s="76"/>
      <c r="P12998" s="7"/>
      <c r="Q12998" s="7"/>
      <c r="R12998" s="7"/>
      <c r="S12998" s="7"/>
    </row>
    <row r="12999" spans="1:19" s="8" customFormat="1" ht="11.8" x14ac:dyDescent="0.2">
      <c r="A12999" s="48"/>
      <c r="F12999" s="9"/>
      <c r="G12999" s="9"/>
      <c r="H12999" s="9"/>
      <c r="I12999" s="9"/>
      <c r="J12999" s="9"/>
      <c r="K12999" s="9"/>
      <c r="M12999" s="9"/>
      <c r="N12999" s="76"/>
      <c r="P12999" s="7"/>
      <c r="Q12999" s="7"/>
      <c r="R12999" s="7"/>
      <c r="S12999" s="7"/>
    </row>
    <row r="13000" spans="1:19" s="8" customFormat="1" ht="11.8" x14ac:dyDescent="0.2">
      <c r="A13000" s="48"/>
      <c r="F13000" s="9"/>
      <c r="G13000" s="9"/>
      <c r="H13000" s="9"/>
      <c r="I13000" s="9"/>
      <c r="J13000" s="9"/>
      <c r="K13000" s="9"/>
      <c r="M13000" s="9"/>
      <c r="N13000" s="76"/>
      <c r="P13000" s="7"/>
      <c r="Q13000" s="7"/>
      <c r="R13000" s="7"/>
      <c r="S13000" s="7"/>
    </row>
    <row r="13001" spans="1:19" s="8" customFormat="1" ht="11.8" x14ac:dyDescent="0.2">
      <c r="A13001" s="48"/>
      <c r="F13001" s="9"/>
      <c r="G13001" s="9"/>
      <c r="H13001" s="9"/>
      <c r="I13001" s="9"/>
      <c r="J13001" s="9"/>
      <c r="K13001" s="9"/>
      <c r="M13001" s="9"/>
      <c r="N13001" s="76"/>
      <c r="P13001" s="7"/>
      <c r="Q13001" s="7"/>
      <c r="R13001" s="7"/>
      <c r="S13001" s="7"/>
    </row>
    <row r="13002" spans="1:19" s="8" customFormat="1" ht="11.8" x14ac:dyDescent="0.2">
      <c r="A13002" s="48"/>
      <c r="F13002" s="9"/>
      <c r="G13002" s="9"/>
      <c r="H13002" s="9"/>
      <c r="I13002" s="9"/>
      <c r="J13002" s="9"/>
      <c r="K13002" s="9"/>
      <c r="M13002" s="9"/>
      <c r="N13002" s="76"/>
      <c r="P13002" s="7"/>
      <c r="Q13002" s="7"/>
      <c r="R13002" s="7"/>
      <c r="S13002" s="7"/>
    </row>
    <row r="13003" spans="1:19" s="8" customFormat="1" ht="11.8" x14ac:dyDescent="0.2">
      <c r="A13003" s="48"/>
      <c r="F13003" s="9"/>
      <c r="G13003" s="9"/>
      <c r="H13003" s="9"/>
      <c r="I13003" s="9"/>
      <c r="J13003" s="9"/>
      <c r="K13003" s="9"/>
      <c r="M13003" s="9"/>
      <c r="N13003" s="76"/>
      <c r="P13003" s="7"/>
      <c r="Q13003" s="7"/>
      <c r="R13003" s="7"/>
      <c r="S13003" s="7"/>
    </row>
    <row r="13004" spans="1:19" s="8" customFormat="1" ht="11.8" x14ac:dyDescent="0.2">
      <c r="A13004" s="48"/>
      <c r="F13004" s="9"/>
      <c r="G13004" s="9"/>
      <c r="H13004" s="9"/>
      <c r="I13004" s="9"/>
      <c r="J13004" s="9"/>
      <c r="K13004" s="9"/>
      <c r="M13004" s="9"/>
      <c r="N13004" s="76"/>
      <c r="P13004" s="7"/>
      <c r="Q13004" s="7"/>
      <c r="R13004" s="7"/>
      <c r="S13004" s="7"/>
    </row>
    <row r="13005" spans="1:19" s="8" customFormat="1" ht="11.8" x14ac:dyDescent="0.2">
      <c r="A13005" s="48"/>
      <c r="F13005" s="9"/>
      <c r="G13005" s="9"/>
      <c r="H13005" s="9"/>
      <c r="I13005" s="9"/>
      <c r="J13005" s="9"/>
      <c r="K13005" s="9"/>
      <c r="M13005" s="9"/>
      <c r="N13005" s="76"/>
      <c r="P13005" s="7"/>
      <c r="Q13005" s="7"/>
      <c r="R13005" s="7"/>
      <c r="S13005" s="7"/>
    </row>
    <row r="13006" spans="1:19" s="8" customFormat="1" ht="11.8" x14ac:dyDescent="0.2">
      <c r="A13006" s="48"/>
      <c r="F13006" s="9"/>
      <c r="G13006" s="9"/>
      <c r="H13006" s="9"/>
      <c r="I13006" s="9"/>
      <c r="J13006" s="9"/>
      <c r="K13006" s="9"/>
      <c r="M13006" s="9"/>
      <c r="N13006" s="76"/>
      <c r="P13006" s="7"/>
      <c r="Q13006" s="7"/>
      <c r="R13006" s="7"/>
      <c r="S13006" s="7"/>
    </row>
    <row r="13007" spans="1:19" s="8" customFormat="1" ht="11.8" x14ac:dyDescent="0.2">
      <c r="A13007" s="48"/>
      <c r="F13007" s="9"/>
      <c r="G13007" s="9"/>
      <c r="H13007" s="9"/>
      <c r="I13007" s="9"/>
      <c r="J13007" s="9"/>
      <c r="K13007" s="9"/>
      <c r="M13007" s="9"/>
      <c r="N13007" s="76"/>
      <c r="P13007" s="7"/>
      <c r="Q13007" s="7"/>
      <c r="R13007" s="7"/>
      <c r="S13007" s="7"/>
    </row>
    <row r="13008" spans="1:19" s="8" customFormat="1" ht="11.8" x14ac:dyDescent="0.2">
      <c r="A13008" s="48"/>
      <c r="F13008" s="9"/>
      <c r="G13008" s="9"/>
      <c r="H13008" s="9"/>
      <c r="I13008" s="9"/>
      <c r="J13008" s="9"/>
      <c r="K13008" s="9"/>
      <c r="M13008" s="9"/>
      <c r="N13008" s="76"/>
      <c r="P13008" s="7"/>
      <c r="Q13008" s="7"/>
      <c r="R13008" s="7"/>
      <c r="S13008" s="7"/>
    </row>
    <row r="13009" spans="1:19" s="8" customFormat="1" ht="11.8" x14ac:dyDescent="0.2">
      <c r="A13009" s="48"/>
      <c r="F13009" s="9"/>
      <c r="G13009" s="9"/>
      <c r="H13009" s="9"/>
      <c r="I13009" s="9"/>
      <c r="J13009" s="9"/>
      <c r="K13009" s="9"/>
      <c r="M13009" s="9"/>
      <c r="N13009" s="76"/>
      <c r="P13009" s="7"/>
      <c r="Q13009" s="7"/>
      <c r="R13009" s="7"/>
      <c r="S13009" s="7"/>
    </row>
    <row r="13010" spans="1:19" s="8" customFormat="1" ht="11.8" x14ac:dyDescent="0.2">
      <c r="A13010" s="48"/>
      <c r="F13010" s="9"/>
      <c r="G13010" s="9"/>
      <c r="H13010" s="9"/>
      <c r="I13010" s="9"/>
      <c r="J13010" s="9"/>
      <c r="K13010" s="9"/>
      <c r="M13010" s="9"/>
      <c r="N13010" s="76"/>
      <c r="P13010" s="7"/>
      <c r="Q13010" s="7"/>
      <c r="R13010" s="7"/>
      <c r="S13010" s="7"/>
    </row>
    <row r="13011" spans="1:19" s="8" customFormat="1" ht="11.8" x14ac:dyDescent="0.2">
      <c r="A13011" s="48"/>
      <c r="F13011" s="9"/>
      <c r="G13011" s="9"/>
      <c r="H13011" s="9"/>
      <c r="I13011" s="9"/>
      <c r="J13011" s="9"/>
      <c r="K13011" s="9"/>
      <c r="M13011" s="9"/>
      <c r="N13011" s="76"/>
      <c r="P13011" s="7"/>
      <c r="Q13011" s="7"/>
      <c r="R13011" s="7"/>
      <c r="S13011" s="7"/>
    </row>
    <row r="13012" spans="1:19" s="8" customFormat="1" ht="11.8" x14ac:dyDescent="0.2">
      <c r="A13012" s="48"/>
      <c r="F13012" s="9"/>
      <c r="G13012" s="9"/>
      <c r="H13012" s="9"/>
      <c r="I13012" s="9"/>
      <c r="J13012" s="9"/>
      <c r="K13012" s="9"/>
      <c r="M13012" s="9"/>
      <c r="N13012" s="76"/>
      <c r="P13012" s="7"/>
      <c r="Q13012" s="7"/>
      <c r="R13012" s="7"/>
      <c r="S13012" s="7"/>
    </row>
    <row r="13013" spans="1:19" s="8" customFormat="1" ht="11.8" x14ac:dyDescent="0.2">
      <c r="A13013" s="48"/>
      <c r="F13013" s="9"/>
      <c r="G13013" s="9"/>
      <c r="H13013" s="9"/>
      <c r="I13013" s="9"/>
      <c r="J13013" s="9"/>
      <c r="K13013" s="9"/>
      <c r="M13013" s="9"/>
      <c r="N13013" s="76"/>
      <c r="P13013" s="7"/>
      <c r="Q13013" s="7"/>
      <c r="R13013" s="7"/>
      <c r="S13013" s="7"/>
    </row>
    <row r="13014" spans="1:19" s="8" customFormat="1" ht="11.8" x14ac:dyDescent="0.2">
      <c r="A13014" s="48"/>
      <c r="F13014" s="9"/>
      <c r="G13014" s="9"/>
      <c r="H13014" s="9"/>
      <c r="I13014" s="9"/>
      <c r="J13014" s="9"/>
      <c r="K13014" s="9"/>
      <c r="M13014" s="9"/>
      <c r="N13014" s="76"/>
      <c r="P13014" s="7"/>
      <c r="Q13014" s="7"/>
      <c r="R13014" s="7"/>
      <c r="S13014" s="7"/>
    </row>
    <row r="13015" spans="1:19" s="8" customFormat="1" ht="11.8" x14ac:dyDescent="0.2">
      <c r="A13015" s="48"/>
      <c r="F13015" s="9"/>
      <c r="G13015" s="9"/>
      <c r="H13015" s="9"/>
      <c r="I13015" s="9"/>
      <c r="J13015" s="9"/>
      <c r="K13015" s="9"/>
      <c r="M13015" s="9"/>
      <c r="N13015" s="76"/>
      <c r="P13015" s="7"/>
      <c r="Q13015" s="7"/>
      <c r="R13015" s="7"/>
      <c r="S13015" s="7"/>
    </row>
    <row r="13016" spans="1:19" s="8" customFormat="1" ht="11.8" x14ac:dyDescent="0.2">
      <c r="A13016" s="48"/>
      <c r="F13016" s="9"/>
      <c r="G13016" s="9"/>
      <c r="H13016" s="9"/>
      <c r="I13016" s="9"/>
      <c r="J13016" s="9"/>
      <c r="K13016" s="9"/>
      <c r="M13016" s="9"/>
      <c r="N13016" s="76"/>
      <c r="P13016" s="7"/>
      <c r="Q13016" s="7"/>
      <c r="R13016" s="7"/>
      <c r="S13016" s="7"/>
    </row>
    <row r="13017" spans="1:19" s="8" customFormat="1" ht="11.8" x14ac:dyDescent="0.2">
      <c r="A13017" s="48"/>
      <c r="F13017" s="9"/>
      <c r="G13017" s="9"/>
      <c r="H13017" s="9"/>
      <c r="I13017" s="9"/>
      <c r="J13017" s="9"/>
      <c r="K13017" s="9"/>
      <c r="M13017" s="9"/>
      <c r="N13017" s="76"/>
      <c r="P13017" s="7"/>
      <c r="Q13017" s="7"/>
      <c r="R13017" s="7"/>
      <c r="S13017" s="7"/>
    </row>
    <row r="13018" spans="1:19" s="8" customFormat="1" ht="11.8" x14ac:dyDescent="0.2">
      <c r="A13018" s="48"/>
      <c r="F13018" s="9"/>
      <c r="G13018" s="9"/>
      <c r="H13018" s="9"/>
      <c r="I13018" s="9"/>
      <c r="J13018" s="9"/>
      <c r="K13018" s="9"/>
      <c r="M13018" s="9"/>
      <c r="N13018" s="76"/>
      <c r="P13018" s="7"/>
      <c r="Q13018" s="7"/>
      <c r="R13018" s="7"/>
      <c r="S13018" s="7"/>
    </row>
    <row r="13019" spans="1:19" s="8" customFormat="1" ht="11.8" x14ac:dyDescent="0.2">
      <c r="A13019" s="48"/>
      <c r="F13019" s="9"/>
      <c r="G13019" s="9"/>
      <c r="H13019" s="9"/>
      <c r="I13019" s="9"/>
      <c r="J13019" s="9"/>
      <c r="K13019" s="9"/>
      <c r="M13019" s="9"/>
      <c r="N13019" s="76"/>
      <c r="P13019" s="7"/>
      <c r="Q13019" s="7"/>
      <c r="R13019" s="7"/>
      <c r="S13019" s="7"/>
    </row>
    <row r="13020" spans="1:19" s="8" customFormat="1" ht="11.8" x14ac:dyDescent="0.2">
      <c r="A13020" s="48"/>
      <c r="F13020" s="9"/>
      <c r="G13020" s="9"/>
      <c r="H13020" s="9"/>
      <c r="I13020" s="9"/>
      <c r="J13020" s="9"/>
      <c r="K13020" s="9"/>
      <c r="M13020" s="9"/>
      <c r="N13020" s="76"/>
      <c r="P13020" s="7"/>
      <c r="Q13020" s="7"/>
      <c r="R13020" s="7"/>
      <c r="S13020" s="7"/>
    </row>
    <row r="13021" spans="1:19" s="8" customFormat="1" ht="11.8" x14ac:dyDescent="0.2">
      <c r="A13021" s="48"/>
      <c r="F13021" s="9"/>
      <c r="G13021" s="9"/>
      <c r="H13021" s="9"/>
      <c r="I13021" s="9"/>
      <c r="J13021" s="9"/>
      <c r="K13021" s="9"/>
      <c r="M13021" s="9"/>
      <c r="N13021" s="76"/>
      <c r="P13021" s="7"/>
      <c r="Q13021" s="7"/>
      <c r="R13021" s="7"/>
      <c r="S13021" s="7"/>
    </row>
    <row r="13022" spans="1:19" s="8" customFormat="1" ht="11.8" x14ac:dyDescent="0.2">
      <c r="A13022" s="48"/>
      <c r="F13022" s="9"/>
      <c r="G13022" s="9"/>
      <c r="H13022" s="9"/>
      <c r="I13022" s="9"/>
      <c r="J13022" s="9"/>
      <c r="K13022" s="9"/>
      <c r="M13022" s="9"/>
      <c r="N13022" s="76"/>
      <c r="P13022" s="7"/>
      <c r="Q13022" s="7"/>
      <c r="R13022" s="7"/>
      <c r="S13022" s="7"/>
    </row>
    <row r="13023" spans="1:19" s="8" customFormat="1" ht="11.8" x14ac:dyDescent="0.2">
      <c r="A13023" s="48"/>
      <c r="F13023" s="9"/>
      <c r="G13023" s="9"/>
      <c r="H13023" s="9"/>
      <c r="I13023" s="9"/>
      <c r="J13023" s="9"/>
      <c r="K13023" s="9"/>
      <c r="M13023" s="9"/>
      <c r="N13023" s="76"/>
      <c r="P13023" s="7"/>
      <c r="Q13023" s="7"/>
      <c r="R13023" s="7"/>
      <c r="S13023" s="7"/>
    </row>
    <row r="13024" spans="1:19" s="8" customFormat="1" ht="11.8" x14ac:dyDescent="0.2">
      <c r="A13024" s="48"/>
      <c r="F13024" s="9"/>
      <c r="G13024" s="9"/>
      <c r="H13024" s="9"/>
      <c r="I13024" s="9"/>
      <c r="J13024" s="9"/>
      <c r="K13024" s="9"/>
      <c r="M13024" s="9"/>
      <c r="N13024" s="76"/>
      <c r="P13024" s="7"/>
      <c r="Q13024" s="7"/>
      <c r="R13024" s="7"/>
      <c r="S13024" s="7"/>
    </row>
    <row r="13025" spans="1:19" s="8" customFormat="1" ht="11.8" x14ac:dyDescent="0.2">
      <c r="A13025" s="48"/>
      <c r="F13025" s="9"/>
      <c r="G13025" s="9"/>
      <c r="H13025" s="9"/>
      <c r="I13025" s="9"/>
      <c r="J13025" s="9"/>
      <c r="K13025" s="9"/>
      <c r="M13025" s="9"/>
      <c r="N13025" s="76"/>
      <c r="P13025" s="7"/>
      <c r="Q13025" s="7"/>
      <c r="R13025" s="7"/>
      <c r="S13025" s="7"/>
    </row>
    <row r="13026" spans="1:19" s="8" customFormat="1" ht="11.8" x14ac:dyDescent="0.2">
      <c r="A13026" s="48"/>
      <c r="F13026" s="9"/>
      <c r="G13026" s="9"/>
      <c r="H13026" s="9"/>
      <c r="I13026" s="9"/>
      <c r="J13026" s="9"/>
      <c r="K13026" s="9"/>
      <c r="M13026" s="9"/>
      <c r="N13026" s="76"/>
      <c r="P13026" s="7"/>
      <c r="Q13026" s="7"/>
      <c r="R13026" s="7"/>
      <c r="S13026" s="7"/>
    </row>
    <row r="13027" spans="1:19" s="8" customFormat="1" ht="11.8" x14ac:dyDescent="0.2">
      <c r="A13027" s="48"/>
      <c r="F13027" s="9"/>
      <c r="G13027" s="9"/>
      <c r="H13027" s="9"/>
      <c r="I13027" s="9"/>
      <c r="J13027" s="9"/>
      <c r="K13027" s="9"/>
      <c r="M13027" s="9"/>
      <c r="N13027" s="76"/>
      <c r="P13027" s="7"/>
      <c r="Q13027" s="7"/>
      <c r="R13027" s="7"/>
      <c r="S13027" s="7"/>
    </row>
    <row r="13028" spans="1:19" s="8" customFormat="1" ht="11.8" x14ac:dyDescent="0.2">
      <c r="A13028" s="48"/>
      <c r="F13028" s="9"/>
      <c r="G13028" s="9"/>
      <c r="H13028" s="9"/>
      <c r="I13028" s="9"/>
      <c r="J13028" s="9"/>
      <c r="K13028" s="9"/>
      <c r="M13028" s="9"/>
      <c r="N13028" s="76"/>
      <c r="P13028" s="7"/>
      <c r="Q13028" s="7"/>
      <c r="R13028" s="7"/>
      <c r="S13028" s="7"/>
    </row>
    <row r="13029" spans="1:19" s="8" customFormat="1" ht="11.8" x14ac:dyDescent="0.2">
      <c r="A13029" s="48"/>
      <c r="F13029" s="9"/>
      <c r="G13029" s="9"/>
      <c r="H13029" s="9"/>
      <c r="I13029" s="9"/>
      <c r="J13029" s="9"/>
      <c r="K13029" s="9"/>
      <c r="M13029" s="9"/>
      <c r="N13029" s="76"/>
      <c r="P13029" s="7"/>
      <c r="Q13029" s="7"/>
      <c r="R13029" s="7"/>
      <c r="S13029" s="7"/>
    </row>
    <row r="13030" spans="1:19" s="8" customFormat="1" ht="11.8" x14ac:dyDescent="0.2">
      <c r="A13030" s="48"/>
      <c r="F13030" s="9"/>
      <c r="G13030" s="9"/>
      <c r="H13030" s="9"/>
      <c r="I13030" s="9"/>
      <c r="J13030" s="9"/>
      <c r="K13030" s="9"/>
      <c r="M13030" s="9"/>
      <c r="N13030" s="76"/>
      <c r="P13030" s="7"/>
      <c r="Q13030" s="7"/>
      <c r="R13030" s="7"/>
      <c r="S13030" s="7"/>
    </row>
    <row r="13031" spans="1:19" s="8" customFormat="1" ht="11.8" x14ac:dyDescent="0.2">
      <c r="A13031" s="48"/>
      <c r="F13031" s="9"/>
      <c r="G13031" s="9"/>
      <c r="H13031" s="9"/>
      <c r="I13031" s="9"/>
      <c r="J13031" s="9"/>
      <c r="K13031" s="9"/>
      <c r="M13031" s="9"/>
      <c r="N13031" s="76"/>
      <c r="P13031" s="7"/>
      <c r="Q13031" s="7"/>
      <c r="R13031" s="7"/>
      <c r="S13031" s="7"/>
    </row>
    <row r="13032" spans="1:19" s="8" customFormat="1" ht="11.8" x14ac:dyDescent="0.2">
      <c r="A13032" s="48"/>
      <c r="F13032" s="9"/>
      <c r="G13032" s="9"/>
      <c r="H13032" s="9"/>
      <c r="I13032" s="9"/>
      <c r="J13032" s="9"/>
      <c r="K13032" s="9"/>
      <c r="M13032" s="9"/>
      <c r="N13032" s="76"/>
      <c r="P13032" s="7"/>
      <c r="Q13032" s="7"/>
      <c r="R13032" s="7"/>
      <c r="S13032" s="7"/>
    </row>
    <row r="13033" spans="1:19" s="8" customFormat="1" ht="11.8" x14ac:dyDescent="0.2">
      <c r="A13033" s="48"/>
      <c r="F13033" s="9"/>
      <c r="G13033" s="9"/>
      <c r="H13033" s="9"/>
      <c r="I13033" s="9"/>
      <c r="J13033" s="9"/>
      <c r="K13033" s="9"/>
      <c r="M13033" s="9"/>
      <c r="N13033" s="76"/>
      <c r="P13033" s="7"/>
      <c r="Q13033" s="7"/>
      <c r="R13033" s="7"/>
      <c r="S13033" s="7"/>
    </row>
    <row r="13034" spans="1:19" s="8" customFormat="1" ht="11.8" x14ac:dyDescent="0.2">
      <c r="A13034" s="48"/>
      <c r="F13034" s="9"/>
      <c r="G13034" s="9"/>
      <c r="H13034" s="9"/>
      <c r="I13034" s="9"/>
      <c r="J13034" s="9"/>
      <c r="K13034" s="9"/>
      <c r="M13034" s="9"/>
      <c r="N13034" s="76"/>
      <c r="P13034" s="7"/>
      <c r="Q13034" s="7"/>
      <c r="R13034" s="7"/>
      <c r="S13034" s="7"/>
    </row>
    <row r="13035" spans="1:19" s="8" customFormat="1" ht="11.8" x14ac:dyDescent="0.2">
      <c r="A13035" s="48"/>
      <c r="F13035" s="9"/>
      <c r="G13035" s="9"/>
      <c r="H13035" s="9"/>
      <c r="I13035" s="9"/>
      <c r="J13035" s="9"/>
      <c r="K13035" s="9"/>
      <c r="M13035" s="9"/>
      <c r="N13035" s="76"/>
      <c r="P13035" s="7"/>
      <c r="Q13035" s="7"/>
      <c r="R13035" s="7"/>
      <c r="S13035" s="7"/>
    </row>
    <row r="13036" spans="1:19" s="8" customFormat="1" ht="11.8" x14ac:dyDescent="0.2">
      <c r="A13036" s="48"/>
      <c r="F13036" s="9"/>
      <c r="G13036" s="9"/>
      <c r="H13036" s="9"/>
      <c r="I13036" s="9"/>
      <c r="J13036" s="9"/>
      <c r="K13036" s="9"/>
      <c r="M13036" s="9"/>
      <c r="N13036" s="76"/>
      <c r="P13036" s="7"/>
      <c r="Q13036" s="7"/>
      <c r="R13036" s="7"/>
      <c r="S13036" s="7"/>
    </row>
    <row r="13037" spans="1:19" s="8" customFormat="1" ht="11.8" x14ac:dyDescent="0.2">
      <c r="A13037" s="48"/>
      <c r="F13037" s="9"/>
      <c r="G13037" s="9"/>
      <c r="H13037" s="9"/>
      <c r="I13037" s="9"/>
      <c r="J13037" s="9"/>
      <c r="K13037" s="9"/>
      <c r="M13037" s="9"/>
      <c r="N13037" s="76"/>
      <c r="P13037" s="7"/>
      <c r="Q13037" s="7"/>
      <c r="R13037" s="7"/>
      <c r="S13037" s="7"/>
    </row>
    <row r="13038" spans="1:19" s="8" customFormat="1" ht="11.8" x14ac:dyDescent="0.2">
      <c r="A13038" s="48"/>
      <c r="F13038" s="9"/>
      <c r="G13038" s="9"/>
      <c r="H13038" s="9"/>
      <c r="I13038" s="9"/>
      <c r="J13038" s="9"/>
      <c r="K13038" s="9"/>
      <c r="M13038" s="9"/>
      <c r="N13038" s="76"/>
      <c r="P13038" s="7"/>
      <c r="Q13038" s="7"/>
      <c r="R13038" s="7"/>
      <c r="S13038" s="7"/>
    </row>
    <row r="13039" spans="1:19" s="8" customFormat="1" ht="11.8" x14ac:dyDescent="0.2">
      <c r="A13039" s="48"/>
      <c r="F13039" s="9"/>
      <c r="G13039" s="9"/>
      <c r="H13039" s="9"/>
      <c r="I13039" s="9"/>
      <c r="J13039" s="9"/>
      <c r="K13039" s="9"/>
      <c r="M13039" s="9"/>
      <c r="N13039" s="76"/>
      <c r="P13039" s="7"/>
      <c r="Q13039" s="7"/>
      <c r="R13039" s="7"/>
      <c r="S13039" s="7"/>
    </row>
    <row r="13040" spans="1:19" s="8" customFormat="1" ht="11.8" x14ac:dyDescent="0.2">
      <c r="A13040" s="48"/>
      <c r="F13040" s="9"/>
      <c r="G13040" s="9"/>
      <c r="H13040" s="9"/>
      <c r="I13040" s="9"/>
      <c r="J13040" s="9"/>
      <c r="K13040" s="9"/>
      <c r="M13040" s="9"/>
      <c r="N13040" s="76"/>
      <c r="P13040" s="7"/>
      <c r="Q13040" s="7"/>
      <c r="R13040" s="7"/>
      <c r="S13040" s="7"/>
    </row>
    <row r="13041" spans="1:19" s="8" customFormat="1" ht="11.8" x14ac:dyDescent="0.2">
      <c r="A13041" s="48"/>
      <c r="F13041" s="9"/>
      <c r="G13041" s="9"/>
      <c r="H13041" s="9"/>
      <c r="I13041" s="9"/>
      <c r="J13041" s="9"/>
      <c r="K13041" s="9"/>
      <c r="M13041" s="9"/>
      <c r="N13041" s="76"/>
      <c r="P13041" s="7"/>
      <c r="Q13041" s="7"/>
      <c r="R13041" s="7"/>
      <c r="S13041" s="7"/>
    </row>
    <row r="13042" spans="1:19" s="8" customFormat="1" ht="11.8" x14ac:dyDescent="0.2">
      <c r="A13042" s="48"/>
      <c r="F13042" s="9"/>
      <c r="G13042" s="9"/>
      <c r="H13042" s="9"/>
      <c r="I13042" s="9"/>
      <c r="J13042" s="9"/>
      <c r="K13042" s="9"/>
      <c r="M13042" s="9"/>
      <c r="N13042" s="76"/>
      <c r="P13042" s="7"/>
      <c r="Q13042" s="7"/>
      <c r="R13042" s="7"/>
      <c r="S13042" s="7"/>
    </row>
    <row r="13043" spans="1:19" s="8" customFormat="1" ht="11.8" x14ac:dyDescent="0.2">
      <c r="A13043" s="48"/>
      <c r="F13043" s="9"/>
      <c r="G13043" s="9"/>
      <c r="H13043" s="9"/>
      <c r="I13043" s="9"/>
      <c r="J13043" s="9"/>
      <c r="K13043" s="9"/>
      <c r="M13043" s="9"/>
      <c r="N13043" s="76"/>
      <c r="P13043" s="7"/>
      <c r="Q13043" s="7"/>
      <c r="R13043" s="7"/>
      <c r="S13043" s="7"/>
    </row>
    <row r="13044" spans="1:19" s="8" customFormat="1" ht="11.8" x14ac:dyDescent="0.2">
      <c r="A13044" s="48"/>
      <c r="F13044" s="9"/>
      <c r="G13044" s="9"/>
      <c r="H13044" s="9"/>
      <c r="I13044" s="9"/>
      <c r="J13044" s="9"/>
      <c r="K13044" s="9"/>
      <c r="M13044" s="9"/>
      <c r="N13044" s="76"/>
      <c r="P13044" s="7"/>
      <c r="Q13044" s="7"/>
      <c r="R13044" s="7"/>
      <c r="S13044" s="7"/>
    </row>
    <row r="13045" spans="1:19" s="8" customFormat="1" ht="11.8" x14ac:dyDescent="0.2">
      <c r="A13045" s="48"/>
      <c r="F13045" s="9"/>
      <c r="G13045" s="9"/>
      <c r="H13045" s="9"/>
      <c r="I13045" s="9"/>
      <c r="J13045" s="9"/>
      <c r="K13045" s="9"/>
      <c r="M13045" s="9"/>
      <c r="N13045" s="76"/>
      <c r="P13045" s="7"/>
      <c r="Q13045" s="7"/>
      <c r="R13045" s="7"/>
      <c r="S13045" s="7"/>
    </row>
    <row r="13046" spans="1:19" s="8" customFormat="1" ht="11.8" x14ac:dyDescent="0.2">
      <c r="A13046" s="48"/>
      <c r="F13046" s="9"/>
      <c r="G13046" s="9"/>
      <c r="H13046" s="9"/>
      <c r="I13046" s="9"/>
      <c r="J13046" s="9"/>
      <c r="K13046" s="9"/>
      <c r="M13046" s="9"/>
      <c r="N13046" s="76"/>
      <c r="P13046" s="7"/>
      <c r="Q13046" s="7"/>
      <c r="R13046" s="7"/>
      <c r="S13046" s="7"/>
    </row>
    <row r="13047" spans="1:19" s="8" customFormat="1" ht="11.8" x14ac:dyDescent="0.2">
      <c r="A13047" s="48"/>
      <c r="F13047" s="9"/>
      <c r="G13047" s="9"/>
      <c r="H13047" s="9"/>
      <c r="I13047" s="9"/>
      <c r="J13047" s="9"/>
      <c r="K13047" s="9"/>
      <c r="M13047" s="9"/>
      <c r="N13047" s="76"/>
      <c r="P13047" s="7"/>
      <c r="Q13047" s="7"/>
      <c r="R13047" s="7"/>
      <c r="S13047" s="7"/>
    </row>
    <row r="13048" spans="1:19" s="8" customFormat="1" ht="11.8" x14ac:dyDescent="0.2">
      <c r="A13048" s="48"/>
      <c r="F13048" s="9"/>
      <c r="G13048" s="9"/>
      <c r="H13048" s="9"/>
      <c r="I13048" s="9"/>
      <c r="J13048" s="9"/>
      <c r="K13048" s="9"/>
      <c r="M13048" s="9"/>
      <c r="N13048" s="76"/>
      <c r="P13048" s="7"/>
      <c r="Q13048" s="7"/>
      <c r="R13048" s="7"/>
      <c r="S13048" s="7"/>
    </row>
    <row r="13049" spans="1:19" s="8" customFormat="1" ht="11.8" x14ac:dyDescent="0.2">
      <c r="A13049" s="48"/>
      <c r="F13049" s="9"/>
      <c r="G13049" s="9"/>
      <c r="H13049" s="9"/>
      <c r="I13049" s="9"/>
      <c r="J13049" s="9"/>
      <c r="K13049" s="9"/>
      <c r="M13049" s="9"/>
      <c r="N13049" s="76"/>
      <c r="P13049" s="7"/>
      <c r="Q13049" s="7"/>
      <c r="R13049" s="7"/>
      <c r="S13049" s="7"/>
    </row>
    <row r="13050" spans="1:19" s="8" customFormat="1" ht="11.8" x14ac:dyDescent="0.2">
      <c r="A13050" s="48"/>
      <c r="F13050" s="9"/>
      <c r="G13050" s="9"/>
      <c r="H13050" s="9"/>
      <c r="I13050" s="9"/>
      <c r="J13050" s="9"/>
      <c r="K13050" s="9"/>
      <c r="M13050" s="9"/>
      <c r="N13050" s="76"/>
      <c r="P13050" s="7"/>
      <c r="Q13050" s="7"/>
      <c r="R13050" s="7"/>
      <c r="S13050" s="7"/>
    </row>
    <row r="13051" spans="1:19" s="8" customFormat="1" ht="11.8" x14ac:dyDescent="0.2">
      <c r="A13051" s="48"/>
      <c r="F13051" s="9"/>
      <c r="G13051" s="9"/>
      <c r="H13051" s="9"/>
      <c r="I13051" s="9"/>
      <c r="J13051" s="9"/>
      <c r="K13051" s="9"/>
      <c r="M13051" s="9"/>
      <c r="N13051" s="76"/>
      <c r="P13051" s="7"/>
      <c r="Q13051" s="7"/>
      <c r="R13051" s="7"/>
      <c r="S13051" s="7"/>
    </row>
    <row r="13052" spans="1:19" s="8" customFormat="1" ht="11.8" x14ac:dyDescent="0.2">
      <c r="A13052" s="48"/>
      <c r="F13052" s="9"/>
      <c r="G13052" s="9"/>
      <c r="H13052" s="9"/>
      <c r="I13052" s="9"/>
      <c r="J13052" s="9"/>
      <c r="K13052" s="9"/>
      <c r="M13052" s="9"/>
      <c r="N13052" s="76"/>
      <c r="P13052" s="7"/>
      <c r="Q13052" s="7"/>
      <c r="R13052" s="7"/>
      <c r="S13052" s="7"/>
    </row>
    <row r="13053" spans="1:19" s="8" customFormat="1" ht="11.8" x14ac:dyDescent="0.2">
      <c r="A13053" s="48"/>
      <c r="F13053" s="9"/>
      <c r="G13053" s="9"/>
      <c r="H13053" s="9"/>
      <c r="I13053" s="9"/>
      <c r="J13053" s="9"/>
      <c r="K13053" s="9"/>
      <c r="M13053" s="9"/>
      <c r="N13053" s="76"/>
      <c r="P13053" s="7"/>
      <c r="Q13053" s="7"/>
      <c r="R13053" s="7"/>
      <c r="S13053" s="7"/>
    </row>
    <row r="13054" spans="1:19" s="8" customFormat="1" ht="11.8" x14ac:dyDescent="0.2">
      <c r="A13054" s="48"/>
      <c r="F13054" s="9"/>
      <c r="G13054" s="9"/>
      <c r="H13054" s="9"/>
      <c r="I13054" s="9"/>
      <c r="J13054" s="9"/>
      <c r="K13054" s="9"/>
      <c r="M13054" s="9"/>
      <c r="N13054" s="76"/>
      <c r="P13054" s="7"/>
      <c r="Q13054" s="7"/>
      <c r="R13054" s="7"/>
      <c r="S13054" s="7"/>
    </row>
    <row r="13055" spans="1:19" s="8" customFormat="1" ht="11.8" x14ac:dyDescent="0.2">
      <c r="A13055" s="48"/>
      <c r="F13055" s="9"/>
      <c r="G13055" s="9"/>
      <c r="H13055" s="9"/>
      <c r="I13055" s="9"/>
      <c r="J13055" s="9"/>
      <c r="K13055" s="9"/>
      <c r="M13055" s="9"/>
      <c r="N13055" s="76"/>
      <c r="P13055" s="7"/>
      <c r="Q13055" s="7"/>
      <c r="R13055" s="7"/>
      <c r="S13055" s="7"/>
    </row>
    <row r="13056" spans="1:19" s="8" customFormat="1" ht="11.8" x14ac:dyDescent="0.2">
      <c r="A13056" s="48"/>
      <c r="F13056" s="9"/>
      <c r="G13056" s="9"/>
      <c r="H13056" s="9"/>
      <c r="I13056" s="9"/>
      <c r="J13056" s="9"/>
      <c r="K13056" s="9"/>
      <c r="M13056" s="9"/>
      <c r="N13056" s="76"/>
      <c r="P13056" s="7"/>
      <c r="Q13056" s="7"/>
      <c r="R13056" s="7"/>
      <c r="S13056" s="7"/>
    </row>
    <row r="13057" spans="1:19" s="8" customFormat="1" ht="11.8" x14ac:dyDescent="0.2">
      <c r="A13057" s="48"/>
      <c r="F13057" s="9"/>
      <c r="G13057" s="9"/>
      <c r="H13057" s="9"/>
      <c r="I13057" s="9"/>
      <c r="J13057" s="9"/>
      <c r="K13057" s="9"/>
      <c r="M13057" s="9"/>
      <c r="N13057" s="76"/>
      <c r="P13057" s="7"/>
      <c r="Q13057" s="7"/>
      <c r="R13057" s="7"/>
      <c r="S13057" s="7"/>
    </row>
    <row r="13058" spans="1:19" s="8" customFormat="1" ht="11.8" x14ac:dyDescent="0.2">
      <c r="A13058" s="48"/>
      <c r="F13058" s="9"/>
      <c r="G13058" s="9"/>
      <c r="H13058" s="9"/>
      <c r="I13058" s="9"/>
      <c r="J13058" s="9"/>
      <c r="K13058" s="9"/>
      <c r="M13058" s="9"/>
      <c r="N13058" s="76"/>
      <c r="P13058" s="7"/>
      <c r="Q13058" s="7"/>
      <c r="R13058" s="7"/>
      <c r="S13058" s="7"/>
    </row>
    <row r="13059" spans="1:19" s="8" customFormat="1" ht="11.8" x14ac:dyDescent="0.2">
      <c r="A13059" s="48"/>
      <c r="F13059" s="9"/>
      <c r="G13059" s="9"/>
      <c r="H13059" s="9"/>
      <c r="I13059" s="9"/>
      <c r="J13059" s="9"/>
      <c r="K13059" s="9"/>
      <c r="M13059" s="9"/>
      <c r="N13059" s="76"/>
      <c r="P13059" s="7"/>
      <c r="Q13059" s="7"/>
      <c r="R13059" s="7"/>
      <c r="S13059" s="7"/>
    </row>
    <row r="13060" spans="1:19" s="8" customFormat="1" ht="11.8" x14ac:dyDescent="0.2">
      <c r="A13060" s="48"/>
      <c r="F13060" s="9"/>
      <c r="G13060" s="9"/>
      <c r="H13060" s="9"/>
      <c r="I13060" s="9"/>
      <c r="J13060" s="9"/>
      <c r="K13060" s="9"/>
      <c r="M13060" s="9"/>
      <c r="N13060" s="76"/>
      <c r="P13060" s="7"/>
      <c r="Q13060" s="7"/>
      <c r="R13060" s="7"/>
      <c r="S13060" s="7"/>
    </row>
    <row r="13061" spans="1:19" s="8" customFormat="1" ht="11.8" x14ac:dyDescent="0.2">
      <c r="A13061" s="48"/>
      <c r="F13061" s="9"/>
      <c r="G13061" s="9"/>
      <c r="H13061" s="9"/>
      <c r="I13061" s="9"/>
      <c r="J13061" s="9"/>
      <c r="K13061" s="9"/>
      <c r="M13061" s="9"/>
      <c r="N13061" s="76"/>
      <c r="P13061" s="7"/>
      <c r="Q13061" s="7"/>
      <c r="R13061" s="7"/>
      <c r="S13061" s="7"/>
    </row>
    <row r="13062" spans="1:19" s="8" customFormat="1" ht="11.8" x14ac:dyDescent="0.2">
      <c r="A13062" s="48"/>
      <c r="F13062" s="9"/>
      <c r="G13062" s="9"/>
      <c r="H13062" s="9"/>
      <c r="I13062" s="9"/>
      <c r="J13062" s="9"/>
      <c r="K13062" s="9"/>
      <c r="M13062" s="9"/>
      <c r="N13062" s="76"/>
      <c r="P13062" s="7"/>
      <c r="Q13062" s="7"/>
      <c r="R13062" s="7"/>
      <c r="S13062" s="7"/>
    </row>
    <row r="13063" spans="1:19" s="8" customFormat="1" ht="11.8" x14ac:dyDescent="0.2">
      <c r="A13063" s="48"/>
      <c r="F13063" s="9"/>
      <c r="G13063" s="9"/>
      <c r="H13063" s="9"/>
      <c r="I13063" s="9"/>
      <c r="J13063" s="9"/>
      <c r="K13063" s="9"/>
      <c r="M13063" s="9"/>
      <c r="N13063" s="76"/>
      <c r="P13063" s="7"/>
      <c r="Q13063" s="7"/>
      <c r="R13063" s="7"/>
      <c r="S13063" s="7"/>
    </row>
    <row r="13064" spans="1:19" s="8" customFormat="1" ht="11.8" x14ac:dyDescent="0.2">
      <c r="A13064" s="48"/>
      <c r="F13064" s="9"/>
      <c r="G13064" s="9"/>
      <c r="H13064" s="9"/>
      <c r="I13064" s="9"/>
      <c r="J13064" s="9"/>
      <c r="K13064" s="9"/>
      <c r="M13064" s="9"/>
      <c r="N13064" s="76"/>
      <c r="P13064" s="7"/>
      <c r="Q13064" s="7"/>
      <c r="R13064" s="7"/>
      <c r="S13064" s="7"/>
    </row>
    <row r="13065" spans="1:19" s="8" customFormat="1" ht="11.8" x14ac:dyDescent="0.2">
      <c r="A13065" s="48"/>
      <c r="F13065" s="9"/>
      <c r="G13065" s="9"/>
      <c r="H13065" s="9"/>
      <c r="I13065" s="9"/>
      <c r="J13065" s="9"/>
      <c r="K13065" s="9"/>
      <c r="M13065" s="9"/>
      <c r="N13065" s="76"/>
      <c r="P13065" s="7"/>
      <c r="Q13065" s="7"/>
      <c r="R13065" s="7"/>
      <c r="S13065" s="7"/>
    </row>
    <row r="13066" spans="1:19" s="8" customFormat="1" ht="11.8" x14ac:dyDescent="0.2">
      <c r="A13066" s="48"/>
      <c r="F13066" s="9"/>
      <c r="G13066" s="9"/>
      <c r="H13066" s="9"/>
      <c r="I13066" s="9"/>
      <c r="J13066" s="9"/>
      <c r="K13066" s="9"/>
      <c r="M13066" s="9"/>
      <c r="N13066" s="76"/>
      <c r="P13066" s="7"/>
      <c r="Q13066" s="7"/>
      <c r="R13066" s="7"/>
      <c r="S13066" s="7"/>
    </row>
    <row r="13067" spans="1:19" s="8" customFormat="1" ht="11.8" x14ac:dyDescent="0.2">
      <c r="A13067" s="48"/>
      <c r="F13067" s="9"/>
      <c r="G13067" s="9"/>
      <c r="H13067" s="9"/>
      <c r="I13067" s="9"/>
      <c r="J13067" s="9"/>
      <c r="K13067" s="9"/>
      <c r="M13067" s="9"/>
      <c r="N13067" s="76"/>
      <c r="P13067" s="7"/>
      <c r="Q13067" s="7"/>
      <c r="R13067" s="7"/>
      <c r="S13067" s="7"/>
    </row>
    <row r="13068" spans="1:19" s="8" customFormat="1" ht="11.8" x14ac:dyDescent="0.2">
      <c r="A13068" s="48"/>
      <c r="F13068" s="9"/>
      <c r="G13068" s="9"/>
      <c r="H13068" s="9"/>
      <c r="I13068" s="9"/>
      <c r="J13068" s="9"/>
      <c r="K13068" s="9"/>
      <c r="M13068" s="9"/>
      <c r="N13068" s="76"/>
      <c r="P13068" s="7"/>
      <c r="Q13068" s="7"/>
      <c r="R13068" s="7"/>
      <c r="S13068" s="7"/>
    </row>
    <row r="13069" spans="1:19" s="8" customFormat="1" ht="11.8" x14ac:dyDescent="0.2">
      <c r="A13069" s="48"/>
      <c r="F13069" s="9"/>
      <c r="G13069" s="9"/>
      <c r="H13069" s="9"/>
      <c r="I13069" s="9"/>
      <c r="J13069" s="9"/>
      <c r="K13069" s="9"/>
      <c r="M13069" s="9"/>
      <c r="N13069" s="76"/>
      <c r="P13069" s="7"/>
      <c r="Q13069" s="7"/>
      <c r="R13069" s="7"/>
      <c r="S13069" s="7"/>
    </row>
    <row r="13070" spans="1:19" s="8" customFormat="1" ht="11.8" x14ac:dyDescent="0.2">
      <c r="A13070" s="48"/>
      <c r="F13070" s="9"/>
      <c r="G13070" s="9"/>
      <c r="H13070" s="9"/>
      <c r="I13070" s="9"/>
      <c r="J13070" s="9"/>
      <c r="K13070" s="9"/>
      <c r="M13070" s="9"/>
      <c r="N13070" s="76"/>
      <c r="P13070" s="7"/>
      <c r="Q13070" s="7"/>
      <c r="R13070" s="7"/>
      <c r="S13070" s="7"/>
    </row>
    <row r="13071" spans="1:19" s="8" customFormat="1" ht="11.8" x14ac:dyDescent="0.2">
      <c r="A13071" s="48"/>
      <c r="F13071" s="9"/>
      <c r="G13071" s="9"/>
      <c r="H13071" s="9"/>
      <c r="I13071" s="9"/>
      <c r="J13071" s="9"/>
      <c r="K13071" s="9"/>
      <c r="M13071" s="9"/>
      <c r="N13071" s="76"/>
      <c r="P13071" s="7"/>
      <c r="Q13071" s="7"/>
      <c r="R13071" s="7"/>
      <c r="S13071" s="7"/>
    </row>
    <row r="13072" spans="1:19" s="8" customFormat="1" ht="11.8" x14ac:dyDescent="0.2">
      <c r="A13072" s="48"/>
      <c r="F13072" s="9"/>
      <c r="G13072" s="9"/>
      <c r="H13072" s="9"/>
      <c r="I13072" s="9"/>
      <c r="J13072" s="9"/>
      <c r="K13072" s="9"/>
      <c r="M13072" s="9"/>
      <c r="N13072" s="76"/>
      <c r="P13072" s="7"/>
      <c r="Q13072" s="7"/>
      <c r="R13072" s="7"/>
      <c r="S13072" s="7"/>
    </row>
    <row r="13073" spans="1:19" s="8" customFormat="1" ht="11.8" x14ac:dyDescent="0.2">
      <c r="A13073" s="48"/>
      <c r="F13073" s="9"/>
      <c r="G13073" s="9"/>
      <c r="H13073" s="9"/>
      <c r="I13073" s="9"/>
      <c r="J13073" s="9"/>
      <c r="K13073" s="9"/>
      <c r="M13073" s="9"/>
      <c r="N13073" s="76"/>
      <c r="P13073" s="7"/>
      <c r="Q13073" s="7"/>
      <c r="R13073" s="7"/>
      <c r="S13073" s="7"/>
    </row>
    <row r="13074" spans="1:19" s="8" customFormat="1" ht="11.8" x14ac:dyDescent="0.2">
      <c r="A13074" s="48"/>
      <c r="F13074" s="9"/>
      <c r="G13074" s="9"/>
      <c r="H13074" s="9"/>
      <c r="I13074" s="9"/>
      <c r="J13074" s="9"/>
      <c r="K13074" s="9"/>
      <c r="M13074" s="9"/>
      <c r="N13074" s="76"/>
      <c r="P13074" s="7"/>
      <c r="Q13074" s="7"/>
      <c r="R13074" s="7"/>
      <c r="S13074" s="7"/>
    </row>
    <row r="13075" spans="1:19" s="8" customFormat="1" ht="11.8" x14ac:dyDescent="0.2">
      <c r="A13075" s="48"/>
      <c r="F13075" s="9"/>
      <c r="G13075" s="9"/>
      <c r="H13075" s="9"/>
      <c r="I13075" s="9"/>
      <c r="J13075" s="9"/>
      <c r="K13075" s="9"/>
      <c r="M13075" s="9"/>
      <c r="N13075" s="76"/>
      <c r="P13075" s="7"/>
      <c r="Q13075" s="7"/>
      <c r="R13075" s="7"/>
      <c r="S13075" s="7"/>
    </row>
    <row r="13076" spans="1:19" s="8" customFormat="1" ht="11.8" x14ac:dyDescent="0.2">
      <c r="A13076" s="48"/>
      <c r="F13076" s="9"/>
      <c r="G13076" s="9"/>
      <c r="H13076" s="9"/>
      <c r="I13076" s="9"/>
      <c r="J13076" s="9"/>
      <c r="K13076" s="9"/>
      <c r="M13076" s="9"/>
      <c r="N13076" s="76"/>
      <c r="P13076" s="7"/>
      <c r="Q13076" s="7"/>
      <c r="R13076" s="7"/>
      <c r="S13076" s="7"/>
    </row>
    <row r="13077" spans="1:19" s="8" customFormat="1" ht="11.8" x14ac:dyDescent="0.2">
      <c r="A13077" s="48"/>
      <c r="F13077" s="9"/>
      <c r="G13077" s="9"/>
      <c r="H13077" s="9"/>
      <c r="I13077" s="9"/>
      <c r="J13077" s="9"/>
      <c r="K13077" s="9"/>
      <c r="M13077" s="9"/>
      <c r="N13077" s="76"/>
      <c r="P13077" s="7"/>
      <c r="Q13077" s="7"/>
      <c r="R13077" s="7"/>
      <c r="S13077" s="7"/>
    </row>
    <row r="13078" spans="1:19" s="8" customFormat="1" ht="11.8" x14ac:dyDescent="0.2">
      <c r="A13078" s="48"/>
      <c r="F13078" s="9"/>
      <c r="G13078" s="9"/>
      <c r="H13078" s="9"/>
      <c r="I13078" s="9"/>
      <c r="J13078" s="9"/>
      <c r="K13078" s="9"/>
      <c r="M13078" s="9"/>
      <c r="N13078" s="76"/>
      <c r="P13078" s="7"/>
      <c r="Q13078" s="7"/>
      <c r="R13078" s="7"/>
      <c r="S13078" s="7"/>
    </row>
    <row r="13079" spans="1:19" s="8" customFormat="1" ht="11.8" x14ac:dyDescent="0.2">
      <c r="A13079" s="48"/>
      <c r="F13079" s="9"/>
      <c r="G13079" s="9"/>
      <c r="H13079" s="9"/>
      <c r="I13079" s="9"/>
      <c r="J13079" s="9"/>
      <c r="K13079" s="9"/>
      <c r="M13079" s="9"/>
      <c r="N13079" s="76"/>
      <c r="P13079" s="7"/>
      <c r="Q13079" s="7"/>
      <c r="R13079" s="7"/>
      <c r="S13079" s="7"/>
    </row>
    <row r="13080" spans="1:19" s="8" customFormat="1" ht="11.8" x14ac:dyDescent="0.2">
      <c r="A13080" s="48"/>
      <c r="F13080" s="9"/>
      <c r="G13080" s="9"/>
      <c r="H13080" s="9"/>
      <c r="I13080" s="9"/>
      <c r="J13080" s="9"/>
      <c r="K13080" s="9"/>
      <c r="M13080" s="9"/>
      <c r="N13080" s="76"/>
      <c r="P13080" s="7"/>
      <c r="Q13080" s="7"/>
      <c r="R13080" s="7"/>
      <c r="S13080" s="7"/>
    </row>
    <row r="13081" spans="1:19" s="8" customFormat="1" ht="11.8" x14ac:dyDescent="0.2">
      <c r="A13081" s="48"/>
      <c r="F13081" s="9"/>
      <c r="G13081" s="9"/>
      <c r="H13081" s="9"/>
      <c r="I13081" s="9"/>
      <c r="J13081" s="9"/>
      <c r="K13081" s="9"/>
      <c r="M13081" s="9"/>
      <c r="N13081" s="76"/>
      <c r="P13081" s="7"/>
      <c r="Q13081" s="7"/>
      <c r="R13081" s="7"/>
      <c r="S13081" s="7"/>
    </row>
    <row r="13082" spans="1:19" s="8" customFormat="1" ht="11.8" x14ac:dyDescent="0.2">
      <c r="A13082" s="48"/>
      <c r="F13082" s="9"/>
      <c r="G13082" s="9"/>
      <c r="H13082" s="9"/>
      <c r="I13082" s="9"/>
      <c r="J13082" s="9"/>
      <c r="K13082" s="9"/>
      <c r="M13082" s="9"/>
      <c r="N13082" s="76"/>
      <c r="P13082" s="7"/>
      <c r="Q13082" s="7"/>
      <c r="R13082" s="7"/>
      <c r="S13082" s="7"/>
    </row>
    <row r="13083" spans="1:19" s="8" customFormat="1" ht="11.8" x14ac:dyDescent="0.2">
      <c r="A13083" s="48"/>
      <c r="F13083" s="9"/>
      <c r="G13083" s="9"/>
      <c r="H13083" s="9"/>
      <c r="I13083" s="9"/>
      <c r="J13083" s="9"/>
      <c r="K13083" s="9"/>
      <c r="M13083" s="9"/>
      <c r="N13083" s="76"/>
      <c r="P13083" s="7"/>
      <c r="Q13083" s="7"/>
      <c r="R13083" s="7"/>
      <c r="S13083" s="7"/>
    </row>
    <row r="13084" spans="1:19" s="8" customFormat="1" ht="11.8" x14ac:dyDescent="0.2">
      <c r="A13084" s="48"/>
      <c r="F13084" s="9"/>
      <c r="G13084" s="9"/>
      <c r="H13084" s="9"/>
      <c r="I13084" s="9"/>
      <c r="J13084" s="9"/>
      <c r="K13084" s="9"/>
      <c r="M13084" s="9"/>
      <c r="N13084" s="76"/>
      <c r="P13084" s="7"/>
      <c r="Q13084" s="7"/>
      <c r="R13084" s="7"/>
      <c r="S13084" s="7"/>
    </row>
    <row r="13085" spans="1:19" s="8" customFormat="1" ht="11.8" x14ac:dyDescent="0.2">
      <c r="A13085" s="48"/>
      <c r="F13085" s="9"/>
      <c r="G13085" s="9"/>
      <c r="H13085" s="9"/>
      <c r="I13085" s="9"/>
      <c r="J13085" s="9"/>
      <c r="K13085" s="9"/>
      <c r="M13085" s="9"/>
      <c r="N13085" s="76"/>
      <c r="P13085" s="7"/>
      <c r="Q13085" s="7"/>
      <c r="R13085" s="7"/>
      <c r="S13085" s="7"/>
    </row>
    <row r="13086" spans="1:19" s="8" customFormat="1" ht="11.8" x14ac:dyDescent="0.2">
      <c r="A13086" s="48"/>
      <c r="F13086" s="9"/>
      <c r="G13086" s="9"/>
      <c r="H13086" s="9"/>
      <c r="I13086" s="9"/>
      <c r="J13086" s="9"/>
      <c r="K13086" s="9"/>
      <c r="M13086" s="9"/>
      <c r="N13086" s="76"/>
      <c r="P13086" s="7"/>
      <c r="Q13086" s="7"/>
      <c r="R13086" s="7"/>
      <c r="S13086" s="7"/>
    </row>
    <row r="13087" spans="1:19" s="8" customFormat="1" ht="11.8" x14ac:dyDescent="0.2">
      <c r="A13087" s="48"/>
      <c r="F13087" s="9"/>
      <c r="G13087" s="9"/>
      <c r="H13087" s="9"/>
      <c r="I13087" s="9"/>
      <c r="J13087" s="9"/>
      <c r="K13087" s="9"/>
      <c r="M13087" s="9"/>
      <c r="N13087" s="76"/>
      <c r="P13087" s="7"/>
      <c r="Q13087" s="7"/>
      <c r="R13087" s="7"/>
      <c r="S13087" s="7"/>
    </row>
    <row r="13088" spans="1:19" s="8" customFormat="1" ht="11.8" x14ac:dyDescent="0.2">
      <c r="A13088" s="48"/>
      <c r="F13088" s="9"/>
      <c r="G13088" s="9"/>
      <c r="H13088" s="9"/>
      <c r="I13088" s="9"/>
      <c r="J13088" s="9"/>
      <c r="K13088" s="9"/>
      <c r="M13088" s="9"/>
      <c r="N13088" s="76"/>
      <c r="P13088" s="7"/>
      <c r="Q13088" s="7"/>
      <c r="R13088" s="7"/>
      <c r="S13088" s="7"/>
    </row>
    <row r="13089" spans="1:19" s="8" customFormat="1" ht="11.8" x14ac:dyDescent="0.2">
      <c r="A13089" s="48"/>
      <c r="F13089" s="9"/>
      <c r="G13089" s="9"/>
      <c r="H13089" s="9"/>
      <c r="I13089" s="9"/>
      <c r="J13089" s="9"/>
      <c r="K13089" s="9"/>
      <c r="M13089" s="9"/>
      <c r="N13089" s="76"/>
      <c r="P13089" s="7"/>
      <c r="Q13089" s="7"/>
      <c r="R13089" s="7"/>
      <c r="S13089" s="7"/>
    </row>
    <row r="13090" spans="1:19" s="8" customFormat="1" ht="11.8" x14ac:dyDescent="0.2">
      <c r="A13090" s="48"/>
      <c r="F13090" s="9"/>
      <c r="G13090" s="9"/>
      <c r="H13090" s="9"/>
      <c r="I13090" s="9"/>
      <c r="J13090" s="9"/>
      <c r="K13090" s="9"/>
      <c r="M13090" s="9"/>
      <c r="N13090" s="76"/>
      <c r="P13090" s="7"/>
      <c r="Q13090" s="7"/>
      <c r="R13090" s="7"/>
      <c r="S13090" s="7"/>
    </row>
    <row r="13091" spans="1:19" s="8" customFormat="1" ht="11.8" x14ac:dyDescent="0.2">
      <c r="A13091" s="48"/>
      <c r="F13091" s="9"/>
      <c r="G13091" s="9"/>
      <c r="H13091" s="9"/>
      <c r="I13091" s="9"/>
      <c r="J13091" s="9"/>
      <c r="K13091" s="9"/>
      <c r="M13091" s="9"/>
      <c r="N13091" s="76"/>
      <c r="P13091" s="7"/>
      <c r="Q13091" s="7"/>
      <c r="R13091" s="7"/>
      <c r="S13091" s="7"/>
    </row>
    <row r="13092" spans="1:19" s="8" customFormat="1" ht="11.8" x14ac:dyDescent="0.2">
      <c r="A13092" s="48"/>
      <c r="F13092" s="9"/>
      <c r="G13092" s="9"/>
      <c r="H13092" s="9"/>
      <c r="I13092" s="9"/>
      <c r="J13092" s="9"/>
      <c r="K13092" s="9"/>
      <c r="M13092" s="9"/>
      <c r="N13092" s="76"/>
      <c r="P13092" s="7"/>
      <c r="Q13092" s="7"/>
      <c r="R13092" s="7"/>
      <c r="S13092" s="7"/>
    </row>
    <row r="13093" spans="1:19" s="8" customFormat="1" ht="11.8" x14ac:dyDescent="0.2">
      <c r="A13093" s="48"/>
      <c r="F13093" s="9"/>
      <c r="G13093" s="9"/>
      <c r="H13093" s="9"/>
      <c r="I13093" s="9"/>
      <c r="J13093" s="9"/>
      <c r="K13093" s="9"/>
      <c r="M13093" s="9"/>
      <c r="N13093" s="76"/>
      <c r="P13093" s="7"/>
      <c r="Q13093" s="7"/>
      <c r="R13093" s="7"/>
      <c r="S13093" s="7"/>
    </row>
    <row r="13094" spans="1:19" s="8" customFormat="1" ht="11.8" x14ac:dyDescent="0.2">
      <c r="A13094" s="48"/>
      <c r="F13094" s="9"/>
      <c r="G13094" s="9"/>
      <c r="H13094" s="9"/>
      <c r="I13094" s="9"/>
      <c r="J13094" s="9"/>
      <c r="K13094" s="9"/>
      <c r="M13094" s="9"/>
      <c r="N13094" s="76"/>
      <c r="P13094" s="7"/>
      <c r="Q13094" s="7"/>
      <c r="R13094" s="7"/>
      <c r="S13094" s="7"/>
    </row>
    <row r="13095" spans="1:19" s="8" customFormat="1" ht="11.8" x14ac:dyDescent="0.2">
      <c r="A13095" s="48"/>
      <c r="F13095" s="9"/>
      <c r="G13095" s="9"/>
      <c r="H13095" s="9"/>
      <c r="I13095" s="9"/>
      <c r="J13095" s="9"/>
      <c r="K13095" s="9"/>
      <c r="M13095" s="9"/>
      <c r="N13095" s="76"/>
      <c r="P13095" s="7"/>
      <c r="Q13095" s="7"/>
      <c r="R13095" s="7"/>
      <c r="S13095" s="7"/>
    </row>
    <row r="13096" spans="1:19" s="8" customFormat="1" ht="11.8" x14ac:dyDescent="0.2">
      <c r="A13096" s="48"/>
      <c r="F13096" s="9"/>
      <c r="G13096" s="9"/>
      <c r="H13096" s="9"/>
      <c r="I13096" s="9"/>
      <c r="J13096" s="9"/>
      <c r="K13096" s="9"/>
      <c r="M13096" s="9"/>
      <c r="N13096" s="76"/>
      <c r="P13096" s="7"/>
      <c r="Q13096" s="7"/>
      <c r="R13096" s="7"/>
      <c r="S13096" s="7"/>
    </row>
    <row r="13097" spans="1:19" s="8" customFormat="1" ht="11.8" x14ac:dyDescent="0.2">
      <c r="A13097" s="48"/>
      <c r="F13097" s="9"/>
      <c r="G13097" s="9"/>
      <c r="H13097" s="9"/>
      <c r="I13097" s="9"/>
      <c r="J13097" s="9"/>
      <c r="K13097" s="9"/>
      <c r="M13097" s="9"/>
      <c r="N13097" s="76"/>
      <c r="P13097" s="7"/>
      <c r="Q13097" s="7"/>
      <c r="R13097" s="7"/>
      <c r="S13097" s="7"/>
    </row>
    <row r="13098" spans="1:19" s="8" customFormat="1" ht="11.8" x14ac:dyDescent="0.2">
      <c r="A13098" s="48"/>
      <c r="F13098" s="9"/>
      <c r="G13098" s="9"/>
      <c r="H13098" s="9"/>
      <c r="I13098" s="9"/>
      <c r="J13098" s="9"/>
      <c r="K13098" s="9"/>
      <c r="M13098" s="9"/>
      <c r="N13098" s="76"/>
      <c r="P13098" s="7"/>
      <c r="Q13098" s="7"/>
      <c r="R13098" s="7"/>
      <c r="S13098" s="7"/>
    </row>
    <row r="13099" spans="1:19" s="8" customFormat="1" ht="11.8" x14ac:dyDescent="0.2">
      <c r="A13099" s="48"/>
      <c r="F13099" s="9"/>
      <c r="G13099" s="9"/>
      <c r="H13099" s="9"/>
      <c r="I13099" s="9"/>
      <c r="J13099" s="9"/>
      <c r="K13099" s="9"/>
      <c r="M13099" s="9"/>
      <c r="N13099" s="76"/>
      <c r="P13099" s="7"/>
      <c r="Q13099" s="7"/>
      <c r="R13099" s="7"/>
      <c r="S13099" s="7"/>
    </row>
    <row r="13100" spans="1:19" s="8" customFormat="1" ht="11.8" x14ac:dyDescent="0.2">
      <c r="A13100" s="48"/>
      <c r="F13100" s="9"/>
      <c r="G13100" s="9"/>
      <c r="H13100" s="9"/>
      <c r="I13100" s="9"/>
      <c r="J13100" s="9"/>
      <c r="K13100" s="9"/>
      <c r="M13100" s="9"/>
      <c r="N13100" s="76"/>
      <c r="P13100" s="7"/>
      <c r="Q13100" s="7"/>
      <c r="R13100" s="7"/>
      <c r="S13100" s="7"/>
    </row>
    <row r="13101" spans="1:19" s="8" customFormat="1" ht="11.8" x14ac:dyDescent="0.2">
      <c r="A13101" s="48"/>
      <c r="F13101" s="9"/>
      <c r="G13101" s="9"/>
      <c r="H13101" s="9"/>
      <c r="I13101" s="9"/>
      <c r="J13101" s="9"/>
      <c r="K13101" s="9"/>
      <c r="M13101" s="9"/>
      <c r="N13101" s="76"/>
      <c r="P13101" s="7"/>
      <c r="Q13101" s="7"/>
      <c r="R13101" s="7"/>
      <c r="S13101" s="7"/>
    </row>
    <row r="13102" spans="1:19" s="8" customFormat="1" ht="11.8" x14ac:dyDescent="0.2">
      <c r="A13102" s="48"/>
      <c r="F13102" s="9"/>
      <c r="G13102" s="9"/>
      <c r="H13102" s="9"/>
      <c r="I13102" s="9"/>
      <c r="J13102" s="9"/>
      <c r="K13102" s="9"/>
      <c r="M13102" s="9"/>
      <c r="N13102" s="76"/>
      <c r="P13102" s="7"/>
      <c r="Q13102" s="7"/>
      <c r="R13102" s="7"/>
      <c r="S13102" s="7"/>
    </row>
    <row r="13103" spans="1:19" s="8" customFormat="1" ht="11.8" x14ac:dyDescent="0.2">
      <c r="A13103" s="48"/>
      <c r="F13103" s="9"/>
      <c r="G13103" s="9"/>
      <c r="H13103" s="9"/>
      <c r="I13103" s="9"/>
      <c r="J13103" s="9"/>
      <c r="K13103" s="9"/>
      <c r="M13103" s="9"/>
      <c r="N13103" s="76"/>
      <c r="P13103" s="7"/>
      <c r="Q13103" s="7"/>
      <c r="R13103" s="7"/>
      <c r="S13103" s="7"/>
    </row>
    <row r="13104" spans="1:19" s="8" customFormat="1" ht="11.8" x14ac:dyDescent="0.2">
      <c r="A13104" s="48"/>
      <c r="F13104" s="9"/>
      <c r="G13104" s="9"/>
      <c r="H13104" s="9"/>
      <c r="I13104" s="9"/>
      <c r="J13104" s="9"/>
      <c r="K13104" s="9"/>
      <c r="M13104" s="9"/>
      <c r="N13104" s="76"/>
      <c r="P13104" s="7"/>
      <c r="Q13104" s="7"/>
      <c r="R13104" s="7"/>
      <c r="S13104" s="7"/>
    </row>
    <row r="13105" spans="1:19" s="8" customFormat="1" ht="11.8" x14ac:dyDescent="0.2">
      <c r="A13105" s="48"/>
      <c r="F13105" s="9"/>
      <c r="G13105" s="9"/>
      <c r="H13105" s="9"/>
      <c r="I13105" s="9"/>
      <c r="J13105" s="9"/>
      <c r="K13105" s="9"/>
      <c r="M13105" s="9"/>
      <c r="N13105" s="76"/>
      <c r="P13105" s="7"/>
      <c r="Q13105" s="7"/>
      <c r="R13105" s="7"/>
      <c r="S13105" s="7"/>
    </row>
    <row r="13106" spans="1:19" s="8" customFormat="1" ht="11.8" x14ac:dyDescent="0.2">
      <c r="A13106" s="48"/>
      <c r="F13106" s="9"/>
      <c r="G13106" s="9"/>
      <c r="H13106" s="9"/>
      <c r="I13106" s="9"/>
      <c r="J13106" s="9"/>
      <c r="K13106" s="9"/>
      <c r="M13106" s="9"/>
      <c r="N13106" s="76"/>
      <c r="P13106" s="7"/>
      <c r="Q13106" s="7"/>
      <c r="R13106" s="7"/>
      <c r="S13106" s="7"/>
    </row>
    <row r="13107" spans="1:19" s="8" customFormat="1" ht="11.8" x14ac:dyDescent="0.2">
      <c r="A13107" s="48"/>
      <c r="F13107" s="9"/>
      <c r="G13107" s="9"/>
      <c r="H13107" s="9"/>
      <c r="I13107" s="9"/>
      <c r="J13107" s="9"/>
      <c r="K13107" s="9"/>
      <c r="M13107" s="9"/>
      <c r="N13107" s="76"/>
      <c r="P13107" s="7"/>
      <c r="Q13107" s="7"/>
      <c r="R13107" s="7"/>
      <c r="S13107" s="7"/>
    </row>
    <row r="13108" spans="1:19" s="8" customFormat="1" ht="11.8" x14ac:dyDescent="0.2">
      <c r="A13108" s="48"/>
      <c r="F13108" s="9"/>
      <c r="G13108" s="9"/>
      <c r="H13108" s="9"/>
      <c r="I13108" s="9"/>
      <c r="J13108" s="9"/>
      <c r="K13108" s="9"/>
      <c r="M13108" s="9"/>
      <c r="N13108" s="76"/>
      <c r="P13108" s="7"/>
      <c r="Q13108" s="7"/>
      <c r="R13108" s="7"/>
      <c r="S13108" s="7"/>
    </row>
    <row r="13109" spans="1:19" s="8" customFormat="1" ht="11.8" x14ac:dyDescent="0.2">
      <c r="A13109" s="48"/>
      <c r="F13109" s="9"/>
      <c r="G13109" s="9"/>
      <c r="H13109" s="9"/>
      <c r="I13109" s="9"/>
      <c r="J13109" s="9"/>
      <c r="K13109" s="9"/>
      <c r="M13109" s="9"/>
      <c r="N13109" s="76"/>
      <c r="P13109" s="7"/>
      <c r="Q13109" s="7"/>
      <c r="R13109" s="7"/>
      <c r="S13109" s="7"/>
    </row>
    <row r="13110" spans="1:19" s="8" customFormat="1" ht="11.8" x14ac:dyDescent="0.2">
      <c r="A13110" s="48"/>
      <c r="F13110" s="9"/>
      <c r="G13110" s="9"/>
      <c r="H13110" s="9"/>
      <c r="I13110" s="9"/>
      <c r="J13110" s="9"/>
      <c r="K13110" s="9"/>
      <c r="M13110" s="9"/>
      <c r="N13110" s="76"/>
      <c r="P13110" s="7"/>
      <c r="Q13110" s="7"/>
      <c r="R13110" s="7"/>
      <c r="S13110" s="7"/>
    </row>
    <row r="13111" spans="1:19" s="8" customFormat="1" ht="11.8" x14ac:dyDescent="0.2">
      <c r="A13111" s="48"/>
      <c r="F13111" s="9"/>
      <c r="G13111" s="9"/>
      <c r="H13111" s="9"/>
      <c r="I13111" s="9"/>
      <c r="J13111" s="9"/>
      <c r="K13111" s="9"/>
      <c r="M13111" s="9"/>
      <c r="N13111" s="76"/>
      <c r="P13111" s="7"/>
      <c r="Q13111" s="7"/>
      <c r="R13111" s="7"/>
      <c r="S13111" s="7"/>
    </row>
    <row r="13112" spans="1:19" s="8" customFormat="1" ht="11.8" x14ac:dyDescent="0.2">
      <c r="A13112" s="48"/>
      <c r="F13112" s="9"/>
      <c r="G13112" s="9"/>
      <c r="H13112" s="9"/>
      <c r="I13112" s="9"/>
      <c r="J13112" s="9"/>
      <c r="K13112" s="9"/>
      <c r="M13112" s="9"/>
      <c r="N13112" s="76"/>
      <c r="P13112" s="7"/>
      <c r="Q13112" s="7"/>
      <c r="R13112" s="7"/>
      <c r="S13112" s="7"/>
    </row>
    <row r="13113" spans="1:19" s="8" customFormat="1" ht="11.8" x14ac:dyDescent="0.2">
      <c r="A13113" s="48"/>
      <c r="F13113" s="9"/>
      <c r="G13113" s="9"/>
      <c r="H13113" s="9"/>
      <c r="I13113" s="9"/>
      <c r="J13113" s="9"/>
      <c r="K13113" s="9"/>
      <c r="M13113" s="9"/>
      <c r="N13113" s="76"/>
      <c r="P13113" s="7"/>
      <c r="Q13113" s="7"/>
      <c r="R13113" s="7"/>
      <c r="S13113" s="7"/>
    </row>
    <row r="13114" spans="1:19" s="8" customFormat="1" ht="11.8" x14ac:dyDescent="0.2">
      <c r="A13114" s="48"/>
      <c r="F13114" s="9"/>
      <c r="G13114" s="9"/>
      <c r="H13114" s="9"/>
      <c r="I13114" s="9"/>
      <c r="J13114" s="9"/>
      <c r="K13114" s="9"/>
      <c r="M13114" s="9"/>
      <c r="N13114" s="76"/>
      <c r="P13114" s="7"/>
      <c r="Q13114" s="7"/>
      <c r="R13114" s="7"/>
      <c r="S13114" s="7"/>
    </row>
    <row r="13115" spans="1:19" s="8" customFormat="1" ht="11.8" x14ac:dyDescent="0.2">
      <c r="A13115" s="48"/>
      <c r="F13115" s="9"/>
      <c r="G13115" s="9"/>
      <c r="H13115" s="9"/>
      <c r="I13115" s="9"/>
      <c r="J13115" s="9"/>
      <c r="K13115" s="9"/>
      <c r="M13115" s="9"/>
      <c r="N13115" s="76"/>
      <c r="P13115" s="7"/>
      <c r="Q13115" s="7"/>
      <c r="R13115" s="7"/>
      <c r="S13115" s="7"/>
    </row>
    <row r="13116" spans="1:19" s="8" customFormat="1" ht="11.8" x14ac:dyDescent="0.2">
      <c r="A13116" s="48"/>
      <c r="F13116" s="9"/>
      <c r="G13116" s="9"/>
      <c r="H13116" s="9"/>
      <c r="I13116" s="9"/>
      <c r="J13116" s="9"/>
      <c r="K13116" s="9"/>
      <c r="M13116" s="9"/>
      <c r="N13116" s="76"/>
      <c r="P13116" s="7"/>
      <c r="Q13116" s="7"/>
      <c r="R13116" s="7"/>
      <c r="S13116" s="7"/>
    </row>
    <row r="13117" spans="1:19" s="8" customFormat="1" ht="11.8" x14ac:dyDescent="0.2">
      <c r="A13117" s="48"/>
      <c r="F13117" s="9"/>
      <c r="G13117" s="9"/>
      <c r="H13117" s="9"/>
      <c r="I13117" s="9"/>
      <c r="J13117" s="9"/>
      <c r="K13117" s="9"/>
      <c r="M13117" s="9"/>
      <c r="N13117" s="76"/>
      <c r="P13117" s="7"/>
      <c r="Q13117" s="7"/>
      <c r="R13117" s="7"/>
      <c r="S13117" s="7"/>
    </row>
    <row r="13118" spans="1:19" s="8" customFormat="1" ht="11.8" x14ac:dyDescent="0.2">
      <c r="A13118" s="48"/>
      <c r="F13118" s="9"/>
      <c r="G13118" s="9"/>
      <c r="H13118" s="9"/>
      <c r="I13118" s="9"/>
      <c r="J13118" s="9"/>
      <c r="K13118" s="9"/>
      <c r="M13118" s="9"/>
      <c r="N13118" s="76"/>
      <c r="P13118" s="7"/>
      <c r="Q13118" s="7"/>
      <c r="R13118" s="7"/>
      <c r="S13118" s="7"/>
    </row>
    <row r="13119" spans="1:19" s="8" customFormat="1" ht="11.8" x14ac:dyDescent="0.2">
      <c r="A13119" s="48"/>
      <c r="F13119" s="9"/>
      <c r="G13119" s="9"/>
      <c r="H13119" s="9"/>
      <c r="I13119" s="9"/>
      <c r="J13119" s="9"/>
      <c r="K13119" s="9"/>
      <c r="M13119" s="9"/>
      <c r="N13119" s="76"/>
      <c r="P13119" s="7"/>
      <c r="Q13119" s="7"/>
      <c r="R13119" s="7"/>
      <c r="S13119" s="7"/>
    </row>
    <row r="13120" spans="1:19" s="8" customFormat="1" ht="11.8" x14ac:dyDescent="0.2">
      <c r="A13120" s="48"/>
      <c r="F13120" s="9"/>
      <c r="G13120" s="9"/>
      <c r="H13120" s="9"/>
      <c r="I13120" s="9"/>
      <c r="J13120" s="9"/>
      <c r="K13120" s="9"/>
      <c r="M13120" s="9"/>
      <c r="N13120" s="76"/>
      <c r="P13120" s="7"/>
      <c r="Q13120" s="7"/>
      <c r="R13120" s="7"/>
      <c r="S13120" s="7"/>
    </row>
    <row r="13121" spans="1:19" s="8" customFormat="1" ht="11.8" x14ac:dyDescent="0.2">
      <c r="A13121" s="48"/>
      <c r="F13121" s="9"/>
      <c r="G13121" s="9"/>
      <c r="H13121" s="9"/>
      <c r="I13121" s="9"/>
      <c r="J13121" s="9"/>
      <c r="K13121" s="9"/>
      <c r="M13121" s="9"/>
      <c r="N13121" s="76"/>
      <c r="P13121" s="7"/>
      <c r="Q13121" s="7"/>
      <c r="R13121" s="7"/>
      <c r="S13121" s="7"/>
    </row>
    <row r="13122" spans="1:19" s="8" customFormat="1" ht="11.8" x14ac:dyDescent="0.2">
      <c r="A13122" s="48"/>
      <c r="F13122" s="9"/>
      <c r="G13122" s="9"/>
      <c r="H13122" s="9"/>
      <c r="I13122" s="9"/>
      <c r="J13122" s="9"/>
      <c r="K13122" s="9"/>
      <c r="M13122" s="9"/>
      <c r="N13122" s="76"/>
      <c r="P13122" s="7"/>
      <c r="Q13122" s="7"/>
      <c r="R13122" s="7"/>
      <c r="S13122" s="7"/>
    </row>
    <row r="13123" spans="1:19" s="8" customFormat="1" ht="11.8" x14ac:dyDescent="0.2">
      <c r="A13123" s="48"/>
      <c r="F13123" s="9"/>
      <c r="G13123" s="9"/>
      <c r="H13123" s="9"/>
      <c r="I13123" s="9"/>
      <c r="J13123" s="9"/>
      <c r="K13123" s="9"/>
      <c r="M13123" s="9"/>
      <c r="N13123" s="76"/>
      <c r="P13123" s="7"/>
      <c r="Q13123" s="7"/>
      <c r="R13123" s="7"/>
      <c r="S13123" s="7"/>
    </row>
    <row r="13124" spans="1:19" s="8" customFormat="1" ht="11.8" x14ac:dyDescent="0.2">
      <c r="A13124" s="48"/>
      <c r="F13124" s="9"/>
      <c r="G13124" s="9"/>
      <c r="H13124" s="9"/>
      <c r="I13124" s="9"/>
      <c r="J13124" s="9"/>
      <c r="K13124" s="9"/>
      <c r="M13124" s="9"/>
      <c r="N13124" s="76"/>
      <c r="P13124" s="7"/>
      <c r="Q13124" s="7"/>
      <c r="R13124" s="7"/>
      <c r="S13124" s="7"/>
    </row>
    <row r="13125" spans="1:19" s="8" customFormat="1" ht="11.8" x14ac:dyDescent="0.2">
      <c r="A13125" s="48"/>
      <c r="F13125" s="9"/>
      <c r="G13125" s="9"/>
      <c r="H13125" s="9"/>
      <c r="I13125" s="9"/>
      <c r="J13125" s="9"/>
      <c r="K13125" s="9"/>
      <c r="M13125" s="9"/>
      <c r="N13125" s="76"/>
      <c r="P13125" s="7"/>
      <c r="Q13125" s="7"/>
      <c r="R13125" s="7"/>
      <c r="S13125" s="7"/>
    </row>
    <row r="13126" spans="1:19" s="8" customFormat="1" ht="11.8" x14ac:dyDescent="0.2">
      <c r="A13126" s="48"/>
      <c r="F13126" s="9"/>
      <c r="G13126" s="9"/>
      <c r="H13126" s="9"/>
      <c r="I13126" s="9"/>
      <c r="J13126" s="9"/>
      <c r="K13126" s="9"/>
      <c r="M13126" s="9"/>
      <c r="N13126" s="76"/>
      <c r="P13126" s="7"/>
      <c r="Q13126" s="7"/>
      <c r="R13126" s="7"/>
      <c r="S13126" s="7"/>
    </row>
    <row r="13127" spans="1:19" s="8" customFormat="1" ht="11.8" x14ac:dyDescent="0.2">
      <c r="A13127" s="48"/>
      <c r="F13127" s="9"/>
      <c r="G13127" s="9"/>
      <c r="H13127" s="9"/>
      <c r="I13127" s="9"/>
      <c r="J13127" s="9"/>
      <c r="K13127" s="9"/>
      <c r="M13127" s="9"/>
      <c r="N13127" s="76"/>
      <c r="P13127" s="7"/>
      <c r="Q13127" s="7"/>
      <c r="R13127" s="7"/>
      <c r="S13127" s="7"/>
    </row>
    <row r="13128" spans="1:19" s="8" customFormat="1" ht="11.8" x14ac:dyDescent="0.2">
      <c r="A13128" s="48"/>
      <c r="F13128" s="9"/>
      <c r="G13128" s="9"/>
      <c r="H13128" s="9"/>
      <c r="I13128" s="9"/>
      <c r="J13128" s="9"/>
      <c r="K13128" s="9"/>
      <c r="M13128" s="9"/>
      <c r="N13128" s="76"/>
      <c r="P13128" s="7"/>
      <c r="Q13128" s="7"/>
      <c r="R13128" s="7"/>
      <c r="S13128" s="7"/>
    </row>
    <row r="13129" spans="1:19" s="8" customFormat="1" ht="11.8" x14ac:dyDescent="0.2">
      <c r="A13129" s="48"/>
      <c r="F13129" s="9"/>
      <c r="G13129" s="9"/>
      <c r="H13129" s="9"/>
      <c r="I13129" s="9"/>
      <c r="J13129" s="9"/>
      <c r="K13129" s="9"/>
      <c r="M13129" s="9"/>
      <c r="N13129" s="76"/>
      <c r="P13129" s="7"/>
      <c r="Q13129" s="7"/>
      <c r="R13129" s="7"/>
      <c r="S13129" s="7"/>
    </row>
    <row r="13130" spans="1:19" s="8" customFormat="1" ht="11.8" x14ac:dyDescent="0.2">
      <c r="A13130" s="48"/>
      <c r="F13130" s="9"/>
      <c r="G13130" s="9"/>
      <c r="H13130" s="9"/>
      <c r="I13130" s="9"/>
      <c r="J13130" s="9"/>
      <c r="K13130" s="9"/>
      <c r="M13130" s="9"/>
      <c r="N13130" s="76"/>
      <c r="P13130" s="7"/>
      <c r="Q13130" s="7"/>
      <c r="R13130" s="7"/>
      <c r="S13130" s="7"/>
    </row>
    <row r="13131" spans="1:19" s="8" customFormat="1" ht="11.8" x14ac:dyDescent="0.2">
      <c r="A13131" s="48"/>
      <c r="F13131" s="9"/>
      <c r="G13131" s="9"/>
      <c r="H13131" s="9"/>
      <c r="I13131" s="9"/>
      <c r="J13131" s="9"/>
      <c r="K13131" s="9"/>
      <c r="M13131" s="9"/>
      <c r="N13131" s="76"/>
      <c r="P13131" s="7"/>
      <c r="Q13131" s="7"/>
      <c r="R13131" s="7"/>
      <c r="S13131" s="7"/>
    </row>
    <row r="13132" spans="1:19" s="8" customFormat="1" ht="11.8" x14ac:dyDescent="0.2">
      <c r="A13132" s="48"/>
      <c r="F13132" s="9"/>
      <c r="G13132" s="9"/>
      <c r="H13132" s="9"/>
      <c r="I13132" s="9"/>
      <c r="J13132" s="9"/>
      <c r="K13132" s="9"/>
      <c r="M13132" s="9"/>
      <c r="N13132" s="76"/>
      <c r="P13132" s="7"/>
      <c r="Q13132" s="7"/>
      <c r="R13132" s="7"/>
      <c r="S13132" s="7"/>
    </row>
    <row r="13133" spans="1:19" s="8" customFormat="1" ht="11.8" x14ac:dyDescent="0.2">
      <c r="A13133" s="48"/>
      <c r="F13133" s="9"/>
      <c r="G13133" s="9"/>
      <c r="H13133" s="9"/>
      <c r="I13133" s="9"/>
      <c r="J13133" s="9"/>
      <c r="K13133" s="9"/>
      <c r="M13133" s="9"/>
      <c r="N13133" s="76"/>
      <c r="P13133" s="7"/>
      <c r="Q13133" s="7"/>
      <c r="R13133" s="7"/>
      <c r="S13133" s="7"/>
    </row>
    <row r="13134" spans="1:19" s="8" customFormat="1" ht="11.8" x14ac:dyDescent="0.2">
      <c r="A13134" s="48"/>
      <c r="F13134" s="9"/>
      <c r="G13134" s="9"/>
      <c r="H13134" s="9"/>
      <c r="I13134" s="9"/>
      <c r="J13134" s="9"/>
      <c r="K13134" s="9"/>
      <c r="M13134" s="9"/>
      <c r="N13134" s="76"/>
      <c r="P13134" s="7"/>
      <c r="Q13134" s="7"/>
      <c r="R13134" s="7"/>
      <c r="S13134" s="7"/>
    </row>
    <row r="13135" spans="1:19" s="8" customFormat="1" ht="11.8" x14ac:dyDescent="0.2">
      <c r="A13135" s="48"/>
      <c r="F13135" s="9"/>
      <c r="G13135" s="9"/>
      <c r="H13135" s="9"/>
      <c r="I13135" s="9"/>
      <c r="J13135" s="9"/>
      <c r="K13135" s="9"/>
      <c r="M13135" s="9"/>
      <c r="N13135" s="76"/>
      <c r="P13135" s="7"/>
      <c r="Q13135" s="7"/>
      <c r="R13135" s="7"/>
      <c r="S13135" s="7"/>
    </row>
    <row r="13136" spans="1:19" s="8" customFormat="1" ht="11.8" x14ac:dyDescent="0.2">
      <c r="A13136" s="48"/>
      <c r="F13136" s="9"/>
      <c r="G13136" s="9"/>
      <c r="H13136" s="9"/>
      <c r="I13136" s="9"/>
      <c r="J13136" s="9"/>
      <c r="K13136" s="9"/>
      <c r="M13136" s="9"/>
      <c r="N13136" s="76"/>
      <c r="P13136" s="7"/>
      <c r="Q13136" s="7"/>
      <c r="R13136" s="7"/>
      <c r="S13136" s="7"/>
    </row>
    <row r="13137" spans="1:19" s="8" customFormat="1" ht="11.8" x14ac:dyDescent="0.2">
      <c r="A13137" s="48"/>
      <c r="F13137" s="9"/>
      <c r="G13137" s="9"/>
      <c r="H13137" s="9"/>
      <c r="I13137" s="9"/>
      <c r="J13137" s="9"/>
      <c r="K13137" s="9"/>
      <c r="M13137" s="9"/>
      <c r="N13137" s="76"/>
      <c r="P13137" s="7"/>
      <c r="Q13137" s="7"/>
      <c r="R13137" s="7"/>
      <c r="S13137" s="7"/>
    </row>
    <row r="13138" spans="1:19" s="8" customFormat="1" ht="11.8" x14ac:dyDescent="0.2">
      <c r="A13138" s="48"/>
      <c r="F13138" s="9"/>
      <c r="G13138" s="9"/>
      <c r="H13138" s="9"/>
      <c r="I13138" s="9"/>
      <c r="J13138" s="9"/>
      <c r="K13138" s="9"/>
      <c r="M13138" s="9"/>
      <c r="N13138" s="76"/>
      <c r="P13138" s="7"/>
      <c r="Q13138" s="7"/>
      <c r="R13138" s="7"/>
      <c r="S13138" s="7"/>
    </row>
    <row r="13139" spans="1:19" s="8" customFormat="1" ht="11.8" x14ac:dyDescent="0.2">
      <c r="A13139" s="48"/>
      <c r="F13139" s="9"/>
      <c r="G13139" s="9"/>
      <c r="H13139" s="9"/>
      <c r="I13139" s="9"/>
      <c r="J13139" s="9"/>
      <c r="K13139" s="9"/>
      <c r="M13139" s="9"/>
      <c r="N13139" s="76"/>
      <c r="P13139" s="7"/>
      <c r="Q13139" s="7"/>
      <c r="R13139" s="7"/>
      <c r="S13139" s="7"/>
    </row>
    <row r="13140" spans="1:19" s="8" customFormat="1" ht="11.8" x14ac:dyDescent="0.2">
      <c r="A13140" s="48"/>
      <c r="F13140" s="9"/>
      <c r="G13140" s="9"/>
      <c r="H13140" s="9"/>
      <c r="I13140" s="9"/>
      <c r="J13140" s="9"/>
      <c r="K13140" s="9"/>
      <c r="M13140" s="9"/>
      <c r="N13140" s="76"/>
      <c r="P13140" s="7"/>
      <c r="Q13140" s="7"/>
      <c r="R13140" s="7"/>
      <c r="S13140" s="7"/>
    </row>
    <row r="13141" spans="1:19" s="8" customFormat="1" ht="11.8" x14ac:dyDescent="0.2">
      <c r="A13141" s="48"/>
      <c r="F13141" s="9"/>
      <c r="G13141" s="9"/>
      <c r="H13141" s="9"/>
      <c r="I13141" s="9"/>
      <c r="J13141" s="9"/>
      <c r="K13141" s="9"/>
      <c r="M13141" s="9"/>
      <c r="N13141" s="76"/>
      <c r="P13141" s="7"/>
      <c r="Q13141" s="7"/>
      <c r="R13141" s="7"/>
      <c r="S13141" s="7"/>
    </row>
    <row r="13142" spans="1:19" s="8" customFormat="1" ht="11.8" x14ac:dyDescent="0.2">
      <c r="A13142" s="48"/>
      <c r="F13142" s="9"/>
      <c r="G13142" s="9"/>
      <c r="H13142" s="9"/>
      <c r="I13142" s="9"/>
      <c r="J13142" s="9"/>
      <c r="K13142" s="9"/>
      <c r="M13142" s="9"/>
      <c r="N13142" s="76"/>
      <c r="P13142" s="7"/>
      <c r="Q13142" s="7"/>
      <c r="R13142" s="7"/>
      <c r="S13142" s="7"/>
    </row>
    <row r="13143" spans="1:19" s="8" customFormat="1" ht="11.8" x14ac:dyDescent="0.2">
      <c r="A13143" s="48"/>
      <c r="F13143" s="9"/>
      <c r="G13143" s="9"/>
      <c r="H13143" s="9"/>
      <c r="I13143" s="9"/>
      <c r="J13143" s="9"/>
      <c r="K13143" s="9"/>
      <c r="M13143" s="9"/>
      <c r="N13143" s="76"/>
      <c r="P13143" s="7"/>
      <c r="Q13143" s="7"/>
      <c r="R13143" s="7"/>
      <c r="S13143" s="7"/>
    </row>
    <row r="13144" spans="1:19" s="8" customFormat="1" ht="11.8" x14ac:dyDescent="0.2">
      <c r="A13144" s="48"/>
      <c r="F13144" s="9"/>
      <c r="G13144" s="9"/>
      <c r="H13144" s="9"/>
      <c r="I13144" s="9"/>
      <c r="J13144" s="9"/>
      <c r="K13144" s="9"/>
      <c r="M13144" s="9"/>
      <c r="N13144" s="76"/>
      <c r="P13144" s="7"/>
      <c r="Q13144" s="7"/>
      <c r="R13144" s="7"/>
      <c r="S13144" s="7"/>
    </row>
    <row r="13145" spans="1:19" s="8" customFormat="1" ht="11.8" x14ac:dyDescent="0.2">
      <c r="A13145" s="48"/>
      <c r="F13145" s="9"/>
      <c r="G13145" s="9"/>
      <c r="H13145" s="9"/>
      <c r="I13145" s="9"/>
      <c r="J13145" s="9"/>
      <c r="K13145" s="9"/>
      <c r="M13145" s="9"/>
      <c r="N13145" s="76"/>
      <c r="P13145" s="7"/>
      <c r="Q13145" s="7"/>
      <c r="R13145" s="7"/>
      <c r="S13145" s="7"/>
    </row>
    <row r="13146" spans="1:19" s="8" customFormat="1" ht="11.8" x14ac:dyDescent="0.2">
      <c r="A13146" s="48"/>
      <c r="F13146" s="9"/>
      <c r="G13146" s="9"/>
      <c r="H13146" s="9"/>
      <c r="I13146" s="9"/>
      <c r="J13146" s="9"/>
      <c r="K13146" s="9"/>
      <c r="M13146" s="9"/>
      <c r="N13146" s="76"/>
      <c r="P13146" s="7"/>
      <c r="Q13146" s="7"/>
      <c r="R13146" s="7"/>
      <c r="S13146" s="7"/>
    </row>
    <row r="13147" spans="1:19" s="8" customFormat="1" ht="11.8" x14ac:dyDescent="0.2">
      <c r="A13147" s="48"/>
      <c r="F13147" s="9"/>
      <c r="G13147" s="9"/>
      <c r="H13147" s="9"/>
      <c r="I13147" s="9"/>
      <c r="J13147" s="9"/>
      <c r="K13147" s="9"/>
      <c r="M13147" s="9"/>
      <c r="N13147" s="76"/>
      <c r="P13147" s="7"/>
      <c r="Q13147" s="7"/>
      <c r="R13147" s="7"/>
      <c r="S13147" s="7"/>
    </row>
    <row r="13148" spans="1:19" s="8" customFormat="1" ht="11.8" x14ac:dyDescent="0.2">
      <c r="A13148" s="48"/>
      <c r="F13148" s="9"/>
      <c r="G13148" s="9"/>
      <c r="H13148" s="9"/>
      <c r="I13148" s="9"/>
      <c r="J13148" s="9"/>
      <c r="K13148" s="9"/>
      <c r="M13148" s="9"/>
      <c r="N13148" s="76"/>
      <c r="P13148" s="7"/>
      <c r="Q13148" s="7"/>
      <c r="R13148" s="7"/>
      <c r="S13148" s="7"/>
    </row>
    <row r="13149" spans="1:19" s="8" customFormat="1" ht="11.8" x14ac:dyDescent="0.2">
      <c r="A13149" s="48"/>
      <c r="F13149" s="9"/>
      <c r="G13149" s="9"/>
      <c r="H13149" s="9"/>
      <c r="I13149" s="9"/>
      <c r="J13149" s="9"/>
      <c r="K13149" s="9"/>
      <c r="M13149" s="9"/>
      <c r="N13149" s="76"/>
      <c r="P13149" s="7"/>
      <c r="Q13149" s="7"/>
      <c r="R13149" s="7"/>
      <c r="S13149" s="7"/>
    </row>
    <row r="13150" spans="1:19" s="8" customFormat="1" ht="11.8" x14ac:dyDescent="0.2">
      <c r="A13150" s="48"/>
      <c r="F13150" s="9"/>
      <c r="G13150" s="9"/>
      <c r="H13150" s="9"/>
      <c r="I13150" s="9"/>
      <c r="J13150" s="9"/>
      <c r="K13150" s="9"/>
      <c r="M13150" s="9"/>
      <c r="N13150" s="76"/>
      <c r="P13150" s="7"/>
      <c r="Q13150" s="7"/>
      <c r="R13150" s="7"/>
      <c r="S13150" s="7"/>
    </row>
    <row r="13151" spans="1:19" s="8" customFormat="1" ht="11.8" x14ac:dyDescent="0.2">
      <c r="A13151" s="48"/>
      <c r="F13151" s="9"/>
      <c r="G13151" s="9"/>
      <c r="H13151" s="9"/>
      <c r="I13151" s="9"/>
      <c r="J13151" s="9"/>
      <c r="K13151" s="9"/>
      <c r="M13151" s="9"/>
      <c r="N13151" s="76"/>
      <c r="P13151" s="7"/>
      <c r="Q13151" s="7"/>
      <c r="R13151" s="7"/>
      <c r="S13151" s="7"/>
    </row>
    <row r="13152" spans="1:19" s="8" customFormat="1" ht="11.8" x14ac:dyDescent="0.2">
      <c r="A13152" s="48"/>
      <c r="F13152" s="9"/>
      <c r="G13152" s="9"/>
      <c r="H13152" s="9"/>
      <c r="I13152" s="9"/>
      <c r="J13152" s="9"/>
      <c r="K13152" s="9"/>
      <c r="M13152" s="9"/>
      <c r="N13152" s="76"/>
      <c r="P13152" s="7"/>
      <c r="Q13152" s="7"/>
      <c r="R13152" s="7"/>
      <c r="S13152" s="7"/>
    </row>
    <row r="13153" spans="1:19" s="8" customFormat="1" ht="11.8" x14ac:dyDescent="0.2">
      <c r="A13153" s="48"/>
      <c r="F13153" s="9"/>
      <c r="G13153" s="9"/>
      <c r="H13153" s="9"/>
      <c r="I13153" s="9"/>
      <c r="J13153" s="9"/>
      <c r="K13153" s="9"/>
      <c r="M13153" s="9"/>
      <c r="N13153" s="76"/>
      <c r="P13153" s="7"/>
      <c r="Q13153" s="7"/>
      <c r="R13153" s="7"/>
      <c r="S13153" s="7"/>
    </row>
    <row r="13154" spans="1:19" s="8" customFormat="1" ht="11.8" x14ac:dyDescent="0.2">
      <c r="A13154" s="48"/>
      <c r="F13154" s="9"/>
      <c r="G13154" s="9"/>
      <c r="H13154" s="9"/>
      <c r="I13154" s="9"/>
      <c r="J13154" s="9"/>
      <c r="K13154" s="9"/>
      <c r="M13154" s="9"/>
      <c r="N13154" s="76"/>
      <c r="P13154" s="7"/>
      <c r="Q13154" s="7"/>
      <c r="R13154" s="7"/>
      <c r="S13154" s="7"/>
    </row>
    <row r="13155" spans="1:19" s="8" customFormat="1" ht="11.8" x14ac:dyDescent="0.2">
      <c r="A13155" s="48"/>
      <c r="F13155" s="9"/>
      <c r="G13155" s="9"/>
      <c r="H13155" s="9"/>
      <c r="I13155" s="9"/>
      <c r="J13155" s="9"/>
      <c r="K13155" s="9"/>
      <c r="M13155" s="9"/>
      <c r="N13155" s="76"/>
      <c r="P13155" s="7"/>
      <c r="Q13155" s="7"/>
      <c r="R13155" s="7"/>
      <c r="S13155" s="7"/>
    </row>
    <row r="13156" spans="1:19" s="8" customFormat="1" ht="11.8" x14ac:dyDescent="0.2">
      <c r="A13156" s="48"/>
      <c r="F13156" s="9"/>
      <c r="G13156" s="9"/>
      <c r="H13156" s="9"/>
      <c r="I13156" s="9"/>
      <c r="J13156" s="9"/>
      <c r="K13156" s="9"/>
      <c r="M13156" s="9"/>
      <c r="N13156" s="76"/>
      <c r="P13156" s="7"/>
      <c r="Q13156" s="7"/>
      <c r="R13156" s="7"/>
      <c r="S13156" s="7"/>
    </row>
    <row r="13157" spans="1:19" s="8" customFormat="1" ht="11.8" x14ac:dyDescent="0.2">
      <c r="A13157" s="48"/>
      <c r="F13157" s="9"/>
      <c r="G13157" s="9"/>
      <c r="H13157" s="9"/>
      <c r="I13157" s="9"/>
      <c r="J13157" s="9"/>
      <c r="K13157" s="9"/>
      <c r="M13157" s="9"/>
      <c r="N13157" s="76"/>
      <c r="P13157" s="7"/>
      <c r="Q13157" s="7"/>
      <c r="R13157" s="7"/>
      <c r="S13157" s="7"/>
    </row>
    <row r="13158" spans="1:19" s="8" customFormat="1" ht="11.8" x14ac:dyDescent="0.2">
      <c r="A13158" s="48"/>
      <c r="F13158" s="9"/>
      <c r="G13158" s="9"/>
      <c r="H13158" s="9"/>
      <c r="I13158" s="9"/>
      <c r="J13158" s="9"/>
      <c r="K13158" s="9"/>
      <c r="M13158" s="9"/>
      <c r="N13158" s="76"/>
      <c r="P13158" s="7"/>
      <c r="Q13158" s="7"/>
      <c r="R13158" s="7"/>
      <c r="S13158" s="7"/>
    </row>
    <row r="13159" spans="1:19" s="8" customFormat="1" ht="11.8" x14ac:dyDescent="0.2">
      <c r="A13159" s="48"/>
      <c r="F13159" s="9"/>
      <c r="G13159" s="9"/>
      <c r="H13159" s="9"/>
      <c r="I13159" s="9"/>
      <c r="J13159" s="9"/>
      <c r="K13159" s="9"/>
      <c r="M13159" s="9"/>
      <c r="N13159" s="76"/>
      <c r="P13159" s="7"/>
      <c r="Q13159" s="7"/>
      <c r="R13159" s="7"/>
      <c r="S13159" s="7"/>
    </row>
    <row r="13160" spans="1:19" s="8" customFormat="1" ht="11.8" x14ac:dyDescent="0.2">
      <c r="A13160" s="48"/>
      <c r="F13160" s="9"/>
      <c r="G13160" s="9"/>
      <c r="H13160" s="9"/>
      <c r="I13160" s="9"/>
      <c r="J13160" s="9"/>
      <c r="K13160" s="9"/>
      <c r="M13160" s="9"/>
      <c r="N13160" s="76"/>
      <c r="P13160" s="7"/>
      <c r="Q13160" s="7"/>
      <c r="R13160" s="7"/>
      <c r="S13160" s="7"/>
    </row>
    <row r="13161" spans="1:19" s="8" customFormat="1" ht="11.8" x14ac:dyDescent="0.2">
      <c r="A13161" s="48"/>
      <c r="F13161" s="9"/>
      <c r="G13161" s="9"/>
      <c r="H13161" s="9"/>
      <c r="I13161" s="9"/>
      <c r="J13161" s="9"/>
      <c r="K13161" s="9"/>
      <c r="M13161" s="9"/>
      <c r="N13161" s="76"/>
      <c r="P13161" s="7"/>
      <c r="Q13161" s="7"/>
      <c r="R13161" s="7"/>
      <c r="S13161" s="7"/>
    </row>
    <row r="13162" spans="1:19" s="8" customFormat="1" ht="11.8" x14ac:dyDescent="0.2">
      <c r="A13162" s="48"/>
      <c r="F13162" s="9"/>
      <c r="G13162" s="9"/>
      <c r="H13162" s="9"/>
      <c r="I13162" s="9"/>
      <c r="J13162" s="9"/>
      <c r="K13162" s="9"/>
      <c r="M13162" s="9"/>
      <c r="N13162" s="76"/>
      <c r="P13162" s="7"/>
      <c r="Q13162" s="7"/>
      <c r="R13162" s="7"/>
      <c r="S13162" s="7"/>
    </row>
    <row r="13163" spans="1:19" s="8" customFormat="1" ht="11.8" x14ac:dyDescent="0.2">
      <c r="A13163" s="48"/>
      <c r="F13163" s="9"/>
      <c r="G13163" s="9"/>
      <c r="H13163" s="9"/>
      <c r="I13163" s="9"/>
      <c r="J13163" s="9"/>
      <c r="K13163" s="9"/>
      <c r="M13163" s="9"/>
      <c r="N13163" s="76"/>
      <c r="P13163" s="7"/>
      <c r="Q13163" s="7"/>
      <c r="R13163" s="7"/>
      <c r="S13163" s="7"/>
    </row>
    <row r="13164" spans="1:19" s="8" customFormat="1" ht="11.8" x14ac:dyDescent="0.2">
      <c r="A13164" s="48"/>
      <c r="F13164" s="9"/>
      <c r="G13164" s="9"/>
      <c r="H13164" s="9"/>
      <c r="I13164" s="9"/>
      <c r="J13164" s="9"/>
      <c r="K13164" s="9"/>
      <c r="M13164" s="9"/>
      <c r="N13164" s="76"/>
      <c r="P13164" s="7"/>
      <c r="Q13164" s="7"/>
      <c r="R13164" s="7"/>
      <c r="S13164" s="7"/>
    </row>
    <row r="13165" spans="1:19" s="8" customFormat="1" ht="11.8" x14ac:dyDescent="0.2">
      <c r="A13165" s="48"/>
      <c r="F13165" s="9"/>
      <c r="G13165" s="9"/>
      <c r="H13165" s="9"/>
      <c r="I13165" s="9"/>
      <c r="J13165" s="9"/>
      <c r="K13165" s="9"/>
      <c r="M13165" s="9"/>
      <c r="N13165" s="76"/>
      <c r="P13165" s="7"/>
      <c r="Q13165" s="7"/>
      <c r="R13165" s="7"/>
      <c r="S13165" s="7"/>
    </row>
    <row r="13166" spans="1:19" s="8" customFormat="1" ht="11.8" x14ac:dyDescent="0.2">
      <c r="A13166" s="48"/>
      <c r="F13166" s="9"/>
      <c r="G13166" s="9"/>
      <c r="H13166" s="9"/>
      <c r="I13166" s="9"/>
      <c r="J13166" s="9"/>
      <c r="K13166" s="9"/>
      <c r="M13166" s="9"/>
      <c r="N13166" s="76"/>
      <c r="P13166" s="7"/>
      <c r="Q13166" s="7"/>
      <c r="R13166" s="7"/>
      <c r="S13166" s="7"/>
    </row>
    <row r="13167" spans="1:19" s="8" customFormat="1" ht="11.8" x14ac:dyDescent="0.2">
      <c r="A13167" s="48"/>
      <c r="F13167" s="9"/>
      <c r="G13167" s="9"/>
      <c r="H13167" s="9"/>
      <c r="I13167" s="9"/>
      <c r="J13167" s="9"/>
      <c r="K13167" s="9"/>
      <c r="M13167" s="9"/>
      <c r="N13167" s="76"/>
      <c r="P13167" s="7"/>
      <c r="Q13167" s="7"/>
      <c r="R13167" s="7"/>
      <c r="S13167" s="7"/>
    </row>
    <row r="13168" spans="1:19" s="8" customFormat="1" ht="11.8" x14ac:dyDescent="0.2">
      <c r="A13168" s="48"/>
      <c r="F13168" s="9"/>
      <c r="G13168" s="9"/>
      <c r="H13168" s="9"/>
      <c r="I13168" s="9"/>
      <c r="J13168" s="9"/>
      <c r="K13168" s="9"/>
      <c r="M13168" s="9"/>
      <c r="N13168" s="76"/>
      <c r="P13168" s="7"/>
      <c r="Q13168" s="7"/>
      <c r="R13168" s="7"/>
      <c r="S13168" s="7"/>
    </row>
    <row r="13169" spans="1:19" s="8" customFormat="1" ht="11.8" x14ac:dyDescent="0.2">
      <c r="A13169" s="48"/>
      <c r="F13169" s="9"/>
      <c r="G13169" s="9"/>
      <c r="H13169" s="9"/>
      <c r="I13169" s="9"/>
      <c r="J13169" s="9"/>
      <c r="K13169" s="9"/>
      <c r="M13169" s="9"/>
      <c r="N13169" s="76"/>
      <c r="P13169" s="7"/>
      <c r="Q13169" s="7"/>
      <c r="R13169" s="7"/>
      <c r="S13169" s="7"/>
    </row>
    <row r="13170" spans="1:19" s="8" customFormat="1" ht="11.8" x14ac:dyDescent="0.2">
      <c r="A13170" s="48"/>
      <c r="F13170" s="9"/>
      <c r="G13170" s="9"/>
      <c r="H13170" s="9"/>
      <c r="I13170" s="9"/>
      <c r="J13170" s="9"/>
      <c r="K13170" s="9"/>
      <c r="M13170" s="9"/>
      <c r="N13170" s="76"/>
      <c r="P13170" s="7"/>
      <c r="Q13170" s="7"/>
      <c r="R13170" s="7"/>
      <c r="S13170" s="7"/>
    </row>
    <row r="13171" spans="1:19" s="8" customFormat="1" ht="11.8" x14ac:dyDescent="0.2">
      <c r="A13171" s="48"/>
      <c r="F13171" s="9"/>
      <c r="G13171" s="9"/>
      <c r="H13171" s="9"/>
      <c r="I13171" s="9"/>
      <c r="J13171" s="9"/>
      <c r="K13171" s="9"/>
      <c r="M13171" s="9"/>
      <c r="N13171" s="76"/>
      <c r="P13171" s="7"/>
      <c r="Q13171" s="7"/>
      <c r="R13171" s="7"/>
      <c r="S13171" s="7"/>
    </row>
    <row r="13172" spans="1:19" s="8" customFormat="1" ht="11.8" x14ac:dyDescent="0.2">
      <c r="A13172" s="48"/>
      <c r="F13172" s="9"/>
      <c r="G13172" s="9"/>
      <c r="H13172" s="9"/>
      <c r="I13172" s="9"/>
      <c r="J13172" s="9"/>
      <c r="K13172" s="9"/>
      <c r="M13172" s="9"/>
      <c r="N13172" s="76"/>
      <c r="P13172" s="7"/>
      <c r="Q13172" s="7"/>
      <c r="R13172" s="7"/>
      <c r="S13172" s="7"/>
    </row>
    <row r="13173" spans="1:19" s="8" customFormat="1" ht="11.8" x14ac:dyDescent="0.2">
      <c r="A13173" s="48"/>
      <c r="F13173" s="9"/>
      <c r="G13173" s="9"/>
      <c r="H13173" s="9"/>
      <c r="I13173" s="9"/>
      <c r="J13173" s="9"/>
      <c r="K13173" s="9"/>
      <c r="M13173" s="9"/>
      <c r="N13173" s="76"/>
      <c r="P13173" s="7"/>
      <c r="Q13173" s="7"/>
      <c r="R13173" s="7"/>
      <c r="S13173" s="7"/>
    </row>
    <row r="13174" spans="1:19" s="8" customFormat="1" ht="11.8" x14ac:dyDescent="0.2">
      <c r="A13174" s="48"/>
      <c r="F13174" s="9"/>
      <c r="G13174" s="9"/>
      <c r="H13174" s="9"/>
      <c r="I13174" s="9"/>
      <c r="J13174" s="9"/>
      <c r="K13174" s="9"/>
      <c r="M13174" s="9"/>
      <c r="N13174" s="76"/>
      <c r="P13174" s="7"/>
      <c r="Q13174" s="7"/>
      <c r="R13174" s="7"/>
      <c r="S13174" s="7"/>
    </row>
    <row r="13175" spans="1:19" s="8" customFormat="1" ht="11.8" x14ac:dyDescent="0.2">
      <c r="A13175" s="48"/>
      <c r="F13175" s="9"/>
      <c r="G13175" s="9"/>
      <c r="H13175" s="9"/>
      <c r="I13175" s="9"/>
      <c r="J13175" s="9"/>
      <c r="K13175" s="9"/>
      <c r="M13175" s="9"/>
      <c r="N13175" s="76"/>
      <c r="P13175" s="7"/>
      <c r="Q13175" s="7"/>
      <c r="R13175" s="7"/>
      <c r="S13175" s="7"/>
    </row>
    <row r="13176" spans="1:19" s="8" customFormat="1" ht="11.8" x14ac:dyDescent="0.2">
      <c r="A13176" s="48"/>
      <c r="F13176" s="9"/>
      <c r="G13176" s="9"/>
      <c r="H13176" s="9"/>
      <c r="I13176" s="9"/>
      <c r="J13176" s="9"/>
      <c r="K13176" s="9"/>
      <c r="M13176" s="9"/>
      <c r="N13176" s="76"/>
      <c r="P13176" s="7"/>
      <c r="Q13176" s="7"/>
      <c r="R13176" s="7"/>
      <c r="S13176" s="7"/>
    </row>
    <row r="13177" spans="1:19" s="8" customFormat="1" ht="11.8" x14ac:dyDescent="0.2">
      <c r="A13177" s="48"/>
      <c r="F13177" s="9"/>
      <c r="G13177" s="9"/>
      <c r="H13177" s="9"/>
      <c r="I13177" s="9"/>
      <c r="J13177" s="9"/>
      <c r="K13177" s="9"/>
      <c r="M13177" s="9"/>
      <c r="N13177" s="76"/>
      <c r="P13177" s="7"/>
      <c r="Q13177" s="7"/>
      <c r="R13177" s="7"/>
      <c r="S13177" s="7"/>
    </row>
    <row r="13178" spans="1:19" s="8" customFormat="1" ht="11.8" x14ac:dyDescent="0.2">
      <c r="A13178" s="48"/>
      <c r="F13178" s="9"/>
      <c r="G13178" s="9"/>
      <c r="H13178" s="9"/>
      <c r="I13178" s="9"/>
      <c r="J13178" s="9"/>
      <c r="K13178" s="9"/>
      <c r="M13178" s="9"/>
      <c r="N13178" s="76"/>
      <c r="P13178" s="7"/>
      <c r="Q13178" s="7"/>
      <c r="R13178" s="7"/>
      <c r="S13178" s="7"/>
    </row>
    <row r="13179" spans="1:19" s="8" customFormat="1" ht="11.8" x14ac:dyDescent="0.2">
      <c r="A13179" s="48"/>
      <c r="F13179" s="9"/>
      <c r="G13179" s="9"/>
      <c r="H13179" s="9"/>
      <c r="I13179" s="9"/>
      <c r="J13179" s="9"/>
      <c r="K13179" s="9"/>
      <c r="M13179" s="9"/>
      <c r="N13179" s="76"/>
      <c r="P13179" s="7"/>
      <c r="Q13179" s="7"/>
      <c r="R13179" s="7"/>
      <c r="S13179" s="7"/>
    </row>
    <row r="13180" spans="1:19" s="8" customFormat="1" ht="11.8" x14ac:dyDescent="0.2">
      <c r="A13180" s="48"/>
      <c r="F13180" s="9"/>
      <c r="G13180" s="9"/>
      <c r="H13180" s="9"/>
      <c r="I13180" s="9"/>
      <c r="J13180" s="9"/>
      <c r="K13180" s="9"/>
      <c r="M13180" s="9"/>
      <c r="N13180" s="76"/>
      <c r="P13180" s="7"/>
      <c r="Q13180" s="7"/>
      <c r="R13180" s="7"/>
      <c r="S13180" s="7"/>
    </row>
    <row r="13181" spans="1:19" s="8" customFormat="1" ht="11.8" x14ac:dyDescent="0.2">
      <c r="A13181" s="48"/>
      <c r="F13181" s="9"/>
      <c r="G13181" s="9"/>
      <c r="H13181" s="9"/>
      <c r="I13181" s="9"/>
      <c r="J13181" s="9"/>
      <c r="K13181" s="9"/>
      <c r="M13181" s="9"/>
      <c r="N13181" s="76"/>
      <c r="P13181" s="7"/>
      <c r="Q13181" s="7"/>
      <c r="R13181" s="7"/>
      <c r="S13181" s="7"/>
    </row>
    <row r="13182" spans="1:19" s="8" customFormat="1" ht="11.8" x14ac:dyDescent="0.2">
      <c r="A13182" s="48"/>
      <c r="F13182" s="9"/>
      <c r="G13182" s="9"/>
      <c r="H13182" s="9"/>
      <c r="I13182" s="9"/>
      <c r="J13182" s="9"/>
      <c r="K13182" s="9"/>
      <c r="M13182" s="9"/>
      <c r="N13182" s="76"/>
      <c r="P13182" s="7"/>
      <c r="Q13182" s="7"/>
      <c r="R13182" s="7"/>
      <c r="S13182" s="7"/>
    </row>
    <row r="13183" spans="1:19" s="8" customFormat="1" ht="11.8" x14ac:dyDescent="0.2">
      <c r="A13183" s="48"/>
      <c r="F13183" s="9"/>
      <c r="G13183" s="9"/>
      <c r="H13183" s="9"/>
      <c r="I13183" s="9"/>
      <c r="J13183" s="9"/>
      <c r="K13183" s="9"/>
      <c r="M13183" s="9"/>
      <c r="N13183" s="76"/>
      <c r="P13183" s="7"/>
      <c r="Q13183" s="7"/>
      <c r="R13183" s="7"/>
      <c r="S13183" s="7"/>
    </row>
    <row r="13184" spans="1:19" s="8" customFormat="1" ht="11.8" x14ac:dyDescent="0.2">
      <c r="A13184" s="48"/>
      <c r="F13184" s="9"/>
      <c r="G13184" s="9"/>
      <c r="H13184" s="9"/>
      <c r="I13184" s="9"/>
      <c r="J13184" s="9"/>
      <c r="K13184" s="9"/>
      <c r="M13184" s="9"/>
      <c r="N13184" s="76"/>
      <c r="P13184" s="7"/>
      <c r="Q13184" s="7"/>
      <c r="R13184" s="7"/>
      <c r="S13184" s="7"/>
    </row>
    <row r="13185" spans="1:19" s="8" customFormat="1" ht="11.8" x14ac:dyDescent="0.2">
      <c r="A13185" s="48"/>
      <c r="F13185" s="9"/>
      <c r="G13185" s="9"/>
      <c r="H13185" s="9"/>
      <c r="I13185" s="9"/>
      <c r="J13185" s="9"/>
      <c r="K13185" s="9"/>
      <c r="M13185" s="9"/>
      <c r="N13185" s="76"/>
      <c r="P13185" s="7"/>
      <c r="Q13185" s="7"/>
      <c r="R13185" s="7"/>
      <c r="S13185" s="7"/>
    </row>
    <row r="13186" spans="1:19" s="8" customFormat="1" ht="11.8" x14ac:dyDescent="0.2">
      <c r="A13186" s="48"/>
      <c r="F13186" s="9"/>
      <c r="G13186" s="9"/>
      <c r="H13186" s="9"/>
      <c r="I13186" s="9"/>
      <c r="J13186" s="9"/>
      <c r="K13186" s="9"/>
      <c r="M13186" s="9"/>
      <c r="N13186" s="76"/>
      <c r="P13186" s="7"/>
      <c r="Q13186" s="7"/>
      <c r="R13186" s="7"/>
      <c r="S13186" s="7"/>
    </row>
    <row r="13187" spans="1:19" s="8" customFormat="1" ht="11.8" x14ac:dyDescent="0.2">
      <c r="A13187" s="48"/>
      <c r="F13187" s="9"/>
      <c r="G13187" s="9"/>
      <c r="H13187" s="9"/>
      <c r="I13187" s="9"/>
      <c r="J13187" s="9"/>
      <c r="K13187" s="9"/>
      <c r="M13187" s="9"/>
      <c r="N13187" s="76"/>
      <c r="P13187" s="7"/>
      <c r="Q13187" s="7"/>
      <c r="R13187" s="7"/>
      <c r="S13187" s="7"/>
    </row>
    <row r="13188" spans="1:19" s="8" customFormat="1" ht="11.8" x14ac:dyDescent="0.2">
      <c r="A13188" s="48"/>
      <c r="F13188" s="9"/>
      <c r="G13188" s="9"/>
      <c r="H13188" s="9"/>
      <c r="I13188" s="9"/>
      <c r="J13188" s="9"/>
      <c r="K13188" s="9"/>
      <c r="M13188" s="9"/>
      <c r="N13188" s="76"/>
      <c r="P13188" s="7"/>
      <c r="Q13188" s="7"/>
      <c r="R13188" s="7"/>
      <c r="S13188" s="7"/>
    </row>
    <row r="13189" spans="1:19" s="8" customFormat="1" ht="11.8" x14ac:dyDescent="0.2">
      <c r="A13189" s="48"/>
      <c r="F13189" s="9"/>
      <c r="G13189" s="9"/>
      <c r="H13189" s="9"/>
      <c r="I13189" s="9"/>
      <c r="J13189" s="9"/>
      <c r="K13189" s="9"/>
      <c r="M13189" s="9"/>
      <c r="N13189" s="76"/>
      <c r="P13189" s="7"/>
      <c r="Q13189" s="7"/>
      <c r="R13189" s="7"/>
      <c r="S13189" s="7"/>
    </row>
    <row r="13190" spans="1:19" s="8" customFormat="1" ht="11.8" x14ac:dyDescent="0.2">
      <c r="A13190" s="48"/>
      <c r="F13190" s="9"/>
      <c r="G13190" s="9"/>
      <c r="H13190" s="9"/>
      <c r="I13190" s="9"/>
      <c r="J13190" s="9"/>
      <c r="K13190" s="9"/>
      <c r="M13190" s="9"/>
      <c r="N13190" s="76"/>
      <c r="P13190" s="7"/>
      <c r="Q13190" s="7"/>
      <c r="R13190" s="7"/>
      <c r="S13190" s="7"/>
    </row>
    <row r="13191" spans="1:19" s="8" customFormat="1" ht="11.8" x14ac:dyDescent="0.2">
      <c r="A13191" s="48"/>
      <c r="F13191" s="9"/>
      <c r="G13191" s="9"/>
      <c r="H13191" s="9"/>
      <c r="I13191" s="9"/>
      <c r="J13191" s="9"/>
      <c r="K13191" s="9"/>
      <c r="M13191" s="9"/>
      <c r="N13191" s="76"/>
      <c r="P13191" s="7"/>
      <c r="Q13191" s="7"/>
      <c r="R13191" s="7"/>
      <c r="S13191" s="7"/>
    </row>
    <row r="13192" spans="1:19" s="8" customFormat="1" ht="11.8" x14ac:dyDescent="0.2">
      <c r="A13192" s="48"/>
      <c r="F13192" s="9"/>
      <c r="G13192" s="9"/>
      <c r="H13192" s="9"/>
      <c r="I13192" s="9"/>
      <c r="J13192" s="9"/>
      <c r="K13192" s="9"/>
      <c r="M13192" s="9"/>
      <c r="N13192" s="76"/>
      <c r="P13192" s="7"/>
      <c r="Q13192" s="7"/>
      <c r="R13192" s="7"/>
      <c r="S13192" s="7"/>
    </row>
    <row r="13193" spans="1:19" s="8" customFormat="1" ht="11.8" x14ac:dyDescent="0.2">
      <c r="A13193" s="48"/>
      <c r="F13193" s="9"/>
      <c r="G13193" s="9"/>
      <c r="H13193" s="9"/>
      <c r="I13193" s="9"/>
      <c r="J13193" s="9"/>
      <c r="K13193" s="9"/>
      <c r="M13193" s="9"/>
      <c r="N13193" s="76"/>
      <c r="P13193" s="7"/>
      <c r="Q13193" s="7"/>
      <c r="R13193" s="7"/>
      <c r="S13193" s="7"/>
    </row>
    <row r="13194" spans="1:19" s="8" customFormat="1" ht="11.8" x14ac:dyDescent="0.2">
      <c r="A13194" s="48"/>
      <c r="F13194" s="9"/>
      <c r="G13194" s="9"/>
      <c r="H13194" s="9"/>
      <c r="I13194" s="9"/>
      <c r="J13194" s="9"/>
      <c r="K13194" s="9"/>
      <c r="M13194" s="9"/>
      <c r="N13194" s="76"/>
      <c r="P13194" s="7"/>
      <c r="Q13194" s="7"/>
      <c r="R13194" s="7"/>
      <c r="S13194" s="7"/>
    </row>
    <row r="13195" spans="1:19" s="8" customFormat="1" ht="11.8" x14ac:dyDescent="0.2">
      <c r="A13195" s="48"/>
      <c r="F13195" s="9"/>
      <c r="G13195" s="9"/>
      <c r="H13195" s="9"/>
      <c r="I13195" s="9"/>
      <c r="J13195" s="9"/>
      <c r="K13195" s="9"/>
      <c r="M13195" s="9"/>
      <c r="N13195" s="76"/>
      <c r="P13195" s="7"/>
      <c r="Q13195" s="7"/>
      <c r="R13195" s="7"/>
      <c r="S13195" s="7"/>
    </row>
    <row r="13196" spans="1:19" s="8" customFormat="1" ht="11.8" x14ac:dyDescent="0.2">
      <c r="A13196" s="48"/>
      <c r="F13196" s="9"/>
      <c r="G13196" s="9"/>
      <c r="H13196" s="9"/>
      <c r="I13196" s="9"/>
      <c r="J13196" s="9"/>
      <c r="K13196" s="9"/>
      <c r="M13196" s="9"/>
      <c r="N13196" s="76"/>
      <c r="P13196" s="7"/>
      <c r="Q13196" s="7"/>
      <c r="R13196" s="7"/>
      <c r="S13196" s="7"/>
    </row>
    <row r="13197" spans="1:19" s="8" customFormat="1" ht="11.8" x14ac:dyDescent="0.2">
      <c r="A13197" s="48"/>
      <c r="F13197" s="9"/>
      <c r="G13197" s="9"/>
      <c r="H13197" s="9"/>
      <c r="I13197" s="9"/>
      <c r="J13197" s="9"/>
      <c r="K13197" s="9"/>
      <c r="M13197" s="9"/>
      <c r="N13197" s="76"/>
      <c r="P13197" s="7"/>
      <c r="Q13197" s="7"/>
      <c r="R13197" s="7"/>
      <c r="S13197" s="7"/>
    </row>
    <row r="13198" spans="1:19" s="8" customFormat="1" ht="11.8" x14ac:dyDescent="0.2">
      <c r="A13198" s="48"/>
      <c r="F13198" s="9"/>
      <c r="G13198" s="9"/>
      <c r="H13198" s="9"/>
      <c r="I13198" s="9"/>
      <c r="J13198" s="9"/>
      <c r="K13198" s="9"/>
      <c r="M13198" s="9"/>
      <c r="N13198" s="76"/>
      <c r="P13198" s="7"/>
      <c r="Q13198" s="7"/>
      <c r="R13198" s="7"/>
      <c r="S13198" s="7"/>
    </row>
    <row r="13199" spans="1:19" s="8" customFormat="1" ht="11.8" x14ac:dyDescent="0.2">
      <c r="A13199" s="48"/>
      <c r="F13199" s="9"/>
      <c r="G13199" s="9"/>
      <c r="H13199" s="9"/>
      <c r="I13199" s="9"/>
      <c r="J13199" s="9"/>
      <c r="K13199" s="9"/>
      <c r="M13199" s="9"/>
      <c r="N13199" s="76"/>
      <c r="P13199" s="7"/>
      <c r="Q13199" s="7"/>
      <c r="R13199" s="7"/>
      <c r="S13199" s="7"/>
    </row>
    <row r="13200" spans="1:19" s="8" customFormat="1" ht="11.8" x14ac:dyDescent="0.2">
      <c r="A13200" s="48"/>
      <c r="F13200" s="9"/>
      <c r="G13200" s="9"/>
      <c r="H13200" s="9"/>
      <c r="I13200" s="9"/>
      <c r="J13200" s="9"/>
      <c r="K13200" s="9"/>
      <c r="M13200" s="9"/>
      <c r="N13200" s="76"/>
      <c r="P13200" s="7"/>
      <c r="Q13200" s="7"/>
      <c r="R13200" s="7"/>
      <c r="S13200" s="7"/>
    </row>
    <row r="13201" spans="1:19" s="8" customFormat="1" ht="11.8" x14ac:dyDescent="0.2">
      <c r="A13201" s="48"/>
      <c r="F13201" s="9"/>
      <c r="G13201" s="9"/>
      <c r="H13201" s="9"/>
      <c r="I13201" s="9"/>
      <c r="J13201" s="9"/>
      <c r="K13201" s="9"/>
      <c r="M13201" s="9"/>
      <c r="N13201" s="76"/>
      <c r="P13201" s="7"/>
      <c r="Q13201" s="7"/>
      <c r="R13201" s="7"/>
      <c r="S13201" s="7"/>
    </row>
    <row r="13202" spans="1:19" s="8" customFormat="1" ht="11.8" x14ac:dyDescent="0.2">
      <c r="A13202" s="48"/>
      <c r="F13202" s="9"/>
      <c r="G13202" s="9"/>
      <c r="H13202" s="9"/>
      <c r="I13202" s="9"/>
      <c r="J13202" s="9"/>
      <c r="K13202" s="9"/>
      <c r="M13202" s="9"/>
      <c r="N13202" s="76"/>
      <c r="P13202" s="7"/>
      <c r="Q13202" s="7"/>
      <c r="R13202" s="7"/>
      <c r="S13202" s="7"/>
    </row>
    <row r="13203" spans="1:19" s="8" customFormat="1" ht="11.8" x14ac:dyDescent="0.2">
      <c r="A13203" s="48"/>
      <c r="F13203" s="9"/>
      <c r="G13203" s="9"/>
      <c r="H13203" s="9"/>
      <c r="I13203" s="9"/>
      <c r="J13203" s="9"/>
      <c r="K13203" s="9"/>
      <c r="M13203" s="9"/>
      <c r="N13203" s="76"/>
      <c r="P13203" s="7"/>
      <c r="Q13203" s="7"/>
      <c r="R13203" s="7"/>
      <c r="S13203" s="7"/>
    </row>
    <row r="13204" spans="1:19" s="8" customFormat="1" ht="11.8" x14ac:dyDescent="0.2">
      <c r="A13204" s="48"/>
      <c r="F13204" s="9"/>
      <c r="G13204" s="9"/>
      <c r="H13204" s="9"/>
      <c r="I13204" s="9"/>
      <c r="J13204" s="9"/>
      <c r="K13204" s="9"/>
      <c r="M13204" s="9"/>
      <c r="N13204" s="76"/>
      <c r="P13204" s="7"/>
      <c r="Q13204" s="7"/>
      <c r="R13204" s="7"/>
      <c r="S13204" s="7"/>
    </row>
    <row r="13205" spans="1:19" s="8" customFormat="1" ht="11.8" x14ac:dyDescent="0.2">
      <c r="A13205" s="48"/>
      <c r="F13205" s="9"/>
      <c r="G13205" s="9"/>
      <c r="H13205" s="9"/>
      <c r="I13205" s="9"/>
      <c r="J13205" s="9"/>
      <c r="K13205" s="9"/>
      <c r="M13205" s="9"/>
      <c r="N13205" s="76"/>
      <c r="P13205" s="7"/>
      <c r="Q13205" s="7"/>
      <c r="R13205" s="7"/>
      <c r="S13205" s="7"/>
    </row>
    <row r="13206" spans="1:19" s="8" customFormat="1" ht="11.8" x14ac:dyDescent="0.2">
      <c r="A13206" s="48"/>
      <c r="F13206" s="9"/>
      <c r="G13206" s="9"/>
      <c r="H13206" s="9"/>
      <c r="I13206" s="9"/>
      <c r="J13206" s="9"/>
      <c r="K13206" s="9"/>
      <c r="M13206" s="9"/>
      <c r="N13206" s="76"/>
      <c r="P13206" s="7"/>
      <c r="Q13206" s="7"/>
      <c r="R13206" s="7"/>
      <c r="S13206" s="7"/>
    </row>
    <row r="13207" spans="1:19" s="8" customFormat="1" ht="11.8" x14ac:dyDescent="0.2">
      <c r="A13207" s="48"/>
      <c r="F13207" s="9"/>
      <c r="G13207" s="9"/>
      <c r="H13207" s="9"/>
      <c r="I13207" s="9"/>
      <c r="J13207" s="9"/>
      <c r="K13207" s="9"/>
      <c r="M13207" s="9"/>
      <c r="N13207" s="76"/>
      <c r="P13207" s="7"/>
      <c r="Q13207" s="7"/>
      <c r="R13207" s="7"/>
      <c r="S13207" s="7"/>
    </row>
    <row r="13208" spans="1:19" s="8" customFormat="1" ht="11.8" x14ac:dyDescent="0.2">
      <c r="A13208" s="48"/>
      <c r="F13208" s="9"/>
      <c r="G13208" s="9"/>
      <c r="H13208" s="9"/>
      <c r="I13208" s="9"/>
      <c r="J13208" s="9"/>
      <c r="K13208" s="9"/>
      <c r="M13208" s="9"/>
      <c r="N13208" s="76"/>
      <c r="P13208" s="7"/>
      <c r="Q13208" s="7"/>
      <c r="R13208" s="7"/>
      <c r="S13208" s="7"/>
    </row>
    <row r="13209" spans="1:19" s="8" customFormat="1" ht="11.8" x14ac:dyDescent="0.2">
      <c r="A13209" s="48"/>
      <c r="F13209" s="9"/>
      <c r="G13209" s="9"/>
      <c r="H13209" s="9"/>
      <c r="I13209" s="9"/>
      <c r="J13209" s="9"/>
      <c r="K13209" s="9"/>
      <c r="M13209" s="9"/>
      <c r="N13209" s="76"/>
      <c r="P13209" s="7"/>
      <c r="Q13209" s="7"/>
      <c r="R13209" s="7"/>
      <c r="S13209" s="7"/>
    </row>
    <row r="13210" spans="1:19" s="8" customFormat="1" ht="11.8" x14ac:dyDescent="0.2">
      <c r="A13210" s="48"/>
      <c r="F13210" s="9"/>
      <c r="G13210" s="9"/>
      <c r="H13210" s="9"/>
      <c r="I13210" s="9"/>
      <c r="J13210" s="9"/>
      <c r="K13210" s="9"/>
      <c r="M13210" s="9"/>
      <c r="N13210" s="76"/>
      <c r="P13210" s="7"/>
      <c r="Q13210" s="7"/>
      <c r="R13210" s="7"/>
      <c r="S13210" s="7"/>
    </row>
    <row r="13211" spans="1:19" s="8" customFormat="1" ht="11.8" x14ac:dyDescent="0.2">
      <c r="A13211" s="48"/>
      <c r="F13211" s="9"/>
      <c r="G13211" s="9"/>
      <c r="H13211" s="9"/>
      <c r="I13211" s="9"/>
      <c r="J13211" s="9"/>
      <c r="K13211" s="9"/>
      <c r="M13211" s="9"/>
      <c r="N13211" s="76"/>
      <c r="P13211" s="7"/>
      <c r="Q13211" s="7"/>
      <c r="R13211" s="7"/>
      <c r="S13211" s="7"/>
    </row>
    <row r="13212" spans="1:19" s="8" customFormat="1" ht="11.8" x14ac:dyDescent="0.2">
      <c r="A13212" s="48"/>
      <c r="F13212" s="9"/>
      <c r="G13212" s="9"/>
      <c r="H13212" s="9"/>
      <c r="I13212" s="9"/>
      <c r="J13212" s="9"/>
      <c r="K13212" s="9"/>
      <c r="M13212" s="9"/>
      <c r="N13212" s="76"/>
      <c r="P13212" s="7"/>
      <c r="Q13212" s="7"/>
      <c r="R13212" s="7"/>
      <c r="S13212" s="7"/>
    </row>
    <row r="13213" spans="1:19" s="8" customFormat="1" ht="11.8" x14ac:dyDescent="0.2">
      <c r="A13213" s="48"/>
      <c r="F13213" s="9"/>
      <c r="G13213" s="9"/>
      <c r="H13213" s="9"/>
      <c r="I13213" s="9"/>
      <c r="J13213" s="9"/>
      <c r="K13213" s="9"/>
      <c r="M13213" s="9"/>
      <c r="N13213" s="76"/>
      <c r="P13213" s="7"/>
      <c r="Q13213" s="7"/>
      <c r="R13213" s="7"/>
      <c r="S13213" s="7"/>
    </row>
    <row r="13214" spans="1:19" s="8" customFormat="1" ht="11.8" x14ac:dyDescent="0.2">
      <c r="A13214" s="48"/>
      <c r="F13214" s="9"/>
      <c r="G13214" s="9"/>
      <c r="H13214" s="9"/>
      <c r="I13214" s="9"/>
      <c r="J13214" s="9"/>
      <c r="K13214" s="9"/>
      <c r="M13214" s="9"/>
      <c r="N13214" s="76"/>
      <c r="P13214" s="7"/>
      <c r="Q13214" s="7"/>
      <c r="R13214" s="7"/>
      <c r="S13214" s="7"/>
    </row>
    <row r="13215" spans="1:19" s="8" customFormat="1" ht="11.8" x14ac:dyDescent="0.2">
      <c r="A13215" s="48"/>
      <c r="F13215" s="9"/>
      <c r="G13215" s="9"/>
      <c r="H13215" s="9"/>
      <c r="I13215" s="9"/>
      <c r="J13215" s="9"/>
      <c r="K13215" s="9"/>
      <c r="M13215" s="9"/>
      <c r="N13215" s="76"/>
      <c r="P13215" s="7"/>
      <c r="Q13215" s="7"/>
      <c r="R13215" s="7"/>
      <c r="S13215" s="7"/>
    </row>
    <row r="13216" spans="1:19" s="8" customFormat="1" ht="11.8" x14ac:dyDescent="0.2">
      <c r="A13216" s="48"/>
      <c r="F13216" s="9"/>
      <c r="G13216" s="9"/>
      <c r="H13216" s="9"/>
      <c r="I13216" s="9"/>
      <c r="J13216" s="9"/>
      <c r="K13216" s="9"/>
      <c r="M13216" s="9"/>
      <c r="N13216" s="76"/>
      <c r="P13216" s="7"/>
      <c r="Q13216" s="7"/>
      <c r="R13216" s="7"/>
      <c r="S13216" s="7"/>
    </row>
    <row r="13217" spans="1:19" s="8" customFormat="1" ht="11.8" x14ac:dyDescent="0.2">
      <c r="A13217" s="48"/>
      <c r="F13217" s="9"/>
      <c r="G13217" s="9"/>
      <c r="H13217" s="9"/>
      <c r="I13217" s="9"/>
      <c r="J13217" s="9"/>
      <c r="K13217" s="9"/>
      <c r="M13217" s="9"/>
      <c r="N13217" s="76"/>
      <c r="P13217" s="7"/>
      <c r="Q13217" s="7"/>
      <c r="R13217" s="7"/>
      <c r="S13217" s="7"/>
    </row>
    <row r="13218" spans="1:19" s="8" customFormat="1" ht="11.8" x14ac:dyDescent="0.2">
      <c r="A13218" s="48"/>
      <c r="F13218" s="9"/>
      <c r="G13218" s="9"/>
      <c r="H13218" s="9"/>
      <c r="I13218" s="9"/>
      <c r="J13218" s="9"/>
      <c r="K13218" s="9"/>
      <c r="M13218" s="9"/>
      <c r="N13218" s="76"/>
      <c r="P13218" s="7"/>
      <c r="Q13218" s="7"/>
      <c r="R13218" s="7"/>
      <c r="S13218" s="7"/>
    </row>
    <row r="13219" spans="1:19" s="8" customFormat="1" ht="11.8" x14ac:dyDescent="0.2">
      <c r="A13219" s="48"/>
      <c r="F13219" s="9"/>
      <c r="G13219" s="9"/>
      <c r="H13219" s="9"/>
      <c r="I13219" s="9"/>
      <c r="J13219" s="9"/>
      <c r="K13219" s="9"/>
      <c r="M13219" s="9"/>
      <c r="N13219" s="76"/>
      <c r="P13219" s="7"/>
      <c r="Q13219" s="7"/>
      <c r="R13219" s="7"/>
      <c r="S13219" s="7"/>
    </row>
    <row r="13220" spans="1:19" s="8" customFormat="1" ht="11.8" x14ac:dyDescent="0.2">
      <c r="A13220" s="48"/>
      <c r="F13220" s="9"/>
      <c r="G13220" s="9"/>
      <c r="H13220" s="9"/>
      <c r="I13220" s="9"/>
      <c r="J13220" s="9"/>
      <c r="K13220" s="9"/>
      <c r="M13220" s="9"/>
      <c r="N13220" s="76"/>
      <c r="P13220" s="7"/>
      <c r="Q13220" s="7"/>
      <c r="R13220" s="7"/>
      <c r="S13220" s="7"/>
    </row>
    <row r="13221" spans="1:19" s="8" customFormat="1" ht="11.8" x14ac:dyDescent="0.2">
      <c r="A13221" s="48"/>
      <c r="F13221" s="9"/>
      <c r="G13221" s="9"/>
      <c r="H13221" s="9"/>
      <c r="I13221" s="9"/>
      <c r="J13221" s="9"/>
      <c r="K13221" s="9"/>
      <c r="M13221" s="9"/>
      <c r="N13221" s="76"/>
      <c r="P13221" s="7"/>
      <c r="Q13221" s="7"/>
      <c r="R13221" s="7"/>
      <c r="S13221" s="7"/>
    </row>
    <row r="13222" spans="1:19" s="8" customFormat="1" ht="11.8" x14ac:dyDescent="0.2">
      <c r="A13222" s="48"/>
      <c r="F13222" s="9"/>
      <c r="G13222" s="9"/>
      <c r="H13222" s="9"/>
      <c r="I13222" s="9"/>
      <c r="J13222" s="9"/>
      <c r="K13222" s="9"/>
      <c r="M13222" s="9"/>
      <c r="N13222" s="76"/>
      <c r="P13222" s="7"/>
      <c r="Q13222" s="7"/>
      <c r="R13222" s="7"/>
      <c r="S13222" s="7"/>
    </row>
    <row r="13223" spans="1:19" s="8" customFormat="1" ht="11.8" x14ac:dyDescent="0.2">
      <c r="A13223" s="48"/>
      <c r="F13223" s="9"/>
      <c r="G13223" s="9"/>
      <c r="H13223" s="9"/>
      <c r="I13223" s="9"/>
      <c r="J13223" s="9"/>
      <c r="K13223" s="9"/>
      <c r="M13223" s="9"/>
      <c r="N13223" s="76"/>
      <c r="P13223" s="7"/>
      <c r="Q13223" s="7"/>
      <c r="R13223" s="7"/>
      <c r="S13223" s="7"/>
    </row>
    <row r="13224" spans="1:19" s="8" customFormat="1" ht="11.8" x14ac:dyDescent="0.2">
      <c r="A13224" s="48"/>
      <c r="F13224" s="9"/>
      <c r="G13224" s="9"/>
      <c r="H13224" s="9"/>
      <c r="I13224" s="9"/>
      <c r="J13224" s="9"/>
      <c r="K13224" s="9"/>
      <c r="M13224" s="9"/>
      <c r="N13224" s="76"/>
      <c r="P13224" s="7"/>
      <c r="Q13224" s="7"/>
      <c r="R13224" s="7"/>
      <c r="S13224" s="7"/>
    </row>
    <row r="13225" spans="1:19" s="8" customFormat="1" ht="11.8" x14ac:dyDescent="0.2">
      <c r="A13225" s="48"/>
      <c r="F13225" s="9"/>
      <c r="G13225" s="9"/>
      <c r="H13225" s="9"/>
      <c r="I13225" s="9"/>
      <c r="J13225" s="9"/>
      <c r="K13225" s="9"/>
      <c r="M13225" s="9"/>
      <c r="N13225" s="76"/>
      <c r="P13225" s="7"/>
      <c r="Q13225" s="7"/>
      <c r="R13225" s="7"/>
      <c r="S13225" s="7"/>
    </row>
    <row r="13226" spans="1:19" s="8" customFormat="1" ht="11.8" x14ac:dyDescent="0.2">
      <c r="A13226" s="48"/>
      <c r="F13226" s="9"/>
      <c r="G13226" s="9"/>
      <c r="H13226" s="9"/>
      <c r="I13226" s="9"/>
      <c r="J13226" s="9"/>
      <c r="K13226" s="9"/>
      <c r="M13226" s="9"/>
      <c r="N13226" s="76"/>
      <c r="P13226" s="7"/>
      <c r="Q13226" s="7"/>
      <c r="R13226" s="7"/>
      <c r="S13226" s="7"/>
    </row>
    <row r="13227" spans="1:19" s="8" customFormat="1" ht="11.8" x14ac:dyDescent="0.2">
      <c r="A13227" s="48"/>
      <c r="F13227" s="9"/>
      <c r="G13227" s="9"/>
      <c r="H13227" s="9"/>
      <c r="I13227" s="9"/>
      <c r="J13227" s="9"/>
      <c r="K13227" s="9"/>
      <c r="M13227" s="9"/>
      <c r="N13227" s="76"/>
      <c r="P13227" s="7"/>
      <c r="Q13227" s="7"/>
      <c r="R13227" s="7"/>
      <c r="S13227" s="7"/>
    </row>
    <row r="13228" spans="1:19" s="8" customFormat="1" ht="11.8" x14ac:dyDescent="0.2">
      <c r="A13228" s="48"/>
      <c r="F13228" s="9"/>
      <c r="G13228" s="9"/>
      <c r="H13228" s="9"/>
      <c r="I13228" s="9"/>
      <c r="J13228" s="9"/>
      <c r="K13228" s="9"/>
      <c r="M13228" s="9"/>
      <c r="N13228" s="76"/>
      <c r="P13228" s="7"/>
      <c r="Q13228" s="7"/>
      <c r="R13228" s="7"/>
      <c r="S13228" s="7"/>
    </row>
    <row r="13229" spans="1:19" s="8" customFormat="1" ht="11.8" x14ac:dyDescent="0.2">
      <c r="A13229" s="48"/>
      <c r="F13229" s="9"/>
      <c r="G13229" s="9"/>
      <c r="H13229" s="9"/>
      <c r="I13229" s="9"/>
      <c r="J13229" s="9"/>
      <c r="K13229" s="9"/>
      <c r="M13229" s="9"/>
      <c r="N13229" s="76"/>
      <c r="P13229" s="7"/>
      <c r="Q13229" s="7"/>
      <c r="R13229" s="7"/>
      <c r="S13229" s="7"/>
    </row>
    <row r="13230" spans="1:19" s="8" customFormat="1" ht="11.8" x14ac:dyDescent="0.2">
      <c r="A13230" s="48"/>
      <c r="F13230" s="9"/>
      <c r="G13230" s="9"/>
      <c r="H13230" s="9"/>
      <c r="I13230" s="9"/>
      <c r="J13230" s="9"/>
      <c r="K13230" s="9"/>
      <c r="M13230" s="9"/>
      <c r="N13230" s="76"/>
      <c r="P13230" s="7"/>
      <c r="Q13230" s="7"/>
      <c r="R13230" s="7"/>
      <c r="S13230" s="7"/>
    </row>
    <row r="13231" spans="1:19" s="8" customFormat="1" ht="11.8" x14ac:dyDescent="0.2">
      <c r="A13231" s="48"/>
      <c r="F13231" s="9"/>
      <c r="G13231" s="9"/>
      <c r="H13231" s="9"/>
      <c r="I13231" s="9"/>
      <c r="J13231" s="9"/>
      <c r="K13231" s="9"/>
      <c r="M13231" s="9"/>
      <c r="N13231" s="76"/>
      <c r="P13231" s="7"/>
      <c r="Q13231" s="7"/>
      <c r="R13231" s="7"/>
      <c r="S13231" s="7"/>
    </row>
    <row r="13232" spans="1:19" s="8" customFormat="1" ht="11.8" x14ac:dyDescent="0.2">
      <c r="A13232" s="48"/>
      <c r="F13232" s="9"/>
      <c r="G13232" s="9"/>
      <c r="H13232" s="9"/>
      <c r="I13232" s="9"/>
      <c r="J13232" s="9"/>
      <c r="K13232" s="9"/>
      <c r="M13232" s="9"/>
      <c r="N13232" s="76"/>
      <c r="P13232" s="7"/>
      <c r="Q13232" s="7"/>
      <c r="R13232" s="7"/>
      <c r="S13232" s="7"/>
    </row>
    <row r="13233" spans="1:19" s="8" customFormat="1" ht="11.8" x14ac:dyDescent="0.2">
      <c r="A13233" s="48"/>
      <c r="F13233" s="9"/>
      <c r="G13233" s="9"/>
      <c r="H13233" s="9"/>
      <c r="I13233" s="9"/>
      <c r="J13233" s="9"/>
      <c r="K13233" s="9"/>
      <c r="M13233" s="9"/>
      <c r="N13233" s="76"/>
      <c r="P13233" s="7"/>
      <c r="Q13233" s="7"/>
      <c r="R13233" s="7"/>
      <c r="S13233" s="7"/>
    </row>
    <row r="13234" spans="1:19" s="8" customFormat="1" ht="11.8" x14ac:dyDescent="0.2">
      <c r="A13234" s="48"/>
      <c r="F13234" s="9"/>
      <c r="G13234" s="9"/>
      <c r="H13234" s="9"/>
      <c r="I13234" s="9"/>
      <c r="J13234" s="9"/>
      <c r="K13234" s="9"/>
      <c r="M13234" s="9"/>
      <c r="N13234" s="76"/>
      <c r="P13234" s="7"/>
      <c r="Q13234" s="7"/>
      <c r="R13234" s="7"/>
      <c r="S13234" s="7"/>
    </row>
    <row r="13235" spans="1:19" s="8" customFormat="1" ht="11.8" x14ac:dyDescent="0.2">
      <c r="A13235" s="48"/>
      <c r="F13235" s="9"/>
      <c r="G13235" s="9"/>
      <c r="H13235" s="9"/>
      <c r="I13235" s="9"/>
      <c r="J13235" s="9"/>
      <c r="K13235" s="9"/>
      <c r="M13235" s="9"/>
      <c r="N13235" s="76"/>
      <c r="P13235" s="7"/>
      <c r="Q13235" s="7"/>
      <c r="R13235" s="7"/>
      <c r="S13235" s="7"/>
    </row>
    <row r="13236" spans="1:19" s="8" customFormat="1" ht="11.8" x14ac:dyDescent="0.2">
      <c r="A13236" s="48"/>
      <c r="F13236" s="9"/>
      <c r="G13236" s="9"/>
      <c r="H13236" s="9"/>
      <c r="I13236" s="9"/>
      <c r="J13236" s="9"/>
      <c r="K13236" s="9"/>
      <c r="M13236" s="9"/>
      <c r="N13236" s="76"/>
      <c r="P13236" s="7"/>
      <c r="Q13236" s="7"/>
      <c r="R13236" s="7"/>
      <c r="S13236" s="7"/>
    </row>
    <row r="13237" spans="1:19" s="8" customFormat="1" ht="11.8" x14ac:dyDescent="0.2">
      <c r="A13237" s="48"/>
      <c r="F13237" s="9"/>
      <c r="G13237" s="9"/>
      <c r="H13237" s="9"/>
      <c r="I13237" s="9"/>
      <c r="J13237" s="9"/>
      <c r="K13237" s="9"/>
      <c r="M13237" s="9"/>
      <c r="N13237" s="76"/>
      <c r="P13237" s="7"/>
      <c r="Q13237" s="7"/>
      <c r="R13237" s="7"/>
      <c r="S13237" s="7"/>
    </row>
    <row r="13238" spans="1:19" s="8" customFormat="1" ht="11.8" x14ac:dyDescent="0.2">
      <c r="A13238" s="48"/>
      <c r="F13238" s="9"/>
      <c r="G13238" s="9"/>
      <c r="H13238" s="9"/>
      <c r="I13238" s="9"/>
      <c r="J13238" s="9"/>
      <c r="K13238" s="9"/>
      <c r="M13238" s="9"/>
      <c r="N13238" s="76"/>
      <c r="P13238" s="7"/>
      <c r="Q13238" s="7"/>
      <c r="R13238" s="7"/>
      <c r="S13238" s="7"/>
    </row>
    <row r="13239" spans="1:19" s="8" customFormat="1" ht="11.8" x14ac:dyDescent="0.2">
      <c r="A13239" s="48"/>
      <c r="F13239" s="9"/>
      <c r="G13239" s="9"/>
      <c r="H13239" s="9"/>
      <c r="I13239" s="9"/>
      <c r="J13239" s="9"/>
      <c r="K13239" s="9"/>
      <c r="M13239" s="9"/>
      <c r="N13239" s="76"/>
      <c r="P13239" s="7"/>
      <c r="Q13239" s="7"/>
      <c r="R13239" s="7"/>
      <c r="S13239" s="7"/>
    </row>
    <row r="13240" spans="1:19" s="8" customFormat="1" ht="11.8" x14ac:dyDescent="0.2">
      <c r="A13240" s="48"/>
      <c r="F13240" s="9"/>
      <c r="G13240" s="9"/>
      <c r="H13240" s="9"/>
      <c r="I13240" s="9"/>
      <c r="J13240" s="9"/>
      <c r="K13240" s="9"/>
      <c r="M13240" s="9"/>
      <c r="N13240" s="76"/>
      <c r="P13240" s="7"/>
      <c r="Q13240" s="7"/>
      <c r="R13240" s="7"/>
      <c r="S13240" s="7"/>
    </row>
    <row r="13241" spans="1:19" s="8" customFormat="1" ht="11.8" x14ac:dyDescent="0.2">
      <c r="A13241" s="48"/>
      <c r="F13241" s="9"/>
      <c r="G13241" s="9"/>
      <c r="H13241" s="9"/>
      <c r="I13241" s="9"/>
      <c r="J13241" s="9"/>
      <c r="K13241" s="9"/>
      <c r="M13241" s="9"/>
      <c r="N13241" s="76"/>
      <c r="P13241" s="7"/>
      <c r="Q13241" s="7"/>
      <c r="R13241" s="7"/>
      <c r="S13241" s="7"/>
    </row>
    <row r="13242" spans="1:19" s="8" customFormat="1" ht="11.8" x14ac:dyDescent="0.2">
      <c r="A13242" s="48"/>
      <c r="F13242" s="9"/>
      <c r="G13242" s="9"/>
      <c r="H13242" s="9"/>
      <c r="I13242" s="9"/>
      <c r="J13242" s="9"/>
      <c r="K13242" s="9"/>
      <c r="M13242" s="9"/>
      <c r="N13242" s="76"/>
      <c r="P13242" s="7"/>
      <c r="Q13242" s="7"/>
      <c r="R13242" s="7"/>
      <c r="S13242" s="7"/>
    </row>
    <row r="13243" spans="1:19" s="8" customFormat="1" ht="11.8" x14ac:dyDescent="0.2">
      <c r="A13243" s="48"/>
      <c r="F13243" s="9"/>
      <c r="G13243" s="9"/>
      <c r="H13243" s="9"/>
      <c r="I13243" s="9"/>
      <c r="J13243" s="9"/>
      <c r="K13243" s="9"/>
      <c r="M13243" s="9"/>
      <c r="N13243" s="76"/>
      <c r="P13243" s="7"/>
      <c r="Q13243" s="7"/>
      <c r="R13243" s="7"/>
      <c r="S13243" s="7"/>
    </row>
    <row r="13244" spans="1:19" s="8" customFormat="1" ht="11.8" x14ac:dyDescent="0.2">
      <c r="A13244" s="48"/>
      <c r="F13244" s="9"/>
      <c r="G13244" s="9"/>
      <c r="H13244" s="9"/>
      <c r="I13244" s="9"/>
      <c r="J13244" s="9"/>
      <c r="K13244" s="9"/>
      <c r="M13244" s="9"/>
      <c r="N13244" s="76"/>
      <c r="P13244" s="7"/>
      <c r="Q13244" s="7"/>
      <c r="R13244" s="7"/>
      <c r="S13244" s="7"/>
    </row>
    <row r="13245" spans="1:19" s="8" customFormat="1" ht="11.8" x14ac:dyDescent="0.2">
      <c r="A13245" s="48"/>
      <c r="F13245" s="9"/>
      <c r="G13245" s="9"/>
      <c r="H13245" s="9"/>
      <c r="I13245" s="9"/>
      <c r="J13245" s="9"/>
      <c r="K13245" s="9"/>
      <c r="M13245" s="9"/>
      <c r="N13245" s="76"/>
      <c r="P13245" s="7"/>
      <c r="Q13245" s="7"/>
      <c r="R13245" s="7"/>
      <c r="S13245" s="7"/>
    </row>
    <row r="13246" spans="1:19" s="8" customFormat="1" ht="11.8" x14ac:dyDescent="0.2">
      <c r="A13246" s="48"/>
      <c r="F13246" s="9"/>
      <c r="G13246" s="9"/>
      <c r="H13246" s="9"/>
      <c r="I13246" s="9"/>
      <c r="J13246" s="9"/>
      <c r="K13246" s="9"/>
      <c r="M13246" s="9"/>
      <c r="N13246" s="76"/>
      <c r="P13246" s="7"/>
      <c r="Q13246" s="7"/>
      <c r="R13246" s="7"/>
      <c r="S13246" s="7"/>
    </row>
    <row r="13247" spans="1:19" s="8" customFormat="1" ht="11.8" x14ac:dyDescent="0.2">
      <c r="A13247" s="48"/>
      <c r="F13247" s="9"/>
      <c r="G13247" s="9"/>
      <c r="H13247" s="9"/>
      <c r="I13247" s="9"/>
      <c r="J13247" s="9"/>
      <c r="K13247" s="9"/>
      <c r="M13247" s="9"/>
      <c r="N13247" s="76"/>
      <c r="P13247" s="7"/>
      <c r="Q13247" s="7"/>
      <c r="R13247" s="7"/>
      <c r="S13247" s="7"/>
    </row>
    <row r="13248" spans="1:19" s="8" customFormat="1" ht="11.8" x14ac:dyDescent="0.2">
      <c r="A13248" s="48"/>
      <c r="F13248" s="9"/>
      <c r="G13248" s="9"/>
      <c r="H13248" s="9"/>
      <c r="I13248" s="9"/>
      <c r="J13248" s="9"/>
      <c r="K13248" s="9"/>
      <c r="M13248" s="9"/>
      <c r="N13248" s="76"/>
      <c r="P13248" s="7"/>
      <c r="Q13248" s="7"/>
      <c r="R13248" s="7"/>
      <c r="S13248" s="7"/>
    </row>
    <row r="13249" spans="1:19" s="8" customFormat="1" ht="11.8" x14ac:dyDescent="0.2">
      <c r="A13249" s="48"/>
      <c r="F13249" s="9"/>
      <c r="G13249" s="9"/>
      <c r="H13249" s="9"/>
      <c r="I13249" s="9"/>
      <c r="J13249" s="9"/>
      <c r="K13249" s="9"/>
      <c r="M13249" s="9"/>
      <c r="N13249" s="76"/>
      <c r="P13249" s="7"/>
      <c r="Q13249" s="7"/>
      <c r="R13249" s="7"/>
      <c r="S13249" s="7"/>
    </row>
    <row r="13250" spans="1:19" s="8" customFormat="1" ht="11.8" x14ac:dyDescent="0.2">
      <c r="A13250" s="48"/>
      <c r="F13250" s="9"/>
      <c r="G13250" s="9"/>
      <c r="H13250" s="9"/>
      <c r="I13250" s="9"/>
      <c r="J13250" s="9"/>
      <c r="K13250" s="9"/>
      <c r="M13250" s="9"/>
      <c r="N13250" s="76"/>
      <c r="P13250" s="7"/>
      <c r="Q13250" s="7"/>
      <c r="R13250" s="7"/>
      <c r="S13250" s="7"/>
    </row>
    <row r="13251" spans="1:19" s="8" customFormat="1" ht="11.8" x14ac:dyDescent="0.2">
      <c r="A13251" s="48"/>
      <c r="F13251" s="9"/>
      <c r="G13251" s="9"/>
      <c r="H13251" s="9"/>
      <c r="I13251" s="9"/>
      <c r="J13251" s="9"/>
      <c r="K13251" s="9"/>
      <c r="M13251" s="9"/>
      <c r="N13251" s="76"/>
      <c r="P13251" s="7"/>
      <c r="Q13251" s="7"/>
      <c r="R13251" s="7"/>
      <c r="S13251" s="7"/>
    </row>
    <row r="13252" spans="1:19" s="8" customFormat="1" ht="11.8" x14ac:dyDescent="0.2">
      <c r="A13252" s="48"/>
      <c r="F13252" s="9"/>
      <c r="G13252" s="9"/>
      <c r="H13252" s="9"/>
      <c r="I13252" s="9"/>
      <c r="J13252" s="9"/>
      <c r="K13252" s="9"/>
      <c r="M13252" s="9"/>
      <c r="N13252" s="76"/>
      <c r="P13252" s="7"/>
      <c r="Q13252" s="7"/>
      <c r="R13252" s="7"/>
      <c r="S13252" s="7"/>
    </row>
    <row r="13253" spans="1:19" s="8" customFormat="1" ht="11.8" x14ac:dyDescent="0.2">
      <c r="A13253" s="48"/>
      <c r="F13253" s="9"/>
      <c r="G13253" s="9"/>
      <c r="H13253" s="9"/>
      <c r="I13253" s="9"/>
      <c r="J13253" s="9"/>
      <c r="K13253" s="9"/>
      <c r="M13253" s="9"/>
      <c r="N13253" s="76"/>
      <c r="P13253" s="7"/>
      <c r="Q13253" s="7"/>
      <c r="R13253" s="7"/>
      <c r="S13253" s="7"/>
    </row>
    <row r="13254" spans="1:19" s="8" customFormat="1" ht="11.8" x14ac:dyDescent="0.2">
      <c r="A13254" s="48"/>
      <c r="F13254" s="9"/>
      <c r="G13254" s="9"/>
      <c r="H13254" s="9"/>
      <c r="I13254" s="9"/>
      <c r="J13254" s="9"/>
      <c r="K13254" s="9"/>
      <c r="M13254" s="9"/>
      <c r="N13254" s="76"/>
      <c r="P13254" s="7"/>
      <c r="Q13254" s="7"/>
      <c r="R13254" s="7"/>
      <c r="S13254" s="7"/>
    </row>
    <row r="13255" spans="1:19" s="8" customFormat="1" ht="11.8" x14ac:dyDescent="0.2">
      <c r="A13255" s="48"/>
      <c r="F13255" s="9"/>
      <c r="G13255" s="9"/>
      <c r="H13255" s="9"/>
      <c r="I13255" s="9"/>
      <c r="J13255" s="9"/>
      <c r="K13255" s="9"/>
      <c r="M13255" s="9"/>
      <c r="N13255" s="76"/>
      <c r="P13255" s="7"/>
      <c r="Q13255" s="7"/>
      <c r="R13255" s="7"/>
      <c r="S13255" s="7"/>
    </row>
    <row r="13256" spans="1:19" s="8" customFormat="1" ht="11.8" x14ac:dyDescent="0.2">
      <c r="A13256" s="48"/>
      <c r="F13256" s="9"/>
      <c r="G13256" s="9"/>
      <c r="H13256" s="9"/>
      <c r="I13256" s="9"/>
      <c r="J13256" s="9"/>
      <c r="K13256" s="9"/>
      <c r="M13256" s="9"/>
      <c r="N13256" s="76"/>
      <c r="P13256" s="7"/>
      <c r="Q13256" s="7"/>
      <c r="R13256" s="7"/>
      <c r="S13256" s="7"/>
    </row>
    <row r="13257" spans="1:19" s="8" customFormat="1" ht="11.8" x14ac:dyDescent="0.2">
      <c r="A13257" s="48"/>
      <c r="F13257" s="9"/>
      <c r="G13257" s="9"/>
      <c r="H13257" s="9"/>
      <c r="I13257" s="9"/>
      <c r="J13257" s="9"/>
      <c r="K13257" s="9"/>
      <c r="M13257" s="9"/>
      <c r="N13257" s="76"/>
      <c r="P13257" s="7"/>
      <c r="Q13257" s="7"/>
      <c r="R13257" s="7"/>
      <c r="S13257" s="7"/>
    </row>
    <row r="13258" spans="1:19" s="8" customFormat="1" ht="11.8" x14ac:dyDescent="0.2">
      <c r="A13258" s="48"/>
      <c r="F13258" s="9"/>
      <c r="G13258" s="9"/>
      <c r="H13258" s="9"/>
      <c r="I13258" s="9"/>
      <c r="J13258" s="9"/>
      <c r="K13258" s="9"/>
      <c r="M13258" s="9"/>
      <c r="N13258" s="76"/>
      <c r="P13258" s="7"/>
      <c r="Q13258" s="7"/>
      <c r="R13258" s="7"/>
      <c r="S13258" s="7"/>
    </row>
    <row r="13259" spans="1:19" s="8" customFormat="1" ht="11.8" x14ac:dyDescent="0.2">
      <c r="A13259" s="48"/>
      <c r="F13259" s="9"/>
      <c r="G13259" s="9"/>
      <c r="H13259" s="9"/>
      <c r="I13259" s="9"/>
      <c r="J13259" s="9"/>
      <c r="K13259" s="9"/>
      <c r="M13259" s="9"/>
      <c r="N13259" s="76"/>
      <c r="P13259" s="7"/>
      <c r="Q13259" s="7"/>
      <c r="R13259" s="7"/>
      <c r="S13259" s="7"/>
    </row>
    <row r="13260" spans="1:19" s="8" customFormat="1" ht="11.8" x14ac:dyDescent="0.2">
      <c r="A13260" s="48"/>
      <c r="F13260" s="9"/>
      <c r="G13260" s="9"/>
      <c r="H13260" s="9"/>
      <c r="I13260" s="9"/>
      <c r="J13260" s="9"/>
      <c r="K13260" s="9"/>
      <c r="M13260" s="9"/>
      <c r="N13260" s="76"/>
      <c r="P13260" s="7"/>
      <c r="Q13260" s="7"/>
      <c r="R13260" s="7"/>
      <c r="S13260" s="7"/>
    </row>
    <row r="13261" spans="1:19" s="8" customFormat="1" ht="11.8" x14ac:dyDescent="0.2">
      <c r="A13261" s="48"/>
      <c r="F13261" s="9"/>
      <c r="G13261" s="9"/>
      <c r="H13261" s="9"/>
      <c r="I13261" s="9"/>
      <c r="J13261" s="9"/>
      <c r="K13261" s="9"/>
      <c r="M13261" s="9"/>
      <c r="N13261" s="76"/>
      <c r="P13261" s="7"/>
      <c r="Q13261" s="7"/>
      <c r="R13261" s="7"/>
      <c r="S13261" s="7"/>
    </row>
    <row r="13262" spans="1:19" s="8" customFormat="1" ht="11.8" x14ac:dyDescent="0.2">
      <c r="A13262" s="48"/>
      <c r="F13262" s="9"/>
      <c r="G13262" s="9"/>
      <c r="H13262" s="9"/>
      <c r="I13262" s="9"/>
      <c r="J13262" s="9"/>
      <c r="K13262" s="9"/>
      <c r="M13262" s="9"/>
      <c r="N13262" s="76"/>
      <c r="P13262" s="7"/>
      <c r="Q13262" s="7"/>
      <c r="R13262" s="7"/>
      <c r="S13262" s="7"/>
    </row>
    <row r="13263" spans="1:19" s="8" customFormat="1" ht="11.8" x14ac:dyDescent="0.2">
      <c r="A13263" s="48"/>
      <c r="F13263" s="9"/>
      <c r="G13263" s="9"/>
      <c r="H13263" s="9"/>
      <c r="I13263" s="9"/>
      <c r="J13263" s="9"/>
      <c r="K13263" s="9"/>
      <c r="M13263" s="9"/>
      <c r="N13263" s="76"/>
      <c r="P13263" s="7"/>
      <c r="Q13263" s="7"/>
      <c r="R13263" s="7"/>
      <c r="S13263" s="7"/>
    </row>
    <row r="13264" spans="1:19" s="8" customFormat="1" ht="11.8" x14ac:dyDescent="0.2">
      <c r="A13264" s="48"/>
      <c r="F13264" s="9"/>
      <c r="G13264" s="9"/>
      <c r="H13264" s="9"/>
      <c r="I13264" s="9"/>
      <c r="J13264" s="9"/>
      <c r="K13264" s="9"/>
      <c r="M13264" s="9"/>
      <c r="N13264" s="76"/>
      <c r="P13264" s="7"/>
      <c r="Q13264" s="7"/>
      <c r="R13264" s="7"/>
      <c r="S13264" s="7"/>
    </row>
    <row r="13265" spans="1:19" s="8" customFormat="1" ht="11.8" x14ac:dyDescent="0.2">
      <c r="A13265" s="48"/>
      <c r="F13265" s="9"/>
      <c r="G13265" s="9"/>
      <c r="H13265" s="9"/>
      <c r="I13265" s="9"/>
      <c r="J13265" s="9"/>
      <c r="K13265" s="9"/>
      <c r="M13265" s="9"/>
      <c r="N13265" s="76"/>
      <c r="P13265" s="7"/>
      <c r="Q13265" s="7"/>
      <c r="R13265" s="7"/>
      <c r="S13265" s="7"/>
    </row>
    <row r="13266" spans="1:19" s="8" customFormat="1" ht="11.8" x14ac:dyDescent="0.2">
      <c r="A13266" s="48"/>
      <c r="F13266" s="9"/>
      <c r="G13266" s="9"/>
      <c r="H13266" s="9"/>
      <c r="I13266" s="9"/>
      <c r="J13266" s="9"/>
      <c r="K13266" s="9"/>
      <c r="M13266" s="9"/>
      <c r="N13266" s="76"/>
      <c r="P13266" s="7"/>
      <c r="Q13266" s="7"/>
      <c r="R13266" s="7"/>
      <c r="S13266" s="7"/>
    </row>
    <row r="13267" spans="1:19" s="8" customFormat="1" ht="11.8" x14ac:dyDescent="0.2">
      <c r="A13267" s="48"/>
      <c r="F13267" s="9"/>
      <c r="G13267" s="9"/>
      <c r="H13267" s="9"/>
      <c r="I13267" s="9"/>
      <c r="J13267" s="9"/>
      <c r="K13267" s="9"/>
      <c r="M13267" s="9"/>
      <c r="N13267" s="76"/>
      <c r="P13267" s="7"/>
      <c r="Q13267" s="7"/>
      <c r="R13267" s="7"/>
      <c r="S13267" s="7"/>
    </row>
    <row r="13268" spans="1:19" s="8" customFormat="1" ht="11.8" x14ac:dyDescent="0.2">
      <c r="A13268" s="48"/>
      <c r="F13268" s="9"/>
      <c r="G13268" s="9"/>
      <c r="H13268" s="9"/>
      <c r="I13268" s="9"/>
      <c r="J13268" s="9"/>
      <c r="K13268" s="9"/>
      <c r="M13268" s="9"/>
      <c r="N13268" s="76"/>
      <c r="P13268" s="7"/>
      <c r="Q13268" s="7"/>
      <c r="R13268" s="7"/>
      <c r="S13268" s="7"/>
    </row>
    <row r="13269" spans="1:19" s="8" customFormat="1" ht="11.8" x14ac:dyDescent="0.2">
      <c r="A13269" s="48"/>
      <c r="F13269" s="9"/>
      <c r="G13269" s="9"/>
      <c r="H13269" s="9"/>
      <c r="I13269" s="9"/>
      <c r="J13269" s="9"/>
      <c r="K13269" s="9"/>
      <c r="M13269" s="9"/>
      <c r="N13269" s="76"/>
      <c r="P13269" s="7"/>
      <c r="Q13269" s="7"/>
      <c r="R13269" s="7"/>
      <c r="S13269" s="7"/>
    </row>
    <row r="13270" spans="1:19" s="8" customFormat="1" ht="11.8" x14ac:dyDescent="0.2">
      <c r="A13270" s="48"/>
      <c r="F13270" s="9"/>
      <c r="G13270" s="9"/>
      <c r="H13270" s="9"/>
      <c r="I13270" s="9"/>
      <c r="J13270" s="9"/>
      <c r="K13270" s="9"/>
      <c r="M13270" s="9"/>
      <c r="N13270" s="76"/>
      <c r="P13270" s="7"/>
      <c r="Q13270" s="7"/>
      <c r="R13270" s="7"/>
      <c r="S13270" s="7"/>
    </row>
    <row r="13271" spans="1:19" s="8" customFormat="1" ht="11.8" x14ac:dyDescent="0.2">
      <c r="A13271" s="48"/>
      <c r="F13271" s="9"/>
      <c r="G13271" s="9"/>
      <c r="H13271" s="9"/>
      <c r="I13271" s="9"/>
      <c r="J13271" s="9"/>
      <c r="K13271" s="9"/>
      <c r="M13271" s="9"/>
      <c r="N13271" s="76"/>
      <c r="P13271" s="7"/>
      <c r="Q13271" s="7"/>
      <c r="R13271" s="7"/>
      <c r="S13271" s="7"/>
    </row>
    <row r="13272" spans="1:19" s="8" customFormat="1" ht="11.8" x14ac:dyDescent="0.2">
      <c r="A13272" s="48"/>
      <c r="F13272" s="9"/>
      <c r="G13272" s="9"/>
      <c r="H13272" s="9"/>
      <c r="I13272" s="9"/>
      <c r="J13272" s="9"/>
      <c r="K13272" s="9"/>
      <c r="M13272" s="9"/>
      <c r="N13272" s="76"/>
      <c r="P13272" s="7"/>
      <c r="Q13272" s="7"/>
      <c r="R13272" s="7"/>
      <c r="S13272" s="7"/>
    </row>
    <row r="13273" spans="1:19" s="8" customFormat="1" ht="11.8" x14ac:dyDescent="0.2">
      <c r="A13273" s="48"/>
      <c r="F13273" s="9"/>
      <c r="G13273" s="9"/>
      <c r="H13273" s="9"/>
      <c r="I13273" s="9"/>
      <c r="J13273" s="9"/>
      <c r="K13273" s="9"/>
      <c r="M13273" s="9"/>
      <c r="N13273" s="76"/>
      <c r="P13273" s="7"/>
      <c r="Q13273" s="7"/>
      <c r="R13273" s="7"/>
      <c r="S13273" s="7"/>
    </row>
    <row r="13274" spans="1:19" s="8" customFormat="1" ht="11.8" x14ac:dyDescent="0.2">
      <c r="A13274" s="48"/>
      <c r="F13274" s="9"/>
      <c r="G13274" s="9"/>
      <c r="H13274" s="9"/>
      <c r="I13274" s="9"/>
      <c r="J13274" s="9"/>
      <c r="K13274" s="9"/>
      <c r="M13274" s="9"/>
      <c r="N13274" s="76"/>
      <c r="P13274" s="7"/>
      <c r="Q13274" s="7"/>
      <c r="R13274" s="7"/>
      <c r="S13274" s="7"/>
    </row>
    <row r="13275" spans="1:19" s="8" customFormat="1" ht="11.8" x14ac:dyDescent="0.2">
      <c r="A13275" s="48"/>
      <c r="F13275" s="9"/>
      <c r="G13275" s="9"/>
      <c r="H13275" s="9"/>
      <c r="I13275" s="9"/>
      <c r="J13275" s="9"/>
      <c r="K13275" s="9"/>
      <c r="M13275" s="9"/>
      <c r="N13275" s="76"/>
      <c r="P13275" s="7"/>
      <c r="Q13275" s="7"/>
      <c r="R13275" s="7"/>
      <c r="S13275" s="7"/>
    </row>
    <row r="13276" spans="1:19" s="8" customFormat="1" ht="11.8" x14ac:dyDescent="0.2">
      <c r="A13276" s="48"/>
      <c r="F13276" s="9"/>
      <c r="G13276" s="9"/>
      <c r="H13276" s="9"/>
      <c r="I13276" s="9"/>
      <c r="J13276" s="9"/>
      <c r="K13276" s="9"/>
      <c r="M13276" s="9"/>
      <c r="N13276" s="76"/>
      <c r="P13276" s="7"/>
      <c r="Q13276" s="7"/>
      <c r="R13276" s="7"/>
      <c r="S13276" s="7"/>
    </row>
    <row r="13277" spans="1:19" s="8" customFormat="1" ht="11.8" x14ac:dyDescent="0.2">
      <c r="A13277" s="48"/>
      <c r="F13277" s="9"/>
      <c r="G13277" s="9"/>
      <c r="H13277" s="9"/>
      <c r="I13277" s="9"/>
      <c r="J13277" s="9"/>
      <c r="K13277" s="9"/>
      <c r="M13277" s="9"/>
      <c r="N13277" s="76"/>
      <c r="P13277" s="7"/>
      <c r="Q13277" s="7"/>
      <c r="R13277" s="7"/>
      <c r="S13277" s="7"/>
    </row>
    <row r="13278" spans="1:19" s="8" customFormat="1" ht="11.8" x14ac:dyDescent="0.2">
      <c r="A13278" s="48"/>
      <c r="F13278" s="9"/>
      <c r="G13278" s="9"/>
      <c r="H13278" s="9"/>
      <c r="I13278" s="9"/>
      <c r="J13278" s="9"/>
      <c r="K13278" s="9"/>
      <c r="M13278" s="9"/>
      <c r="N13278" s="76"/>
      <c r="P13278" s="7"/>
      <c r="Q13278" s="7"/>
      <c r="R13278" s="7"/>
      <c r="S13278" s="7"/>
    </row>
    <row r="13279" spans="1:19" s="8" customFormat="1" ht="11.8" x14ac:dyDescent="0.2">
      <c r="A13279" s="48"/>
      <c r="F13279" s="9"/>
      <c r="G13279" s="9"/>
      <c r="H13279" s="9"/>
      <c r="I13279" s="9"/>
      <c r="J13279" s="9"/>
      <c r="K13279" s="9"/>
      <c r="M13279" s="9"/>
      <c r="N13279" s="76"/>
      <c r="P13279" s="7"/>
      <c r="Q13279" s="7"/>
      <c r="R13279" s="7"/>
      <c r="S13279" s="7"/>
    </row>
    <row r="13280" spans="1:19" s="8" customFormat="1" ht="11.8" x14ac:dyDescent="0.2">
      <c r="A13280" s="48"/>
      <c r="F13280" s="9"/>
      <c r="G13280" s="9"/>
      <c r="H13280" s="9"/>
      <c r="I13280" s="9"/>
      <c r="J13280" s="9"/>
      <c r="K13280" s="9"/>
      <c r="M13280" s="9"/>
      <c r="N13280" s="76"/>
      <c r="P13280" s="7"/>
      <c r="Q13280" s="7"/>
      <c r="R13280" s="7"/>
      <c r="S13280" s="7"/>
    </row>
    <row r="13281" spans="1:19" s="8" customFormat="1" ht="11.8" x14ac:dyDescent="0.2">
      <c r="A13281" s="48"/>
      <c r="F13281" s="9"/>
      <c r="G13281" s="9"/>
      <c r="H13281" s="9"/>
      <c r="I13281" s="9"/>
      <c r="J13281" s="9"/>
      <c r="K13281" s="9"/>
      <c r="M13281" s="9"/>
      <c r="N13281" s="76"/>
      <c r="P13281" s="7"/>
      <c r="Q13281" s="7"/>
      <c r="R13281" s="7"/>
      <c r="S13281" s="7"/>
    </row>
    <row r="13282" spans="1:19" s="8" customFormat="1" ht="11.8" x14ac:dyDescent="0.2">
      <c r="A13282" s="48"/>
      <c r="F13282" s="9"/>
      <c r="G13282" s="9"/>
      <c r="H13282" s="9"/>
      <c r="I13282" s="9"/>
      <c r="J13282" s="9"/>
      <c r="K13282" s="9"/>
      <c r="M13282" s="9"/>
      <c r="N13282" s="76"/>
      <c r="P13282" s="7"/>
      <c r="Q13282" s="7"/>
      <c r="R13282" s="7"/>
      <c r="S13282" s="7"/>
    </row>
    <row r="13283" spans="1:19" s="8" customFormat="1" ht="11.8" x14ac:dyDescent="0.2">
      <c r="A13283" s="48"/>
      <c r="F13283" s="9"/>
      <c r="G13283" s="9"/>
      <c r="H13283" s="9"/>
      <c r="I13283" s="9"/>
      <c r="J13283" s="9"/>
      <c r="K13283" s="9"/>
      <c r="M13283" s="9"/>
      <c r="N13283" s="76"/>
      <c r="P13283" s="7"/>
      <c r="Q13283" s="7"/>
      <c r="R13283" s="7"/>
      <c r="S13283" s="7"/>
    </row>
    <row r="13284" spans="1:19" s="8" customFormat="1" ht="11.8" x14ac:dyDescent="0.2">
      <c r="A13284" s="48"/>
      <c r="F13284" s="9"/>
      <c r="G13284" s="9"/>
      <c r="H13284" s="9"/>
      <c r="I13284" s="9"/>
      <c r="J13284" s="9"/>
      <c r="K13284" s="9"/>
      <c r="M13284" s="9"/>
      <c r="N13284" s="76"/>
      <c r="P13284" s="7"/>
      <c r="Q13284" s="7"/>
      <c r="R13284" s="7"/>
      <c r="S13284" s="7"/>
    </row>
    <row r="13285" spans="1:19" s="8" customFormat="1" ht="11.8" x14ac:dyDescent="0.2">
      <c r="A13285" s="48"/>
      <c r="F13285" s="9"/>
      <c r="G13285" s="9"/>
      <c r="H13285" s="9"/>
      <c r="I13285" s="9"/>
      <c r="J13285" s="9"/>
      <c r="K13285" s="9"/>
      <c r="M13285" s="9"/>
      <c r="N13285" s="76"/>
      <c r="P13285" s="7"/>
      <c r="Q13285" s="7"/>
      <c r="R13285" s="7"/>
      <c r="S13285" s="7"/>
    </row>
    <row r="13286" spans="1:19" s="8" customFormat="1" ht="11.8" x14ac:dyDescent="0.2">
      <c r="A13286" s="48"/>
      <c r="F13286" s="9"/>
      <c r="G13286" s="9"/>
      <c r="H13286" s="9"/>
      <c r="I13286" s="9"/>
      <c r="J13286" s="9"/>
      <c r="K13286" s="9"/>
      <c r="M13286" s="9"/>
      <c r="N13286" s="76"/>
      <c r="P13286" s="7"/>
      <c r="Q13286" s="7"/>
      <c r="R13286" s="7"/>
      <c r="S13286" s="7"/>
    </row>
    <row r="13287" spans="1:19" s="8" customFormat="1" ht="11.8" x14ac:dyDescent="0.2">
      <c r="A13287" s="48"/>
      <c r="F13287" s="9"/>
      <c r="G13287" s="9"/>
      <c r="H13287" s="9"/>
      <c r="I13287" s="9"/>
      <c r="J13287" s="9"/>
      <c r="K13287" s="9"/>
      <c r="M13287" s="9"/>
      <c r="N13287" s="76"/>
      <c r="P13287" s="7"/>
      <c r="Q13287" s="7"/>
      <c r="R13287" s="7"/>
      <c r="S13287" s="7"/>
    </row>
    <row r="13288" spans="1:19" s="8" customFormat="1" ht="11.8" x14ac:dyDescent="0.2">
      <c r="A13288" s="48"/>
      <c r="F13288" s="9"/>
      <c r="G13288" s="9"/>
      <c r="H13288" s="9"/>
      <c r="I13288" s="9"/>
      <c r="J13288" s="9"/>
      <c r="K13288" s="9"/>
      <c r="M13288" s="9"/>
      <c r="N13288" s="76"/>
      <c r="P13288" s="7"/>
      <c r="Q13288" s="7"/>
      <c r="R13288" s="7"/>
      <c r="S13288" s="7"/>
    </row>
    <row r="13289" spans="1:19" s="8" customFormat="1" ht="11.8" x14ac:dyDescent="0.2">
      <c r="A13289" s="48"/>
      <c r="F13289" s="9"/>
      <c r="G13289" s="9"/>
      <c r="H13289" s="9"/>
      <c r="I13289" s="9"/>
      <c r="J13289" s="9"/>
      <c r="K13289" s="9"/>
      <c r="M13289" s="9"/>
      <c r="N13289" s="76"/>
      <c r="P13289" s="7"/>
      <c r="Q13289" s="7"/>
      <c r="R13289" s="7"/>
      <c r="S13289" s="7"/>
    </row>
    <row r="13290" spans="1:19" s="8" customFormat="1" ht="11.8" x14ac:dyDescent="0.2">
      <c r="A13290" s="48"/>
      <c r="F13290" s="9"/>
      <c r="G13290" s="9"/>
      <c r="H13290" s="9"/>
      <c r="I13290" s="9"/>
      <c r="J13290" s="9"/>
      <c r="K13290" s="9"/>
      <c r="M13290" s="9"/>
      <c r="N13290" s="76"/>
      <c r="P13290" s="7"/>
      <c r="Q13290" s="7"/>
      <c r="R13290" s="7"/>
      <c r="S13290" s="7"/>
    </row>
    <row r="13291" spans="1:19" s="8" customFormat="1" ht="11.8" x14ac:dyDescent="0.2">
      <c r="A13291" s="48"/>
      <c r="F13291" s="9"/>
      <c r="G13291" s="9"/>
      <c r="H13291" s="9"/>
      <c r="I13291" s="9"/>
      <c r="J13291" s="9"/>
      <c r="K13291" s="9"/>
      <c r="M13291" s="9"/>
      <c r="N13291" s="76"/>
      <c r="P13291" s="7"/>
      <c r="Q13291" s="7"/>
      <c r="R13291" s="7"/>
      <c r="S13291" s="7"/>
    </row>
    <row r="13292" spans="1:19" s="8" customFormat="1" ht="11.8" x14ac:dyDescent="0.2">
      <c r="A13292" s="48"/>
      <c r="F13292" s="9"/>
      <c r="G13292" s="9"/>
      <c r="H13292" s="9"/>
      <c r="I13292" s="9"/>
      <c r="J13292" s="9"/>
      <c r="K13292" s="9"/>
      <c r="M13292" s="9"/>
      <c r="N13292" s="76"/>
      <c r="P13292" s="7"/>
      <c r="Q13292" s="7"/>
      <c r="R13292" s="7"/>
      <c r="S13292" s="7"/>
    </row>
    <row r="13293" spans="1:19" s="8" customFormat="1" ht="11.8" x14ac:dyDescent="0.2">
      <c r="A13293" s="48"/>
      <c r="F13293" s="9"/>
      <c r="G13293" s="9"/>
      <c r="H13293" s="9"/>
      <c r="I13293" s="9"/>
      <c r="J13293" s="9"/>
      <c r="K13293" s="9"/>
      <c r="M13293" s="9"/>
      <c r="N13293" s="76"/>
      <c r="P13293" s="7"/>
      <c r="Q13293" s="7"/>
      <c r="R13293" s="7"/>
      <c r="S13293" s="7"/>
    </row>
    <row r="13294" spans="1:19" s="8" customFormat="1" ht="11.8" x14ac:dyDescent="0.2">
      <c r="A13294" s="48"/>
      <c r="F13294" s="9"/>
      <c r="G13294" s="9"/>
      <c r="H13294" s="9"/>
      <c r="I13294" s="9"/>
      <c r="J13294" s="9"/>
      <c r="K13294" s="9"/>
      <c r="M13294" s="9"/>
      <c r="N13294" s="76"/>
      <c r="P13294" s="7"/>
      <c r="Q13294" s="7"/>
      <c r="R13294" s="7"/>
      <c r="S13294" s="7"/>
    </row>
    <row r="13295" spans="1:19" s="8" customFormat="1" ht="11.8" x14ac:dyDescent="0.2">
      <c r="A13295" s="48"/>
      <c r="F13295" s="9"/>
      <c r="G13295" s="9"/>
      <c r="H13295" s="9"/>
      <c r="I13295" s="9"/>
      <c r="J13295" s="9"/>
      <c r="K13295" s="9"/>
      <c r="M13295" s="9"/>
      <c r="N13295" s="76"/>
      <c r="P13295" s="7"/>
      <c r="Q13295" s="7"/>
      <c r="R13295" s="7"/>
      <c r="S13295" s="7"/>
    </row>
    <row r="13296" spans="1:19" s="8" customFormat="1" ht="11.8" x14ac:dyDescent="0.2">
      <c r="A13296" s="48"/>
      <c r="F13296" s="9"/>
      <c r="G13296" s="9"/>
      <c r="H13296" s="9"/>
      <c r="I13296" s="9"/>
      <c r="J13296" s="9"/>
      <c r="K13296" s="9"/>
      <c r="M13296" s="9"/>
      <c r="N13296" s="76"/>
      <c r="P13296" s="7"/>
      <c r="Q13296" s="7"/>
      <c r="R13296" s="7"/>
      <c r="S13296" s="7"/>
    </row>
    <row r="13297" spans="1:19" s="8" customFormat="1" ht="11.8" x14ac:dyDescent="0.2">
      <c r="A13297" s="48"/>
      <c r="F13297" s="9"/>
      <c r="G13297" s="9"/>
      <c r="H13297" s="9"/>
      <c r="I13297" s="9"/>
      <c r="J13297" s="9"/>
      <c r="K13297" s="9"/>
      <c r="M13297" s="9"/>
      <c r="N13297" s="76"/>
      <c r="P13297" s="7"/>
      <c r="Q13297" s="7"/>
      <c r="R13297" s="7"/>
      <c r="S13297" s="7"/>
    </row>
    <row r="13298" spans="1:19" s="8" customFormat="1" ht="11.8" x14ac:dyDescent="0.2">
      <c r="A13298" s="48"/>
      <c r="F13298" s="9"/>
      <c r="G13298" s="9"/>
      <c r="H13298" s="9"/>
      <c r="I13298" s="9"/>
      <c r="J13298" s="9"/>
      <c r="K13298" s="9"/>
      <c r="M13298" s="9"/>
      <c r="N13298" s="76"/>
      <c r="P13298" s="7"/>
      <c r="Q13298" s="7"/>
      <c r="R13298" s="7"/>
      <c r="S13298" s="7"/>
    </row>
    <row r="13299" spans="1:19" s="8" customFormat="1" ht="11.8" x14ac:dyDescent="0.2">
      <c r="A13299" s="48"/>
      <c r="F13299" s="9"/>
      <c r="G13299" s="9"/>
      <c r="H13299" s="9"/>
      <c r="I13299" s="9"/>
      <c r="J13299" s="9"/>
      <c r="K13299" s="9"/>
      <c r="M13299" s="9"/>
      <c r="N13299" s="76"/>
      <c r="P13299" s="7"/>
      <c r="Q13299" s="7"/>
      <c r="R13299" s="7"/>
      <c r="S13299" s="7"/>
    </row>
    <row r="13300" spans="1:19" s="8" customFormat="1" ht="11.8" x14ac:dyDescent="0.2">
      <c r="A13300" s="48"/>
      <c r="F13300" s="9"/>
      <c r="G13300" s="9"/>
      <c r="H13300" s="9"/>
      <c r="I13300" s="9"/>
      <c r="J13300" s="9"/>
      <c r="K13300" s="9"/>
      <c r="M13300" s="9"/>
      <c r="N13300" s="76"/>
      <c r="P13300" s="7"/>
      <c r="Q13300" s="7"/>
      <c r="R13300" s="7"/>
      <c r="S13300" s="7"/>
    </row>
    <row r="13301" spans="1:19" s="8" customFormat="1" ht="11.8" x14ac:dyDescent="0.2">
      <c r="A13301" s="48"/>
      <c r="F13301" s="9"/>
      <c r="G13301" s="9"/>
      <c r="H13301" s="9"/>
      <c r="I13301" s="9"/>
      <c r="J13301" s="9"/>
      <c r="K13301" s="9"/>
      <c r="M13301" s="9"/>
      <c r="N13301" s="76"/>
      <c r="P13301" s="7"/>
      <c r="Q13301" s="7"/>
      <c r="R13301" s="7"/>
      <c r="S13301" s="7"/>
    </row>
    <row r="13302" spans="1:19" s="8" customFormat="1" ht="11.8" x14ac:dyDescent="0.2">
      <c r="A13302" s="48"/>
      <c r="F13302" s="9"/>
      <c r="G13302" s="9"/>
      <c r="H13302" s="9"/>
      <c r="I13302" s="9"/>
      <c r="J13302" s="9"/>
      <c r="K13302" s="9"/>
      <c r="M13302" s="9"/>
      <c r="N13302" s="76"/>
      <c r="P13302" s="7"/>
      <c r="Q13302" s="7"/>
      <c r="R13302" s="7"/>
      <c r="S13302" s="7"/>
    </row>
    <row r="13303" spans="1:19" s="8" customFormat="1" ht="11.8" x14ac:dyDescent="0.2">
      <c r="A13303" s="48"/>
      <c r="F13303" s="9"/>
      <c r="G13303" s="9"/>
      <c r="H13303" s="9"/>
      <c r="I13303" s="9"/>
      <c r="J13303" s="9"/>
      <c r="K13303" s="9"/>
      <c r="M13303" s="9"/>
      <c r="N13303" s="76"/>
      <c r="P13303" s="7"/>
      <c r="Q13303" s="7"/>
      <c r="R13303" s="7"/>
      <c r="S13303" s="7"/>
    </row>
    <row r="13304" spans="1:19" s="8" customFormat="1" ht="11.8" x14ac:dyDescent="0.2">
      <c r="A13304" s="48"/>
      <c r="F13304" s="9"/>
      <c r="G13304" s="9"/>
      <c r="H13304" s="9"/>
      <c r="I13304" s="9"/>
      <c r="J13304" s="9"/>
      <c r="K13304" s="9"/>
      <c r="M13304" s="9"/>
      <c r="N13304" s="76"/>
      <c r="P13304" s="7"/>
      <c r="Q13304" s="7"/>
      <c r="R13304" s="7"/>
      <c r="S13304" s="7"/>
    </row>
    <row r="13305" spans="1:19" s="8" customFormat="1" ht="11.8" x14ac:dyDescent="0.2">
      <c r="A13305" s="48"/>
      <c r="F13305" s="9"/>
      <c r="G13305" s="9"/>
      <c r="H13305" s="9"/>
      <c r="I13305" s="9"/>
      <c r="J13305" s="9"/>
      <c r="K13305" s="9"/>
      <c r="M13305" s="9"/>
      <c r="N13305" s="76"/>
      <c r="P13305" s="7"/>
      <c r="Q13305" s="7"/>
      <c r="R13305" s="7"/>
      <c r="S13305" s="7"/>
    </row>
    <row r="13306" spans="1:19" s="8" customFormat="1" ht="11.8" x14ac:dyDescent="0.2">
      <c r="A13306" s="48"/>
      <c r="F13306" s="9"/>
      <c r="G13306" s="9"/>
      <c r="H13306" s="9"/>
      <c r="I13306" s="9"/>
      <c r="J13306" s="9"/>
      <c r="K13306" s="9"/>
      <c r="M13306" s="9"/>
      <c r="N13306" s="76"/>
      <c r="P13306" s="7"/>
      <c r="Q13306" s="7"/>
      <c r="R13306" s="7"/>
      <c r="S13306" s="7"/>
    </row>
    <row r="13307" spans="1:19" s="8" customFormat="1" ht="11.8" x14ac:dyDescent="0.2">
      <c r="A13307" s="48"/>
      <c r="F13307" s="9"/>
      <c r="G13307" s="9"/>
      <c r="H13307" s="9"/>
      <c r="I13307" s="9"/>
      <c r="J13307" s="9"/>
      <c r="K13307" s="9"/>
      <c r="M13307" s="9"/>
      <c r="N13307" s="76"/>
      <c r="P13307" s="7"/>
      <c r="Q13307" s="7"/>
      <c r="R13307" s="7"/>
      <c r="S13307" s="7"/>
    </row>
    <row r="13308" spans="1:19" s="8" customFormat="1" ht="11.8" x14ac:dyDescent="0.2">
      <c r="A13308" s="48"/>
      <c r="F13308" s="9"/>
      <c r="G13308" s="9"/>
      <c r="H13308" s="9"/>
      <c r="I13308" s="9"/>
      <c r="J13308" s="9"/>
      <c r="K13308" s="9"/>
      <c r="M13308" s="9"/>
      <c r="N13308" s="76"/>
      <c r="P13308" s="7"/>
      <c r="Q13308" s="7"/>
      <c r="R13308" s="7"/>
      <c r="S13308" s="7"/>
    </row>
    <row r="13309" spans="1:19" s="8" customFormat="1" ht="11.8" x14ac:dyDescent="0.2">
      <c r="A13309" s="48"/>
      <c r="F13309" s="9"/>
      <c r="G13309" s="9"/>
      <c r="H13309" s="9"/>
      <c r="I13309" s="9"/>
      <c r="J13309" s="9"/>
      <c r="K13309" s="9"/>
      <c r="M13309" s="9"/>
      <c r="N13309" s="76"/>
      <c r="P13309" s="7"/>
      <c r="Q13309" s="7"/>
      <c r="R13309" s="7"/>
      <c r="S13309" s="7"/>
    </row>
    <row r="13310" spans="1:19" s="8" customFormat="1" ht="11.8" x14ac:dyDescent="0.2">
      <c r="A13310" s="48"/>
      <c r="F13310" s="9"/>
      <c r="G13310" s="9"/>
      <c r="H13310" s="9"/>
      <c r="I13310" s="9"/>
      <c r="J13310" s="9"/>
      <c r="K13310" s="9"/>
      <c r="M13310" s="9"/>
      <c r="N13310" s="76"/>
      <c r="P13310" s="7"/>
      <c r="Q13310" s="7"/>
      <c r="R13310" s="7"/>
      <c r="S13310" s="7"/>
    </row>
    <row r="13311" spans="1:19" s="8" customFormat="1" ht="11.8" x14ac:dyDescent="0.2">
      <c r="A13311" s="48"/>
      <c r="F13311" s="9"/>
      <c r="G13311" s="9"/>
      <c r="H13311" s="9"/>
      <c r="I13311" s="9"/>
      <c r="J13311" s="9"/>
      <c r="K13311" s="9"/>
      <c r="M13311" s="9"/>
      <c r="N13311" s="76"/>
      <c r="P13311" s="7"/>
      <c r="Q13311" s="7"/>
      <c r="R13311" s="7"/>
      <c r="S13311" s="7"/>
    </row>
    <row r="13312" spans="1:19" s="8" customFormat="1" ht="11.8" x14ac:dyDescent="0.2">
      <c r="A13312" s="48"/>
      <c r="F13312" s="9"/>
      <c r="G13312" s="9"/>
      <c r="H13312" s="9"/>
      <c r="I13312" s="9"/>
      <c r="J13312" s="9"/>
      <c r="K13312" s="9"/>
      <c r="M13312" s="9"/>
      <c r="N13312" s="76"/>
      <c r="P13312" s="7"/>
      <c r="Q13312" s="7"/>
      <c r="R13312" s="7"/>
      <c r="S13312" s="7"/>
    </row>
    <row r="13313" spans="1:19" s="8" customFormat="1" ht="11.8" x14ac:dyDescent="0.2">
      <c r="A13313" s="48"/>
      <c r="F13313" s="9"/>
      <c r="G13313" s="9"/>
      <c r="H13313" s="9"/>
      <c r="I13313" s="9"/>
      <c r="J13313" s="9"/>
      <c r="K13313" s="9"/>
      <c r="M13313" s="9"/>
      <c r="N13313" s="76"/>
      <c r="P13313" s="7"/>
      <c r="Q13313" s="7"/>
      <c r="R13313" s="7"/>
      <c r="S13313" s="7"/>
    </row>
    <row r="13314" spans="1:19" s="8" customFormat="1" ht="11.8" x14ac:dyDescent="0.2">
      <c r="A13314" s="48"/>
      <c r="F13314" s="9"/>
      <c r="G13314" s="9"/>
      <c r="H13314" s="9"/>
      <c r="I13314" s="9"/>
      <c r="J13314" s="9"/>
      <c r="K13314" s="9"/>
      <c r="M13314" s="9"/>
      <c r="N13314" s="76"/>
      <c r="P13314" s="7"/>
      <c r="Q13314" s="7"/>
      <c r="R13314" s="7"/>
      <c r="S13314" s="7"/>
    </row>
    <row r="13315" spans="1:19" s="8" customFormat="1" ht="11.8" x14ac:dyDescent="0.2">
      <c r="A13315" s="48"/>
      <c r="F13315" s="9"/>
      <c r="G13315" s="9"/>
      <c r="H13315" s="9"/>
      <c r="I13315" s="9"/>
      <c r="J13315" s="9"/>
      <c r="K13315" s="9"/>
      <c r="M13315" s="9"/>
      <c r="N13315" s="76"/>
      <c r="P13315" s="7"/>
      <c r="Q13315" s="7"/>
      <c r="R13315" s="7"/>
      <c r="S13315" s="7"/>
    </row>
    <row r="13316" spans="1:19" s="8" customFormat="1" ht="11.8" x14ac:dyDescent="0.2">
      <c r="A13316" s="48"/>
      <c r="F13316" s="9"/>
      <c r="G13316" s="9"/>
      <c r="H13316" s="9"/>
      <c r="I13316" s="9"/>
      <c r="J13316" s="9"/>
      <c r="K13316" s="9"/>
      <c r="M13316" s="9"/>
      <c r="N13316" s="76"/>
      <c r="P13316" s="7"/>
      <c r="Q13316" s="7"/>
      <c r="R13316" s="7"/>
      <c r="S13316" s="7"/>
    </row>
    <row r="13317" spans="1:19" s="8" customFormat="1" ht="11.8" x14ac:dyDescent="0.2">
      <c r="A13317" s="48"/>
      <c r="F13317" s="9"/>
      <c r="G13317" s="9"/>
      <c r="H13317" s="9"/>
      <c r="I13317" s="9"/>
      <c r="J13317" s="9"/>
      <c r="K13317" s="9"/>
      <c r="M13317" s="9"/>
      <c r="N13317" s="76"/>
      <c r="P13317" s="7"/>
      <c r="Q13317" s="7"/>
      <c r="R13317" s="7"/>
      <c r="S13317" s="7"/>
    </row>
    <row r="13318" spans="1:19" s="8" customFormat="1" ht="11.8" x14ac:dyDescent="0.2">
      <c r="A13318" s="48"/>
      <c r="F13318" s="9"/>
      <c r="G13318" s="9"/>
      <c r="H13318" s="9"/>
      <c r="I13318" s="9"/>
      <c r="J13318" s="9"/>
      <c r="K13318" s="9"/>
      <c r="M13318" s="9"/>
      <c r="N13318" s="76"/>
      <c r="P13318" s="7"/>
      <c r="Q13318" s="7"/>
      <c r="R13318" s="7"/>
      <c r="S13318" s="7"/>
    </row>
    <row r="13319" spans="1:19" s="8" customFormat="1" ht="11.8" x14ac:dyDescent="0.2">
      <c r="A13319" s="48"/>
      <c r="F13319" s="9"/>
      <c r="G13319" s="9"/>
      <c r="H13319" s="9"/>
      <c r="I13319" s="9"/>
      <c r="J13319" s="9"/>
      <c r="K13319" s="9"/>
      <c r="M13319" s="9"/>
      <c r="N13319" s="76"/>
      <c r="P13319" s="7"/>
      <c r="Q13319" s="7"/>
      <c r="R13319" s="7"/>
      <c r="S13319" s="7"/>
    </row>
    <row r="13320" spans="1:19" s="8" customFormat="1" ht="11.8" x14ac:dyDescent="0.2">
      <c r="A13320" s="48"/>
      <c r="F13320" s="9"/>
      <c r="G13320" s="9"/>
      <c r="H13320" s="9"/>
      <c r="I13320" s="9"/>
      <c r="J13320" s="9"/>
      <c r="K13320" s="9"/>
      <c r="M13320" s="9"/>
      <c r="N13320" s="76"/>
      <c r="P13320" s="7"/>
      <c r="Q13320" s="7"/>
      <c r="R13320" s="7"/>
      <c r="S13320" s="7"/>
    </row>
    <row r="13321" spans="1:19" s="8" customFormat="1" ht="11.8" x14ac:dyDescent="0.2">
      <c r="A13321" s="48"/>
      <c r="F13321" s="9"/>
      <c r="G13321" s="9"/>
      <c r="H13321" s="9"/>
      <c r="I13321" s="9"/>
      <c r="J13321" s="9"/>
      <c r="K13321" s="9"/>
      <c r="M13321" s="9"/>
      <c r="N13321" s="76"/>
      <c r="P13321" s="7"/>
      <c r="Q13321" s="7"/>
      <c r="R13321" s="7"/>
      <c r="S13321" s="7"/>
    </row>
    <row r="13322" spans="1:19" s="8" customFormat="1" ht="11.8" x14ac:dyDescent="0.2">
      <c r="A13322" s="48"/>
      <c r="F13322" s="9"/>
      <c r="G13322" s="9"/>
      <c r="H13322" s="9"/>
      <c r="I13322" s="9"/>
      <c r="J13322" s="9"/>
      <c r="K13322" s="9"/>
      <c r="M13322" s="9"/>
      <c r="N13322" s="76"/>
      <c r="P13322" s="7"/>
      <c r="Q13322" s="7"/>
      <c r="R13322" s="7"/>
      <c r="S13322" s="7"/>
    </row>
    <row r="13323" spans="1:19" s="8" customFormat="1" ht="11.8" x14ac:dyDescent="0.2">
      <c r="A13323" s="48"/>
      <c r="F13323" s="9"/>
      <c r="G13323" s="9"/>
      <c r="H13323" s="9"/>
      <c r="I13323" s="9"/>
      <c r="J13323" s="9"/>
      <c r="K13323" s="9"/>
      <c r="M13323" s="9"/>
      <c r="N13323" s="76"/>
      <c r="P13323" s="7"/>
      <c r="Q13323" s="7"/>
      <c r="R13323" s="7"/>
      <c r="S13323" s="7"/>
    </row>
    <row r="13324" spans="1:19" s="8" customFormat="1" ht="11.8" x14ac:dyDescent="0.2">
      <c r="A13324" s="48"/>
      <c r="F13324" s="9"/>
      <c r="G13324" s="9"/>
      <c r="H13324" s="9"/>
      <c r="I13324" s="9"/>
      <c r="J13324" s="9"/>
      <c r="K13324" s="9"/>
      <c r="M13324" s="9"/>
      <c r="N13324" s="76"/>
      <c r="P13324" s="7"/>
      <c r="Q13324" s="7"/>
      <c r="R13324" s="7"/>
      <c r="S13324" s="7"/>
    </row>
    <row r="13325" spans="1:19" s="8" customFormat="1" ht="11.8" x14ac:dyDescent="0.2">
      <c r="A13325" s="48"/>
      <c r="F13325" s="9"/>
      <c r="G13325" s="9"/>
      <c r="H13325" s="9"/>
      <c r="I13325" s="9"/>
      <c r="J13325" s="9"/>
      <c r="K13325" s="9"/>
      <c r="M13325" s="9"/>
      <c r="N13325" s="76"/>
      <c r="P13325" s="7"/>
      <c r="Q13325" s="7"/>
      <c r="R13325" s="7"/>
      <c r="S13325" s="7"/>
    </row>
    <row r="13326" spans="1:19" s="8" customFormat="1" ht="11.8" x14ac:dyDescent="0.2">
      <c r="A13326" s="48"/>
      <c r="F13326" s="9"/>
      <c r="G13326" s="9"/>
      <c r="H13326" s="9"/>
      <c r="I13326" s="9"/>
      <c r="J13326" s="9"/>
      <c r="K13326" s="9"/>
      <c r="M13326" s="9"/>
      <c r="N13326" s="76"/>
      <c r="P13326" s="7"/>
      <c r="Q13326" s="7"/>
      <c r="R13326" s="7"/>
      <c r="S13326" s="7"/>
    </row>
    <row r="13327" spans="1:19" s="8" customFormat="1" ht="11.8" x14ac:dyDescent="0.2">
      <c r="A13327" s="48"/>
      <c r="F13327" s="9"/>
      <c r="G13327" s="9"/>
      <c r="H13327" s="9"/>
      <c r="I13327" s="9"/>
      <c r="J13327" s="9"/>
      <c r="K13327" s="9"/>
      <c r="M13327" s="9"/>
      <c r="N13327" s="76"/>
      <c r="P13327" s="7"/>
      <c r="Q13327" s="7"/>
      <c r="R13327" s="7"/>
      <c r="S13327" s="7"/>
    </row>
    <row r="13328" spans="1:19" s="8" customFormat="1" ht="11.8" x14ac:dyDescent="0.2">
      <c r="A13328" s="48"/>
      <c r="F13328" s="9"/>
      <c r="G13328" s="9"/>
      <c r="H13328" s="9"/>
      <c r="I13328" s="9"/>
      <c r="J13328" s="9"/>
      <c r="K13328" s="9"/>
      <c r="M13328" s="9"/>
      <c r="N13328" s="76"/>
      <c r="P13328" s="7"/>
      <c r="Q13328" s="7"/>
      <c r="R13328" s="7"/>
      <c r="S13328" s="7"/>
    </row>
    <row r="13329" spans="1:19" s="8" customFormat="1" ht="11.8" x14ac:dyDescent="0.2">
      <c r="A13329" s="48"/>
      <c r="F13329" s="9"/>
      <c r="G13329" s="9"/>
      <c r="H13329" s="9"/>
      <c r="I13329" s="9"/>
      <c r="J13329" s="9"/>
      <c r="K13329" s="9"/>
      <c r="M13329" s="9"/>
      <c r="N13329" s="76"/>
      <c r="P13329" s="7"/>
      <c r="Q13329" s="7"/>
      <c r="R13329" s="7"/>
      <c r="S13329" s="7"/>
    </row>
    <row r="13330" spans="1:19" s="8" customFormat="1" ht="11.8" x14ac:dyDescent="0.2">
      <c r="A13330" s="48"/>
      <c r="F13330" s="9"/>
      <c r="G13330" s="9"/>
      <c r="H13330" s="9"/>
      <c r="I13330" s="9"/>
      <c r="J13330" s="9"/>
      <c r="K13330" s="9"/>
      <c r="M13330" s="9"/>
      <c r="N13330" s="76"/>
      <c r="P13330" s="7"/>
      <c r="Q13330" s="7"/>
      <c r="R13330" s="7"/>
      <c r="S13330" s="7"/>
    </row>
    <row r="13331" spans="1:19" s="8" customFormat="1" ht="11.8" x14ac:dyDescent="0.2">
      <c r="A13331" s="48"/>
      <c r="F13331" s="9"/>
      <c r="G13331" s="9"/>
      <c r="H13331" s="9"/>
      <c r="I13331" s="9"/>
      <c r="J13331" s="9"/>
      <c r="K13331" s="9"/>
      <c r="M13331" s="9"/>
      <c r="N13331" s="76"/>
      <c r="P13331" s="7"/>
      <c r="Q13331" s="7"/>
      <c r="R13331" s="7"/>
      <c r="S13331" s="7"/>
    </row>
    <row r="13332" spans="1:19" s="8" customFormat="1" ht="11.8" x14ac:dyDescent="0.2">
      <c r="A13332" s="48"/>
      <c r="F13332" s="9"/>
      <c r="G13332" s="9"/>
      <c r="H13332" s="9"/>
      <c r="I13332" s="9"/>
      <c r="J13332" s="9"/>
      <c r="K13332" s="9"/>
      <c r="M13332" s="9"/>
      <c r="N13332" s="76"/>
      <c r="P13332" s="7"/>
      <c r="Q13332" s="7"/>
      <c r="R13332" s="7"/>
      <c r="S13332" s="7"/>
    </row>
    <row r="13333" spans="1:19" s="8" customFormat="1" ht="11.8" x14ac:dyDescent="0.2">
      <c r="A13333" s="48"/>
      <c r="F13333" s="9"/>
      <c r="G13333" s="9"/>
      <c r="H13333" s="9"/>
      <c r="I13333" s="9"/>
      <c r="J13333" s="9"/>
      <c r="K13333" s="9"/>
      <c r="M13333" s="9"/>
      <c r="N13333" s="76"/>
      <c r="P13333" s="7"/>
      <c r="Q13333" s="7"/>
      <c r="R13333" s="7"/>
      <c r="S13333" s="7"/>
    </row>
    <row r="13334" spans="1:19" s="8" customFormat="1" ht="11.8" x14ac:dyDescent="0.2">
      <c r="A13334" s="48"/>
      <c r="F13334" s="9"/>
      <c r="G13334" s="9"/>
      <c r="H13334" s="9"/>
      <c r="I13334" s="9"/>
      <c r="J13334" s="9"/>
      <c r="K13334" s="9"/>
      <c r="M13334" s="9"/>
      <c r="N13334" s="76"/>
      <c r="P13334" s="7"/>
      <c r="Q13334" s="7"/>
      <c r="R13334" s="7"/>
      <c r="S13334" s="7"/>
    </row>
    <row r="13335" spans="1:19" s="8" customFormat="1" ht="11.8" x14ac:dyDescent="0.2">
      <c r="A13335" s="48"/>
      <c r="F13335" s="9"/>
      <c r="G13335" s="9"/>
      <c r="H13335" s="9"/>
      <c r="I13335" s="9"/>
      <c r="J13335" s="9"/>
      <c r="K13335" s="9"/>
      <c r="M13335" s="9"/>
      <c r="N13335" s="76"/>
      <c r="P13335" s="7"/>
      <c r="Q13335" s="7"/>
      <c r="R13335" s="7"/>
      <c r="S13335" s="7"/>
    </row>
    <row r="13336" spans="1:19" s="8" customFormat="1" ht="11.8" x14ac:dyDescent="0.2">
      <c r="A13336" s="48"/>
      <c r="F13336" s="9"/>
      <c r="G13336" s="9"/>
      <c r="H13336" s="9"/>
      <c r="I13336" s="9"/>
      <c r="J13336" s="9"/>
      <c r="K13336" s="9"/>
      <c r="M13336" s="9"/>
      <c r="N13336" s="76"/>
      <c r="P13336" s="7"/>
      <c r="Q13336" s="7"/>
      <c r="R13336" s="7"/>
      <c r="S13336" s="7"/>
    </row>
    <row r="13337" spans="1:19" s="8" customFormat="1" ht="11.8" x14ac:dyDescent="0.2">
      <c r="A13337" s="48"/>
      <c r="F13337" s="9"/>
      <c r="G13337" s="9"/>
      <c r="H13337" s="9"/>
      <c r="I13337" s="9"/>
      <c r="J13337" s="9"/>
      <c r="K13337" s="9"/>
      <c r="M13337" s="9"/>
      <c r="N13337" s="76"/>
      <c r="P13337" s="7"/>
      <c r="Q13337" s="7"/>
      <c r="R13337" s="7"/>
      <c r="S13337" s="7"/>
    </row>
    <row r="13338" spans="1:19" s="8" customFormat="1" ht="11.8" x14ac:dyDescent="0.2">
      <c r="A13338" s="48"/>
      <c r="F13338" s="9"/>
      <c r="G13338" s="9"/>
      <c r="H13338" s="9"/>
      <c r="I13338" s="9"/>
      <c r="J13338" s="9"/>
      <c r="K13338" s="9"/>
      <c r="M13338" s="9"/>
      <c r="N13338" s="76"/>
      <c r="P13338" s="7"/>
      <c r="Q13338" s="7"/>
      <c r="R13338" s="7"/>
      <c r="S13338" s="7"/>
    </row>
    <row r="13339" spans="1:19" s="8" customFormat="1" ht="11.8" x14ac:dyDescent="0.2">
      <c r="A13339" s="48"/>
      <c r="F13339" s="9"/>
      <c r="G13339" s="9"/>
      <c r="H13339" s="9"/>
      <c r="I13339" s="9"/>
      <c r="J13339" s="9"/>
      <c r="K13339" s="9"/>
      <c r="M13339" s="9"/>
      <c r="N13339" s="76"/>
      <c r="P13339" s="7"/>
      <c r="Q13339" s="7"/>
      <c r="R13339" s="7"/>
      <c r="S13339" s="7"/>
    </row>
    <row r="13340" spans="1:19" s="8" customFormat="1" ht="11.8" x14ac:dyDescent="0.2">
      <c r="A13340" s="48"/>
      <c r="F13340" s="9"/>
      <c r="G13340" s="9"/>
      <c r="H13340" s="9"/>
      <c r="I13340" s="9"/>
      <c r="J13340" s="9"/>
      <c r="K13340" s="9"/>
      <c r="M13340" s="9"/>
      <c r="N13340" s="76"/>
      <c r="P13340" s="7"/>
      <c r="Q13340" s="7"/>
      <c r="R13340" s="7"/>
      <c r="S13340" s="7"/>
    </row>
    <row r="13341" spans="1:19" s="8" customFormat="1" ht="11.8" x14ac:dyDescent="0.2">
      <c r="A13341" s="48"/>
      <c r="F13341" s="9"/>
      <c r="G13341" s="9"/>
      <c r="H13341" s="9"/>
      <c r="I13341" s="9"/>
      <c r="J13341" s="9"/>
      <c r="K13341" s="9"/>
      <c r="M13341" s="9"/>
      <c r="N13341" s="76"/>
      <c r="P13341" s="7"/>
      <c r="Q13341" s="7"/>
      <c r="R13341" s="7"/>
      <c r="S13341" s="7"/>
    </row>
    <row r="13342" spans="1:19" s="8" customFormat="1" ht="11.8" x14ac:dyDescent="0.2">
      <c r="A13342" s="48"/>
      <c r="F13342" s="9"/>
      <c r="G13342" s="9"/>
      <c r="H13342" s="9"/>
      <c r="I13342" s="9"/>
      <c r="J13342" s="9"/>
      <c r="K13342" s="9"/>
      <c r="M13342" s="9"/>
      <c r="N13342" s="76"/>
      <c r="P13342" s="7"/>
      <c r="Q13342" s="7"/>
      <c r="R13342" s="7"/>
      <c r="S13342" s="7"/>
    </row>
    <row r="13343" spans="1:19" s="8" customFormat="1" ht="11.8" x14ac:dyDescent="0.2">
      <c r="A13343" s="48"/>
      <c r="F13343" s="9"/>
      <c r="G13343" s="9"/>
      <c r="H13343" s="9"/>
      <c r="I13343" s="9"/>
      <c r="J13343" s="9"/>
      <c r="K13343" s="9"/>
      <c r="M13343" s="9"/>
      <c r="N13343" s="76"/>
      <c r="P13343" s="7"/>
      <c r="Q13343" s="7"/>
      <c r="R13343" s="7"/>
      <c r="S13343" s="7"/>
    </row>
    <row r="13344" spans="1:19" s="8" customFormat="1" ht="11.8" x14ac:dyDescent="0.2">
      <c r="A13344" s="48"/>
      <c r="F13344" s="9"/>
      <c r="G13344" s="9"/>
      <c r="H13344" s="9"/>
      <c r="I13344" s="9"/>
      <c r="J13344" s="9"/>
      <c r="K13344" s="9"/>
      <c r="M13344" s="9"/>
      <c r="N13344" s="76"/>
      <c r="P13344" s="7"/>
      <c r="Q13344" s="7"/>
      <c r="R13344" s="7"/>
      <c r="S13344" s="7"/>
    </row>
    <row r="13345" spans="1:19" s="8" customFormat="1" ht="11.8" x14ac:dyDescent="0.2">
      <c r="A13345" s="48"/>
      <c r="F13345" s="9"/>
      <c r="G13345" s="9"/>
      <c r="H13345" s="9"/>
      <c r="I13345" s="9"/>
      <c r="J13345" s="9"/>
      <c r="K13345" s="9"/>
      <c r="M13345" s="9"/>
      <c r="N13345" s="76"/>
      <c r="P13345" s="7"/>
      <c r="Q13345" s="7"/>
      <c r="R13345" s="7"/>
      <c r="S13345" s="7"/>
    </row>
    <row r="13346" spans="1:19" s="8" customFormat="1" ht="11.8" x14ac:dyDescent="0.2">
      <c r="A13346" s="48"/>
      <c r="F13346" s="9"/>
      <c r="G13346" s="9"/>
      <c r="H13346" s="9"/>
      <c r="I13346" s="9"/>
      <c r="J13346" s="9"/>
      <c r="K13346" s="9"/>
      <c r="M13346" s="9"/>
      <c r="N13346" s="76"/>
      <c r="P13346" s="7"/>
      <c r="Q13346" s="7"/>
      <c r="R13346" s="7"/>
      <c r="S13346" s="7"/>
    </row>
    <row r="13347" spans="1:19" s="8" customFormat="1" ht="11.8" x14ac:dyDescent="0.2">
      <c r="A13347" s="48"/>
      <c r="F13347" s="9"/>
      <c r="G13347" s="9"/>
      <c r="H13347" s="9"/>
      <c r="I13347" s="9"/>
      <c r="J13347" s="9"/>
      <c r="K13347" s="9"/>
      <c r="M13347" s="9"/>
      <c r="N13347" s="76"/>
      <c r="P13347" s="7"/>
      <c r="Q13347" s="7"/>
      <c r="R13347" s="7"/>
      <c r="S13347" s="7"/>
    </row>
    <row r="13348" spans="1:19" s="8" customFormat="1" ht="11.8" x14ac:dyDescent="0.2">
      <c r="A13348" s="48"/>
      <c r="F13348" s="9"/>
      <c r="G13348" s="9"/>
      <c r="H13348" s="9"/>
      <c r="I13348" s="9"/>
      <c r="J13348" s="9"/>
      <c r="K13348" s="9"/>
      <c r="M13348" s="9"/>
      <c r="N13348" s="76"/>
      <c r="P13348" s="7"/>
      <c r="Q13348" s="7"/>
      <c r="R13348" s="7"/>
      <c r="S13348" s="7"/>
    </row>
    <row r="13349" spans="1:19" s="8" customFormat="1" ht="11.8" x14ac:dyDescent="0.2">
      <c r="A13349" s="48"/>
      <c r="F13349" s="9"/>
      <c r="G13349" s="9"/>
      <c r="H13349" s="9"/>
      <c r="I13349" s="9"/>
      <c r="J13349" s="9"/>
      <c r="K13349" s="9"/>
      <c r="M13349" s="9"/>
      <c r="N13349" s="76"/>
      <c r="P13349" s="7"/>
      <c r="Q13349" s="7"/>
      <c r="R13349" s="7"/>
      <c r="S13349" s="7"/>
    </row>
    <row r="13350" spans="1:19" s="8" customFormat="1" ht="11.8" x14ac:dyDescent="0.2">
      <c r="A13350" s="48"/>
      <c r="F13350" s="9"/>
      <c r="G13350" s="9"/>
      <c r="H13350" s="9"/>
      <c r="I13350" s="9"/>
      <c r="J13350" s="9"/>
      <c r="K13350" s="9"/>
      <c r="M13350" s="9"/>
      <c r="N13350" s="76"/>
      <c r="P13350" s="7"/>
      <c r="Q13350" s="7"/>
      <c r="R13350" s="7"/>
      <c r="S13350" s="7"/>
    </row>
    <row r="13351" spans="1:19" s="8" customFormat="1" ht="11.8" x14ac:dyDescent="0.2">
      <c r="A13351" s="48"/>
      <c r="F13351" s="9"/>
      <c r="G13351" s="9"/>
      <c r="H13351" s="9"/>
      <c r="I13351" s="9"/>
      <c r="J13351" s="9"/>
      <c r="K13351" s="9"/>
      <c r="M13351" s="9"/>
      <c r="N13351" s="76"/>
      <c r="P13351" s="7"/>
      <c r="Q13351" s="7"/>
      <c r="R13351" s="7"/>
      <c r="S13351" s="7"/>
    </row>
    <row r="13352" spans="1:19" s="8" customFormat="1" ht="11.8" x14ac:dyDescent="0.2">
      <c r="A13352" s="48"/>
      <c r="F13352" s="9"/>
      <c r="G13352" s="9"/>
      <c r="H13352" s="9"/>
      <c r="I13352" s="9"/>
      <c r="J13352" s="9"/>
      <c r="K13352" s="9"/>
      <c r="M13352" s="9"/>
      <c r="N13352" s="76"/>
      <c r="P13352" s="7"/>
      <c r="Q13352" s="7"/>
      <c r="R13352" s="7"/>
      <c r="S13352" s="7"/>
    </row>
    <row r="13353" spans="1:19" s="8" customFormat="1" ht="11.8" x14ac:dyDescent="0.2">
      <c r="A13353" s="48"/>
      <c r="F13353" s="9"/>
      <c r="G13353" s="9"/>
      <c r="H13353" s="9"/>
      <c r="I13353" s="9"/>
      <c r="J13353" s="9"/>
      <c r="K13353" s="9"/>
      <c r="M13353" s="9"/>
      <c r="N13353" s="76"/>
      <c r="P13353" s="7"/>
      <c r="Q13353" s="7"/>
      <c r="R13353" s="7"/>
      <c r="S13353" s="7"/>
    </row>
    <row r="13354" spans="1:19" s="8" customFormat="1" ht="11.8" x14ac:dyDescent="0.2">
      <c r="A13354" s="48"/>
      <c r="F13354" s="9"/>
      <c r="G13354" s="9"/>
      <c r="H13354" s="9"/>
      <c r="I13354" s="9"/>
      <c r="J13354" s="9"/>
      <c r="K13354" s="9"/>
      <c r="M13354" s="9"/>
      <c r="N13354" s="76"/>
      <c r="P13354" s="7"/>
      <c r="Q13354" s="7"/>
      <c r="R13354" s="7"/>
      <c r="S13354" s="7"/>
    </row>
    <row r="13355" spans="1:19" s="8" customFormat="1" ht="11.8" x14ac:dyDescent="0.2">
      <c r="A13355" s="48"/>
      <c r="F13355" s="9"/>
      <c r="G13355" s="9"/>
      <c r="H13355" s="9"/>
      <c r="I13355" s="9"/>
      <c r="J13355" s="9"/>
      <c r="K13355" s="9"/>
      <c r="M13355" s="9"/>
      <c r="N13355" s="76"/>
      <c r="P13355" s="7"/>
      <c r="Q13355" s="7"/>
      <c r="R13355" s="7"/>
      <c r="S13355" s="7"/>
    </row>
    <row r="13356" spans="1:19" s="8" customFormat="1" ht="11.8" x14ac:dyDescent="0.2">
      <c r="A13356" s="48"/>
      <c r="F13356" s="9"/>
      <c r="G13356" s="9"/>
      <c r="H13356" s="9"/>
      <c r="I13356" s="9"/>
      <c r="J13356" s="9"/>
      <c r="K13356" s="9"/>
      <c r="M13356" s="9"/>
      <c r="N13356" s="76"/>
      <c r="P13356" s="7"/>
      <c r="Q13356" s="7"/>
      <c r="R13356" s="7"/>
      <c r="S13356" s="7"/>
    </row>
    <row r="13357" spans="1:19" s="8" customFormat="1" ht="11.8" x14ac:dyDescent="0.2">
      <c r="A13357" s="48"/>
      <c r="F13357" s="9"/>
      <c r="G13357" s="9"/>
      <c r="H13357" s="9"/>
      <c r="I13357" s="9"/>
      <c r="J13357" s="9"/>
      <c r="K13357" s="9"/>
      <c r="M13357" s="9"/>
      <c r="N13357" s="76"/>
      <c r="P13357" s="7"/>
      <c r="Q13357" s="7"/>
      <c r="R13357" s="7"/>
      <c r="S13357" s="7"/>
    </row>
    <row r="13358" spans="1:19" s="8" customFormat="1" ht="11.8" x14ac:dyDescent="0.2">
      <c r="A13358" s="48"/>
      <c r="F13358" s="9"/>
      <c r="G13358" s="9"/>
      <c r="H13358" s="9"/>
      <c r="I13358" s="9"/>
      <c r="J13358" s="9"/>
      <c r="K13358" s="9"/>
      <c r="M13358" s="9"/>
      <c r="N13358" s="76"/>
      <c r="P13358" s="7"/>
      <c r="Q13358" s="7"/>
      <c r="R13358" s="7"/>
      <c r="S13358" s="7"/>
    </row>
    <row r="13359" spans="1:19" s="8" customFormat="1" ht="11.8" x14ac:dyDescent="0.2">
      <c r="A13359" s="48"/>
      <c r="F13359" s="9"/>
      <c r="G13359" s="9"/>
      <c r="H13359" s="9"/>
      <c r="I13359" s="9"/>
      <c r="J13359" s="9"/>
      <c r="K13359" s="9"/>
      <c r="M13359" s="9"/>
      <c r="N13359" s="76"/>
      <c r="P13359" s="7"/>
      <c r="Q13359" s="7"/>
      <c r="R13359" s="7"/>
      <c r="S13359" s="7"/>
    </row>
    <row r="13360" spans="1:19" s="8" customFormat="1" ht="11.8" x14ac:dyDescent="0.2">
      <c r="A13360" s="48"/>
      <c r="F13360" s="9"/>
      <c r="G13360" s="9"/>
      <c r="H13360" s="9"/>
      <c r="I13360" s="9"/>
      <c r="J13360" s="9"/>
      <c r="K13360" s="9"/>
      <c r="M13360" s="9"/>
      <c r="N13360" s="76"/>
      <c r="P13360" s="7"/>
      <c r="Q13360" s="7"/>
      <c r="R13360" s="7"/>
      <c r="S13360" s="7"/>
    </row>
    <row r="13361" spans="1:19" s="8" customFormat="1" ht="11.8" x14ac:dyDescent="0.2">
      <c r="A13361" s="48"/>
      <c r="F13361" s="9"/>
      <c r="G13361" s="9"/>
      <c r="H13361" s="9"/>
      <c r="I13361" s="9"/>
      <c r="J13361" s="9"/>
      <c r="K13361" s="9"/>
      <c r="M13361" s="9"/>
      <c r="N13361" s="76"/>
      <c r="P13361" s="7"/>
      <c r="Q13361" s="7"/>
      <c r="R13361" s="7"/>
      <c r="S13361" s="7"/>
    </row>
    <row r="13362" spans="1:19" s="8" customFormat="1" ht="11.8" x14ac:dyDescent="0.2">
      <c r="A13362" s="48"/>
      <c r="F13362" s="9"/>
      <c r="G13362" s="9"/>
      <c r="H13362" s="9"/>
      <c r="I13362" s="9"/>
      <c r="J13362" s="9"/>
      <c r="K13362" s="9"/>
      <c r="M13362" s="9"/>
      <c r="N13362" s="76"/>
      <c r="P13362" s="7"/>
      <c r="Q13362" s="7"/>
      <c r="R13362" s="7"/>
      <c r="S13362" s="7"/>
    </row>
    <row r="13363" spans="1:19" s="8" customFormat="1" ht="11.8" x14ac:dyDescent="0.2">
      <c r="A13363" s="48"/>
      <c r="F13363" s="9"/>
      <c r="G13363" s="9"/>
      <c r="H13363" s="9"/>
      <c r="I13363" s="9"/>
      <c r="J13363" s="9"/>
      <c r="K13363" s="9"/>
      <c r="M13363" s="9"/>
      <c r="N13363" s="76"/>
      <c r="P13363" s="7"/>
      <c r="Q13363" s="7"/>
      <c r="R13363" s="7"/>
      <c r="S13363" s="7"/>
    </row>
    <row r="13364" spans="1:19" s="8" customFormat="1" ht="11.8" x14ac:dyDescent="0.2">
      <c r="A13364" s="48"/>
      <c r="F13364" s="9"/>
      <c r="G13364" s="9"/>
      <c r="H13364" s="9"/>
      <c r="I13364" s="9"/>
      <c r="J13364" s="9"/>
      <c r="K13364" s="9"/>
      <c r="M13364" s="9"/>
      <c r="N13364" s="76"/>
      <c r="P13364" s="7"/>
      <c r="Q13364" s="7"/>
      <c r="R13364" s="7"/>
      <c r="S13364" s="7"/>
    </row>
    <row r="13365" spans="1:19" s="8" customFormat="1" ht="11.8" x14ac:dyDescent="0.2">
      <c r="A13365" s="48"/>
      <c r="F13365" s="9"/>
      <c r="G13365" s="9"/>
      <c r="H13365" s="9"/>
      <c r="I13365" s="9"/>
      <c r="J13365" s="9"/>
      <c r="K13365" s="9"/>
      <c r="M13365" s="9"/>
      <c r="N13365" s="76"/>
      <c r="P13365" s="7"/>
      <c r="Q13365" s="7"/>
      <c r="R13365" s="7"/>
      <c r="S13365" s="7"/>
    </row>
    <row r="13366" spans="1:19" s="8" customFormat="1" ht="11.8" x14ac:dyDescent="0.2">
      <c r="A13366" s="48"/>
      <c r="F13366" s="9"/>
      <c r="G13366" s="9"/>
      <c r="H13366" s="9"/>
      <c r="I13366" s="9"/>
      <c r="J13366" s="9"/>
      <c r="K13366" s="9"/>
      <c r="M13366" s="9"/>
      <c r="N13366" s="76"/>
      <c r="P13366" s="7"/>
      <c r="Q13366" s="7"/>
      <c r="R13366" s="7"/>
      <c r="S13366" s="7"/>
    </row>
    <row r="13367" spans="1:19" s="8" customFormat="1" ht="11.8" x14ac:dyDescent="0.2">
      <c r="A13367" s="48"/>
      <c r="F13367" s="9"/>
      <c r="G13367" s="9"/>
      <c r="H13367" s="9"/>
      <c r="I13367" s="9"/>
      <c r="J13367" s="9"/>
      <c r="K13367" s="9"/>
      <c r="M13367" s="9"/>
      <c r="N13367" s="76"/>
      <c r="P13367" s="7"/>
      <c r="Q13367" s="7"/>
      <c r="R13367" s="7"/>
      <c r="S13367" s="7"/>
    </row>
    <row r="13368" spans="1:19" s="8" customFormat="1" ht="11.8" x14ac:dyDescent="0.2">
      <c r="A13368" s="48"/>
      <c r="F13368" s="9"/>
      <c r="G13368" s="9"/>
      <c r="H13368" s="9"/>
      <c r="I13368" s="9"/>
      <c r="J13368" s="9"/>
      <c r="K13368" s="9"/>
      <c r="M13368" s="9"/>
      <c r="N13368" s="76"/>
      <c r="P13368" s="7"/>
      <c r="Q13368" s="7"/>
      <c r="R13368" s="7"/>
      <c r="S13368" s="7"/>
    </row>
    <row r="13369" spans="1:19" s="8" customFormat="1" ht="11.8" x14ac:dyDescent="0.2">
      <c r="A13369" s="48"/>
      <c r="F13369" s="9"/>
      <c r="G13369" s="9"/>
      <c r="H13369" s="9"/>
      <c r="I13369" s="9"/>
      <c r="J13369" s="9"/>
      <c r="K13369" s="9"/>
      <c r="M13369" s="9"/>
      <c r="N13369" s="76"/>
      <c r="P13369" s="7"/>
      <c r="Q13369" s="7"/>
      <c r="R13369" s="7"/>
      <c r="S13369" s="7"/>
    </row>
    <row r="13370" spans="1:19" s="8" customFormat="1" ht="11.8" x14ac:dyDescent="0.2">
      <c r="A13370" s="48"/>
      <c r="F13370" s="9"/>
      <c r="G13370" s="9"/>
      <c r="H13370" s="9"/>
      <c r="I13370" s="9"/>
      <c r="J13370" s="9"/>
      <c r="K13370" s="9"/>
      <c r="M13370" s="9"/>
      <c r="N13370" s="76"/>
      <c r="P13370" s="7"/>
      <c r="Q13370" s="7"/>
      <c r="R13370" s="7"/>
      <c r="S13370" s="7"/>
    </row>
    <row r="13371" spans="1:19" s="8" customFormat="1" ht="11.8" x14ac:dyDescent="0.2">
      <c r="A13371" s="48"/>
      <c r="F13371" s="9"/>
      <c r="G13371" s="9"/>
      <c r="H13371" s="9"/>
      <c r="I13371" s="9"/>
      <c r="J13371" s="9"/>
      <c r="K13371" s="9"/>
      <c r="M13371" s="9"/>
      <c r="N13371" s="76"/>
      <c r="P13371" s="7"/>
      <c r="Q13371" s="7"/>
      <c r="R13371" s="7"/>
      <c r="S13371" s="7"/>
    </row>
    <row r="13372" spans="1:19" s="8" customFormat="1" ht="11.8" x14ac:dyDescent="0.2">
      <c r="A13372" s="48"/>
      <c r="F13372" s="9"/>
      <c r="G13372" s="9"/>
      <c r="H13372" s="9"/>
      <c r="I13372" s="9"/>
      <c r="J13372" s="9"/>
      <c r="K13372" s="9"/>
      <c r="M13372" s="9"/>
      <c r="N13372" s="76"/>
      <c r="P13372" s="7"/>
      <c r="Q13372" s="7"/>
      <c r="R13372" s="7"/>
      <c r="S13372" s="7"/>
    </row>
    <row r="13373" spans="1:19" s="8" customFormat="1" ht="11.8" x14ac:dyDescent="0.2">
      <c r="A13373" s="48"/>
      <c r="F13373" s="9"/>
      <c r="G13373" s="9"/>
      <c r="H13373" s="9"/>
      <c r="I13373" s="9"/>
      <c r="J13373" s="9"/>
      <c r="K13373" s="9"/>
      <c r="M13373" s="9"/>
      <c r="N13373" s="76"/>
      <c r="P13373" s="7"/>
      <c r="Q13373" s="7"/>
      <c r="R13373" s="7"/>
      <c r="S13373" s="7"/>
    </row>
    <row r="13374" spans="1:19" s="8" customFormat="1" ht="11.8" x14ac:dyDescent="0.2">
      <c r="A13374" s="48"/>
      <c r="F13374" s="9"/>
      <c r="G13374" s="9"/>
      <c r="H13374" s="9"/>
      <c r="I13374" s="9"/>
      <c r="J13374" s="9"/>
      <c r="K13374" s="9"/>
      <c r="M13374" s="9"/>
      <c r="N13374" s="76"/>
      <c r="P13374" s="7"/>
      <c r="Q13374" s="7"/>
      <c r="R13374" s="7"/>
      <c r="S13374" s="7"/>
    </row>
    <row r="13375" spans="1:19" s="8" customFormat="1" ht="11.8" x14ac:dyDescent="0.2">
      <c r="A13375" s="48"/>
      <c r="F13375" s="9"/>
      <c r="G13375" s="9"/>
      <c r="H13375" s="9"/>
      <c r="I13375" s="9"/>
      <c r="J13375" s="9"/>
      <c r="K13375" s="9"/>
      <c r="M13375" s="9"/>
      <c r="N13375" s="76"/>
      <c r="P13375" s="7"/>
      <c r="Q13375" s="7"/>
      <c r="R13375" s="7"/>
      <c r="S13375" s="7"/>
    </row>
    <row r="13376" spans="1:19" s="8" customFormat="1" ht="11.8" x14ac:dyDescent="0.2">
      <c r="A13376" s="48"/>
      <c r="F13376" s="9"/>
      <c r="G13376" s="9"/>
      <c r="H13376" s="9"/>
      <c r="I13376" s="9"/>
      <c r="J13376" s="9"/>
      <c r="K13376" s="9"/>
      <c r="M13376" s="9"/>
      <c r="N13376" s="76"/>
      <c r="P13376" s="7"/>
      <c r="Q13376" s="7"/>
      <c r="R13376" s="7"/>
      <c r="S13376" s="7"/>
    </row>
    <row r="13377" spans="1:19" s="8" customFormat="1" ht="11.8" x14ac:dyDescent="0.2">
      <c r="A13377" s="48"/>
      <c r="F13377" s="9"/>
      <c r="G13377" s="9"/>
      <c r="H13377" s="9"/>
      <c r="I13377" s="9"/>
      <c r="J13377" s="9"/>
      <c r="K13377" s="9"/>
      <c r="M13377" s="9"/>
      <c r="N13377" s="76"/>
      <c r="P13377" s="7"/>
      <c r="Q13377" s="7"/>
      <c r="R13377" s="7"/>
      <c r="S13377" s="7"/>
    </row>
    <row r="13378" spans="1:19" s="8" customFormat="1" ht="11.8" x14ac:dyDescent="0.2">
      <c r="A13378" s="48"/>
      <c r="F13378" s="9"/>
      <c r="G13378" s="9"/>
      <c r="H13378" s="9"/>
      <c r="I13378" s="9"/>
      <c r="J13378" s="9"/>
      <c r="K13378" s="9"/>
      <c r="M13378" s="9"/>
      <c r="N13378" s="76"/>
      <c r="P13378" s="7"/>
      <c r="Q13378" s="7"/>
      <c r="R13378" s="7"/>
      <c r="S13378" s="7"/>
    </row>
    <row r="13379" spans="1:19" s="8" customFormat="1" ht="11.8" x14ac:dyDescent="0.2">
      <c r="A13379" s="48"/>
      <c r="F13379" s="9"/>
      <c r="G13379" s="9"/>
      <c r="H13379" s="9"/>
      <c r="I13379" s="9"/>
      <c r="J13379" s="9"/>
      <c r="K13379" s="9"/>
      <c r="M13379" s="9"/>
      <c r="N13379" s="76"/>
      <c r="P13379" s="7"/>
      <c r="Q13379" s="7"/>
      <c r="R13379" s="7"/>
      <c r="S13379" s="7"/>
    </row>
    <row r="13380" spans="1:19" s="8" customFormat="1" ht="11.8" x14ac:dyDescent="0.2">
      <c r="A13380" s="48"/>
      <c r="F13380" s="9"/>
      <c r="G13380" s="9"/>
      <c r="H13380" s="9"/>
      <c r="I13380" s="9"/>
      <c r="J13380" s="9"/>
      <c r="K13380" s="9"/>
      <c r="M13380" s="9"/>
      <c r="N13380" s="76"/>
      <c r="P13380" s="7"/>
      <c r="Q13380" s="7"/>
      <c r="R13380" s="7"/>
      <c r="S13380" s="7"/>
    </row>
    <row r="13381" spans="1:19" s="8" customFormat="1" ht="11.8" x14ac:dyDescent="0.2">
      <c r="A13381" s="48"/>
      <c r="F13381" s="9"/>
      <c r="G13381" s="9"/>
      <c r="H13381" s="9"/>
      <c r="I13381" s="9"/>
      <c r="J13381" s="9"/>
      <c r="K13381" s="9"/>
      <c r="M13381" s="9"/>
      <c r="N13381" s="76"/>
      <c r="P13381" s="7"/>
      <c r="Q13381" s="7"/>
      <c r="R13381" s="7"/>
      <c r="S13381" s="7"/>
    </row>
    <row r="13382" spans="1:19" s="8" customFormat="1" ht="11.8" x14ac:dyDescent="0.2">
      <c r="A13382" s="48"/>
      <c r="F13382" s="9"/>
      <c r="G13382" s="9"/>
      <c r="H13382" s="9"/>
      <c r="I13382" s="9"/>
      <c r="J13382" s="9"/>
      <c r="K13382" s="9"/>
      <c r="M13382" s="9"/>
      <c r="N13382" s="76"/>
      <c r="P13382" s="7"/>
      <c r="Q13382" s="7"/>
      <c r="R13382" s="7"/>
      <c r="S13382" s="7"/>
    </row>
    <row r="13383" spans="1:19" s="8" customFormat="1" ht="11.8" x14ac:dyDescent="0.2">
      <c r="A13383" s="48"/>
      <c r="F13383" s="9"/>
      <c r="G13383" s="9"/>
      <c r="H13383" s="9"/>
      <c r="I13383" s="9"/>
      <c r="J13383" s="9"/>
      <c r="K13383" s="9"/>
      <c r="M13383" s="9"/>
      <c r="N13383" s="76"/>
      <c r="P13383" s="7"/>
      <c r="Q13383" s="7"/>
      <c r="R13383" s="7"/>
      <c r="S13383" s="7"/>
    </row>
    <row r="13384" spans="1:19" s="8" customFormat="1" ht="11.8" x14ac:dyDescent="0.2">
      <c r="A13384" s="48"/>
      <c r="F13384" s="9"/>
      <c r="G13384" s="9"/>
      <c r="H13384" s="9"/>
      <c r="I13384" s="9"/>
      <c r="J13384" s="9"/>
      <c r="K13384" s="9"/>
      <c r="M13384" s="9"/>
      <c r="N13384" s="76"/>
      <c r="P13384" s="7"/>
      <c r="Q13384" s="7"/>
      <c r="R13384" s="7"/>
      <c r="S13384" s="7"/>
    </row>
    <row r="13385" spans="1:19" s="8" customFormat="1" ht="11.8" x14ac:dyDescent="0.2">
      <c r="A13385" s="48"/>
      <c r="F13385" s="9"/>
      <c r="G13385" s="9"/>
      <c r="H13385" s="9"/>
      <c r="I13385" s="9"/>
      <c r="J13385" s="9"/>
      <c r="K13385" s="9"/>
      <c r="M13385" s="9"/>
      <c r="N13385" s="76"/>
      <c r="P13385" s="7"/>
      <c r="Q13385" s="7"/>
      <c r="R13385" s="7"/>
      <c r="S13385" s="7"/>
    </row>
    <row r="13386" spans="1:19" s="8" customFormat="1" ht="11.8" x14ac:dyDescent="0.2">
      <c r="A13386" s="48"/>
      <c r="F13386" s="9"/>
      <c r="G13386" s="9"/>
      <c r="H13386" s="9"/>
      <c r="I13386" s="9"/>
      <c r="J13386" s="9"/>
      <c r="K13386" s="9"/>
      <c r="M13386" s="9"/>
      <c r="N13386" s="76"/>
      <c r="P13386" s="7"/>
      <c r="Q13386" s="7"/>
      <c r="R13386" s="7"/>
      <c r="S13386" s="7"/>
    </row>
    <row r="13387" spans="1:19" s="8" customFormat="1" ht="11.8" x14ac:dyDescent="0.2">
      <c r="A13387" s="48"/>
      <c r="F13387" s="9"/>
      <c r="G13387" s="9"/>
      <c r="H13387" s="9"/>
      <c r="I13387" s="9"/>
      <c r="J13387" s="9"/>
      <c r="K13387" s="9"/>
      <c r="M13387" s="9"/>
      <c r="N13387" s="76"/>
      <c r="P13387" s="7"/>
      <c r="Q13387" s="7"/>
      <c r="R13387" s="7"/>
      <c r="S13387" s="7"/>
    </row>
    <row r="13388" spans="1:19" s="8" customFormat="1" ht="11.8" x14ac:dyDescent="0.2">
      <c r="A13388" s="48"/>
      <c r="F13388" s="9"/>
      <c r="G13388" s="9"/>
      <c r="H13388" s="9"/>
      <c r="I13388" s="9"/>
      <c r="J13388" s="9"/>
      <c r="K13388" s="9"/>
      <c r="M13388" s="9"/>
      <c r="N13388" s="76"/>
      <c r="P13388" s="7"/>
      <c r="Q13388" s="7"/>
      <c r="R13388" s="7"/>
      <c r="S13388" s="7"/>
    </row>
    <row r="13389" spans="1:19" s="8" customFormat="1" ht="11.8" x14ac:dyDescent="0.2">
      <c r="A13389" s="48"/>
      <c r="F13389" s="9"/>
      <c r="G13389" s="9"/>
      <c r="H13389" s="9"/>
      <c r="I13389" s="9"/>
      <c r="J13389" s="9"/>
      <c r="K13389" s="9"/>
      <c r="M13389" s="9"/>
      <c r="N13389" s="76"/>
      <c r="P13389" s="7"/>
      <c r="Q13389" s="7"/>
      <c r="R13389" s="7"/>
      <c r="S13389" s="7"/>
    </row>
    <row r="13390" spans="1:19" s="8" customFormat="1" ht="11.8" x14ac:dyDescent="0.2">
      <c r="A13390" s="48"/>
      <c r="F13390" s="9"/>
      <c r="G13390" s="9"/>
      <c r="H13390" s="9"/>
      <c r="I13390" s="9"/>
      <c r="J13390" s="9"/>
      <c r="K13390" s="9"/>
      <c r="M13390" s="9"/>
      <c r="N13390" s="76"/>
      <c r="P13390" s="7"/>
      <c r="Q13390" s="7"/>
      <c r="R13390" s="7"/>
      <c r="S13390" s="7"/>
    </row>
    <row r="13391" spans="1:19" s="8" customFormat="1" ht="11.8" x14ac:dyDescent="0.2">
      <c r="A13391" s="48"/>
      <c r="F13391" s="9"/>
      <c r="G13391" s="9"/>
      <c r="H13391" s="9"/>
      <c r="I13391" s="9"/>
      <c r="J13391" s="9"/>
      <c r="K13391" s="9"/>
      <c r="M13391" s="9"/>
      <c r="N13391" s="76"/>
      <c r="P13391" s="7"/>
      <c r="Q13391" s="7"/>
      <c r="R13391" s="7"/>
      <c r="S13391" s="7"/>
    </row>
    <row r="13392" spans="1:19" s="8" customFormat="1" ht="11.8" x14ac:dyDescent="0.2">
      <c r="A13392" s="48"/>
      <c r="F13392" s="9"/>
      <c r="G13392" s="9"/>
      <c r="H13392" s="9"/>
      <c r="I13392" s="9"/>
      <c r="J13392" s="9"/>
      <c r="K13392" s="9"/>
      <c r="M13392" s="9"/>
      <c r="N13392" s="76"/>
      <c r="P13392" s="7"/>
      <c r="Q13392" s="7"/>
      <c r="R13392" s="7"/>
      <c r="S13392" s="7"/>
    </row>
    <row r="13393" spans="1:19" s="8" customFormat="1" ht="11.8" x14ac:dyDescent="0.2">
      <c r="A13393" s="48"/>
      <c r="F13393" s="9"/>
      <c r="G13393" s="9"/>
      <c r="H13393" s="9"/>
      <c r="I13393" s="9"/>
      <c r="J13393" s="9"/>
      <c r="K13393" s="9"/>
      <c r="M13393" s="9"/>
      <c r="N13393" s="76"/>
      <c r="P13393" s="7"/>
      <c r="Q13393" s="7"/>
      <c r="R13393" s="7"/>
      <c r="S13393" s="7"/>
    </row>
    <row r="13394" spans="1:19" s="8" customFormat="1" ht="11.8" x14ac:dyDescent="0.2">
      <c r="A13394" s="48"/>
      <c r="F13394" s="9"/>
      <c r="G13394" s="9"/>
      <c r="H13394" s="9"/>
      <c r="I13394" s="9"/>
      <c r="J13394" s="9"/>
      <c r="K13394" s="9"/>
      <c r="M13394" s="9"/>
      <c r="N13394" s="76"/>
      <c r="P13394" s="7"/>
      <c r="Q13394" s="7"/>
      <c r="R13394" s="7"/>
      <c r="S13394" s="7"/>
    </row>
    <row r="13395" spans="1:19" s="8" customFormat="1" ht="11.8" x14ac:dyDescent="0.2">
      <c r="A13395" s="48"/>
      <c r="F13395" s="9"/>
      <c r="G13395" s="9"/>
      <c r="H13395" s="9"/>
      <c r="I13395" s="9"/>
      <c r="J13395" s="9"/>
      <c r="K13395" s="9"/>
      <c r="M13395" s="9"/>
      <c r="N13395" s="76"/>
      <c r="P13395" s="7"/>
      <c r="Q13395" s="7"/>
      <c r="R13395" s="7"/>
      <c r="S13395" s="7"/>
    </row>
    <row r="13396" spans="1:19" s="8" customFormat="1" ht="11.8" x14ac:dyDescent="0.2">
      <c r="A13396" s="48"/>
      <c r="F13396" s="9"/>
      <c r="G13396" s="9"/>
      <c r="H13396" s="9"/>
      <c r="I13396" s="9"/>
      <c r="J13396" s="9"/>
      <c r="K13396" s="9"/>
      <c r="M13396" s="9"/>
      <c r="N13396" s="76"/>
      <c r="P13396" s="7"/>
      <c r="Q13396" s="7"/>
      <c r="R13396" s="7"/>
      <c r="S13396" s="7"/>
    </row>
    <row r="13397" spans="1:19" s="8" customFormat="1" ht="11.8" x14ac:dyDescent="0.2">
      <c r="A13397" s="48"/>
      <c r="F13397" s="9"/>
      <c r="G13397" s="9"/>
      <c r="H13397" s="9"/>
      <c r="I13397" s="9"/>
      <c r="J13397" s="9"/>
      <c r="K13397" s="9"/>
      <c r="M13397" s="9"/>
      <c r="N13397" s="76"/>
      <c r="P13397" s="7"/>
      <c r="Q13397" s="7"/>
      <c r="R13397" s="7"/>
      <c r="S13397" s="7"/>
    </row>
    <row r="13398" spans="1:19" s="8" customFormat="1" ht="11.8" x14ac:dyDescent="0.2">
      <c r="A13398" s="48"/>
      <c r="F13398" s="9"/>
      <c r="G13398" s="9"/>
      <c r="H13398" s="9"/>
      <c r="I13398" s="9"/>
      <c r="J13398" s="9"/>
      <c r="K13398" s="9"/>
      <c r="M13398" s="9"/>
      <c r="N13398" s="76"/>
      <c r="P13398" s="7"/>
      <c r="Q13398" s="7"/>
      <c r="R13398" s="7"/>
      <c r="S13398" s="7"/>
    </row>
    <row r="13399" spans="1:19" s="8" customFormat="1" ht="11.8" x14ac:dyDescent="0.2">
      <c r="A13399" s="48"/>
      <c r="F13399" s="9"/>
      <c r="G13399" s="9"/>
      <c r="H13399" s="9"/>
      <c r="I13399" s="9"/>
      <c r="J13399" s="9"/>
      <c r="K13399" s="9"/>
      <c r="M13399" s="9"/>
      <c r="N13399" s="76"/>
      <c r="P13399" s="7"/>
      <c r="Q13399" s="7"/>
      <c r="R13399" s="7"/>
      <c r="S13399" s="7"/>
    </row>
    <row r="13400" spans="1:19" s="8" customFormat="1" ht="11.8" x14ac:dyDescent="0.2">
      <c r="A13400" s="48"/>
      <c r="F13400" s="9"/>
      <c r="G13400" s="9"/>
      <c r="H13400" s="9"/>
      <c r="I13400" s="9"/>
      <c r="J13400" s="9"/>
      <c r="K13400" s="9"/>
      <c r="M13400" s="9"/>
      <c r="N13400" s="76"/>
      <c r="P13400" s="7"/>
      <c r="Q13400" s="7"/>
      <c r="R13400" s="7"/>
      <c r="S13400" s="7"/>
    </row>
    <row r="13401" spans="1:19" s="8" customFormat="1" ht="11.8" x14ac:dyDescent="0.2">
      <c r="A13401" s="48"/>
      <c r="F13401" s="9"/>
      <c r="G13401" s="9"/>
      <c r="H13401" s="9"/>
      <c r="I13401" s="9"/>
      <c r="J13401" s="9"/>
      <c r="K13401" s="9"/>
      <c r="M13401" s="9"/>
      <c r="N13401" s="76"/>
      <c r="P13401" s="7"/>
      <c r="Q13401" s="7"/>
      <c r="R13401" s="7"/>
      <c r="S13401" s="7"/>
    </row>
    <row r="13402" spans="1:19" s="8" customFormat="1" ht="11.8" x14ac:dyDescent="0.2">
      <c r="A13402" s="48"/>
      <c r="F13402" s="9"/>
      <c r="G13402" s="9"/>
      <c r="H13402" s="9"/>
      <c r="I13402" s="9"/>
      <c r="J13402" s="9"/>
      <c r="K13402" s="9"/>
      <c r="M13402" s="9"/>
      <c r="N13402" s="76"/>
      <c r="P13402" s="7"/>
      <c r="Q13402" s="7"/>
      <c r="R13402" s="7"/>
      <c r="S13402" s="7"/>
    </row>
    <row r="13403" spans="1:19" s="8" customFormat="1" ht="11.8" x14ac:dyDescent="0.2">
      <c r="A13403" s="48"/>
      <c r="F13403" s="9"/>
      <c r="G13403" s="9"/>
      <c r="H13403" s="9"/>
      <c r="I13403" s="9"/>
      <c r="J13403" s="9"/>
      <c r="K13403" s="9"/>
      <c r="M13403" s="9"/>
      <c r="N13403" s="76"/>
      <c r="P13403" s="7"/>
      <c r="Q13403" s="7"/>
      <c r="R13403" s="7"/>
      <c r="S13403" s="7"/>
    </row>
    <row r="13404" spans="1:19" s="8" customFormat="1" ht="11.8" x14ac:dyDescent="0.2">
      <c r="A13404" s="48"/>
      <c r="F13404" s="9"/>
      <c r="G13404" s="9"/>
      <c r="H13404" s="9"/>
      <c r="I13404" s="9"/>
      <c r="J13404" s="9"/>
      <c r="K13404" s="9"/>
      <c r="M13404" s="9"/>
      <c r="N13404" s="76"/>
      <c r="P13404" s="7"/>
      <c r="Q13404" s="7"/>
      <c r="R13404" s="7"/>
      <c r="S13404" s="7"/>
    </row>
    <row r="13405" spans="1:19" s="8" customFormat="1" ht="11.8" x14ac:dyDescent="0.2">
      <c r="A13405" s="48"/>
      <c r="F13405" s="9"/>
      <c r="G13405" s="9"/>
      <c r="H13405" s="9"/>
      <c r="I13405" s="9"/>
      <c r="J13405" s="9"/>
      <c r="K13405" s="9"/>
      <c r="M13405" s="9"/>
      <c r="N13405" s="76"/>
      <c r="P13405" s="7"/>
      <c r="Q13405" s="7"/>
      <c r="R13405" s="7"/>
      <c r="S13405" s="7"/>
    </row>
    <row r="13406" spans="1:19" s="8" customFormat="1" ht="11.8" x14ac:dyDescent="0.2">
      <c r="A13406" s="48"/>
      <c r="F13406" s="9"/>
      <c r="G13406" s="9"/>
      <c r="H13406" s="9"/>
      <c r="I13406" s="9"/>
      <c r="J13406" s="9"/>
      <c r="K13406" s="9"/>
      <c r="M13406" s="9"/>
      <c r="N13406" s="76"/>
      <c r="P13406" s="7"/>
      <c r="Q13406" s="7"/>
      <c r="R13406" s="7"/>
      <c r="S13406" s="7"/>
    </row>
    <row r="13407" spans="1:19" s="8" customFormat="1" ht="11.8" x14ac:dyDescent="0.2">
      <c r="A13407" s="48"/>
      <c r="F13407" s="9"/>
      <c r="G13407" s="9"/>
      <c r="H13407" s="9"/>
      <c r="I13407" s="9"/>
      <c r="J13407" s="9"/>
      <c r="K13407" s="9"/>
      <c r="M13407" s="9"/>
      <c r="N13407" s="76"/>
      <c r="P13407" s="7"/>
      <c r="Q13407" s="7"/>
      <c r="R13407" s="7"/>
      <c r="S13407" s="7"/>
    </row>
    <row r="13408" spans="1:19" s="8" customFormat="1" ht="11.8" x14ac:dyDescent="0.2">
      <c r="A13408" s="48"/>
      <c r="F13408" s="9"/>
      <c r="G13408" s="9"/>
      <c r="H13408" s="9"/>
      <c r="I13408" s="9"/>
      <c r="J13408" s="9"/>
      <c r="K13408" s="9"/>
      <c r="M13408" s="9"/>
      <c r="N13408" s="76"/>
      <c r="P13408" s="7"/>
      <c r="Q13408" s="7"/>
      <c r="R13408" s="7"/>
      <c r="S13408" s="7"/>
    </row>
    <row r="13409" spans="1:19" s="8" customFormat="1" ht="11.8" x14ac:dyDescent="0.2">
      <c r="A13409" s="48"/>
      <c r="F13409" s="9"/>
      <c r="G13409" s="9"/>
      <c r="H13409" s="9"/>
      <c r="I13409" s="9"/>
      <c r="J13409" s="9"/>
      <c r="K13409" s="9"/>
      <c r="M13409" s="9"/>
      <c r="N13409" s="76"/>
      <c r="P13409" s="7"/>
      <c r="Q13409" s="7"/>
      <c r="R13409" s="7"/>
      <c r="S13409" s="7"/>
    </row>
    <row r="13410" spans="1:19" s="8" customFormat="1" ht="11.8" x14ac:dyDescent="0.2">
      <c r="A13410" s="48"/>
      <c r="F13410" s="9"/>
      <c r="G13410" s="9"/>
      <c r="H13410" s="9"/>
      <c r="I13410" s="9"/>
      <c r="J13410" s="9"/>
      <c r="K13410" s="9"/>
      <c r="M13410" s="9"/>
      <c r="N13410" s="76"/>
      <c r="P13410" s="7"/>
      <c r="Q13410" s="7"/>
      <c r="R13410" s="7"/>
      <c r="S13410" s="7"/>
    </row>
    <row r="13411" spans="1:19" s="8" customFormat="1" ht="11.8" x14ac:dyDescent="0.2">
      <c r="A13411" s="48"/>
      <c r="F13411" s="9"/>
      <c r="G13411" s="9"/>
      <c r="H13411" s="9"/>
      <c r="I13411" s="9"/>
      <c r="J13411" s="9"/>
      <c r="K13411" s="9"/>
      <c r="M13411" s="9"/>
      <c r="N13411" s="76"/>
      <c r="P13411" s="7"/>
      <c r="Q13411" s="7"/>
      <c r="R13411" s="7"/>
      <c r="S13411" s="7"/>
    </row>
    <row r="13412" spans="1:19" s="8" customFormat="1" ht="11.8" x14ac:dyDescent="0.2">
      <c r="A13412" s="48"/>
      <c r="F13412" s="9"/>
      <c r="G13412" s="9"/>
      <c r="H13412" s="9"/>
      <c r="I13412" s="9"/>
      <c r="J13412" s="9"/>
      <c r="K13412" s="9"/>
      <c r="M13412" s="9"/>
      <c r="N13412" s="76"/>
      <c r="P13412" s="7"/>
      <c r="Q13412" s="7"/>
      <c r="R13412" s="7"/>
      <c r="S13412" s="7"/>
    </row>
    <row r="13413" spans="1:19" s="8" customFormat="1" ht="11.8" x14ac:dyDescent="0.2">
      <c r="A13413" s="48"/>
      <c r="F13413" s="9"/>
      <c r="G13413" s="9"/>
      <c r="H13413" s="9"/>
      <c r="I13413" s="9"/>
      <c r="J13413" s="9"/>
      <c r="K13413" s="9"/>
      <c r="M13413" s="9"/>
      <c r="N13413" s="76"/>
      <c r="P13413" s="7"/>
      <c r="Q13413" s="7"/>
      <c r="R13413" s="7"/>
      <c r="S13413" s="7"/>
    </row>
    <row r="13414" spans="1:19" s="8" customFormat="1" ht="11.8" x14ac:dyDescent="0.2">
      <c r="A13414" s="48"/>
      <c r="F13414" s="9"/>
      <c r="G13414" s="9"/>
      <c r="H13414" s="9"/>
      <c r="I13414" s="9"/>
      <c r="J13414" s="9"/>
      <c r="K13414" s="9"/>
      <c r="M13414" s="9"/>
      <c r="N13414" s="76"/>
      <c r="P13414" s="7"/>
      <c r="Q13414" s="7"/>
      <c r="R13414" s="7"/>
      <c r="S13414" s="7"/>
    </row>
    <row r="13415" spans="1:19" s="8" customFormat="1" ht="11.8" x14ac:dyDescent="0.2">
      <c r="A13415" s="48"/>
      <c r="F13415" s="9"/>
      <c r="G13415" s="9"/>
      <c r="H13415" s="9"/>
      <c r="I13415" s="9"/>
      <c r="J13415" s="9"/>
      <c r="K13415" s="9"/>
      <c r="M13415" s="9"/>
      <c r="N13415" s="76"/>
      <c r="P13415" s="7"/>
      <c r="Q13415" s="7"/>
      <c r="R13415" s="7"/>
      <c r="S13415" s="7"/>
    </row>
    <row r="13416" spans="1:19" s="8" customFormat="1" ht="11.8" x14ac:dyDescent="0.2">
      <c r="A13416" s="48"/>
      <c r="F13416" s="9"/>
      <c r="G13416" s="9"/>
      <c r="H13416" s="9"/>
      <c r="I13416" s="9"/>
      <c r="J13416" s="9"/>
      <c r="K13416" s="9"/>
      <c r="M13416" s="9"/>
      <c r="N13416" s="76"/>
      <c r="P13416" s="7"/>
      <c r="Q13416" s="7"/>
      <c r="R13416" s="7"/>
      <c r="S13416" s="7"/>
    </row>
    <row r="13417" spans="1:19" s="8" customFormat="1" ht="11.8" x14ac:dyDescent="0.2">
      <c r="A13417" s="48"/>
      <c r="F13417" s="9"/>
      <c r="G13417" s="9"/>
      <c r="H13417" s="9"/>
      <c r="I13417" s="9"/>
      <c r="J13417" s="9"/>
      <c r="K13417" s="9"/>
      <c r="M13417" s="9"/>
      <c r="N13417" s="76"/>
      <c r="P13417" s="7"/>
      <c r="Q13417" s="7"/>
      <c r="R13417" s="7"/>
      <c r="S13417" s="7"/>
    </row>
    <row r="13418" spans="1:19" s="8" customFormat="1" ht="11.8" x14ac:dyDescent="0.2">
      <c r="A13418" s="48"/>
      <c r="F13418" s="9"/>
      <c r="G13418" s="9"/>
      <c r="H13418" s="9"/>
      <c r="I13418" s="9"/>
      <c r="J13418" s="9"/>
      <c r="K13418" s="9"/>
      <c r="M13418" s="9"/>
      <c r="N13418" s="76"/>
      <c r="P13418" s="7"/>
      <c r="Q13418" s="7"/>
      <c r="R13418" s="7"/>
      <c r="S13418" s="7"/>
    </row>
    <row r="13419" spans="1:19" s="8" customFormat="1" ht="11.8" x14ac:dyDescent="0.2">
      <c r="A13419" s="48"/>
      <c r="F13419" s="9"/>
      <c r="G13419" s="9"/>
      <c r="H13419" s="9"/>
      <c r="I13419" s="9"/>
      <c r="J13419" s="9"/>
      <c r="K13419" s="9"/>
      <c r="M13419" s="9"/>
      <c r="N13419" s="76"/>
      <c r="P13419" s="7"/>
      <c r="Q13419" s="7"/>
      <c r="R13419" s="7"/>
      <c r="S13419" s="7"/>
    </row>
    <row r="13420" spans="1:19" s="8" customFormat="1" ht="11.8" x14ac:dyDescent="0.2">
      <c r="A13420" s="48"/>
      <c r="F13420" s="9"/>
      <c r="G13420" s="9"/>
      <c r="H13420" s="9"/>
      <c r="I13420" s="9"/>
      <c r="J13420" s="9"/>
      <c r="K13420" s="9"/>
      <c r="M13420" s="9"/>
      <c r="N13420" s="76"/>
      <c r="P13420" s="7"/>
      <c r="Q13420" s="7"/>
      <c r="R13420" s="7"/>
      <c r="S13420" s="7"/>
    </row>
    <row r="13421" spans="1:19" s="8" customFormat="1" ht="11.8" x14ac:dyDescent="0.2">
      <c r="A13421" s="48"/>
      <c r="F13421" s="9"/>
      <c r="G13421" s="9"/>
      <c r="H13421" s="9"/>
      <c r="I13421" s="9"/>
      <c r="J13421" s="9"/>
      <c r="K13421" s="9"/>
      <c r="M13421" s="9"/>
      <c r="N13421" s="76"/>
      <c r="P13421" s="7"/>
      <c r="Q13421" s="7"/>
      <c r="R13421" s="7"/>
      <c r="S13421" s="7"/>
    </row>
    <row r="13422" spans="1:19" s="8" customFormat="1" ht="11.8" x14ac:dyDescent="0.2">
      <c r="A13422" s="48"/>
      <c r="F13422" s="9"/>
      <c r="G13422" s="9"/>
      <c r="H13422" s="9"/>
      <c r="I13422" s="9"/>
      <c r="J13422" s="9"/>
      <c r="K13422" s="9"/>
      <c r="M13422" s="9"/>
      <c r="N13422" s="76"/>
      <c r="P13422" s="7"/>
      <c r="Q13422" s="7"/>
      <c r="R13422" s="7"/>
      <c r="S13422" s="7"/>
    </row>
    <row r="13423" spans="1:19" s="8" customFormat="1" ht="11.8" x14ac:dyDescent="0.2">
      <c r="A13423" s="48"/>
      <c r="F13423" s="9"/>
      <c r="G13423" s="9"/>
      <c r="H13423" s="9"/>
      <c r="I13423" s="9"/>
      <c r="J13423" s="9"/>
      <c r="K13423" s="9"/>
      <c r="M13423" s="9"/>
      <c r="N13423" s="76"/>
      <c r="P13423" s="7"/>
      <c r="Q13423" s="7"/>
      <c r="R13423" s="7"/>
      <c r="S13423" s="7"/>
    </row>
    <row r="13424" spans="1:19" s="8" customFormat="1" ht="11.8" x14ac:dyDescent="0.2">
      <c r="A13424" s="48"/>
      <c r="F13424" s="9"/>
      <c r="G13424" s="9"/>
      <c r="H13424" s="9"/>
      <c r="I13424" s="9"/>
      <c r="J13424" s="9"/>
      <c r="K13424" s="9"/>
      <c r="M13424" s="9"/>
      <c r="N13424" s="76"/>
      <c r="P13424" s="7"/>
      <c r="Q13424" s="7"/>
      <c r="R13424" s="7"/>
      <c r="S13424" s="7"/>
    </row>
    <row r="13425" spans="1:19" s="8" customFormat="1" ht="11.8" x14ac:dyDescent="0.2">
      <c r="A13425" s="48"/>
      <c r="F13425" s="9"/>
      <c r="G13425" s="9"/>
      <c r="H13425" s="9"/>
      <c r="I13425" s="9"/>
      <c r="J13425" s="9"/>
      <c r="K13425" s="9"/>
      <c r="M13425" s="9"/>
      <c r="N13425" s="76"/>
      <c r="P13425" s="7"/>
      <c r="Q13425" s="7"/>
      <c r="R13425" s="7"/>
      <c r="S13425" s="7"/>
    </row>
    <row r="13426" spans="1:19" s="8" customFormat="1" ht="11.8" x14ac:dyDescent="0.2">
      <c r="A13426" s="48"/>
      <c r="F13426" s="9"/>
      <c r="G13426" s="9"/>
      <c r="H13426" s="9"/>
      <c r="I13426" s="9"/>
      <c r="J13426" s="9"/>
      <c r="K13426" s="9"/>
      <c r="M13426" s="9"/>
      <c r="N13426" s="76"/>
      <c r="P13426" s="7"/>
      <c r="Q13426" s="7"/>
      <c r="R13426" s="7"/>
      <c r="S13426" s="7"/>
    </row>
    <row r="13427" spans="1:19" s="8" customFormat="1" ht="11.8" x14ac:dyDescent="0.2">
      <c r="A13427" s="48"/>
      <c r="F13427" s="9"/>
      <c r="G13427" s="9"/>
      <c r="H13427" s="9"/>
      <c r="I13427" s="9"/>
      <c r="J13427" s="9"/>
      <c r="K13427" s="9"/>
      <c r="M13427" s="9"/>
      <c r="N13427" s="76"/>
      <c r="P13427" s="7"/>
      <c r="Q13427" s="7"/>
      <c r="R13427" s="7"/>
      <c r="S13427" s="7"/>
    </row>
    <row r="13428" spans="1:19" s="8" customFormat="1" ht="11.8" x14ac:dyDescent="0.2">
      <c r="A13428" s="48"/>
      <c r="F13428" s="9"/>
      <c r="G13428" s="9"/>
      <c r="H13428" s="9"/>
      <c r="I13428" s="9"/>
      <c r="J13428" s="9"/>
      <c r="K13428" s="9"/>
      <c r="M13428" s="9"/>
      <c r="N13428" s="76"/>
      <c r="P13428" s="7"/>
      <c r="Q13428" s="7"/>
      <c r="R13428" s="7"/>
      <c r="S13428" s="7"/>
    </row>
    <row r="13429" spans="1:19" s="8" customFormat="1" ht="11.8" x14ac:dyDescent="0.2">
      <c r="A13429" s="48"/>
      <c r="F13429" s="9"/>
      <c r="G13429" s="9"/>
      <c r="H13429" s="9"/>
      <c r="I13429" s="9"/>
      <c r="J13429" s="9"/>
      <c r="K13429" s="9"/>
      <c r="M13429" s="9"/>
      <c r="N13429" s="76"/>
      <c r="P13429" s="7"/>
      <c r="Q13429" s="7"/>
      <c r="R13429" s="7"/>
      <c r="S13429" s="7"/>
    </row>
    <row r="13430" spans="1:19" s="8" customFormat="1" ht="11.8" x14ac:dyDescent="0.2">
      <c r="A13430" s="48"/>
      <c r="F13430" s="9"/>
      <c r="G13430" s="9"/>
      <c r="H13430" s="9"/>
      <c r="I13430" s="9"/>
      <c r="J13430" s="9"/>
      <c r="K13430" s="9"/>
      <c r="M13430" s="9"/>
      <c r="N13430" s="76"/>
      <c r="P13430" s="7"/>
      <c r="Q13430" s="7"/>
      <c r="R13430" s="7"/>
      <c r="S13430" s="7"/>
    </row>
    <row r="13431" spans="1:19" s="8" customFormat="1" ht="11.8" x14ac:dyDescent="0.2">
      <c r="A13431" s="48"/>
      <c r="F13431" s="9"/>
      <c r="G13431" s="9"/>
      <c r="H13431" s="9"/>
      <c r="I13431" s="9"/>
      <c r="J13431" s="9"/>
      <c r="K13431" s="9"/>
      <c r="M13431" s="9"/>
      <c r="N13431" s="76"/>
      <c r="P13431" s="7"/>
      <c r="Q13431" s="7"/>
      <c r="R13431" s="7"/>
      <c r="S13431" s="7"/>
    </row>
    <row r="13432" spans="1:19" s="8" customFormat="1" ht="11.8" x14ac:dyDescent="0.2">
      <c r="A13432" s="48"/>
      <c r="F13432" s="9"/>
      <c r="G13432" s="9"/>
      <c r="H13432" s="9"/>
      <c r="I13432" s="9"/>
      <c r="J13432" s="9"/>
      <c r="K13432" s="9"/>
      <c r="M13432" s="9"/>
      <c r="N13432" s="76"/>
      <c r="P13432" s="7"/>
      <c r="Q13432" s="7"/>
      <c r="R13432" s="7"/>
      <c r="S13432" s="7"/>
    </row>
    <row r="13433" spans="1:19" s="8" customFormat="1" ht="11.8" x14ac:dyDescent="0.2">
      <c r="A13433" s="48"/>
      <c r="F13433" s="9"/>
      <c r="G13433" s="9"/>
      <c r="H13433" s="9"/>
      <c r="I13433" s="9"/>
      <c r="J13433" s="9"/>
      <c r="K13433" s="9"/>
      <c r="M13433" s="9"/>
      <c r="N13433" s="76"/>
      <c r="P13433" s="7"/>
      <c r="Q13433" s="7"/>
      <c r="R13433" s="7"/>
      <c r="S13433" s="7"/>
    </row>
    <row r="13434" spans="1:19" s="8" customFormat="1" ht="11.8" x14ac:dyDescent="0.2">
      <c r="A13434" s="48"/>
      <c r="F13434" s="9"/>
      <c r="G13434" s="9"/>
      <c r="H13434" s="9"/>
      <c r="I13434" s="9"/>
      <c r="J13434" s="9"/>
      <c r="K13434" s="9"/>
      <c r="M13434" s="9"/>
      <c r="N13434" s="76"/>
      <c r="P13434" s="7"/>
      <c r="Q13434" s="7"/>
      <c r="R13434" s="7"/>
      <c r="S13434" s="7"/>
    </row>
    <row r="13435" spans="1:19" s="8" customFormat="1" ht="11.8" x14ac:dyDescent="0.2">
      <c r="A13435" s="48"/>
      <c r="F13435" s="9"/>
      <c r="G13435" s="9"/>
      <c r="H13435" s="9"/>
      <c r="I13435" s="9"/>
      <c r="J13435" s="9"/>
      <c r="K13435" s="9"/>
      <c r="M13435" s="9"/>
      <c r="N13435" s="76"/>
      <c r="P13435" s="7"/>
      <c r="Q13435" s="7"/>
      <c r="R13435" s="7"/>
      <c r="S13435" s="7"/>
    </row>
    <row r="13436" spans="1:19" s="8" customFormat="1" ht="11.8" x14ac:dyDescent="0.2">
      <c r="A13436" s="48"/>
      <c r="F13436" s="9"/>
      <c r="G13436" s="9"/>
      <c r="H13436" s="9"/>
      <c r="I13436" s="9"/>
      <c r="J13436" s="9"/>
      <c r="K13436" s="9"/>
      <c r="M13436" s="9"/>
      <c r="N13436" s="76"/>
      <c r="P13436" s="7"/>
      <c r="Q13436" s="7"/>
      <c r="R13436" s="7"/>
      <c r="S13436" s="7"/>
    </row>
    <row r="13437" spans="1:19" s="8" customFormat="1" ht="11.8" x14ac:dyDescent="0.2">
      <c r="A13437" s="48"/>
      <c r="F13437" s="9"/>
      <c r="G13437" s="9"/>
      <c r="H13437" s="9"/>
      <c r="I13437" s="9"/>
      <c r="J13437" s="9"/>
      <c r="K13437" s="9"/>
      <c r="M13437" s="9"/>
      <c r="N13437" s="76"/>
      <c r="P13437" s="7"/>
      <c r="Q13437" s="7"/>
      <c r="R13437" s="7"/>
      <c r="S13437" s="7"/>
    </row>
    <row r="13438" spans="1:19" s="8" customFormat="1" ht="11.8" x14ac:dyDescent="0.2">
      <c r="A13438" s="48"/>
      <c r="F13438" s="9"/>
      <c r="G13438" s="9"/>
      <c r="H13438" s="9"/>
      <c r="I13438" s="9"/>
      <c r="J13438" s="9"/>
      <c r="K13438" s="9"/>
      <c r="M13438" s="9"/>
      <c r="N13438" s="76"/>
      <c r="P13438" s="7"/>
      <c r="Q13438" s="7"/>
      <c r="R13438" s="7"/>
      <c r="S13438" s="7"/>
    </row>
    <row r="13439" spans="1:19" s="8" customFormat="1" ht="11.8" x14ac:dyDescent="0.2">
      <c r="A13439" s="48"/>
      <c r="F13439" s="9"/>
      <c r="G13439" s="9"/>
      <c r="H13439" s="9"/>
      <c r="I13439" s="9"/>
      <c r="J13439" s="9"/>
      <c r="K13439" s="9"/>
      <c r="M13439" s="9"/>
      <c r="N13439" s="76"/>
      <c r="P13439" s="7"/>
      <c r="Q13439" s="7"/>
      <c r="R13439" s="7"/>
      <c r="S13439" s="7"/>
    </row>
    <row r="13440" spans="1:19" s="8" customFormat="1" ht="11.8" x14ac:dyDescent="0.2">
      <c r="A13440" s="48"/>
      <c r="F13440" s="9"/>
      <c r="G13440" s="9"/>
      <c r="H13440" s="9"/>
      <c r="I13440" s="9"/>
      <c r="J13440" s="9"/>
      <c r="K13440" s="9"/>
      <c r="M13440" s="9"/>
      <c r="N13440" s="76"/>
      <c r="P13440" s="7"/>
      <c r="Q13440" s="7"/>
      <c r="R13440" s="7"/>
      <c r="S13440" s="7"/>
    </row>
    <row r="13441" spans="1:19" s="8" customFormat="1" ht="11.8" x14ac:dyDescent="0.2">
      <c r="A13441" s="48"/>
      <c r="F13441" s="9"/>
      <c r="G13441" s="9"/>
      <c r="H13441" s="9"/>
      <c r="I13441" s="9"/>
      <c r="J13441" s="9"/>
      <c r="K13441" s="9"/>
      <c r="M13441" s="9"/>
      <c r="N13441" s="76"/>
      <c r="P13441" s="7"/>
      <c r="Q13441" s="7"/>
      <c r="R13441" s="7"/>
      <c r="S13441" s="7"/>
    </row>
    <row r="13442" spans="1:19" s="8" customFormat="1" ht="11.8" x14ac:dyDescent="0.2">
      <c r="A13442" s="48"/>
      <c r="F13442" s="9"/>
      <c r="G13442" s="9"/>
      <c r="H13442" s="9"/>
      <c r="I13442" s="9"/>
      <c r="J13442" s="9"/>
      <c r="K13442" s="9"/>
      <c r="M13442" s="9"/>
      <c r="N13442" s="76"/>
      <c r="P13442" s="7"/>
      <c r="Q13442" s="7"/>
      <c r="R13442" s="7"/>
      <c r="S13442" s="7"/>
    </row>
    <row r="13443" spans="1:19" s="8" customFormat="1" ht="11.8" x14ac:dyDescent="0.2">
      <c r="A13443" s="48"/>
      <c r="F13443" s="9"/>
      <c r="G13443" s="9"/>
      <c r="H13443" s="9"/>
      <c r="I13443" s="9"/>
      <c r="J13443" s="9"/>
      <c r="K13443" s="9"/>
      <c r="M13443" s="9"/>
      <c r="N13443" s="76"/>
      <c r="P13443" s="7"/>
      <c r="Q13443" s="7"/>
      <c r="R13443" s="7"/>
      <c r="S13443" s="7"/>
    </row>
    <row r="13444" spans="1:19" s="8" customFormat="1" ht="11.8" x14ac:dyDescent="0.2">
      <c r="A13444" s="48"/>
      <c r="F13444" s="9"/>
      <c r="G13444" s="9"/>
      <c r="H13444" s="9"/>
      <c r="I13444" s="9"/>
      <c r="J13444" s="9"/>
      <c r="K13444" s="9"/>
      <c r="M13444" s="9"/>
      <c r="N13444" s="76"/>
      <c r="P13444" s="7"/>
      <c r="Q13444" s="7"/>
      <c r="R13444" s="7"/>
      <c r="S13444" s="7"/>
    </row>
    <row r="13445" spans="1:19" s="8" customFormat="1" ht="11.8" x14ac:dyDescent="0.2">
      <c r="A13445" s="48"/>
      <c r="F13445" s="9"/>
      <c r="G13445" s="9"/>
      <c r="H13445" s="9"/>
      <c r="I13445" s="9"/>
      <c r="J13445" s="9"/>
      <c r="K13445" s="9"/>
      <c r="M13445" s="9"/>
      <c r="N13445" s="76"/>
      <c r="P13445" s="7"/>
      <c r="Q13445" s="7"/>
      <c r="R13445" s="7"/>
      <c r="S13445" s="7"/>
    </row>
    <row r="13446" spans="1:19" s="8" customFormat="1" ht="11.8" x14ac:dyDescent="0.2">
      <c r="A13446" s="48"/>
      <c r="F13446" s="9"/>
      <c r="G13446" s="9"/>
      <c r="H13446" s="9"/>
      <c r="I13446" s="9"/>
      <c r="J13446" s="9"/>
      <c r="K13446" s="9"/>
      <c r="M13446" s="9"/>
      <c r="N13446" s="76"/>
      <c r="P13446" s="7"/>
      <c r="Q13446" s="7"/>
      <c r="R13446" s="7"/>
      <c r="S13446" s="7"/>
    </row>
    <row r="13447" spans="1:19" s="8" customFormat="1" ht="11.8" x14ac:dyDescent="0.2">
      <c r="A13447" s="48"/>
      <c r="F13447" s="9"/>
      <c r="G13447" s="9"/>
      <c r="H13447" s="9"/>
      <c r="I13447" s="9"/>
      <c r="J13447" s="9"/>
      <c r="K13447" s="9"/>
      <c r="M13447" s="9"/>
      <c r="N13447" s="76"/>
      <c r="P13447" s="7"/>
      <c r="Q13447" s="7"/>
      <c r="R13447" s="7"/>
      <c r="S13447" s="7"/>
    </row>
    <row r="13448" spans="1:19" s="8" customFormat="1" ht="11.8" x14ac:dyDescent="0.2">
      <c r="A13448" s="48"/>
      <c r="F13448" s="9"/>
      <c r="G13448" s="9"/>
      <c r="H13448" s="9"/>
      <c r="I13448" s="9"/>
      <c r="J13448" s="9"/>
      <c r="K13448" s="9"/>
      <c r="M13448" s="9"/>
      <c r="N13448" s="76"/>
      <c r="P13448" s="7"/>
      <c r="Q13448" s="7"/>
      <c r="R13448" s="7"/>
      <c r="S13448" s="7"/>
    </row>
    <row r="13449" spans="1:19" s="8" customFormat="1" ht="11.8" x14ac:dyDescent="0.2">
      <c r="A13449" s="48"/>
      <c r="F13449" s="9"/>
      <c r="G13449" s="9"/>
      <c r="H13449" s="9"/>
      <c r="I13449" s="9"/>
      <c r="J13449" s="9"/>
      <c r="K13449" s="9"/>
      <c r="M13449" s="9"/>
      <c r="N13449" s="76"/>
      <c r="P13449" s="7"/>
      <c r="Q13449" s="7"/>
      <c r="R13449" s="7"/>
      <c r="S13449" s="7"/>
    </row>
    <row r="13450" spans="1:19" s="8" customFormat="1" ht="11.8" x14ac:dyDescent="0.2">
      <c r="A13450" s="48"/>
      <c r="F13450" s="9"/>
      <c r="G13450" s="9"/>
      <c r="H13450" s="9"/>
      <c r="I13450" s="9"/>
      <c r="J13450" s="9"/>
      <c r="K13450" s="9"/>
      <c r="M13450" s="9"/>
      <c r="N13450" s="76"/>
      <c r="P13450" s="7"/>
      <c r="Q13450" s="7"/>
      <c r="R13450" s="7"/>
      <c r="S13450" s="7"/>
    </row>
    <row r="13451" spans="1:19" s="8" customFormat="1" ht="11.8" x14ac:dyDescent="0.2">
      <c r="A13451" s="48"/>
      <c r="F13451" s="9"/>
      <c r="G13451" s="9"/>
      <c r="H13451" s="9"/>
      <c r="I13451" s="9"/>
      <c r="J13451" s="9"/>
      <c r="K13451" s="9"/>
      <c r="M13451" s="9"/>
      <c r="N13451" s="76"/>
      <c r="P13451" s="7"/>
      <c r="Q13451" s="7"/>
      <c r="R13451" s="7"/>
      <c r="S13451" s="7"/>
    </row>
    <row r="13452" spans="1:19" s="8" customFormat="1" ht="11.8" x14ac:dyDescent="0.2">
      <c r="A13452" s="48"/>
      <c r="F13452" s="9"/>
      <c r="G13452" s="9"/>
      <c r="H13452" s="9"/>
      <c r="I13452" s="9"/>
      <c r="J13452" s="9"/>
      <c r="K13452" s="9"/>
      <c r="M13452" s="9"/>
      <c r="N13452" s="76"/>
      <c r="P13452" s="7"/>
      <c r="Q13452" s="7"/>
      <c r="R13452" s="7"/>
      <c r="S13452" s="7"/>
    </row>
    <row r="13453" spans="1:19" s="8" customFormat="1" ht="11.8" x14ac:dyDescent="0.2">
      <c r="A13453" s="48"/>
      <c r="F13453" s="9"/>
      <c r="G13453" s="9"/>
      <c r="H13453" s="9"/>
      <c r="I13453" s="9"/>
      <c r="J13453" s="9"/>
      <c r="K13453" s="9"/>
      <c r="M13453" s="9"/>
      <c r="N13453" s="76"/>
      <c r="P13453" s="7"/>
      <c r="Q13453" s="7"/>
      <c r="R13453" s="7"/>
      <c r="S13453" s="7"/>
    </row>
    <row r="13454" spans="1:19" s="8" customFormat="1" ht="11.8" x14ac:dyDescent="0.2">
      <c r="A13454" s="48"/>
      <c r="F13454" s="9"/>
      <c r="G13454" s="9"/>
      <c r="H13454" s="9"/>
      <c r="I13454" s="9"/>
      <c r="J13454" s="9"/>
      <c r="K13454" s="9"/>
      <c r="M13454" s="9"/>
      <c r="N13454" s="76"/>
      <c r="P13454" s="7"/>
      <c r="Q13454" s="7"/>
      <c r="R13454" s="7"/>
      <c r="S13454" s="7"/>
    </row>
    <row r="13455" spans="1:19" s="8" customFormat="1" ht="11.8" x14ac:dyDescent="0.2">
      <c r="A13455" s="48"/>
      <c r="F13455" s="9"/>
      <c r="G13455" s="9"/>
      <c r="H13455" s="9"/>
      <c r="I13455" s="9"/>
      <c r="J13455" s="9"/>
      <c r="K13455" s="9"/>
      <c r="M13455" s="9"/>
      <c r="N13455" s="76"/>
      <c r="P13455" s="7"/>
      <c r="Q13455" s="7"/>
      <c r="R13455" s="7"/>
      <c r="S13455" s="7"/>
    </row>
    <row r="13456" spans="1:19" s="8" customFormat="1" ht="11.8" x14ac:dyDescent="0.2">
      <c r="A13456" s="48"/>
      <c r="F13456" s="9"/>
      <c r="G13456" s="9"/>
      <c r="H13456" s="9"/>
      <c r="I13456" s="9"/>
      <c r="J13456" s="9"/>
      <c r="K13456" s="9"/>
      <c r="M13456" s="9"/>
      <c r="N13456" s="76"/>
      <c r="P13456" s="7"/>
      <c r="Q13456" s="7"/>
      <c r="R13456" s="7"/>
      <c r="S13456" s="7"/>
    </row>
    <row r="13457" spans="1:19" s="8" customFormat="1" ht="11.8" x14ac:dyDescent="0.2">
      <c r="A13457" s="48"/>
      <c r="F13457" s="9"/>
      <c r="G13457" s="9"/>
      <c r="H13457" s="9"/>
      <c r="I13457" s="9"/>
      <c r="J13457" s="9"/>
      <c r="K13457" s="9"/>
      <c r="M13457" s="9"/>
      <c r="N13457" s="76"/>
      <c r="P13457" s="7"/>
      <c r="Q13457" s="7"/>
      <c r="R13457" s="7"/>
      <c r="S13457" s="7"/>
    </row>
    <row r="13458" spans="1:19" s="8" customFormat="1" ht="11.8" x14ac:dyDescent="0.2">
      <c r="A13458" s="48"/>
      <c r="F13458" s="9"/>
      <c r="G13458" s="9"/>
      <c r="H13458" s="9"/>
      <c r="I13458" s="9"/>
      <c r="J13458" s="9"/>
      <c r="K13458" s="9"/>
      <c r="M13458" s="9"/>
      <c r="N13458" s="76"/>
      <c r="P13458" s="7"/>
      <c r="Q13458" s="7"/>
      <c r="R13458" s="7"/>
      <c r="S13458" s="7"/>
    </row>
    <row r="13459" spans="1:19" s="8" customFormat="1" ht="11.8" x14ac:dyDescent="0.2">
      <c r="A13459" s="48"/>
      <c r="F13459" s="9"/>
      <c r="G13459" s="9"/>
      <c r="H13459" s="9"/>
      <c r="I13459" s="9"/>
      <c r="J13459" s="9"/>
      <c r="K13459" s="9"/>
      <c r="M13459" s="9"/>
      <c r="N13459" s="76"/>
      <c r="P13459" s="7"/>
      <c r="Q13459" s="7"/>
      <c r="R13459" s="7"/>
      <c r="S13459" s="7"/>
    </row>
    <row r="13460" spans="1:19" s="8" customFormat="1" ht="11.8" x14ac:dyDescent="0.2">
      <c r="A13460" s="48"/>
      <c r="F13460" s="9"/>
      <c r="G13460" s="9"/>
      <c r="H13460" s="9"/>
      <c r="I13460" s="9"/>
      <c r="J13460" s="9"/>
      <c r="K13460" s="9"/>
      <c r="M13460" s="9"/>
      <c r="N13460" s="76"/>
      <c r="P13460" s="7"/>
      <c r="Q13460" s="7"/>
      <c r="R13460" s="7"/>
      <c r="S13460" s="7"/>
    </row>
    <row r="13461" spans="1:19" s="8" customFormat="1" ht="11.8" x14ac:dyDescent="0.2">
      <c r="A13461" s="48"/>
      <c r="F13461" s="9"/>
      <c r="G13461" s="9"/>
      <c r="H13461" s="9"/>
      <c r="I13461" s="9"/>
      <c r="J13461" s="9"/>
      <c r="K13461" s="9"/>
      <c r="M13461" s="9"/>
      <c r="N13461" s="76"/>
      <c r="P13461" s="7"/>
      <c r="Q13461" s="7"/>
      <c r="R13461" s="7"/>
      <c r="S13461" s="7"/>
    </row>
    <row r="13462" spans="1:19" s="8" customFormat="1" ht="11.8" x14ac:dyDescent="0.2">
      <c r="A13462" s="48"/>
      <c r="F13462" s="9"/>
      <c r="G13462" s="9"/>
      <c r="H13462" s="9"/>
      <c r="I13462" s="9"/>
      <c r="J13462" s="9"/>
      <c r="K13462" s="9"/>
      <c r="M13462" s="9"/>
      <c r="N13462" s="76"/>
      <c r="P13462" s="7"/>
      <c r="Q13462" s="7"/>
      <c r="R13462" s="7"/>
      <c r="S13462" s="7"/>
    </row>
    <row r="13463" spans="1:19" s="8" customFormat="1" ht="11.8" x14ac:dyDescent="0.2">
      <c r="A13463" s="48"/>
      <c r="F13463" s="9"/>
      <c r="G13463" s="9"/>
      <c r="H13463" s="9"/>
      <c r="I13463" s="9"/>
      <c r="J13463" s="9"/>
      <c r="K13463" s="9"/>
      <c r="M13463" s="9"/>
      <c r="N13463" s="76"/>
      <c r="P13463" s="7"/>
      <c r="Q13463" s="7"/>
      <c r="R13463" s="7"/>
      <c r="S13463" s="7"/>
    </row>
    <row r="13464" spans="1:19" s="8" customFormat="1" ht="11.8" x14ac:dyDescent="0.2">
      <c r="A13464" s="48"/>
      <c r="F13464" s="9"/>
      <c r="G13464" s="9"/>
      <c r="H13464" s="9"/>
      <c r="I13464" s="9"/>
      <c r="J13464" s="9"/>
      <c r="K13464" s="9"/>
      <c r="M13464" s="9"/>
      <c r="N13464" s="76"/>
      <c r="P13464" s="7"/>
      <c r="Q13464" s="7"/>
      <c r="R13464" s="7"/>
      <c r="S13464" s="7"/>
    </row>
    <row r="13465" spans="1:19" s="8" customFormat="1" ht="11.8" x14ac:dyDescent="0.2">
      <c r="A13465" s="48"/>
      <c r="F13465" s="9"/>
      <c r="G13465" s="9"/>
      <c r="H13465" s="9"/>
      <c r="I13465" s="9"/>
      <c r="J13465" s="9"/>
      <c r="K13465" s="9"/>
      <c r="M13465" s="9"/>
      <c r="N13465" s="76"/>
      <c r="P13465" s="7"/>
      <c r="Q13465" s="7"/>
      <c r="R13465" s="7"/>
      <c r="S13465" s="7"/>
    </row>
    <row r="13466" spans="1:19" s="8" customFormat="1" ht="11.8" x14ac:dyDescent="0.2">
      <c r="A13466" s="48"/>
      <c r="F13466" s="9"/>
      <c r="G13466" s="9"/>
      <c r="H13466" s="9"/>
      <c r="I13466" s="9"/>
      <c r="J13466" s="9"/>
      <c r="K13466" s="9"/>
      <c r="M13466" s="9"/>
      <c r="N13466" s="76"/>
      <c r="P13466" s="7"/>
      <c r="Q13466" s="7"/>
      <c r="R13466" s="7"/>
      <c r="S13466" s="7"/>
    </row>
    <row r="13467" spans="1:19" s="8" customFormat="1" ht="11.8" x14ac:dyDescent="0.2">
      <c r="A13467" s="48"/>
      <c r="F13467" s="9"/>
      <c r="G13467" s="9"/>
      <c r="H13467" s="9"/>
      <c r="I13467" s="9"/>
      <c r="J13467" s="9"/>
      <c r="K13467" s="9"/>
      <c r="M13467" s="9"/>
      <c r="N13467" s="76"/>
      <c r="P13467" s="7"/>
      <c r="Q13467" s="7"/>
      <c r="R13467" s="7"/>
      <c r="S13467" s="7"/>
    </row>
    <row r="13468" spans="1:19" s="8" customFormat="1" ht="11.8" x14ac:dyDescent="0.2">
      <c r="A13468" s="48"/>
      <c r="F13468" s="9"/>
      <c r="G13468" s="9"/>
      <c r="H13468" s="9"/>
      <c r="I13468" s="9"/>
      <c r="J13468" s="9"/>
      <c r="K13468" s="9"/>
      <c r="M13468" s="9"/>
      <c r="N13468" s="76"/>
      <c r="P13468" s="7"/>
      <c r="Q13468" s="7"/>
      <c r="R13468" s="7"/>
      <c r="S13468" s="7"/>
    </row>
    <row r="13469" spans="1:19" s="8" customFormat="1" ht="11.8" x14ac:dyDescent="0.2">
      <c r="A13469" s="48"/>
      <c r="F13469" s="9"/>
      <c r="G13469" s="9"/>
      <c r="H13469" s="9"/>
      <c r="I13469" s="9"/>
      <c r="J13469" s="9"/>
      <c r="K13469" s="9"/>
      <c r="M13469" s="9"/>
      <c r="N13469" s="76"/>
      <c r="P13469" s="7"/>
      <c r="Q13469" s="7"/>
      <c r="R13469" s="7"/>
      <c r="S13469" s="7"/>
    </row>
    <row r="13470" spans="1:19" s="8" customFormat="1" ht="11.8" x14ac:dyDescent="0.2">
      <c r="A13470" s="48"/>
      <c r="F13470" s="9"/>
      <c r="G13470" s="9"/>
      <c r="H13470" s="9"/>
      <c r="I13470" s="9"/>
      <c r="J13470" s="9"/>
      <c r="K13470" s="9"/>
      <c r="M13470" s="9"/>
      <c r="N13470" s="76"/>
      <c r="P13470" s="7"/>
      <c r="Q13470" s="7"/>
      <c r="R13470" s="7"/>
      <c r="S13470" s="7"/>
    </row>
    <row r="13471" spans="1:19" s="8" customFormat="1" ht="11.8" x14ac:dyDescent="0.2">
      <c r="A13471" s="48"/>
      <c r="F13471" s="9"/>
      <c r="G13471" s="9"/>
      <c r="H13471" s="9"/>
      <c r="I13471" s="9"/>
      <c r="J13471" s="9"/>
      <c r="K13471" s="9"/>
      <c r="M13471" s="9"/>
      <c r="N13471" s="76"/>
      <c r="P13471" s="7"/>
      <c r="Q13471" s="7"/>
      <c r="R13471" s="7"/>
      <c r="S13471" s="7"/>
    </row>
    <row r="13472" spans="1:19" s="8" customFormat="1" ht="11.8" x14ac:dyDescent="0.2">
      <c r="A13472" s="48"/>
      <c r="F13472" s="9"/>
      <c r="G13472" s="9"/>
      <c r="H13472" s="9"/>
      <c r="I13472" s="9"/>
      <c r="J13472" s="9"/>
      <c r="K13472" s="9"/>
      <c r="M13472" s="9"/>
      <c r="N13472" s="76"/>
      <c r="P13472" s="7"/>
      <c r="Q13472" s="7"/>
      <c r="R13472" s="7"/>
      <c r="S13472" s="7"/>
    </row>
    <row r="13473" spans="1:19" s="8" customFormat="1" ht="11.8" x14ac:dyDescent="0.2">
      <c r="A13473" s="48"/>
      <c r="F13473" s="9"/>
      <c r="G13473" s="9"/>
      <c r="H13473" s="9"/>
      <c r="I13473" s="9"/>
      <c r="J13473" s="9"/>
      <c r="K13473" s="9"/>
      <c r="M13473" s="9"/>
      <c r="N13473" s="76"/>
      <c r="P13473" s="7"/>
      <c r="Q13473" s="7"/>
      <c r="R13473" s="7"/>
      <c r="S13473" s="7"/>
    </row>
    <row r="13474" spans="1:19" s="8" customFormat="1" ht="11.8" x14ac:dyDescent="0.2">
      <c r="A13474" s="48"/>
      <c r="F13474" s="9"/>
      <c r="G13474" s="9"/>
      <c r="H13474" s="9"/>
      <c r="I13474" s="9"/>
      <c r="J13474" s="9"/>
      <c r="K13474" s="9"/>
      <c r="M13474" s="9"/>
      <c r="N13474" s="76"/>
      <c r="P13474" s="7"/>
      <c r="Q13474" s="7"/>
      <c r="R13474" s="7"/>
      <c r="S13474" s="7"/>
    </row>
    <row r="13475" spans="1:19" s="8" customFormat="1" ht="11.8" x14ac:dyDescent="0.2">
      <c r="A13475" s="48"/>
      <c r="F13475" s="9"/>
      <c r="G13475" s="9"/>
      <c r="H13475" s="9"/>
      <c r="I13475" s="9"/>
      <c r="J13475" s="9"/>
      <c r="K13475" s="9"/>
      <c r="M13475" s="9"/>
      <c r="N13475" s="76"/>
      <c r="P13475" s="7"/>
      <c r="Q13475" s="7"/>
      <c r="R13475" s="7"/>
      <c r="S13475" s="7"/>
    </row>
    <row r="13476" spans="1:19" s="8" customFormat="1" ht="11.8" x14ac:dyDescent="0.2">
      <c r="A13476" s="48"/>
      <c r="F13476" s="9"/>
      <c r="G13476" s="9"/>
      <c r="H13476" s="9"/>
      <c r="I13476" s="9"/>
      <c r="J13476" s="9"/>
      <c r="K13476" s="9"/>
      <c r="M13476" s="9"/>
      <c r="N13476" s="76"/>
      <c r="P13476" s="7"/>
      <c r="Q13476" s="7"/>
      <c r="R13476" s="7"/>
      <c r="S13476" s="7"/>
    </row>
    <row r="13477" spans="1:19" s="8" customFormat="1" ht="11.8" x14ac:dyDescent="0.2">
      <c r="A13477" s="48"/>
      <c r="F13477" s="9"/>
      <c r="G13477" s="9"/>
      <c r="H13477" s="9"/>
      <c r="I13477" s="9"/>
      <c r="J13477" s="9"/>
      <c r="K13477" s="9"/>
      <c r="M13477" s="9"/>
      <c r="N13477" s="76"/>
      <c r="P13477" s="7"/>
      <c r="Q13477" s="7"/>
      <c r="R13477" s="7"/>
      <c r="S13477" s="7"/>
    </row>
    <row r="13478" spans="1:19" s="8" customFormat="1" ht="11.8" x14ac:dyDescent="0.2">
      <c r="A13478" s="48"/>
      <c r="F13478" s="9"/>
      <c r="G13478" s="9"/>
      <c r="H13478" s="9"/>
      <c r="I13478" s="9"/>
      <c r="J13478" s="9"/>
      <c r="K13478" s="9"/>
      <c r="M13478" s="9"/>
      <c r="N13478" s="76"/>
      <c r="P13478" s="7"/>
      <c r="Q13478" s="7"/>
      <c r="R13478" s="7"/>
      <c r="S13478" s="7"/>
    </row>
    <row r="13479" spans="1:19" s="8" customFormat="1" ht="11.8" x14ac:dyDescent="0.2">
      <c r="A13479" s="48"/>
      <c r="F13479" s="9"/>
      <c r="G13479" s="9"/>
      <c r="H13479" s="9"/>
      <c r="I13479" s="9"/>
      <c r="J13479" s="9"/>
      <c r="K13479" s="9"/>
      <c r="M13479" s="9"/>
      <c r="N13479" s="76"/>
      <c r="P13479" s="7"/>
      <c r="Q13479" s="7"/>
      <c r="R13479" s="7"/>
      <c r="S13479" s="7"/>
    </row>
    <row r="13480" spans="1:19" s="8" customFormat="1" ht="11.8" x14ac:dyDescent="0.2">
      <c r="A13480" s="48"/>
      <c r="F13480" s="9"/>
      <c r="G13480" s="9"/>
      <c r="H13480" s="9"/>
      <c r="I13480" s="9"/>
      <c r="J13480" s="9"/>
      <c r="K13480" s="9"/>
      <c r="M13480" s="9"/>
      <c r="N13480" s="76"/>
      <c r="P13480" s="7"/>
      <c r="Q13480" s="7"/>
      <c r="R13480" s="7"/>
      <c r="S13480" s="7"/>
    </row>
    <row r="13481" spans="1:19" s="8" customFormat="1" ht="11.8" x14ac:dyDescent="0.2">
      <c r="A13481" s="48"/>
      <c r="F13481" s="9"/>
      <c r="G13481" s="9"/>
      <c r="H13481" s="9"/>
      <c r="I13481" s="9"/>
      <c r="J13481" s="9"/>
      <c r="K13481" s="9"/>
      <c r="M13481" s="9"/>
      <c r="N13481" s="76"/>
      <c r="P13481" s="7"/>
      <c r="Q13481" s="7"/>
      <c r="R13481" s="7"/>
      <c r="S13481" s="7"/>
    </row>
    <row r="13482" spans="1:19" s="8" customFormat="1" ht="11.8" x14ac:dyDescent="0.2">
      <c r="A13482" s="48"/>
      <c r="F13482" s="9"/>
      <c r="G13482" s="9"/>
      <c r="H13482" s="9"/>
      <c r="I13482" s="9"/>
      <c r="J13482" s="9"/>
      <c r="K13482" s="9"/>
      <c r="M13482" s="9"/>
      <c r="N13482" s="76"/>
      <c r="P13482" s="7"/>
      <c r="Q13482" s="7"/>
      <c r="R13482" s="7"/>
      <c r="S13482" s="7"/>
    </row>
    <row r="13483" spans="1:19" s="8" customFormat="1" ht="11.8" x14ac:dyDescent="0.2">
      <c r="A13483" s="48"/>
      <c r="F13483" s="9"/>
      <c r="G13483" s="9"/>
      <c r="H13483" s="9"/>
      <c r="I13483" s="9"/>
      <c r="J13483" s="9"/>
      <c r="K13483" s="9"/>
      <c r="M13483" s="9"/>
      <c r="N13483" s="76"/>
      <c r="P13483" s="7"/>
      <c r="Q13483" s="7"/>
      <c r="R13483" s="7"/>
      <c r="S13483" s="7"/>
    </row>
    <row r="13484" spans="1:19" s="8" customFormat="1" ht="11.8" x14ac:dyDescent="0.2">
      <c r="A13484" s="48"/>
      <c r="F13484" s="9"/>
      <c r="G13484" s="9"/>
      <c r="H13484" s="9"/>
      <c r="I13484" s="9"/>
      <c r="J13484" s="9"/>
      <c r="K13484" s="9"/>
      <c r="M13484" s="9"/>
      <c r="N13484" s="76"/>
      <c r="P13484" s="7"/>
      <c r="Q13484" s="7"/>
      <c r="R13484" s="7"/>
      <c r="S13484" s="7"/>
    </row>
    <row r="13485" spans="1:19" s="8" customFormat="1" ht="11.8" x14ac:dyDescent="0.2">
      <c r="A13485" s="48"/>
      <c r="F13485" s="9"/>
      <c r="G13485" s="9"/>
      <c r="H13485" s="9"/>
      <c r="I13485" s="9"/>
      <c r="J13485" s="9"/>
      <c r="K13485" s="9"/>
      <c r="M13485" s="9"/>
      <c r="N13485" s="76"/>
      <c r="P13485" s="7"/>
      <c r="Q13485" s="7"/>
      <c r="R13485" s="7"/>
      <c r="S13485" s="7"/>
    </row>
    <row r="13486" spans="1:19" s="8" customFormat="1" ht="11.8" x14ac:dyDescent="0.2">
      <c r="A13486" s="48"/>
      <c r="F13486" s="9"/>
      <c r="G13486" s="9"/>
      <c r="H13486" s="9"/>
      <c r="I13486" s="9"/>
      <c r="J13486" s="9"/>
      <c r="K13486" s="9"/>
      <c r="M13486" s="9"/>
      <c r="N13486" s="76"/>
      <c r="P13486" s="7"/>
      <c r="Q13486" s="7"/>
      <c r="R13486" s="7"/>
      <c r="S13486" s="7"/>
    </row>
    <row r="13487" spans="1:19" s="8" customFormat="1" ht="11.8" x14ac:dyDescent="0.2">
      <c r="A13487" s="48"/>
      <c r="F13487" s="9"/>
      <c r="G13487" s="9"/>
      <c r="H13487" s="9"/>
      <c r="I13487" s="9"/>
      <c r="J13487" s="9"/>
      <c r="K13487" s="9"/>
      <c r="M13487" s="9"/>
      <c r="N13487" s="76"/>
      <c r="P13487" s="7"/>
      <c r="Q13487" s="7"/>
      <c r="R13487" s="7"/>
      <c r="S13487" s="7"/>
    </row>
    <row r="13488" spans="1:19" s="8" customFormat="1" ht="11.8" x14ac:dyDescent="0.2">
      <c r="A13488" s="48"/>
      <c r="F13488" s="9"/>
      <c r="G13488" s="9"/>
      <c r="H13488" s="9"/>
      <c r="I13488" s="9"/>
      <c r="J13488" s="9"/>
      <c r="K13488" s="9"/>
      <c r="M13488" s="9"/>
      <c r="N13488" s="76"/>
      <c r="P13488" s="7"/>
      <c r="Q13488" s="7"/>
      <c r="R13488" s="7"/>
      <c r="S13488" s="7"/>
    </row>
    <row r="13489" spans="1:19" s="8" customFormat="1" ht="11.8" x14ac:dyDescent="0.2">
      <c r="A13489" s="48"/>
      <c r="F13489" s="9"/>
      <c r="G13489" s="9"/>
      <c r="H13489" s="9"/>
      <c r="I13489" s="9"/>
      <c r="J13489" s="9"/>
      <c r="K13489" s="9"/>
      <c r="M13489" s="9"/>
      <c r="N13489" s="76"/>
      <c r="P13489" s="7"/>
      <c r="Q13489" s="7"/>
      <c r="R13489" s="7"/>
      <c r="S13489" s="7"/>
    </row>
    <row r="13490" spans="1:19" s="8" customFormat="1" ht="11.8" x14ac:dyDescent="0.2">
      <c r="A13490" s="48"/>
      <c r="F13490" s="9"/>
      <c r="G13490" s="9"/>
      <c r="H13490" s="9"/>
      <c r="I13490" s="9"/>
      <c r="J13490" s="9"/>
      <c r="K13490" s="9"/>
      <c r="M13490" s="9"/>
      <c r="N13490" s="76"/>
      <c r="P13490" s="7"/>
      <c r="Q13490" s="7"/>
      <c r="R13490" s="7"/>
      <c r="S13490" s="7"/>
    </row>
    <row r="13491" spans="1:19" s="8" customFormat="1" ht="11.8" x14ac:dyDescent="0.2">
      <c r="A13491" s="48"/>
      <c r="F13491" s="9"/>
      <c r="G13491" s="9"/>
      <c r="H13491" s="9"/>
      <c r="I13491" s="9"/>
      <c r="J13491" s="9"/>
      <c r="K13491" s="9"/>
      <c r="M13491" s="9"/>
      <c r="N13491" s="76"/>
      <c r="P13491" s="7"/>
      <c r="Q13491" s="7"/>
      <c r="R13491" s="7"/>
      <c r="S13491" s="7"/>
    </row>
    <row r="13492" spans="1:19" s="8" customFormat="1" ht="11.8" x14ac:dyDescent="0.2">
      <c r="A13492" s="48"/>
      <c r="F13492" s="9"/>
      <c r="G13492" s="9"/>
      <c r="H13492" s="9"/>
      <c r="I13492" s="9"/>
      <c r="J13492" s="9"/>
      <c r="K13492" s="9"/>
      <c r="M13492" s="9"/>
      <c r="N13492" s="76"/>
      <c r="P13492" s="7"/>
      <c r="Q13492" s="7"/>
      <c r="R13492" s="7"/>
      <c r="S13492" s="7"/>
    </row>
    <row r="13493" spans="1:19" s="8" customFormat="1" ht="11.8" x14ac:dyDescent="0.2">
      <c r="A13493" s="48"/>
      <c r="F13493" s="9"/>
      <c r="G13493" s="9"/>
      <c r="H13493" s="9"/>
      <c r="I13493" s="9"/>
      <c r="J13493" s="9"/>
      <c r="K13493" s="9"/>
      <c r="M13493" s="9"/>
      <c r="N13493" s="76"/>
      <c r="P13493" s="7"/>
      <c r="Q13493" s="7"/>
      <c r="R13493" s="7"/>
      <c r="S13493" s="7"/>
    </row>
    <row r="13494" spans="1:19" s="8" customFormat="1" ht="11.8" x14ac:dyDescent="0.2">
      <c r="A13494" s="48"/>
      <c r="F13494" s="9"/>
      <c r="G13494" s="9"/>
      <c r="H13494" s="9"/>
      <c r="I13494" s="9"/>
      <c r="J13494" s="9"/>
      <c r="K13494" s="9"/>
      <c r="M13494" s="9"/>
      <c r="N13494" s="76"/>
      <c r="P13494" s="7"/>
      <c r="Q13494" s="7"/>
      <c r="R13494" s="7"/>
      <c r="S13494" s="7"/>
    </row>
    <row r="13495" spans="1:19" s="8" customFormat="1" ht="11.8" x14ac:dyDescent="0.2">
      <c r="A13495" s="48"/>
      <c r="F13495" s="9"/>
      <c r="G13495" s="9"/>
      <c r="H13495" s="9"/>
      <c r="I13495" s="9"/>
      <c r="J13495" s="9"/>
      <c r="K13495" s="9"/>
      <c r="M13495" s="9"/>
      <c r="N13495" s="76"/>
      <c r="P13495" s="7"/>
      <c r="Q13495" s="7"/>
      <c r="R13495" s="7"/>
      <c r="S13495" s="7"/>
    </row>
    <row r="13496" spans="1:19" s="8" customFormat="1" ht="11.8" x14ac:dyDescent="0.2">
      <c r="A13496" s="48"/>
      <c r="F13496" s="9"/>
      <c r="G13496" s="9"/>
      <c r="H13496" s="9"/>
      <c r="I13496" s="9"/>
      <c r="J13496" s="9"/>
      <c r="K13496" s="9"/>
      <c r="M13496" s="9"/>
      <c r="N13496" s="76"/>
      <c r="P13496" s="7"/>
      <c r="Q13496" s="7"/>
      <c r="R13496" s="7"/>
      <c r="S13496" s="7"/>
    </row>
    <row r="13497" spans="1:19" s="8" customFormat="1" ht="11.8" x14ac:dyDescent="0.2">
      <c r="A13497" s="48"/>
      <c r="F13497" s="9"/>
      <c r="G13497" s="9"/>
      <c r="H13497" s="9"/>
      <c r="I13497" s="9"/>
      <c r="J13497" s="9"/>
      <c r="K13497" s="9"/>
      <c r="M13497" s="9"/>
      <c r="N13497" s="76"/>
      <c r="P13497" s="7"/>
      <c r="Q13497" s="7"/>
      <c r="R13497" s="7"/>
      <c r="S13497" s="7"/>
    </row>
    <row r="13498" spans="1:19" s="8" customFormat="1" ht="11.8" x14ac:dyDescent="0.2">
      <c r="A13498" s="48"/>
      <c r="F13498" s="9"/>
      <c r="G13498" s="9"/>
      <c r="H13498" s="9"/>
      <c r="I13498" s="9"/>
      <c r="J13498" s="9"/>
      <c r="K13498" s="9"/>
      <c r="M13498" s="9"/>
      <c r="N13498" s="76"/>
      <c r="P13498" s="7"/>
      <c r="Q13498" s="7"/>
      <c r="R13498" s="7"/>
      <c r="S13498" s="7"/>
    </row>
    <row r="13499" spans="1:19" s="8" customFormat="1" ht="11.8" x14ac:dyDescent="0.2">
      <c r="A13499" s="48"/>
      <c r="F13499" s="9"/>
      <c r="G13499" s="9"/>
      <c r="H13499" s="9"/>
      <c r="I13499" s="9"/>
      <c r="J13499" s="9"/>
      <c r="K13499" s="9"/>
      <c r="M13499" s="9"/>
      <c r="N13499" s="76"/>
      <c r="P13499" s="7"/>
      <c r="Q13499" s="7"/>
      <c r="R13499" s="7"/>
      <c r="S13499" s="7"/>
    </row>
    <row r="13500" spans="1:19" s="8" customFormat="1" ht="11.8" x14ac:dyDescent="0.2">
      <c r="A13500" s="48"/>
      <c r="F13500" s="9"/>
      <c r="G13500" s="9"/>
      <c r="H13500" s="9"/>
      <c r="I13500" s="9"/>
      <c r="J13500" s="9"/>
      <c r="K13500" s="9"/>
      <c r="M13500" s="9"/>
      <c r="N13500" s="76"/>
      <c r="P13500" s="7"/>
      <c r="Q13500" s="7"/>
      <c r="R13500" s="7"/>
      <c r="S13500" s="7"/>
    </row>
    <row r="13501" spans="1:19" s="8" customFormat="1" ht="11.8" x14ac:dyDescent="0.2">
      <c r="A13501" s="48"/>
      <c r="F13501" s="9"/>
      <c r="G13501" s="9"/>
      <c r="H13501" s="9"/>
      <c r="I13501" s="9"/>
      <c r="J13501" s="9"/>
      <c r="K13501" s="9"/>
      <c r="M13501" s="9"/>
      <c r="N13501" s="76"/>
      <c r="P13501" s="7"/>
      <c r="Q13501" s="7"/>
      <c r="R13501" s="7"/>
      <c r="S13501" s="7"/>
    </row>
    <row r="13502" spans="1:19" s="8" customFormat="1" ht="11.8" x14ac:dyDescent="0.2">
      <c r="A13502" s="48"/>
      <c r="F13502" s="9"/>
      <c r="G13502" s="9"/>
      <c r="H13502" s="9"/>
      <c r="I13502" s="9"/>
      <c r="J13502" s="9"/>
      <c r="K13502" s="9"/>
      <c r="M13502" s="9"/>
      <c r="N13502" s="76"/>
      <c r="P13502" s="7"/>
      <c r="Q13502" s="7"/>
      <c r="R13502" s="7"/>
      <c r="S13502" s="7"/>
    </row>
    <row r="13503" spans="1:19" s="8" customFormat="1" ht="11.8" x14ac:dyDescent="0.2">
      <c r="A13503" s="48"/>
      <c r="F13503" s="9"/>
      <c r="G13503" s="9"/>
      <c r="H13503" s="9"/>
      <c r="I13503" s="9"/>
      <c r="J13503" s="9"/>
      <c r="K13503" s="9"/>
      <c r="M13503" s="9"/>
      <c r="N13503" s="76"/>
      <c r="P13503" s="7"/>
      <c r="Q13503" s="7"/>
      <c r="R13503" s="7"/>
      <c r="S13503" s="7"/>
    </row>
    <row r="13504" spans="1:19" s="8" customFormat="1" ht="11.8" x14ac:dyDescent="0.2">
      <c r="A13504" s="48"/>
      <c r="F13504" s="9"/>
      <c r="G13504" s="9"/>
      <c r="H13504" s="9"/>
      <c r="I13504" s="9"/>
      <c r="J13504" s="9"/>
      <c r="K13504" s="9"/>
      <c r="M13504" s="9"/>
      <c r="N13504" s="76"/>
      <c r="P13504" s="7"/>
      <c r="Q13504" s="7"/>
      <c r="R13504" s="7"/>
      <c r="S13504" s="7"/>
    </row>
    <row r="13505" spans="1:19" s="8" customFormat="1" ht="11.8" x14ac:dyDescent="0.2">
      <c r="A13505" s="48"/>
      <c r="F13505" s="9"/>
      <c r="G13505" s="9"/>
      <c r="H13505" s="9"/>
      <c r="I13505" s="9"/>
      <c r="J13505" s="9"/>
      <c r="K13505" s="9"/>
      <c r="M13505" s="9"/>
      <c r="N13505" s="76"/>
      <c r="P13505" s="7"/>
      <c r="Q13505" s="7"/>
      <c r="R13505" s="7"/>
      <c r="S13505" s="7"/>
    </row>
    <row r="13506" spans="1:19" s="8" customFormat="1" ht="11.8" x14ac:dyDescent="0.2">
      <c r="A13506" s="48"/>
      <c r="F13506" s="9"/>
      <c r="G13506" s="9"/>
      <c r="H13506" s="9"/>
      <c r="I13506" s="9"/>
      <c r="J13506" s="9"/>
      <c r="K13506" s="9"/>
      <c r="M13506" s="9"/>
      <c r="N13506" s="76"/>
      <c r="P13506" s="7"/>
      <c r="Q13506" s="7"/>
      <c r="R13506" s="7"/>
      <c r="S13506" s="7"/>
    </row>
    <row r="13507" spans="1:19" s="8" customFormat="1" ht="11.8" x14ac:dyDescent="0.2">
      <c r="A13507" s="48"/>
      <c r="F13507" s="9"/>
      <c r="G13507" s="9"/>
      <c r="H13507" s="9"/>
      <c r="I13507" s="9"/>
      <c r="J13507" s="9"/>
      <c r="K13507" s="9"/>
      <c r="M13507" s="9"/>
      <c r="N13507" s="76"/>
      <c r="P13507" s="7"/>
      <c r="Q13507" s="7"/>
      <c r="R13507" s="7"/>
      <c r="S13507" s="7"/>
    </row>
    <row r="13508" spans="1:19" s="8" customFormat="1" ht="11.8" x14ac:dyDescent="0.2">
      <c r="A13508" s="48"/>
      <c r="F13508" s="9"/>
      <c r="G13508" s="9"/>
      <c r="H13508" s="9"/>
      <c r="I13508" s="9"/>
      <c r="J13508" s="9"/>
      <c r="K13508" s="9"/>
      <c r="M13508" s="9"/>
      <c r="N13508" s="76"/>
      <c r="P13508" s="7"/>
      <c r="Q13508" s="7"/>
      <c r="R13508" s="7"/>
      <c r="S13508" s="7"/>
    </row>
    <row r="13509" spans="1:19" s="8" customFormat="1" ht="11.8" x14ac:dyDescent="0.2">
      <c r="A13509" s="48"/>
      <c r="F13509" s="9"/>
      <c r="G13509" s="9"/>
      <c r="H13509" s="9"/>
      <c r="I13509" s="9"/>
      <c r="J13509" s="9"/>
      <c r="K13509" s="9"/>
      <c r="M13509" s="9"/>
      <c r="N13509" s="76"/>
      <c r="P13509" s="7"/>
      <c r="Q13509" s="7"/>
      <c r="R13509" s="7"/>
      <c r="S13509" s="7"/>
    </row>
    <row r="13510" spans="1:19" s="8" customFormat="1" ht="11.8" x14ac:dyDescent="0.2">
      <c r="A13510" s="48"/>
      <c r="F13510" s="9"/>
      <c r="G13510" s="9"/>
      <c r="H13510" s="9"/>
      <c r="I13510" s="9"/>
      <c r="J13510" s="9"/>
      <c r="K13510" s="9"/>
      <c r="M13510" s="9"/>
      <c r="N13510" s="76"/>
      <c r="P13510" s="7"/>
      <c r="Q13510" s="7"/>
      <c r="R13510" s="7"/>
      <c r="S13510" s="7"/>
    </row>
    <row r="13511" spans="1:19" s="8" customFormat="1" ht="11.8" x14ac:dyDescent="0.2">
      <c r="A13511" s="48"/>
      <c r="F13511" s="9"/>
      <c r="G13511" s="9"/>
      <c r="H13511" s="9"/>
      <c r="I13511" s="9"/>
      <c r="J13511" s="9"/>
      <c r="K13511" s="9"/>
      <c r="M13511" s="9"/>
      <c r="N13511" s="76"/>
      <c r="P13511" s="7"/>
      <c r="Q13511" s="7"/>
      <c r="R13511" s="7"/>
      <c r="S13511" s="7"/>
    </row>
    <row r="13512" spans="1:19" s="8" customFormat="1" ht="11.8" x14ac:dyDescent="0.2">
      <c r="A13512" s="48"/>
      <c r="F13512" s="9"/>
      <c r="G13512" s="9"/>
      <c r="H13512" s="9"/>
      <c r="I13512" s="9"/>
      <c r="J13512" s="9"/>
      <c r="K13512" s="9"/>
      <c r="M13512" s="9"/>
      <c r="N13512" s="76"/>
      <c r="P13512" s="7"/>
      <c r="Q13512" s="7"/>
      <c r="R13512" s="7"/>
      <c r="S13512" s="7"/>
    </row>
    <row r="13513" spans="1:19" s="8" customFormat="1" ht="11.8" x14ac:dyDescent="0.2">
      <c r="A13513" s="48"/>
      <c r="F13513" s="9"/>
      <c r="G13513" s="9"/>
      <c r="H13513" s="9"/>
      <c r="I13513" s="9"/>
      <c r="J13513" s="9"/>
      <c r="K13513" s="9"/>
      <c r="M13513" s="9"/>
      <c r="N13513" s="76"/>
      <c r="P13513" s="7"/>
      <c r="Q13513" s="7"/>
      <c r="R13513" s="7"/>
      <c r="S13513" s="7"/>
    </row>
    <row r="13514" spans="1:19" s="8" customFormat="1" ht="11.8" x14ac:dyDescent="0.2">
      <c r="A13514" s="48"/>
      <c r="F13514" s="9"/>
      <c r="G13514" s="9"/>
      <c r="H13514" s="9"/>
      <c r="I13514" s="9"/>
      <c r="J13514" s="9"/>
      <c r="K13514" s="9"/>
      <c r="M13514" s="9"/>
      <c r="N13514" s="76"/>
      <c r="P13514" s="7"/>
      <c r="Q13514" s="7"/>
      <c r="R13514" s="7"/>
      <c r="S13514" s="7"/>
    </row>
    <row r="13515" spans="1:19" s="8" customFormat="1" ht="11.8" x14ac:dyDescent="0.2">
      <c r="A13515" s="48"/>
      <c r="F13515" s="9"/>
      <c r="G13515" s="9"/>
      <c r="H13515" s="9"/>
      <c r="I13515" s="9"/>
      <c r="J13515" s="9"/>
      <c r="K13515" s="9"/>
      <c r="M13515" s="9"/>
      <c r="N13515" s="76"/>
      <c r="P13515" s="7"/>
      <c r="Q13515" s="7"/>
      <c r="R13515" s="7"/>
      <c r="S13515" s="7"/>
    </row>
    <row r="13516" spans="1:19" s="8" customFormat="1" ht="11.8" x14ac:dyDescent="0.2">
      <c r="A13516" s="48"/>
      <c r="F13516" s="9"/>
      <c r="G13516" s="9"/>
      <c r="H13516" s="9"/>
      <c r="I13516" s="9"/>
      <c r="J13516" s="9"/>
      <c r="K13516" s="9"/>
      <c r="M13516" s="9"/>
      <c r="N13516" s="76"/>
      <c r="P13516" s="7"/>
      <c r="Q13516" s="7"/>
      <c r="R13516" s="7"/>
      <c r="S13516" s="7"/>
    </row>
    <row r="13517" spans="1:19" s="8" customFormat="1" ht="11.8" x14ac:dyDescent="0.2">
      <c r="A13517" s="48"/>
      <c r="F13517" s="9"/>
      <c r="G13517" s="9"/>
      <c r="H13517" s="9"/>
      <c r="I13517" s="9"/>
      <c r="J13517" s="9"/>
      <c r="K13517" s="9"/>
      <c r="M13517" s="9"/>
      <c r="N13517" s="76"/>
      <c r="P13517" s="7"/>
      <c r="Q13517" s="7"/>
      <c r="R13517" s="7"/>
      <c r="S13517" s="7"/>
    </row>
    <row r="13518" spans="1:19" s="8" customFormat="1" ht="11.8" x14ac:dyDescent="0.2">
      <c r="A13518" s="48"/>
      <c r="F13518" s="9"/>
      <c r="G13518" s="9"/>
      <c r="H13518" s="9"/>
      <c r="I13518" s="9"/>
      <c r="J13518" s="9"/>
      <c r="K13518" s="9"/>
      <c r="M13518" s="9"/>
      <c r="N13518" s="76"/>
      <c r="P13518" s="7"/>
      <c r="Q13518" s="7"/>
      <c r="R13518" s="7"/>
      <c r="S13518" s="7"/>
    </row>
    <row r="13519" spans="1:19" s="8" customFormat="1" ht="11.8" x14ac:dyDescent="0.2">
      <c r="A13519" s="48"/>
      <c r="F13519" s="9"/>
      <c r="G13519" s="9"/>
      <c r="H13519" s="9"/>
      <c r="I13519" s="9"/>
      <c r="J13519" s="9"/>
      <c r="K13519" s="9"/>
      <c r="M13519" s="9"/>
      <c r="N13519" s="76"/>
      <c r="P13519" s="7"/>
      <c r="Q13519" s="7"/>
      <c r="R13519" s="7"/>
      <c r="S13519" s="7"/>
    </row>
    <row r="13520" spans="1:19" s="8" customFormat="1" ht="11.8" x14ac:dyDescent="0.2">
      <c r="A13520" s="48"/>
      <c r="F13520" s="9"/>
      <c r="G13520" s="9"/>
      <c r="H13520" s="9"/>
      <c r="I13520" s="9"/>
      <c r="J13520" s="9"/>
      <c r="K13520" s="9"/>
      <c r="M13520" s="9"/>
      <c r="N13520" s="76"/>
      <c r="P13520" s="7"/>
      <c r="Q13520" s="7"/>
      <c r="R13520" s="7"/>
      <c r="S13520" s="7"/>
    </row>
    <row r="13521" spans="1:19" s="8" customFormat="1" ht="11.8" x14ac:dyDescent="0.2">
      <c r="A13521" s="48"/>
      <c r="F13521" s="9"/>
      <c r="G13521" s="9"/>
      <c r="H13521" s="9"/>
      <c r="I13521" s="9"/>
      <c r="J13521" s="9"/>
      <c r="K13521" s="9"/>
      <c r="M13521" s="9"/>
      <c r="N13521" s="76"/>
      <c r="P13521" s="7"/>
      <c r="Q13521" s="7"/>
      <c r="R13521" s="7"/>
      <c r="S13521" s="7"/>
    </row>
    <row r="13522" spans="1:19" s="8" customFormat="1" ht="11.8" x14ac:dyDescent="0.2">
      <c r="A13522" s="48"/>
      <c r="F13522" s="9"/>
      <c r="G13522" s="9"/>
      <c r="H13522" s="9"/>
      <c r="I13522" s="9"/>
      <c r="J13522" s="9"/>
      <c r="K13522" s="9"/>
      <c r="M13522" s="9"/>
      <c r="N13522" s="76"/>
      <c r="P13522" s="7"/>
      <c r="Q13522" s="7"/>
      <c r="R13522" s="7"/>
      <c r="S13522" s="7"/>
    </row>
    <row r="13523" spans="1:19" s="8" customFormat="1" ht="11.8" x14ac:dyDescent="0.2">
      <c r="A13523" s="48"/>
      <c r="F13523" s="9"/>
      <c r="G13523" s="9"/>
      <c r="H13523" s="9"/>
      <c r="I13523" s="9"/>
      <c r="J13523" s="9"/>
      <c r="K13523" s="9"/>
      <c r="M13523" s="9"/>
      <c r="N13523" s="76"/>
      <c r="P13523" s="7"/>
      <c r="Q13523" s="7"/>
      <c r="R13523" s="7"/>
      <c r="S13523" s="7"/>
    </row>
    <row r="13524" spans="1:19" s="8" customFormat="1" ht="11.8" x14ac:dyDescent="0.2">
      <c r="A13524" s="48"/>
      <c r="F13524" s="9"/>
      <c r="G13524" s="9"/>
      <c r="H13524" s="9"/>
      <c r="I13524" s="9"/>
      <c r="J13524" s="9"/>
      <c r="K13524" s="9"/>
      <c r="M13524" s="9"/>
      <c r="N13524" s="76"/>
      <c r="P13524" s="7"/>
      <c r="Q13524" s="7"/>
      <c r="R13524" s="7"/>
      <c r="S13524" s="7"/>
    </row>
    <row r="13525" spans="1:19" s="8" customFormat="1" ht="11.8" x14ac:dyDescent="0.2">
      <c r="A13525" s="48"/>
      <c r="F13525" s="9"/>
      <c r="G13525" s="9"/>
      <c r="H13525" s="9"/>
      <c r="I13525" s="9"/>
      <c r="J13525" s="9"/>
      <c r="K13525" s="9"/>
      <c r="M13525" s="9"/>
      <c r="N13525" s="76"/>
      <c r="P13525" s="7"/>
      <c r="Q13525" s="7"/>
      <c r="R13525" s="7"/>
      <c r="S13525" s="7"/>
    </row>
    <row r="13526" spans="1:19" s="8" customFormat="1" ht="11.8" x14ac:dyDescent="0.2">
      <c r="A13526" s="48"/>
      <c r="F13526" s="9"/>
      <c r="G13526" s="9"/>
      <c r="H13526" s="9"/>
      <c r="I13526" s="9"/>
      <c r="J13526" s="9"/>
      <c r="K13526" s="9"/>
      <c r="M13526" s="9"/>
      <c r="N13526" s="76"/>
      <c r="P13526" s="7"/>
      <c r="Q13526" s="7"/>
      <c r="R13526" s="7"/>
      <c r="S13526" s="7"/>
    </row>
    <row r="13527" spans="1:19" s="8" customFormat="1" ht="11.8" x14ac:dyDescent="0.2">
      <c r="A13527" s="48"/>
      <c r="F13527" s="9"/>
      <c r="G13527" s="9"/>
      <c r="H13527" s="9"/>
      <c r="I13527" s="9"/>
      <c r="J13527" s="9"/>
      <c r="K13527" s="9"/>
      <c r="M13527" s="9"/>
      <c r="N13527" s="76"/>
      <c r="P13527" s="7"/>
      <c r="Q13527" s="7"/>
      <c r="R13527" s="7"/>
      <c r="S13527" s="7"/>
    </row>
    <row r="13528" spans="1:19" s="8" customFormat="1" ht="11.8" x14ac:dyDescent="0.2">
      <c r="A13528" s="48"/>
      <c r="F13528" s="9"/>
      <c r="G13528" s="9"/>
      <c r="H13528" s="9"/>
      <c r="I13528" s="9"/>
      <c r="J13528" s="9"/>
      <c r="K13528" s="9"/>
      <c r="M13528" s="9"/>
      <c r="N13528" s="76"/>
      <c r="P13528" s="7"/>
      <c r="Q13528" s="7"/>
      <c r="R13528" s="7"/>
      <c r="S13528" s="7"/>
    </row>
    <row r="13529" spans="1:19" s="8" customFormat="1" ht="11.8" x14ac:dyDescent="0.2">
      <c r="A13529" s="48"/>
      <c r="F13529" s="9"/>
      <c r="G13529" s="9"/>
      <c r="H13529" s="9"/>
      <c r="I13529" s="9"/>
      <c r="J13529" s="9"/>
      <c r="K13529" s="9"/>
      <c r="M13529" s="9"/>
      <c r="N13529" s="76"/>
      <c r="P13529" s="7"/>
      <c r="Q13529" s="7"/>
      <c r="R13529" s="7"/>
      <c r="S13529" s="7"/>
    </row>
    <row r="13530" spans="1:19" s="8" customFormat="1" ht="11.8" x14ac:dyDescent="0.2">
      <c r="A13530" s="48"/>
      <c r="F13530" s="9"/>
      <c r="G13530" s="9"/>
      <c r="H13530" s="9"/>
      <c r="I13530" s="9"/>
      <c r="J13530" s="9"/>
      <c r="K13530" s="9"/>
      <c r="M13530" s="9"/>
      <c r="N13530" s="76"/>
      <c r="P13530" s="7"/>
      <c r="Q13530" s="7"/>
      <c r="R13530" s="7"/>
      <c r="S13530" s="7"/>
    </row>
    <row r="13531" spans="1:19" s="8" customFormat="1" ht="11.8" x14ac:dyDescent="0.2">
      <c r="A13531" s="48"/>
      <c r="F13531" s="9"/>
      <c r="G13531" s="9"/>
      <c r="H13531" s="9"/>
      <c r="I13531" s="9"/>
      <c r="J13531" s="9"/>
      <c r="K13531" s="9"/>
      <c r="M13531" s="9"/>
      <c r="N13531" s="76"/>
      <c r="P13531" s="7"/>
      <c r="Q13531" s="7"/>
      <c r="R13531" s="7"/>
      <c r="S13531" s="7"/>
    </row>
    <row r="13532" spans="1:19" s="8" customFormat="1" ht="11.8" x14ac:dyDescent="0.2">
      <c r="A13532" s="48"/>
      <c r="F13532" s="9"/>
      <c r="G13532" s="9"/>
      <c r="H13532" s="9"/>
      <c r="I13532" s="9"/>
      <c r="J13532" s="9"/>
      <c r="K13532" s="9"/>
      <c r="M13532" s="9"/>
      <c r="N13532" s="76"/>
      <c r="P13532" s="7"/>
      <c r="Q13532" s="7"/>
      <c r="R13532" s="7"/>
      <c r="S13532" s="7"/>
    </row>
    <row r="13533" spans="1:19" s="8" customFormat="1" ht="11.8" x14ac:dyDescent="0.2">
      <c r="A13533" s="48"/>
      <c r="F13533" s="9"/>
      <c r="G13533" s="9"/>
      <c r="H13533" s="9"/>
      <c r="I13533" s="9"/>
      <c r="J13533" s="9"/>
      <c r="K13533" s="9"/>
      <c r="M13533" s="9"/>
      <c r="N13533" s="76"/>
      <c r="P13533" s="7"/>
      <c r="Q13533" s="7"/>
      <c r="R13533" s="7"/>
      <c r="S13533" s="7"/>
    </row>
    <row r="13534" spans="1:19" s="8" customFormat="1" ht="11.8" x14ac:dyDescent="0.2">
      <c r="A13534" s="48"/>
      <c r="F13534" s="9"/>
      <c r="G13534" s="9"/>
      <c r="H13534" s="9"/>
      <c r="I13534" s="9"/>
      <c r="J13534" s="9"/>
      <c r="K13534" s="9"/>
      <c r="M13534" s="9"/>
      <c r="N13534" s="76"/>
      <c r="P13534" s="7"/>
      <c r="Q13534" s="7"/>
      <c r="R13534" s="7"/>
      <c r="S13534" s="7"/>
    </row>
    <row r="13535" spans="1:19" s="8" customFormat="1" ht="11.8" x14ac:dyDescent="0.2">
      <c r="A13535" s="48"/>
      <c r="F13535" s="9"/>
      <c r="G13535" s="9"/>
      <c r="H13535" s="9"/>
      <c r="I13535" s="9"/>
      <c r="J13535" s="9"/>
      <c r="K13535" s="9"/>
      <c r="M13535" s="9"/>
      <c r="N13535" s="76"/>
      <c r="P13535" s="7"/>
      <c r="Q13535" s="7"/>
      <c r="R13535" s="7"/>
      <c r="S13535" s="7"/>
    </row>
    <row r="13536" spans="1:19" s="8" customFormat="1" ht="11.8" x14ac:dyDescent="0.2">
      <c r="A13536" s="48"/>
      <c r="F13536" s="9"/>
      <c r="G13536" s="9"/>
      <c r="H13536" s="9"/>
      <c r="I13536" s="9"/>
      <c r="J13536" s="9"/>
      <c r="K13536" s="9"/>
      <c r="M13536" s="9"/>
      <c r="N13536" s="76"/>
      <c r="P13536" s="7"/>
      <c r="Q13536" s="7"/>
      <c r="R13536" s="7"/>
      <c r="S13536" s="7"/>
    </row>
    <row r="13537" spans="1:19" s="8" customFormat="1" ht="11.8" x14ac:dyDescent="0.2">
      <c r="A13537" s="48"/>
      <c r="F13537" s="9"/>
      <c r="G13537" s="9"/>
      <c r="H13537" s="9"/>
      <c r="I13537" s="9"/>
      <c r="J13537" s="9"/>
      <c r="K13537" s="9"/>
      <c r="M13537" s="9"/>
      <c r="N13537" s="76"/>
      <c r="P13537" s="7"/>
      <c r="Q13537" s="7"/>
      <c r="R13537" s="7"/>
      <c r="S13537" s="7"/>
    </row>
    <row r="13538" spans="1:19" s="8" customFormat="1" ht="11.8" x14ac:dyDescent="0.2">
      <c r="A13538" s="48"/>
      <c r="F13538" s="9"/>
      <c r="G13538" s="9"/>
      <c r="H13538" s="9"/>
      <c r="I13538" s="9"/>
      <c r="J13538" s="9"/>
      <c r="K13538" s="9"/>
      <c r="M13538" s="9"/>
      <c r="N13538" s="76"/>
      <c r="P13538" s="7"/>
      <c r="Q13538" s="7"/>
      <c r="R13538" s="7"/>
      <c r="S13538" s="7"/>
    </row>
    <row r="13539" spans="1:19" s="8" customFormat="1" ht="11.8" x14ac:dyDescent="0.2">
      <c r="A13539" s="48"/>
      <c r="F13539" s="9"/>
      <c r="G13539" s="9"/>
      <c r="H13539" s="9"/>
      <c r="I13539" s="9"/>
      <c r="J13539" s="9"/>
      <c r="K13539" s="9"/>
      <c r="M13539" s="9"/>
      <c r="N13539" s="76"/>
      <c r="P13539" s="7"/>
      <c r="Q13539" s="7"/>
      <c r="R13539" s="7"/>
      <c r="S13539" s="7"/>
    </row>
    <row r="13540" spans="1:19" s="8" customFormat="1" ht="11.8" x14ac:dyDescent="0.2">
      <c r="A13540" s="48"/>
      <c r="F13540" s="9"/>
      <c r="G13540" s="9"/>
      <c r="H13540" s="9"/>
      <c r="I13540" s="9"/>
      <c r="J13540" s="9"/>
      <c r="K13540" s="9"/>
      <c r="M13540" s="9"/>
      <c r="N13540" s="76"/>
      <c r="P13540" s="7"/>
      <c r="Q13540" s="7"/>
      <c r="R13540" s="7"/>
      <c r="S13540" s="7"/>
    </row>
    <row r="13541" spans="1:19" s="8" customFormat="1" ht="11.8" x14ac:dyDescent="0.2">
      <c r="A13541" s="48"/>
      <c r="F13541" s="9"/>
      <c r="G13541" s="9"/>
      <c r="H13541" s="9"/>
      <c r="I13541" s="9"/>
      <c r="J13541" s="9"/>
      <c r="K13541" s="9"/>
      <c r="M13541" s="9"/>
      <c r="N13541" s="76"/>
      <c r="P13541" s="7"/>
      <c r="Q13541" s="7"/>
      <c r="R13541" s="7"/>
      <c r="S13541" s="7"/>
    </row>
    <row r="13542" spans="1:19" s="8" customFormat="1" ht="11.8" x14ac:dyDescent="0.2">
      <c r="A13542" s="48"/>
      <c r="F13542" s="9"/>
      <c r="G13542" s="9"/>
      <c r="H13542" s="9"/>
      <c r="I13542" s="9"/>
      <c r="J13542" s="9"/>
      <c r="K13542" s="9"/>
      <c r="M13542" s="9"/>
      <c r="N13542" s="76"/>
      <c r="P13542" s="7"/>
      <c r="Q13542" s="7"/>
      <c r="R13542" s="7"/>
      <c r="S13542" s="7"/>
    </row>
    <row r="13543" spans="1:19" s="8" customFormat="1" ht="11.8" x14ac:dyDescent="0.2">
      <c r="A13543" s="48"/>
      <c r="F13543" s="9"/>
      <c r="G13543" s="9"/>
      <c r="H13543" s="9"/>
      <c r="I13543" s="9"/>
      <c r="J13543" s="9"/>
      <c r="K13543" s="9"/>
      <c r="M13543" s="9"/>
      <c r="N13543" s="76"/>
      <c r="P13543" s="7"/>
      <c r="Q13543" s="7"/>
      <c r="R13543" s="7"/>
      <c r="S13543" s="7"/>
    </row>
    <row r="13544" spans="1:19" s="8" customFormat="1" ht="11.8" x14ac:dyDescent="0.2">
      <c r="A13544" s="48"/>
      <c r="F13544" s="9"/>
      <c r="G13544" s="9"/>
      <c r="H13544" s="9"/>
      <c r="I13544" s="9"/>
      <c r="J13544" s="9"/>
      <c r="K13544" s="9"/>
      <c r="M13544" s="9"/>
      <c r="N13544" s="76"/>
      <c r="P13544" s="7"/>
      <c r="Q13544" s="7"/>
      <c r="R13544" s="7"/>
      <c r="S13544" s="7"/>
    </row>
    <row r="13545" spans="1:19" s="8" customFormat="1" ht="11.8" x14ac:dyDescent="0.2">
      <c r="A13545" s="48"/>
      <c r="F13545" s="9"/>
      <c r="G13545" s="9"/>
      <c r="H13545" s="9"/>
      <c r="I13545" s="9"/>
      <c r="J13545" s="9"/>
      <c r="K13545" s="9"/>
      <c r="M13545" s="9"/>
      <c r="N13545" s="76"/>
      <c r="P13545" s="7"/>
      <c r="Q13545" s="7"/>
      <c r="R13545" s="7"/>
      <c r="S13545" s="7"/>
    </row>
    <row r="13546" spans="1:19" s="8" customFormat="1" ht="11.8" x14ac:dyDescent="0.2">
      <c r="A13546" s="48"/>
      <c r="F13546" s="9"/>
      <c r="G13546" s="9"/>
      <c r="H13546" s="9"/>
      <c r="I13546" s="9"/>
      <c r="J13546" s="9"/>
      <c r="K13546" s="9"/>
      <c r="M13546" s="9"/>
      <c r="N13546" s="76"/>
      <c r="P13546" s="7"/>
      <c r="Q13546" s="7"/>
      <c r="R13546" s="7"/>
      <c r="S13546" s="7"/>
    </row>
    <row r="13547" spans="1:19" s="8" customFormat="1" ht="11.8" x14ac:dyDescent="0.2">
      <c r="A13547" s="48"/>
      <c r="F13547" s="9"/>
      <c r="G13547" s="9"/>
      <c r="H13547" s="9"/>
      <c r="I13547" s="9"/>
      <c r="J13547" s="9"/>
      <c r="K13547" s="9"/>
      <c r="M13547" s="9"/>
      <c r="N13547" s="76"/>
      <c r="P13547" s="7"/>
      <c r="Q13547" s="7"/>
      <c r="R13547" s="7"/>
      <c r="S13547" s="7"/>
    </row>
    <row r="13548" spans="1:19" s="8" customFormat="1" ht="11.8" x14ac:dyDescent="0.2">
      <c r="A13548" s="48"/>
      <c r="F13548" s="9"/>
      <c r="G13548" s="9"/>
      <c r="H13548" s="9"/>
      <c r="I13548" s="9"/>
      <c r="J13548" s="9"/>
      <c r="K13548" s="9"/>
      <c r="M13548" s="9"/>
      <c r="N13548" s="76"/>
      <c r="P13548" s="7"/>
      <c r="Q13548" s="7"/>
      <c r="R13548" s="7"/>
      <c r="S13548" s="7"/>
    </row>
    <row r="13549" spans="1:19" s="8" customFormat="1" ht="11.8" x14ac:dyDescent="0.2">
      <c r="A13549" s="48"/>
      <c r="F13549" s="9"/>
      <c r="G13549" s="9"/>
      <c r="H13549" s="9"/>
      <c r="I13549" s="9"/>
      <c r="J13549" s="9"/>
      <c r="K13549" s="9"/>
      <c r="M13549" s="9"/>
      <c r="N13549" s="76"/>
      <c r="P13549" s="7"/>
      <c r="Q13549" s="7"/>
      <c r="R13549" s="7"/>
      <c r="S13549" s="7"/>
    </row>
    <row r="13550" spans="1:19" s="8" customFormat="1" ht="11.8" x14ac:dyDescent="0.2">
      <c r="A13550" s="48"/>
      <c r="F13550" s="9"/>
      <c r="G13550" s="9"/>
      <c r="H13550" s="9"/>
      <c r="I13550" s="9"/>
      <c r="J13550" s="9"/>
      <c r="K13550" s="9"/>
      <c r="M13550" s="9"/>
      <c r="N13550" s="76"/>
      <c r="P13550" s="7"/>
      <c r="Q13550" s="7"/>
      <c r="R13550" s="7"/>
      <c r="S13550" s="7"/>
    </row>
    <row r="13551" spans="1:19" s="8" customFormat="1" ht="11.8" x14ac:dyDescent="0.2">
      <c r="A13551" s="48"/>
      <c r="F13551" s="9"/>
      <c r="G13551" s="9"/>
      <c r="H13551" s="9"/>
      <c r="I13551" s="9"/>
      <c r="J13551" s="9"/>
      <c r="K13551" s="9"/>
      <c r="M13551" s="9"/>
      <c r="N13551" s="76"/>
      <c r="P13551" s="7"/>
      <c r="Q13551" s="7"/>
      <c r="R13551" s="7"/>
      <c r="S13551" s="7"/>
    </row>
    <row r="13552" spans="1:19" s="8" customFormat="1" ht="11.8" x14ac:dyDescent="0.2">
      <c r="A13552" s="48"/>
      <c r="F13552" s="9"/>
      <c r="G13552" s="9"/>
      <c r="H13552" s="9"/>
      <c r="I13552" s="9"/>
      <c r="J13552" s="9"/>
      <c r="K13552" s="9"/>
      <c r="M13552" s="9"/>
      <c r="N13552" s="76"/>
      <c r="P13552" s="7"/>
      <c r="Q13552" s="7"/>
      <c r="R13552" s="7"/>
      <c r="S13552" s="7"/>
    </row>
    <row r="13553" spans="1:19" s="8" customFormat="1" ht="11.8" x14ac:dyDescent="0.2">
      <c r="A13553" s="48"/>
      <c r="F13553" s="9"/>
      <c r="G13553" s="9"/>
      <c r="H13553" s="9"/>
      <c r="I13553" s="9"/>
      <c r="J13553" s="9"/>
      <c r="K13553" s="9"/>
      <c r="M13553" s="9"/>
      <c r="N13553" s="76"/>
      <c r="P13553" s="7"/>
      <c r="Q13553" s="7"/>
      <c r="R13553" s="7"/>
      <c r="S13553" s="7"/>
    </row>
    <row r="13554" spans="1:19" s="8" customFormat="1" ht="11.8" x14ac:dyDescent="0.2">
      <c r="A13554" s="48"/>
      <c r="F13554" s="9"/>
      <c r="G13554" s="9"/>
      <c r="H13554" s="9"/>
      <c r="I13554" s="9"/>
      <c r="J13554" s="9"/>
      <c r="K13554" s="9"/>
      <c r="M13554" s="9"/>
      <c r="N13554" s="76"/>
      <c r="P13554" s="7"/>
      <c r="Q13554" s="7"/>
      <c r="R13554" s="7"/>
      <c r="S13554" s="7"/>
    </row>
    <row r="13555" spans="1:19" s="8" customFormat="1" ht="11.8" x14ac:dyDescent="0.2">
      <c r="A13555" s="48"/>
      <c r="F13555" s="9"/>
      <c r="G13555" s="9"/>
      <c r="H13555" s="9"/>
      <c r="I13555" s="9"/>
      <c r="J13555" s="9"/>
      <c r="K13555" s="9"/>
      <c r="M13555" s="9"/>
      <c r="N13555" s="76"/>
      <c r="P13555" s="7"/>
      <c r="Q13555" s="7"/>
      <c r="R13555" s="7"/>
      <c r="S13555" s="7"/>
    </row>
    <row r="13556" spans="1:19" s="8" customFormat="1" ht="11.8" x14ac:dyDescent="0.2">
      <c r="A13556" s="48"/>
      <c r="F13556" s="9"/>
      <c r="G13556" s="9"/>
      <c r="H13556" s="9"/>
      <c r="I13556" s="9"/>
      <c r="J13556" s="9"/>
      <c r="K13556" s="9"/>
      <c r="M13556" s="9"/>
      <c r="N13556" s="76"/>
      <c r="P13556" s="7"/>
      <c r="Q13556" s="7"/>
      <c r="R13556" s="7"/>
      <c r="S13556" s="7"/>
    </row>
    <row r="13557" spans="1:19" s="8" customFormat="1" ht="11.8" x14ac:dyDescent="0.2">
      <c r="A13557" s="48"/>
      <c r="F13557" s="9"/>
      <c r="G13557" s="9"/>
      <c r="H13557" s="9"/>
      <c r="I13557" s="9"/>
      <c r="J13557" s="9"/>
      <c r="K13557" s="9"/>
      <c r="M13557" s="9"/>
      <c r="N13557" s="76"/>
      <c r="P13557" s="7"/>
      <c r="Q13557" s="7"/>
      <c r="R13557" s="7"/>
      <c r="S13557" s="7"/>
    </row>
    <row r="13558" spans="1:19" s="8" customFormat="1" ht="11.8" x14ac:dyDescent="0.2">
      <c r="A13558" s="48"/>
      <c r="F13558" s="9"/>
      <c r="G13558" s="9"/>
      <c r="H13558" s="9"/>
      <c r="I13558" s="9"/>
      <c r="J13558" s="9"/>
      <c r="K13558" s="9"/>
      <c r="M13558" s="9"/>
      <c r="N13558" s="76"/>
      <c r="P13558" s="7"/>
      <c r="Q13558" s="7"/>
      <c r="R13558" s="7"/>
      <c r="S13558" s="7"/>
    </row>
    <row r="13559" spans="1:19" s="8" customFormat="1" ht="11.8" x14ac:dyDescent="0.2">
      <c r="A13559" s="48"/>
      <c r="F13559" s="9"/>
      <c r="G13559" s="9"/>
      <c r="H13559" s="9"/>
      <c r="I13559" s="9"/>
      <c r="J13559" s="9"/>
      <c r="K13559" s="9"/>
      <c r="M13559" s="9"/>
      <c r="N13559" s="76"/>
      <c r="P13559" s="7"/>
      <c r="Q13559" s="7"/>
      <c r="R13559" s="7"/>
      <c r="S13559" s="7"/>
    </row>
    <row r="13560" spans="1:19" s="8" customFormat="1" ht="11.8" x14ac:dyDescent="0.2">
      <c r="A13560" s="48"/>
      <c r="F13560" s="9"/>
      <c r="G13560" s="9"/>
      <c r="H13560" s="9"/>
      <c r="I13560" s="9"/>
      <c r="J13560" s="9"/>
      <c r="K13560" s="9"/>
      <c r="M13560" s="9"/>
      <c r="N13560" s="76"/>
      <c r="P13560" s="7"/>
      <c r="Q13560" s="7"/>
      <c r="R13560" s="7"/>
      <c r="S13560" s="7"/>
    </row>
    <row r="13561" spans="1:19" s="8" customFormat="1" ht="11.8" x14ac:dyDescent="0.2">
      <c r="A13561" s="48"/>
      <c r="F13561" s="9"/>
      <c r="G13561" s="9"/>
      <c r="H13561" s="9"/>
      <c r="I13561" s="9"/>
      <c r="J13561" s="9"/>
      <c r="K13561" s="9"/>
      <c r="M13561" s="9"/>
      <c r="N13561" s="76"/>
      <c r="P13561" s="7"/>
      <c r="Q13561" s="7"/>
      <c r="R13561" s="7"/>
      <c r="S13561" s="7"/>
    </row>
    <row r="13562" spans="1:19" s="8" customFormat="1" ht="11.8" x14ac:dyDescent="0.2">
      <c r="A13562" s="48"/>
      <c r="F13562" s="9"/>
      <c r="G13562" s="9"/>
      <c r="H13562" s="9"/>
      <c r="I13562" s="9"/>
      <c r="J13562" s="9"/>
      <c r="K13562" s="9"/>
      <c r="M13562" s="9"/>
      <c r="N13562" s="76"/>
      <c r="P13562" s="7"/>
      <c r="Q13562" s="7"/>
      <c r="R13562" s="7"/>
      <c r="S13562" s="7"/>
    </row>
    <row r="13563" spans="1:19" s="8" customFormat="1" ht="11.8" x14ac:dyDescent="0.2">
      <c r="A13563" s="48"/>
      <c r="F13563" s="9"/>
      <c r="G13563" s="9"/>
      <c r="H13563" s="9"/>
      <c r="I13563" s="9"/>
      <c r="J13563" s="9"/>
      <c r="K13563" s="9"/>
      <c r="M13563" s="9"/>
      <c r="N13563" s="76"/>
      <c r="P13563" s="7"/>
      <c r="Q13563" s="7"/>
      <c r="R13563" s="7"/>
      <c r="S13563" s="7"/>
    </row>
    <row r="13564" spans="1:19" s="8" customFormat="1" ht="11.8" x14ac:dyDescent="0.2">
      <c r="A13564" s="48"/>
      <c r="F13564" s="9"/>
      <c r="G13564" s="9"/>
      <c r="H13564" s="9"/>
      <c r="I13564" s="9"/>
      <c r="J13564" s="9"/>
      <c r="K13564" s="9"/>
      <c r="M13564" s="9"/>
      <c r="N13564" s="76"/>
      <c r="P13564" s="7"/>
      <c r="Q13564" s="7"/>
      <c r="R13564" s="7"/>
      <c r="S13564" s="7"/>
    </row>
    <row r="13565" spans="1:19" s="8" customFormat="1" ht="11.8" x14ac:dyDescent="0.2">
      <c r="A13565" s="48"/>
      <c r="F13565" s="9"/>
      <c r="G13565" s="9"/>
      <c r="H13565" s="9"/>
      <c r="I13565" s="9"/>
      <c r="J13565" s="9"/>
      <c r="K13565" s="9"/>
      <c r="M13565" s="9"/>
      <c r="N13565" s="76"/>
      <c r="P13565" s="7"/>
      <c r="Q13565" s="7"/>
      <c r="R13565" s="7"/>
      <c r="S13565" s="7"/>
    </row>
    <row r="13566" spans="1:19" s="8" customFormat="1" ht="11.8" x14ac:dyDescent="0.2">
      <c r="A13566" s="48"/>
      <c r="F13566" s="9"/>
      <c r="G13566" s="9"/>
      <c r="H13566" s="9"/>
      <c r="I13566" s="9"/>
      <c r="J13566" s="9"/>
      <c r="K13566" s="9"/>
      <c r="M13566" s="9"/>
      <c r="N13566" s="76"/>
      <c r="P13566" s="7"/>
      <c r="Q13566" s="7"/>
      <c r="R13566" s="7"/>
      <c r="S13566" s="7"/>
    </row>
    <row r="13567" spans="1:19" s="8" customFormat="1" ht="11.8" x14ac:dyDescent="0.2">
      <c r="A13567" s="48"/>
      <c r="F13567" s="9"/>
      <c r="G13567" s="9"/>
      <c r="H13567" s="9"/>
      <c r="I13567" s="9"/>
      <c r="J13567" s="9"/>
      <c r="K13567" s="9"/>
      <c r="M13567" s="9"/>
      <c r="N13567" s="76"/>
      <c r="P13567" s="7"/>
      <c r="Q13567" s="7"/>
      <c r="R13567" s="7"/>
      <c r="S13567" s="7"/>
    </row>
    <row r="13568" spans="1:19" s="8" customFormat="1" ht="11.8" x14ac:dyDescent="0.2">
      <c r="A13568" s="48"/>
      <c r="F13568" s="9"/>
      <c r="G13568" s="9"/>
      <c r="H13568" s="9"/>
      <c r="I13568" s="9"/>
      <c r="J13568" s="9"/>
      <c r="K13568" s="9"/>
      <c r="M13568" s="9"/>
      <c r="N13568" s="76"/>
      <c r="P13568" s="7"/>
      <c r="Q13568" s="7"/>
      <c r="R13568" s="7"/>
      <c r="S13568" s="7"/>
    </row>
    <row r="13569" spans="1:19" s="8" customFormat="1" ht="11.8" x14ac:dyDescent="0.2">
      <c r="A13569" s="48"/>
      <c r="F13569" s="9"/>
      <c r="G13569" s="9"/>
      <c r="H13569" s="9"/>
      <c r="I13569" s="9"/>
      <c r="J13569" s="9"/>
      <c r="K13569" s="9"/>
      <c r="M13569" s="9"/>
      <c r="N13569" s="76"/>
      <c r="P13569" s="7"/>
      <c r="Q13569" s="7"/>
      <c r="R13569" s="7"/>
      <c r="S13569" s="7"/>
    </row>
    <row r="13570" spans="1:19" s="8" customFormat="1" ht="11.8" x14ac:dyDescent="0.2">
      <c r="A13570" s="48"/>
      <c r="F13570" s="9"/>
      <c r="G13570" s="9"/>
      <c r="H13570" s="9"/>
      <c r="I13570" s="9"/>
      <c r="J13570" s="9"/>
      <c r="K13570" s="9"/>
      <c r="M13570" s="9"/>
      <c r="N13570" s="76"/>
      <c r="P13570" s="7"/>
      <c r="Q13570" s="7"/>
      <c r="R13570" s="7"/>
      <c r="S13570" s="7"/>
    </row>
    <row r="13571" spans="1:19" s="8" customFormat="1" ht="11.8" x14ac:dyDescent="0.2">
      <c r="A13571" s="48"/>
      <c r="F13571" s="9"/>
      <c r="G13571" s="9"/>
      <c r="H13571" s="9"/>
      <c r="I13571" s="9"/>
      <c r="J13571" s="9"/>
      <c r="K13571" s="9"/>
      <c r="M13571" s="9"/>
      <c r="N13571" s="76"/>
      <c r="P13571" s="7"/>
      <c r="Q13571" s="7"/>
      <c r="R13571" s="7"/>
      <c r="S13571" s="7"/>
    </row>
    <row r="13572" spans="1:19" s="8" customFormat="1" ht="11.8" x14ac:dyDescent="0.2">
      <c r="A13572" s="48"/>
      <c r="F13572" s="9"/>
      <c r="G13572" s="9"/>
      <c r="H13572" s="9"/>
      <c r="I13572" s="9"/>
      <c r="J13572" s="9"/>
      <c r="K13572" s="9"/>
      <c r="M13572" s="9"/>
      <c r="N13572" s="76"/>
      <c r="P13572" s="7"/>
      <c r="Q13572" s="7"/>
      <c r="R13572" s="7"/>
      <c r="S13572" s="7"/>
    </row>
    <row r="13573" spans="1:19" s="8" customFormat="1" ht="11.8" x14ac:dyDescent="0.2">
      <c r="A13573" s="48"/>
      <c r="F13573" s="9"/>
      <c r="G13573" s="9"/>
      <c r="H13573" s="9"/>
      <c r="I13573" s="9"/>
      <c r="J13573" s="9"/>
      <c r="K13573" s="9"/>
      <c r="M13573" s="9"/>
      <c r="N13573" s="76"/>
      <c r="P13573" s="7"/>
      <c r="Q13573" s="7"/>
      <c r="R13573" s="7"/>
      <c r="S13573" s="7"/>
    </row>
    <row r="13574" spans="1:19" s="8" customFormat="1" ht="11.8" x14ac:dyDescent="0.2">
      <c r="A13574" s="48"/>
      <c r="F13574" s="9"/>
      <c r="G13574" s="9"/>
      <c r="H13574" s="9"/>
      <c r="I13574" s="9"/>
      <c r="J13574" s="9"/>
      <c r="K13574" s="9"/>
      <c r="M13574" s="9"/>
      <c r="N13574" s="76"/>
      <c r="P13574" s="7"/>
      <c r="Q13574" s="7"/>
      <c r="R13574" s="7"/>
      <c r="S13574" s="7"/>
    </row>
    <row r="13575" spans="1:19" s="8" customFormat="1" ht="11.8" x14ac:dyDescent="0.2">
      <c r="A13575" s="48"/>
      <c r="F13575" s="9"/>
      <c r="G13575" s="9"/>
      <c r="H13575" s="9"/>
      <c r="I13575" s="9"/>
      <c r="J13575" s="9"/>
      <c r="K13575" s="9"/>
      <c r="M13575" s="9"/>
      <c r="N13575" s="76"/>
      <c r="P13575" s="7"/>
      <c r="Q13575" s="7"/>
      <c r="R13575" s="7"/>
      <c r="S13575" s="7"/>
    </row>
    <row r="13576" spans="1:19" s="8" customFormat="1" ht="11.8" x14ac:dyDescent="0.2">
      <c r="A13576" s="48"/>
      <c r="F13576" s="9"/>
      <c r="G13576" s="9"/>
      <c r="H13576" s="9"/>
      <c r="I13576" s="9"/>
      <c r="J13576" s="9"/>
      <c r="K13576" s="9"/>
      <c r="M13576" s="9"/>
      <c r="N13576" s="76"/>
      <c r="P13576" s="7"/>
      <c r="Q13576" s="7"/>
      <c r="R13576" s="7"/>
      <c r="S13576" s="7"/>
    </row>
    <row r="13577" spans="1:19" s="8" customFormat="1" ht="11.8" x14ac:dyDescent="0.2">
      <c r="A13577" s="48"/>
      <c r="F13577" s="9"/>
      <c r="G13577" s="9"/>
      <c r="H13577" s="9"/>
      <c r="I13577" s="9"/>
      <c r="J13577" s="9"/>
      <c r="K13577" s="9"/>
      <c r="M13577" s="9"/>
      <c r="N13577" s="76"/>
      <c r="P13577" s="7"/>
      <c r="Q13577" s="7"/>
      <c r="R13577" s="7"/>
      <c r="S13577" s="7"/>
    </row>
    <row r="13578" spans="1:19" s="8" customFormat="1" ht="11.8" x14ac:dyDescent="0.2">
      <c r="A13578" s="48"/>
      <c r="F13578" s="9"/>
      <c r="G13578" s="9"/>
      <c r="H13578" s="9"/>
      <c r="I13578" s="9"/>
      <c r="J13578" s="9"/>
      <c r="K13578" s="9"/>
      <c r="M13578" s="9"/>
      <c r="N13578" s="76"/>
      <c r="P13578" s="7"/>
      <c r="Q13578" s="7"/>
      <c r="R13578" s="7"/>
      <c r="S13578" s="7"/>
    </row>
    <row r="13579" spans="1:19" s="8" customFormat="1" ht="11.8" x14ac:dyDescent="0.2">
      <c r="A13579" s="48"/>
      <c r="F13579" s="9"/>
      <c r="G13579" s="9"/>
      <c r="H13579" s="9"/>
      <c r="I13579" s="9"/>
      <c r="J13579" s="9"/>
      <c r="K13579" s="9"/>
      <c r="M13579" s="9"/>
      <c r="N13579" s="76"/>
      <c r="P13579" s="7"/>
      <c r="Q13579" s="7"/>
      <c r="R13579" s="7"/>
      <c r="S13579" s="7"/>
    </row>
    <row r="13580" spans="1:19" s="8" customFormat="1" ht="11.8" x14ac:dyDescent="0.2">
      <c r="A13580" s="48"/>
      <c r="F13580" s="9"/>
      <c r="G13580" s="9"/>
      <c r="H13580" s="9"/>
      <c r="I13580" s="9"/>
      <c r="J13580" s="9"/>
      <c r="K13580" s="9"/>
      <c r="M13580" s="9"/>
      <c r="N13580" s="76"/>
      <c r="P13580" s="7"/>
      <c r="Q13580" s="7"/>
      <c r="R13580" s="7"/>
      <c r="S13580" s="7"/>
    </row>
    <row r="13581" spans="1:19" s="8" customFormat="1" ht="11.8" x14ac:dyDescent="0.2">
      <c r="A13581" s="48"/>
      <c r="F13581" s="9"/>
      <c r="G13581" s="9"/>
      <c r="H13581" s="9"/>
      <c r="I13581" s="9"/>
      <c r="J13581" s="9"/>
      <c r="K13581" s="9"/>
      <c r="M13581" s="9"/>
      <c r="N13581" s="76"/>
      <c r="P13581" s="7"/>
      <c r="Q13581" s="7"/>
      <c r="R13581" s="7"/>
      <c r="S13581" s="7"/>
    </row>
    <row r="13582" spans="1:19" s="8" customFormat="1" ht="11.8" x14ac:dyDescent="0.2">
      <c r="A13582" s="48"/>
      <c r="F13582" s="9"/>
      <c r="G13582" s="9"/>
      <c r="H13582" s="9"/>
      <c r="I13582" s="9"/>
      <c r="J13582" s="9"/>
      <c r="K13582" s="9"/>
      <c r="M13582" s="9"/>
      <c r="N13582" s="76"/>
      <c r="P13582" s="7"/>
      <c r="Q13582" s="7"/>
      <c r="R13582" s="7"/>
      <c r="S13582" s="7"/>
    </row>
    <row r="13583" spans="1:19" s="8" customFormat="1" ht="11.8" x14ac:dyDescent="0.2">
      <c r="A13583" s="48"/>
      <c r="F13583" s="9"/>
      <c r="G13583" s="9"/>
      <c r="H13583" s="9"/>
      <c r="I13583" s="9"/>
      <c r="J13583" s="9"/>
      <c r="K13583" s="9"/>
      <c r="M13583" s="9"/>
      <c r="N13583" s="76"/>
      <c r="P13583" s="7"/>
      <c r="Q13583" s="7"/>
      <c r="R13583" s="7"/>
      <c r="S13583" s="7"/>
    </row>
    <row r="13584" spans="1:19" s="8" customFormat="1" ht="11.8" x14ac:dyDescent="0.2">
      <c r="A13584" s="48"/>
      <c r="F13584" s="9"/>
      <c r="G13584" s="9"/>
      <c r="H13584" s="9"/>
      <c r="I13584" s="9"/>
      <c r="J13584" s="9"/>
      <c r="K13584" s="9"/>
      <c r="M13584" s="9"/>
      <c r="N13584" s="76"/>
      <c r="P13584" s="7"/>
      <c r="Q13584" s="7"/>
      <c r="R13584" s="7"/>
      <c r="S13584" s="7"/>
    </row>
    <row r="13585" spans="1:19" s="8" customFormat="1" ht="11.8" x14ac:dyDescent="0.2">
      <c r="A13585" s="48"/>
      <c r="F13585" s="9"/>
      <c r="G13585" s="9"/>
      <c r="H13585" s="9"/>
      <c r="I13585" s="9"/>
      <c r="J13585" s="9"/>
      <c r="K13585" s="9"/>
      <c r="M13585" s="9"/>
      <c r="N13585" s="76"/>
      <c r="P13585" s="7"/>
      <c r="Q13585" s="7"/>
      <c r="R13585" s="7"/>
      <c r="S13585" s="7"/>
    </row>
    <row r="13586" spans="1:19" s="8" customFormat="1" ht="11.8" x14ac:dyDescent="0.2">
      <c r="A13586" s="48"/>
      <c r="F13586" s="9"/>
      <c r="G13586" s="9"/>
      <c r="H13586" s="9"/>
      <c r="I13586" s="9"/>
      <c r="J13586" s="9"/>
      <c r="K13586" s="9"/>
      <c r="M13586" s="9"/>
      <c r="N13586" s="76"/>
      <c r="P13586" s="7"/>
      <c r="Q13586" s="7"/>
      <c r="R13586" s="7"/>
      <c r="S13586" s="7"/>
    </row>
    <row r="13587" spans="1:19" s="8" customFormat="1" ht="11.8" x14ac:dyDescent="0.2">
      <c r="A13587" s="48"/>
      <c r="F13587" s="9"/>
      <c r="G13587" s="9"/>
      <c r="H13587" s="9"/>
      <c r="I13587" s="9"/>
      <c r="J13587" s="9"/>
      <c r="K13587" s="9"/>
      <c r="M13587" s="9"/>
      <c r="N13587" s="76"/>
      <c r="P13587" s="7"/>
      <c r="Q13587" s="7"/>
      <c r="R13587" s="7"/>
      <c r="S13587" s="7"/>
    </row>
    <row r="13588" spans="1:19" s="8" customFormat="1" ht="11.8" x14ac:dyDescent="0.2">
      <c r="A13588" s="48"/>
      <c r="F13588" s="9"/>
      <c r="G13588" s="9"/>
      <c r="H13588" s="9"/>
      <c r="I13588" s="9"/>
      <c r="J13588" s="9"/>
      <c r="K13588" s="9"/>
      <c r="M13588" s="9"/>
      <c r="N13588" s="76"/>
      <c r="P13588" s="7"/>
      <c r="Q13588" s="7"/>
      <c r="R13588" s="7"/>
      <c r="S13588" s="7"/>
    </row>
    <row r="13589" spans="1:19" s="8" customFormat="1" ht="11.8" x14ac:dyDescent="0.2">
      <c r="A13589" s="48"/>
      <c r="F13589" s="9"/>
      <c r="G13589" s="9"/>
      <c r="H13589" s="9"/>
      <c r="I13589" s="9"/>
      <c r="J13589" s="9"/>
      <c r="K13589" s="9"/>
      <c r="M13589" s="9"/>
      <c r="N13589" s="76"/>
      <c r="P13589" s="7"/>
      <c r="Q13589" s="7"/>
      <c r="R13589" s="7"/>
      <c r="S13589" s="7"/>
    </row>
    <row r="13590" spans="1:19" s="8" customFormat="1" ht="11.8" x14ac:dyDescent="0.2">
      <c r="A13590" s="48"/>
      <c r="F13590" s="9"/>
      <c r="G13590" s="9"/>
      <c r="H13590" s="9"/>
      <c r="I13590" s="9"/>
      <c r="J13590" s="9"/>
      <c r="K13590" s="9"/>
      <c r="M13590" s="9"/>
      <c r="N13590" s="76"/>
      <c r="P13590" s="7"/>
      <c r="Q13590" s="7"/>
      <c r="R13590" s="7"/>
      <c r="S13590" s="7"/>
    </row>
    <row r="13591" spans="1:19" s="8" customFormat="1" ht="11.8" x14ac:dyDescent="0.2">
      <c r="A13591" s="48"/>
      <c r="F13591" s="9"/>
      <c r="G13591" s="9"/>
      <c r="H13591" s="9"/>
      <c r="I13591" s="9"/>
      <c r="J13591" s="9"/>
      <c r="K13591" s="9"/>
      <c r="M13591" s="9"/>
      <c r="N13591" s="76"/>
      <c r="P13591" s="7"/>
      <c r="Q13591" s="7"/>
      <c r="R13591" s="7"/>
      <c r="S13591" s="7"/>
    </row>
    <row r="13592" spans="1:19" s="8" customFormat="1" ht="11.8" x14ac:dyDescent="0.2">
      <c r="A13592" s="48"/>
      <c r="F13592" s="9"/>
      <c r="G13592" s="9"/>
      <c r="H13592" s="9"/>
      <c r="I13592" s="9"/>
      <c r="J13592" s="9"/>
      <c r="K13592" s="9"/>
      <c r="M13592" s="9"/>
      <c r="N13592" s="76"/>
      <c r="P13592" s="7"/>
      <c r="Q13592" s="7"/>
      <c r="R13592" s="7"/>
      <c r="S13592" s="7"/>
    </row>
    <row r="13593" spans="1:19" s="8" customFormat="1" ht="11.8" x14ac:dyDescent="0.2">
      <c r="A13593" s="48"/>
      <c r="F13593" s="9"/>
      <c r="G13593" s="9"/>
      <c r="H13593" s="9"/>
      <c r="I13593" s="9"/>
      <c r="J13593" s="9"/>
      <c r="K13593" s="9"/>
      <c r="M13593" s="9"/>
      <c r="N13593" s="76"/>
      <c r="P13593" s="7"/>
      <c r="Q13593" s="7"/>
      <c r="R13593" s="7"/>
      <c r="S13593" s="7"/>
    </row>
    <row r="13594" spans="1:19" s="8" customFormat="1" ht="11.8" x14ac:dyDescent="0.2">
      <c r="A13594" s="48"/>
      <c r="F13594" s="9"/>
      <c r="G13594" s="9"/>
      <c r="H13594" s="9"/>
      <c r="I13594" s="9"/>
      <c r="J13594" s="9"/>
      <c r="K13594" s="9"/>
      <c r="M13594" s="9"/>
      <c r="N13594" s="76"/>
      <c r="P13594" s="7"/>
      <c r="Q13594" s="7"/>
      <c r="R13594" s="7"/>
      <c r="S13594" s="7"/>
    </row>
    <row r="13595" spans="1:19" s="8" customFormat="1" ht="11.8" x14ac:dyDescent="0.2">
      <c r="A13595" s="48"/>
      <c r="F13595" s="9"/>
      <c r="G13595" s="9"/>
      <c r="H13595" s="9"/>
      <c r="I13595" s="9"/>
      <c r="J13595" s="9"/>
      <c r="K13595" s="9"/>
      <c r="M13595" s="9"/>
      <c r="N13595" s="76"/>
      <c r="P13595" s="7"/>
      <c r="Q13595" s="7"/>
      <c r="R13595" s="7"/>
      <c r="S13595" s="7"/>
    </row>
    <row r="13596" spans="1:19" s="8" customFormat="1" ht="11.8" x14ac:dyDescent="0.2">
      <c r="A13596" s="48"/>
      <c r="F13596" s="9"/>
      <c r="G13596" s="9"/>
      <c r="H13596" s="9"/>
      <c r="I13596" s="9"/>
      <c r="J13596" s="9"/>
      <c r="K13596" s="9"/>
      <c r="M13596" s="9"/>
      <c r="N13596" s="76"/>
      <c r="P13596" s="7"/>
      <c r="Q13596" s="7"/>
      <c r="R13596" s="7"/>
      <c r="S13596" s="7"/>
    </row>
    <row r="13597" spans="1:19" s="8" customFormat="1" ht="11.8" x14ac:dyDescent="0.2">
      <c r="A13597" s="48"/>
      <c r="F13597" s="9"/>
      <c r="G13597" s="9"/>
      <c r="H13597" s="9"/>
      <c r="I13597" s="9"/>
      <c r="J13597" s="9"/>
      <c r="K13597" s="9"/>
      <c r="M13597" s="9"/>
      <c r="N13597" s="76"/>
      <c r="P13597" s="7"/>
      <c r="Q13597" s="7"/>
      <c r="R13597" s="7"/>
      <c r="S13597" s="7"/>
    </row>
    <row r="13598" spans="1:19" s="8" customFormat="1" ht="11.8" x14ac:dyDescent="0.2">
      <c r="A13598" s="48"/>
      <c r="F13598" s="9"/>
      <c r="G13598" s="9"/>
      <c r="H13598" s="9"/>
      <c r="I13598" s="9"/>
      <c r="J13598" s="9"/>
      <c r="K13598" s="9"/>
      <c r="M13598" s="9"/>
      <c r="N13598" s="76"/>
      <c r="P13598" s="7"/>
      <c r="Q13598" s="7"/>
      <c r="R13598" s="7"/>
      <c r="S13598" s="7"/>
    </row>
    <row r="13599" spans="1:19" s="8" customFormat="1" ht="11.8" x14ac:dyDescent="0.2">
      <c r="A13599" s="48"/>
      <c r="F13599" s="9"/>
      <c r="G13599" s="9"/>
      <c r="H13599" s="9"/>
      <c r="I13599" s="9"/>
      <c r="J13599" s="9"/>
      <c r="K13599" s="9"/>
      <c r="M13599" s="9"/>
      <c r="N13599" s="76"/>
      <c r="P13599" s="7"/>
      <c r="Q13599" s="7"/>
      <c r="R13599" s="7"/>
      <c r="S13599" s="7"/>
    </row>
    <row r="13600" spans="1:19" s="8" customFormat="1" ht="11.8" x14ac:dyDescent="0.2">
      <c r="A13600" s="48"/>
      <c r="F13600" s="9"/>
      <c r="G13600" s="9"/>
      <c r="H13600" s="9"/>
      <c r="I13600" s="9"/>
      <c r="J13600" s="9"/>
      <c r="K13600" s="9"/>
      <c r="M13600" s="9"/>
      <c r="N13600" s="76"/>
      <c r="P13600" s="7"/>
      <c r="Q13600" s="7"/>
      <c r="R13600" s="7"/>
      <c r="S13600" s="7"/>
    </row>
    <row r="13601" spans="1:19" s="8" customFormat="1" ht="11.8" x14ac:dyDescent="0.2">
      <c r="A13601" s="48"/>
      <c r="F13601" s="9"/>
      <c r="G13601" s="9"/>
      <c r="H13601" s="9"/>
      <c r="I13601" s="9"/>
      <c r="J13601" s="9"/>
      <c r="K13601" s="9"/>
      <c r="M13601" s="9"/>
      <c r="N13601" s="76"/>
      <c r="P13601" s="7"/>
      <c r="Q13601" s="7"/>
      <c r="R13601" s="7"/>
      <c r="S13601" s="7"/>
    </row>
    <row r="13602" spans="1:19" s="8" customFormat="1" ht="11.8" x14ac:dyDescent="0.2">
      <c r="A13602" s="48"/>
      <c r="F13602" s="9"/>
      <c r="G13602" s="9"/>
      <c r="H13602" s="9"/>
      <c r="I13602" s="9"/>
      <c r="J13602" s="9"/>
      <c r="K13602" s="9"/>
      <c r="M13602" s="9"/>
      <c r="N13602" s="76"/>
      <c r="P13602" s="7"/>
      <c r="Q13602" s="7"/>
      <c r="R13602" s="7"/>
      <c r="S13602" s="7"/>
    </row>
    <row r="13603" spans="1:19" s="8" customFormat="1" ht="11.8" x14ac:dyDescent="0.2">
      <c r="A13603" s="48"/>
      <c r="F13603" s="9"/>
      <c r="G13603" s="9"/>
      <c r="H13603" s="9"/>
      <c r="I13603" s="9"/>
      <c r="J13603" s="9"/>
      <c r="K13603" s="9"/>
      <c r="M13603" s="9"/>
      <c r="N13603" s="76"/>
      <c r="P13603" s="7"/>
      <c r="Q13603" s="7"/>
      <c r="R13603" s="7"/>
      <c r="S13603" s="7"/>
    </row>
    <row r="13604" spans="1:19" s="8" customFormat="1" ht="11.8" x14ac:dyDescent="0.2">
      <c r="A13604" s="48"/>
      <c r="F13604" s="9"/>
      <c r="G13604" s="9"/>
      <c r="H13604" s="9"/>
      <c r="I13604" s="9"/>
      <c r="J13604" s="9"/>
      <c r="K13604" s="9"/>
      <c r="M13604" s="9"/>
      <c r="N13604" s="76"/>
      <c r="P13604" s="7"/>
      <c r="Q13604" s="7"/>
      <c r="R13604" s="7"/>
      <c r="S13604" s="7"/>
    </row>
    <row r="13605" spans="1:19" s="8" customFormat="1" ht="11.8" x14ac:dyDescent="0.2">
      <c r="A13605" s="48"/>
      <c r="F13605" s="9"/>
      <c r="G13605" s="9"/>
      <c r="H13605" s="9"/>
      <c r="I13605" s="9"/>
      <c r="J13605" s="9"/>
      <c r="K13605" s="9"/>
      <c r="M13605" s="9"/>
      <c r="N13605" s="76"/>
      <c r="P13605" s="7"/>
      <c r="Q13605" s="7"/>
      <c r="R13605" s="7"/>
      <c r="S13605" s="7"/>
    </row>
    <row r="13606" spans="1:19" s="8" customFormat="1" ht="11.8" x14ac:dyDescent="0.2">
      <c r="A13606" s="48"/>
      <c r="F13606" s="9"/>
      <c r="G13606" s="9"/>
      <c r="H13606" s="9"/>
      <c r="I13606" s="9"/>
      <c r="J13606" s="9"/>
      <c r="K13606" s="9"/>
      <c r="M13606" s="9"/>
      <c r="N13606" s="76"/>
      <c r="P13606" s="7"/>
      <c r="Q13606" s="7"/>
      <c r="R13606" s="7"/>
      <c r="S13606" s="7"/>
    </row>
    <row r="13607" spans="1:19" s="8" customFormat="1" ht="11.8" x14ac:dyDescent="0.2">
      <c r="A13607" s="48"/>
      <c r="F13607" s="9"/>
      <c r="G13607" s="9"/>
      <c r="H13607" s="9"/>
      <c r="I13607" s="9"/>
      <c r="J13607" s="9"/>
      <c r="K13607" s="9"/>
      <c r="M13607" s="9"/>
      <c r="N13607" s="76"/>
      <c r="P13607" s="7"/>
      <c r="Q13607" s="7"/>
      <c r="R13607" s="7"/>
      <c r="S13607" s="7"/>
    </row>
    <row r="13608" spans="1:19" s="8" customFormat="1" ht="11.8" x14ac:dyDescent="0.2">
      <c r="A13608" s="48"/>
      <c r="F13608" s="9"/>
      <c r="G13608" s="9"/>
      <c r="H13608" s="9"/>
      <c r="I13608" s="9"/>
      <c r="J13608" s="9"/>
      <c r="K13608" s="9"/>
      <c r="M13608" s="9"/>
      <c r="N13608" s="76"/>
      <c r="P13608" s="7"/>
      <c r="Q13608" s="7"/>
      <c r="R13608" s="7"/>
      <c r="S13608" s="7"/>
    </row>
    <row r="13609" spans="1:19" s="8" customFormat="1" ht="11.8" x14ac:dyDescent="0.2">
      <c r="A13609" s="48"/>
      <c r="F13609" s="9"/>
      <c r="G13609" s="9"/>
      <c r="H13609" s="9"/>
      <c r="I13609" s="9"/>
      <c r="J13609" s="9"/>
      <c r="K13609" s="9"/>
      <c r="M13609" s="9"/>
      <c r="N13609" s="76"/>
      <c r="P13609" s="7"/>
      <c r="Q13609" s="7"/>
      <c r="R13609" s="7"/>
      <c r="S13609" s="7"/>
    </row>
    <row r="13610" spans="1:19" s="8" customFormat="1" ht="11.8" x14ac:dyDescent="0.2">
      <c r="A13610" s="48"/>
      <c r="F13610" s="9"/>
      <c r="G13610" s="9"/>
      <c r="H13610" s="9"/>
      <c r="I13610" s="9"/>
      <c r="J13610" s="9"/>
      <c r="K13610" s="9"/>
      <c r="M13610" s="9"/>
      <c r="N13610" s="76"/>
      <c r="P13610" s="7"/>
      <c r="Q13610" s="7"/>
      <c r="R13610" s="7"/>
      <c r="S13610" s="7"/>
    </row>
    <row r="13611" spans="1:19" s="8" customFormat="1" ht="11.8" x14ac:dyDescent="0.2">
      <c r="A13611" s="48"/>
      <c r="F13611" s="9"/>
      <c r="G13611" s="9"/>
      <c r="H13611" s="9"/>
      <c r="I13611" s="9"/>
      <c r="J13611" s="9"/>
      <c r="K13611" s="9"/>
      <c r="M13611" s="9"/>
      <c r="N13611" s="76"/>
      <c r="P13611" s="7"/>
      <c r="Q13611" s="7"/>
      <c r="R13611" s="7"/>
      <c r="S13611" s="7"/>
    </row>
    <row r="13612" spans="1:19" s="8" customFormat="1" ht="11.8" x14ac:dyDescent="0.2">
      <c r="A13612" s="48"/>
      <c r="F13612" s="9"/>
      <c r="G13612" s="9"/>
      <c r="H13612" s="9"/>
      <c r="I13612" s="9"/>
      <c r="J13612" s="9"/>
      <c r="K13612" s="9"/>
      <c r="M13612" s="9"/>
      <c r="N13612" s="76"/>
      <c r="P13612" s="7"/>
      <c r="Q13612" s="7"/>
      <c r="R13612" s="7"/>
      <c r="S13612" s="7"/>
    </row>
    <row r="13613" spans="1:19" s="8" customFormat="1" ht="11.8" x14ac:dyDescent="0.2">
      <c r="A13613" s="48"/>
      <c r="F13613" s="9"/>
      <c r="G13613" s="9"/>
      <c r="H13613" s="9"/>
      <c r="I13613" s="9"/>
      <c r="J13613" s="9"/>
      <c r="K13613" s="9"/>
      <c r="M13613" s="9"/>
      <c r="N13613" s="76"/>
      <c r="P13613" s="7"/>
      <c r="Q13613" s="7"/>
      <c r="R13613" s="7"/>
      <c r="S13613" s="7"/>
    </row>
    <row r="13614" spans="1:19" s="8" customFormat="1" ht="11.8" x14ac:dyDescent="0.2">
      <c r="A13614" s="48"/>
      <c r="F13614" s="9"/>
      <c r="G13614" s="9"/>
      <c r="H13614" s="9"/>
      <c r="I13614" s="9"/>
      <c r="J13614" s="9"/>
      <c r="K13614" s="9"/>
      <c r="M13614" s="9"/>
      <c r="N13614" s="76"/>
      <c r="P13614" s="7"/>
      <c r="Q13614" s="7"/>
      <c r="R13614" s="7"/>
      <c r="S13614" s="7"/>
    </row>
    <row r="13615" spans="1:19" s="8" customFormat="1" ht="11.8" x14ac:dyDescent="0.2">
      <c r="A13615" s="48"/>
      <c r="F13615" s="9"/>
      <c r="G13615" s="9"/>
      <c r="H13615" s="9"/>
      <c r="I13615" s="9"/>
      <c r="J13615" s="9"/>
      <c r="K13615" s="9"/>
      <c r="M13615" s="9"/>
      <c r="N13615" s="76"/>
      <c r="P13615" s="7"/>
      <c r="Q13615" s="7"/>
      <c r="R13615" s="7"/>
      <c r="S13615" s="7"/>
    </row>
    <row r="13616" spans="1:19" s="8" customFormat="1" ht="11.8" x14ac:dyDescent="0.2">
      <c r="A13616" s="48"/>
      <c r="F13616" s="9"/>
      <c r="G13616" s="9"/>
      <c r="H13616" s="9"/>
      <c r="I13616" s="9"/>
      <c r="J13616" s="9"/>
      <c r="K13616" s="9"/>
      <c r="M13616" s="9"/>
      <c r="N13616" s="76"/>
      <c r="P13616" s="7"/>
      <c r="Q13616" s="7"/>
      <c r="R13616" s="7"/>
      <c r="S13616" s="7"/>
    </row>
    <row r="13617" spans="1:19" s="8" customFormat="1" ht="11.8" x14ac:dyDescent="0.2">
      <c r="A13617" s="48"/>
      <c r="F13617" s="9"/>
      <c r="G13617" s="9"/>
      <c r="H13617" s="9"/>
      <c r="I13617" s="9"/>
      <c r="J13617" s="9"/>
      <c r="K13617" s="9"/>
      <c r="M13617" s="9"/>
      <c r="N13617" s="76"/>
      <c r="P13617" s="7"/>
      <c r="Q13617" s="7"/>
      <c r="R13617" s="7"/>
      <c r="S13617" s="7"/>
    </row>
    <row r="13618" spans="1:19" s="8" customFormat="1" ht="11.8" x14ac:dyDescent="0.2">
      <c r="A13618" s="48"/>
      <c r="F13618" s="9"/>
      <c r="G13618" s="9"/>
      <c r="H13618" s="9"/>
      <c r="I13618" s="9"/>
      <c r="J13618" s="9"/>
      <c r="K13618" s="9"/>
      <c r="M13618" s="9"/>
      <c r="N13618" s="76"/>
      <c r="P13618" s="7"/>
      <c r="Q13618" s="7"/>
      <c r="R13618" s="7"/>
      <c r="S13618" s="7"/>
    </row>
    <row r="13619" spans="1:19" s="8" customFormat="1" ht="11.8" x14ac:dyDescent="0.2">
      <c r="A13619" s="48"/>
      <c r="F13619" s="9"/>
      <c r="G13619" s="9"/>
      <c r="H13619" s="9"/>
      <c r="I13619" s="9"/>
      <c r="J13619" s="9"/>
      <c r="K13619" s="9"/>
      <c r="M13619" s="9"/>
      <c r="N13619" s="76"/>
      <c r="P13619" s="7"/>
      <c r="Q13619" s="7"/>
      <c r="R13619" s="7"/>
      <c r="S13619" s="7"/>
    </row>
    <row r="13620" spans="1:19" s="8" customFormat="1" ht="11.8" x14ac:dyDescent="0.2">
      <c r="A13620" s="48"/>
      <c r="F13620" s="9"/>
      <c r="G13620" s="9"/>
      <c r="H13620" s="9"/>
      <c r="I13620" s="9"/>
      <c r="J13620" s="9"/>
      <c r="K13620" s="9"/>
      <c r="M13620" s="9"/>
      <c r="N13620" s="76"/>
      <c r="P13620" s="7"/>
      <c r="Q13620" s="7"/>
      <c r="R13620" s="7"/>
      <c r="S13620" s="7"/>
    </row>
    <row r="13621" spans="1:19" s="8" customFormat="1" ht="11.8" x14ac:dyDescent="0.2">
      <c r="A13621" s="48"/>
      <c r="F13621" s="9"/>
      <c r="G13621" s="9"/>
      <c r="H13621" s="9"/>
      <c r="I13621" s="9"/>
      <c r="J13621" s="9"/>
      <c r="K13621" s="9"/>
      <c r="M13621" s="9"/>
      <c r="N13621" s="76"/>
      <c r="P13621" s="7"/>
      <c r="Q13621" s="7"/>
      <c r="R13621" s="7"/>
      <c r="S13621" s="7"/>
    </row>
    <row r="13622" spans="1:19" s="8" customFormat="1" ht="11.8" x14ac:dyDescent="0.2">
      <c r="A13622" s="48"/>
      <c r="F13622" s="9"/>
      <c r="G13622" s="9"/>
      <c r="H13622" s="9"/>
      <c r="I13622" s="9"/>
      <c r="J13622" s="9"/>
      <c r="K13622" s="9"/>
      <c r="M13622" s="9"/>
      <c r="N13622" s="76"/>
      <c r="P13622" s="7"/>
      <c r="Q13622" s="7"/>
      <c r="R13622" s="7"/>
      <c r="S13622" s="7"/>
    </row>
    <row r="13623" spans="1:19" s="8" customFormat="1" ht="11.8" x14ac:dyDescent="0.2">
      <c r="A13623" s="48"/>
      <c r="F13623" s="9"/>
      <c r="G13623" s="9"/>
      <c r="H13623" s="9"/>
      <c r="I13623" s="9"/>
      <c r="J13623" s="9"/>
      <c r="K13623" s="9"/>
      <c r="M13623" s="9"/>
      <c r="N13623" s="76"/>
      <c r="P13623" s="7"/>
      <c r="Q13623" s="7"/>
      <c r="R13623" s="7"/>
      <c r="S13623" s="7"/>
    </row>
    <row r="13624" spans="1:19" s="8" customFormat="1" ht="11.8" x14ac:dyDescent="0.2">
      <c r="A13624" s="48"/>
      <c r="F13624" s="9"/>
      <c r="G13624" s="9"/>
      <c r="H13624" s="9"/>
      <c r="I13624" s="9"/>
      <c r="J13624" s="9"/>
      <c r="K13624" s="9"/>
      <c r="M13624" s="9"/>
      <c r="N13624" s="76"/>
      <c r="P13624" s="7"/>
      <c r="Q13624" s="7"/>
      <c r="R13624" s="7"/>
      <c r="S13624" s="7"/>
    </row>
    <row r="13625" spans="1:19" s="8" customFormat="1" ht="11.8" x14ac:dyDescent="0.2">
      <c r="A13625" s="48"/>
      <c r="F13625" s="9"/>
      <c r="G13625" s="9"/>
      <c r="H13625" s="9"/>
      <c r="I13625" s="9"/>
      <c r="J13625" s="9"/>
      <c r="K13625" s="9"/>
      <c r="M13625" s="9"/>
      <c r="N13625" s="76"/>
      <c r="P13625" s="7"/>
      <c r="Q13625" s="7"/>
      <c r="R13625" s="7"/>
      <c r="S13625" s="7"/>
    </row>
    <row r="13626" spans="1:19" s="8" customFormat="1" ht="11.8" x14ac:dyDescent="0.2">
      <c r="A13626" s="48"/>
      <c r="F13626" s="9"/>
      <c r="G13626" s="9"/>
      <c r="H13626" s="9"/>
      <c r="I13626" s="9"/>
      <c r="J13626" s="9"/>
      <c r="K13626" s="9"/>
      <c r="M13626" s="9"/>
      <c r="N13626" s="76"/>
      <c r="P13626" s="7"/>
      <c r="Q13626" s="7"/>
      <c r="R13626" s="7"/>
      <c r="S13626" s="7"/>
    </row>
    <row r="13627" spans="1:19" s="8" customFormat="1" ht="11.8" x14ac:dyDescent="0.2">
      <c r="A13627" s="48"/>
      <c r="F13627" s="9"/>
      <c r="G13627" s="9"/>
      <c r="H13627" s="9"/>
      <c r="I13627" s="9"/>
      <c r="J13627" s="9"/>
      <c r="K13627" s="9"/>
      <c r="M13627" s="9"/>
      <c r="N13627" s="76"/>
      <c r="P13627" s="7"/>
      <c r="Q13627" s="7"/>
      <c r="R13627" s="7"/>
      <c r="S13627" s="7"/>
    </row>
    <row r="13628" spans="1:19" s="8" customFormat="1" ht="11.8" x14ac:dyDescent="0.2">
      <c r="A13628" s="48"/>
      <c r="F13628" s="9"/>
      <c r="G13628" s="9"/>
      <c r="H13628" s="9"/>
      <c r="I13628" s="9"/>
      <c r="J13628" s="9"/>
      <c r="K13628" s="9"/>
      <c r="M13628" s="9"/>
      <c r="N13628" s="76"/>
      <c r="P13628" s="7"/>
      <c r="Q13628" s="7"/>
      <c r="R13628" s="7"/>
      <c r="S13628" s="7"/>
    </row>
    <row r="13629" spans="1:19" s="8" customFormat="1" ht="11.8" x14ac:dyDescent="0.2">
      <c r="A13629" s="48"/>
      <c r="F13629" s="9"/>
      <c r="G13629" s="9"/>
      <c r="H13629" s="9"/>
      <c r="I13629" s="9"/>
      <c r="J13629" s="9"/>
      <c r="K13629" s="9"/>
      <c r="M13629" s="9"/>
      <c r="N13629" s="76"/>
      <c r="P13629" s="7"/>
      <c r="Q13629" s="7"/>
      <c r="R13629" s="7"/>
      <c r="S13629" s="7"/>
    </row>
    <row r="13630" spans="1:19" s="8" customFormat="1" ht="11.8" x14ac:dyDescent="0.2">
      <c r="A13630" s="48"/>
      <c r="F13630" s="9"/>
      <c r="G13630" s="9"/>
      <c r="H13630" s="9"/>
      <c r="I13630" s="9"/>
      <c r="J13630" s="9"/>
      <c r="K13630" s="9"/>
      <c r="M13630" s="9"/>
      <c r="N13630" s="76"/>
      <c r="P13630" s="7"/>
      <c r="Q13630" s="7"/>
      <c r="R13630" s="7"/>
      <c r="S13630" s="7"/>
    </row>
    <row r="13631" spans="1:19" s="8" customFormat="1" ht="11.8" x14ac:dyDescent="0.2">
      <c r="A13631" s="48"/>
      <c r="F13631" s="9"/>
      <c r="G13631" s="9"/>
      <c r="H13631" s="9"/>
      <c r="I13631" s="9"/>
      <c r="J13631" s="9"/>
      <c r="K13631" s="9"/>
      <c r="M13631" s="9"/>
      <c r="N13631" s="76"/>
      <c r="P13631" s="7"/>
      <c r="Q13631" s="7"/>
      <c r="R13631" s="7"/>
      <c r="S13631" s="7"/>
    </row>
    <row r="13632" spans="1:19" s="8" customFormat="1" ht="11.8" x14ac:dyDescent="0.2">
      <c r="A13632" s="48"/>
      <c r="F13632" s="9"/>
      <c r="G13632" s="9"/>
      <c r="H13632" s="9"/>
      <c r="I13632" s="9"/>
      <c r="J13632" s="9"/>
      <c r="K13632" s="9"/>
      <c r="M13632" s="9"/>
      <c r="N13632" s="76"/>
      <c r="P13632" s="7"/>
      <c r="Q13632" s="7"/>
      <c r="R13632" s="7"/>
      <c r="S13632" s="7"/>
    </row>
    <row r="13633" spans="1:19" s="8" customFormat="1" ht="11.8" x14ac:dyDescent="0.2">
      <c r="A13633" s="48"/>
      <c r="F13633" s="9"/>
      <c r="G13633" s="9"/>
      <c r="H13633" s="9"/>
      <c r="I13633" s="9"/>
      <c r="J13633" s="9"/>
      <c r="K13633" s="9"/>
      <c r="M13633" s="9"/>
      <c r="N13633" s="76"/>
      <c r="P13633" s="7"/>
      <c r="Q13633" s="7"/>
      <c r="R13633" s="7"/>
      <c r="S13633" s="7"/>
    </row>
    <row r="13634" spans="1:19" s="8" customFormat="1" ht="11.8" x14ac:dyDescent="0.2">
      <c r="A13634" s="48"/>
      <c r="F13634" s="9"/>
      <c r="G13634" s="9"/>
      <c r="H13634" s="9"/>
      <c r="I13634" s="9"/>
      <c r="J13634" s="9"/>
      <c r="K13634" s="9"/>
      <c r="M13634" s="9"/>
      <c r="N13634" s="76"/>
      <c r="P13634" s="7"/>
      <c r="Q13634" s="7"/>
      <c r="R13634" s="7"/>
      <c r="S13634" s="7"/>
    </row>
    <row r="13635" spans="1:19" s="8" customFormat="1" ht="11.8" x14ac:dyDescent="0.2">
      <c r="A13635" s="48"/>
      <c r="F13635" s="9"/>
      <c r="G13635" s="9"/>
      <c r="H13635" s="9"/>
      <c r="I13635" s="9"/>
      <c r="J13635" s="9"/>
      <c r="K13635" s="9"/>
      <c r="M13635" s="9"/>
      <c r="N13635" s="76"/>
      <c r="P13635" s="7"/>
      <c r="Q13635" s="7"/>
      <c r="R13635" s="7"/>
      <c r="S13635" s="7"/>
    </row>
    <row r="13636" spans="1:19" s="8" customFormat="1" ht="11.8" x14ac:dyDescent="0.2">
      <c r="A13636" s="48"/>
      <c r="F13636" s="9"/>
      <c r="G13636" s="9"/>
      <c r="H13636" s="9"/>
      <c r="I13636" s="9"/>
      <c r="J13636" s="9"/>
      <c r="K13636" s="9"/>
      <c r="M13636" s="9"/>
      <c r="N13636" s="76"/>
      <c r="P13636" s="7"/>
      <c r="Q13636" s="7"/>
      <c r="R13636" s="7"/>
      <c r="S13636" s="7"/>
    </row>
    <row r="13637" spans="1:19" s="8" customFormat="1" ht="11.8" x14ac:dyDescent="0.2">
      <c r="A13637" s="48"/>
      <c r="F13637" s="9"/>
      <c r="G13637" s="9"/>
      <c r="H13637" s="9"/>
      <c r="I13637" s="9"/>
      <c r="J13637" s="9"/>
      <c r="K13637" s="9"/>
      <c r="M13637" s="9"/>
      <c r="N13637" s="76"/>
      <c r="P13637" s="7"/>
      <c r="Q13637" s="7"/>
      <c r="R13637" s="7"/>
      <c r="S13637" s="7"/>
    </row>
    <row r="13638" spans="1:19" s="8" customFormat="1" ht="11.8" x14ac:dyDescent="0.2">
      <c r="A13638" s="48"/>
      <c r="F13638" s="9"/>
      <c r="G13638" s="9"/>
      <c r="H13638" s="9"/>
      <c r="I13638" s="9"/>
      <c r="J13638" s="9"/>
      <c r="K13638" s="9"/>
      <c r="M13638" s="9"/>
      <c r="N13638" s="76"/>
      <c r="P13638" s="7"/>
      <c r="Q13638" s="7"/>
      <c r="R13638" s="7"/>
      <c r="S13638" s="7"/>
    </row>
    <row r="13639" spans="1:19" s="8" customFormat="1" ht="11.8" x14ac:dyDescent="0.2">
      <c r="A13639" s="48"/>
      <c r="F13639" s="9"/>
      <c r="G13639" s="9"/>
      <c r="H13639" s="9"/>
      <c r="I13639" s="9"/>
      <c r="J13639" s="9"/>
      <c r="K13639" s="9"/>
      <c r="M13639" s="9"/>
      <c r="N13639" s="76"/>
      <c r="P13639" s="7"/>
      <c r="Q13639" s="7"/>
      <c r="R13639" s="7"/>
      <c r="S13639" s="7"/>
    </row>
    <row r="13640" spans="1:19" s="8" customFormat="1" ht="11.8" x14ac:dyDescent="0.2">
      <c r="A13640" s="48"/>
      <c r="F13640" s="9"/>
      <c r="G13640" s="9"/>
      <c r="H13640" s="9"/>
      <c r="I13640" s="9"/>
      <c r="J13640" s="9"/>
      <c r="K13640" s="9"/>
      <c r="M13640" s="9"/>
      <c r="N13640" s="76"/>
      <c r="P13640" s="7"/>
      <c r="Q13640" s="7"/>
      <c r="R13640" s="7"/>
      <c r="S13640" s="7"/>
    </row>
    <row r="13641" spans="1:19" s="8" customFormat="1" ht="11.8" x14ac:dyDescent="0.2">
      <c r="A13641" s="48"/>
      <c r="F13641" s="9"/>
      <c r="G13641" s="9"/>
      <c r="H13641" s="9"/>
      <c r="I13641" s="9"/>
      <c r="J13641" s="9"/>
      <c r="K13641" s="9"/>
      <c r="M13641" s="9"/>
      <c r="N13641" s="76"/>
      <c r="P13641" s="7"/>
      <c r="Q13641" s="7"/>
      <c r="R13641" s="7"/>
      <c r="S13641" s="7"/>
    </row>
    <row r="13642" spans="1:19" s="8" customFormat="1" ht="11.8" x14ac:dyDescent="0.2">
      <c r="A13642" s="48"/>
      <c r="F13642" s="9"/>
      <c r="G13642" s="9"/>
      <c r="H13642" s="9"/>
      <c r="I13642" s="9"/>
      <c r="J13642" s="9"/>
      <c r="K13642" s="9"/>
      <c r="M13642" s="9"/>
      <c r="N13642" s="76"/>
      <c r="P13642" s="7"/>
      <c r="Q13642" s="7"/>
      <c r="R13642" s="7"/>
      <c r="S13642" s="7"/>
    </row>
    <row r="13643" spans="1:19" s="8" customFormat="1" ht="11.8" x14ac:dyDescent="0.2">
      <c r="A13643" s="48"/>
      <c r="F13643" s="9"/>
      <c r="G13643" s="9"/>
      <c r="H13643" s="9"/>
      <c r="I13643" s="9"/>
      <c r="J13643" s="9"/>
      <c r="K13643" s="9"/>
      <c r="M13643" s="9"/>
      <c r="N13643" s="76"/>
      <c r="P13643" s="7"/>
      <c r="Q13643" s="7"/>
      <c r="R13643" s="7"/>
      <c r="S13643" s="7"/>
    </row>
    <row r="13644" spans="1:19" s="8" customFormat="1" ht="11.8" x14ac:dyDescent="0.2">
      <c r="A13644" s="48"/>
      <c r="F13644" s="9"/>
      <c r="G13644" s="9"/>
      <c r="H13644" s="9"/>
      <c r="I13644" s="9"/>
      <c r="J13644" s="9"/>
      <c r="K13644" s="9"/>
      <c r="M13644" s="9"/>
      <c r="N13644" s="76"/>
      <c r="P13644" s="7"/>
      <c r="Q13644" s="7"/>
      <c r="R13644" s="7"/>
      <c r="S13644" s="7"/>
    </row>
    <row r="13645" spans="1:19" s="8" customFormat="1" ht="11.8" x14ac:dyDescent="0.2">
      <c r="A13645" s="48"/>
      <c r="F13645" s="9"/>
      <c r="G13645" s="9"/>
      <c r="H13645" s="9"/>
      <c r="I13645" s="9"/>
      <c r="J13645" s="9"/>
      <c r="K13645" s="9"/>
      <c r="M13645" s="9"/>
      <c r="N13645" s="76"/>
      <c r="P13645" s="7"/>
      <c r="Q13645" s="7"/>
      <c r="R13645" s="7"/>
      <c r="S13645" s="7"/>
    </row>
    <row r="13646" spans="1:19" s="8" customFormat="1" ht="11.8" x14ac:dyDescent="0.2">
      <c r="A13646" s="48"/>
      <c r="F13646" s="9"/>
      <c r="G13646" s="9"/>
      <c r="H13646" s="9"/>
      <c r="I13646" s="9"/>
      <c r="J13646" s="9"/>
      <c r="K13646" s="9"/>
      <c r="M13646" s="9"/>
      <c r="N13646" s="76"/>
      <c r="P13646" s="7"/>
      <c r="Q13646" s="7"/>
      <c r="R13646" s="7"/>
      <c r="S13646" s="7"/>
    </row>
    <row r="13647" spans="1:19" s="8" customFormat="1" ht="11.8" x14ac:dyDescent="0.2">
      <c r="A13647" s="48"/>
      <c r="F13647" s="9"/>
      <c r="G13647" s="9"/>
      <c r="H13647" s="9"/>
      <c r="I13647" s="9"/>
      <c r="J13647" s="9"/>
      <c r="K13647" s="9"/>
      <c r="M13647" s="9"/>
      <c r="N13647" s="76"/>
      <c r="P13647" s="7"/>
      <c r="Q13647" s="7"/>
      <c r="R13647" s="7"/>
      <c r="S13647" s="7"/>
    </row>
    <row r="13648" spans="1:19" s="8" customFormat="1" ht="11.8" x14ac:dyDescent="0.2">
      <c r="A13648" s="48"/>
      <c r="F13648" s="9"/>
      <c r="G13648" s="9"/>
      <c r="H13648" s="9"/>
      <c r="I13648" s="9"/>
      <c r="J13648" s="9"/>
      <c r="K13648" s="9"/>
      <c r="M13648" s="9"/>
      <c r="N13648" s="76"/>
      <c r="P13648" s="7"/>
      <c r="Q13648" s="7"/>
      <c r="R13648" s="7"/>
      <c r="S13648" s="7"/>
    </row>
    <row r="13649" spans="1:19" s="8" customFormat="1" ht="11.8" x14ac:dyDescent="0.2">
      <c r="A13649" s="48"/>
      <c r="F13649" s="9"/>
      <c r="G13649" s="9"/>
      <c r="H13649" s="9"/>
      <c r="I13649" s="9"/>
      <c r="J13649" s="9"/>
      <c r="K13649" s="9"/>
      <c r="M13649" s="9"/>
      <c r="N13649" s="76"/>
      <c r="P13649" s="7"/>
      <c r="Q13649" s="7"/>
      <c r="R13649" s="7"/>
      <c r="S13649" s="7"/>
    </row>
    <row r="13650" spans="1:19" s="8" customFormat="1" ht="11.8" x14ac:dyDescent="0.2">
      <c r="A13650" s="48"/>
      <c r="F13650" s="9"/>
      <c r="G13650" s="9"/>
      <c r="H13650" s="9"/>
      <c r="I13650" s="9"/>
      <c r="J13650" s="9"/>
      <c r="K13650" s="9"/>
      <c r="M13650" s="9"/>
      <c r="N13650" s="76"/>
      <c r="P13650" s="7"/>
      <c r="Q13650" s="7"/>
      <c r="R13650" s="7"/>
      <c r="S13650" s="7"/>
    </row>
    <row r="13651" spans="1:19" s="8" customFormat="1" ht="11.8" x14ac:dyDescent="0.2">
      <c r="A13651" s="48"/>
      <c r="F13651" s="9"/>
      <c r="G13651" s="9"/>
      <c r="H13651" s="9"/>
      <c r="I13651" s="9"/>
      <c r="J13651" s="9"/>
      <c r="K13651" s="9"/>
      <c r="M13651" s="9"/>
      <c r="N13651" s="76"/>
      <c r="P13651" s="7"/>
      <c r="Q13651" s="7"/>
      <c r="R13651" s="7"/>
      <c r="S13651" s="7"/>
    </row>
    <row r="13652" spans="1:19" s="8" customFormat="1" ht="11.8" x14ac:dyDescent="0.2">
      <c r="A13652" s="48"/>
      <c r="F13652" s="9"/>
      <c r="G13652" s="9"/>
      <c r="H13652" s="9"/>
      <c r="I13652" s="9"/>
      <c r="J13652" s="9"/>
      <c r="K13652" s="9"/>
      <c r="M13652" s="9"/>
      <c r="N13652" s="76"/>
      <c r="P13652" s="7"/>
      <c r="Q13652" s="7"/>
      <c r="R13652" s="7"/>
      <c r="S13652" s="7"/>
    </row>
    <row r="13653" spans="1:19" s="8" customFormat="1" ht="11.8" x14ac:dyDescent="0.2">
      <c r="A13653" s="48"/>
      <c r="F13653" s="9"/>
      <c r="G13653" s="9"/>
      <c r="H13653" s="9"/>
      <c r="I13653" s="9"/>
      <c r="J13653" s="9"/>
      <c r="K13653" s="9"/>
      <c r="M13653" s="9"/>
      <c r="N13653" s="76"/>
      <c r="P13653" s="7"/>
      <c r="Q13653" s="7"/>
      <c r="R13653" s="7"/>
      <c r="S13653" s="7"/>
    </row>
    <row r="13654" spans="1:19" s="8" customFormat="1" ht="11.8" x14ac:dyDescent="0.2">
      <c r="A13654" s="48"/>
      <c r="F13654" s="9"/>
      <c r="G13654" s="9"/>
      <c r="H13654" s="9"/>
      <c r="I13654" s="9"/>
      <c r="J13654" s="9"/>
      <c r="K13654" s="9"/>
      <c r="M13654" s="9"/>
      <c r="N13654" s="76"/>
      <c r="P13654" s="7"/>
      <c r="Q13654" s="7"/>
      <c r="R13654" s="7"/>
      <c r="S13654" s="7"/>
    </row>
    <row r="13655" spans="1:19" s="8" customFormat="1" ht="11.8" x14ac:dyDescent="0.2">
      <c r="A13655" s="48"/>
      <c r="F13655" s="9"/>
      <c r="G13655" s="9"/>
      <c r="H13655" s="9"/>
      <c r="I13655" s="9"/>
      <c r="J13655" s="9"/>
      <c r="K13655" s="9"/>
      <c r="M13655" s="9"/>
      <c r="N13655" s="76"/>
      <c r="P13655" s="7"/>
      <c r="Q13655" s="7"/>
      <c r="R13655" s="7"/>
      <c r="S13655" s="7"/>
    </row>
    <row r="13656" spans="1:19" s="8" customFormat="1" ht="11.8" x14ac:dyDescent="0.2">
      <c r="A13656" s="48"/>
      <c r="F13656" s="9"/>
      <c r="G13656" s="9"/>
      <c r="H13656" s="9"/>
      <c r="I13656" s="9"/>
      <c r="J13656" s="9"/>
      <c r="K13656" s="9"/>
      <c r="M13656" s="9"/>
      <c r="N13656" s="76"/>
      <c r="P13656" s="7"/>
      <c r="Q13656" s="7"/>
      <c r="R13656" s="7"/>
      <c r="S13656" s="7"/>
    </row>
    <row r="13657" spans="1:19" s="8" customFormat="1" ht="11.8" x14ac:dyDescent="0.2">
      <c r="A13657" s="48"/>
      <c r="F13657" s="9"/>
      <c r="G13657" s="9"/>
      <c r="H13657" s="9"/>
      <c r="I13657" s="9"/>
      <c r="J13657" s="9"/>
      <c r="K13657" s="9"/>
      <c r="M13657" s="9"/>
      <c r="N13657" s="76"/>
      <c r="P13657" s="7"/>
      <c r="Q13657" s="7"/>
      <c r="R13657" s="7"/>
      <c r="S13657" s="7"/>
    </row>
    <row r="13658" spans="1:19" s="8" customFormat="1" ht="11.8" x14ac:dyDescent="0.2">
      <c r="A13658" s="48"/>
      <c r="F13658" s="9"/>
      <c r="G13658" s="9"/>
      <c r="H13658" s="9"/>
      <c r="I13658" s="9"/>
      <c r="J13658" s="9"/>
      <c r="K13658" s="9"/>
      <c r="M13658" s="9"/>
      <c r="N13658" s="76"/>
      <c r="P13658" s="7"/>
      <c r="Q13658" s="7"/>
      <c r="R13658" s="7"/>
      <c r="S13658" s="7"/>
    </row>
    <row r="13659" spans="1:19" s="8" customFormat="1" ht="11.8" x14ac:dyDescent="0.2">
      <c r="A13659" s="48"/>
      <c r="F13659" s="9"/>
      <c r="G13659" s="9"/>
      <c r="H13659" s="9"/>
      <c r="I13659" s="9"/>
      <c r="J13659" s="9"/>
      <c r="K13659" s="9"/>
      <c r="M13659" s="9"/>
      <c r="N13659" s="76"/>
      <c r="P13659" s="7"/>
      <c r="Q13659" s="7"/>
      <c r="R13659" s="7"/>
      <c r="S13659" s="7"/>
    </row>
    <row r="13660" spans="1:19" s="8" customFormat="1" ht="11.8" x14ac:dyDescent="0.2">
      <c r="A13660" s="48"/>
      <c r="F13660" s="9"/>
      <c r="G13660" s="9"/>
      <c r="H13660" s="9"/>
      <c r="I13660" s="9"/>
      <c r="J13660" s="9"/>
      <c r="K13660" s="9"/>
      <c r="M13660" s="9"/>
      <c r="N13660" s="76"/>
      <c r="P13660" s="7"/>
      <c r="Q13660" s="7"/>
      <c r="R13660" s="7"/>
      <c r="S13660" s="7"/>
    </row>
    <row r="13661" spans="1:19" s="8" customFormat="1" ht="11.8" x14ac:dyDescent="0.2">
      <c r="A13661" s="48"/>
      <c r="F13661" s="9"/>
      <c r="G13661" s="9"/>
      <c r="H13661" s="9"/>
      <c r="I13661" s="9"/>
      <c r="J13661" s="9"/>
      <c r="K13661" s="9"/>
      <c r="M13661" s="9"/>
      <c r="N13661" s="76"/>
      <c r="P13661" s="7"/>
      <c r="Q13661" s="7"/>
      <c r="R13661" s="7"/>
      <c r="S13661" s="7"/>
    </row>
    <row r="13662" spans="1:19" s="8" customFormat="1" ht="11.8" x14ac:dyDescent="0.2">
      <c r="A13662" s="48"/>
      <c r="F13662" s="9"/>
      <c r="G13662" s="9"/>
      <c r="H13662" s="9"/>
      <c r="I13662" s="9"/>
      <c r="J13662" s="9"/>
      <c r="K13662" s="9"/>
      <c r="M13662" s="9"/>
      <c r="N13662" s="76"/>
      <c r="P13662" s="7"/>
      <c r="Q13662" s="7"/>
      <c r="R13662" s="7"/>
      <c r="S13662" s="7"/>
    </row>
    <row r="13663" spans="1:19" s="8" customFormat="1" ht="11.8" x14ac:dyDescent="0.2">
      <c r="A13663" s="48"/>
      <c r="F13663" s="9"/>
      <c r="G13663" s="9"/>
      <c r="H13663" s="9"/>
      <c r="I13663" s="9"/>
      <c r="J13663" s="9"/>
      <c r="K13663" s="9"/>
      <c r="M13663" s="9"/>
      <c r="N13663" s="76"/>
      <c r="P13663" s="7"/>
      <c r="Q13663" s="7"/>
      <c r="R13663" s="7"/>
      <c r="S13663" s="7"/>
    </row>
    <row r="13664" spans="1:19" s="8" customFormat="1" ht="11.8" x14ac:dyDescent="0.2">
      <c r="A13664" s="48"/>
      <c r="F13664" s="9"/>
      <c r="G13664" s="9"/>
      <c r="H13664" s="9"/>
      <c r="I13664" s="9"/>
      <c r="J13664" s="9"/>
      <c r="K13664" s="9"/>
      <c r="M13664" s="9"/>
      <c r="N13664" s="76"/>
      <c r="P13664" s="7"/>
      <c r="Q13664" s="7"/>
      <c r="R13664" s="7"/>
      <c r="S13664" s="7"/>
    </row>
    <row r="13665" spans="1:19" s="8" customFormat="1" ht="11.8" x14ac:dyDescent="0.2">
      <c r="A13665" s="48"/>
      <c r="F13665" s="9"/>
      <c r="G13665" s="9"/>
      <c r="H13665" s="9"/>
      <c r="I13665" s="9"/>
      <c r="J13665" s="9"/>
      <c r="K13665" s="9"/>
      <c r="M13665" s="9"/>
      <c r="N13665" s="76"/>
      <c r="P13665" s="7"/>
      <c r="Q13665" s="7"/>
      <c r="R13665" s="7"/>
      <c r="S13665" s="7"/>
    </row>
    <row r="13666" spans="1:19" s="8" customFormat="1" ht="11.8" x14ac:dyDescent="0.2">
      <c r="A13666" s="48"/>
      <c r="F13666" s="9"/>
      <c r="G13666" s="9"/>
      <c r="H13666" s="9"/>
      <c r="I13666" s="9"/>
      <c r="J13666" s="9"/>
      <c r="K13666" s="9"/>
      <c r="M13666" s="9"/>
      <c r="N13666" s="76"/>
      <c r="P13666" s="7"/>
      <c r="Q13666" s="7"/>
      <c r="R13666" s="7"/>
      <c r="S13666" s="7"/>
    </row>
    <row r="13667" spans="1:19" s="8" customFormat="1" ht="11.8" x14ac:dyDescent="0.2">
      <c r="A13667" s="48"/>
      <c r="F13667" s="9"/>
      <c r="G13667" s="9"/>
      <c r="H13667" s="9"/>
      <c r="I13667" s="9"/>
      <c r="J13667" s="9"/>
      <c r="K13667" s="9"/>
      <c r="M13667" s="9"/>
      <c r="N13667" s="76"/>
      <c r="P13667" s="7"/>
      <c r="Q13667" s="7"/>
      <c r="R13667" s="7"/>
      <c r="S13667" s="7"/>
    </row>
    <row r="13668" spans="1:19" s="8" customFormat="1" ht="11.8" x14ac:dyDescent="0.2">
      <c r="A13668" s="48"/>
      <c r="F13668" s="9"/>
      <c r="G13668" s="9"/>
      <c r="H13668" s="9"/>
      <c r="I13668" s="9"/>
      <c r="J13668" s="9"/>
      <c r="K13668" s="9"/>
      <c r="M13668" s="9"/>
      <c r="N13668" s="76"/>
      <c r="P13668" s="7"/>
      <c r="Q13668" s="7"/>
      <c r="R13668" s="7"/>
      <c r="S13668" s="7"/>
    </row>
    <row r="13669" spans="1:19" s="8" customFormat="1" ht="11.8" x14ac:dyDescent="0.2">
      <c r="A13669" s="48"/>
      <c r="F13669" s="9"/>
      <c r="G13669" s="9"/>
      <c r="H13669" s="9"/>
      <c r="I13669" s="9"/>
      <c r="J13669" s="9"/>
      <c r="K13669" s="9"/>
      <c r="M13669" s="9"/>
      <c r="N13669" s="76"/>
      <c r="P13669" s="7"/>
      <c r="Q13669" s="7"/>
      <c r="R13669" s="7"/>
      <c r="S13669" s="7"/>
    </row>
    <row r="13670" spans="1:19" s="8" customFormat="1" ht="11.8" x14ac:dyDescent="0.2">
      <c r="A13670" s="48"/>
      <c r="F13670" s="9"/>
      <c r="G13670" s="9"/>
      <c r="H13670" s="9"/>
      <c r="I13670" s="9"/>
      <c r="J13670" s="9"/>
      <c r="K13670" s="9"/>
      <c r="M13670" s="9"/>
      <c r="N13670" s="76"/>
      <c r="P13670" s="7"/>
      <c r="Q13670" s="7"/>
      <c r="R13670" s="7"/>
      <c r="S13670" s="7"/>
    </row>
    <row r="13671" spans="1:19" s="8" customFormat="1" ht="11.8" x14ac:dyDescent="0.2">
      <c r="A13671" s="48"/>
      <c r="F13671" s="9"/>
      <c r="G13671" s="9"/>
      <c r="H13671" s="9"/>
      <c r="I13671" s="9"/>
      <c r="J13671" s="9"/>
      <c r="K13671" s="9"/>
      <c r="M13671" s="9"/>
      <c r="N13671" s="76"/>
      <c r="P13671" s="7"/>
      <c r="Q13671" s="7"/>
      <c r="R13671" s="7"/>
      <c r="S13671" s="7"/>
    </row>
    <row r="13672" spans="1:19" s="8" customFormat="1" ht="11.8" x14ac:dyDescent="0.2">
      <c r="A13672" s="48"/>
      <c r="F13672" s="9"/>
      <c r="G13672" s="9"/>
      <c r="H13672" s="9"/>
      <c r="I13672" s="9"/>
      <c r="J13672" s="9"/>
      <c r="K13672" s="9"/>
      <c r="M13672" s="9"/>
      <c r="N13672" s="76"/>
      <c r="P13672" s="7"/>
      <c r="Q13672" s="7"/>
      <c r="R13672" s="7"/>
      <c r="S13672" s="7"/>
    </row>
    <row r="13673" spans="1:19" s="8" customFormat="1" ht="11.8" x14ac:dyDescent="0.2">
      <c r="A13673" s="48"/>
      <c r="F13673" s="9"/>
      <c r="G13673" s="9"/>
      <c r="H13673" s="9"/>
      <c r="I13673" s="9"/>
      <c r="J13673" s="9"/>
      <c r="K13673" s="9"/>
      <c r="M13673" s="9"/>
      <c r="N13673" s="76"/>
      <c r="P13673" s="7"/>
      <c r="Q13673" s="7"/>
      <c r="R13673" s="7"/>
      <c r="S13673" s="7"/>
    </row>
    <row r="13674" spans="1:19" s="8" customFormat="1" ht="11.8" x14ac:dyDescent="0.2">
      <c r="A13674" s="48"/>
      <c r="F13674" s="9"/>
      <c r="G13674" s="9"/>
      <c r="H13674" s="9"/>
      <c r="I13674" s="9"/>
      <c r="J13674" s="9"/>
      <c r="K13674" s="9"/>
      <c r="M13674" s="9"/>
      <c r="N13674" s="76"/>
      <c r="P13674" s="7"/>
      <c r="Q13674" s="7"/>
      <c r="R13674" s="7"/>
      <c r="S13674" s="7"/>
    </row>
    <row r="13675" spans="1:19" s="8" customFormat="1" ht="11.8" x14ac:dyDescent="0.2">
      <c r="A13675" s="48"/>
      <c r="F13675" s="9"/>
      <c r="G13675" s="9"/>
      <c r="H13675" s="9"/>
      <c r="I13675" s="9"/>
      <c r="J13675" s="9"/>
      <c r="K13675" s="9"/>
      <c r="M13675" s="9"/>
      <c r="N13675" s="76"/>
      <c r="P13675" s="7"/>
      <c r="Q13675" s="7"/>
      <c r="R13675" s="7"/>
      <c r="S13675" s="7"/>
    </row>
    <row r="13676" spans="1:19" s="8" customFormat="1" ht="11.8" x14ac:dyDescent="0.2">
      <c r="A13676" s="48"/>
      <c r="F13676" s="9"/>
      <c r="G13676" s="9"/>
      <c r="H13676" s="9"/>
      <c r="I13676" s="9"/>
      <c r="J13676" s="9"/>
      <c r="K13676" s="9"/>
      <c r="M13676" s="9"/>
      <c r="N13676" s="76"/>
      <c r="P13676" s="7"/>
      <c r="Q13676" s="7"/>
      <c r="R13676" s="7"/>
      <c r="S13676" s="7"/>
    </row>
    <row r="13677" spans="1:19" s="8" customFormat="1" ht="11.8" x14ac:dyDescent="0.2">
      <c r="A13677" s="48"/>
      <c r="F13677" s="9"/>
      <c r="G13677" s="9"/>
      <c r="H13677" s="9"/>
      <c r="I13677" s="9"/>
      <c r="J13677" s="9"/>
      <c r="K13677" s="9"/>
      <c r="M13677" s="9"/>
      <c r="N13677" s="76"/>
      <c r="P13677" s="7"/>
      <c r="Q13677" s="7"/>
      <c r="R13677" s="7"/>
      <c r="S13677" s="7"/>
    </row>
    <row r="13678" spans="1:19" s="8" customFormat="1" ht="11.8" x14ac:dyDescent="0.2">
      <c r="A13678" s="48"/>
      <c r="F13678" s="9"/>
      <c r="G13678" s="9"/>
      <c r="H13678" s="9"/>
      <c r="I13678" s="9"/>
      <c r="J13678" s="9"/>
      <c r="K13678" s="9"/>
      <c r="M13678" s="9"/>
      <c r="N13678" s="76"/>
      <c r="P13678" s="7"/>
      <c r="Q13678" s="7"/>
      <c r="R13678" s="7"/>
      <c r="S13678" s="7"/>
    </row>
    <row r="13679" spans="1:19" s="8" customFormat="1" ht="11.8" x14ac:dyDescent="0.2">
      <c r="A13679" s="48"/>
      <c r="F13679" s="9"/>
      <c r="G13679" s="9"/>
      <c r="H13679" s="9"/>
      <c r="I13679" s="9"/>
      <c r="J13679" s="9"/>
      <c r="K13679" s="9"/>
      <c r="M13679" s="9"/>
      <c r="N13679" s="76"/>
      <c r="P13679" s="7"/>
      <c r="Q13679" s="7"/>
      <c r="R13679" s="7"/>
      <c r="S13679" s="7"/>
    </row>
    <row r="13680" spans="1:19" s="8" customFormat="1" ht="11.8" x14ac:dyDescent="0.2">
      <c r="A13680" s="48"/>
      <c r="F13680" s="9"/>
      <c r="G13680" s="9"/>
      <c r="H13680" s="9"/>
      <c r="I13680" s="9"/>
      <c r="J13680" s="9"/>
      <c r="K13680" s="9"/>
      <c r="M13680" s="9"/>
      <c r="N13680" s="76"/>
      <c r="P13680" s="7"/>
      <c r="Q13680" s="7"/>
      <c r="R13680" s="7"/>
      <c r="S13680" s="7"/>
    </row>
    <row r="13681" spans="1:19" s="8" customFormat="1" ht="11.8" x14ac:dyDescent="0.2">
      <c r="A13681" s="48"/>
      <c r="F13681" s="9"/>
      <c r="G13681" s="9"/>
      <c r="H13681" s="9"/>
      <c r="I13681" s="9"/>
      <c r="J13681" s="9"/>
      <c r="K13681" s="9"/>
      <c r="M13681" s="9"/>
      <c r="N13681" s="76"/>
      <c r="P13681" s="7"/>
      <c r="Q13681" s="7"/>
      <c r="R13681" s="7"/>
      <c r="S13681" s="7"/>
    </row>
    <row r="13682" spans="1:19" s="8" customFormat="1" ht="11.8" x14ac:dyDescent="0.2">
      <c r="A13682" s="48"/>
      <c r="F13682" s="9"/>
      <c r="G13682" s="9"/>
      <c r="H13682" s="9"/>
      <c r="I13682" s="9"/>
      <c r="J13682" s="9"/>
      <c r="K13682" s="9"/>
      <c r="M13682" s="9"/>
      <c r="N13682" s="76"/>
      <c r="P13682" s="7"/>
      <c r="Q13682" s="7"/>
      <c r="R13682" s="7"/>
      <c r="S13682" s="7"/>
    </row>
    <row r="13683" spans="1:19" s="8" customFormat="1" ht="11.8" x14ac:dyDescent="0.2">
      <c r="A13683" s="48"/>
      <c r="F13683" s="9"/>
      <c r="G13683" s="9"/>
      <c r="H13683" s="9"/>
      <c r="I13683" s="9"/>
      <c r="J13683" s="9"/>
      <c r="K13683" s="9"/>
      <c r="M13683" s="9"/>
      <c r="N13683" s="76"/>
      <c r="P13683" s="7"/>
      <c r="Q13683" s="7"/>
      <c r="R13683" s="7"/>
      <c r="S13683" s="7"/>
    </row>
    <row r="13684" spans="1:19" s="8" customFormat="1" ht="11.8" x14ac:dyDescent="0.2">
      <c r="A13684" s="48"/>
      <c r="F13684" s="9"/>
      <c r="G13684" s="9"/>
      <c r="H13684" s="9"/>
      <c r="I13684" s="9"/>
      <c r="J13684" s="9"/>
      <c r="K13684" s="9"/>
      <c r="M13684" s="9"/>
      <c r="N13684" s="76"/>
      <c r="P13684" s="7"/>
      <c r="Q13684" s="7"/>
      <c r="R13684" s="7"/>
      <c r="S13684" s="7"/>
    </row>
    <row r="13685" spans="1:19" s="8" customFormat="1" ht="11.8" x14ac:dyDescent="0.2">
      <c r="A13685" s="48"/>
      <c r="F13685" s="9"/>
      <c r="G13685" s="9"/>
      <c r="H13685" s="9"/>
      <c r="I13685" s="9"/>
      <c r="J13685" s="9"/>
      <c r="K13685" s="9"/>
      <c r="M13685" s="9"/>
      <c r="N13685" s="76"/>
      <c r="P13685" s="7"/>
      <c r="Q13685" s="7"/>
      <c r="R13685" s="7"/>
      <c r="S13685" s="7"/>
    </row>
    <row r="13686" spans="1:19" s="8" customFormat="1" ht="11.8" x14ac:dyDescent="0.2">
      <c r="A13686" s="48"/>
      <c r="F13686" s="9"/>
      <c r="G13686" s="9"/>
      <c r="H13686" s="9"/>
      <c r="I13686" s="9"/>
      <c r="J13686" s="9"/>
      <c r="K13686" s="9"/>
      <c r="M13686" s="9"/>
      <c r="N13686" s="76"/>
      <c r="P13686" s="7"/>
      <c r="Q13686" s="7"/>
      <c r="R13686" s="7"/>
      <c r="S13686" s="7"/>
    </row>
    <row r="13687" spans="1:19" s="8" customFormat="1" ht="11.8" x14ac:dyDescent="0.2">
      <c r="A13687" s="48"/>
      <c r="F13687" s="9"/>
      <c r="G13687" s="9"/>
      <c r="H13687" s="9"/>
      <c r="I13687" s="9"/>
      <c r="J13687" s="9"/>
      <c r="K13687" s="9"/>
      <c r="M13687" s="9"/>
      <c r="N13687" s="76"/>
      <c r="P13687" s="7"/>
      <c r="Q13687" s="7"/>
      <c r="R13687" s="7"/>
      <c r="S13687" s="7"/>
    </row>
    <row r="13688" spans="1:19" s="8" customFormat="1" ht="11.8" x14ac:dyDescent="0.2">
      <c r="A13688" s="48"/>
      <c r="F13688" s="9"/>
      <c r="G13688" s="9"/>
      <c r="H13688" s="9"/>
      <c r="I13688" s="9"/>
      <c r="J13688" s="9"/>
      <c r="K13688" s="9"/>
      <c r="M13688" s="9"/>
      <c r="N13688" s="76"/>
      <c r="P13688" s="7"/>
      <c r="Q13688" s="7"/>
      <c r="R13688" s="7"/>
      <c r="S13688" s="7"/>
    </row>
    <row r="13689" spans="1:19" s="8" customFormat="1" ht="11.8" x14ac:dyDescent="0.2">
      <c r="A13689" s="48"/>
      <c r="F13689" s="9"/>
      <c r="G13689" s="9"/>
      <c r="H13689" s="9"/>
      <c r="I13689" s="9"/>
      <c r="J13689" s="9"/>
      <c r="K13689" s="9"/>
      <c r="M13689" s="9"/>
      <c r="N13689" s="76"/>
      <c r="P13689" s="7"/>
      <c r="Q13689" s="7"/>
      <c r="R13689" s="7"/>
      <c r="S13689" s="7"/>
    </row>
    <row r="13690" spans="1:19" s="8" customFormat="1" ht="11.8" x14ac:dyDescent="0.2">
      <c r="A13690" s="48"/>
      <c r="F13690" s="9"/>
      <c r="G13690" s="9"/>
      <c r="H13690" s="9"/>
      <c r="I13690" s="9"/>
      <c r="J13690" s="9"/>
      <c r="K13690" s="9"/>
      <c r="M13690" s="9"/>
      <c r="N13690" s="76"/>
      <c r="P13690" s="7"/>
      <c r="Q13690" s="7"/>
      <c r="R13690" s="7"/>
      <c r="S13690" s="7"/>
    </row>
    <row r="13691" spans="1:19" s="8" customFormat="1" ht="11.8" x14ac:dyDescent="0.2">
      <c r="A13691" s="48"/>
      <c r="F13691" s="9"/>
      <c r="G13691" s="9"/>
      <c r="H13691" s="9"/>
      <c r="I13691" s="9"/>
      <c r="J13691" s="9"/>
      <c r="K13691" s="9"/>
      <c r="M13691" s="9"/>
      <c r="N13691" s="76"/>
      <c r="P13691" s="7"/>
      <c r="Q13691" s="7"/>
      <c r="R13691" s="7"/>
      <c r="S13691" s="7"/>
    </row>
    <row r="13692" spans="1:19" s="8" customFormat="1" ht="11.8" x14ac:dyDescent="0.2">
      <c r="A13692" s="48"/>
      <c r="F13692" s="9"/>
      <c r="G13692" s="9"/>
      <c r="H13692" s="9"/>
      <c r="I13692" s="9"/>
      <c r="J13692" s="9"/>
      <c r="K13692" s="9"/>
      <c r="M13692" s="9"/>
      <c r="N13692" s="76"/>
      <c r="P13692" s="7"/>
      <c r="Q13692" s="7"/>
      <c r="R13692" s="7"/>
      <c r="S13692" s="7"/>
    </row>
    <row r="13693" spans="1:19" s="8" customFormat="1" ht="11.8" x14ac:dyDescent="0.2">
      <c r="A13693" s="48"/>
      <c r="F13693" s="9"/>
      <c r="G13693" s="9"/>
      <c r="H13693" s="9"/>
      <c r="I13693" s="9"/>
      <c r="J13693" s="9"/>
      <c r="K13693" s="9"/>
      <c r="M13693" s="9"/>
      <c r="N13693" s="76"/>
      <c r="P13693" s="7"/>
      <c r="Q13693" s="7"/>
      <c r="R13693" s="7"/>
      <c r="S13693" s="7"/>
    </row>
    <row r="13694" spans="1:19" s="8" customFormat="1" ht="11.8" x14ac:dyDescent="0.2">
      <c r="A13694" s="48"/>
      <c r="F13694" s="9"/>
      <c r="G13694" s="9"/>
      <c r="H13694" s="9"/>
      <c r="I13694" s="9"/>
      <c r="J13694" s="9"/>
      <c r="K13694" s="9"/>
      <c r="M13694" s="9"/>
      <c r="N13694" s="76"/>
      <c r="P13694" s="7"/>
      <c r="Q13694" s="7"/>
      <c r="R13694" s="7"/>
      <c r="S13694" s="7"/>
    </row>
    <row r="13695" spans="1:19" s="8" customFormat="1" ht="11.8" x14ac:dyDescent="0.2">
      <c r="A13695" s="48"/>
      <c r="F13695" s="9"/>
      <c r="G13695" s="9"/>
      <c r="H13695" s="9"/>
      <c r="I13695" s="9"/>
      <c r="J13695" s="9"/>
      <c r="K13695" s="9"/>
      <c r="M13695" s="9"/>
      <c r="N13695" s="76"/>
      <c r="P13695" s="7"/>
      <c r="Q13695" s="7"/>
      <c r="R13695" s="7"/>
      <c r="S13695" s="7"/>
    </row>
    <row r="13696" spans="1:19" s="8" customFormat="1" ht="11.8" x14ac:dyDescent="0.2">
      <c r="A13696" s="48"/>
      <c r="F13696" s="9"/>
      <c r="G13696" s="9"/>
      <c r="H13696" s="9"/>
      <c r="I13696" s="9"/>
      <c r="J13696" s="9"/>
      <c r="K13696" s="9"/>
      <c r="M13696" s="9"/>
      <c r="N13696" s="76"/>
      <c r="P13696" s="7"/>
      <c r="Q13696" s="7"/>
      <c r="R13696" s="7"/>
      <c r="S13696" s="7"/>
    </row>
    <row r="13697" spans="1:19" s="8" customFormat="1" ht="11.8" x14ac:dyDescent="0.2">
      <c r="A13697" s="48"/>
      <c r="F13697" s="9"/>
      <c r="G13697" s="9"/>
      <c r="H13697" s="9"/>
      <c r="I13697" s="9"/>
      <c r="J13697" s="9"/>
      <c r="K13697" s="9"/>
      <c r="M13697" s="9"/>
      <c r="N13697" s="76"/>
      <c r="P13697" s="7"/>
      <c r="Q13697" s="7"/>
      <c r="R13697" s="7"/>
      <c r="S13697" s="7"/>
    </row>
    <row r="13698" spans="1:19" s="8" customFormat="1" ht="11.8" x14ac:dyDescent="0.2">
      <c r="A13698" s="48"/>
      <c r="F13698" s="9"/>
      <c r="G13698" s="9"/>
      <c r="H13698" s="9"/>
      <c r="I13698" s="9"/>
      <c r="J13698" s="9"/>
      <c r="K13698" s="9"/>
      <c r="M13698" s="9"/>
      <c r="N13698" s="76"/>
      <c r="P13698" s="7"/>
      <c r="Q13698" s="7"/>
      <c r="R13698" s="7"/>
      <c r="S13698" s="7"/>
    </row>
    <row r="13699" spans="1:19" s="8" customFormat="1" ht="11.8" x14ac:dyDescent="0.2">
      <c r="A13699" s="48"/>
      <c r="F13699" s="9"/>
      <c r="G13699" s="9"/>
      <c r="H13699" s="9"/>
      <c r="I13699" s="9"/>
      <c r="J13699" s="9"/>
      <c r="K13699" s="9"/>
      <c r="M13699" s="9"/>
      <c r="N13699" s="76"/>
      <c r="P13699" s="7"/>
      <c r="Q13699" s="7"/>
      <c r="R13699" s="7"/>
      <c r="S13699" s="7"/>
    </row>
    <row r="13700" spans="1:19" s="8" customFormat="1" ht="11.8" x14ac:dyDescent="0.2">
      <c r="A13700" s="48"/>
      <c r="F13700" s="9"/>
      <c r="G13700" s="9"/>
      <c r="H13700" s="9"/>
      <c r="I13700" s="9"/>
      <c r="J13700" s="9"/>
      <c r="K13700" s="9"/>
      <c r="M13700" s="9"/>
      <c r="N13700" s="76"/>
      <c r="P13700" s="7"/>
      <c r="Q13700" s="7"/>
      <c r="R13700" s="7"/>
      <c r="S13700" s="7"/>
    </row>
    <row r="13701" spans="1:19" s="8" customFormat="1" ht="11.8" x14ac:dyDescent="0.2">
      <c r="A13701" s="48"/>
      <c r="F13701" s="9"/>
      <c r="G13701" s="9"/>
      <c r="H13701" s="9"/>
      <c r="I13701" s="9"/>
      <c r="J13701" s="9"/>
      <c r="K13701" s="9"/>
      <c r="M13701" s="9"/>
      <c r="N13701" s="76"/>
      <c r="P13701" s="7"/>
      <c r="Q13701" s="7"/>
      <c r="R13701" s="7"/>
      <c r="S13701" s="7"/>
    </row>
    <row r="13702" spans="1:19" s="8" customFormat="1" ht="11.8" x14ac:dyDescent="0.2">
      <c r="A13702" s="48"/>
      <c r="F13702" s="9"/>
      <c r="G13702" s="9"/>
      <c r="H13702" s="9"/>
      <c r="I13702" s="9"/>
      <c r="J13702" s="9"/>
      <c r="K13702" s="9"/>
      <c r="M13702" s="9"/>
      <c r="N13702" s="76"/>
      <c r="P13702" s="7"/>
      <c r="Q13702" s="7"/>
      <c r="R13702" s="7"/>
      <c r="S13702" s="7"/>
    </row>
    <row r="13703" spans="1:19" s="8" customFormat="1" ht="11.8" x14ac:dyDescent="0.2">
      <c r="A13703" s="48"/>
      <c r="F13703" s="9"/>
      <c r="G13703" s="9"/>
      <c r="H13703" s="9"/>
      <c r="I13703" s="9"/>
      <c r="J13703" s="9"/>
      <c r="K13703" s="9"/>
      <c r="M13703" s="9"/>
      <c r="N13703" s="76"/>
      <c r="P13703" s="7"/>
      <c r="Q13703" s="7"/>
      <c r="R13703" s="7"/>
      <c r="S13703" s="7"/>
    </row>
    <row r="13704" spans="1:19" s="8" customFormat="1" ht="11.8" x14ac:dyDescent="0.2">
      <c r="A13704" s="48"/>
      <c r="F13704" s="9"/>
      <c r="G13704" s="9"/>
      <c r="H13704" s="9"/>
      <c r="I13704" s="9"/>
      <c r="J13704" s="9"/>
      <c r="K13704" s="9"/>
      <c r="M13704" s="9"/>
      <c r="N13704" s="76"/>
      <c r="P13704" s="7"/>
      <c r="Q13704" s="7"/>
      <c r="R13704" s="7"/>
      <c r="S13704" s="7"/>
    </row>
    <row r="13705" spans="1:19" s="8" customFormat="1" ht="11.8" x14ac:dyDescent="0.2">
      <c r="A13705" s="48"/>
      <c r="F13705" s="9"/>
      <c r="G13705" s="9"/>
      <c r="H13705" s="9"/>
      <c r="I13705" s="9"/>
      <c r="J13705" s="9"/>
      <c r="K13705" s="9"/>
      <c r="M13705" s="9"/>
      <c r="N13705" s="76"/>
      <c r="P13705" s="7"/>
      <c r="Q13705" s="7"/>
      <c r="R13705" s="7"/>
      <c r="S13705" s="7"/>
    </row>
    <row r="13706" spans="1:19" s="8" customFormat="1" ht="11.8" x14ac:dyDescent="0.2">
      <c r="A13706" s="48"/>
      <c r="F13706" s="9"/>
      <c r="G13706" s="9"/>
      <c r="H13706" s="9"/>
      <c r="I13706" s="9"/>
      <c r="J13706" s="9"/>
      <c r="K13706" s="9"/>
      <c r="M13706" s="9"/>
      <c r="N13706" s="76"/>
      <c r="P13706" s="7"/>
      <c r="Q13706" s="7"/>
      <c r="R13706" s="7"/>
      <c r="S13706" s="7"/>
    </row>
    <row r="13707" spans="1:19" s="8" customFormat="1" ht="11.8" x14ac:dyDescent="0.2">
      <c r="A13707" s="48"/>
      <c r="F13707" s="9"/>
      <c r="G13707" s="9"/>
      <c r="H13707" s="9"/>
      <c r="I13707" s="9"/>
      <c r="J13707" s="9"/>
      <c r="K13707" s="9"/>
      <c r="M13707" s="9"/>
      <c r="N13707" s="76"/>
      <c r="P13707" s="7"/>
      <c r="Q13707" s="7"/>
      <c r="R13707" s="7"/>
      <c r="S13707" s="7"/>
    </row>
    <row r="13708" spans="1:19" s="8" customFormat="1" ht="11.8" x14ac:dyDescent="0.2">
      <c r="A13708" s="48"/>
      <c r="F13708" s="9"/>
      <c r="G13708" s="9"/>
      <c r="H13708" s="9"/>
      <c r="I13708" s="9"/>
      <c r="J13708" s="9"/>
      <c r="K13708" s="9"/>
      <c r="M13708" s="9"/>
      <c r="N13708" s="76"/>
      <c r="P13708" s="7"/>
      <c r="Q13708" s="7"/>
      <c r="R13708" s="7"/>
      <c r="S13708" s="7"/>
    </row>
    <row r="13709" spans="1:19" s="8" customFormat="1" ht="11.8" x14ac:dyDescent="0.2">
      <c r="A13709" s="48"/>
      <c r="F13709" s="9"/>
      <c r="G13709" s="9"/>
      <c r="H13709" s="9"/>
      <c r="I13709" s="9"/>
      <c r="J13709" s="9"/>
      <c r="K13709" s="9"/>
      <c r="M13709" s="9"/>
      <c r="N13709" s="76"/>
      <c r="P13709" s="7"/>
      <c r="Q13709" s="7"/>
      <c r="R13709" s="7"/>
      <c r="S13709" s="7"/>
    </row>
    <row r="13710" spans="1:19" s="8" customFormat="1" ht="11.8" x14ac:dyDescent="0.2">
      <c r="A13710" s="48"/>
      <c r="F13710" s="9"/>
      <c r="G13710" s="9"/>
      <c r="H13710" s="9"/>
      <c r="I13710" s="9"/>
      <c r="J13710" s="9"/>
      <c r="K13710" s="9"/>
      <c r="M13710" s="9"/>
      <c r="N13710" s="76"/>
      <c r="P13710" s="7"/>
      <c r="Q13710" s="7"/>
      <c r="R13710" s="7"/>
      <c r="S13710" s="7"/>
    </row>
    <row r="13711" spans="1:19" s="8" customFormat="1" ht="11.8" x14ac:dyDescent="0.2">
      <c r="A13711" s="48"/>
      <c r="F13711" s="9"/>
      <c r="G13711" s="9"/>
      <c r="H13711" s="9"/>
      <c r="I13711" s="9"/>
      <c r="J13711" s="9"/>
      <c r="K13711" s="9"/>
      <c r="M13711" s="9"/>
      <c r="N13711" s="76"/>
      <c r="P13711" s="7"/>
      <c r="Q13711" s="7"/>
      <c r="R13711" s="7"/>
      <c r="S13711" s="7"/>
    </row>
    <row r="13712" spans="1:19" s="8" customFormat="1" ht="11.8" x14ac:dyDescent="0.2">
      <c r="A13712" s="48"/>
      <c r="F13712" s="9"/>
      <c r="G13712" s="9"/>
      <c r="H13712" s="9"/>
      <c r="I13712" s="9"/>
      <c r="J13712" s="9"/>
      <c r="K13712" s="9"/>
      <c r="M13712" s="9"/>
      <c r="N13712" s="76"/>
      <c r="P13712" s="7"/>
      <c r="Q13712" s="7"/>
      <c r="R13712" s="7"/>
      <c r="S13712" s="7"/>
    </row>
    <row r="13713" spans="1:19" s="8" customFormat="1" ht="11.8" x14ac:dyDescent="0.2">
      <c r="A13713" s="48"/>
      <c r="F13713" s="9"/>
      <c r="G13713" s="9"/>
      <c r="H13713" s="9"/>
      <c r="I13713" s="9"/>
      <c r="J13713" s="9"/>
      <c r="K13713" s="9"/>
      <c r="M13713" s="9"/>
      <c r="N13713" s="76"/>
      <c r="P13713" s="7"/>
      <c r="Q13713" s="7"/>
      <c r="R13713" s="7"/>
      <c r="S13713" s="7"/>
    </row>
    <row r="13714" spans="1:19" s="8" customFormat="1" ht="11.8" x14ac:dyDescent="0.2">
      <c r="A13714" s="48"/>
      <c r="F13714" s="9"/>
      <c r="G13714" s="9"/>
      <c r="H13714" s="9"/>
      <c r="I13714" s="9"/>
      <c r="J13714" s="9"/>
      <c r="K13714" s="9"/>
      <c r="M13714" s="9"/>
      <c r="N13714" s="76"/>
      <c r="P13714" s="7"/>
      <c r="Q13714" s="7"/>
      <c r="R13714" s="7"/>
      <c r="S13714" s="7"/>
    </row>
    <row r="13715" spans="1:19" s="8" customFormat="1" ht="11.8" x14ac:dyDescent="0.2">
      <c r="A13715" s="48"/>
      <c r="F13715" s="9"/>
      <c r="G13715" s="9"/>
      <c r="H13715" s="9"/>
      <c r="I13715" s="9"/>
      <c r="J13715" s="9"/>
      <c r="K13715" s="9"/>
      <c r="M13715" s="9"/>
      <c r="N13715" s="76"/>
      <c r="P13715" s="7"/>
      <c r="Q13715" s="7"/>
      <c r="R13715" s="7"/>
      <c r="S13715" s="7"/>
    </row>
    <row r="13716" spans="1:19" s="8" customFormat="1" ht="11.8" x14ac:dyDescent="0.2">
      <c r="A13716" s="48"/>
      <c r="F13716" s="9"/>
      <c r="G13716" s="9"/>
      <c r="H13716" s="9"/>
      <c r="I13716" s="9"/>
      <c r="J13716" s="9"/>
      <c r="K13716" s="9"/>
      <c r="M13716" s="9"/>
      <c r="N13716" s="76"/>
      <c r="P13716" s="7"/>
      <c r="Q13716" s="7"/>
      <c r="R13716" s="7"/>
      <c r="S13716" s="7"/>
    </row>
    <row r="13717" spans="1:19" s="8" customFormat="1" ht="11.8" x14ac:dyDescent="0.2">
      <c r="A13717" s="48"/>
      <c r="F13717" s="9"/>
      <c r="G13717" s="9"/>
      <c r="H13717" s="9"/>
      <c r="I13717" s="9"/>
      <c r="J13717" s="9"/>
      <c r="K13717" s="9"/>
      <c r="M13717" s="9"/>
      <c r="N13717" s="76"/>
      <c r="P13717" s="7"/>
      <c r="Q13717" s="7"/>
      <c r="R13717" s="7"/>
      <c r="S13717" s="7"/>
    </row>
    <row r="13718" spans="1:19" s="8" customFormat="1" ht="11.8" x14ac:dyDescent="0.2">
      <c r="A13718" s="48"/>
      <c r="F13718" s="9"/>
      <c r="G13718" s="9"/>
      <c r="H13718" s="9"/>
      <c r="I13718" s="9"/>
      <c r="J13718" s="9"/>
      <c r="K13718" s="9"/>
      <c r="M13718" s="9"/>
      <c r="N13718" s="76"/>
      <c r="P13718" s="7"/>
      <c r="Q13718" s="7"/>
      <c r="R13718" s="7"/>
      <c r="S13718" s="7"/>
    </row>
    <row r="13719" spans="1:19" s="8" customFormat="1" ht="11.8" x14ac:dyDescent="0.2">
      <c r="A13719" s="48"/>
      <c r="F13719" s="9"/>
      <c r="G13719" s="9"/>
      <c r="H13719" s="9"/>
      <c r="I13719" s="9"/>
      <c r="J13719" s="9"/>
      <c r="K13719" s="9"/>
      <c r="M13719" s="9"/>
      <c r="N13719" s="76"/>
      <c r="P13719" s="7"/>
      <c r="Q13719" s="7"/>
      <c r="R13719" s="7"/>
      <c r="S13719" s="7"/>
    </row>
    <row r="13720" spans="1:19" s="8" customFormat="1" ht="11.8" x14ac:dyDescent="0.2">
      <c r="A13720" s="48"/>
      <c r="F13720" s="9"/>
      <c r="G13720" s="9"/>
      <c r="H13720" s="9"/>
      <c r="I13720" s="9"/>
      <c r="J13720" s="9"/>
      <c r="K13720" s="9"/>
      <c r="M13720" s="9"/>
      <c r="N13720" s="76"/>
      <c r="P13720" s="7"/>
      <c r="Q13720" s="7"/>
      <c r="R13720" s="7"/>
      <c r="S13720" s="7"/>
    </row>
    <row r="13721" spans="1:19" s="8" customFormat="1" ht="11.8" x14ac:dyDescent="0.2">
      <c r="A13721" s="48"/>
      <c r="F13721" s="9"/>
      <c r="G13721" s="9"/>
      <c r="H13721" s="9"/>
      <c r="I13721" s="9"/>
      <c r="J13721" s="9"/>
      <c r="K13721" s="9"/>
      <c r="M13721" s="9"/>
      <c r="N13721" s="76"/>
      <c r="P13721" s="7"/>
      <c r="Q13721" s="7"/>
      <c r="R13721" s="7"/>
      <c r="S13721" s="7"/>
    </row>
    <row r="13722" spans="1:19" s="8" customFormat="1" ht="11.8" x14ac:dyDescent="0.2">
      <c r="A13722" s="48"/>
      <c r="F13722" s="9"/>
      <c r="G13722" s="9"/>
      <c r="H13722" s="9"/>
      <c r="I13722" s="9"/>
      <c r="J13722" s="9"/>
      <c r="K13722" s="9"/>
      <c r="M13722" s="9"/>
      <c r="N13722" s="76"/>
      <c r="P13722" s="7"/>
      <c r="Q13722" s="7"/>
      <c r="R13722" s="7"/>
      <c r="S13722" s="7"/>
    </row>
    <row r="13723" spans="1:19" s="8" customFormat="1" ht="11.8" x14ac:dyDescent="0.2">
      <c r="A13723" s="48"/>
      <c r="F13723" s="9"/>
      <c r="G13723" s="9"/>
      <c r="H13723" s="9"/>
      <c r="I13723" s="9"/>
      <c r="J13723" s="9"/>
      <c r="K13723" s="9"/>
      <c r="M13723" s="9"/>
      <c r="N13723" s="76"/>
      <c r="P13723" s="7"/>
      <c r="Q13723" s="7"/>
      <c r="R13723" s="7"/>
      <c r="S13723" s="7"/>
    </row>
    <row r="13724" spans="1:19" s="8" customFormat="1" ht="11.8" x14ac:dyDescent="0.2">
      <c r="A13724" s="48"/>
      <c r="F13724" s="9"/>
      <c r="G13724" s="9"/>
      <c r="H13724" s="9"/>
      <c r="I13724" s="9"/>
      <c r="J13724" s="9"/>
      <c r="K13724" s="9"/>
      <c r="M13724" s="9"/>
      <c r="N13724" s="76"/>
      <c r="P13724" s="7"/>
      <c r="Q13724" s="7"/>
      <c r="R13724" s="7"/>
      <c r="S13724" s="7"/>
    </row>
    <row r="13725" spans="1:19" s="8" customFormat="1" ht="11.8" x14ac:dyDescent="0.2">
      <c r="A13725" s="48"/>
      <c r="F13725" s="9"/>
      <c r="G13725" s="9"/>
      <c r="H13725" s="9"/>
      <c r="I13725" s="9"/>
      <c r="J13725" s="9"/>
      <c r="K13725" s="9"/>
      <c r="M13725" s="9"/>
      <c r="N13725" s="76"/>
      <c r="P13725" s="7"/>
      <c r="Q13725" s="7"/>
      <c r="R13725" s="7"/>
      <c r="S13725" s="7"/>
    </row>
    <row r="13726" spans="1:19" s="8" customFormat="1" ht="11.8" x14ac:dyDescent="0.2">
      <c r="A13726" s="48"/>
      <c r="F13726" s="9"/>
      <c r="G13726" s="9"/>
      <c r="H13726" s="9"/>
      <c r="I13726" s="9"/>
      <c r="J13726" s="9"/>
      <c r="K13726" s="9"/>
      <c r="M13726" s="9"/>
      <c r="N13726" s="76"/>
      <c r="P13726" s="7"/>
      <c r="Q13726" s="7"/>
      <c r="R13726" s="7"/>
      <c r="S13726" s="7"/>
    </row>
    <row r="13727" spans="1:19" s="8" customFormat="1" ht="11.8" x14ac:dyDescent="0.2">
      <c r="A13727" s="48"/>
      <c r="F13727" s="9"/>
      <c r="G13727" s="9"/>
      <c r="H13727" s="9"/>
      <c r="I13727" s="9"/>
      <c r="J13727" s="9"/>
      <c r="K13727" s="9"/>
      <c r="M13727" s="9"/>
      <c r="N13727" s="76"/>
      <c r="P13727" s="7"/>
      <c r="Q13727" s="7"/>
      <c r="R13727" s="7"/>
      <c r="S13727" s="7"/>
    </row>
    <row r="13728" spans="1:19" s="8" customFormat="1" ht="11.8" x14ac:dyDescent="0.2">
      <c r="A13728" s="48"/>
      <c r="F13728" s="9"/>
      <c r="G13728" s="9"/>
      <c r="H13728" s="9"/>
      <c r="I13728" s="9"/>
      <c r="J13728" s="9"/>
      <c r="K13728" s="9"/>
      <c r="M13728" s="9"/>
      <c r="N13728" s="76"/>
      <c r="P13728" s="7"/>
      <c r="Q13728" s="7"/>
      <c r="R13728" s="7"/>
      <c r="S13728" s="7"/>
    </row>
    <row r="13729" spans="1:19" s="8" customFormat="1" ht="11.8" x14ac:dyDescent="0.2">
      <c r="A13729" s="48"/>
      <c r="F13729" s="9"/>
      <c r="G13729" s="9"/>
      <c r="H13729" s="9"/>
      <c r="I13729" s="9"/>
      <c r="J13729" s="9"/>
      <c r="K13729" s="9"/>
      <c r="M13729" s="9"/>
      <c r="N13729" s="76"/>
      <c r="P13729" s="7"/>
      <c r="Q13729" s="7"/>
      <c r="R13729" s="7"/>
      <c r="S13729" s="7"/>
    </row>
    <row r="13730" spans="1:19" s="8" customFormat="1" ht="11.8" x14ac:dyDescent="0.2">
      <c r="A13730" s="48"/>
      <c r="F13730" s="9"/>
      <c r="G13730" s="9"/>
      <c r="H13730" s="9"/>
      <c r="I13730" s="9"/>
      <c r="J13730" s="9"/>
      <c r="K13730" s="9"/>
      <c r="M13730" s="9"/>
      <c r="N13730" s="76"/>
      <c r="P13730" s="7"/>
      <c r="Q13730" s="7"/>
      <c r="R13730" s="7"/>
      <c r="S13730" s="7"/>
    </row>
    <row r="13731" spans="1:19" s="8" customFormat="1" ht="11.8" x14ac:dyDescent="0.2">
      <c r="A13731" s="48"/>
      <c r="F13731" s="9"/>
      <c r="G13731" s="9"/>
      <c r="H13731" s="9"/>
      <c r="I13731" s="9"/>
      <c r="J13731" s="9"/>
      <c r="K13731" s="9"/>
      <c r="M13731" s="9"/>
      <c r="N13731" s="76"/>
      <c r="P13731" s="7"/>
      <c r="Q13731" s="7"/>
      <c r="R13731" s="7"/>
      <c r="S13731" s="7"/>
    </row>
    <row r="13732" spans="1:19" s="8" customFormat="1" ht="11.8" x14ac:dyDescent="0.2">
      <c r="A13732" s="48"/>
      <c r="F13732" s="9"/>
      <c r="G13732" s="9"/>
      <c r="H13732" s="9"/>
      <c r="I13732" s="9"/>
      <c r="J13732" s="9"/>
      <c r="K13732" s="9"/>
      <c r="M13732" s="9"/>
      <c r="N13732" s="76"/>
      <c r="P13732" s="7"/>
      <c r="Q13732" s="7"/>
      <c r="R13732" s="7"/>
      <c r="S13732" s="7"/>
    </row>
    <row r="13733" spans="1:19" s="8" customFormat="1" ht="11.8" x14ac:dyDescent="0.2">
      <c r="A13733" s="48"/>
      <c r="F13733" s="9"/>
      <c r="G13733" s="9"/>
      <c r="H13733" s="9"/>
      <c r="I13733" s="9"/>
      <c r="J13733" s="9"/>
      <c r="K13733" s="9"/>
      <c r="M13733" s="9"/>
      <c r="N13733" s="76"/>
      <c r="P13733" s="7"/>
      <c r="Q13733" s="7"/>
      <c r="R13733" s="7"/>
      <c r="S13733" s="7"/>
    </row>
    <row r="13734" spans="1:19" s="8" customFormat="1" ht="11.8" x14ac:dyDescent="0.2">
      <c r="A13734" s="48"/>
      <c r="F13734" s="9"/>
      <c r="G13734" s="9"/>
      <c r="H13734" s="9"/>
      <c r="I13734" s="9"/>
      <c r="J13734" s="9"/>
      <c r="K13734" s="9"/>
      <c r="M13734" s="9"/>
      <c r="N13734" s="76"/>
      <c r="P13734" s="7"/>
      <c r="Q13734" s="7"/>
      <c r="R13734" s="7"/>
      <c r="S13734" s="7"/>
    </row>
    <row r="13735" spans="1:19" s="8" customFormat="1" ht="11.8" x14ac:dyDescent="0.2">
      <c r="A13735" s="48"/>
      <c r="F13735" s="9"/>
      <c r="G13735" s="9"/>
      <c r="H13735" s="9"/>
      <c r="I13735" s="9"/>
      <c r="J13735" s="9"/>
      <c r="K13735" s="9"/>
      <c r="M13735" s="9"/>
      <c r="N13735" s="76"/>
      <c r="P13735" s="7"/>
      <c r="Q13735" s="7"/>
      <c r="R13735" s="7"/>
      <c r="S13735" s="7"/>
    </row>
    <row r="13736" spans="1:19" s="8" customFormat="1" ht="11.8" x14ac:dyDescent="0.2">
      <c r="A13736" s="48"/>
      <c r="F13736" s="9"/>
      <c r="G13736" s="9"/>
      <c r="H13736" s="9"/>
      <c r="I13736" s="9"/>
      <c r="J13736" s="9"/>
      <c r="K13736" s="9"/>
      <c r="M13736" s="9"/>
      <c r="N13736" s="76"/>
      <c r="P13736" s="7"/>
      <c r="Q13736" s="7"/>
      <c r="R13736" s="7"/>
      <c r="S13736" s="7"/>
    </row>
    <row r="13737" spans="1:19" s="8" customFormat="1" ht="11.8" x14ac:dyDescent="0.2">
      <c r="A13737" s="48"/>
      <c r="F13737" s="9"/>
      <c r="G13737" s="9"/>
      <c r="H13737" s="9"/>
      <c r="I13737" s="9"/>
      <c r="J13737" s="9"/>
      <c r="K13737" s="9"/>
      <c r="M13737" s="9"/>
      <c r="N13737" s="76"/>
      <c r="P13737" s="7"/>
      <c r="Q13737" s="7"/>
      <c r="R13737" s="7"/>
      <c r="S13737" s="7"/>
    </row>
    <row r="13738" spans="1:19" s="8" customFormat="1" ht="11.8" x14ac:dyDescent="0.2">
      <c r="A13738" s="48"/>
      <c r="F13738" s="9"/>
      <c r="G13738" s="9"/>
      <c r="H13738" s="9"/>
      <c r="I13738" s="9"/>
      <c r="J13738" s="9"/>
      <c r="K13738" s="9"/>
      <c r="M13738" s="9"/>
      <c r="N13738" s="76"/>
      <c r="P13738" s="7"/>
      <c r="Q13738" s="7"/>
      <c r="R13738" s="7"/>
      <c r="S13738" s="7"/>
    </row>
    <row r="13739" spans="1:19" s="8" customFormat="1" ht="11.8" x14ac:dyDescent="0.2">
      <c r="A13739" s="48"/>
      <c r="F13739" s="9"/>
      <c r="G13739" s="9"/>
      <c r="H13739" s="9"/>
      <c r="I13739" s="9"/>
      <c r="J13739" s="9"/>
      <c r="K13739" s="9"/>
      <c r="M13739" s="9"/>
      <c r="N13739" s="76"/>
      <c r="P13739" s="7"/>
      <c r="Q13739" s="7"/>
      <c r="R13739" s="7"/>
      <c r="S13739" s="7"/>
    </row>
    <row r="13740" spans="1:19" s="8" customFormat="1" ht="11.8" x14ac:dyDescent="0.2">
      <c r="A13740" s="48"/>
      <c r="F13740" s="9"/>
      <c r="G13740" s="9"/>
      <c r="H13740" s="9"/>
      <c r="I13740" s="9"/>
      <c r="J13740" s="9"/>
      <c r="K13740" s="9"/>
      <c r="M13740" s="9"/>
      <c r="N13740" s="76"/>
      <c r="P13740" s="7"/>
      <c r="Q13740" s="7"/>
      <c r="R13740" s="7"/>
      <c r="S13740" s="7"/>
    </row>
    <row r="13741" spans="1:19" s="8" customFormat="1" ht="11.8" x14ac:dyDescent="0.2">
      <c r="A13741" s="48"/>
      <c r="F13741" s="9"/>
      <c r="G13741" s="9"/>
      <c r="H13741" s="9"/>
      <c r="I13741" s="9"/>
      <c r="J13741" s="9"/>
      <c r="K13741" s="9"/>
      <c r="M13741" s="9"/>
      <c r="N13741" s="76"/>
      <c r="P13741" s="7"/>
      <c r="Q13741" s="7"/>
      <c r="R13741" s="7"/>
      <c r="S13741" s="7"/>
    </row>
    <row r="13742" spans="1:19" s="8" customFormat="1" ht="11.8" x14ac:dyDescent="0.2">
      <c r="A13742" s="48"/>
      <c r="F13742" s="9"/>
      <c r="G13742" s="9"/>
      <c r="H13742" s="9"/>
      <c r="I13742" s="9"/>
      <c r="J13742" s="9"/>
      <c r="K13742" s="9"/>
      <c r="M13742" s="9"/>
      <c r="N13742" s="76"/>
      <c r="P13742" s="7"/>
      <c r="Q13742" s="7"/>
      <c r="R13742" s="7"/>
      <c r="S13742" s="7"/>
    </row>
    <row r="13743" spans="1:19" s="8" customFormat="1" ht="11.8" x14ac:dyDescent="0.2">
      <c r="A13743" s="48"/>
      <c r="F13743" s="9"/>
      <c r="G13743" s="9"/>
      <c r="H13743" s="9"/>
      <c r="I13743" s="9"/>
      <c r="J13743" s="9"/>
      <c r="K13743" s="9"/>
      <c r="M13743" s="9"/>
      <c r="N13743" s="76"/>
      <c r="P13743" s="7"/>
      <c r="Q13743" s="7"/>
      <c r="R13743" s="7"/>
      <c r="S13743" s="7"/>
    </row>
    <row r="13744" spans="1:19" s="8" customFormat="1" ht="11.8" x14ac:dyDescent="0.2">
      <c r="A13744" s="48"/>
      <c r="F13744" s="9"/>
      <c r="G13744" s="9"/>
      <c r="H13744" s="9"/>
      <c r="I13744" s="9"/>
      <c r="J13744" s="9"/>
      <c r="K13744" s="9"/>
      <c r="M13744" s="9"/>
      <c r="N13744" s="76"/>
      <c r="P13744" s="7"/>
      <c r="Q13744" s="7"/>
      <c r="R13744" s="7"/>
      <c r="S13744" s="7"/>
    </row>
    <row r="13745" spans="1:19" s="8" customFormat="1" ht="11.8" x14ac:dyDescent="0.2">
      <c r="A13745" s="48"/>
      <c r="F13745" s="9"/>
      <c r="G13745" s="9"/>
      <c r="H13745" s="9"/>
      <c r="I13745" s="9"/>
      <c r="J13745" s="9"/>
      <c r="K13745" s="9"/>
      <c r="M13745" s="9"/>
      <c r="N13745" s="76"/>
      <c r="P13745" s="7"/>
      <c r="Q13745" s="7"/>
      <c r="R13745" s="7"/>
      <c r="S13745" s="7"/>
    </row>
    <row r="13746" spans="1:19" s="8" customFormat="1" ht="11.8" x14ac:dyDescent="0.2">
      <c r="A13746" s="48"/>
      <c r="F13746" s="9"/>
      <c r="G13746" s="9"/>
      <c r="H13746" s="9"/>
      <c r="I13746" s="9"/>
      <c r="J13746" s="9"/>
      <c r="K13746" s="9"/>
      <c r="M13746" s="9"/>
      <c r="N13746" s="76"/>
      <c r="P13746" s="7"/>
      <c r="Q13746" s="7"/>
      <c r="R13746" s="7"/>
      <c r="S13746" s="7"/>
    </row>
    <row r="13747" spans="1:19" s="8" customFormat="1" ht="11.8" x14ac:dyDescent="0.2">
      <c r="A13747" s="48"/>
      <c r="F13747" s="9"/>
      <c r="G13747" s="9"/>
      <c r="H13747" s="9"/>
      <c r="I13747" s="9"/>
      <c r="J13747" s="9"/>
      <c r="K13747" s="9"/>
      <c r="M13747" s="9"/>
      <c r="N13747" s="76"/>
      <c r="P13747" s="7"/>
      <c r="Q13747" s="7"/>
      <c r="R13747" s="7"/>
      <c r="S13747" s="7"/>
    </row>
    <row r="13748" spans="1:19" s="8" customFormat="1" ht="11.8" x14ac:dyDescent="0.2">
      <c r="A13748" s="48"/>
      <c r="F13748" s="9"/>
      <c r="G13748" s="9"/>
      <c r="H13748" s="9"/>
      <c r="I13748" s="9"/>
      <c r="J13748" s="9"/>
      <c r="K13748" s="9"/>
      <c r="M13748" s="9"/>
      <c r="N13748" s="76"/>
      <c r="P13748" s="7"/>
      <c r="Q13748" s="7"/>
      <c r="R13748" s="7"/>
      <c r="S13748" s="7"/>
    </row>
    <row r="13749" spans="1:19" s="8" customFormat="1" ht="11.8" x14ac:dyDescent="0.2">
      <c r="A13749" s="48"/>
      <c r="F13749" s="9"/>
      <c r="G13749" s="9"/>
      <c r="H13749" s="9"/>
      <c r="I13749" s="9"/>
      <c r="J13749" s="9"/>
      <c r="K13749" s="9"/>
      <c r="M13749" s="9"/>
      <c r="N13749" s="76"/>
      <c r="P13749" s="7"/>
      <c r="Q13749" s="7"/>
      <c r="R13749" s="7"/>
      <c r="S13749" s="7"/>
    </row>
    <row r="13750" spans="1:19" s="8" customFormat="1" ht="11.8" x14ac:dyDescent="0.2">
      <c r="A13750" s="48"/>
      <c r="F13750" s="9"/>
      <c r="G13750" s="9"/>
      <c r="H13750" s="9"/>
      <c r="I13750" s="9"/>
      <c r="J13750" s="9"/>
      <c r="K13750" s="9"/>
      <c r="M13750" s="9"/>
      <c r="N13750" s="76"/>
      <c r="P13750" s="7"/>
      <c r="Q13750" s="7"/>
      <c r="R13750" s="7"/>
      <c r="S13750" s="7"/>
    </row>
    <row r="13751" spans="1:19" s="8" customFormat="1" ht="11.8" x14ac:dyDescent="0.2">
      <c r="A13751" s="48"/>
      <c r="F13751" s="9"/>
      <c r="G13751" s="9"/>
      <c r="H13751" s="9"/>
      <c r="I13751" s="9"/>
      <c r="J13751" s="9"/>
      <c r="K13751" s="9"/>
      <c r="M13751" s="9"/>
      <c r="N13751" s="76"/>
      <c r="P13751" s="7"/>
      <c r="Q13751" s="7"/>
      <c r="R13751" s="7"/>
      <c r="S13751" s="7"/>
    </row>
    <row r="13752" spans="1:19" s="8" customFormat="1" ht="11.8" x14ac:dyDescent="0.2">
      <c r="A13752" s="48"/>
      <c r="F13752" s="9"/>
      <c r="G13752" s="9"/>
      <c r="H13752" s="9"/>
      <c r="I13752" s="9"/>
      <c r="J13752" s="9"/>
      <c r="K13752" s="9"/>
      <c r="M13752" s="9"/>
      <c r="N13752" s="76"/>
      <c r="P13752" s="7"/>
      <c r="Q13752" s="7"/>
      <c r="R13752" s="7"/>
      <c r="S13752" s="7"/>
    </row>
    <row r="13753" spans="1:19" s="8" customFormat="1" ht="11.8" x14ac:dyDescent="0.2">
      <c r="A13753" s="48"/>
      <c r="F13753" s="9"/>
      <c r="G13753" s="9"/>
      <c r="H13753" s="9"/>
      <c r="I13753" s="9"/>
      <c r="J13753" s="9"/>
      <c r="K13753" s="9"/>
      <c r="M13753" s="9"/>
      <c r="N13753" s="76"/>
      <c r="P13753" s="7"/>
      <c r="Q13753" s="7"/>
      <c r="R13753" s="7"/>
      <c r="S13753" s="7"/>
    </row>
    <row r="13754" spans="1:19" s="8" customFormat="1" ht="11.8" x14ac:dyDescent="0.2">
      <c r="A13754" s="48"/>
      <c r="F13754" s="9"/>
      <c r="G13754" s="9"/>
      <c r="H13754" s="9"/>
      <c r="I13754" s="9"/>
      <c r="J13754" s="9"/>
      <c r="K13754" s="9"/>
      <c r="M13754" s="9"/>
      <c r="N13754" s="76"/>
      <c r="P13754" s="7"/>
      <c r="Q13754" s="7"/>
      <c r="R13754" s="7"/>
      <c r="S13754" s="7"/>
    </row>
    <row r="13755" spans="1:19" s="8" customFormat="1" ht="11.8" x14ac:dyDescent="0.2">
      <c r="A13755" s="48"/>
      <c r="F13755" s="9"/>
      <c r="G13755" s="9"/>
      <c r="H13755" s="9"/>
      <c r="I13755" s="9"/>
      <c r="J13755" s="9"/>
      <c r="K13755" s="9"/>
      <c r="M13755" s="9"/>
      <c r="N13755" s="76"/>
      <c r="P13755" s="7"/>
      <c r="Q13755" s="7"/>
      <c r="R13755" s="7"/>
      <c r="S13755" s="7"/>
    </row>
    <row r="13756" spans="1:19" s="8" customFormat="1" ht="11.8" x14ac:dyDescent="0.2">
      <c r="A13756" s="48"/>
      <c r="F13756" s="9"/>
      <c r="G13756" s="9"/>
      <c r="H13756" s="9"/>
      <c r="I13756" s="9"/>
      <c r="J13756" s="9"/>
      <c r="K13756" s="9"/>
      <c r="M13756" s="9"/>
      <c r="N13756" s="76"/>
      <c r="P13756" s="7"/>
      <c r="Q13756" s="7"/>
      <c r="R13756" s="7"/>
      <c r="S13756" s="7"/>
    </row>
    <row r="13757" spans="1:19" s="8" customFormat="1" ht="11.8" x14ac:dyDescent="0.2">
      <c r="A13757" s="48"/>
      <c r="F13757" s="9"/>
      <c r="G13757" s="9"/>
      <c r="H13757" s="9"/>
      <c r="I13757" s="9"/>
      <c r="J13757" s="9"/>
      <c r="K13757" s="9"/>
      <c r="M13757" s="9"/>
      <c r="N13757" s="76"/>
      <c r="P13757" s="7"/>
      <c r="Q13757" s="7"/>
      <c r="R13757" s="7"/>
      <c r="S13757" s="7"/>
    </row>
    <row r="13758" spans="1:19" s="8" customFormat="1" ht="11.8" x14ac:dyDescent="0.2">
      <c r="A13758" s="48"/>
      <c r="F13758" s="9"/>
      <c r="G13758" s="9"/>
      <c r="H13758" s="9"/>
      <c r="I13758" s="9"/>
      <c r="J13758" s="9"/>
      <c r="K13758" s="9"/>
      <c r="M13758" s="9"/>
      <c r="N13758" s="76"/>
      <c r="P13758" s="7"/>
      <c r="Q13758" s="7"/>
      <c r="R13758" s="7"/>
      <c r="S13758" s="7"/>
    </row>
    <row r="13759" spans="1:19" s="8" customFormat="1" ht="11.8" x14ac:dyDescent="0.2">
      <c r="A13759" s="48"/>
      <c r="F13759" s="9"/>
      <c r="G13759" s="9"/>
      <c r="H13759" s="9"/>
      <c r="I13759" s="9"/>
      <c r="J13759" s="9"/>
      <c r="K13759" s="9"/>
      <c r="M13759" s="9"/>
      <c r="N13759" s="76"/>
      <c r="P13759" s="7"/>
      <c r="Q13759" s="7"/>
      <c r="R13759" s="7"/>
      <c r="S13759" s="7"/>
    </row>
    <row r="13760" spans="1:19" s="8" customFormat="1" ht="11.8" x14ac:dyDescent="0.2">
      <c r="A13760" s="48"/>
      <c r="F13760" s="9"/>
      <c r="G13760" s="9"/>
      <c r="H13760" s="9"/>
      <c r="I13760" s="9"/>
      <c r="J13760" s="9"/>
      <c r="K13760" s="9"/>
      <c r="M13760" s="9"/>
      <c r="N13760" s="76"/>
      <c r="P13760" s="7"/>
      <c r="Q13760" s="7"/>
      <c r="R13760" s="7"/>
      <c r="S13760" s="7"/>
    </row>
    <row r="13761" spans="1:19" s="8" customFormat="1" ht="11.8" x14ac:dyDescent="0.2">
      <c r="A13761" s="48"/>
      <c r="F13761" s="9"/>
      <c r="G13761" s="9"/>
      <c r="H13761" s="9"/>
      <c r="I13761" s="9"/>
      <c r="J13761" s="9"/>
      <c r="K13761" s="9"/>
      <c r="M13761" s="9"/>
      <c r="N13761" s="76"/>
      <c r="P13761" s="7"/>
      <c r="Q13761" s="7"/>
      <c r="R13761" s="7"/>
      <c r="S13761" s="7"/>
    </row>
    <row r="13762" spans="1:19" s="8" customFormat="1" ht="11.8" x14ac:dyDescent="0.2">
      <c r="A13762" s="48"/>
      <c r="F13762" s="9"/>
      <c r="G13762" s="9"/>
      <c r="H13762" s="9"/>
      <c r="I13762" s="9"/>
      <c r="J13762" s="9"/>
      <c r="K13762" s="9"/>
      <c r="M13762" s="9"/>
      <c r="N13762" s="76"/>
      <c r="P13762" s="7"/>
      <c r="Q13762" s="7"/>
      <c r="R13762" s="7"/>
      <c r="S13762" s="7"/>
    </row>
    <row r="13763" spans="1:19" s="8" customFormat="1" ht="11.8" x14ac:dyDescent="0.2">
      <c r="A13763" s="48"/>
      <c r="F13763" s="9"/>
      <c r="G13763" s="9"/>
      <c r="H13763" s="9"/>
      <c r="I13763" s="9"/>
      <c r="J13763" s="9"/>
      <c r="K13763" s="9"/>
      <c r="M13763" s="9"/>
      <c r="N13763" s="76"/>
      <c r="P13763" s="7"/>
      <c r="Q13763" s="7"/>
      <c r="R13763" s="7"/>
      <c r="S13763" s="7"/>
    </row>
    <row r="13764" spans="1:19" s="8" customFormat="1" ht="11.8" x14ac:dyDescent="0.2">
      <c r="A13764" s="48"/>
      <c r="F13764" s="9"/>
      <c r="G13764" s="9"/>
      <c r="H13764" s="9"/>
      <c r="I13764" s="9"/>
      <c r="J13764" s="9"/>
      <c r="K13764" s="9"/>
      <c r="M13764" s="9"/>
      <c r="N13764" s="76"/>
      <c r="P13764" s="7"/>
      <c r="Q13764" s="7"/>
      <c r="R13764" s="7"/>
      <c r="S13764" s="7"/>
    </row>
    <row r="13765" spans="1:19" s="8" customFormat="1" ht="11.8" x14ac:dyDescent="0.2">
      <c r="A13765" s="48"/>
      <c r="F13765" s="9"/>
      <c r="G13765" s="9"/>
      <c r="H13765" s="9"/>
      <c r="I13765" s="9"/>
      <c r="J13765" s="9"/>
      <c r="K13765" s="9"/>
      <c r="M13765" s="9"/>
      <c r="N13765" s="76"/>
      <c r="P13765" s="7"/>
      <c r="Q13765" s="7"/>
      <c r="R13765" s="7"/>
      <c r="S13765" s="7"/>
    </row>
    <row r="13766" spans="1:19" s="8" customFormat="1" ht="11.8" x14ac:dyDescent="0.2">
      <c r="A13766" s="48"/>
      <c r="F13766" s="9"/>
      <c r="G13766" s="9"/>
      <c r="H13766" s="9"/>
      <c r="I13766" s="9"/>
      <c r="J13766" s="9"/>
      <c r="K13766" s="9"/>
      <c r="M13766" s="9"/>
      <c r="N13766" s="76"/>
      <c r="P13766" s="7"/>
      <c r="Q13766" s="7"/>
      <c r="R13766" s="7"/>
      <c r="S13766" s="7"/>
    </row>
    <row r="13767" spans="1:19" s="8" customFormat="1" ht="11.8" x14ac:dyDescent="0.2">
      <c r="A13767" s="48"/>
      <c r="F13767" s="9"/>
      <c r="G13767" s="9"/>
      <c r="H13767" s="9"/>
      <c r="I13767" s="9"/>
      <c r="J13767" s="9"/>
      <c r="K13767" s="9"/>
      <c r="M13767" s="9"/>
      <c r="N13767" s="76"/>
      <c r="P13767" s="7"/>
      <c r="Q13767" s="7"/>
      <c r="R13767" s="7"/>
      <c r="S13767" s="7"/>
    </row>
    <row r="13768" spans="1:19" s="8" customFormat="1" ht="11.8" x14ac:dyDescent="0.2">
      <c r="A13768" s="48"/>
      <c r="F13768" s="9"/>
      <c r="G13768" s="9"/>
      <c r="H13768" s="9"/>
      <c r="I13768" s="9"/>
      <c r="J13768" s="9"/>
      <c r="K13768" s="9"/>
      <c r="M13768" s="9"/>
      <c r="N13768" s="76"/>
      <c r="P13768" s="7"/>
      <c r="Q13768" s="7"/>
      <c r="R13768" s="7"/>
      <c r="S13768" s="7"/>
    </row>
    <row r="13769" spans="1:19" s="8" customFormat="1" ht="11.8" x14ac:dyDescent="0.2">
      <c r="A13769" s="48"/>
      <c r="F13769" s="9"/>
      <c r="G13769" s="9"/>
      <c r="H13769" s="9"/>
      <c r="I13769" s="9"/>
      <c r="J13769" s="9"/>
      <c r="K13769" s="9"/>
      <c r="M13769" s="9"/>
      <c r="N13769" s="76"/>
      <c r="P13769" s="7"/>
      <c r="Q13769" s="7"/>
      <c r="R13769" s="7"/>
      <c r="S13769" s="7"/>
    </row>
    <row r="13770" spans="1:19" s="8" customFormat="1" ht="11.8" x14ac:dyDescent="0.2">
      <c r="A13770" s="48"/>
      <c r="F13770" s="9"/>
      <c r="G13770" s="9"/>
      <c r="H13770" s="9"/>
      <c r="I13770" s="9"/>
      <c r="J13770" s="9"/>
      <c r="K13770" s="9"/>
      <c r="M13770" s="9"/>
      <c r="N13770" s="76"/>
      <c r="P13770" s="7"/>
      <c r="Q13770" s="7"/>
      <c r="R13770" s="7"/>
      <c r="S13770" s="7"/>
    </row>
    <row r="13771" spans="1:19" s="8" customFormat="1" ht="11.8" x14ac:dyDescent="0.2">
      <c r="A13771" s="48"/>
      <c r="F13771" s="9"/>
      <c r="G13771" s="9"/>
      <c r="H13771" s="9"/>
      <c r="I13771" s="9"/>
      <c r="J13771" s="9"/>
      <c r="K13771" s="9"/>
      <c r="M13771" s="9"/>
      <c r="N13771" s="76"/>
      <c r="P13771" s="7"/>
      <c r="Q13771" s="7"/>
      <c r="R13771" s="7"/>
      <c r="S13771" s="7"/>
    </row>
    <row r="13772" spans="1:19" s="8" customFormat="1" ht="11.8" x14ac:dyDescent="0.2">
      <c r="A13772" s="48"/>
      <c r="F13772" s="9"/>
      <c r="G13772" s="9"/>
      <c r="H13772" s="9"/>
      <c r="I13772" s="9"/>
      <c r="J13772" s="9"/>
      <c r="K13772" s="9"/>
      <c r="M13772" s="9"/>
      <c r="N13772" s="76"/>
      <c r="P13772" s="7"/>
      <c r="Q13772" s="7"/>
      <c r="R13772" s="7"/>
      <c r="S13772" s="7"/>
    </row>
    <row r="13773" spans="1:19" s="8" customFormat="1" ht="11.8" x14ac:dyDescent="0.2">
      <c r="A13773" s="48"/>
      <c r="F13773" s="9"/>
      <c r="G13773" s="9"/>
      <c r="H13773" s="9"/>
      <c r="I13773" s="9"/>
      <c r="J13773" s="9"/>
      <c r="K13773" s="9"/>
      <c r="M13773" s="9"/>
      <c r="N13773" s="76"/>
      <c r="P13773" s="7"/>
      <c r="Q13773" s="7"/>
      <c r="R13773" s="7"/>
      <c r="S13773" s="7"/>
    </row>
    <row r="13774" spans="1:19" s="8" customFormat="1" ht="11.8" x14ac:dyDescent="0.2">
      <c r="A13774" s="48"/>
      <c r="F13774" s="9"/>
      <c r="G13774" s="9"/>
      <c r="H13774" s="9"/>
      <c r="I13774" s="9"/>
      <c r="J13774" s="9"/>
      <c r="K13774" s="9"/>
      <c r="M13774" s="9"/>
      <c r="N13774" s="76"/>
      <c r="P13774" s="7"/>
      <c r="Q13774" s="7"/>
      <c r="R13774" s="7"/>
      <c r="S13774" s="7"/>
    </row>
    <row r="13775" spans="1:19" s="8" customFormat="1" ht="11.8" x14ac:dyDescent="0.2">
      <c r="A13775" s="48"/>
      <c r="F13775" s="9"/>
      <c r="G13775" s="9"/>
      <c r="H13775" s="9"/>
      <c r="I13775" s="9"/>
      <c r="J13775" s="9"/>
      <c r="K13775" s="9"/>
      <c r="M13775" s="9"/>
      <c r="N13775" s="76"/>
      <c r="P13775" s="7"/>
      <c r="Q13775" s="7"/>
      <c r="R13775" s="7"/>
      <c r="S13775" s="7"/>
    </row>
    <row r="13776" spans="1:19" s="8" customFormat="1" ht="11.8" x14ac:dyDescent="0.2">
      <c r="A13776" s="48"/>
      <c r="F13776" s="9"/>
      <c r="G13776" s="9"/>
      <c r="H13776" s="9"/>
      <c r="I13776" s="9"/>
      <c r="J13776" s="9"/>
      <c r="K13776" s="9"/>
      <c r="M13776" s="9"/>
      <c r="N13776" s="76"/>
      <c r="P13776" s="7"/>
      <c r="Q13776" s="7"/>
      <c r="R13776" s="7"/>
      <c r="S13776" s="7"/>
    </row>
    <row r="13777" spans="1:19" s="8" customFormat="1" ht="11.8" x14ac:dyDescent="0.2">
      <c r="A13777" s="48"/>
      <c r="F13777" s="9"/>
      <c r="G13777" s="9"/>
      <c r="H13777" s="9"/>
      <c r="I13777" s="9"/>
      <c r="J13777" s="9"/>
      <c r="K13777" s="9"/>
      <c r="M13777" s="9"/>
      <c r="N13777" s="76"/>
      <c r="P13777" s="7"/>
      <c r="Q13777" s="7"/>
      <c r="R13777" s="7"/>
      <c r="S13777" s="7"/>
    </row>
    <row r="13778" spans="1:19" s="8" customFormat="1" ht="11.8" x14ac:dyDescent="0.2">
      <c r="A13778" s="48"/>
      <c r="F13778" s="9"/>
      <c r="G13778" s="9"/>
      <c r="H13778" s="9"/>
      <c r="I13778" s="9"/>
      <c r="J13778" s="9"/>
      <c r="K13778" s="9"/>
      <c r="M13778" s="9"/>
      <c r="N13778" s="76"/>
      <c r="P13778" s="7"/>
      <c r="Q13778" s="7"/>
      <c r="R13778" s="7"/>
      <c r="S13778" s="7"/>
    </row>
    <row r="13779" spans="1:19" s="8" customFormat="1" ht="11.8" x14ac:dyDescent="0.2">
      <c r="A13779" s="48"/>
      <c r="F13779" s="9"/>
      <c r="G13779" s="9"/>
      <c r="H13779" s="9"/>
      <c r="I13779" s="9"/>
      <c r="J13779" s="9"/>
      <c r="K13779" s="9"/>
      <c r="M13779" s="9"/>
      <c r="N13779" s="76"/>
      <c r="P13779" s="7"/>
      <c r="Q13779" s="7"/>
      <c r="R13779" s="7"/>
      <c r="S13779" s="7"/>
    </row>
    <row r="13780" spans="1:19" s="8" customFormat="1" ht="11.8" x14ac:dyDescent="0.2">
      <c r="A13780" s="48"/>
      <c r="F13780" s="9"/>
      <c r="G13780" s="9"/>
      <c r="H13780" s="9"/>
      <c r="I13780" s="9"/>
      <c r="J13780" s="9"/>
      <c r="K13780" s="9"/>
      <c r="M13780" s="9"/>
      <c r="N13780" s="76"/>
      <c r="P13780" s="7"/>
      <c r="Q13780" s="7"/>
      <c r="R13780" s="7"/>
      <c r="S13780" s="7"/>
    </row>
    <row r="13781" spans="1:19" s="8" customFormat="1" ht="11.8" x14ac:dyDescent="0.2">
      <c r="A13781" s="48"/>
      <c r="F13781" s="9"/>
      <c r="G13781" s="9"/>
      <c r="H13781" s="9"/>
      <c r="I13781" s="9"/>
      <c r="J13781" s="9"/>
      <c r="K13781" s="9"/>
      <c r="M13781" s="9"/>
      <c r="N13781" s="76"/>
      <c r="P13781" s="7"/>
      <c r="Q13781" s="7"/>
      <c r="R13781" s="7"/>
      <c r="S13781" s="7"/>
    </row>
    <row r="13782" spans="1:19" s="8" customFormat="1" ht="11.8" x14ac:dyDescent="0.2">
      <c r="A13782" s="48"/>
      <c r="F13782" s="9"/>
      <c r="G13782" s="9"/>
      <c r="H13782" s="9"/>
      <c r="I13782" s="9"/>
      <c r="J13782" s="9"/>
      <c r="K13782" s="9"/>
      <c r="M13782" s="9"/>
      <c r="N13782" s="76"/>
      <c r="P13782" s="7"/>
      <c r="Q13782" s="7"/>
      <c r="R13782" s="7"/>
      <c r="S13782" s="7"/>
    </row>
    <row r="13783" spans="1:19" s="8" customFormat="1" ht="11.8" x14ac:dyDescent="0.2">
      <c r="A13783" s="48"/>
      <c r="F13783" s="9"/>
      <c r="G13783" s="9"/>
      <c r="H13783" s="9"/>
      <c r="I13783" s="9"/>
      <c r="J13783" s="9"/>
      <c r="K13783" s="9"/>
      <c r="M13783" s="9"/>
      <c r="N13783" s="76"/>
      <c r="P13783" s="7"/>
      <c r="Q13783" s="7"/>
      <c r="R13783" s="7"/>
      <c r="S13783" s="7"/>
    </row>
    <row r="13784" spans="1:19" s="8" customFormat="1" ht="11.8" x14ac:dyDescent="0.2">
      <c r="A13784" s="48"/>
      <c r="F13784" s="9"/>
      <c r="G13784" s="9"/>
      <c r="H13784" s="9"/>
      <c r="I13784" s="9"/>
      <c r="J13784" s="9"/>
      <c r="K13784" s="9"/>
      <c r="M13784" s="9"/>
      <c r="N13784" s="76"/>
      <c r="P13784" s="7"/>
      <c r="Q13784" s="7"/>
      <c r="R13784" s="7"/>
      <c r="S13784" s="7"/>
    </row>
    <row r="13785" spans="1:19" s="8" customFormat="1" ht="11.8" x14ac:dyDescent="0.2">
      <c r="A13785" s="48"/>
      <c r="F13785" s="9"/>
      <c r="G13785" s="9"/>
      <c r="H13785" s="9"/>
      <c r="I13785" s="9"/>
      <c r="J13785" s="9"/>
      <c r="K13785" s="9"/>
      <c r="M13785" s="9"/>
      <c r="N13785" s="76"/>
      <c r="P13785" s="7"/>
      <c r="Q13785" s="7"/>
      <c r="R13785" s="7"/>
      <c r="S13785" s="7"/>
    </row>
    <row r="13786" spans="1:19" s="8" customFormat="1" ht="11.8" x14ac:dyDescent="0.2">
      <c r="A13786" s="48"/>
      <c r="F13786" s="9"/>
      <c r="G13786" s="9"/>
      <c r="H13786" s="9"/>
      <c r="I13786" s="9"/>
      <c r="J13786" s="9"/>
      <c r="K13786" s="9"/>
      <c r="M13786" s="9"/>
      <c r="N13786" s="76"/>
      <c r="P13786" s="7"/>
      <c r="Q13786" s="7"/>
      <c r="R13786" s="7"/>
      <c r="S13786" s="7"/>
    </row>
    <row r="13787" spans="1:19" s="8" customFormat="1" ht="11.8" x14ac:dyDescent="0.2">
      <c r="A13787" s="48"/>
      <c r="F13787" s="9"/>
      <c r="G13787" s="9"/>
      <c r="H13787" s="9"/>
      <c r="I13787" s="9"/>
      <c r="J13787" s="9"/>
      <c r="K13787" s="9"/>
      <c r="M13787" s="9"/>
      <c r="N13787" s="76"/>
      <c r="P13787" s="7"/>
      <c r="Q13787" s="7"/>
      <c r="R13787" s="7"/>
      <c r="S13787" s="7"/>
    </row>
    <row r="13788" spans="1:19" s="8" customFormat="1" ht="11.8" x14ac:dyDescent="0.2">
      <c r="A13788" s="48"/>
      <c r="F13788" s="9"/>
      <c r="G13788" s="9"/>
      <c r="H13788" s="9"/>
      <c r="I13788" s="9"/>
      <c r="J13788" s="9"/>
      <c r="K13788" s="9"/>
      <c r="M13788" s="9"/>
      <c r="N13788" s="76"/>
      <c r="P13788" s="7"/>
      <c r="Q13788" s="7"/>
      <c r="R13788" s="7"/>
      <c r="S13788" s="7"/>
    </row>
    <row r="13789" spans="1:19" s="8" customFormat="1" ht="11.8" x14ac:dyDescent="0.2">
      <c r="A13789" s="48"/>
      <c r="F13789" s="9"/>
      <c r="G13789" s="9"/>
      <c r="H13789" s="9"/>
      <c r="I13789" s="9"/>
      <c r="J13789" s="9"/>
      <c r="K13789" s="9"/>
      <c r="M13789" s="9"/>
      <c r="N13789" s="76"/>
      <c r="P13789" s="7"/>
      <c r="Q13789" s="7"/>
      <c r="R13789" s="7"/>
      <c r="S13789" s="7"/>
    </row>
    <row r="13790" spans="1:19" s="8" customFormat="1" ht="11.8" x14ac:dyDescent="0.2">
      <c r="A13790" s="48"/>
      <c r="F13790" s="9"/>
      <c r="G13790" s="9"/>
      <c r="H13790" s="9"/>
      <c r="I13790" s="9"/>
      <c r="J13790" s="9"/>
      <c r="K13790" s="9"/>
      <c r="M13790" s="9"/>
      <c r="N13790" s="76"/>
      <c r="P13790" s="7"/>
      <c r="Q13790" s="7"/>
      <c r="R13790" s="7"/>
      <c r="S13790" s="7"/>
    </row>
    <row r="13791" spans="1:19" s="8" customFormat="1" ht="11.8" x14ac:dyDescent="0.2">
      <c r="A13791" s="48"/>
      <c r="F13791" s="9"/>
      <c r="G13791" s="9"/>
      <c r="H13791" s="9"/>
      <c r="I13791" s="9"/>
      <c r="J13791" s="9"/>
      <c r="K13791" s="9"/>
      <c r="M13791" s="9"/>
      <c r="N13791" s="76"/>
      <c r="P13791" s="7"/>
      <c r="Q13791" s="7"/>
      <c r="R13791" s="7"/>
      <c r="S13791" s="7"/>
    </row>
    <row r="13792" spans="1:19" s="8" customFormat="1" ht="11.8" x14ac:dyDescent="0.2">
      <c r="A13792" s="48"/>
      <c r="F13792" s="9"/>
      <c r="G13792" s="9"/>
      <c r="H13792" s="9"/>
      <c r="I13792" s="9"/>
      <c r="J13792" s="9"/>
      <c r="K13792" s="9"/>
      <c r="M13792" s="9"/>
      <c r="N13792" s="76"/>
      <c r="P13792" s="7"/>
      <c r="Q13792" s="7"/>
      <c r="R13792" s="7"/>
      <c r="S13792" s="7"/>
    </row>
    <row r="13793" spans="1:19" s="8" customFormat="1" ht="11.8" x14ac:dyDescent="0.2">
      <c r="A13793" s="48"/>
      <c r="F13793" s="9"/>
      <c r="G13793" s="9"/>
      <c r="H13793" s="9"/>
      <c r="I13793" s="9"/>
      <c r="J13793" s="9"/>
      <c r="K13793" s="9"/>
      <c r="M13793" s="9"/>
      <c r="N13793" s="76"/>
      <c r="P13793" s="7"/>
      <c r="Q13793" s="7"/>
      <c r="R13793" s="7"/>
      <c r="S13793" s="7"/>
    </row>
    <row r="13794" spans="1:19" s="8" customFormat="1" ht="11.8" x14ac:dyDescent="0.2">
      <c r="A13794" s="48"/>
      <c r="F13794" s="9"/>
      <c r="G13794" s="9"/>
      <c r="H13794" s="9"/>
      <c r="I13794" s="9"/>
      <c r="J13794" s="9"/>
      <c r="K13794" s="9"/>
      <c r="M13794" s="9"/>
      <c r="N13794" s="76"/>
      <c r="P13794" s="7"/>
      <c r="Q13794" s="7"/>
      <c r="R13794" s="7"/>
      <c r="S13794" s="7"/>
    </row>
    <row r="13795" spans="1:19" s="8" customFormat="1" ht="11.8" x14ac:dyDescent="0.2">
      <c r="A13795" s="48"/>
      <c r="F13795" s="9"/>
      <c r="G13795" s="9"/>
      <c r="H13795" s="9"/>
      <c r="I13795" s="9"/>
      <c r="J13795" s="9"/>
      <c r="K13795" s="9"/>
      <c r="M13795" s="9"/>
      <c r="N13795" s="76"/>
      <c r="P13795" s="7"/>
      <c r="Q13795" s="7"/>
      <c r="R13795" s="7"/>
      <c r="S13795" s="7"/>
    </row>
    <row r="13796" spans="1:19" s="8" customFormat="1" ht="11.8" x14ac:dyDescent="0.2">
      <c r="A13796" s="48"/>
      <c r="F13796" s="9"/>
      <c r="G13796" s="9"/>
      <c r="H13796" s="9"/>
      <c r="I13796" s="9"/>
      <c r="J13796" s="9"/>
      <c r="K13796" s="9"/>
      <c r="M13796" s="9"/>
      <c r="N13796" s="76"/>
      <c r="P13796" s="7"/>
      <c r="Q13796" s="7"/>
      <c r="R13796" s="7"/>
      <c r="S13796" s="7"/>
    </row>
    <row r="13797" spans="1:19" s="8" customFormat="1" ht="11.8" x14ac:dyDescent="0.2">
      <c r="A13797" s="48"/>
      <c r="F13797" s="9"/>
      <c r="G13797" s="9"/>
      <c r="H13797" s="9"/>
      <c r="I13797" s="9"/>
      <c r="J13797" s="9"/>
      <c r="K13797" s="9"/>
      <c r="M13797" s="9"/>
      <c r="N13797" s="76"/>
      <c r="P13797" s="7"/>
      <c r="Q13797" s="7"/>
      <c r="R13797" s="7"/>
      <c r="S13797" s="7"/>
    </row>
    <row r="13798" spans="1:19" s="8" customFormat="1" ht="11.8" x14ac:dyDescent="0.2">
      <c r="A13798" s="48"/>
      <c r="F13798" s="9"/>
      <c r="G13798" s="9"/>
      <c r="H13798" s="9"/>
      <c r="I13798" s="9"/>
      <c r="J13798" s="9"/>
      <c r="K13798" s="9"/>
      <c r="M13798" s="9"/>
      <c r="N13798" s="76"/>
      <c r="P13798" s="7"/>
      <c r="Q13798" s="7"/>
      <c r="R13798" s="7"/>
      <c r="S13798" s="7"/>
    </row>
    <row r="13799" spans="1:19" s="8" customFormat="1" ht="11.8" x14ac:dyDescent="0.2">
      <c r="A13799" s="48"/>
      <c r="F13799" s="9"/>
      <c r="G13799" s="9"/>
      <c r="H13799" s="9"/>
      <c r="I13799" s="9"/>
      <c r="J13799" s="9"/>
      <c r="K13799" s="9"/>
      <c r="M13799" s="9"/>
      <c r="N13799" s="76"/>
      <c r="P13799" s="7"/>
      <c r="Q13799" s="7"/>
      <c r="R13799" s="7"/>
      <c r="S13799" s="7"/>
    </row>
    <row r="13800" spans="1:19" s="8" customFormat="1" ht="11.8" x14ac:dyDescent="0.2">
      <c r="A13800" s="48"/>
      <c r="F13800" s="9"/>
      <c r="G13800" s="9"/>
      <c r="H13800" s="9"/>
      <c r="I13800" s="9"/>
      <c r="J13800" s="9"/>
      <c r="K13800" s="9"/>
      <c r="M13800" s="9"/>
      <c r="N13800" s="76"/>
      <c r="P13800" s="7"/>
      <c r="Q13800" s="7"/>
      <c r="R13800" s="7"/>
      <c r="S13800" s="7"/>
    </row>
    <row r="13801" spans="1:19" s="8" customFormat="1" ht="11.8" x14ac:dyDescent="0.2">
      <c r="A13801" s="48"/>
      <c r="F13801" s="9"/>
      <c r="G13801" s="9"/>
      <c r="H13801" s="9"/>
      <c r="I13801" s="9"/>
      <c r="J13801" s="9"/>
      <c r="K13801" s="9"/>
      <c r="M13801" s="9"/>
      <c r="N13801" s="76"/>
      <c r="P13801" s="7"/>
      <c r="Q13801" s="7"/>
      <c r="R13801" s="7"/>
      <c r="S13801" s="7"/>
    </row>
    <row r="13802" spans="1:19" s="8" customFormat="1" ht="11.8" x14ac:dyDescent="0.2">
      <c r="A13802" s="48"/>
      <c r="F13802" s="9"/>
      <c r="G13802" s="9"/>
      <c r="H13802" s="9"/>
      <c r="I13802" s="9"/>
      <c r="J13802" s="9"/>
      <c r="K13802" s="9"/>
      <c r="M13802" s="9"/>
      <c r="N13802" s="76"/>
      <c r="P13802" s="7"/>
      <c r="Q13802" s="7"/>
      <c r="R13802" s="7"/>
      <c r="S13802" s="7"/>
    </row>
    <row r="13803" spans="1:19" s="8" customFormat="1" ht="11.8" x14ac:dyDescent="0.2">
      <c r="A13803" s="48"/>
      <c r="F13803" s="9"/>
      <c r="G13803" s="9"/>
      <c r="H13803" s="9"/>
      <c r="I13803" s="9"/>
      <c r="J13803" s="9"/>
      <c r="K13803" s="9"/>
      <c r="M13803" s="9"/>
      <c r="N13803" s="76"/>
      <c r="P13803" s="7"/>
      <c r="Q13803" s="7"/>
      <c r="R13803" s="7"/>
      <c r="S13803" s="7"/>
    </row>
    <row r="13804" spans="1:19" s="8" customFormat="1" ht="11.8" x14ac:dyDescent="0.2">
      <c r="A13804" s="48"/>
      <c r="F13804" s="9"/>
      <c r="G13804" s="9"/>
      <c r="H13804" s="9"/>
      <c r="I13804" s="9"/>
      <c r="J13804" s="9"/>
      <c r="K13804" s="9"/>
      <c r="M13804" s="9"/>
      <c r="N13804" s="76"/>
      <c r="P13804" s="7"/>
      <c r="Q13804" s="7"/>
      <c r="R13804" s="7"/>
      <c r="S13804" s="7"/>
    </row>
    <row r="13805" spans="1:19" s="8" customFormat="1" ht="11.8" x14ac:dyDescent="0.2">
      <c r="A13805" s="48"/>
      <c r="F13805" s="9"/>
      <c r="G13805" s="9"/>
      <c r="H13805" s="9"/>
      <c r="I13805" s="9"/>
      <c r="J13805" s="9"/>
      <c r="K13805" s="9"/>
      <c r="M13805" s="9"/>
      <c r="N13805" s="76"/>
      <c r="P13805" s="7"/>
      <c r="Q13805" s="7"/>
      <c r="R13805" s="7"/>
      <c r="S13805" s="7"/>
    </row>
    <row r="13806" spans="1:19" s="8" customFormat="1" ht="11.8" x14ac:dyDescent="0.2">
      <c r="A13806" s="48"/>
      <c r="F13806" s="9"/>
      <c r="G13806" s="9"/>
      <c r="H13806" s="9"/>
      <c r="I13806" s="9"/>
      <c r="J13806" s="9"/>
      <c r="K13806" s="9"/>
      <c r="M13806" s="9"/>
      <c r="N13806" s="76"/>
      <c r="P13806" s="7"/>
      <c r="Q13806" s="7"/>
      <c r="R13806" s="7"/>
      <c r="S13806" s="7"/>
    </row>
    <row r="13807" spans="1:19" s="8" customFormat="1" ht="11.8" x14ac:dyDescent="0.2">
      <c r="A13807" s="48"/>
      <c r="F13807" s="9"/>
      <c r="G13807" s="9"/>
      <c r="H13807" s="9"/>
      <c r="I13807" s="9"/>
      <c r="J13807" s="9"/>
      <c r="K13807" s="9"/>
      <c r="M13807" s="9"/>
      <c r="N13807" s="76"/>
      <c r="P13807" s="7"/>
      <c r="Q13807" s="7"/>
      <c r="R13807" s="7"/>
      <c r="S13807" s="7"/>
    </row>
    <row r="13808" spans="1:19" s="8" customFormat="1" ht="11.8" x14ac:dyDescent="0.2">
      <c r="A13808" s="48"/>
      <c r="F13808" s="9"/>
      <c r="G13808" s="9"/>
      <c r="H13808" s="9"/>
      <c r="I13808" s="9"/>
      <c r="J13808" s="9"/>
      <c r="K13808" s="9"/>
      <c r="M13808" s="9"/>
      <c r="N13808" s="76"/>
      <c r="P13808" s="7"/>
      <c r="Q13808" s="7"/>
      <c r="R13808" s="7"/>
      <c r="S13808" s="7"/>
    </row>
    <row r="13809" spans="1:19" s="8" customFormat="1" ht="11.8" x14ac:dyDescent="0.2">
      <c r="A13809" s="48"/>
      <c r="F13809" s="9"/>
      <c r="G13809" s="9"/>
      <c r="H13809" s="9"/>
      <c r="I13809" s="9"/>
      <c r="J13809" s="9"/>
      <c r="K13809" s="9"/>
      <c r="M13809" s="9"/>
      <c r="N13809" s="76"/>
      <c r="P13809" s="7"/>
      <c r="Q13809" s="7"/>
      <c r="R13809" s="7"/>
      <c r="S13809" s="7"/>
    </row>
    <row r="13810" spans="1:19" s="8" customFormat="1" ht="11.8" x14ac:dyDescent="0.2">
      <c r="A13810" s="48"/>
      <c r="F13810" s="9"/>
      <c r="G13810" s="9"/>
      <c r="H13810" s="9"/>
      <c r="I13810" s="9"/>
      <c r="J13810" s="9"/>
      <c r="K13810" s="9"/>
      <c r="M13810" s="9"/>
      <c r="N13810" s="76"/>
      <c r="P13810" s="7"/>
      <c r="Q13810" s="7"/>
      <c r="R13810" s="7"/>
      <c r="S13810" s="7"/>
    </row>
    <row r="13811" spans="1:19" s="8" customFormat="1" ht="11.8" x14ac:dyDescent="0.2">
      <c r="A13811" s="48"/>
      <c r="F13811" s="9"/>
      <c r="G13811" s="9"/>
      <c r="H13811" s="9"/>
      <c r="I13811" s="9"/>
      <c r="J13811" s="9"/>
      <c r="K13811" s="9"/>
      <c r="M13811" s="9"/>
      <c r="N13811" s="76"/>
      <c r="P13811" s="7"/>
      <c r="Q13811" s="7"/>
      <c r="R13811" s="7"/>
      <c r="S13811" s="7"/>
    </row>
    <row r="13812" spans="1:19" s="8" customFormat="1" ht="11.8" x14ac:dyDescent="0.2">
      <c r="A13812" s="48"/>
      <c r="F13812" s="9"/>
      <c r="G13812" s="9"/>
      <c r="H13812" s="9"/>
      <c r="I13812" s="9"/>
      <c r="J13812" s="9"/>
      <c r="K13812" s="9"/>
      <c r="M13812" s="9"/>
      <c r="N13812" s="76"/>
      <c r="P13812" s="7"/>
      <c r="Q13812" s="7"/>
      <c r="R13812" s="7"/>
      <c r="S13812" s="7"/>
    </row>
    <row r="13813" spans="1:19" s="8" customFormat="1" ht="11.8" x14ac:dyDescent="0.2">
      <c r="A13813" s="48"/>
      <c r="F13813" s="9"/>
      <c r="G13813" s="9"/>
      <c r="H13813" s="9"/>
      <c r="I13813" s="9"/>
      <c r="J13813" s="9"/>
      <c r="K13813" s="9"/>
      <c r="M13813" s="9"/>
      <c r="N13813" s="76"/>
      <c r="P13813" s="7"/>
      <c r="Q13813" s="7"/>
      <c r="R13813" s="7"/>
      <c r="S13813" s="7"/>
    </row>
    <row r="13814" spans="1:19" s="8" customFormat="1" ht="11.8" x14ac:dyDescent="0.2">
      <c r="A13814" s="48"/>
      <c r="F13814" s="9"/>
      <c r="G13814" s="9"/>
      <c r="H13814" s="9"/>
      <c r="I13814" s="9"/>
      <c r="J13814" s="9"/>
      <c r="K13814" s="9"/>
      <c r="M13814" s="9"/>
      <c r="N13814" s="76"/>
      <c r="P13814" s="7"/>
      <c r="Q13814" s="7"/>
      <c r="R13814" s="7"/>
      <c r="S13814" s="7"/>
    </row>
    <row r="13815" spans="1:19" s="8" customFormat="1" ht="11.8" x14ac:dyDescent="0.2">
      <c r="A13815" s="48"/>
      <c r="F13815" s="9"/>
      <c r="G13815" s="9"/>
      <c r="H13815" s="9"/>
      <c r="I13815" s="9"/>
      <c r="J13815" s="9"/>
      <c r="K13815" s="9"/>
      <c r="M13815" s="9"/>
      <c r="N13815" s="76"/>
      <c r="P13815" s="7"/>
      <c r="Q13815" s="7"/>
      <c r="R13815" s="7"/>
      <c r="S13815" s="7"/>
    </row>
    <row r="13816" spans="1:19" s="8" customFormat="1" ht="11.8" x14ac:dyDescent="0.2">
      <c r="A13816" s="48"/>
      <c r="F13816" s="9"/>
      <c r="G13816" s="9"/>
      <c r="H13816" s="9"/>
      <c r="I13816" s="9"/>
      <c r="J13816" s="9"/>
      <c r="K13816" s="9"/>
      <c r="M13816" s="9"/>
      <c r="N13816" s="76"/>
      <c r="P13816" s="7"/>
      <c r="Q13816" s="7"/>
      <c r="R13816" s="7"/>
      <c r="S13816" s="7"/>
    </row>
    <row r="13817" spans="1:19" s="8" customFormat="1" ht="11.8" x14ac:dyDescent="0.2">
      <c r="A13817" s="48"/>
      <c r="F13817" s="9"/>
      <c r="G13817" s="9"/>
      <c r="H13817" s="9"/>
      <c r="I13817" s="9"/>
      <c r="J13817" s="9"/>
      <c r="K13817" s="9"/>
      <c r="M13817" s="9"/>
      <c r="N13817" s="76"/>
      <c r="P13817" s="7"/>
      <c r="Q13817" s="7"/>
      <c r="R13817" s="7"/>
      <c r="S13817" s="7"/>
    </row>
    <row r="13818" spans="1:19" s="8" customFormat="1" ht="11.8" x14ac:dyDescent="0.2">
      <c r="A13818" s="48"/>
      <c r="F13818" s="9"/>
      <c r="G13818" s="9"/>
      <c r="H13818" s="9"/>
      <c r="I13818" s="9"/>
      <c r="J13818" s="9"/>
      <c r="K13818" s="9"/>
      <c r="M13818" s="9"/>
      <c r="N13818" s="76"/>
      <c r="P13818" s="7"/>
      <c r="Q13818" s="7"/>
      <c r="R13818" s="7"/>
      <c r="S13818" s="7"/>
    </row>
    <row r="13819" spans="1:19" s="8" customFormat="1" ht="11.8" x14ac:dyDescent="0.2">
      <c r="A13819" s="48"/>
      <c r="F13819" s="9"/>
      <c r="G13819" s="9"/>
      <c r="H13819" s="9"/>
      <c r="I13819" s="9"/>
      <c r="J13819" s="9"/>
      <c r="K13819" s="9"/>
      <c r="M13819" s="9"/>
      <c r="N13819" s="76"/>
      <c r="P13819" s="7"/>
      <c r="Q13819" s="7"/>
      <c r="R13819" s="7"/>
      <c r="S13819" s="7"/>
    </row>
    <row r="13820" spans="1:19" s="8" customFormat="1" ht="11.8" x14ac:dyDescent="0.2">
      <c r="A13820" s="48"/>
      <c r="F13820" s="9"/>
      <c r="G13820" s="9"/>
      <c r="H13820" s="9"/>
      <c r="I13820" s="9"/>
      <c r="J13820" s="9"/>
      <c r="K13820" s="9"/>
      <c r="M13820" s="9"/>
      <c r="N13820" s="76"/>
      <c r="P13820" s="7"/>
      <c r="Q13820" s="7"/>
      <c r="R13820" s="7"/>
      <c r="S13820" s="7"/>
    </row>
    <row r="13821" spans="1:19" s="8" customFormat="1" ht="11.8" x14ac:dyDescent="0.2">
      <c r="A13821" s="48"/>
      <c r="F13821" s="9"/>
      <c r="G13821" s="9"/>
      <c r="H13821" s="9"/>
      <c r="I13821" s="9"/>
      <c r="J13821" s="9"/>
      <c r="K13821" s="9"/>
      <c r="M13821" s="9"/>
      <c r="N13821" s="76"/>
      <c r="P13821" s="7"/>
      <c r="Q13821" s="7"/>
      <c r="R13821" s="7"/>
      <c r="S13821" s="7"/>
    </row>
    <row r="13822" spans="1:19" s="8" customFormat="1" ht="11.8" x14ac:dyDescent="0.2">
      <c r="A13822" s="48"/>
      <c r="F13822" s="9"/>
      <c r="G13822" s="9"/>
      <c r="H13822" s="9"/>
      <c r="I13822" s="9"/>
      <c r="J13822" s="9"/>
      <c r="K13822" s="9"/>
      <c r="M13822" s="9"/>
      <c r="N13822" s="76"/>
      <c r="P13822" s="7"/>
      <c r="Q13822" s="7"/>
      <c r="R13822" s="7"/>
      <c r="S13822" s="7"/>
    </row>
    <row r="13823" spans="1:19" s="8" customFormat="1" ht="11.8" x14ac:dyDescent="0.2">
      <c r="A13823" s="48"/>
      <c r="F13823" s="9"/>
      <c r="G13823" s="9"/>
      <c r="H13823" s="9"/>
      <c r="I13823" s="9"/>
      <c r="J13823" s="9"/>
      <c r="K13823" s="9"/>
      <c r="M13823" s="9"/>
      <c r="N13823" s="76"/>
      <c r="P13823" s="7"/>
      <c r="Q13823" s="7"/>
      <c r="R13823" s="7"/>
      <c r="S13823" s="7"/>
    </row>
    <row r="13824" spans="1:19" s="8" customFormat="1" ht="11.8" x14ac:dyDescent="0.2">
      <c r="A13824" s="48"/>
      <c r="F13824" s="9"/>
      <c r="G13824" s="9"/>
      <c r="H13824" s="9"/>
      <c r="I13824" s="9"/>
      <c r="J13824" s="9"/>
      <c r="K13824" s="9"/>
      <c r="M13824" s="9"/>
      <c r="N13824" s="76"/>
      <c r="P13824" s="7"/>
      <c r="Q13824" s="7"/>
      <c r="R13824" s="7"/>
      <c r="S13824" s="7"/>
    </row>
    <row r="13825" spans="1:19" s="8" customFormat="1" ht="11.8" x14ac:dyDescent="0.2">
      <c r="A13825" s="48"/>
      <c r="F13825" s="9"/>
      <c r="G13825" s="9"/>
      <c r="H13825" s="9"/>
      <c r="I13825" s="9"/>
      <c r="J13825" s="9"/>
      <c r="K13825" s="9"/>
      <c r="M13825" s="9"/>
      <c r="N13825" s="76"/>
      <c r="P13825" s="7"/>
      <c r="Q13825" s="7"/>
      <c r="R13825" s="7"/>
      <c r="S13825" s="7"/>
    </row>
    <row r="13826" spans="1:19" s="8" customFormat="1" ht="11.8" x14ac:dyDescent="0.2">
      <c r="A13826" s="48"/>
      <c r="F13826" s="9"/>
      <c r="G13826" s="9"/>
      <c r="H13826" s="9"/>
      <c r="I13826" s="9"/>
      <c r="J13826" s="9"/>
      <c r="K13826" s="9"/>
      <c r="M13826" s="9"/>
      <c r="N13826" s="76"/>
      <c r="P13826" s="7"/>
      <c r="Q13826" s="7"/>
      <c r="R13826" s="7"/>
      <c r="S13826" s="7"/>
    </row>
    <row r="13827" spans="1:19" s="8" customFormat="1" ht="11.8" x14ac:dyDescent="0.2">
      <c r="A13827" s="48"/>
      <c r="F13827" s="9"/>
      <c r="G13827" s="9"/>
      <c r="H13827" s="9"/>
      <c r="I13827" s="9"/>
      <c r="J13827" s="9"/>
      <c r="K13827" s="9"/>
      <c r="M13827" s="9"/>
      <c r="N13827" s="76"/>
      <c r="P13827" s="7"/>
      <c r="Q13827" s="7"/>
      <c r="R13827" s="7"/>
      <c r="S13827" s="7"/>
    </row>
    <row r="13828" spans="1:19" s="8" customFormat="1" ht="11.8" x14ac:dyDescent="0.2">
      <c r="A13828" s="48"/>
      <c r="F13828" s="9"/>
      <c r="G13828" s="9"/>
      <c r="H13828" s="9"/>
      <c r="I13828" s="9"/>
      <c r="J13828" s="9"/>
      <c r="K13828" s="9"/>
      <c r="M13828" s="9"/>
      <c r="N13828" s="76"/>
      <c r="P13828" s="7"/>
      <c r="Q13828" s="7"/>
      <c r="R13828" s="7"/>
      <c r="S13828" s="7"/>
    </row>
    <row r="13829" spans="1:19" s="8" customFormat="1" ht="11.8" x14ac:dyDescent="0.2">
      <c r="A13829" s="48"/>
      <c r="F13829" s="9"/>
      <c r="G13829" s="9"/>
      <c r="H13829" s="9"/>
      <c r="I13829" s="9"/>
      <c r="J13829" s="9"/>
      <c r="K13829" s="9"/>
      <c r="M13829" s="9"/>
      <c r="N13829" s="76"/>
      <c r="P13829" s="7"/>
      <c r="Q13829" s="7"/>
      <c r="R13829" s="7"/>
      <c r="S13829" s="7"/>
    </row>
    <row r="13830" spans="1:19" s="8" customFormat="1" ht="11.8" x14ac:dyDescent="0.2">
      <c r="A13830" s="48"/>
      <c r="F13830" s="9"/>
      <c r="G13830" s="9"/>
      <c r="H13830" s="9"/>
      <c r="I13830" s="9"/>
      <c r="J13830" s="9"/>
      <c r="K13830" s="9"/>
      <c r="M13830" s="9"/>
      <c r="N13830" s="76"/>
      <c r="P13830" s="7"/>
      <c r="Q13830" s="7"/>
      <c r="R13830" s="7"/>
      <c r="S13830" s="7"/>
    </row>
    <row r="13831" spans="1:19" s="8" customFormat="1" ht="11.8" x14ac:dyDescent="0.2">
      <c r="A13831" s="48"/>
      <c r="F13831" s="9"/>
      <c r="G13831" s="9"/>
      <c r="H13831" s="9"/>
      <c r="I13831" s="9"/>
      <c r="J13831" s="9"/>
      <c r="K13831" s="9"/>
      <c r="M13831" s="9"/>
      <c r="N13831" s="76"/>
      <c r="P13831" s="7"/>
      <c r="Q13831" s="7"/>
      <c r="R13831" s="7"/>
      <c r="S13831" s="7"/>
    </row>
    <row r="13832" spans="1:19" s="8" customFormat="1" ht="11.8" x14ac:dyDescent="0.2">
      <c r="A13832" s="48"/>
      <c r="F13832" s="9"/>
      <c r="G13832" s="9"/>
      <c r="H13832" s="9"/>
      <c r="I13832" s="9"/>
      <c r="J13832" s="9"/>
      <c r="K13832" s="9"/>
      <c r="M13832" s="9"/>
      <c r="N13832" s="76"/>
      <c r="P13832" s="7"/>
      <c r="Q13832" s="7"/>
      <c r="R13832" s="7"/>
      <c r="S13832" s="7"/>
    </row>
    <row r="13833" spans="1:19" s="8" customFormat="1" ht="11.8" x14ac:dyDescent="0.2">
      <c r="A13833" s="48"/>
      <c r="F13833" s="9"/>
      <c r="G13833" s="9"/>
      <c r="H13833" s="9"/>
      <c r="I13833" s="9"/>
      <c r="J13833" s="9"/>
      <c r="K13833" s="9"/>
      <c r="M13833" s="9"/>
      <c r="N13833" s="76"/>
      <c r="P13833" s="7"/>
      <c r="Q13833" s="7"/>
      <c r="R13833" s="7"/>
      <c r="S13833" s="7"/>
    </row>
    <row r="13834" spans="1:19" s="8" customFormat="1" ht="11.8" x14ac:dyDescent="0.2">
      <c r="A13834" s="48"/>
      <c r="F13834" s="9"/>
      <c r="G13834" s="9"/>
      <c r="H13834" s="9"/>
      <c r="I13834" s="9"/>
      <c r="J13834" s="9"/>
      <c r="K13834" s="9"/>
      <c r="M13834" s="9"/>
      <c r="N13834" s="76"/>
      <c r="P13834" s="7"/>
      <c r="Q13834" s="7"/>
      <c r="R13834" s="7"/>
      <c r="S13834" s="7"/>
    </row>
    <row r="13835" spans="1:19" s="8" customFormat="1" ht="11.8" x14ac:dyDescent="0.2">
      <c r="A13835" s="48"/>
      <c r="F13835" s="9"/>
      <c r="G13835" s="9"/>
      <c r="H13835" s="9"/>
      <c r="I13835" s="9"/>
      <c r="J13835" s="9"/>
      <c r="K13835" s="9"/>
      <c r="M13835" s="9"/>
      <c r="N13835" s="76"/>
      <c r="P13835" s="7"/>
      <c r="Q13835" s="7"/>
      <c r="R13835" s="7"/>
      <c r="S13835" s="7"/>
    </row>
    <row r="13836" spans="1:19" s="8" customFormat="1" ht="11.8" x14ac:dyDescent="0.2">
      <c r="A13836" s="48"/>
      <c r="F13836" s="9"/>
      <c r="G13836" s="9"/>
      <c r="H13836" s="9"/>
      <c r="I13836" s="9"/>
      <c r="J13836" s="9"/>
      <c r="K13836" s="9"/>
      <c r="M13836" s="9"/>
      <c r="N13836" s="76"/>
      <c r="P13836" s="7"/>
      <c r="Q13836" s="7"/>
      <c r="R13836" s="7"/>
      <c r="S13836" s="7"/>
    </row>
    <row r="13837" spans="1:19" s="8" customFormat="1" ht="11.8" x14ac:dyDescent="0.2">
      <c r="A13837" s="48"/>
      <c r="F13837" s="9"/>
      <c r="G13837" s="9"/>
      <c r="H13837" s="9"/>
      <c r="I13837" s="9"/>
      <c r="J13837" s="9"/>
      <c r="K13837" s="9"/>
      <c r="M13837" s="9"/>
      <c r="N13837" s="76"/>
      <c r="P13837" s="7"/>
      <c r="Q13837" s="7"/>
      <c r="R13837" s="7"/>
      <c r="S13837" s="7"/>
    </row>
    <row r="13838" spans="1:19" s="8" customFormat="1" ht="11.8" x14ac:dyDescent="0.2">
      <c r="A13838" s="48"/>
      <c r="F13838" s="9"/>
      <c r="G13838" s="9"/>
      <c r="H13838" s="9"/>
      <c r="I13838" s="9"/>
      <c r="J13838" s="9"/>
      <c r="K13838" s="9"/>
      <c r="M13838" s="9"/>
      <c r="N13838" s="76"/>
      <c r="P13838" s="7"/>
      <c r="Q13838" s="7"/>
      <c r="R13838" s="7"/>
      <c r="S13838" s="7"/>
    </row>
    <row r="13839" spans="1:19" s="8" customFormat="1" ht="11.8" x14ac:dyDescent="0.2">
      <c r="A13839" s="48"/>
      <c r="F13839" s="9"/>
      <c r="G13839" s="9"/>
      <c r="H13839" s="9"/>
      <c r="I13839" s="9"/>
      <c r="J13839" s="9"/>
      <c r="K13839" s="9"/>
      <c r="M13839" s="9"/>
      <c r="N13839" s="76"/>
      <c r="P13839" s="7"/>
      <c r="Q13839" s="7"/>
      <c r="R13839" s="7"/>
      <c r="S13839" s="7"/>
    </row>
    <row r="13840" spans="1:19" s="8" customFormat="1" ht="11.8" x14ac:dyDescent="0.2">
      <c r="A13840" s="48"/>
      <c r="F13840" s="9"/>
      <c r="G13840" s="9"/>
      <c r="H13840" s="9"/>
      <c r="I13840" s="9"/>
      <c r="J13840" s="9"/>
      <c r="K13840" s="9"/>
      <c r="M13840" s="9"/>
      <c r="N13840" s="76"/>
      <c r="P13840" s="7"/>
      <c r="Q13840" s="7"/>
      <c r="R13840" s="7"/>
      <c r="S13840" s="7"/>
    </row>
    <row r="13841" spans="1:19" s="8" customFormat="1" ht="11.8" x14ac:dyDescent="0.2">
      <c r="A13841" s="48"/>
      <c r="F13841" s="9"/>
      <c r="G13841" s="9"/>
      <c r="H13841" s="9"/>
      <c r="I13841" s="9"/>
      <c r="J13841" s="9"/>
      <c r="K13841" s="9"/>
      <c r="M13841" s="9"/>
      <c r="N13841" s="76"/>
      <c r="P13841" s="7"/>
      <c r="Q13841" s="7"/>
      <c r="R13841" s="7"/>
      <c r="S13841" s="7"/>
    </row>
    <row r="13842" spans="1:19" s="8" customFormat="1" ht="11.8" x14ac:dyDescent="0.2">
      <c r="A13842" s="48"/>
      <c r="F13842" s="9"/>
      <c r="G13842" s="9"/>
      <c r="H13842" s="9"/>
      <c r="I13842" s="9"/>
      <c r="J13842" s="9"/>
      <c r="K13842" s="9"/>
      <c r="M13842" s="9"/>
      <c r="N13842" s="76"/>
      <c r="P13842" s="7"/>
      <c r="Q13842" s="7"/>
      <c r="R13842" s="7"/>
      <c r="S13842" s="7"/>
    </row>
    <row r="13843" spans="1:19" s="8" customFormat="1" ht="11.8" x14ac:dyDescent="0.2">
      <c r="A13843" s="48"/>
      <c r="F13843" s="9"/>
      <c r="G13843" s="9"/>
      <c r="H13843" s="9"/>
      <c r="I13843" s="9"/>
      <c r="J13843" s="9"/>
      <c r="K13843" s="9"/>
      <c r="M13843" s="9"/>
      <c r="N13843" s="76"/>
      <c r="P13843" s="7"/>
      <c r="Q13843" s="7"/>
      <c r="R13843" s="7"/>
      <c r="S13843" s="7"/>
    </row>
    <row r="13844" spans="1:19" s="8" customFormat="1" ht="11.8" x14ac:dyDescent="0.2">
      <c r="A13844" s="48"/>
      <c r="F13844" s="9"/>
      <c r="G13844" s="9"/>
      <c r="H13844" s="9"/>
      <c r="I13844" s="9"/>
      <c r="J13844" s="9"/>
      <c r="K13844" s="9"/>
      <c r="M13844" s="9"/>
      <c r="N13844" s="76"/>
      <c r="P13844" s="7"/>
      <c r="Q13844" s="7"/>
      <c r="R13844" s="7"/>
      <c r="S13844" s="7"/>
    </row>
    <row r="13845" spans="1:19" s="8" customFormat="1" ht="11.8" x14ac:dyDescent="0.2">
      <c r="A13845" s="48"/>
      <c r="F13845" s="9"/>
      <c r="G13845" s="9"/>
      <c r="H13845" s="9"/>
      <c r="I13845" s="9"/>
      <c r="J13845" s="9"/>
      <c r="K13845" s="9"/>
      <c r="M13845" s="9"/>
      <c r="N13845" s="76"/>
      <c r="P13845" s="7"/>
      <c r="Q13845" s="7"/>
      <c r="R13845" s="7"/>
      <c r="S13845" s="7"/>
    </row>
    <row r="13846" spans="1:19" s="8" customFormat="1" ht="11.8" x14ac:dyDescent="0.2">
      <c r="A13846" s="48"/>
      <c r="F13846" s="9"/>
      <c r="G13846" s="9"/>
      <c r="H13846" s="9"/>
      <c r="I13846" s="9"/>
      <c r="J13846" s="9"/>
      <c r="K13846" s="9"/>
      <c r="M13846" s="9"/>
      <c r="N13846" s="76"/>
      <c r="P13846" s="7"/>
      <c r="Q13846" s="7"/>
      <c r="R13846" s="7"/>
      <c r="S13846" s="7"/>
    </row>
    <row r="13847" spans="1:19" s="8" customFormat="1" ht="11.8" x14ac:dyDescent="0.2">
      <c r="A13847" s="48"/>
      <c r="F13847" s="9"/>
      <c r="G13847" s="9"/>
      <c r="H13847" s="9"/>
      <c r="I13847" s="9"/>
      <c r="J13847" s="9"/>
      <c r="K13847" s="9"/>
      <c r="M13847" s="9"/>
      <c r="N13847" s="76"/>
      <c r="P13847" s="7"/>
      <c r="Q13847" s="7"/>
      <c r="R13847" s="7"/>
      <c r="S13847" s="7"/>
    </row>
    <row r="13848" spans="1:19" s="8" customFormat="1" ht="11.8" x14ac:dyDescent="0.2">
      <c r="A13848" s="48"/>
      <c r="F13848" s="9"/>
      <c r="G13848" s="9"/>
      <c r="H13848" s="9"/>
      <c r="I13848" s="9"/>
      <c r="J13848" s="9"/>
      <c r="K13848" s="9"/>
      <c r="M13848" s="9"/>
      <c r="N13848" s="76"/>
      <c r="P13848" s="7"/>
      <c r="Q13848" s="7"/>
      <c r="R13848" s="7"/>
      <c r="S13848" s="7"/>
    </row>
    <row r="13849" spans="1:19" s="8" customFormat="1" ht="11.8" x14ac:dyDescent="0.2">
      <c r="A13849" s="48"/>
      <c r="F13849" s="9"/>
      <c r="G13849" s="9"/>
      <c r="H13849" s="9"/>
      <c r="I13849" s="9"/>
      <c r="J13849" s="9"/>
      <c r="K13849" s="9"/>
      <c r="M13849" s="9"/>
      <c r="N13849" s="76"/>
      <c r="P13849" s="7"/>
      <c r="Q13849" s="7"/>
      <c r="R13849" s="7"/>
      <c r="S13849" s="7"/>
    </row>
    <row r="13850" spans="1:19" s="8" customFormat="1" ht="11.8" x14ac:dyDescent="0.2">
      <c r="A13850" s="48"/>
      <c r="F13850" s="9"/>
      <c r="G13850" s="9"/>
      <c r="H13850" s="9"/>
      <c r="I13850" s="9"/>
      <c r="J13850" s="9"/>
      <c r="K13850" s="9"/>
      <c r="M13850" s="9"/>
      <c r="N13850" s="76"/>
      <c r="P13850" s="7"/>
      <c r="Q13850" s="7"/>
      <c r="R13850" s="7"/>
      <c r="S13850" s="7"/>
    </row>
    <row r="13851" spans="1:19" s="8" customFormat="1" ht="11.8" x14ac:dyDescent="0.2">
      <c r="A13851" s="48"/>
      <c r="F13851" s="9"/>
      <c r="G13851" s="9"/>
      <c r="H13851" s="9"/>
      <c r="I13851" s="9"/>
      <c r="J13851" s="9"/>
      <c r="K13851" s="9"/>
      <c r="M13851" s="9"/>
      <c r="N13851" s="76"/>
      <c r="P13851" s="7"/>
      <c r="Q13851" s="7"/>
      <c r="R13851" s="7"/>
      <c r="S13851" s="7"/>
    </row>
    <row r="13852" spans="1:19" s="8" customFormat="1" ht="11.8" x14ac:dyDescent="0.2">
      <c r="A13852" s="48"/>
      <c r="F13852" s="9"/>
      <c r="G13852" s="9"/>
      <c r="H13852" s="9"/>
      <c r="I13852" s="9"/>
      <c r="J13852" s="9"/>
      <c r="K13852" s="9"/>
      <c r="M13852" s="9"/>
      <c r="N13852" s="76"/>
      <c r="P13852" s="7"/>
      <c r="Q13852" s="7"/>
      <c r="R13852" s="7"/>
      <c r="S13852" s="7"/>
    </row>
    <row r="13853" spans="1:19" s="8" customFormat="1" ht="11.8" x14ac:dyDescent="0.2">
      <c r="A13853" s="48"/>
      <c r="F13853" s="9"/>
      <c r="G13853" s="9"/>
      <c r="H13853" s="9"/>
      <c r="I13853" s="9"/>
      <c r="J13853" s="9"/>
      <c r="K13853" s="9"/>
      <c r="M13853" s="9"/>
      <c r="N13853" s="76"/>
      <c r="P13853" s="7"/>
      <c r="Q13853" s="7"/>
      <c r="R13853" s="7"/>
      <c r="S13853" s="7"/>
    </row>
    <row r="13854" spans="1:19" s="8" customFormat="1" ht="11.8" x14ac:dyDescent="0.2">
      <c r="A13854" s="48"/>
      <c r="F13854" s="9"/>
      <c r="G13854" s="9"/>
      <c r="H13854" s="9"/>
      <c r="I13854" s="9"/>
      <c r="J13854" s="9"/>
      <c r="K13854" s="9"/>
      <c r="M13854" s="9"/>
      <c r="N13854" s="76"/>
      <c r="P13854" s="7"/>
      <c r="Q13854" s="7"/>
      <c r="R13854" s="7"/>
      <c r="S13854" s="7"/>
    </row>
    <row r="13855" spans="1:19" s="8" customFormat="1" ht="11.8" x14ac:dyDescent="0.2">
      <c r="A13855" s="48"/>
      <c r="F13855" s="9"/>
      <c r="G13855" s="9"/>
      <c r="H13855" s="9"/>
      <c r="I13855" s="9"/>
      <c r="J13855" s="9"/>
      <c r="K13855" s="9"/>
      <c r="M13855" s="9"/>
      <c r="N13855" s="76"/>
      <c r="P13855" s="7"/>
      <c r="Q13855" s="7"/>
      <c r="R13855" s="7"/>
      <c r="S13855" s="7"/>
    </row>
    <row r="13856" spans="1:19" s="8" customFormat="1" ht="11.8" x14ac:dyDescent="0.2">
      <c r="A13856" s="48"/>
      <c r="F13856" s="9"/>
      <c r="G13856" s="9"/>
      <c r="H13856" s="9"/>
      <c r="I13856" s="9"/>
      <c r="J13856" s="9"/>
      <c r="K13856" s="9"/>
      <c r="M13856" s="9"/>
      <c r="N13856" s="76"/>
      <c r="P13856" s="7"/>
      <c r="Q13856" s="7"/>
      <c r="R13856" s="7"/>
      <c r="S13856" s="7"/>
    </row>
    <row r="13857" spans="1:19" s="8" customFormat="1" ht="11.8" x14ac:dyDescent="0.2">
      <c r="A13857" s="48"/>
      <c r="F13857" s="9"/>
      <c r="G13857" s="9"/>
      <c r="H13857" s="9"/>
      <c r="I13857" s="9"/>
      <c r="J13857" s="9"/>
      <c r="K13857" s="9"/>
      <c r="M13857" s="9"/>
      <c r="N13857" s="76"/>
      <c r="P13857" s="7"/>
      <c r="Q13857" s="7"/>
      <c r="R13857" s="7"/>
      <c r="S13857" s="7"/>
    </row>
    <row r="13858" spans="1:19" s="8" customFormat="1" ht="11.8" x14ac:dyDescent="0.2">
      <c r="A13858" s="48"/>
      <c r="F13858" s="9"/>
      <c r="G13858" s="9"/>
      <c r="H13858" s="9"/>
      <c r="I13858" s="9"/>
      <c r="J13858" s="9"/>
      <c r="K13858" s="9"/>
      <c r="M13858" s="9"/>
      <c r="N13858" s="76"/>
      <c r="P13858" s="7"/>
      <c r="Q13858" s="7"/>
      <c r="R13858" s="7"/>
      <c r="S13858" s="7"/>
    </row>
    <row r="13859" spans="1:19" s="8" customFormat="1" ht="11.8" x14ac:dyDescent="0.2">
      <c r="A13859" s="48"/>
      <c r="F13859" s="9"/>
      <c r="G13859" s="9"/>
      <c r="H13859" s="9"/>
      <c r="I13859" s="9"/>
      <c r="J13859" s="9"/>
      <c r="K13859" s="9"/>
      <c r="M13859" s="9"/>
      <c r="N13859" s="76"/>
      <c r="P13859" s="7"/>
      <c r="Q13859" s="7"/>
      <c r="R13859" s="7"/>
      <c r="S13859" s="7"/>
    </row>
    <row r="13860" spans="1:19" s="8" customFormat="1" ht="11.8" x14ac:dyDescent="0.2">
      <c r="A13860" s="48"/>
      <c r="F13860" s="9"/>
      <c r="G13860" s="9"/>
      <c r="H13860" s="9"/>
      <c r="I13860" s="9"/>
      <c r="J13860" s="9"/>
      <c r="K13860" s="9"/>
      <c r="M13860" s="9"/>
      <c r="N13860" s="76"/>
      <c r="P13860" s="7"/>
      <c r="Q13860" s="7"/>
      <c r="R13860" s="7"/>
      <c r="S13860" s="7"/>
    </row>
    <row r="13861" spans="1:19" s="8" customFormat="1" ht="11.8" x14ac:dyDescent="0.2">
      <c r="A13861" s="48"/>
      <c r="F13861" s="9"/>
      <c r="G13861" s="9"/>
      <c r="H13861" s="9"/>
      <c r="I13861" s="9"/>
      <c r="J13861" s="9"/>
      <c r="K13861" s="9"/>
      <c r="M13861" s="9"/>
      <c r="N13861" s="76"/>
      <c r="P13861" s="7"/>
      <c r="Q13861" s="7"/>
      <c r="R13861" s="7"/>
      <c r="S13861" s="7"/>
    </row>
    <row r="13862" spans="1:19" s="8" customFormat="1" ht="11.8" x14ac:dyDescent="0.2">
      <c r="A13862" s="48"/>
      <c r="F13862" s="9"/>
      <c r="G13862" s="9"/>
      <c r="H13862" s="9"/>
      <c r="I13862" s="9"/>
      <c r="J13862" s="9"/>
      <c r="K13862" s="9"/>
      <c r="M13862" s="9"/>
      <c r="N13862" s="76"/>
      <c r="P13862" s="7"/>
      <c r="Q13862" s="7"/>
      <c r="R13862" s="7"/>
      <c r="S13862" s="7"/>
    </row>
    <row r="13863" spans="1:19" s="8" customFormat="1" ht="11.8" x14ac:dyDescent="0.2">
      <c r="A13863" s="48"/>
      <c r="F13863" s="9"/>
      <c r="G13863" s="9"/>
      <c r="H13863" s="9"/>
      <c r="I13863" s="9"/>
      <c r="J13863" s="9"/>
      <c r="K13863" s="9"/>
      <c r="M13863" s="9"/>
      <c r="N13863" s="76"/>
      <c r="P13863" s="7"/>
      <c r="Q13863" s="7"/>
      <c r="R13863" s="7"/>
      <c r="S13863" s="7"/>
    </row>
    <row r="13864" spans="1:19" s="8" customFormat="1" ht="11.8" x14ac:dyDescent="0.2">
      <c r="A13864" s="48"/>
      <c r="F13864" s="9"/>
      <c r="G13864" s="9"/>
      <c r="H13864" s="9"/>
      <c r="I13864" s="9"/>
      <c r="J13864" s="9"/>
      <c r="K13864" s="9"/>
      <c r="M13864" s="9"/>
      <c r="N13864" s="76"/>
      <c r="P13864" s="7"/>
      <c r="Q13864" s="7"/>
      <c r="R13864" s="7"/>
      <c r="S13864" s="7"/>
    </row>
    <row r="13865" spans="1:19" s="8" customFormat="1" ht="11.8" x14ac:dyDescent="0.2">
      <c r="A13865" s="48"/>
      <c r="F13865" s="9"/>
      <c r="G13865" s="9"/>
      <c r="H13865" s="9"/>
      <c r="I13865" s="9"/>
      <c r="J13865" s="9"/>
      <c r="K13865" s="9"/>
      <c r="M13865" s="9"/>
      <c r="N13865" s="76"/>
      <c r="P13865" s="7"/>
      <c r="Q13865" s="7"/>
      <c r="R13865" s="7"/>
      <c r="S13865" s="7"/>
    </row>
    <row r="13866" spans="1:19" s="8" customFormat="1" ht="11.8" x14ac:dyDescent="0.2">
      <c r="A13866" s="48"/>
      <c r="F13866" s="9"/>
      <c r="G13866" s="9"/>
      <c r="H13866" s="9"/>
      <c r="I13866" s="9"/>
      <c r="J13866" s="9"/>
      <c r="K13866" s="9"/>
      <c r="M13866" s="9"/>
      <c r="N13866" s="76"/>
      <c r="P13866" s="7"/>
      <c r="Q13866" s="7"/>
      <c r="R13866" s="7"/>
      <c r="S13866" s="7"/>
    </row>
    <row r="13867" spans="1:19" s="8" customFormat="1" ht="11.8" x14ac:dyDescent="0.2">
      <c r="A13867" s="48"/>
      <c r="F13867" s="9"/>
      <c r="G13867" s="9"/>
      <c r="H13867" s="9"/>
      <c r="I13867" s="9"/>
      <c r="J13867" s="9"/>
      <c r="K13867" s="9"/>
      <c r="M13867" s="9"/>
      <c r="N13867" s="76"/>
      <c r="P13867" s="7"/>
      <c r="Q13867" s="7"/>
      <c r="R13867" s="7"/>
      <c r="S13867" s="7"/>
    </row>
    <row r="13868" spans="1:19" s="8" customFormat="1" ht="11.8" x14ac:dyDescent="0.2">
      <c r="A13868" s="48"/>
      <c r="F13868" s="9"/>
      <c r="G13868" s="9"/>
      <c r="H13868" s="9"/>
      <c r="I13868" s="9"/>
      <c r="J13868" s="9"/>
      <c r="K13868" s="9"/>
      <c r="M13868" s="9"/>
      <c r="N13868" s="76"/>
      <c r="P13868" s="7"/>
      <c r="Q13868" s="7"/>
      <c r="R13868" s="7"/>
      <c r="S13868" s="7"/>
    </row>
    <row r="13869" spans="1:19" s="8" customFormat="1" ht="11.8" x14ac:dyDescent="0.2">
      <c r="A13869" s="48"/>
      <c r="F13869" s="9"/>
      <c r="G13869" s="9"/>
      <c r="H13869" s="9"/>
      <c r="I13869" s="9"/>
      <c r="J13869" s="9"/>
      <c r="K13869" s="9"/>
      <c r="M13869" s="9"/>
      <c r="N13869" s="76"/>
      <c r="P13869" s="7"/>
      <c r="Q13869" s="7"/>
      <c r="R13869" s="7"/>
      <c r="S13869" s="7"/>
    </row>
    <row r="13870" spans="1:19" s="8" customFormat="1" ht="11.8" x14ac:dyDescent="0.2">
      <c r="A13870" s="48"/>
      <c r="F13870" s="9"/>
      <c r="G13870" s="9"/>
      <c r="H13870" s="9"/>
      <c r="I13870" s="9"/>
      <c r="J13870" s="9"/>
      <c r="K13870" s="9"/>
      <c r="M13870" s="9"/>
      <c r="N13870" s="76"/>
      <c r="P13870" s="7"/>
      <c r="Q13870" s="7"/>
      <c r="R13870" s="7"/>
      <c r="S13870" s="7"/>
    </row>
    <row r="13871" spans="1:19" s="8" customFormat="1" ht="11.8" x14ac:dyDescent="0.2">
      <c r="A13871" s="48"/>
      <c r="F13871" s="9"/>
      <c r="G13871" s="9"/>
      <c r="H13871" s="9"/>
      <c r="I13871" s="9"/>
      <c r="J13871" s="9"/>
      <c r="K13871" s="9"/>
      <c r="M13871" s="9"/>
      <c r="N13871" s="76"/>
      <c r="P13871" s="7"/>
      <c r="Q13871" s="7"/>
      <c r="R13871" s="7"/>
      <c r="S13871" s="7"/>
    </row>
    <row r="13872" spans="1:19" s="8" customFormat="1" ht="11.8" x14ac:dyDescent="0.2">
      <c r="A13872" s="48"/>
      <c r="F13872" s="9"/>
      <c r="G13872" s="9"/>
      <c r="H13872" s="9"/>
      <c r="I13872" s="9"/>
      <c r="J13872" s="9"/>
      <c r="K13872" s="9"/>
      <c r="M13872" s="9"/>
      <c r="N13872" s="76"/>
      <c r="P13872" s="7"/>
      <c r="Q13872" s="7"/>
      <c r="R13872" s="7"/>
      <c r="S13872" s="7"/>
    </row>
    <row r="13873" spans="1:19" s="8" customFormat="1" ht="11.8" x14ac:dyDescent="0.2">
      <c r="A13873" s="48"/>
      <c r="F13873" s="9"/>
      <c r="G13873" s="9"/>
      <c r="H13873" s="9"/>
      <c r="I13873" s="9"/>
      <c r="J13873" s="9"/>
      <c r="K13873" s="9"/>
      <c r="M13873" s="9"/>
      <c r="N13873" s="76"/>
      <c r="P13873" s="7"/>
      <c r="Q13873" s="7"/>
      <c r="R13873" s="7"/>
      <c r="S13873" s="7"/>
    </row>
    <row r="13874" spans="1:19" s="8" customFormat="1" ht="11.8" x14ac:dyDescent="0.2">
      <c r="A13874" s="48"/>
      <c r="F13874" s="9"/>
      <c r="G13874" s="9"/>
      <c r="H13874" s="9"/>
      <c r="I13874" s="9"/>
      <c r="J13874" s="9"/>
      <c r="K13874" s="9"/>
      <c r="M13874" s="9"/>
      <c r="N13874" s="76"/>
      <c r="P13874" s="7"/>
      <c r="Q13874" s="7"/>
      <c r="R13874" s="7"/>
      <c r="S13874" s="7"/>
    </row>
    <row r="13875" spans="1:19" s="8" customFormat="1" ht="11.8" x14ac:dyDescent="0.2">
      <c r="A13875" s="48"/>
      <c r="F13875" s="9"/>
      <c r="G13875" s="9"/>
      <c r="H13875" s="9"/>
      <c r="I13875" s="9"/>
      <c r="J13875" s="9"/>
      <c r="K13875" s="9"/>
      <c r="M13875" s="9"/>
      <c r="N13875" s="76"/>
      <c r="P13875" s="7"/>
      <c r="Q13875" s="7"/>
      <c r="R13875" s="7"/>
      <c r="S13875" s="7"/>
    </row>
    <row r="13876" spans="1:19" s="8" customFormat="1" ht="11.8" x14ac:dyDescent="0.2">
      <c r="A13876" s="48"/>
      <c r="F13876" s="9"/>
      <c r="G13876" s="9"/>
      <c r="H13876" s="9"/>
      <c r="I13876" s="9"/>
      <c r="J13876" s="9"/>
      <c r="K13876" s="9"/>
      <c r="M13876" s="9"/>
      <c r="N13876" s="76"/>
      <c r="P13876" s="7"/>
      <c r="Q13876" s="7"/>
      <c r="R13876" s="7"/>
      <c r="S13876" s="7"/>
    </row>
    <row r="13877" spans="1:19" s="8" customFormat="1" ht="11.8" x14ac:dyDescent="0.2">
      <c r="A13877" s="48"/>
      <c r="F13877" s="9"/>
      <c r="G13877" s="9"/>
      <c r="H13877" s="9"/>
      <c r="I13877" s="9"/>
      <c r="J13877" s="9"/>
      <c r="K13877" s="9"/>
      <c r="M13877" s="9"/>
      <c r="N13877" s="76"/>
      <c r="P13877" s="7"/>
      <c r="Q13877" s="7"/>
      <c r="R13877" s="7"/>
      <c r="S13877" s="7"/>
    </row>
    <row r="13878" spans="1:19" s="8" customFormat="1" ht="11.8" x14ac:dyDescent="0.2">
      <c r="A13878" s="48"/>
      <c r="F13878" s="9"/>
      <c r="G13878" s="9"/>
      <c r="H13878" s="9"/>
      <c r="I13878" s="9"/>
      <c r="J13878" s="9"/>
      <c r="K13878" s="9"/>
      <c r="M13878" s="9"/>
      <c r="N13878" s="76"/>
      <c r="P13878" s="7"/>
      <c r="Q13878" s="7"/>
      <c r="R13878" s="7"/>
      <c r="S13878" s="7"/>
    </row>
    <row r="13879" spans="1:19" s="8" customFormat="1" ht="11.8" x14ac:dyDescent="0.2">
      <c r="A13879" s="48"/>
      <c r="F13879" s="9"/>
      <c r="G13879" s="9"/>
      <c r="H13879" s="9"/>
      <c r="I13879" s="9"/>
      <c r="J13879" s="9"/>
      <c r="K13879" s="9"/>
      <c r="M13879" s="9"/>
      <c r="N13879" s="76"/>
      <c r="P13879" s="7"/>
      <c r="Q13879" s="7"/>
      <c r="R13879" s="7"/>
      <c r="S13879" s="7"/>
    </row>
    <row r="13880" spans="1:19" s="8" customFormat="1" ht="11.8" x14ac:dyDescent="0.2">
      <c r="A13880" s="48"/>
      <c r="F13880" s="9"/>
      <c r="G13880" s="9"/>
      <c r="H13880" s="9"/>
      <c r="I13880" s="9"/>
      <c r="J13880" s="9"/>
      <c r="K13880" s="9"/>
      <c r="M13880" s="9"/>
      <c r="N13880" s="76"/>
      <c r="P13880" s="7"/>
      <c r="Q13880" s="7"/>
      <c r="R13880" s="7"/>
      <c r="S13880" s="7"/>
    </row>
    <row r="13881" spans="1:19" s="8" customFormat="1" ht="11.8" x14ac:dyDescent="0.2">
      <c r="A13881" s="48"/>
      <c r="F13881" s="9"/>
      <c r="G13881" s="9"/>
      <c r="H13881" s="9"/>
      <c r="I13881" s="9"/>
      <c r="J13881" s="9"/>
      <c r="K13881" s="9"/>
      <c r="M13881" s="9"/>
      <c r="N13881" s="76"/>
      <c r="P13881" s="7"/>
      <c r="Q13881" s="7"/>
      <c r="R13881" s="7"/>
      <c r="S13881" s="7"/>
    </row>
    <row r="13882" spans="1:19" s="8" customFormat="1" ht="11.8" x14ac:dyDescent="0.2">
      <c r="A13882" s="48"/>
      <c r="F13882" s="9"/>
      <c r="G13882" s="9"/>
      <c r="H13882" s="9"/>
      <c r="I13882" s="9"/>
      <c r="J13882" s="9"/>
      <c r="K13882" s="9"/>
      <c r="M13882" s="9"/>
      <c r="N13882" s="76"/>
      <c r="P13882" s="7"/>
      <c r="Q13882" s="7"/>
      <c r="R13882" s="7"/>
      <c r="S13882" s="7"/>
    </row>
    <row r="13883" spans="1:19" s="8" customFormat="1" ht="11.8" x14ac:dyDescent="0.2">
      <c r="A13883" s="48"/>
      <c r="F13883" s="9"/>
      <c r="G13883" s="9"/>
      <c r="H13883" s="9"/>
      <c r="I13883" s="9"/>
      <c r="J13883" s="9"/>
      <c r="K13883" s="9"/>
      <c r="M13883" s="9"/>
      <c r="N13883" s="76"/>
      <c r="P13883" s="7"/>
      <c r="Q13883" s="7"/>
      <c r="R13883" s="7"/>
      <c r="S13883" s="7"/>
    </row>
    <row r="13884" spans="1:19" s="8" customFormat="1" ht="11.8" x14ac:dyDescent="0.2">
      <c r="A13884" s="48"/>
      <c r="F13884" s="9"/>
      <c r="G13884" s="9"/>
      <c r="H13884" s="9"/>
      <c r="I13884" s="9"/>
      <c r="J13884" s="9"/>
      <c r="K13884" s="9"/>
      <c r="M13884" s="9"/>
      <c r="N13884" s="76"/>
      <c r="P13884" s="7"/>
      <c r="Q13884" s="7"/>
      <c r="R13884" s="7"/>
      <c r="S13884" s="7"/>
    </row>
    <row r="13885" spans="1:19" s="8" customFormat="1" ht="11.8" x14ac:dyDescent="0.2">
      <c r="A13885" s="48"/>
      <c r="F13885" s="9"/>
      <c r="G13885" s="9"/>
      <c r="H13885" s="9"/>
      <c r="I13885" s="9"/>
      <c r="J13885" s="9"/>
      <c r="K13885" s="9"/>
      <c r="M13885" s="9"/>
      <c r="N13885" s="76"/>
      <c r="P13885" s="7"/>
      <c r="Q13885" s="7"/>
      <c r="R13885" s="7"/>
      <c r="S13885" s="7"/>
    </row>
    <row r="13886" spans="1:19" s="8" customFormat="1" ht="11.8" x14ac:dyDescent="0.2">
      <c r="A13886" s="48"/>
      <c r="F13886" s="9"/>
      <c r="G13886" s="9"/>
      <c r="H13886" s="9"/>
      <c r="I13886" s="9"/>
      <c r="J13886" s="9"/>
      <c r="K13886" s="9"/>
      <c r="M13886" s="9"/>
      <c r="N13886" s="76"/>
      <c r="P13886" s="7"/>
      <c r="Q13886" s="7"/>
      <c r="R13886" s="7"/>
      <c r="S13886" s="7"/>
    </row>
    <row r="13887" spans="1:19" s="8" customFormat="1" ht="11.8" x14ac:dyDescent="0.2">
      <c r="A13887" s="48"/>
      <c r="F13887" s="9"/>
      <c r="G13887" s="9"/>
      <c r="H13887" s="9"/>
      <c r="I13887" s="9"/>
      <c r="J13887" s="9"/>
      <c r="K13887" s="9"/>
      <c r="M13887" s="9"/>
      <c r="N13887" s="76"/>
      <c r="P13887" s="7"/>
      <c r="Q13887" s="7"/>
      <c r="R13887" s="7"/>
      <c r="S13887" s="7"/>
    </row>
    <row r="13888" spans="1:19" s="8" customFormat="1" ht="11.8" x14ac:dyDescent="0.2">
      <c r="A13888" s="48"/>
      <c r="F13888" s="9"/>
      <c r="G13888" s="9"/>
      <c r="H13888" s="9"/>
      <c r="I13888" s="9"/>
      <c r="J13888" s="9"/>
      <c r="K13888" s="9"/>
      <c r="M13888" s="9"/>
      <c r="N13888" s="76"/>
      <c r="P13888" s="7"/>
      <c r="Q13888" s="7"/>
      <c r="R13888" s="7"/>
      <c r="S13888" s="7"/>
    </row>
    <row r="13889" spans="1:19" s="8" customFormat="1" ht="11.8" x14ac:dyDescent="0.2">
      <c r="A13889" s="48"/>
      <c r="F13889" s="9"/>
      <c r="G13889" s="9"/>
      <c r="H13889" s="9"/>
      <c r="I13889" s="9"/>
      <c r="J13889" s="9"/>
      <c r="K13889" s="9"/>
      <c r="M13889" s="9"/>
      <c r="N13889" s="76"/>
      <c r="P13889" s="7"/>
      <c r="Q13889" s="7"/>
      <c r="R13889" s="7"/>
      <c r="S13889" s="7"/>
    </row>
    <row r="13890" spans="1:19" s="8" customFormat="1" ht="11.8" x14ac:dyDescent="0.2">
      <c r="A13890" s="48"/>
      <c r="F13890" s="9"/>
      <c r="G13890" s="9"/>
      <c r="H13890" s="9"/>
      <c r="I13890" s="9"/>
      <c r="J13890" s="9"/>
      <c r="K13890" s="9"/>
      <c r="M13890" s="9"/>
      <c r="N13890" s="76"/>
      <c r="P13890" s="7"/>
      <c r="Q13890" s="7"/>
      <c r="R13890" s="7"/>
      <c r="S13890" s="7"/>
    </row>
    <row r="13891" spans="1:19" s="8" customFormat="1" ht="11.8" x14ac:dyDescent="0.2">
      <c r="A13891" s="48"/>
      <c r="F13891" s="9"/>
      <c r="G13891" s="9"/>
      <c r="H13891" s="9"/>
      <c r="I13891" s="9"/>
      <c r="J13891" s="9"/>
      <c r="K13891" s="9"/>
      <c r="M13891" s="9"/>
      <c r="N13891" s="76"/>
      <c r="P13891" s="7"/>
      <c r="Q13891" s="7"/>
      <c r="R13891" s="7"/>
      <c r="S13891" s="7"/>
    </row>
    <row r="13892" spans="1:19" s="8" customFormat="1" ht="11.8" x14ac:dyDescent="0.2">
      <c r="A13892" s="48"/>
      <c r="F13892" s="9"/>
      <c r="G13892" s="9"/>
      <c r="H13892" s="9"/>
      <c r="I13892" s="9"/>
      <c r="J13892" s="9"/>
      <c r="K13892" s="9"/>
      <c r="M13892" s="9"/>
      <c r="N13892" s="76"/>
      <c r="P13892" s="7"/>
      <c r="Q13892" s="7"/>
      <c r="R13892" s="7"/>
      <c r="S13892" s="7"/>
    </row>
    <row r="13893" spans="1:19" s="8" customFormat="1" ht="11.8" x14ac:dyDescent="0.2">
      <c r="A13893" s="48"/>
      <c r="F13893" s="9"/>
      <c r="G13893" s="9"/>
      <c r="H13893" s="9"/>
      <c r="I13893" s="9"/>
      <c r="J13893" s="9"/>
      <c r="K13893" s="9"/>
      <c r="M13893" s="9"/>
      <c r="N13893" s="76"/>
      <c r="P13893" s="7"/>
      <c r="Q13893" s="7"/>
      <c r="R13893" s="7"/>
      <c r="S13893" s="7"/>
    </row>
    <row r="13894" spans="1:19" s="8" customFormat="1" ht="11.8" x14ac:dyDescent="0.2">
      <c r="A13894" s="48"/>
      <c r="F13894" s="9"/>
      <c r="G13894" s="9"/>
      <c r="H13894" s="9"/>
      <c r="I13894" s="9"/>
      <c r="J13894" s="9"/>
      <c r="K13894" s="9"/>
      <c r="M13894" s="9"/>
      <c r="N13894" s="76"/>
      <c r="P13894" s="7"/>
      <c r="Q13894" s="7"/>
      <c r="R13894" s="7"/>
      <c r="S13894" s="7"/>
    </row>
    <row r="13895" spans="1:19" s="8" customFormat="1" ht="11.8" x14ac:dyDescent="0.2">
      <c r="A13895" s="48"/>
      <c r="F13895" s="9"/>
      <c r="G13895" s="9"/>
      <c r="H13895" s="9"/>
      <c r="I13895" s="9"/>
      <c r="J13895" s="9"/>
      <c r="K13895" s="9"/>
      <c r="M13895" s="9"/>
      <c r="N13895" s="76"/>
      <c r="P13895" s="7"/>
      <c r="Q13895" s="7"/>
      <c r="R13895" s="7"/>
      <c r="S13895" s="7"/>
    </row>
    <row r="13896" spans="1:19" s="8" customFormat="1" ht="11.8" x14ac:dyDescent="0.2">
      <c r="A13896" s="48"/>
      <c r="F13896" s="9"/>
      <c r="G13896" s="9"/>
      <c r="H13896" s="9"/>
      <c r="I13896" s="9"/>
      <c r="J13896" s="9"/>
      <c r="K13896" s="9"/>
      <c r="M13896" s="9"/>
      <c r="N13896" s="76"/>
      <c r="P13896" s="7"/>
      <c r="Q13896" s="7"/>
      <c r="R13896" s="7"/>
      <c r="S13896" s="7"/>
    </row>
    <row r="13897" spans="1:19" s="8" customFormat="1" ht="11.8" x14ac:dyDescent="0.2">
      <c r="A13897" s="48"/>
      <c r="F13897" s="9"/>
      <c r="G13897" s="9"/>
      <c r="H13897" s="9"/>
      <c r="I13897" s="9"/>
      <c r="J13897" s="9"/>
      <c r="K13897" s="9"/>
      <c r="M13897" s="9"/>
      <c r="N13897" s="76"/>
      <c r="P13897" s="7"/>
      <c r="Q13897" s="7"/>
      <c r="R13897" s="7"/>
      <c r="S13897" s="7"/>
    </row>
    <row r="13898" spans="1:19" s="8" customFormat="1" ht="11.8" x14ac:dyDescent="0.2">
      <c r="A13898" s="48"/>
      <c r="F13898" s="9"/>
      <c r="G13898" s="9"/>
      <c r="H13898" s="9"/>
      <c r="I13898" s="9"/>
      <c r="J13898" s="9"/>
      <c r="K13898" s="9"/>
      <c r="M13898" s="9"/>
      <c r="N13898" s="76"/>
      <c r="P13898" s="7"/>
      <c r="Q13898" s="7"/>
      <c r="R13898" s="7"/>
      <c r="S13898" s="7"/>
    </row>
    <row r="13899" spans="1:19" s="8" customFormat="1" ht="11.8" x14ac:dyDescent="0.2">
      <c r="A13899" s="48"/>
      <c r="F13899" s="9"/>
      <c r="G13899" s="9"/>
      <c r="H13899" s="9"/>
      <c r="I13899" s="9"/>
      <c r="J13899" s="9"/>
      <c r="K13899" s="9"/>
      <c r="M13899" s="9"/>
      <c r="N13899" s="76"/>
      <c r="P13899" s="7"/>
      <c r="Q13899" s="7"/>
      <c r="R13899" s="7"/>
      <c r="S13899" s="7"/>
    </row>
    <row r="13900" spans="1:19" s="8" customFormat="1" ht="11.8" x14ac:dyDescent="0.2">
      <c r="A13900" s="48"/>
      <c r="F13900" s="9"/>
      <c r="G13900" s="9"/>
      <c r="H13900" s="9"/>
      <c r="I13900" s="9"/>
      <c r="J13900" s="9"/>
      <c r="K13900" s="9"/>
      <c r="M13900" s="9"/>
      <c r="N13900" s="76"/>
      <c r="P13900" s="7"/>
      <c r="Q13900" s="7"/>
      <c r="R13900" s="7"/>
      <c r="S13900" s="7"/>
    </row>
    <row r="13901" spans="1:19" s="8" customFormat="1" ht="11.8" x14ac:dyDescent="0.2">
      <c r="A13901" s="48"/>
      <c r="F13901" s="9"/>
      <c r="G13901" s="9"/>
      <c r="H13901" s="9"/>
      <c r="I13901" s="9"/>
      <c r="J13901" s="9"/>
      <c r="K13901" s="9"/>
      <c r="M13901" s="9"/>
      <c r="N13901" s="76"/>
      <c r="P13901" s="7"/>
      <c r="Q13901" s="7"/>
      <c r="R13901" s="7"/>
      <c r="S13901" s="7"/>
    </row>
    <row r="13902" spans="1:19" s="8" customFormat="1" ht="11.8" x14ac:dyDescent="0.2">
      <c r="A13902" s="48"/>
      <c r="F13902" s="9"/>
      <c r="G13902" s="9"/>
      <c r="H13902" s="9"/>
      <c r="I13902" s="9"/>
      <c r="J13902" s="9"/>
      <c r="K13902" s="9"/>
      <c r="M13902" s="9"/>
      <c r="N13902" s="76"/>
      <c r="P13902" s="7"/>
      <c r="Q13902" s="7"/>
      <c r="R13902" s="7"/>
      <c r="S13902" s="7"/>
    </row>
    <row r="13903" spans="1:19" s="8" customFormat="1" ht="11.8" x14ac:dyDescent="0.2">
      <c r="A13903" s="48"/>
      <c r="F13903" s="9"/>
      <c r="G13903" s="9"/>
      <c r="H13903" s="9"/>
      <c r="I13903" s="9"/>
      <c r="J13903" s="9"/>
      <c r="K13903" s="9"/>
      <c r="M13903" s="9"/>
      <c r="N13903" s="76"/>
      <c r="P13903" s="7"/>
      <c r="Q13903" s="7"/>
      <c r="R13903" s="7"/>
      <c r="S13903" s="7"/>
    </row>
    <row r="13904" spans="1:19" s="8" customFormat="1" ht="11.8" x14ac:dyDescent="0.2">
      <c r="A13904" s="48"/>
      <c r="F13904" s="9"/>
      <c r="G13904" s="9"/>
      <c r="H13904" s="9"/>
      <c r="I13904" s="9"/>
      <c r="J13904" s="9"/>
      <c r="K13904" s="9"/>
      <c r="M13904" s="9"/>
      <c r="N13904" s="76"/>
      <c r="P13904" s="7"/>
      <c r="Q13904" s="7"/>
      <c r="R13904" s="7"/>
      <c r="S13904" s="7"/>
    </row>
    <row r="13905" spans="1:19" s="8" customFormat="1" ht="11.8" x14ac:dyDescent="0.2">
      <c r="A13905" s="48"/>
      <c r="F13905" s="9"/>
      <c r="G13905" s="9"/>
      <c r="H13905" s="9"/>
      <c r="I13905" s="9"/>
      <c r="J13905" s="9"/>
      <c r="K13905" s="9"/>
      <c r="M13905" s="9"/>
      <c r="N13905" s="76"/>
      <c r="P13905" s="7"/>
      <c r="Q13905" s="7"/>
      <c r="R13905" s="7"/>
      <c r="S13905" s="7"/>
    </row>
    <row r="13906" spans="1:19" s="8" customFormat="1" ht="11.8" x14ac:dyDescent="0.2">
      <c r="A13906" s="48"/>
      <c r="F13906" s="9"/>
      <c r="G13906" s="9"/>
      <c r="H13906" s="9"/>
      <c r="I13906" s="9"/>
      <c r="J13906" s="9"/>
      <c r="K13906" s="9"/>
      <c r="M13906" s="9"/>
      <c r="N13906" s="76"/>
      <c r="P13906" s="7"/>
      <c r="Q13906" s="7"/>
      <c r="R13906" s="7"/>
      <c r="S13906" s="7"/>
    </row>
    <row r="13907" spans="1:19" s="8" customFormat="1" ht="11.8" x14ac:dyDescent="0.2">
      <c r="A13907" s="48"/>
      <c r="F13907" s="9"/>
      <c r="G13907" s="9"/>
      <c r="H13907" s="9"/>
      <c r="I13907" s="9"/>
      <c r="J13907" s="9"/>
      <c r="K13907" s="9"/>
      <c r="M13907" s="9"/>
      <c r="N13907" s="76"/>
      <c r="P13907" s="7"/>
      <c r="Q13907" s="7"/>
      <c r="R13907" s="7"/>
      <c r="S13907" s="7"/>
    </row>
    <row r="13908" spans="1:19" s="8" customFormat="1" ht="11.8" x14ac:dyDescent="0.2">
      <c r="A13908" s="48"/>
      <c r="F13908" s="9"/>
      <c r="G13908" s="9"/>
      <c r="H13908" s="9"/>
      <c r="I13908" s="9"/>
      <c r="J13908" s="9"/>
      <c r="K13908" s="9"/>
      <c r="M13908" s="9"/>
      <c r="N13908" s="76"/>
      <c r="P13908" s="7"/>
      <c r="Q13908" s="7"/>
      <c r="R13908" s="7"/>
      <c r="S13908" s="7"/>
    </row>
    <row r="13909" spans="1:19" s="8" customFormat="1" ht="11.8" x14ac:dyDescent="0.2">
      <c r="A13909" s="48"/>
      <c r="F13909" s="9"/>
      <c r="G13909" s="9"/>
      <c r="H13909" s="9"/>
      <c r="I13909" s="9"/>
      <c r="J13909" s="9"/>
      <c r="K13909" s="9"/>
      <c r="M13909" s="9"/>
      <c r="N13909" s="76"/>
      <c r="P13909" s="7"/>
      <c r="Q13909" s="7"/>
      <c r="R13909" s="7"/>
      <c r="S13909" s="7"/>
    </row>
    <row r="13910" spans="1:19" s="8" customFormat="1" ht="11.8" x14ac:dyDescent="0.2">
      <c r="A13910" s="48"/>
      <c r="F13910" s="9"/>
      <c r="G13910" s="9"/>
      <c r="H13910" s="9"/>
      <c r="I13910" s="9"/>
      <c r="J13910" s="9"/>
      <c r="K13910" s="9"/>
      <c r="M13910" s="9"/>
      <c r="N13910" s="76"/>
      <c r="P13910" s="7"/>
      <c r="Q13910" s="7"/>
      <c r="R13910" s="7"/>
      <c r="S13910" s="7"/>
    </row>
    <row r="13911" spans="1:19" s="8" customFormat="1" ht="11.8" x14ac:dyDescent="0.2">
      <c r="A13911" s="48"/>
      <c r="F13911" s="9"/>
      <c r="G13911" s="9"/>
      <c r="H13911" s="9"/>
      <c r="I13911" s="9"/>
      <c r="J13911" s="9"/>
      <c r="K13911" s="9"/>
      <c r="M13911" s="9"/>
      <c r="N13911" s="76"/>
      <c r="P13911" s="7"/>
      <c r="Q13911" s="7"/>
      <c r="R13911" s="7"/>
      <c r="S13911" s="7"/>
    </row>
    <row r="13912" spans="1:19" s="8" customFormat="1" ht="11.8" x14ac:dyDescent="0.2">
      <c r="A13912" s="48"/>
      <c r="F13912" s="9"/>
      <c r="G13912" s="9"/>
      <c r="H13912" s="9"/>
      <c r="I13912" s="9"/>
      <c r="J13912" s="9"/>
      <c r="K13912" s="9"/>
      <c r="M13912" s="9"/>
      <c r="N13912" s="76"/>
      <c r="P13912" s="7"/>
      <c r="Q13912" s="7"/>
      <c r="R13912" s="7"/>
      <c r="S13912" s="7"/>
    </row>
    <row r="13913" spans="1:19" s="8" customFormat="1" ht="11.8" x14ac:dyDescent="0.2">
      <c r="A13913" s="48"/>
      <c r="F13913" s="9"/>
      <c r="G13913" s="9"/>
      <c r="H13913" s="9"/>
      <c r="I13913" s="9"/>
      <c r="J13913" s="9"/>
      <c r="K13913" s="9"/>
      <c r="M13913" s="9"/>
      <c r="N13913" s="76"/>
      <c r="P13913" s="7"/>
      <c r="Q13913" s="7"/>
      <c r="R13913" s="7"/>
      <c r="S13913" s="7"/>
    </row>
    <row r="13914" spans="1:19" s="8" customFormat="1" ht="11.8" x14ac:dyDescent="0.2">
      <c r="A13914" s="48"/>
      <c r="F13914" s="9"/>
      <c r="G13914" s="9"/>
      <c r="H13914" s="9"/>
      <c r="I13914" s="9"/>
      <c r="J13914" s="9"/>
      <c r="K13914" s="9"/>
      <c r="M13914" s="9"/>
      <c r="N13914" s="76"/>
      <c r="P13914" s="7"/>
      <c r="Q13914" s="7"/>
      <c r="R13914" s="7"/>
      <c r="S13914" s="7"/>
    </row>
    <row r="13915" spans="1:19" s="8" customFormat="1" ht="11.8" x14ac:dyDescent="0.2">
      <c r="A13915" s="48"/>
      <c r="F13915" s="9"/>
      <c r="G13915" s="9"/>
      <c r="H13915" s="9"/>
      <c r="I13915" s="9"/>
      <c r="J13915" s="9"/>
      <c r="K13915" s="9"/>
      <c r="M13915" s="9"/>
      <c r="N13915" s="76"/>
      <c r="P13915" s="7"/>
      <c r="Q13915" s="7"/>
      <c r="R13915" s="7"/>
      <c r="S13915" s="7"/>
    </row>
    <row r="13916" spans="1:19" s="8" customFormat="1" ht="11.8" x14ac:dyDescent="0.2">
      <c r="A13916" s="48"/>
      <c r="F13916" s="9"/>
      <c r="G13916" s="9"/>
      <c r="H13916" s="9"/>
      <c r="I13916" s="9"/>
      <c r="J13916" s="9"/>
      <c r="K13916" s="9"/>
      <c r="M13916" s="9"/>
      <c r="N13916" s="76"/>
      <c r="P13916" s="7"/>
      <c r="Q13916" s="7"/>
      <c r="R13916" s="7"/>
      <c r="S13916" s="7"/>
    </row>
    <row r="13917" spans="1:19" s="8" customFormat="1" ht="11.8" x14ac:dyDescent="0.2">
      <c r="A13917" s="48"/>
      <c r="F13917" s="9"/>
      <c r="G13917" s="9"/>
      <c r="H13917" s="9"/>
      <c r="I13917" s="9"/>
      <c r="J13917" s="9"/>
      <c r="K13917" s="9"/>
      <c r="M13917" s="9"/>
      <c r="N13917" s="76"/>
      <c r="P13917" s="7"/>
      <c r="Q13917" s="7"/>
      <c r="R13917" s="7"/>
      <c r="S13917" s="7"/>
    </row>
    <row r="13918" spans="1:19" s="8" customFormat="1" ht="11.8" x14ac:dyDescent="0.2">
      <c r="A13918" s="48"/>
      <c r="F13918" s="9"/>
      <c r="G13918" s="9"/>
      <c r="H13918" s="9"/>
      <c r="I13918" s="9"/>
      <c r="J13918" s="9"/>
      <c r="K13918" s="9"/>
      <c r="M13918" s="9"/>
      <c r="N13918" s="76"/>
      <c r="P13918" s="7"/>
      <c r="Q13918" s="7"/>
      <c r="R13918" s="7"/>
      <c r="S13918" s="7"/>
    </row>
    <row r="13919" spans="1:19" s="8" customFormat="1" ht="11.8" x14ac:dyDescent="0.2">
      <c r="A13919" s="48"/>
      <c r="F13919" s="9"/>
      <c r="G13919" s="9"/>
      <c r="H13919" s="9"/>
      <c r="I13919" s="9"/>
      <c r="J13919" s="9"/>
      <c r="K13919" s="9"/>
      <c r="M13919" s="9"/>
      <c r="N13919" s="76"/>
      <c r="P13919" s="7"/>
      <c r="Q13919" s="7"/>
      <c r="R13919" s="7"/>
      <c r="S13919" s="7"/>
    </row>
    <row r="13920" spans="1:19" s="8" customFormat="1" ht="11.8" x14ac:dyDescent="0.2">
      <c r="A13920" s="48"/>
      <c r="F13920" s="9"/>
      <c r="G13920" s="9"/>
      <c r="H13920" s="9"/>
      <c r="I13920" s="9"/>
      <c r="J13920" s="9"/>
      <c r="K13920" s="9"/>
      <c r="M13920" s="9"/>
      <c r="N13920" s="76"/>
      <c r="P13920" s="7"/>
      <c r="Q13920" s="7"/>
      <c r="R13920" s="7"/>
      <c r="S13920" s="7"/>
    </row>
    <row r="13921" spans="1:19" s="8" customFormat="1" ht="11.8" x14ac:dyDescent="0.2">
      <c r="A13921" s="48"/>
      <c r="F13921" s="9"/>
      <c r="G13921" s="9"/>
      <c r="H13921" s="9"/>
      <c r="I13921" s="9"/>
      <c r="J13921" s="9"/>
      <c r="K13921" s="9"/>
      <c r="M13921" s="9"/>
      <c r="N13921" s="76"/>
      <c r="P13921" s="7"/>
      <c r="Q13921" s="7"/>
      <c r="R13921" s="7"/>
      <c r="S13921" s="7"/>
    </row>
    <row r="13922" spans="1:19" s="8" customFormat="1" ht="11.8" x14ac:dyDescent="0.2">
      <c r="A13922" s="48"/>
      <c r="F13922" s="9"/>
      <c r="G13922" s="9"/>
      <c r="H13922" s="9"/>
      <c r="I13922" s="9"/>
      <c r="J13922" s="9"/>
      <c r="K13922" s="9"/>
      <c r="M13922" s="9"/>
      <c r="N13922" s="76"/>
      <c r="P13922" s="7"/>
      <c r="Q13922" s="7"/>
      <c r="R13922" s="7"/>
      <c r="S13922" s="7"/>
    </row>
    <row r="13923" spans="1:19" s="8" customFormat="1" ht="11.8" x14ac:dyDescent="0.2">
      <c r="A13923" s="48"/>
      <c r="F13923" s="9"/>
      <c r="G13923" s="9"/>
      <c r="H13923" s="9"/>
      <c r="I13923" s="9"/>
      <c r="J13923" s="9"/>
      <c r="K13923" s="9"/>
      <c r="M13923" s="9"/>
      <c r="N13923" s="76"/>
      <c r="P13923" s="7"/>
      <c r="Q13923" s="7"/>
      <c r="R13923" s="7"/>
      <c r="S13923" s="7"/>
    </row>
    <row r="13924" spans="1:19" s="8" customFormat="1" ht="11.8" x14ac:dyDescent="0.2">
      <c r="A13924" s="48"/>
      <c r="F13924" s="9"/>
      <c r="G13924" s="9"/>
      <c r="H13924" s="9"/>
      <c r="I13924" s="9"/>
      <c r="J13924" s="9"/>
      <c r="K13924" s="9"/>
      <c r="M13924" s="9"/>
      <c r="N13924" s="76"/>
      <c r="P13924" s="7"/>
      <c r="Q13924" s="7"/>
      <c r="R13924" s="7"/>
      <c r="S13924" s="7"/>
    </row>
    <row r="13925" spans="1:19" s="8" customFormat="1" ht="11.8" x14ac:dyDescent="0.2">
      <c r="A13925" s="48"/>
      <c r="F13925" s="9"/>
      <c r="G13925" s="9"/>
      <c r="H13925" s="9"/>
      <c r="I13925" s="9"/>
      <c r="J13925" s="9"/>
      <c r="K13925" s="9"/>
      <c r="M13925" s="9"/>
      <c r="N13925" s="76"/>
      <c r="P13925" s="7"/>
      <c r="Q13925" s="7"/>
      <c r="R13925" s="7"/>
      <c r="S13925" s="7"/>
    </row>
    <row r="13926" spans="1:19" s="8" customFormat="1" ht="11.8" x14ac:dyDescent="0.2">
      <c r="A13926" s="48"/>
      <c r="F13926" s="9"/>
      <c r="G13926" s="9"/>
      <c r="H13926" s="9"/>
      <c r="I13926" s="9"/>
      <c r="J13926" s="9"/>
      <c r="K13926" s="9"/>
      <c r="M13926" s="9"/>
      <c r="N13926" s="76"/>
      <c r="P13926" s="7"/>
      <c r="Q13926" s="7"/>
      <c r="R13926" s="7"/>
      <c r="S13926" s="7"/>
    </row>
    <row r="13927" spans="1:19" s="8" customFormat="1" ht="11.8" x14ac:dyDescent="0.2">
      <c r="A13927" s="48"/>
      <c r="F13927" s="9"/>
      <c r="G13927" s="9"/>
      <c r="H13927" s="9"/>
      <c r="I13927" s="9"/>
      <c r="J13927" s="9"/>
      <c r="K13927" s="9"/>
      <c r="M13927" s="9"/>
      <c r="N13927" s="76"/>
      <c r="P13927" s="7"/>
      <c r="Q13927" s="7"/>
      <c r="R13927" s="7"/>
      <c r="S13927" s="7"/>
    </row>
    <row r="13928" spans="1:19" s="8" customFormat="1" ht="11.8" x14ac:dyDescent="0.2">
      <c r="A13928" s="48"/>
      <c r="F13928" s="9"/>
      <c r="G13928" s="9"/>
      <c r="H13928" s="9"/>
      <c r="I13928" s="9"/>
      <c r="J13928" s="9"/>
      <c r="K13928" s="9"/>
      <c r="M13928" s="9"/>
      <c r="N13928" s="76"/>
      <c r="P13928" s="7"/>
      <c r="Q13928" s="7"/>
      <c r="R13928" s="7"/>
      <c r="S13928" s="7"/>
    </row>
    <row r="13929" spans="1:19" s="8" customFormat="1" ht="11.8" x14ac:dyDescent="0.2">
      <c r="A13929" s="48"/>
      <c r="F13929" s="9"/>
      <c r="G13929" s="9"/>
      <c r="H13929" s="9"/>
      <c r="I13929" s="9"/>
      <c r="J13929" s="9"/>
      <c r="K13929" s="9"/>
      <c r="M13929" s="9"/>
      <c r="N13929" s="76"/>
      <c r="P13929" s="7"/>
      <c r="Q13929" s="7"/>
      <c r="R13929" s="7"/>
      <c r="S13929" s="7"/>
    </row>
    <row r="13930" spans="1:19" s="8" customFormat="1" ht="11.8" x14ac:dyDescent="0.2">
      <c r="A13930" s="48"/>
      <c r="F13930" s="9"/>
      <c r="G13930" s="9"/>
      <c r="H13930" s="9"/>
      <c r="I13930" s="9"/>
      <c r="J13930" s="9"/>
      <c r="K13930" s="9"/>
      <c r="M13930" s="9"/>
      <c r="N13930" s="76"/>
      <c r="P13930" s="7"/>
      <c r="Q13930" s="7"/>
      <c r="R13930" s="7"/>
      <c r="S13930" s="7"/>
    </row>
    <row r="13931" spans="1:19" s="8" customFormat="1" ht="11.8" x14ac:dyDescent="0.2">
      <c r="A13931" s="48"/>
      <c r="F13931" s="9"/>
      <c r="G13931" s="9"/>
      <c r="H13931" s="9"/>
      <c r="I13931" s="9"/>
      <c r="J13931" s="9"/>
      <c r="K13931" s="9"/>
      <c r="M13931" s="9"/>
      <c r="N13931" s="76"/>
      <c r="P13931" s="7"/>
      <c r="Q13931" s="7"/>
      <c r="R13931" s="7"/>
      <c r="S13931" s="7"/>
    </row>
    <row r="13932" spans="1:19" s="8" customFormat="1" ht="11.8" x14ac:dyDescent="0.2">
      <c r="A13932" s="48"/>
      <c r="F13932" s="9"/>
      <c r="G13932" s="9"/>
      <c r="H13932" s="9"/>
      <c r="I13932" s="9"/>
      <c r="J13932" s="9"/>
      <c r="K13932" s="9"/>
      <c r="M13932" s="9"/>
      <c r="N13932" s="76"/>
      <c r="P13932" s="7"/>
      <c r="Q13932" s="7"/>
      <c r="R13932" s="7"/>
      <c r="S13932" s="7"/>
    </row>
    <row r="13933" spans="1:19" s="8" customFormat="1" ht="11.8" x14ac:dyDescent="0.2">
      <c r="A13933" s="48"/>
      <c r="F13933" s="9"/>
      <c r="G13933" s="9"/>
      <c r="H13933" s="9"/>
      <c r="I13933" s="9"/>
      <c r="J13933" s="9"/>
      <c r="K13933" s="9"/>
      <c r="M13933" s="9"/>
      <c r="N13933" s="76"/>
      <c r="P13933" s="7"/>
      <c r="Q13933" s="7"/>
      <c r="R13933" s="7"/>
      <c r="S13933" s="7"/>
    </row>
    <row r="13934" spans="1:19" s="8" customFormat="1" ht="11.8" x14ac:dyDescent="0.2">
      <c r="A13934" s="48"/>
      <c r="F13934" s="9"/>
      <c r="G13934" s="9"/>
      <c r="H13934" s="9"/>
      <c r="I13934" s="9"/>
      <c r="J13934" s="9"/>
      <c r="K13934" s="9"/>
      <c r="M13934" s="9"/>
      <c r="N13934" s="76"/>
      <c r="P13934" s="7"/>
      <c r="Q13934" s="7"/>
      <c r="R13934" s="7"/>
      <c r="S13934" s="7"/>
    </row>
    <row r="13935" spans="1:19" s="8" customFormat="1" ht="11.8" x14ac:dyDescent="0.2">
      <c r="A13935" s="48"/>
      <c r="F13935" s="9"/>
      <c r="G13935" s="9"/>
      <c r="H13935" s="9"/>
      <c r="I13935" s="9"/>
      <c r="J13935" s="9"/>
      <c r="K13935" s="9"/>
      <c r="M13935" s="9"/>
      <c r="N13935" s="76"/>
      <c r="P13935" s="7"/>
      <c r="Q13935" s="7"/>
      <c r="R13935" s="7"/>
      <c r="S13935" s="7"/>
    </row>
    <row r="13936" spans="1:19" s="8" customFormat="1" ht="11.8" x14ac:dyDescent="0.2">
      <c r="A13936" s="48"/>
      <c r="F13936" s="9"/>
      <c r="G13936" s="9"/>
      <c r="H13936" s="9"/>
      <c r="I13936" s="9"/>
      <c r="J13936" s="9"/>
      <c r="K13936" s="9"/>
      <c r="M13936" s="9"/>
      <c r="N13936" s="76"/>
      <c r="P13936" s="7"/>
      <c r="Q13936" s="7"/>
      <c r="R13936" s="7"/>
      <c r="S13936" s="7"/>
    </row>
    <row r="13937" spans="1:19" s="8" customFormat="1" ht="11.8" x14ac:dyDescent="0.2">
      <c r="A13937" s="48"/>
      <c r="F13937" s="9"/>
      <c r="G13937" s="9"/>
      <c r="H13937" s="9"/>
      <c r="I13937" s="9"/>
      <c r="J13937" s="9"/>
      <c r="K13937" s="9"/>
      <c r="M13937" s="9"/>
      <c r="N13937" s="76"/>
      <c r="P13937" s="7"/>
      <c r="Q13937" s="7"/>
      <c r="R13937" s="7"/>
      <c r="S13937" s="7"/>
    </row>
    <row r="13938" spans="1:19" s="8" customFormat="1" ht="11.8" x14ac:dyDescent="0.2">
      <c r="A13938" s="48"/>
      <c r="F13938" s="9"/>
      <c r="G13938" s="9"/>
      <c r="H13938" s="9"/>
      <c r="I13938" s="9"/>
      <c r="J13938" s="9"/>
      <c r="K13938" s="9"/>
      <c r="M13938" s="9"/>
      <c r="N13938" s="76"/>
      <c r="P13938" s="7"/>
      <c r="Q13938" s="7"/>
      <c r="R13938" s="7"/>
      <c r="S13938" s="7"/>
    </row>
    <row r="13939" spans="1:19" s="8" customFormat="1" ht="11.8" x14ac:dyDescent="0.2">
      <c r="A13939" s="48"/>
      <c r="F13939" s="9"/>
      <c r="G13939" s="9"/>
      <c r="H13939" s="9"/>
      <c r="I13939" s="9"/>
      <c r="J13939" s="9"/>
      <c r="K13939" s="9"/>
      <c r="M13939" s="9"/>
      <c r="N13939" s="76"/>
      <c r="P13939" s="7"/>
      <c r="Q13939" s="7"/>
      <c r="R13939" s="7"/>
      <c r="S13939" s="7"/>
    </row>
    <row r="13940" spans="1:19" s="8" customFormat="1" ht="11.8" x14ac:dyDescent="0.2">
      <c r="A13940" s="48"/>
      <c r="F13940" s="9"/>
      <c r="G13940" s="9"/>
      <c r="H13940" s="9"/>
      <c r="I13940" s="9"/>
      <c r="J13940" s="9"/>
      <c r="K13940" s="9"/>
      <c r="M13940" s="9"/>
      <c r="N13940" s="76"/>
      <c r="P13940" s="7"/>
      <c r="Q13940" s="7"/>
      <c r="R13940" s="7"/>
      <c r="S13940" s="7"/>
    </row>
    <row r="13941" spans="1:19" s="8" customFormat="1" ht="11.8" x14ac:dyDescent="0.2">
      <c r="A13941" s="48"/>
      <c r="F13941" s="9"/>
      <c r="G13941" s="9"/>
      <c r="H13941" s="9"/>
      <c r="I13941" s="9"/>
      <c r="J13941" s="9"/>
      <c r="K13941" s="9"/>
      <c r="M13941" s="9"/>
      <c r="N13941" s="76"/>
      <c r="P13941" s="7"/>
      <c r="Q13941" s="7"/>
      <c r="R13941" s="7"/>
      <c r="S13941" s="7"/>
    </row>
    <row r="13942" spans="1:19" s="8" customFormat="1" ht="11.8" x14ac:dyDescent="0.2">
      <c r="A13942" s="48"/>
      <c r="F13942" s="9"/>
      <c r="G13942" s="9"/>
      <c r="H13942" s="9"/>
      <c r="I13942" s="9"/>
      <c r="J13942" s="9"/>
      <c r="K13942" s="9"/>
      <c r="M13942" s="9"/>
      <c r="N13942" s="76"/>
      <c r="P13942" s="7"/>
      <c r="Q13942" s="7"/>
      <c r="R13942" s="7"/>
      <c r="S13942" s="7"/>
    </row>
    <row r="13943" spans="1:19" s="8" customFormat="1" ht="11.8" x14ac:dyDescent="0.2">
      <c r="A13943" s="48"/>
      <c r="F13943" s="9"/>
      <c r="G13943" s="9"/>
      <c r="H13943" s="9"/>
      <c r="I13943" s="9"/>
      <c r="J13943" s="9"/>
      <c r="K13943" s="9"/>
      <c r="M13943" s="9"/>
      <c r="N13943" s="76"/>
      <c r="P13943" s="7"/>
      <c r="Q13943" s="7"/>
      <c r="R13943" s="7"/>
      <c r="S13943" s="7"/>
    </row>
    <row r="13944" spans="1:19" s="8" customFormat="1" ht="11.8" x14ac:dyDescent="0.2">
      <c r="A13944" s="48"/>
      <c r="F13944" s="9"/>
      <c r="G13944" s="9"/>
      <c r="H13944" s="9"/>
      <c r="I13944" s="9"/>
      <c r="J13944" s="9"/>
      <c r="K13944" s="9"/>
      <c r="M13944" s="9"/>
      <c r="N13944" s="76"/>
      <c r="P13944" s="7"/>
      <c r="Q13944" s="7"/>
      <c r="R13944" s="7"/>
      <c r="S13944" s="7"/>
    </row>
    <row r="13945" spans="1:19" s="8" customFormat="1" ht="11.8" x14ac:dyDescent="0.2">
      <c r="A13945" s="48"/>
      <c r="F13945" s="9"/>
      <c r="G13945" s="9"/>
      <c r="H13945" s="9"/>
      <c r="I13945" s="9"/>
      <c r="J13945" s="9"/>
      <c r="K13945" s="9"/>
      <c r="M13945" s="9"/>
      <c r="N13945" s="76"/>
      <c r="P13945" s="7"/>
      <c r="Q13945" s="7"/>
      <c r="R13945" s="7"/>
      <c r="S13945" s="7"/>
    </row>
    <row r="13946" spans="1:19" s="8" customFormat="1" ht="11.8" x14ac:dyDescent="0.2">
      <c r="A13946" s="48"/>
      <c r="F13946" s="9"/>
      <c r="G13946" s="9"/>
      <c r="H13946" s="9"/>
      <c r="I13946" s="9"/>
      <c r="J13946" s="9"/>
      <c r="K13946" s="9"/>
      <c r="M13946" s="9"/>
      <c r="N13946" s="76"/>
      <c r="P13946" s="7"/>
      <c r="Q13946" s="7"/>
      <c r="R13946" s="7"/>
      <c r="S13946" s="7"/>
    </row>
    <row r="13947" spans="1:19" s="8" customFormat="1" ht="11.8" x14ac:dyDescent="0.2">
      <c r="A13947" s="48"/>
      <c r="F13947" s="9"/>
      <c r="G13947" s="9"/>
      <c r="H13947" s="9"/>
      <c r="I13947" s="9"/>
      <c r="J13947" s="9"/>
      <c r="K13947" s="9"/>
      <c r="M13947" s="9"/>
      <c r="N13947" s="76"/>
      <c r="P13947" s="7"/>
      <c r="Q13947" s="7"/>
      <c r="R13947" s="7"/>
      <c r="S13947" s="7"/>
    </row>
    <row r="13948" spans="1:19" s="8" customFormat="1" ht="11.8" x14ac:dyDescent="0.2">
      <c r="A13948" s="48"/>
      <c r="F13948" s="9"/>
      <c r="G13948" s="9"/>
      <c r="H13948" s="9"/>
      <c r="I13948" s="9"/>
      <c r="J13948" s="9"/>
      <c r="K13948" s="9"/>
      <c r="M13948" s="9"/>
      <c r="N13948" s="76"/>
      <c r="P13948" s="7"/>
      <c r="Q13948" s="7"/>
      <c r="R13948" s="7"/>
      <c r="S13948" s="7"/>
    </row>
    <row r="13949" spans="1:19" s="8" customFormat="1" ht="11.8" x14ac:dyDescent="0.2">
      <c r="A13949" s="48"/>
      <c r="F13949" s="9"/>
      <c r="G13949" s="9"/>
      <c r="H13949" s="9"/>
      <c r="I13949" s="9"/>
      <c r="J13949" s="9"/>
      <c r="K13949" s="9"/>
      <c r="M13949" s="9"/>
      <c r="N13949" s="76"/>
      <c r="P13949" s="7"/>
      <c r="Q13949" s="7"/>
      <c r="R13949" s="7"/>
      <c r="S13949" s="7"/>
    </row>
    <row r="13950" spans="1:19" s="8" customFormat="1" ht="11.8" x14ac:dyDescent="0.2">
      <c r="A13950" s="48"/>
      <c r="F13950" s="9"/>
      <c r="G13950" s="9"/>
      <c r="H13950" s="9"/>
      <c r="I13950" s="9"/>
      <c r="J13950" s="9"/>
      <c r="K13950" s="9"/>
      <c r="M13950" s="9"/>
      <c r="N13950" s="76"/>
      <c r="P13950" s="7"/>
      <c r="Q13950" s="7"/>
      <c r="R13950" s="7"/>
      <c r="S13950" s="7"/>
    </row>
    <row r="13951" spans="1:19" s="8" customFormat="1" ht="11.8" x14ac:dyDescent="0.2">
      <c r="A13951" s="48"/>
      <c r="F13951" s="9"/>
      <c r="G13951" s="9"/>
      <c r="H13951" s="9"/>
      <c r="I13951" s="9"/>
      <c r="J13951" s="9"/>
      <c r="K13951" s="9"/>
      <c r="M13951" s="9"/>
      <c r="N13951" s="76"/>
      <c r="P13951" s="7"/>
      <c r="Q13951" s="7"/>
      <c r="R13951" s="7"/>
      <c r="S13951" s="7"/>
    </row>
    <row r="13952" spans="1:19" s="8" customFormat="1" ht="11.8" x14ac:dyDescent="0.2">
      <c r="A13952" s="48"/>
      <c r="F13952" s="9"/>
      <c r="G13952" s="9"/>
      <c r="H13952" s="9"/>
      <c r="I13952" s="9"/>
      <c r="J13952" s="9"/>
      <c r="K13952" s="9"/>
      <c r="M13952" s="9"/>
      <c r="N13952" s="76"/>
      <c r="P13952" s="7"/>
      <c r="Q13952" s="7"/>
      <c r="R13952" s="7"/>
      <c r="S13952" s="7"/>
    </row>
    <row r="13953" spans="1:19" s="8" customFormat="1" ht="11.8" x14ac:dyDescent="0.2">
      <c r="A13953" s="48"/>
      <c r="F13953" s="9"/>
      <c r="G13953" s="9"/>
      <c r="H13953" s="9"/>
      <c r="I13953" s="9"/>
      <c r="J13953" s="9"/>
      <c r="K13953" s="9"/>
      <c r="M13953" s="9"/>
      <c r="N13953" s="76"/>
      <c r="P13953" s="7"/>
      <c r="Q13953" s="7"/>
      <c r="R13953" s="7"/>
      <c r="S13953" s="7"/>
    </row>
    <row r="13954" spans="1:19" s="8" customFormat="1" ht="11.8" x14ac:dyDescent="0.2">
      <c r="A13954" s="48"/>
      <c r="F13954" s="9"/>
      <c r="G13954" s="9"/>
      <c r="H13954" s="9"/>
      <c r="I13954" s="9"/>
      <c r="J13954" s="9"/>
      <c r="K13954" s="9"/>
      <c r="M13954" s="9"/>
      <c r="N13954" s="76"/>
      <c r="P13954" s="7"/>
      <c r="Q13954" s="7"/>
      <c r="R13954" s="7"/>
      <c r="S13954" s="7"/>
    </row>
    <row r="13955" spans="1:19" s="8" customFormat="1" ht="11.8" x14ac:dyDescent="0.2">
      <c r="A13955" s="48"/>
      <c r="F13955" s="9"/>
      <c r="G13955" s="9"/>
      <c r="H13955" s="9"/>
      <c r="I13955" s="9"/>
      <c r="J13955" s="9"/>
      <c r="K13955" s="9"/>
      <c r="M13955" s="9"/>
      <c r="N13955" s="76"/>
      <c r="P13955" s="7"/>
      <c r="Q13955" s="7"/>
      <c r="R13955" s="7"/>
      <c r="S13955" s="7"/>
    </row>
    <row r="13956" spans="1:19" s="8" customFormat="1" ht="11.8" x14ac:dyDescent="0.2">
      <c r="A13956" s="48"/>
      <c r="F13956" s="9"/>
      <c r="G13956" s="9"/>
      <c r="H13956" s="9"/>
      <c r="I13956" s="9"/>
      <c r="J13956" s="9"/>
      <c r="K13956" s="9"/>
      <c r="M13956" s="9"/>
      <c r="N13956" s="76"/>
      <c r="P13956" s="7"/>
      <c r="Q13956" s="7"/>
      <c r="R13956" s="7"/>
      <c r="S13956" s="7"/>
    </row>
    <row r="13957" spans="1:19" s="8" customFormat="1" ht="11.8" x14ac:dyDescent="0.2">
      <c r="A13957" s="48"/>
      <c r="F13957" s="9"/>
      <c r="G13957" s="9"/>
      <c r="H13957" s="9"/>
      <c r="I13957" s="9"/>
      <c r="J13957" s="9"/>
      <c r="K13957" s="9"/>
      <c r="M13957" s="9"/>
      <c r="N13957" s="76"/>
      <c r="P13957" s="7"/>
      <c r="Q13957" s="7"/>
      <c r="R13957" s="7"/>
      <c r="S13957" s="7"/>
    </row>
    <row r="13958" spans="1:19" s="8" customFormat="1" ht="11.8" x14ac:dyDescent="0.2">
      <c r="A13958" s="48"/>
      <c r="F13958" s="9"/>
      <c r="G13958" s="9"/>
      <c r="H13958" s="9"/>
      <c r="I13958" s="9"/>
      <c r="J13958" s="9"/>
      <c r="K13958" s="9"/>
      <c r="M13958" s="9"/>
      <c r="N13958" s="76"/>
      <c r="P13958" s="7"/>
      <c r="Q13958" s="7"/>
      <c r="R13958" s="7"/>
      <c r="S13958" s="7"/>
    </row>
    <row r="13959" spans="1:19" s="8" customFormat="1" ht="11.8" x14ac:dyDescent="0.2">
      <c r="A13959" s="48"/>
      <c r="F13959" s="9"/>
      <c r="G13959" s="9"/>
      <c r="H13959" s="9"/>
      <c r="I13959" s="9"/>
      <c r="J13959" s="9"/>
      <c r="K13959" s="9"/>
      <c r="M13959" s="9"/>
      <c r="N13959" s="76"/>
      <c r="P13959" s="7"/>
      <c r="Q13959" s="7"/>
      <c r="R13959" s="7"/>
      <c r="S13959" s="7"/>
    </row>
    <row r="13960" spans="1:19" s="8" customFormat="1" ht="11.8" x14ac:dyDescent="0.2">
      <c r="A13960" s="48"/>
      <c r="F13960" s="9"/>
      <c r="G13960" s="9"/>
      <c r="H13960" s="9"/>
      <c r="I13960" s="9"/>
      <c r="J13960" s="9"/>
      <c r="K13960" s="9"/>
      <c r="M13960" s="9"/>
      <c r="N13960" s="76"/>
      <c r="P13960" s="7"/>
      <c r="Q13960" s="7"/>
      <c r="R13960" s="7"/>
      <c r="S13960" s="7"/>
    </row>
    <row r="13961" spans="1:19" s="8" customFormat="1" ht="11.8" x14ac:dyDescent="0.2">
      <c r="A13961" s="48"/>
      <c r="F13961" s="9"/>
      <c r="G13961" s="9"/>
      <c r="H13961" s="9"/>
      <c r="I13961" s="9"/>
      <c r="J13961" s="9"/>
      <c r="K13961" s="9"/>
      <c r="M13961" s="9"/>
      <c r="N13961" s="76"/>
      <c r="P13961" s="7"/>
      <c r="Q13961" s="7"/>
      <c r="R13961" s="7"/>
      <c r="S13961" s="7"/>
    </row>
    <row r="13962" spans="1:19" s="8" customFormat="1" ht="11.8" x14ac:dyDescent="0.2">
      <c r="A13962" s="48"/>
      <c r="F13962" s="9"/>
      <c r="G13962" s="9"/>
      <c r="H13962" s="9"/>
      <c r="I13962" s="9"/>
      <c r="J13962" s="9"/>
      <c r="K13962" s="9"/>
      <c r="M13962" s="9"/>
      <c r="N13962" s="76"/>
      <c r="P13962" s="7"/>
      <c r="Q13962" s="7"/>
      <c r="R13962" s="7"/>
      <c r="S13962" s="7"/>
    </row>
    <row r="13963" spans="1:19" s="8" customFormat="1" ht="11.8" x14ac:dyDescent="0.2">
      <c r="A13963" s="48"/>
      <c r="F13963" s="9"/>
      <c r="G13963" s="9"/>
      <c r="H13963" s="9"/>
      <c r="I13963" s="9"/>
      <c r="J13963" s="9"/>
      <c r="K13963" s="9"/>
      <c r="M13963" s="9"/>
      <c r="N13963" s="76"/>
      <c r="P13963" s="7"/>
      <c r="Q13963" s="7"/>
      <c r="R13963" s="7"/>
      <c r="S13963" s="7"/>
    </row>
    <row r="13964" spans="1:19" s="8" customFormat="1" ht="11.8" x14ac:dyDescent="0.2">
      <c r="A13964" s="48"/>
      <c r="F13964" s="9"/>
      <c r="G13964" s="9"/>
      <c r="H13964" s="9"/>
      <c r="I13964" s="9"/>
      <c r="J13964" s="9"/>
      <c r="K13964" s="9"/>
      <c r="M13964" s="9"/>
      <c r="N13964" s="76"/>
      <c r="P13964" s="7"/>
      <c r="Q13964" s="7"/>
      <c r="R13964" s="7"/>
      <c r="S13964" s="7"/>
    </row>
    <row r="13965" spans="1:19" s="8" customFormat="1" ht="11.8" x14ac:dyDescent="0.2">
      <c r="A13965" s="48"/>
      <c r="F13965" s="9"/>
      <c r="G13965" s="9"/>
      <c r="H13965" s="9"/>
      <c r="I13965" s="9"/>
      <c r="J13965" s="9"/>
      <c r="K13965" s="9"/>
      <c r="M13965" s="9"/>
      <c r="N13965" s="76"/>
      <c r="P13965" s="7"/>
      <c r="Q13965" s="7"/>
      <c r="R13965" s="7"/>
      <c r="S13965" s="7"/>
    </row>
    <row r="13966" spans="1:19" s="8" customFormat="1" ht="11.8" x14ac:dyDescent="0.2">
      <c r="A13966" s="48"/>
      <c r="F13966" s="9"/>
      <c r="G13966" s="9"/>
      <c r="H13966" s="9"/>
      <c r="I13966" s="9"/>
      <c r="J13966" s="9"/>
      <c r="K13966" s="9"/>
      <c r="M13966" s="9"/>
      <c r="N13966" s="76"/>
      <c r="P13966" s="7"/>
      <c r="Q13966" s="7"/>
      <c r="R13966" s="7"/>
      <c r="S13966" s="7"/>
    </row>
    <row r="13967" spans="1:19" s="8" customFormat="1" ht="11.8" x14ac:dyDescent="0.2">
      <c r="A13967" s="48"/>
      <c r="F13967" s="9"/>
      <c r="G13967" s="9"/>
      <c r="H13967" s="9"/>
      <c r="I13967" s="9"/>
      <c r="J13967" s="9"/>
      <c r="K13967" s="9"/>
      <c r="M13967" s="9"/>
      <c r="N13967" s="76"/>
      <c r="P13967" s="7"/>
      <c r="Q13967" s="7"/>
      <c r="R13967" s="7"/>
      <c r="S13967" s="7"/>
    </row>
    <row r="13968" spans="1:19" s="8" customFormat="1" ht="11.8" x14ac:dyDescent="0.2">
      <c r="A13968" s="48"/>
      <c r="F13968" s="9"/>
      <c r="G13968" s="9"/>
      <c r="H13968" s="9"/>
      <c r="I13968" s="9"/>
      <c r="J13968" s="9"/>
      <c r="K13968" s="9"/>
      <c r="M13968" s="9"/>
      <c r="N13968" s="76"/>
      <c r="P13968" s="7"/>
      <c r="Q13968" s="7"/>
      <c r="R13968" s="7"/>
      <c r="S13968" s="7"/>
    </row>
    <row r="13969" spans="1:19" s="8" customFormat="1" ht="11.8" x14ac:dyDescent="0.2">
      <c r="A13969" s="48"/>
      <c r="F13969" s="9"/>
      <c r="G13969" s="9"/>
      <c r="H13969" s="9"/>
      <c r="I13969" s="9"/>
      <c r="J13969" s="9"/>
      <c r="K13969" s="9"/>
      <c r="M13969" s="9"/>
      <c r="N13969" s="76"/>
      <c r="P13969" s="7"/>
      <c r="Q13969" s="7"/>
      <c r="R13969" s="7"/>
      <c r="S13969" s="7"/>
    </row>
    <row r="13970" spans="1:19" s="8" customFormat="1" ht="11.8" x14ac:dyDescent="0.2">
      <c r="A13970" s="48"/>
      <c r="F13970" s="9"/>
      <c r="G13970" s="9"/>
      <c r="H13970" s="9"/>
      <c r="I13970" s="9"/>
      <c r="J13970" s="9"/>
      <c r="K13970" s="9"/>
      <c r="M13970" s="9"/>
      <c r="N13970" s="76"/>
      <c r="P13970" s="7"/>
      <c r="Q13970" s="7"/>
      <c r="R13970" s="7"/>
      <c r="S13970" s="7"/>
    </row>
    <row r="13971" spans="1:19" s="8" customFormat="1" ht="11.8" x14ac:dyDescent="0.2">
      <c r="A13971" s="48"/>
      <c r="F13971" s="9"/>
      <c r="G13971" s="9"/>
      <c r="H13971" s="9"/>
      <c r="I13971" s="9"/>
      <c r="J13971" s="9"/>
      <c r="K13971" s="9"/>
      <c r="M13971" s="9"/>
      <c r="N13971" s="76"/>
      <c r="P13971" s="7"/>
      <c r="Q13971" s="7"/>
      <c r="R13971" s="7"/>
      <c r="S13971" s="7"/>
    </row>
    <row r="13972" spans="1:19" s="8" customFormat="1" ht="11.8" x14ac:dyDescent="0.2">
      <c r="A13972" s="48"/>
      <c r="F13972" s="9"/>
      <c r="G13972" s="9"/>
      <c r="H13972" s="9"/>
      <c r="I13972" s="9"/>
      <c r="J13972" s="9"/>
      <c r="K13972" s="9"/>
      <c r="M13972" s="9"/>
      <c r="N13972" s="76"/>
      <c r="P13972" s="7"/>
      <c r="Q13972" s="7"/>
      <c r="R13972" s="7"/>
      <c r="S13972" s="7"/>
    </row>
    <row r="13973" spans="1:19" s="8" customFormat="1" ht="11.8" x14ac:dyDescent="0.2">
      <c r="A13973" s="48"/>
      <c r="F13973" s="9"/>
      <c r="G13973" s="9"/>
      <c r="H13973" s="9"/>
      <c r="I13973" s="9"/>
      <c r="J13973" s="9"/>
      <c r="K13973" s="9"/>
      <c r="M13973" s="9"/>
      <c r="N13973" s="76"/>
      <c r="P13973" s="7"/>
      <c r="Q13973" s="7"/>
      <c r="R13973" s="7"/>
      <c r="S13973" s="7"/>
    </row>
    <row r="13974" spans="1:19" s="8" customFormat="1" ht="11.8" x14ac:dyDescent="0.2">
      <c r="A13974" s="48"/>
      <c r="F13974" s="9"/>
      <c r="G13974" s="9"/>
      <c r="H13974" s="9"/>
      <c r="I13974" s="9"/>
      <c r="J13974" s="9"/>
      <c r="K13974" s="9"/>
      <c r="M13974" s="9"/>
      <c r="N13974" s="76"/>
      <c r="P13974" s="7"/>
      <c r="Q13974" s="7"/>
      <c r="R13974" s="7"/>
      <c r="S13974" s="7"/>
    </row>
    <row r="13975" spans="1:19" s="8" customFormat="1" ht="11.8" x14ac:dyDescent="0.2">
      <c r="A13975" s="48"/>
      <c r="F13975" s="9"/>
      <c r="G13975" s="9"/>
      <c r="H13975" s="9"/>
      <c r="I13975" s="9"/>
      <c r="J13975" s="9"/>
      <c r="K13975" s="9"/>
      <c r="M13975" s="9"/>
      <c r="N13975" s="76"/>
      <c r="P13975" s="7"/>
      <c r="Q13975" s="7"/>
      <c r="R13975" s="7"/>
      <c r="S13975" s="7"/>
    </row>
    <row r="13976" spans="1:19" s="8" customFormat="1" ht="11.8" x14ac:dyDescent="0.2">
      <c r="A13976" s="48"/>
      <c r="F13976" s="9"/>
      <c r="G13976" s="9"/>
      <c r="H13976" s="9"/>
      <c r="I13976" s="9"/>
      <c r="J13976" s="9"/>
      <c r="K13976" s="9"/>
      <c r="M13976" s="9"/>
      <c r="N13976" s="76"/>
      <c r="P13976" s="7"/>
      <c r="Q13976" s="7"/>
      <c r="R13976" s="7"/>
      <c r="S13976" s="7"/>
    </row>
    <row r="13977" spans="1:19" s="8" customFormat="1" ht="11.8" x14ac:dyDescent="0.2">
      <c r="A13977" s="48"/>
      <c r="F13977" s="9"/>
      <c r="G13977" s="9"/>
      <c r="H13977" s="9"/>
      <c r="I13977" s="9"/>
      <c r="J13977" s="9"/>
      <c r="K13977" s="9"/>
      <c r="M13977" s="9"/>
      <c r="N13977" s="76"/>
      <c r="P13977" s="7"/>
      <c r="Q13977" s="7"/>
      <c r="R13977" s="7"/>
      <c r="S13977" s="7"/>
    </row>
    <row r="13978" spans="1:19" s="8" customFormat="1" ht="11.8" x14ac:dyDescent="0.2">
      <c r="A13978" s="48"/>
      <c r="F13978" s="9"/>
      <c r="G13978" s="9"/>
      <c r="H13978" s="9"/>
      <c r="I13978" s="9"/>
      <c r="J13978" s="9"/>
      <c r="K13978" s="9"/>
      <c r="M13978" s="9"/>
      <c r="N13978" s="76"/>
      <c r="P13978" s="7"/>
      <c r="Q13978" s="7"/>
      <c r="R13978" s="7"/>
      <c r="S13978" s="7"/>
    </row>
    <row r="13979" spans="1:19" s="8" customFormat="1" ht="11.8" x14ac:dyDescent="0.2">
      <c r="A13979" s="48"/>
      <c r="F13979" s="9"/>
      <c r="G13979" s="9"/>
      <c r="H13979" s="9"/>
      <c r="I13979" s="9"/>
      <c r="J13979" s="9"/>
      <c r="K13979" s="9"/>
      <c r="M13979" s="9"/>
      <c r="N13979" s="76"/>
      <c r="P13979" s="7"/>
      <c r="Q13979" s="7"/>
      <c r="R13979" s="7"/>
      <c r="S13979" s="7"/>
    </row>
    <row r="13980" spans="1:19" s="8" customFormat="1" ht="11.8" x14ac:dyDescent="0.2">
      <c r="A13980" s="48"/>
      <c r="F13980" s="9"/>
      <c r="G13980" s="9"/>
      <c r="H13980" s="9"/>
      <c r="I13980" s="9"/>
      <c r="J13980" s="9"/>
      <c r="K13980" s="9"/>
      <c r="M13980" s="9"/>
      <c r="N13980" s="76"/>
      <c r="P13980" s="7"/>
      <c r="Q13980" s="7"/>
      <c r="R13980" s="7"/>
      <c r="S13980" s="7"/>
    </row>
    <row r="13981" spans="1:19" s="8" customFormat="1" ht="11.8" x14ac:dyDescent="0.2">
      <c r="A13981" s="48"/>
      <c r="F13981" s="9"/>
      <c r="G13981" s="9"/>
      <c r="H13981" s="9"/>
      <c r="I13981" s="9"/>
      <c r="J13981" s="9"/>
      <c r="K13981" s="9"/>
      <c r="M13981" s="9"/>
      <c r="N13981" s="76"/>
      <c r="P13981" s="7"/>
      <c r="Q13981" s="7"/>
      <c r="R13981" s="7"/>
      <c r="S13981" s="7"/>
    </row>
    <row r="13982" spans="1:19" s="8" customFormat="1" ht="11.8" x14ac:dyDescent="0.2">
      <c r="A13982" s="48"/>
      <c r="F13982" s="9"/>
      <c r="G13982" s="9"/>
      <c r="H13982" s="9"/>
      <c r="I13982" s="9"/>
      <c r="J13982" s="9"/>
      <c r="K13982" s="9"/>
      <c r="M13982" s="9"/>
      <c r="N13982" s="76"/>
      <c r="P13982" s="7"/>
      <c r="Q13982" s="7"/>
      <c r="R13982" s="7"/>
      <c r="S13982" s="7"/>
    </row>
    <row r="13983" spans="1:19" s="8" customFormat="1" ht="11.8" x14ac:dyDescent="0.2">
      <c r="A13983" s="48"/>
      <c r="F13983" s="9"/>
      <c r="G13983" s="9"/>
      <c r="H13983" s="9"/>
      <c r="I13983" s="9"/>
      <c r="J13983" s="9"/>
      <c r="K13983" s="9"/>
      <c r="M13983" s="9"/>
      <c r="N13983" s="76"/>
      <c r="P13983" s="7"/>
      <c r="Q13983" s="7"/>
      <c r="R13983" s="7"/>
      <c r="S13983" s="7"/>
    </row>
    <row r="13984" spans="1:19" s="8" customFormat="1" ht="11.8" x14ac:dyDescent="0.2">
      <c r="A13984" s="48"/>
      <c r="F13984" s="9"/>
      <c r="G13984" s="9"/>
      <c r="H13984" s="9"/>
      <c r="I13984" s="9"/>
      <c r="J13984" s="9"/>
      <c r="K13984" s="9"/>
      <c r="M13984" s="9"/>
      <c r="N13984" s="76"/>
      <c r="P13984" s="7"/>
      <c r="Q13984" s="7"/>
      <c r="R13984" s="7"/>
      <c r="S13984" s="7"/>
    </row>
    <row r="13985" spans="1:19" s="8" customFormat="1" ht="11.8" x14ac:dyDescent="0.2">
      <c r="A13985" s="48"/>
      <c r="F13985" s="9"/>
      <c r="G13985" s="9"/>
      <c r="H13985" s="9"/>
      <c r="I13985" s="9"/>
      <c r="J13985" s="9"/>
      <c r="K13985" s="9"/>
      <c r="M13985" s="9"/>
      <c r="N13985" s="76"/>
      <c r="P13985" s="7"/>
      <c r="Q13985" s="7"/>
      <c r="R13985" s="7"/>
      <c r="S13985" s="7"/>
    </row>
    <row r="13986" spans="1:19" s="8" customFormat="1" ht="11.8" x14ac:dyDescent="0.2">
      <c r="A13986" s="48"/>
      <c r="F13986" s="9"/>
      <c r="G13986" s="9"/>
      <c r="H13986" s="9"/>
      <c r="I13986" s="9"/>
      <c r="J13986" s="9"/>
      <c r="K13986" s="9"/>
      <c r="M13986" s="9"/>
      <c r="N13986" s="76"/>
      <c r="P13986" s="7"/>
      <c r="Q13986" s="7"/>
      <c r="R13986" s="7"/>
      <c r="S13986" s="7"/>
    </row>
    <row r="13987" spans="1:19" s="8" customFormat="1" ht="11.8" x14ac:dyDescent="0.2">
      <c r="A13987" s="48"/>
      <c r="F13987" s="9"/>
      <c r="G13987" s="9"/>
      <c r="H13987" s="9"/>
      <c r="I13987" s="9"/>
      <c r="J13987" s="9"/>
      <c r="K13987" s="9"/>
      <c r="M13987" s="9"/>
      <c r="N13987" s="76"/>
      <c r="P13987" s="7"/>
      <c r="Q13987" s="7"/>
      <c r="R13987" s="7"/>
      <c r="S13987" s="7"/>
    </row>
    <row r="13988" spans="1:19" s="8" customFormat="1" ht="11.8" x14ac:dyDescent="0.2">
      <c r="A13988" s="48"/>
      <c r="F13988" s="9"/>
      <c r="G13988" s="9"/>
      <c r="H13988" s="9"/>
      <c r="I13988" s="9"/>
      <c r="J13988" s="9"/>
      <c r="K13988" s="9"/>
      <c r="M13988" s="9"/>
      <c r="N13988" s="76"/>
      <c r="P13988" s="7"/>
      <c r="Q13988" s="7"/>
      <c r="R13988" s="7"/>
      <c r="S13988" s="7"/>
    </row>
    <row r="13989" spans="1:19" s="8" customFormat="1" ht="11.8" x14ac:dyDescent="0.2">
      <c r="A13989" s="48"/>
      <c r="F13989" s="9"/>
      <c r="G13989" s="9"/>
      <c r="H13989" s="9"/>
      <c r="I13989" s="9"/>
      <c r="J13989" s="9"/>
      <c r="K13989" s="9"/>
      <c r="M13989" s="9"/>
      <c r="N13989" s="76"/>
      <c r="P13989" s="7"/>
      <c r="Q13989" s="7"/>
      <c r="R13989" s="7"/>
      <c r="S13989" s="7"/>
    </row>
    <row r="13990" spans="1:19" s="8" customFormat="1" ht="11.8" x14ac:dyDescent="0.2">
      <c r="A13990" s="48"/>
      <c r="F13990" s="9"/>
      <c r="G13990" s="9"/>
      <c r="H13990" s="9"/>
      <c r="I13990" s="9"/>
      <c r="J13990" s="9"/>
      <c r="K13990" s="9"/>
      <c r="M13990" s="9"/>
      <c r="N13990" s="76"/>
      <c r="P13990" s="7"/>
      <c r="Q13990" s="7"/>
      <c r="R13990" s="7"/>
      <c r="S13990" s="7"/>
    </row>
    <row r="13991" spans="1:19" s="8" customFormat="1" ht="11.8" x14ac:dyDescent="0.2">
      <c r="A13991" s="48"/>
      <c r="F13991" s="9"/>
      <c r="G13991" s="9"/>
      <c r="H13991" s="9"/>
      <c r="I13991" s="9"/>
      <c r="J13991" s="9"/>
      <c r="K13991" s="9"/>
      <c r="M13991" s="9"/>
      <c r="N13991" s="76"/>
      <c r="P13991" s="7"/>
      <c r="Q13991" s="7"/>
      <c r="R13991" s="7"/>
      <c r="S13991" s="7"/>
    </row>
    <row r="13992" spans="1:19" s="8" customFormat="1" ht="11.8" x14ac:dyDescent="0.2">
      <c r="A13992" s="48"/>
      <c r="F13992" s="9"/>
      <c r="G13992" s="9"/>
      <c r="H13992" s="9"/>
      <c r="I13992" s="9"/>
      <c r="J13992" s="9"/>
      <c r="K13992" s="9"/>
      <c r="M13992" s="9"/>
      <c r="N13992" s="76"/>
      <c r="P13992" s="7"/>
      <c r="Q13992" s="7"/>
      <c r="R13992" s="7"/>
      <c r="S13992" s="7"/>
    </row>
    <row r="13993" spans="1:19" s="8" customFormat="1" ht="11.8" x14ac:dyDescent="0.2">
      <c r="A13993" s="48"/>
      <c r="F13993" s="9"/>
      <c r="G13993" s="9"/>
      <c r="H13993" s="9"/>
      <c r="I13993" s="9"/>
      <c r="J13993" s="9"/>
      <c r="K13993" s="9"/>
      <c r="M13993" s="9"/>
      <c r="N13993" s="76"/>
      <c r="P13993" s="7"/>
      <c r="Q13993" s="7"/>
      <c r="R13993" s="7"/>
      <c r="S13993" s="7"/>
    </row>
    <row r="13994" spans="1:19" s="8" customFormat="1" ht="11.8" x14ac:dyDescent="0.2">
      <c r="A13994" s="48"/>
      <c r="F13994" s="9"/>
      <c r="G13994" s="9"/>
      <c r="H13994" s="9"/>
      <c r="I13994" s="9"/>
      <c r="J13994" s="9"/>
      <c r="K13994" s="9"/>
      <c r="M13994" s="9"/>
      <c r="N13994" s="76"/>
      <c r="P13994" s="7"/>
      <c r="Q13994" s="7"/>
      <c r="R13994" s="7"/>
      <c r="S13994" s="7"/>
    </row>
    <row r="13995" spans="1:19" s="8" customFormat="1" ht="11.8" x14ac:dyDescent="0.2">
      <c r="A13995" s="48"/>
      <c r="F13995" s="9"/>
      <c r="G13995" s="9"/>
      <c r="H13995" s="9"/>
      <c r="I13995" s="9"/>
      <c r="J13995" s="9"/>
      <c r="K13995" s="9"/>
      <c r="M13995" s="9"/>
      <c r="N13995" s="76"/>
      <c r="P13995" s="7"/>
      <c r="Q13995" s="7"/>
      <c r="R13995" s="7"/>
      <c r="S13995" s="7"/>
    </row>
    <row r="13996" spans="1:19" s="8" customFormat="1" ht="11.8" x14ac:dyDescent="0.2">
      <c r="A13996" s="48"/>
      <c r="F13996" s="9"/>
      <c r="G13996" s="9"/>
      <c r="H13996" s="9"/>
      <c r="I13996" s="9"/>
      <c r="J13996" s="9"/>
      <c r="K13996" s="9"/>
      <c r="M13996" s="9"/>
      <c r="N13996" s="76"/>
      <c r="P13996" s="7"/>
      <c r="Q13996" s="7"/>
      <c r="R13996" s="7"/>
      <c r="S13996" s="7"/>
    </row>
    <row r="13997" spans="1:19" s="8" customFormat="1" ht="11.8" x14ac:dyDescent="0.2">
      <c r="A13997" s="48"/>
      <c r="F13997" s="9"/>
      <c r="G13997" s="9"/>
      <c r="H13997" s="9"/>
      <c r="I13997" s="9"/>
      <c r="J13997" s="9"/>
      <c r="K13997" s="9"/>
      <c r="M13997" s="9"/>
      <c r="N13997" s="76"/>
      <c r="P13997" s="7"/>
      <c r="Q13997" s="7"/>
      <c r="R13997" s="7"/>
      <c r="S13997" s="7"/>
    </row>
    <row r="13998" spans="1:19" s="8" customFormat="1" ht="11.8" x14ac:dyDescent="0.2">
      <c r="A13998" s="48"/>
      <c r="F13998" s="9"/>
      <c r="G13998" s="9"/>
      <c r="H13998" s="9"/>
      <c r="I13998" s="9"/>
      <c r="J13998" s="9"/>
      <c r="K13998" s="9"/>
      <c r="M13998" s="9"/>
      <c r="N13998" s="76"/>
      <c r="P13998" s="7"/>
      <c r="Q13998" s="7"/>
      <c r="R13998" s="7"/>
      <c r="S13998" s="7"/>
    </row>
    <row r="13999" spans="1:19" s="8" customFormat="1" ht="11.8" x14ac:dyDescent="0.2">
      <c r="A13999" s="48"/>
      <c r="F13999" s="9"/>
      <c r="G13999" s="9"/>
      <c r="H13999" s="9"/>
      <c r="I13999" s="9"/>
      <c r="J13999" s="9"/>
      <c r="K13999" s="9"/>
      <c r="M13999" s="9"/>
      <c r="N13999" s="76"/>
      <c r="P13999" s="7"/>
      <c r="Q13999" s="7"/>
      <c r="R13999" s="7"/>
      <c r="S13999" s="7"/>
    </row>
    <row r="14000" spans="1:19" s="8" customFormat="1" ht="11.8" x14ac:dyDescent="0.2">
      <c r="A14000" s="48"/>
      <c r="F14000" s="9"/>
      <c r="G14000" s="9"/>
      <c r="H14000" s="9"/>
      <c r="I14000" s="9"/>
      <c r="J14000" s="9"/>
      <c r="K14000" s="9"/>
      <c r="M14000" s="9"/>
      <c r="N14000" s="76"/>
      <c r="P14000" s="7"/>
      <c r="Q14000" s="7"/>
      <c r="R14000" s="7"/>
      <c r="S14000" s="7"/>
    </row>
    <row r="14001" spans="1:19" s="8" customFormat="1" ht="11.8" x14ac:dyDescent="0.2">
      <c r="A14001" s="48"/>
      <c r="F14001" s="9"/>
      <c r="G14001" s="9"/>
      <c r="H14001" s="9"/>
      <c r="I14001" s="9"/>
      <c r="J14001" s="9"/>
      <c r="K14001" s="9"/>
      <c r="M14001" s="9"/>
      <c r="N14001" s="76"/>
      <c r="P14001" s="7"/>
      <c r="Q14001" s="7"/>
      <c r="R14001" s="7"/>
      <c r="S14001" s="7"/>
    </row>
    <row r="14002" spans="1:19" s="8" customFormat="1" ht="11.8" x14ac:dyDescent="0.2">
      <c r="A14002" s="48"/>
      <c r="F14002" s="9"/>
      <c r="G14002" s="9"/>
      <c r="H14002" s="9"/>
      <c r="I14002" s="9"/>
      <c r="J14002" s="9"/>
      <c r="K14002" s="9"/>
      <c r="M14002" s="9"/>
      <c r="N14002" s="76"/>
      <c r="P14002" s="7"/>
      <c r="Q14002" s="7"/>
      <c r="R14002" s="7"/>
      <c r="S14002" s="7"/>
    </row>
    <row r="14003" spans="1:19" s="8" customFormat="1" ht="11.8" x14ac:dyDescent="0.2">
      <c r="A14003" s="48"/>
      <c r="F14003" s="9"/>
      <c r="G14003" s="9"/>
      <c r="H14003" s="9"/>
      <c r="I14003" s="9"/>
      <c r="J14003" s="9"/>
      <c r="K14003" s="9"/>
      <c r="M14003" s="9"/>
      <c r="N14003" s="76"/>
      <c r="P14003" s="7"/>
      <c r="Q14003" s="7"/>
      <c r="R14003" s="7"/>
      <c r="S14003" s="7"/>
    </row>
    <row r="14004" spans="1:19" s="8" customFormat="1" ht="11.8" x14ac:dyDescent="0.2">
      <c r="A14004" s="48"/>
      <c r="F14004" s="9"/>
      <c r="G14004" s="9"/>
      <c r="H14004" s="9"/>
      <c r="I14004" s="9"/>
      <c r="J14004" s="9"/>
      <c r="K14004" s="9"/>
      <c r="M14004" s="9"/>
      <c r="N14004" s="76"/>
      <c r="P14004" s="7"/>
      <c r="Q14004" s="7"/>
      <c r="R14004" s="7"/>
      <c r="S14004" s="7"/>
    </row>
    <row r="14005" spans="1:19" s="8" customFormat="1" ht="11.8" x14ac:dyDescent="0.2">
      <c r="A14005" s="48"/>
      <c r="F14005" s="9"/>
      <c r="G14005" s="9"/>
      <c r="H14005" s="9"/>
      <c r="I14005" s="9"/>
      <c r="J14005" s="9"/>
      <c r="K14005" s="9"/>
      <c r="M14005" s="9"/>
      <c r="N14005" s="76"/>
      <c r="P14005" s="7"/>
      <c r="Q14005" s="7"/>
      <c r="R14005" s="7"/>
      <c r="S14005" s="7"/>
    </row>
    <row r="14006" spans="1:19" s="8" customFormat="1" ht="11.8" x14ac:dyDescent="0.2">
      <c r="A14006" s="48"/>
      <c r="F14006" s="9"/>
      <c r="G14006" s="9"/>
      <c r="H14006" s="9"/>
      <c r="I14006" s="9"/>
      <c r="J14006" s="9"/>
      <c r="K14006" s="9"/>
      <c r="M14006" s="9"/>
      <c r="N14006" s="76"/>
      <c r="P14006" s="7"/>
      <c r="Q14006" s="7"/>
      <c r="R14006" s="7"/>
      <c r="S14006" s="7"/>
    </row>
    <row r="14007" spans="1:19" s="8" customFormat="1" ht="11.8" x14ac:dyDescent="0.2">
      <c r="A14007" s="48"/>
      <c r="F14007" s="9"/>
      <c r="G14007" s="9"/>
      <c r="H14007" s="9"/>
      <c r="I14007" s="9"/>
      <c r="J14007" s="9"/>
      <c r="K14007" s="9"/>
      <c r="M14007" s="9"/>
      <c r="N14007" s="76"/>
      <c r="P14007" s="7"/>
      <c r="Q14007" s="7"/>
      <c r="R14007" s="7"/>
      <c r="S14007" s="7"/>
    </row>
    <row r="14008" spans="1:19" s="8" customFormat="1" ht="11.8" x14ac:dyDescent="0.2">
      <c r="A14008" s="48"/>
      <c r="F14008" s="9"/>
      <c r="G14008" s="9"/>
      <c r="H14008" s="9"/>
      <c r="I14008" s="9"/>
      <c r="J14008" s="9"/>
      <c r="K14008" s="9"/>
      <c r="M14008" s="9"/>
      <c r="N14008" s="76"/>
      <c r="P14008" s="7"/>
      <c r="Q14008" s="7"/>
      <c r="R14008" s="7"/>
      <c r="S14008" s="7"/>
    </row>
    <row r="14009" spans="1:19" s="8" customFormat="1" ht="11.8" x14ac:dyDescent="0.2">
      <c r="A14009" s="48"/>
      <c r="F14009" s="9"/>
      <c r="G14009" s="9"/>
      <c r="H14009" s="9"/>
      <c r="I14009" s="9"/>
      <c r="J14009" s="9"/>
      <c r="K14009" s="9"/>
      <c r="M14009" s="9"/>
      <c r="N14009" s="76"/>
      <c r="P14009" s="7"/>
      <c r="Q14009" s="7"/>
      <c r="R14009" s="7"/>
      <c r="S14009" s="7"/>
    </row>
    <row r="14010" spans="1:19" s="8" customFormat="1" ht="11.8" x14ac:dyDescent="0.2">
      <c r="A14010" s="48"/>
      <c r="F14010" s="9"/>
      <c r="G14010" s="9"/>
      <c r="H14010" s="9"/>
      <c r="I14010" s="9"/>
      <c r="J14010" s="9"/>
      <c r="K14010" s="9"/>
      <c r="M14010" s="9"/>
      <c r="N14010" s="76"/>
      <c r="P14010" s="7"/>
      <c r="Q14010" s="7"/>
      <c r="R14010" s="7"/>
      <c r="S14010" s="7"/>
    </row>
    <row r="14011" spans="1:19" s="8" customFormat="1" ht="11.8" x14ac:dyDescent="0.2">
      <c r="A14011" s="48"/>
      <c r="F14011" s="9"/>
      <c r="G14011" s="9"/>
      <c r="H14011" s="9"/>
      <c r="I14011" s="9"/>
      <c r="J14011" s="9"/>
      <c r="K14011" s="9"/>
      <c r="M14011" s="9"/>
      <c r="N14011" s="76"/>
      <c r="P14011" s="7"/>
      <c r="Q14011" s="7"/>
      <c r="R14011" s="7"/>
      <c r="S14011" s="7"/>
    </row>
    <row r="14012" spans="1:19" s="8" customFormat="1" ht="11.8" x14ac:dyDescent="0.2">
      <c r="A14012" s="48"/>
      <c r="F14012" s="9"/>
      <c r="G14012" s="9"/>
      <c r="H14012" s="9"/>
      <c r="I14012" s="9"/>
      <c r="J14012" s="9"/>
      <c r="K14012" s="9"/>
      <c r="M14012" s="9"/>
      <c r="N14012" s="76"/>
      <c r="P14012" s="7"/>
      <c r="Q14012" s="7"/>
      <c r="R14012" s="7"/>
      <c r="S14012" s="7"/>
    </row>
    <row r="14013" spans="1:19" s="8" customFormat="1" ht="11.8" x14ac:dyDescent="0.2">
      <c r="A14013" s="48"/>
      <c r="F14013" s="9"/>
      <c r="G14013" s="9"/>
      <c r="H14013" s="9"/>
      <c r="I14013" s="9"/>
      <c r="J14013" s="9"/>
      <c r="K14013" s="9"/>
      <c r="M14013" s="9"/>
      <c r="N14013" s="76"/>
      <c r="P14013" s="7"/>
      <c r="Q14013" s="7"/>
      <c r="R14013" s="7"/>
      <c r="S14013" s="7"/>
    </row>
    <row r="14014" spans="1:19" s="8" customFormat="1" ht="11.8" x14ac:dyDescent="0.2">
      <c r="A14014" s="48"/>
      <c r="F14014" s="9"/>
      <c r="G14014" s="9"/>
      <c r="H14014" s="9"/>
      <c r="I14014" s="9"/>
      <c r="J14014" s="9"/>
      <c r="K14014" s="9"/>
      <c r="M14014" s="9"/>
      <c r="N14014" s="76"/>
      <c r="P14014" s="7"/>
      <c r="Q14014" s="7"/>
      <c r="R14014" s="7"/>
      <c r="S14014" s="7"/>
    </row>
    <row r="14015" spans="1:19" s="8" customFormat="1" ht="11.8" x14ac:dyDescent="0.2">
      <c r="A14015" s="48"/>
      <c r="F14015" s="9"/>
      <c r="G14015" s="9"/>
      <c r="H14015" s="9"/>
      <c r="I14015" s="9"/>
      <c r="J14015" s="9"/>
      <c r="K14015" s="9"/>
      <c r="M14015" s="9"/>
      <c r="N14015" s="76"/>
      <c r="P14015" s="7"/>
      <c r="Q14015" s="7"/>
      <c r="R14015" s="7"/>
      <c r="S14015" s="7"/>
    </row>
    <row r="14016" spans="1:19" s="8" customFormat="1" ht="11.8" x14ac:dyDescent="0.2">
      <c r="A14016" s="48"/>
      <c r="F14016" s="9"/>
      <c r="G14016" s="9"/>
      <c r="H14016" s="9"/>
      <c r="I14016" s="9"/>
      <c r="J14016" s="9"/>
      <c r="K14016" s="9"/>
      <c r="M14016" s="9"/>
      <c r="N14016" s="76"/>
      <c r="P14016" s="7"/>
      <c r="Q14016" s="7"/>
      <c r="R14016" s="7"/>
      <c r="S14016" s="7"/>
    </row>
    <row r="14017" spans="1:19" s="8" customFormat="1" ht="11.8" x14ac:dyDescent="0.2">
      <c r="A14017" s="48"/>
      <c r="F14017" s="9"/>
      <c r="G14017" s="9"/>
      <c r="H14017" s="9"/>
      <c r="I14017" s="9"/>
      <c r="J14017" s="9"/>
      <c r="K14017" s="9"/>
      <c r="M14017" s="9"/>
      <c r="N14017" s="76"/>
      <c r="P14017" s="7"/>
      <c r="Q14017" s="7"/>
      <c r="R14017" s="7"/>
      <c r="S14017" s="7"/>
    </row>
    <row r="14018" spans="1:19" s="8" customFormat="1" ht="11.8" x14ac:dyDescent="0.2">
      <c r="A14018" s="48"/>
      <c r="F14018" s="9"/>
      <c r="G14018" s="9"/>
      <c r="H14018" s="9"/>
      <c r="I14018" s="9"/>
      <c r="J14018" s="9"/>
      <c r="K14018" s="9"/>
      <c r="M14018" s="9"/>
      <c r="N14018" s="76"/>
      <c r="P14018" s="7"/>
      <c r="Q14018" s="7"/>
      <c r="R14018" s="7"/>
      <c r="S14018" s="7"/>
    </row>
    <row r="14019" spans="1:19" s="8" customFormat="1" ht="11.8" x14ac:dyDescent="0.2">
      <c r="A14019" s="48"/>
      <c r="F14019" s="9"/>
      <c r="G14019" s="9"/>
      <c r="H14019" s="9"/>
      <c r="I14019" s="9"/>
      <c r="J14019" s="9"/>
      <c r="K14019" s="9"/>
      <c r="M14019" s="9"/>
      <c r="N14019" s="76"/>
      <c r="P14019" s="7"/>
      <c r="Q14019" s="7"/>
      <c r="R14019" s="7"/>
      <c r="S14019" s="7"/>
    </row>
    <row r="14020" spans="1:19" s="8" customFormat="1" ht="11.8" x14ac:dyDescent="0.2">
      <c r="A14020" s="48"/>
      <c r="F14020" s="9"/>
      <c r="G14020" s="9"/>
      <c r="H14020" s="9"/>
      <c r="I14020" s="9"/>
      <c r="J14020" s="9"/>
      <c r="K14020" s="9"/>
      <c r="M14020" s="9"/>
      <c r="N14020" s="76"/>
      <c r="P14020" s="7"/>
      <c r="Q14020" s="7"/>
      <c r="R14020" s="7"/>
      <c r="S14020" s="7"/>
    </row>
    <row r="14021" spans="1:19" s="8" customFormat="1" ht="11.8" x14ac:dyDescent="0.2">
      <c r="A14021" s="48"/>
      <c r="F14021" s="9"/>
      <c r="G14021" s="9"/>
      <c r="H14021" s="9"/>
      <c r="I14021" s="9"/>
      <c r="J14021" s="9"/>
      <c r="K14021" s="9"/>
      <c r="M14021" s="9"/>
      <c r="N14021" s="76"/>
      <c r="P14021" s="7"/>
      <c r="Q14021" s="7"/>
      <c r="R14021" s="7"/>
      <c r="S14021" s="7"/>
    </row>
    <row r="14022" spans="1:19" s="8" customFormat="1" ht="11.8" x14ac:dyDescent="0.2">
      <c r="A14022" s="48"/>
      <c r="F14022" s="9"/>
      <c r="G14022" s="9"/>
      <c r="H14022" s="9"/>
      <c r="I14022" s="9"/>
      <c r="J14022" s="9"/>
      <c r="K14022" s="9"/>
      <c r="M14022" s="9"/>
      <c r="N14022" s="76"/>
      <c r="P14022" s="7"/>
      <c r="Q14022" s="7"/>
      <c r="R14022" s="7"/>
      <c r="S14022" s="7"/>
    </row>
    <row r="14023" spans="1:19" s="8" customFormat="1" ht="11.8" x14ac:dyDescent="0.2">
      <c r="A14023" s="48"/>
      <c r="F14023" s="9"/>
      <c r="G14023" s="9"/>
      <c r="H14023" s="9"/>
      <c r="I14023" s="9"/>
      <c r="J14023" s="9"/>
      <c r="K14023" s="9"/>
      <c r="M14023" s="9"/>
      <c r="N14023" s="76"/>
      <c r="P14023" s="7"/>
      <c r="Q14023" s="7"/>
      <c r="R14023" s="7"/>
      <c r="S14023" s="7"/>
    </row>
    <row r="14024" spans="1:19" s="8" customFormat="1" ht="11.8" x14ac:dyDescent="0.2">
      <c r="A14024" s="48"/>
      <c r="F14024" s="9"/>
      <c r="G14024" s="9"/>
      <c r="H14024" s="9"/>
      <c r="I14024" s="9"/>
      <c r="J14024" s="9"/>
      <c r="K14024" s="9"/>
      <c r="M14024" s="9"/>
      <c r="N14024" s="76"/>
      <c r="P14024" s="7"/>
      <c r="Q14024" s="7"/>
      <c r="R14024" s="7"/>
      <c r="S14024" s="7"/>
    </row>
    <row r="14025" spans="1:19" s="8" customFormat="1" ht="11.8" x14ac:dyDescent="0.2">
      <c r="A14025" s="48"/>
      <c r="F14025" s="9"/>
      <c r="G14025" s="9"/>
      <c r="H14025" s="9"/>
      <c r="I14025" s="9"/>
      <c r="J14025" s="9"/>
      <c r="K14025" s="9"/>
      <c r="M14025" s="9"/>
      <c r="N14025" s="76"/>
      <c r="P14025" s="7"/>
      <c r="Q14025" s="7"/>
      <c r="R14025" s="7"/>
      <c r="S14025" s="7"/>
    </row>
    <row r="14026" spans="1:19" s="8" customFormat="1" ht="11.8" x14ac:dyDescent="0.2">
      <c r="A14026" s="48"/>
      <c r="F14026" s="9"/>
      <c r="G14026" s="9"/>
      <c r="H14026" s="9"/>
      <c r="I14026" s="9"/>
      <c r="J14026" s="9"/>
      <c r="K14026" s="9"/>
      <c r="M14026" s="9"/>
      <c r="N14026" s="76"/>
      <c r="P14026" s="7"/>
      <c r="Q14026" s="7"/>
      <c r="R14026" s="7"/>
      <c r="S14026" s="7"/>
    </row>
    <row r="14027" spans="1:19" s="8" customFormat="1" ht="11.8" x14ac:dyDescent="0.2">
      <c r="A14027" s="48"/>
      <c r="F14027" s="9"/>
      <c r="G14027" s="9"/>
      <c r="H14027" s="9"/>
      <c r="I14027" s="9"/>
      <c r="J14027" s="9"/>
      <c r="K14027" s="9"/>
      <c r="M14027" s="9"/>
      <c r="N14027" s="76"/>
      <c r="P14027" s="7"/>
      <c r="Q14027" s="7"/>
      <c r="R14027" s="7"/>
      <c r="S14027" s="7"/>
    </row>
    <row r="14028" spans="1:19" s="8" customFormat="1" ht="11.8" x14ac:dyDescent="0.2">
      <c r="A14028" s="48"/>
      <c r="F14028" s="9"/>
      <c r="G14028" s="9"/>
      <c r="H14028" s="9"/>
      <c r="I14028" s="9"/>
      <c r="J14028" s="9"/>
      <c r="K14028" s="9"/>
      <c r="M14028" s="9"/>
      <c r="N14028" s="76"/>
      <c r="P14028" s="7"/>
      <c r="Q14028" s="7"/>
      <c r="R14028" s="7"/>
      <c r="S14028" s="7"/>
    </row>
    <row r="14029" spans="1:19" s="8" customFormat="1" ht="11.8" x14ac:dyDescent="0.2">
      <c r="A14029" s="48"/>
      <c r="F14029" s="9"/>
      <c r="G14029" s="9"/>
      <c r="H14029" s="9"/>
      <c r="I14029" s="9"/>
      <c r="J14029" s="9"/>
      <c r="K14029" s="9"/>
      <c r="M14029" s="9"/>
      <c r="N14029" s="76"/>
      <c r="P14029" s="7"/>
      <c r="Q14029" s="7"/>
      <c r="R14029" s="7"/>
      <c r="S14029" s="7"/>
    </row>
    <row r="14030" spans="1:19" s="8" customFormat="1" ht="11.8" x14ac:dyDescent="0.2">
      <c r="A14030" s="48"/>
      <c r="F14030" s="9"/>
      <c r="G14030" s="9"/>
      <c r="H14030" s="9"/>
      <c r="I14030" s="9"/>
      <c r="J14030" s="9"/>
      <c r="K14030" s="9"/>
      <c r="M14030" s="9"/>
      <c r="N14030" s="76"/>
      <c r="P14030" s="7"/>
      <c r="Q14030" s="7"/>
      <c r="R14030" s="7"/>
      <c r="S14030" s="7"/>
    </row>
    <row r="14031" spans="1:19" s="8" customFormat="1" ht="11.8" x14ac:dyDescent="0.2">
      <c r="A14031" s="48"/>
      <c r="F14031" s="9"/>
      <c r="G14031" s="9"/>
      <c r="H14031" s="9"/>
      <c r="I14031" s="9"/>
      <c r="J14031" s="9"/>
      <c r="K14031" s="9"/>
      <c r="M14031" s="9"/>
      <c r="N14031" s="76"/>
      <c r="P14031" s="7"/>
      <c r="Q14031" s="7"/>
      <c r="R14031" s="7"/>
      <c r="S14031" s="7"/>
    </row>
    <row r="14032" spans="1:19" s="8" customFormat="1" ht="11.8" x14ac:dyDescent="0.2">
      <c r="A14032" s="48"/>
      <c r="F14032" s="9"/>
      <c r="G14032" s="9"/>
      <c r="H14032" s="9"/>
      <c r="I14032" s="9"/>
      <c r="J14032" s="9"/>
      <c r="K14032" s="9"/>
      <c r="M14032" s="9"/>
      <c r="N14032" s="76"/>
      <c r="P14032" s="7"/>
      <c r="Q14032" s="7"/>
      <c r="R14032" s="7"/>
      <c r="S14032" s="7"/>
    </row>
    <row r="14033" spans="1:19" s="8" customFormat="1" ht="11.8" x14ac:dyDescent="0.2">
      <c r="A14033" s="48"/>
      <c r="F14033" s="9"/>
      <c r="G14033" s="9"/>
      <c r="H14033" s="9"/>
      <c r="I14033" s="9"/>
      <c r="J14033" s="9"/>
      <c r="K14033" s="9"/>
      <c r="M14033" s="9"/>
      <c r="N14033" s="76"/>
      <c r="P14033" s="7"/>
      <c r="Q14033" s="7"/>
      <c r="R14033" s="7"/>
      <c r="S14033" s="7"/>
    </row>
    <row r="14034" spans="1:19" s="8" customFormat="1" ht="11.8" x14ac:dyDescent="0.2">
      <c r="A14034" s="48"/>
      <c r="F14034" s="9"/>
      <c r="G14034" s="9"/>
      <c r="H14034" s="9"/>
      <c r="I14034" s="9"/>
      <c r="J14034" s="9"/>
      <c r="K14034" s="9"/>
      <c r="M14034" s="9"/>
      <c r="N14034" s="76"/>
      <c r="P14034" s="7"/>
      <c r="Q14034" s="7"/>
      <c r="R14034" s="7"/>
      <c r="S14034" s="7"/>
    </row>
    <row r="14035" spans="1:19" s="8" customFormat="1" ht="11.8" x14ac:dyDescent="0.2">
      <c r="A14035" s="48"/>
      <c r="F14035" s="9"/>
      <c r="G14035" s="9"/>
      <c r="H14035" s="9"/>
      <c r="I14035" s="9"/>
      <c r="J14035" s="9"/>
      <c r="K14035" s="9"/>
      <c r="M14035" s="9"/>
      <c r="N14035" s="76"/>
      <c r="P14035" s="7"/>
      <c r="Q14035" s="7"/>
      <c r="R14035" s="7"/>
      <c r="S14035" s="7"/>
    </row>
    <row r="14036" spans="1:19" s="8" customFormat="1" ht="11.8" x14ac:dyDescent="0.2">
      <c r="A14036" s="48"/>
      <c r="F14036" s="9"/>
      <c r="G14036" s="9"/>
      <c r="H14036" s="9"/>
      <c r="I14036" s="9"/>
      <c r="J14036" s="9"/>
      <c r="K14036" s="9"/>
      <c r="M14036" s="9"/>
      <c r="N14036" s="76"/>
      <c r="P14036" s="7"/>
      <c r="Q14036" s="7"/>
      <c r="R14036" s="7"/>
      <c r="S14036" s="7"/>
    </row>
    <row r="14037" spans="1:19" s="8" customFormat="1" ht="11.8" x14ac:dyDescent="0.2">
      <c r="A14037" s="48"/>
      <c r="F14037" s="9"/>
      <c r="G14037" s="9"/>
      <c r="H14037" s="9"/>
      <c r="I14037" s="9"/>
      <c r="J14037" s="9"/>
      <c r="K14037" s="9"/>
      <c r="M14037" s="9"/>
      <c r="N14037" s="76"/>
      <c r="P14037" s="7"/>
      <c r="Q14037" s="7"/>
      <c r="R14037" s="7"/>
      <c r="S14037" s="7"/>
    </row>
    <row r="14038" spans="1:19" s="8" customFormat="1" ht="11.8" x14ac:dyDescent="0.2">
      <c r="A14038" s="48"/>
      <c r="F14038" s="9"/>
      <c r="G14038" s="9"/>
      <c r="H14038" s="9"/>
      <c r="I14038" s="9"/>
      <c r="J14038" s="9"/>
      <c r="K14038" s="9"/>
      <c r="M14038" s="9"/>
      <c r="N14038" s="76"/>
      <c r="P14038" s="7"/>
      <c r="Q14038" s="7"/>
      <c r="R14038" s="7"/>
      <c r="S14038" s="7"/>
    </row>
    <row r="14039" spans="1:19" s="8" customFormat="1" ht="11.8" x14ac:dyDescent="0.2">
      <c r="A14039" s="48"/>
      <c r="F14039" s="9"/>
      <c r="G14039" s="9"/>
      <c r="H14039" s="9"/>
      <c r="I14039" s="9"/>
      <c r="J14039" s="9"/>
      <c r="K14039" s="9"/>
      <c r="M14039" s="9"/>
      <c r="N14039" s="76"/>
      <c r="P14039" s="7"/>
      <c r="Q14039" s="7"/>
      <c r="R14039" s="7"/>
      <c r="S14039" s="7"/>
    </row>
    <row r="14040" spans="1:19" s="8" customFormat="1" ht="11.8" x14ac:dyDescent="0.2">
      <c r="A14040" s="48"/>
      <c r="F14040" s="9"/>
      <c r="G14040" s="9"/>
      <c r="H14040" s="9"/>
      <c r="I14040" s="9"/>
      <c r="J14040" s="9"/>
      <c r="K14040" s="9"/>
      <c r="M14040" s="9"/>
      <c r="N14040" s="76"/>
      <c r="P14040" s="7"/>
      <c r="Q14040" s="7"/>
      <c r="R14040" s="7"/>
      <c r="S14040" s="7"/>
    </row>
    <row r="14041" spans="1:19" s="8" customFormat="1" ht="11.8" x14ac:dyDescent="0.2">
      <c r="A14041" s="48"/>
      <c r="F14041" s="9"/>
      <c r="G14041" s="9"/>
      <c r="H14041" s="9"/>
      <c r="I14041" s="9"/>
      <c r="J14041" s="9"/>
      <c r="K14041" s="9"/>
      <c r="M14041" s="9"/>
      <c r="N14041" s="76"/>
      <c r="P14041" s="7"/>
      <c r="Q14041" s="7"/>
      <c r="R14041" s="7"/>
      <c r="S14041" s="7"/>
    </row>
    <row r="14042" spans="1:19" s="8" customFormat="1" ht="11.8" x14ac:dyDescent="0.2">
      <c r="A14042" s="48"/>
      <c r="F14042" s="9"/>
      <c r="G14042" s="9"/>
      <c r="H14042" s="9"/>
      <c r="I14042" s="9"/>
      <c r="J14042" s="9"/>
      <c r="K14042" s="9"/>
      <c r="M14042" s="9"/>
      <c r="N14042" s="76"/>
      <c r="P14042" s="7"/>
      <c r="Q14042" s="7"/>
      <c r="R14042" s="7"/>
      <c r="S14042" s="7"/>
    </row>
    <row r="14043" spans="1:19" s="8" customFormat="1" ht="11.8" x14ac:dyDescent="0.2">
      <c r="A14043" s="48"/>
      <c r="F14043" s="9"/>
      <c r="G14043" s="9"/>
      <c r="H14043" s="9"/>
      <c r="I14043" s="9"/>
      <c r="J14043" s="9"/>
      <c r="K14043" s="9"/>
      <c r="M14043" s="9"/>
      <c r="N14043" s="76"/>
      <c r="P14043" s="7"/>
      <c r="Q14043" s="7"/>
      <c r="R14043" s="7"/>
      <c r="S14043" s="7"/>
    </row>
    <row r="14044" spans="1:19" s="8" customFormat="1" ht="11.8" x14ac:dyDescent="0.2">
      <c r="A14044" s="48"/>
      <c r="F14044" s="9"/>
      <c r="G14044" s="9"/>
      <c r="H14044" s="9"/>
      <c r="I14044" s="9"/>
      <c r="J14044" s="9"/>
      <c r="K14044" s="9"/>
      <c r="M14044" s="9"/>
      <c r="N14044" s="76"/>
      <c r="P14044" s="7"/>
      <c r="Q14044" s="7"/>
      <c r="R14044" s="7"/>
      <c r="S14044" s="7"/>
    </row>
    <row r="14045" spans="1:19" s="8" customFormat="1" ht="11.8" x14ac:dyDescent="0.2">
      <c r="A14045" s="48"/>
      <c r="F14045" s="9"/>
      <c r="G14045" s="9"/>
      <c r="H14045" s="9"/>
      <c r="I14045" s="9"/>
      <c r="J14045" s="9"/>
      <c r="K14045" s="9"/>
      <c r="M14045" s="9"/>
      <c r="N14045" s="76"/>
      <c r="P14045" s="7"/>
      <c r="Q14045" s="7"/>
      <c r="R14045" s="7"/>
      <c r="S14045" s="7"/>
    </row>
    <row r="14046" spans="1:19" s="8" customFormat="1" ht="11.8" x14ac:dyDescent="0.2">
      <c r="A14046" s="48"/>
      <c r="F14046" s="9"/>
      <c r="G14046" s="9"/>
      <c r="H14046" s="9"/>
      <c r="I14046" s="9"/>
      <c r="J14046" s="9"/>
      <c r="K14046" s="9"/>
      <c r="M14046" s="9"/>
      <c r="N14046" s="76"/>
      <c r="P14046" s="7"/>
      <c r="Q14046" s="7"/>
      <c r="R14046" s="7"/>
      <c r="S14046" s="7"/>
    </row>
    <row r="14047" spans="1:19" s="8" customFormat="1" ht="11.8" x14ac:dyDescent="0.2">
      <c r="A14047" s="48"/>
      <c r="F14047" s="9"/>
      <c r="G14047" s="9"/>
      <c r="H14047" s="9"/>
      <c r="I14047" s="9"/>
      <c r="J14047" s="9"/>
      <c r="K14047" s="9"/>
      <c r="M14047" s="9"/>
      <c r="N14047" s="76"/>
      <c r="P14047" s="7"/>
      <c r="Q14047" s="7"/>
      <c r="R14047" s="7"/>
      <c r="S14047" s="7"/>
    </row>
    <row r="14048" spans="1:19" s="8" customFormat="1" ht="11.8" x14ac:dyDescent="0.2">
      <c r="A14048" s="48"/>
      <c r="F14048" s="9"/>
      <c r="G14048" s="9"/>
      <c r="H14048" s="9"/>
      <c r="I14048" s="9"/>
      <c r="J14048" s="9"/>
      <c r="K14048" s="9"/>
      <c r="M14048" s="9"/>
      <c r="N14048" s="76"/>
      <c r="P14048" s="7"/>
      <c r="Q14048" s="7"/>
      <c r="R14048" s="7"/>
      <c r="S14048" s="7"/>
    </row>
    <row r="14049" spans="1:19" s="8" customFormat="1" ht="11.8" x14ac:dyDescent="0.2">
      <c r="A14049" s="48"/>
      <c r="F14049" s="9"/>
      <c r="G14049" s="9"/>
      <c r="H14049" s="9"/>
      <c r="I14049" s="9"/>
      <c r="J14049" s="9"/>
      <c r="K14049" s="9"/>
      <c r="M14049" s="9"/>
      <c r="N14049" s="76"/>
      <c r="P14049" s="7"/>
      <c r="Q14049" s="7"/>
      <c r="R14049" s="7"/>
      <c r="S14049" s="7"/>
    </row>
    <row r="14050" spans="1:19" s="8" customFormat="1" ht="11.8" x14ac:dyDescent="0.2">
      <c r="A14050" s="48"/>
      <c r="F14050" s="9"/>
      <c r="G14050" s="9"/>
      <c r="H14050" s="9"/>
      <c r="I14050" s="9"/>
      <c r="J14050" s="9"/>
      <c r="K14050" s="9"/>
      <c r="M14050" s="9"/>
      <c r="N14050" s="76"/>
      <c r="P14050" s="7"/>
      <c r="Q14050" s="7"/>
      <c r="R14050" s="7"/>
      <c r="S14050" s="7"/>
    </row>
    <row r="14051" spans="1:19" s="8" customFormat="1" ht="11.8" x14ac:dyDescent="0.2">
      <c r="A14051" s="48"/>
      <c r="F14051" s="9"/>
      <c r="G14051" s="9"/>
      <c r="H14051" s="9"/>
      <c r="I14051" s="9"/>
      <c r="J14051" s="9"/>
      <c r="K14051" s="9"/>
      <c r="M14051" s="9"/>
      <c r="N14051" s="76"/>
      <c r="P14051" s="7"/>
      <c r="Q14051" s="7"/>
      <c r="R14051" s="7"/>
      <c r="S14051" s="7"/>
    </row>
    <row r="14052" spans="1:19" s="8" customFormat="1" ht="11.8" x14ac:dyDescent="0.2">
      <c r="A14052" s="48"/>
      <c r="F14052" s="9"/>
      <c r="G14052" s="9"/>
      <c r="H14052" s="9"/>
      <c r="I14052" s="9"/>
      <c r="J14052" s="9"/>
      <c r="K14052" s="9"/>
      <c r="M14052" s="9"/>
      <c r="N14052" s="76"/>
      <c r="P14052" s="7"/>
      <c r="Q14052" s="7"/>
      <c r="R14052" s="7"/>
      <c r="S14052" s="7"/>
    </row>
    <row r="14053" spans="1:19" s="8" customFormat="1" ht="11.8" x14ac:dyDescent="0.2">
      <c r="A14053" s="48"/>
      <c r="F14053" s="9"/>
      <c r="G14053" s="9"/>
      <c r="H14053" s="9"/>
      <c r="I14053" s="9"/>
      <c r="J14053" s="9"/>
      <c r="K14053" s="9"/>
      <c r="M14053" s="9"/>
      <c r="N14053" s="76"/>
      <c r="P14053" s="7"/>
      <c r="Q14053" s="7"/>
      <c r="R14053" s="7"/>
      <c r="S14053" s="7"/>
    </row>
    <row r="14054" spans="1:19" s="8" customFormat="1" ht="11.8" x14ac:dyDescent="0.2">
      <c r="A14054" s="48"/>
      <c r="F14054" s="9"/>
      <c r="G14054" s="9"/>
      <c r="H14054" s="9"/>
      <c r="I14054" s="9"/>
      <c r="J14054" s="9"/>
      <c r="K14054" s="9"/>
      <c r="M14054" s="9"/>
      <c r="N14054" s="76"/>
      <c r="P14054" s="7"/>
      <c r="Q14054" s="7"/>
      <c r="R14054" s="7"/>
      <c r="S14054" s="7"/>
    </row>
    <row r="14055" spans="1:19" s="8" customFormat="1" ht="11.8" x14ac:dyDescent="0.2">
      <c r="A14055" s="48"/>
      <c r="F14055" s="9"/>
      <c r="G14055" s="9"/>
      <c r="H14055" s="9"/>
      <c r="I14055" s="9"/>
      <c r="J14055" s="9"/>
      <c r="K14055" s="9"/>
      <c r="M14055" s="9"/>
      <c r="N14055" s="76"/>
      <c r="P14055" s="7"/>
      <c r="Q14055" s="7"/>
      <c r="R14055" s="7"/>
      <c r="S14055" s="7"/>
    </row>
    <row r="14056" spans="1:19" s="8" customFormat="1" ht="11.8" x14ac:dyDescent="0.2">
      <c r="A14056" s="48"/>
      <c r="F14056" s="9"/>
      <c r="G14056" s="9"/>
      <c r="H14056" s="9"/>
      <c r="I14056" s="9"/>
      <c r="J14056" s="9"/>
      <c r="K14056" s="9"/>
      <c r="M14056" s="9"/>
      <c r="N14056" s="76"/>
      <c r="P14056" s="7"/>
      <c r="Q14056" s="7"/>
      <c r="R14056" s="7"/>
      <c r="S14056" s="7"/>
    </row>
    <row r="14057" spans="1:19" s="8" customFormat="1" ht="11.8" x14ac:dyDescent="0.2">
      <c r="A14057" s="48"/>
      <c r="F14057" s="9"/>
      <c r="G14057" s="9"/>
      <c r="H14057" s="9"/>
      <c r="I14057" s="9"/>
      <c r="J14057" s="9"/>
      <c r="K14057" s="9"/>
      <c r="M14057" s="9"/>
      <c r="N14057" s="76"/>
      <c r="P14057" s="7"/>
      <c r="Q14057" s="7"/>
      <c r="R14057" s="7"/>
      <c r="S14057" s="7"/>
    </row>
    <row r="14058" spans="1:19" s="8" customFormat="1" ht="11.8" x14ac:dyDescent="0.2">
      <c r="A14058" s="48"/>
      <c r="F14058" s="9"/>
      <c r="G14058" s="9"/>
      <c r="H14058" s="9"/>
      <c r="I14058" s="9"/>
      <c r="J14058" s="9"/>
      <c r="K14058" s="9"/>
      <c r="M14058" s="9"/>
      <c r="N14058" s="76"/>
      <c r="P14058" s="7"/>
      <c r="Q14058" s="7"/>
      <c r="R14058" s="7"/>
      <c r="S14058" s="7"/>
    </row>
    <row r="14059" spans="1:19" s="8" customFormat="1" ht="11.8" x14ac:dyDescent="0.2">
      <c r="A14059" s="48"/>
      <c r="F14059" s="9"/>
      <c r="G14059" s="9"/>
      <c r="H14059" s="9"/>
      <c r="I14059" s="9"/>
      <c r="J14059" s="9"/>
      <c r="K14059" s="9"/>
      <c r="M14059" s="9"/>
      <c r="N14059" s="76"/>
      <c r="P14059" s="7"/>
      <c r="Q14059" s="7"/>
      <c r="R14059" s="7"/>
      <c r="S14059" s="7"/>
    </row>
    <row r="14060" spans="1:19" s="8" customFormat="1" ht="11.8" x14ac:dyDescent="0.2">
      <c r="A14060" s="48"/>
      <c r="F14060" s="9"/>
      <c r="G14060" s="9"/>
      <c r="H14060" s="9"/>
      <c r="I14060" s="9"/>
      <c r="J14060" s="9"/>
      <c r="K14060" s="9"/>
      <c r="M14060" s="9"/>
      <c r="N14060" s="76"/>
      <c r="P14060" s="7"/>
      <c r="Q14060" s="7"/>
      <c r="R14060" s="7"/>
      <c r="S14060" s="7"/>
    </row>
    <row r="14061" spans="1:19" s="8" customFormat="1" ht="11.8" x14ac:dyDescent="0.2">
      <c r="A14061" s="48"/>
      <c r="F14061" s="9"/>
      <c r="G14061" s="9"/>
      <c r="H14061" s="9"/>
      <c r="I14061" s="9"/>
      <c r="J14061" s="9"/>
      <c r="K14061" s="9"/>
      <c r="M14061" s="9"/>
      <c r="N14061" s="76"/>
      <c r="P14061" s="7"/>
      <c r="Q14061" s="7"/>
      <c r="R14061" s="7"/>
      <c r="S14061" s="7"/>
    </row>
    <row r="14062" spans="1:19" s="8" customFormat="1" ht="11.8" x14ac:dyDescent="0.2">
      <c r="A14062" s="48"/>
      <c r="F14062" s="9"/>
      <c r="G14062" s="9"/>
      <c r="H14062" s="9"/>
      <c r="I14062" s="9"/>
      <c r="J14062" s="9"/>
      <c r="K14062" s="9"/>
      <c r="M14062" s="9"/>
      <c r="N14062" s="76"/>
      <c r="P14062" s="7"/>
      <c r="Q14062" s="7"/>
      <c r="R14062" s="7"/>
      <c r="S14062" s="7"/>
    </row>
    <row r="14063" spans="1:19" s="8" customFormat="1" ht="11.8" x14ac:dyDescent="0.2">
      <c r="A14063" s="48"/>
      <c r="F14063" s="9"/>
      <c r="G14063" s="9"/>
      <c r="H14063" s="9"/>
      <c r="I14063" s="9"/>
      <c r="J14063" s="9"/>
      <c r="K14063" s="9"/>
      <c r="M14063" s="9"/>
      <c r="N14063" s="76"/>
      <c r="P14063" s="7"/>
      <c r="Q14063" s="7"/>
      <c r="R14063" s="7"/>
      <c r="S14063" s="7"/>
    </row>
    <row r="14064" spans="1:19" s="8" customFormat="1" ht="11.8" x14ac:dyDescent="0.2">
      <c r="A14064" s="48"/>
      <c r="F14064" s="9"/>
      <c r="G14064" s="9"/>
      <c r="H14064" s="9"/>
      <c r="I14064" s="9"/>
      <c r="J14064" s="9"/>
      <c r="K14064" s="9"/>
      <c r="M14064" s="9"/>
      <c r="N14064" s="76"/>
      <c r="P14064" s="7"/>
      <c r="Q14064" s="7"/>
      <c r="R14064" s="7"/>
      <c r="S14064" s="7"/>
    </row>
    <row r="14065" spans="1:19" s="8" customFormat="1" ht="11.8" x14ac:dyDescent="0.2">
      <c r="A14065" s="48"/>
      <c r="F14065" s="9"/>
      <c r="G14065" s="9"/>
      <c r="H14065" s="9"/>
      <c r="I14065" s="9"/>
      <c r="J14065" s="9"/>
      <c r="K14065" s="9"/>
      <c r="M14065" s="9"/>
      <c r="N14065" s="76"/>
      <c r="P14065" s="7"/>
      <c r="Q14065" s="7"/>
      <c r="R14065" s="7"/>
      <c r="S14065" s="7"/>
    </row>
    <row r="14066" spans="1:19" s="8" customFormat="1" ht="11.8" x14ac:dyDescent="0.2">
      <c r="A14066" s="48"/>
      <c r="F14066" s="9"/>
      <c r="G14066" s="9"/>
      <c r="H14066" s="9"/>
      <c r="I14066" s="9"/>
      <c r="J14066" s="9"/>
      <c r="K14066" s="9"/>
      <c r="M14066" s="9"/>
      <c r="N14066" s="76"/>
      <c r="P14066" s="7"/>
      <c r="Q14066" s="7"/>
      <c r="R14066" s="7"/>
      <c r="S14066" s="7"/>
    </row>
    <row r="14067" spans="1:19" s="8" customFormat="1" ht="11.8" x14ac:dyDescent="0.2">
      <c r="A14067" s="48"/>
      <c r="F14067" s="9"/>
      <c r="G14067" s="9"/>
      <c r="H14067" s="9"/>
      <c r="I14067" s="9"/>
      <c r="J14067" s="9"/>
      <c r="K14067" s="9"/>
      <c r="M14067" s="9"/>
      <c r="N14067" s="76"/>
      <c r="P14067" s="7"/>
      <c r="Q14067" s="7"/>
      <c r="R14067" s="7"/>
      <c r="S14067" s="7"/>
    </row>
    <row r="14068" spans="1:19" s="8" customFormat="1" ht="11.8" x14ac:dyDescent="0.2">
      <c r="A14068" s="48"/>
      <c r="F14068" s="9"/>
      <c r="G14068" s="9"/>
      <c r="H14068" s="9"/>
      <c r="I14068" s="9"/>
      <c r="J14068" s="9"/>
      <c r="K14068" s="9"/>
      <c r="M14068" s="9"/>
      <c r="N14068" s="76"/>
      <c r="P14068" s="7"/>
      <c r="Q14068" s="7"/>
      <c r="R14068" s="7"/>
      <c r="S14068" s="7"/>
    </row>
    <row r="14069" spans="1:19" s="8" customFormat="1" ht="11.8" x14ac:dyDescent="0.2">
      <c r="A14069" s="48"/>
      <c r="F14069" s="9"/>
      <c r="G14069" s="9"/>
      <c r="H14069" s="9"/>
      <c r="I14069" s="9"/>
      <c r="J14069" s="9"/>
      <c r="K14069" s="9"/>
      <c r="M14069" s="9"/>
      <c r="N14069" s="76"/>
      <c r="P14069" s="7"/>
      <c r="Q14069" s="7"/>
      <c r="R14069" s="7"/>
      <c r="S14069" s="7"/>
    </row>
    <row r="14070" spans="1:19" s="8" customFormat="1" ht="11.8" x14ac:dyDescent="0.2">
      <c r="A14070" s="48"/>
      <c r="F14070" s="9"/>
      <c r="G14070" s="9"/>
      <c r="H14070" s="9"/>
      <c r="I14070" s="9"/>
      <c r="J14070" s="9"/>
      <c r="K14070" s="9"/>
      <c r="M14070" s="9"/>
      <c r="N14070" s="76"/>
      <c r="P14070" s="7"/>
      <c r="Q14070" s="7"/>
      <c r="R14070" s="7"/>
      <c r="S14070" s="7"/>
    </row>
    <row r="14071" spans="1:19" s="8" customFormat="1" ht="11.8" x14ac:dyDescent="0.2">
      <c r="A14071" s="48"/>
      <c r="F14071" s="9"/>
      <c r="G14071" s="9"/>
      <c r="H14071" s="9"/>
      <c r="I14071" s="9"/>
      <c r="J14071" s="9"/>
      <c r="K14071" s="9"/>
      <c r="M14071" s="9"/>
      <c r="N14071" s="76"/>
      <c r="P14071" s="7"/>
      <c r="Q14071" s="7"/>
      <c r="R14071" s="7"/>
      <c r="S14071" s="7"/>
    </row>
    <row r="14072" spans="1:19" s="8" customFormat="1" ht="11.8" x14ac:dyDescent="0.2">
      <c r="A14072" s="48"/>
      <c r="F14072" s="9"/>
      <c r="G14072" s="9"/>
      <c r="H14072" s="9"/>
      <c r="I14072" s="9"/>
      <c r="J14072" s="9"/>
      <c r="K14072" s="9"/>
      <c r="M14072" s="9"/>
      <c r="N14072" s="76"/>
      <c r="P14072" s="7"/>
      <c r="Q14072" s="7"/>
      <c r="R14072" s="7"/>
      <c r="S14072" s="7"/>
    </row>
    <row r="14073" spans="1:19" s="8" customFormat="1" ht="11.8" x14ac:dyDescent="0.2">
      <c r="A14073" s="48"/>
      <c r="F14073" s="9"/>
      <c r="G14073" s="9"/>
      <c r="H14073" s="9"/>
      <c r="I14073" s="9"/>
      <c r="J14073" s="9"/>
      <c r="K14073" s="9"/>
      <c r="M14073" s="9"/>
      <c r="N14073" s="76"/>
      <c r="P14073" s="7"/>
      <c r="Q14073" s="7"/>
      <c r="R14073" s="7"/>
      <c r="S14073" s="7"/>
    </row>
    <row r="14074" spans="1:19" s="8" customFormat="1" ht="11.8" x14ac:dyDescent="0.2">
      <c r="A14074" s="48"/>
      <c r="F14074" s="9"/>
      <c r="G14074" s="9"/>
      <c r="H14074" s="9"/>
      <c r="I14074" s="9"/>
      <c r="J14074" s="9"/>
      <c r="K14074" s="9"/>
      <c r="M14074" s="9"/>
      <c r="N14074" s="76"/>
      <c r="P14074" s="7"/>
      <c r="Q14074" s="7"/>
      <c r="R14074" s="7"/>
      <c r="S14074" s="7"/>
    </row>
    <row r="14075" spans="1:19" s="8" customFormat="1" ht="11.8" x14ac:dyDescent="0.2">
      <c r="A14075" s="48"/>
      <c r="F14075" s="9"/>
      <c r="G14075" s="9"/>
      <c r="H14075" s="9"/>
      <c r="I14075" s="9"/>
      <c r="J14075" s="9"/>
      <c r="K14075" s="9"/>
      <c r="M14075" s="9"/>
      <c r="N14075" s="76"/>
      <c r="P14075" s="7"/>
      <c r="Q14075" s="7"/>
      <c r="R14075" s="7"/>
      <c r="S14075" s="7"/>
    </row>
    <row r="14076" spans="1:19" s="8" customFormat="1" ht="11.8" x14ac:dyDescent="0.2">
      <c r="A14076" s="48"/>
      <c r="F14076" s="9"/>
      <c r="G14076" s="9"/>
      <c r="H14076" s="9"/>
      <c r="I14076" s="9"/>
      <c r="J14076" s="9"/>
      <c r="K14076" s="9"/>
      <c r="M14076" s="9"/>
      <c r="N14076" s="76"/>
      <c r="P14076" s="7"/>
      <c r="Q14076" s="7"/>
      <c r="R14076" s="7"/>
      <c r="S14076" s="7"/>
    </row>
    <row r="14077" spans="1:19" s="8" customFormat="1" ht="11.8" x14ac:dyDescent="0.2">
      <c r="A14077" s="48"/>
      <c r="F14077" s="9"/>
      <c r="G14077" s="9"/>
      <c r="H14077" s="9"/>
      <c r="I14077" s="9"/>
      <c r="J14077" s="9"/>
      <c r="K14077" s="9"/>
      <c r="M14077" s="9"/>
      <c r="N14077" s="76"/>
      <c r="P14077" s="7"/>
      <c r="Q14077" s="7"/>
      <c r="R14077" s="7"/>
      <c r="S14077" s="7"/>
    </row>
    <row r="14078" spans="1:19" s="8" customFormat="1" ht="11.8" x14ac:dyDescent="0.2">
      <c r="A14078" s="48"/>
      <c r="F14078" s="9"/>
      <c r="G14078" s="9"/>
      <c r="H14078" s="9"/>
      <c r="I14078" s="9"/>
      <c r="J14078" s="9"/>
      <c r="K14078" s="9"/>
      <c r="M14078" s="9"/>
      <c r="N14078" s="76"/>
      <c r="P14078" s="7"/>
      <c r="Q14078" s="7"/>
      <c r="R14078" s="7"/>
      <c r="S14078" s="7"/>
    </row>
    <row r="14079" spans="1:19" s="8" customFormat="1" ht="11.8" x14ac:dyDescent="0.2">
      <c r="A14079" s="48"/>
      <c r="F14079" s="9"/>
      <c r="G14079" s="9"/>
      <c r="H14079" s="9"/>
      <c r="I14079" s="9"/>
      <c r="J14079" s="9"/>
      <c r="K14079" s="9"/>
      <c r="M14079" s="9"/>
      <c r="N14079" s="76"/>
      <c r="P14079" s="7"/>
      <c r="Q14079" s="7"/>
      <c r="R14079" s="7"/>
      <c r="S14079" s="7"/>
    </row>
    <row r="14080" spans="1:19" s="8" customFormat="1" ht="11.8" x14ac:dyDescent="0.2">
      <c r="A14080" s="48"/>
      <c r="F14080" s="9"/>
      <c r="G14080" s="9"/>
      <c r="H14080" s="9"/>
      <c r="I14080" s="9"/>
      <c r="J14080" s="9"/>
      <c r="K14080" s="9"/>
      <c r="M14080" s="9"/>
      <c r="N14080" s="76"/>
      <c r="P14080" s="7"/>
      <c r="Q14080" s="7"/>
      <c r="R14080" s="7"/>
      <c r="S14080" s="7"/>
    </row>
    <row r="14081" spans="1:19" s="8" customFormat="1" ht="11.8" x14ac:dyDescent="0.2">
      <c r="A14081" s="48"/>
      <c r="F14081" s="9"/>
      <c r="G14081" s="9"/>
      <c r="H14081" s="9"/>
      <c r="I14081" s="9"/>
      <c r="J14081" s="9"/>
      <c r="K14081" s="9"/>
      <c r="M14081" s="9"/>
      <c r="N14081" s="76"/>
      <c r="P14081" s="7"/>
      <c r="Q14081" s="7"/>
      <c r="R14081" s="7"/>
      <c r="S14081" s="7"/>
    </row>
    <row r="14082" spans="1:19" s="8" customFormat="1" ht="11.8" x14ac:dyDescent="0.2">
      <c r="A14082" s="48"/>
      <c r="F14082" s="9"/>
      <c r="G14082" s="9"/>
      <c r="H14082" s="9"/>
      <c r="I14082" s="9"/>
      <c r="J14082" s="9"/>
      <c r="K14082" s="9"/>
      <c r="M14082" s="9"/>
      <c r="N14082" s="76"/>
      <c r="P14082" s="7"/>
      <c r="Q14082" s="7"/>
      <c r="R14082" s="7"/>
      <c r="S14082" s="7"/>
    </row>
    <row r="14083" spans="1:19" s="8" customFormat="1" ht="11.8" x14ac:dyDescent="0.2">
      <c r="A14083" s="48"/>
      <c r="F14083" s="9"/>
      <c r="G14083" s="9"/>
      <c r="H14083" s="9"/>
      <c r="I14083" s="9"/>
      <c r="J14083" s="9"/>
      <c r="K14083" s="9"/>
      <c r="M14083" s="9"/>
      <c r="N14083" s="76"/>
      <c r="P14083" s="7"/>
      <c r="Q14083" s="7"/>
      <c r="R14083" s="7"/>
      <c r="S14083" s="7"/>
    </row>
    <row r="14084" spans="1:19" s="8" customFormat="1" ht="11.8" x14ac:dyDescent="0.2">
      <c r="A14084" s="48"/>
      <c r="F14084" s="9"/>
      <c r="G14084" s="9"/>
      <c r="H14084" s="9"/>
      <c r="I14084" s="9"/>
      <c r="J14084" s="9"/>
      <c r="K14084" s="9"/>
      <c r="M14084" s="9"/>
      <c r="N14084" s="76"/>
      <c r="P14084" s="7"/>
      <c r="Q14084" s="7"/>
      <c r="R14084" s="7"/>
      <c r="S14084" s="7"/>
    </row>
    <row r="14085" spans="1:19" s="8" customFormat="1" ht="11.8" x14ac:dyDescent="0.2">
      <c r="A14085" s="48"/>
      <c r="F14085" s="9"/>
      <c r="G14085" s="9"/>
      <c r="H14085" s="9"/>
      <c r="I14085" s="9"/>
      <c r="J14085" s="9"/>
      <c r="K14085" s="9"/>
      <c r="M14085" s="9"/>
      <c r="N14085" s="76"/>
      <c r="P14085" s="7"/>
      <c r="Q14085" s="7"/>
      <c r="R14085" s="7"/>
      <c r="S14085" s="7"/>
    </row>
    <row r="14086" spans="1:19" s="8" customFormat="1" ht="11.8" x14ac:dyDescent="0.2">
      <c r="A14086" s="48"/>
      <c r="F14086" s="9"/>
      <c r="G14086" s="9"/>
      <c r="H14086" s="9"/>
      <c r="I14086" s="9"/>
      <c r="J14086" s="9"/>
      <c r="K14086" s="9"/>
      <c r="M14086" s="9"/>
      <c r="N14086" s="76"/>
      <c r="P14086" s="7"/>
      <c r="Q14086" s="7"/>
      <c r="R14086" s="7"/>
      <c r="S14086" s="7"/>
    </row>
    <row r="14087" spans="1:19" s="8" customFormat="1" ht="11.8" x14ac:dyDescent="0.2">
      <c r="A14087" s="48"/>
      <c r="F14087" s="9"/>
      <c r="G14087" s="9"/>
      <c r="H14087" s="9"/>
      <c r="I14087" s="9"/>
      <c r="J14087" s="9"/>
      <c r="K14087" s="9"/>
      <c r="M14087" s="9"/>
      <c r="N14087" s="76"/>
      <c r="P14087" s="7"/>
      <c r="Q14087" s="7"/>
      <c r="R14087" s="7"/>
      <c r="S14087" s="7"/>
    </row>
    <row r="14088" spans="1:19" s="8" customFormat="1" ht="11.8" x14ac:dyDescent="0.2">
      <c r="A14088" s="48"/>
      <c r="F14088" s="9"/>
      <c r="G14088" s="9"/>
      <c r="H14088" s="9"/>
      <c r="I14088" s="9"/>
      <c r="J14088" s="9"/>
      <c r="K14088" s="9"/>
      <c r="M14088" s="9"/>
      <c r="N14088" s="76"/>
      <c r="P14088" s="7"/>
      <c r="Q14088" s="7"/>
      <c r="R14088" s="7"/>
      <c r="S14088" s="7"/>
    </row>
    <row r="14089" spans="1:19" s="8" customFormat="1" ht="11.8" x14ac:dyDescent="0.2">
      <c r="A14089" s="48"/>
      <c r="F14089" s="9"/>
      <c r="G14089" s="9"/>
      <c r="H14089" s="9"/>
      <c r="I14089" s="9"/>
      <c r="J14089" s="9"/>
      <c r="K14089" s="9"/>
      <c r="M14089" s="9"/>
      <c r="N14089" s="76"/>
      <c r="P14089" s="7"/>
      <c r="Q14089" s="7"/>
      <c r="R14089" s="7"/>
      <c r="S14089" s="7"/>
    </row>
    <row r="14090" spans="1:19" s="8" customFormat="1" ht="11.8" x14ac:dyDescent="0.2">
      <c r="A14090" s="48"/>
      <c r="F14090" s="9"/>
      <c r="G14090" s="9"/>
      <c r="H14090" s="9"/>
      <c r="I14090" s="9"/>
      <c r="J14090" s="9"/>
      <c r="K14090" s="9"/>
      <c r="M14090" s="9"/>
      <c r="N14090" s="76"/>
      <c r="P14090" s="7"/>
      <c r="Q14090" s="7"/>
      <c r="R14090" s="7"/>
      <c r="S14090" s="7"/>
    </row>
    <row r="14091" spans="1:19" s="8" customFormat="1" ht="11.8" x14ac:dyDescent="0.2">
      <c r="A14091" s="48"/>
      <c r="F14091" s="9"/>
      <c r="G14091" s="9"/>
      <c r="H14091" s="9"/>
      <c r="I14091" s="9"/>
      <c r="J14091" s="9"/>
      <c r="K14091" s="9"/>
      <c r="M14091" s="9"/>
      <c r="N14091" s="76"/>
      <c r="P14091" s="7"/>
      <c r="Q14091" s="7"/>
      <c r="R14091" s="7"/>
      <c r="S14091" s="7"/>
    </row>
    <row r="14092" spans="1:19" s="8" customFormat="1" ht="11.8" x14ac:dyDescent="0.2">
      <c r="A14092" s="48"/>
      <c r="F14092" s="9"/>
      <c r="G14092" s="9"/>
      <c r="H14092" s="9"/>
      <c r="I14092" s="9"/>
      <c r="J14092" s="9"/>
      <c r="K14092" s="9"/>
      <c r="M14092" s="9"/>
      <c r="N14092" s="76"/>
      <c r="P14092" s="7"/>
      <c r="Q14092" s="7"/>
      <c r="R14092" s="7"/>
      <c r="S14092" s="7"/>
    </row>
    <row r="14093" spans="1:19" s="8" customFormat="1" ht="11.8" x14ac:dyDescent="0.2">
      <c r="A14093" s="48"/>
      <c r="F14093" s="9"/>
      <c r="G14093" s="9"/>
      <c r="H14093" s="9"/>
      <c r="I14093" s="9"/>
      <c r="J14093" s="9"/>
      <c r="K14093" s="9"/>
      <c r="M14093" s="9"/>
      <c r="N14093" s="76"/>
      <c r="P14093" s="7"/>
      <c r="Q14093" s="7"/>
      <c r="R14093" s="7"/>
      <c r="S14093" s="7"/>
    </row>
    <row r="14094" spans="1:19" s="8" customFormat="1" ht="11.8" x14ac:dyDescent="0.2">
      <c r="A14094" s="48"/>
      <c r="F14094" s="9"/>
      <c r="G14094" s="9"/>
      <c r="H14094" s="9"/>
      <c r="I14094" s="9"/>
      <c r="J14094" s="9"/>
      <c r="K14094" s="9"/>
      <c r="M14094" s="9"/>
      <c r="N14094" s="76"/>
      <c r="P14094" s="7"/>
      <c r="Q14094" s="7"/>
      <c r="R14094" s="7"/>
      <c r="S14094" s="7"/>
    </row>
    <row r="14095" spans="1:19" s="8" customFormat="1" ht="11.8" x14ac:dyDescent="0.2">
      <c r="A14095" s="48"/>
      <c r="F14095" s="9"/>
      <c r="G14095" s="9"/>
      <c r="H14095" s="9"/>
      <c r="I14095" s="9"/>
      <c r="J14095" s="9"/>
      <c r="K14095" s="9"/>
      <c r="M14095" s="9"/>
      <c r="N14095" s="76"/>
      <c r="P14095" s="7"/>
      <c r="Q14095" s="7"/>
      <c r="R14095" s="7"/>
      <c r="S14095" s="7"/>
    </row>
    <row r="14096" spans="1:19" s="8" customFormat="1" ht="11.8" x14ac:dyDescent="0.2">
      <c r="A14096" s="48"/>
      <c r="F14096" s="9"/>
      <c r="G14096" s="9"/>
      <c r="H14096" s="9"/>
      <c r="I14096" s="9"/>
      <c r="J14096" s="9"/>
      <c r="K14096" s="9"/>
      <c r="M14096" s="9"/>
      <c r="N14096" s="76"/>
      <c r="P14096" s="7"/>
      <c r="Q14096" s="7"/>
      <c r="R14096" s="7"/>
      <c r="S14096" s="7"/>
    </row>
    <row r="14097" spans="1:19" s="8" customFormat="1" ht="11.8" x14ac:dyDescent="0.2">
      <c r="A14097" s="48"/>
      <c r="F14097" s="9"/>
      <c r="G14097" s="9"/>
      <c r="H14097" s="9"/>
      <c r="I14097" s="9"/>
      <c r="J14097" s="9"/>
      <c r="K14097" s="9"/>
      <c r="M14097" s="9"/>
      <c r="N14097" s="76"/>
      <c r="P14097" s="7"/>
      <c r="Q14097" s="7"/>
      <c r="R14097" s="7"/>
      <c r="S14097" s="7"/>
    </row>
    <row r="14098" spans="1:19" s="8" customFormat="1" ht="11.8" x14ac:dyDescent="0.2">
      <c r="A14098" s="48"/>
      <c r="F14098" s="9"/>
      <c r="G14098" s="9"/>
      <c r="H14098" s="9"/>
      <c r="I14098" s="9"/>
      <c r="J14098" s="9"/>
      <c r="K14098" s="9"/>
      <c r="M14098" s="9"/>
      <c r="N14098" s="76"/>
      <c r="P14098" s="7"/>
      <c r="Q14098" s="7"/>
      <c r="R14098" s="7"/>
      <c r="S14098" s="7"/>
    </row>
    <row r="14099" spans="1:19" s="8" customFormat="1" ht="11.8" x14ac:dyDescent="0.2">
      <c r="A14099" s="48"/>
      <c r="F14099" s="9"/>
      <c r="G14099" s="9"/>
      <c r="H14099" s="9"/>
      <c r="I14099" s="9"/>
      <c r="J14099" s="9"/>
      <c r="K14099" s="9"/>
      <c r="M14099" s="9"/>
      <c r="N14099" s="76"/>
      <c r="P14099" s="7"/>
      <c r="Q14099" s="7"/>
      <c r="R14099" s="7"/>
      <c r="S14099" s="7"/>
    </row>
    <row r="14100" spans="1:19" s="8" customFormat="1" ht="11.8" x14ac:dyDescent="0.2">
      <c r="A14100" s="48"/>
      <c r="F14100" s="9"/>
      <c r="G14100" s="9"/>
      <c r="H14100" s="9"/>
      <c r="I14100" s="9"/>
      <c r="J14100" s="9"/>
      <c r="K14100" s="9"/>
      <c r="M14100" s="9"/>
      <c r="N14100" s="76"/>
      <c r="P14100" s="7"/>
      <c r="Q14100" s="7"/>
      <c r="R14100" s="7"/>
      <c r="S14100" s="7"/>
    </row>
    <row r="14101" spans="1:19" s="8" customFormat="1" ht="11.8" x14ac:dyDescent="0.2">
      <c r="A14101" s="48"/>
      <c r="F14101" s="9"/>
      <c r="G14101" s="9"/>
      <c r="H14101" s="9"/>
      <c r="I14101" s="9"/>
      <c r="J14101" s="9"/>
      <c r="K14101" s="9"/>
      <c r="M14101" s="9"/>
      <c r="N14101" s="76"/>
      <c r="P14101" s="7"/>
      <c r="Q14101" s="7"/>
      <c r="R14101" s="7"/>
      <c r="S14101" s="7"/>
    </row>
    <row r="14102" spans="1:19" s="8" customFormat="1" ht="11.8" x14ac:dyDescent="0.2">
      <c r="A14102" s="48"/>
      <c r="F14102" s="9"/>
      <c r="G14102" s="9"/>
      <c r="H14102" s="9"/>
      <c r="I14102" s="9"/>
      <c r="J14102" s="9"/>
      <c r="K14102" s="9"/>
      <c r="M14102" s="9"/>
      <c r="N14102" s="76"/>
      <c r="P14102" s="7"/>
      <c r="Q14102" s="7"/>
      <c r="R14102" s="7"/>
      <c r="S14102" s="7"/>
    </row>
    <row r="14103" spans="1:19" s="8" customFormat="1" ht="11.8" x14ac:dyDescent="0.2">
      <c r="A14103" s="48"/>
      <c r="F14103" s="9"/>
      <c r="G14103" s="9"/>
      <c r="H14103" s="9"/>
      <c r="I14103" s="9"/>
      <c r="J14103" s="9"/>
      <c r="K14103" s="9"/>
      <c r="M14103" s="9"/>
      <c r="N14103" s="76"/>
      <c r="P14103" s="7"/>
      <c r="Q14103" s="7"/>
      <c r="R14103" s="7"/>
      <c r="S14103" s="7"/>
    </row>
    <row r="14104" spans="1:19" s="8" customFormat="1" ht="11.8" x14ac:dyDescent="0.2">
      <c r="A14104" s="48"/>
      <c r="F14104" s="9"/>
      <c r="G14104" s="9"/>
      <c r="H14104" s="9"/>
      <c r="I14104" s="9"/>
      <c r="J14104" s="9"/>
      <c r="K14104" s="9"/>
      <c r="M14104" s="9"/>
      <c r="N14104" s="76"/>
      <c r="P14104" s="7"/>
      <c r="Q14104" s="7"/>
      <c r="R14104" s="7"/>
      <c r="S14104" s="7"/>
    </row>
    <row r="14105" spans="1:19" s="8" customFormat="1" ht="11.8" x14ac:dyDescent="0.2">
      <c r="A14105" s="48"/>
      <c r="F14105" s="9"/>
      <c r="G14105" s="9"/>
      <c r="H14105" s="9"/>
      <c r="I14105" s="9"/>
      <c r="J14105" s="9"/>
      <c r="K14105" s="9"/>
      <c r="M14105" s="9"/>
      <c r="N14105" s="76"/>
      <c r="P14105" s="7"/>
      <c r="Q14105" s="7"/>
      <c r="R14105" s="7"/>
      <c r="S14105" s="7"/>
    </row>
    <row r="14106" spans="1:19" s="8" customFormat="1" ht="11.8" x14ac:dyDescent="0.2">
      <c r="A14106" s="48"/>
      <c r="F14106" s="9"/>
      <c r="G14106" s="9"/>
      <c r="H14106" s="9"/>
      <c r="I14106" s="9"/>
      <c r="J14106" s="9"/>
      <c r="K14106" s="9"/>
      <c r="M14106" s="9"/>
      <c r="N14106" s="76"/>
      <c r="P14106" s="7"/>
      <c r="Q14106" s="7"/>
      <c r="R14106" s="7"/>
      <c r="S14106" s="7"/>
    </row>
    <row r="14107" spans="1:19" s="8" customFormat="1" ht="11.8" x14ac:dyDescent="0.2">
      <c r="A14107" s="48"/>
      <c r="F14107" s="9"/>
      <c r="G14107" s="9"/>
      <c r="H14107" s="9"/>
      <c r="I14107" s="9"/>
      <c r="J14107" s="9"/>
      <c r="K14107" s="9"/>
      <c r="M14107" s="9"/>
      <c r="N14107" s="76"/>
      <c r="P14107" s="7"/>
      <c r="Q14107" s="7"/>
      <c r="R14107" s="7"/>
      <c r="S14107" s="7"/>
    </row>
    <row r="14108" spans="1:19" s="8" customFormat="1" ht="11.8" x14ac:dyDescent="0.2">
      <c r="A14108" s="48"/>
      <c r="F14108" s="9"/>
      <c r="G14108" s="9"/>
      <c r="H14108" s="9"/>
      <c r="I14108" s="9"/>
      <c r="J14108" s="9"/>
      <c r="K14108" s="9"/>
      <c r="M14108" s="9"/>
      <c r="N14108" s="76"/>
      <c r="P14108" s="7"/>
      <c r="Q14108" s="7"/>
      <c r="R14108" s="7"/>
      <c r="S14108" s="7"/>
    </row>
    <row r="14109" spans="1:19" s="8" customFormat="1" ht="11.8" x14ac:dyDescent="0.2">
      <c r="A14109" s="48"/>
      <c r="F14109" s="9"/>
      <c r="G14109" s="9"/>
      <c r="H14109" s="9"/>
      <c r="I14109" s="9"/>
      <c r="J14109" s="9"/>
      <c r="K14109" s="9"/>
      <c r="M14109" s="9"/>
      <c r="N14109" s="76"/>
      <c r="P14109" s="7"/>
      <c r="Q14109" s="7"/>
      <c r="R14109" s="7"/>
      <c r="S14109" s="7"/>
    </row>
    <row r="14110" spans="1:19" s="8" customFormat="1" ht="11.8" x14ac:dyDescent="0.2">
      <c r="A14110" s="48"/>
      <c r="F14110" s="9"/>
      <c r="G14110" s="9"/>
      <c r="H14110" s="9"/>
      <c r="I14110" s="9"/>
      <c r="J14110" s="9"/>
      <c r="K14110" s="9"/>
      <c r="M14110" s="9"/>
      <c r="N14110" s="76"/>
      <c r="P14110" s="7"/>
      <c r="Q14110" s="7"/>
      <c r="R14110" s="7"/>
      <c r="S14110" s="7"/>
    </row>
    <row r="14111" spans="1:19" s="8" customFormat="1" ht="11.8" x14ac:dyDescent="0.2">
      <c r="A14111" s="48"/>
      <c r="F14111" s="9"/>
      <c r="G14111" s="9"/>
      <c r="H14111" s="9"/>
      <c r="I14111" s="9"/>
      <c r="J14111" s="9"/>
      <c r="K14111" s="9"/>
      <c r="M14111" s="9"/>
      <c r="N14111" s="76"/>
      <c r="P14111" s="7"/>
      <c r="Q14111" s="7"/>
      <c r="R14111" s="7"/>
      <c r="S14111" s="7"/>
    </row>
    <row r="14112" spans="1:19" s="8" customFormat="1" ht="11.8" x14ac:dyDescent="0.2">
      <c r="A14112" s="48"/>
      <c r="F14112" s="9"/>
      <c r="G14112" s="9"/>
      <c r="H14112" s="9"/>
      <c r="I14112" s="9"/>
      <c r="J14112" s="9"/>
      <c r="K14112" s="9"/>
      <c r="M14112" s="9"/>
      <c r="N14112" s="76"/>
      <c r="P14112" s="7"/>
      <c r="Q14112" s="7"/>
      <c r="R14112" s="7"/>
      <c r="S14112" s="7"/>
    </row>
    <row r="14113" spans="1:19" s="8" customFormat="1" ht="11.8" x14ac:dyDescent="0.2">
      <c r="A14113" s="48"/>
      <c r="F14113" s="9"/>
      <c r="G14113" s="9"/>
      <c r="H14113" s="9"/>
      <c r="I14113" s="9"/>
      <c r="J14113" s="9"/>
      <c r="K14113" s="9"/>
      <c r="M14113" s="9"/>
      <c r="N14113" s="76"/>
      <c r="P14113" s="7"/>
      <c r="Q14113" s="7"/>
      <c r="R14113" s="7"/>
      <c r="S14113" s="7"/>
    </row>
    <row r="14114" spans="1:19" s="8" customFormat="1" ht="11.8" x14ac:dyDescent="0.2">
      <c r="A14114" s="48"/>
      <c r="F14114" s="9"/>
      <c r="G14114" s="9"/>
      <c r="H14114" s="9"/>
      <c r="I14114" s="9"/>
      <c r="J14114" s="9"/>
      <c r="K14114" s="9"/>
      <c r="M14114" s="9"/>
      <c r="N14114" s="76"/>
      <c r="P14114" s="7"/>
      <c r="Q14114" s="7"/>
      <c r="R14114" s="7"/>
      <c r="S14114" s="7"/>
    </row>
    <row r="14115" spans="1:19" s="8" customFormat="1" ht="11.8" x14ac:dyDescent="0.2">
      <c r="A14115" s="48"/>
      <c r="F14115" s="9"/>
      <c r="G14115" s="9"/>
      <c r="H14115" s="9"/>
      <c r="I14115" s="9"/>
      <c r="J14115" s="9"/>
      <c r="K14115" s="9"/>
      <c r="M14115" s="9"/>
      <c r="N14115" s="76"/>
      <c r="P14115" s="7"/>
      <c r="Q14115" s="7"/>
      <c r="R14115" s="7"/>
      <c r="S14115" s="7"/>
    </row>
    <row r="14116" spans="1:19" s="8" customFormat="1" ht="11.8" x14ac:dyDescent="0.2">
      <c r="A14116" s="48"/>
      <c r="F14116" s="9"/>
      <c r="G14116" s="9"/>
      <c r="H14116" s="9"/>
      <c r="I14116" s="9"/>
      <c r="J14116" s="9"/>
      <c r="K14116" s="9"/>
      <c r="M14116" s="9"/>
      <c r="N14116" s="76"/>
      <c r="P14116" s="7"/>
      <c r="Q14116" s="7"/>
      <c r="R14116" s="7"/>
      <c r="S14116" s="7"/>
    </row>
    <row r="14117" spans="1:19" s="8" customFormat="1" ht="11.8" x14ac:dyDescent="0.2">
      <c r="A14117" s="48"/>
      <c r="F14117" s="9"/>
      <c r="G14117" s="9"/>
      <c r="H14117" s="9"/>
      <c r="I14117" s="9"/>
      <c r="J14117" s="9"/>
      <c r="K14117" s="9"/>
      <c r="M14117" s="9"/>
      <c r="N14117" s="76"/>
      <c r="P14117" s="7"/>
      <c r="Q14117" s="7"/>
      <c r="R14117" s="7"/>
      <c r="S14117" s="7"/>
    </row>
    <row r="14118" spans="1:19" s="8" customFormat="1" ht="11.8" x14ac:dyDescent="0.2">
      <c r="A14118" s="48"/>
      <c r="F14118" s="9"/>
      <c r="G14118" s="9"/>
      <c r="H14118" s="9"/>
      <c r="I14118" s="9"/>
      <c r="J14118" s="9"/>
      <c r="K14118" s="9"/>
      <c r="M14118" s="9"/>
      <c r="N14118" s="76"/>
      <c r="P14118" s="7"/>
      <c r="Q14118" s="7"/>
      <c r="R14118" s="7"/>
      <c r="S14118" s="7"/>
    </row>
    <row r="14119" spans="1:19" s="8" customFormat="1" ht="11.8" x14ac:dyDescent="0.2">
      <c r="A14119" s="48"/>
      <c r="F14119" s="9"/>
      <c r="G14119" s="9"/>
      <c r="H14119" s="9"/>
      <c r="I14119" s="9"/>
      <c r="J14119" s="9"/>
      <c r="K14119" s="9"/>
      <c r="M14119" s="9"/>
      <c r="N14119" s="76"/>
      <c r="P14119" s="7"/>
      <c r="Q14119" s="7"/>
      <c r="R14119" s="7"/>
      <c r="S14119" s="7"/>
    </row>
    <row r="14120" spans="1:19" s="8" customFormat="1" ht="11.8" x14ac:dyDescent="0.2">
      <c r="A14120" s="48"/>
      <c r="F14120" s="9"/>
      <c r="G14120" s="9"/>
      <c r="H14120" s="9"/>
      <c r="I14120" s="9"/>
      <c r="J14120" s="9"/>
      <c r="K14120" s="9"/>
      <c r="M14120" s="9"/>
      <c r="N14120" s="76"/>
      <c r="P14120" s="7"/>
      <c r="Q14120" s="7"/>
      <c r="R14120" s="7"/>
      <c r="S14120" s="7"/>
    </row>
    <row r="14121" spans="1:19" s="8" customFormat="1" ht="11.8" x14ac:dyDescent="0.2">
      <c r="A14121" s="48"/>
      <c r="F14121" s="9"/>
      <c r="G14121" s="9"/>
      <c r="H14121" s="9"/>
      <c r="I14121" s="9"/>
      <c r="J14121" s="9"/>
      <c r="K14121" s="9"/>
      <c r="M14121" s="9"/>
      <c r="N14121" s="76"/>
      <c r="P14121" s="7"/>
      <c r="Q14121" s="7"/>
      <c r="R14121" s="7"/>
      <c r="S14121" s="7"/>
    </row>
    <row r="14122" spans="1:19" s="8" customFormat="1" ht="11.8" x14ac:dyDescent="0.2">
      <c r="A14122" s="48"/>
      <c r="F14122" s="9"/>
      <c r="G14122" s="9"/>
      <c r="H14122" s="9"/>
      <c r="I14122" s="9"/>
      <c r="J14122" s="9"/>
      <c r="K14122" s="9"/>
      <c r="M14122" s="9"/>
      <c r="N14122" s="76"/>
      <c r="P14122" s="7"/>
      <c r="Q14122" s="7"/>
      <c r="R14122" s="7"/>
      <c r="S14122" s="7"/>
    </row>
    <row r="14123" spans="1:19" s="8" customFormat="1" ht="11.8" x14ac:dyDescent="0.2">
      <c r="A14123" s="48"/>
      <c r="F14123" s="9"/>
      <c r="G14123" s="9"/>
      <c r="H14123" s="9"/>
      <c r="I14123" s="9"/>
      <c r="J14123" s="9"/>
      <c r="K14123" s="9"/>
      <c r="M14123" s="9"/>
      <c r="N14123" s="76"/>
      <c r="P14123" s="7"/>
      <c r="Q14123" s="7"/>
      <c r="R14123" s="7"/>
      <c r="S14123" s="7"/>
    </row>
    <row r="14124" spans="1:19" s="8" customFormat="1" ht="11.8" x14ac:dyDescent="0.2">
      <c r="A14124" s="48"/>
      <c r="F14124" s="9"/>
      <c r="G14124" s="9"/>
      <c r="H14124" s="9"/>
      <c r="I14124" s="9"/>
      <c r="J14124" s="9"/>
      <c r="K14124" s="9"/>
      <c r="M14124" s="9"/>
      <c r="N14124" s="76"/>
      <c r="P14124" s="7"/>
      <c r="Q14124" s="7"/>
      <c r="R14124" s="7"/>
      <c r="S14124" s="7"/>
    </row>
    <row r="14125" spans="1:19" s="8" customFormat="1" ht="11.8" x14ac:dyDescent="0.2">
      <c r="A14125" s="48"/>
      <c r="F14125" s="9"/>
      <c r="G14125" s="9"/>
      <c r="H14125" s="9"/>
      <c r="I14125" s="9"/>
      <c r="J14125" s="9"/>
      <c r="K14125" s="9"/>
      <c r="M14125" s="9"/>
      <c r="N14125" s="76"/>
      <c r="P14125" s="7"/>
      <c r="Q14125" s="7"/>
      <c r="R14125" s="7"/>
      <c r="S14125" s="7"/>
    </row>
    <row r="14126" spans="1:19" s="8" customFormat="1" ht="11.8" x14ac:dyDescent="0.2">
      <c r="A14126" s="48"/>
      <c r="F14126" s="9"/>
      <c r="G14126" s="9"/>
      <c r="H14126" s="9"/>
      <c r="I14126" s="9"/>
      <c r="J14126" s="9"/>
      <c r="K14126" s="9"/>
      <c r="M14126" s="9"/>
      <c r="N14126" s="76"/>
      <c r="P14126" s="7"/>
      <c r="Q14126" s="7"/>
      <c r="R14126" s="7"/>
      <c r="S14126" s="7"/>
    </row>
    <row r="14127" spans="1:19" s="8" customFormat="1" ht="11.8" x14ac:dyDescent="0.2">
      <c r="A14127" s="48"/>
      <c r="F14127" s="9"/>
      <c r="G14127" s="9"/>
      <c r="H14127" s="9"/>
      <c r="I14127" s="9"/>
      <c r="J14127" s="9"/>
      <c r="K14127" s="9"/>
      <c r="M14127" s="9"/>
      <c r="N14127" s="76"/>
      <c r="P14127" s="7"/>
      <c r="Q14127" s="7"/>
      <c r="R14127" s="7"/>
      <c r="S14127" s="7"/>
    </row>
    <row r="14128" spans="1:19" s="8" customFormat="1" ht="11.8" x14ac:dyDescent="0.2">
      <c r="A14128" s="48"/>
      <c r="F14128" s="9"/>
      <c r="G14128" s="9"/>
      <c r="H14128" s="9"/>
      <c r="I14128" s="9"/>
      <c r="J14128" s="9"/>
      <c r="K14128" s="9"/>
      <c r="M14128" s="9"/>
      <c r="N14128" s="76"/>
      <c r="P14128" s="7"/>
      <c r="Q14128" s="7"/>
      <c r="R14128" s="7"/>
      <c r="S14128" s="7"/>
    </row>
    <row r="14129" spans="1:19" s="8" customFormat="1" ht="11.8" x14ac:dyDescent="0.2">
      <c r="A14129" s="48"/>
      <c r="F14129" s="9"/>
      <c r="G14129" s="9"/>
      <c r="H14129" s="9"/>
      <c r="I14129" s="9"/>
      <c r="J14129" s="9"/>
      <c r="K14129" s="9"/>
      <c r="M14129" s="9"/>
      <c r="N14129" s="76"/>
      <c r="P14129" s="7"/>
      <c r="Q14129" s="7"/>
      <c r="R14129" s="7"/>
      <c r="S14129" s="7"/>
    </row>
    <row r="14130" spans="1:19" s="8" customFormat="1" ht="11.8" x14ac:dyDescent="0.2">
      <c r="A14130" s="48"/>
      <c r="F14130" s="9"/>
      <c r="G14130" s="9"/>
      <c r="H14130" s="9"/>
      <c r="I14130" s="9"/>
      <c r="J14130" s="9"/>
      <c r="K14130" s="9"/>
      <c r="M14130" s="9"/>
      <c r="N14130" s="76"/>
      <c r="P14130" s="7"/>
      <c r="Q14130" s="7"/>
      <c r="R14130" s="7"/>
      <c r="S14130" s="7"/>
    </row>
    <row r="14131" spans="1:19" s="8" customFormat="1" ht="11.8" x14ac:dyDescent="0.2">
      <c r="A14131" s="48"/>
      <c r="F14131" s="9"/>
      <c r="G14131" s="9"/>
      <c r="H14131" s="9"/>
      <c r="I14131" s="9"/>
      <c r="J14131" s="9"/>
      <c r="K14131" s="9"/>
      <c r="M14131" s="9"/>
      <c r="N14131" s="76"/>
      <c r="P14131" s="7"/>
      <c r="Q14131" s="7"/>
      <c r="R14131" s="7"/>
      <c r="S14131" s="7"/>
    </row>
    <row r="14132" spans="1:19" s="8" customFormat="1" ht="11.8" x14ac:dyDescent="0.2">
      <c r="A14132" s="48"/>
      <c r="F14132" s="9"/>
      <c r="G14132" s="9"/>
      <c r="H14132" s="9"/>
      <c r="I14132" s="9"/>
      <c r="J14132" s="9"/>
      <c r="K14132" s="9"/>
      <c r="M14132" s="9"/>
      <c r="N14132" s="76"/>
      <c r="P14132" s="7"/>
      <c r="Q14132" s="7"/>
      <c r="R14132" s="7"/>
      <c r="S14132" s="7"/>
    </row>
    <row r="14133" spans="1:19" s="8" customFormat="1" ht="11.8" x14ac:dyDescent="0.2">
      <c r="A14133" s="48"/>
      <c r="F14133" s="9"/>
      <c r="G14133" s="9"/>
      <c r="H14133" s="9"/>
      <c r="I14133" s="9"/>
      <c r="J14133" s="9"/>
      <c r="K14133" s="9"/>
      <c r="M14133" s="9"/>
      <c r="N14133" s="76"/>
      <c r="P14133" s="7"/>
      <c r="Q14133" s="7"/>
      <c r="R14133" s="7"/>
      <c r="S14133" s="7"/>
    </row>
    <row r="14134" spans="1:19" s="8" customFormat="1" ht="11.8" x14ac:dyDescent="0.2">
      <c r="A14134" s="48"/>
      <c r="F14134" s="9"/>
      <c r="G14134" s="9"/>
      <c r="H14134" s="9"/>
      <c r="I14134" s="9"/>
      <c r="J14134" s="9"/>
      <c r="K14134" s="9"/>
      <c r="M14134" s="9"/>
      <c r="N14134" s="76"/>
      <c r="P14134" s="7"/>
      <c r="Q14134" s="7"/>
      <c r="R14134" s="7"/>
      <c r="S14134" s="7"/>
    </row>
    <row r="14135" spans="1:19" s="8" customFormat="1" ht="11.8" x14ac:dyDescent="0.2">
      <c r="A14135" s="48"/>
      <c r="F14135" s="9"/>
      <c r="G14135" s="9"/>
      <c r="H14135" s="9"/>
      <c r="I14135" s="9"/>
      <c r="J14135" s="9"/>
      <c r="K14135" s="9"/>
      <c r="M14135" s="9"/>
      <c r="N14135" s="76"/>
      <c r="P14135" s="7"/>
      <c r="Q14135" s="7"/>
      <c r="R14135" s="7"/>
      <c r="S14135" s="7"/>
    </row>
    <row r="14136" spans="1:19" s="8" customFormat="1" ht="11.8" x14ac:dyDescent="0.2">
      <c r="A14136" s="48"/>
      <c r="F14136" s="9"/>
      <c r="G14136" s="9"/>
      <c r="H14136" s="9"/>
      <c r="I14136" s="9"/>
      <c r="J14136" s="9"/>
      <c r="K14136" s="9"/>
      <c r="M14136" s="9"/>
      <c r="N14136" s="76"/>
      <c r="P14136" s="7"/>
      <c r="Q14136" s="7"/>
      <c r="R14136" s="7"/>
      <c r="S14136" s="7"/>
    </row>
    <row r="14137" spans="1:19" s="8" customFormat="1" ht="11.8" x14ac:dyDescent="0.2">
      <c r="A14137" s="48"/>
      <c r="F14137" s="9"/>
      <c r="G14137" s="9"/>
      <c r="H14137" s="9"/>
      <c r="I14137" s="9"/>
      <c r="J14137" s="9"/>
      <c r="K14137" s="9"/>
      <c r="M14137" s="9"/>
      <c r="N14137" s="76"/>
      <c r="P14137" s="7"/>
      <c r="Q14137" s="7"/>
      <c r="R14137" s="7"/>
      <c r="S14137" s="7"/>
    </row>
    <row r="14138" spans="1:19" s="8" customFormat="1" ht="11.8" x14ac:dyDescent="0.2">
      <c r="A14138" s="48"/>
      <c r="F14138" s="9"/>
      <c r="G14138" s="9"/>
      <c r="H14138" s="9"/>
      <c r="I14138" s="9"/>
      <c r="J14138" s="9"/>
      <c r="K14138" s="9"/>
      <c r="M14138" s="9"/>
      <c r="N14138" s="76"/>
      <c r="P14138" s="7"/>
      <c r="Q14138" s="7"/>
      <c r="R14138" s="7"/>
      <c r="S14138" s="7"/>
    </row>
    <row r="14139" spans="1:19" s="8" customFormat="1" ht="11.8" x14ac:dyDescent="0.2">
      <c r="A14139" s="48"/>
      <c r="F14139" s="9"/>
      <c r="G14139" s="9"/>
      <c r="H14139" s="9"/>
      <c r="I14139" s="9"/>
      <c r="J14139" s="9"/>
      <c r="K14139" s="9"/>
      <c r="M14139" s="9"/>
      <c r="N14139" s="76"/>
      <c r="P14139" s="7"/>
      <c r="Q14139" s="7"/>
      <c r="R14139" s="7"/>
      <c r="S14139" s="7"/>
    </row>
    <row r="14140" spans="1:19" s="8" customFormat="1" ht="11.8" x14ac:dyDescent="0.2">
      <c r="A14140" s="48"/>
      <c r="F14140" s="9"/>
      <c r="G14140" s="9"/>
      <c r="H14140" s="9"/>
      <c r="I14140" s="9"/>
      <c r="J14140" s="9"/>
      <c r="K14140" s="9"/>
      <c r="M14140" s="9"/>
      <c r="N14140" s="76"/>
      <c r="P14140" s="7"/>
      <c r="Q14140" s="7"/>
      <c r="R14140" s="7"/>
      <c r="S14140" s="7"/>
    </row>
    <row r="14141" spans="1:19" s="8" customFormat="1" ht="11.8" x14ac:dyDescent="0.2">
      <c r="A14141" s="48"/>
      <c r="F14141" s="9"/>
      <c r="G14141" s="9"/>
      <c r="H14141" s="9"/>
      <c r="I14141" s="9"/>
      <c r="J14141" s="9"/>
      <c r="K14141" s="9"/>
      <c r="M14141" s="9"/>
      <c r="N14141" s="76"/>
      <c r="P14141" s="7"/>
      <c r="Q14141" s="7"/>
      <c r="R14141" s="7"/>
      <c r="S14141" s="7"/>
    </row>
    <row r="14142" spans="1:19" s="8" customFormat="1" ht="11.8" x14ac:dyDescent="0.2">
      <c r="A14142" s="48"/>
      <c r="F14142" s="9"/>
      <c r="G14142" s="9"/>
      <c r="H14142" s="9"/>
      <c r="I14142" s="9"/>
      <c r="J14142" s="9"/>
      <c r="K14142" s="9"/>
      <c r="M14142" s="9"/>
      <c r="N14142" s="76"/>
      <c r="P14142" s="7"/>
      <c r="Q14142" s="7"/>
      <c r="R14142" s="7"/>
      <c r="S14142" s="7"/>
    </row>
    <row r="14143" spans="1:19" s="8" customFormat="1" ht="11.8" x14ac:dyDescent="0.2">
      <c r="A14143" s="48"/>
      <c r="F14143" s="9"/>
      <c r="G14143" s="9"/>
      <c r="H14143" s="9"/>
      <c r="I14143" s="9"/>
      <c r="J14143" s="9"/>
      <c r="K14143" s="9"/>
      <c r="M14143" s="9"/>
      <c r="N14143" s="76"/>
      <c r="P14143" s="7"/>
      <c r="Q14143" s="7"/>
      <c r="R14143" s="7"/>
      <c r="S14143" s="7"/>
    </row>
    <row r="14144" spans="1:19" s="8" customFormat="1" ht="11.8" x14ac:dyDescent="0.2">
      <c r="A14144" s="48"/>
      <c r="F14144" s="9"/>
      <c r="G14144" s="9"/>
      <c r="H14144" s="9"/>
      <c r="I14144" s="9"/>
      <c r="J14144" s="9"/>
      <c r="K14144" s="9"/>
      <c r="M14144" s="9"/>
      <c r="N14144" s="76"/>
      <c r="P14144" s="7"/>
      <c r="Q14144" s="7"/>
      <c r="R14144" s="7"/>
      <c r="S14144" s="7"/>
    </row>
    <row r="14145" spans="1:19" s="8" customFormat="1" ht="11.8" x14ac:dyDescent="0.2">
      <c r="A14145" s="48"/>
      <c r="F14145" s="9"/>
      <c r="G14145" s="9"/>
      <c r="H14145" s="9"/>
      <c r="I14145" s="9"/>
      <c r="J14145" s="9"/>
      <c r="K14145" s="9"/>
      <c r="M14145" s="9"/>
      <c r="N14145" s="76"/>
      <c r="P14145" s="7"/>
      <c r="Q14145" s="7"/>
      <c r="R14145" s="7"/>
      <c r="S14145" s="7"/>
    </row>
    <row r="14146" spans="1:19" s="8" customFormat="1" ht="11.8" x14ac:dyDescent="0.2">
      <c r="A14146" s="48"/>
      <c r="F14146" s="9"/>
      <c r="G14146" s="9"/>
      <c r="H14146" s="9"/>
      <c r="I14146" s="9"/>
      <c r="J14146" s="9"/>
      <c r="K14146" s="9"/>
      <c r="M14146" s="9"/>
      <c r="N14146" s="76"/>
      <c r="P14146" s="7"/>
      <c r="Q14146" s="7"/>
      <c r="R14146" s="7"/>
      <c r="S14146" s="7"/>
    </row>
    <row r="14147" spans="1:19" s="8" customFormat="1" ht="11.8" x14ac:dyDescent="0.2">
      <c r="A14147" s="48"/>
      <c r="F14147" s="9"/>
      <c r="G14147" s="9"/>
      <c r="H14147" s="9"/>
      <c r="I14147" s="9"/>
      <c r="J14147" s="9"/>
      <c r="K14147" s="9"/>
      <c r="M14147" s="9"/>
      <c r="N14147" s="76"/>
      <c r="P14147" s="7"/>
      <c r="Q14147" s="7"/>
      <c r="R14147" s="7"/>
      <c r="S14147" s="7"/>
    </row>
    <row r="14148" spans="1:19" s="8" customFormat="1" ht="11.8" x14ac:dyDescent="0.2">
      <c r="A14148" s="48"/>
      <c r="F14148" s="9"/>
      <c r="G14148" s="9"/>
      <c r="H14148" s="9"/>
      <c r="I14148" s="9"/>
      <c r="J14148" s="9"/>
      <c r="K14148" s="9"/>
      <c r="M14148" s="9"/>
      <c r="N14148" s="76"/>
      <c r="P14148" s="7"/>
      <c r="Q14148" s="7"/>
      <c r="R14148" s="7"/>
      <c r="S14148" s="7"/>
    </row>
    <row r="14149" spans="1:19" s="8" customFormat="1" ht="11.8" x14ac:dyDescent="0.2">
      <c r="A14149" s="48"/>
      <c r="F14149" s="9"/>
      <c r="G14149" s="9"/>
      <c r="H14149" s="9"/>
      <c r="I14149" s="9"/>
      <c r="J14149" s="9"/>
      <c r="K14149" s="9"/>
      <c r="M14149" s="9"/>
      <c r="N14149" s="76"/>
      <c r="P14149" s="7"/>
      <c r="Q14149" s="7"/>
      <c r="R14149" s="7"/>
      <c r="S14149" s="7"/>
    </row>
    <row r="14150" spans="1:19" s="8" customFormat="1" ht="11.8" x14ac:dyDescent="0.2">
      <c r="A14150" s="48"/>
      <c r="F14150" s="9"/>
      <c r="G14150" s="9"/>
      <c r="H14150" s="9"/>
      <c r="I14150" s="9"/>
      <c r="J14150" s="9"/>
      <c r="K14150" s="9"/>
      <c r="M14150" s="9"/>
      <c r="N14150" s="76"/>
      <c r="P14150" s="7"/>
      <c r="Q14150" s="7"/>
      <c r="R14150" s="7"/>
      <c r="S14150" s="7"/>
    </row>
    <row r="14151" spans="1:19" s="8" customFormat="1" ht="11.8" x14ac:dyDescent="0.2">
      <c r="A14151" s="48"/>
      <c r="F14151" s="9"/>
      <c r="G14151" s="9"/>
      <c r="H14151" s="9"/>
      <c r="I14151" s="9"/>
      <c r="J14151" s="9"/>
      <c r="K14151" s="9"/>
      <c r="M14151" s="9"/>
      <c r="N14151" s="76"/>
      <c r="P14151" s="7"/>
      <c r="Q14151" s="7"/>
      <c r="R14151" s="7"/>
      <c r="S14151" s="7"/>
    </row>
    <row r="14152" spans="1:19" s="8" customFormat="1" ht="11.8" x14ac:dyDescent="0.2">
      <c r="A14152" s="48"/>
      <c r="F14152" s="9"/>
      <c r="G14152" s="9"/>
      <c r="H14152" s="9"/>
      <c r="I14152" s="9"/>
      <c r="J14152" s="9"/>
      <c r="K14152" s="9"/>
      <c r="M14152" s="9"/>
      <c r="N14152" s="76"/>
      <c r="P14152" s="7"/>
      <c r="Q14152" s="7"/>
      <c r="R14152" s="7"/>
      <c r="S14152" s="7"/>
    </row>
    <row r="14153" spans="1:19" s="8" customFormat="1" ht="11.8" x14ac:dyDescent="0.2">
      <c r="A14153" s="48"/>
      <c r="F14153" s="9"/>
      <c r="G14153" s="9"/>
      <c r="H14153" s="9"/>
      <c r="I14153" s="9"/>
      <c r="J14153" s="9"/>
      <c r="K14153" s="9"/>
      <c r="M14153" s="9"/>
      <c r="N14153" s="76"/>
      <c r="P14153" s="7"/>
      <c r="Q14153" s="7"/>
      <c r="R14153" s="7"/>
      <c r="S14153" s="7"/>
    </row>
    <row r="14154" spans="1:19" s="8" customFormat="1" ht="11.8" x14ac:dyDescent="0.2">
      <c r="A14154" s="48"/>
      <c r="F14154" s="9"/>
      <c r="G14154" s="9"/>
      <c r="H14154" s="9"/>
      <c r="I14154" s="9"/>
      <c r="J14154" s="9"/>
      <c r="K14154" s="9"/>
      <c r="M14154" s="9"/>
      <c r="N14154" s="76"/>
      <c r="P14154" s="7"/>
      <c r="Q14154" s="7"/>
      <c r="R14154" s="7"/>
      <c r="S14154" s="7"/>
    </row>
    <row r="14155" spans="1:19" s="8" customFormat="1" ht="11.8" x14ac:dyDescent="0.2">
      <c r="A14155" s="48"/>
      <c r="F14155" s="9"/>
      <c r="G14155" s="9"/>
      <c r="H14155" s="9"/>
      <c r="I14155" s="9"/>
      <c r="J14155" s="9"/>
      <c r="K14155" s="9"/>
      <c r="M14155" s="9"/>
      <c r="N14155" s="76"/>
      <c r="P14155" s="7"/>
      <c r="Q14155" s="7"/>
      <c r="R14155" s="7"/>
      <c r="S14155" s="7"/>
    </row>
    <row r="14156" spans="1:19" s="8" customFormat="1" ht="11.8" x14ac:dyDescent="0.2">
      <c r="A14156" s="48"/>
      <c r="F14156" s="9"/>
      <c r="G14156" s="9"/>
      <c r="H14156" s="9"/>
      <c r="I14156" s="9"/>
      <c r="J14156" s="9"/>
      <c r="K14156" s="9"/>
      <c r="M14156" s="9"/>
      <c r="N14156" s="76"/>
      <c r="P14156" s="7"/>
      <c r="Q14156" s="7"/>
      <c r="R14156" s="7"/>
      <c r="S14156" s="7"/>
    </row>
    <row r="14157" spans="1:19" s="8" customFormat="1" ht="11.8" x14ac:dyDescent="0.2">
      <c r="A14157" s="48"/>
      <c r="F14157" s="9"/>
      <c r="G14157" s="9"/>
      <c r="H14157" s="9"/>
      <c r="I14157" s="9"/>
      <c r="J14157" s="9"/>
      <c r="K14157" s="9"/>
      <c r="M14157" s="9"/>
      <c r="N14157" s="76"/>
      <c r="P14157" s="7"/>
      <c r="Q14157" s="7"/>
      <c r="R14157" s="7"/>
      <c r="S14157" s="7"/>
    </row>
    <row r="14158" spans="1:19" s="8" customFormat="1" ht="11.8" x14ac:dyDescent="0.2">
      <c r="A14158" s="48"/>
      <c r="F14158" s="9"/>
      <c r="G14158" s="9"/>
      <c r="H14158" s="9"/>
      <c r="I14158" s="9"/>
      <c r="J14158" s="9"/>
      <c r="K14158" s="9"/>
      <c r="M14158" s="9"/>
      <c r="N14158" s="76"/>
      <c r="P14158" s="7"/>
      <c r="Q14158" s="7"/>
      <c r="R14158" s="7"/>
      <c r="S14158" s="7"/>
    </row>
    <row r="14159" spans="1:19" s="8" customFormat="1" ht="11.8" x14ac:dyDescent="0.2">
      <c r="A14159" s="48"/>
      <c r="F14159" s="9"/>
      <c r="G14159" s="9"/>
      <c r="H14159" s="9"/>
      <c r="I14159" s="9"/>
      <c r="J14159" s="9"/>
      <c r="K14159" s="9"/>
      <c r="M14159" s="9"/>
      <c r="N14159" s="76"/>
      <c r="P14159" s="7"/>
      <c r="Q14159" s="7"/>
      <c r="R14159" s="7"/>
      <c r="S14159" s="7"/>
    </row>
    <row r="14160" spans="1:19" s="8" customFormat="1" ht="11.8" x14ac:dyDescent="0.2">
      <c r="A14160" s="48"/>
      <c r="F14160" s="9"/>
      <c r="G14160" s="9"/>
      <c r="H14160" s="9"/>
      <c r="I14160" s="9"/>
      <c r="J14160" s="9"/>
      <c r="K14160" s="9"/>
      <c r="M14160" s="9"/>
      <c r="N14160" s="76"/>
      <c r="P14160" s="7"/>
      <c r="Q14160" s="7"/>
      <c r="R14160" s="7"/>
      <c r="S14160" s="7"/>
    </row>
    <row r="14161" spans="1:19" s="8" customFormat="1" ht="11.8" x14ac:dyDescent="0.2">
      <c r="A14161" s="48"/>
      <c r="F14161" s="9"/>
      <c r="G14161" s="9"/>
      <c r="H14161" s="9"/>
      <c r="I14161" s="9"/>
      <c r="J14161" s="9"/>
      <c r="K14161" s="9"/>
      <c r="M14161" s="9"/>
      <c r="N14161" s="76"/>
      <c r="P14161" s="7"/>
      <c r="Q14161" s="7"/>
      <c r="R14161" s="7"/>
      <c r="S14161" s="7"/>
    </row>
    <row r="14162" spans="1:19" s="8" customFormat="1" ht="11.8" x14ac:dyDescent="0.2">
      <c r="A14162" s="48"/>
      <c r="F14162" s="9"/>
      <c r="G14162" s="9"/>
      <c r="H14162" s="9"/>
      <c r="I14162" s="9"/>
      <c r="J14162" s="9"/>
      <c r="K14162" s="9"/>
      <c r="M14162" s="9"/>
      <c r="N14162" s="76"/>
      <c r="P14162" s="7"/>
      <c r="Q14162" s="7"/>
      <c r="R14162" s="7"/>
      <c r="S14162" s="7"/>
    </row>
    <row r="14163" spans="1:19" s="8" customFormat="1" ht="11.8" x14ac:dyDescent="0.2">
      <c r="A14163" s="48"/>
      <c r="F14163" s="9"/>
      <c r="G14163" s="9"/>
      <c r="H14163" s="9"/>
      <c r="I14163" s="9"/>
      <c r="J14163" s="9"/>
      <c r="K14163" s="9"/>
      <c r="M14163" s="9"/>
      <c r="N14163" s="76"/>
      <c r="P14163" s="7"/>
      <c r="Q14163" s="7"/>
      <c r="R14163" s="7"/>
      <c r="S14163" s="7"/>
    </row>
    <row r="14164" spans="1:19" s="8" customFormat="1" ht="11.8" x14ac:dyDescent="0.2">
      <c r="A14164" s="48"/>
      <c r="F14164" s="9"/>
      <c r="G14164" s="9"/>
      <c r="H14164" s="9"/>
      <c r="I14164" s="9"/>
      <c r="J14164" s="9"/>
      <c r="K14164" s="9"/>
      <c r="M14164" s="9"/>
      <c r="N14164" s="76"/>
      <c r="P14164" s="7"/>
      <c r="Q14164" s="7"/>
      <c r="R14164" s="7"/>
      <c r="S14164" s="7"/>
    </row>
    <row r="14165" spans="1:19" s="8" customFormat="1" ht="11.8" x14ac:dyDescent="0.2">
      <c r="A14165" s="48"/>
      <c r="F14165" s="9"/>
      <c r="G14165" s="9"/>
      <c r="H14165" s="9"/>
      <c r="I14165" s="9"/>
      <c r="J14165" s="9"/>
      <c r="K14165" s="9"/>
      <c r="M14165" s="9"/>
      <c r="N14165" s="76"/>
      <c r="P14165" s="7"/>
      <c r="Q14165" s="7"/>
      <c r="R14165" s="7"/>
      <c r="S14165" s="7"/>
    </row>
    <row r="14166" spans="1:19" s="8" customFormat="1" ht="11.8" x14ac:dyDescent="0.2">
      <c r="A14166" s="48"/>
      <c r="F14166" s="9"/>
      <c r="G14166" s="9"/>
      <c r="H14166" s="9"/>
      <c r="I14166" s="9"/>
      <c r="J14166" s="9"/>
      <c r="K14166" s="9"/>
      <c r="M14166" s="9"/>
      <c r="N14166" s="76"/>
      <c r="P14166" s="7"/>
      <c r="Q14166" s="7"/>
      <c r="R14166" s="7"/>
      <c r="S14166" s="7"/>
    </row>
    <row r="14167" spans="1:19" s="8" customFormat="1" ht="11.8" x14ac:dyDescent="0.2">
      <c r="A14167" s="48"/>
      <c r="F14167" s="9"/>
      <c r="G14167" s="9"/>
      <c r="H14167" s="9"/>
      <c r="I14167" s="9"/>
      <c r="J14167" s="9"/>
      <c r="K14167" s="9"/>
      <c r="M14167" s="9"/>
      <c r="N14167" s="76"/>
      <c r="P14167" s="7"/>
      <c r="Q14167" s="7"/>
      <c r="R14167" s="7"/>
      <c r="S14167" s="7"/>
    </row>
    <row r="14168" spans="1:19" s="8" customFormat="1" ht="11.8" x14ac:dyDescent="0.2">
      <c r="A14168" s="48"/>
      <c r="F14168" s="9"/>
      <c r="G14168" s="9"/>
      <c r="H14168" s="9"/>
      <c r="I14168" s="9"/>
      <c r="J14168" s="9"/>
      <c r="K14168" s="9"/>
      <c r="M14168" s="9"/>
      <c r="N14168" s="76"/>
      <c r="P14168" s="7"/>
      <c r="Q14168" s="7"/>
      <c r="R14168" s="7"/>
      <c r="S14168" s="7"/>
    </row>
    <row r="14169" spans="1:19" s="8" customFormat="1" ht="11.8" x14ac:dyDescent="0.2">
      <c r="A14169" s="48"/>
      <c r="F14169" s="9"/>
      <c r="G14169" s="9"/>
      <c r="H14169" s="9"/>
      <c r="I14169" s="9"/>
      <c r="J14169" s="9"/>
      <c r="K14169" s="9"/>
      <c r="M14169" s="9"/>
      <c r="N14169" s="76"/>
      <c r="P14169" s="7"/>
      <c r="Q14169" s="7"/>
      <c r="R14169" s="7"/>
      <c r="S14169" s="7"/>
    </row>
    <row r="14170" spans="1:19" s="8" customFormat="1" ht="11.8" x14ac:dyDescent="0.2">
      <c r="A14170" s="48"/>
      <c r="F14170" s="9"/>
      <c r="G14170" s="9"/>
      <c r="H14170" s="9"/>
      <c r="I14170" s="9"/>
      <c r="J14170" s="9"/>
      <c r="K14170" s="9"/>
      <c r="M14170" s="9"/>
      <c r="N14170" s="76"/>
      <c r="P14170" s="7"/>
      <c r="Q14170" s="7"/>
      <c r="R14170" s="7"/>
      <c r="S14170" s="7"/>
    </row>
    <row r="14171" spans="1:19" s="8" customFormat="1" ht="11.8" x14ac:dyDescent="0.2">
      <c r="A14171" s="48"/>
      <c r="F14171" s="9"/>
      <c r="G14171" s="9"/>
      <c r="H14171" s="9"/>
      <c r="I14171" s="9"/>
      <c r="J14171" s="9"/>
      <c r="K14171" s="9"/>
      <c r="M14171" s="9"/>
      <c r="N14171" s="76"/>
      <c r="P14171" s="7"/>
      <c r="Q14171" s="7"/>
      <c r="R14171" s="7"/>
      <c r="S14171" s="7"/>
    </row>
    <row r="14172" spans="1:19" s="8" customFormat="1" ht="11.8" x14ac:dyDescent="0.2">
      <c r="A14172" s="48"/>
      <c r="F14172" s="9"/>
      <c r="G14172" s="9"/>
      <c r="H14172" s="9"/>
      <c r="I14172" s="9"/>
      <c r="J14172" s="9"/>
      <c r="K14172" s="9"/>
      <c r="M14172" s="9"/>
      <c r="N14172" s="76"/>
      <c r="P14172" s="7"/>
      <c r="Q14172" s="7"/>
      <c r="R14172" s="7"/>
      <c r="S14172" s="7"/>
    </row>
    <row r="14173" spans="1:19" s="8" customFormat="1" ht="11.8" x14ac:dyDescent="0.2">
      <c r="A14173" s="48"/>
      <c r="F14173" s="9"/>
      <c r="G14173" s="9"/>
      <c r="H14173" s="9"/>
      <c r="I14173" s="9"/>
      <c r="J14173" s="9"/>
      <c r="K14173" s="9"/>
      <c r="M14173" s="9"/>
      <c r="N14173" s="76"/>
      <c r="P14173" s="7"/>
      <c r="Q14173" s="7"/>
      <c r="R14173" s="7"/>
      <c r="S14173" s="7"/>
    </row>
    <row r="14174" spans="1:19" s="8" customFormat="1" ht="11.8" x14ac:dyDescent="0.2">
      <c r="A14174" s="48"/>
      <c r="F14174" s="9"/>
      <c r="G14174" s="9"/>
      <c r="H14174" s="9"/>
      <c r="I14174" s="9"/>
      <c r="J14174" s="9"/>
      <c r="K14174" s="9"/>
      <c r="M14174" s="9"/>
      <c r="N14174" s="76"/>
      <c r="P14174" s="7"/>
      <c r="Q14174" s="7"/>
      <c r="R14174" s="7"/>
      <c r="S14174" s="7"/>
    </row>
    <row r="14175" spans="1:19" s="8" customFormat="1" ht="11.8" x14ac:dyDescent="0.2">
      <c r="A14175" s="48"/>
      <c r="F14175" s="9"/>
      <c r="G14175" s="9"/>
      <c r="H14175" s="9"/>
      <c r="I14175" s="9"/>
      <c r="J14175" s="9"/>
      <c r="K14175" s="9"/>
      <c r="M14175" s="9"/>
      <c r="N14175" s="76"/>
      <c r="P14175" s="7"/>
      <c r="Q14175" s="7"/>
      <c r="R14175" s="7"/>
      <c r="S14175" s="7"/>
    </row>
    <row r="14176" spans="1:19" s="8" customFormat="1" ht="11.8" x14ac:dyDescent="0.2">
      <c r="A14176" s="48"/>
      <c r="F14176" s="9"/>
      <c r="G14176" s="9"/>
      <c r="H14176" s="9"/>
      <c r="I14176" s="9"/>
      <c r="J14176" s="9"/>
      <c r="K14176" s="9"/>
      <c r="M14176" s="9"/>
      <c r="N14176" s="76"/>
      <c r="P14176" s="7"/>
      <c r="Q14176" s="7"/>
      <c r="R14176" s="7"/>
      <c r="S14176" s="7"/>
    </row>
    <row r="14177" spans="1:19" s="8" customFormat="1" ht="11.8" x14ac:dyDescent="0.2">
      <c r="A14177" s="48"/>
      <c r="F14177" s="9"/>
      <c r="G14177" s="9"/>
      <c r="H14177" s="9"/>
      <c r="I14177" s="9"/>
      <c r="J14177" s="9"/>
      <c r="K14177" s="9"/>
      <c r="M14177" s="9"/>
      <c r="N14177" s="76"/>
      <c r="P14177" s="7"/>
      <c r="Q14177" s="7"/>
      <c r="R14177" s="7"/>
      <c r="S14177" s="7"/>
    </row>
    <row r="14178" spans="1:19" s="8" customFormat="1" ht="11.8" x14ac:dyDescent="0.2">
      <c r="A14178" s="48"/>
      <c r="F14178" s="9"/>
      <c r="G14178" s="9"/>
      <c r="H14178" s="9"/>
      <c r="I14178" s="9"/>
      <c r="J14178" s="9"/>
      <c r="K14178" s="9"/>
      <c r="M14178" s="9"/>
      <c r="N14178" s="76"/>
      <c r="P14178" s="7"/>
      <c r="Q14178" s="7"/>
      <c r="R14178" s="7"/>
      <c r="S14178" s="7"/>
    </row>
    <row r="14179" spans="1:19" s="8" customFormat="1" ht="11.8" x14ac:dyDescent="0.2">
      <c r="A14179" s="48"/>
      <c r="F14179" s="9"/>
      <c r="G14179" s="9"/>
      <c r="H14179" s="9"/>
      <c r="I14179" s="9"/>
      <c r="J14179" s="9"/>
      <c r="K14179" s="9"/>
      <c r="M14179" s="9"/>
      <c r="N14179" s="76"/>
      <c r="P14179" s="7"/>
      <c r="Q14179" s="7"/>
      <c r="R14179" s="7"/>
      <c r="S14179" s="7"/>
    </row>
    <row r="14180" spans="1:19" s="8" customFormat="1" ht="11.8" x14ac:dyDescent="0.2">
      <c r="A14180" s="48"/>
      <c r="F14180" s="9"/>
      <c r="G14180" s="9"/>
      <c r="H14180" s="9"/>
      <c r="I14180" s="9"/>
      <c r="J14180" s="9"/>
      <c r="K14180" s="9"/>
      <c r="M14180" s="9"/>
      <c r="N14180" s="76"/>
      <c r="P14180" s="7"/>
      <c r="Q14180" s="7"/>
      <c r="R14180" s="7"/>
      <c r="S14180" s="7"/>
    </row>
    <row r="14181" spans="1:19" s="8" customFormat="1" ht="11.8" x14ac:dyDescent="0.2">
      <c r="A14181" s="48"/>
      <c r="F14181" s="9"/>
      <c r="G14181" s="9"/>
      <c r="H14181" s="9"/>
      <c r="I14181" s="9"/>
      <c r="J14181" s="9"/>
      <c r="K14181" s="9"/>
      <c r="M14181" s="9"/>
      <c r="N14181" s="76"/>
      <c r="P14181" s="7"/>
      <c r="Q14181" s="7"/>
      <c r="R14181" s="7"/>
      <c r="S14181" s="7"/>
    </row>
    <row r="14182" spans="1:19" s="8" customFormat="1" ht="11.8" x14ac:dyDescent="0.2">
      <c r="A14182" s="48"/>
      <c r="F14182" s="9"/>
      <c r="G14182" s="9"/>
      <c r="H14182" s="9"/>
      <c r="I14182" s="9"/>
      <c r="J14182" s="9"/>
      <c r="K14182" s="9"/>
      <c r="M14182" s="9"/>
      <c r="N14182" s="76"/>
      <c r="P14182" s="7"/>
      <c r="Q14182" s="7"/>
      <c r="R14182" s="7"/>
      <c r="S14182" s="7"/>
    </row>
    <row r="14183" spans="1:19" s="8" customFormat="1" ht="11.8" x14ac:dyDescent="0.2">
      <c r="A14183" s="48"/>
      <c r="F14183" s="9"/>
      <c r="G14183" s="9"/>
      <c r="H14183" s="9"/>
      <c r="I14183" s="9"/>
      <c r="J14183" s="9"/>
      <c r="K14183" s="9"/>
      <c r="M14183" s="9"/>
      <c r="N14183" s="76"/>
      <c r="P14183" s="7"/>
      <c r="Q14183" s="7"/>
      <c r="R14183" s="7"/>
      <c r="S14183" s="7"/>
    </row>
    <row r="14184" spans="1:19" s="8" customFormat="1" ht="11.8" x14ac:dyDescent="0.2">
      <c r="A14184" s="48"/>
      <c r="F14184" s="9"/>
      <c r="G14184" s="9"/>
      <c r="H14184" s="9"/>
      <c r="I14184" s="9"/>
      <c r="J14184" s="9"/>
      <c r="K14184" s="9"/>
      <c r="M14184" s="9"/>
      <c r="N14184" s="76"/>
      <c r="P14184" s="7"/>
      <c r="Q14184" s="7"/>
      <c r="R14184" s="7"/>
      <c r="S14184" s="7"/>
    </row>
    <row r="14185" spans="1:19" s="8" customFormat="1" ht="11.8" x14ac:dyDescent="0.2">
      <c r="A14185" s="48"/>
      <c r="F14185" s="9"/>
      <c r="G14185" s="9"/>
      <c r="H14185" s="9"/>
      <c r="I14185" s="9"/>
      <c r="J14185" s="9"/>
      <c r="K14185" s="9"/>
      <c r="M14185" s="9"/>
      <c r="N14185" s="76"/>
      <c r="P14185" s="7"/>
      <c r="Q14185" s="7"/>
      <c r="R14185" s="7"/>
      <c r="S14185" s="7"/>
    </row>
    <row r="14186" spans="1:19" s="8" customFormat="1" ht="11.8" x14ac:dyDescent="0.2">
      <c r="A14186" s="48"/>
      <c r="F14186" s="9"/>
      <c r="G14186" s="9"/>
      <c r="H14186" s="9"/>
      <c r="I14186" s="9"/>
      <c r="J14186" s="9"/>
      <c r="K14186" s="9"/>
      <c r="M14186" s="9"/>
      <c r="N14186" s="76"/>
      <c r="P14186" s="7"/>
      <c r="Q14186" s="7"/>
      <c r="R14186" s="7"/>
      <c r="S14186" s="7"/>
    </row>
    <row r="14187" spans="1:19" s="8" customFormat="1" ht="11.8" x14ac:dyDescent="0.2">
      <c r="A14187" s="48"/>
      <c r="F14187" s="9"/>
      <c r="G14187" s="9"/>
      <c r="H14187" s="9"/>
      <c r="I14187" s="9"/>
      <c r="J14187" s="9"/>
      <c r="K14187" s="9"/>
      <c r="M14187" s="9"/>
      <c r="N14187" s="76"/>
      <c r="P14187" s="7"/>
      <c r="Q14187" s="7"/>
      <c r="R14187" s="7"/>
      <c r="S14187" s="7"/>
    </row>
    <row r="14188" spans="1:19" s="8" customFormat="1" ht="11.8" x14ac:dyDescent="0.2">
      <c r="A14188" s="48"/>
      <c r="F14188" s="9"/>
      <c r="G14188" s="9"/>
      <c r="H14188" s="9"/>
      <c r="I14188" s="9"/>
      <c r="J14188" s="9"/>
      <c r="K14188" s="9"/>
      <c r="M14188" s="9"/>
      <c r="N14188" s="76"/>
      <c r="P14188" s="7"/>
      <c r="Q14188" s="7"/>
      <c r="R14188" s="7"/>
      <c r="S14188" s="7"/>
    </row>
    <row r="14189" spans="1:19" s="8" customFormat="1" ht="11.8" x14ac:dyDescent="0.2">
      <c r="A14189" s="48"/>
      <c r="F14189" s="9"/>
      <c r="G14189" s="9"/>
      <c r="H14189" s="9"/>
      <c r="I14189" s="9"/>
      <c r="J14189" s="9"/>
      <c r="K14189" s="9"/>
      <c r="M14189" s="9"/>
      <c r="N14189" s="76"/>
      <c r="P14189" s="7"/>
      <c r="Q14189" s="7"/>
      <c r="R14189" s="7"/>
      <c r="S14189" s="7"/>
    </row>
    <row r="14190" spans="1:19" s="8" customFormat="1" ht="11.8" x14ac:dyDescent="0.2">
      <c r="A14190" s="48"/>
      <c r="F14190" s="9"/>
      <c r="G14190" s="9"/>
      <c r="H14190" s="9"/>
      <c r="I14190" s="9"/>
      <c r="J14190" s="9"/>
      <c r="K14190" s="9"/>
      <c r="M14190" s="9"/>
      <c r="N14190" s="76"/>
      <c r="P14190" s="7"/>
      <c r="Q14190" s="7"/>
      <c r="R14190" s="7"/>
      <c r="S14190" s="7"/>
    </row>
    <row r="14191" spans="1:19" s="8" customFormat="1" ht="11.8" x14ac:dyDescent="0.2">
      <c r="A14191" s="48"/>
      <c r="F14191" s="9"/>
      <c r="G14191" s="9"/>
      <c r="H14191" s="9"/>
      <c r="I14191" s="9"/>
      <c r="J14191" s="9"/>
      <c r="K14191" s="9"/>
      <c r="M14191" s="9"/>
      <c r="N14191" s="76"/>
      <c r="P14191" s="7"/>
      <c r="Q14191" s="7"/>
      <c r="R14191" s="7"/>
      <c r="S14191" s="7"/>
    </row>
    <row r="14192" spans="1:19" s="8" customFormat="1" ht="11.8" x14ac:dyDescent="0.2">
      <c r="A14192" s="48"/>
      <c r="F14192" s="9"/>
      <c r="G14192" s="9"/>
      <c r="H14192" s="9"/>
      <c r="I14192" s="9"/>
      <c r="J14192" s="9"/>
      <c r="K14192" s="9"/>
      <c r="M14192" s="9"/>
      <c r="N14192" s="76"/>
      <c r="P14192" s="7"/>
      <c r="Q14192" s="7"/>
      <c r="R14192" s="7"/>
      <c r="S14192" s="7"/>
    </row>
    <row r="14193" spans="1:19" s="8" customFormat="1" ht="11.8" x14ac:dyDescent="0.2">
      <c r="A14193" s="48"/>
      <c r="F14193" s="9"/>
      <c r="G14193" s="9"/>
      <c r="H14193" s="9"/>
      <c r="I14193" s="9"/>
      <c r="J14193" s="9"/>
      <c r="K14193" s="9"/>
      <c r="M14193" s="9"/>
      <c r="N14193" s="76"/>
      <c r="P14193" s="7"/>
      <c r="Q14193" s="7"/>
      <c r="R14193" s="7"/>
      <c r="S14193" s="7"/>
    </row>
    <row r="14194" spans="1:19" s="8" customFormat="1" ht="11.8" x14ac:dyDescent="0.2">
      <c r="A14194" s="48"/>
      <c r="F14194" s="9"/>
      <c r="G14194" s="9"/>
      <c r="H14194" s="9"/>
      <c r="I14194" s="9"/>
      <c r="J14194" s="9"/>
      <c r="K14194" s="9"/>
      <c r="M14194" s="9"/>
      <c r="N14194" s="76"/>
      <c r="P14194" s="7"/>
      <c r="Q14194" s="7"/>
      <c r="R14194" s="7"/>
      <c r="S14194" s="7"/>
    </row>
    <row r="14195" spans="1:19" s="8" customFormat="1" ht="11.8" x14ac:dyDescent="0.2">
      <c r="A14195" s="48"/>
      <c r="F14195" s="9"/>
      <c r="G14195" s="9"/>
      <c r="H14195" s="9"/>
      <c r="I14195" s="9"/>
      <c r="J14195" s="9"/>
      <c r="K14195" s="9"/>
      <c r="M14195" s="9"/>
      <c r="N14195" s="76"/>
      <c r="P14195" s="7"/>
      <c r="Q14195" s="7"/>
      <c r="R14195" s="7"/>
      <c r="S14195" s="7"/>
    </row>
    <row r="14196" spans="1:19" s="8" customFormat="1" ht="11.8" x14ac:dyDescent="0.2">
      <c r="A14196" s="48"/>
      <c r="F14196" s="9"/>
      <c r="G14196" s="9"/>
      <c r="H14196" s="9"/>
      <c r="I14196" s="9"/>
      <c r="J14196" s="9"/>
      <c r="K14196" s="9"/>
      <c r="M14196" s="9"/>
      <c r="N14196" s="76"/>
      <c r="P14196" s="7"/>
      <c r="Q14196" s="7"/>
      <c r="R14196" s="7"/>
      <c r="S14196" s="7"/>
    </row>
    <row r="14197" spans="1:19" s="8" customFormat="1" ht="11.8" x14ac:dyDescent="0.2">
      <c r="A14197" s="48"/>
      <c r="F14197" s="9"/>
      <c r="G14197" s="9"/>
      <c r="H14197" s="9"/>
      <c r="I14197" s="9"/>
      <c r="J14197" s="9"/>
      <c r="K14197" s="9"/>
      <c r="M14197" s="9"/>
      <c r="N14197" s="76"/>
      <c r="P14197" s="7"/>
      <c r="Q14197" s="7"/>
      <c r="R14197" s="7"/>
      <c r="S14197" s="7"/>
    </row>
    <row r="14198" spans="1:19" s="8" customFormat="1" ht="11.8" x14ac:dyDescent="0.2">
      <c r="A14198" s="48"/>
      <c r="F14198" s="9"/>
      <c r="G14198" s="9"/>
      <c r="H14198" s="9"/>
      <c r="I14198" s="9"/>
      <c r="J14198" s="9"/>
      <c r="K14198" s="9"/>
      <c r="M14198" s="9"/>
      <c r="N14198" s="76"/>
      <c r="P14198" s="7"/>
      <c r="Q14198" s="7"/>
      <c r="R14198" s="7"/>
      <c r="S14198" s="7"/>
    </row>
    <row r="14199" spans="1:19" s="8" customFormat="1" ht="11.8" x14ac:dyDescent="0.2">
      <c r="A14199" s="48"/>
      <c r="F14199" s="9"/>
      <c r="G14199" s="9"/>
      <c r="H14199" s="9"/>
      <c r="I14199" s="9"/>
      <c r="J14199" s="9"/>
      <c r="K14199" s="9"/>
      <c r="M14199" s="9"/>
      <c r="N14199" s="76"/>
      <c r="P14199" s="7"/>
      <c r="Q14199" s="7"/>
      <c r="R14199" s="7"/>
      <c r="S14199" s="7"/>
    </row>
    <row r="14200" spans="1:19" s="8" customFormat="1" ht="11.8" x14ac:dyDescent="0.2">
      <c r="A14200" s="48"/>
      <c r="F14200" s="9"/>
      <c r="G14200" s="9"/>
      <c r="H14200" s="9"/>
      <c r="I14200" s="9"/>
      <c r="J14200" s="9"/>
      <c r="K14200" s="9"/>
      <c r="M14200" s="9"/>
      <c r="N14200" s="76"/>
      <c r="P14200" s="7"/>
      <c r="Q14200" s="7"/>
      <c r="R14200" s="7"/>
      <c r="S14200" s="7"/>
    </row>
    <row r="14201" spans="1:19" s="8" customFormat="1" ht="11.8" x14ac:dyDescent="0.2">
      <c r="A14201" s="48"/>
      <c r="F14201" s="9"/>
      <c r="G14201" s="9"/>
      <c r="H14201" s="9"/>
      <c r="I14201" s="9"/>
      <c r="J14201" s="9"/>
      <c r="K14201" s="9"/>
      <c r="M14201" s="9"/>
      <c r="N14201" s="76"/>
      <c r="P14201" s="7"/>
      <c r="Q14201" s="7"/>
      <c r="R14201" s="7"/>
      <c r="S14201" s="7"/>
    </row>
    <row r="14202" spans="1:19" s="8" customFormat="1" ht="11.8" x14ac:dyDescent="0.2">
      <c r="A14202" s="48"/>
      <c r="F14202" s="9"/>
      <c r="G14202" s="9"/>
      <c r="H14202" s="9"/>
      <c r="I14202" s="9"/>
      <c r="J14202" s="9"/>
      <c r="K14202" s="9"/>
      <c r="M14202" s="9"/>
      <c r="N14202" s="76"/>
      <c r="P14202" s="7"/>
      <c r="Q14202" s="7"/>
      <c r="R14202" s="7"/>
      <c r="S14202" s="7"/>
    </row>
    <row r="14203" spans="1:19" s="8" customFormat="1" ht="11.8" x14ac:dyDescent="0.2">
      <c r="A14203" s="48"/>
      <c r="F14203" s="9"/>
      <c r="G14203" s="9"/>
      <c r="H14203" s="9"/>
      <c r="I14203" s="9"/>
      <c r="J14203" s="9"/>
      <c r="K14203" s="9"/>
      <c r="M14203" s="9"/>
      <c r="N14203" s="76"/>
      <c r="P14203" s="7"/>
      <c r="Q14203" s="7"/>
      <c r="R14203" s="7"/>
      <c r="S14203" s="7"/>
    </row>
    <row r="14204" spans="1:19" s="8" customFormat="1" ht="11.8" x14ac:dyDescent="0.2">
      <c r="A14204" s="48"/>
      <c r="F14204" s="9"/>
      <c r="G14204" s="9"/>
      <c r="H14204" s="9"/>
      <c r="I14204" s="9"/>
      <c r="J14204" s="9"/>
      <c r="K14204" s="9"/>
      <c r="M14204" s="9"/>
      <c r="N14204" s="76"/>
      <c r="P14204" s="7"/>
      <c r="Q14204" s="7"/>
      <c r="R14204" s="7"/>
      <c r="S14204" s="7"/>
    </row>
    <row r="14205" spans="1:19" s="8" customFormat="1" ht="11.8" x14ac:dyDescent="0.2">
      <c r="A14205" s="48"/>
      <c r="F14205" s="9"/>
      <c r="G14205" s="9"/>
      <c r="H14205" s="9"/>
      <c r="I14205" s="9"/>
      <c r="J14205" s="9"/>
      <c r="K14205" s="9"/>
      <c r="M14205" s="9"/>
      <c r="N14205" s="76"/>
      <c r="P14205" s="7"/>
      <c r="Q14205" s="7"/>
      <c r="R14205" s="7"/>
      <c r="S14205" s="7"/>
    </row>
    <row r="14206" spans="1:19" s="8" customFormat="1" ht="11.8" x14ac:dyDescent="0.2">
      <c r="A14206" s="48"/>
      <c r="F14206" s="9"/>
      <c r="G14206" s="9"/>
      <c r="H14206" s="9"/>
      <c r="I14206" s="9"/>
      <c r="J14206" s="9"/>
      <c r="K14206" s="9"/>
      <c r="M14206" s="9"/>
      <c r="N14206" s="76"/>
      <c r="P14206" s="7"/>
      <c r="Q14206" s="7"/>
      <c r="R14206" s="7"/>
      <c r="S14206" s="7"/>
    </row>
    <row r="14207" spans="1:19" s="8" customFormat="1" ht="11.8" x14ac:dyDescent="0.2">
      <c r="A14207" s="48"/>
      <c r="F14207" s="9"/>
      <c r="G14207" s="9"/>
      <c r="H14207" s="9"/>
      <c r="I14207" s="9"/>
      <c r="J14207" s="9"/>
      <c r="K14207" s="9"/>
      <c r="M14207" s="9"/>
      <c r="N14207" s="76"/>
      <c r="P14207" s="7"/>
      <c r="Q14207" s="7"/>
      <c r="R14207" s="7"/>
      <c r="S14207" s="7"/>
    </row>
    <row r="14208" spans="1:19" s="8" customFormat="1" ht="11.8" x14ac:dyDescent="0.2">
      <c r="A14208" s="48"/>
      <c r="F14208" s="9"/>
      <c r="G14208" s="9"/>
      <c r="H14208" s="9"/>
      <c r="I14208" s="9"/>
      <c r="J14208" s="9"/>
      <c r="K14208" s="9"/>
      <c r="M14208" s="9"/>
      <c r="N14208" s="76"/>
      <c r="P14208" s="7"/>
      <c r="Q14208" s="7"/>
      <c r="R14208" s="7"/>
      <c r="S14208" s="7"/>
    </row>
    <row r="14209" spans="1:19" s="8" customFormat="1" ht="11.8" x14ac:dyDescent="0.2">
      <c r="A14209" s="48"/>
      <c r="F14209" s="9"/>
      <c r="G14209" s="9"/>
      <c r="H14209" s="9"/>
      <c r="I14209" s="9"/>
      <c r="J14209" s="9"/>
      <c r="K14209" s="9"/>
      <c r="M14209" s="9"/>
      <c r="N14209" s="76"/>
      <c r="P14209" s="7"/>
      <c r="Q14209" s="7"/>
      <c r="R14209" s="7"/>
      <c r="S14209" s="7"/>
    </row>
    <row r="14210" spans="1:19" s="8" customFormat="1" ht="11.8" x14ac:dyDescent="0.2">
      <c r="A14210" s="48"/>
      <c r="F14210" s="9"/>
      <c r="G14210" s="9"/>
      <c r="H14210" s="9"/>
      <c r="I14210" s="9"/>
      <c r="J14210" s="9"/>
      <c r="K14210" s="9"/>
      <c r="M14210" s="9"/>
      <c r="N14210" s="76"/>
      <c r="P14210" s="7"/>
      <c r="Q14210" s="7"/>
      <c r="R14210" s="7"/>
      <c r="S14210" s="7"/>
    </row>
    <row r="14211" spans="1:19" s="8" customFormat="1" ht="11.8" x14ac:dyDescent="0.2">
      <c r="A14211" s="48"/>
      <c r="F14211" s="9"/>
      <c r="G14211" s="9"/>
      <c r="H14211" s="9"/>
      <c r="I14211" s="9"/>
      <c r="J14211" s="9"/>
      <c r="K14211" s="9"/>
      <c r="M14211" s="9"/>
      <c r="N14211" s="76"/>
      <c r="P14211" s="7"/>
      <c r="Q14211" s="7"/>
      <c r="R14211" s="7"/>
      <c r="S14211" s="7"/>
    </row>
    <row r="14212" spans="1:19" s="8" customFormat="1" ht="11.8" x14ac:dyDescent="0.2">
      <c r="A14212" s="48"/>
      <c r="F14212" s="9"/>
      <c r="G14212" s="9"/>
      <c r="H14212" s="9"/>
      <c r="I14212" s="9"/>
      <c r="J14212" s="9"/>
      <c r="K14212" s="9"/>
      <c r="M14212" s="9"/>
      <c r="N14212" s="76"/>
      <c r="P14212" s="7"/>
      <c r="Q14212" s="7"/>
      <c r="R14212" s="7"/>
      <c r="S14212" s="7"/>
    </row>
    <row r="14213" spans="1:19" s="8" customFormat="1" ht="11.8" x14ac:dyDescent="0.2">
      <c r="A14213" s="48"/>
      <c r="F14213" s="9"/>
      <c r="G14213" s="9"/>
      <c r="H14213" s="9"/>
      <c r="I14213" s="9"/>
      <c r="J14213" s="9"/>
      <c r="K14213" s="9"/>
      <c r="M14213" s="9"/>
      <c r="N14213" s="76"/>
      <c r="P14213" s="7"/>
      <c r="Q14213" s="7"/>
      <c r="R14213" s="7"/>
      <c r="S14213" s="7"/>
    </row>
    <row r="14214" spans="1:19" s="8" customFormat="1" ht="11.8" x14ac:dyDescent="0.2">
      <c r="A14214" s="48"/>
      <c r="F14214" s="9"/>
      <c r="G14214" s="9"/>
      <c r="H14214" s="9"/>
      <c r="I14214" s="9"/>
      <c r="J14214" s="9"/>
      <c r="K14214" s="9"/>
      <c r="M14214" s="9"/>
      <c r="N14214" s="76"/>
      <c r="P14214" s="7"/>
      <c r="Q14214" s="7"/>
      <c r="R14214" s="7"/>
      <c r="S14214" s="7"/>
    </row>
    <row r="14215" spans="1:19" s="8" customFormat="1" ht="11.8" x14ac:dyDescent="0.2">
      <c r="A14215" s="48"/>
      <c r="F14215" s="9"/>
      <c r="G14215" s="9"/>
      <c r="H14215" s="9"/>
      <c r="I14215" s="9"/>
      <c r="J14215" s="9"/>
      <c r="K14215" s="9"/>
      <c r="M14215" s="9"/>
      <c r="N14215" s="76"/>
      <c r="P14215" s="7"/>
      <c r="Q14215" s="7"/>
      <c r="R14215" s="7"/>
      <c r="S14215" s="7"/>
    </row>
    <row r="14216" spans="1:19" s="8" customFormat="1" ht="11.8" x14ac:dyDescent="0.2">
      <c r="A14216" s="48"/>
      <c r="F14216" s="9"/>
      <c r="G14216" s="9"/>
      <c r="H14216" s="9"/>
      <c r="I14216" s="9"/>
      <c r="J14216" s="9"/>
      <c r="K14216" s="9"/>
      <c r="M14216" s="9"/>
      <c r="N14216" s="76"/>
      <c r="P14216" s="7"/>
      <c r="Q14216" s="7"/>
      <c r="R14216" s="7"/>
      <c r="S14216" s="7"/>
    </row>
    <row r="14217" spans="1:19" s="8" customFormat="1" ht="11.8" x14ac:dyDescent="0.2">
      <c r="A14217" s="48"/>
      <c r="F14217" s="9"/>
      <c r="G14217" s="9"/>
      <c r="H14217" s="9"/>
      <c r="I14217" s="9"/>
      <c r="J14217" s="9"/>
      <c r="K14217" s="9"/>
      <c r="M14217" s="9"/>
      <c r="N14217" s="76"/>
      <c r="P14217" s="7"/>
      <c r="Q14217" s="7"/>
      <c r="R14217" s="7"/>
      <c r="S14217" s="7"/>
    </row>
    <row r="14218" spans="1:19" s="8" customFormat="1" ht="11.8" x14ac:dyDescent="0.2">
      <c r="A14218" s="48"/>
      <c r="F14218" s="9"/>
      <c r="G14218" s="9"/>
      <c r="H14218" s="9"/>
      <c r="I14218" s="9"/>
      <c r="J14218" s="9"/>
      <c r="K14218" s="9"/>
      <c r="M14218" s="9"/>
      <c r="N14218" s="76"/>
      <c r="P14218" s="7"/>
      <c r="Q14218" s="7"/>
      <c r="R14218" s="7"/>
      <c r="S14218" s="7"/>
    </row>
    <row r="14219" spans="1:19" s="8" customFormat="1" ht="11.8" x14ac:dyDescent="0.2">
      <c r="A14219" s="48"/>
      <c r="F14219" s="9"/>
      <c r="G14219" s="9"/>
      <c r="H14219" s="9"/>
      <c r="I14219" s="9"/>
      <c r="J14219" s="9"/>
      <c r="K14219" s="9"/>
      <c r="M14219" s="9"/>
      <c r="N14219" s="76"/>
      <c r="P14219" s="7"/>
      <c r="Q14219" s="7"/>
      <c r="R14219" s="7"/>
      <c r="S14219" s="7"/>
    </row>
    <row r="14220" spans="1:19" s="8" customFormat="1" ht="11.8" x14ac:dyDescent="0.2">
      <c r="A14220" s="48"/>
      <c r="F14220" s="9"/>
      <c r="G14220" s="9"/>
      <c r="H14220" s="9"/>
      <c r="I14220" s="9"/>
      <c r="J14220" s="9"/>
      <c r="K14220" s="9"/>
      <c r="M14220" s="9"/>
      <c r="N14220" s="76"/>
      <c r="P14220" s="7"/>
      <c r="Q14220" s="7"/>
      <c r="R14220" s="7"/>
      <c r="S14220" s="7"/>
    </row>
    <row r="14221" spans="1:19" s="8" customFormat="1" ht="11.8" x14ac:dyDescent="0.2">
      <c r="A14221" s="48"/>
      <c r="F14221" s="9"/>
      <c r="G14221" s="9"/>
      <c r="H14221" s="9"/>
      <c r="I14221" s="9"/>
      <c r="J14221" s="9"/>
      <c r="K14221" s="9"/>
      <c r="M14221" s="9"/>
      <c r="N14221" s="76"/>
      <c r="P14221" s="7"/>
      <c r="Q14221" s="7"/>
      <c r="R14221" s="7"/>
      <c r="S14221" s="7"/>
    </row>
    <row r="14222" spans="1:19" s="8" customFormat="1" ht="11.8" x14ac:dyDescent="0.2">
      <c r="A14222" s="48"/>
      <c r="F14222" s="9"/>
      <c r="G14222" s="9"/>
      <c r="H14222" s="9"/>
      <c r="I14222" s="9"/>
      <c r="J14222" s="9"/>
      <c r="K14222" s="9"/>
      <c r="M14222" s="9"/>
      <c r="N14222" s="76"/>
      <c r="P14222" s="7"/>
      <c r="Q14222" s="7"/>
      <c r="R14222" s="7"/>
      <c r="S14222" s="7"/>
    </row>
    <row r="14223" spans="1:19" s="8" customFormat="1" ht="11.8" x14ac:dyDescent="0.2">
      <c r="A14223" s="48"/>
      <c r="F14223" s="9"/>
      <c r="G14223" s="9"/>
      <c r="H14223" s="9"/>
      <c r="I14223" s="9"/>
      <c r="J14223" s="9"/>
      <c r="K14223" s="9"/>
      <c r="M14223" s="9"/>
      <c r="N14223" s="76"/>
      <c r="P14223" s="7"/>
      <c r="Q14223" s="7"/>
      <c r="R14223" s="7"/>
      <c r="S14223" s="7"/>
    </row>
    <row r="14224" spans="1:19" s="8" customFormat="1" ht="11.8" x14ac:dyDescent="0.2">
      <c r="A14224" s="48"/>
      <c r="F14224" s="9"/>
      <c r="G14224" s="9"/>
      <c r="H14224" s="9"/>
      <c r="I14224" s="9"/>
      <c r="J14224" s="9"/>
      <c r="K14224" s="9"/>
      <c r="M14224" s="9"/>
      <c r="N14224" s="76"/>
      <c r="P14224" s="7"/>
      <c r="Q14224" s="7"/>
      <c r="R14224" s="7"/>
      <c r="S14224" s="7"/>
    </row>
    <row r="14225" spans="1:19" s="8" customFormat="1" ht="11.8" x14ac:dyDescent="0.2">
      <c r="A14225" s="48"/>
      <c r="F14225" s="9"/>
      <c r="G14225" s="9"/>
      <c r="H14225" s="9"/>
      <c r="I14225" s="9"/>
      <c r="J14225" s="9"/>
      <c r="K14225" s="9"/>
      <c r="M14225" s="9"/>
      <c r="N14225" s="76"/>
      <c r="P14225" s="7"/>
      <c r="Q14225" s="7"/>
      <c r="R14225" s="7"/>
      <c r="S14225" s="7"/>
    </row>
    <row r="14226" spans="1:19" s="8" customFormat="1" ht="11.8" x14ac:dyDescent="0.2">
      <c r="A14226" s="48"/>
      <c r="F14226" s="9"/>
      <c r="G14226" s="9"/>
      <c r="H14226" s="9"/>
      <c r="I14226" s="9"/>
      <c r="J14226" s="9"/>
      <c r="K14226" s="9"/>
      <c r="M14226" s="9"/>
      <c r="N14226" s="76"/>
      <c r="P14226" s="7"/>
      <c r="Q14226" s="7"/>
      <c r="R14226" s="7"/>
      <c r="S14226" s="7"/>
    </row>
    <row r="14227" spans="1:19" s="8" customFormat="1" ht="11.8" x14ac:dyDescent="0.2">
      <c r="A14227" s="48"/>
      <c r="F14227" s="9"/>
      <c r="G14227" s="9"/>
      <c r="H14227" s="9"/>
      <c r="I14227" s="9"/>
      <c r="J14227" s="9"/>
      <c r="K14227" s="9"/>
      <c r="M14227" s="9"/>
      <c r="N14227" s="76"/>
      <c r="P14227" s="7"/>
      <c r="Q14227" s="7"/>
      <c r="R14227" s="7"/>
      <c r="S14227" s="7"/>
    </row>
    <row r="14228" spans="1:19" s="8" customFormat="1" ht="11.8" x14ac:dyDescent="0.2">
      <c r="A14228" s="48"/>
      <c r="F14228" s="9"/>
      <c r="G14228" s="9"/>
      <c r="H14228" s="9"/>
      <c r="I14228" s="9"/>
      <c r="J14228" s="9"/>
      <c r="K14228" s="9"/>
      <c r="M14228" s="9"/>
      <c r="N14228" s="76"/>
      <c r="P14228" s="7"/>
      <c r="Q14228" s="7"/>
      <c r="R14228" s="7"/>
      <c r="S14228" s="7"/>
    </row>
    <row r="14229" spans="1:19" s="8" customFormat="1" ht="11.8" x14ac:dyDescent="0.2">
      <c r="A14229" s="48"/>
      <c r="F14229" s="9"/>
      <c r="G14229" s="9"/>
      <c r="H14229" s="9"/>
      <c r="I14229" s="9"/>
      <c r="J14229" s="9"/>
      <c r="K14229" s="9"/>
      <c r="M14229" s="9"/>
      <c r="N14229" s="76"/>
      <c r="P14229" s="7"/>
      <c r="Q14229" s="7"/>
      <c r="R14229" s="7"/>
      <c r="S14229" s="7"/>
    </row>
    <row r="14230" spans="1:19" s="8" customFormat="1" ht="11.8" x14ac:dyDescent="0.2">
      <c r="A14230" s="48"/>
      <c r="F14230" s="9"/>
      <c r="G14230" s="9"/>
      <c r="H14230" s="9"/>
      <c r="I14230" s="9"/>
      <c r="J14230" s="9"/>
      <c r="K14230" s="9"/>
      <c r="M14230" s="9"/>
      <c r="N14230" s="76"/>
      <c r="P14230" s="7"/>
      <c r="Q14230" s="7"/>
      <c r="R14230" s="7"/>
      <c r="S14230" s="7"/>
    </row>
    <row r="14231" spans="1:19" s="8" customFormat="1" ht="11.8" x14ac:dyDescent="0.2">
      <c r="A14231" s="48"/>
      <c r="F14231" s="9"/>
      <c r="G14231" s="9"/>
      <c r="H14231" s="9"/>
      <c r="I14231" s="9"/>
      <c r="J14231" s="9"/>
      <c r="K14231" s="9"/>
      <c r="M14231" s="9"/>
      <c r="N14231" s="76"/>
      <c r="P14231" s="7"/>
      <c r="Q14231" s="7"/>
      <c r="R14231" s="7"/>
      <c r="S14231" s="7"/>
    </row>
    <row r="14232" spans="1:19" s="8" customFormat="1" ht="11.8" x14ac:dyDescent="0.2">
      <c r="A14232" s="48"/>
      <c r="F14232" s="9"/>
      <c r="G14232" s="9"/>
      <c r="H14232" s="9"/>
      <c r="I14232" s="9"/>
      <c r="J14232" s="9"/>
      <c r="K14232" s="9"/>
      <c r="M14232" s="9"/>
      <c r="N14232" s="76"/>
      <c r="P14232" s="7"/>
      <c r="Q14232" s="7"/>
      <c r="R14232" s="7"/>
      <c r="S14232" s="7"/>
    </row>
    <row r="14233" spans="1:19" s="8" customFormat="1" ht="11.8" x14ac:dyDescent="0.2">
      <c r="A14233" s="48"/>
      <c r="F14233" s="9"/>
      <c r="G14233" s="9"/>
      <c r="H14233" s="9"/>
      <c r="I14233" s="9"/>
      <c r="J14233" s="9"/>
      <c r="K14233" s="9"/>
      <c r="M14233" s="9"/>
      <c r="N14233" s="76"/>
      <c r="P14233" s="7"/>
      <c r="Q14233" s="7"/>
      <c r="R14233" s="7"/>
      <c r="S14233" s="7"/>
    </row>
    <row r="14234" spans="1:19" s="8" customFormat="1" ht="11.8" x14ac:dyDescent="0.2">
      <c r="A14234" s="48"/>
      <c r="F14234" s="9"/>
      <c r="G14234" s="9"/>
      <c r="H14234" s="9"/>
      <c r="I14234" s="9"/>
      <c r="J14234" s="9"/>
      <c r="K14234" s="9"/>
      <c r="M14234" s="9"/>
      <c r="N14234" s="76"/>
      <c r="P14234" s="7"/>
      <c r="Q14234" s="7"/>
      <c r="R14234" s="7"/>
      <c r="S14234" s="7"/>
    </row>
    <row r="14235" spans="1:19" s="8" customFormat="1" ht="11.8" x14ac:dyDescent="0.2">
      <c r="A14235" s="48"/>
      <c r="F14235" s="9"/>
      <c r="G14235" s="9"/>
      <c r="H14235" s="9"/>
      <c r="I14235" s="9"/>
      <c r="J14235" s="9"/>
      <c r="K14235" s="9"/>
      <c r="M14235" s="9"/>
      <c r="N14235" s="76"/>
      <c r="P14235" s="7"/>
      <c r="Q14235" s="7"/>
      <c r="R14235" s="7"/>
      <c r="S14235" s="7"/>
    </row>
    <row r="14236" spans="1:19" s="8" customFormat="1" ht="11.8" x14ac:dyDescent="0.2">
      <c r="A14236" s="48"/>
      <c r="F14236" s="9"/>
      <c r="G14236" s="9"/>
      <c r="H14236" s="9"/>
      <c r="I14236" s="9"/>
      <c r="J14236" s="9"/>
      <c r="K14236" s="9"/>
      <c r="M14236" s="9"/>
      <c r="N14236" s="76"/>
      <c r="P14236" s="7"/>
      <c r="Q14236" s="7"/>
      <c r="R14236" s="7"/>
      <c r="S14236" s="7"/>
    </row>
    <row r="14237" spans="1:19" s="8" customFormat="1" ht="11.8" x14ac:dyDescent="0.2">
      <c r="A14237" s="48"/>
      <c r="F14237" s="9"/>
      <c r="G14237" s="9"/>
      <c r="H14237" s="9"/>
      <c r="I14237" s="9"/>
      <c r="J14237" s="9"/>
      <c r="K14237" s="9"/>
      <c r="M14237" s="9"/>
      <c r="N14237" s="76"/>
      <c r="P14237" s="7"/>
      <c r="Q14237" s="7"/>
      <c r="R14237" s="7"/>
      <c r="S14237" s="7"/>
    </row>
    <row r="14238" spans="1:19" s="8" customFormat="1" ht="11.8" x14ac:dyDescent="0.2">
      <c r="A14238" s="48"/>
      <c r="F14238" s="9"/>
      <c r="G14238" s="9"/>
      <c r="H14238" s="9"/>
      <c r="I14238" s="9"/>
      <c r="J14238" s="9"/>
      <c r="K14238" s="9"/>
      <c r="M14238" s="9"/>
      <c r="N14238" s="76"/>
      <c r="P14238" s="7"/>
      <c r="Q14238" s="7"/>
      <c r="R14238" s="7"/>
      <c r="S14238" s="7"/>
    </row>
    <row r="14239" spans="1:19" s="8" customFormat="1" ht="11.8" x14ac:dyDescent="0.2">
      <c r="A14239" s="48"/>
      <c r="F14239" s="9"/>
      <c r="G14239" s="9"/>
      <c r="H14239" s="9"/>
      <c r="I14239" s="9"/>
      <c r="J14239" s="9"/>
      <c r="K14239" s="9"/>
      <c r="M14239" s="9"/>
      <c r="N14239" s="76"/>
      <c r="P14239" s="7"/>
      <c r="Q14239" s="7"/>
      <c r="R14239" s="7"/>
      <c r="S14239" s="7"/>
    </row>
    <row r="14240" spans="1:19" s="8" customFormat="1" ht="11.8" x14ac:dyDescent="0.2">
      <c r="A14240" s="48"/>
      <c r="F14240" s="9"/>
      <c r="G14240" s="9"/>
      <c r="H14240" s="9"/>
      <c r="I14240" s="9"/>
      <c r="J14240" s="9"/>
      <c r="K14240" s="9"/>
      <c r="M14240" s="9"/>
      <c r="N14240" s="76"/>
      <c r="P14240" s="7"/>
      <c r="Q14240" s="7"/>
      <c r="R14240" s="7"/>
      <c r="S14240" s="7"/>
    </row>
    <row r="14241" spans="1:19" s="8" customFormat="1" ht="11.8" x14ac:dyDescent="0.2">
      <c r="A14241" s="48"/>
      <c r="F14241" s="9"/>
      <c r="G14241" s="9"/>
      <c r="H14241" s="9"/>
      <c r="I14241" s="9"/>
      <c r="J14241" s="9"/>
      <c r="K14241" s="9"/>
      <c r="M14241" s="9"/>
      <c r="N14241" s="76"/>
      <c r="P14241" s="7"/>
      <c r="Q14241" s="7"/>
      <c r="R14241" s="7"/>
      <c r="S14241" s="7"/>
    </row>
    <row r="14242" spans="1:19" s="8" customFormat="1" ht="11.8" x14ac:dyDescent="0.2">
      <c r="A14242" s="48"/>
      <c r="F14242" s="9"/>
      <c r="G14242" s="9"/>
      <c r="H14242" s="9"/>
      <c r="I14242" s="9"/>
      <c r="J14242" s="9"/>
      <c r="K14242" s="9"/>
      <c r="M14242" s="9"/>
      <c r="N14242" s="76"/>
      <c r="P14242" s="7"/>
      <c r="Q14242" s="7"/>
      <c r="R14242" s="7"/>
      <c r="S14242" s="7"/>
    </row>
    <row r="14243" spans="1:19" s="8" customFormat="1" ht="11.8" x14ac:dyDescent="0.2">
      <c r="A14243" s="48"/>
      <c r="F14243" s="9"/>
      <c r="G14243" s="9"/>
      <c r="H14243" s="9"/>
      <c r="I14243" s="9"/>
      <c r="J14243" s="9"/>
      <c r="K14243" s="9"/>
      <c r="M14243" s="9"/>
      <c r="N14243" s="76"/>
      <c r="P14243" s="7"/>
      <c r="Q14243" s="7"/>
      <c r="R14243" s="7"/>
      <c r="S14243" s="7"/>
    </row>
    <row r="14244" spans="1:19" s="8" customFormat="1" ht="11.8" x14ac:dyDescent="0.2">
      <c r="A14244" s="48"/>
      <c r="F14244" s="9"/>
      <c r="G14244" s="9"/>
      <c r="H14244" s="9"/>
      <c r="I14244" s="9"/>
      <c r="J14244" s="9"/>
      <c r="K14244" s="9"/>
      <c r="M14244" s="9"/>
      <c r="N14244" s="76"/>
      <c r="P14244" s="7"/>
      <c r="Q14244" s="7"/>
      <c r="R14244" s="7"/>
      <c r="S14244" s="7"/>
    </row>
    <row r="14245" spans="1:19" s="8" customFormat="1" ht="11.8" x14ac:dyDescent="0.2">
      <c r="A14245" s="48"/>
      <c r="F14245" s="9"/>
      <c r="G14245" s="9"/>
      <c r="H14245" s="9"/>
      <c r="I14245" s="9"/>
      <c r="J14245" s="9"/>
      <c r="K14245" s="9"/>
      <c r="M14245" s="9"/>
      <c r="N14245" s="76"/>
      <c r="P14245" s="7"/>
      <c r="Q14245" s="7"/>
      <c r="R14245" s="7"/>
      <c r="S14245" s="7"/>
    </row>
    <row r="14246" spans="1:19" s="8" customFormat="1" ht="11.8" x14ac:dyDescent="0.2">
      <c r="A14246" s="48"/>
      <c r="F14246" s="9"/>
      <c r="G14246" s="9"/>
      <c r="H14246" s="9"/>
      <c r="I14246" s="9"/>
      <c r="J14246" s="9"/>
      <c r="K14246" s="9"/>
      <c r="M14246" s="9"/>
      <c r="N14246" s="76"/>
      <c r="P14246" s="7"/>
      <c r="Q14246" s="7"/>
      <c r="R14246" s="7"/>
      <c r="S14246" s="7"/>
    </row>
    <row r="14247" spans="1:19" s="8" customFormat="1" ht="11.8" x14ac:dyDescent="0.2">
      <c r="A14247" s="48"/>
      <c r="F14247" s="9"/>
      <c r="G14247" s="9"/>
      <c r="H14247" s="9"/>
      <c r="I14247" s="9"/>
      <c r="J14247" s="9"/>
      <c r="K14247" s="9"/>
      <c r="M14247" s="9"/>
      <c r="N14247" s="76"/>
      <c r="P14247" s="7"/>
      <c r="Q14247" s="7"/>
      <c r="R14247" s="7"/>
      <c r="S14247" s="7"/>
    </row>
    <row r="14248" spans="1:19" s="8" customFormat="1" ht="11.8" x14ac:dyDescent="0.2">
      <c r="A14248" s="48"/>
      <c r="F14248" s="9"/>
      <c r="G14248" s="9"/>
      <c r="H14248" s="9"/>
      <c r="I14248" s="9"/>
      <c r="J14248" s="9"/>
      <c r="K14248" s="9"/>
      <c r="M14248" s="9"/>
      <c r="N14248" s="76"/>
      <c r="P14248" s="7"/>
      <c r="Q14248" s="7"/>
      <c r="R14248" s="7"/>
      <c r="S14248" s="7"/>
    </row>
    <row r="14249" spans="1:19" s="8" customFormat="1" ht="11.8" x14ac:dyDescent="0.2">
      <c r="A14249" s="48"/>
      <c r="F14249" s="9"/>
      <c r="G14249" s="9"/>
      <c r="H14249" s="9"/>
      <c r="I14249" s="9"/>
      <c r="J14249" s="9"/>
      <c r="K14249" s="9"/>
      <c r="M14249" s="9"/>
      <c r="N14249" s="76"/>
      <c r="P14249" s="7"/>
      <c r="Q14249" s="7"/>
      <c r="R14249" s="7"/>
      <c r="S14249" s="7"/>
    </row>
    <row r="14250" spans="1:19" s="8" customFormat="1" ht="11.8" x14ac:dyDescent="0.2">
      <c r="A14250" s="48"/>
      <c r="F14250" s="9"/>
      <c r="G14250" s="9"/>
      <c r="H14250" s="9"/>
      <c r="I14250" s="9"/>
      <c r="J14250" s="9"/>
      <c r="K14250" s="9"/>
      <c r="M14250" s="9"/>
      <c r="N14250" s="76"/>
      <c r="P14250" s="7"/>
      <c r="Q14250" s="7"/>
      <c r="R14250" s="7"/>
      <c r="S14250" s="7"/>
    </row>
    <row r="14251" spans="1:19" s="8" customFormat="1" ht="11.8" x14ac:dyDescent="0.2">
      <c r="A14251" s="48"/>
      <c r="F14251" s="9"/>
      <c r="G14251" s="9"/>
      <c r="H14251" s="9"/>
      <c r="I14251" s="9"/>
      <c r="J14251" s="9"/>
      <c r="K14251" s="9"/>
      <c r="M14251" s="9"/>
      <c r="N14251" s="76"/>
      <c r="P14251" s="7"/>
      <c r="Q14251" s="7"/>
      <c r="R14251" s="7"/>
      <c r="S14251" s="7"/>
    </row>
    <row r="14252" spans="1:19" s="8" customFormat="1" ht="11.8" x14ac:dyDescent="0.2">
      <c r="A14252" s="48"/>
      <c r="F14252" s="9"/>
      <c r="G14252" s="9"/>
      <c r="H14252" s="9"/>
      <c r="I14252" s="9"/>
      <c r="J14252" s="9"/>
      <c r="K14252" s="9"/>
      <c r="M14252" s="9"/>
      <c r="N14252" s="76"/>
      <c r="P14252" s="7"/>
      <c r="Q14252" s="7"/>
      <c r="R14252" s="7"/>
      <c r="S14252" s="7"/>
    </row>
    <row r="14253" spans="1:19" s="8" customFormat="1" ht="11.8" x14ac:dyDescent="0.2">
      <c r="A14253" s="48"/>
      <c r="F14253" s="9"/>
      <c r="G14253" s="9"/>
      <c r="H14253" s="9"/>
      <c r="I14253" s="9"/>
      <c r="J14253" s="9"/>
      <c r="K14253" s="9"/>
      <c r="M14253" s="9"/>
      <c r="N14253" s="76"/>
      <c r="P14253" s="7"/>
      <c r="Q14253" s="7"/>
      <c r="R14253" s="7"/>
      <c r="S14253" s="7"/>
    </row>
    <row r="14254" spans="1:19" s="8" customFormat="1" ht="11.8" x14ac:dyDescent="0.2">
      <c r="A14254" s="48"/>
      <c r="F14254" s="9"/>
      <c r="G14254" s="9"/>
      <c r="H14254" s="9"/>
      <c r="I14254" s="9"/>
      <c r="J14254" s="9"/>
      <c r="K14254" s="9"/>
      <c r="M14254" s="9"/>
      <c r="N14254" s="76"/>
      <c r="P14254" s="7"/>
      <c r="Q14254" s="7"/>
      <c r="R14254" s="7"/>
      <c r="S14254" s="7"/>
    </row>
    <row r="14255" spans="1:19" s="8" customFormat="1" ht="11.8" x14ac:dyDescent="0.2">
      <c r="A14255" s="48"/>
      <c r="F14255" s="9"/>
      <c r="G14255" s="9"/>
      <c r="H14255" s="9"/>
      <c r="I14255" s="9"/>
      <c r="J14255" s="9"/>
      <c r="K14255" s="9"/>
      <c r="M14255" s="9"/>
      <c r="N14255" s="76"/>
      <c r="P14255" s="7"/>
      <c r="Q14255" s="7"/>
      <c r="R14255" s="7"/>
      <c r="S14255" s="7"/>
    </row>
    <row r="14256" spans="1:19" s="8" customFormat="1" ht="11.8" x14ac:dyDescent="0.2">
      <c r="A14256" s="48"/>
      <c r="F14256" s="9"/>
      <c r="G14256" s="9"/>
      <c r="H14256" s="9"/>
      <c r="I14256" s="9"/>
      <c r="J14256" s="9"/>
      <c r="K14256" s="9"/>
      <c r="M14256" s="9"/>
      <c r="N14256" s="76"/>
      <c r="P14256" s="7"/>
      <c r="Q14256" s="7"/>
      <c r="R14256" s="7"/>
      <c r="S14256" s="7"/>
    </row>
    <row r="14257" spans="1:19" s="8" customFormat="1" ht="11.8" x14ac:dyDescent="0.2">
      <c r="A14257" s="48"/>
      <c r="F14257" s="9"/>
      <c r="G14257" s="9"/>
      <c r="H14257" s="9"/>
      <c r="I14257" s="9"/>
      <c r="J14257" s="9"/>
      <c r="K14257" s="9"/>
      <c r="M14257" s="9"/>
      <c r="N14257" s="76"/>
      <c r="P14257" s="7"/>
      <c r="Q14257" s="7"/>
      <c r="R14257" s="7"/>
      <c r="S14257" s="7"/>
    </row>
    <row r="14258" spans="1:19" s="8" customFormat="1" ht="11.8" x14ac:dyDescent="0.2">
      <c r="A14258" s="48"/>
      <c r="F14258" s="9"/>
      <c r="G14258" s="9"/>
      <c r="H14258" s="9"/>
      <c r="I14258" s="9"/>
      <c r="J14258" s="9"/>
      <c r="K14258" s="9"/>
      <c r="M14258" s="9"/>
      <c r="N14258" s="76"/>
      <c r="P14258" s="7"/>
      <c r="Q14258" s="7"/>
      <c r="R14258" s="7"/>
      <c r="S14258" s="7"/>
    </row>
    <row r="14259" spans="1:19" s="8" customFormat="1" ht="11.8" x14ac:dyDescent="0.2">
      <c r="A14259" s="48"/>
      <c r="F14259" s="9"/>
      <c r="G14259" s="9"/>
      <c r="H14259" s="9"/>
      <c r="I14259" s="9"/>
      <c r="J14259" s="9"/>
      <c r="K14259" s="9"/>
      <c r="M14259" s="9"/>
      <c r="N14259" s="76"/>
      <c r="P14259" s="7"/>
      <c r="Q14259" s="7"/>
      <c r="R14259" s="7"/>
      <c r="S14259" s="7"/>
    </row>
    <row r="14260" spans="1:19" s="8" customFormat="1" ht="11.8" x14ac:dyDescent="0.2">
      <c r="A14260" s="48"/>
      <c r="F14260" s="9"/>
      <c r="G14260" s="9"/>
      <c r="H14260" s="9"/>
      <c r="I14260" s="9"/>
      <c r="J14260" s="9"/>
      <c r="K14260" s="9"/>
      <c r="M14260" s="9"/>
      <c r="N14260" s="76"/>
      <c r="P14260" s="7"/>
      <c r="Q14260" s="7"/>
      <c r="R14260" s="7"/>
      <c r="S14260" s="7"/>
    </row>
    <row r="14261" spans="1:19" s="8" customFormat="1" ht="11.8" x14ac:dyDescent="0.2">
      <c r="A14261" s="48"/>
      <c r="F14261" s="9"/>
      <c r="G14261" s="9"/>
      <c r="H14261" s="9"/>
      <c r="I14261" s="9"/>
      <c r="J14261" s="9"/>
      <c r="K14261" s="9"/>
      <c r="M14261" s="9"/>
      <c r="N14261" s="76"/>
      <c r="P14261" s="7"/>
      <c r="Q14261" s="7"/>
      <c r="R14261" s="7"/>
      <c r="S14261" s="7"/>
    </row>
    <row r="14262" spans="1:19" s="8" customFormat="1" ht="11.8" x14ac:dyDescent="0.2">
      <c r="A14262" s="48"/>
      <c r="F14262" s="9"/>
      <c r="G14262" s="9"/>
      <c r="H14262" s="9"/>
      <c r="I14262" s="9"/>
      <c r="J14262" s="9"/>
      <c r="K14262" s="9"/>
      <c r="M14262" s="9"/>
      <c r="N14262" s="76"/>
      <c r="P14262" s="7"/>
      <c r="Q14262" s="7"/>
      <c r="R14262" s="7"/>
      <c r="S14262" s="7"/>
    </row>
    <row r="14263" spans="1:19" s="8" customFormat="1" ht="11.8" x14ac:dyDescent="0.2">
      <c r="A14263" s="48"/>
      <c r="F14263" s="9"/>
      <c r="G14263" s="9"/>
      <c r="H14263" s="9"/>
      <c r="I14263" s="9"/>
      <c r="J14263" s="9"/>
      <c r="K14263" s="9"/>
      <c r="M14263" s="9"/>
      <c r="N14263" s="76"/>
      <c r="P14263" s="7"/>
      <c r="Q14263" s="7"/>
      <c r="R14263" s="7"/>
      <c r="S14263" s="7"/>
    </row>
    <row r="14264" spans="1:19" s="8" customFormat="1" ht="11.8" x14ac:dyDescent="0.2">
      <c r="A14264" s="48"/>
      <c r="F14264" s="9"/>
      <c r="G14264" s="9"/>
      <c r="H14264" s="9"/>
      <c r="I14264" s="9"/>
      <c r="J14264" s="9"/>
      <c r="K14264" s="9"/>
      <c r="M14264" s="9"/>
      <c r="N14264" s="76"/>
      <c r="P14264" s="7"/>
      <c r="Q14264" s="7"/>
      <c r="R14264" s="7"/>
      <c r="S14264" s="7"/>
    </row>
    <row r="14265" spans="1:19" s="8" customFormat="1" ht="11.8" x14ac:dyDescent="0.2">
      <c r="A14265" s="48"/>
      <c r="F14265" s="9"/>
      <c r="G14265" s="9"/>
      <c r="H14265" s="9"/>
      <c r="I14265" s="9"/>
      <c r="J14265" s="9"/>
      <c r="K14265" s="9"/>
      <c r="M14265" s="9"/>
      <c r="N14265" s="76"/>
      <c r="P14265" s="7"/>
      <c r="Q14265" s="7"/>
      <c r="R14265" s="7"/>
      <c r="S14265" s="7"/>
    </row>
    <row r="14266" spans="1:19" s="8" customFormat="1" ht="11.8" x14ac:dyDescent="0.2">
      <c r="A14266" s="48"/>
      <c r="F14266" s="9"/>
      <c r="G14266" s="9"/>
      <c r="H14266" s="9"/>
      <c r="I14266" s="9"/>
      <c r="J14266" s="9"/>
      <c r="K14266" s="9"/>
      <c r="M14266" s="9"/>
      <c r="N14266" s="76"/>
      <c r="P14266" s="7"/>
      <c r="Q14266" s="7"/>
      <c r="R14266" s="7"/>
      <c r="S14266" s="7"/>
    </row>
    <row r="14267" spans="1:19" s="8" customFormat="1" ht="11.8" x14ac:dyDescent="0.2">
      <c r="A14267" s="48"/>
      <c r="F14267" s="9"/>
      <c r="G14267" s="9"/>
      <c r="H14267" s="9"/>
      <c r="I14267" s="9"/>
      <c r="J14267" s="9"/>
      <c r="K14267" s="9"/>
      <c r="M14267" s="9"/>
      <c r="N14267" s="76"/>
      <c r="P14267" s="7"/>
      <c r="Q14267" s="7"/>
      <c r="R14267" s="7"/>
      <c r="S14267" s="7"/>
    </row>
    <row r="14268" spans="1:19" s="8" customFormat="1" ht="11.8" x14ac:dyDescent="0.2">
      <c r="A14268" s="48"/>
      <c r="F14268" s="9"/>
      <c r="G14268" s="9"/>
      <c r="H14268" s="9"/>
      <c r="I14268" s="9"/>
      <c r="J14268" s="9"/>
      <c r="K14268" s="9"/>
      <c r="M14268" s="9"/>
      <c r="N14268" s="76"/>
      <c r="P14268" s="7"/>
      <c r="Q14268" s="7"/>
      <c r="R14268" s="7"/>
      <c r="S14268" s="7"/>
    </row>
    <row r="14269" spans="1:19" s="8" customFormat="1" ht="11.8" x14ac:dyDescent="0.2">
      <c r="A14269" s="48"/>
      <c r="F14269" s="9"/>
      <c r="G14269" s="9"/>
      <c r="H14269" s="9"/>
      <c r="I14269" s="9"/>
      <c r="J14269" s="9"/>
      <c r="K14269" s="9"/>
      <c r="M14269" s="9"/>
      <c r="N14269" s="76"/>
      <c r="P14269" s="7"/>
      <c r="Q14269" s="7"/>
      <c r="R14269" s="7"/>
      <c r="S14269" s="7"/>
    </row>
    <row r="14270" spans="1:19" s="8" customFormat="1" ht="11.8" x14ac:dyDescent="0.2">
      <c r="A14270" s="48"/>
      <c r="F14270" s="9"/>
      <c r="G14270" s="9"/>
      <c r="H14270" s="9"/>
      <c r="I14270" s="9"/>
      <c r="J14270" s="9"/>
      <c r="K14270" s="9"/>
      <c r="M14270" s="9"/>
      <c r="N14270" s="76"/>
      <c r="P14270" s="7"/>
      <c r="Q14270" s="7"/>
      <c r="R14270" s="7"/>
      <c r="S14270" s="7"/>
    </row>
    <row r="14271" spans="1:19" s="8" customFormat="1" ht="11.8" x14ac:dyDescent="0.2">
      <c r="A14271" s="48"/>
      <c r="F14271" s="9"/>
      <c r="G14271" s="9"/>
      <c r="H14271" s="9"/>
      <c r="I14271" s="9"/>
      <c r="J14271" s="9"/>
      <c r="K14271" s="9"/>
      <c r="M14271" s="9"/>
      <c r="N14271" s="76"/>
      <c r="P14271" s="7"/>
      <c r="Q14271" s="7"/>
      <c r="R14271" s="7"/>
      <c r="S14271" s="7"/>
    </row>
    <row r="14272" spans="1:19" s="8" customFormat="1" ht="11.8" x14ac:dyDescent="0.2">
      <c r="A14272" s="48"/>
      <c r="F14272" s="9"/>
      <c r="G14272" s="9"/>
      <c r="H14272" s="9"/>
      <c r="I14272" s="9"/>
      <c r="J14272" s="9"/>
      <c r="K14272" s="9"/>
      <c r="M14272" s="9"/>
      <c r="N14272" s="76"/>
      <c r="P14272" s="7"/>
      <c r="Q14272" s="7"/>
      <c r="R14272" s="7"/>
      <c r="S14272" s="7"/>
    </row>
    <row r="14273" spans="1:19" s="8" customFormat="1" ht="11.8" x14ac:dyDescent="0.2">
      <c r="A14273" s="48"/>
      <c r="F14273" s="9"/>
      <c r="G14273" s="9"/>
      <c r="H14273" s="9"/>
      <c r="I14273" s="9"/>
      <c r="J14273" s="9"/>
      <c r="K14273" s="9"/>
      <c r="M14273" s="9"/>
      <c r="N14273" s="76"/>
      <c r="P14273" s="7"/>
      <c r="Q14273" s="7"/>
      <c r="R14273" s="7"/>
      <c r="S14273" s="7"/>
    </row>
    <row r="14274" spans="1:19" s="8" customFormat="1" ht="11.8" x14ac:dyDescent="0.2">
      <c r="A14274" s="48"/>
      <c r="F14274" s="9"/>
      <c r="G14274" s="9"/>
      <c r="H14274" s="9"/>
      <c r="I14274" s="9"/>
      <c r="J14274" s="9"/>
      <c r="K14274" s="9"/>
      <c r="M14274" s="9"/>
      <c r="N14274" s="76"/>
      <c r="P14274" s="7"/>
      <c r="Q14274" s="7"/>
      <c r="R14274" s="7"/>
      <c r="S14274" s="7"/>
    </row>
    <row r="14275" spans="1:19" s="8" customFormat="1" ht="11.8" x14ac:dyDescent="0.2">
      <c r="A14275" s="48"/>
      <c r="F14275" s="9"/>
      <c r="G14275" s="9"/>
      <c r="H14275" s="9"/>
      <c r="I14275" s="9"/>
      <c r="J14275" s="9"/>
      <c r="K14275" s="9"/>
      <c r="M14275" s="9"/>
      <c r="N14275" s="76"/>
      <c r="P14275" s="7"/>
      <c r="Q14275" s="7"/>
      <c r="R14275" s="7"/>
      <c r="S14275" s="7"/>
    </row>
    <row r="14276" spans="1:19" s="8" customFormat="1" ht="11.8" x14ac:dyDescent="0.2">
      <c r="A14276" s="48"/>
      <c r="F14276" s="9"/>
      <c r="G14276" s="9"/>
      <c r="H14276" s="9"/>
      <c r="I14276" s="9"/>
      <c r="J14276" s="9"/>
      <c r="K14276" s="9"/>
      <c r="M14276" s="9"/>
      <c r="N14276" s="76"/>
      <c r="P14276" s="7"/>
      <c r="Q14276" s="7"/>
      <c r="R14276" s="7"/>
      <c r="S14276" s="7"/>
    </row>
    <row r="14277" spans="1:19" s="8" customFormat="1" ht="11.8" x14ac:dyDescent="0.2">
      <c r="A14277" s="48"/>
      <c r="F14277" s="9"/>
      <c r="G14277" s="9"/>
      <c r="H14277" s="9"/>
      <c r="I14277" s="9"/>
      <c r="J14277" s="9"/>
      <c r="K14277" s="9"/>
      <c r="M14277" s="9"/>
      <c r="N14277" s="76"/>
      <c r="P14277" s="7"/>
      <c r="Q14277" s="7"/>
      <c r="R14277" s="7"/>
      <c r="S14277" s="7"/>
    </row>
    <row r="14278" spans="1:19" s="8" customFormat="1" ht="11.8" x14ac:dyDescent="0.2">
      <c r="A14278" s="48"/>
      <c r="F14278" s="9"/>
      <c r="G14278" s="9"/>
      <c r="H14278" s="9"/>
      <c r="I14278" s="9"/>
      <c r="J14278" s="9"/>
      <c r="K14278" s="9"/>
      <c r="M14278" s="9"/>
      <c r="N14278" s="76"/>
      <c r="P14278" s="7"/>
      <c r="Q14278" s="7"/>
      <c r="R14278" s="7"/>
      <c r="S14278" s="7"/>
    </row>
    <row r="14279" spans="1:19" s="8" customFormat="1" ht="11.8" x14ac:dyDescent="0.2">
      <c r="A14279" s="48"/>
      <c r="F14279" s="9"/>
      <c r="G14279" s="9"/>
      <c r="H14279" s="9"/>
      <c r="I14279" s="9"/>
      <c r="J14279" s="9"/>
      <c r="K14279" s="9"/>
      <c r="M14279" s="9"/>
      <c r="N14279" s="76"/>
      <c r="P14279" s="7"/>
      <c r="Q14279" s="7"/>
      <c r="R14279" s="7"/>
      <c r="S14279" s="7"/>
    </row>
    <row r="14280" spans="1:19" s="8" customFormat="1" ht="11.8" x14ac:dyDescent="0.2">
      <c r="A14280" s="48"/>
      <c r="F14280" s="9"/>
      <c r="G14280" s="9"/>
      <c r="H14280" s="9"/>
      <c r="I14280" s="9"/>
      <c r="J14280" s="9"/>
      <c r="K14280" s="9"/>
      <c r="M14280" s="9"/>
      <c r="N14280" s="76"/>
      <c r="P14280" s="7"/>
      <c r="Q14280" s="7"/>
      <c r="R14280" s="7"/>
      <c r="S14280" s="7"/>
    </row>
    <row r="14281" spans="1:19" s="8" customFormat="1" ht="11.8" x14ac:dyDescent="0.2">
      <c r="A14281" s="48"/>
      <c r="F14281" s="9"/>
      <c r="G14281" s="9"/>
      <c r="H14281" s="9"/>
      <c r="I14281" s="9"/>
      <c r="J14281" s="9"/>
      <c r="K14281" s="9"/>
      <c r="M14281" s="9"/>
      <c r="N14281" s="76"/>
      <c r="P14281" s="7"/>
      <c r="Q14281" s="7"/>
      <c r="R14281" s="7"/>
      <c r="S14281" s="7"/>
    </row>
    <row r="14282" spans="1:19" s="8" customFormat="1" ht="11.8" x14ac:dyDescent="0.2">
      <c r="A14282" s="48"/>
      <c r="F14282" s="9"/>
      <c r="G14282" s="9"/>
      <c r="H14282" s="9"/>
      <c r="I14282" s="9"/>
      <c r="J14282" s="9"/>
      <c r="K14282" s="9"/>
      <c r="M14282" s="9"/>
      <c r="N14282" s="76"/>
      <c r="P14282" s="7"/>
      <c r="Q14282" s="7"/>
      <c r="R14282" s="7"/>
      <c r="S14282" s="7"/>
    </row>
    <row r="14283" spans="1:19" s="8" customFormat="1" ht="11.8" x14ac:dyDescent="0.2">
      <c r="A14283" s="48"/>
      <c r="F14283" s="9"/>
      <c r="G14283" s="9"/>
      <c r="H14283" s="9"/>
      <c r="I14283" s="9"/>
      <c r="J14283" s="9"/>
      <c r="K14283" s="9"/>
      <c r="M14283" s="9"/>
      <c r="N14283" s="76"/>
      <c r="P14283" s="7"/>
      <c r="Q14283" s="7"/>
      <c r="R14283" s="7"/>
      <c r="S14283" s="7"/>
    </row>
    <row r="14284" spans="1:19" s="8" customFormat="1" ht="11.8" x14ac:dyDescent="0.2">
      <c r="A14284" s="48"/>
      <c r="F14284" s="9"/>
      <c r="G14284" s="9"/>
      <c r="H14284" s="9"/>
      <c r="I14284" s="9"/>
      <c r="J14284" s="9"/>
      <c r="K14284" s="9"/>
      <c r="M14284" s="9"/>
      <c r="N14284" s="76"/>
      <c r="P14284" s="7"/>
      <c r="Q14284" s="7"/>
      <c r="R14284" s="7"/>
      <c r="S14284" s="7"/>
    </row>
    <row r="14285" spans="1:19" s="8" customFormat="1" ht="11.8" x14ac:dyDescent="0.2">
      <c r="A14285" s="48"/>
      <c r="F14285" s="9"/>
      <c r="G14285" s="9"/>
      <c r="H14285" s="9"/>
      <c r="I14285" s="9"/>
      <c r="J14285" s="9"/>
      <c r="K14285" s="9"/>
      <c r="M14285" s="9"/>
      <c r="N14285" s="76"/>
      <c r="P14285" s="7"/>
      <c r="Q14285" s="7"/>
      <c r="R14285" s="7"/>
      <c r="S14285" s="7"/>
    </row>
    <row r="14286" spans="1:19" s="8" customFormat="1" ht="11.8" x14ac:dyDescent="0.2">
      <c r="A14286" s="48"/>
      <c r="F14286" s="9"/>
      <c r="G14286" s="9"/>
      <c r="H14286" s="9"/>
      <c r="I14286" s="9"/>
      <c r="J14286" s="9"/>
      <c r="K14286" s="9"/>
      <c r="M14286" s="9"/>
      <c r="N14286" s="76"/>
      <c r="P14286" s="7"/>
      <c r="Q14286" s="7"/>
      <c r="R14286" s="7"/>
      <c r="S14286" s="7"/>
    </row>
    <row r="14287" spans="1:19" s="8" customFormat="1" ht="11.8" x14ac:dyDescent="0.2">
      <c r="A14287" s="48"/>
      <c r="F14287" s="9"/>
      <c r="G14287" s="9"/>
      <c r="H14287" s="9"/>
      <c r="I14287" s="9"/>
      <c r="J14287" s="9"/>
      <c r="K14287" s="9"/>
      <c r="M14287" s="9"/>
      <c r="N14287" s="76"/>
      <c r="P14287" s="7"/>
      <c r="Q14287" s="7"/>
      <c r="R14287" s="7"/>
      <c r="S14287" s="7"/>
    </row>
    <row r="14288" spans="1:19" s="8" customFormat="1" ht="11.8" x14ac:dyDescent="0.2">
      <c r="A14288" s="48"/>
      <c r="F14288" s="9"/>
      <c r="G14288" s="9"/>
      <c r="H14288" s="9"/>
      <c r="I14288" s="9"/>
      <c r="J14288" s="9"/>
      <c r="K14288" s="9"/>
      <c r="M14288" s="9"/>
      <c r="N14288" s="76"/>
      <c r="P14288" s="7"/>
      <c r="Q14288" s="7"/>
      <c r="R14288" s="7"/>
      <c r="S14288" s="7"/>
    </row>
    <row r="14289" spans="1:19" s="8" customFormat="1" ht="11.8" x14ac:dyDescent="0.2">
      <c r="A14289" s="48"/>
      <c r="F14289" s="9"/>
      <c r="G14289" s="9"/>
      <c r="H14289" s="9"/>
      <c r="I14289" s="9"/>
      <c r="J14289" s="9"/>
      <c r="K14289" s="9"/>
      <c r="M14289" s="9"/>
      <c r="N14289" s="76"/>
      <c r="P14289" s="7"/>
      <c r="Q14289" s="7"/>
      <c r="R14289" s="7"/>
      <c r="S14289" s="7"/>
    </row>
    <row r="14290" spans="1:19" s="8" customFormat="1" ht="11.8" x14ac:dyDescent="0.2">
      <c r="A14290" s="48"/>
      <c r="F14290" s="9"/>
      <c r="G14290" s="9"/>
      <c r="H14290" s="9"/>
      <c r="I14290" s="9"/>
      <c r="J14290" s="9"/>
      <c r="K14290" s="9"/>
      <c r="M14290" s="9"/>
      <c r="N14290" s="76"/>
      <c r="P14290" s="7"/>
      <c r="Q14290" s="7"/>
      <c r="R14290" s="7"/>
      <c r="S14290" s="7"/>
    </row>
    <row r="14291" spans="1:19" s="8" customFormat="1" ht="11.8" x14ac:dyDescent="0.2">
      <c r="A14291" s="48"/>
      <c r="F14291" s="9"/>
      <c r="G14291" s="9"/>
      <c r="H14291" s="9"/>
      <c r="I14291" s="9"/>
      <c r="J14291" s="9"/>
      <c r="K14291" s="9"/>
      <c r="M14291" s="9"/>
      <c r="N14291" s="76"/>
      <c r="P14291" s="7"/>
      <c r="Q14291" s="7"/>
      <c r="R14291" s="7"/>
      <c r="S14291" s="7"/>
    </row>
    <row r="14292" spans="1:19" s="8" customFormat="1" ht="11.8" x14ac:dyDescent="0.2">
      <c r="A14292" s="48"/>
      <c r="F14292" s="9"/>
      <c r="G14292" s="9"/>
      <c r="H14292" s="9"/>
      <c r="I14292" s="9"/>
      <c r="J14292" s="9"/>
      <c r="K14292" s="9"/>
      <c r="M14292" s="9"/>
      <c r="N14292" s="76"/>
      <c r="P14292" s="7"/>
      <c r="Q14292" s="7"/>
      <c r="R14292" s="7"/>
      <c r="S14292" s="7"/>
    </row>
    <row r="14293" spans="1:19" s="8" customFormat="1" ht="11.8" x14ac:dyDescent="0.2">
      <c r="A14293" s="48"/>
      <c r="F14293" s="9"/>
      <c r="G14293" s="9"/>
      <c r="H14293" s="9"/>
      <c r="I14293" s="9"/>
      <c r="J14293" s="9"/>
      <c r="K14293" s="9"/>
      <c r="M14293" s="9"/>
      <c r="N14293" s="76"/>
      <c r="P14293" s="7"/>
      <c r="Q14293" s="7"/>
      <c r="R14293" s="7"/>
      <c r="S14293" s="7"/>
    </row>
    <row r="14294" spans="1:19" s="8" customFormat="1" ht="11.8" x14ac:dyDescent="0.2">
      <c r="A14294" s="48"/>
      <c r="F14294" s="9"/>
      <c r="G14294" s="9"/>
      <c r="H14294" s="9"/>
      <c r="I14294" s="9"/>
      <c r="J14294" s="9"/>
      <c r="K14294" s="9"/>
      <c r="M14294" s="9"/>
      <c r="N14294" s="76"/>
      <c r="P14294" s="7"/>
      <c r="Q14294" s="7"/>
      <c r="R14294" s="7"/>
      <c r="S14294" s="7"/>
    </row>
    <row r="14295" spans="1:19" s="8" customFormat="1" ht="11.8" x14ac:dyDescent="0.2">
      <c r="A14295" s="48"/>
      <c r="F14295" s="9"/>
      <c r="G14295" s="9"/>
      <c r="H14295" s="9"/>
      <c r="I14295" s="9"/>
      <c r="J14295" s="9"/>
      <c r="K14295" s="9"/>
      <c r="M14295" s="9"/>
      <c r="N14295" s="76"/>
      <c r="P14295" s="7"/>
      <c r="Q14295" s="7"/>
      <c r="R14295" s="7"/>
      <c r="S14295" s="7"/>
    </row>
    <row r="14296" spans="1:19" s="8" customFormat="1" ht="11.8" x14ac:dyDescent="0.2">
      <c r="A14296" s="48"/>
      <c r="F14296" s="9"/>
      <c r="G14296" s="9"/>
      <c r="H14296" s="9"/>
      <c r="I14296" s="9"/>
      <c r="J14296" s="9"/>
      <c r="K14296" s="9"/>
      <c r="M14296" s="9"/>
      <c r="N14296" s="76"/>
      <c r="P14296" s="7"/>
      <c r="Q14296" s="7"/>
      <c r="R14296" s="7"/>
      <c r="S14296" s="7"/>
    </row>
    <row r="14297" spans="1:19" s="8" customFormat="1" ht="11.8" x14ac:dyDescent="0.2">
      <c r="A14297" s="48"/>
      <c r="F14297" s="9"/>
      <c r="G14297" s="9"/>
      <c r="H14297" s="9"/>
      <c r="I14297" s="9"/>
      <c r="J14297" s="9"/>
      <c r="K14297" s="9"/>
      <c r="M14297" s="9"/>
      <c r="N14297" s="76"/>
      <c r="P14297" s="7"/>
      <c r="Q14297" s="7"/>
      <c r="R14297" s="7"/>
      <c r="S14297" s="7"/>
    </row>
    <row r="14298" spans="1:19" s="8" customFormat="1" ht="11.8" x14ac:dyDescent="0.2">
      <c r="A14298" s="48"/>
      <c r="F14298" s="9"/>
      <c r="G14298" s="9"/>
      <c r="H14298" s="9"/>
      <c r="I14298" s="9"/>
      <c r="J14298" s="9"/>
      <c r="K14298" s="9"/>
      <c r="M14298" s="9"/>
      <c r="N14298" s="76"/>
      <c r="P14298" s="7"/>
      <c r="Q14298" s="7"/>
      <c r="R14298" s="7"/>
      <c r="S14298" s="7"/>
    </row>
    <row r="14299" spans="1:19" s="8" customFormat="1" ht="11.8" x14ac:dyDescent="0.2">
      <c r="A14299" s="48"/>
      <c r="F14299" s="9"/>
      <c r="G14299" s="9"/>
      <c r="H14299" s="9"/>
      <c r="I14299" s="9"/>
      <c r="J14299" s="9"/>
      <c r="K14299" s="9"/>
      <c r="M14299" s="9"/>
      <c r="N14299" s="76"/>
      <c r="P14299" s="7"/>
      <c r="Q14299" s="7"/>
      <c r="R14299" s="7"/>
      <c r="S14299" s="7"/>
    </row>
    <row r="14300" spans="1:19" s="8" customFormat="1" ht="11.8" x14ac:dyDescent="0.2">
      <c r="A14300" s="48"/>
      <c r="F14300" s="9"/>
      <c r="G14300" s="9"/>
      <c r="H14300" s="9"/>
      <c r="I14300" s="9"/>
      <c r="J14300" s="9"/>
      <c r="K14300" s="9"/>
      <c r="M14300" s="9"/>
      <c r="N14300" s="76"/>
      <c r="P14300" s="7"/>
      <c r="Q14300" s="7"/>
      <c r="R14300" s="7"/>
      <c r="S14300" s="7"/>
    </row>
    <row r="14301" spans="1:19" s="8" customFormat="1" ht="11.8" x14ac:dyDescent="0.2">
      <c r="A14301" s="48"/>
      <c r="F14301" s="9"/>
      <c r="G14301" s="9"/>
      <c r="H14301" s="9"/>
      <c r="I14301" s="9"/>
      <c r="J14301" s="9"/>
      <c r="K14301" s="9"/>
      <c r="M14301" s="9"/>
      <c r="N14301" s="76"/>
      <c r="P14301" s="7"/>
      <c r="Q14301" s="7"/>
      <c r="R14301" s="7"/>
      <c r="S14301" s="7"/>
    </row>
    <row r="14302" spans="1:19" s="8" customFormat="1" ht="11.8" x14ac:dyDescent="0.2">
      <c r="A14302" s="48"/>
      <c r="F14302" s="9"/>
      <c r="G14302" s="9"/>
      <c r="H14302" s="9"/>
      <c r="I14302" s="9"/>
      <c r="J14302" s="9"/>
      <c r="K14302" s="9"/>
      <c r="M14302" s="9"/>
      <c r="N14302" s="76"/>
      <c r="P14302" s="7"/>
      <c r="Q14302" s="7"/>
      <c r="R14302" s="7"/>
      <c r="S14302" s="7"/>
    </row>
    <row r="14303" spans="1:19" s="8" customFormat="1" ht="11.8" x14ac:dyDescent="0.2">
      <c r="A14303" s="48"/>
      <c r="F14303" s="9"/>
      <c r="G14303" s="9"/>
      <c r="H14303" s="9"/>
      <c r="I14303" s="9"/>
      <c r="J14303" s="9"/>
      <c r="K14303" s="9"/>
      <c r="M14303" s="9"/>
      <c r="N14303" s="76"/>
      <c r="P14303" s="7"/>
      <c r="Q14303" s="7"/>
      <c r="R14303" s="7"/>
      <c r="S14303" s="7"/>
    </row>
    <row r="14304" spans="1:19" s="8" customFormat="1" ht="11.8" x14ac:dyDescent="0.2">
      <c r="A14304" s="48"/>
      <c r="F14304" s="9"/>
      <c r="G14304" s="9"/>
      <c r="H14304" s="9"/>
      <c r="I14304" s="9"/>
      <c r="J14304" s="9"/>
      <c r="K14304" s="9"/>
      <c r="M14304" s="9"/>
      <c r="N14304" s="76"/>
      <c r="P14304" s="7"/>
      <c r="Q14304" s="7"/>
      <c r="R14304" s="7"/>
      <c r="S14304" s="7"/>
    </row>
    <row r="14305" spans="1:19" s="8" customFormat="1" ht="11.8" x14ac:dyDescent="0.2">
      <c r="A14305" s="48"/>
      <c r="F14305" s="9"/>
      <c r="G14305" s="9"/>
      <c r="H14305" s="9"/>
      <c r="I14305" s="9"/>
      <c r="J14305" s="9"/>
      <c r="K14305" s="9"/>
      <c r="M14305" s="9"/>
      <c r="N14305" s="76"/>
      <c r="P14305" s="7"/>
      <c r="Q14305" s="7"/>
      <c r="R14305" s="7"/>
      <c r="S14305" s="7"/>
    </row>
    <row r="14306" spans="1:19" s="8" customFormat="1" ht="11.8" x14ac:dyDescent="0.2">
      <c r="A14306" s="48"/>
      <c r="F14306" s="9"/>
      <c r="G14306" s="9"/>
      <c r="H14306" s="9"/>
      <c r="I14306" s="9"/>
      <c r="J14306" s="9"/>
      <c r="K14306" s="9"/>
      <c r="M14306" s="9"/>
      <c r="N14306" s="76"/>
      <c r="P14306" s="7"/>
      <c r="Q14306" s="7"/>
      <c r="R14306" s="7"/>
      <c r="S14306" s="7"/>
    </row>
    <row r="14307" spans="1:19" s="8" customFormat="1" ht="11.8" x14ac:dyDescent="0.2">
      <c r="A14307" s="48"/>
      <c r="F14307" s="9"/>
      <c r="G14307" s="9"/>
      <c r="H14307" s="9"/>
      <c r="I14307" s="9"/>
      <c r="J14307" s="9"/>
      <c r="K14307" s="9"/>
      <c r="M14307" s="9"/>
      <c r="N14307" s="76"/>
      <c r="P14307" s="7"/>
      <c r="Q14307" s="7"/>
      <c r="R14307" s="7"/>
      <c r="S14307" s="7"/>
    </row>
    <row r="14308" spans="1:19" s="8" customFormat="1" ht="11.8" x14ac:dyDescent="0.2">
      <c r="A14308" s="48"/>
      <c r="F14308" s="9"/>
      <c r="G14308" s="9"/>
      <c r="H14308" s="9"/>
      <c r="I14308" s="9"/>
      <c r="J14308" s="9"/>
      <c r="K14308" s="9"/>
      <c r="M14308" s="9"/>
      <c r="N14308" s="76"/>
      <c r="P14308" s="7"/>
      <c r="Q14308" s="7"/>
      <c r="R14308" s="7"/>
      <c r="S14308" s="7"/>
    </row>
    <row r="14309" spans="1:19" s="8" customFormat="1" ht="11.8" x14ac:dyDescent="0.2">
      <c r="A14309" s="48"/>
      <c r="F14309" s="9"/>
      <c r="G14309" s="9"/>
      <c r="H14309" s="9"/>
      <c r="I14309" s="9"/>
      <c r="J14309" s="9"/>
      <c r="K14309" s="9"/>
      <c r="M14309" s="9"/>
      <c r="N14309" s="76"/>
      <c r="P14309" s="7"/>
      <c r="Q14309" s="7"/>
      <c r="R14309" s="7"/>
      <c r="S14309" s="7"/>
    </row>
    <row r="14310" spans="1:19" s="8" customFormat="1" ht="11.8" x14ac:dyDescent="0.2">
      <c r="A14310" s="48"/>
      <c r="F14310" s="9"/>
      <c r="G14310" s="9"/>
      <c r="H14310" s="9"/>
      <c r="I14310" s="9"/>
      <c r="J14310" s="9"/>
      <c r="K14310" s="9"/>
      <c r="M14310" s="9"/>
      <c r="N14310" s="76"/>
      <c r="P14310" s="7"/>
      <c r="Q14310" s="7"/>
      <c r="R14310" s="7"/>
      <c r="S14310" s="7"/>
    </row>
    <row r="14311" spans="1:19" s="8" customFormat="1" ht="11.8" x14ac:dyDescent="0.2">
      <c r="A14311" s="48"/>
      <c r="F14311" s="9"/>
      <c r="G14311" s="9"/>
      <c r="H14311" s="9"/>
      <c r="I14311" s="9"/>
      <c r="J14311" s="9"/>
      <c r="K14311" s="9"/>
      <c r="M14311" s="9"/>
      <c r="N14311" s="76"/>
      <c r="P14311" s="7"/>
      <c r="Q14311" s="7"/>
      <c r="R14311" s="7"/>
      <c r="S14311" s="7"/>
    </row>
    <row r="14312" spans="1:19" s="8" customFormat="1" ht="11.8" x14ac:dyDescent="0.2">
      <c r="A14312" s="48"/>
      <c r="F14312" s="9"/>
      <c r="G14312" s="9"/>
      <c r="H14312" s="9"/>
      <c r="I14312" s="9"/>
      <c r="J14312" s="9"/>
      <c r="K14312" s="9"/>
      <c r="M14312" s="9"/>
      <c r="N14312" s="76"/>
      <c r="P14312" s="7"/>
      <c r="Q14312" s="7"/>
      <c r="R14312" s="7"/>
      <c r="S14312" s="7"/>
    </row>
    <row r="14313" spans="1:19" s="8" customFormat="1" ht="11.8" x14ac:dyDescent="0.2">
      <c r="A14313" s="48"/>
      <c r="F14313" s="9"/>
      <c r="G14313" s="9"/>
      <c r="H14313" s="9"/>
      <c r="I14313" s="9"/>
      <c r="J14313" s="9"/>
      <c r="K14313" s="9"/>
      <c r="M14313" s="9"/>
      <c r="N14313" s="76"/>
      <c r="P14313" s="7"/>
      <c r="Q14313" s="7"/>
      <c r="R14313" s="7"/>
      <c r="S14313" s="7"/>
    </row>
    <row r="14314" spans="1:19" s="8" customFormat="1" ht="11.8" x14ac:dyDescent="0.2">
      <c r="A14314" s="48"/>
      <c r="F14314" s="9"/>
      <c r="G14314" s="9"/>
      <c r="H14314" s="9"/>
      <c r="I14314" s="9"/>
      <c r="J14314" s="9"/>
      <c r="K14314" s="9"/>
      <c r="M14314" s="9"/>
      <c r="N14314" s="76"/>
      <c r="P14314" s="7"/>
      <c r="Q14314" s="7"/>
      <c r="R14314" s="7"/>
      <c r="S14314" s="7"/>
    </row>
    <row r="14315" spans="1:19" s="8" customFormat="1" ht="11.8" x14ac:dyDescent="0.2">
      <c r="A14315" s="48"/>
      <c r="F14315" s="9"/>
      <c r="G14315" s="9"/>
      <c r="H14315" s="9"/>
      <c r="I14315" s="9"/>
      <c r="J14315" s="9"/>
      <c r="K14315" s="9"/>
      <c r="M14315" s="9"/>
      <c r="N14315" s="76"/>
      <c r="P14315" s="7"/>
      <c r="Q14315" s="7"/>
      <c r="R14315" s="7"/>
      <c r="S14315" s="7"/>
    </row>
    <row r="14316" spans="1:19" s="8" customFormat="1" ht="11.8" x14ac:dyDescent="0.2">
      <c r="A14316" s="48"/>
      <c r="F14316" s="9"/>
      <c r="G14316" s="9"/>
      <c r="H14316" s="9"/>
      <c r="I14316" s="9"/>
      <c r="J14316" s="9"/>
      <c r="K14316" s="9"/>
      <c r="M14316" s="9"/>
      <c r="N14316" s="76"/>
      <c r="P14316" s="7"/>
      <c r="Q14316" s="7"/>
      <c r="R14316" s="7"/>
      <c r="S14316" s="7"/>
    </row>
    <row r="14317" spans="1:19" s="8" customFormat="1" ht="11.8" x14ac:dyDescent="0.2">
      <c r="A14317" s="48"/>
      <c r="F14317" s="9"/>
      <c r="G14317" s="9"/>
      <c r="H14317" s="9"/>
      <c r="I14317" s="9"/>
      <c r="J14317" s="9"/>
      <c r="K14317" s="9"/>
      <c r="M14317" s="9"/>
      <c r="N14317" s="76"/>
      <c r="P14317" s="7"/>
      <c r="Q14317" s="7"/>
      <c r="R14317" s="7"/>
      <c r="S14317" s="7"/>
    </row>
    <row r="14318" spans="1:19" s="8" customFormat="1" ht="11.8" x14ac:dyDescent="0.2">
      <c r="A14318" s="48"/>
      <c r="F14318" s="9"/>
      <c r="G14318" s="9"/>
      <c r="H14318" s="9"/>
      <c r="I14318" s="9"/>
      <c r="J14318" s="9"/>
      <c r="K14318" s="9"/>
      <c r="M14318" s="9"/>
      <c r="N14318" s="76"/>
      <c r="P14318" s="7"/>
      <c r="Q14318" s="7"/>
      <c r="R14318" s="7"/>
      <c r="S14318" s="7"/>
    </row>
    <row r="14319" spans="1:19" s="8" customFormat="1" ht="11.8" x14ac:dyDescent="0.2">
      <c r="A14319" s="48"/>
      <c r="F14319" s="9"/>
      <c r="G14319" s="9"/>
      <c r="H14319" s="9"/>
      <c r="I14319" s="9"/>
      <c r="J14319" s="9"/>
      <c r="K14319" s="9"/>
      <c r="M14319" s="9"/>
      <c r="N14319" s="76"/>
      <c r="P14319" s="7"/>
      <c r="Q14319" s="7"/>
      <c r="R14319" s="7"/>
      <c r="S14319" s="7"/>
    </row>
    <row r="14320" spans="1:19" s="8" customFormat="1" ht="11.8" x14ac:dyDescent="0.2">
      <c r="A14320" s="48"/>
      <c r="F14320" s="9"/>
      <c r="G14320" s="9"/>
      <c r="H14320" s="9"/>
      <c r="I14320" s="9"/>
      <c r="J14320" s="9"/>
      <c r="K14320" s="9"/>
      <c r="M14320" s="9"/>
      <c r="N14320" s="76"/>
      <c r="P14320" s="7"/>
      <c r="Q14320" s="7"/>
      <c r="R14320" s="7"/>
      <c r="S14320" s="7"/>
    </row>
    <row r="14321" spans="1:19" s="8" customFormat="1" ht="11.8" x14ac:dyDescent="0.2">
      <c r="A14321" s="48"/>
      <c r="F14321" s="9"/>
      <c r="G14321" s="9"/>
      <c r="H14321" s="9"/>
      <c r="I14321" s="9"/>
      <c r="J14321" s="9"/>
      <c r="K14321" s="9"/>
      <c r="M14321" s="9"/>
      <c r="N14321" s="76"/>
      <c r="P14321" s="7"/>
      <c r="Q14321" s="7"/>
      <c r="R14321" s="7"/>
      <c r="S14321" s="7"/>
    </row>
    <row r="14322" spans="1:19" s="8" customFormat="1" ht="11.8" x14ac:dyDescent="0.2">
      <c r="A14322" s="48"/>
      <c r="F14322" s="9"/>
      <c r="G14322" s="9"/>
      <c r="H14322" s="9"/>
      <c r="I14322" s="9"/>
      <c r="J14322" s="9"/>
      <c r="K14322" s="9"/>
      <c r="M14322" s="9"/>
      <c r="N14322" s="76"/>
      <c r="P14322" s="7"/>
      <c r="Q14322" s="7"/>
      <c r="R14322" s="7"/>
      <c r="S14322" s="7"/>
    </row>
    <row r="14323" spans="1:19" s="8" customFormat="1" ht="11.8" x14ac:dyDescent="0.2">
      <c r="A14323" s="48"/>
      <c r="F14323" s="9"/>
      <c r="G14323" s="9"/>
      <c r="H14323" s="9"/>
      <c r="I14323" s="9"/>
      <c r="J14323" s="9"/>
      <c r="K14323" s="9"/>
      <c r="M14323" s="9"/>
      <c r="N14323" s="76"/>
      <c r="P14323" s="7"/>
      <c r="Q14323" s="7"/>
      <c r="R14323" s="7"/>
      <c r="S14323" s="7"/>
    </row>
    <row r="14324" spans="1:19" s="8" customFormat="1" ht="11.8" x14ac:dyDescent="0.2">
      <c r="A14324" s="48"/>
      <c r="F14324" s="9"/>
      <c r="G14324" s="9"/>
      <c r="H14324" s="9"/>
      <c r="I14324" s="9"/>
      <c r="J14324" s="9"/>
      <c r="K14324" s="9"/>
      <c r="M14324" s="9"/>
      <c r="N14324" s="76"/>
      <c r="P14324" s="7"/>
      <c r="Q14324" s="7"/>
      <c r="R14324" s="7"/>
      <c r="S14324" s="7"/>
    </row>
    <row r="14325" spans="1:19" s="8" customFormat="1" ht="11.8" x14ac:dyDescent="0.2">
      <c r="A14325" s="48"/>
      <c r="F14325" s="9"/>
      <c r="G14325" s="9"/>
      <c r="H14325" s="9"/>
      <c r="I14325" s="9"/>
      <c r="J14325" s="9"/>
      <c r="K14325" s="9"/>
      <c r="M14325" s="9"/>
      <c r="N14325" s="76"/>
      <c r="P14325" s="7"/>
      <c r="Q14325" s="7"/>
      <c r="R14325" s="7"/>
      <c r="S14325" s="7"/>
    </row>
    <row r="14326" spans="1:19" s="8" customFormat="1" ht="11.8" x14ac:dyDescent="0.2">
      <c r="A14326" s="48"/>
      <c r="F14326" s="9"/>
      <c r="G14326" s="9"/>
      <c r="H14326" s="9"/>
      <c r="I14326" s="9"/>
      <c r="J14326" s="9"/>
      <c r="K14326" s="9"/>
      <c r="M14326" s="9"/>
      <c r="N14326" s="76"/>
      <c r="P14326" s="7"/>
      <c r="Q14326" s="7"/>
      <c r="R14326" s="7"/>
      <c r="S14326" s="7"/>
    </row>
    <row r="14327" spans="1:19" s="8" customFormat="1" ht="11.8" x14ac:dyDescent="0.2">
      <c r="A14327" s="48"/>
      <c r="F14327" s="9"/>
      <c r="G14327" s="9"/>
      <c r="H14327" s="9"/>
      <c r="I14327" s="9"/>
      <c r="J14327" s="9"/>
      <c r="K14327" s="9"/>
      <c r="M14327" s="9"/>
      <c r="N14327" s="76"/>
      <c r="P14327" s="7"/>
      <c r="Q14327" s="7"/>
      <c r="R14327" s="7"/>
      <c r="S14327" s="7"/>
    </row>
    <row r="14328" spans="1:19" s="8" customFormat="1" ht="11.8" x14ac:dyDescent="0.2">
      <c r="A14328" s="48"/>
      <c r="F14328" s="9"/>
      <c r="G14328" s="9"/>
      <c r="H14328" s="9"/>
      <c r="I14328" s="9"/>
      <c r="J14328" s="9"/>
      <c r="K14328" s="9"/>
      <c r="M14328" s="9"/>
      <c r="N14328" s="76"/>
      <c r="P14328" s="7"/>
      <c r="Q14328" s="7"/>
      <c r="R14328" s="7"/>
      <c r="S14328" s="7"/>
    </row>
    <row r="14329" spans="1:19" s="8" customFormat="1" ht="11.8" x14ac:dyDescent="0.2">
      <c r="A14329" s="48"/>
      <c r="F14329" s="9"/>
      <c r="G14329" s="9"/>
      <c r="H14329" s="9"/>
      <c r="I14329" s="9"/>
      <c r="J14329" s="9"/>
      <c r="K14329" s="9"/>
      <c r="M14329" s="9"/>
      <c r="N14329" s="76"/>
      <c r="P14329" s="7"/>
      <c r="Q14329" s="7"/>
      <c r="R14329" s="7"/>
      <c r="S14329" s="7"/>
    </row>
    <row r="14330" spans="1:19" s="8" customFormat="1" ht="11.8" x14ac:dyDescent="0.2">
      <c r="A14330" s="48"/>
      <c r="F14330" s="9"/>
      <c r="G14330" s="9"/>
      <c r="H14330" s="9"/>
      <c r="I14330" s="9"/>
      <c r="J14330" s="9"/>
      <c r="K14330" s="9"/>
      <c r="M14330" s="9"/>
      <c r="N14330" s="76"/>
      <c r="P14330" s="7"/>
      <c r="Q14330" s="7"/>
      <c r="R14330" s="7"/>
      <c r="S14330" s="7"/>
    </row>
    <row r="14331" spans="1:19" s="8" customFormat="1" ht="11.8" x14ac:dyDescent="0.2">
      <c r="A14331" s="48"/>
      <c r="F14331" s="9"/>
      <c r="G14331" s="9"/>
      <c r="H14331" s="9"/>
      <c r="I14331" s="9"/>
      <c r="J14331" s="9"/>
      <c r="K14331" s="9"/>
      <c r="M14331" s="9"/>
      <c r="N14331" s="76"/>
      <c r="P14331" s="7"/>
      <c r="Q14331" s="7"/>
      <c r="R14331" s="7"/>
      <c r="S14331" s="7"/>
    </row>
    <row r="14332" spans="1:19" s="8" customFormat="1" ht="11.8" x14ac:dyDescent="0.2">
      <c r="A14332" s="48"/>
      <c r="F14332" s="9"/>
      <c r="G14332" s="9"/>
      <c r="H14332" s="9"/>
      <c r="I14332" s="9"/>
      <c r="J14332" s="9"/>
      <c r="K14332" s="9"/>
      <c r="M14332" s="9"/>
      <c r="N14332" s="76"/>
      <c r="P14332" s="7"/>
      <c r="Q14332" s="7"/>
      <c r="R14332" s="7"/>
      <c r="S14332" s="7"/>
    </row>
    <row r="14333" spans="1:19" s="8" customFormat="1" ht="11.8" x14ac:dyDescent="0.2">
      <c r="A14333" s="48"/>
      <c r="F14333" s="9"/>
      <c r="G14333" s="9"/>
      <c r="H14333" s="9"/>
      <c r="I14333" s="9"/>
      <c r="J14333" s="9"/>
      <c r="K14333" s="9"/>
      <c r="M14333" s="9"/>
      <c r="N14333" s="76"/>
      <c r="P14333" s="7"/>
      <c r="Q14333" s="7"/>
      <c r="R14333" s="7"/>
      <c r="S14333" s="7"/>
    </row>
    <row r="14334" spans="1:19" s="8" customFormat="1" ht="11.8" x14ac:dyDescent="0.2">
      <c r="A14334" s="48"/>
      <c r="F14334" s="9"/>
      <c r="G14334" s="9"/>
      <c r="H14334" s="9"/>
      <c r="I14334" s="9"/>
      <c r="J14334" s="9"/>
      <c r="K14334" s="9"/>
      <c r="M14334" s="9"/>
      <c r="N14334" s="76"/>
      <c r="P14334" s="7"/>
      <c r="Q14334" s="7"/>
      <c r="R14334" s="7"/>
      <c r="S14334" s="7"/>
    </row>
    <row r="14335" spans="1:19" s="8" customFormat="1" ht="11.8" x14ac:dyDescent="0.2">
      <c r="A14335" s="48"/>
      <c r="F14335" s="9"/>
      <c r="G14335" s="9"/>
      <c r="H14335" s="9"/>
      <c r="I14335" s="9"/>
      <c r="J14335" s="9"/>
      <c r="K14335" s="9"/>
      <c r="M14335" s="9"/>
      <c r="N14335" s="76"/>
      <c r="P14335" s="7"/>
      <c r="Q14335" s="7"/>
      <c r="R14335" s="7"/>
      <c r="S14335" s="7"/>
    </row>
    <row r="14336" spans="1:19" s="8" customFormat="1" ht="11.8" x14ac:dyDescent="0.2">
      <c r="A14336" s="48"/>
      <c r="F14336" s="9"/>
      <c r="G14336" s="9"/>
      <c r="H14336" s="9"/>
      <c r="I14336" s="9"/>
      <c r="J14336" s="9"/>
      <c r="K14336" s="9"/>
      <c r="M14336" s="9"/>
      <c r="N14336" s="76"/>
      <c r="P14336" s="7"/>
      <c r="Q14336" s="7"/>
      <c r="R14336" s="7"/>
      <c r="S14336" s="7"/>
    </row>
    <row r="14337" spans="1:19" s="8" customFormat="1" ht="11.8" x14ac:dyDescent="0.2">
      <c r="A14337" s="48"/>
      <c r="F14337" s="9"/>
      <c r="G14337" s="9"/>
      <c r="H14337" s="9"/>
      <c r="I14337" s="9"/>
      <c r="J14337" s="9"/>
      <c r="K14337" s="9"/>
      <c r="M14337" s="9"/>
      <c r="N14337" s="76"/>
      <c r="P14337" s="7"/>
      <c r="Q14337" s="7"/>
      <c r="R14337" s="7"/>
      <c r="S14337" s="7"/>
    </row>
    <row r="14338" spans="1:19" s="8" customFormat="1" ht="11.8" x14ac:dyDescent="0.2">
      <c r="A14338" s="48"/>
      <c r="F14338" s="9"/>
      <c r="G14338" s="9"/>
      <c r="H14338" s="9"/>
      <c r="I14338" s="9"/>
      <c r="J14338" s="9"/>
      <c r="K14338" s="9"/>
      <c r="M14338" s="9"/>
      <c r="N14338" s="76"/>
      <c r="P14338" s="7"/>
      <c r="Q14338" s="7"/>
      <c r="R14338" s="7"/>
      <c r="S14338" s="7"/>
    </row>
    <row r="14339" spans="1:19" s="8" customFormat="1" ht="11.8" x14ac:dyDescent="0.2">
      <c r="A14339" s="48"/>
      <c r="F14339" s="9"/>
      <c r="G14339" s="9"/>
      <c r="H14339" s="9"/>
      <c r="I14339" s="9"/>
      <c r="J14339" s="9"/>
      <c r="K14339" s="9"/>
      <c r="M14339" s="9"/>
      <c r="N14339" s="76"/>
      <c r="P14339" s="7"/>
      <c r="Q14339" s="7"/>
      <c r="R14339" s="7"/>
      <c r="S14339" s="7"/>
    </row>
    <row r="14340" spans="1:19" s="8" customFormat="1" ht="11.8" x14ac:dyDescent="0.2">
      <c r="A14340" s="48"/>
      <c r="F14340" s="9"/>
      <c r="G14340" s="9"/>
      <c r="H14340" s="9"/>
      <c r="I14340" s="9"/>
      <c r="J14340" s="9"/>
      <c r="K14340" s="9"/>
      <c r="M14340" s="9"/>
      <c r="N14340" s="76"/>
      <c r="P14340" s="7"/>
      <c r="Q14340" s="7"/>
      <c r="R14340" s="7"/>
      <c r="S14340" s="7"/>
    </row>
    <row r="14341" spans="1:19" s="8" customFormat="1" ht="11.8" x14ac:dyDescent="0.2">
      <c r="A14341" s="48"/>
      <c r="F14341" s="9"/>
      <c r="G14341" s="9"/>
      <c r="H14341" s="9"/>
      <c r="I14341" s="9"/>
      <c r="J14341" s="9"/>
      <c r="K14341" s="9"/>
      <c r="M14341" s="9"/>
      <c r="N14341" s="76"/>
      <c r="P14341" s="7"/>
      <c r="Q14341" s="7"/>
      <c r="R14341" s="7"/>
      <c r="S14341" s="7"/>
    </row>
    <row r="14342" spans="1:19" s="8" customFormat="1" ht="11.8" x14ac:dyDescent="0.2">
      <c r="A14342" s="48"/>
      <c r="F14342" s="9"/>
      <c r="G14342" s="9"/>
      <c r="H14342" s="9"/>
      <c r="I14342" s="9"/>
      <c r="J14342" s="9"/>
      <c r="K14342" s="9"/>
      <c r="M14342" s="9"/>
      <c r="N14342" s="76"/>
      <c r="P14342" s="7"/>
      <c r="Q14342" s="7"/>
      <c r="R14342" s="7"/>
      <c r="S14342" s="7"/>
    </row>
    <row r="14343" spans="1:19" s="8" customFormat="1" ht="11.8" x14ac:dyDescent="0.2">
      <c r="A14343" s="48"/>
      <c r="F14343" s="9"/>
      <c r="G14343" s="9"/>
      <c r="H14343" s="9"/>
      <c r="I14343" s="9"/>
      <c r="J14343" s="9"/>
      <c r="K14343" s="9"/>
      <c r="M14343" s="9"/>
      <c r="N14343" s="76"/>
      <c r="P14343" s="7"/>
      <c r="Q14343" s="7"/>
      <c r="R14343" s="7"/>
      <c r="S14343" s="7"/>
    </row>
    <row r="14344" spans="1:19" s="8" customFormat="1" ht="11.8" x14ac:dyDescent="0.2">
      <c r="A14344" s="48"/>
      <c r="F14344" s="9"/>
      <c r="G14344" s="9"/>
      <c r="H14344" s="9"/>
      <c r="I14344" s="9"/>
      <c r="J14344" s="9"/>
      <c r="K14344" s="9"/>
      <c r="M14344" s="9"/>
      <c r="N14344" s="76"/>
      <c r="P14344" s="7"/>
      <c r="Q14344" s="7"/>
      <c r="R14344" s="7"/>
      <c r="S14344" s="7"/>
    </row>
    <row r="14345" spans="1:19" s="8" customFormat="1" ht="11.8" x14ac:dyDescent="0.2">
      <c r="A14345" s="48"/>
      <c r="F14345" s="9"/>
      <c r="G14345" s="9"/>
      <c r="H14345" s="9"/>
      <c r="I14345" s="9"/>
      <c r="J14345" s="9"/>
      <c r="K14345" s="9"/>
      <c r="M14345" s="9"/>
      <c r="N14345" s="76"/>
      <c r="P14345" s="7"/>
      <c r="Q14345" s="7"/>
      <c r="R14345" s="7"/>
      <c r="S14345" s="7"/>
    </row>
    <row r="14346" spans="1:19" s="8" customFormat="1" ht="11.8" x14ac:dyDescent="0.2">
      <c r="A14346" s="48"/>
      <c r="F14346" s="9"/>
      <c r="G14346" s="9"/>
      <c r="H14346" s="9"/>
      <c r="I14346" s="9"/>
      <c r="J14346" s="9"/>
      <c r="K14346" s="9"/>
      <c r="M14346" s="9"/>
      <c r="N14346" s="76"/>
      <c r="P14346" s="7"/>
      <c r="Q14346" s="7"/>
      <c r="R14346" s="7"/>
      <c r="S14346" s="7"/>
    </row>
    <row r="14347" spans="1:19" s="8" customFormat="1" ht="11.8" x14ac:dyDescent="0.2">
      <c r="A14347" s="48"/>
      <c r="F14347" s="9"/>
      <c r="G14347" s="9"/>
      <c r="H14347" s="9"/>
      <c r="I14347" s="9"/>
      <c r="J14347" s="9"/>
      <c r="K14347" s="9"/>
      <c r="M14347" s="9"/>
      <c r="N14347" s="76"/>
      <c r="P14347" s="7"/>
      <c r="Q14347" s="7"/>
      <c r="R14347" s="7"/>
      <c r="S14347" s="7"/>
    </row>
    <row r="14348" spans="1:19" s="8" customFormat="1" ht="11.8" x14ac:dyDescent="0.2">
      <c r="A14348" s="48"/>
      <c r="F14348" s="9"/>
      <c r="G14348" s="9"/>
      <c r="H14348" s="9"/>
      <c r="I14348" s="9"/>
      <c r="J14348" s="9"/>
      <c r="K14348" s="9"/>
      <c r="M14348" s="9"/>
      <c r="N14348" s="76"/>
      <c r="P14348" s="7"/>
      <c r="Q14348" s="7"/>
      <c r="R14348" s="7"/>
      <c r="S14348" s="7"/>
    </row>
    <row r="14349" spans="1:19" s="8" customFormat="1" ht="11.8" x14ac:dyDescent="0.2">
      <c r="A14349" s="48"/>
      <c r="F14349" s="9"/>
      <c r="G14349" s="9"/>
      <c r="H14349" s="9"/>
      <c r="I14349" s="9"/>
      <c r="J14349" s="9"/>
      <c r="K14349" s="9"/>
      <c r="M14349" s="9"/>
      <c r="N14349" s="76"/>
      <c r="P14349" s="7"/>
      <c r="Q14349" s="7"/>
      <c r="R14349" s="7"/>
      <c r="S14349" s="7"/>
    </row>
    <row r="14350" spans="1:19" s="8" customFormat="1" ht="11.8" x14ac:dyDescent="0.2">
      <c r="A14350" s="48"/>
      <c r="F14350" s="9"/>
      <c r="G14350" s="9"/>
      <c r="H14350" s="9"/>
      <c r="I14350" s="9"/>
      <c r="J14350" s="9"/>
      <c r="K14350" s="9"/>
      <c r="M14350" s="9"/>
      <c r="N14350" s="76"/>
      <c r="P14350" s="7"/>
      <c r="Q14350" s="7"/>
      <c r="R14350" s="7"/>
      <c r="S14350" s="7"/>
    </row>
    <row r="14351" spans="1:19" s="8" customFormat="1" ht="11.8" x14ac:dyDescent="0.2">
      <c r="A14351" s="48"/>
      <c r="F14351" s="9"/>
      <c r="G14351" s="9"/>
      <c r="H14351" s="9"/>
      <c r="I14351" s="9"/>
      <c r="J14351" s="9"/>
      <c r="K14351" s="9"/>
      <c r="M14351" s="9"/>
      <c r="N14351" s="76"/>
      <c r="P14351" s="7"/>
      <c r="Q14351" s="7"/>
      <c r="R14351" s="7"/>
      <c r="S14351" s="7"/>
    </row>
    <row r="14352" spans="1:19" s="8" customFormat="1" ht="11.8" x14ac:dyDescent="0.2">
      <c r="A14352" s="48"/>
      <c r="F14352" s="9"/>
      <c r="G14352" s="9"/>
      <c r="H14352" s="9"/>
      <c r="I14352" s="9"/>
      <c r="J14352" s="9"/>
      <c r="K14352" s="9"/>
      <c r="M14352" s="9"/>
      <c r="N14352" s="76"/>
      <c r="P14352" s="7"/>
      <c r="Q14352" s="7"/>
      <c r="R14352" s="7"/>
      <c r="S14352" s="7"/>
    </row>
    <row r="14353" spans="1:19" s="8" customFormat="1" ht="11.8" x14ac:dyDescent="0.2">
      <c r="A14353" s="48"/>
      <c r="F14353" s="9"/>
      <c r="G14353" s="9"/>
      <c r="H14353" s="9"/>
      <c r="I14353" s="9"/>
      <c r="J14353" s="9"/>
      <c r="K14353" s="9"/>
      <c r="M14353" s="9"/>
      <c r="N14353" s="76"/>
      <c r="P14353" s="7"/>
      <c r="Q14353" s="7"/>
      <c r="R14353" s="7"/>
      <c r="S14353" s="7"/>
    </row>
    <row r="14354" spans="1:19" s="8" customFormat="1" ht="11.8" x14ac:dyDescent="0.2">
      <c r="A14354" s="48"/>
      <c r="F14354" s="9"/>
      <c r="G14354" s="9"/>
      <c r="H14354" s="9"/>
      <c r="I14354" s="9"/>
      <c r="J14354" s="9"/>
      <c r="K14354" s="9"/>
      <c r="M14354" s="9"/>
      <c r="N14354" s="76"/>
      <c r="P14354" s="7"/>
      <c r="Q14354" s="7"/>
      <c r="R14354" s="7"/>
      <c r="S14354" s="7"/>
    </row>
    <row r="14355" spans="1:19" s="8" customFormat="1" ht="11.8" x14ac:dyDescent="0.2">
      <c r="A14355" s="48"/>
      <c r="F14355" s="9"/>
      <c r="G14355" s="9"/>
      <c r="H14355" s="9"/>
      <c r="I14355" s="9"/>
      <c r="J14355" s="9"/>
      <c r="K14355" s="9"/>
      <c r="M14355" s="9"/>
      <c r="N14355" s="76"/>
      <c r="P14355" s="7"/>
      <c r="Q14355" s="7"/>
      <c r="R14355" s="7"/>
      <c r="S14355" s="7"/>
    </row>
    <row r="14356" spans="1:19" s="8" customFormat="1" ht="11.8" x14ac:dyDescent="0.2">
      <c r="A14356" s="48"/>
      <c r="F14356" s="9"/>
      <c r="G14356" s="9"/>
      <c r="H14356" s="9"/>
      <c r="I14356" s="9"/>
      <c r="J14356" s="9"/>
      <c r="K14356" s="9"/>
      <c r="M14356" s="9"/>
      <c r="N14356" s="76"/>
      <c r="P14356" s="7"/>
      <c r="Q14356" s="7"/>
      <c r="R14356" s="7"/>
      <c r="S14356" s="7"/>
    </row>
    <row r="14357" spans="1:19" s="8" customFormat="1" ht="11.8" x14ac:dyDescent="0.2">
      <c r="A14357" s="48"/>
      <c r="F14357" s="9"/>
      <c r="G14357" s="9"/>
      <c r="H14357" s="9"/>
      <c r="I14357" s="9"/>
      <c r="J14357" s="9"/>
      <c r="K14357" s="9"/>
      <c r="M14357" s="9"/>
      <c r="N14357" s="76"/>
      <c r="P14357" s="7"/>
      <c r="Q14357" s="7"/>
      <c r="R14357" s="7"/>
      <c r="S14357" s="7"/>
    </row>
    <row r="14358" spans="1:19" s="8" customFormat="1" ht="11.8" x14ac:dyDescent="0.2">
      <c r="A14358" s="48"/>
      <c r="F14358" s="9"/>
      <c r="G14358" s="9"/>
      <c r="H14358" s="9"/>
      <c r="I14358" s="9"/>
      <c r="J14358" s="9"/>
      <c r="K14358" s="9"/>
      <c r="M14358" s="9"/>
      <c r="N14358" s="76"/>
      <c r="P14358" s="7"/>
      <c r="Q14358" s="7"/>
      <c r="R14358" s="7"/>
      <c r="S14358" s="7"/>
    </row>
    <row r="14359" spans="1:19" s="8" customFormat="1" ht="11.8" x14ac:dyDescent="0.2">
      <c r="A14359" s="48"/>
      <c r="F14359" s="9"/>
      <c r="G14359" s="9"/>
      <c r="H14359" s="9"/>
      <c r="I14359" s="9"/>
      <c r="J14359" s="9"/>
      <c r="K14359" s="9"/>
      <c r="M14359" s="9"/>
      <c r="N14359" s="76"/>
      <c r="P14359" s="7"/>
      <c r="Q14359" s="7"/>
      <c r="R14359" s="7"/>
      <c r="S14359" s="7"/>
    </row>
    <row r="14360" spans="1:19" s="8" customFormat="1" ht="11.8" x14ac:dyDescent="0.2">
      <c r="A14360" s="48"/>
      <c r="F14360" s="9"/>
      <c r="G14360" s="9"/>
      <c r="H14360" s="9"/>
      <c r="I14360" s="9"/>
      <c r="J14360" s="9"/>
      <c r="K14360" s="9"/>
      <c r="M14360" s="9"/>
      <c r="N14360" s="76"/>
      <c r="P14360" s="7"/>
      <c r="Q14360" s="7"/>
      <c r="R14360" s="7"/>
      <c r="S14360" s="7"/>
    </row>
    <row r="14361" spans="1:19" s="8" customFormat="1" ht="11.8" x14ac:dyDescent="0.2">
      <c r="A14361" s="48"/>
      <c r="F14361" s="9"/>
      <c r="G14361" s="9"/>
      <c r="H14361" s="9"/>
      <c r="I14361" s="9"/>
      <c r="J14361" s="9"/>
      <c r="K14361" s="9"/>
      <c r="M14361" s="9"/>
      <c r="N14361" s="76"/>
      <c r="P14361" s="7"/>
      <c r="Q14361" s="7"/>
      <c r="R14361" s="7"/>
      <c r="S14361" s="7"/>
    </row>
    <row r="14362" spans="1:19" s="8" customFormat="1" ht="11.8" x14ac:dyDescent="0.2">
      <c r="A14362" s="48"/>
      <c r="F14362" s="9"/>
      <c r="G14362" s="9"/>
      <c r="H14362" s="9"/>
      <c r="I14362" s="9"/>
      <c r="J14362" s="9"/>
      <c r="K14362" s="9"/>
      <c r="M14362" s="9"/>
      <c r="N14362" s="76"/>
      <c r="P14362" s="7"/>
      <c r="Q14362" s="7"/>
      <c r="R14362" s="7"/>
      <c r="S14362" s="7"/>
    </row>
    <row r="14363" spans="1:19" s="8" customFormat="1" ht="11.8" x14ac:dyDescent="0.2">
      <c r="A14363" s="48"/>
      <c r="F14363" s="9"/>
      <c r="G14363" s="9"/>
      <c r="H14363" s="9"/>
      <c r="I14363" s="9"/>
      <c r="J14363" s="9"/>
      <c r="K14363" s="9"/>
      <c r="M14363" s="9"/>
      <c r="N14363" s="76"/>
      <c r="P14363" s="7"/>
      <c r="Q14363" s="7"/>
      <c r="R14363" s="7"/>
      <c r="S14363" s="7"/>
    </row>
    <row r="14364" spans="1:19" s="8" customFormat="1" ht="11.8" x14ac:dyDescent="0.2">
      <c r="A14364" s="48"/>
      <c r="F14364" s="9"/>
      <c r="G14364" s="9"/>
      <c r="H14364" s="9"/>
      <c r="I14364" s="9"/>
      <c r="J14364" s="9"/>
      <c r="K14364" s="9"/>
      <c r="M14364" s="9"/>
      <c r="N14364" s="76"/>
      <c r="P14364" s="7"/>
      <c r="Q14364" s="7"/>
      <c r="R14364" s="7"/>
      <c r="S14364" s="7"/>
    </row>
    <row r="14365" spans="1:19" s="8" customFormat="1" ht="11.8" x14ac:dyDescent="0.2">
      <c r="A14365" s="48"/>
      <c r="F14365" s="9"/>
      <c r="G14365" s="9"/>
      <c r="H14365" s="9"/>
      <c r="I14365" s="9"/>
      <c r="J14365" s="9"/>
      <c r="K14365" s="9"/>
      <c r="M14365" s="9"/>
      <c r="N14365" s="76"/>
      <c r="P14365" s="7"/>
      <c r="Q14365" s="7"/>
      <c r="R14365" s="7"/>
      <c r="S14365" s="7"/>
    </row>
    <row r="14366" spans="1:19" s="8" customFormat="1" ht="11.8" x14ac:dyDescent="0.2">
      <c r="A14366" s="48"/>
      <c r="F14366" s="9"/>
      <c r="G14366" s="9"/>
      <c r="H14366" s="9"/>
      <c r="I14366" s="9"/>
      <c r="J14366" s="9"/>
      <c r="K14366" s="9"/>
      <c r="M14366" s="9"/>
      <c r="N14366" s="76"/>
      <c r="P14366" s="7"/>
      <c r="Q14366" s="7"/>
      <c r="R14366" s="7"/>
      <c r="S14366" s="7"/>
    </row>
    <row r="14367" spans="1:19" s="8" customFormat="1" ht="11.8" x14ac:dyDescent="0.2">
      <c r="A14367" s="48"/>
      <c r="F14367" s="9"/>
      <c r="G14367" s="9"/>
      <c r="H14367" s="9"/>
      <c r="I14367" s="9"/>
      <c r="J14367" s="9"/>
      <c r="K14367" s="9"/>
      <c r="M14367" s="9"/>
      <c r="N14367" s="76"/>
      <c r="P14367" s="7"/>
      <c r="Q14367" s="7"/>
      <c r="R14367" s="7"/>
      <c r="S14367" s="7"/>
    </row>
    <row r="14368" spans="1:19" s="8" customFormat="1" ht="11.8" x14ac:dyDescent="0.2">
      <c r="A14368" s="48"/>
      <c r="F14368" s="9"/>
      <c r="G14368" s="9"/>
      <c r="H14368" s="9"/>
      <c r="I14368" s="9"/>
      <c r="J14368" s="9"/>
      <c r="K14368" s="9"/>
      <c r="M14368" s="9"/>
      <c r="N14368" s="76"/>
      <c r="P14368" s="7"/>
      <c r="Q14368" s="7"/>
      <c r="R14368" s="7"/>
      <c r="S14368" s="7"/>
    </row>
    <row r="14369" spans="1:19" s="8" customFormat="1" ht="11.8" x14ac:dyDescent="0.2">
      <c r="A14369" s="48"/>
      <c r="F14369" s="9"/>
      <c r="G14369" s="9"/>
      <c r="H14369" s="9"/>
      <c r="I14369" s="9"/>
      <c r="J14369" s="9"/>
      <c r="K14369" s="9"/>
      <c r="M14369" s="9"/>
      <c r="N14369" s="76"/>
      <c r="P14369" s="7"/>
      <c r="Q14369" s="7"/>
      <c r="R14369" s="7"/>
      <c r="S14369" s="7"/>
    </row>
    <row r="14370" spans="1:19" s="8" customFormat="1" ht="11.8" x14ac:dyDescent="0.2">
      <c r="A14370" s="48"/>
      <c r="F14370" s="9"/>
      <c r="G14370" s="9"/>
      <c r="H14370" s="9"/>
      <c r="I14370" s="9"/>
      <c r="J14370" s="9"/>
      <c r="K14370" s="9"/>
      <c r="M14370" s="9"/>
      <c r="N14370" s="76"/>
      <c r="P14370" s="7"/>
      <c r="Q14370" s="7"/>
      <c r="R14370" s="7"/>
      <c r="S14370" s="7"/>
    </row>
    <row r="14371" spans="1:19" s="8" customFormat="1" ht="11.8" x14ac:dyDescent="0.2">
      <c r="A14371" s="48"/>
      <c r="F14371" s="9"/>
      <c r="G14371" s="9"/>
      <c r="H14371" s="9"/>
      <c r="I14371" s="9"/>
      <c r="J14371" s="9"/>
      <c r="K14371" s="9"/>
      <c r="M14371" s="9"/>
      <c r="N14371" s="76"/>
      <c r="P14371" s="7"/>
      <c r="Q14371" s="7"/>
      <c r="R14371" s="7"/>
      <c r="S14371" s="7"/>
    </row>
    <row r="14372" spans="1:19" s="8" customFormat="1" ht="11.8" x14ac:dyDescent="0.2">
      <c r="A14372" s="48"/>
      <c r="F14372" s="9"/>
      <c r="G14372" s="9"/>
      <c r="H14372" s="9"/>
      <c r="I14372" s="9"/>
      <c r="J14372" s="9"/>
      <c r="K14372" s="9"/>
      <c r="M14372" s="9"/>
      <c r="N14372" s="76"/>
      <c r="P14372" s="7"/>
      <c r="Q14372" s="7"/>
      <c r="R14372" s="7"/>
      <c r="S14372" s="7"/>
    </row>
    <row r="14373" spans="1:19" s="8" customFormat="1" ht="11.8" x14ac:dyDescent="0.2">
      <c r="A14373" s="48"/>
      <c r="F14373" s="9"/>
      <c r="G14373" s="9"/>
      <c r="H14373" s="9"/>
      <c r="I14373" s="9"/>
      <c r="J14373" s="9"/>
      <c r="K14373" s="9"/>
      <c r="M14373" s="9"/>
      <c r="N14373" s="76"/>
      <c r="P14373" s="7"/>
      <c r="Q14373" s="7"/>
      <c r="R14373" s="7"/>
      <c r="S14373" s="7"/>
    </row>
    <row r="14374" spans="1:19" s="8" customFormat="1" ht="11.8" x14ac:dyDescent="0.2">
      <c r="A14374" s="48"/>
      <c r="F14374" s="9"/>
      <c r="G14374" s="9"/>
      <c r="H14374" s="9"/>
      <c r="I14374" s="9"/>
      <c r="J14374" s="9"/>
      <c r="K14374" s="9"/>
      <c r="M14374" s="9"/>
      <c r="N14374" s="76"/>
      <c r="P14374" s="7"/>
      <c r="Q14374" s="7"/>
      <c r="R14374" s="7"/>
      <c r="S14374" s="7"/>
    </row>
    <row r="14375" spans="1:19" s="8" customFormat="1" ht="11.8" x14ac:dyDescent="0.2">
      <c r="A14375" s="48"/>
      <c r="F14375" s="9"/>
      <c r="G14375" s="9"/>
      <c r="H14375" s="9"/>
      <c r="I14375" s="9"/>
      <c r="J14375" s="9"/>
      <c r="K14375" s="9"/>
      <c r="M14375" s="9"/>
      <c r="N14375" s="76"/>
      <c r="P14375" s="7"/>
      <c r="Q14375" s="7"/>
      <c r="R14375" s="7"/>
      <c r="S14375" s="7"/>
    </row>
    <row r="14376" spans="1:19" s="8" customFormat="1" ht="11.8" x14ac:dyDescent="0.2">
      <c r="A14376" s="48"/>
      <c r="F14376" s="9"/>
      <c r="G14376" s="9"/>
      <c r="H14376" s="9"/>
      <c r="I14376" s="9"/>
      <c r="J14376" s="9"/>
      <c r="K14376" s="9"/>
      <c r="M14376" s="9"/>
      <c r="N14376" s="76"/>
      <c r="P14376" s="7"/>
      <c r="Q14376" s="7"/>
      <c r="R14376" s="7"/>
      <c r="S14376" s="7"/>
    </row>
    <row r="14377" spans="1:19" s="8" customFormat="1" ht="11.8" x14ac:dyDescent="0.2">
      <c r="A14377" s="48"/>
      <c r="F14377" s="9"/>
      <c r="G14377" s="9"/>
      <c r="H14377" s="9"/>
      <c r="I14377" s="9"/>
      <c r="J14377" s="9"/>
      <c r="K14377" s="9"/>
      <c r="M14377" s="9"/>
      <c r="N14377" s="76"/>
      <c r="P14377" s="7"/>
      <c r="Q14377" s="7"/>
      <c r="R14377" s="7"/>
      <c r="S14377" s="7"/>
    </row>
    <row r="14378" spans="1:19" s="8" customFormat="1" ht="11.8" x14ac:dyDescent="0.2">
      <c r="A14378" s="48"/>
      <c r="F14378" s="9"/>
      <c r="G14378" s="9"/>
      <c r="H14378" s="9"/>
      <c r="I14378" s="9"/>
      <c r="J14378" s="9"/>
      <c r="K14378" s="9"/>
      <c r="M14378" s="9"/>
      <c r="N14378" s="76"/>
      <c r="P14378" s="7"/>
      <c r="Q14378" s="7"/>
      <c r="R14378" s="7"/>
      <c r="S14378" s="7"/>
    </row>
    <row r="14379" spans="1:19" s="8" customFormat="1" ht="11.8" x14ac:dyDescent="0.2">
      <c r="A14379" s="48"/>
      <c r="F14379" s="9"/>
      <c r="G14379" s="9"/>
      <c r="H14379" s="9"/>
      <c r="I14379" s="9"/>
      <c r="J14379" s="9"/>
      <c r="K14379" s="9"/>
      <c r="M14379" s="9"/>
      <c r="N14379" s="76"/>
      <c r="P14379" s="7"/>
      <c r="Q14379" s="7"/>
      <c r="R14379" s="7"/>
      <c r="S14379" s="7"/>
    </row>
    <row r="14380" spans="1:19" s="8" customFormat="1" ht="11.8" x14ac:dyDescent="0.2">
      <c r="A14380" s="48"/>
      <c r="F14380" s="9"/>
      <c r="G14380" s="9"/>
      <c r="H14380" s="9"/>
      <c r="I14380" s="9"/>
      <c r="J14380" s="9"/>
      <c r="K14380" s="9"/>
      <c r="M14380" s="9"/>
      <c r="N14380" s="76"/>
      <c r="P14380" s="7"/>
      <c r="Q14380" s="7"/>
      <c r="R14380" s="7"/>
      <c r="S14380" s="7"/>
    </row>
    <row r="14381" spans="1:19" s="8" customFormat="1" ht="11.8" x14ac:dyDescent="0.2">
      <c r="A14381" s="48"/>
      <c r="F14381" s="9"/>
      <c r="G14381" s="9"/>
      <c r="H14381" s="9"/>
      <c r="I14381" s="9"/>
      <c r="J14381" s="9"/>
      <c r="K14381" s="9"/>
      <c r="M14381" s="9"/>
      <c r="N14381" s="76"/>
      <c r="P14381" s="7"/>
      <c r="Q14381" s="7"/>
      <c r="R14381" s="7"/>
      <c r="S14381" s="7"/>
    </row>
    <row r="14382" spans="1:19" s="8" customFormat="1" ht="11.8" x14ac:dyDescent="0.2">
      <c r="A14382" s="48"/>
      <c r="F14382" s="9"/>
      <c r="G14382" s="9"/>
      <c r="H14382" s="9"/>
      <c r="I14382" s="9"/>
      <c r="J14382" s="9"/>
      <c r="K14382" s="9"/>
      <c r="M14382" s="9"/>
      <c r="N14382" s="76"/>
      <c r="P14382" s="7"/>
      <c r="Q14382" s="7"/>
      <c r="R14382" s="7"/>
      <c r="S14382" s="7"/>
    </row>
    <row r="14383" spans="1:19" s="8" customFormat="1" ht="11.8" x14ac:dyDescent="0.2">
      <c r="A14383" s="48"/>
      <c r="F14383" s="9"/>
      <c r="G14383" s="9"/>
      <c r="H14383" s="9"/>
      <c r="I14383" s="9"/>
      <c r="J14383" s="9"/>
      <c r="K14383" s="9"/>
      <c r="M14383" s="9"/>
      <c r="N14383" s="76"/>
      <c r="P14383" s="7"/>
      <c r="Q14383" s="7"/>
      <c r="R14383" s="7"/>
      <c r="S14383" s="7"/>
    </row>
    <row r="14384" spans="1:19" s="8" customFormat="1" ht="11.8" x14ac:dyDescent="0.2">
      <c r="A14384" s="48"/>
      <c r="F14384" s="9"/>
      <c r="G14384" s="9"/>
      <c r="H14384" s="9"/>
      <c r="I14384" s="9"/>
      <c r="J14384" s="9"/>
      <c r="K14384" s="9"/>
      <c r="M14384" s="9"/>
      <c r="N14384" s="76"/>
      <c r="P14384" s="7"/>
      <c r="Q14384" s="7"/>
      <c r="R14384" s="7"/>
      <c r="S14384" s="7"/>
    </row>
    <row r="14385" spans="1:19" s="8" customFormat="1" ht="11.8" x14ac:dyDescent="0.2">
      <c r="A14385" s="48"/>
      <c r="F14385" s="9"/>
      <c r="G14385" s="9"/>
      <c r="H14385" s="9"/>
      <c r="I14385" s="9"/>
      <c r="J14385" s="9"/>
      <c r="K14385" s="9"/>
      <c r="M14385" s="9"/>
      <c r="N14385" s="76"/>
      <c r="P14385" s="7"/>
      <c r="Q14385" s="7"/>
      <c r="R14385" s="7"/>
      <c r="S14385" s="7"/>
    </row>
    <row r="14386" spans="1:19" s="8" customFormat="1" ht="11.8" x14ac:dyDescent="0.2">
      <c r="A14386" s="48"/>
      <c r="F14386" s="9"/>
      <c r="G14386" s="9"/>
      <c r="H14386" s="9"/>
      <c r="I14386" s="9"/>
      <c r="J14386" s="9"/>
      <c r="K14386" s="9"/>
      <c r="M14386" s="9"/>
      <c r="N14386" s="76"/>
      <c r="P14386" s="7"/>
      <c r="Q14386" s="7"/>
      <c r="R14386" s="7"/>
      <c r="S14386" s="7"/>
    </row>
    <row r="14387" spans="1:19" s="8" customFormat="1" ht="11.8" x14ac:dyDescent="0.2">
      <c r="A14387" s="48"/>
      <c r="F14387" s="9"/>
      <c r="G14387" s="9"/>
      <c r="H14387" s="9"/>
      <c r="I14387" s="9"/>
      <c r="J14387" s="9"/>
      <c r="K14387" s="9"/>
      <c r="M14387" s="9"/>
      <c r="N14387" s="76"/>
      <c r="P14387" s="7"/>
      <c r="Q14387" s="7"/>
      <c r="R14387" s="7"/>
      <c r="S14387" s="7"/>
    </row>
    <row r="14388" spans="1:19" s="8" customFormat="1" ht="11.8" x14ac:dyDescent="0.2">
      <c r="A14388" s="48"/>
      <c r="F14388" s="9"/>
      <c r="G14388" s="9"/>
      <c r="H14388" s="9"/>
      <c r="I14388" s="9"/>
      <c r="J14388" s="9"/>
      <c r="K14388" s="9"/>
      <c r="M14388" s="9"/>
      <c r="N14388" s="76"/>
      <c r="P14388" s="7"/>
      <c r="Q14388" s="7"/>
      <c r="R14388" s="7"/>
      <c r="S14388" s="7"/>
    </row>
    <row r="14389" spans="1:19" s="8" customFormat="1" ht="11.8" x14ac:dyDescent="0.2">
      <c r="A14389" s="48"/>
      <c r="F14389" s="9"/>
      <c r="G14389" s="9"/>
      <c r="H14389" s="9"/>
      <c r="I14389" s="9"/>
      <c r="J14389" s="9"/>
      <c r="K14389" s="9"/>
      <c r="M14389" s="9"/>
      <c r="N14389" s="76"/>
      <c r="P14389" s="7"/>
      <c r="Q14389" s="7"/>
      <c r="R14389" s="7"/>
      <c r="S14389" s="7"/>
    </row>
    <row r="14390" spans="1:19" s="8" customFormat="1" ht="11.8" x14ac:dyDescent="0.2">
      <c r="A14390" s="48"/>
      <c r="F14390" s="9"/>
      <c r="G14390" s="9"/>
      <c r="H14390" s="9"/>
      <c r="I14390" s="9"/>
      <c r="J14390" s="9"/>
      <c r="K14390" s="9"/>
      <c r="M14390" s="9"/>
      <c r="N14390" s="76"/>
      <c r="P14390" s="7"/>
      <c r="Q14390" s="7"/>
      <c r="R14390" s="7"/>
      <c r="S14390" s="7"/>
    </row>
    <row r="14391" spans="1:19" s="8" customFormat="1" ht="11.8" x14ac:dyDescent="0.2">
      <c r="A14391" s="48"/>
      <c r="F14391" s="9"/>
      <c r="G14391" s="9"/>
      <c r="H14391" s="9"/>
      <c r="I14391" s="9"/>
      <c r="J14391" s="9"/>
      <c r="K14391" s="9"/>
      <c r="M14391" s="9"/>
      <c r="N14391" s="76"/>
      <c r="P14391" s="7"/>
      <c r="Q14391" s="7"/>
      <c r="R14391" s="7"/>
      <c r="S14391" s="7"/>
    </row>
    <row r="14392" spans="1:19" s="8" customFormat="1" ht="11.8" x14ac:dyDescent="0.2">
      <c r="A14392" s="48"/>
      <c r="F14392" s="9"/>
      <c r="G14392" s="9"/>
      <c r="H14392" s="9"/>
      <c r="I14392" s="9"/>
      <c r="J14392" s="9"/>
      <c r="K14392" s="9"/>
      <c r="M14392" s="9"/>
      <c r="N14392" s="76"/>
      <c r="P14392" s="7"/>
      <c r="Q14392" s="7"/>
      <c r="R14392" s="7"/>
      <c r="S14392" s="7"/>
    </row>
    <row r="14393" spans="1:19" s="8" customFormat="1" ht="11.8" x14ac:dyDescent="0.2">
      <c r="A14393" s="48"/>
      <c r="F14393" s="9"/>
      <c r="G14393" s="9"/>
      <c r="H14393" s="9"/>
      <c r="I14393" s="9"/>
      <c r="J14393" s="9"/>
      <c r="K14393" s="9"/>
      <c r="M14393" s="9"/>
      <c r="N14393" s="76"/>
      <c r="P14393" s="7"/>
      <c r="Q14393" s="7"/>
      <c r="R14393" s="7"/>
      <c r="S14393" s="7"/>
    </row>
    <row r="14394" spans="1:19" s="8" customFormat="1" ht="11.8" x14ac:dyDescent="0.2">
      <c r="A14394" s="48"/>
      <c r="F14394" s="9"/>
      <c r="G14394" s="9"/>
      <c r="H14394" s="9"/>
      <c r="I14394" s="9"/>
      <c r="J14394" s="9"/>
      <c r="K14394" s="9"/>
      <c r="M14394" s="9"/>
      <c r="N14394" s="76"/>
      <c r="P14394" s="7"/>
      <c r="Q14394" s="7"/>
      <c r="R14394" s="7"/>
      <c r="S14394" s="7"/>
    </row>
    <row r="14395" spans="1:19" s="8" customFormat="1" ht="11.8" x14ac:dyDescent="0.2">
      <c r="A14395" s="48"/>
      <c r="F14395" s="9"/>
      <c r="G14395" s="9"/>
      <c r="H14395" s="9"/>
      <c r="I14395" s="9"/>
      <c r="J14395" s="9"/>
      <c r="K14395" s="9"/>
      <c r="M14395" s="9"/>
      <c r="N14395" s="76"/>
      <c r="P14395" s="7"/>
      <c r="Q14395" s="7"/>
      <c r="R14395" s="7"/>
      <c r="S14395" s="7"/>
    </row>
    <row r="14396" spans="1:19" s="8" customFormat="1" ht="11.8" x14ac:dyDescent="0.2">
      <c r="A14396" s="48"/>
      <c r="F14396" s="9"/>
      <c r="G14396" s="9"/>
      <c r="H14396" s="9"/>
      <c r="I14396" s="9"/>
      <c r="J14396" s="9"/>
      <c r="K14396" s="9"/>
      <c r="M14396" s="9"/>
      <c r="N14396" s="76"/>
      <c r="P14396" s="7"/>
      <c r="Q14396" s="7"/>
      <c r="R14396" s="7"/>
      <c r="S14396" s="7"/>
    </row>
    <row r="14397" spans="1:19" s="8" customFormat="1" ht="11.8" x14ac:dyDescent="0.2">
      <c r="A14397" s="48"/>
      <c r="F14397" s="9"/>
      <c r="G14397" s="9"/>
      <c r="H14397" s="9"/>
      <c r="I14397" s="9"/>
      <c r="J14397" s="9"/>
      <c r="K14397" s="9"/>
      <c r="M14397" s="9"/>
      <c r="N14397" s="76"/>
      <c r="P14397" s="7"/>
      <c r="Q14397" s="7"/>
      <c r="R14397" s="7"/>
      <c r="S14397" s="7"/>
    </row>
    <row r="14398" spans="1:19" s="8" customFormat="1" ht="11.8" x14ac:dyDescent="0.2">
      <c r="A14398" s="48"/>
      <c r="F14398" s="9"/>
      <c r="G14398" s="9"/>
      <c r="H14398" s="9"/>
      <c r="I14398" s="9"/>
      <c r="J14398" s="9"/>
      <c r="K14398" s="9"/>
      <c r="M14398" s="9"/>
      <c r="N14398" s="76"/>
      <c r="P14398" s="7"/>
      <c r="Q14398" s="7"/>
      <c r="R14398" s="7"/>
      <c r="S14398" s="7"/>
    </row>
    <row r="14399" spans="1:19" s="8" customFormat="1" ht="11.8" x14ac:dyDescent="0.2">
      <c r="A14399" s="48"/>
      <c r="F14399" s="9"/>
      <c r="G14399" s="9"/>
      <c r="H14399" s="9"/>
      <c r="I14399" s="9"/>
      <c r="J14399" s="9"/>
      <c r="K14399" s="9"/>
      <c r="M14399" s="9"/>
      <c r="N14399" s="76"/>
      <c r="P14399" s="7"/>
      <c r="Q14399" s="7"/>
      <c r="R14399" s="7"/>
      <c r="S14399" s="7"/>
    </row>
    <row r="14400" spans="1:19" s="8" customFormat="1" ht="11.8" x14ac:dyDescent="0.2">
      <c r="A14400" s="48"/>
      <c r="F14400" s="9"/>
      <c r="G14400" s="9"/>
      <c r="H14400" s="9"/>
      <c r="I14400" s="9"/>
      <c r="J14400" s="9"/>
      <c r="K14400" s="9"/>
      <c r="M14400" s="9"/>
      <c r="N14400" s="76"/>
      <c r="P14400" s="7"/>
      <c r="Q14400" s="7"/>
      <c r="R14400" s="7"/>
      <c r="S14400" s="7"/>
    </row>
    <row r="14401" spans="1:19" s="8" customFormat="1" ht="11.8" x14ac:dyDescent="0.2">
      <c r="A14401" s="48"/>
      <c r="F14401" s="9"/>
      <c r="G14401" s="9"/>
      <c r="H14401" s="9"/>
      <c r="I14401" s="9"/>
      <c r="J14401" s="9"/>
      <c r="K14401" s="9"/>
      <c r="M14401" s="9"/>
      <c r="N14401" s="76"/>
      <c r="P14401" s="7"/>
      <c r="Q14401" s="7"/>
      <c r="R14401" s="7"/>
      <c r="S14401" s="7"/>
    </row>
    <row r="14402" spans="1:19" s="8" customFormat="1" ht="11.8" x14ac:dyDescent="0.2">
      <c r="A14402" s="48"/>
      <c r="F14402" s="9"/>
      <c r="G14402" s="9"/>
      <c r="H14402" s="9"/>
      <c r="I14402" s="9"/>
      <c r="J14402" s="9"/>
      <c r="K14402" s="9"/>
      <c r="M14402" s="9"/>
      <c r="N14402" s="76"/>
      <c r="P14402" s="7"/>
      <c r="Q14402" s="7"/>
      <c r="R14402" s="7"/>
      <c r="S14402" s="7"/>
    </row>
    <row r="14403" spans="1:19" s="8" customFormat="1" ht="11.8" x14ac:dyDescent="0.2">
      <c r="A14403" s="48"/>
      <c r="F14403" s="9"/>
      <c r="G14403" s="9"/>
      <c r="H14403" s="9"/>
      <c r="I14403" s="9"/>
      <c r="J14403" s="9"/>
      <c r="K14403" s="9"/>
      <c r="M14403" s="9"/>
      <c r="N14403" s="76"/>
      <c r="P14403" s="7"/>
      <c r="Q14403" s="7"/>
      <c r="R14403" s="7"/>
      <c r="S14403" s="7"/>
    </row>
    <row r="14404" spans="1:19" s="8" customFormat="1" ht="11.8" x14ac:dyDescent="0.2">
      <c r="A14404" s="48"/>
      <c r="F14404" s="9"/>
      <c r="G14404" s="9"/>
      <c r="H14404" s="9"/>
      <c r="I14404" s="9"/>
      <c r="J14404" s="9"/>
      <c r="K14404" s="9"/>
      <c r="M14404" s="9"/>
      <c r="N14404" s="76"/>
      <c r="P14404" s="7"/>
      <c r="Q14404" s="7"/>
      <c r="R14404" s="7"/>
      <c r="S14404" s="7"/>
    </row>
    <row r="14405" spans="1:19" s="8" customFormat="1" ht="11.8" x14ac:dyDescent="0.2">
      <c r="A14405" s="48"/>
      <c r="F14405" s="9"/>
      <c r="G14405" s="9"/>
      <c r="H14405" s="9"/>
      <c r="I14405" s="9"/>
      <c r="J14405" s="9"/>
      <c r="K14405" s="9"/>
      <c r="M14405" s="9"/>
      <c r="N14405" s="76"/>
      <c r="P14405" s="7"/>
      <c r="Q14405" s="7"/>
      <c r="R14405" s="7"/>
      <c r="S14405" s="7"/>
    </row>
    <row r="14406" spans="1:19" s="8" customFormat="1" ht="11.8" x14ac:dyDescent="0.2">
      <c r="A14406" s="48"/>
      <c r="F14406" s="9"/>
      <c r="G14406" s="9"/>
      <c r="H14406" s="9"/>
      <c r="I14406" s="9"/>
      <c r="J14406" s="9"/>
      <c r="K14406" s="9"/>
      <c r="M14406" s="9"/>
      <c r="N14406" s="76"/>
      <c r="P14406" s="7"/>
      <c r="Q14406" s="7"/>
      <c r="R14406" s="7"/>
      <c r="S14406" s="7"/>
    </row>
    <row r="14407" spans="1:19" s="8" customFormat="1" ht="11.8" x14ac:dyDescent="0.2">
      <c r="A14407" s="48"/>
      <c r="F14407" s="9"/>
      <c r="G14407" s="9"/>
      <c r="H14407" s="9"/>
      <c r="I14407" s="9"/>
      <c r="J14407" s="9"/>
      <c r="K14407" s="9"/>
      <c r="M14407" s="9"/>
      <c r="N14407" s="76"/>
      <c r="P14407" s="7"/>
      <c r="Q14407" s="7"/>
      <c r="R14407" s="7"/>
      <c r="S14407" s="7"/>
    </row>
    <row r="14408" spans="1:19" s="8" customFormat="1" ht="11.8" x14ac:dyDescent="0.2">
      <c r="A14408" s="48"/>
      <c r="F14408" s="9"/>
      <c r="G14408" s="9"/>
      <c r="H14408" s="9"/>
      <c r="I14408" s="9"/>
      <c r="J14408" s="9"/>
      <c r="K14408" s="9"/>
      <c r="M14408" s="9"/>
      <c r="N14408" s="76"/>
      <c r="P14408" s="7"/>
      <c r="Q14408" s="7"/>
      <c r="R14408" s="7"/>
      <c r="S14408" s="7"/>
    </row>
    <row r="14409" spans="1:19" s="8" customFormat="1" ht="11.8" x14ac:dyDescent="0.2">
      <c r="A14409" s="48"/>
      <c r="F14409" s="9"/>
      <c r="G14409" s="9"/>
      <c r="H14409" s="9"/>
      <c r="I14409" s="9"/>
      <c r="J14409" s="9"/>
      <c r="K14409" s="9"/>
      <c r="M14409" s="9"/>
      <c r="N14409" s="76"/>
      <c r="P14409" s="7"/>
      <c r="Q14409" s="7"/>
      <c r="R14409" s="7"/>
      <c r="S14409" s="7"/>
    </row>
    <row r="14410" spans="1:19" s="8" customFormat="1" ht="11.8" x14ac:dyDescent="0.2">
      <c r="A14410" s="48"/>
      <c r="F14410" s="9"/>
      <c r="G14410" s="9"/>
      <c r="H14410" s="9"/>
      <c r="I14410" s="9"/>
      <c r="J14410" s="9"/>
      <c r="K14410" s="9"/>
      <c r="M14410" s="9"/>
      <c r="N14410" s="76"/>
      <c r="P14410" s="7"/>
      <c r="Q14410" s="7"/>
      <c r="R14410" s="7"/>
      <c r="S14410" s="7"/>
    </row>
    <row r="14411" spans="1:19" s="8" customFormat="1" ht="11.8" x14ac:dyDescent="0.2">
      <c r="A14411" s="48"/>
      <c r="F14411" s="9"/>
      <c r="G14411" s="9"/>
      <c r="H14411" s="9"/>
      <c r="I14411" s="9"/>
      <c r="J14411" s="9"/>
      <c r="K14411" s="9"/>
      <c r="M14411" s="9"/>
      <c r="N14411" s="76"/>
      <c r="P14411" s="7"/>
      <c r="Q14411" s="7"/>
      <c r="R14411" s="7"/>
      <c r="S14411" s="7"/>
    </row>
    <row r="14412" spans="1:19" s="8" customFormat="1" ht="11.8" x14ac:dyDescent="0.2">
      <c r="A14412" s="48"/>
      <c r="F14412" s="9"/>
      <c r="G14412" s="9"/>
      <c r="H14412" s="9"/>
      <c r="I14412" s="9"/>
      <c r="J14412" s="9"/>
      <c r="K14412" s="9"/>
      <c r="M14412" s="9"/>
      <c r="N14412" s="76"/>
      <c r="P14412" s="7"/>
      <c r="Q14412" s="7"/>
      <c r="R14412" s="7"/>
      <c r="S14412" s="7"/>
    </row>
    <row r="14413" spans="1:19" s="8" customFormat="1" ht="11.8" x14ac:dyDescent="0.2">
      <c r="A14413" s="48"/>
      <c r="F14413" s="9"/>
      <c r="G14413" s="9"/>
      <c r="H14413" s="9"/>
      <c r="I14413" s="9"/>
      <c r="J14413" s="9"/>
      <c r="K14413" s="9"/>
      <c r="M14413" s="9"/>
      <c r="N14413" s="76"/>
      <c r="P14413" s="7"/>
      <c r="Q14413" s="7"/>
      <c r="R14413" s="7"/>
      <c r="S14413" s="7"/>
    </row>
    <row r="14414" spans="1:19" s="8" customFormat="1" ht="11.8" x14ac:dyDescent="0.2">
      <c r="A14414" s="48"/>
      <c r="F14414" s="9"/>
      <c r="G14414" s="9"/>
      <c r="H14414" s="9"/>
      <c r="I14414" s="9"/>
      <c r="J14414" s="9"/>
      <c r="K14414" s="9"/>
      <c r="M14414" s="9"/>
      <c r="N14414" s="76"/>
      <c r="P14414" s="7"/>
      <c r="Q14414" s="7"/>
      <c r="R14414" s="7"/>
      <c r="S14414" s="7"/>
    </row>
    <row r="14415" spans="1:19" s="8" customFormat="1" ht="11.8" x14ac:dyDescent="0.2">
      <c r="A14415" s="48"/>
      <c r="F14415" s="9"/>
      <c r="G14415" s="9"/>
      <c r="H14415" s="9"/>
      <c r="I14415" s="9"/>
      <c r="J14415" s="9"/>
      <c r="K14415" s="9"/>
      <c r="M14415" s="9"/>
      <c r="N14415" s="76"/>
      <c r="P14415" s="7"/>
      <c r="Q14415" s="7"/>
      <c r="R14415" s="7"/>
      <c r="S14415" s="7"/>
    </row>
    <row r="14416" spans="1:19" s="8" customFormat="1" ht="11.8" x14ac:dyDescent="0.2">
      <c r="A14416" s="48"/>
      <c r="F14416" s="9"/>
      <c r="G14416" s="9"/>
      <c r="H14416" s="9"/>
      <c r="I14416" s="9"/>
      <c r="J14416" s="9"/>
      <c r="K14416" s="9"/>
      <c r="M14416" s="9"/>
      <c r="N14416" s="76"/>
      <c r="P14416" s="7"/>
      <c r="Q14416" s="7"/>
      <c r="R14416" s="7"/>
      <c r="S14416" s="7"/>
    </row>
    <row r="14417" spans="1:19" s="8" customFormat="1" ht="11.8" x14ac:dyDescent="0.2">
      <c r="A14417" s="48"/>
      <c r="F14417" s="9"/>
      <c r="G14417" s="9"/>
      <c r="H14417" s="9"/>
      <c r="I14417" s="9"/>
      <c r="J14417" s="9"/>
      <c r="K14417" s="9"/>
      <c r="M14417" s="9"/>
      <c r="N14417" s="76"/>
      <c r="P14417" s="7"/>
      <c r="Q14417" s="7"/>
      <c r="R14417" s="7"/>
      <c r="S14417" s="7"/>
    </row>
    <row r="14418" spans="1:19" s="8" customFormat="1" ht="11.8" x14ac:dyDescent="0.2">
      <c r="A14418" s="48"/>
      <c r="F14418" s="9"/>
      <c r="G14418" s="9"/>
      <c r="H14418" s="9"/>
      <c r="I14418" s="9"/>
      <c r="J14418" s="9"/>
      <c r="K14418" s="9"/>
      <c r="M14418" s="9"/>
      <c r="N14418" s="76"/>
      <c r="P14418" s="7"/>
      <c r="Q14418" s="7"/>
      <c r="R14418" s="7"/>
      <c r="S14418" s="7"/>
    </row>
    <row r="14419" spans="1:19" s="8" customFormat="1" ht="11.8" x14ac:dyDescent="0.2">
      <c r="A14419" s="48"/>
      <c r="F14419" s="9"/>
      <c r="G14419" s="9"/>
      <c r="H14419" s="9"/>
      <c r="I14419" s="9"/>
      <c r="J14419" s="9"/>
      <c r="K14419" s="9"/>
      <c r="M14419" s="9"/>
      <c r="N14419" s="76"/>
      <c r="P14419" s="7"/>
      <c r="Q14419" s="7"/>
      <c r="R14419" s="7"/>
      <c r="S14419" s="7"/>
    </row>
    <row r="14420" spans="1:19" s="8" customFormat="1" ht="11.8" x14ac:dyDescent="0.2">
      <c r="A14420" s="48"/>
      <c r="F14420" s="9"/>
      <c r="G14420" s="9"/>
      <c r="H14420" s="9"/>
      <c r="I14420" s="9"/>
      <c r="J14420" s="9"/>
      <c r="K14420" s="9"/>
      <c r="M14420" s="9"/>
      <c r="N14420" s="76"/>
      <c r="P14420" s="7"/>
      <c r="Q14420" s="7"/>
      <c r="R14420" s="7"/>
      <c r="S14420" s="7"/>
    </row>
    <row r="14421" spans="1:19" s="8" customFormat="1" ht="11.8" x14ac:dyDescent="0.2">
      <c r="A14421" s="48"/>
      <c r="F14421" s="9"/>
      <c r="G14421" s="9"/>
      <c r="H14421" s="9"/>
      <c r="I14421" s="9"/>
      <c r="J14421" s="9"/>
      <c r="K14421" s="9"/>
      <c r="M14421" s="9"/>
      <c r="N14421" s="76"/>
      <c r="P14421" s="7"/>
      <c r="Q14421" s="7"/>
      <c r="R14421" s="7"/>
      <c r="S14421" s="7"/>
    </row>
    <row r="14422" spans="1:19" s="8" customFormat="1" ht="11.8" x14ac:dyDescent="0.2">
      <c r="A14422" s="48"/>
      <c r="F14422" s="9"/>
      <c r="G14422" s="9"/>
      <c r="H14422" s="9"/>
      <c r="I14422" s="9"/>
      <c r="J14422" s="9"/>
      <c r="K14422" s="9"/>
      <c r="M14422" s="9"/>
      <c r="N14422" s="76"/>
      <c r="P14422" s="7"/>
      <c r="Q14422" s="7"/>
      <c r="R14422" s="7"/>
      <c r="S14422" s="7"/>
    </row>
    <row r="14423" spans="1:19" s="8" customFormat="1" ht="11.8" x14ac:dyDescent="0.2">
      <c r="A14423" s="48"/>
      <c r="F14423" s="9"/>
      <c r="G14423" s="9"/>
      <c r="H14423" s="9"/>
      <c r="I14423" s="9"/>
      <c r="J14423" s="9"/>
      <c r="K14423" s="9"/>
      <c r="M14423" s="9"/>
      <c r="N14423" s="76"/>
      <c r="P14423" s="7"/>
      <c r="Q14423" s="7"/>
      <c r="R14423" s="7"/>
      <c r="S14423" s="7"/>
    </row>
    <row r="14424" spans="1:19" s="8" customFormat="1" ht="11.8" x14ac:dyDescent="0.2">
      <c r="A14424" s="48"/>
      <c r="F14424" s="9"/>
      <c r="G14424" s="9"/>
      <c r="H14424" s="9"/>
      <c r="I14424" s="9"/>
      <c r="J14424" s="9"/>
      <c r="K14424" s="9"/>
      <c r="M14424" s="9"/>
      <c r="N14424" s="76"/>
      <c r="P14424" s="7"/>
      <c r="Q14424" s="7"/>
      <c r="R14424" s="7"/>
      <c r="S14424" s="7"/>
    </row>
    <row r="14425" spans="1:19" s="8" customFormat="1" ht="11.8" x14ac:dyDescent="0.2">
      <c r="A14425" s="48"/>
      <c r="F14425" s="9"/>
      <c r="G14425" s="9"/>
      <c r="H14425" s="9"/>
      <c r="I14425" s="9"/>
      <c r="J14425" s="9"/>
      <c r="K14425" s="9"/>
      <c r="M14425" s="9"/>
      <c r="N14425" s="76"/>
      <c r="P14425" s="7"/>
      <c r="Q14425" s="7"/>
      <c r="R14425" s="7"/>
      <c r="S14425" s="7"/>
    </row>
    <row r="14426" spans="1:19" s="8" customFormat="1" ht="11.8" x14ac:dyDescent="0.2">
      <c r="A14426" s="48"/>
      <c r="F14426" s="9"/>
      <c r="G14426" s="9"/>
      <c r="H14426" s="9"/>
      <c r="I14426" s="9"/>
      <c r="J14426" s="9"/>
      <c r="K14426" s="9"/>
      <c r="M14426" s="9"/>
      <c r="N14426" s="76"/>
      <c r="P14426" s="7"/>
      <c r="Q14426" s="7"/>
      <c r="R14426" s="7"/>
      <c r="S14426" s="7"/>
    </row>
    <row r="14427" spans="1:19" s="8" customFormat="1" ht="11.8" x14ac:dyDescent="0.2">
      <c r="A14427" s="48"/>
      <c r="F14427" s="9"/>
      <c r="G14427" s="9"/>
      <c r="H14427" s="9"/>
      <c r="I14427" s="9"/>
      <c r="J14427" s="9"/>
      <c r="K14427" s="9"/>
      <c r="M14427" s="9"/>
      <c r="N14427" s="76"/>
      <c r="P14427" s="7"/>
      <c r="Q14427" s="7"/>
      <c r="R14427" s="7"/>
      <c r="S14427" s="7"/>
    </row>
    <row r="14428" spans="1:19" s="8" customFormat="1" ht="11.8" x14ac:dyDescent="0.2">
      <c r="A14428" s="48"/>
      <c r="F14428" s="9"/>
      <c r="G14428" s="9"/>
      <c r="H14428" s="9"/>
      <c r="I14428" s="9"/>
      <c r="J14428" s="9"/>
      <c r="K14428" s="9"/>
      <c r="M14428" s="9"/>
      <c r="N14428" s="76"/>
      <c r="P14428" s="7"/>
      <c r="Q14428" s="7"/>
      <c r="R14428" s="7"/>
      <c r="S14428" s="7"/>
    </row>
    <row r="14429" spans="1:19" s="8" customFormat="1" ht="11.8" x14ac:dyDescent="0.2">
      <c r="A14429" s="48"/>
      <c r="F14429" s="9"/>
      <c r="G14429" s="9"/>
      <c r="H14429" s="9"/>
      <c r="I14429" s="9"/>
      <c r="J14429" s="9"/>
      <c r="K14429" s="9"/>
      <c r="M14429" s="9"/>
      <c r="N14429" s="76"/>
      <c r="P14429" s="7"/>
      <c r="Q14429" s="7"/>
      <c r="R14429" s="7"/>
      <c r="S14429" s="7"/>
    </row>
    <row r="14430" spans="1:19" s="8" customFormat="1" ht="11.8" x14ac:dyDescent="0.2">
      <c r="A14430" s="48"/>
      <c r="F14430" s="9"/>
      <c r="G14430" s="9"/>
      <c r="H14430" s="9"/>
      <c r="I14430" s="9"/>
      <c r="J14430" s="9"/>
      <c r="K14430" s="9"/>
      <c r="M14430" s="9"/>
      <c r="N14430" s="76"/>
      <c r="P14430" s="7"/>
      <c r="Q14430" s="7"/>
      <c r="R14430" s="7"/>
      <c r="S14430" s="7"/>
    </row>
    <row r="14431" spans="1:19" s="8" customFormat="1" ht="11.8" x14ac:dyDescent="0.2">
      <c r="A14431" s="48"/>
      <c r="F14431" s="9"/>
      <c r="G14431" s="9"/>
      <c r="H14431" s="9"/>
      <c r="I14431" s="9"/>
      <c r="J14431" s="9"/>
      <c r="K14431" s="9"/>
      <c r="M14431" s="9"/>
      <c r="N14431" s="76"/>
      <c r="P14431" s="7"/>
      <c r="Q14431" s="7"/>
      <c r="R14431" s="7"/>
      <c r="S14431" s="7"/>
    </row>
    <row r="14432" spans="1:19" s="8" customFormat="1" ht="11.8" x14ac:dyDescent="0.2">
      <c r="A14432" s="48"/>
      <c r="F14432" s="9"/>
      <c r="G14432" s="9"/>
      <c r="H14432" s="9"/>
      <c r="I14432" s="9"/>
      <c r="J14432" s="9"/>
      <c r="K14432" s="9"/>
      <c r="M14432" s="9"/>
      <c r="N14432" s="76"/>
      <c r="P14432" s="7"/>
      <c r="Q14432" s="7"/>
      <c r="R14432" s="7"/>
      <c r="S14432" s="7"/>
    </row>
    <row r="14433" spans="1:19" s="8" customFormat="1" ht="11.8" x14ac:dyDescent="0.2">
      <c r="A14433" s="48"/>
      <c r="F14433" s="9"/>
      <c r="G14433" s="9"/>
      <c r="H14433" s="9"/>
      <c r="I14433" s="9"/>
      <c r="J14433" s="9"/>
      <c r="K14433" s="9"/>
      <c r="M14433" s="9"/>
      <c r="N14433" s="76"/>
      <c r="P14433" s="7"/>
      <c r="Q14433" s="7"/>
      <c r="R14433" s="7"/>
      <c r="S14433" s="7"/>
    </row>
    <row r="14434" spans="1:19" s="8" customFormat="1" ht="11.8" x14ac:dyDescent="0.2">
      <c r="A14434" s="48"/>
      <c r="F14434" s="9"/>
      <c r="G14434" s="9"/>
      <c r="H14434" s="9"/>
      <c r="I14434" s="9"/>
      <c r="J14434" s="9"/>
      <c r="K14434" s="9"/>
      <c r="M14434" s="9"/>
      <c r="N14434" s="76"/>
      <c r="P14434" s="7"/>
      <c r="Q14434" s="7"/>
      <c r="R14434" s="7"/>
      <c r="S14434" s="7"/>
    </row>
    <row r="14435" spans="1:19" s="8" customFormat="1" ht="11.8" x14ac:dyDescent="0.2">
      <c r="A14435" s="48"/>
      <c r="F14435" s="9"/>
      <c r="G14435" s="9"/>
      <c r="H14435" s="9"/>
      <c r="I14435" s="9"/>
      <c r="J14435" s="9"/>
      <c r="K14435" s="9"/>
      <c r="M14435" s="9"/>
      <c r="N14435" s="76"/>
      <c r="P14435" s="7"/>
      <c r="Q14435" s="7"/>
      <c r="R14435" s="7"/>
      <c r="S14435" s="7"/>
    </row>
    <row r="14436" spans="1:19" s="8" customFormat="1" ht="11.8" x14ac:dyDescent="0.2">
      <c r="A14436" s="48"/>
      <c r="F14436" s="9"/>
      <c r="G14436" s="9"/>
      <c r="H14436" s="9"/>
      <c r="I14436" s="9"/>
      <c r="J14436" s="9"/>
      <c r="K14436" s="9"/>
      <c r="M14436" s="9"/>
      <c r="N14436" s="76"/>
      <c r="P14436" s="7"/>
      <c r="Q14436" s="7"/>
      <c r="R14436" s="7"/>
      <c r="S14436" s="7"/>
    </row>
    <row r="14437" spans="1:19" s="8" customFormat="1" ht="11.8" x14ac:dyDescent="0.2">
      <c r="A14437" s="48"/>
      <c r="F14437" s="9"/>
      <c r="G14437" s="9"/>
      <c r="H14437" s="9"/>
      <c r="I14437" s="9"/>
      <c r="J14437" s="9"/>
      <c r="K14437" s="9"/>
      <c r="M14437" s="9"/>
      <c r="N14437" s="76"/>
      <c r="P14437" s="7"/>
      <c r="Q14437" s="7"/>
      <c r="R14437" s="7"/>
      <c r="S14437" s="7"/>
    </row>
    <row r="14438" spans="1:19" s="8" customFormat="1" ht="11.8" x14ac:dyDescent="0.2">
      <c r="A14438" s="48"/>
      <c r="F14438" s="9"/>
      <c r="G14438" s="9"/>
      <c r="H14438" s="9"/>
      <c r="I14438" s="9"/>
      <c r="J14438" s="9"/>
      <c r="K14438" s="9"/>
      <c r="M14438" s="9"/>
      <c r="N14438" s="76"/>
      <c r="P14438" s="7"/>
      <c r="Q14438" s="7"/>
      <c r="R14438" s="7"/>
      <c r="S14438" s="7"/>
    </row>
    <row r="14439" spans="1:19" s="8" customFormat="1" ht="11.8" x14ac:dyDescent="0.2">
      <c r="A14439" s="48"/>
      <c r="F14439" s="9"/>
      <c r="G14439" s="9"/>
      <c r="H14439" s="9"/>
      <c r="I14439" s="9"/>
      <c r="J14439" s="9"/>
      <c r="K14439" s="9"/>
      <c r="M14439" s="9"/>
      <c r="N14439" s="76"/>
      <c r="P14439" s="7"/>
      <c r="Q14439" s="7"/>
      <c r="R14439" s="7"/>
      <c r="S14439" s="7"/>
    </row>
    <row r="14440" spans="1:19" s="8" customFormat="1" ht="11.8" x14ac:dyDescent="0.2">
      <c r="A14440" s="48"/>
      <c r="F14440" s="9"/>
      <c r="G14440" s="9"/>
      <c r="H14440" s="9"/>
      <c r="I14440" s="9"/>
      <c r="J14440" s="9"/>
      <c r="K14440" s="9"/>
      <c r="M14440" s="9"/>
      <c r="N14440" s="76"/>
      <c r="P14440" s="7"/>
      <c r="Q14440" s="7"/>
      <c r="R14440" s="7"/>
      <c r="S14440" s="7"/>
    </row>
    <row r="14441" spans="1:19" s="8" customFormat="1" ht="11.8" x14ac:dyDescent="0.2">
      <c r="A14441" s="48"/>
      <c r="F14441" s="9"/>
      <c r="G14441" s="9"/>
      <c r="H14441" s="9"/>
      <c r="I14441" s="9"/>
      <c r="J14441" s="9"/>
      <c r="K14441" s="9"/>
      <c r="M14441" s="9"/>
      <c r="N14441" s="76"/>
      <c r="P14441" s="7"/>
      <c r="Q14441" s="7"/>
      <c r="R14441" s="7"/>
      <c r="S14441" s="7"/>
    </row>
    <row r="14442" spans="1:19" s="8" customFormat="1" ht="11.8" x14ac:dyDescent="0.2">
      <c r="A14442" s="48"/>
      <c r="F14442" s="9"/>
      <c r="G14442" s="9"/>
      <c r="H14442" s="9"/>
      <c r="I14442" s="9"/>
      <c r="J14442" s="9"/>
      <c r="K14442" s="9"/>
      <c r="M14442" s="9"/>
      <c r="N14442" s="76"/>
      <c r="P14442" s="7"/>
      <c r="Q14442" s="7"/>
      <c r="R14442" s="7"/>
      <c r="S14442" s="7"/>
    </row>
    <row r="14443" spans="1:19" s="8" customFormat="1" ht="11.8" x14ac:dyDescent="0.2">
      <c r="A14443" s="48"/>
      <c r="F14443" s="9"/>
      <c r="G14443" s="9"/>
      <c r="H14443" s="9"/>
      <c r="I14443" s="9"/>
      <c r="J14443" s="9"/>
      <c r="K14443" s="9"/>
      <c r="M14443" s="9"/>
      <c r="N14443" s="76"/>
      <c r="P14443" s="7"/>
      <c r="Q14443" s="7"/>
      <c r="R14443" s="7"/>
      <c r="S14443" s="7"/>
    </row>
    <row r="14444" spans="1:19" s="8" customFormat="1" ht="11.8" x14ac:dyDescent="0.2">
      <c r="A14444" s="48"/>
      <c r="F14444" s="9"/>
      <c r="G14444" s="9"/>
      <c r="H14444" s="9"/>
      <c r="I14444" s="9"/>
      <c r="J14444" s="9"/>
      <c r="K14444" s="9"/>
      <c r="M14444" s="9"/>
      <c r="N14444" s="76"/>
      <c r="P14444" s="7"/>
      <c r="Q14444" s="7"/>
      <c r="R14444" s="7"/>
      <c r="S14444" s="7"/>
    </row>
    <row r="14445" spans="1:19" s="8" customFormat="1" ht="11.8" x14ac:dyDescent="0.2">
      <c r="A14445" s="48"/>
      <c r="F14445" s="9"/>
      <c r="G14445" s="9"/>
      <c r="H14445" s="9"/>
      <c r="I14445" s="9"/>
      <c r="J14445" s="9"/>
      <c r="K14445" s="9"/>
      <c r="M14445" s="9"/>
      <c r="N14445" s="76"/>
      <c r="P14445" s="7"/>
      <c r="Q14445" s="7"/>
      <c r="R14445" s="7"/>
      <c r="S14445" s="7"/>
    </row>
    <row r="14446" spans="1:19" s="8" customFormat="1" ht="11.8" x14ac:dyDescent="0.2">
      <c r="A14446" s="48"/>
      <c r="F14446" s="9"/>
      <c r="G14446" s="9"/>
      <c r="H14446" s="9"/>
      <c r="I14446" s="9"/>
      <c r="J14446" s="9"/>
      <c r="K14446" s="9"/>
      <c r="M14446" s="9"/>
      <c r="N14446" s="76"/>
      <c r="P14446" s="7"/>
      <c r="Q14446" s="7"/>
      <c r="R14446" s="7"/>
      <c r="S14446" s="7"/>
    </row>
    <row r="14447" spans="1:19" s="8" customFormat="1" ht="11.8" x14ac:dyDescent="0.2">
      <c r="A14447" s="48"/>
      <c r="F14447" s="9"/>
      <c r="G14447" s="9"/>
      <c r="H14447" s="9"/>
      <c r="I14447" s="9"/>
      <c r="J14447" s="9"/>
      <c r="K14447" s="9"/>
      <c r="M14447" s="9"/>
      <c r="N14447" s="76"/>
      <c r="P14447" s="7"/>
      <c r="Q14447" s="7"/>
      <c r="R14447" s="7"/>
      <c r="S14447" s="7"/>
    </row>
    <row r="14448" spans="1:19" s="8" customFormat="1" ht="11.8" x14ac:dyDescent="0.2">
      <c r="A14448" s="48"/>
      <c r="F14448" s="9"/>
      <c r="G14448" s="9"/>
      <c r="H14448" s="9"/>
      <c r="I14448" s="9"/>
      <c r="J14448" s="9"/>
      <c r="K14448" s="9"/>
      <c r="M14448" s="9"/>
      <c r="N14448" s="76"/>
      <c r="P14448" s="7"/>
      <c r="Q14448" s="7"/>
      <c r="R14448" s="7"/>
      <c r="S14448" s="7"/>
    </row>
    <row r="14449" spans="1:19" s="8" customFormat="1" ht="11.8" x14ac:dyDescent="0.2">
      <c r="A14449" s="48"/>
      <c r="F14449" s="9"/>
      <c r="G14449" s="9"/>
      <c r="H14449" s="9"/>
      <c r="I14449" s="9"/>
      <c r="J14449" s="9"/>
      <c r="K14449" s="9"/>
      <c r="M14449" s="9"/>
      <c r="N14449" s="76"/>
      <c r="P14449" s="7"/>
      <c r="Q14449" s="7"/>
      <c r="R14449" s="7"/>
      <c r="S14449" s="7"/>
    </row>
    <row r="14450" spans="1:19" s="8" customFormat="1" ht="11.8" x14ac:dyDescent="0.2">
      <c r="A14450" s="48"/>
      <c r="F14450" s="9"/>
      <c r="G14450" s="9"/>
      <c r="H14450" s="9"/>
      <c r="I14450" s="9"/>
      <c r="J14450" s="9"/>
      <c r="K14450" s="9"/>
      <c r="M14450" s="9"/>
      <c r="N14450" s="76"/>
      <c r="P14450" s="7"/>
      <c r="Q14450" s="7"/>
      <c r="R14450" s="7"/>
      <c r="S14450" s="7"/>
    </row>
    <row r="14451" spans="1:19" s="8" customFormat="1" ht="11.8" x14ac:dyDescent="0.2">
      <c r="A14451" s="48"/>
      <c r="F14451" s="9"/>
      <c r="G14451" s="9"/>
      <c r="H14451" s="9"/>
      <c r="I14451" s="9"/>
      <c r="J14451" s="9"/>
      <c r="K14451" s="9"/>
      <c r="M14451" s="9"/>
      <c r="N14451" s="76"/>
      <c r="P14451" s="7"/>
      <c r="Q14451" s="7"/>
      <c r="R14451" s="7"/>
      <c r="S14451" s="7"/>
    </row>
    <row r="14452" spans="1:19" s="8" customFormat="1" ht="11.8" x14ac:dyDescent="0.2">
      <c r="A14452" s="48"/>
      <c r="F14452" s="9"/>
      <c r="G14452" s="9"/>
      <c r="H14452" s="9"/>
      <c r="I14452" s="9"/>
      <c r="J14452" s="9"/>
      <c r="K14452" s="9"/>
      <c r="M14452" s="9"/>
      <c r="N14452" s="76"/>
      <c r="P14452" s="7"/>
      <c r="Q14452" s="7"/>
      <c r="R14452" s="7"/>
      <c r="S14452" s="7"/>
    </row>
    <row r="14453" spans="1:19" s="8" customFormat="1" ht="11.8" x14ac:dyDescent="0.2">
      <c r="A14453" s="48"/>
      <c r="F14453" s="9"/>
      <c r="G14453" s="9"/>
      <c r="H14453" s="9"/>
      <c r="I14453" s="9"/>
      <c r="J14453" s="9"/>
      <c r="K14453" s="9"/>
      <c r="M14453" s="9"/>
      <c r="N14453" s="76"/>
      <c r="P14453" s="7"/>
      <c r="Q14453" s="7"/>
      <c r="R14453" s="7"/>
      <c r="S14453" s="7"/>
    </row>
    <row r="14454" spans="1:19" s="8" customFormat="1" ht="11.8" x14ac:dyDescent="0.2">
      <c r="A14454" s="48"/>
      <c r="F14454" s="9"/>
      <c r="G14454" s="9"/>
      <c r="H14454" s="9"/>
      <c r="I14454" s="9"/>
      <c r="J14454" s="9"/>
      <c r="K14454" s="9"/>
      <c r="M14454" s="9"/>
      <c r="N14454" s="76"/>
      <c r="P14454" s="7"/>
      <c r="Q14454" s="7"/>
      <c r="R14454" s="7"/>
      <c r="S14454" s="7"/>
    </row>
    <row r="14455" spans="1:19" s="8" customFormat="1" ht="11.8" x14ac:dyDescent="0.2">
      <c r="A14455" s="48"/>
      <c r="F14455" s="9"/>
      <c r="G14455" s="9"/>
      <c r="H14455" s="9"/>
      <c r="I14455" s="9"/>
      <c r="J14455" s="9"/>
      <c r="K14455" s="9"/>
      <c r="M14455" s="9"/>
      <c r="N14455" s="76"/>
      <c r="P14455" s="7"/>
      <c r="Q14455" s="7"/>
      <c r="R14455" s="7"/>
      <c r="S14455" s="7"/>
    </row>
    <row r="14456" spans="1:19" s="8" customFormat="1" ht="11.8" x14ac:dyDescent="0.2">
      <c r="A14456" s="48"/>
      <c r="F14456" s="9"/>
      <c r="G14456" s="9"/>
      <c r="H14456" s="9"/>
      <c r="I14456" s="9"/>
      <c r="J14456" s="9"/>
      <c r="K14456" s="9"/>
      <c r="M14456" s="9"/>
      <c r="N14456" s="76"/>
      <c r="P14456" s="7"/>
      <c r="Q14456" s="7"/>
      <c r="R14456" s="7"/>
      <c r="S14456" s="7"/>
    </row>
    <row r="14457" spans="1:19" s="8" customFormat="1" ht="11.8" x14ac:dyDescent="0.2">
      <c r="A14457" s="48"/>
      <c r="F14457" s="9"/>
      <c r="G14457" s="9"/>
      <c r="H14457" s="9"/>
      <c r="I14457" s="9"/>
      <c r="J14457" s="9"/>
      <c r="K14457" s="9"/>
      <c r="M14457" s="9"/>
      <c r="N14457" s="76"/>
      <c r="P14457" s="7"/>
      <c r="Q14457" s="7"/>
      <c r="R14457" s="7"/>
      <c r="S14457" s="7"/>
    </row>
    <row r="14458" spans="1:19" s="8" customFormat="1" ht="11.8" x14ac:dyDescent="0.2">
      <c r="A14458" s="48"/>
      <c r="F14458" s="9"/>
      <c r="G14458" s="9"/>
      <c r="H14458" s="9"/>
      <c r="I14458" s="9"/>
      <c r="J14458" s="9"/>
      <c r="K14458" s="9"/>
      <c r="M14458" s="9"/>
      <c r="N14458" s="76"/>
      <c r="P14458" s="7"/>
      <c r="Q14458" s="7"/>
      <c r="R14458" s="7"/>
      <c r="S14458" s="7"/>
    </row>
    <row r="14459" spans="1:19" s="8" customFormat="1" ht="11.8" x14ac:dyDescent="0.2">
      <c r="A14459" s="48"/>
      <c r="F14459" s="9"/>
      <c r="G14459" s="9"/>
      <c r="H14459" s="9"/>
      <c r="I14459" s="9"/>
      <c r="J14459" s="9"/>
      <c r="K14459" s="9"/>
      <c r="M14459" s="9"/>
      <c r="N14459" s="76"/>
      <c r="P14459" s="7"/>
      <c r="Q14459" s="7"/>
      <c r="R14459" s="7"/>
      <c r="S14459" s="7"/>
    </row>
    <row r="14460" spans="1:19" s="8" customFormat="1" ht="11.8" x14ac:dyDescent="0.2">
      <c r="A14460" s="48"/>
      <c r="F14460" s="9"/>
      <c r="G14460" s="9"/>
      <c r="H14460" s="9"/>
      <c r="I14460" s="9"/>
      <c r="J14460" s="9"/>
      <c r="K14460" s="9"/>
      <c r="M14460" s="9"/>
      <c r="N14460" s="76"/>
      <c r="P14460" s="7"/>
      <c r="Q14460" s="7"/>
      <c r="R14460" s="7"/>
      <c r="S14460" s="7"/>
    </row>
    <row r="14461" spans="1:19" s="8" customFormat="1" ht="11.8" x14ac:dyDescent="0.2">
      <c r="A14461" s="48"/>
      <c r="F14461" s="9"/>
      <c r="G14461" s="9"/>
      <c r="H14461" s="9"/>
      <c r="I14461" s="9"/>
      <c r="J14461" s="9"/>
      <c r="K14461" s="9"/>
      <c r="M14461" s="9"/>
      <c r="N14461" s="76"/>
      <c r="P14461" s="7"/>
      <c r="Q14461" s="7"/>
      <c r="R14461" s="7"/>
      <c r="S14461" s="7"/>
    </row>
    <row r="14462" spans="1:19" s="8" customFormat="1" ht="11.8" x14ac:dyDescent="0.2">
      <c r="A14462" s="48"/>
      <c r="F14462" s="9"/>
      <c r="G14462" s="9"/>
      <c r="H14462" s="9"/>
      <c r="I14462" s="9"/>
      <c r="J14462" s="9"/>
      <c r="K14462" s="9"/>
      <c r="M14462" s="9"/>
      <c r="N14462" s="76"/>
      <c r="P14462" s="7"/>
      <c r="Q14462" s="7"/>
      <c r="R14462" s="7"/>
      <c r="S14462" s="7"/>
    </row>
    <row r="14463" spans="1:19" s="8" customFormat="1" ht="11.8" x14ac:dyDescent="0.2">
      <c r="A14463" s="48"/>
      <c r="F14463" s="9"/>
      <c r="G14463" s="9"/>
      <c r="H14463" s="9"/>
      <c r="I14463" s="9"/>
      <c r="J14463" s="9"/>
      <c r="K14463" s="9"/>
      <c r="M14463" s="9"/>
      <c r="N14463" s="76"/>
      <c r="P14463" s="7"/>
      <c r="Q14463" s="7"/>
      <c r="R14463" s="7"/>
      <c r="S14463" s="7"/>
    </row>
    <row r="14464" spans="1:19" s="8" customFormat="1" ht="11.8" x14ac:dyDescent="0.2">
      <c r="A14464" s="48"/>
      <c r="F14464" s="9"/>
      <c r="G14464" s="9"/>
      <c r="H14464" s="9"/>
      <c r="I14464" s="9"/>
      <c r="J14464" s="9"/>
      <c r="K14464" s="9"/>
      <c r="M14464" s="9"/>
      <c r="N14464" s="76"/>
      <c r="P14464" s="7"/>
      <c r="Q14464" s="7"/>
      <c r="R14464" s="7"/>
      <c r="S14464" s="7"/>
    </row>
    <row r="14465" spans="1:19" s="8" customFormat="1" ht="11.8" x14ac:dyDescent="0.2">
      <c r="A14465" s="48"/>
      <c r="F14465" s="9"/>
      <c r="G14465" s="9"/>
      <c r="H14465" s="9"/>
      <c r="I14465" s="9"/>
      <c r="J14465" s="9"/>
      <c r="K14465" s="9"/>
      <c r="M14465" s="9"/>
      <c r="N14465" s="76"/>
      <c r="P14465" s="7"/>
      <c r="Q14465" s="7"/>
      <c r="R14465" s="7"/>
      <c r="S14465" s="7"/>
    </row>
    <row r="14466" spans="1:19" s="8" customFormat="1" ht="11.8" x14ac:dyDescent="0.2">
      <c r="A14466" s="48"/>
      <c r="F14466" s="9"/>
      <c r="G14466" s="9"/>
      <c r="H14466" s="9"/>
      <c r="I14466" s="9"/>
      <c r="J14466" s="9"/>
      <c r="K14466" s="9"/>
      <c r="M14466" s="9"/>
      <c r="N14466" s="76"/>
      <c r="P14466" s="7"/>
      <c r="Q14466" s="7"/>
      <c r="R14466" s="7"/>
      <c r="S14466" s="7"/>
    </row>
    <row r="14467" spans="1:19" s="8" customFormat="1" ht="11.8" x14ac:dyDescent="0.2">
      <c r="A14467" s="48"/>
      <c r="F14467" s="9"/>
      <c r="G14467" s="9"/>
      <c r="H14467" s="9"/>
      <c r="I14467" s="9"/>
      <c r="J14467" s="9"/>
      <c r="K14467" s="9"/>
      <c r="M14467" s="9"/>
      <c r="N14467" s="76"/>
      <c r="P14467" s="7"/>
      <c r="Q14467" s="7"/>
      <c r="R14467" s="7"/>
      <c r="S14467" s="7"/>
    </row>
    <row r="14468" spans="1:19" s="8" customFormat="1" ht="11.8" x14ac:dyDescent="0.2">
      <c r="A14468" s="48"/>
      <c r="F14468" s="9"/>
      <c r="G14468" s="9"/>
      <c r="H14468" s="9"/>
      <c r="I14468" s="9"/>
      <c r="J14468" s="9"/>
      <c r="K14468" s="9"/>
      <c r="M14468" s="9"/>
      <c r="N14468" s="76"/>
      <c r="P14468" s="7"/>
      <c r="Q14468" s="7"/>
      <c r="R14468" s="7"/>
      <c r="S14468" s="7"/>
    </row>
    <row r="14469" spans="1:19" s="8" customFormat="1" ht="11.8" x14ac:dyDescent="0.2">
      <c r="A14469" s="48"/>
      <c r="F14469" s="9"/>
      <c r="G14469" s="9"/>
      <c r="H14469" s="9"/>
      <c r="I14469" s="9"/>
      <c r="J14469" s="9"/>
      <c r="K14469" s="9"/>
      <c r="M14469" s="9"/>
      <c r="N14469" s="76"/>
      <c r="P14469" s="7"/>
      <c r="Q14469" s="7"/>
      <c r="R14469" s="7"/>
      <c r="S14469" s="7"/>
    </row>
    <row r="14470" spans="1:19" s="8" customFormat="1" ht="11.8" x14ac:dyDescent="0.2">
      <c r="A14470" s="48"/>
      <c r="F14470" s="9"/>
      <c r="G14470" s="9"/>
      <c r="H14470" s="9"/>
      <c r="I14470" s="9"/>
      <c r="J14470" s="9"/>
      <c r="K14470" s="9"/>
      <c r="M14470" s="9"/>
      <c r="N14470" s="76"/>
      <c r="P14470" s="7"/>
      <c r="Q14470" s="7"/>
      <c r="R14470" s="7"/>
      <c r="S14470" s="7"/>
    </row>
    <row r="14471" spans="1:19" s="8" customFormat="1" ht="11.8" x14ac:dyDescent="0.2">
      <c r="A14471" s="48"/>
      <c r="F14471" s="9"/>
      <c r="G14471" s="9"/>
      <c r="H14471" s="9"/>
      <c r="I14471" s="9"/>
      <c r="J14471" s="9"/>
      <c r="K14471" s="9"/>
      <c r="M14471" s="9"/>
      <c r="N14471" s="76"/>
      <c r="P14471" s="7"/>
      <c r="Q14471" s="7"/>
      <c r="R14471" s="7"/>
      <c r="S14471" s="7"/>
    </row>
    <row r="14472" spans="1:19" s="8" customFormat="1" ht="11.8" x14ac:dyDescent="0.2">
      <c r="A14472" s="48"/>
      <c r="F14472" s="9"/>
      <c r="G14472" s="9"/>
      <c r="H14472" s="9"/>
      <c r="I14472" s="9"/>
      <c r="J14472" s="9"/>
      <c r="K14472" s="9"/>
      <c r="M14472" s="9"/>
      <c r="N14472" s="76"/>
      <c r="P14472" s="7"/>
      <c r="Q14472" s="7"/>
      <c r="R14472" s="7"/>
      <c r="S14472" s="7"/>
    </row>
    <row r="14473" spans="1:19" s="8" customFormat="1" ht="11.8" x14ac:dyDescent="0.2">
      <c r="A14473" s="48"/>
      <c r="F14473" s="9"/>
      <c r="G14473" s="9"/>
      <c r="H14473" s="9"/>
      <c r="I14473" s="9"/>
      <c r="J14473" s="9"/>
      <c r="K14473" s="9"/>
      <c r="M14473" s="9"/>
      <c r="N14473" s="76"/>
      <c r="P14473" s="7"/>
      <c r="Q14473" s="7"/>
      <c r="R14473" s="7"/>
      <c r="S14473" s="7"/>
    </row>
    <row r="14474" spans="1:19" s="8" customFormat="1" ht="11.8" x14ac:dyDescent="0.2">
      <c r="A14474" s="48"/>
      <c r="F14474" s="9"/>
      <c r="G14474" s="9"/>
      <c r="H14474" s="9"/>
      <c r="I14474" s="9"/>
      <c r="J14474" s="9"/>
      <c r="K14474" s="9"/>
      <c r="M14474" s="9"/>
      <c r="N14474" s="76"/>
      <c r="P14474" s="7"/>
      <c r="Q14474" s="7"/>
      <c r="R14474" s="7"/>
      <c r="S14474" s="7"/>
    </row>
    <row r="14475" spans="1:19" s="8" customFormat="1" ht="11.8" x14ac:dyDescent="0.2">
      <c r="A14475" s="48"/>
      <c r="F14475" s="9"/>
      <c r="G14475" s="9"/>
      <c r="H14475" s="9"/>
      <c r="I14475" s="9"/>
      <c r="J14475" s="9"/>
      <c r="K14475" s="9"/>
      <c r="M14475" s="9"/>
      <c r="N14475" s="76"/>
      <c r="P14475" s="7"/>
      <c r="Q14475" s="7"/>
      <c r="R14475" s="7"/>
      <c r="S14475" s="7"/>
    </row>
    <row r="14476" spans="1:19" s="8" customFormat="1" ht="11.8" x14ac:dyDescent="0.2">
      <c r="A14476" s="48"/>
      <c r="F14476" s="9"/>
      <c r="G14476" s="9"/>
      <c r="H14476" s="9"/>
      <c r="I14476" s="9"/>
      <c r="J14476" s="9"/>
      <c r="K14476" s="9"/>
      <c r="M14476" s="9"/>
      <c r="N14476" s="76"/>
      <c r="P14476" s="7"/>
      <c r="Q14476" s="7"/>
      <c r="R14476" s="7"/>
      <c r="S14476" s="7"/>
    </row>
    <row r="14477" spans="1:19" s="8" customFormat="1" ht="11.8" x14ac:dyDescent="0.2">
      <c r="A14477" s="48"/>
      <c r="F14477" s="9"/>
      <c r="G14477" s="9"/>
      <c r="H14477" s="9"/>
      <c r="I14477" s="9"/>
      <c r="J14477" s="9"/>
      <c r="K14477" s="9"/>
      <c r="M14477" s="9"/>
      <c r="N14477" s="76"/>
      <c r="P14477" s="7"/>
      <c r="Q14477" s="7"/>
      <c r="R14477" s="7"/>
      <c r="S14477" s="7"/>
    </row>
    <row r="14478" spans="1:19" s="8" customFormat="1" ht="11.8" x14ac:dyDescent="0.2">
      <c r="A14478" s="48"/>
      <c r="F14478" s="9"/>
      <c r="G14478" s="9"/>
      <c r="H14478" s="9"/>
      <c r="I14478" s="9"/>
      <c r="J14478" s="9"/>
      <c r="K14478" s="9"/>
      <c r="M14478" s="9"/>
      <c r="N14478" s="76"/>
      <c r="P14478" s="7"/>
      <c r="Q14478" s="7"/>
      <c r="R14478" s="7"/>
      <c r="S14478" s="7"/>
    </row>
    <row r="14479" spans="1:19" s="8" customFormat="1" ht="11.8" x14ac:dyDescent="0.2">
      <c r="A14479" s="48"/>
      <c r="F14479" s="9"/>
      <c r="G14479" s="9"/>
      <c r="H14479" s="9"/>
      <c r="I14479" s="9"/>
      <c r="J14479" s="9"/>
      <c r="K14479" s="9"/>
      <c r="M14479" s="9"/>
      <c r="N14479" s="76"/>
      <c r="P14479" s="7"/>
      <c r="Q14479" s="7"/>
      <c r="R14479" s="7"/>
      <c r="S14479" s="7"/>
    </row>
    <row r="14480" spans="1:19" s="8" customFormat="1" ht="11.8" x14ac:dyDescent="0.2">
      <c r="A14480" s="48"/>
      <c r="F14480" s="9"/>
      <c r="G14480" s="9"/>
      <c r="H14480" s="9"/>
      <c r="I14480" s="9"/>
      <c r="J14480" s="9"/>
      <c r="K14480" s="9"/>
      <c r="M14480" s="9"/>
      <c r="N14480" s="76"/>
      <c r="P14480" s="7"/>
      <c r="Q14480" s="7"/>
      <c r="R14480" s="7"/>
      <c r="S14480" s="7"/>
    </row>
    <row r="14481" spans="1:19" s="8" customFormat="1" ht="11.8" x14ac:dyDescent="0.2">
      <c r="A14481" s="48"/>
      <c r="F14481" s="9"/>
      <c r="G14481" s="9"/>
      <c r="H14481" s="9"/>
      <c r="I14481" s="9"/>
      <c r="J14481" s="9"/>
      <c r="K14481" s="9"/>
      <c r="M14481" s="9"/>
      <c r="N14481" s="76"/>
      <c r="P14481" s="7"/>
      <c r="Q14481" s="7"/>
      <c r="R14481" s="7"/>
      <c r="S14481" s="7"/>
    </row>
    <row r="14482" spans="1:19" s="8" customFormat="1" ht="11.8" x14ac:dyDescent="0.2">
      <c r="A14482" s="48"/>
      <c r="F14482" s="9"/>
      <c r="G14482" s="9"/>
      <c r="H14482" s="9"/>
      <c r="I14482" s="9"/>
      <c r="J14482" s="9"/>
      <c r="K14482" s="9"/>
      <c r="M14482" s="9"/>
      <c r="N14482" s="76"/>
      <c r="P14482" s="7"/>
      <c r="Q14482" s="7"/>
      <c r="R14482" s="7"/>
      <c r="S14482" s="7"/>
    </row>
    <row r="14483" spans="1:19" s="8" customFormat="1" ht="11.8" x14ac:dyDescent="0.2">
      <c r="A14483" s="48"/>
      <c r="F14483" s="9"/>
      <c r="G14483" s="9"/>
      <c r="H14483" s="9"/>
      <c r="I14483" s="9"/>
      <c r="J14483" s="9"/>
      <c r="K14483" s="9"/>
      <c r="M14483" s="9"/>
      <c r="N14483" s="76"/>
      <c r="P14483" s="7"/>
      <c r="Q14483" s="7"/>
      <c r="R14483" s="7"/>
      <c r="S14483" s="7"/>
    </row>
    <row r="14484" spans="1:19" s="8" customFormat="1" ht="11.8" x14ac:dyDescent="0.2">
      <c r="A14484" s="48"/>
      <c r="F14484" s="9"/>
      <c r="G14484" s="9"/>
      <c r="H14484" s="9"/>
      <c r="I14484" s="9"/>
      <c r="J14484" s="9"/>
      <c r="K14484" s="9"/>
      <c r="M14484" s="9"/>
      <c r="N14484" s="76"/>
      <c r="P14484" s="7"/>
      <c r="Q14484" s="7"/>
      <c r="R14484" s="7"/>
      <c r="S14484" s="7"/>
    </row>
    <row r="14485" spans="1:19" s="8" customFormat="1" ht="11.8" x14ac:dyDescent="0.2">
      <c r="A14485" s="48"/>
      <c r="F14485" s="9"/>
      <c r="G14485" s="9"/>
      <c r="H14485" s="9"/>
      <c r="I14485" s="9"/>
      <c r="J14485" s="9"/>
      <c r="K14485" s="9"/>
      <c r="M14485" s="9"/>
      <c r="N14485" s="76"/>
      <c r="P14485" s="7"/>
      <c r="Q14485" s="7"/>
      <c r="R14485" s="7"/>
      <c r="S14485" s="7"/>
    </row>
    <row r="14486" spans="1:19" s="8" customFormat="1" ht="11.8" x14ac:dyDescent="0.2">
      <c r="A14486" s="48"/>
      <c r="F14486" s="9"/>
      <c r="G14486" s="9"/>
      <c r="H14486" s="9"/>
      <c r="I14486" s="9"/>
      <c r="J14486" s="9"/>
      <c r="K14486" s="9"/>
      <c r="M14486" s="9"/>
      <c r="N14486" s="76"/>
      <c r="P14486" s="7"/>
      <c r="Q14486" s="7"/>
      <c r="R14486" s="7"/>
      <c r="S14486" s="7"/>
    </row>
    <row r="14487" spans="1:19" s="8" customFormat="1" ht="11.8" x14ac:dyDescent="0.2">
      <c r="A14487" s="48"/>
      <c r="F14487" s="9"/>
      <c r="G14487" s="9"/>
      <c r="H14487" s="9"/>
      <c r="I14487" s="9"/>
      <c r="J14487" s="9"/>
      <c r="K14487" s="9"/>
      <c r="M14487" s="9"/>
      <c r="N14487" s="76"/>
      <c r="P14487" s="7"/>
      <c r="Q14487" s="7"/>
      <c r="R14487" s="7"/>
      <c r="S14487" s="7"/>
    </row>
    <row r="14488" spans="1:19" s="8" customFormat="1" ht="11.8" x14ac:dyDescent="0.2">
      <c r="A14488" s="48"/>
      <c r="F14488" s="9"/>
      <c r="G14488" s="9"/>
      <c r="H14488" s="9"/>
      <c r="I14488" s="9"/>
      <c r="J14488" s="9"/>
      <c r="K14488" s="9"/>
      <c r="M14488" s="9"/>
      <c r="N14488" s="76"/>
      <c r="P14488" s="7"/>
      <c r="Q14488" s="7"/>
      <c r="R14488" s="7"/>
      <c r="S14488" s="7"/>
    </row>
    <row r="14489" spans="1:19" s="8" customFormat="1" ht="11.8" x14ac:dyDescent="0.2">
      <c r="A14489" s="48"/>
      <c r="F14489" s="9"/>
      <c r="G14489" s="9"/>
      <c r="H14489" s="9"/>
      <c r="I14489" s="9"/>
      <c r="J14489" s="9"/>
      <c r="K14489" s="9"/>
      <c r="M14489" s="9"/>
      <c r="N14489" s="76"/>
      <c r="P14489" s="7"/>
      <c r="Q14489" s="7"/>
      <c r="R14489" s="7"/>
      <c r="S14489" s="7"/>
    </row>
    <row r="14490" spans="1:19" s="8" customFormat="1" ht="11.8" x14ac:dyDescent="0.2">
      <c r="A14490" s="48"/>
      <c r="F14490" s="9"/>
      <c r="G14490" s="9"/>
      <c r="H14490" s="9"/>
      <c r="I14490" s="9"/>
      <c r="J14490" s="9"/>
      <c r="K14490" s="9"/>
      <c r="M14490" s="9"/>
      <c r="N14490" s="76"/>
      <c r="P14490" s="7"/>
      <c r="Q14490" s="7"/>
      <c r="R14490" s="7"/>
      <c r="S14490" s="7"/>
    </row>
    <row r="14491" spans="1:19" s="8" customFormat="1" ht="11.8" x14ac:dyDescent="0.2">
      <c r="A14491" s="48"/>
      <c r="F14491" s="9"/>
      <c r="G14491" s="9"/>
      <c r="H14491" s="9"/>
      <c r="I14491" s="9"/>
      <c r="J14491" s="9"/>
      <c r="K14491" s="9"/>
      <c r="M14491" s="9"/>
      <c r="N14491" s="76"/>
      <c r="P14491" s="7"/>
      <c r="Q14491" s="7"/>
      <c r="R14491" s="7"/>
      <c r="S14491" s="7"/>
    </row>
    <row r="14492" spans="1:19" s="8" customFormat="1" ht="11.8" x14ac:dyDescent="0.2">
      <c r="A14492" s="48"/>
      <c r="F14492" s="9"/>
      <c r="G14492" s="9"/>
      <c r="H14492" s="9"/>
      <c r="I14492" s="9"/>
      <c r="J14492" s="9"/>
      <c r="K14492" s="9"/>
      <c r="M14492" s="9"/>
      <c r="N14492" s="76"/>
      <c r="P14492" s="7"/>
      <c r="Q14492" s="7"/>
      <c r="R14492" s="7"/>
      <c r="S14492" s="7"/>
    </row>
    <row r="14493" spans="1:19" s="8" customFormat="1" ht="11.8" x14ac:dyDescent="0.2">
      <c r="A14493" s="48"/>
      <c r="F14493" s="9"/>
      <c r="G14493" s="9"/>
      <c r="H14493" s="9"/>
      <c r="I14493" s="9"/>
      <c r="J14493" s="9"/>
      <c r="K14493" s="9"/>
      <c r="M14493" s="9"/>
      <c r="N14493" s="76"/>
      <c r="P14493" s="7"/>
      <c r="Q14493" s="7"/>
      <c r="R14493" s="7"/>
      <c r="S14493" s="7"/>
    </row>
    <row r="14494" spans="1:19" s="8" customFormat="1" ht="11.8" x14ac:dyDescent="0.2">
      <c r="A14494" s="48"/>
      <c r="F14494" s="9"/>
      <c r="G14494" s="9"/>
      <c r="H14494" s="9"/>
      <c r="I14494" s="9"/>
      <c r="J14494" s="9"/>
      <c r="K14494" s="9"/>
      <c r="M14494" s="9"/>
      <c r="N14494" s="76"/>
      <c r="P14494" s="7"/>
      <c r="Q14494" s="7"/>
      <c r="R14494" s="7"/>
      <c r="S14494" s="7"/>
    </row>
    <row r="14495" spans="1:19" s="8" customFormat="1" ht="11.8" x14ac:dyDescent="0.2">
      <c r="A14495" s="48"/>
      <c r="F14495" s="9"/>
      <c r="G14495" s="9"/>
      <c r="H14495" s="9"/>
      <c r="I14495" s="9"/>
      <c r="J14495" s="9"/>
      <c r="K14495" s="9"/>
      <c r="M14495" s="9"/>
      <c r="N14495" s="76"/>
      <c r="P14495" s="7"/>
      <c r="Q14495" s="7"/>
      <c r="R14495" s="7"/>
      <c r="S14495" s="7"/>
    </row>
    <row r="14496" spans="1:19" s="8" customFormat="1" ht="11.8" x14ac:dyDescent="0.2">
      <c r="A14496" s="48"/>
      <c r="F14496" s="9"/>
      <c r="G14496" s="9"/>
      <c r="H14496" s="9"/>
      <c r="I14496" s="9"/>
      <c r="J14496" s="9"/>
      <c r="K14496" s="9"/>
      <c r="M14496" s="9"/>
      <c r="N14496" s="76"/>
      <c r="P14496" s="7"/>
      <c r="Q14496" s="7"/>
      <c r="R14496" s="7"/>
      <c r="S14496" s="7"/>
    </row>
    <row r="14497" spans="1:19" s="8" customFormat="1" ht="11.8" x14ac:dyDescent="0.2">
      <c r="A14497" s="48"/>
      <c r="F14497" s="9"/>
      <c r="G14497" s="9"/>
      <c r="H14497" s="9"/>
      <c r="I14497" s="9"/>
      <c r="J14497" s="9"/>
      <c r="K14497" s="9"/>
      <c r="M14497" s="9"/>
      <c r="N14497" s="76"/>
      <c r="P14497" s="7"/>
      <c r="Q14497" s="7"/>
      <c r="R14497" s="7"/>
      <c r="S14497" s="7"/>
    </row>
    <row r="14498" spans="1:19" s="8" customFormat="1" ht="11.8" x14ac:dyDescent="0.2">
      <c r="A14498" s="48"/>
      <c r="F14498" s="9"/>
      <c r="G14498" s="9"/>
      <c r="H14498" s="9"/>
      <c r="I14498" s="9"/>
      <c r="J14498" s="9"/>
      <c r="K14498" s="9"/>
      <c r="M14498" s="9"/>
      <c r="N14498" s="76"/>
      <c r="P14498" s="7"/>
      <c r="Q14498" s="7"/>
      <c r="R14498" s="7"/>
      <c r="S14498" s="7"/>
    </row>
    <row r="14499" spans="1:19" s="8" customFormat="1" ht="11.8" x14ac:dyDescent="0.2">
      <c r="A14499" s="48"/>
      <c r="F14499" s="9"/>
      <c r="G14499" s="9"/>
      <c r="H14499" s="9"/>
      <c r="I14499" s="9"/>
      <c r="J14499" s="9"/>
      <c r="K14499" s="9"/>
      <c r="M14499" s="9"/>
      <c r="N14499" s="76"/>
      <c r="P14499" s="7"/>
      <c r="Q14499" s="7"/>
      <c r="R14499" s="7"/>
      <c r="S14499" s="7"/>
    </row>
    <row r="14500" spans="1:19" s="8" customFormat="1" ht="11.8" x14ac:dyDescent="0.2">
      <c r="A14500" s="48"/>
      <c r="F14500" s="9"/>
      <c r="G14500" s="9"/>
      <c r="H14500" s="9"/>
      <c r="I14500" s="9"/>
      <c r="J14500" s="9"/>
      <c r="K14500" s="9"/>
      <c r="M14500" s="9"/>
      <c r="N14500" s="76"/>
      <c r="P14500" s="7"/>
      <c r="Q14500" s="7"/>
      <c r="R14500" s="7"/>
      <c r="S14500" s="7"/>
    </row>
    <row r="14501" spans="1:19" s="8" customFormat="1" ht="11.8" x14ac:dyDescent="0.2">
      <c r="A14501" s="48"/>
      <c r="F14501" s="9"/>
      <c r="G14501" s="9"/>
      <c r="H14501" s="9"/>
      <c r="I14501" s="9"/>
      <c r="J14501" s="9"/>
      <c r="K14501" s="9"/>
      <c r="M14501" s="9"/>
      <c r="N14501" s="76"/>
      <c r="P14501" s="7"/>
      <c r="Q14501" s="7"/>
      <c r="R14501" s="7"/>
      <c r="S14501" s="7"/>
    </row>
    <row r="14502" spans="1:19" s="8" customFormat="1" ht="11.8" x14ac:dyDescent="0.2">
      <c r="A14502" s="48"/>
      <c r="F14502" s="9"/>
      <c r="G14502" s="9"/>
      <c r="H14502" s="9"/>
      <c r="I14502" s="9"/>
      <c r="J14502" s="9"/>
      <c r="K14502" s="9"/>
      <c r="M14502" s="9"/>
      <c r="N14502" s="76"/>
      <c r="P14502" s="7"/>
      <c r="Q14502" s="7"/>
      <c r="R14502" s="7"/>
      <c r="S14502" s="7"/>
    </row>
    <row r="14503" spans="1:19" s="8" customFormat="1" ht="11.8" x14ac:dyDescent="0.2">
      <c r="A14503" s="48"/>
      <c r="F14503" s="9"/>
      <c r="G14503" s="9"/>
      <c r="H14503" s="9"/>
      <c r="I14503" s="9"/>
      <c r="J14503" s="9"/>
      <c r="K14503" s="9"/>
      <c r="M14503" s="9"/>
      <c r="N14503" s="76"/>
      <c r="P14503" s="7"/>
      <c r="Q14503" s="7"/>
      <c r="R14503" s="7"/>
      <c r="S14503" s="7"/>
    </row>
    <row r="14504" spans="1:19" s="8" customFormat="1" ht="11.8" x14ac:dyDescent="0.2">
      <c r="A14504" s="48"/>
      <c r="F14504" s="9"/>
      <c r="G14504" s="9"/>
      <c r="H14504" s="9"/>
      <c r="I14504" s="9"/>
      <c r="J14504" s="9"/>
      <c r="K14504" s="9"/>
      <c r="M14504" s="9"/>
      <c r="N14504" s="76"/>
      <c r="P14504" s="7"/>
      <c r="Q14504" s="7"/>
      <c r="R14504" s="7"/>
      <c r="S14504" s="7"/>
    </row>
    <row r="14505" spans="1:19" s="8" customFormat="1" ht="11.8" x14ac:dyDescent="0.2">
      <c r="A14505" s="48"/>
      <c r="F14505" s="9"/>
      <c r="G14505" s="9"/>
      <c r="H14505" s="9"/>
      <c r="I14505" s="9"/>
      <c r="J14505" s="9"/>
      <c r="K14505" s="9"/>
      <c r="M14505" s="9"/>
      <c r="N14505" s="76"/>
      <c r="P14505" s="7"/>
      <c r="Q14505" s="7"/>
      <c r="R14505" s="7"/>
      <c r="S14505" s="7"/>
    </row>
    <row r="14506" spans="1:19" s="8" customFormat="1" ht="11.8" x14ac:dyDescent="0.2">
      <c r="A14506" s="48"/>
      <c r="F14506" s="9"/>
      <c r="G14506" s="9"/>
      <c r="H14506" s="9"/>
      <c r="I14506" s="9"/>
      <c r="J14506" s="9"/>
      <c r="K14506" s="9"/>
      <c r="M14506" s="9"/>
      <c r="N14506" s="76"/>
      <c r="P14506" s="7"/>
      <c r="Q14506" s="7"/>
      <c r="R14506" s="7"/>
      <c r="S14506" s="7"/>
    </row>
    <row r="14507" spans="1:19" s="8" customFormat="1" ht="11.8" x14ac:dyDescent="0.2">
      <c r="A14507" s="48"/>
      <c r="F14507" s="9"/>
      <c r="G14507" s="9"/>
      <c r="H14507" s="9"/>
      <c r="I14507" s="9"/>
      <c r="J14507" s="9"/>
      <c r="K14507" s="9"/>
      <c r="M14507" s="9"/>
      <c r="N14507" s="76"/>
      <c r="P14507" s="7"/>
      <c r="Q14507" s="7"/>
      <c r="R14507" s="7"/>
      <c r="S14507" s="7"/>
    </row>
    <row r="14508" spans="1:19" s="8" customFormat="1" ht="11.8" x14ac:dyDescent="0.2">
      <c r="A14508" s="48"/>
      <c r="F14508" s="9"/>
      <c r="G14508" s="9"/>
      <c r="H14508" s="9"/>
      <c r="I14508" s="9"/>
      <c r="J14508" s="9"/>
      <c r="K14508" s="9"/>
      <c r="M14508" s="9"/>
      <c r="N14508" s="76"/>
      <c r="P14508" s="7"/>
      <c r="Q14508" s="7"/>
      <c r="R14508" s="7"/>
      <c r="S14508" s="7"/>
    </row>
    <row r="14509" spans="1:19" s="8" customFormat="1" ht="11.8" x14ac:dyDescent="0.2">
      <c r="A14509" s="48"/>
      <c r="F14509" s="9"/>
      <c r="G14509" s="9"/>
      <c r="H14509" s="9"/>
      <c r="I14509" s="9"/>
      <c r="J14509" s="9"/>
      <c r="K14509" s="9"/>
      <c r="M14509" s="9"/>
      <c r="N14509" s="76"/>
      <c r="P14509" s="7"/>
      <c r="Q14509" s="7"/>
      <c r="R14509" s="7"/>
      <c r="S14509" s="7"/>
    </row>
    <row r="14510" spans="1:19" s="8" customFormat="1" ht="11.8" x14ac:dyDescent="0.2">
      <c r="A14510" s="48"/>
      <c r="F14510" s="9"/>
      <c r="G14510" s="9"/>
      <c r="H14510" s="9"/>
      <c r="I14510" s="9"/>
      <c r="J14510" s="9"/>
      <c r="K14510" s="9"/>
      <c r="M14510" s="9"/>
      <c r="N14510" s="76"/>
      <c r="P14510" s="7"/>
      <c r="Q14510" s="7"/>
      <c r="R14510" s="7"/>
      <c r="S14510" s="7"/>
    </row>
    <row r="14511" spans="1:19" s="8" customFormat="1" ht="11.8" x14ac:dyDescent="0.2">
      <c r="A14511" s="48"/>
      <c r="F14511" s="9"/>
      <c r="G14511" s="9"/>
      <c r="H14511" s="9"/>
      <c r="I14511" s="9"/>
      <c r="J14511" s="9"/>
      <c r="K14511" s="9"/>
      <c r="M14511" s="9"/>
      <c r="N14511" s="76"/>
      <c r="P14511" s="7"/>
      <c r="Q14511" s="7"/>
      <c r="R14511" s="7"/>
      <c r="S14511" s="7"/>
    </row>
    <row r="14512" spans="1:19" s="8" customFormat="1" ht="11.8" x14ac:dyDescent="0.2">
      <c r="A14512" s="48"/>
      <c r="F14512" s="9"/>
      <c r="G14512" s="9"/>
      <c r="H14512" s="9"/>
      <c r="I14512" s="9"/>
      <c r="J14512" s="9"/>
      <c r="K14512" s="9"/>
      <c r="M14512" s="9"/>
      <c r="N14512" s="76"/>
      <c r="P14512" s="7"/>
      <c r="Q14512" s="7"/>
      <c r="R14512" s="7"/>
      <c r="S14512" s="7"/>
    </row>
    <row r="14513" spans="1:19" s="8" customFormat="1" ht="11.8" x14ac:dyDescent="0.2">
      <c r="A14513" s="48"/>
      <c r="F14513" s="9"/>
      <c r="G14513" s="9"/>
      <c r="H14513" s="9"/>
      <c r="I14513" s="9"/>
      <c r="J14513" s="9"/>
      <c r="K14513" s="9"/>
      <c r="M14513" s="9"/>
      <c r="N14513" s="76"/>
      <c r="P14513" s="7"/>
      <c r="Q14513" s="7"/>
      <c r="R14513" s="7"/>
      <c r="S14513" s="7"/>
    </row>
    <row r="14514" spans="1:19" s="8" customFormat="1" ht="11.8" x14ac:dyDescent="0.2">
      <c r="A14514" s="48"/>
      <c r="F14514" s="9"/>
      <c r="G14514" s="9"/>
      <c r="H14514" s="9"/>
      <c r="I14514" s="9"/>
      <c r="J14514" s="9"/>
      <c r="K14514" s="9"/>
      <c r="M14514" s="9"/>
      <c r="N14514" s="76"/>
      <c r="P14514" s="7"/>
      <c r="Q14514" s="7"/>
      <c r="R14514" s="7"/>
      <c r="S14514" s="7"/>
    </row>
    <row r="14515" spans="1:19" s="8" customFormat="1" ht="11.8" x14ac:dyDescent="0.2">
      <c r="A14515" s="48"/>
      <c r="F14515" s="9"/>
      <c r="G14515" s="9"/>
      <c r="H14515" s="9"/>
      <c r="I14515" s="9"/>
      <c r="J14515" s="9"/>
      <c r="K14515" s="9"/>
      <c r="M14515" s="9"/>
      <c r="N14515" s="76"/>
      <c r="P14515" s="7"/>
      <c r="Q14515" s="7"/>
      <c r="R14515" s="7"/>
      <c r="S14515" s="7"/>
    </row>
    <row r="14516" spans="1:19" s="8" customFormat="1" ht="11.8" x14ac:dyDescent="0.2">
      <c r="A14516" s="48"/>
      <c r="F14516" s="9"/>
      <c r="G14516" s="9"/>
      <c r="H14516" s="9"/>
      <c r="I14516" s="9"/>
      <c r="J14516" s="9"/>
      <c r="K14516" s="9"/>
      <c r="M14516" s="9"/>
      <c r="N14516" s="76"/>
      <c r="P14516" s="7"/>
      <c r="Q14516" s="7"/>
      <c r="R14516" s="7"/>
      <c r="S14516" s="7"/>
    </row>
    <row r="14517" spans="1:19" s="8" customFormat="1" ht="11.8" x14ac:dyDescent="0.2">
      <c r="A14517" s="48"/>
      <c r="F14517" s="9"/>
      <c r="G14517" s="9"/>
      <c r="H14517" s="9"/>
      <c r="I14517" s="9"/>
      <c r="J14517" s="9"/>
      <c r="K14517" s="9"/>
      <c r="M14517" s="9"/>
      <c r="N14517" s="76"/>
      <c r="P14517" s="7"/>
      <c r="Q14517" s="7"/>
      <c r="R14517" s="7"/>
      <c r="S14517" s="7"/>
    </row>
    <row r="14518" spans="1:19" s="8" customFormat="1" ht="11.8" x14ac:dyDescent="0.2">
      <c r="A14518" s="48"/>
      <c r="F14518" s="9"/>
      <c r="G14518" s="9"/>
      <c r="H14518" s="9"/>
      <c r="I14518" s="9"/>
      <c r="J14518" s="9"/>
      <c r="K14518" s="9"/>
      <c r="M14518" s="9"/>
      <c r="N14518" s="76"/>
      <c r="P14518" s="7"/>
      <c r="Q14518" s="7"/>
      <c r="R14518" s="7"/>
      <c r="S14518" s="7"/>
    </row>
    <row r="14519" spans="1:19" s="8" customFormat="1" ht="11.8" x14ac:dyDescent="0.2">
      <c r="A14519" s="48"/>
      <c r="F14519" s="9"/>
      <c r="G14519" s="9"/>
      <c r="H14519" s="9"/>
      <c r="I14519" s="9"/>
      <c r="J14519" s="9"/>
      <c r="K14519" s="9"/>
      <c r="M14519" s="9"/>
      <c r="N14519" s="76"/>
      <c r="P14519" s="7"/>
      <c r="Q14519" s="7"/>
      <c r="R14519" s="7"/>
      <c r="S14519" s="7"/>
    </row>
    <row r="14520" spans="1:19" s="8" customFormat="1" ht="11.8" x14ac:dyDescent="0.2">
      <c r="A14520" s="48"/>
      <c r="F14520" s="9"/>
      <c r="G14520" s="9"/>
      <c r="H14520" s="9"/>
      <c r="I14520" s="9"/>
      <c r="J14520" s="9"/>
      <c r="K14520" s="9"/>
      <c r="M14520" s="9"/>
      <c r="N14520" s="76"/>
      <c r="P14520" s="7"/>
      <c r="Q14520" s="7"/>
      <c r="R14520" s="7"/>
      <c r="S14520" s="7"/>
    </row>
    <row r="14521" spans="1:19" s="8" customFormat="1" ht="11.8" x14ac:dyDescent="0.2">
      <c r="A14521" s="48"/>
      <c r="F14521" s="9"/>
      <c r="G14521" s="9"/>
      <c r="H14521" s="9"/>
      <c r="I14521" s="9"/>
      <c r="J14521" s="9"/>
      <c r="K14521" s="9"/>
      <c r="M14521" s="9"/>
      <c r="N14521" s="76"/>
      <c r="P14521" s="7"/>
      <c r="Q14521" s="7"/>
      <c r="R14521" s="7"/>
      <c r="S14521" s="7"/>
    </row>
    <row r="14522" spans="1:19" s="8" customFormat="1" ht="11.8" x14ac:dyDescent="0.2">
      <c r="A14522" s="48"/>
      <c r="F14522" s="9"/>
      <c r="G14522" s="9"/>
      <c r="H14522" s="9"/>
      <c r="I14522" s="9"/>
      <c r="J14522" s="9"/>
      <c r="K14522" s="9"/>
      <c r="M14522" s="9"/>
      <c r="N14522" s="76"/>
      <c r="P14522" s="7"/>
      <c r="Q14522" s="7"/>
      <c r="R14522" s="7"/>
      <c r="S14522" s="7"/>
    </row>
    <row r="14523" spans="1:19" s="8" customFormat="1" ht="11.8" x14ac:dyDescent="0.2">
      <c r="A14523" s="48"/>
      <c r="F14523" s="9"/>
      <c r="G14523" s="9"/>
      <c r="H14523" s="9"/>
      <c r="I14523" s="9"/>
      <c r="J14523" s="9"/>
      <c r="K14523" s="9"/>
      <c r="M14523" s="9"/>
      <c r="N14523" s="76"/>
      <c r="P14523" s="7"/>
      <c r="Q14523" s="7"/>
      <c r="R14523" s="7"/>
      <c r="S14523" s="7"/>
    </row>
    <row r="14524" spans="1:19" s="8" customFormat="1" ht="11.8" x14ac:dyDescent="0.2">
      <c r="A14524" s="48"/>
      <c r="F14524" s="9"/>
      <c r="G14524" s="9"/>
      <c r="H14524" s="9"/>
      <c r="I14524" s="9"/>
      <c r="J14524" s="9"/>
      <c r="K14524" s="9"/>
      <c r="M14524" s="9"/>
      <c r="N14524" s="76"/>
      <c r="P14524" s="7"/>
      <c r="Q14524" s="7"/>
      <c r="R14524" s="7"/>
      <c r="S14524" s="7"/>
    </row>
    <row r="14525" spans="1:19" s="8" customFormat="1" ht="11.8" x14ac:dyDescent="0.2">
      <c r="A14525" s="48"/>
      <c r="F14525" s="9"/>
      <c r="G14525" s="9"/>
      <c r="H14525" s="9"/>
      <c r="I14525" s="9"/>
      <c r="J14525" s="9"/>
      <c r="K14525" s="9"/>
      <c r="M14525" s="9"/>
      <c r="N14525" s="76"/>
      <c r="P14525" s="7"/>
      <c r="Q14525" s="7"/>
      <c r="R14525" s="7"/>
      <c r="S14525" s="7"/>
    </row>
    <row r="14526" spans="1:19" s="8" customFormat="1" ht="11.8" x14ac:dyDescent="0.2">
      <c r="A14526" s="48"/>
      <c r="F14526" s="9"/>
      <c r="G14526" s="9"/>
      <c r="H14526" s="9"/>
      <c r="I14526" s="9"/>
      <c r="J14526" s="9"/>
      <c r="K14526" s="9"/>
      <c r="M14526" s="9"/>
      <c r="N14526" s="76"/>
      <c r="P14526" s="7"/>
      <c r="Q14526" s="7"/>
      <c r="R14526" s="7"/>
      <c r="S14526" s="7"/>
    </row>
    <row r="14527" spans="1:19" s="8" customFormat="1" ht="11.8" x14ac:dyDescent="0.2">
      <c r="A14527" s="48"/>
      <c r="F14527" s="9"/>
      <c r="G14527" s="9"/>
      <c r="H14527" s="9"/>
      <c r="I14527" s="9"/>
      <c r="J14527" s="9"/>
      <c r="K14527" s="9"/>
      <c r="M14527" s="9"/>
      <c r="N14527" s="76"/>
      <c r="P14527" s="7"/>
      <c r="Q14527" s="7"/>
      <c r="R14527" s="7"/>
      <c r="S14527" s="7"/>
    </row>
    <row r="14528" spans="1:19" s="8" customFormat="1" ht="11.8" x14ac:dyDescent="0.2">
      <c r="A14528" s="48"/>
      <c r="F14528" s="9"/>
      <c r="G14528" s="9"/>
      <c r="H14528" s="9"/>
      <c r="I14528" s="9"/>
      <c r="J14528" s="9"/>
      <c r="K14528" s="9"/>
      <c r="M14528" s="9"/>
      <c r="N14528" s="76"/>
      <c r="P14528" s="7"/>
      <c r="Q14528" s="7"/>
      <c r="R14528" s="7"/>
      <c r="S14528" s="7"/>
    </row>
    <row r="14529" spans="1:19" s="8" customFormat="1" ht="11.8" x14ac:dyDescent="0.2">
      <c r="A14529" s="48"/>
      <c r="F14529" s="9"/>
      <c r="G14529" s="9"/>
      <c r="H14529" s="9"/>
      <c r="I14529" s="9"/>
      <c r="J14529" s="9"/>
      <c r="K14529" s="9"/>
      <c r="M14529" s="9"/>
      <c r="N14529" s="76"/>
      <c r="P14529" s="7"/>
      <c r="Q14529" s="7"/>
      <c r="R14529" s="7"/>
      <c r="S14529" s="7"/>
    </row>
    <row r="14530" spans="1:19" s="8" customFormat="1" ht="11.8" x14ac:dyDescent="0.2">
      <c r="A14530" s="48"/>
      <c r="F14530" s="9"/>
      <c r="G14530" s="9"/>
      <c r="H14530" s="9"/>
      <c r="I14530" s="9"/>
      <c r="J14530" s="9"/>
      <c r="K14530" s="9"/>
      <c r="M14530" s="9"/>
      <c r="N14530" s="76"/>
      <c r="P14530" s="7"/>
      <c r="Q14530" s="7"/>
      <c r="R14530" s="7"/>
      <c r="S14530" s="7"/>
    </row>
    <row r="14531" spans="1:19" s="8" customFormat="1" ht="11.8" x14ac:dyDescent="0.2">
      <c r="A14531" s="48"/>
      <c r="F14531" s="9"/>
      <c r="G14531" s="9"/>
      <c r="H14531" s="9"/>
      <c r="I14531" s="9"/>
      <c r="J14531" s="9"/>
      <c r="K14531" s="9"/>
      <c r="M14531" s="9"/>
      <c r="N14531" s="76"/>
      <c r="P14531" s="7"/>
      <c r="Q14531" s="7"/>
      <c r="R14531" s="7"/>
      <c r="S14531" s="7"/>
    </row>
    <row r="14532" spans="1:19" s="8" customFormat="1" ht="11.8" x14ac:dyDescent="0.2">
      <c r="A14532" s="48"/>
      <c r="F14532" s="9"/>
      <c r="G14532" s="9"/>
      <c r="H14532" s="9"/>
      <c r="I14532" s="9"/>
      <c r="J14532" s="9"/>
      <c r="K14532" s="9"/>
      <c r="M14532" s="9"/>
      <c r="N14532" s="76"/>
      <c r="P14532" s="7"/>
      <c r="Q14532" s="7"/>
      <c r="R14532" s="7"/>
      <c r="S14532" s="7"/>
    </row>
    <row r="14533" spans="1:19" s="8" customFormat="1" ht="11.8" x14ac:dyDescent="0.2">
      <c r="A14533" s="48"/>
      <c r="F14533" s="9"/>
      <c r="G14533" s="9"/>
      <c r="H14533" s="9"/>
      <c r="I14533" s="9"/>
      <c r="J14533" s="9"/>
      <c r="K14533" s="9"/>
      <c r="M14533" s="9"/>
      <c r="N14533" s="76"/>
      <c r="P14533" s="7"/>
      <c r="Q14533" s="7"/>
      <c r="R14533" s="7"/>
      <c r="S14533" s="7"/>
    </row>
    <row r="14534" spans="1:19" s="8" customFormat="1" ht="11.8" x14ac:dyDescent="0.2">
      <c r="A14534" s="48"/>
      <c r="F14534" s="9"/>
      <c r="G14534" s="9"/>
      <c r="H14534" s="9"/>
      <c r="I14534" s="9"/>
      <c r="J14534" s="9"/>
      <c r="K14534" s="9"/>
      <c r="M14534" s="9"/>
      <c r="N14534" s="76"/>
      <c r="P14534" s="7"/>
      <c r="Q14534" s="7"/>
      <c r="R14534" s="7"/>
      <c r="S14534" s="7"/>
    </row>
    <row r="14535" spans="1:19" s="8" customFormat="1" ht="11.8" x14ac:dyDescent="0.2">
      <c r="A14535" s="48"/>
      <c r="F14535" s="9"/>
      <c r="G14535" s="9"/>
      <c r="H14535" s="9"/>
      <c r="I14535" s="9"/>
      <c r="J14535" s="9"/>
      <c r="K14535" s="9"/>
      <c r="M14535" s="9"/>
      <c r="N14535" s="76"/>
      <c r="P14535" s="7"/>
      <c r="Q14535" s="7"/>
      <c r="R14535" s="7"/>
      <c r="S14535" s="7"/>
    </row>
    <row r="14536" spans="1:19" s="8" customFormat="1" ht="11.8" x14ac:dyDescent="0.2">
      <c r="A14536" s="48"/>
      <c r="F14536" s="9"/>
      <c r="G14536" s="9"/>
      <c r="H14536" s="9"/>
      <c r="I14536" s="9"/>
      <c r="J14536" s="9"/>
      <c r="K14536" s="9"/>
      <c r="M14536" s="9"/>
      <c r="N14536" s="76"/>
      <c r="P14536" s="7"/>
      <c r="Q14536" s="7"/>
      <c r="R14536" s="7"/>
      <c r="S14536" s="7"/>
    </row>
    <row r="14537" spans="1:19" s="8" customFormat="1" ht="11.8" x14ac:dyDescent="0.2">
      <c r="A14537" s="48"/>
      <c r="F14537" s="9"/>
      <c r="G14537" s="9"/>
      <c r="H14537" s="9"/>
      <c r="I14537" s="9"/>
      <c r="J14537" s="9"/>
      <c r="K14537" s="9"/>
      <c r="M14537" s="9"/>
      <c r="N14537" s="76"/>
      <c r="P14537" s="7"/>
      <c r="Q14537" s="7"/>
      <c r="R14537" s="7"/>
      <c r="S14537" s="7"/>
    </row>
    <row r="14538" spans="1:19" s="8" customFormat="1" ht="11.8" x14ac:dyDescent="0.2">
      <c r="A14538" s="48"/>
      <c r="F14538" s="9"/>
      <c r="G14538" s="9"/>
      <c r="H14538" s="9"/>
      <c r="I14538" s="9"/>
      <c r="J14538" s="9"/>
      <c r="K14538" s="9"/>
      <c r="M14538" s="9"/>
      <c r="N14538" s="76"/>
      <c r="P14538" s="7"/>
      <c r="Q14538" s="7"/>
      <c r="R14538" s="7"/>
      <c r="S14538" s="7"/>
    </row>
    <row r="14539" spans="1:19" s="8" customFormat="1" ht="11.8" x14ac:dyDescent="0.2">
      <c r="A14539" s="48"/>
      <c r="F14539" s="9"/>
      <c r="G14539" s="9"/>
      <c r="H14539" s="9"/>
      <c r="I14539" s="9"/>
      <c r="J14539" s="9"/>
      <c r="K14539" s="9"/>
      <c r="M14539" s="9"/>
      <c r="N14539" s="76"/>
      <c r="P14539" s="7"/>
      <c r="Q14539" s="7"/>
      <c r="R14539" s="7"/>
      <c r="S14539" s="7"/>
    </row>
    <row r="14540" spans="1:19" s="8" customFormat="1" ht="11.8" x14ac:dyDescent="0.2">
      <c r="A14540" s="48"/>
      <c r="F14540" s="9"/>
      <c r="G14540" s="9"/>
      <c r="H14540" s="9"/>
      <c r="I14540" s="9"/>
      <c r="J14540" s="9"/>
      <c r="K14540" s="9"/>
      <c r="M14540" s="9"/>
      <c r="N14540" s="76"/>
      <c r="P14540" s="7"/>
      <c r="Q14540" s="7"/>
      <c r="R14540" s="7"/>
      <c r="S14540" s="7"/>
    </row>
    <row r="14541" spans="1:19" s="8" customFormat="1" ht="11.8" x14ac:dyDescent="0.2">
      <c r="A14541" s="48"/>
      <c r="F14541" s="9"/>
      <c r="G14541" s="9"/>
      <c r="H14541" s="9"/>
      <c r="I14541" s="9"/>
      <c r="J14541" s="9"/>
      <c r="K14541" s="9"/>
      <c r="M14541" s="9"/>
      <c r="N14541" s="76"/>
      <c r="P14541" s="7"/>
      <c r="Q14541" s="7"/>
      <c r="R14541" s="7"/>
      <c r="S14541" s="7"/>
    </row>
    <row r="14542" spans="1:19" s="8" customFormat="1" ht="11.8" x14ac:dyDescent="0.2">
      <c r="A14542" s="48"/>
      <c r="F14542" s="9"/>
      <c r="G14542" s="9"/>
      <c r="H14542" s="9"/>
      <c r="I14542" s="9"/>
      <c r="J14542" s="9"/>
      <c r="K14542" s="9"/>
      <c r="M14542" s="9"/>
      <c r="N14542" s="76"/>
      <c r="P14542" s="7"/>
      <c r="Q14542" s="7"/>
      <c r="R14542" s="7"/>
      <c r="S14542" s="7"/>
    </row>
    <row r="14543" spans="1:19" s="8" customFormat="1" ht="11.8" x14ac:dyDescent="0.2">
      <c r="A14543" s="48"/>
      <c r="F14543" s="9"/>
      <c r="G14543" s="9"/>
      <c r="H14543" s="9"/>
      <c r="I14543" s="9"/>
      <c r="J14543" s="9"/>
      <c r="K14543" s="9"/>
      <c r="M14543" s="9"/>
      <c r="N14543" s="76"/>
      <c r="P14543" s="7"/>
      <c r="Q14543" s="7"/>
      <c r="R14543" s="7"/>
      <c r="S14543" s="7"/>
    </row>
    <row r="14544" spans="1:19" s="8" customFormat="1" ht="11.8" x14ac:dyDescent="0.2">
      <c r="A14544" s="48"/>
      <c r="F14544" s="9"/>
      <c r="G14544" s="9"/>
      <c r="H14544" s="9"/>
      <c r="I14544" s="9"/>
      <c r="J14544" s="9"/>
      <c r="K14544" s="9"/>
      <c r="M14544" s="9"/>
      <c r="N14544" s="76"/>
      <c r="P14544" s="7"/>
      <c r="Q14544" s="7"/>
      <c r="R14544" s="7"/>
      <c r="S14544" s="7"/>
    </row>
    <row r="14545" spans="1:19" s="8" customFormat="1" ht="11.8" x14ac:dyDescent="0.2">
      <c r="A14545" s="48"/>
      <c r="F14545" s="9"/>
      <c r="G14545" s="9"/>
      <c r="H14545" s="9"/>
      <c r="I14545" s="9"/>
      <c r="J14545" s="9"/>
      <c r="K14545" s="9"/>
      <c r="M14545" s="9"/>
      <c r="N14545" s="76"/>
      <c r="P14545" s="7"/>
      <c r="Q14545" s="7"/>
      <c r="R14545" s="7"/>
      <c r="S14545" s="7"/>
    </row>
    <row r="14546" spans="1:19" s="8" customFormat="1" ht="11.8" x14ac:dyDescent="0.2">
      <c r="A14546" s="48"/>
      <c r="F14546" s="9"/>
      <c r="G14546" s="9"/>
      <c r="H14546" s="9"/>
      <c r="I14546" s="9"/>
      <c r="J14546" s="9"/>
      <c r="K14546" s="9"/>
      <c r="M14546" s="9"/>
      <c r="N14546" s="76"/>
      <c r="P14546" s="7"/>
      <c r="Q14546" s="7"/>
      <c r="R14546" s="7"/>
      <c r="S14546" s="7"/>
    </row>
    <row r="14547" spans="1:19" s="8" customFormat="1" ht="11.8" x14ac:dyDescent="0.2">
      <c r="A14547" s="48"/>
      <c r="F14547" s="9"/>
      <c r="G14547" s="9"/>
      <c r="H14547" s="9"/>
      <c r="I14547" s="9"/>
      <c r="J14547" s="9"/>
      <c r="K14547" s="9"/>
      <c r="M14547" s="9"/>
      <c r="N14547" s="76"/>
      <c r="P14547" s="7"/>
      <c r="Q14547" s="7"/>
      <c r="R14547" s="7"/>
      <c r="S14547" s="7"/>
    </row>
    <row r="14548" spans="1:19" s="8" customFormat="1" ht="11.8" x14ac:dyDescent="0.2">
      <c r="A14548" s="48"/>
      <c r="F14548" s="9"/>
      <c r="G14548" s="9"/>
      <c r="H14548" s="9"/>
      <c r="I14548" s="9"/>
      <c r="J14548" s="9"/>
      <c r="K14548" s="9"/>
      <c r="M14548" s="9"/>
      <c r="N14548" s="76"/>
      <c r="P14548" s="7"/>
      <c r="Q14548" s="7"/>
      <c r="R14548" s="7"/>
      <c r="S14548" s="7"/>
    </row>
    <row r="14549" spans="1:19" s="8" customFormat="1" ht="11.8" x14ac:dyDescent="0.2">
      <c r="A14549" s="48"/>
      <c r="F14549" s="9"/>
      <c r="G14549" s="9"/>
      <c r="H14549" s="9"/>
      <c r="I14549" s="9"/>
      <c r="J14549" s="9"/>
      <c r="K14549" s="9"/>
      <c r="M14549" s="9"/>
      <c r="N14549" s="76"/>
      <c r="P14549" s="7"/>
      <c r="Q14549" s="7"/>
      <c r="R14549" s="7"/>
      <c r="S14549" s="7"/>
    </row>
    <row r="14550" spans="1:19" s="8" customFormat="1" ht="11.8" x14ac:dyDescent="0.2">
      <c r="A14550" s="48"/>
      <c r="F14550" s="9"/>
      <c r="G14550" s="9"/>
      <c r="H14550" s="9"/>
      <c r="I14550" s="9"/>
      <c r="J14550" s="9"/>
      <c r="K14550" s="9"/>
      <c r="M14550" s="9"/>
      <c r="N14550" s="76"/>
      <c r="P14550" s="7"/>
      <c r="Q14550" s="7"/>
      <c r="R14550" s="7"/>
      <c r="S14550" s="7"/>
    </row>
    <row r="14551" spans="1:19" s="8" customFormat="1" ht="11.8" x14ac:dyDescent="0.2">
      <c r="A14551" s="48"/>
      <c r="F14551" s="9"/>
      <c r="G14551" s="9"/>
      <c r="H14551" s="9"/>
      <c r="I14551" s="9"/>
      <c r="J14551" s="9"/>
      <c r="K14551" s="9"/>
      <c r="M14551" s="9"/>
      <c r="N14551" s="76"/>
      <c r="P14551" s="7"/>
      <c r="Q14551" s="7"/>
      <c r="R14551" s="7"/>
      <c r="S14551" s="7"/>
    </row>
    <row r="14552" spans="1:19" s="8" customFormat="1" ht="11.8" x14ac:dyDescent="0.2">
      <c r="A14552" s="48"/>
      <c r="F14552" s="9"/>
      <c r="G14552" s="9"/>
      <c r="H14552" s="9"/>
      <c r="I14552" s="9"/>
      <c r="J14552" s="9"/>
      <c r="K14552" s="9"/>
      <c r="M14552" s="9"/>
      <c r="N14552" s="76"/>
      <c r="P14552" s="7"/>
      <c r="Q14552" s="7"/>
      <c r="R14552" s="7"/>
      <c r="S14552" s="7"/>
    </row>
    <row r="14553" spans="1:19" s="8" customFormat="1" ht="11.8" x14ac:dyDescent="0.2">
      <c r="A14553" s="48"/>
      <c r="F14553" s="9"/>
      <c r="G14553" s="9"/>
      <c r="H14553" s="9"/>
      <c r="I14553" s="9"/>
      <c r="J14553" s="9"/>
      <c r="K14553" s="9"/>
      <c r="M14553" s="9"/>
      <c r="N14553" s="76"/>
      <c r="P14553" s="7"/>
      <c r="Q14553" s="7"/>
      <c r="R14553" s="7"/>
      <c r="S14553" s="7"/>
    </row>
    <row r="14554" spans="1:19" s="8" customFormat="1" ht="11.8" x14ac:dyDescent="0.2">
      <c r="A14554" s="48"/>
      <c r="F14554" s="9"/>
      <c r="G14554" s="9"/>
      <c r="H14554" s="9"/>
      <c r="I14554" s="9"/>
      <c r="J14554" s="9"/>
      <c r="K14554" s="9"/>
      <c r="M14554" s="9"/>
      <c r="N14554" s="76"/>
      <c r="P14554" s="7"/>
      <c r="Q14554" s="7"/>
      <c r="R14554" s="7"/>
      <c r="S14554" s="7"/>
    </row>
    <row r="14555" spans="1:19" s="8" customFormat="1" ht="11.8" x14ac:dyDescent="0.2">
      <c r="A14555" s="48"/>
      <c r="F14555" s="9"/>
      <c r="G14555" s="9"/>
      <c r="H14555" s="9"/>
      <c r="I14555" s="9"/>
      <c r="J14555" s="9"/>
      <c r="K14555" s="9"/>
      <c r="M14555" s="9"/>
      <c r="N14555" s="76"/>
      <c r="P14555" s="7"/>
      <c r="Q14555" s="7"/>
      <c r="R14555" s="7"/>
      <c r="S14555" s="7"/>
    </row>
    <row r="14556" spans="1:19" s="8" customFormat="1" ht="11.8" x14ac:dyDescent="0.2">
      <c r="A14556" s="48"/>
      <c r="F14556" s="9"/>
      <c r="G14556" s="9"/>
      <c r="H14556" s="9"/>
      <c r="I14556" s="9"/>
      <c r="J14556" s="9"/>
      <c r="K14556" s="9"/>
      <c r="M14556" s="9"/>
      <c r="N14556" s="76"/>
      <c r="P14556" s="7"/>
      <c r="Q14556" s="7"/>
      <c r="R14556" s="7"/>
      <c r="S14556" s="7"/>
    </row>
    <row r="14557" spans="1:19" s="8" customFormat="1" ht="11.8" x14ac:dyDescent="0.2">
      <c r="A14557" s="48"/>
      <c r="F14557" s="9"/>
      <c r="G14557" s="9"/>
      <c r="H14557" s="9"/>
      <c r="I14557" s="9"/>
      <c r="J14557" s="9"/>
      <c r="K14557" s="9"/>
      <c r="M14557" s="9"/>
      <c r="N14557" s="76"/>
      <c r="P14557" s="7"/>
      <c r="Q14557" s="7"/>
      <c r="R14557" s="7"/>
      <c r="S14557" s="7"/>
    </row>
    <row r="14558" spans="1:19" s="8" customFormat="1" ht="11.8" x14ac:dyDescent="0.2">
      <c r="A14558" s="48"/>
      <c r="F14558" s="9"/>
      <c r="G14558" s="9"/>
      <c r="H14558" s="9"/>
      <c r="I14558" s="9"/>
      <c r="J14558" s="9"/>
      <c r="K14558" s="9"/>
      <c r="M14558" s="9"/>
      <c r="N14558" s="76"/>
      <c r="P14558" s="7"/>
      <c r="Q14558" s="7"/>
      <c r="R14558" s="7"/>
      <c r="S14558" s="7"/>
    </row>
    <row r="14559" spans="1:19" s="8" customFormat="1" ht="11.8" x14ac:dyDescent="0.2">
      <c r="A14559" s="48"/>
      <c r="F14559" s="9"/>
      <c r="G14559" s="9"/>
      <c r="H14559" s="9"/>
      <c r="I14559" s="9"/>
      <c r="J14559" s="9"/>
      <c r="K14559" s="9"/>
      <c r="M14559" s="9"/>
      <c r="N14559" s="76"/>
      <c r="P14559" s="7"/>
      <c r="Q14559" s="7"/>
      <c r="R14559" s="7"/>
      <c r="S14559" s="7"/>
    </row>
    <row r="14560" spans="1:19" s="8" customFormat="1" ht="11.8" x14ac:dyDescent="0.2">
      <c r="A14560" s="48"/>
      <c r="F14560" s="9"/>
      <c r="G14560" s="9"/>
      <c r="H14560" s="9"/>
      <c r="I14560" s="9"/>
      <c r="J14560" s="9"/>
      <c r="K14560" s="9"/>
      <c r="M14560" s="9"/>
      <c r="N14560" s="76"/>
      <c r="P14560" s="7"/>
      <c r="Q14560" s="7"/>
      <c r="R14560" s="7"/>
      <c r="S14560" s="7"/>
    </row>
    <row r="14561" spans="1:19" s="8" customFormat="1" ht="11.8" x14ac:dyDescent="0.2">
      <c r="A14561" s="48"/>
      <c r="F14561" s="9"/>
      <c r="G14561" s="9"/>
      <c r="H14561" s="9"/>
      <c r="I14561" s="9"/>
      <c r="J14561" s="9"/>
      <c r="K14561" s="9"/>
      <c r="M14561" s="9"/>
      <c r="N14561" s="76"/>
      <c r="P14561" s="7"/>
      <c r="Q14561" s="7"/>
      <c r="R14561" s="7"/>
      <c r="S14561" s="7"/>
    </row>
    <row r="14562" spans="1:19" s="8" customFormat="1" ht="11.8" x14ac:dyDescent="0.2">
      <c r="A14562" s="48"/>
      <c r="F14562" s="9"/>
      <c r="G14562" s="9"/>
      <c r="H14562" s="9"/>
      <c r="I14562" s="9"/>
      <c r="J14562" s="9"/>
      <c r="K14562" s="9"/>
      <c r="M14562" s="9"/>
      <c r="N14562" s="76"/>
      <c r="P14562" s="7"/>
      <c r="Q14562" s="7"/>
      <c r="R14562" s="7"/>
      <c r="S14562" s="7"/>
    </row>
    <row r="14563" spans="1:19" s="8" customFormat="1" ht="11.8" x14ac:dyDescent="0.2">
      <c r="A14563" s="48"/>
      <c r="F14563" s="9"/>
      <c r="G14563" s="9"/>
      <c r="H14563" s="9"/>
      <c r="I14563" s="9"/>
      <c r="J14563" s="9"/>
      <c r="K14563" s="9"/>
      <c r="M14563" s="9"/>
      <c r="N14563" s="76"/>
      <c r="P14563" s="7"/>
      <c r="Q14563" s="7"/>
      <c r="R14563" s="7"/>
      <c r="S14563" s="7"/>
    </row>
    <row r="14564" spans="1:19" s="8" customFormat="1" ht="11.8" x14ac:dyDescent="0.2">
      <c r="A14564" s="48"/>
      <c r="F14564" s="9"/>
      <c r="G14564" s="9"/>
      <c r="H14564" s="9"/>
      <c r="I14564" s="9"/>
      <c r="J14564" s="9"/>
      <c r="K14564" s="9"/>
      <c r="M14564" s="9"/>
      <c r="N14564" s="76"/>
      <c r="P14564" s="7"/>
      <c r="Q14564" s="7"/>
      <c r="R14564" s="7"/>
      <c r="S14564" s="7"/>
    </row>
    <row r="14565" spans="1:19" s="8" customFormat="1" ht="11.8" x14ac:dyDescent="0.2">
      <c r="A14565" s="48"/>
      <c r="F14565" s="9"/>
      <c r="G14565" s="9"/>
      <c r="H14565" s="9"/>
      <c r="I14565" s="9"/>
      <c r="J14565" s="9"/>
      <c r="K14565" s="9"/>
      <c r="M14565" s="9"/>
      <c r="N14565" s="76"/>
      <c r="P14565" s="7"/>
      <c r="Q14565" s="7"/>
      <c r="R14565" s="7"/>
      <c r="S14565" s="7"/>
    </row>
    <row r="14566" spans="1:19" s="8" customFormat="1" ht="11.8" x14ac:dyDescent="0.2">
      <c r="A14566" s="48"/>
      <c r="F14566" s="9"/>
      <c r="G14566" s="9"/>
      <c r="H14566" s="9"/>
      <c r="I14566" s="9"/>
      <c r="J14566" s="9"/>
      <c r="K14566" s="9"/>
      <c r="M14566" s="9"/>
      <c r="N14566" s="76"/>
      <c r="P14566" s="7"/>
      <c r="Q14566" s="7"/>
      <c r="R14566" s="7"/>
      <c r="S14566" s="7"/>
    </row>
    <row r="14567" spans="1:19" s="8" customFormat="1" ht="11.8" x14ac:dyDescent="0.2">
      <c r="A14567" s="48"/>
      <c r="F14567" s="9"/>
      <c r="G14567" s="9"/>
      <c r="H14567" s="9"/>
      <c r="I14567" s="9"/>
      <c r="J14567" s="9"/>
      <c r="K14567" s="9"/>
      <c r="M14567" s="9"/>
      <c r="N14567" s="76"/>
      <c r="P14567" s="7"/>
      <c r="Q14567" s="7"/>
      <c r="R14567" s="7"/>
      <c r="S14567" s="7"/>
    </row>
    <row r="14568" spans="1:19" s="8" customFormat="1" ht="11.8" x14ac:dyDescent="0.2">
      <c r="A14568" s="48"/>
      <c r="F14568" s="9"/>
      <c r="G14568" s="9"/>
      <c r="H14568" s="9"/>
      <c r="I14568" s="9"/>
      <c r="J14568" s="9"/>
      <c r="K14568" s="9"/>
      <c r="M14568" s="9"/>
      <c r="N14568" s="76"/>
      <c r="P14568" s="7"/>
      <c r="Q14568" s="7"/>
      <c r="R14568" s="7"/>
      <c r="S14568" s="7"/>
    </row>
    <row r="14569" spans="1:19" s="8" customFormat="1" ht="11.8" x14ac:dyDescent="0.2">
      <c r="A14569" s="48"/>
      <c r="F14569" s="9"/>
      <c r="G14569" s="9"/>
      <c r="H14569" s="9"/>
      <c r="I14569" s="9"/>
      <c r="J14569" s="9"/>
      <c r="K14569" s="9"/>
      <c r="M14569" s="9"/>
      <c r="N14569" s="76"/>
      <c r="P14569" s="7"/>
      <c r="Q14569" s="7"/>
      <c r="R14569" s="7"/>
      <c r="S14569" s="7"/>
    </row>
    <row r="14570" spans="1:19" s="8" customFormat="1" ht="11.8" x14ac:dyDescent="0.2">
      <c r="A14570" s="48"/>
      <c r="F14570" s="9"/>
      <c r="G14570" s="9"/>
      <c r="H14570" s="9"/>
      <c r="I14570" s="9"/>
      <c r="J14570" s="9"/>
      <c r="K14570" s="9"/>
      <c r="M14570" s="9"/>
      <c r="N14570" s="76"/>
      <c r="P14570" s="7"/>
      <c r="Q14570" s="7"/>
      <c r="R14570" s="7"/>
      <c r="S14570" s="7"/>
    </row>
    <row r="14571" spans="1:19" s="8" customFormat="1" ht="11.8" x14ac:dyDescent="0.2">
      <c r="A14571" s="48"/>
      <c r="F14571" s="9"/>
      <c r="G14571" s="9"/>
      <c r="H14571" s="9"/>
      <c r="I14571" s="9"/>
      <c r="J14571" s="9"/>
      <c r="K14571" s="9"/>
      <c r="M14571" s="9"/>
      <c r="N14571" s="76"/>
      <c r="P14571" s="7"/>
      <c r="Q14571" s="7"/>
      <c r="R14571" s="7"/>
      <c r="S14571" s="7"/>
    </row>
    <row r="14572" spans="1:19" s="8" customFormat="1" ht="11.8" x14ac:dyDescent="0.2">
      <c r="A14572" s="48"/>
      <c r="F14572" s="9"/>
      <c r="G14572" s="9"/>
      <c r="H14572" s="9"/>
      <c r="I14572" s="9"/>
      <c r="J14572" s="9"/>
      <c r="K14572" s="9"/>
      <c r="M14572" s="9"/>
      <c r="N14572" s="76"/>
      <c r="P14572" s="7"/>
      <c r="Q14572" s="7"/>
      <c r="R14572" s="7"/>
      <c r="S14572" s="7"/>
    </row>
    <row r="14573" spans="1:19" s="8" customFormat="1" ht="11.8" x14ac:dyDescent="0.2">
      <c r="A14573" s="48"/>
      <c r="F14573" s="9"/>
      <c r="G14573" s="9"/>
      <c r="H14573" s="9"/>
      <c r="I14573" s="9"/>
      <c r="J14573" s="9"/>
      <c r="K14573" s="9"/>
      <c r="M14573" s="9"/>
      <c r="N14573" s="76"/>
      <c r="P14573" s="7"/>
      <c r="Q14573" s="7"/>
      <c r="R14573" s="7"/>
      <c r="S14573" s="7"/>
    </row>
    <row r="14574" spans="1:19" s="8" customFormat="1" ht="11.8" x14ac:dyDescent="0.2">
      <c r="A14574" s="48"/>
      <c r="F14574" s="9"/>
      <c r="G14574" s="9"/>
      <c r="H14574" s="9"/>
      <c r="I14574" s="9"/>
      <c r="J14574" s="9"/>
      <c r="K14574" s="9"/>
      <c r="M14574" s="9"/>
      <c r="N14574" s="76"/>
      <c r="P14574" s="7"/>
      <c r="Q14574" s="7"/>
      <c r="R14574" s="7"/>
      <c r="S14574" s="7"/>
    </row>
    <row r="14575" spans="1:19" s="8" customFormat="1" ht="11.8" x14ac:dyDescent="0.2">
      <c r="A14575" s="48"/>
      <c r="F14575" s="9"/>
      <c r="G14575" s="9"/>
      <c r="H14575" s="9"/>
      <c r="I14575" s="9"/>
      <c r="J14575" s="9"/>
      <c r="K14575" s="9"/>
      <c r="M14575" s="9"/>
      <c r="N14575" s="76"/>
      <c r="P14575" s="7"/>
      <c r="Q14575" s="7"/>
      <c r="R14575" s="7"/>
      <c r="S14575" s="7"/>
    </row>
    <row r="14576" spans="1:19" s="8" customFormat="1" ht="11.8" x14ac:dyDescent="0.2">
      <c r="A14576" s="48"/>
      <c r="F14576" s="9"/>
      <c r="G14576" s="9"/>
      <c r="H14576" s="9"/>
      <c r="I14576" s="9"/>
      <c r="J14576" s="9"/>
      <c r="K14576" s="9"/>
      <c r="M14576" s="9"/>
      <c r="N14576" s="76"/>
      <c r="P14576" s="7"/>
      <c r="Q14576" s="7"/>
      <c r="R14576" s="7"/>
      <c r="S14576" s="7"/>
    </row>
    <row r="14577" spans="1:19" s="8" customFormat="1" ht="11.8" x14ac:dyDescent="0.2">
      <c r="A14577" s="48"/>
      <c r="F14577" s="9"/>
      <c r="G14577" s="9"/>
      <c r="H14577" s="9"/>
      <c r="I14577" s="9"/>
      <c r="J14577" s="9"/>
      <c r="K14577" s="9"/>
      <c r="M14577" s="9"/>
      <c r="N14577" s="76"/>
      <c r="P14577" s="7"/>
      <c r="Q14577" s="7"/>
      <c r="R14577" s="7"/>
      <c r="S14577" s="7"/>
    </row>
    <row r="14578" spans="1:19" s="8" customFormat="1" ht="11.8" x14ac:dyDescent="0.2">
      <c r="A14578" s="48"/>
      <c r="F14578" s="9"/>
      <c r="G14578" s="9"/>
      <c r="H14578" s="9"/>
      <c r="I14578" s="9"/>
      <c r="J14578" s="9"/>
      <c r="K14578" s="9"/>
      <c r="M14578" s="9"/>
      <c r="N14578" s="76"/>
      <c r="P14578" s="7"/>
      <c r="Q14578" s="7"/>
      <c r="R14578" s="7"/>
      <c r="S14578" s="7"/>
    </row>
    <row r="14579" spans="1:19" s="8" customFormat="1" ht="11.8" x14ac:dyDescent="0.2">
      <c r="A14579" s="48"/>
      <c r="F14579" s="9"/>
      <c r="G14579" s="9"/>
      <c r="H14579" s="9"/>
      <c r="I14579" s="9"/>
      <c r="J14579" s="9"/>
      <c r="K14579" s="9"/>
      <c r="M14579" s="9"/>
      <c r="N14579" s="76"/>
      <c r="P14579" s="7"/>
      <c r="Q14579" s="7"/>
      <c r="R14579" s="7"/>
      <c r="S14579" s="7"/>
    </row>
    <row r="14580" spans="1:19" s="8" customFormat="1" ht="11.8" x14ac:dyDescent="0.2">
      <c r="A14580" s="48"/>
      <c r="F14580" s="9"/>
      <c r="G14580" s="9"/>
      <c r="H14580" s="9"/>
      <c r="I14580" s="9"/>
      <c r="J14580" s="9"/>
      <c r="K14580" s="9"/>
      <c r="M14580" s="9"/>
      <c r="N14580" s="76"/>
      <c r="P14580" s="7"/>
      <c r="Q14580" s="7"/>
      <c r="R14580" s="7"/>
      <c r="S14580" s="7"/>
    </row>
    <row r="14581" spans="1:19" s="8" customFormat="1" ht="11.8" x14ac:dyDescent="0.2">
      <c r="A14581" s="48"/>
      <c r="F14581" s="9"/>
      <c r="G14581" s="9"/>
      <c r="H14581" s="9"/>
      <c r="I14581" s="9"/>
      <c r="J14581" s="9"/>
      <c r="K14581" s="9"/>
      <c r="M14581" s="9"/>
      <c r="N14581" s="76"/>
      <c r="P14581" s="7"/>
      <c r="Q14581" s="7"/>
      <c r="R14581" s="7"/>
      <c r="S14581" s="7"/>
    </row>
    <row r="14582" spans="1:19" s="8" customFormat="1" ht="11.8" x14ac:dyDescent="0.2">
      <c r="A14582" s="48"/>
      <c r="F14582" s="9"/>
      <c r="G14582" s="9"/>
      <c r="H14582" s="9"/>
      <c r="I14582" s="9"/>
      <c r="J14582" s="9"/>
      <c r="K14582" s="9"/>
      <c r="M14582" s="9"/>
      <c r="N14582" s="76"/>
      <c r="P14582" s="7"/>
      <c r="Q14582" s="7"/>
      <c r="R14582" s="7"/>
      <c r="S14582" s="7"/>
    </row>
    <row r="14583" spans="1:19" s="8" customFormat="1" ht="11.8" x14ac:dyDescent="0.2">
      <c r="A14583" s="48"/>
      <c r="F14583" s="9"/>
      <c r="G14583" s="9"/>
      <c r="H14583" s="9"/>
      <c r="I14583" s="9"/>
      <c r="J14583" s="9"/>
      <c r="K14583" s="9"/>
      <c r="M14583" s="9"/>
      <c r="N14583" s="76"/>
      <c r="P14583" s="7"/>
      <c r="Q14583" s="7"/>
      <c r="R14583" s="7"/>
      <c r="S14583" s="7"/>
    </row>
    <row r="14584" spans="1:19" s="8" customFormat="1" ht="11.8" x14ac:dyDescent="0.2">
      <c r="A14584" s="48"/>
      <c r="F14584" s="9"/>
      <c r="G14584" s="9"/>
      <c r="H14584" s="9"/>
      <c r="I14584" s="9"/>
      <c r="J14584" s="9"/>
      <c r="K14584" s="9"/>
      <c r="M14584" s="9"/>
      <c r="N14584" s="76"/>
      <c r="P14584" s="7"/>
      <c r="Q14584" s="7"/>
      <c r="R14584" s="7"/>
      <c r="S14584" s="7"/>
    </row>
    <row r="14585" spans="1:19" s="8" customFormat="1" ht="11.8" x14ac:dyDescent="0.2">
      <c r="A14585" s="48"/>
      <c r="F14585" s="9"/>
      <c r="G14585" s="9"/>
      <c r="H14585" s="9"/>
      <c r="I14585" s="9"/>
      <c r="J14585" s="9"/>
      <c r="K14585" s="9"/>
      <c r="M14585" s="9"/>
      <c r="N14585" s="76"/>
      <c r="P14585" s="7"/>
      <c r="Q14585" s="7"/>
      <c r="R14585" s="7"/>
      <c r="S14585" s="7"/>
    </row>
    <row r="14586" spans="1:19" s="8" customFormat="1" ht="11.8" x14ac:dyDescent="0.2">
      <c r="A14586" s="48"/>
      <c r="F14586" s="9"/>
      <c r="G14586" s="9"/>
      <c r="H14586" s="9"/>
      <c r="I14586" s="9"/>
      <c r="J14586" s="9"/>
      <c r="K14586" s="9"/>
      <c r="M14586" s="9"/>
      <c r="N14586" s="76"/>
      <c r="P14586" s="7"/>
      <c r="Q14586" s="7"/>
      <c r="R14586" s="7"/>
      <c r="S14586" s="7"/>
    </row>
    <row r="14587" spans="1:19" s="8" customFormat="1" ht="11.8" x14ac:dyDescent="0.2">
      <c r="A14587" s="48"/>
      <c r="F14587" s="9"/>
      <c r="G14587" s="9"/>
      <c r="H14587" s="9"/>
      <c r="I14587" s="9"/>
      <c r="J14587" s="9"/>
      <c r="K14587" s="9"/>
      <c r="M14587" s="9"/>
      <c r="N14587" s="76"/>
      <c r="P14587" s="7"/>
      <c r="Q14587" s="7"/>
      <c r="R14587" s="7"/>
      <c r="S14587" s="7"/>
    </row>
    <row r="14588" spans="1:19" s="8" customFormat="1" ht="11.8" x14ac:dyDescent="0.2">
      <c r="A14588" s="48"/>
      <c r="F14588" s="9"/>
      <c r="G14588" s="9"/>
      <c r="H14588" s="9"/>
      <c r="I14588" s="9"/>
      <c r="J14588" s="9"/>
      <c r="K14588" s="9"/>
      <c r="M14588" s="9"/>
      <c r="N14588" s="76"/>
      <c r="P14588" s="7"/>
      <c r="Q14588" s="7"/>
      <c r="R14588" s="7"/>
      <c r="S14588" s="7"/>
    </row>
    <row r="14589" spans="1:19" s="8" customFormat="1" ht="11.8" x14ac:dyDescent="0.2">
      <c r="A14589" s="48"/>
      <c r="F14589" s="9"/>
      <c r="G14589" s="9"/>
      <c r="H14589" s="9"/>
      <c r="I14589" s="9"/>
      <c r="J14589" s="9"/>
      <c r="K14589" s="9"/>
      <c r="M14589" s="9"/>
      <c r="N14589" s="76"/>
      <c r="P14589" s="7"/>
      <c r="Q14589" s="7"/>
      <c r="R14589" s="7"/>
      <c r="S14589" s="7"/>
    </row>
    <row r="14590" spans="1:19" s="8" customFormat="1" ht="11.8" x14ac:dyDescent="0.2">
      <c r="A14590" s="48"/>
      <c r="F14590" s="9"/>
      <c r="G14590" s="9"/>
      <c r="H14590" s="9"/>
      <c r="I14590" s="9"/>
      <c r="J14590" s="9"/>
      <c r="K14590" s="9"/>
      <c r="M14590" s="9"/>
      <c r="N14590" s="76"/>
      <c r="P14590" s="7"/>
      <c r="Q14590" s="7"/>
      <c r="R14590" s="7"/>
      <c r="S14590" s="7"/>
    </row>
    <row r="14591" spans="1:19" s="8" customFormat="1" ht="11.8" x14ac:dyDescent="0.2">
      <c r="A14591" s="48"/>
      <c r="F14591" s="9"/>
      <c r="G14591" s="9"/>
      <c r="H14591" s="9"/>
      <c r="I14591" s="9"/>
      <c r="J14591" s="9"/>
      <c r="K14591" s="9"/>
      <c r="M14591" s="9"/>
      <c r="N14591" s="76"/>
      <c r="P14591" s="7"/>
      <c r="Q14591" s="7"/>
      <c r="R14591" s="7"/>
      <c r="S14591" s="7"/>
    </row>
    <row r="14592" spans="1:19" s="8" customFormat="1" ht="11.8" x14ac:dyDescent="0.2">
      <c r="A14592" s="48"/>
      <c r="F14592" s="9"/>
      <c r="G14592" s="9"/>
      <c r="H14592" s="9"/>
      <c r="I14592" s="9"/>
      <c r="J14592" s="9"/>
      <c r="K14592" s="9"/>
      <c r="M14592" s="9"/>
      <c r="N14592" s="76"/>
      <c r="P14592" s="7"/>
      <c r="Q14592" s="7"/>
      <c r="R14592" s="7"/>
      <c r="S14592" s="7"/>
    </row>
    <row r="14593" spans="1:19" s="8" customFormat="1" ht="11.8" x14ac:dyDescent="0.2">
      <c r="A14593" s="48"/>
      <c r="F14593" s="9"/>
      <c r="G14593" s="9"/>
      <c r="H14593" s="9"/>
      <c r="I14593" s="9"/>
      <c r="J14593" s="9"/>
      <c r="K14593" s="9"/>
      <c r="M14593" s="9"/>
      <c r="N14593" s="76"/>
      <c r="P14593" s="7"/>
      <c r="Q14593" s="7"/>
      <c r="R14593" s="7"/>
      <c r="S14593" s="7"/>
    </row>
    <row r="14594" spans="1:19" s="8" customFormat="1" ht="11.8" x14ac:dyDescent="0.2">
      <c r="A14594" s="48"/>
      <c r="F14594" s="9"/>
      <c r="G14594" s="9"/>
      <c r="H14594" s="9"/>
      <c r="I14594" s="9"/>
      <c r="J14594" s="9"/>
      <c r="K14594" s="9"/>
      <c r="M14594" s="9"/>
      <c r="N14594" s="76"/>
      <c r="P14594" s="7"/>
      <c r="Q14594" s="7"/>
      <c r="R14594" s="7"/>
      <c r="S14594" s="7"/>
    </row>
    <row r="14595" spans="1:19" s="8" customFormat="1" ht="11.8" x14ac:dyDescent="0.2">
      <c r="A14595" s="48"/>
      <c r="F14595" s="9"/>
      <c r="G14595" s="9"/>
      <c r="H14595" s="9"/>
      <c r="I14595" s="9"/>
      <c r="J14595" s="9"/>
      <c r="K14595" s="9"/>
      <c r="M14595" s="9"/>
      <c r="N14595" s="76"/>
      <c r="P14595" s="7"/>
      <c r="Q14595" s="7"/>
      <c r="R14595" s="7"/>
      <c r="S14595" s="7"/>
    </row>
    <row r="14596" spans="1:19" s="8" customFormat="1" ht="11.8" x14ac:dyDescent="0.2">
      <c r="A14596" s="48"/>
      <c r="F14596" s="9"/>
      <c r="G14596" s="9"/>
      <c r="H14596" s="9"/>
      <c r="I14596" s="9"/>
      <c r="J14596" s="9"/>
      <c r="K14596" s="9"/>
      <c r="M14596" s="9"/>
      <c r="N14596" s="76"/>
      <c r="P14596" s="7"/>
      <c r="Q14596" s="7"/>
      <c r="R14596" s="7"/>
      <c r="S14596" s="7"/>
    </row>
    <row r="14597" spans="1:19" s="8" customFormat="1" ht="11.8" x14ac:dyDescent="0.2">
      <c r="A14597" s="48"/>
      <c r="F14597" s="9"/>
      <c r="G14597" s="9"/>
      <c r="H14597" s="9"/>
      <c r="I14597" s="9"/>
      <c r="J14597" s="9"/>
      <c r="K14597" s="9"/>
      <c r="M14597" s="9"/>
      <c r="N14597" s="76"/>
      <c r="P14597" s="7"/>
      <c r="Q14597" s="7"/>
      <c r="R14597" s="7"/>
      <c r="S14597" s="7"/>
    </row>
    <row r="14598" spans="1:19" s="8" customFormat="1" ht="11.8" x14ac:dyDescent="0.2">
      <c r="A14598" s="48"/>
      <c r="F14598" s="9"/>
      <c r="G14598" s="9"/>
      <c r="H14598" s="9"/>
      <c r="I14598" s="9"/>
      <c r="J14598" s="9"/>
      <c r="K14598" s="9"/>
      <c r="M14598" s="9"/>
      <c r="N14598" s="76"/>
      <c r="P14598" s="7"/>
      <c r="Q14598" s="7"/>
      <c r="R14598" s="7"/>
      <c r="S14598" s="7"/>
    </row>
    <row r="14599" spans="1:19" s="8" customFormat="1" ht="11.8" x14ac:dyDescent="0.2">
      <c r="A14599" s="48"/>
      <c r="F14599" s="9"/>
      <c r="G14599" s="9"/>
      <c r="H14599" s="9"/>
      <c r="I14599" s="9"/>
      <c r="J14599" s="9"/>
      <c r="K14599" s="9"/>
      <c r="M14599" s="9"/>
      <c r="N14599" s="76"/>
      <c r="P14599" s="7"/>
      <c r="Q14599" s="7"/>
      <c r="R14599" s="7"/>
      <c r="S14599" s="7"/>
    </row>
    <row r="14600" spans="1:19" s="8" customFormat="1" ht="11.8" x14ac:dyDescent="0.2">
      <c r="A14600" s="48"/>
      <c r="F14600" s="9"/>
      <c r="G14600" s="9"/>
      <c r="H14600" s="9"/>
      <c r="I14600" s="9"/>
      <c r="J14600" s="9"/>
      <c r="K14600" s="9"/>
      <c r="M14600" s="9"/>
      <c r="N14600" s="76"/>
      <c r="P14600" s="7"/>
      <c r="Q14600" s="7"/>
      <c r="R14600" s="7"/>
      <c r="S14600" s="7"/>
    </row>
    <row r="14601" spans="1:19" s="8" customFormat="1" ht="11.8" x14ac:dyDescent="0.2">
      <c r="A14601" s="48"/>
      <c r="F14601" s="9"/>
      <c r="G14601" s="9"/>
      <c r="H14601" s="9"/>
      <c r="I14601" s="9"/>
      <c r="J14601" s="9"/>
      <c r="K14601" s="9"/>
      <c r="M14601" s="9"/>
      <c r="N14601" s="76"/>
      <c r="P14601" s="7"/>
      <c r="Q14601" s="7"/>
      <c r="R14601" s="7"/>
      <c r="S14601" s="7"/>
    </row>
    <row r="14602" spans="1:19" s="8" customFormat="1" ht="11.8" x14ac:dyDescent="0.2">
      <c r="A14602" s="48"/>
      <c r="F14602" s="9"/>
      <c r="G14602" s="9"/>
      <c r="H14602" s="9"/>
      <c r="I14602" s="9"/>
      <c r="J14602" s="9"/>
      <c r="K14602" s="9"/>
      <c r="M14602" s="9"/>
      <c r="N14602" s="76"/>
      <c r="P14602" s="7"/>
      <c r="Q14602" s="7"/>
      <c r="R14602" s="7"/>
      <c r="S14602" s="7"/>
    </row>
    <row r="14603" spans="1:19" s="8" customFormat="1" ht="11.8" x14ac:dyDescent="0.2">
      <c r="A14603" s="48"/>
      <c r="F14603" s="9"/>
      <c r="G14603" s="9"/>
      <c r="H14603" s="9"/>
      <c r="I14603" s="9"/>
      <c r="J14603" s="9"/>
      <c r="K14603" s="9"/>
      <c r="M14603" s="9"/>
      <c r="N14603" s="76"/>
      <c r="P14603" s="7"/>
      <c r="Q14603" s="7"/>
      <c r="R14603" s="7"/>
      <c r="S14603" s="7"/>
    </row>
    <row r="14604" spans="1:19" s="8" customFormat="1" ht="11.8" x14ac:dyDescent="0.2">
      <c r="A14604" s="48"/>
      <c r="F14604" s="9"/>
      <c r="G14604" s="9"/>
      <c r="H14604" s="9"/>
      <c r="I14604" s="9"/>
      <c r="J14604" s="9"/>
      <c r="K14604" s="9"/>
      <c r="M14604" s="9"/>
      <c r="N14604" s="76"/>
      <c r="P14604" s="7"/>
      <c r="Q14604" s="7"/>
      <c r="R14604" s="7"/>
      <c r="S14604" s="7"/>
    </row>
    <row r="14605" spans="1:19" s="8" customFormat="1" ht="11.8" x14ac:dyDescent="0.2">
      <c r="A14605" s="48"/>
      <c r="F14605" s="9"/>
      <c r="G14605" s="9"/>
      <c r="H14605" s="9"/>
      <c r="I14605" s="9"/>
      <c r="J14605" s="9"/>
      <c r="K14605" s="9"/>
      <c r="M14605" s="9"/>
      <c r="N14605" s="76"/>
      <c r="P14605" s="7"/>
      <c r="Q14605" s="7"/>
      <c r="R14605" s="7"/>
      <c r="S14605" s="7"/>
    </row>
    <row r="14606" spans="1:19" s="8" customFormat="1" ht="11.8" x14ac:dyDescent="0.2">
      <c r="A14606" s="48"/>
      <c r="F14606" s="9"/>
      <c r="G14606" s="9"/>
      <c r="H14606" s="9"/>
      <c r="I14606" s="9"/>
      <c r="J14606" s="9"/>
      <c r="K14606" s="9"/>
      <c r="M14606" s="9"/>
      <c r="N14606" s="76"/>
      <c r="P14606" s="7"/>
      <c r="Q14606" s="7"/>
      <c r="R14606" s="7"/>
      <c r="S14606" s="7"/>
    </row>
    <row r="14607" spans="1:19" s="8" customFormat="1" ht="11.8" x14ac:dyDescent="0.2">
      <c r="A14607" s="48"/>
      <c r="F14607" s="9"/>
      <c r="G14607" s="9"/>
      <c r="H14607" s="9"/>
      <c r="I14607" s="9"/>
      <c r="J14607" s="9"/>
      <c r="K14607" s="9"/>
      <c r="M14607" s="9"/>
      <c r="N14607" s="76"/>
      <c r="P14607" s="7"/>
      <c r="Q14607" s="7"/>
      <c r="R14607" s="7"/>
      <c r="S14607" s="7"/>
    </row>
    <row r="14608" spans="1:19" s="8" customFormat="1" ht="11.8" x14ac:dyDescent="0.2">
      <c r="A14608" s="48"/>
      <c r="F14608" s="9"/>
      <c r="G14608" s="9"/>
      <c r="H14608" s="9"/>
      <c r="I14608" s="9"/>
      <c r="J14608" s="9"/>
      <c r="K14608" s="9"/>
      <c r="M14608" s="9"/>
      <c r="N14608" s="76"/>
      <c r="P14608" s="7"/>
      <c r="Q14608" s="7"/>
      <c r="R14608" s="7"/>
      <c r="S14608" s="7"/>
    </row>
    <row r="14609" spans="1:19" s="8" customFormat="1" ht="11.8" x14ac:dyDescent="0.2">
      <c r="A14609" s="48"/>
      <c r="F14609" s="9"/>
      <c r="G14609" s="9"/>
      <c r="H14609" s="9"/>
      <c r="I14609" s="9"/>
      <c r="J14609" s="9"/>
      <c r="K14609" s="9"/>
      <c r="M14609" s="9"/>
      <c r="N14609" s="76"/>
      <c r="P14609" s="7"/>
      <c r="Q14609" s="7"/>
      <c r="R14609" s="7"/>
      <c r="S14609" s="7"/>
    </row>
    <row r="14610" spans="1:19" s="8" customFormat="1" ht="11.8" x14ac:dyDescent="0.2">
      <c r="A14610" s="48"/>
      <c r="F14610" s="9"/>
      <c r="G14610" s="9"/>
      <c r="H14610" s="9"/>
      <c r="I14610" s="9"/>
      <c r="J14610" s="9"/>
      <c r="K14610" s="9"/>
      <c r="M14610" s="9"/>
      <c r="N14610" s="76"/>
      <c r="P14610" s="7"/>
      <c r="Q14610" s="7"/>
      <c r="R14610" s="7"/>
      <c r="S14610" s="7"/>
    </row>
    <row r="14611" spans="1:19" s="8" customFormat="1" ht="11.8" x14ac:dyDescent="0.2">
      <c r="A14611" s="48"/>
      <c r="F14611" s="9"/>
      <c r="G14611" s="9"/>
      <c r="H14611" s="9"/>
      <c r="I14611" s="9"/>
      <c r="J14611" s="9"/>
      <c r="K14611" s="9"/>
      <c r="M14611" s="9"/>
      <c r="N14611" s="76"/>
      <c r="P14611" s="7"/>
      <c r="Q14611" s="7"/>
      <c r="R14611" s="7"/>
      <c r="S14611" s="7"/>
    </row>
    <row r="14612" spans="1:19" s="8" customFormat="1" ht="11.8" x14ac:dyDescent="0.2">
      <c r="A14612" s="48"/>
      <c r="F14612" s="9"/>
      <c r="G14612" s="9"/>
      <c r="H14612" s="9"/>
      <c r="I14612" s="9"/>
      <c r="J14612" s="9"/>
      <c r="K14612" s="9"/>
      <c r="M14612" s="9"/>
      <c r="N14612" s="76"/>
      <c r="P14612" s="7"/>
      <c r="Q14612" s="7"/>
      <c r="R14612" s="7"/>
      <c r="S14612" s="7"/>
    </row>
    <row r="14613" spans="1:19" s="8" customFormat="1" ht="11.8" x14ac:dyDescent="0.2">
      <c r="A14613" s="48"/>
      <c r="F14613" s="9"/>
      <c r="G14613" s="9"/>
      <c r="H14613" s="9"/>
      <c r="I14613" s="9"/>
      <c r="J14613" s="9"/>
      <c r="K14613" s="9"/>
      <c r="M14613" s="9"/>
      <c r="N14613" s="76"/>
      <c r="P14613" s="7"/>
      <c r="Q14613" s="7"/>
      <c r="R14613" s="7"/>
      <c r="S14613" s="7"/>
    </row>
    <row r="14614" spans="1:19" s="8" customFormat="1" ht="11.8" x14ac:dyDescent="0.2">
      <c r="A14614" s="48"/>
      <c r="F14614" s="9"/>
      <c r="G14614" s="9"/>
      <c r="H14614" s="9"/>
      <c r="I14614" s="9"/>
      <c r="J14614" s="9"/>
      <c r="K14614" s="9"/>
      <c r="M14614" s="9"/>
      <c r="N14614" s="76"/>
      <c r="P14614" s="7"/>
      <c r="Q14614" s="7"/>
      <c r="R14614" s="7"/>
      <c r="S14614" s="7"/>
    </row>
    <row r="14615" spans="1:19" s="8" customFormat="1" ht="11.8" x14ac:dyDescent="0.2">
      <c r="A14615" s="48"/>
      <c r="F14615" s="9"/>
      <c r="G14615" s="9"/>
      <c r="H14615" s="9"/>
      <c r="I14615" s="9"/>
      <c r="J14615" s="9"/>
      <c r="K14615" s="9"/>
      <c r="M14615" s="9"/>
      <c r="N14615" s="76"/>
      <c r="P14615" s="7"/>
      <c r="Q14615" s="7"/>
      <c r="R14615" s="7"/>
      <c r="S14615" s="7"/>
    </row>
    <row r="14616" spans="1:19" s="8" customFormat="1" ht="11.8" x14ac:dyDescent="0.2">
      <c r="A14616" s="48"/>
      <c r="F14616" s="9"/>
      <c r="G14616" s="9"/>
      <c r="H14616" s="9"/>
      <c r="I14616" s="9"/>
      <c r="J14616" s="9"/>
      <c r="K14616" s="9"/>
      <c r="M14616" s="9"/>
      <c r="N14616" s="76"/>
      <c r="P14616" s="7"/>
      <c r="Q14616" s="7"/>
      <c r="R14616" s="7"/>
      <c r="S14616" s="7"/>
    </row>
    <row r="14617" spans="1:19" s="8" customFormat="1" ht="11.8" x14ac:dyDescent="0.2">
      <c r="A14617" s="48"/>
      <c r="F14617" s="9"/>
      <c r="G14617" s="9"/>
      <c r="H14617" s="9"/>
      <c r="I14617" s="9"/>
      <c r="J14617" s="9"/>
      <c r="K14617" s="9"/>
      <c r="M14617" s="9"/>
      <c r="N14617" s="76"/>
      <c r="P14617" s="7"/>
      <c r="Q14617" s="7"/>
      <c r="R14617" s="7"/>
      <c r="S14617" s="7"/>
    </row>
    <row r="14618" spans="1:19" s="8" customFormat="1" ht="11.8" x14ac:dyDescent="0.2">
      <c r="A14618" s="48"/>
      <c r="F14618" s="9"/>
      <c r="G14618" s="9"/>
      <c r="H14618" s="9"/>
      <c r="I14618" s="9"/>
      <c r="J14618" s="9"/>
      <c r="K14618" s="9"/>
      <c r="M14618" s="9"/>
      <c r="N14618" s="76"/>
      <c r="P14618" s="7"/>
      <c r="Q14618" s="7"/>
      <c r="R14618" s="7"/>
      <c r="S14618" s="7"/>
    </row>
    <row r="14619" spans="1:19" s="8" customFormat="1" ht="11.8" x14ac:dyDescent="0.2">
      <c r="A14619" s="48"/>
      <c r="F14619" s="9"/>
      <c r="G14619" s="9"/>
      <c r="H14619" s="9"/>
      <c r="I14619" s="9"/>
      <c r="J14619" s="9"/>
      <c r="K14619" s="9"/>
      <c r="M14619" s="9"/>
      <c r="N14619" s="76"/>
      <c r="P14619" s="7"/>
      <c r="Q14619" s="7"/>
      <c r="R14619" s="7"/>
      <c r="S14619" s="7"/>
    </row>
    <row r="14620" spans="1:19" s="8" customFormat="1" ht="11.8" x14ac:dyDescent="0.2">
      <c r="A14620" s="48"/>
      <c r="F14620" s="9"/>
      <c r="G14620" s="9"/>
      <c r="H14620" s="9"/>
      <c r="I14620" s="9"/>
      <c r="J14620" s="9"/>
      <c r="K14620" s="9"/>
      <c r="M14620" s="9"/>
      <c r="N14620" s="76"/>
      <c r="P14620" s="7"/>
      <c r="Q14620" s="7"/>
      <c r="R14620" s="7"/>
      <c r="S14620" s="7"/>
    </row>
    <row r="14621" spans="1:19" s="8" customFormat="1" ht="11.8" x14ac:dyDescent="0.2">
      <c r="A14621" s="48"/>
      <c r="F14621" s="9"/>
      <c r="G14621" s="9"/>
      <c r="H14621" s="9"/>
      <c r="I14621" s="9"/>
      <c r="J14621" s="9"/>
      <c r="K14621" s="9"/>
      <c r="M14621" s="9"/>
      <c r="N14621" s="76"/>
      <c r="P14621" s="7"/>
      <c r="Q14621" s="7"/>
      <c r="R14621" s="7"/>
      <c r="S14621" s="7"/>
    </row>
    <row r="14622" spans="1:19" s="8" customFormat="1" ht="11.8" x14ac:dyDescent="0.2">
      <c r="A14622" s="48"/>
      <c r="F14622" s="9"/>
      <c r="G14622" s="9"/>
      <c r="H14622" s="9"/>
      <c r="I14622" s="9"/>
      <c r="J14622" s="9"/>
      <c r="K14622" s="9"/>
      <c r="M14622" s="9"/>
      <c r="N14622" s="76"/>
      <c r="P14622" s="7"/>
      <c r="Q14622" s="7"/>
      <c r="R14622" s="7"/>
      <c r="S14622" s="7"/>
    </row>
    <row r="14623" spans="1:19" s="8" customFormat="1" ht="11.8" x14ac:dyDescent="0.2">
      <c r="A14623" s="48"/>
      <c r="F14623" s="9"/>
      <c r="G14623" s="9"/>
      <c r="H14623" s="9"/>
      <c r="I14623" s="9"/>
      <c r="J14623" s="9"/>
      <c r="K14623" s="9"/>
      <c r="M14623" s="9"/>
      <c r="N14623" s="76"/>
      <c r="P14623" s="7"/>
      <c r="Q14623" s="7"/>
      <c r="R14623" s="7"/>
      <c r="S14623" s="7"/>
    </row>
    <row r="14624" spans="1:19" s="8" customFormat="1" ht="11.8" x14ac:dyDescent="0.2">
      <c r="A14624" s="48"/>
      <c r="F14624" s="9"/>
      <c r="G14624" s="9"/>
      <c r="H14624" s="9"/>
      <c r="I14624" s="9"/>
      <c r="J14624" s="9"/>
      <c r="K14624" s="9"/>
      <c r="M14624" s="9"/>
      <c r="N14624" s="76"/>
      <c r="P14624" s="7"/>
      <c r="Q14624" s="7"/>
      <c r="R14624" s="7"/>
      <c r="S14624" s="7"/>
    </row>
    <row r="14625" spans="1:19" s="8" customFormat="1" ht="11.8" x14ac:dyDescent="0.2">
      <c r="A14625" s="48"/>
      <c r="F14625" s="9"/>
      <c r="G14625" s="9"/>
      <c r="H14625" s="9"/>
      <c r="I14625" s="9"/>
      <c r="J14625" s="9"/>
      <c r="K14625" s="9"/>
      <c r="M14625" s="9"/>
      <c r="N14625" s="76"/>
      <c r="P14625" s="7"/>
      <c r="Q14625" s="7"/>
      <c r="R14625" s="7"/>
      <c r="S14625" s="7"/>
    </row>
    <row r="14626" spans="1:19" s="8" customFormat="1" ht="11.8" x14ac:dyDescent="0.2">
      <c r="A14626" s="48"/>
      <c r="F14626" s="9"/>
      <c r="G14626" s="9"/>
      <c r="H14626" s="9"/>
      <c r="I14626" s="9"/>
      <c r="J14626" s="9"/>
      <c r="K14626" s="9"/>
      <c r="M14626" s="9"/>
      <c r="N14626" s="76"/>
      <c r="P14626" s="7"/>
      <c r="Q14626" s="7"/>
      <c r="R14626" s="7"/>
      <c r="S14626" s="7"/>
    </row>
    <row r="14627" spans="1:19" s="8" customFormat="1" ht="11.8" x14ac:dyDescent="0.2">
      <c r="A14627" s="48"/>
      <c r="F14627" s="9"/>
      <c r="G14627" s="9"/>
      <c r="H14627" s="9"/>
      <c r="I14627" s="9"/>
      <c r="J14627" s="9"/>
      <c r="K14627" s="9"/>
      <c r="M14627" s="9"/>
      <c r="N14627" s="76"/>
      <c r="P14627" s="7"/>
      <c r="Q14627" s="7"/>
      <c r="R14627" s="7"/>
      <c r="S14627" s="7"/>
    </row>
    <row r="14628" spans="1:19" s="8" customFormat="1" ht="11.8" x14ac:dyDescent="0.2">
      <c r="A14628" s="48"/>
      <c r="F14628" s="9"/>
      <c r="G14628" s="9"/>
      <c r="H14628" s="9"/>
      <c r="I14628" s="9"/>
      <c r="J14628" s="9"/>
      <c r="K14628" s="9"/>
      <c r="M14628" s="9"/>
      <c r="N14628" s="76"/>
      <c r="P14628" s="7"/>
      <c r="Q14628" s="7"/>
      <c r="R14628" s="7"/>
      <c r="S14628" s="7"/>
    </row>
    <row r="14629" spans="1:19" s="8" customFormat="1" ht="11.8" x14ac:dyDescent="0.2">
      <c r="A14629" s="48"/>
      <c r="F14629" s="9"/>
      <c r="G14629" s="9"/>
      <c r="H14629" s="9"/>
      <c r="I14629" s="9"/>
      <c r="J14629" s="9"/>
      <c r="K14629" s="9"/>
      <c r="M14629" s="9"/>
      <c r="N14629" s="76"/>
      <c r="P14629" s="7"/>
      <c r="Q14629" s="7"/>
      <c r="R14629" s="7"/>
      <c r="S14629" s="7"/>
    </row>
    <row r="14630" spans="1:19" s="8" customFormat="1" ht="11.8" x14ac:dyDescent="0.2">
      <c r="A14630" s="48"/>
      <c r="F14630" s="9"/>
      <c r="G14630" s="9"/>
      <c r="H14630" s="9"/>
      <c r="I14630" s="9"/>
      <c r="J14630" s="9"/>
      <c r="K14630" s="9"/>
      <c r="M14630" s="9"/>
      <c r="N14630" s="76"/>
      <c r="P14630" s="7"/>
      <c r="Q14630" s="7"/>
      <c r="R14630" s="7"/>
      <c r="S14630" s="7"/>
    </row>
    <row r="14631" spans="1:19" s="8" customFormat="1" ht="11.8" x14ac:dyDescent="0.2">
      <c r="A14631" s="48"/>
      <c r="F14631" s="9"/>
      <c r="G14631" s="9"/>
      <c r="H14631" s="9"/>
      <c r="I14631" s="9"/>
      <c r="J14631" s="9"/>
      <c r="K14631" s="9"/>
      <c r="M14631" s="9"/>
      <c r="N14631" s="76"/>
      <c r="P14631" s="7"/>
      <c r="Q14631" s="7"/>
      <c r="R14631" s="7"/>
      <c r="S14631" s="7"/>
    </row>
    <row r="14632" spans="1:19" s="8" customFormat="1" ht="11.8" x14ac:dyDescent="0.2">
      <c r="A14632" s="48"/>
      <c r="F14632" s="9"/>
      <c r="G14632" s="9"/>
      <c r="H14632" s="9"/>
      <c r="I14632" s="9"/>
      <c r="J14632" s="9"/>
      <c r="K14632" s="9"/>
      <c r="M14632" s="9"/>
      <c r="N14632" s="76"/>
      <c r="P14632" s="7"/>
      <c r="Q14632" s="7"/>
      <c r="R14632" s="7"/>
      <c r="S14632" s="7"/>
    </row>
    <row r="14633" spans="1:19" s="8" customFormat="1" ht="11.8" x14ac:dyDescent="0.2">
      <c r="A14633" s="48"/>
      <c r="F14633" s="9"/>
      <c r="G14633" s="9"/>
      <c r="H14633" s="9"/>
      <c r="I14633" s="9"/>
      <c r="J14633" s="9"/>
      <c r="K14633" s="9"/>
      <c r="M14633" s="9"/>
      <c r="N14633" s="76"/>
      <c r="P14633" s="7"/>
      <c r="Q14633" s="7"/>
      <c r="R14633" s="7"/>
      <c r="S14633" s="7"/>
    </row>
    <row r="14634" spans="1:19" s="8" customFormat="1" ht="11.8" x14ac:dyDescent="0.2">
      <c r="A14634" s="48"/>
      <c r="F14634" s="9"/>
      <c r="G14634" s="9"/>
      <c r="H14634" s="9"/>
      <c r="I14634" s="9"/>
      <c r="J14634" s="9"/>
      <c r="K14634" s="9"/>
      <c r="M14634" s="9"/>
      <c r="N14634" s="76"/>
      <c r="P14634" s="7"/>
      <c r="Q14634" s="7"/>
      <c r="R14634" s="7"/>
      <c r="S14634" s="7"/>
    </row>
    <row r="14635" spans="1:19" s="8" customFormat="1" ht="11.8" x14ac:dyDescent="0.2">
      <c r="A14635" s="48"/>
      <c r="F14635" s="9"/>
      <c r="G14635" s="9"/>
      <c r="H14635" s="9"/>
      <c r="I14635" s="9"/>
      <c r="J14635" s="9"/>
      <c r="K14635" s="9"/>
      <c r="M14635" s="9"/>
      <c r="N14635" s="76"/>
      <c r="P14635" s="7"/>
      <c r="Q14635" s="7"/>
      <c r="R14635" s="7"/>
      <c r="S14635" s="7"/>
    </row>
    <row r="14636" spans="1:19" s="8" customFormat="1" ht="11.8" x14ac:dyDescent="0.2">
      <c r="A14636" s="48"/>
      <c r="F14636" s="9"/>
      <c r="G14636" s="9"/>
      <c r="H14636" s="9"/>
      <c r="I14636" s="9"/>
      <c r="J14636" s="9"/>
      <c r="K14636" s="9"/>
      <c r="M14636" s="9"/>
      <c r="N14636" s="76"/>
      <c r="P14636" s="7"/>
      <c r="Q14636" s="7"/>
      <c r="R14636" s="7"/>
      <c r="S14636" s="7"/>
    </row>
    <row r="14637" spans="1:19" s="8" customFormat="1" ht="11.8" x14ac:dyDescent="0.2">
      <c r="A14637" s="48"/>
      <c r="F14637" s="9"/>
      <c r="G14637" s="9"/>
      <c r="H14637" s="9"/>
      <c r="I14637" s="9"/>
      <c r="J14637" s="9"/>
      <c r="K14637" s="9"/>
      <c r="M14637" s="9"/>
      <c r="N14637" s="76"/>
      <c r="P14637" s="7"/>
      <c r="Q14637" s="7"/>
      <c r="R14637" s="7"/>
      <c r="S14637" s="7"/>
    </row>
    <row r="14638" spans="1:19" s="8" customFormat="1" ht="11.8" x14ac:dyDescent="0.2">
      <c r="A14638" s="48"/>
      <c r="F14638" s="9"/>
      <c r="G14638" s="9"/>
      <c r="H14638" s="9"/>
      <c r="I14638" s="9"/>
      <c r="J14638" s="9"/>
      <c r="K14638" s="9"/>
      <c r="M14638" s="9"/>
      <c r="N14638" s="76"/>
      <c r="P14638" s="7"/>
      <c r="Q14638" s="7"/>
      <c r="R14638" s="7"/>
      <c r="S14638" s="7"/>
    </row>
    <row r="14639" spans="1:19" s="8" customFormat="1" ht="11.8" x14ac:dyDescent="0.2">
      <c r="A14639" s="48"/>
      <c r="F14639" s="9"/>
      <c r="G14639" s="9"/>
      <c r="H14639" s="9"/>
      <c r="I14639" s="9"/>
      <c r="J14639" s="9"/>
      <c r="K14639" s="9"/>
      <c r="M14639" s="9"/>
      <c r="N14639" s="76"/>
      <c r="P14639" s="7"/>
      <c r="Q14639" s="7"/>
      <c r="R14639" s="7"/>
      <c r="S14639" s="7"/>
    </row>
    <row r="14640" spans="1:19" s="8" customFormat="1" ht="11.8" x14ac:dyDescent="0.2">
      <c r="A14640" s="48"/>
      <c r="F14640" s="9"/>
      <c r="G14640" s="9"/>
      <c r="H14640" s="9"/>
      <c r="I14640" s="9"/>
      <c r="J14640" s="9"/>
      <c r="K14640" s="9"/>
      <c r="M14640" s="9"/>
      <c r="N14640" s="76"/>
      <c r="P14640" s="7"/>
      <c r="Q14640" s="7"/>
      <c r="R14640" s="7"/>
      <c r="S14640" s="7"/>
    </row>
    <row r="14641" spans="1:19" s="8" customFormat="1" ht="11.8" x14ac:dyDescent="0.2">
      <c r="A14641" s="48"/>
      <c r="F14641" s="9"/>
      <c r="G14641" s="9"/>
      <c r="H14641" s="9"/>
      <c r="I14641" s="9"/>
      <c r="J14641" s="9"/>
      <c r="K14641" s="9"/>
      <c r="M14641" s="9"/>
      <c r="N14641" s="76"/>
      <c r="P14641" s="7"/>
      <c r="Q14641" s="7"/>
      <c r="R14641" s="7"/>
      <c r="S14641" s="7"/>
    </row>
    <row r="14642" spans="1:19" s="8" customFormat="1" ht="11.8" x14ac:dyDescent="0.2">
      <c r="A14642" s="48"/>
      <c r="F14642" s="9"/>
      <c r="G14642" s="9"/>
      <c r="H14642" s="9"/>
      <c r="I14642" s="9"/>
      <c r="J14642" s="9"/>
      <c r="K14642" s="9"/>
      <c r="M14642" s="9"/>
      <c r="N14642" s="76"/>
      <c r="P14642" s="7"/>
      <c r="Q14642" s="7"/>
      <c r="R14642" s="7"/>
      <c r="S14642" s="7"/>
    </row>
    <row r="14643" spans="1:19" s="8" customFormat="1" ht="11.8" x14ac:dyDescent="0.2">
      <c r="A14643" s="48"/>
      <c r="F14643" s="9"/>
      <c r="G14643" s="9"/>
      <c r="H14643" s="9"/>
      <c r="I14643" s="9"/>
      <c r="J14643" s="9"/>
      <c r="K14643" s="9"/>
      <c r="M14643" s="9"/>
      <c r="N14643" s="76"/>
      <c r="P14643" s="7"/>
      <c r="Q14643" s="7"/>
      <c r="R14643" s="7"/>
      <c r="S14643" s="7"/>
    </row>
    <row r="14644" spans="1:19" s="8" customFormat="1" ht="11.8" x14ac:dyDescent="0.2">
      <c r="A14644" s="48"/>
      <c r="F14644" s="9"/>
      <c r="G14644" s="9"/>
      <c r="H14644" s="9"/>
      <c r="I14644" s="9"/>
      <c r="J14644" s="9"/>
      <c r="K14644" s="9"/>
      <c r="M14644" s="9"/>
      <c r="N14644" s="76"/>
      <c r="P14644" s="7"/>
      <c r="Q14644" s="7"/>
      <c r="R14644" s="7"/>
      <c r="S14644" s="7"/>
    </row>
    <row r="14645" spans="1:19" s="8" customFormat="1" ht="11.8" x14ac:dyDescent="0.2">
      <c r="A14645" s="48"/>
      <c r="F14645" s="9"/>
      <c r="G14645" s="9"/>
      <c r="H14645" s="9"/>
      <c r="I14645" s="9"/>
      <c r="J14645" s="9"/>
      <c r="K14645" s="9"/>
      <c r="M14645" s="9"/>
      <c r="N14645" s="76"/>
      <c r="P14645" s="7"/>
      <c r="Q14645" s="7"/>
      <c r="R14645" s="7"/>
      <c r="S14645" s="7"/>
    </row>
    <row r="14646" spans="1:19" s="8" customFormat="1" ht="11.8" x14ac:dyDescent="0.2">
      <c r="A14646" s="48"/>
      <c r="F14646" s="9"/>
      <c r="G14646" s="9"/>
      <c r="H14646" s="9"/>
      <c r="I14646" s="9"/>
      <c r="J14646" s="9"/>
      <c r="K14646" s="9"/>
      <c r="M14646" s="9"/>
      <c r="N14646" s="76"/>
      <c r="P14646" s="7"/>
      <c r="Q14646" s="7"/>
      <c r="R14646" s="7"/>
      <c r="S14646" s="7"/>
    </row>
    <row r="14647" spans="1:19" s="8" customFormat="1" ht="11.8" x14ac:dyDescent="0.2">
      <c r="A14647" s="48"/>
      <c r="F14647" s="9"/>
      <c r="G14647" s="9"/>
      <c r="H14647" s="9"/>
      <c r="I14647" s="9"/>
      <c r="J14647" s="9"/>
      <c r="K14647" s="9"/>
      <c r="M14647" s="9"/>
      <c r="N14647" s="76"/>
      <c r="P14647" s="7"/>
      <c r="Q14647" s="7"/>
      <c r="R14647" s="7"/>
      <c r="S14647" s="7"/>
    </row>
    <row r="14648" spans="1:19" s="8" customFormat="1" ht="11.8" x14ac:dyDescent="0.2">
      <c r="A14648" s="48"/>
      <c r="F14648" s="9"/>
      <c r="G14648" s="9"/>
      <c r="H14648" s="9"/>
      <c r="I14648" s="9"/>
      <c r="J14648" s="9"/>
      <c r="K14648" s="9"/>
      <c r="M14648" s="9"/>
      <c r="N14648" s="76"/>
      <c r="P14648" s="7"/>
      <c r="Q14648" s="7"/>
      <c r="R14648" s="7"/>
      <c r="S14648" s="7"/>
    </row>
    <row r="14649" spans="1:19" s="8" customFormat="1" ht="11.8" x14ac:dyDescent="0.2">
      <c r="A14649" s="48"/>
      <c r="F14649" s="9"/>
      <c r="G14649" s="9"/>
      <c r="H14649" s="9"/>
      <c r="I14649" s="9"/>
      <c r="J14649" s="9"/>
      <c r="K14649" s="9"/>
      <c r="M14649" s="9"/>
      <c r="N14649" s="76"/>
      <c r="P14649" s="7"/>
      <c r="Q14649" s="7"/>
      <c r="R14649" s="7"/>
      <c r="S14649" s="7"/>
    </row>
    <row r="14650" spans="1:19" s="8" customFormat="1" ht="11.8" x14ac:dyDescent="0.2">
      <c r="A14650" s="48"/>
      <c r="F14650" s="9"/>
      <c r="G14650" s="9"/>
      <c r="H14650" s="9"/>
      <c r="I14650" s="9"/>
      <c r="J14650" s="9"/>
      <c r="K14650" s="9"/>
      <c r="M14650" s="9"/>
      <c r="N14650" s="76"/>
      <c r="P14650" s="7"/>
      <c r="Q14650" s="7"/>
      <c r="R14650" s="7"/>
      <c r="S14650" s="7"/>
    </row>
    <row r="14651" spans="1:19" s="8" customFormat="1" ht="11.8" x14ac:dyDescent="0.2">
      <c r="A14651" s="48"/>
      <c r="F14651" s="9"/>
      <c r="G14651" s="9"/>
      <c r="H14651" s="9"/>
      <c r="I14651" s="9"/>
      <c r="J14651" s="9"/>
      <c r="K14651" s="9"/>
      <c r="M14651" s="9"/>
      <c r="N14651" s="76"/>
      <c r="P14651" s="7"/>
      <c r="Q14651" s="7"/>
      <c r="R14651" s="7"/>
      <c r="S14651" s="7"/>
    </row>
    <row r="14652" spans="1:19" s="8" customFormat="1" ht="11.8" x14ac:dyDescent="0.2">
      <c r="A14652" s="48"/>
      <c r="F14652" s="9"/>
      <c r="G14652" s="9"/>
      <c r="H14652" s="9"/>
      <c r="I14652" s="9"/>
      <c r="J14652" s="9"/>
      <c r="K14652" s="9"/>
      <c r="M14652" s="9"/>
      <c r="N14652" s="76"/>
      <c r="P14652" s="7"/>
      <c r="Q14652" s="7"/>
      <c r="R14652" s="7"/>
      <c r="S14652" s="7"/>
    </row>
    <row r="14653" spans="1:19" s="8" customFormat="1" ht="11.8" x14ac:dyDescent="0.2">
      <c r="A14653" s="48"/>
      <c r="F14653" s="9"/>
      <c r="G14653" s="9"/>
      <c r="H14653" s="9"/>
      <c r="I14653" s="9"/>
      <c r="J14653" s="9"/>
      <c r="K14653" s="9"/>
      <c r="M14653" s="9"/>
      <c r="N14653" s="76"/>
      <c r="P14653" s="7"/>
      <c r="Q14653" s="7"/>
      <c r="R14653" s="7"/>
      <c r="S14653" s="7"/>
    </row>
    <row r="14654" spans="1:19" s="8" customFormat="1" ht="11.8" x14ac:dyDescent="0.2">
      <c r="A14654" s="48"/>
      <c r="F14654" s="9"/>
      <c r="G14654" s="9"/>
      <c r="H14654" s="9"/>
      <c r="I14654" s="9"/>
      <c r="J14654" s="9"/>
      <c r="K14654" s="9"/>
      <c r="M14654" s="9"/>
      <c r="N14654" s="76"/>
      <c r="P14654" s="7"/>
      <c r="Q14654" s="7"/>
      <c r="R14654" s="7"/>
      <c r="S14654" s="7"/>
    </row>
    <row r="14655" spans="1:19" s="8" customFormat="1" ht="11.8" x14ac:dyDescent="0.2">
      <c r="A14655" s="48"/>
      <c r="F14655" s="9"/>
      <c r="G14655" s="9"/>
      <c r="H14655" s="9"/>
      <c r="I14655" s="9"/>
      <c r="J14655" s="9"/>
      <c r="K14655" s="9"/>
      <c r="M14655" s="9"/>
      <c r="N14655" s="76"/>
      <c r="P14655" s="7"/>
      <c r="Q14655" s="7"/>
      <c r="R14655" s="7"/>
      <c r="S14655" s="7"/>
    </row>
    <row r="14656" spans="1:19" s="8" customFormat="1" ht="11.8" x14ac:dyDescent="0.2">
      <c r="A14656" s="48"/>
      <c r="F14656" s="9"/>
      <c r="G14656" s="9"/>
      <c r="H14656" s="9"/>
      <c r="I14656" s="9"/>
      <c r="J14656" s="9"/>
      <c r="K14656" s="9"/>
      <c r="M14656" s="9"/>
      <c r="N14656" s="76"/>
      <c r="P14656" s="7"/>
      <c r="Q14656" s="7"/>
      <c r="R14656" s="7"/>
      <c r="S14656" s="7"/>
    </row>
    <row r="14657" spans="1:19" s="8" customFormat="1" ht="11.8" x14ac:dyDescent="0.2">
      <c r="A14657" s="48"/>
      <c r="F14657" s="9"/>
      <c r="G14657" s="9"/>
      <c r="H14657" s="9"/>
      <c r="I14657" s="9"/>
      <c r="J14657" s="9"/>
      <c r="K14657" s="9"/>
      <c r="M14657" s="9"/>
      <c r="N14657" s="76"/>
      <c r="P14657" s="7"/>
      <c r="Q14657" s="7"/>
      <c r="R14657" s="7"/>
      <c r="S14657" s="7"/>
    </row>
    <row r="14658" spans="1:19" s="8" customFormat="1" ht="11.8" x14ac:dyDescent="0.2">
      <c r="A14658" s="48"/>
      <c r="F14658" s="9"/>
      <c r="G14658" s="9"/>
      <c r="H14658" s="9"/>
      <c r="I14658" s="9"/>
      <c r="J14658" s="9"/>
      <c r="K14658" s="9"/>
      <c r="M14658" s="9"/>
      <c r="N14658" s="76"/>
      <c r="P14658" s="7"/>
      <c r="Q14658" s="7"/>
      <c r="R14658" s="7"/>
      <c r="S14658" s="7"/>
    </row>
    <row r="14659" spans="1:19" s="8" customFormat="1" ht="11.8" x14ac:dyDescent="0.2">
      <c r="A14659" s="48"/>
      <c r="F14659" s="9"/>
      <c r="G14659" s="9"/>
      <c r="H14659" s="9"/>
      <c r="I14659" s="9"/>
      <c r="J14659" s="9"/>
      <c r="K14659" s="9"/>
      <c r="M14659" s="9"/>
      <c r="N14659" s="76"/>
      <c r="P14659" s="7"/>
      <c r="Q14659" s="7"/>
      <c r="R14659" s="7"/>
      <c r="S14659" s="7"/>
    </row>
    <row r="14660" spans="1:19" s="8" customFormat="1" ht="11.8" x14ac:dyDescent="0.2">
      <c r="A14660" s="48"/>
      <c r="F14660" s="9"/>
      <c r="G14660" s="9"/>
      <c r="H14660" s="9"/>
      <c r="I14660" s="9"/>
      <c r="J14660" s="9"/>
      <c r="K14660" s="9"/>
      <c r="M14660" s="9"/>
      <c r="N14660" s="76"/>
      <c r="P14660" s="7"/>
      <c r="Q14660" s="7"/>
      <c r="R14660" s="7"/>
      <c r="S14660" s="7"/>
    </row>
    <row r="14661" spans="1:19" s="8" customFormat="1" ht="11.8" x14ac:dyDescent="0.2">
      <c r="A14661" s="48"/>
      <c r="F14661" s="9"/>
      <c r="G14661" s="9"/>
      <c r="H14661" s="9"/>
      <c r="I14661" s="9"/>
      <c r="J14661" s="9"/>
      <c r="K14661" s="9"/>
      <c r="M14661" s="9"/>
      <c r="N14661" s="76"/>
      <c r="P14661" s="7"/>
      <c r="Q14661" s="7"/>
      <c r="R14661" s="7"/>
      <c r="S14661" s="7"/>
    </row>
    <row r="14662" spans="1:19" s="8" customFormat="1" ht="11.8" x14ac:dyDescent="0.2">
      <c r="A14662" s="48"/>
      <c r="F14662" s="9"/>
      <c r="G14662" s="9"/>
      <c r="H14662" s="9"/>
      <c r="I14662" s="9"/>
      <c r="J14662" s="9"/>
      <c r="K14662" s="9"/>
      <c r="M14662" s="9"/>
      <c r="N14662" s="76"/>
      <c r="P14662" s="7"/>
      <c r="Q14662" s="7"/>
      <c r="R14662" s="7"/>
      <c r="S14662" s="7"/>
    </row>
    <row r="14663" spans="1:19" s="8" customFormat="1" ht="11.8" x14ac:dyDescent="0.2">
      <c r="A14663" s="48"/>
      <c r="F14663" s="9"/>
      <c r="G14663" s="9"/>
      <c r="H14663" s="9"/>
      <c r="I14663" s="9"/>
      <c r="J14663" s="9"/>
      <c r="K14663" s="9"/>
      <c r="M14663" s="9"/>
      <c r="N14663" s="76"/>
      <c r="P14663" s="7"/>
      <c r="Q14663" s="7"/>
      <c r="R14663" s="7"/>
      <c r="S14663" s="7"/>
    </row>
    <row r="14664" spans="1:19" s="8" customFormat="1" ht="11.8" x14ac:dyDescent="0.2">
      <c r="A14664" s="48"/>
      <c r="F14664" s="9"/>
      <c r="G14664" s="9"/>
      <c r="H14664" s="9"/>
      <c r="I14664" s="9"/>
      <c r="J14664" s="9"/>
      <c r="K14664" s="9"/>
      <c r="M14664" s="9"/>
      <c r="N14664" s="76"/>
      <c r="P14664" s="7"/>
      <c r="Q14664" s="7"/>
      <c r="R14664" s="7"/>
      <c r="S14664" s="7"/>
    </row>
    <row r="14665" spans="1:19" s="8" customFormat="1" ht="11.8" x14ac:dyDescent="0.2">
      <c r="A14665" s="48"/>
      <c r="F14665" s="9"/>
      <c r="G14665" s="9"/>
      <c r="H14665" s="9"/>
      <c r="I14665" s="9"/>
      <c r="J14665" s="9"/>
      <c r="K14665" s="9"/>
      <c r="M14665" s="9"/>
      <c r="N14665" s="76"/>
      <c r="P14665" s="7"/>
      <c r="Q14665" s="7"/>
      <c r="R14665" s="7"/>
      <c r="S14665" s="7"/>
    </row>
    <row r="14666" spans="1:19" s="8" customFormat="1" ht="11.8" x14ac:dyDescent="0.2">
      <c r="A14666" s="48"/>
      <c r="F14666" s="9"/>
      <c r="G14666" s="9"/>
      <c r="H14666" s="9"/>
      <c r="I14666" s="9"/>
      <c r="J14666" s="9"/>
      <c r="K14666" s="9"/>
      <c r="M14666" s="9"/>
      <c r="N14666" s="76"/>
      <c r="P14666" s="7"/>
      <c r="Q14666" s="7"/>
      <c r="R14666" s="7"/>
      <c r="S14666" s="7"/>
    </row>
    <row r="14667" spans="1:19" s="8" customFormat="1" ht="11.8" x14ac:dyDescent="0.2">
      <c r="A14667" s="48"/>
      <c r="F14667" s="9"/>
      <c r="G14667" s="9"/>
      <c r="H14667" s="9"/>
      <c r="I14667" s="9"/>
      <c r="J14667" s="9"/>
      <c r="K14667" s="9"/>
      <c r="M14667" s="9"/>
      <c r="N14667" s="76"/>
      <c r="P14667" s="7"/>
      <c r="Q14667" s="7"/>
      <c r="R14667" s="7"/>
      <c r="S14667" s="7"/>
    </row>
    <row r="14668" spans="1:19" s="8" customFormat="1" ht="11.8" x14ac:dyDescent="0.2">
      <c r="A14668" s="48"/>
      <c r="F14668" s="9"/>
      <c r="G14668" s="9"/>
      <c r="H14668" s="9"/>
      <c r="I14668" s="9"/>
      <c r="J14668" s="9"/>
      <c r="K14668" s="9"/>
      <c r="M14668" s="9"/>
      <c r="N14668" s="76"/>
      <c r="P14668" s="7"/>
      <c r="Q14668" s="7"/>
      <c r="R14668" s="7"/>
      <c r="S14668" s="7"/>
    </row>
    <row r="14669" spans="1:19" s="8" customFormat="1" ht="11.8" x14ac:dyDescent="0.2">
      <c r="A14669" s="48"/>
      <c r="F14669" s="9"/>
      <c r="G14669" s="9"/>
      <c r="H14669" s="9"/>
      <c r="I14669" s="9"/>
      <c r="J14669" s="9"/>
      <c r="K14669" s="9"/>
      <c r="M14669" s="9"/>
      <c r="N14669" s="76"/>
      <c r="P14669" s="7"/>
      <c r="Q14669" s="7"/>
      <c r="R14669" s="7"/>
      <c r="S14669" s="7"/>
    </row>
    <row r="14670" spans="1:19" s="8" customFormat="1" ht="11.8" x14ac:dyDescent="0.2">
      <c r="A14670" s="48"/>
      <c r="F14670" s="9"/>
      <c r="G14670" s="9"/>
      <c r="H14670" s="9"/>
      <c r="I14670" s="9"/>
      <c r="J14670" s="9"/>
      <c r="K14670" s="9"/>
      <c r="M14670" s="9"/>
      <c r="N14670" s="76"/>
      <c r="P14670" s="7"/>
      <c r="Q14670" s="7"/>
      <c r="R14670" s="7"/>
      <c r="S14670" s="7"/>
    </row>
    <row r="14671" spans="1:19" s="8" customFormat="1" ht="11.8" x14ac:dyDescent="0.2">
      <c r="A14671" s="48"/>
      <c r="F14671" s="9"/>
      <c r="G14671" s="9"/>
      <c r="H14671" s="9"/>
      <c r="I14671" s="9"/>
      <c r="J14671" s="9"/>
      <c r="K14671" s="9"/>
      <c r="M14671" s="9"/>
      <c r="N14671" s="76"/>
      <c r="P14671" s="7"/>
      <c r="Q14671" s="7"/>
      <c r="R14671" s="7"/>
      <c r="S14671" s="7"/>
    </row>
    <row r="14672" spans="1:19" s="8" customFormat="1" ht="11.8" x14ac:dyDescent="0.2">
      <c r="A14672" s="48"/>
      <c r="F14672" s="9"/>
      <c r="G14672" s="9"/>
      <c r="H14672" s="9"/>
      <c r="I14672" s="9"/>
      <c r="J14672" s="9"/>
      <c r="K14672" s="9"/>
      <c r="M14672" s="9"/>
      <c r="N14672" s="76"/>
      <c r="P14672" s="7"/>
      <c r="Q14672" s="7"/>
      <c r="R14672" s="7"/>
      <c r="S14672" s="7"/>
    </row>
    <row r="14673" spans="1:19" s="8" customFormat="1" ht="11.8" x14ac:dyDescent="0.2">
      <c r="A14673" s="48"/>
      <c r="F14673" s="9"/>
      <c r="G14673" s="9"/>
      <c r="H14673" s="9"/>
      <c r="I14673" s="9"/>
      <c r="J14673" s="9"/>
      <c r="K14673" s="9"/>
      <c r="M14673" s="9"/>
      <c r="N14673" s="76"/>
      <c r="P14673" s="7"/>
      <c r="Q14673" s="7"/>
      <c r="R14673" s="7"/>
      <c r="S14673" s="7"/>
    </row>
    <row r="14674" spans="1:19" s="8" customFormat="1" ht="11.8" x14ac:dyDescent="0.2">
      <c r="A14674" s="48"/>
      <c r="F14674" s="9"/>
      <c r="G14674" s="9"/>
      <c r="H14674" s="9"/>
      <c r="I14674" s="9"/>
      <c r="J14674" s="9"/>
      <c r="K14674" s="9"/>
      <c r="M14674" s="9"/>
      <c r="N14674" s="76"/>
      <c r="P14674" s="7"/>
      <c r="Q14674" s="7"/>
      <c r="R14674" s="7"/>
      <c r="S14674" s="7"/>
    </row>
    <row r="14675" spans="1:19" s="8" customFormat="1" ht="11.8" x14ac:dyDescent="0.2">
      <c r="A14675" s="48"/>
      <c r="F14675" s="9"/>
      <c r="G14675" s="9"/>
      <c r="H14675" s="9"/>
      <c r="I14675" s="9"/>
      <c r="J14675" s="9"/>
      <c r="K14675" s="9"/>
      <c r="M14675" s="9"/>
      <c r="N14675" s="76"/>
      <c r="P14675" s="7"/>
      <c r="Q14675" s="7"/>
      <c r="R14675" s="7"/>
      <c r="S14675" s="7"/>
    </row>
    <row r="14676" spans="1:19" s="8" customFormat="1" ht="11.8" x14ac:dyDescent="0.2">
      <c r="A14676" s="48"/>
      <c r="F14676" s="9"/>
      <c r="G14676" s="9"/>
      <c r="H14676" s="9"/>
      <c r="I14676" s="9"/>
      <c r="J14676" s="9"/>
      <c r="K14676" s="9"/>
      <c r="M14676" s="9"/>
      <c r="N14676" s="76"/>
      <c r="P14676" s="7"/>
      <c r="Q14676" s="7"/>
      <c r="R14676" s="7"/>
      <c r="S14676" s="7"/>
    </row>
    <row r="14677" spans="1:19" s="8" customFormat="1" ht="11.8" x14ac:dyDescent="0.2">
      <c r="A14677" s="48"/>
      <c r="F14677" s="9"/>
      <c r="G14677" s="9"/>
      <c r="H14677" s="9"/>
      <c r="I14677" s="9"/>
      <c r="J14677" s="9"/>
      <c r="K14677" s="9"/>
      <c r="M14677" s="9"/>
      <c r="N14677" s="76"/>
      <c r="P14677" s="7"/>
      <c r="Q14677" s="7"/>
      <c r="R14677" s="7"/>
      <c r="S14677" s="7"/>
    </row>
    <row r="14678" spans="1:19" s="8" customFormat="1" ht="11.8" x14ac:dyDescent="0.2">
      <c r="A14678" s="48"/>
      <c r="F14678" s="9"/>
      <c r="G14678" s="9"/>
      <c r="H14678" s="9"/>
      <c r="I14678" s="9"/>
      <c r="J14678" s="9"/>
      <c r="K14678" s="9"/>
      <c r="M14678" s="9"/>
      <c r="N14678" s="76"/>
      <c r="P14678" s="7"/>
      <c r="Q14678" s="7"/>
      <c r="R14678" s="7"/>
      <c r="S14678" s="7"/>
    </row>
    <row r="14679" spans="1:19" s="8" customFormat="1" ht="11.8" x14ac:dyDescent="0.2">
      <c r="A14679" s="48"/>
      <c r="F14679" s="9"/>
      <c r="G14679" s="9"/>
      <c r="H14679" s="9"/>
      <c r="I14679" s="9"/>
      <c r="J14679" s="9"/>
      <c r="K14679" s="9"/>
      <c r="M14679" s="9"/>
      <c r="N14679" s="76"/>
      <c r="P14679" s="7"/>
      <c r="Q14679" s="7"/>
      <c r="R14679" s="7"/>
      <c r="S14679" s="7"/>
    </row>
    <row r="14680" spans="1:19" s="8" customFormat="1" ht="11.8" x14ac:dyDescent="0.2">
      <c r="A14680" s="48"/>
      <c r="F14680" s="9"/>
      <c r="G14680" s="9"/>
      <c r="H14680" s="9"/>
      <c r="I14680" s="9"/>
      <c r="J14680" s="9"/>
      <c r="K14680" s="9"/>
      <c r="M14680" s="9"/>
      <c r="N14680" s="76"/>
      <c r="P14680" s="7"/>
      <c r="Q14680" s="7"/>
      <c r="R14680" s="7"/>
      <c r="S14680" s="7"/>
    </row>
    <row r="14681" spans="1:19" s="8" customFormat="1" ht="11.8" x14ac:dyDescent="0.2">
      <c r="A14681" s="48"/>
      <c r="F14681" s="9"/>
      <c r="G14681" s="9"/>
      <c r="H14681" s="9"/>
      <c r="I14681" s="9"/>
      <c r="J14681" s="9"/>
      <c r="K14681" s="9"/>
      <c r="M14681" s="9"/>
      <c r="N14681" s="76"/>
      <c r="P14681" s="7"/>
      <c r="Q14681" s="7"/>
      <c r="R14681" s="7"/>
      <c r="S14681" s="7"/>
    </row>
    <row r="14682" spans="1:19" s="8" customFormat="1" ht="11.8" x14ac:dyDescent="0.2">
      <c r="A14682" s="48"/>
      <c r="F14682" s="9"/>
      <c r="G14682" s="9"/>
      <c r="H14682" s="9"/>
      <c r="I14682" s="9"/>
      <c r="J14682" s="9"/>
      <c r="K14682" s="9"/>
      <c r="M14682" s="9"/>
      <c r="N14682" s="76"/>
      <c r="P14682" s="7"/>
      <c r="Q14682" s="7"/>
      <c r="R14682" s="7"/>
      <c r="S14682" s="7"/>
    </row>
    <row r="14683" spans="1:19" s="8" customFormat="1" ht="11.8" x14ac:dyDescent="0.2">
      <c r="A14683" s="48"/>
      <c r="F14683" s="9"/>
      <c r="G14683" s="9"/>
      <c r="H14683" s="9"/>
      <c r="I14683" s="9"/>
      <c r="J14683" s="9"/>
      <c r="K14683" s="9"/>
      <c r="M14683" s="9"/>
      <c r="N14683" s="76"/>
      <c r="P14683" s="7"/>
      <c r="Q14683" s="7"/>
      <c r="R14683" s="7"/>
      <c r="S14683" s="7"/>
    </row>
    <row r="14684" spans="1:19" s="8" customFormat="1" ht="11.8" x14ac:dyDescent="0.2">
      <c r="A14684" s="48"/>
      <c r="F14684" s="9"/>
      <c r="G14684" s="9"/>
      <c r="H14684" s="9"/>
      <c r="I14684" s="9"/>
      <c r="J14684" s="9"/>
      <c r="K14684" s="9"/>
      <c r="M14684" s="9"/>
      <c r="N14684" s="76"/>
      <c r="P14684" s="7"/>
      <c r="Q14684" s="7"/>
      <c r="R14684" s="7"/>
      <c r="S14684" s="7"/>
    </row>
    <row r="14685" spans="1:19" s="8" customFormat="1" ht="11.8" x14ac:dyDescent="0.2">
      <c r="A14685" s="48"/>
      <c r="F14685" s="9"/>
      <c r="G14685" s="9"/>
      <c r="H14685" s="9"/>
      <c r="I14685" s="9"/>
      <c r="J14685" s="9"/>
      <c r="K14685" s="9"/>
      <c r="M14685" s="9"/>
      <c r="N14685" s="76"/>
      <c r="P14685" s="7"/>
      <c r="Q14685" s="7"/>
      <c r="R14685" s="7"/>
      <c r="S14685" s="7"/>
    </row>
    <row r="14686" spans="1:19" s="8" customFormat="1" ht="11.8" x14ac:dyDescent="0.2">
      <c r="A14686" s="48"/>
      <c r="F14686" s="9"/>
      <c r="G14686" s="9"/>
      <c r="H14686" s="9"/>
      <c r="I14686" s="9"/>
      <c r="J14686" s="9"/>
      <c r="K14686" s="9"/>
      <c r="M14686" s="9"/>
      <c r="N14686" s="76"/>
      <c r="P14686" s="7"/>
      <c r="Q14686" s="7"/>
      <c r="R14686" s="7"/>
      <c r="S14686" s="7"/>
    </row>
    <row r="14687" spans="1:19" s="8" customFormat="1" ht="11.8" x14ac:dyDescent="0.2">
      <c r="A14687" s="48"/>
      <c r="F14687" s="9"/>
      <c r="G14687" s="9"/>
      <c r="H14687" s="9"/>
      <c r="I14687" s="9"/>
      <c r="J14687" s="9"/>
      <c r="K14687" s="9"/>
      <c r="M14687" s="9"/>
      <c r="N14687" s="76"/>
      <c r="P14687" s="7"/>
      <c r="Q14687" s="7"/>
      <c r="R14687" s="7"/>
      <c r="S14687" s="7"/>
    </row>
    <row r="14688" spans="1:19" s="8" customFormat="1" ht="11.8" x14ac:dyDescent="0.2">
      <c r="A14688" s="48"/>
      <c r="F14688" s="9"/>
      <c r="G14688" s="9"/>
      <c r="H14688" s="9"/>
      <c r="I14688" s="9"/>
      <c r="J14688" s="9"/>
      <c r="K14688" s="9"/>
      <c r="M14688" s="9"/>
      <c r="N14688" s="76"/>
      <c r="P14688" s="7"/>
      <c r="Q14688" s="7"/>
      <c r="R14688" s="7"/>
      <c r="S14688" s="7"/>
    </row>
    <row r="14689" spans="1:19" s="8" customFormat="1" ht="11.8" x14ac:dyDescent="0.2">
      <c r="A14689" s="48"/>
      <c r="F14689" s="9"/>
      <c r="G14689" s="9"/>
      <c r="H14689" s="9"/>
      <c r="I14689" s="9"/>
      <c r="J14689" s="9"/>
      <c r="K14689" s="9"/>
      <c r="M14689" s="9"/>
      <c r="N14689" s="76"/>
      <c r="P14689" s="7"/>
      <c r="Q14689" s="7"/>
      <c r="R14689" s="7"/>
      <c r="S14689" s="7"/>
    </row>
    <row r="14690" spans="1:19" s="8" customFormat="1" ht="11.8" x14ac:dyDescent="0.2">
      <c r="A14690" s="48"/>
      <c r="F14690" s="9"/>
      <c r="G14690" s="9"/>
      <c r="H14690" s="9"/>
      <c r="I14690" s="9"/>
      <c r="J14690" s="9"/>
      <c r="K14690" s="9"/>
      <c r="M14690" s="9"/>
      <c r="N14690" s="76"/>
      <c r="P14690" s="7"/>
      <c r="Q14690" s="7"/>
      <c r="R14690" s="7"/>
      <c r="S14690" s="7"/>
    </row>
    <row r="14691" spans="1:19" s="8" customFormat="1" ht="11.8" x14ac:dyDescent="0.2">
      <c r="A14691" s="48"/>
      <c r="F14691" s="9"/>
      <c r="G14691" s="9"/>
      <c r="H14691" s="9"/>
      <c r="I14691" s="9"/>
      <c r="J14691" s="9"/>
      <c r="K14691" s="9"/>
      <c r="M14691" s="9"/>
      <c r="N14691" s="76"/>
      <c r="P14691" s="7"/>
      <c r="Q14691" s="7"/>
      <c r="R14691" s="7"/>
      <c r="S14691" s="7"/>
    </row>
    <row r="14692" spans="1:19" s="8" customFormat="1" ht="11.8" x14ac:dyDescent="0.2">
      <c r="A14692" s="48"/>
      <c r="F14692" s="9"/>
      <c r="G14692" s="9"/>
      <c r="H14692" s="9"/>
      <c r="I14692" s="9"/>
      <c r="J14692" s="9"/>
      <c r="K14692" s="9"/>
      <c r="M14692" s="9"/>
      <c r="N14692" s="76"/>
      <c r="P14692" s="7"/>
      <c r="Q14692" s="7"/>
      <c r="R14692" s="7"/>
      <c r="S14692" s="7"/>
    </row>
    <row r="14693" spans="1:19" s="8" customFormat="1" ht="11.8" x14ac:dyDescent="0.2">
      <c r="A14693" s="48"/>
      <c r="F14693" s="9"/>
      <c r="G14693" s="9"/>
      <c r="H14693" s="9"/>
      <c r="I14693" s="9"/>
      <c r="J14693" s="9"/>
      <c r="K14693" s="9"/>
      <c r="M14693" s="9"/>
      <c r="N14693" s="76"/>
      <c r="P14693" s="7"/>
      <c r="Q14693" s="7"/>
      <c r="R14693" s="7"/>
      <c r="S14693" s="7"/>
    </row>
    <row r="14694" spans="1:19" s="8" customFormat="1" ht="11.8" x14ac:dyDescent="0.2">
      <c r="A14694" s="48"/>
      <c r="F14694" s="9"/>
      <c r="G14694" s="9"/>
      <c r="H14694" s="9"/>
      <c r="I14694" s="9"/>
      <c r="J14694" s="9"/>
      <c r="K14694" s="9"/>
      <c r="M14694" s="9"/>
      <c r="N14694" s="76"/>
      <c r="P14694" s="7"/>
      <c r="Q14694" s="7"/>
      <c r="R14694" s="7"/>
      <c r="S14694" s="7"/>
    </row>
    <row r="14695" spans="1:19" s="8" customFormat="1" ht="11.8" x14ac:dyDescent="0.2">
      <c r="A14695" s="48"/>
      <c r="F14695" s="9"/>
      <c r="G14695" s="9"/>
      <c r="H14695" s="9"/>
      <c r="I14695" s="9"/>
      <c r="J14695" s="9"/>
      <c r="K14695" s="9"/>
      <c r="M14695" s="9"/>
      <c r="N14695" s="76"/>
      <c r="P14695" s="7"/>
      <c r="Q14695" s="7"/>
      <c r="R14695" s="7"/>
      <c r="S14695" s="7"/>
    </row>
    <row r="14696" spans="1:19" s="8" customFormat="1" ht="11.8" x14ac:dyDescent="0.2">
      <c r="A14696" s="48"/>
      <c r="F14696" s="9"/>
      <c r="G14696" s="9"/>
      <c r="H14696" s="9"/>
      <c r="I14696" s="9"/>
      <c r="J14696" s="9"/>
      <c r="K14696" s="9"/>
      <c r="M14696" s="9"/>
      <c r="N14696" s="76"/>
      <c r="P14696" s="7"/>
      <c r="Q14696" s="7"/>
      <c r="R14696" s="7"/>
      <c r="S14696" s="7"/>
    </row>
    <row r="14697" spans="1:19" s="8" customFormat="1" ht="11.8" x14ac:dyDescent="0.2">
      <c r="A14697" s="48"/>
      <c r="F14697" s="9"/>
      <c r="G14697" s="9"/>
      <c r="H14697" s="9"/>
      <c r="I14697" s="9"/>
      <c r="J14697" s="9"/>
      <c r="K14697" s="9"/>
      <c r="M14697" s="9"/>
      <c r="N14697" s="76"/>
      <c r="P14697" s="7"/>
      <c r="Q14697" s="7"/>
      <c r="R14697" s="7"/>
      <c r="S14697" s="7"/>
    </row>
    <row r="14698" spans="1:19" s="8" customFormat="1" ht="11.8" x14ac:dyDescent="0.2">
      <c r="A14698" s="48"/>
      <c r="F14698" s="9"/>
      <c r="G14698" s="9"/>
      <c r="H14698" s="9"/>
      <c r="I14698" s="9"/>
      <c r="J14698" s="9"/>
      <c r="K14698" s="9"/>
      <c r="M14698" s="9"/>
      <c r="N14698" s="76"/>
      <c r="P14698" s="7"/>
      <c r="Q14698" s="7"/>
      <c r="R14698" s="7"/>
      <c r="S14698" s="7"/>
    </row>
    <row r="14699" spans="1:19" s="8" customFormat="1" ht="11.8" x14ac:dyDescent="0.2">
      <c r="A14699" s="48"/>
      <c r="F14699" s="9"/>
      <c r="G14699" s="9"/>
      <c r="H14699" s="9"/>
      <c r="I14699" s="9"/>
      <c r="J14699" s="9"/>
      <c r="K14699" s="9"/>
      <c r="M14699" s="9"/>
      <c r="N14699" s="76"/>
      <c r="P14699" s="7"/>
      <c r="Q14699" s="7"/>
      <c r="R14699" s="7"/>
      <c r="S14699" s="7"/>
    </row>
    <row r="14700" spans="1:19" s="8" customFormat="1" ht="11.8" x14ac:dyDescent="0.2">
      <c r="A14700" s="48"/>
      <c r="F14700" s="9"/>
      <c r="G14700" s="9"/>
      <c r="H14700" s="9"/>
      <c r="I14700" s="9"/>
      <c r="J14700" s="9"/>
      <c r="K14700" s="9"/>
      <c r="M14700" s="9"/>
      <c r="N14700" s="76"/>
      <c r="P14700" s="7"/>
      <c r="Q14700" s="7"/>
      <c r="R14700" s="7"/>
      <c r="S14700" s="7"/>
    </row>
    <row r="14701" spans="1:19" s="8" customFormat="1" ht="11.8" x14ac:dyDescent="0.2">
      <c r="A14701" s="48"/>
      <c r="F14701" s="9"/>
      <c r="G14701" s="9"/>
      <c r="H14701" s="9"/>
      <c r="I14701" s="9"/>
      <c r="J14701" s="9"/>
      <c r="K14701" s="9"/>
      <c r="M14701" s="9"/>
      <c r="N14701" s="76"/>
      <c r="P14701" s="7"/>
      <c r="Q14701" s="7"/>
      <c r="R14701" s="7"/>
      <c r="S14701" s="7"/>
    </row>
    <row r="14702" spans="1:19" s="8" customFormat="1" ht="11.8" x14ac:dyDescent="0.2">
      <c r="A14702" s="48"/>
      <c r="F14702" s="9"/>
      <c r="G14702" s="9"/>
      <c r="H14702" s="9"/>
      <c r="I14702" s="9"/>
      <c r="J14702" s="9"/>
      <c r="K14702" s="9"/>
      <c r="M14702" s="9"/>
      <c r="N14702" s="76"/>
      <c r="P14702" s="7"/>
      <c r="Q14702" s="7"/>
      <c r="R14702" s="7"/>
      <c r="S14702" s="7"/>
    </row>
    <row r="14703" spans="1:19" s="8" customFormat="1" ht="11.8" x14ac:dyDescent="0.2">
      <c r="A14703" s="48"/>
      <c r="F14703" s="9"/>
      <c r="G14703" s="9"/>
      <c r="H14703" s="9"/>
      <c r="I14703" s="9"/>
      <c r="J14703" s="9"/>
      <c r="K14703" s="9"/>
      <c r="M14703" s="9"/>
      <c r="N14703" s="76"/>
      <c r="P14703" s="7"/>
      <c r="Q14703" s="7"/>
      <c r="R14703" s="7"/>
      <c r="S14703" s="7"/>
    </row>
    <row r="14704" spans="1:19" s="8" customFormat="1" ht="11.8" x14ac:dyDescent="0.2">
      <c r="A14704" s="48"/>
      <c r="F14704" s="9"/>
      <c r="G14704" s="9"/>
      <c r="H14704" s="9"/>
      <c r="I14704" s="9"/>
      <c r="J14704" s="9"/>
      <c r="K14704" s="9"/>
      <c r="M14704" s="9"/>
      <c r="N14704" s="76"/>
      <c r="P14704" s="7"/>
      <c r="Q14704" s="7"/>
      <c r="R14704" s="7"/>
      <c r="S14704" s="7"/>
    </row>
    <row r="14705" spans="1:19" s="8" customFormat="1" ht="11.8" x14ac:dyDescent="0.2">
      <c r="A14705" s="48"/>
      <c r="F14705" s="9"/>
      <c r="G14705" s="9"/>
      <c r="H14705" s="9"/>
      <c r="I14705" s="9"/>
      <c r="J14705" s="9"/>
      <c r="K14705" s="9"/>
      <c r="M14705" s="9"/>
      <c r="N14705" s="76"/>
      <c r="P14705" s="7"/>
      <c r="Q14705" s="7"/>
      <c r="R14705" s="7"/>
      <c r="S14705" s="7"/>
    </row>
    <row r="14706" spans="1:19" s="8" customFormat="1" ht="11.8" x14ac:dyDescent="0.2">
      <c r="A14706" s="48"/>
      <c r="F14706" s="9"/>
      <c r="G14706" s="9"/>
      <c r="H14706" s="9"/>
      <c r="I14706" s="9"/>
      <c r="J14706" s="9"/>
      <c r="K14706" s="9"/>
      <c r="M14706" s="9"/>
      <c r="N14706" s="76"/>
      <c r="P14706" s="7"/>
      <c r="Q14706" s="7"/>
      <c r="R14706" s="7"/>
      <c r="S14706" s="7"/>
    </row>
    <row r="14707" spans="1:19" s="8" customFormat="1" ht="11.8" x14ac:dyDescent="0.2">
      <c r="A14707" s="48"/>
      <c r="F14707" s="9"/>
      <c r="G14707" s="9"/>
      <c r="H14707" s="9"/>
      <c r="I14707" s="9"/>
      <c r="J14707" s="9"/>
      <c r="K14707" s="9"/>
      <c r="M14707" s="9"/>
      <c r="N14707" s="76"/>
      <c r="P14707" s="7"/>
      <c r="Q14707" s="7"/>
      <c r="R14707" s="7"/>
      <c r="S14707" s="7"/>
    </row>
    <row r="14708" spans="1:19" s="8" customFormat="1" ht="11.8" x14ac:dyDescent="0.2">
      <c r="A14708" s="48"/>
      <c r="F14708" s="9"/>
      <c r="G14708" s="9"/>
      <c r="H14708" s="9"/>
      <c r="I14708" s="9"/>
      <c r="J14708" s="9"/>
      <c r="K14708" s="9"/>
      <c r="M14708" s="9"/>
      <c r="N14708" s="76"/>
      <c r="P14708" s="7"/>
      <c r="Q14708" s="7"/>
      <c r="R14708" s="7"/>
      <c r="S14708" s="7"/>
    </row>
    <row r="14709" spans="1:19" s="8" customFormat="1" ht="11.8" x14ac:dyDescent="0.2">
      <c r="A14709" s="48"/>
      <c r="F14709" s="9"/>
      <c r="G14709" s="9"/>
      <c r="H14709" s="9"/>
      <c r="I14709" s="9"/>
      <c r="J14709" s="9"/>
      <c r="K14709" s="9"/>
      <c r="M14709" s="9"/>
      <c r="N14709" s="76"/>
      <c r="P14709" s="7"/>
      <c r="Q14709" s="7"/>
      <c r="R14709" s="7"/>
      <c r="S14709" s="7"/>
    </row>
    <row r="14710" spans="1:19" s="8" customFormat="1" ht="11.8" x14ac:dyDescent="0.2">
      <c r="A14710" s="48"/>
      <c r="F14710" s="9"/>
      <c r="G14710" s="9"/>
      <c r="H14710" s="9"/>
      <c r="I14710" s="9"/>
      <c r="J14710" s="9"/>
      <c r="K14710" s="9"/>
      <c r="M14710" s="9"/>
      <c r="N14710" s="76"/>
      <c r="P14710" s="7"/>
      <c r="Q14710" s="7"/>
      <c r="R14710" s="7"/>
      <c r="S14710" s="7"/>
    </row>
    <row r="14711" spans="1:19" s="8" customFormat="1" ht="11.8" x14ac:dyDescent="0.2">
      <c r="A14711" s="48"/>
      <c r="F14711" s="9"/>
      <c r="G14711" s="9"/>
      <c r="H14711" s="9"/>
      <c r="I14711" s="9"/>
      <c r="J14711" s="9"/>
      <c r="K14711" s="9"/>
      <c r="M14711" s="9"/>
      <c r="N14711" s="76"/>
      <c r="P14711" s="7"/>
      <c r="Q14711" s="7"/>
      <c r="R14711" s="7"/>
      <c r="S14711" s="7"/>
    </row>
    <row r="14712" spans="1:19" s="8" customFormat="1" ht="11.8" x14ac:dyDescent="0.2">
      <c r="A14712" s="48"/>
      <c r="F14712" s="9"/>
      <c r="G14712" s="9"/>
      <c r="H14712" s="9"/>
      <c r="I14712" s="9"/>
      <c r="J14712" s="9"/>
      <c r="K14712" s="9"/>
      <c r="M14712" s="9"/>
      <c r="N14712" s="76"/>
      <c r="P14712" s="7"/>
      <c r="Q14712" s="7"/>
      <c r="R14712" s="7"/>
      <c r="S14712" s="7"/>
    </row>
    <row r="14713" spans="1:19" s="8" customFormat="1" ht="11.8" x14ac:dyDescent="0.2">
      <c r="A14713" s="48"/>
      <c r="F14713" s="9"/>
      <c r="G14713" s="9"/>
      <c r="H14713" s="9"/>
      <c r="I14713" s="9"/>
      <c r="J14713" s="9"/>
      <c r="K14713" s="9"/>
      <c r="M14713" s="9"/>
      <c r="N14713" s="76"/>
      <c r="P14713" s="7"/>
      <c r="Q14713" s="7"/>
      <c r="R14713" s="7"/>
      <c r="S14713" s="7"/>
    </row>
    <row r="14714" spans="1:19" s="8" customFormat="1" ht="11.8" x14ac:dyDescent="0.2">
      <c r="A14714" s="48"/>
      <c r="F14714" s="9"/>
      <c r="G14714" s="9"/>
      <c r="H14714" s="9"/>
      <c r="I14714" s="9"/>
      <c r="J14714" s="9"/>
      <c r="K14714" s="9"/>
      <c r="M14714" s="9"/>
      <c r="N14714" s="76"/>
      <c r="P14714" s="7"/>
      <c r="Q14714" s="7"/>
      <c r="R14714" s="7"/>
      <c r="S14714" s="7"/>
    </row>
    <row r="14715" spans="1:19" s="8" customFormat="1" ht="11.8" x14ac:dyDescent="0.2">
      <c r="A14715" s="48"/>
      <c r="F14715" s="9"/>
      <c r="G14715" s="9"/>
      <c r="H14715" s="9"/>
      <c r="I14715" s="9"/>
      <c r="J14715" s="9"/>
      <c r="K14715" s="9"/>
      <c r="M14715" s="9"/>
      <c r="N14715" s="76"/>
      <c r="P14715" s="7"/>
      <c r="Q14715" s="7"/>
      <c r="R14715" s="7"/>
      <c r="S14715" s="7"/>
    </row>
    <row r="14716" spans="1:19" s="8" customFormat="1" ht="11.8" x14ac:dyDescent="0.2">
      <c r="A14716" s="48"/>
      <c r="F14716" s="9"/>
      <c r="G14716" s="9"/>
      <c r="H14716" s="9"/>
      <c r="I14716" s="9"/>
      <c r="J14716" s="9"/>
      <c r="K14716" s="9"/>
      <c r="M14716" s="9"/>
      <c r="N14716" s="76"/>
      <c r="P14716" s="7"/>
      <c r="Q14716" s="7"/>
      <c r="R14716" s="7"/>
      <c r="S14716" s="7"/>
    </row>
    <row r="14717" spans="1:19" s="8" customFormat="1" ht="11.8" x14ac:dyDescent="0.2">
      <c r="A14717" s="48"/>
      <c r="F14717" s="9"/>
      <c r="G14717" s="9"/>
      <c r="H14717" s="9"/>
      <c r="I14717" s="9"/>
      <c r="J14717" s="9"/>
      <c r="K14717" s="9"/>
      <c r="M14717" s="9"/>
      <c r="N14717" s="76"/>
      <c r="P14717" s="7"/>
      <c r="Q14717" s="7"/>
      <c r="R14717" s="7"/>
      <c r="S14717" s="7"/>
    </row>
    <row r="14718" spans="1:19" s="8" customFormat="1" ht="11.8" x14ac:dyDescent="0.2">
      <c r="A14718" s="48"/>
      <c r="F14718" s="9"/>
      <c r="G14718" s="9"/>
      <c r="H14718" s="9"/>
      <c r="I14718" s="9"/>
      <c r="J14718" s="9"/>
      <c r="K14718" s="9"/>
      <c r="M14718" s="9"/>
      <c r="N14718" s="76"/>
      <c r="P14718" s="7"/>
      <c r="Q14718" s="7"/>
      <c r="R14718" s="7"/>
      <c r="S14718" s="7"/>
    </row>
    <row r="14719" spans="1:19" s="8" customFormat="1" ht="11.8" x14ac:dyDescent="0.2">
      <c r="A14719" s="48"/>
      <c r="F14719" s="9"/>
      <c r="G14719" s="9"/>
      <c r="H14719" s="9"/>
      <c r="I14719" s="9"/>
      <c r="J14719" s="9"/>
      <c r="K14719" s="9"/>
      <c r="M14719" s="9"/>
      <c r="N14719" s="76"/>
      <c r="P14719" s="7"/>
      <c r="Q14719" s="7"/>
      <c r="R14719" s="7"/>
      <c r="S14719" s="7"/>
    </row>
    <row r="14720" spans="1:19" s="8" customFormat="1" ht="11.8" x14ac:dyDescent="0.2">
      <c r="A14720" s="48"/>
      <c r="F14720" s="9"/>
      <c r="G14720" s="9"/>
      <c r="H14720" s="9"/>
      <c r="I14720" s="9"/>
      <c r="J14720" s="9"/>
      <c r="K14720" s="9"/>
      <c r="M14720" s="9"/>
      <c r="N14720" s="76"/>
      <c r="P14720" s="7"/>
      <c r="Q14720" s="7"/>
      <c r="R14720" s="7"/>
      <c r="S14720" s="7"/>
    </row>
    <row r="14721" spans="1:19" s="8" customFormat="1" ht="11.8" x14ac:dyDescent="0.2">
      <c r="A14721" s="48"/>
      <c r="F14721" s="9"/>
      <c r="G14721" s="9"/>
      <c r="H14721" s="9"/>
      <c r="I14721" s="9"/>
      <c r="J14721" s="9"/>
      <c r="K14721" s="9"/>
      <c r="M14721" s="9"/>
      <c r="N14721" s="76"/>
      <c r="P14721" s="7"/>
      <c r="Q14721" s="7"/>
      <c r="R14721" s="7"/>
      <c r="S14721" s="7"/>
    </row>
    <row r="14722" spans="1:19" s="8" customFormat="1" ht="11.8" x14ac:dyDescent="0.2">
      <c r="A14722" s="48"/>
      <c r="F14722" s="9"/>
      <c r="G14722" s="9"/>
      <c r="H14722" s="9"/>
      <c r="I14722" s="9"/>
      <c r="J14722" s="9"/>
      <c r="K14722" s="9"/>
      <c r="M14722" s="9"/>
      <c r="N14722" s="76"/>
      <c r="P14722" s="7"/>
      <c r="Q14722" s="7"/>
      <c r="R14722" s="7"/>
      <c r="S14722" s="7"/>
    </row>
    <row r="14723" spans="1:19" s="8" customFormat="1" ht="11.8" x14ac:dyDescent="0.2">
      <c r="A14723" s="48"/>
      <c r="F14723" s="9"/>
      <c r="G14723" s="9"/>
      <c r="H14723" s="9"/>
      <c r="I14723" s="9"/>
      <c r="J14723" s="9"/>
      <c r="K14723" s="9"/>
      <c r="M14723" s="9"/>
      <c r="N14723" s="76"/>
      <c r="P14723" s="7"/>
      <c r="Q14723" s="7"/>
      <c r="R14723" s="7"/>
      <c r="S14723" s="7"/>
    </row>
    <row r="14724" spans="1:19" s="8" customFormat="1" ht="11.8" x14ac:dyDescent="0.2">
      <c r="A14724" s="48"/>
      <c r="F14724" s="9"/>
      <c r="G14724" s="9"/>
      <c r="H14724" s="9"/>
      <c r="I14724" s="9"/>
      <c r="J14724" s="9"/>
      <c r="K14724" s="9"/>
      <c r="M14724" s="9"/>
      <c r="N14724" s="76"/>
      <c r="P14724" s="7"/>
      <c r="Q14724" s="7"/>
      <c r="R14724" s="7"/>
      <c r="S14724" s="7"/>
    </row>
    <row r="14725" spans="1:19" s="8" customFormat="1" ht="11.8" x14ac:dyDescent="0.2">
      <c r="A14725" s="48"/>
      <c r="F14725" s="9"/>
      <c r="G14725" s="9"/>
      <c r="H14725" s="9"/>
      <c r="I14725" s="9"/>
      <c r="J14725" s="9"/>
      <c r="K14725" s="9"/>
      <c r="M14725" s="9"/>
      <c r="N14725" s="76"/>
      <c r="P14725" s="7"/>
      <c r="Q14725" s="7"/>
      <c r="R14725" s="7"/>
      <c r="S14725" s="7"/>
    </row>
    <row r="14726" spans="1:19" s="8" customFormat="1" ht="11.8" x14ac:dyDescent="0.2">
      <c r="A14726" s="48"/>
      <c r="F14726" s="9"/>
      <c r="G14726" s="9"/>
      <c r="H14726" s="9"/>
      <c r="I14726" s="9"/>
      <c r="J14726" s="9"/>
      <c r="K14726" s="9"/>
      <c r="M14726" s="9"/>
      <c r="N14726" s="76"/>
      <c r="P14726" s="7"/>
      <c r="Q14726" s="7"/>
      <c r="R14726" s="7"/>
      <c r="S14726" s="7"/>
    </row>
    <row r="14727" spans="1:19" s="8" customFormat="1" ht="11.8" x14ac:dyDescent="0.2">
      <c r="A14727" s="48"/>
      <c r="F14727" s="9"/>
      <c r="G14727" s="9"/>
      <c r="H14727" s="9"/>
      <c r="I14727" s="9"/>
      <c r="J14727" s="9"/>
      <c r="K14727" s="9"/>
      <c r="M14727" s="9"/>
      <c r="N14727" s="76"/>
      <c r="P14727" s="7"/>
      <c r="Q14727" s="7"/>
      <c r="R14727" s="7"/>
      <c r="S14727" s="7"/>
    </row>
    <row r="14728" spans="1:19" s="8" customFormat="1" ht="11.8" x14ac:dyDescent="0.2">
      <c r="A14728" s="48"/>
      <c r="F14728" s="9"/>
      <c r="G14728" s="9"/>
      <c r="H14728" s="9"/>
      <c r="I14728" s="9"/>
      <c r="J14728" s="9"/>
      <c r="K14728" s="9"/>
      <c r="M14728" s="9"/>
      <c r="N14728" s="76"/>
      <c r="P14728" s="7"/>
      <c r="Q14728" s="7"/>
      <c r="R14728" s="7"/>
      <c r="S14728" s="7"/>
    </row>
    <row r="14729" spans="1:19" s="8" customFormat="1" ht="11.8" x14ac:dyDescent="0.2">
      <c r="A14729" s="48"/>
      <c r="F14729" s="9"/>
      <c r="G14729" s="9"/>
      <c r="H14729" s="9"/>
      <c r="I14729" s="9"/>
      <c r="J14729" s="9"/>
      <c r="K14729" s="9"/>
      <c r="M14729" s="9"/>
      <c r="N14729" s="76"/>
      <c r="P14729" s="7"/>
      <c r="Q14729" s="7"/>
      <c r="R14729" s="7"/>
      <c r="S14729" s="7"/>
    </row>
    <row r="14730" spans="1:19" s="8" customFormat="1" ht="11.8" x14ac:dyDescent="0.2">
      <c r="A14730" s="48"/>
      <c r="F14730" s="9"/>
      <c r="G14730" s="9"/>
      <c r="H14730" s="9"/>
      <c r="I14730" s="9"/>
      <c r="J14730" s="9"/>
      <c r="K14730" s="9"/>
      <c r="M14730" s="9"/>
      <c r="N14730" s="76"/>
      <c r="P14730" s="7"/>
      <c r="Q14730" s="7"/>
      <c r="R14730" s="7"/>
      <c r="S14730" s="7"/>
    </row>
    <row r="14731" spans="1:19" s="8" customFormat="1" ht="11.8" x14ac:dyDescent="0.2">
      <c r="A14731" s="48"/>
      <c r="F14731" s="9"/>
      <c r="G14731" s="9"/>
      <c r="H14731" s="9"/>
      <c r="I14731" s="9"/>
      <c r="J14731" s="9"/>
      <c r="K14731" s="9"/>
      <c r="M14731" s="9"/>
      <c r="N14731" s="76"/>
      <c r="P14731" s="7"/>
      <c r="Q14731" s="7"/>
      <c r="R14731" s="7"/>
      <c r="S14731" s="7"/>
    </row>
    <row r="14732" spans="1:19" s="8" customFormat="1" ht="11.8" x14ac:dyDescent="0.2">
      <c r="A14732" s="48"/>
      <c r="F14732" s="9"/>
      <c r="G14732" s="9"/>
      <c r="H14732" s="9"/>
      <c r="I14732" s="9"/>
      <c r="J14732" s="9"/>
      <c r="K14732" s="9"/>
      <c r="M14732" s="9"/>
      <c r="N14732" s="76"/>
      <c r="P14732" s="7"/>
      <c r="Q14732" s="7"/>
      <c r="R14732" s="7"/>
      <c r="S14732" s="7"/>
    </row>
    <row r="14733" spans="1:19" s="8" customFormat="1" ht="11.8" x14ac:dyDescent="0.2">
      <c r="A14733" s="48"/>
      <c r="F14733" s="9"/>
      <c r="G14733" s="9"/>
      <c r="H14733" s="9"/>
      <c r="I14733" s="9"/>
      <c r="J14733" s="9"/>
      <c r="K14733" s="9"/>
      <c r="M14733" s="9"/>
      <c r="N14733" s="76"/>
      <c r="P14733" s="7"/>
      <c r="Q14733" s="7"/>
      <c r="R14733" s="7"/>
      <c r="S14733" s="7"/>
    </row>
    <row r="14734" spans="1:19" s="8" customFormat="1" ht="11.8" x14ac:dyDescent="0.2">
      <c r="A14734" s="48"/>
      <c r="F14734" s="9"/>
      <c r="G14734" s="9"/>
      <c r="H14734" s="9"/>
      <c r="I14734" s="9"/>
      <c r="J14734" s="9"/>
      <c r="K14734" s="9"/>
      <c r="M14734" s="9"/>
      <c r="N14734" s="76"/>
      <c r="P14734" s="7"/>
      <c r="Q14734" s="7"/>
      <c r="R14734" s="7"/>
      <c r="S14734" s="7"/>
    </row>
    <row r="14735" spans="1:19" s="8" customFormat="1" ht="11.8" x14ac:dyDescent="0.2">
      <c r="A14735" s="48"/>
      <c r="F14735" s="9"/>
      <c r="G14735" s="9"/>
      <c r="H14735" s="9"/>
      <c r="I14735" s="9"/>
      <c r="J14735" s="9"/>
      <c r="K14735" s="9"/>
      <c r="M14735" s="9"/>
      <c r="N14735" s="76"/>
      <c r="P14735" s="7"/>
      <c r="Q14735" s="7"/>
      <c r="R14735" s="7"/>
      <c r="S14735" s="7"/>
    </row>
    <row r="14736" spans="1:19" s="8" customFormat="1" ht="11.8" x14ac:dyDescent="0.2">
      <c r="A14736" s="48"/>
      <c r="F14736" s="9"/>
      <c r="G14736" s="9"/>
      <c r="H14736" s="9"/>
      <c r="I14736" s="9"/>
      <c r="J14736" s="9"/>
      <c r="K14736" s="9"/>
      <c r="M14736" s="9"/>
      <c r="N14736" s="76"/>
      <c r="P14736" s="7"/>
      <c r="Q14736" s="7"/>
      <c r="R14736" s="7"/>
      <c r="S14736" s="7"/>
    </row>
    <row r="14737" spans="1:19" s="8" customFormat="1" ht="11.8" x14ac:dyDescent="0.2">
      <c r="A14737" s="48"/>
      <c r="F14737" s="9"/>
      <c r="G14737" s="9"/>
      <c r="H14737" s="9"/>
      <c r="I14737" s="9"/>
      <c r="J14737" s="9"/>
      <c r="K14737" s="9"/>
      <c r="M14737" s="9"/>
      <c r="N14737" s="76"/>
      <c r="P14737" s="7"/>
      <c r="Q14737" s="7"/>
      <c r="R14737" s="7"/>
      <c r="S14737" s="7"/>
    </row>
    <row r="14738" spans="1:19" s="8" customFormat="1" ht="11.8" x14ac:dyDescent="0.2">
      <c r="A14738" s="48"/>
      <c r="F14738" s="9"/>
      <c r="G14738" s="9"/>
      <c r="H14738" s="9"/>
      <c r="I14738" s="9"/>
      <c r="J14738" s="9"/>
      <c r="K14738" s="9"/>
      <c r="M14738" s="9"/>
      <c r="N14738" s="76"/>
      <c r="P14738" s="7"/>
      <c r="Q14738" s="7"/>
      <c r="R14738" s="7"/>
      <c r="S14738" s="7"/>
    </row>
    <row r="14739" spans="1:19" s="8" customFormat="1" ht="11.8" x14ac:dyDescent="0.2">
      <c r="A14739" s="48"/>
      <c r="F14739" s="9"/>
      <c r="G14739" s="9"/>
      <c r="H14739" s="9"/>
      <c r="I14739" s="9"/>
      <c r="J14739" s="9"/>
      <c r="K14739" s="9"/>
      <c r="M14739" s="9"/>
      <c r="N14739" s="76"/>
      <c r="P14739" s="7"/>
      <c r="Q14739" s="7"/>
      <c r="R14739" s="7"/>
      <c r="S14739" s="7"/>
    </row>
    <row r="14740" spans="1:19" s="8" customFormat="1" ht="11.8" x14ac:dyDescent="0.2">
      <c r="A14740" s="48"/>
      <c r="F14740" s="9"/>
      <c r="G14740" s="9"/>
      <c r="H14740" s="9"/>
      <c r="I14740" s="9"/>
      <c r="J14740" s="9"/>
      <c r="K14740" s="9"/>
      <c r="M14740" s="9"/>
      <c r="N14740" s="76"/>
      <c r="P14740" s="7"/>
      <c r="Q14740" s="7"/>
      <c r="R14740" s="7"/>
      <c r="S14740" s="7"/>
    </row>
    <row r="14741" spans="1:19" s="8" customFormat="1" ht="11.8" x14ac:dyDescent="0.2">
      <c r="A14741" s="48"/>
      <c r="F14741" s="9"/>
      <c r="G14741" s="9"/>
      <c r="H14741" s="9"/>
      <c r="I14741" s="9"/>
      <c r="J14741" s="9"/>
      <c r="K14741" s="9"/>
      <c r="M14741" s="9"/>
      <c r="N14741" s="76"/>
      <c r="P14741" s="7"/>
      <c r="Q14741" s="7"/>
      <c r="R14741" s="7"/>
      <c r="S14741" s="7"/>
    </row>
    <row r="14742" spans="1:19" s="8" customFormat="1" ht="11.8" x14ac:dyDescent="0.2">
      <c r="A14742" s="48"/>
      <c r="F14742" s="9"/>
      <c r="G14742" s="9"/>
      <c r="H14742" s="9"/>
      <c r="I14742" s="9"/>
      <c r="J14742" s="9"/>
      <c r="K14742" s="9"/>
      <c r="M14742" s="9"/>
      <c r="N14742" s="76"/>
      <c r="P14742" s="7"/>
      <c r="Q14742" s="7"/>
      <c r="R14742" s="7"/>
      <c r="S14742" s="7"/>
    </row>
    <row r="14743" spans="1:19" s="8" customFormat="1" ht="11.8" x14ac:dyDescent="0.2">
      <c r="A14743" s="48"/>
      <c r="F14743" s="9"/>
      <c r="G14743" s="9"/>
      <c r="H14743" s="9"/>
      <c r="I14743" s="9"/>
      <c r="J14743" s="9"/>
      <c r="K14743" s="9"/>
      <c r="M14743" s="9"/>
      <c r="N14743" s="76"/>
      <c r="P14743" s="7"/>
      <c r="Q14743" s="7"/>
      <c r="R14743" s="7"/>
      <c r="S14743" s="7"/>
    </row>
    <row r="14744" spans="1:19" s="8" customFormat="1" ht="11.8" x14ac:dyDescent="0.2">
      <c r="A14744" s="48"/>
      <c r="F14744" s="9"/>
      <c r="G14744" s="9"/>
      <c r="H14744" s="9"/>
      <c r="I14744" s="9"/>
      <c r="J14744" s="9"/>
      <c r="K14744" s="9"/>
      <c r="M14744" s="9"/>
      <c r="N14744" s="76"/>
      <c r="P14744" s="7"/>
      <c r="Q14744" s="7"/>
      <c r="R14744" s="7"/>
      <c r="S14744" s="7"/>
    </row>
    <row r="14745" spans="1:19" s="8" customFormat="1" ht="11.8" x14ac:dyDescent="0.2">
      <c r="A14745" s="48"/>
      <c r="F14745" s="9"/>
      <c r="G14745" s="9"/>
      <c r="H14745" s="9"/>
      <c r="I14745" s="9"/>
      <c r="J14745" s="9"/>
      <c r="K14745" s="9"/>
      <c r="M14745" s="9"/>
      <c r="N14745" s="76"/>
      <c r="P14745" s="7"/>
      <c r="Q14745" s="7"/>
      <c r="R14745" s="7"/>
      <c r="S14745" s="7"/>
    </row>
    <row r="14746" spans="1:19" s="8" customFormat="1" ht="11.8" x14ac:dyDescent="0.2">
      <c r="A14746" s="48"/>
      <c r="F14746" s="9"/>
      <c r="G14746" s="9"/>
      <c r="H14746" s="9"/>
      <c r="I14746" s="9"/>
      <c r="J14746" s="9"/>
      <c r="K14746" s="9"/>
      <c r="M14746" s="9"/>
      <c r="N14746" s="76"/>
      <c r="P14746" s="7"/>
      <c r="Q14746" s="7"/>
      <c r="R14746" s="7"/>
      <c r="S14746" s="7"/>
    </row>
    <row r="14747" spans="1:19" s="8" customFormat="1" ht="11.8" x14ac:dyDescent="0.2">
      <c r="A14747" s="48"/>
      <c r="F14747" s="9"/>
      <c r="G14747" s="9"/>
      <c r="H14747" s="9"/>
      <c r="I14747" s="9"/>
      <c r="J14747" s="9"/>
      <c r="K14747" s="9"/>
      <c r="M14747" s="9"/>
      <c r="N14747" s="76"/>
      <c r="P14747" s="7"/>
      <c r="Q14747" s="7"/>
      <c r="R14747" s="7"/>
      <c r="S14747" s="7"/>
    </row>
    <row r="14748" spans="1:19" s="8" customFormat="1" ht="11.8" x14ac:dyDescent="0.2">
      <c r="A14748" s="48"/>
      <c r="F14748" s="9"/>
      <c r="G14748" s="9"/>
      <c r="H14748" s="9"/>
      <c r="I14748" s="9"/>
      <c r="J14748" s="9"/>
      <c r="K14748" s="9"/>
      <c r="M14748" s="9"/>
      <c r="N14748" s="76"/>
      <c r="P14748" s="7"/>
      <c r="Q14748" s="7"/>
      <c r="R14748" s="7"/>
      <c r="S14748" s="7"/>
    </row>
    <row r="14749" spans="1:19" s="8" customFormat="1" ht="11.8" x14ac:dyDescent="0.2">
      <c r="A14749" s="48"/>
      <c r="F14749" s="9"/>
      <c r="G14749" s="9"/>
      <c r="H14749" s="9"/>
      <c r="I14749" s="9"/>
      <c r="J14749" s="9"/>
      <c r="K14749" s="9"/>
      <c r="M14749" s="9"/>
      <c r="N14749" s="76"/>
      <c r="P14749" s="7"/>
      <c r="Q14749" s="7"/>
      <c r="R14749" s="7"/>
      <c r="S14749" s="7"/>
    </row>
    <row r="14750" spans="1:19" s="8" customFormat="1" ht="11.8" x14ac:dyDescent="0.2">
      <c r="A14750" s="48"/>
      <c r="F14750" s="9"/>
      <c r="G14750" s="9"/>
      <c r="H14750" s="9"/>
      <c r="I14750" s="9"/>
      <c r="J14750" s="9"/>
      <c r="K14750" s="9"/>
      <c r="M14750" s="9"/>
      <c r="N14750" s="76"/>
      <c r="P14750" s="7"/>
      <c r="Q14750" s="7"/>
      <c r="R14750" s="7"/>
      <c r="S14750" s="7"/>
    </row>
    <row r="14751" spans="1:19" s="8" customFormat="1" ht="11.8" x14ac:dyDescent="0.2">
      <c r="A14751" s="48"/>
      <c r="F14751" s="9"/>
      <c r="G14751" s="9"/>
      <c r="H14751" s="9"/>
      <c r="I14751" s="9"/>
      <c r="J14751" s="9"/>
      <c r="K14751" s="9"/>
      <c r="M14751" s="9"/>
      <c r="N14751" s="76"/>
      <c r="P14751" s="7"/>
      <c r="Q14751" s="7"/>
      <c r="R14751" s="7"/>
      <c r="S14751" s="7"/>
    </row>
    <row r="14752" spans="1:19" s="8" customFormat="1" ht="11.8" x14ac:dyDescent="0.2">
      <c r="A14752" s="48"/>
      <c r="F14752" s="9"/>
      <c r="G14752" s="9"/>
      <c r="H14752" s="9"/>
      <c r="I14752" s="9"/>
      <c r="J14752" s="9"/>
      <c r="K14752" s="9"/>
      <c r="M14752" s="9"/>
      <c r="N14752" s="76"/>
      <c r="P14752" s="7"/>
      <c r="Q14752" s="7"/>
      <c r="R14752" s="7"/>
      <c r="S14752" s="7"/>
    </row>
    <row r="14753" spans="1:19" s="8" customFormat="1" ht="11.8" x14ac:dyDescent="0.2">
      <c r="A14753" s="48"/>
      <c r="F14753" s="9"/>
      <c r="G14753" s="9"/>
      <c r="H14753" s="9"/>
      <c r="I14753" s="9"/>
      <c r="J14753" s="9"/>
      <c r="K14753" s="9"/>
      <c r="M14753" s="9"/>
      <c r="N14753" s="76"/>
      <c r="P14753" s="7"/>
      <c r="Q14753" s="7"/>
      <c r="R14753" s="7"/>
      <c r="S14753" s="7"/>
    </row>
    <row r="14754" spans="1:19" s="8" customFormat="1" ht="11.8" x14ac:dyDescent="0.2">
      <c r="A14754" s="48"/>
      <c r="F14754" s="9"/>
      <c r="G14754" s="9"/>
      <c r="H14754" s="9"/>
      <c r="I14754" s="9"/>
      <c r="J14754" s="9"/>
      <c r="K14754" s="9"/>
      <c r="M14754" s="9"/>
      <c r="N14754" s="76"/>
      <c r="P14754" s="7"/>
      <c r="Q14754" s="7"/>
      <c r="R14754" s="7"/>
      <c r="S14754" s="7"/>
    </row>
    <row r="14755" spans="1:19" s="8" customFormat="1" ht="11.8" x14ac:dyDescent="0.2">
      <c r="A14755" s="48"/>
      <c r="F14755" s="9"/>
      <c r="G14755" s="9"/>
      <c r="H14755" s="9"/>
      <c r="I14755" s="9"/>
      <c r="J14755" s="9"/>
      <c r="K14755" s="9"/>
      <c r="M14755" s="9"/>
      <c r="N14755" s="76"/>
      <c r="P14755" s="7"/>
      <c r="Q14755" s="7"/>
      <c r="R14755" s="7"/>
      <c r="S14755" s="7"/>
    </row>
    <row r="14756" spans="1:19" s="8" customFormat="1" ht="11.8" x14ac:dyDescent="0.2">
      <c r="A14756" s="48"/>
      <c r="F14756" s="9"/>
      <c r="G14756" s="9"/>
      <c r="H14756" s="9"/>
      <c r="I14756" s="9"/>
      <c r="J14756" s="9"/>
      <c r="K14756" s="9"/>
      <c r="M14756" s="9"/>
      <c r="N14756" s="76"/>
      <c r="P14756" s="7"/>
      <c r="Q14756" s="7"/>
      <c r="R14756" s="7"/>
      <c r="S14756" s="7"/>
    </row>
    <row r="14757" spans="1:19" s="8" customFormat="1" ht="11.8" x14ac:dyDescent="0.2">
      <c r="A14757" s="48"/>
      <c r="F14757" s="9"/>
      <c r="G14757" s="9"/>
      <c r="H14757" s="9"/>
      <c r="I14757" s="9"/>
      <c r="J14757" s="9"/>
      <c r="K14757" s="9"/>
      <c r="M14757" s="9"/>
      <c r="N14757" s="76"/>
      <c r="P14757" s="7"/>
      <c r="Q14757" s="7"/>
      <c r="R14757" s="7"/>
      <c r="S14757" s="7"/>
    </row>
    <row r="14758" spans="1:19" s="8" customFormat="1" ht="11.8" x14ac:dyDescent="0.2">
      <c r="A14758" s="48"/>
      <c r="F14758" s="9"/>
      <c r="G14758" s="9"/>
      <c r="H14758" s="9"/>
      <c r="I14758" s="9"/>
      <c r="J14758" s="9"/>
      <c r="K14758" s="9"/>
      <c r="M14758" s="9"/>
      <c r="N14758" s="76"/>
      <c r="P14758" s="7"/>
      <c r="Q14758" s="7"/>
      <c r="R14758" s="7"/>
      <c r="S14758" s="7"/>
    </row>
    <row r="14759" spans="1:19" s="8" customFormat="1" ht="11.8" x14ac:dyDescent="0.2">
      <c r="A14759" s="48"/>
      <c r="F14759" s="9"/>
      <c r="G14759" s="9"/>
      <c r="H14759" s="9"/>
      <c r="I14759" s="9"/>
      <c r="J14759" s="9"/>
      <c r="K14759" s="9"/>
      <c r="M14759" s="9"/>
      <c r="N14759" s="76"/>
      <c r="P14759" s="7"/>
      <c r="Q14759" s="7"/>
      <c r="R14759" s="7"/>
      <c r="S14759" s="7"/>
    </row>
    <row r="14760" spans="1:19" s="8" customFormat="1" ht="11.8" x14ac:dyDescent="0.2">
      <c r="A14760" s="48"/>
      <c r="F14760" s="9"/>
      <c r="G14760" s="9"/>
      <c r="H14760" s="9"/>
      <c r="I14760" s="9"/>
      <c r="J14760" s="9"/>
      <c r="K14760" s="9"/>
      <c r="M14760" s="9"/>
      <c r="N14760" s="76"/>
      <c r="P14760" s="7"/>
      <c r="Q14760" s="7"/>
      <c r="R14760" s="7"/>
      <c r="S14760" s="7"/>
    </row>
    <row r="14761" spans="1:19" s="8" customFormat="1" ht="11.8" x14ac:dyDescent="0.2">
      <c r="A14761" s="48"/>
      <c r="F14761" s="9"/>
      <c r="G14761" s="9"/>
      <c r="H14761" s="9"/>
      <c r="I14761" s="9"/>
      <c r="J14761" s="9"/>
      <c r="K14761" s="9"/>
      <c r="M14761" s="9"/>
      <c r="N14761" s="76"/>
      <c r="P14761" s="7"/>
      <c r="Q14761" s="7"/>
      <c r="R14761" s="7"/>
      <c r="S14761" s="7"/>
    </row>
    <row r="14762" spans="1:19" s="8" customFormat="1" ht="11.8" x14ac:dyDescent="0.2">
      <c r="A14762" s="48"/>
      <c r="F14762" s="9"/>
      <c r="G14762" s="9"/>
      <c r="H14762" s="9"/>
      <c r="I14762" s="9"/>
      <c r="J14762" s="9"/>
      <c r="K14762" s="9"/>
      <c r="M14762" s="9"/>
      <c r="N14762" s="76"/>
      <c r="P14762" s="7"/>
      <c r="Q14762" s="7"/>
      <c r="R14762" s="7"/>
      <c r="S14762" s="7"/>
    </row>
    <row r="14763" spans="1:19" s="8" customFormat="1" ht="11.8" x14ac:dyDescent="0.2">
      <c r="A14763" s="48"/>
      <c r="F14763" s="9"/>
      <c r="G14763" s="9"/>
      <c r="H14763" s="9"/>
      <c r="I14763" s="9"/>
      <c r="J14763" s="9"/>
      <c r="K14763" s="9"/>
      <c r="M14763" s="9"/>
      <c r="N14763" s="76"/>
      <c r="P14763" s="7"/>
      <c r="Q14763" s="7"/>
      <c r="R14763" s="7"/>
      <c r="S14763" s="7"/>
    </row>
    <row r="14764" spans="1:19" s="8" customFormat="1" ht="11.8" x14ac:dyDescent="0.2">
      <c r="A14764" s="48"/>
      <c r="F14764" s="9"/>
      <c r="G14764" s="9"/>
      <c r="H14764" s="9"/>
      <c r="I14764" s="9"/>
      <c r="J14764" s="9"/>
      <c r="K14764" s="9"/>
      <c r="M14764" s="9"/>
      <c r="N14764" s="76"/>
      <c r="P14764" s="7"/>
      <c r="Q14764" s="7"/>
      <c r="R14764" s="7"/>
      <c r="S14764" s="7"/>
    </row>
    <row r="14765" spans="1:19" s="8" customFormat="1" ht="11.8" x14ac:dyDescent="0.2">
      <c r="A14765" s="48"/>
      <c r="F14765" s="9"/>
      <c r="G14765" s="9"/>
      <c r="H14765" s="9"/>
      <c r="I14765" s="9"/>
      <c r="J14765" s="9"/>
      <c r="K14765" s="9"/>
      <c r="M14765" s="9"/>
      <c r="N14765" s="76"/>
      <c r="P14765" s="7"/>
      <c r="Q14765" s="7"/>
      <c r="R14765" s="7"/>
      <c r="S14765" s="7"/>
    </row>
    <row r="14766" spans="1:19" s="8" customFormat="1" ht="11.8" x14ac:dyDescent="0.2">
      <c r="A14766" s="48"/>
      <c r="F14766" s="9"/>
      <c r="G14766" s="9"/>
      <c r="H14766" s="9"/>
      <c r="I14766" s="9"/>
      <c r="J14766" s="9"/>
      <c r="K14766" s="9"/>
      <c r="M14766" s="9"/>
      <c r="N14766" s="76"/>
      <c r="P14766" s="7"/>
      <c r="Q14766" s="7"/>
      <c r="R14766" s="7"/>
      <c r="S14766" s="7"/>
    </row>
    <row r="14767" spans="1:19" s="8" customFormat="1" ht="11.8" x14ac:dyDescent="0.2">
      <c r="A14767" s="48"/>
      <c r="F14767" s="9"/>
      <c r="G14767" s="9"/>
      <c r="H14767" s="9"/>
      <c r="I14767" s="9"/>
      <c r="J14767" s="9"/>
      <c r="K14767" s="9"/>
      <c r="M14767" s="9"/>
      <c r="N14767" s="76"/>
      <c r="P14767" s="7"/>
      <c r="Q14767" s="7"/>
      <c r="R14767" s="7"/>
      <c r="S14767" s="7"/>
    </row>
    <row r="14768" spans="1:19" s="8" customFormat="1" ht="11.8" x14ac:dyDescent="0.2">
      <c r="A14768" s="48"/>
      <c r="F14768" s="9"/>
      <c r="G14768" s="9"/>
      <c r="H14768" s="9"/>
      <c r="I14768" s="9"/>
      <c r="J14768" s="9"/>
      <c r="K14768" s="9"/>
      <c r="M14768" s="9"/>
      <c r="N14768" s="76"/>
      <c r="P14768" s="7"/>
      <c r="Q14768" s="7"/>
      <c r="R14768" s="7"/>
      <c r="S14768" s="7"/>
    </row>
    <row r="14769" spans="1:19" s="8" customFormat="1" ht="11.8" x14ac:dyDescent="0.2">
      <c r="A14769" s="48"/>
      <c r="F14769" s="9"/>
      <c r="G14769" s="9"/>
      <c r="H14769" s="9"/>
      <c r="I14769" s="9"/>
      <c r="J14769" s="9"/>
      <c r="K14769" s="9"/>
      <c r="M14769" s="9"/>
      <c r="N14769" s="76"/>
      <c r="P14769" s="7"/>
      <c r="Q14769" s="7"/>
      <c r="R14769" s="7"/>
      <c r="S14769" s="7"/>
    </row>
    <row r="14770" spans="1:19" s="8" customFormat="1" ht="11.8" x14ac:dyDescent="0.2">
      <c r="A14770" s="48"/>
      <c r="F14770" s="9"/>
      <c r="G14770" s="9"/>
      <c r="H14770" s="9"/>
      <c r="I14770" s="9"/>
      <c r="J14770" s="9"/>
      <c r="K14770" s="9"/>
      <c r="M14770" s="9"/>
      <c r="N14770" s="76"/>
      <c r="P14770" s="7"/>
      <c r="Q14770" s="7"/>
      <c r="R14770" s="7"/>
      <c r="S14770" s="7"/>
    </row>
    <row r="14771" spans="1:19" s="8" customFormat="1" ht="11.8" x14ac:dyDescent="0.2">
      <c r="A14771" s="48"/>
      <c r="F14771" s="9"/>
      <c r="G14771" s="9"/>
      <c r="H14771" s="9"/>
      <c r="I14771" s="9"/>
      <c r="J14771" s="9"/>
      <c r="K14771" s="9"/>
      <c r="M14771" s="9"/>
      <c r="N14771" s="76"/>
      <c r="P14771" s="7"/>
      <c r="Q14771" s="7"/>
      <c r="R14771" s="7"/>
      <c r="S14771" s="7"/>
    </row>
    <row r="14772" spans="1:19" s="8" customFormat="1" ht="11.8" x14ac:dyDescent="0.2">
      <c r="A14772" s="48"/>
      <c r="F14772" s="9"/>
      <c r="G14772" s="9"/>
      <c r="H14772" s="9"/>
      <c r="I14772" s="9"/>
      <c r="J14772" s="9"/>
      <c r="K14772" s="9"/>
      <c r="M14772" s="9"/>
      <c r="N14772" s="76"/>
      <c r="P14772" s="7"/>
      <c r="Q14772" s="7"/>
      <c r="R14772" s="7"/>
      <c r="S14772" s="7"/>
    </row>
    <row r="14773" spans="1:19" s="8" customFormat="1" ht="11.8" x14ac:dyDescent="0.2">
      <c r="A14773" s="48"/>
      <c r="F14773" s="9"/>
      <c r="G14773" s="9"/>
      <c r="H14773" s="9"/>
      <c r="I14773" s="9"/>
      <c r="J14773" s="9"/>
      <c r="K14773" s="9"/>
      <c r="M14773" s="9"/>
      <c r="N14773" s="76"/>
      <c r="P14773" s="7"/>
      <c r="Q14773" s="7"/>
      <c r="R14773" s="7"/>
      <c r="S14773" s="7"/>
    </row>
    <row r="14774" spans="1:19" s="8" customFormat="1" ht="11.8" x14ac:dyDescent="0.2">
      <c r="A14774" s="48"/>
      <c r="F14774" s="9"/>
      <c r="G14774" s="9"/>
      <c r="H14774" s="9"/>
      <c r="I14774" s="9"/>
      <c r="J14774" s="9"/>
      <c r="K14774" s="9"/>
      <c r="M14774" s="9"/>
      <c r="N14774" s="76"/>
      <c r="P14774" s="7"/>
      <c r="Q14774" s="7"/>
      <c r="R14774" s="7"/>
      <c r="S14774" s="7"/>
    </row>
    <row r="14775" spans="1:19" s="8" customFormat="1" ht="11.8" x14ac:dyDescent="0.2">
      <c r="A14775" s="48"/>
      <c r="F14775" s="9"/>
      <c r="G14775" s="9"/>
      <c r="H14775" s="9"/>
      <c r="I14775" s="9"/>
      <c r="J14775" s="9"/>
      <c r="K14775" s="9"/>
      <c r="M14775" s="9"/>
      <c r="N14775" s="76"/>
      <c r="P14775" s="7"/>
      <c r="Q14775" s="7"/>
      <c r="R14775" s="7"/>
      <c r="S14775" s="7"/>
    </row>
    <row r="14776" spans="1:19" s="8" customFormat="1" ht="11.8" x14ac:dyDescent="0.2">
      <c r="A14776" s="48"/>
      <c r="F14776" s="9"/>
      <c r="G14776" s="9"/>
      <c r="H14776" s="9"/>
      <c r="I14776" s="9"/>
      <c r="J14776" s="9"/>
      <c r="K14776" s="9"/>
      <c r="M14776" s="9"/>
      <c r="N14776" s="76"/>
      <c r="P14776" s="7"/>
      <c r="Q14776" s="7"/>
      <c r="R14776" s="7"/>
      <c r="S14776" s="7"/>
    </row>
    <row r="14777" spans="1:19" s="8" customFormat="1" ht="11.8" x14ac:dyDescent="0.2">
      <c r="A14777" s="48"/>
      <c r="F14777" s="9"/>
      <c r="G14777" s="9"/>
      <c r="H14777" s="9"/>
      <c r="I14777" s="9"/>
      <c r="J14777" s="9"/>
      <c r="K14777" s="9"/>
      <c r="M14777" s="9"/>
      <c r="N14777" s="76"/>
      <c r="P14777" s="7"/>
      <c r="Q14777" s="7"/>
      <c r="R14777" s="7"/>
      <c r="S14777" s="7"/>
    </row>
    <row r="14778" spans="1:19" s="8" customFormat="1" ht="11.8" x14ac:dyDescent="0.2">
      <c r="A14778" s="48"/>
      <c r="F14778" s="9"/>
      <c r="G14778" s="9"/>
      <c r="H14778" s="9"/>
      <c r="I14778" s="9"/>
      <c r="J14778" s="9"/>
      <c r="K14778" s="9"/>
      <c r="M14778" s="9"/>
      <c r="N14778" s="76"/>
      <c r="P14778" s="7"/>
      <c r="Q14778" s="7"/>
      <c r="R14778" s="7"/>
      <c r="S14778" s="7"/>
    </row>
    <row r="14779" spans="1:19" s="8" customFormat="1" ht="11.8" x14ac:dyDescent="0.2">
      <c r="A14779" s="48"/>
      <c r="F14779" s="9"/>
      <c r="G14779" s="9"/>
      <c r="H14779" s="9"/>
      <c r="I14779" s="9"/>
      <c r="J14779" s="9"/>
      <c r="K14779" s="9"/>
      <c r="M14779" s="9"/>
      <c r="N14779" s="76"/>
      <c r="P14779" s="7"/>
      <c r="Q14779" s="7"/>
      <c r="R14779" s="7"/>
      <c r="S14779" s="7"/>
    </row>
    <row r="14780" spans="1:19" s="8" customFormat="1" ht="11.8" x14ac:dyDescent="0.2">
      <c r="A14780" s="48"/>
      <c r="F14780" s="9"/>
      <c r="G14780" s="9"/>
      <c r="H14780" s="9"/>
      <c r="I14780" s="9"/>
      <c r="J14780" s="9"/>
      <c r="K14780" s="9"/>
      <c r="M14780" s="9"/>
      <c r="N14780" s="76"/>
      <c r="P14780" s="7"/>
      <c r="Q14780" s="7"/>
      <c r="R14780" s="7"/>
      <c r="S14780" s="7"/>
    </row>
    <row r="14781" spans="1:19" s="8" customFormat="1" ht="11.8" x14ac:dyDescent="0.2">
      <c r="A14781" s="48"/>
      <c r="F14781" s="9"/>
      <c r="G14781" s="9"/>
      <c r="H14781" s="9"/>
      <c r="I14781" s="9"/>
      <c r="J14781" s="9"/>
      <c r="K14781" s="9"/>
      <c r="M14781" s="9"/>
      <c r="N14781" s="76"/>
      <c r="P14781" s="7"/>
      <c r="Q14781" s="7"/>
      <c r="R14781" s="7"/>
      <c r="S14781" s="7"/>
    </row>
    <row r="14782" spans="1:19" s="8" customFormat="1" ht="11.8" x14ac:dyDescent="0.2">
      <c r="A14782" s="48"/>
      <c r="F14782" s="9"/>
      <c r="G14782" s="9"/>
      <c r="H14782" s="9"/>
      <c r="I14782" s="9"/>
      <c r="J14782" s="9"/>
      <c r="K14782" s="9"/>
      <c r="M14782" s="9"/>
      <c r="N14782" s="76"/>
      <c r="P14782" s="7"/>
      <c r="Q14782" s="7"/>
      <c r="R14782" s="7"/>
      <c r="S14782" s="7"/>
    </row>
    <row r="14783" spans="1:19" s="8" customFormat="1" ht="11.8" x14ac:dyDescent="0.2">
      <c r="A14783" s="48"/>
      <c r="F14783" s="9"/>
      <c r="G14783" s="9"/>
      <c r="H14783" s="9"/>
      <c r="I14783" s="9"/>
      <c r="J14783" s="9"/>
      <c r="K14783" s="9"/>
      <c r="M14783" s="9"/>
      <c r="N14783" s="76"/>
      <c r="P14783" s="7"/>
      <c r="Q14783" s="7"/>
      <c r="R14783" s="7"/>
      <c r="S14783" s="7"/>
    </row>
    <row r="14784" spans="1:19" s="8" customFormat="1" ht="11.8" x14ac:dyDescent="0.2">
      <c r="A14784" s="48"/>
      <c r="F14784" s="9"/>
      <c r="G14784" s="9"/>
      <c r="H14784" s="9"/>
      <c r="I14784" s="9"/>
      <c r="J14784" s="9"/>
      <c r="K14784" s="9"/>
      <c r="M14784" s="9"/>
      <c r="N14784" s="76"/>
      <c r="P14784" s="7"/>
      <c r="Q14784" s="7"/>
      <c r="R14784" s="7"/>
      <c r="S14784" s="7"/>
    </row>
    <row r="14785" spans="1:19" s="8" customFormat="1" ht="11.8" x14ac:dyDescent="0.2">
      <c r="A14785" s="48"/>
      <c r="F14785" s="9"/>
      <c r="G14785" s="9"/>
      <c r="H14785" s="9"/>
      <c r="I14785" s="9"/>
      <c r="J14785" s="9"/>
      <c r="K14785" s="9"/>
      <c r="M14785" s="9"/>
      <c r="N14785" s="76"/>
      <c r="P14785" s="7"/>
      <c r="Q14785" s="7"/>
      <c r="R14785" s="7"/>
      <c r="S14785" s="7"/>
    </row>
    <row r="14786" spans="1:19" s="8" customFormat="1" ht="11.8" x14ac:dyDescent="0.2">
      <c r="A14786" s="48"/>
      <c r="F14786" s="9"/>
      <c r="G14786" s="9"/>
      <c r="H14786" s="9"/>
      <c r="I14786" s="9"/>
      <c r="J14786" s="9"/>
      <c r="K14786" s="9"/>
      <c r="M14786" s="9"/>
      <c r="N14786" s="76"/>
      <c r="P14786" s="7"/>
      <c r="Q14786" s="7"/>
      <c r="R14786" s="7"/>
      <c r="S14786" s="7"/>
    </row>
    <row r="14787" spans="1:19" s="8" customFormat="1" ht="11.8" x14ac:dyDescent="0.2">
      <c r="A14787" s="48"/>
      <c r="F14787" s="9"/>
      <c r="G14787" s="9"/>
      <c r="H14787" s="9"/>
      <c r="I14787" s="9"/>
      <c r="J14787" s="9"/>
      <c r="K14787" s="9"/>
      <c r="M14787" s="9"/>
      <c r="N14787" s="76"/>
      <c r="P14787" s="7"/>
      <c r="Q14787" s="7"/>
      <c r="R14787" s="7"/>
      <c r="S14787" s="7"/>
    </row>
    <row r="14788" spans="1:19" s="8" customFormat="1" ht="11.8" x14ac:dyDescent="0.2">
      <c r="A14788" s="48"/>
      <c r="F14788" s="9"/>
      <c r="G14788" s="9"/>
      <c r="H14788" s="9"/>
      <c r="I14788" s="9"/>
      <c r="J14788" s="9"/>
      <c r="K14788" s="9"/>
      <c r="M14788" s="9"/>
      <c r="N14788" s="76"/>
      <c r="P14788" s="7"/>
      <c r="Q14788" s="7"/>
      <c r="R14788" s="7"/>
      <c r="S14788" s="7"/>
    </row>
    <row r="14789" spans="1:19" s="8" customFormat="1" ht="11.8" x14ac:dyDescent="0.2">
      <c r="A14789" s="48"/>
      <c r="F14789" s="9"/>
      <c r="G14789" s="9"/>
      <c r="H14789" s="9"/>
      <c r="I14789" s="9"/>
      <c r="J14789" s="9"/>
      <c r="K14789" s="9"/>
      <c r="M14789" s="9"/>
      <c r="N14789" s="76"/>
      <c r="P14789" s="7"/>
      <c r="Q14789" s="7"/>
      <c r="R14789" s="7"/>
      <c r="S14789" s="7"/>
    </row>
    <row r="14790" spans="1:19" s="8" customFormat="1" ht="11.8" x14ac:dyDescent="0.2">
      <c r="A14790" s="48"/>
      <c r="F14790" s="9"/>
      <c r="G14790" s="9"/>
      <c r="H14790" s="9"/>
      <c r="I14790" s="9"/>
      <c r="J14790" s="9"/>
      <c r="K14790" s="9"/>
      <c r="M14790" s="9"/>
      <c r="N14790" s="76"/>
      <c r="P14790" s="7"/>
      <c r="Q14790" s="7"/>
      <c r="R14790" s="7"/>
      <c r="S14790" s="7"/>
    </row>
    <row r="14791" spans="1:19" s="8" customFormat="1" ht="11.8" x14ac:dyDescent="0.2">
      <c r="A14791" s="48"/>
      <c r="F14791" s="9"/>
      <c r="G14791" s="9"/>
      <c r="H14791" s="9"/>
      <c r="I14791" s="9"/>
      <c r="J14791" s="9"/>
      <c r="K14791" s="9"/>
      <c r="M14791" s="9"/>
      <c r="N14791" s="76"/>
      <c r="P14791" s="7"/>
      <c r="Q14791" s="7"/>
      <c r="R14791" s="7"/>
      <c r="S14791" s="7"/>
    </row>
    <row r="14792" spans="1:19" s="8" customFormat="1" ht="11.8" x14ac:dyDescent="0.2">
      <c r="A14792" s="48"/>
      <c r="F14792" s="9"/>
      <c r="G14792" s="9"/>
      <c r="H14792" s="9"/>
      <c r="I14792" s="9"/>
      <c r="J14792" s="9"/>
      <c r="K14792" s="9"/>
      <c r="M14792" s="9"/>
      <c r="N14792" s="76"/>
      <c r="P14792" s="7"/>
      <c r="Q14792" s="7"/>
      <c r="R14792" s="7"/>
      <c r="S14792" s="7"/>
    </row>
    <row r="14793" spans="1:19" s="8" customFormat="1" ht="11.8" x14ac:dyDescent="0.2">
      <c r="A14793" s="48"/>
      <c r="F14793" s="9"/>
      <c r="G14793" s="9"/>
      <c r="H14793" s="9"/>
      <c r="I14793" s="9"/>
      <c r="J14793" s="9"/>
      <c r="K14793" s="9"/>
      <c r="M14793" s="9"/>
      <c r="N14793" s="76"/>
      <c r="P14793" s="7"/>
      <c r="Q14793" s="7"/>
      <c r="R14793" s="7"/>
      <c r="S14793" s="7"/>
    </row>
    <row r="14794" spans="1:19" s="8" customFormat="1" ht="11.8" x14ac:dyDescent="0.2">
      <c r="A14794" s="48"/>
      <c r="F14794" s="9"/>
      <c r="G14794" s="9"/>
      <c r="H14794" s="9"/>
      <c r="I14794" s="9"/>
      <c r="J14794" s="9"/>
      <c r="K14794" s="9"/>
      <c r="M14794" s="9"/>
      <c r="N14794" s="76"/>
      <c r="P14794" s="7"/>
      <c r="Q14794" s="7"/>
      <c r="R14794" s="7"/>
      <c r="S14794" s="7"/>
    </row>
    <row r="14795" spans="1:19" s="8" customFormat="1" ht="11.8" x14ac:dyDescent="0.2">
      <c r="A14795" s="48"/>
      <c r="F14795" s="9"/>
      <c r="G14795" s="9"/>
      <c r="H14795" s="9"/>
      <c r="I14795" s="9"/>
      <c r="J14795" s="9"/>
      <c r="K14795" s="9"/>
      <c r="M14795" s="9"/>
      <c r="N14795" s="76"/>
      <c r="P14795" s="7"/>
      <c r="Q14795" s="7"/>
      <c r="R14795" s="7"/>
      <c r="S14795" s="7"/>
    </row>
    <row r="14796" spans="1:19" s="8" customFormat="1" ht="11.8" x14ac:dyDescent="0.2">
      <c r="A14796" s="48"/>
      <c r="F14796" s="9"/>
      <c r="G14796" s="9"/>
      <c r="H14796" s="9"/>
      <c r="I14796" s="9"/>
      <c r="J14796" s="9"/>
      <c r="K14796" s="9"/>
      <c r="M14796" s="9"/>
      <c r="N14796" s="76"/>
      <c r="P14796" s="7"/>
      <c r="Q14796" s="7"/>
      <c r="R14796" s="7"/>
      <c r="S14796" s="7"/>
    </row>
    <row r="14797" spans="1:19" s="8" customFormat="1" ht="11.8" x14ac:dyDescent="0.2">
      <c r="A14797" s="48"/>
      <c r="F14797" s="9"/>
      <c r="G14797" s="9"/>
      <c r="H14797" s="9"/>
      <c r="I14797" s="9"/>
      <c r="J14797" s="9"/>
      <c r="K14797" s="9"/>
      <c r="M14797" s="9"/>
      <c r="N14797" s="76"/>
      <c r="P14797" s="7"/>
      <c r="Q14797" s="7"/>
      <c r="R14797" s="7"/>
      <c r="S14797" s="7"/>
    </row>
    <row r="14798" spans="1:19" s="8" customFormat="1" ht="11.8" x14ac:dyDescent="0.2">
      <c r="A14798" s="48"/>
      <c r="F14798" s="9"/>
      <c r="G14798" s="9"/>
      <c r="H14798" s="9"/>
      <c r="I14798" s="9"/>
      <c r="J14798" s="9"/>
      <c r="K14798" s="9"/>
      <c r="M14798" s="9"/>
      <c r="N14798" s="76"/>
      <c r="P14798" s="7"/>
      <c r="Q14798" s="7"/>
      <c r="R14798" s="7"/>
      <c r="S14798" s="7"/>
    </row>
    <row r="14799" spans="1:19" s="8" customFormat="1" ht="11.8" x14ac:dyDescent="0.2">
      <c r="A14799" s="48"/>
      <c r="F14799" s="9"/>
      <c r="G14799" s="9"/>
      <c r="H14799" s="9"/>
      <c r="I14799" s="9"/>
      <c r="J14799" s="9"/>
      <c r="K14799" s="9"/>
      <c r="M14799" s="9"/>
      <c r="N14799" s="76"/>
      <c r="P14799" s="7"/>
      <c r="Q14799" s="7"/>
      <c r="R14799" s="7"/>
      <c r="S14799" s="7"/>
    </row>
    <row r="14800" spans="1:19" s="8" customFormat="1" ht="11.8" x14ac:dyDescent="0.2">
      <c r="A14800" s="48"/>
      <c r="F14800" s="9"/>
      <c r="G14800" s="9"/>
      <c r="H14800" s="9"/>
      <c r="I14800" s="9"/>
      <c r="J14800" s="9"/>
      <c r="K14800" s="9"/>
      <c r="M14800" s="9"/>
      <c r="N14800" s="76"/>
      <c r="P14800" s="7"/>
      <c r="Q14800" s="7"/>
      <c r="R14800" s="7"/>
      <c r="S14800" s="7"/>
    </row>
    <row r="14801" spans="1:19" s="8" customFormat="1" ht="11.8" x14ac:dyDescent="0.2">
      <c r="A14801" s="48"/>
      <c r="F14801" s="9"/>
      <c r="G14801" s="9"/>
      <c r="H14801" s="9"/>
      <c r="I14801" s="9"/>
      <c r="J14801" s="9"/>
      <c r="K14801" s="9"/>
      <c r="M14801" s="9"/>
      <c r="N14801" s="76"/>
      <c r="P14801" s="7"/>
      <c r="Q14801" s="7"/>
      <c r="R14801" s="7"/>
      <c r="S14801" s="7"/>
    </row>
    <row r="14802" spans="1:19" s="8" customFormat="1" ht="11.8" x14ac:dyDescent="0.2">
      <c r="A14802" s="48"/>
      <c r="F14802" s="9"/>
      <c r="G14802" s="9"/>
      <c r="H14802" s="9"/>
      <c r="I14802" s="9"/>
      <c r="J14802" s="9"/>
      <c r="K14802" s="9"/>
      <c r="M14802" s="9"/>
      <c r="N14802" s="76"/>
      <c r="P14802" s="7"/>
      <c r="Q14802" s="7"/>
      <c r="R14802" s="7"/>
      <c r="S14802" s="7"/>
    </row>
    <row r="14803" spans="1:19" s="8" customFormat="1" ht="11.8" x14ac:dyDescent="0.2">
      <c r="A14803" s="48"/>
      <c r="F14803" s="9"/>
      <c r="G14803" s="9"/>
      <c r="H14803" s="9"/>
      <c r="I14803" s="9"/>
      <c r="J14803" s="9"/>
      <c r="K14803" s="9"/>
      <c r="M14803" s="9"/>
      <c r="N14803" s="76"/>
      <c r="P14803" s="7"/>
      <c r="Q14803" s="7"/>
      <c r="R14803" s="7"/>
      <c r="S14803" s="7"/>
    </row>
    <row r="14804" spans="1:19" s="8" customFormat="1" ht="11.8" x14ac:dyDescent="0.2">
      <c r="A14804" s="48"/>
      <c r="F14804" s="9"/>
      <c r="G14804" s="9"/>
      <c r="H14804" s="9"/>
      <c r="I14804" s="9"/>
      <c r="J14804" s="9"/>
      <c r="K14804" s="9"/>
      <c r="M14804" s="9"/>
      <c r="N14804" s="76"/>
      <c r="P14804" s="7"/>
      <c r="Q14804" s="7"/>
      <c r="R14804" s="7"/>
      <c r="S14804" s="7"/>
    </row>
    <row r="14805" spans="1:19" s="8" customFormat="1" ht="11.8" x14ac:dyDescent="0.2">
      <c r="A14805" s="48"/>
      <c r="F14805" s="9"/>
      <c r="G14805" s="9"/>
      <c r="H14805" s="9"/>
      <c r="I14805" s="9"/>
      <c r="J14805" s="9"/>
      <c r="K14805" s="9"/>
      <c r="M14805" s="9"/>
      <c r="N14805" s="76"/>
      <c r="P14805" s="7"/>
      <c r="Q14805" s="7"/>
      <c r="R14805" s="7"/>
      <c r="S14805" s="7"/>
    </row>
    <row r="14806" spans="1:19" s="8" customFormat="1" ht="11.8" x14ac:dyDescent="0.2">
      <c r="A14806" s="48"/>
      <c r="F14806" s="9"/>
      <c r="G14806" s="9"/>
      <c r="H14806" s="9"/>
      <c r="I14806" s="9"/>
      <c r="J14806" s="9"/>
      <c r="K14806" s="9"/>
      <c r="M14806" s="9"/>
      <c r="N14806" s="76"/>
      <c r="P14806" s="7"/>
      <c r="Q14806" s="7"/>
      <c r="R14806" s="7"/>
      <c r="S14806" s="7"/>
    </row>
    <row r="14807" spans="1:19" s="8" customFormat="1" ht="11.8" x14ac:dyDescent="0.2">
      <c r="A14807" s="48"/>
      <c r="F14807" s="9"/>
      <c r="G14807" s="9"/>
      <c r="H14807" s="9"/>
      <c r="I14807" s="9"/>
      <c r="J14807" s="9"/>
      <c r="K14807" s="9"/>
      <c r="M14807" s="9"/>
      <c r="N14807" s="76"/>
      <c r="P14807" s="7"/>
      <c r="Q14807" s="7"/>
      <c r="R14807" s="7"/>
      <c r="S14807" s="7"/>
    </row>
    <row r="14808" spans="1:19" s="8" customFormat="1" ht="11.8" x14ac:dyDescent="0.2">
      <c r="A14808" s="48"/>
      <c r="F14808" s="9"/>
      <c r="G14808" s="9"/>
      <c r="H14808" s="9"/>
      <c r="I14808" s="9"/>
      <c r="J14808" s="9"/>
      <c r="K14808" s="9"/>
      <c r="M14808" s="9"/>
      <c r="N14808" s="76"/>
      <c r="P14808" s="7"/>
      <c r="Q14808" s="7"/>
      <c r="R14808" s="7"/>
      <c r="S14808" s="7"/>
    </row>
    <row r="14809" spans="1:19" s="8" customFormat="1" ht="11.8" x14ac:dyDescent="0.2">
      <c r="A14809" s="48"/>
      <c r="F14809" s="9"/>
      <c r="G14809" s="9"/>
      <c r="H14809" s="9"/>
      <c r="I14809" s="9"/>
      <c r="J14809" s="9"/>
      <c r="K14809" s="9"/>
      <c r="M14809" s="9"/>
      <c r="N14809" s="76"/>
      <c r="P14809" s="7"/>
      <c r="Q14809" s="7"/>
      <c r="R14809" s="7"/>
      <c r="S14809" s="7"/>
    </row>
    <row r="14810" spans="1:19" s="8" customFormat="1" ht="11.8" x14ac:dyDescent="0.2">
      <c r="A14810" s="48"/>
      <c r="F14810" s="9"/>
      <c r="G14810" s="9"/>
      <c r="H14810" s="9"/>
      <c r="I14810" s="9"/>
      <c r="J14810" s="9"/>
      <c r="K14810" s="9"/>
      <c r="M14810" s="9"/>
      <c r="N14810" s="76"/>
      <c r="P14810" s="7"/>
      <c r="Q14810" s="7"/>
      <c r="R14810" s="7"/>
      <c r="S14810" s="7"/>
    </row>
    <row r="14811" spans="1:19" s="8" customFormat="1" ht="11.8" x14ac:dyDescent="0.2">
      <c r="A14811" s="48"/>
      <c r="F14811" s="9"/>
      <c r="G14811" s="9"/>
      <c r="H14811" s="9"/>
      <c r="I14811" s="9"/>
      <c r="J14811" s="9"/>
      <c r="K14811" s="9"/>
      <c r="M14811" s="9"/>
      <c r="N14811" s="76"/>
      <c r="P14811" s="7"/>
      <c r="Q14811" s="7"/>
      <c r="R14811" s="7"/>
      <c r="S14811" s="7"/>
    </row>
    <row r="14812" spans="1:19" s="8" customFormat="1" ht="11.8" x14ac:dyDescent="0.2">
      <c r="A14812" s="48"/>
      <c r="F14812" s="9"/>
      <c r="G14812" s="9"/>
      <c r="H14812" s="9"/>
      <c r="I14812" s="9"/>
      <c r="J14812" s="9"/>
      <c r="K14812" s="9"/>
      <c r="M14812" s="9"/>
      <c r="N14812" s="76"/>
      <c r="P14812" s="7"/>
      <c r="Q14812" s="7"/>
      <c r="R14812" s="7"/>
      <c r="S14812" s="7"/>
    </row>
    <row r="14813" spans="1:19" s="8" customFormat="1" ht="11.8" x14ac:dyDescent="0.2">
      <c r="A14813" s="48"/>
      <c r="F14813" s="9"/>
      <c r="G14813" s="9"/>
      <c r="H14813" s="9"/>
      <c r="I14813" s="9"/>
      <c r="J14813" s="9"/>
      <c r="K14813" s="9"/>
      <c r="M14813" s="9"/>
      <c r="N14813" s="76"/>
      <c r="P14813" s="7"/>
      <c r="Q14813" s="7"/>
      <c r="R14813" s="7"/>
      <c r="S14813" s="7"/>
    </row>
    <row r="14814" spans="1:19" s="8" customFormat="1" ht="11.8" x14ac:dyDescent="0.2">
      <c r="A14814" s="48"/>
      <c r="F14814" s="9"/>
      <c r="G14814" s="9"/>
      <c r="H14814" s="9"/>
      <c r="I14814" s="9"/>
      <c r="J14814" s="9"/>
      <c r="K14814" s="9"/>
      <c r="M14814" s="9"/>
      <c r="N14814" s="76"/>
      <c r="P14814" s="7"/>
      <c r="Q14814" s="7"/>
      <c r="R14814" s="7"/>
      <c r="S14814" s="7"/>
    </row>
    <row r="14815" spans="1:19" s="8" customFormat="1" ht="11.8" x14ac:dyDescent="0.2">
      <c r="A14815" s="48"/>
      <c r="F14815" s="9"/>
      <c r="G14815" s="9"/>
      <c r="H14815" s="9"/>
      <c r="I14815" s="9"/>
      <c r="J14815" s="9"/>
      <c r="K14815" s="9"/>
      <c r="M14815" s="9"/>
      <c r="N14815" s="76"/>
      <c r="P14815" s="7"/>
      <c r="Q14815" s="7"/>
      <c r="R14815" s="7"/>
      <c r="S14815" s="7"/>
    </row>
    <row r="14816" spans="1:19" s="8" customFormat="1" ht="11.8" x14ac:dyDescent="0.2">
      <c r="A14816" s="48"/>
      <c r="F14816" s="9"/>
      <c r="G14816" s="9"/>
      <c r="H14816" s="9"/>
      <c r="I14816" s="9"/>
      <c r="J14816" s="9"/>
      <c r="K14816" s="9"/>
      <c r="M14816" s="9"/>
      <c r="N14816" s="76"/>
      <c r="P14816" s="7"/>
      <c r="Q14816" s="7"/>
      <c r="R14816" s="7"/>
      <c r="S14816" s="7"/>
    </row>
    <row r="14817" spans="1:19" s="8" customFormat="1" ht="11.8" x14ac:dyDescent="0.2">
      <c r="A14817" s="48"/>
      <c r="F14817" s="9"/>
      <c r="G14817" s="9"/>
      <c r="H14817" s="9"/>
      <c r="I14817" s="9"/>
      <c r="J14817" s="9"/>
      <c r="K14817" s="9"/>
      <c r="M14817" s="9"/>
      <c r="N14817" s="76"/>
      <c r="P14817" s="7"/>
      <c r="Q14817" s="7"/>
      <c r="R14817" s="7"/>
      <c r="S14817" s="7"/>
    </row>
    <row r="14818" spans="1:19" s="8" customFormat="1" ht="11.8" x14ac:dyDescent="0.2">
      <c r="A14818" s="48"/>
      <c r="F14818" s="9"/>
      <c r="G14818" s="9"/>
      <c r="H14818" s="9"/>
      <c r="I14818" s="9"/>
      <c r="J14818" s="9"/>
      <c r="K14818" s="9"/>
      <c r="M14818" s="9"/>
      <c r="N14818" s="76"/>
      <c r="P14818" s="7"/>
      <c r="Q14818" s="7"/>
      <c r="R14818" s="7"/>
      <c r="S14818" s="7"/>
    </row>
    <row r="14819" spans="1:19" s="8" customFormat="1" ht="11.8" x14ac:dyDescent="0.2">
      <c r="A14819" s="48"/>
      <c r="F14819" s="9"/>
      <c r="G14819" s="9"/>
      <c r="H14819" s="9"/>
      <c r="I14819" s="9"/>
      <c r="J14819" s="9"/>
      <c r="K14819" s="9"/>
      <c r="M14819" s="9"/>
      <c r="N14819" s="76"/>
      <c r="P14819" s="7"/>
      <c r="Q14819" s="7"/>
      <c r="R14819" s="7"/>
      <c r="S14819" s="7"/>
    </row>
    <row r="14820" spans="1:19" s="8" customFormat="1" ht="11.8" x14ac:dyDescent="0.2">
      <c r="A14820" s="48"/>
      <c r="F14820" s="9"/>
      <c r="G14820" s="9"/>
      <c r="H14820" s="9"/>
      <c r="I14820" s="9"/>
      <c r="J14820" s="9"/>
      <c r="K14820" s="9"/>
      <c r="M14820" s="9"/>
      <c r="N14820" s="76"/>
      <c r="P14820" s="7"/>
      <c r="Q14820" s="7"/>
      <c r="R14820" s="7"/>
      <c r="S14820" s="7"/>
    </row>
    <row r="14821" spans="1:19" s="8" customFormat="1" ht="11.8" x14ac:dyDescent="0.2">
      <c r="A14821" s="48"/>
      <c r="F14821" s="9"/>
      <c r="G14821" s="9"/>
      <c r="H14821" s="9"/>
      <c r="I14821" s="9"/>
      <c r="J14821" s="9"/>
      <c r="K14821" s="9"/>
      <c r="M14821" s="9"/>
      <c r="N14821" s="76"/>
      <c r="P14821" s="7"/>
      <c r="Q14821" s="7"/>
      <c r="R14821" s="7"/>
      <c r="S14821" s="7"/>
    </row>
    <row r="14822" spans="1:19" s="8" customFormat="1" ht="11.8" x14ac:dyDescent="0.2">
      <c r="A14822" s="48"/>
      <c r="F14822" s="9"/>
      <c r="G14822" s="9"/>
      <c r="H14822" s="9"/>
      <c r="I14822" s="9"/>
      <c r="J14822" s="9"/>
      <c r="K14822" s="9"/>
      <c r="M14822" s="9"/>
      <c r="N14822" s="76"/>
      <c r="P14822" s="7"/>
      <c r="Q14822" s="7"/>
      <c r="R14822" s="7"/>
      <c r="S14822" s="7"/>
    </row>
    <row r="14823" spans="1:19" s="8" customFormat="1" ht="11.8" x14ac:dyDescent="0.2">
      <c r="A14823" s="48"/>
      <c r="F14823" s="9"/>
      <c r="G14823" s="9"/>
      <c r="H14823" s="9"/>
      <c r="I14823" s="9"/>
      <c r="J14823" s="9"/>
      <c r="K14823" s="9"/>
      <c r="M14823" s="9"/>
      <c r="N14823" s="76"/>
      <c r="P14823" s="7"/>
      <c r="Q14823" s="7"/>
      <c r="R14823" s="7"/>
      <c r="S14823" s="7"/>
    </row>
    <row r="14824" spans="1:19" s="8" customFormat="1" ht="11.8" x14ac:dyDescent="0.2">
      <c r="A14824" s="48"/>
      <c r="F14824" s="9"/>
      <c r="G14824" s="9"/>
      <c r="H14824" s="9"/>
      <c r="I14824" s="9"/>
      <c r="J14824" s="9"/>
      <c r="K14824" s="9"/>
      <c r="M14824" s="9"/>
      <c r="N14824" s="76"/>
      <c r="P14824" s="7"/>
      <c r="Q14824" s="7"/>
      <c r="R14824" s="7"/>
      <c r="S14824" s="7"/>
    </row>
    <row r="14825" spans="1:19" s="8" customFormat="1" ht="11.8" x14ac:dyDescent="0.2">
      <c r="A14825" s="48"/>
      <c r="F14825" s="9"/>
      <c r="G14825" s="9"/>
      <c r="H14825" s="9"/>
      <c r="I14825" s="9"/>
      <c r="J14825" s="9"/>
      <c r="K14825" s="9"/>
      <c r="M14825" s="9"/>
      <c r="N14825" s="76"/>
      <c r="P14825" s="7"/>
      <c r="Q14825" s="7"/>
      <c r="R14825" s="7"/>
      <c r="S14825" s="7"/>
    </row>
    <row r="14826" spans="1:19" s="8" customFormat="1" ht="11.8" x14ac:dyDescent="0.2">
      <c r="A14826" s="48"/>
      <c r="F14826" s="9"/>
      <c r="G14826" s="9"/>
      <c r="H14826" s="9"/>
      <c r="I14826" s="9"/>
      <c r="J14826" s="9"/>
      <c r="K14826" s="9"/>
      <c r="M14826" s="9"/>
      <c r="N14826" s="76"/>
      <c r="P14826" s="7"/>
      <c r="Q14826" s="7"/>
      <c r="R14826" s="7"/>
      <c r="S14826" s="7"/>
    </row>
    <row r="14827" spans="1:19" s="8" customFormat="1" ht="11.8" x14ac:dyDescent="0.2">
      <c r="A14827" s="48"/>
      <c r="F14827" s="9"/>
      <c r="G14827" s="9"/>
      <c r="H14827" s="9"/>
      <c r="I14827" s="9"/>
      <c r="J14827" s="9"/>
      <c r="K14827" s="9"/>
      <c r="M14827" s="9"/>
      <c r="N14827" s="76"/>
      <c r="P14827" s="7"/>
      <c r="Q14827" s="7"/>
      <c r="R14827" s="7"/>
      <c r="S14827" s="7"/>
    </row>
    <row r="14828" spans="1:19" s="8" customFormat="1" ht="11.8" x14ac:dyDescent="0.2">
      <c r="A14828" s="48"/>
      <c r="F14828" s="9"/>
      <c r="G14828" s="9"/>
      <c r="H14828" s="9"/>
      <c r="I14828" s="9"/>
      <c r="J14828" s="9"/>
      <c r="K14828" s="9"/>
      <c r="M14828" s="9"/>
      <c r="N14828" s="76"/>
      <c r="P14828" s="7"/>
      <c r="Q14828" s="7"/>
      <c r="R14828" s="7"/>
      <c r="S14828" s="7"/>
    </row>
    <row r="14829" spans="1:19" s="8" customFormat="1" ht="11.8" x14ac:dyDescent="0.2">
      <c r="A14829" s="48"/>
      <c r="F14829" s="9"/>
      <c r="G14829" s="9"/>
      <c r="H14829" s="9"/>
      <c r="I14829" s="9"/>
      <c r="J14829" s="9"/>
      <c r="K14829" s="9"/>
      <c r="M14829" s="9"/>
      <c r="N14829" s="76"/>
      <c r="P14829" s="7"/>
      <c r="Q14829" s="7"/>
      <c r="R14829" s="7"/>
      <c r="S14829" s="7"/>
    </row>
    <row r="14830" spans="1:19" s="8" customFormat="1" ht="11.8" x14ac:dyDescent="0.2">
      <c r="A14830" s="48"/>
      <c r="F14830" s="9"/>
      <c r="G14830" s="9"/>
      <c r="H14830" s="9"/>
      <c r="I14830" s="9"/>
      <c r="J14830" s="9"/>
      <c r="K14830" s="9"/>
      <c r="M14830" s="9"/>
      <c r="N14830" s="76"/>
      <c r="P14830" s="7"/>
      <c r="Q14830" s="7"/>
      <c r="R14830" s="7"/>
      <c r="S14830" s="7"/>
    </row>
    <row r="14831" spans="1:19" s="8" customFormat="1" ht="11.8" x14ac:dyDescent="0.2">
      <c r="A14831" s="48"/>
      <c r="F14831" s="9"/>
      <c r="G14831" s="9"/>
      <c r="H14831" s="9"/>
      <c r="I14831" s="9"/>
      <c r="J14831" s="9"/>
      <c r="K14831" s="9"/>
      <c r="M14831" s="9"/>
      <c r="N14831" s="76"/>
      <c r="P14831" s="7"/>
      <c r="Q14831" s="7"/>
      <c r="R14831" s="7"/>
      <c r="S14831" s="7"/>
    </row>
    <row r="14832" spans="1:19" s="8" customFormat="1" ht="11.8" x14ac:dyDescent="0.2">
      <c r="A14832" s="48"/>
      <c r="F14832" s="9"/>
      <c r="G14832" s="9"/>
      <c r="H14832" s="9"/>
      <c r="I14832" s="9"/>
      <c r="J14832" s="9"/>
      <c r="K14832" s="9"/>
      <c r="M14832" s="9"/>
      <c r="N14832" s="76"/>
      <c r="P14832" s="7"/>
      <c r="Q14832" s="7"/>
      <c r="R14832" s="7"/>
      <c r="S14832" s="7"/>
    </row>
    <row r="14833" spans="1:19" s="8" customFormat="1" ht="11.8" x14ac:dyDescent="0.2">
      <c r="A14833" s="48"/>
      <c r="F14833" s="9"/>
      <c r="G14833" s="9"/>
      <c r="H14833" s="9"/>
      <c r="I14833" s="9"/>
      <c r="J14833" s="9"/>
      <c r="K14833" s="9"/>
      <c r="M14833" s="9"/>
      <c r="N14833" s="76"/>
      <c r="P14833" s="7"/>
      <c r="Q14833" s="7"/>
      <c r="R14833" s="7"/>
      <c r="S14833" s="7"/>
    </row>
    <row r="14834" spans="1:19" s="8" customFormat="1" ht="11.8" x14ac:dyDescent="0.2">
      <c r="A14834" s="48"/>
      <c r="F14834" s="9"/>
      <c r="G14834" s="9"/>
      <c r="H14834" s="9"/>
      <c r="I14834" s="9"/>
      <c r="J14834" s="9"/>
      <c r="K14834" s="9"/>
      <c r="M14834" s="9"/>
      <c r="N14834" s="76"/>
      <c r="P14834" s="7"/>
      <c r="Q14834" s="7"/>
      <c r="R14834" s="7"/>
      <c r="S14834" s="7"/>
    </row>
    <row r="14835" spans="1:19" s="8" customFormat="1" ht="11.8" x14ac:dyDescent="0.2">
      <c r="A14835" s="48"/>
      <c r="F14835" s="9"/>
      <c r="G14835" s="9"/>
      <c r="H14835" s="9"/>
      <c r="I14835" s="9"/>
      <c r="J14835" s="9"/>
      <c r="K14835" s="9"/>
      <c r="M14835" s="9"/>
      <c r="N14835" s="76"/>
      <c r="P14835" s="7"/>
      <c r="Q14835" s="7"/>
      <c r="R14835" s="7"/>
      <c r="S14835" s="7"/>
    </row>
    <row r="14836" spans="1:19" s="8" customFormat="1" ht="11.8" x14ac:dyDescent="0.2">
      <c r="A14836" s="48"/>
      <c r="F14836" s="9"/>
      <c r="G14836" s="9"/>
      <c r="H14836" s="9"/>
      <c r="I14836" s="9"/>
      <c r="J14836" s="9"/>
      <c r="K14836" s="9"/>
      <c r="M14836" s="9"/>
      <c r="N14836" s="76"/>
      <c r="P14836" s="7"/>
      <c r="Q14836" s="7"/>
      <c r="R14836" s="7"/>
      <c r="S14836" s="7"/>
    </row>
    <row r="14837" spans="1:19" s="8" customFormat="1" ht="11.8" x14ac:dyDescent="0.2">
      <c r="A14837" s="48"/>
      <c r="F14837" s="9"/>
      <c r="G14837" s="9"/>
      <c r="H14837" s="9"/>
      <c r="I14837" s="9"/>
      <c r="J14837" s="9"/>
      <c r="K14837" s="9"/>
      <c r="M14837" s="9"/>
      <c r="N14837" s="76"/>
      <c r="P14837" s="7"/>
      <c r="Q14837" s="7"/>
      <c r="R14837" s="7"/>
      <c r="S14837" s="7"/>
    </row>
    <row r="14838" spans="1:19" s="8" customFormat="1" ht="11.8" x14ac:dyDescent="0.2">
      <c r="A14838" s="48"/>
      <c r="F14838" s="9"/>
      <c r="G14838" s="9"/>
      <c r="H14838" s="9"/>
      <c r="I14838" s="9"/>
      <c r="J14838" s="9"/>
      <c r="K14838" s="9"/>
      <c r="M14838" s="9"/>
      <c r="N14838" s="76"/>
      <c r="P14838" s="7"/>
      <c r="Q14838" s="7"/>
      <c r="R14838" s="7"/>
      <c r="S14838" s="7"/>
    </row>
    <row r="14839" spans="1:19" s="8" customFormat="1" ht="11.8" x14ac:dyDescent="0.2">
      <c r="A14839" s="48"/>
      <c r="F14839" s="9"/>
      <c r="G14839" s="9"/>
      <c r="H14839" s="9"/>
      <c r="I14839" s="9"/>
      <c r="J14839" s="9"/>
      <c r="K14839" s="9"/>
      <c r="M14839" s="9"/>
      <c r="N14839" s="76"/>
      <c r="P14839" s="7"/>
      <c r="Q14839" s="7"/>
      <c r="R14839" s="7"/>
      <c r="S14839" s="7"/>
    </row>
    <row r="14840" spans="1:19" s="8" customFormat="1" ht="11.8" x14ac:dyDescent="0.2">
      <c r="A14840" s="48"/>
      <c r="F14840" s="9"/>
      <c r="G14840" s="9"/>
      <c r="H14840" s="9"/>
      <c r="I14840" s="9"/>
      <c r="J14840" s="9"/>
      <c r="K14840" s="9"/>
      <c r="M14840" s="9"/>
      <c r="N14840" s="76"/>
      <c r="P14840" s="7"/>
      <c r="Q14840" s="7"/>
      <c r="R14840" s="7"/>
      <c r="S14840" s="7"/>
    </row>
    <row r="14841" spans="1:19" s="8" customFormat="1" ht="11.8" x14ac:dyDescent="0.2">
      <c r="A14841" s="48"/>
      <c r="F14841" s="9"/>
      <c r="G14841" s="9"/>
      <c r="H14841" s="9"/>
      <c r="I14841" s="9"/>
      <c r="J14841" s="9"/>
      <c r="K14841" s="9"/>
      <c r="M14841" s="9"/>
      <c r="N14841" s="76"/>
      <c r="P14841" s="7"/>
      <c r="Q14841" s="7"/>
      <c r="R14841" s="7"/>
      <c r="S14841" s="7"/>
    </row>
    <row r="14842" spans="1:19" s="8" customFormat="1" ht="11.8" x14ac:dyDescent="0.2">
      <c r="A14842" s="48"/>
      <c r="F14842" s="9"/>
      <c r="G14842" s="9"/>
      <c r="H14842" s="9"/>
      <c r="I14842" s="9"/>
      <c r="J14842" s="9"/>
      <c r="K14842" s="9"/>
      <c r="M14842" s="9"/>
      <c r="N14842" s="76"/>
      <c r="P14842" s="7"/>
      <c r="Q14842" s="7"/>
      <c r="R14842" s="7"/>
      <c r="S14842" s="7"/>
    </row>
    <row r="14843" spans="1:19" s="8" customFormat="1" ht="11.8" x14ac:dyDescent="0.2">
      <c r="A14843" s="48"/>
      <c r="F14843" s="9"/>
      <c r="G14843" s="9"/>
      <c r="H14843" s="9"/>
      <c r="I14843" s="9"/>
      <c r="J14843" s="9"/>
      <c r="K14843" s="9"/>
      <c r="M14843" s="9"/>
      <c r="N14843" s="76"/>
      <c r="P14843" s="7"/>
      <c r="Q14843" s="7"/>
      <c r="R14843" s="7"/>
      <c r="S14843" s="7"/>
    </row>
    <row r="14844" spans="1:19" s="8" customFormat="1" ht="11.8" x14ac:dyDescent="0.2">
      <c r="A14844" s="48"/>
      <c r="F14844" s="9"/>
      <c r="G14844" s="9"/>
      <c r="H14844" s="9"/>
      <c r="I14844" s="9"/>
      <c r="J14844" s="9"/>
      <c r="K14844" s="9"/>
      <c r="M14844" s="9"/>
      <c r="N14844" s="76"/>
      <c r="P14844" s="7"/>
      <c r="Q14844" s="7"/>
      <c r="R14844" s="7"/>
      <c r="S14844" s="7"/>
    </row>
    <row r="14845" spans="1:19" s="8" customFormat="1" ht="11.8" x14ac:dyDescent="0.2">
      <c r="A14845" s="48"/>
      <c r="F14845" s="9"/>
      <c r="G14845" s="9"/>
      <c r="H14845" s="9"/>
      <c r="I14845" s="9"/>
      <c r="J14845" s="9"/>
      <c r="K14845" s="9"/>
      <c r="M14845" s="9"/>
      <c r="N14845" s="76"/>
      <c r="P14845" s="7"/>
      <c r="Q14845" s="7"/>
      <c r="R14845" s="7"/>
      <c r="S14845" s="7"/>
    </row>
    <row r="14846" spans="1:19" s="8" customFormat="1" ht="11.8" x14ac:dyDescent="0.2">
      <c r="A14846" s="48"/>
      <c r="F14846" s="9"/>
      <c r="G14846" s="9"/>
      <c r="H14846" s="9"/>
      <c r="I14846" s="9"/>
      <c r="J14846" s="9"/>
      <c r="K14846" s="9"/>
      <c r="M14846" s="9"/>
      <c r="N14846" s="76"/>
      <c r="P14846" s="7"/>
      <c r="Q14846" s="7"/>
      <c r="R14846" s="7"/>
      <c r="S14846" s="7"/>
    </row>
    <row r="14847" spans="1:19" s="8" customFormat="1" ht="11.8" x14ac:dyDescent="0.2">
      <c r="A14847" s="48"/>
      <c r="F14847" s="9"/>
      <c r="G14847" s="9"/>
      <c r="H14847" s="9"/>
      <c r="I14847" s="9"/>
      <c r="J14847" s="9"/>
      <c r="K14847" s="9"/>
      <c r="M14847" s="9"/>
      <c r="N14847" s="76"/>
      <c r="P14847" s="7"/>
      <c r="Q14847" s="7"/>
      <c r="R14847" s="7"/>
      <c r="S14847" s="7"/>
    </row>
    <row r="14848" spans="1:19" s="8" customFormat="1" ht="11.8" x14ac:dyDescent="0.2">
      <c r="A14848" s="48"/>
      <c r="F14848" s="9"/>
      <c r="G14848" s="9"/>
      <c r="H14848" s="9"/>
      <c r="I14848" s="9"/>
      <c r="J14848" s="9"/>
      <c r="K14848" s="9"/>
      <c r="M14848" s="9"/>
      <c r="N14848" s="76"/>
      <c r="P14848" s="7"/>
      <c r="Q14848" s="7"/>
      <c r="R14848" s="7"/>
      <c r="S14848" s="7"/>
    </row>
    <row r="14849" spans="1:19" s="8" customFormat="1" ht="11.8" x14ac:dyDescent="0.2">
      <c r="A14849" s="48"/>
      <c r="F14849" s="9"/>
      <c r="G14849" s="9"/>
      <c r="H14849" s="9"/>
      <c r="I14849" s="9"/>
      <c r="J14849" s="9"/>
      <c r="K14849" s="9"/>
      <c r="M14849" s="9"/>
      <c r="N14849" s="76"/>
      <c r="P14849" s="7"/>
      <c r="Q14849" s="7"/>
      <c r="R14849" s="7"/>
      <c r="S14849" s="7"/>
    </row>
    <row r="14850" spans="1:19" s="8" customFormat="1" ht="11.8" x14ac:dyDescent="0.2">
      <c r="A14850" s="48"/>
      <c r="F14850" s="9"/>
      <c r="G14850" s="9"/>
      <c r="H14850" s="9"/>
      <c r="I14850" s="9"/>
      <c r="J14850" s="9"/>
      <c r="K14850" s="9"/>
      <c r="M14850" s="9"/>
      <c r="N14850" s="76"/>
      <c r="P14850" s="7"/>
      <c r="Q14850" s="7"/>
      <c r="R14850" s="7"/>
      <c r="S14850" s="7"/>
    </row>
    <row r="14851" spans="1:19" s="8" customFormat="1" ht="11.8" x14ac:dyDescent="0.2">
      <c r="A14851" s="48"/>
      <c r="F14851" s="9"/>
      <c r="G14851" s="9"/>
      <c r="H14851" s="9"/>
      <c r="I14851" s="9"/>
      <c r="J14851" s="9"/>
      <c r="K14851" s="9"/>
      <c r="M14851" s="9"/>
      <c r="N14851" s="76"/>
      <c r="P14851" s="7"/>
      <c r="Q14851" s="7"/>
      <c r="R14851" s="7"/>
      <c r="S14851" s="7"/>
    </row>
    <row r="14852" spans="1:19" s="8" customFormat="1" ht="11.8" x14ac:dyDescent="0.2">
      <c r="A14852" s="48"/>
      <c r="F14852" s="9"/>
      <c r="G14852" s="9"/>
      <c r="H14852" s="9"/>
      <c r="I14852" s="9"/>
      <c r="J14852" s="9"/>
      <c r="K14852" s="9"/>
      <c r="M14852" s="9"/>
      <c r="N14852" s="76"/>
      <c r="P14852" s="7"/>
      <c r="Q14852" s="7"/>
      <c r="R14852" s="7"/>
      <c r="S14852" s="7"/>
    </row>
    <row r="14853" spans="1:19" s="8" customFormat="1" ht="11.8" x14ac:dyDescent="0.2">
      <c r="A14853" s="48"/>
      <c r="F14853" s="9"/>
      <c r="G14853" s="9"/>
      <c r="H14853" s="9"/>
      <c r="I14853" s="9"/>
      <c r="J14853" s="9"/>
      <c r="K14853" s="9"/>
      <c r="M14853" s="9"/>
      <c r="N14853" s="76"/>
      <c r="P14853" s="7"/>
      <c r="Q14853" s="7"/>
      <c r="R14853" s="7"/>
      <c r="S14853" s="7"/>
    </row>
    <row r="14854" spans="1:19" s="8" customFormat="1" ht="11.8" x14ac:dyDescent="0.2">
      <c r="A14854" s="48"/>
      <c r="F14854" s="9"/>
      <c r="G14854" s="9"/>
      <c r="H14854" s="9"/>
      <c r="I14854" s="9"/>
      <c r="J14854" s="9"/>
      <c r="K14854" s="9"/>
      <c r="M14854" s="9"/>
      <c r="N14854" s="76"/>
      <c r="P14854" s="7"/>
      <c r="Q14854" s="7"/>
      <c r="R14854" s="7"/>
      <c r="S14854" s="7"/>
    </row>
    <row r="14855" spans="1:19" s="8" customFormat="1" ht="11.8" x14ac:dyDescent="0.2">
      <c r="A14855" s="48"/>
      <c r="F14855" s="9"/>
      <c r="G14855" s="9"/>
      <c r="H14855" s="9"/>
      <c r="I14855" s="9"/>
      <c r="J14855" s="9"/>
      <c r="K14855" s="9"/>
      <c r="M14855" s="9"/>
      <c r="N14855" s="76"/>
      <c r="P14855" s="7"/>
      <c r="Q14855" s="7"/>
      <c r="R14855" s="7"/>
      <c r="S14855" s="7"/>
    </row>
    <row r="14856" spans="1:19" s="8" customFormat="1" ht="11.8" x14ac:dyDescent="0.2">
      <c r="A14856" s="48"/>
      <c r="F14856" s="9"/>
      <c r="G14856" s="9"/>
      <c r="H14856" s="9"/>
      <c r="I14856" s="9"/>
      <c r="J14856" s="9"/>
      <c r="K14856" s="9"/>
      <c r="M14856" s="9"/>
      <c r="N14856" s="76"/>
      <c r="P14856" s="7"/>
      <c r="Q14856" s="7"/>
      <c r="R14856" s="7"/>
      <c r="S14856" s="7"/>
    </row>
    <row r="14857" spans="1:19" s="8" customFormat="1" ht="11.8" x14ac:dyDescent="0.2">
      <c r="A14857" s="48"/>
      <c r="F14857" s="9"/>
      <c r="G14857" s="9"/>
      <c r="H14857" s="9"/>
      <c r="I14857" s="9"/>
      <c r="J14857" s="9"/>
      <c r="K14857" s="9"/>
      <c r="M14857" s="9"/>
      <c r="N14857" s="76"/>
      <c r="P14857" s="7"/>
      <c r="Q14857" s="7"/>
      <c r="R14857" s="7"/>
      <c r="S14857" s="7"/>
    </row>
    <row r="14858" spans="1:19" s="8" customFormat="1" ht="11.8" x14ac:dyDescent="0.2">
      <c r="A14858" s="48"/>
      <c r="F14858" s="9"/>
      <c r="G14858" s="9"/>
      <c r="H14858" s="9"/>
      <c r="I14858" s="9"/>
      <c r="J14858" s="9"/>
      <c r="K14858" s="9"/>
      <c r="M14858" s="9"/>
      <c r="N14858" s="76"/>
      <c r="P14858" s="7"/>
      <c r="Q14858" s="7"/>
      <c r="R14858" s="7"/>
      <c r="S14858" s="7"/>
    </row>
    <row r="14859" spans="1:19" s="8" customFormat="1" ht="11.8" x14ac:dyDescent="0.2">
      <c r="A14859" s="48"/>
      <c r="F14859" s="9"/>
      <c r="G14859" s="9"/>
      <c r="H14859" s="9"/>
      <c r="I14859" s="9"/>
      <c r="J14859" s="9"/>
      <c r="K14859" s="9"/>
      <c r="M14859" s="9"/>
      <c r="N14859" s="76"/>
      <c r="P14859" s="7"/>
      <c r="Q14859" s="7"/>
      <c r="R14859" s="7"/>
      <c r="S14859" s="7"/>
    </row>
    <row r="14860" spans="1:19" s="8" customFormat="1" ht="11.8" x14ac:dyDescent="0.2">
      <c r="A14860" s="48"/>
      <c r="F14860" s="9"/>
      <c r="G14860" s="9"/>
      <c r="H14860" s="9"/>
      <c r="I14860" s="9"/>
      <c r="J14860" s="9"/>
      <c r="K14860" s="9"/>
      <c r="M14860" s="9"/>
      <c r="N14860" s="76"/>
      <c r="P14860" s="7"/>
      <c r="Q14860" s="7"/>
      <c r="R14860" s="7"/>
      <c r="S14860" s="7"/>
    </row>
    <row r="14861" spans="1:19" s="8" customFormat="1" ht="11.8" x14ac:dyDescent="0.2">
      <c r="A14861" s="48"/>
      <c r="F14861" s="9"/>
      <c r="G14861" s="9"/>
      <c r="H14861" s="9"/>
      <c r="I14861" s="9"/>
      <c r="J14861" s="9"/>
      <c r="K14861" s="9"/>
      <c r="M14861" s="9"/>
      <c r="N14861" s="76"/>
      <c r="P14861" s="7"/>
      <c r="Q14861" s="7"/>
      <c r="R14861" s="7"/>
      <c r="S14861" s="7"/>
    </row>
    <row r="14862" spans="1:19" s="8" customFormat="1" ht="11.8" x14ac:dyDescent="0.2">
      <c r="A14862" s="48"/>
      <c r="F14862" s="9"/>
      <c r="G14862" s="9"/>
      <c r="H14862" s="9"/>
      <c r="I14862" s="9"/>
      <c r="J14862" s="9"/>
      <c r="K14862" s="9"/>
      <c r="M14862" s="9"/>
      <c r="N14862" s="76"/>
      <c r="P14862" s="7"/>
      <c r="Q14862" s="7"/>
      <c r="R14862" s="7"/>
      <c r="S14862" s="7"/>
    </row>
    <row r="14863" spans="1:19" s="8" customFormat="1" ht="11.8" x14ac:dyDescent="0.2">
      <c r="A14863" s="48"/>
      <c r="F14863" s="9"/>
      <c r="G14863" s="9"/>
      <c r="H14863" s="9"/>
      <c r="I14863" s="9"/>
      <c r="J14863" s="9"/>
      <c r="K14863" s="9"/>
      <c r="M14863" s="9"/>
      <c r="N14863" s="76"/>
      <c r="P14863" s="7"/>
      <c r="Q14863" s="7"/>
      <c r="R14863" s="7"/>
      <c r="S14863" s="7"/>
    </row>
    <row r="14864" spans="1:19" s="8" customFormat="1" ht="11.8" x14ac:dyDescent="0.2">
      <c r="A14864" s="48"/>
      <c r="F14864" s="9"/>
      <c r="G14864" s="9"/>
      <c r="H14864" s="9"/>
      <c r="I14864" s="9"/>
      <c r="J14864" s="9"/>
      <c r="K14864" s="9"/>
      <c r="M14864" s="9"/>
      <c r="N14864" s="76"/>
      <c r="P14864" s="7"/>
      <c r="Q14864" s="7"/>
      <c r="R14864" s="7"/>
      <c r="S14864" s="7"/>
    </row>
    <row r="14865" spans="1:19" s="8" customFormat="1" ht="11.8" x14ac:dyDescent="0.2">
      <c r="A14865" s="48"/>
      <c r="F14865" s="9"/>
      <c r="G14865" s="9"/>
      <c r="H14865" s="9"/>
      <c r="I14865" s="9"/>
      <c r="J14865" s="9"/>
      <c r="K14865" s="9"/>
      <c r="M14865" s="9"/>
      <c r="N14865" s="76"/>
      <c r="P14865" s="7"/>
      <c r="Q14865" s="7"/>
      <c r="R14865" s="7"/>
      <c r="S14865" s="7"/>
    </row>
    <row r="14866" spans="1:19" s="8" customFormat="1" ht="11.8" x14ac:dyDescent="0.2">
      <c r="A14866" s="48"/>
      <c r="F14866" s="9"/>
      <c r="G14866" s="9"/>
      <c r="H14866" s="9"/>
      <c r="I14866" s="9"/>
      <c r="J14866" s="9"/>
      <c r="K14866" s="9"/>
      <c r="M14866" s="9"/>
      <c r="N14866" s="76"/>
      <c r="P14866" s="7"/>
      <c r="Q14866" s="7"/>
      <c r="R14866" s="7"/>
      <c r="S14866" s="7"/>
    </row>
    <row r="14867" spans="1:19" s="8" customFormat="1" ht="11.8" x14ac:dyDescent="0.2">
      <c r="A14867" s="48"/>
      <c r="F14867" s="9"/>
      <c r="G14867" s="9"/>
      <c r="H14867" s="9"/>
      <c r="I14867" s="9"/>
      <c r="J14867" s="9"/>
      <c r="K14867" s="9"/>
      <c r="M14867" s="9"/>
      <c r="N14867" s="76"/>
      <c r="P14867" s="7"/>
      <c r="Q14867" s="7"/>
      <c r="R14867" s="7"/>
      <c r="S14867" s="7"/>
    </row>
    <row r="14868" spans="1:19" s="8" customFormat="1" ht="11.8" x14ac:dyDescent="0.2">
      <c r="A14868" s="48"/>
      <c r="F14868" s="9"/>
      <c r="G14868" s="9"/>
      <c r="H14868" s="9"/>
      <c r="I14868" s="9"/>
      <c r="J14868" s="9"/>
      <c r="K14868" s="9"/>
      <c r="M14868" s="9"/>
      <c r="N14868" s="76"/>
      <c r="P14868" s="7"/>
      <c r="Q14868" s="7"/>
      <c r="R14868" s="7"/>
      <c r="S14868" s="7"/>
    </row>
    <row r="14869" spans="1:19" s="8" customFormat="1" ht="11.8" x14ac:dyDescent="0.2">
      <c r="A14869" s="48"/>
      <c r="F14869" s="9"/>
      <c r="G14869" s="9"/>
      <c r="H14869" s="9"/>
      <c r="I14869" s="9"/>
      <c r="J14869" s="9"/>
      <c r="K14869" s="9"/>
      <c r="M14869" s="9"/>
      <c r="N14869" s="76"/>
      <c r="P14869" s="7"/>
      <c r="Q14869" s="7"/>
      <c r="R14869" s="7"/>
      <c r="S14869" s="7"/>
    </row>
    <row r="14870" spans="1:19" s="8" customFormat="1" ht="11.8" x14ac:dyDescent="0.2">
      <c r="A14870" s="48"/>
      <c r="F14870" s="9"/>
      <c r="G14870" s="9"/>
      <c r="H14870" s="9"/>
      <c r="I14870" s="9"/>
      <c r="J14870" s="9"/>
      <c r="K14870" s="9"/>
      <c r="M14870" s="9"/>
      <c r="N14870" s="76"/>
      <c r="P14870" s="7"/>
      <c r="Q14870" s="7"/>
      <c r="R14870" s="7"/>
      <c r="S14870" s="7"/>
    </row>
    <row r="14871" spans="1:19" s="8" customFormat="1" ht="11.8" x14ac:dyDescent="0.2">
      <c r="A14871" s="48"/>
      <c r="F14871" s="9"/>
      <c r="G14871" s="9"/>
      <c r="H14871" s="9"/>
      <c r="I14871" s="9"/>
      <c r="J14871" s="9"/>
      <c r="K14871" s="9"/>
      <c r="M14871" s="9"/>
      <c r="N14871" s="76"/>
      <c r="P14871" s="7"/>
      <c r="Q14871" s="7"/>
      <c r="R14871" s="7"/>
      <c r="S14871" s="7"/>
    </row>
    <row r="14872" spans="1:19" s="8" customFormat="1" ht="11.8" x14ac:dyDescent="0.2">
      <c r="A14872" s="48"/>
      <c r="F14872" s="9"/>
      <c r="G14872" s="9"/>
      <c r="H14872" s="9"/>
      <c r="I14872" s="9"/>
      <c r="J14872" s="9"/>
      <c r="K14872" s="9"/>
      <c r="M14872" s="9"/>
      <c r="N14872" s="76"/>
      <c r="P14872" s="7"/>
      <c r="Q14872" s="7"/>
      <c r="R14872" s="7"/>
      <c r="S14872" s="7"/>
    </row>
    <row r="14873" spans="1:19" s="8" customFormat="1" ht="11.8" x14ac:dyDescent="0.2">
      <c r="A14873" s="48"/>
      <c r="F14873" s="9"/>
      <c r="G14873" s="9"/>
      <c r="H14873" s="9"/>
      <c r="I14873" s="9"/>
      <c r="J14873" s="9"/>
      <c r="K14873" s="9"/>
      <c r="M14873" s="9"/>
      <c r="N14873" s="76"/>
      <c r="P14873" s="7"/>
      <c r="Q14873" s="7"/>
      <c r="R14873" s="7"/>
      <c r="S14873" s="7"/>
    </row>
    <row r="14874" spans="1:19" s="8" customFormat="1" ht="11.8" x14ac:dyDescent="0.2">
      <c r="A14874" s="48"/>
      <c r="F14874" s="9"/>
      <c r="G14874" s="9"/>
      <c r="H14874" s="9"/>
      <c r="I14874" s="9"/>
      <c r="J14874" s="9"/>
      <c r="K14874" s="9"/>
      <c r="M14874" s="9"/>
      <c r="N14874" s="76"/>
      <c r="P14874" s="7"/>
      <c r="Q14874" s="7"/>
      <c r="R14874" s="7"/>
      <c r="S14874" s="7"/>
    </row>
    <row r="14875" spans="1:19" s="8" customFormat="1" ht="11.8" x14ac:dyDescent="0.2">
      <c r="A14875" s="48"/>
      <c r="F14875" s="9"/>
      <c r="G14875" s="9"/>
      <c r="H14875" s="9"/>
      <c r="I14875" s="9"/>
      <c r="J14875" s="9"/>
      <c r="K14875" s="9"/>
      <c r="M14875" s="9"/>
      <c r="N14875" s="76"/>
      <c r="P14875" s="7"/>
      <c r="Q14875" s="7"/>
      <c r="R14875" s="7"/>
      <c r="S14875" s="7"/>
    </row>
    <row r="14876" spans="1:19" s="8" customFormat="1" ht="11.8" x14ac:dyDescent="0.2">
      <c r="A14876" s="48"/>
      <c r="F14876" s="9"/>
      <c r="G14876" s="9"/>
      <c r="H14876" s="9"/>
      <c r="I14876" s="9"/>
      <c r="J14876" s="9"/>
      <c r="K14876" s="9"/>
      <c r="M14876" s="9"/>
      <c r="N14876" s="76"/>
      <c r="P14876" s="7"/>
      <c r="Q14876" s="7"/>
      <c r="R14876" s="7"/>
      <c r="S14876" s="7"/>
    </row>
    <row r="14877" spans="1:19" s="8" customFormat="1" ht="11.8" x14ac:dyDescent="0.2">
      <c r="A14877" s="48"/>
      <c r="F14877" s="9"/>
      <c r="G14877" s="9"/>
      <c r="H14877" s="9"/>
      <c r="I14877" s="9"/>
      <c r="J14877" s="9"/>
      <c r="K14877" s="9"/>
      <c r="M14877" s="9"/>
      <c r="N14877" s="76"/>
      <c r="P14877" s="7"/>
      <c r="Q14877" s="7"/>
      <c r="R14877" s="7"/>
      <c r="S14877" s="7"/>
    </row>
    <row r="14878" spans="1:19" s="8" customFormat="1" ht="11.8" x14ac:dyDescent="0.2">
      <c r="A14878" s="48"/>
      <c r="F14878" s="9"/>
      <c r="G14878" s="9"/>
      <c r="H14878" s="9"/>
      <c r="I14878" s="9"/>
      <c r="J14878" s="9"/>
      <c r="K14878" s="9"/>
      <c r="M14878" s="9"/>
      <c r="N14878" s="76"/>
      <c r="P14878" s="7"/>
      <c r="Q14878" s="7"/>
      <c r="R14878" s="7"/>
      <c r="S14878" s="7"/>
    </row>
    <row r="14879" spans="1:19" s="8" customFormat="1" ht="11.8" x14ac:dyDescent="0.2">
      <c r="A14879" s="48"/>
      <c r="F14879" s="9"/>
      <c r="G14879" s="9"/>
      <c r="H14879" s="9"/>
      <c r="I14879" s="9"/>
      <c r="J14879" s="9"/>
      <c r="K14879" s="9"/>
      <c r="M14879" s="9"/>
      <c r="N14879" s="76"/>
      <c r="P14879" s="7"/>
      <c r="Q14879" s="7"/>
      <c r="R14879" s="7"/>
      <c r="S14879" s="7"/>
    </row>
    <row r="14880" spans="1:19" s="8" customFormat="1" ht="11.8" x14ac:dyDescent="0.2">
      <c r="A14880" s="48"/>
      <c r="F14880" s="9"/>
      <c r="G14880" s="9"/>
      <c r="H14880" s="9"/>
      <c r="I14880" s="9"/>
      <c r="J14880" s="9"/>
      <c r="K14880" s="9"/>
      <c r="M14880" s="9"/>
      <c r="N14880" s="76"/>
      <c r="P14880" s="7"/>
      <c r="Q14880" s="7"/>
      <c r="R14880" s="7"/>
      <c r="S14880" s="7"/>
    </row>
    <row r="14881" spans="1:19" s="8" customFormat="1" ht="11.8" x14ac:dyDescent="0.2">
      <c r="A14881" s="48"/>
      <c r="F14881" s="9"/>
      <c r="G14881" s="9"/>
      <c r="H14881" s="9"/>
      <c r="I14881" s="9"/>
      <c r="J14881" s="9"/>
      <c r="K14881" s="9"/>
      <c r="M14881" s="9"/>
      <c r="N14881" s="76"/>
      <c r="P14881" s="7"/>
      <c r="Q14881" s="7"/>
      <c r="R14881" s="7"/>
      <c r="S14881" s="7"/>
    </row>
    <row r="14882" spans="1:19" s="8" customFormat="1" ht="11.8" x14ac:dyDescent="0.2">
      <c r="A14882" s="48"/>
      <c r="F14882" s="9"/>
      <c r="G14882" s="9"/>
      <c r="H14882" s="9"/>
      <c r="I14882" s="9"/>
      <c r="J14882" s="9"/>
      <c r="K14882" s="9"/>
      <c r="M14882" s="9"/>
      <c r="N14882" s="76"/>
      <c r="P14882" s="7"/>
      <c r="Q14882" s="7"/>
      <c r="R14882" s="7"/>
      <c r="S14882" s="7"/>
    </row>
    <row r="14883" spans="1:19" s="8" customFormat="1" ht="11.8" x14ac:dyDescent="0.2">
      <c r="A14883" s="48"/>
      <c r="F14883" s="9"/>
      <c r="G14883" s="9"/>
      <c r="H14883" s="9"/>
      <c r="I14883" s="9"/>
      <c r="J14883" s="9"/>
      <c r="K14883" s="9"/>
      <c r="M14883" s="9"/>
      <c r="N14883" s="76"/>
      <c r="P14883" s="7"/>
      <c r="Q14883" s="7"/>
      <c r="R14883" s="7"/>
      <c r="S14883" s="7"/>
    </row>
    <row r="14884" spans="1:19" s="8" customFormat="1" ht="11.8" x14ac:dyDescent="0.2">
      <c r="A14884" s="48"/>
      <c r="F14884" s="9"/>
      <c r="G14884" s="9"/>
      <c r="H14884" s="9"/>
      <c r="I14884" s="9"/>
      <c r="J14884" s="9"/>
      <c r="K14884" s="9"/>
      <c r="M14884" s="9"/>
      <c r="N14884" s="76"/>
      <c r="P14884" s="7"/>
      <c r="Q14884" s="7"/>
      <c r="R14884" s="7"/>
      <c r="S14884" s="7"/>
    </row>
    <row r="14885" spans="1:19" s="8" customFormat="1" ht="11.8" x14ac:dyDescent="0.2">
      <c r="A14885" s="48"/>
      <c r="F14885" s="9"/>
      <c r="G14885" s="9"/>
      <c r="H14885" s="9"/>
      <c r="I14885" s="9"/>
      <c r="J14885" s="9"/>
      <c r="K14885" s="9"/>
      <c r="M14885" s="9"/>
      <c r="N14885" s="76"/>
      <c r="P14885" s="7"/>
      <c r="Q14885" s="7"/>
      <c r="R14885" s="7"/>
      <c r="S14885" s="7"/>
    </row>
    <row r="14886" spans="1:19" s="8" customFormat="1" ht="11.8" x14ac:dyDescent="0.2">
      <c r="A14886" s="48"/>
      <c r="F14886" s="9"/>
      <c r="G14886" s="9"/>
      <c r="H14886" s="9"/>
      <c r="I14886" s="9"/>
      <c r="J14886" s="9"/>
      <c r="K14886" s="9"/>
      <c r="M14886" s="9"/>
      <c r="N14886" s="76"/>
      <c r="P14886" s="7"/>
      <c r="Q14886" s="7"/>
      <c r="R14886" s="7"/>
      <c r="S14886" s="7"/>
    </row>
    <row r="14887" spans="1:19" s="8" customFormat="1" ht="11.8" x14ac:dyDescent="0.2">
      <c r="A14887" s="48"/>
      <c r="F14887" s="9"/>
      <c r="G14887" s="9"/>
      <c r="H14887" s="9"/>
      <c r="I14887" s="9"/>
      <c r="J14887" s="9"/>
      <c r="K14887" s="9"/>
      <c r="M14887" s="9"/>
      <c r="N14887" s="76"/>
      <c r="P14887" s="7"/>
      <c r="Q14887" s="7"/>
      <c r="R14887" s="7"/>
      <c r="S14887" s="7"/>
    </row>
    <row r="14888" spans="1:19" s="8" customFormat="1" ht="11.8" x14ac:dyDescent="0.2">
      <c r="A14888" s="48"/>
      <c r="F14888" s="9"/>
      <c r="G14888" s="9"/>
      <c r="H14888" s="9"/>
      <c r="I14888" s="9"/>
      <c r="J14888" s="9"/>
      <c r="K14888" s="9"/>
      <c r="M14888" s="9"/>
      <c r="N14888" s="76"/>
      <c r="P14888" s="7"/>
      <c r="Q14888" s="7"/>
      <c r="R14888" s="7"/>
      <c r="S14888" s="7"/>
    </row>
    <row r="14889" spans="1:19" s="8" customFormat="1" ht="11.8" x14ac:dyDescent="0.2">
      <c r="A14889" s="48"/>
      <c r="F14889" s="9"/>
      <c r="G14889" s="9"/>
      <c r="H14889" s="9"/>
      <c r="I14889" s="9"/>
      <c r="J14889" s="9"/>
      <c r="K14889" s="9"/>
      <c r="M14889" s="9"/>
      <c r="N14889" s="76"/>
      <c r="P14889" s="7"/>
      <c r="Q14889" s="7"/>
      <c r="R14889" s="7"/>
      <c r="S14889" s="7"/>
    </row>
    <row r="14890" spans="1:19" s="8" customFormat="1" ht="11.8" x14ac:dyDescent="0.2">
      <c r="A14890" s="48"/>
      <c r="F14890" s="9"/>
      <c r="G14890" s="9"/>
      <c r="H14890" s="9"/>
      <c r="I14890" s="9"/>
      <c r="J14890" s="9"/>
      <c r="K14890" s="9"/>
      <c r="M14890" s="9"/>
      <c r="N14890" s="76"/>
      <c r="P14890" s="7"/>
      <c r="Q14890" s="7"/>
      <c r="R14890" s="7"/>
      <c r="S14890" s="7"/>
    </row>
    <row r="14891" spans="1:19" s="8" customFormat="1" ht="11.8" x14ac:dyDescent="0.2">
      <c r="A14891" s="48"/>
      <c r="F14891" s="9"/>
      <c r="G14891" s="9"/>
      <c r="H14891" s="9"/>
      <c r="I14891" s="9"/>
      <c r="J14891" s="9"/>
      <c r="K14891" s="9"/>
      <c r="M14891" s="9"/>
      <c r="N14891" s="76"/>
      <c r="P14891" s="7"/>
      <c r="Q14891" s="7"/>
      <c r="R14891" s="7"/>
      <c r="S14891" s="7"/>
    </row>
    <row r="14892" spans="1:19" s="8" customFormat="1" ht="11.8" x14ac:dyDescent="0.2">
      <c r="A14892" s="48"/>
      <c r="F14892" s="9"/>
      <c r="G14892" s="9"/>
      <c r="H14892" s="9"/>
      <c r="I14892" s="9"/>
      <c r="J14892" s="9"/>
      <c r="K14892" s="9"/>
      <c r="M14892" s="9"/>
      <c r="N14892" s="76"/>
      <c r="P14892" s="7"/>
      <c r="Q14892" s="7"/>
      <c r="R14892" s="7"/>
      <c r="S14892" s="7"/>
    </row>
    <row r="14893" spans="1:19" s="8" customFormat="1" ht="11.8" x14ac:dyDescent="0.2">
      <c r="A14893" s="48"/>
      <c r="F14893" s="9"/>
      <c r="G14893" s="9"/>
      <c r="H14893" s="9"/>
      <c r="I14893" s="9"/>
      <c r="J14893" s="9"/>
      <c r="K14893" s="9"/>
      <c r="M14893" s="9"/>
      <c r="N14893" s="76"/>
      <c r="P14893" s="7"/>
      <c r="Q14893" s="7"/>
      <c r="R14893" s="7"/>
      <c r="S14893" s="7"/>
    </row>
    <row r="14894" spans="1:19" s="8" customFormat="1" ht="11.8" x14ac:dyDescent="0.2">
      <c r="A14894" s="48"/>
      <c r="F14894" s="9"/>
      <c r="G14894" s="9"/>
      <c r="H14894" s="9"/>
      <c r="I14894" s="9"/>
      <c r="J14894" s="9"/>
      <c r="K14894" s="9"/>
      <c r="M14894" s="9"/>
      <c r="N14894" s="76"/>
      <c r="P14894" s="7"/>
      <c r="Q14894" s="7"/>
      <c r="R14894" s="7"/>
      <c r="S14894" s="7"/>
    </row>
    <row r="14895" spans="1:19" s="8" customFormat="1" ht="11.8" x14ac:dyDescent="0.2">
      <c r="A14895" s="48"/>
      <c r="F14895" s="9"/>
      <c r="G14895" s="9"/>
      <c r="H14895" s="9"/>
      <c r="I14895" s="9"/>
      <c r="J14895" s="9"/>
      <c r="K14895" s="9"/>
      <c r="M14895" s="9"/>
      <c r="N14895" s="76"/>
      <c r="P14895" s="7"/>
      <c r="Q14895" s="7"/>
      <c r="R14895" s="7"/>
      <c r="S14895" s="7"/>
    </row>
    <row r="14896" spans="1:19" s="8" customFormat="1" ht="11.8" x14ac:dyDescent="0.2">
      <c r="A14896" s="48"/>
      <c r="F14896" s="9"/>
      <c r="G14896" s="9"/>
      <c r="H14896" s="9"/>
      <c r="I14896" s="9"/>
      <c r="J14896" s="9"/>
      <c r="K14896" s="9"/>
      <c r="M14896" s="9"/>
      <c r="N14896" s="76"/>
      <c r="P14896" s="7"/>
      <c r="Q14896" s="7"/>
      <c r="R14896" s="7"/>
      <c r="S14896" s="7"/>
    </row>
    <row r="14897" spans="1:19" s="8" customFormat="1" ht="11.8" x14ac:dyDescent="0.2">
      <c r="A14897" s="48"/>
      <c r="F14897" s="9"/>
      <c r="G14897" s="9"/>
      <c r="H14897" s="9"/>
      <c r="I14897" s="9"/>
      <c r="J14897" s="9"/>
      <c r="K14897" s="9"/>
      <c r="M14897" s="9"/>
      <c r="N14897" s="76"/>
      <c r="P14897" s="7"/>
      <c r="Q14897" s="7"/>
      <c r="R14897" s="7"/>
      <c r="S14897" s="7"/>
    </row>
    <row r="14898" spans="1:19" s="8" customFormat="1" ht="11.8" x14ac:dyDescent="0.2">
      <c r="A14898" s="48"/>
      <c r="F14898" s="9"/>
      <c r="G14898" s="9"/>
      <c r="H14898" s="9"/>
      <c r="I14898" s="9"/>
      <c r="J14898" s="9"/>
      <c r="K14898" s="9"/>
      <c r="M14898" s="9"/>
      <c r="N14898" s="76"/>
      <c r="P14898" s="7"/>
      <c r="Q14898" s="7"/>
      <c r="R14898" s="7"/>
      <c r="S14898" s="7"/>
    </row>
    <row r="14899" spans="1:19" s="8" customFormat="1" ht="11.8" x14ac:dyDescent="0.2">
      <c r="A14899" s="48"/>
      <c r="F14899" s="9"/>
      <c r="G14899" s="9"/>
      <c r="H14899" s="9"/>
      <c r="I14899" s="9"/>
      <c r="J14899" s="9"/>
      <c r="K14899" s="9"/>
      <c r="M14899" s="9"/>
      <c r="N14899" s="76"/>
      <c r="P14899" s="7"/>
      <c r="Q14899" s="7"/>
      <c r="R14899" s="7"/>
      <c r="S14899" s="7"/>
    </row>
    <row r="14900" spans="1:19" s="8" customFormat="1" ht="11.8" x14ac:dyDescent="0.2">
      <c r="A14900" s="48"/>
      <c r="F14900" s="9"/>
      <c r="G14900" s="9"/>
      <c r="H14900" s="9"/>
      <c r="I14900" s="9"/>
      <c r="J14900" s="9"/>
      <c r="K14900" s="9"/>
      <c r="M14900" s="9"/>
      <c r="N14900" s="76"/>
      <c r="P14900" s="7"/>
      <c r="Q14900" s="7"/>
      <c r="R14900" s="7"/>
      <c r="S14900" s="7"/>
    </row>
    <row r="14901" spans="1:19" s="8" customFormat="1" ht="11.8" x14ac:dyDescent="0.2">
      <c r="A14901" s="48"/>
      <c r="F14901" s="9"/>
      <c r="G14901" s="9"/>
      <c r="H14901" s="9"/>
      <c r="I14901" s="9"/>
      <c r="J14901" s="9"/>
      <c r="K14901" s="9"/>
      <c r="M14901" s="9"/>
      <c r="N14901" s="76"/>
      <c r="P14901" s="7"/>
      <c r="Q14901" s="7"/>
      <c r="R14901" s="7"/>
      <c r="S14901" s="7"/>
    </row>
    <row r="14902" spans="1:19" s="8" customFormat="1" ht="11.8" x14ac:dyDescent="0.2">
      <c r="A14902" s="48"/>
      <c r="F14902" s="9"/>
      <c r="G14902" s="9"/>
      <c r="H14902" s="9"/>
      <c r="I14902" s="9"/>
      <c r="J14902" s="9"/>
      <c r="K14902" s="9"/>
      <c r="M14902" s="9"/>
      <c r="N14902" s="76"/>
      <c r="P14902" s="7"/>
      <c r="Q14902" s="7"/>
      <c r="R14902" s="7"/>
      <c r="S14902" s="7"/>
    </row>
    <row r="14903" spans="1:19" s="8" customFormat="1" ht="11.8" x14ac:dyDescent="0.2">
      <c r="A14903" s="48"/>
      <c r="F14903" s="9"/>
      <c r="G14903" s="9"/>
      <c r="H14903" s="9"/>
      <c r="I14903" s="9"/>
      <c r="J14903" s="9"/>
      <c r="K14903" s="9"/>
      <c r="M14903" s="9"/>
      <c r="N14903" s="76"/>
      <c r="P14903" s="7"/>
      <c r="Q14903" s="7"/>
      <c r="R14903" s="7"/>
      <c r="S14903" s="7"/>
    </row>
    <row r="14904" spans="1:19" s="8" customFormat="1" ht="11.8" x14ac:dyDescent="0.2">
      <c r="A14904" s="48"/>
      <c r="F14904" s="9"/>
      <c r="G14904" s="9"/>
      <c r="H14904" s="9"/>
      <c r="I14904" s="9"/>
      <c r="J14904" s="9"/>
      <c r="K14904" s="9"/>
      <c r="M14904" s="9"/>
      <c r="N14904" s="76"/>
      <c r="P14904" s="7"/>
      <c r="Q14904" s="7"/>
      <c r="R14904" s="7"/>
      <c r="S14904" s="7"/>
    </row>
    <row r="14905" spans="1:19" s="8" customFormat="1" ht="11.8" x14ac:dyDescent="0.2">
      <c r="A14905" s="48"/>
      <c r="F14905" s="9"/>
      <c r="G14905" s="9"/>
      <c r="H14905" s="9"/>
      <c r="I14905" s="9"/>
      <c r="J14905" s="9"/>
      <c r="K14905" s="9"/>
      <c r="M14905" s="9"/>
      <c r="N14905" s="76"/>
      <c r="P14905" s="7"/>
      <c r="Q14905" s="7"/>
      <c r="R14905" s="7"/>
      <c r="S14905" s="7"/>
    </row>
    <row r="14906" spans="1:19" s="8" customFormat="1" ht="11.8" x14ac:dyDescent="0.2">
      <c r="A14906" s="48"/>
      <c r="F14906" s="9"/>
      <c r="G14906" s="9"/>
      <c r="H14906" s="9"/>
      <c r="I14906" s="9"/>
      <c r="J14906" s="9"/>
      <c r="K14906" s="9"/>
      <c r="M14906" s="9"/>
      <c r="N14906" s="76"/>
      <c r="P14906" s="7"/>
      <c r="Q14906" s="7"/>
      <c r="R14906" s="7"/>
      <c r="S14906" s="7"/>
    </row>
    <row r="14907" spans="1:19" s="8" customFormat="1" ht="11.8" x14ac:dyDescent="0.2">
      <c r="A14907" s="48"/>
      <c r="F14907" s="9"/>
      <c r="G14907" s="9"/>
      <c r="H14907" s="9"/>
      <c r="I14907" s="9"/>
      <c r="J14907" s="9"/>
      <c r="K14907" s="9"/>
      <c r="M14907" s="9"/>
      <c r="N14907" s="76"/>
      <c r="P14907" s="7"/>
      <c r="Q14907" s="7"/>
      <c r="R14907" s="7"/>
      <c r="S14907" s="7"/>
    </row>
    <row r="14908" spans="1:19" s="8" customFormat="1" ht="11.8" x14ac:dyDescent="0.2">
      <c r="A14908" s="48"/>
      <c r="F14908" s="9"/>
      <c r="G14908" s="9"/>
      <c r="H14908" s="9"/>
      <c r="I14908" s="9"/>
      <c r="J14908" s="9"/>
      <c r="K14908" s="9"/>
      <c r="M14908" s="9"/>
      <c r="N14908" s="76"/>
      <c r="P14908" s="7"/>
      <c r="Q14908" s="7"/>
      <c r="R14908" s="7"/>
      <c r="S14908" s="7"/>
    </row>
    <row r="14909" spans="1:19" s="8" customFormat="1" ht="11.8" x14ac:dyDescent="0.2">
      <c r="A14909" s="48"/>
      <c r="F14909" s="9"/>
      <c r="G14909" s="9"/>
      <c r="H14909" s="9"/>
      <c r="I14909" s="9"/>
      <c r="J14909" s="9"/>
      <c r="K14909" s="9"/>
      <c r="M14909" s="9"/>
      <c r="N14909" s="76"/>
      <c r="P14909" s="7"/>
      <c r="Q14909" s="7"/>
      <c r="R14909" s="7"/>
      <c r="S14909" s="7"/>
    </row>
    <row r="14910" spans="1:19" s="8" customFormat="1" ht="11.8" x14ac:dyDescent="0.2">
      <c r="A14910" s="48"/>
      <c r="F14910" s="9"/>
      <c r="G14910" s="9"/>
      <c r="H14910" s="9"/>
      <c r="I14910" s="9"/>
      <c r="J14910" s="9"/>
      <c r="K14910" s="9"/>
      <c r="M14910" s="9"/>
      <c r="N14910" s="76"/>
      <c r="P14910" s="7"/>
      <c r="Q14910" s="7"/>
      <c r="R14910" s="7"/>
      <c r="S14910" s="7"/>
    </row>
    <row r="14911" spans="1:19" s="8" customFormat="1" ht="11.8" x14ac:dyDescent="0.2">
      <c r="A14911" s="48"/>
      <c r="F14911" s="9"/>
      <c r="G14911" s="9"/>
      <c r="H14911" s="9"/>
      <c r="I14911" s="9"/>
      <c r="J14911" s="9"/>
      <c r="K14911" s="9"/>
      <c r="M14911" s="9"/>
      <c r="N14911" s="76"/>
      <c r="P14911" s="7"/>
      <c r="Q14911" s="7"/>
      <c r="R14911" s="7"/>
      <c r="S14911" s="7"/>
    </row>
    <row r="14912" spans="1:19" s="8" customFormat="1" ht="11.8" x14ac:dyDescent="0.2">
      <c r="A14912" s="48"/>
      <c r="F14912" s="9"/>
      <c r="G14912" s="9"/>
      <c r="H14912" s="9"/>
      <c r="I14912" s="9"/>
      <c r="J14912" s="9"/>
      <c r="K14912" s="9"/>
      <c r="M14912" s="9"/>
      <c r="N14912" s="76"/>
      <c r="P14912" s="7"/>
      <c r="Q14912" s="7"/>
      <c r="R14912" s="7"/>
      <c r="S14912" s="7"/>
    </row>
    <row r="14913" spans="1:19" s="8" customFormat="1" ht="11.8" x14ac:dyDescent="0.2">
      <c r="A14913" s="48"/>
      <c r="F14913" s="9"/>
      <c r="G14913" s="9"/>
      <c r="H14913" s="9"/>
      <c r="I14913" s="9"/>
      <c r="J14913" s="9"/>
      <c r="K14913" s="9"/>
      <c r="M14913" s="9"/>
      <c r="N14913" s="76"/>
      <c r="P14913" s="7"/>
      <c r="Q14913" s="7"/>
      <c r="R14913" s="7"/>
      <c r="S14913" s="7"/>
    </row>
    <row r="14914" spans="1:19" s="8" customFormat="1" ht="11.8" x14ac:dyDescent="0.2">
      <c r="A14914" s="48"/>
      <c r="F14914" s="9"/>
      <c r="G14914" s="9"/>
      <c r="H14914" s="9"/>
      <c r="I14914" s="9"/>
      <c r="J14914" s="9"/>
      <c r="K14914" s="9"/>
      <c r="M14914" s="9"/>
      <c r="N14914" s="76"/>
      <c r="P14914" s="7"/>
      <c r="Q14914" s="7"/>
      <c r="R14914" s="7"/>
      <c r="S14914" s="7"/>
    </row>
    <row r="14915" spans="1:19" s="8" customFormat="1" ht="11.8" x14ac:dyDescent="0.2">
      <c r="A14915" s="48"/>
      <c r="F14915" s="9"/>
      <c r="G14915" s="9"/>
      <c r="H14915" s="9"/>
      <c r="I14915" s="9"/>
      <c r="J14915" s="9"/>
      <c r="K14915" s="9"/>
      <c r="M14915" s="9"/>
      <c r="N14915" s="76"/>
      <c r="P14915" s="7"/>
      <c r="Q14915" s="7"/>
      <c r="R14915" s="7"/>
      <c r="S14915" s="7"/>
    </row>
    <row r="14916" spans="1:19" s="8" customFormat="1" ht="11.8" x14ac:dyDescent="0.2">
      <c r="A14916" s="48"/>
      <c r="F14916" s="9"/>
      <c r="G14916" s="9"/>
      <c r="H14916" s="9"/>
      <c r="I14916" s="9"/>
      <c r="J14916" s="9"/>
      <c r="K14916" s="9"/>
      <c r="M14916" s="9"/>
      <c r="N14916" s="76"/>
      <c r="P14916" s="7"/>
      <c r="Q14916" s="7"/>
      <c r="R14916" s="7"/>
      <c r="S14916" s="7"/>
    </row>
    <row r="14917" spans="1:19" s="8" customFormat="1" ht="11.8" x14ac:dyDescent="0.2">
      <c r="A14917" s="48"/>
      <c r="F14917" s="9"/>
      <c r="G14917" s="9"/>
      <c r="H14917" s="9"/>
      <c r="I14917" s="9"/>
      <c r="J14917" s="9"/>
      <c r="K14917" s="9"/>
      <c r="M14917" s="9"/>
      <c r="N14917" s="76"/>
      <c r="P14917" s="7"/>
      <c r="Q14917" s="7"/>
      <c r="R14917" s="7"/>
      <c r="S14917" s="7"/>
    </row>
    <row r="14918" spans="1:19" s="8" customFormat="1" ht="11.8" x14ac:dyDescent="0.2">
      <c r="A14918" s="48"/>
      <c r="F14918" s="9"/>
      <c r="G14918" s="9"/>
      <c r="H14918" s="9"/>
      <c r="I14918" s="9"/>
      <c r="J14918" s="9"/>
      <c r="K14918" s="9"/>
      <c r="M14918" s="9"/>
      <c r="N14918" s="76"/>
      <c r="P14918" s="7"/>
      <c r="Q14918" s="7"/>
      <c r="R14918" s="7"/>
      <c r="S14918" s="7"/>
    </row>
    <row r="14919" spans="1:19" s="8" customFormat="1" ht="11.8" x14ac:dyDescent="0.2">
      <c r="A14919" s="48"/>
      <c r="F14919" s="9"/>
      <c r="G14919" s="9"/>
      <c r="H14919" s="9"/>
      <c r="I14919" s="9"/>
      <c r="J14919" s="9"/>
      <c r="K14919" s="9"/>
      <c r="M14919" s="9"/>
      <c r="N14919" s="76"/>
      <c r="P14919" s="7"/>
      <c r="Q14919" s="7"/>
      <c r="R14919" s="7"/>
      <c r="S14919" s="7"/>
    </row>
    <row r="14920" spans="1:19" s="8" customFormat="1" ht="11.8" x14ac:dyDescent="0.2">
      <c r="A14920" s="48"/>
      <c r="F14920" s="9"/>
      <c r="G14920" s="9"/>
      <c r="H14920" s="9"/>
      <c r="I14920" s="9"/>
      <c r="J14920" s="9"/>
      <c r="K14920" s="9"/>
      <c r="M14920" s="9"/>
      <c r="N14920" s="76"/>
      <c r="P14920" s="7"/>
      <c r="Q14920" s="7"/>
      <c r="R14920" s="7"/>
      <c r="S14920" s="7"/>
    </row>
    <row r="14921" spans="1:19" s="8" customFormat="1" ht="11.8" x14ac:dyDescent="0.2">
      <c r="A14921" s="48"/>
      <c r="F14921" s="9"/>
      <c r="G14921" s="9"/>
      <c r="H14921" s="9"/>
      <c r="I14921" s="9"/>
      <c r="J14921" s="9"/>
      <c r="K14921" s="9"/>
      <c r="M14921" s="9"/>
      <c r="N14921" s="76"/>
      <c r="P14921" s="7"/>
      <c r="Q14921" s="7"/>
      <c r="R14921" s="7"/>
      <c r="S14921" s="7"/>
    </row>
    <row r="14922" spans="1:19" s="8" customFormat="1" ht="11.8" x14ac:dyDescent="0.2">
      <c r="A14922" s="48"/>
      <c r="F14922" s="9"/>
      <c r="G14922" s="9"/>
      <c r="H14922" s="9"/>
      <c r="I14922" s="9"/>
      <c r="J14922" s="9"/>
      <c r="K14922" s="9"/>
      <c r="M14922" s="9"/>
      <c r="N14922" s="76"/>
      <c r="P14922" s="7"/>
      <c r="Q14922" s="7"/>
      <c r="R14922" s="7"/>
      <c r="S14922" s="7"/>
    </row>
    <row r="14923" spans="1:19" s="8" customFormat="1" ht="11.8" x14ac:dyDescent="0.2">
      <c r="A14923" s="48"/>
      <c r="F14923" s="9"/>
      <c r="G14923" s="9"/>
      <c r="H14923" s="9"/>
      <c r="I14923" s="9"/>
      <c r="J14923" s="9"/>
      <c r="K14923" s="9"/>
      <c r="M14923" s="9"/>
      <c r="N14923" s="76"/>
      <c r="P14923" s="7"/>
      <c r="Q14923" s="7"/>
      <c r="R14923" s="7"/>
      <c r="S14923" s="7"/>
    </row>
    <row r="14924" spans="1:19" s="8" customFormat="1" ht="11.8" x14ac:dyDescent="0.2">
      <c r="A14924" s="48"/>
      <c r="F14924" s="9"/>
      <c r="G14924" s="9"/>
      <c r="H14924" s="9"/>
      <c r="I14924" s="9"/>
      <c r="J14924" s="9"/>
      <c r="K14924" s="9"/>
      <c r="M14924" s="9"/>
      <c r="N14924" s="76"/>
      <c r="P14924" s="7"/>
      <c r="Q14924" s="7"/>
      <c r="R14924" s="7"/>
      <c r="S14924" s="7"/>
    </row>
    <row r="14925" spans="1:19" s="8" customFormat="1" ht="11.8" x14ac:dyDescent="0.2">
      <c r="A14925" s="48"/>
      <c r="F14925" s="9"/>
      <c r="G14925" s="9"/>
      <c r="H14925" s="9"/>
      <c r="I14925" s="9"/>
      <c r="J14925" s="9"/>
      <c r="K14925" s="9"/>
      <c r="M14925" s="9"/>
      <c r="N14925" s="76"/>
      <c r="P14925" s="7"/>
      <c r="Q14925" s="7"/>
      <c r="R14925" s="7"/>
      <c r="S14925" s="7"/>
    </row>
    <row r="14926" spans="1:19" s="8" customFormat="1" ht="11.8" x14ac:dyDescent="0.2">
      <c r="A14926" s="48"/>
      <c r="F14926" s="9"/>
      <c r="G14926" s="9"/>
      <c r="H14926" s="9"/>
      <c r="I14926" s="9"/>
      <c r="J14926" s="9"/>
      <c r="K14926" s="9"/>
      <c r="M14926" s="9"/>
      <c r="N14926" s="76"/>
      <c r="P14926" s="7"/>
      <c r="Q14926" s="7"/>
      <c r="R14926" s="7"/>
      <c r="S14926" s="7"/>
    </row>
    <row r="14927" spans="1:19" s="8" customFormat="1" ht="11.8" x14ac:dyDescent="0.2">
      <c r="A14927" s="48"/>
      <c r="F14927" s="9"/>
      <c r="G14927" s="9"/>
      <c r="H14927" s="9"/>
      <c r="I14927" s="9"/>
      <c r="J14927" s="9"/>
      <c r="K14927" s="9"/>
      <c r="M14927" s="9"/>
      <c r="N14927" s="76"/>
      <c r="P14927" s="7"/>
      <c r="Q14927" s="7"/>
      <c r="R14927" s="7"/>
      <c r="S14927" s="7"/>
    </row>
    <row r="14928" spans="1:19" s="8" customFormat="1" ht="11.8" x14ac:dyDescent="0.2">
      <c r="A14928" s="48"/>
      <c r="F14928" s="9"/>
      <c r="G14928" s="9"/>
      <c r="H14928" s="9"/>
      <c r="I14928" s="9"/>
      <c r="J14928" s="9"/>
      <c r="K14928" s="9"/>
      <c r="M14928" s="9"/>
      <c r="N14928" s="76"/>
      <c r="P14928" s="7"/>
      <c r="Q14928" s="7"/>
      <c r="R14928" s="7"/>
      <c r="S14928" s="7"/>
    </row>
    <row r="14929" spans="1:19" s="8" customFormat="1" ht="11.8" x14ac:dyDescent="0.2">
      <c r="A14929" s="48"/>
      <c r="F14929" s="9"/>
      <c r="G14929" s="9"/>
      <c r="H14929" s="9"/>
      <c r="I14929" s="9"/>
      <c r="J14929" s="9"/>
      <c r="K14929" s="9"/>
      <c r="M14929" s="9"/>
      <c r="N14929" s="76"/>
      <c r="P14929" s="7"/>
      <c r="Q14929" s="7"/>
      <c r="R14929" s="7"/>
      <c r="S14929" s="7"/>
    </row>
    <row r="14930" spans="1:19" s="8" customFormat="1" ht="11.8" x14ac:dyDescent="0.2">
      <c r="A14930" s="48"/>
      <c r="F14930" s="9"/>
      <c r="G14930" s="9"/>
      <c r="H14930" s="9"/>
      <c r="I14930" s="9"/>
      <c r="J14930" s="9"/>
      <c r="K14930" s="9"/>
      <c r="M14930" s="9"/>
      <c r="N14930" s="76"/>
      <c r="P14930" s="7"/>
      <c r="Q14930" s="7"/>
      <c r="R14930" s="7"/>
      <c r="S14930" s="7"/>
    </row>
    <row r="14931" spans="1:19" s="8" customFormat="1" ht="11.8" x14ac:dyDescent="0.2">
      <c r="A14931" s="48"/>
      <c r="F14931" s="9"/>
      <c r="G14931" s="9"/>
      <c r="H14931" s="9"/>
      <c r="I14931" s="9"/>
      <c r="J14931" s="9"/>
      <c r="K14931" s="9"/>
      <c r="M14931" s="9"/>
      <c r="N14931" s="76"/>
      <c r="P14931" s="7"/>
      <c r="Q14931" s="7"/>
      <c r="R14931" s="7"/>
      <c r="S14931" s="7"/>
    </row>
    <row r="14932" spans="1:19" s="8" customFormat="1" ht="11.8" x14ac:dyDescent="0.2">
      <c r="A14932" s="48"/>
      <c r="F14932" s="9"/>
      <c r="G14932" s="9"/>
      <c r="H14932" s="9"/>
      <c r="I14932" s="9"/>
      <c r="J14932" s="9"/>
      <c r="K14932" s="9"/>
      <c r="M14932" s="9"/>
      <c r="N14932" s="76"/>
      <c r="P14932" s="7"/>
      <c r="Q14932" s="7"/>
      <c r="R14932" s="7"/>
      <c r="S14932" s="7"/>
    </row>
    <row r="14933" spans="1:19" s="8" customFormat="1" ht="11.8" x14ac:dyDescent="0.2">
      <c r="A14933" s="48"/>
      <c r="F14933" s="9"/>
      <c r="G14933" s="9"/>
      <c r="H14933" s="9"/>
      <c r="I14933" s="9"/>
      <c r="J14933" s="9"/>
      <c r="K14933" s="9"/>
      <c r="M14933" s="9"/>
      <c r="N14933" s="76"/>
      <c r="P14933" s="7"/>
      <c r="Q14933" s="7"/>
      <c r="R14933" s="7"/>
      <c r="S14933" s="7"/>
    </row>
    <row r="14934" spans="1:19" s="8" customFormat="1" ht="11.8" x14ac:dyDescent="0.2">
      <c r="A14934" s="48"/>
      <c r="F14934" s="9"/>
      <c r="G14934" s="9"/>
      <c r="H14934" s="9"/>
      <c r="I14934" s="9"/>
      <c r="J14934" s="9"/>
      <c r="K14934" s="9"/>
      <c r="M14934" s="9"/>
      <c r="N14934" s="76"/>
      <c r="P14934" s="7"/>
      <c r="Q14934" s="7"/>
      <c r="R14934" s="7"/>
      <c r="S14934" s="7"/>
    </row>
    <row r="14935" spans="1:19" s="8" customFormat="1" ht="11.8" x14ac:dyDescent="0.2">
      <c r="A14935" s="48"/>
      <c r="F14935" s="9"/>
      <c r="G14935" s="9"/>
      <c r="H14935" s="9"/>
      <c r="I14935" s="9"/>
      <c r="J14935" s="9"/>
      <c r="K14935" s="9"/>
      <c r="M14935" s="9"/>
      <c r="N14935" s="76"/>
      <c r="P14935" s="7"/>
      <c r="Q14935" s="7"/>
      <c r="R14935" s="7"/>
      <c r="S14935" s="7"/>
    </row>
    <row r="14936" spans="1:19" s="8" customFormat="1" ht="11.8" x14ac:dyDescent="0.2">
      <c r="A14936" s="48"/>
      <c r="F14936" s="9"/>
      <c r="G14936" s="9"/>
      <c r="H14936" s="9"/>
      <c r="I14936" s="9"/>
      <c r="J14936" s="9"/>
      <c r="K14936" s="9"/>
      <c r="M14936" s="9"/>
      <c r="N14936" s="76"/>
      <c r="P14936" s="7"/>
      <c r="Q14936" s="7"/>
      <c r="R14936" s="7"/>
      <c r="S14936" s="7"/>
    </row>
    <row r="14937" spans="1:19" s="8" customFormat="1" ht="11.8" x14ac:dyDescent="0.2">
      <c r="A14937" s="48"/>
      <c r="F14937" s="9"/>
      <c r="G14937" s="9"/>
      <c r="H14937" s="9"/>
      <c r="I14937" s="9"/>
      <c r="J14937" s="9"/>
      <c r="K14937" s="9"/>
      <c r="M14937" s="9"/>
      <c r="N14937" s="76"/>
      <c r="P14937" s="7"/>
      <c r="Q14937" s="7"/>
      <c r="R14937" s="7"/>
      <c r="S14937" s="7"/>
    </row>
    <row r="14938" spans="1:19" s="8" customFormat="1" ht="11.8" x14ac:dyDescent="0.2">
      <c r="A14938" s="48"/>
      <c r="F14938" s="9"/>
      <c r="G14938" s="9"/>
      <c r="H14938" s="9"/>
      <c r="I14938" s="9"/>
      <c r="J14938" s="9"/>
      <c r="K14938" s="9"/>
      <c r="M14938" s="9"/>
      <c r="N14938" s="76"/>
      <c r="P14938" s="7"/>
      <c r="Q14938" s="7"/>
      <c r="R14938" s="7"/>
      <c r="S14938" s="7"/>
    </row>
    <row r="14939" spans="1:19" s="8" customFormat="1" ht="11.8" x14ac:dyDescent="0.2">
      <c r="A14939" s="48"/>
      <c r="F14939" s="9"/>
      <c r="G14939" s="9"/>
      <c r="H14939" s="9"/>
      <c r="I14939" s="9"/>
      <c r="J14939" s="9"/>
      <c r="K14939" s="9"/>
      <c r="M14939" s="9"/>
      <c r="N14939" s="76"/>
      <c r="P14939" s="7"/>
      <c r="Q14939" s="7"/>
      <c r="R14939" s="7"/>
      <c r="S14939" s="7"/>
    </row>
    <row r="14940" spans="1:19" s="8" customFormat="1" ht="11.8" x14ac:dyDescent="0.2">
      <c r="A14940" s="48"/>
      <c r="F14940" s="9"/>
      <c r="G14940" s="9"/>
      <c r="H14940" s="9"/>
      <c r="I14940" s="9"/>
      <c r="J14940" s="9"/>
      <c r="K14940" s="9"/>
      <c r="M14940" s="9"/>
      <c r="N14940" s="76"/>
      <c r="P14940" s="7"/>
      <c r="Q14940" s="7"/>
      <c r="R14940" s="7"/>
      <c r="S14940" s="7"/>
    </row>
    <row r="14941" spans="1:19" s="8" customFormat="1" ht="11.8" x14ac:dyDescent="0.2">
      <c r="A14941" s="48"/>
      <c r="F14941" s="9"/>
      <c r="G14941" s="9"/>
      <c r="H14941" s="9"/>
      <c r="I14941" s="9"/>
      <c r="J14941" s="9"/>
      <c r="K14941" s="9"/>
      <c r="M14941" s="9"/>
      <c r="N14941" s="76"/>
      <c r="P14941" s="7"/>
      <c r="Q14941" s="7"/>
      <c r="R14941" s="7"/>
      <c r="S14941" s="7"/>
    </row>
    <row r="14942" spans="1:19" s="8" customFormat="1" ht="11.8" x14ac:dyDescent="0.2">
      <c r="A14942" s="48"/>
      <c r="F14942" s="9"/>
      <c r="G14942" s="9"/>
      <c r="H14942" s="9"/>
      <c r="I14942" s="9"/>
      <c r="J14942" s="9"/>
      <c r="K14942" s="9"/>
      <c r="M14942" s="9"/>
      <c r="N14942" s="76"/>
      <c r="P14942" s="7"/>
      <c r="Q14942" s="7"/>
      <c r="R14942" s="7"/>
      <c r="S14942" s="7"/>
    </row>
    <row r="14943" spans="1:19" s="8" customFormat="1" ht="11.8" x14ac:dyDescent="0.2">
      <c r="A14943" s="48"/>
      <c r="F14943" s="9"/>
      <c r="G14943" s="9"/>
      <c r="H14943" s="9"/>
      <c r="I14943" s="9"/>
      <c r="J14943" s="9"/>
      <c r="K14943" s="9"/>
      <c r="M14943" s="9"/>
      <c r="N14943" s="76"/>
      <c r="P14943" s="7"/>
      <c r="Q14943" s="7"/>
      <c r="R14943" s="7"/>
      <c r="S14943" s="7"/>
    </row>
    <row r="14944" spans="1:19" s="8" customFormat="1" ht="11.8" x14ac:dyDescent="0.2">
      <c r="A14944" s="48"/>
      <c r="F14944" s="9"/>
      <c r="G14944" s="9"/>
      <c r="H14944" s="9"/>
      <c r="I14944" s="9"/>
      <c r="J14944" s="9"/>
      <c r="K14944" s="9"/>
      <c r="M14944" s="9"/>
      <c r="N14944" s="76"/>
      <c r="P14944" s="7"/>
      <c r="Q14944" s="7"/>
      <c r="R14944" s="7"/>
      <c r="S14944" s="7"/>
    </row>
    <row r="14945" spans="1:19" s="8" customFormat="1" ht="11.8" x14ac:dyDescent="0.2">
      <c r="A14945" s="48"/>
      <c r="F14945" s="9"/>
      <c r="G14945" s="9"/>
      <c r="H14945" s="9"/>
      <c r="I14945" s="9"/>
      <c r="J14945" s="9"/>
      <c r="K14945" s="9"/>
      <c r="M14945" s="9"/>
      <c r="N14945" s="76"/>
      <c r="P14945" s="7"/>
      <c r="Q14945" s="7"/>
      <c r="R14945" s="7"/>
      <c r="S14945" s="7"/>
    </row>
    <row r="14946" spans="1:19" s="8" customFormat="1" ht="11.8" x14ac:dyDescent="0.2">
      <c r="A14946" s="48"/>
      <c r="F14946" s="9"/>
      <c r="G14946" s="9"/>
      <c r="H14946" s="9"/>
      <c r="I14946" s="9"/>
      <c r="J14946" s="9"/>
      <c r="K14946" s="9"/>
      <c r="M14946" s="9"/>
      <c r="N14946" s="76"/>
      <c r="P14946" s="7"/>
      <c r="Q14946" s="7"/>
      <c r="R14946" s="7"/>
      <c r="S14946" s="7"/>
    </row>
    <row r="14947" spans="1:19" s="8" customFormat="1" ht="11.8" x14ac:dyDescent="0.2">
      <c r="A14947" s="48"/>
      <c r="F14947" s="9"/>
      <c r="G14947" s="9"/>
      <c r="H14947" s="9"/>
      <c r="I14947" s="9"/>
      <c r="J14947" s="9"/>
      <c r="K14947" s="9"/>
      <c r="M14947" s="9"/>
      <c r="N14947" s="76"/>
      <c r="P14947" s="7"/>
      <c r="Q14947" s="7"/>
      <c r="R14947" s="7"/>
      <c r="S14947" s="7"/>
    </row>
    <row r="14948" spans="1:19" s="8" customFormat="1" ht="11.8" x14ac:dyDescent="0.2">
      <c r="A14948" s="48"/>
      <c r="F14948" s="9"/>
      <c r="G14948" s="9"/>
      <c r="H14948" s="9"/>
      <c r="I14948" s="9"/>
      <c r="J14948" s="9"/>
      <c r="K14948" s="9"/>
      <c r="M14948" s="9"/>
      <c r="N14948" s="76"/>
      <c r="P14948" s="7"/>
      <c r="Q14948" s="7"/>
      <c r="R14948" s="7"/>
      <c r="S14948" s="7"/>
    </row>
    <row r="14949" spans="1:19" s="8" customFormat="1" ht="11.8" x14ac:dyDescent="0.2">
      <c r="A14949" s="48"/>
      <c r="F14949" s="9"/>
      <c r="G14949" s="9"/>
      <c r="H14949" s="9"/>
      <c r="I14949" s="9"/>
      <c r="J14949" s="9"/>
      <c r="K14949" s="9"/>
      <c r="M14949" s="9"/>
      <c r="N14949" s="76"/>
      <c r="P14949" s="7"/>
      <c r="Q14949" s="7"/>
      <c r="R14949" s="7"/>
      <c r="S14949" s="7"/>
    </row>
    <row r="14950" spans="1:19" s="8" customFormat="1" ht="11.8" x14ac:dyDescent="0.2">
      <c r="A14950" s="48"/>
      <c r="F14950" s="9"/>
      <c r="G14950" s="9"/>
      <c r="H14950" s="9"/>
      <c r="I14950" s="9"/>
      <c r="J14950" s="9"/>
      <c r="K14950" s="9"/>
      <c r="M14950" s="9"/>
      <c r="N14950" s="76"/>
      <c r="P14950" s="7"/>
      <c r="Q14950" s="7"/>
      <c r="R14950" s="7"/>
      <c r="S14950" s="7"/>
    </row>
    <row r="14951" spans="1:19" s="8" customFormat="1" ht="11.8" x14ac:dyDescent="0.2">
      <c r="A14951" s="48"/>
      <c r="F14951" s="9"/>
      <c r="G14951" s="9"/>
      <c r="H14951" s="9"/>
      <c r="I14951" s="9"/>
      <c r="J14951" s="9"/>
      <c r="K14951" s="9"/>
      <c r="M14951" s="9"/>
      <c r="N14951" s="76"/>
      <c r="P14951" s="7"/>
      <c r="Q14951" s="7"/>
      <c r="R14951" s="7"/>
      <c r="S14951" s="7"/>
    </row>
    <row r="14952" spans="1:19" s="8" customFormat="1" ht="11.8" x14ac:dyDescent="0.2">
      <c r="A14952" s="48"/>
      <c r="F14952" s="9"/>
      <c r="G14952" s="9"/>
      <c r="H14952" s="9"/>
      <c r="I14952" s="9"/>
      <c r="J14952" s="9"/>
      <c r="K14952" s="9"/>
      <c r="M14952" s="9"/>
      <c r="N14952" s="76"/>
      <c r="P14952" s="7"/>
      <c r="Q14952" s="7"/>
      <c r="R14952" s="7"/>
      <c r="S14952" s="7"/>
    </row>
    <row r="14953" spans="1:19" s="8" customFormat="1" ht="11.8" x14ac:dyDescent="0.2">
      <c r="A14953" s="48"/>
      <c r="F14953" s="9"/>
      <c r="G14953" s="9"/>
      <c r="H14953" s="9"/>
      <c r="I14953" s="9"/>
      <c r="J14953" s="9"/>
      <c r="K14953" s="9"/>
      <c r="M14953" s="9"/>
      <c r="N14953" s="76"/>
      <c r="P14953" s="7"/>
      <c r="Q14953" s="7"/>
      <c r="R14953" s="7"/>
      <c r="S14953" s="7"/>
    </row>
    <row r="14954" spans="1:19" s="8" customFormat="1" ht="11.8" x14ac:dyDescent="0.2">
      <c r="A14954" s="48"/>
      <c r="F14954" s="9"/>
      <c r="G14954" s="9"/>
      <c r="H14954" s="9"/>
      <c r="I14954" s="9"/>
      <c r="J14954" s="9"/>
      <c r="K14954" s="9"/>
      <c r="M14954" s="9"/>
      <c r="N14954" s="76"/>
      <c r="P14954" s="7"/>
      <c r="Q14954" s="7"/>
      <c r="R14954" s="7"/>
      <c r="S14954" s="7"/>
    </row>
    <row r="14955" spans="1:19" s="8" customFormat="1" ht="11.8" x14ac:dyDescent="0.2">
      <c r="A14955" s="48"/>
      <c r="F14955" s="9"/>
      <c r="G14955" s="9"/>
      <c r="H14955" s="9"/>
      <c r="I14955" s="9"/>
      <c r="J14955" s="9"/>
      <c r="K14955" s="9"/>
      <c r="M14955" s="9"/>
      <c r="N14955" s="76"/>
      <c r="P14955" s="7"/>
      <c r="Q14955" s="7"/>
      <c r="R14955" s="7"/>
      <c r="S14955" s="7"/>
    </row>
    <row r="14956" spans="1:19" s="8" customFormat="1" ht="11.8" x14ac:dyDescent="0.2">
      <c r="A14956" s="48"/>
      <c r="F14956" s="9"/>
      <c r="G14956" s="9"/>
      <c r="H14956" s="9"/>
      <c r="I14956" s="9"/>
      <c r="J14956" s="9"/>
      <c r="K14956" s="9"/>
      <c r="M14956" s="9"/>
      <c r="N14956" s="76"/>
      <c r="P14956" s="7"/>
      <c r="Q14956" s="7"/>
      <c r="R14956" s="7"/>
      <c r="S14956" s="7"/>
    </row>
    <row r="14957" spans="1:19" s="8" customFormat="1" ht="11.8" x14ac:dyDescent="0.2">
      <c r="A14957" s="48"/>
      <c r="F14957" s="9"/>
      <c r="G14957" s="9"/>
      <c r="H14957" s="9"/>
      <c r="I14957" s="9"/>
      <c r="J14957" s="9"/>
      <c r="K14957" s="9"/>
      <c r="M14957" s="9"/>
      <c r="N14957" s="76"/>
      <c r="P14957" s="7"/>
      <c r="Q14957" s="7"/>
      <c r="R14957" s="7"/>
      <c r="S14957" s="7"/>
    </row>
    <row r="14958" spans="1:19" s="8" customFormat="1" ht="11.8" x14ac:dyDescent="0.2">
      <c r="A14958" s="48"/>
      <c r="F14958" s="9"/>
      <c r="G14958" s="9"/>
      <c r="H14958" s="9"/>
      <c r="I14958" s="9"/>
      <c r="J14958" s="9"/>
      <c r="K14958" s="9"/>
      <c r="M14958" s="9"/>
      <c r="N14958" s="76"/>
      <c r="P14958" s="7"/>
      <c r="Q14958" s="7"/>
      <c r="R14958" s="7"/>
      <c r="S14958" s="7"/>
    </row>
    <row r="14959" spans="1:19" s="8" customFormat="1" ht="11.8" x14ac:dyDescent="0.2">
      <c r="A14959" s="48"/>
      <c r="F14959" s="9"/>
      <c r="G14959" s="9"/>
      <c r="H14959" s="9"/>
      <c r="I14959" s="9"/>
      <c r="J14959" s="9"/>
      <c r="K14959" s="9"/>
      <c r="M14959" s="9"/>
      <c r="N14959" s="76"/>
      <c r="P14959" s="7"/>
      <c r="Q14959" s="7"/>
      <c r="R14959" s="7"/>
      <c r="S14959" s="7"/>
    </row>
    <row r="14960" spans="1:19" s="8" customFormat="1" ht="11.8" x14ac:dyDescent="0.2">
      <c r="A14960" s="48"/>
      <c r="F14960" s="9"/>
      <c r="G14960" s="9"/>
      <c r="H14960" s="9"/>
      <c r="I14960" s="9"/>
      <c r="J14960" s="9"/>
      <c r="K14960" s="9"/>
      <c r="M14960" s="9"/>
      <c r="N14960" s="76"/>
      <c r="P14960" s="7"/>
      <c r="Q14960" s="7"/>
      <c r="R14960" s="7"/>
      <c r="S14960" s="7"/>
    </row>
    <row r="14961" spans="1:19" s="8" customFormat="1" ht="11.8" x14ac:dyDescent="0.2">
      <c r="A14961" s="48"/>
      <c r="F14961" s="9"/>
      <c r="G14961" s="9"/>
      <c r="H14961" s="9"/>
      <c r="I14961" s="9"/>
      <c r="J14961" s="9"/>
      <c r="K14961" s="9"/>
      <c r="M14961" s="9"/>
      <c r="N14961" s="76"/>
      <c r="P14961" s="7"/>
      <c r="Q14961" s="7"/>
      <c r="R14961" s="7"/>
      <c r="S14961" s="7"/>
    </row>
    <row r="14962" spans="1:19" s="8" customFormat="1" ht="11.8" x14ac:dyDescent="0.2">
      <c r="A14962" s="48"/>
      <c r="F14962" s="9"/>
      <c r="G14962" s="9"/>
      <c r="H14962" s="9"/>
      <c r="I14962" s="9"/>
      <c r="J14962" s="9"/>
      <c r="K14962" s="9"/>
      <c r="M14962" s="9"/>
      <c r="N14962" s="76"/>
      <c r="P14962" s="7"/>
      <c r="Q14962" s="7"/>
      <c r="R14962" s="7"/>
      <c r="S14962" s="7"/>
    </row>
    <row r="14963" spans="1:19" s="8" customFormat="1" ht="11.8" x14ac:dyDescent="0.2">
      <c r="A14963" s="48"/>
      <c r="F14963" s="9"/>
      <c r="G14963" s="9"/>
      <c r="H14963" s="9"/>
      <c r="I14963" s="9"/>
      <c r="J14963" s="9"/>
      <c r="K14963" s="9"/>
      <c r="M14963" s="9"/>
      <c r="N14963" s="76"/>
      <c r="P14963" s="7"/>
      <c r="Q14963" s="7"/>
      <c r="R14963" s="7"/>
      <c r="S14963" s="7"/>
    </row>
    <row r="14964" spans="1:19" s="8" customFormat="1" ht="11.8" x14ac:dyDescent="0.2">
      <c r="A14964" s="48"/>
      <c r="F14964" s="9"/>
      <c r="G14964" s="9"/>
      <c r="H14964" s="9"/>
      <c r="I14964" s="9"/>
      <c r="J14964" s="9"/>
      <c r="K14964" s="9"/>
      <c r="M14964" s="9"/>
      <c r="N14964" s="76"/>
      <c r="P14964" s="7"/>
      <c r="Q14964" s="7"/>
      <c r="R14964" s="7"/>
      <c r="S14964" s="7"/>
    </row>
    <row r="14965" spans="1:19" s="8" customFormat="1" ht="11.8" x14ac:dyDescent="0.2">
      <c r="A14965" s="48"/>
      <c r="F14965" s="9"/>
      <c r="G14965" s="9"/>
      <c r="H14965" s="9"/>
      <c r="I14965" s="9"/>
      <c r="J14965" s="9"/>
      <c r="K14965" s="9"/>
      <c r="M14965" s="9"/>
      <c r="N14965" s="76"/>
      <c r="P14965" s="7"/>
      <c r="Q14965" s="7"/>
      <c r="R14965" s="7"/>
      <c r="S14965" s="7"/>
    </row>
    <row r="14966" spans="1:19" s="8" customFormat="1" ht="11.8" x14ac:dyDescent="0.2">
      <c r="A14966" s="48"/>
      <c r="F14966" s="9"/>
      <c r="G14966" s="9"/>
      <c r="H14966" s="9"/>
      <c r="I14966" s="9"/>
      <c r="J14966" s="9"/>
      <c r="K14966" s="9"/>
      <c r="M14966" s="9"/>
      <c r="N14966" s="76"/>
      <c r="P14966" s="7"/>
      <c r="Q14966" s="7"/>
      <c r="R14966" s="7"/>
      <c r="S14966" s="7"/>
    </row>
    <row r="14967" spans="1:19" s="8" customFormat="1" ht="11.8" x14ac:dyDescent="0.2">
      <c r="A14967" s="48"/>
      <c r="F14967" s="9"/>
      <c r="G14967" s="9"/>
      <c r="H14967" s="9"/>
      <c r="I14967" s="9"/>
      <c r="J14967" s="9"/>
      <c r="K14967" s="9"/>
      <c r="M14967" s="9"/>
      <c r="N14967" s="76"/>
      <c r="P14967" s="7"/>
      <c r="Q14967" s="7"/>
      <c r="R14967" s="7"/>
      <c r="S14967" s="7"/>
    </row>
    <row r="14968" spans="1:19" s="8" customFormat="1" ht="11.8" x14ac:dyDescent="0.2">
      <c r="A14968" s="48"/>
      <c r="F14968" s="9"/>
      <c r="G14968" s="9"/>
      <c r="H14968" s="9"/>
      <c r="I14968" s="9"/>
      <c r="J14968" s="9"/>
      <c r="K14968" s="9"/>
      <c r="M14968" s="9"/>
      <c r="N14968" s="76"/>
      <c r="P14968" s="7"/>
      <c r="Q14968" s="7"/>
      <c r="R14968" s="7"/>
      <c r="S14968" s="7"/>
    </row>
    <row r="14969" spans="1:19" s="8" customFormat="1" ht="11.8" x14ac:dyDescent="0.2">
      <c r="A14969" s="48"/>
      <c r="F14969" s="9"/>
      <c r="G14969" s="9"/>
      <c r="H14969" s="9"/>
      <c r="I14969" s="9"/>
      <c r="J14969" s="9"/>
      <c r="K14969" s="9"/>
      <c r="M14969" s="9"/>
      <c r="N14969" s="76"/>
      <c r="P14969" s="7"/>
      <c r="Q14969" s="7"/>
      <c r="R14969" s="7"/>
      <c r="S14969" s="7"/>
    </row>
    <row r="14970" spans="1:19" s="8" customFormat="1" ht="11.8" x14ac:dyDescent="0.2">
      <c r="A14970" s="48"/>
      <c r="F14970" s="9"/>
      <c r="G14970" s="9"/>
      <c r="H14970" s="9"/>
      <c r="I14970" s="9"/>
      <c r="J14970" s="9"/>
      <c r="K14970" s="9"/>
      <c r="M14970" s="9"/>
      <c r="N14970" s="76"/>
      <c r="P14970" s="7"/>
      <c r="Q14970" s="7"/>
      <c r="R14970" s="7"/>
      <c r="S14970" s="7"/>
    </row>
    <row r="14971" spans="1:19" s="8" customFormat="1" ht="11.8" x14ac:dyDescent="0.2">
      <c r="A14971" s="48"/>
      <c r="F14971" s="9"/>
      <c r="G14971" s="9"/>
      <c r="H14971" s="9"/>
      <c r="I14971" s="9"/>
      <c r="J14971" s="9"/>
      <c r="K14971" s="9"/>
      <c r="M14971" s="9"/>
      <c r="N14971" s="76"/>
      <c r="P14971" s="7"/>
      <c r="Q14971" s="7"/>
      <c r="R14971" s="7"/>
      <c r="S14971" s="7"/>
    </row>
    <row r="14972" spans="1:19" s="8" customFormat="1" ht="11.8" x14ac:dyDescent="0.2">
      <c r="A14972" s="48"/>
      <c r="F14972" s="9"/>
      <c r="G14972" s="9"/>
      <c r="H14972" s="9"/>
      <c r="I14972" s="9"/>
      <c r="J14972" s="9"/>
      <c r="K14972" s="9"/>
      <c r="M14972" s="9"/>
      <c r="N14972" s="76"/>
      <c r="P14972" s="7"/>
      <c r="Q14972" s="7"/>
      <c r="R14972" s="7"/>
      <c r="S14972" s="7"/>
    </row>
    <row r="14973" spans="1:19" s="8" customFormat="1" ht="11.8" x14ac:dyDescent="0.2">
      <c r="A14973" s="48"/>
      <c r="F14973" s="9"/>
      <c r="G14973" s="9"/>
      <c r="H14973" s="9"/>
      <c r="I14973" s="9"/>
      <c r="J14973" s="9"/>
      <c r="K14973" s="9"/>
      <c r="M14973" s="9"/>
      <c r="N14973" s="76"/>
      <c r="P14973" s="7"/>
      <c r="Q14973" s="7"/>
      <c r="R14973" s="7"/>
      <c r="S14973" s="7"/>
    </row>
    <row r="14974" spans="1:19" s="8" customFormat="1" ht="11.8" x14ac:dyDescent="0.2">
      <c r="A14974" s="48"/>
      <c r="F14974" s="9"/>
      <c r="G14974" s="9"/>
      <c r="H14974" s="9"/>
      <c r="I14974" s="9"/>
      <c r="J14974" s="9"/>
      <c r="K14974" s="9"/>
      <c r="M14974" s="9"/>
      <c r="N14974" s="76"/>
      <c r="P14974" s="7"/>
      <c r="Q14974" s="7"/>
      <c r="R14974" s="7"/>
      <c r="S14974" s="7"/>
    </row>
    <row r="14975" spans="1:19" s="8" customFormat="1" ht="11.8" x14ac:dyDescent="0.2">
      <c r="A14975" s="48"/>
      <c r="F14975" s="9"/>
      <c r="G14975" s="9"/>
      <c r="H14975" s="9"/>
      <c r="I14975" s="9"/>
      <c r="J14975" s="9"/>
      <c r="K14975" s="9"/>
      <c r="M14975" s="9"/>
      <c r="N14975" s="76"/>
      <c r="P14975" s="7"/>
      <c r="Q14975" s="7"/>
      <c r="R14975" s="7"/>
      <c r="S14975" s="7"/>
    </row>
    <row r="14976" spans="1:19" s="8" customFormat="1" ht="11.8" x14ac:dyDescent="0.2">
      <c r="A14976" s="48"/>
      <c r="F14976" s="9"/>
      <c r="G14976" s="9"/>
      <c r="H14976" s="9"/>
      <c r="I14976" s="9"/>
      <c r="J14976" s="9"/>
      <c r="K14976" s="9"/>
      <c r="M14976" s="9"/>
      <c r="N14976" s="76"/>
      <c r="P14976" s="7"/>
      <c r="Q14976" s="7"/>
      <c r="R14976" s="7"/>
      <c r="S14976" s="7"/>
    </row>
    <row r="14977" spans="1:19" s="8" customFormat="1" ht="11.8" x14ac:dyDescent="0.2">
      <c r="A14977" s="48"/>
      <c r="F14977" s="9"/>
      <c r="G14977" s="9"/>
      <c r="H14977" s="9"/>
      <c r="I14977" s="9"/>
      <c r="J14977" s="9"/>
      <c r="K14977" s="9"/>
      <c r="M14977" s="9"/>
      <c r="N14977" s="76"/>
      <c r="P14977" s="7"/>
      <c r="Q14977" s="7"/>
      <c r="R14977" s="7"/>
      <c r="S14977" s="7"/>
    </row>
    <row r="14978" spans="1:19" s="8" customFormat="1" ht="11.8" x14ac:dyDescent="0.2">
      <c r="A14978" s="48"/>
      <c r="F14978" s="9"/>
      <c r="G14978" s="9"/>
      <c r="H14978" s="9"/>
      <c r="I14978" s="9"/>
      <c r="J14978" s="9"/>
      <c r="K14978" s="9"/>
      <c r="M14978" s="9"/>
      <c r="N14978" s="76"/>
      <c r="P14978" s="7"/>
      <c r="Q14978" s="7"/>
      <c r="R14978" s="7"/>
      <c r="S14978" s="7"/>
    </row>
    <row r="14979" spans="1:19" s="8" customFormat="1" ht="11.8" x14ac:dyDescent="0.2">
      <c r="A14979" s="48"/>
      <c r="F14979" s="9"/>
      <c r="G14979" s="9"/>
      <c r="H14979" s="9"/>
      <c r="I14979" s="9"/>
      <c r="J14979" s="9"/>
      <c r="K14979" s="9"/>
      <c r="M14979" s="9"/>
      <c r="N14979" s="76"/>
      <c r="P14979" s="7"/>
      <c r="Q14979" s="7"/>
      <c r="R14979" s="7"/>
      <c r="S14979" s="7"/>
    </row>
    <row r="14980" spans="1:19" s="8" customFormat="1" ht="11.8" x14ac:dyDescent="0.2">
      <c r="A14980" s="48"/>
      <c r="F14980" s="9"/>
      <c r="G14980" s="9"/>
      <c r="H14980" s="9"/>
      <c r="I14980" s="9"/>
      <c r="J14980" s="9"/>
      <c r="K14980" s="9"/>
      <c r="M14980" s="9"/>
      <c r="N14980" s="76"/>
      <c r="P14980" s="7"/>
      <c r="Q14980" s="7"/>
      <c r="R14980" s="7"/>
      <c r="S14980" s="7"/>
    </row>
    <row r="14981" spans="1:19" s="8" customFormat="1" ht="11.8" x14ac:dyDescent="0.2">
      <c r="A14981" s="48"/>
      <c r="F14981" s="9"/>
      <c r="G14981" s="9"/>
      <c r="H14981" s="9"/>
      <c r="I14981" s="9"/>
      <c r="J14981" s="9"/>
      <c r="K14981" s="9"/>
      <c r="M14981" s="9"/>
      <c r="N14981" s="76"/>
      <c r="P14981" s="7"/>
      <c r="Q14981" s="7"/>
      <c r="R14981" s="7"/>
      <c r="S14981" s="7"/>
    </row>
    <row r="14982" spans="1:19" s="8" customFormat="1" ht="11.8" x14ac:dyDescent="0.2">
      <c r="A14982" s="48"/>
      <c r="F14982" s="9"/>
      <c r="G14982" s="9"/>
      <c r="H14982" s="9"/>
      <c r="I14982" s="9"/>
      <c r="J14982" s="9"/>
      <c r="K14982" s="9"/>
      <c r="M14982" s="9"/>
      <c r="N14982" s="76"/>
      <c r="P14982" s="7"/>
      <c r="Q14982" s="7"/>
      <c r="R14982" s="7"/>
      <c r="S14982" s="7"/>
    </row>
    <row r="14983" spans="1:19" s="8" customFormat="1" ht="11.8" x14ac:dyDescent="0.2">
      <c r="A14983" s="48"/>
      <c r="F14983" s="9"/>
      <c r="G14983" s="9"/>
      <c r="H14983" s="9"/>
      <c r="I14983" s="9"/>
      <c r="J14983" s="9"/>
      <c r="K14983" s="9"/>
      <c r="M14983" s="9"/>
      <c r="N14983" s="76"/>
      <c r="P14983" s="7"/>
      <c r="Q14983" s="7"/>
      <c r="R14983" s="7"/>
      <c r="S14983" s="7"/>
    </row>
    <row r="14984" spans="1:19" s="8" customFormat="1" ht="11.8" x14ac:dyDescent="0.2">
      <c r="A14984" s="48"/>
      <c r="F14984" s="9"/>
      <c r="G14984" s="9"/>
      <c r="H14984" s="9"/>
      <c r="I14984" s="9"/>
      <c r="J14984" s="9"/>
      <c r="K14984" s="9"/>
      <c r="M14984" s="9"/>
      <c r="N14984" s="76"/>
      <c r="P14984" s="7"/>
      <c r="Q14984" s="7"/>
      <c r="R14984" s="7"/>
      <c r="S14984" s="7"/>
    </row>
    <row r="14985" spans="1:19" s="8" customFormat="1" ht="11.8" x14ac:dyDescent="0.2">
      <c r="A14985" s="48"/>
      <c r="F14985" s="9"/>
      <c r="G14985" s="9"/>
      <c r="H14985" s="9"/>
      <c r="I14985" s="9"/>
      <c r="J14985" s="9"/>
      <c r="K14985" s="9"/>
      <c r="M14985" s="9"/>
      <c r="N14985" s="76"/>
      <c r="P14985" s="7"/>
      <c r="Q14985" s="7"/>
      <c r="R14985" s="7"/>
      <c r="S14985" s="7"/>
    </row>
    <row r="14986" spans="1:19" s="8" customFormat="1" ht="11.8" x14ac:dyDescent="0.2">
      <c r="A14986" s="48"/>
      <c r="F14986" s="9"/>
      <c r="G14986" s="9"/>
      <c r="H14986" s="9"/>
      <c r="I14986" s="9"/>
      <c r="J14986" s="9"/>
      <c r="K14986" s="9"/>
      <c r="M14986" s="9"/>
      <c r="N14986" s="76"/>
      <c r="P14986" s="7"/>
      <c r="Q14986" s="7"/>
      <c r="R14986" s="7"/>
      <c r="S14986" s="7"/>
    </row>
    <row r="14987" spans="1:19" s="8" customFormat="1" ht="11.8" x14ac:dyDescent="0.2">
      <c r="A14987" s="48"/>
      <c r="F14987" s="9"/>
      <c r="G14987" s="9"/>
      <c r="H14987" s="9"/>
      <c r="I14987" s="9"/>
      <c r="J14987" s="9"/>
      <c r="K14987" s="9"/>
      <c r="M14987" s="9"/>
      <c r="N14987" s="76"/>
      <c r="P14987" s="7"/>
      <c r="Q14987" s="7"/>
      <c r="R14987" s="7"/>
      <c r="S14987" s="7"/>
    </row>
    <row r="14988" spans="1:19" s="8" customFormat="1" ht="11.8" x14ac:dyDescent="0.2">
      <c r="A14988" s="48"/>
      <c r="F14988" s="9"/>
      <c r="G14988" s="9"/>
      <c r="H14988" s="9"/>
      <c r="I14988" s="9"/>
      <c r="J14988" s="9"/>
      <c r="K14988" s="9"/>
      <c r="M14988" s="9"/>
      <c r="N14988" s="76"/>
      <c r="P14988" s="7"/>
      <c r="Q14988" s="7"/>
      <c r="R14988" s="7"/>
      <c r="S14988" s="7"/>
    </row>
    <row r="14989" spans="1:19" s="8" customFormat="1" ht="11.8" x14ac:dyDescent="0.2">
      <c r="A14989" s="48"/>
      <c r="F14989" s="9"/>
      <c r="G14989" s="9"/>
      <c r="H14989" s="9"/>
      <c r="I14989" s="9"/>
      <c r="J14989" s="9"/>
      <c r="K14989" s="9"/>
      <c r="M14989" s="9"/>
      <c r="N14989" s="76"/>
      <c r="P14989" s="7"/>
      <c r="Q14989" s="7"/>
      <c r="R14989" s="7"/>
      <c r="S14989" s="7"/>
    </row>
    <row r="14990" spans="1:19" s="8" customFormat="1" ht="11.8" x14ac:dyDescent="0.2">
      <c r="A14990" s="48"/>
      <c r="F14990" s="9"/>
      <c r="G14990" s="9"/>
      <c r="H14990" s="9"/>
      <c r="I14990" s="9"/>
      <c r="J14990" s="9"/>
      <c r="K14990" s="9"/>
      <c r="M14990" s="9"/>
      <c r="N14990" s="76"/>
      <c r="P14990" s="7"/>
      <c r="Q14990" s="7"/>
      <c r="R14990" s="7"/>
      <c r="S14990" s="7"/>
    </row>
    <row r="14991" spans="1:19" s="8" customFormat="1" ht="11.8" x14ac:dyDescent="0.2">
      <c r="A14991" s="48"/>
      <c r="F14991" s="9"/>
      <c r="G14991" s="9"/>
      <c r="H14991" s="9"/>
      <c r="I14991" s="9"/>
      <c r="J14991" s="9"/>
      <c r="K14991" s="9"/>
      <c r="M14991" s="9"/>
      <c r="N14991" s="76"/>
      <c r="P14991" s="7"/>
      <c r="Q14991" s="7"/>
      <c r="R14991" s="7"/>
      <c r="S14991" s="7"/>
    </row>
    <row r="14992" spans="1:19" s="8" customFormat="1" ht="11.8" x14ac:dyDescent="0.2">
      <c r="A14992" s="48"/>
      <c r="F14992" s="9"/>
      <c r="G14992" s="9"/>
      <c r="H14992" s="9"/>
      <c r="I14992" s="9"/>
      <c r="J14992" s="9"/>
      <c r="K14992" s="9"/>
      <c r="M14992" s="9"/>
      <c r="N14992" s="76"/>
      <c r="P14992" s="7"/>
      <c r="Q14992" s="7"/>
      <c r="R14992" s="7"/>
      <c r="S14992" s="7"/>
    </row>
    <row r="14993" spans="1:19" s="8" customFormat="1" ht="11.8" x14ac:dyDescent="0.2">
      <c r="A14993" s="48"/>
      <c r="F14993" s="9"/>
      <c r="G14993" s="9"/>
      <c r="H14993" s="9"/>
      <c r="I14993" s="9"/>
      <c r="J14993" s="9"/>
      <c r="K14993" s="9"/>
      <c r="M14993" s="9"/>
      <c r="N14993" s="76"/>
      <c r="P14993" s="7"/>
      <c r="Q14993" s="7"/>
      <c r="R14993" s="7"/>
      <c r="S14993" s="7"/>
    </row>
    <row r="14994" spans="1:19" s="8" customFormat="1" ht="11.8" x14ac:dyDescent="0.2">
      <c r="A14994" s="48"/>
      <c r="F14994" s="9"/>
      <c r="G14994" s="9"/>
      <c r="H14994" s="9"/>
      <c r="I14994" s="9"/>
      <c r="J14994" s="9"/>
      <c r="K14994" s="9"/>
      <c r="M14994" s="9"/>
      <c r="N14994" s="76"/>
      <c r="P14994" s="7"/>
      <c r="Q14994" s="7"/>
      <c r="R14994" s="7"/>
      <c r="S14994" s="7"/>
    </row>
    <row r="14995" spans="1:19" s="8" customFormat="1" ht="11.8" x14ac:dyDescent="0.2">
      <c r="A14995" s="48"/>
      <c r="F14995" s="9"/>
      <c r="G14995" s="9"/>
      <c r="H14995" s="9"/>
      <c r="I14995" s="9"/>
      <c r="J14995" s="9"/>
      <c r="K14995" s="9"/>
      <c r="M14995" s="9"/>
      <c r="N14995" s="76"/>
      <c r="P14995" s="7"/>
      <c r="Q14995" s="7"/>
      <c r="R14995" s="7"/>
      <c r="S14995" s="7"/>
    </row>
    <row r="14996" spans="1:19" s="8" customFormat="1" ht="11.8" x14ac:dyDescent="0.2">
      <c r="A14996" s="48"/>
      <c r="F14996" s="9"/>
      <c r="G14996" s="9"/>
      <c r="H14996" s="9"/>
      <c r="I14996" s="9"/>
      <c r="J14996" s="9"/>
      <c r="K14996" s="9"/>
      <c r="M14996" s="9"/>
      <c r="N14996" s="76"/>
      <c r="P14996" s="7"/>
      <c r="Q14996" s="7"/>
      <c r="R14996" s="7"/>
      <c r="S14996" s="7"/>
    </row>
    <row r="14997" spans="1:19" s="8" customFormat="1" ht="11.8" x14ac:dyDescent="0.2">
      <c r="A14997" s="48"/>
      <c r="F14997" s="9"/>
      <c r="G14997" s="9"/>
      <c r="H14997" s="9"/>
      <c r="I14997" s="9"/>
      <c r="J14997" s="9"/>
      <c r="K14997" s="9"/>
      <c r="M14997" s="9"/>
      <c r="N14997" s="76"/>
      <c r="P14997" s="7"/>
      <c r="Q14997" s="7"/>
      <c r="R14997" s="7"/>
      <c r="S14997" s="7"/>
    </row>
    <row r="14998" spans="1:19" s="8" customFormat="1" ht="11.8" x14ac:dyDescent="0.2">
      <c r="A14998" s="48"/>
      <c r="F14998" s="9"/>
      <c r="G14998" s="9"/>
      <c r="H14998" s="9"/>
      <c r="I14998" s="9"/>
      <c r="J14998" s="9"/>
      <c r="K14998" s="9"/>
      <c r="M14998" s="9"/>
      <c r="N14998" s="76"/>
      <c r="P14998" s="7"/>
      <c r="Q14998" s="7"/>
      <c r="R14998" s="7"/>
      <c r="S14998" s="7"/>
    </row>
    <row r="14999" spans="1:19" s="8" customFormat="1" ht="11.8" x14ac:dyDescent="0.2">
      <c r="A14999" s="48"/>
      <c r="F14999" s="9"/>
      <c r="G14999" s="9"/>
      <c r="H14999" s="9"/>
      <c r="I14999" s="9"/>
      <c r="J14999" s="9"/>
      <c r="K14999" s="9"/>
      <c r="M14999" s="9"/>
      <c r="N14999" s="76"/>
      <c r="P14999" s="7"/>
      <c r="Q14999" s="7"/>
      <c r="R14999" s="7"/>
      <c r="S14999" s="7"/>
    </row>
    <row r="15000" spans="1:19" s="8" customFormat="1" ht="11.8" x14ac:dyDescent="0.2">
      <c r="A15000" s="48"/>
      <c r="F15000" s="9"/>
      <c r="G15000" s="9"/>
      <c r="H15000" s="9"/>
      <c r="I15000" s="9"/>
      <c r="J15000" s="9"/>
      <c r="K15000" s="9"/>
      <c r="M15000" s="9"/>
      <c r="N15000" s="76"/>
      <c r="P15000" s="7"/>
      <c r="Q15000" s="7"/>
      <c r="R15000" s="7"/>
      <c r="S15000" s="7"/>
    </row>
    <row r="15001" spans="1:19" s="8" customFormat="1" ht="11.8" x14ac:dyDescent="0.2">
      <c r="A15001" s="48"/>
      <c r="F15001" s="9"/>
      <c r="G15001" s="9"/>
      <c r="H15001" s="9"/>
      <c r="I15001" s="9"/>
      <c r="J15001" s="9"/>
      <c r="K15001" s="9"/>
      <c r="M15001" s="9"/>
      <c r="N15001" s="76"/>
      <c r="P15001" s="7"/>
      <c r="Q15001" s="7"/>
      <c r="R15001" s="7"/>
      <c r="S15001" s="7"/>
    </row>
    <row r="15002" spans="1:19" s="8" customFormat="1" ht="11.8" x14ac:dyDescent="0.2">
      <c r="A15002" s="48"/>
      <c r="F15002" s="9"/>
      <c r="G15002" s="9"/>
      <c r="H15002" s="9"/>
      <c r="I15002" s="9"/>
      <c r="J15002" s="9"/>
      <c r="K15002" s="9"/>
      <c r="M15002" s="9"/>
      <c r="N15002" s="76"/>
      <c r="P15002" s="7"/>
      <c r="Q15002" s="7"/>
      <c r="R15002" s="7"/>
      <c r="S15002" s="7"/>
    </row>
    <row r="15003" spans="1:19" s="8" customFormat="1" ht="11.8" x14ac:dyDescent="0.2">
      <c r="A15003" s="48"/>
      <c r="F15003" s="9"/>
      <c r="G15003" s="9"/>
      <c r="H15003" s="9"/>
      <c r="I15003" s="9"/>
      <c r="J15003" s="9"/>
      <c r="K15003" s="9"/>
      <c r="M15003" s="9"/>
      <c r="N15003" s="76"/>
      <c r="P15003" s="7"/>
      <c r="Q15003" s="7"/>
      <c r="R15003" s="7"/>
      <c r="S15003" s="7"/>
    </row>
    <row r="15004" spans="1:19" s="8" customFormat="1" ht="11.8" x14ac:dyDescent="0.2">
      <c r="A15004" s="48"/>
      <c r="F15004" s="9"/>
      <c r="G15004" s="9"/>
      <c r="H15004" s="9"/>
      <c r="I15004" s="9"/>
      <c r="J15004" s="9"/>
      <c r="K15004" s="9"/>
      <c r="M15004" s="9"/>
      <c r="N15004" s="76"/>
      <c r="P15004" s="7"/>
      <c r="Q15004" s="7"/>
      <c r="R15004" s="7"/>
      <c r="S15004" s="7"/>
    </row>
    <row r="15005" spans="1:19" s="8" customFormat="1" ht="11.8" x14ac:dyDescent="0.2">
      <c r="A15005" s="48"/>
      <c r="F15005" s="9"/>
      <c r="G15005" s="9"/>
      <c r="H15005" s="9"/>
      <c r="I15005" s="9"/>
      <c r="J15005" s="9"/>
      <c r="K15005" s="9"/>
      <c r="M15005" s="9"/>
      <c r="N15005" s="76"/>
      <c r="P15005" s="7"/>
      <c r="Q15005" s="7"/>
      <c r="R15005" s="7"/>
      <c r="S15005" s="7"/>
    </row>
    <row r="15006" spans="1:19" s="8" customFormat="1" ht="11.8" x14ac:dyDescent="0.2">
      <c r="A15006" s="48"/>
      <c r="F15006" s="9"/>
      <c r="G15006" s="9"/>
      <c r="H15006" s="9"/>
      <c r="I15006" s="9"/>
      <c r="J15006" s="9"/>
      <c r="K15006" s="9"/>
      <c r="M15006" s="9"/>
      <c r="N15006" s="76"/>
      <c r="P15006" s="7"/>
      <c r="Q15006" s="7"/>
      <c r="R15006" s="7"/>
      <c r="S15006" s="7"/>
    </row>
    <row r="15007" spans="1:19" s="8" customFormat="1" ht="11.8" x14ac:dyDescent="0.2">
      <c r="A15007" s="48"/>
      <c r="F15007" s="9"/>
      <c r="G15007" s="9"/>
      <c r="H15007" s="9"/>
      <c r="I15007" s="9"/>
      <c r="J15007" s="9"/>
      <c r="K15007" s="9"/>
      <c r="M15007" s="9"/>
      <c r="N15007" s="76"/>
      <c r="P15007" s="7"/>
      <c r="Q15007" s="7"/>
      <c r="R15007" s="7"/>
      <c r="S15007" s="7"/>
    </row>
    <row r="15008" spans="1:19" s="8" customFormat="1" ht="11.8" x14ac:dyDescent="0.2">
      <c r="A15008" s="48"/>
      <c r="F15008" s="9"/>
      <c r="G15008" s="9"/>
      <c r="H15008" s="9"/>
      <c r="I15008" s="9"/>
      <c r="J15008" s="9"/>
      <c r="K15008" s="9"/>
      <c r="M15008" s="9"/>
      <c r="N15008" s="76"/>
      <c r="P15008" s="7"/>
      <c r="Q15008" s="7"/>
      <c r="R15008" s="7"/>
      <c r="S15008" s="7"/>
    </row>
    <row r="15009" spans="1:19" s="8" customFormat="1" ht="11.8" x14ac:dyDescent="0.2">
      <c r="A15009" s="48"/>
      <c r="F15009" s="9"/>
      <c r="G15009" s="9"/>
      <c r="H15009" s="9"/>
      <c r="I15009" s="9"/>
      <c r="J15009" s="9"/>
      <c r="K15009" s="9"/>
      <c r="M15009" s="9"/>
      <c r="N15009" s="76"/>
      <c r="P15009" s="7"/>
      <c r="Q15009" s="7"/>
      <c r="R15009" s="7"/>
      <c r="S15009" s="7"/>
    </row>
    <row r="15010" spans="1:19" s="8" customFormat="1" ht="11.8" x14ac:dyDescent="0.2">
      <c r="A15010" s="48"/>
      <c r="F15010" s="9"/>
      <c r="G15010" s="9"/>
      <c r="H15010" s="9"/>
      <c r="I15010" s="9"/>
      <c r="J15010" s="9"/>
      <c r="K15010" s="9"/>
      <c r="M15010" s="9"/>
      <c r="N15010" s="76"/>
      <c r="P15010" s="7"/>
      <c r="Q15010" s="7"/>
      <c r="R15010" s="7"/>
      <c r="S15010" s="7"/>
    </row>
    <row r="15011" spans="1:19" s="8" customFormat="1" ht="11.8" x14ac:dyDescent="0.2">
      <c r="A15011" s="48"/>
      <c r="F15011" s="9"/>
      <c r="G15011" s="9"/>
      <c r="H15011" s="9"/>
      <c r="I15011" s="9"/>
      <c r="J15011" s="9"/>
      <c r="K15011" s="9"/>
      <c r="M15011" s="9"/>
      <c r="N15011" s="76"/>
      <c r="P15011" s="7"/>
      <c r="Q15011" s="7"/>
      <c r="R15011" s="7"/>
      <c r="S15011" s="7"/>
    </row>
    <row r="15012" spans="1:19" s="8" customFormat="1" ht="11.8" x14ac:dyDescent="0.2">
      <c r="A15012" s="48"/>
      <c r="F15012" s="9"/>
      <c r="G15012" s="9"/>
      <c r="H15012" s="9"/>
      <c r="I15012" s="9"/>
      <c r="J15012" s="9"/>
      <c r="K15012" s="9"/>
      <c r="M15012" s="9"/>
      <c r="N15012" s="76"/>
      <c r="P15012" s="7"/>
      <c r="Q15012" s="7"/>
      <c r="R15012" s="7"/>
      <c r="S15012" s="7"/>
    </row>
    <row r="15013" spans="1:19" s="8" customFormat="1" ht="11.8" x14ac:dyDescent="0.2">
      <c r="A15013" s="48"/>
      <c r="F15013" s="9"/>
      <c r="G15013" s="9"/>
      <c r="H15013" s="9"/>
      <c r="I15013" s="9"/>
      <c r="J15013" s="9"/>
      <c r="K15013" s="9"/>
      <c r="M15013" s="9"/>
      <c r="N15013" s="76"/>
      <c r="P15013" s="7"/>
      <c r="Q15013" s="7"/>
      <c r="R15013" s="7"/>
      <c r="S15013" s="7"/>
    </row>
    <row r="15014" spans="1:19" s="8" customFormat="1" ht="11.8" x14ac:dyDescent="0.2">
      <c r="A15014" s="48"/>
      <c r="F15014" s="9"/>
      <c r="G15014" s="9"/>
      <c r="H15014" s="9"/>
      <c r="I15014" s="9"/>
      <c r="J15014" s="9"/>
      <c r="K15014" s="9"/>
      <c r="M15014" s="9"/>
      <c r="N15014" s="76"/>
      <c r="P15014" s="7"/>
      <c r="Q15014" s="7"/>
      <c r="R15014" s="7"/>
      <c r="S15014" s="7"/>
    </row>
    <row r="15015" spans="1:19" s="8" customFormat="1" ht="11.8" x14ac:dyDescent="0.2">
      <c r="A15015" s="48"/>
      <c r="F15015" s="9"/>
      <c r="G15015" s="9"/>
      <c r="H15015" s="9"/>
      <c r="I15015" s="9"/>
      <c r="J15015" s="9"/>
      <c r="K15015" s="9"/>
      <c r="M15015" s="9"/>
      <c r="N15015" s="76"/>
      <c r="P15015" s="7"/>
      <c r="Q15015" s="7"/>
      <c r="R15015" s="7"/>
      <c r="S15015" s="7"/>
    </row>
    <row r="15016" spans="1:19" s="8" customFormat="1" ht="11.8" x14ac:dyDescent="0.2">
      <c r="A15016" s="48"/>
      <c r="F15016" s="9"/>
      <c r="G15016" s="9"/>
      <c r="H15016" s="9"/>
      <c r="I15016" s="9"/>
      <c r="J15016" s="9"/>
      <c r="K15016" s="9"/>
      <c r="M15016" s="9"/>
      <c r="N15016" s="76"/>
      <c r="P15016" s="7"/>
      <c r="Q15016" s="7"/>
      <c r="R15016" s="7"/>
      <c r="S15016" s="7"/>
    </row>
    <row r="15017" spans="1:19" s="8" customFormat="1" ht="11.8" x14ac:dyDescent="0.2">
      <c r="A15017" s="48"/>
      <c r="F15017" s="9"/>
      <c r="G15017" s="9"/>
      <c r="H15017" s="9"/>
      <c r="I15017" s="9"/>
      <c r="J15017" s="9"/>
      <c r="K15017" s="9"/>
      <c r="M15017" s="9"/>
      <c r="N15017" s="76"/>
      <c r="P15017" s="7"/>
      <c r="Q15017" s="7"/>
      <c r="R15017" s="7"/>
      <c r="S15017" s="7"/>
    </row>
    <row r="15018" spans="1:19" s="8" customFormat="1" ht="11.8" x14ac:dyDescent="0.2">
      <c r="A15018" s="48"/>
      <c r="F15018" s="9"/>
      <c r="G15018" s="9"/>
      <c r="H15018" s="9"/>
      <c r="I15018" s="9"/>
      <c r="J15018" s="9"/>
      <c r="K15018" s="9"/>
      <c r="M15018" s="9"/>
      <c r="N15018" s="76"/>
      <c r="P15018" s="7"/>
      <c r="Q15018" s="7"/>
      <c r="R15018" s="7"/>
      <c r="S15018" s="7"/>
    </row>
    <row r="15019" spans="1:19" s="8" customFormat="1" ht="11.8" x14ac:dyDescent="0.2">
      <c r="A15019" s="48"/>
      <c r="F15019" s="9"/>
      <c r="G15019" s="9"/>
      <c r="H15019" s="9"/>
      <c r="I15019" s="9"/>
      <c r="J15019" s="9"/>
      <c r="K15019" s="9"/>
      <c r="M15019" s="9"/>
      <c r="N15019" s="76"/>
      <c r="P15019" s="7"/>
      <c r="Q15019" s="7"/>
      <c r="R15019" s="7"/>
      <c r="S15019" s="7"/>
    </row>
    <row r="15020" spans="1:19" s="8" customFormat="1" ht="11.8" x14ac:dyDescent="0.2">
      <c r="A15020" s="48"/>
      <c r="F15020" s="9"/>
      <c r="G15020" s="9"/>
      <c r="H15020" s="9"/>
      <c r="I15020" s="9"/>
      <c r="J15020" s="9"/>
      <c r="K15020" s="9"/>
      <c r="M15020" s="9"/>
      <c r="N15020" s="76"/>
      <c r="P15020" s="7"/>
      <c r="Q15020" s="7"/>
      <c r="R15020" s="7"/>
      <c r="S15020" s="7"/>
    </row>
    <row r="15021" spans="1:19" s="8" customFormat="1" ht="11.8" x14ac:dyDescent="0.2">
      <c r="A15021" s="48"/>
      <c r="F15021" s="9"/>
      <c r="G15021" s="9"/>
      <c r="H15021" s="9"/>
      <c r="I15021" s="9"/>
      <c r="J15021" s="9"/>
      <c r="K15021" s="9"/>
      <c r="M15021" s="9"/>
      <c r="N15021" s="76"/>
      <c r="P15021" s="7"/>
      <c r="Q15021" s="7"/>
      <c r="R15021" s="7"/>
      <c r="S15021" s="7"/>
    </row>
    <row r="15022" spans="1:19" s="8" customFormat="1" ht="11.8" x14ac:dyDescent="0.2">
      <c r="A15022" s="48"/>
      <c r="F15022" s="9"/>
      <c r="G15022" s="9"/>
      <c r="H15022" s="9"/>
      <c r="I15022" s="9"/>
      <c r="J15022" s="9"/>
      <c r="K15022" s="9"/>
      <c r="M15022" s="9"/>
      <c r="N15022" s="76"/>
      <c r="P15022" s="7"/>
      <c r="Q15022" s="7"/>
      <c r="R15022" s="7"/>
      <c r="S15022" s="7"/>
    </row>
    <row r="15023" spans="1:19" s="8" customFormat="1" ht="11.8" x14ac:dyDescent="0.2">
      <c r="A15023" s="48"/>
      <c r="F15023" s="9"/>
      <c r="G15023" s="9"/>
      <c r="H15023" s="9"/>
      <c r="I15023" s="9"/>
      <c r="J15023" s="9"/>
      <c r="K15023" s="9"/>
      <c r="M15023" s="9"/>
      <c r="N15023" s="76"/>
      <c r="P15023" s="7"/>
      <c r="Q15023" s="7"/>
      <c r="R15023" s="7"/>
      <c r="S15023" s="7"/>
    </row>
    <row r="15024" spans="1:19" s="8" customFormat="1" ht="11.8" x14ac:dyDescent="0.2">
      <c r="A15024" s="48"/>
      <c r="F15024" s="9"/>
      <c r="G15024" s="9"/>
      <c r="H15024" s="9"/>
      <c r="I15024" s="9"/>
      <c r="J15024" s="9"/>
      <c r="K15024" s="9"/>
      <c r="M15024" s="9"/>
      <c r="N15024" s="76"/>
      <c r="P15024" s="7"/>
      <c r="Q15024" s="7"/>
      <c r="R15024" s="7"/>
      <c r="S15024" s="7"/>
    </row>
    <row r="15025" spans="1:19" s="8" customFormat="1" ht="11.8" x14ac:dyDescent="0.2">
      <c r="A15025" s="48"/>
      <c r="F15025" s="9"/>
      <c r="G15025" s="9"/>
      <c r="H15025" s="9"/>
      <c r="I15025" s="9"/>
      <c r="J15025" s="9"/>
      <c r="K15025" s="9"/>
      <c r="M15025" s="9"/>
      <c r="N15025" s="76"/>
      <c r="P15025" s="7"/>
      <c r="Q15025" s="7"/>
      <c r="R15025" s="7"/>
      <c r="S15025" s="7"/>
    </row>
    <row r="15026" spans="1:19" s="8" customFormat="1" ht="11.8" x14ac:dyDescent="0.2">
      <c r="A15026" s="48"/>
      <c r="F15026" s="9"/>
      <c r="G15026" s="9"/>
      <c r="H15026" s="9"/>
      <c r="I15026" s="9"/>
      <c r="J15026" s="9"/>
      <c r="K15026" s="9"/>
      <c r="M15026" s="9"/>
      <c r="N15026" s="76"/>
      <c r="P15026" s="7"/>
      <c r="Q15026" s="7"/>
      <c r="R15026" s="7"/>
      <c r="S15026" s="7"/>
    </row>
    <row r="15027" spans="1:19" s="8" customFormat="1" ht="11.8" x14ac:dyDescent="0.2">
      <c r="A15027" s="48"/>
      <c r="F15027" s="9"/>
      <c r="G15027" s="9"/>
      <c r="H15027" s="9"/>
      <c r="I15027" s="9"/>
      <c r="J15027" s="9"/>
      <c r="K15027" s="9"/>
      <c r="M15027" s="9"/>
      <c r="N15027" s="76"/>
      <c r="P15027" s="7"/>
      <c r="Q15027" s="7"/>
      <c r="R15027" s="7"/>
      <c r="S15027" s="7"/>
    </row>
    <row r="15028" spans="1:19" s="8" customFormat="1" ht="11.8" x14ac:dyDescent="0.2">
      <c r="A15028" s="48"/>
      <c r="F15028" s="9"/>
      <c r="G15028" s="9"/>
      <c r="H15028" s="9"/>
      <c r="I15028" s="9"/>
      <c r="J15028" s="9"/>
      <c r="K15028" s="9"/>
      <c r="M15028" s="9"/>
      <c r="N15028" s="76"/>
      <c r="P15028" s="7"/>
      <c r="Q15028" s="7"/>
      <c r="R15028" s="7"/>
      <c r="S15028" s="7"/>
    </row>
    <row r="15029" spans="1:19" s="8" customFormat="1" ht="11.8" x14ac:dyDescent="0.2">
      <c r="A15029" s="48"/>
      <c r="F15029" s="9"/>
      <c r="G15029" s="9"/>
      <c r="H15029" s="9"/>
      <c r="I15029" s="9"/>
      <c r="J15029" s="9"/>
      <c r="K15029" s="9"/>
      <c r="M15029" s="9"/>
      <c r="N15029" s="76"/>
      <c r="P15029" s="7"/>
      <c r="Q15029" s="7"/>
      <c r="R15029" s="7"/>
      <c r="S15029" s="7"/>
    </row>
    <row r="15030" spans="1:19" s="8" customFormat="1" ht="11.8" x14ac:dyDescent="0.2">
      <c r="A15030" s="48"/>
      <c r="F15030" s="9"/>
      <c r="G15030" s="9"/>
      <c r="H15030" s="9"/>
      <c r="I15030" s="9"/>
      <c r="J15030" s="9"/>
      <c r="K15030" s="9"/>
      <c r="M15030" s="9"/>
      <c r="N15030" s="76"/>
      <c r="P15030" s="7"/>
      <c r="Q15030" s="7"/>
      <c r="R15030" s="7"/>
      <c r="S15030" s="7"/>
    </row>
    <row r="15031" spans="1:19" s="8" customFormat="1" ht="11.8" x14ac:dyDescent="0.2">
      <c r="A15031" s="48"/>
      <c r="F15031" s="9"/>
      <c r="G15031" s="9"/>
      <c r="H15031" s="9"/>
      <c r="I15031" s="9"/>
      <c r="J15031" s="9"/>
      <c r="K15031" s="9"/>
      <c r="M15031" s="9"/>
      <c r="N15031" s="76"/>
      <c r="P15031" s="7"/>
      <c r="Q15031" s="7"/>
      <c r="R15031" s="7"/>
      <c r="S15031" s="7"/>
    </row>
    <row r="15032" spans="1:19" s="8" customFormat="1" ht="11.8" x14ac:dyDescent="0.2">
      <c r="A15032" s="48"/>
      <c r="F15032" s="9"/>
      <c r="G15032" s="9"/>
      <c r="H15032" s="9"/>
      <c r="I15032" s="9"/>
      <c r="J15032" s="9"/>
      <c r="K15032" s="9"/>
      <c r="M15032" s="9"/>
      <c r="N15032" s="76"/>
      <c r="P15032" s="7"/>
      <c r="Q15032" s="7"/>
      <c r="R15032" s="7"/>
      <c r="S15032" s="7"/>
    </row>
    <row r="15033" spans="1:19" s="8" customFormat="1" ht="11.8" x14ac:dyDescent="0.2">
      <c r="A15033" s="48"/>
      <c r="F15033" s="9"/>
      <c r="G15033" s="9"/>
      <c r="H15033" s="9"/>
      <c r="I15033" s="9"/>
      <c r="J15033" s="9"/>
      <c r="K15033" s="9"/>
      <c r="M15033" s="9"/>
      <c r="N15033" s="76"/>
      <c r="P15033" s="7"/>
      <c r="Q15033" s="7"/>
      <c r="R15033" s="7"/>
      <c r="S15033" s="7"/>
    </row>
    <row r="15034" spans="1:19" s="8" customFormat="1" ht="11.8" x14ac:dyDescent="0.2">
      <c r="A15034" s="48"/>
      <c r="F15034" s="9"/>
      <c r="G15034" s="9"/>
      <c r="H15034" s="9"/>
      <c r="I15034" s="9"/>
      <c r="J15034" s="9"/>
      <c r="K15034" s="9"/>
      <c r="M15034" s="9"/>
      <c r="N15034" s="76"/>
      <c r="P15034" s="7"/>
      <c r="Q15034" s="7"/>
      <c r="R15034" s="7"/>
      <c r="S15034" s="7"/>
    </row>
    <row r="15035" spans="1:19" s="8" customFormat="1" ht="11.8" x14ac:dyDescent="0.2">
      <c r="A15035" s="48"/>
      <c r="F15035" s="9"/>
      <c r="G15035" s="9"/>
      <c r="H15035" s="9"/>
      <c r="I15035" s="9"/>
      <c r="J15035" s="9"/>
      <c r="K15035" s="9"/>
      <c r="M15035" s="9"/>
      <c r="N15035" s="76"/>
      <c r="P15035" s="7"/>
      <c r="Q15035" s="7"/>
      <c r="R15035" s="7"/>
      <c r="S15035" s="7"/>
    </row>
    <row r="15036" spans="1:19" s="8" customFormat="1" ht="11.8" x14ac:dyDescent="0.2">
      <c r="A15036" s="48"/>
      <c r="F15036" s="9"/>
      <c r="G15036" s="9"/>
      <c r="H15036" s="9"/>
      <c r="I15036" s="9"/>
      <c r="J15036" s="9"/>
      <c r="K15036" s="9"/>
      <c r="M15036" s="9"/>
      <c r="N15036" s="76"/>
      <c r="P15036" s="7"/>
      <c r="Q15036" s="7"/>
      <c r="R15036" s="7"/>
      <c r="S15036" s="7"/>
    </row>
    <row r="15037" spans="1:19" s="8" customFormat="1" ht="11.8" x14ac:dyDescent="0.2">
      <c r="A15037" s="48"/>
      <c r="F15037" s="9"/>
      <c r="G15037" s="9"/>
      <c r="H15037" s="9"/>
      <c r="I15037" s="9"/>
      <c r="J15037" s="9"/>
      <c r="K15037" s="9"/>
      <c r="M15037" s="9"/>
      <c r="N15037" s="76"/>
      <c r="P15037" s="7"/>
      <c r="Q15037" s="7"/>
      <c r="R15037" s="7"/>
      <c r="S15037" s="7"/>
    </row>
    <row r="15038" spans="1:19" s="8" customFormat="1" ht="11.8" x14ac:dyDescent="0.2">
      <c r="A15038" s="48"/>
      <c r="F15038" s="9"/>
      <c r="G15038" s="9"/>
      <c r="H15038" s="9"/>
      <c r="I15038" s="9"/>
      <c r="J15038" s="9"/>
      <c r="K15038" s="9"/>
      <c r="M15038" s="9"/>
      <c r="N15038" s="76"/>
      <c r="P15038" s="7"/>
      <c r="Q15038" s="7"/>
      <c r="R15038" s="7"/>
      <c r="S15038" s="7"/>
    </row>
    <row r="15039" spans="1:19" s="8" customFormat="1" ht="11.8" x14ac:dyDescent="0.2">
      <c r="A15039" s="48"/>
      <c r="F15039" s="9"/>
      <c r="G15039" s="9"/>
      <c r="H15039" s="9"/>
      <c r="I15039" s="9"/>
      <c r="J15039" s="9"/>
      <c r="K15039" s="9"/>
      <c r="M15039" s="9"/>
      <c r="N15039" s="76"/>
      <c r="P15039" s="7"/>
      <c r="Q15039" s="7"/>
      <c r="R15039" s="7"/>
      <c r="S15039" s="7"/>
    </row>
    <row r="15040" spans="1:19" s="8" customFormat="1" ht="11.8" x14ac:dyDescent="0.2">
      <c r="A15040" s="48"/>
      <c r="F15040" s="9"/>
      <c r="G15040" s="9"/>
      <c r="H15040" s="9"/>
      <c r="I15040" s="9"/>
      <c r="J15040" s="9"/>
      <c r="K15040" s="9"/>
      <c r="M15040" s="9"/>
      <c r="N15040" s="76"/>
      <c r="P15040" s="7"/>
      <c r="Q15040" s="7"/>
      <c r="R15040" s="7"/>
      <c r="S15040" s="7"/>
    </row>
    <row r="15041" spans="1:19" s="8" customFormat="1" ht="11.8" x14ac:dyDescent="0.2">
      <c r="A15041" s="48"/>
      <c r="F15041" s="9"/>
      <c r="G15041" s="9"/>
      <c r="H15041" s="9"/>
      <c r="I15041" s="9"/>
      <c r="J15041" s="9"/>
      <c r="K15041" s="9"/>
      <c r="M15041" s="9"/>
      <c r="N15041" s="76"/>
      <c r="P15041" s="7"/>
      <c r="Q15041" s="7"/>
      <c r="R15041" s="7"/>
      <c r="S15041" s="7"/>
    </row>
    <row r="15042" spans="1:19" s="8" customFormat="1" ht="11.8" x14ac:dyDescent="0.2">
      <c r="A15042" s="48"/>
      <c r="F15042" s="9"/>
      <c r="G15042" s="9"/>
      <c r="H15042" s="9"/>
      <c r="I15042" s="9"/>
      <c r="J15042" s="9"/>
      <c r="K15042" s="9"/>
      <c r="M15042" s="9"/>
      <c r="N15042" s="76"/>
      <c r="P15042" s="7"/>
      <c r="Q15042" s="7"/>
      <c r="R15042" s="7"/>
      <c r="S15042" s="7"/>
    </row>
    <row r="15043" spans="1:19" s="8" customFormat="1" ht="11.8" x14ac:dyDescent="0.2">
      <c r="A15043" s="48"/>
      <c r="F15043" s="9"/>
      <c r="G15043" s="9"/>
      <c r="H15043" s="9"/>
      <c r="I15043" s="9"/>
      <c r="J15043" s="9"/>
      <c r="K15043" s="9"/>
      <c r="M15043" s="9"/>
      <c r="N15043" s="76"/>
      <c r="P15043" s="7"/>
      <c r="Q15043" s="7"/>
      <c r="R15043" s="7"/>
      <c r="S15043" s="7"/>
    </row>
    <row r="15044" spans="1:19" s="8" customFormat="1" ht="11.8" x14ac:dyDescent="0.2">
      <c r="A15044" s="48"/>
      <c r="F15044" s="9"/>
      <c r="G15044" s="9"/>
      <c r="H15044" s="9"/>
      <c r="I15044" s="9"/>
      <c r="J15044" s="9"/>
      <c r="K15044" s="9"/>
      <c r="M15044" s="9"/>
      <c r="N15044" s="76"/>
      <c r="P15044" s="7"/>
      <c r="Q15044" s="7"/>
      <c r="R15044" s="7"/>
      <c r="S15044" s="7"/>
    </row>
    <row r="15045" spans="1:19" s="8" customFormat="1" ht="11.8" x14ac:dyDescent="0.2">
      <c r="A15045" s="48"/>
      <c r="F15045" s="9"/>
      <c r="G15045" s="9"/>
      <c r="H15045" s="9"/>
      <c r="I15045" s="9"/>
      <c r="J15045" s="9"/>
      <c r="K15045" s="9"/>
      <c r="M15045" s="9"/>
      <c r="N15045" s="76"/>
      <c r="P15045" s="7"/>
      <c r="Q15045" s="7"/>
      <c r="R15045" s="7"/>
      <c r="S15045" s="7"/>
    </row>
    <row r="15046" spans="1:19" s="8" customFormat="1" ht="11.8" x14ac:dyDescent="0.2">
      <c r="A15046" s="48"/>
      <c r="F15046" s="9"/>
      <c r="G15046" s="9"/>
      <c r="H15046" s="9"/>
      <c r="I15046" s="9"/>
      <c r="J15046" s="9"/>
      <c r="K15046" s="9"/>
      <c r="M15046" s="9"/>
      <c r="N15046" s="76"/>
      <c r="P15046" s="7"/>
      <c r="Q15046" s="7"/>
      <c r="R15046" s="7"/>
      <c r="S15046" s="7"/>
    </row>
    <row r="15047" spans="1:19" s="8" customFormat="1" ht="11.8" x14ac:dyDescent="0.2">
      <c r="A15047" s="48"/>
      <c r="F15047" s="9"/>
      <c r="G15047" s="9"/>
      <c r="H15047" s="9"/>
      <c r="I15047" s="9"/>
      <c r="J15047" s="9"/>
      <c r="K15047" s="9"/>
      <c r="M15047" s="9"/>
      <c r="N15047" s="76"/>
      <c r="P15047" s="7"/>
      <c r="Q15047" s="7"/>
      <c r="R15047" s="7"/>
      <c r="S15047" s="7"/>
    </row>
    <row r="15048" spans="1:19" s="8" customFormat="1" ht="11.8" x14ac:dyDescent="0.2">
      <c r="A15048" s="48"/>
      <c r="F15048" s="9"/>
      <c r="G15048" s="9"/>
      <c r="H15048" s="9"/>
      <c r="I15048" s="9"/>
      <c r="J15048" s="9"/>
      <c r="K15048" s="9"/>
      <c r="M15048" s="9"/>
      <c r="N15048" s="76"/>
      <c r="P15048" s="7"/>
      <c r="Q15048" s="7"/>
      <c r="R15048" s="7"/>
      <c r="S15048" s="7"/>
    </row>
    <row r="15049" spans="1:19" s="8" customFormat="1" ht="11.8" x14ac:dyDescent="0.2">
      <c r="A15049" s="48"/>
      <c r="F15049" s="9"/>
      <c r="G15049" s="9"/>
      <c r="H15049" s="9"/>
      <c r="I15049" s="9"/>
      <c r="J15049" s="9"/>
      <c r="K15049" s="9"/>
      <c r="M15049" s="9"/>
      <c r="N15049" s="76"/>
      <c r="P15049" s="7"/>
      <c r="Q15049" s="7"/>
      <c r="R15049" s="7"/>
      <c r="S15049" s="7"/>
    </row>
    <row r="15050" spans="1:19" s="8" customFormat="1" ht="11.8" x14ac:dyDescent="0.2">
      <c r="A15050" s="48"/>
      <c r="F15050" s="9"/>
      <c r="G15050" s="9"/>
      <c r="H15050" s="9"/>
      <c r="I15050" s="9"/>
      <c r="J15050" s="9"/>
      <c r="K15050" s="9"/>
      <c r="M15050" s="9"/>
      <c r="N15050" s="76"/>
      <c r="P15050" s="7"/>
      <c r="Q15050" s="7"/>
      <c r="R15050" s="7"/>
      <c r="S15050" s="7"/>
    </row>
    <row r="15051" spans="1:19" s="8" customFormat="1" ht="11.8" x14ac:dyDescent="0.2">
      <c r="A15051" s="48"/>
      <c r="F15051" s="9"/>
      <c r="G15051" s="9"/>
      <c r="H15051" s="9"/>
      <c r="I15051" s="9"/>
      <c r="J15051" s="9"/>
      <c r="K15051" s="9"/>
      <c r="M15051" s="9"/>
      <c r="N15051" s="76"/>
      <c r="P15051" s="7"/>
      <c r="Q15051" s="7"/>
      <c r="R15051" s="7"/>
      <c r="S15051" s="7"/>
    </row>
    <row r="15052" spans="1:19" s="8" customFormat="1" ht="11.8" x14ac:dyDescent="0.2">
      <c r="A15052" s="48"/>
      <c r="F15052" s="9"/>
      <c r="G15052" s="9"/>
      <c r="H15052" s="9"/>
      <c r="I15052" s="9"/>
      <c r="J15052" s="9"/>
      <c r="K15052" s="9"/>
      <c r="M15052" s="9"/>
      <c r="N15052" s="76"/>
      <c r="P15052" s="7"/>
      <c r="Q15052" s="7"/>
      <c r="R15052" s="7"/>
      <c r="S15052" s="7"/>
    </row>
    <row r="15053" spans="1:19" s="8" customFormat="1" ht="11.8" x14ac:dyDescent="0.2">
      <c r="A15053" s="48"/>
      <c r="F15053" s="9"/>
      <c r="G15053" s="9"/>
      <c r="H15053" s="9"/>
      <c r="I15053" s="9"/>
      <c r="J15053" s="9"/>
      <c r="K15053" s="9"/>
      <c r="M15053" s="9"/>
      <c r="N15053" s="76"/>
      <c r="P15053" s="7"/>
      <c r="Q15053" s="7"/>
      <c r="R15053" s="7"/>
      <c r="S15053" s="7"/>
    </row>
    <row r="15054" spans="1:19" s="8" customFormat="1" ht="11.8" x14ac:dyDescent="0.2">
      <c r="A15054" s="48"/>
      <c r="F15054" s="9"/>
      <c r="G15054" s="9"/>
      <c r="H15054" s="9"/>
      <c r="I15054" s="9"/>
      <c r="J15054" s="9"/>
      <c r="K15054" s="9"/>
      <c r="M15054" s="9"/>
      <c r="N15054" s="76"/>
      <c r="P15054" s="7"/>
      <c r="Q15054" s="7"/>
      <c r="R15054" s="7"/>
      <c r="S15054" s="7"/>
    </row>
    <row r="15055" spans="1:19" s="8" customFormat="1" ht="11.8" x14ac:dyDescent="0.2">
      <c r="A15055" s="48"/>
      <c r="F15055" s="9"/>
      <c r="G15055" s="9"/>
      <c r="H15055" s="9"/>
      <c r="I15055" s="9"/>
      <c r="J15055" s="9"/>
      <c r="K15055" s="9"/>
      <c r="M15055" s="9"/>
      <c r="N15055" s="76"/>
      <c r="P15055" s="7"/>
      <c r="Q15055" s="7"/>
      <c r="R15055" s="7"/>
      <c r="S15055" s="7"/>
    </row>
    <row r="15056" spans="1:19" s="8" customFormat="1" ht="11.8" x14ac:dyDescent="0.2">
      <c r="A15056" s="48"/>
      <c r="F15056" s="9"/>
      <c r="G15056" s="9"/>
      <c r="H15056" s="9"/>
      <c r="I15056" s="9"/>
      <c r="J15056" s="9"/>
      <c r="K15056" s="9"/>
      <c r="M15056" s="9"/>
      <c r="N15056" s="76"/>
      <c r="P15056" s="7"/>
      <c r="Q15056" s="7"/>
      <c r="R15056" s="7"/>
      <c r="S15056" s="7"/>
    </row>
    <row r="15057" spans="1:19" s="8" customFormat="1" ht="11.8" x14ac:dyDescent="0.2">
      <c r="A15057" s="48"/>
      <c r="F15057" s="9"/>
      <c r="G15057" s="9"/>
      <c r="H15057" s="9"/>
      <c r="I15057" s="9"/>
      <c r="J15057" s="9"/>
      <c r="K15057" s="9"/>
      <c r="M15057" s="9"/>
      <c r="N15057" s="76"/>
      <c r="P15057" s="7"/>
      <c r="Q15057" s="7"/>
      <c r="R15057" s="7"/>
      <c r="S15057" s="7"/>
    </row>
    <row r="15058" spans="1:19" s="8" customFormat="1" ht="11.8" x14ac:dyDescent="0.2">
      <c r="A15058" s="48"/>
      <c r="F15058" s="9"/>
      <c r="G15058" s="9"/>
      <c r="H15058" s="9"/>
      <c r="I15058" s="9"/>
      <c r="J15058" s="9"/>
      <c r="K15058" s="9"/>
      <c r="M15058" s="9"/>
      <c r="N15058" s="76"/>
      <c r="P15058" s="7"/>
      <c r="Q15058" s="7"/>
      <c r="R15058" s="7"/>
      <c r="S15058" s="7"/>
    </row>
    <row r="15059" spans="1:19" s="8" customFormat="1" ht="11.8" x14ac:dyDescent="0.2">
      <c r="A15059" s="48"/>
      <c r="F15059" s="9"/>
      <c r="G15059" s="9"/>
      <c r="H15059" s="9"/>
      <c r="I15059" s="9"/>
      <c r="J15059" s="9"/>
      <c r="K15059" s="9"/>
      <c r="M15059" s="9"/>
      <c r="N15059" s="76"/>
      <c r="P15059" s="7"/>
      <c r="Q15059" s="7"/>
      <c r="R15059" s="7"/>
      <c r="S15059" s="7"/>
    </row>
    <row r="15060" spans="1:19" s="8" customFormat="1" ht="11.8" x14ac:dyDescent="0.2">
      <c r="A15060" s="48"/>
      <c r="F15060" s="9"/>
      <c r="G15060" s="9"/>
      <c r="H15060" s="9"/>
      <c r="I15060" s="9"/>
      <c r="J15060" s="9"/>
      <c r="K15060" s="9"/>
      <c r="M15060" s="9"/>
      <c r="N15060" s="76"/>
      <c r="P15060" s="7"/>
      <c r="Q15060" s="7"/>
      <c r="R15060" s="7"/>
      <c r="S15060" s="7"/>
    </row>
    <row r="15061" spans="1:19" s="8" customFormat="1" ht="11.8" x14ac:dyDescent="0.2">
      <c r="A15061" s="48"/>
      <c r="F15061" s="9"/>
      <c r="G15061" s="9"/>
      <c r="H15061" s="9"/>
      <c r="I15061" s="9"/>
      <c r="J15061" s="9"/>
      <c r="K15061" s="9"/>
      <c r="M15061" s="9"/>
      <c r="N15061" s="76"/>
      <c r="P15061" s="7"/>
      <c r="Q15061" s="7"/>
      <c r="R15061" s="7"/>
      <c r="S15061" s="7"/>
    </row>
    <row r="15062" spans="1:19" s="8" customFormat="1" ht="11.8" x14ac:dyDescent="0.2">
      <c r="A15062" s="48"/>
      <c r="F15062" s="9"/>
      <c r="G15062" s="9"/>
      <c r="H15062" s="9"/>
      <c r="I15062" s="9"/>
      <c r="J15062" s="9"/>
      <c r="K15062" s="9"/>
      <c r="M15062" s="9"/>
      <c r="N15062" s="76"/>
      <c r="P15062" s="7"/>
      <c r="Q15062" s="7"/>
      <c r="R15062" s="7"/>
      <c r="S15062" s="7"/>
    </row>
    <row r="15063" spans="1:19" s="8" customFormat="1" ht="11.8" x14ac:dyDescent="0.2">
      <c r="A15063" s="48"/>
      <c r="F15063" s="9"/>
      <c r="G15063" s="9"/>
      <c r="H15063" s="9"/>
      <c r="I15063" s="9"/>
      <c r="J15063" s="9"/>
      <c r="K15063" s="9"/>
      <c r="M15063" s="9"/>
      <c r="N15063" s="76"/>
      <c r="P15063" s="7"/>
      <c r="Q15063" s="7"/>
      <c r="R15063" s="7"/>
      <c r="S15063" s="7"/>
    </row>
    <row r="15064" spans="1:19" s="8" customFormat="1" ht="11.8" x14ac:dyDescent="0.2">
      <c r="A15064" s="48"/>
      <c r="F15064" s="9"/>
      <c r="G15064" s="9"/>
      <c r="H15064" s="9"/>
      <c r="I15064" s="9"/>
      <c r="J15064" s="9"/>
      <c r="K15064" s="9"/>
      <c r="M15064" s="9"/>
      <c r="N15064" s="76"/>
      <c r="P15064" s="7"/>
      <c r="Q15064" s="7"/>
      <c r="R15064" s="7"/>
      <c r="S15064" s="7"/>
    </row>
    <row r="15065" spans="1:19" s="8" customFormat="1" ht="11.8" x14ac:dyDescent="0.2">
      <c r="A15065" s="48"/>
      <c r="F15065" s="9"/>
      <c r="G15065" s="9"/>
      <c r="H15065" s="9"/>
      <c r="I15065" s="9"/>
      <c r="J15065" s="9"/>
      <c r="K15065" s="9"/>
      <c r="M15065" s="9"/>
      <c r="N15065" s="76"/>
      <c r="P15065" s="7"/>
      <c r="Q15065" s="7"/>
      <c r="R15065" s="7"/>
      <c r="S15065" s="7"/>
    </row>
    <row r="15066" spans="1:19" s="8" customFormat="1" ht="11.8" x14ac:dyDescent="0.2">
      <c r="A15066" s="48"/>
      <c r="F15066" s="9"/>
      <c r="G15066" s="9"/>
      <c r="H15066" s="9"/>
      <c r="I15066" s="9"/>
      <c r="J15066" s="9"/>
      <c r="K15066" s="9"/>
      <c r="M15066" s="9"/>
      <c r="N15066" s="76"/>
      <c r="P15066" s="7"/>
      <c r="Q15066" s="7"/>
      <c r="R15066" s="7"/>
      <c r="S15066" s="7"/>
    </row>
    <row r="15067" spans="1:19" s="8" customFormat="1" ht="11.8" x14ac:dyDescent="0.2">
      <c r="A15067" s="48"/>
      <c r="F15067" s="9"/>
      <c r="G15067" s="9"/>
      <c r="H15067" s="9"/>
      <c r="I15067" s="9"/>
      <c r="J15067" s="9"/>
      <c r="K15067" s="9"/>
      <c r="M15067" s="9"/>
      <c r="N15067" s="76"/>
      <c r="P15067" s="7"/>
      <c r="Q15067" s="7"/>
      <c r="R15067" s="7"/>
      <c r="S15067" s="7"/>
    </row>
    <row r="15068" spans="1:19" s="8" customFormat="1" ht="11.8" x14ac:dyDescent="0.2">
      <c r="A15068" s="48"/>
      <c r="F15068" s="9"/>
      <c r="G15068" s="9"/>
      <c r="H15068" s="9"/>
      <c r="I15068" s="9"/>
      <c r="J15068" s="9"/>
      <c r="K15068" s="9"/>
      <c r="M15068" s="9"/>
      <c r="N15068" s="76"/>
      <c r="P15068" s="7"/>
      <c r="Q15068" s="7"/>
      <c r="R15068" s="7"/>
      <c r="S15068" s="7"/>
    </row>
    <row r="15069" spans="1:19" s="8" customFormat="1" ht="11.8" x14ac:dyDescent="0.2">
      <c r="A15069" s="48"/>
      <c r="F15069" s="9"/>
      <c r="G15069" s="9"/>
      <c r="H15069" s="9"/>
      <c r="I15069" s="9"/>
      <c r="J15069" s="9"/>
      <c r="K15069" s="9"/>
      <c r="M15069" s="9"/>
      <c r="N15069" s="76"/>
      <c r="P15069" s="7"/>
      <c r="Q15069" s="7"/>
      <c r="R15069" s="7"/>
      <c r="S15069" s="7"/>
    </row>
    <row r="15070" spans="1:19" s="8" customFormat="1" ht="11.8" x14ac:dyDescent="0.2">
      <c r="A15070" s="48"/>
      <c r="F15070" s="9"/>
      <c r="G15070" s="9"/>
      <c r="H15070" s="9"/>
      <c r="I15070" s="9"/>
      <c r="J15070" s="9"/>
      <c r="K15070" s="9"/>
      <c r="M15070" s="9"/>
      <c r="N15070" s="76"/>
      <c r="P15070" s="7"/>
      <c r="Q15070" s="7"/>
      <c r="R15070" s="7"/>
      <c r="S15070" s="7"/>
    </row>
    <row r="15071" spans="1:19" s="8" customFormat="1" ht="11.8" x14ac:dyDescent="0.2">
      <c r="A15071" s="48"/>
      <c r="F15071" s="9"/>
      <c r="G15071" s="9"/>
      <c r="H15071" s="9"/>
      <c r="I15071" s="9"/>
      <c r="J15071" s="9"/>
      <c r="K15071" s="9"/>
      <c r="M15071" s="9"/>
      <c r="N15071" s="76"/>
      <c r="P15071" s="7"/>
      <c r="Q15071" s="7"/>
      <c r="R15071" s="7"/>
      <c r="S15071" s="7"/>
    </row>
    <row r="15072" spans="1:19" s="8" customFormat="1" ht="11.8" x14ac:dyDescent="0.2">
      <c r="A15072" s="48"/>
      <c r="F15072" s="9"/>
      <c r="G15072" s="9"/>
      <c r="H15072" s="9"/>
      <c r="I15072" s="9"/>
      <c r="J15072" s="9"/>
      <c r="K15072" s="9"/>
      <c r="M15072" s="9"/>
      <c r="N15072" s="76"/>
      <c r="P15072" s="7"/>
      <c r="Q15072" s="7"/>
      <c r="R15072" s="7"/>
      <c r="S15072" s="7"/>
    </row>
    <row r="15073" spans="1:19" s="8" customFormat="1" ht="11.8" x14ac:dyDescent="0.2">
      <c r="A15073" s="48"/>
      <c r="F15073" s="9"/>
      <c r="G15073" s="9"/>
      <c r="H15073" s="9"/>
      <c r="I15073" s="9"/>
      <c r="J15073" s="9"/>
      <c r="K15073" s="9"/>
      <c r="M15073" s="9"/>
      <c r="N15073" s="76"/>
      <c r="P15073" s="7"/>
      <c r="Q15073" s="7"/>
      <c r="R15073" s="7"/>
      <c r="S15073" s="7"/>
    </row>
    <row r="15074" spans="1:19" s="8" customFormat="1" ht="11.8" x14ac:dyDescent="0.2">
      <c r="A15074" s="48"/>
      <c r="F15074" s="9"/>
      <c r="G15074" s="9"/>
      <c r="H15074" s="9"/>
      <c r="I15074" s="9"/>
      <c r="J15074" s="9"/>
      <c r="K15074" s="9"/>
      <c r="M15074" s="9"/>
      <c r="N15074" s="76"/>
      <c r="P15074" s="7"/>
      <c r="Q15074" s="7"/>
      <c r="R15074" s="7"/>
      <c r="S15074" s="7"/>
    </row>
    <row r="15075" spans="1:19" s="8" customFormat="1" ht="11.8" x14ac:dyDescent="0.2">
      <c r="A15075" s="48"/>
      <c r="F15075" s="9"/>
      <c r="G15075" s="9"/>
      <c r="H15075" s="9"/>
      <c r="I15075" s="9"/>
      <c r="J15075" s="9"/>
      <c r="K15075" s="9"/>
      <c r="M15075" s="9"/>
      <c r="N15075" s="76"/>
      <c r="P15075" s="7"/>
      <c r="Q15075" s="7"/>
      <c r="R15075" s="7"/>
      <c r="S15075" s="7"/>
    </row>
    <row r="15076" spans="1:19" s="8" customFormat="1" ht="11.8" x14ac:dyDescent="0.2">
      <c r="A15076" s="48"/>
      <c r="F15076" s="9"/>
      <c r="G15076" s="9"/>
      <c r="H15076" s="9"/>
      <c r="I15076" s="9"/>
      <c r="J15076" s="9"/>
      <c r="K15076" s="9"/>
      <c r="M15076" s="9"/>
      <c r="N15076" s="76"/>
      <c r="P15076" s="7"/>
      <c r="Q15076" s="7"/>
      <c r="R15076" s="7"/>
      <c r="S15076" s="7"/>
    </row>
    <row r="15077" spans="1:19" s="8" customFormat="1" ht="11.8" x14ac:dyDescent="0.2">
      <c r="A15077" s="48"/>
      <c r="F15077" s="9"/>
      <c r="G15077" s="9"/>
      <c r="H15077" s="9"/>
      <c r="I15077" s="9"/>
      <c r="J15077" s="9"/>
      <c r="K15077" s="9"/>
      <c r="M15077" s="9"/>
      <c r="N15077" s="76"/>
      <c r="P15077" s="7"/>
      <c r="Q15077" s="7"/>
      <c r="R15077" s="7"/>
      <c r="S15077" s="7"/>
    </row>
    <row r="15078" spans="1:19" s="8" customFormat="1" ht="11.8" x14ac:dyDescent="0.2">
      <c r="A15078" s="48"/>
      <c r="F15078" s="9"/>
      <c r="G15078" s="9"/>
      <c r="H15078" s="9"/>
      <c r="I15078" s="9"/>
      <c r="J15078" s="9"/>
      <c r="K15078" s="9"/>
      <c r="M15078" s="9"/>
      <c r="N15078" s="76"/>
      <c r="P15078" s="7"/>
      <c r="Q15078" s="7"/>
      <c r="R15078" s="7"/>
      <c r="S15078" s="7"/>
    </row>
    <row r="15079" spans="1:19" s="8" customFormat="1" ht="11.8" x14ac:dyDescent="0.2">
      <c r="A15079" s="48"/>
      <c r="F15079" s="9"/>
      <c r="G15079" s="9"/>
      <c r="H15079" s="9"/>
      <c r="I15079" s="9"/>
      <c r="J15079" s="9"/>
      <c r="K15079" s="9"/>
      <c r="M15079" s="9"/>
      <c r="N15079" s="76"/>
      <c r="P15079" s="7"/>
      <c r="Q15079" s="7"/>
      <c r="R15079" s="7"/>
      <c r="S15079" s="7"/>
    </row>
    <row r="15080" spans="1:19" s="8" customFormat="1" ht="11.8" x14ac:dyDescent="0.2">
      <c r="A15080" s="48"/>
      <c r="F15080" s="9"/>
      <c r="G15080" s="9"/>
      <c r="H15080" s="9"/>
      <c r="I15080" s="9"/>
      <c r="J15080" s="9"/>
      <c r="K15080" s="9"/>
      <c r="M15080" s="9"/>
      <c r="N15080" s="76"/>
      <c r="P15080" s="7"/>
      <c r="Q15080" s="7"/>
      <c r="R15080" s="7"/>
      <c r="S15080" s="7"/>
    </row>
    <row r="15081" spans="1:19" s="8" customFormat="1" ht="11.8" x14ac:dyDescent="0.2">
      <c r="A15081" s="48"/>
      <c r="F15081" s="9"/>
      <c r="G15081" s="9"/>
      <c r="H15081" s="9"/>
      <c r="I15081" s="9"/>
      <c r="J15081" s="9"/>
      <c r="K15081" s="9"/>
      <c r="M15081" s="9"/>
      <c r="N15081" s="76"/>
      <c r="P15081" s="7"/>
      <c r="Q15081" s="7"/>
      <c r="R15081" s="7"/>
      <c r="S15081" s="7"/>
    </row>
    <row r="15082" spans="1:19" s="8" customFormat="1" ht="11.8" x14ac:dyDescent="0.2">
      <c r="A15082" s="48"/>
      <c r="F15082" s="9"/>
      <c r="G15082" s="9"/>
      <c r="H15082" s="9"/>
      <c r="I15082" s="9"/>
      <c r="J15082" s="9"/>
      <c r="K15082" s="9"/>
      <c r="M15082" s="9"/>
      <c r="N15082" s="76"/>
      <c r="P15082" s="7"/>
      <c r="Q15082" s="7"/>
      <c r="R15082" s="7"/>
      <c r="S15082" s="7"/>
    </row>
    <row r="15083" spans="1:19" s="8" customFormat="1" ht="11.8" x14ac:dyDescent="0.2">
      <c r="A15083" s="48"/>
      <c r="F15083" s="9"/>
      <c r="G15083" s="9"/>
      <c r="H15083" s="9"/>
      <c r="I15083" s="9"/>
      <c r="J15083" s="9"/>
      <c r="K15083" s="9"/>
      <c r="M15083" s="9"/>
      <c r="N15083" s="76"/>
      <c r="P15083" s="7"/>
      <c r="Q15083" s="7"/>
      <c r="R15083" s="7"/>
      <c r="S15083" s="7"/>
    </row>
    <row r="15084" spans="1:19" s="8" customFormat="1" ht="11.8" x14ac:dyDescent="0.2">
      <c r="A15084" s="48"/>
      <c r="F15084" s="9"/>
      <c r="G15084" s="9"/>
      <c r="H15084" s="9"/>
      <c r="I15084" s="9"/>
      <c r="J15084" s="9"/>
      <c r="K15084" s="9"/>
      <c r="M15084" s="9"/>
      <c r="N15084" s="76"/>
      <c r="P15084" s="7"/>
      <c r="Q15084" s="7"/>
      <c r="R15084" s="7"/>
      <c r="S15084" s="7"/>
    </row>
    <row r="15085" spans="1:19" s="8" customFormat="1" ht="11.8" x14ac:dyDescent="0.2">
      <c r="A15085" s="48"/>
      <c r="F15085" s="9"/>
      <c r="G15085" s="9"/>
      <c r="H15085" s="9"/>
      <c r="I15085" s="9"/>
      <c r="J15085" s="9"/>
      <c r="K15085" s="9"/>
      <c r="M15085" s="9"/>
      <c r="N15085" s="76"/>
      <c r="P15085" s="7"/>
      <c r="Q15085" s="7"/>
      <c r="R15085" s="7"/>
      <c r="S15085" s="7"/>
    </row>
    <row r="15086" spans="1:19" s="8" customFormat="1" ht="11.8" x14ac:dyDescent="0.2">
      <c r="A15086" s="48"/>
      <c r="F15086" s="9"/>
      <c r="G15086" s="9"/>
      <c r="H15086" s="9"/>
      <c r="I15086" s="9"/>
      <c r="J15086" s="9"/>
      <c r="K15086" s="9"/>
      <c r="M15086" s="9"/>
      <c r="N15086" s="76"/>
      <c r="P15086" s="7"/>
      <c r="Q15086" s="7"/>
      <c r="R15086" s="7"/>
      <c r="S15086" s="7"/>
    </row>
    <row r="15087" spans="1:19" s="8" customFormat="1" ht="11.8" x14ac:dyDescent="0.2">
      <c r="A15087" s="48"/>
      <c r="F15087" s="9"/>
      <c r="G15087" s="9"/>
      <c r="H15087" s="9"/>
      <c r="I15087" s="9"/>
      <c r="J15087" s="9"/>
      <c r="K15087" s="9"/>
      <c r="M15087" s="9"/>
      <c r="N15087" s="76"/>
      <c r="P15087" s="7"/>
      <c r="Q15087" s="7"/>
      <c r="R15087" s="7"/>
      <c r="S15087" s="7"/>
    </row>
    <row r="15088" spans="1:19" s="8" customFormat="1" ht="11.8" x14ac:dyDescent="0.2">
      <c r="A15088" s="48"/>
      <c r="F15088" s="9"/>
      <c r="G15088" s="9"/>
      <c r="H15088" s="9"/>
      <c r="I15088" s="9"/>
      <c r="J15088" s="9"/>
      <c r="K15088" s="9"/>
      <c r="M15088" s="9"/>
      <c r="N15088" s="76"/>
      <c r="P15088" s="7"/>
      <c r="Q15088" s="7"/>
      <c r="R15088" s="7"/>
      <c r="S15088" s="7"/>
    </row>
    <row r="15089" spans="1:19" s="8" customFormat="1" ht="11.8" x14ac:dyDescent="0.2">
      <c r="A15089" s="48"/>
      <c r="F15089" s="9"/>
      <c r="G15089" s="9"/>
      <c r="H15089" s="9"/>
      <c r="I15089" s="9"/>
      <c r="J15089" s="9"/>
      <c r="K15089" s="9"/>
      <c r="M15089" s="9"/>
      <c r="N15089" s="76"/>
      <c r="P15089" s="7"/>
      <c r="Q15089" s="7"/>
      <c r="R15089" s="7"/>
      <c r="S15089" s="7"/>
    </row>
    <row r="15090" spans="1:19" s="8" customFormat="1" ht="11.8" x14ac:dyDescent="0.2">
      <c r="A15090" s="48"/>
      <c r="F15090" s="9"/>
      <c r="G15090" s="9"/>
      <c r="H15090" s="9"/>
      <c r="I15090" s="9"/>
      <c r="J15090" s="9"/>
      <c r="K15090" s="9"/>
      <c r="M15090" s="9"/>
      <c r="N15090" s="76"/>
      <c r="P15090" s="7"/>
      <c r="Q15090" s="7"/>
      <c r="R15090" s="7"/>
      <c r="S15090" s="7"/>
    </row>
    <row r="15091" spans="1:19" s="8" customFormat="1" ht="11.8" x14ac:dyDescent="0.2">
      <c r="A15091" s="48"/>
      <c r="F15091" s="9"/>
      <c r="G15091" s="9"/>
      <c r="H15091" s="9"/>
      <c r="I15091" s="9"/>
      <c r="J15091" s="9"/>
      <c r="K15091" s="9"/>
      <c r="M15091" s="9"/>
      <c r="N15091" s="76"/>
      <c r="P15091" s="7"/>
      <c r="Q15091" s="7"/>
      <c r="R15091" s="7"/>
      <c r="S15091" s="7"/>
    </row>
    <row r="15092" spans="1:19" s="8" customFormat="1" ht="11.8" x14ac:dyDescent="0.2">
      <c r="A15092" s="48"/>
      <c r="F15092" s="9"/>
      <c r="G15092" s="9"/>
      <c r="H15092" s="9"/>
      <c r="I15092" s="9"/>
      <c r="J15092" s="9"/>
      <c r="K15092" s="9"/>
      <c r="M15092" s="9"/>
      <c r="N15092" s="76"/>
      <c r="P15092" s="7"/>
      <c r="Q15092" s="7"/>
      <c r="R15092" s="7"/>
      <c r="S15092" s="7"/>
    </row>
    <row r="15093" spans="1:19" s="8" customFormat="1" ht="11.8" x14ac:dyDescent="0.2">
      <c r="A15093" s="48"/>
      <c r="F15093" s="9"/>
      <c r="G15093" s="9"/>
      <c r="H15093" s="9"/>
      <c r="I15093" s="9"/>
      <c r="J15093" s="9"/>
      <c r="K15093" s="9"/>
      <c r="M15093" s="9"/>
      <c r="N15093" s="76"/>
      <c r="P15093" s="7"/>
      <c r="Q15093" s="7"/>
      <c r="R15093" s="7"/>
      <c r="S15093" s="7"/>
    </row>
    <row r="15094" spans="1:19" s="8" customFormat="1" ht="11.8" x14ac:dyDescent="0.2">
      <c r="A15094" s="48"/>
      <c r="F15094" s="9"/>
      <c r="G15094" s="9"/>
      <c r="H15094" s="9"/>
      <c r="I15094" s="9"/>
      <c r="J15094" s="9"/>
      <c r="K15094" s="9"/>
      <c r="M15094" s="9"/>
      <c r="N15094" s="76"/>
      <c r="P15094" s="7"/>
      <c r="Q15094" s="7"/>
      <c r="R15094" s="7"/>
      <c r="S15094" s="7"/>
    </row>
    <row r="15095" spans="1:19" s="8" customFormat="1" ht="11.8" x14ac:dyDescent="0.2">
      <c r="A15095" s="48"/>
      <c r="F15095" s="9"/>
      <c r="G15095" s="9"/>
      <c r="H15095" s="9"/>
      <c r="I15095" s="9"/>
      <c r="J15095" s="9"/>
      <c r="K15095" s="9"/>
      <c r="M15095" s="9"/>
      <c r="N15095" s="76"/>
      <c r="P15095" s="7"/>
      <c r="Q15095" s="7"/>
      <c r="R15095" s="7"/>
      <c r="S15095" s="7"/>
    </row>
    <row r="15096" spans="1:19" s="8" customFormat="1" ht="11.8" x14ac:dyDescent="0.2">
      <c r="A15096" s="48"/>
      <c r="F15096" s="9"/>
      <c r="G15096" s="9"/>
      <c r="H15096" s="9"/>
      <c r="I15096" s="9"/>
      <c r="J15096" s="9"/>
      <c r="K15096" s="9"/>
      <c r="M15096" s="9"/>
      <c r="N15096" s="76"/>
      <c r="P15096" s="7"/>
      <c r="Q15096" s="7"/>
      <c r="R15096" s="7"/>
      <c r="S15096" s="7"/>
    </row>
    <row r="15097" spans="1:19" s="8" customFormat="1" ht="11.8" x14ac:dyDescent="0.2">
      <c r="A15097" s="48"/>
      <c r="F15097" s="9"/>
      <c r="G15097" s="9"/>
      <c r="H15097" s="9"/>
      <c r="I15097" s="9"/>
      <c r="J15097" s="9"/>
      <c r="K15097" s="9"/>
      <c r="M15097" s="9"/>
      <c r="N15097" s="76"/>
      <c r="P15097" s="7"/>
      <c r="Q15097" s="7"/>
      <c r="R15097" s="7"/>
      <c r="S15097" s="7"/>
    </row>
    <row r="15098" spans="1:19" s="8" customFormat="1" ht="11.8" x14ac:dyDescent="0.2">
      <c r="A15098" s="48"/>
      <c r="F15098" s="9"/>
      <c r="G15098" s="9"/>
      <c r="H15098" s="9"/>
      <c r="I15098" s="9"/>
      <c r="J15098" s="9"/>
      <c r="K15098" s="9"/>
      <c r="M15098" s="9"/>
      <c r="N15098" s="76"/>
      <c r="P15098" s="7"/>
      <c r="Q15098" s="7"/>
      <c r="R15098" s="7"/>
      <c r="S15098" s="7"/>
    </row>
    <row r="15099" spans="1:19" s="8" customFormat="1" ht="11.8" x14ac:dyDescent="0.2">
      <c r="A15099" s="48"/>
      <c r="F15099" s="9"/>
      <c r="G15099" s="9"/>
      <c r="H15099" s="9"/>
      <c r="I15099" s="9"/>
      <c r="J15099" s="9"/>
      <c r="K15099" s="9"/>
      <c r="M15099" s="9"/>
      <c r="N15099" s="76"/>
      <c r="P15099" s="7"/>
      <c r="Q15099" s="7"/>
      <c r="R15099" s="7"/>
      <c r="S15099" s="7"/>
    </row>
    <row r="15100" spans="1:19" s="8" customFormat="1" ht="11.8" x14ac:dyDescent="0.2">
      <c r="A15100" s="48"/>
      <c r="F15100" s="9"/>
      <c r="G15100" s="9"/>
      <c r="H15100" s="9"/>
      <c r="I15100" s="9"/>
      <c r="J15100" s="9"/>
      <c r="K15100" s="9"/>
      <c r="M15100" s="9"/>
      <c r="N15100" s="76"/>
      <c r="P15100" s="7"/>
      <c r="Q15100" s="7"/>
      <c r="R15100" s="7"/>
      <c r="S15100" s="7"/>
    </row>
    <row r="15101" spans="1:19" s="8" customFormat="1" ht="11.8" x14ac:dyDescent="0.2">
      <c r="A15101" s="48"/>
      <c r="F15101" s="9"/>
      <c r="G15101" s="9"/>
      <c r="H15101" s="9"/>
      <c r="I15101" s="9"/>
      <c r="J15101" s="9"/>
      <c r="K15101" s="9"/>
      <c r="M15101" s="9"/>
      <c r="N15101" s="76"/>
      <c r="P15101" s="7"/>
      <c r="Q15101" s="7"/>
      <c r="R15101" s="7"/>
      <c r="S15101" s="7"/>
    </row>
    <row r="15102" spans="1:19" s="8" customFormat="1" ht="11.8" x14ac:dyDescent="0.2">
      <c r="A15102" s="48"/>
      <c r="F15102" s="9"/>
      <c r="G15102" s="9"/>
      <c r="H15102" s="9"/>
      <c r="I15102" s="9"/>
      <c r="J15102" s="9"/>
      <c r="K15102" s="9"/>
      <c r="M15102" s="9"/>
      <c r="N15102" s="76"/>
      <c r="P15102" s="7"/>
      <c r="Q15102" s="7"/>
      <c r="R15102" s="7"/>
      <c r="S15102" s="7"/>
    </row>
    <row r="15103" spans="1:19" s="8" customFormat="1" ht="11.8" x14ac:dyDescent="0.2">
      <c r="A15103" s="48"/>
      <c r="F15103" s="9"/>
      <c r="G15103" s="9"/>
      <c r="H15103" s="9"/>
      <c r="I15103" s="9"/>
      <c r="J15103" s="9"/>
      <c r="K15103" s="9"/>
      <c r="M15103" s="9"/>
      <c r="N15103" s="76"/>
      <c r="P15103" s="7"/>
      <c r="Q15103" s="7"/>
      <c r="R15103" s="7"/>
      <c r="S15103" s="7"/>
    </row>
    <row r="15104" spans="1:19" s="8" customFormat="1" ht="11.8" x14ac:dyDescent="0.2">
      <c r="A15104" s="48"/>
      <c r="F15104" s="9"/>
      <c r="G15104" s="9"/>
      <c r="H15104" s="9"/>
      <c r="I15104" s="9"/>
      <c r="J15104" s="9"/>
      <c r="K15104" s="9"/>
      <c r="M15104" s="9"/>
      <c r="N15104" s="76"/>
      <c r="P15104" s="7"/>
      <c r="Q15104" s="7"/>
      <c r="R15104" s="7"/>
      <c r="S15104" s="7"/>
    </row>
    <row r="15105" spans="1:19" s="8" customFormat="1" ht="11.8" x14ac:dyDescent="0.2">
      <c r="A15105" s="48"/>
      <c r="F15105" s="9"/>
      <c r="G15105" s="9"/>
      <c r="H15105" s="9"/>
      <c r="I15105" s="9"/>
      <c r="J15105" s="9"/>
      <c r="K15105" s="9"/>
      <c r="M15105" s="9"/>
      <c r="N15105" s="76"/>
      <c r="P15105" s="7"/>
      <c r="Q15105" s="7"/>
      <c r="R15105" s="7"/>
      <c r="S15105" s="7"/>
    </row>
    <row r="15106" spans="1:19" s="8" customFormat="1" ht="11.8" x14ac:dyDescent="0.2">
      <c r="A15106" s="48"/>
      <c r="F15106" s="9"/>
      <c r="G15106" s="9"/>
      <c r="H15106" s="9"/>
      <c r="I15106" s="9"/>
      <c r="J15106" s="9"/>
      <c r="K15106" s="9"/>
      <c r="M15106" s="9"/>
      <c r="N15106" s="76"/>
      <c r="P15106" s="7"/>
      <c r="Q15106" s="7"/>
      <c r="R15106" s="7"/>
      <c r="S15106" s="7"/>
    </row>
    <row r="15107" spans="1:19" s="8" customFormat="1" ht="11.8" x14ac:dyDescent="0.2">
      <c r="A15107" s="48"/>
      <c r="F15107" s="9"/>
      <c r="G15107" s="9"/>
      <c r="H15107" s="9"/>
      <c r="I15107" s="9"/>
      <c r="J15107" s="9"/>
      <c r="K15107" s="9"/>
      <c r="M15107" s="9"/>
      <c r="N15107" s="76"/>
      <c r="P15107" s="7"/>
      <c r="Q15107" s="7"/>
      <c r="R15107" s="7"/>
      <c r="S15107" s="7"/>
    </row>
    <row r="15108" spans="1:19" s="8" customFormat="1" ht="11.8" x14ac:dyDescent="0.2">
      <c r="A15108" s="48"/>
      <c r="F15108" s="9"/>
      <c r="G15108" s="9"/>
      <c r="H15108" s="9"/>
      <c r="I15108" s="9"/>
      <c r="J15108" s="9"/>
      <c r="K15108" s="9"/>
      <c r="M15108" s="9"/>
      <c r="N15108" s="76"/>
      <c r="P15108" s="7"/>
      <c r="Q15108" s="7"/>
      <c r="R15108" s="7"/>
      <c r="S15108" s="7"/>
    </row>
    <row r="15109" spans="1:19" s="8" customFormat="1" ht="11.8" x14ac:dyDescent="0.2">
      <c r="A15109" s="48"/>
      <c r="F15109" s="9"/>
      <c r="G15109" s="9"/>
      <c r="H15109" s="9"/>
      <c r="I15109" s="9"/>
      <c r="J15109" s="9"/>
      <c r="K15109" s="9"/>
      <c r="M15109" s="9"/>
      <c r="N15109" s="76"/>
      <c r="P15109" s="7"/>
      <c r="Q15109" s="7"/>
      <c r="R15109" s="7"/>
      <c r="S15109" s="7"/>
    </row>
    <row r="15110" spans="1:19" s="8" customFormat="1" ht="11.8" x14ac:dyDescent="0.2">
      <c r="A15110" s="48"/>
      <c r="F15110" s="9"/>
      <c r="G15110" s="9"/>
      <c r="H15110" s="9"/>
      <c r="I15110" s="9"/>
      <c r="J15110" s="9"/>
      <c r="K15110" s="9"/>
      <c r="M15110" s="9"/>
      <c r="N15110" s="76"/>
      <c r="P15110" s="7"/>
      <c r="Q15110" s="7"/>
      <c r="R15110" s="7"/>
      <c r="S15110" s="7"/>
    </row>
    <row r="15111" spans="1:19" s="8" customFormat="1" ht="11.8" x14ac:dyDescent="0.2">
      <c r="A15111" s="48"/>
      <c r="F15111" s="9"/>
      <c r="G15111" s="9"/>
      <c r="H15111" s="9"/>
      <c r="I15111" s="9"/>
      <c r="J15111" s="9"/>
      <c r="K15111" s="9"/>
      <c r="M15111" s="9"/>
      <c r="N15111" s="76"/>
      <c r="P15111" s="7"/>
      <c r="Q15111" s="7"/>
      <c r="R15111" s="7"/>
      <c r="S15111" s="7"/>
    </row>
    <row r="15112" spans="1:19" s="8" customFormat="1" ht="11.8" x14ac:dyDescent="0.2">
      <c r="A15112" s="48"/>
      <c r="F15112" s="9"/>
      <c r="G15112" s="9"/>
      <c r="H15112" s="9"/>
      <c r="I15112" s="9"/>
      <c r="J15112" s="9"/>
      <c r="K15112" s="9"/>
      <c r="M15112" s="9"/>
      <c r="N15112" s="76"/>
      <c r="P15112" s="7"/>
      <c r="Q15112" s="7"/>
      <c r="R15112" s="7"/>
      <c r="S15112" s="7"/>
    </row>
    <row r="15113" spans="1:19" s="8" customFormat="1" ht="11.8" x14ac:dyDescent="0.2">
      <c r="A15113" s="48"/>
      <c r="F15113" s="9"/>
      <c r="G15113" s="9"/>
      <c r="H15113" s="9"/>
      <c r="I15113" s="9"/>
      <c r="J15113" s="9"/>
      <c r="K15113" s="9"/>
      <c r="M15113" s="9"/>
      <c r="N15113" s="76"/>
      <c r="P15113" s="7"/>
      <c r="Q15113" s="7"/>
      <c r="R15113" s="7"/>
      <c r="S15113" s="7"/>
    </row>
    <row r="15114" spans="1:19" s="8" customFormat="1" ht="11.8" x14ac:dyDescent="0.2">
      <c r="A15114" s="48"/>
      <c r="F15114" s="9"/>
      <c r="G15114" s="9"/>
      <c r="H15114" s="9"/>
      <c r="I15114" s="9"/>
      <c r="J15114" s="9"/>
      <c r="K15114" s="9"/>
      <c r="M15114" s="9"/>
      <c r="N15114" s="76"/>
      <c r="P15114" s="7"/>
      <c r="Q15114" s="7"/>
      <c r="R15114" s="7"/>
      <c r="S15114" s="7"/>
    </row>
    <row r="15115" spans="1:19" s="8" customFormat="1" ht="11.8" x14ac:dyDescent="0.2">
      <c r="A15115" s="48"/>
      <c r="F15115" s="9"/>
      <c r="G15115" s="9"/>
      <c r="H15115" s="9"/>
      <c r="I15115" s="9"/>
      <c r="J15115" s="9"/>
      <c r="K15115" s="9"/>
      <c r="M15115" s="9"/>
      <c r="N15115" s="76"/>
      <c r="P15115" s="7"/>
      <c r="Q15115" s="7"/>
      <c r="R15115" s="7"/>
      <c r="S15115" s="7"/>
    </row>
    <row r="15116" spans="1:19" s="8" customFormat="1" ht="11.8" x14ac:dyDescent="0.2">
      <c r="A15116" s="48"/>
      <c r="F15116" s="9"/>
      <c r="G15116" s="9"/>
      <c r="H15116" s="9"/>
      <c r="I15116" s="9"/>
      <c r="J15116" s="9"/>
      <c r="K15116" s="9"/>
      <c r="M15116" s="9"/>
      <c r="N15116" s="76"/>
      <c r="P15116" s="7"/>
      <c r="Q15116" s="7"/>
      <c r="R15116" s="7"/>
      <c r="S15116" s="7"/>
    </row>
    <row r="15117" spans="1:19" s="8" customFormat="1" ht="11.8" x14ac:dyDescent="0.2">
      <c r="A15117" s="48"/>
      <c r="F15117" s="9"/>
      <c r="G15117" s="9"/>
      <c r="H15117" s="9"/>
      <c r="I15117" s="9"/>
      <c r="J15117" s="9"/>
      <c r="K15117" s="9"/>
      <c r="M15117" s="9"/>
      <c r="N15117" s="76"/>
      <c r="P15117" s="7"/>
      <c r="Q15117" s="7"/>
      <c r="R15117" s="7"/>
      <c r="S15117" s="7"/>
    </row>
    <row r="15118" spans="1:19" s="8" customFormat="1" ht="11.8" x14ac:dyDescent="0.2">
      <c r="A15118" s="48"/>
      <c r="F15118" s="9"/>
      <c r="G15118" s="9"/>
      <c r="H15118" s="9"/>
      <c r="I15118" s="9"/>
      <c r="J15118" s="9"/>
      <c r="K15118" s="9"/>
      <c r="M15118" s="9"/>
      <c r="N15118" s="76"/>
      <c r="P15118" s="7"/>
      <c r="Q15118" s="7"/>
      <c r="R15118" s="7"/>
      <c r="S15118" s="7"/>
    </row>
    <row r="15119" spans="1:19" s="8" customFormat="1" ht="11.8" x14ac:dyDescent="0.2">
      <c r="A15119" s="48"/>
      <c r="F15119" s="9"/>
      <c r="G15119" s="9"/>
      <c r="H15119" s="9"/>
      <c r="I15119" s="9"/>
      <c r="J15119" s="9"/>
      <c r="K15119" s="9"/>
      <c r="M15119" s="9"/>
      <c r="N15119" s="76"/>
      <c r="P15119" s="7"/>
      <c r="Q15119" s="7"/>
      <c r="R15119" s="7"/>
      <c r="S15119" s="7"/>
    </row>
    <row r="15120" spans="1:19" s="8" customFormat="1" ht="11.8" x14ac:dyDescent="0.2">
      <c r="A15120" s="48"/>
      <c r="F15120" s="9"/>
      <c r="G15120" s="9"/>
      <c r="H15120" s="9"/>
      <c r="I15120" s="9"/>
      <c r="J15120" s="9"/>
      <c r="K15120" s="9"/>
      <c r="M15120" s="9"/>
      <c r="N15120" s="76"/>
      <c r="P15120" s="7"/>
      <c r="Q15120" s="7"/>
      <c r="R15120" s="7"/>
      <c r="S15120" s="7"/>
    </row>
    <row r="15121" spans="1:19" s="8" customFormat="1" ht="11.8" x14ac:dyDescent="0.2">
      <c r="A15121" s="48"/>
      <c r="F15121" s="9"/>
      <c r="G15121" s="9"/>
      <c r="H15121" s="9"/>
      <c r="I15121" s="9"/>
      <c r="J15121" s="9"/>
      <c r="K15121" s="9"/>
      <c r="M15121" s="9"/>
      <c r="N15121" s="76"/>
      <c r="P15121" s="7"/>
      <c r="Q15121" s="7"/>
      <c r="R15121" s="7"/>
      <c r="S15121" s="7"/>
    </row>
    <row r="15122" spans="1:19" s="8" customFormat="1" ht="11.8" x14ac:dyDescent="0.2">
      <c r="A15122" s="48"/>
      <c r="F15122" s="9"/>
      <c r="G15122" s="9"/>
      <c r="H15122" s="9"/>
      <c r="I15122" s="9"/>
      <c r="J15122" s="9"/>
      <c r="K15122" s="9"/>
      <c r="M15122" s="9"/>
      <c r="N15122" s="76"/>
      <c r="P15122" s="7"/>
      <c r="Q15122" s="7"/>
      <c r="R15122" s="7"/>
      <c r="S15122" s="7"/>
    </row>
    <row r="15123" spans="1:19" s="8" customFormat="1" ht="11.8" x14ac:dyDescent="0.2">
      <c r="A15123" s="48"/>
      <c r="F15123" s="9"/>
      <c r="G15123" s="9"/>
      <c r="H15123" s="9"/>
      <c r="I15123" s="9"/>
      <c r="J15123" s="9"/>
      <c r="K15123" s="9"/>
      <c r="M15123" s="9"/>
      <c r="N15123" s="76"/>
      <c r="P15123" s="7"/>
      <c r="Q15123" s="7"/>
      <c r="R15123" s="7"/>
      <c r="S15123" s="7"/>
    </row>
    <row r="15124" spans="1:19" s="8" customFormat="1" ht="11.8" x14ac:dyDescent="0.2">
      <c r="A15124" s="48"/>
      <c r="F15124" s="9"/>
      <c r="G15124" s="9"/>
      <c r="H15124" s="9"/>
      <c r="I15124" s="9"/>
      <c r="J15124" s="9"/>
      <c r="K15124" s="9"/>
      <c r="M15124" s="9"/>
      <c r="N15124" s="76"/>
      <c r="P15124" s="7"/>
      <c r="Q15124" s="7"/>
      <c r="R15124" s="7"/>
      <c r="S15124" s="7"/>
    </row>
    <row r="15125" spans="1:19" s="8" customFormat="1" ht="11.8" x14ac:dyDescent="0.2">
      <c r="A15125" s="48"/>
      <c r="F15125" s="9"/>
      <c r="G15125" s="9"/>
      <c r="H15125" s="9"/>
      <c r="I15125" s="9"/>
      <c r="J15125" s="9"/>
      <c r="K15125" s="9"/>
      <c r="M15125" s="9"/>
      <c r="N15125" s="76"/>
      <c r="P15125" s="7"/>
      <c r="Q15125" s="7"/>
      <c r="R15125" s="7"/>
      <c r="S15125" s="7"/>
    </row>
    <row r="15126" spans="1:19" s="8" customFormat="1" ht="11.8" x14ac:dyDescent="0.2">
      <c r="A15126" s="48"/>
      <c r="F15126" s="9"/>
      <c r="G15126" s="9"/>
      <c r="H15126" s="9"/>
      <c r="I15126" s="9"/>
      <c r="J15126" s="9"/>
      <c r="K15126" s="9"/>
      <c r="M15126" s="9"/>
      <c r="N15126" s="76"/>
      <c r="P15126" s="7"/>
      <c r="Q15126" s="7"/>
      <c r="R15126" s="7"/>
      <c r="S15126" s="7"/>
    </row>
    <row r="15127" spans="1:19" s="8" customFormat="1" ht="11.8" x14ac:dyDescent="0.2">
      <c r="A15127" s="48"/>
      <c r="F15127" s="9"/>
      <c r="G15127" s="9"/>
      <c r="H15127" s="9"/>
      <c r="I15127" s="9"/>
      <c r="J15127" s="9"/>
      <c r="K15127" s="9"/>
      <c r="M15127" s="9"/>
      <c r="N15127" s="76"/>
      <c r="P15127" s="7"/>
      <c r="Q15127" s="7"/>
      <c r="R15127" s="7"/>
      <c r="S15127" s="7"/>
    </row>
    <row r="15128" spans="1:19" s="8" customFormat="1" ht="11.8" x14ac:dyDescent="0.2">
      <c r="A15128" s="48"/>
      <c r="F15128" s="9"/>
      <c r="G15128" s="9"/>
      <c r="H15128" s="9"/>
      <c r="I15128" s="9"/>
      <c r="J15128" s="9"/>
      <c r="K15128" s="9"/>
      <c r="M15128" s="9"/>
      <c r="N15128" s="76"/>
      <c r="P15128" s="7"/>
      <c r="Q15128" s="7"/>
      <c r="R15128" s="7"/>
      <c r="S15128" s="7"/>
    </row>
    <row r="15129" spans="1:19" s="8" customFormat="1" ht="11.8" x14ac:dyDescent="0.2">
      <c r="A15129" s="48"/>
      <c r="F15129" s="9"/>
      <c r="G15129" s="9"/>
      <c r="H15129" s="9"/>
      <c r="I15129" s="9"/>
      <c r="J15129" s="9"/>
      <c r="K15129" s="9"/>
      <c r="M15129" s="9"/>
      <c r="N15129" s="76"/>
      <c r="P15129" s="7"/>
      <c r="Q15129" s="7"/>
      <c r="R15129" s="7"/>
      <c r="S15129" s="7"/>
    </row>
    <row r="15130" spans="1:19" s="8" customFormat="1" ht="11.8" x14ac:dyDescent="0.2">
      <c r="A15130" s="48"/>
      <c r="F15130" s="9"/>
      <c r="G15130" s="9"/>
      <c r="H15130" s="9"/>
      <c r="I15130" s="9"/>
      <c r="J15130" s="9"/>
      <c r="K15130" s="9"/>
      <c r="M15130" s="9"/>
      <c r="N15130" s="76"/>
      <c r="P15130" s="7"/>
      <c r="Q15130" s="7"/>
      <c r="R15130" s="7"/>
      <c r="S15130" s="7"/>
    </row>
    <row r="15131" spans="1:19" s="8" customFormat="1" ht="11.8" x14ac:dyDescent="0.2">
      <c r="A15131" s="48"/>
      <c r="F15131" s="9"/>
      <c r="G15131" s="9"/>
      <c r="H15131" s="9"/>
      <c r="I15131" s="9"/>
      <c r="J15131" s="9"/>
      <c r="K15131" s="9"/>
      <c r="M15131" s="9"/>
      <c r="N15131" s="76"/>
      <c r="P15131" s="7"/>
      <c r="Q15131" s="7"/>
      <c r="R15131" s="7"/>
      <c r="S15131" s="7"/>
    </row>
    <row r="15132" spans="1:19" s="8" customFormat="1" ht="11.8" x14ac:dyDescent="0.2">
      <c r="A15132" s="48"/>
      <c r="F15132" s="9"/>
      <c r="G15132" s="9"/>
      <c r="H15132" s="9"/>
      <c r="I15132" s="9"/>
      <c r="J15132" s="9"/>
      <c r="K15132" s="9"/>
      <c r="M15132" s="9"/>
      <c r="N15132" s="76"/>
      <c r="P15132" s="7"/>
      <c r="Q15132" s="7"/>
      <c r="R15132" s="7"/>
      <c r="S15132" s="7"/>
    </row>
    <row r="15133" spans="1:19" s="8" customFormat="1" ht="11.8" x14ac:dyDescent="0.2">
      <c r="A15133" s="48"/>
      <c r="F15133" s="9"/>
      <c r="G15133" s="9"/>
      <c r="H15133" s="9"/>
      <c r="I15133" s="9"/>
      <c r="J15133" s="9"/>
      <c r="K15133" s="9"/>
      <c r="M15133" s="9"/>
      <c r="N15133" s="76"/>
      <c r="P15133" s="7"/>
      <c r="Q15133" s="7"/>
      <c r="R15133" s="7"/>
      <c r="S15133" s="7"/>
    </row>
    <row r="15134" spans="1:19" s="8" customFormat="1" ht="11.8" x14ac:dyDescent="0.2">
      <c r="A15134" s="48"/>
      <c r="F15134" s="9"/>
      <c r="G15134" s="9"/>
      <c r="H15134" s="9"/>
      <c r="I15134" s="9"/>
      <c r="J15134" s="9"/>
      <c r="K15134" s="9"/>
      <c r="M15134" s="9"/>
      <c r="N15134" s="76"/>
      <c r="P15134" s="7"/>
      <c r="Q15134" s="7"/>
      <c r="R15134" s="7"/>
      <c r="S15134" s="7"/>
    </row>
    <row r="15135" spans="1:19" s="8" customFormat="1" ht="11.8" x14ac:dyDescent="0.2">
      <c r="A15135" s="48"/>
      <c r="F15135" s="9"/>
      <c r="G15135" s="9"/>
      <c r="H15135" s="9"/>
      <c r="I15135" s="9"/>
      <c r="J15135" s="9"/>
      <c r="K15135" s="9"/>
      <c r="M15135" s="9"/>
      <c r="N15135" s="76"/>
      <c r="P15135" s="7"/>
      <c r="Q15135" s="7"/>
      <c r="R15135" s="7"/>
      <c r="S15135" s="7"/>
    </row>
    <row r="15136" spans="1:19" s="8" customFormat="1" ht="11.8" x14ac:dyDescent="0.2">
      <c r="A15136" s="48"/>
      <c r="F15136" s="9"/>
      <c r="G15136" s="9"/>
      <c r="H15136" s="9"/>
      <c r="I15136" s="9"/>
      <c r="J15136" s="9"/>
      <c r="K15136" s="9"/>
      <c r="M15136" s="9"/>
      <c r="N15136" s="76"/>
      <c r="P15136" s="7"/>
      <c r="Q15136" s="7"/>
      <c r="R15136" s="7"/>
      <c r="S15136" s="7"/>
    </row>
    <row r="15137" spans="1:19" s="8" customFormat="1" ht="11.8" x14ac:dyDescent="0.2">
      <c r="A15137" s="48"/>
      <c r="F15137" s="9"/>
      <c r="G15137" s="9"/>
      <c r="H15137" s="9"/>
      <c r="I15137" s="9"/>
      <c r="J15137" s="9"/>
      <c r="K15137" s="9"/>
      <c r="M15137" s="9"/>
      <c r="N15137" s="76"/>
      <c r="P15137" s="7"/>
      <c r="Q15137" s="7"/>
      <c r="R15137" s="7"/>
      <c r="S15137" s="7"/>
    </row>
    <row r="15138" spans="1:19" s="8" customFormat="1" ht="11.8" x14ac:dyDescent="0.2">
      <c r="A15138" s="48"/>
      <c r="F15138" s="9"/>
      <c r="G15138" s="9"/>
      <c r="H15138" s="9"/>
      <c r="I15138" s="9"/>
      <c r="J15138" s="9"/>
      <c r="K15138" s="9"/>
      <c r="M15138" s="9"/>
      <c r="N15138" s="76"/>
      <c r="P15138" s="7"/>
      <c r="Q15138" s="7"/>
      <c r="R15138" s="7"/>
      <c r="S15138" s="7"/>
    </row>
    <row r="15139" spans="1:19" s="8" customFormat="1" ht="11.8" x14ac:dyDescent="0.2">
      <c r="A15139" s="48"/>
      <c r="F15139" s="9"/>
      <c r="G15139" s="9"/>
      <c r="H15139" s="9"/>
      <c r="I15139" s="9"/>
      <c r="J15139" s="9"/>
      <c r="K15139" s="9"/>
      <c r="M15139" s="9"/>
      <c r="N15139" s="76"/>
      <c r="P15139" s="7"/>
      <c r="Q15139" s="7"/>
      <c r="R15139" s="7"/>
      <c r="S15139" s="7"/>
    </row>
    <row r="15140" spans="1:19" s="8" customFormat="1" ht="11.8" x14ac:dyDescent="0.2">
      <c r="A15140" s="48"/>
      <c r="F15140" s="9"/>
      <c r="G15140" s="9"/>
      <c r="H15140" s="9"/>
      <c r="I15140" s="9"/>
      <c r="J15140" s="9"/>
      <c r="K15140" s="9"/>
      <c r="M15140" s="9"/>
      <c r="N15140" s="76"/>
      <c r="P15140" s="7"/>
      <c r="Q15140" s="7"/>
      <c r="R15140" s="7"/>
      <c r="S15140" s="7"/>
    </row>
    <row r="15141" spans="1:19" s="8" customFormat="1" ht="11.8" x14ac:dyDescent="0.2">
      <c r="A15141" s="48"/>
      <c r="F15141" s="9"/>
      <c r="G15141" s="9"/>
      <c r="H15141" s="9"/>
      <c r="I15141" s="9"/>
      <c r="J15141" s="9"/>
      <c r="K15141" s="9"/>
      <c r="M15141" s="9"/>
      <c r="N15141" s="76"/>
      <c r="P15141" s="7"/>
      <c r="Q15141" s="7"/>
      <c r="R15141" s="7"/>
      <c r="S15141" s="7"/>
    </row>
    <row r="15142" spans="1:19" s="8" customFormat="1" ht="11.8" x14ac:dyDescent="0.2">
      <c r="A15142" s="48"/>
      <c r="F15142" s="9"/>
      <c r="G15142" s="9"/>
      <c r="H15142" s="9"/>
      <c r="I15142" s="9"/>
      <c r="J15142" s="9"/>
      <c r="K15142" s="9"/>
      <c r="M15142" s="9"/>
      <c r="N15142" s="76"/>
      <c r="P15142" s="7"/>
      <c r="Q15142" s="7"/>
      <c r="R15142" s="7"/>
      <c r="S15142" s="7"/>
    </row>
    <row r="15143" spans="1:19" s="8" customFormat="1" ht="11.8" x14ac:dyDescent="0.2">
      <c r="A15143" s="48"/>
      <c r="F15143" s="9"/>
      <c r="G15143" s="9"/>
      <c r="H15143" s="9"/>
      <c r="I15143" s="9"/>
      <c r="J15143" s="9"/>
      <c r="K15143" s="9"/>
      <c r="M15143" s="9"/>
      <c r="N15143" s="76"/>
      <c r="P15143" s="7"/>
      <c r="Q15143" s="7"/>
      <c r="R15143" s="7"/>
      <c r="S15143" s="7"/>
    </row>
    <row r="15144" spans="1:19" s="8" customFormat="1" ht="11.8" x14ac:dyDescent="0.2">
      <c r="A15144" s="48"/>
      <c r="F15144" s="9"/>
      <c r="G15144" s="9"/>
      <c r="H15144" s="9"/>
      <c r="I15144" s="9"/>
      <c r="J15144" s="9"/>
      <c r="K15144" s="9"/>
      <c r="M15144" s="9"/>
      <c r="N15144" s="76"/>
      <c r="P15144" s="7"/>
      <c r="Q15144" s="7"/>
      <c r="R15144" s="7"/>
      <c r="S15144" s="7"/>
    </row>
    <row r="15145" spans="1:19" s="8" customFormat="1" ht="11.8" x14ac:dyDescent="0.2">
      <c r="A15145" s="48"/>
      <c r="F15145" s="9"/>
      <c r="G15145" s="9"/>
      <c r="H15145" s="9"/>
      <c r="I15145" s="9"/>
      <c r="J15145" s="9"/>
      <c r="K15145" s="9"/>
      <c r="M15145" s="9"/>
      <c r="N15145" s="76"/>
      <c r="P15145" s="7"/>
      <c r="Q15145" s="7"/>
      <c r="R15145" s="7"/>
      <c r="S15145" s="7"/>
    </row>
    <row r="15146" spans="1:19" s="8" customFormat="1" ht="11.8" x14ac:dyDescent="0.2">
      <c r="A15146" s="48"/>
      <c r="F15146" s="9"/>
      <c r="G15146" s="9"/>
      <c r="H15146" s="9"/>
      <c r="I15146" s="9"/>
      <c r="J15146" s="9"/>
      <c r="K15146" s="9"/>
      <c r="M15146" s="9"/>
      <c r="N15146" s="76"/>
      <c r="P15146" s="7"/>
      <c r="Q15146" s="7"/>
      <c r="R15146" s="7"/>
      <c r="S15146" s="7"/>
    </row>
    <row r="15147" spans="1:19" s="8" customFormat="1" ht="11.8" x14ac:dyDescent="0.2">
      <c r="A15147" s="48"/>
      <c r="F15147" s="9"/>
      <c r="G15147" s="9"/>
      <c r="H15147" s="9"/>
      <c r="I15147" s="9"/>
      <c r="J15147" s="9"/>
      <c r="K15147" s="9"/>
      <c r="M15147" s="9"/>
      <c r="N15147" s="76"/>
      <c r="P15147" s="7"/>
      <c r="Q15147" s="7"/>
      <c r="R15147" s="7"/>
      <c r="S15147" s="7"/>
    </row>
    <row r="15148" spans="1:19" s="8" customFormat="1" ht="11.8" x14ac:dyDescent="0.2">
      <c r="A15148" s="48"/>
      <c r="F15148" s="9"/>
      <c r="G15148" s="9"/>
      <c r="H15148" s="9"/>
      <c r="I15148" s="9"/>
      <c r="J15148" s="9"/>
      <c r="K15148" s="9"/>
      <c r="M15148" s="9"/>
      <c r="N15148" s="76"/>
      <c r="P15148" s="7"/>
      <c r="Q15148" s="7"/>
      <c r="R15148" s="7"/>
      <c r="S15148" s="7"/>
    </row>
    <row r="15149" spans="1:19" s="8" customFormat="1" ht="11.8" x14ac:dyDescent="0.2">
      <c r="A15149" s="48"/>
      <c r="F15149" s="9"/>
      <c r="G15149" s="9"/>
      <c r="H15149" s="9"/>
      <c r="I15149" s="9"/>
      <c r="J15149" s="9"/>
      <c r="K15149" s="9"/>
      <c r="M15149" s="9"/>
      <c r="N15149" s="76"/>
      <c r="P15149" s="7"/>
      <c r="Q15149" s="7"/>
      <c r="R15149" s="7"/>
      <c r="S15149" s="7"/>
    </row>
    <row r="15150" spans="1:19" s="8" customFormat="1" ht="11.8" x14ac:dyDescent="0.2">
      <c r="A15150" s="48"/>
      <c r="F15150" s="9"/>
      <c r="G15150" s="9"/>
      <c r="H15150" s="9"/>
      <c r="I15150" s="9"/>
      <c r="J15150" s="9"/>
      <c r="K15150" s="9"/>
      <c r="M15150" s="9"/>
      <c r="N15150" s="76"/>
      <c r="P15150" s="7"/>
      <c r="Q15150" s="7"/>
      <c r="R15150" s="7"/>
      <c r="S15150" s="7"/>
    </row>
    <row r="15151" spans="1:19" s="8" customFormat="1" ht="11.8" x14ac:dyDescent="0.2">
      <c r="A15151" s="48"/>
      <c r="F15151" s="9"/>
      <c r="G15151" s="9"/>
      <c r="H15151" s="9"/>
      <c r="I15151" s="9"/>
      <c r="J15151" s="9"/>
      <c r="K15151" s="9"/>
      <c r="M15151" s="9"/>
      <c r="N15151" s="76"/>
      <c r="P15151" s="7"/>
      <c r="Q15151" s="7"/>
      <c r="R15151" s="7"/>
      <c r="S15151" s="7"/>
    </row>
    <row r="15152" spans="1:19" s="8" customFormat="1" ht="11.8" x14ac:dyDescent="0.2">
      <c r="A15152" s="48"/>
      <c r="F15152" s="9"/>
      <c r="G15152" s="9"/>
      <c r="H15152" s="9"/>
      <c r="I15152" s="9"/>
      <c r="J15152" s="9"/>
      <c r="K15152" s="9"/>
      <c r="M15152" s="9"/>
      <c r="N15152" s="76"/>
      <c r="P15152" s="7"/>
      <c r="Q15152" s="7"/>
      <c r="R15152" s="7"/>
      <c r="S15152" s="7"/>
    </row>
    <row r="15153" spans="1:19" s="8" customFormat="1" ht="11.8" x14ac:dyDescent="0.2">
      <c r="A15153" s="48"/>
      <c r="F15153" s="9"/>
      <c r="G15153" s="9"/>
      <c r="H15153" s="9"/>
      <c r="I15153" s="9"/>
      <c r="J15153" s="9"/>
      <c r="K15153" s="9"/>
      <c r="M15153" s="9"/>
      <c r="N15153" s="76"/>
      <c r="P15153" s="7"/>
      <c r="Q15153" s="7"/>
      <c r="R15153" s="7"/>
      <c r="S15153" s="7"/>
    </row>
    <row r="15154" spans="1:19" s="8" customFormat="1" ht="11.8" x14ac:dyDescent="0.2">
      <c r="A15154" s="48"/>
      <c r="F15154" s="9"/>
      <c r="G15154" s="9"/>
      <c r="H15154" s="9"/>
      <c r="I15154" s="9"/>
      <c r="J15154" s="9"/>
      <c r="K15154" s="9"/>
      <c r="M15154" s="9"/>
      <c r="N15154" s="76"/>
      <c r="P15154" s="7"/>
      <c r="Q15154" s="7"/>
      <c r="R15154" s="7"/>
      <c r="S15154" s="7"/>
    </row>
    <row r="15155" spans="1:19" s="8" customFormat="1" ht="11.8" x14ac:dyDescent="0.2">
      <c r="A15155" s="48"/>
      <c r="F15155" s="9"/>
      <c r="G15155" s="9"/>
      <c r="H15155" s="9"/>
      <c r="I15155" s="9"/>
      <c r="J15155" s="9"/>
      <c r="K15155" s="9"/>
      <c r="M15155" s="9"/>
      <c r="N15155" s="76"/>
      <c r="P15155" s="7"/>
      <c r="Q15155" s="7"/>
      <c r="R15155" s="7"/>
      <c r="S15155" s="7"/>
    </row>
    <row r="15156" spans="1:19" s="8" customFormat="1" ht="11.8" x14ac:dyDescent="0.2">
      <c r="A15156" s="48"/>
      <c r="F15156" s="9"/>
      <c r="G15156" s="9"/>
      <c r="H15156" s="9"/>
      <c r="I15156" s="9"/>
      <c r="J15156" s="9"/>
      <c r="K15156" s="9"/>
      <c r="M15156" s="9"/>
      <c r="N15156" s="76"/>
      <c r="P15156" s="7"/>
      <c r="Q15156" s="7"/>
      <c r="R15156" s="7"/>
      <c r="S15156" s="7"/>
    </row>
    <row r="15157" spans="1:19" s="8" customFormat="1" ht="11.8" x14ac:dyDescent="0.2">
      <c r="A15157" s="48"/>
      <c r="F15157" s="9"/>
      <c r="G15157" s="9"/>
      <c r="H15157" s="9"/>
      <c r="I15157" s="9"/>
      <c r="J15157" s="9"/>
      <c r="K15157" s="9"/>
      <c r="M15157" s="9"/>
      <c r="N15157" s="76"/>
      <c r="P15157" s="7"/>
      <c r="Q15157" s="7"/>
      <c r="R15157" s="7"/>
      <c r="S15157" s="7"/>
    </row>
    <row r="15158" spans="1:19" s="8" customFormat="1" ht="11.8" x14ac:dyDescent="0.2">
      <c r="A15158" s="48"/>
      <c r="F15158" s="9"/>
      <c r="G15158" s="9"/>
      <c r="H15158" s="9"/>
      <c r="I15158" s="9"/>
      <c r="J15158" s="9"/>
      <c r="K15158" s="9"/>
      <c r="M15158" s="9"/>
      <c r="N15158" s="76"/>
      <c r="P15158" s="7"/>
      <c r="Q15158" s="7"/>
      <c r="R15158" s="7"/>
      <c r="S15158" s="7"/>
    </row>
    <row r="15159" spans="1:19" s="8" customFormat="1" ht="11.8" x14ac:dyDescent="0.2">
      <c r="A15159" s="48"/>
      <c r="F15159" s="9"/>
      <c r="G15159" s="9"/>
      <c r="H15159" s="9"/>
      <c r="I15159" s="9"/>
      <c r="J15159" s="9"/>
      <c r="K15159" s="9"/>
      <c r="M15159" s="9"/>
      <c r="N15159" s="76"/>
      <c r="P15159" s="7"/>
      <c r="Q15159" s="7"/>
      <c r="R15159" s="7"/>
      <c r="S15159" s="7"/>
    </row>
    <row r="15160" spans="1:19" s="8" customFormat="1" ht="11.8" x14ac:dyDescent="0.2">
      <c r="A15160" s="48"/>
      <c r="F15160" s="9"/>
      <c r="G15160" s="9"/>
      <c r="H15160" s="9"/>
      <c r="I15160" s="9"/>
      <c r="J15160" s="9"/>
      <c r="K15160" s="9"/>
      <c r="M15160" s="9"/>
      <c r="N15160" s="76"/>
      <c r="P15160" s="7"/>
      <c r="Q15160" s="7"/>
      <c r="R15160" s="7"/>
      <c r="S15160" s="7"/>
    </row>
    <row r="15161" spans="1:19" s="8" customFormat="1" ht="11.8" x14ac:dyDescent="0.2">
      <c r="A15161" s="48"/>
      <c r="F15161" s="9"/>
      <c r="G15161" s="9"/>
      <c r="H15161" s="9"/>
      <c r="I15161" s="9"/>
      <c r="J15161" s="9"/>
      <c r="K15161" s="9"/>
      <c r="M15161" s="9"/>
      <c r="N15161" s="76"/>
      <c r="P15161" s="7"/>
      <c r="Q15161" s="7"/>
      <c r="R15161" s="7"/>
      <c r="S15161" s="7"/>
    </row>
    <row r="15162" spans="1:19" s="8" customFormat="1" ht="11.8" x14ac:dyDescent="0.2">
      <c r="A15162" s="48"/>
      <c r="F15162" s="9"/>
      <c r="G15162" s="9"/>
      <c r="H15162" s="9"/>
      <c r="I15162" s="9"/>
      <c r="J15162" s="9"/>
      <c r="K15162" s="9"/>
      <c r="M15162" s="9"/>
      <c r="N15162" s="76"/>
      <c r="P15162" s="7"/>
      <c r="Q15162" s="7"/>
      <c r="R15162" s="7"/>
      <c r="S15162" s="7"/>
    </row>
    <row r="15163" spans="1:19" s="8" customFormat="1" ht="11.8" x14ac:dyDescent="0.2">
      <c r="A15163" s="48"/>
      <c r="F15163" s="9"/>
      <c r="G15163" s="9"/>
      <c r="H15163" s="9"/>
      <c r="I15163" s="9"/>
      <c r="J15163" s="9"/>
      <c r="K15163" s="9"/>
      <c r="M15163" s="9"/>
      <c r="N15163" s="76"/>
      <c r="P15163" s="7"/>
      <c r="Q15163" s="7"/>
      <c r="R15163" s="7"/>
      <c r="S15163" s="7"/>
    </row>
    <row r="15164" spans="1:19" s="8" customFormat="1" ht="11.8" x14ac:dyDescent="0.2">
      <c r="A15164" s="48"/>
      <c r="F15164" s="9"/>
      <c r="G15164" s="9"/>
      <c r="H15164" s="9"/>
      <c r="I15164" s="9"/>
      <c r="J15164" s="9"/>
      <c r="K15164" s="9"/>
      <c r="M15164" s="9"/>
      <c r="N15164" s="76"/>
      <c r="P15164" s="7"/>
      <c r="Q15164" s="7"/>
      <c r="R15164" s="7"/>
      <c r="S15164" s="7"/>
    </row>
    <row r="15165" spans="1:19" s="8" customFormat="1" ht="11.8" x14ac:dyDescent="0.2">
      <c r="A15165" s="48"/>
      <c r="F15165" s="9"/>
      <c r="G15165" s="9"/>
      <c r="H15165" s="9"/>
      <c r="I15165" s="9"/>
      <c r="J15165" s="9"/>
      <c r="K15165" s="9"/>
      <c r="M15165" s="9"/>
      <c r="N15165" s="76"/>
      <c r="P15165" s="7"/>
      <c r="Q15165" s="7"/>
      <c r="R15165" s="7"/>
      <c r="S15165" s="7"/>
    </row>
    <row r="15166" spans="1:19" s="8" customFormat="1" ht="11.8" x14ac:dyDescent="0.2">
      <c r="A15166" s="48"/>
      <c r="F15166" s="9"/>
      <c r="G15166" s="9"/>
      <c r="H15166" s="9"/>
      <c r="I15166" s="9"/>
      <c r="J15166" s="9"/>
      <c r="K15166" s="9"/>
      <c r="M15166" s="9"/>
      <c r="N15166" s="76"/>
      <c r="P15166" s="7"/>
      <c r="Q15166" s="7"/>
      <c r="R15166" s="7"/>
      <c r="S15166" s="7"/>
    </row>
    <row r="15167" spans="1:19" s="8" customFormat="1" ht="11.8" x14ac:dyDescent="0.2">
      <c r="A15167" s="48"/>
      <c r="F15167" s="9"/>
      <c r="G15167" s="9"/>
      <c r="H15167" s="9"/>
      <c r="I15167" s="9"/>
      <c r="J15167" s="9"/>
      <c r="K15167" s="9"/>
      <c r="M15167" s="9"/>
      <c r="N15167" s="76"/>
      <c r="P15167" s="7"/>
      <c r="Q15167" s="7"/>
      <c r="R15167" s="7"/>
      <c r="S15167" s="7"/>
    </row>
    <row r="15168" spans="1:19" s="8" customFormat="1" ht="11.8" x14ac:dyDescent="0.2">
      <c r="A15168" s="48"/>
      <c r="F15168" s="9"/>
      <c r="G15168" s="9"/>
      <c r="H15168" s="9"/>
      <c r="I15168" s="9"/>
      <c r="J15168" s="9"/>
      <c r="K15168" s="9"/>
      <c r="M15168" s="9"/>
      <c r="N15168" s="76"/>
      <c r="P15168" s="7"/>
      <c r="Q15168" s="7"/>
      <c r="R15168" s="7"/>
      <c r="S15168" s="7"/>
    </row>
    <row r="15169" spans="1:19" s="8" customFormat="1" ht="11.8" x14ac:dyDescent="0.2">
      <c r="A15169" s="48"/>
      <c r="F15169" s="9"/>
      <c r="G15169" s="9"/>
      <c r="H15169" s="9"/>
      <c r="I15169" s="9"/>
      <c r="J15169" s="9"/>
      <c r="K15169" s="9"/>
      <c r="M15169" s="9"/>
      <c r="N15169" s="76"/>
      <c r="P15169" s="7"/>
      <c r="Q15169" s="7"/>
      <c r="R15169" s="7"/>
      <c r="S15169" s="7"/>
    </row>
    <row r="15170" spans="1:19" s="8" customFormat="1" ht="11.8" x14ac:dyDescent="0.2">
      <c r="A15170" s="48"/>
      <c r="F15170" s="9"/>
      <c r="G15170" s="9"/>
      <c r="H15170" s="9"/>
      <c r="I15170" s="9"/>
      <c r="J15170" s="9"/>
      <c r="K15170" s="9"/>
      <c r="M15170" s="9"/>
      <c r="N15170" s="76"/>
      <c r="P15170" s="7"/>
      <c r="Q15170" s="7"/>
      <c r="R15170" s="7"/>
      <c r="S15170" s="7"/>
    </row>
    <row r="15171" spans="1:19" s="8" customFormat="1" ht="11.8" x14ac:dyDescent="0.2">
      <c r="A15171" s="48"/>
      <c r="F15171" s="9"/>
      <c r="G15171" s="9"/>
      <c r="H15171" s="9"/>
      <c r="I15171" s="9"/>
      <c r="J15171" s="9"/>
      <c r="K15171" s="9"/>
      <c r="M15171" s="9"/>
      <c r="N15171" s="76"/>
      <c r="P15171" s="7"/>
      <c r="Q15171" s="7"/>
      <c r="R15171" s="7"/>
      <c r="S15171" s="7"/>
    </row>
    <row r="15172" spans="1:19" s="8" customFormat="1" ht="11.8" x14ac:dyDescent="0.2">
      <c r="A15172" s="48"/>
      <c r="F15172" s="9"/>
      <c r="G15172" s="9"/>
      <c r="H15172" s="9"/>
      <c r="I15172" s="9"/>
      <c r="J15172" s="9"/>
      <c r="K15172" s="9"/>
      <c r="M15172" s="9"/>
      <c r="N15172" s="76"/>
      <c r="P15172" s="7"/>
      <c r="Q15172" s="7"/>
      <c r="R15172" s="7"/>
      <c r="S15172" s="7"/>
    </row>
    <row r="15173" spans="1:19" s="8" customFormat="1" ht="11.8" x14ac:dyDescent="0.2">
      <c r="A15173" s="48"/>
      <c r="F15173" s="9"/>
      <c r="G15173" s="9"/>
      <c r="H15173" s="9"/>
      <c r="I15173" s="9"/>
      <c r="J15173" s="9"/>
      <c r="K15173" s="9"/>
      <c r="M15173" s="9"/>
      <c r="N15173" s="76"/>
      <c r="P15173" s="7"/>
      <c r="Q15173" s="7"/>
      <c r="R15173" s="7"/>
      <c r="S15173" s="7"/>
    </row>
    <row r="15174" spans="1:19" s="8" customFormat="1" ht="11.8" x14ac:dyDescent="0.2">
      <c r="A15174" s="48"/>
      <c r="F15174" s="9"/>
      <c r="G15174" s="9"/>
      <c r="H15174" s="9"/>
      <c r="I15174" s="9"/>
      <c r="J15174" s="9"/>
      <c r="K15174" s="9"/>
      <c r="M15174" s="9"/>
      <c r="N15174" s="76"/>
      <c r="P15174" s="7"/>
      <c r="Q15174" s="7"/>
      <c r="R15174" s="7"/>
      <c r="S15174" s="7"/>
    </row>
    <row r="15175" spans="1:19" s="8" customFormat="1" ht="11.8" x14ac:dyDescent="0.2">
      <c r="A15175" s="48"/>
      <c r="F15175" s="9"/>
      <c r="G15175" s="9"/>
      <c r="H15175" s="9"/>
      <c r="I15175" s="9"/>
      <c r="J15175" s="9"/>
      <c r="K15175" s="9"/>
      <c r="M15175" s="9"/>
      <c r="N15175" s="76"/>
      <c r="P15175" s="7"/>
      <c r="Q15175" s="7"/>
      <c r="R15175" s="7"/>
      <c r="S15175" s="7"/>
    </row>
    <row r="15176" spans="1:19" s="8" customFormat="1" ht="11.8" x14ac:dyDescent="0.2">
      <c r="A15176" s="48"/>
      <c r="F15176" s="9"/>
      <c r="G15176" s="9"/>
      <c r="H15176" s="9"/>
      <c r="I15176" s="9"/>
      <c r="J15176" s="9"/>
      <c r="K15176" s="9"/>
      <c r="M15176" s="9"/>
      <c r="N15176" s="76"/>
      <c r="P15176" s="7"/>
      <c r="Q15176" s="7"/>
      <c r="R15176" s="7"/>
      <c r="S15176" s="7"/>
    </row>
    <row r="15177" spans="1:19" s="8" customFormat="1" ht="11.8" x14ac:dyDescent="0.2">
      <c r="A15177" s="48"/>
      <c r="F15177" s="9"/>
      <c r="G15177" s="9"/>
      <c r="H15177" s="9"/>
      <c r="I15177" s="9"/>
      <c r="J15177" s="9"/>
      <c r="K15177" s="9"/>
      <c r="M15177" s="9"/>
      <c r="N15177" s="76"/>
      <c r="P15177" s="7"/>
      <c r="Q15177" s="7"/>
      <c r="R15177" s="7"/>
      <c r="S15177" s="7"/>
    </row>
    <row r="15178" spans="1:19" s="8" customFormat="1" ht="11.8" x14ac:dyDescent="0.2">
      <c r="A15178" s="48"/>
      <c r="F15178" s="9"/>
      <c r="G15178" s="9"/>
      <c r="H15178" s="9"/>
      <c r="I15178" s="9"/>
      <c r="J15178" s="9"/>
      <c r="K15178" s="9"/>
      <c r="M15178" s="9"/>
      <c r="N15178" s="76"/>
      <c r="P15178" s="7"/>
      <c r="Q15178" s="7"/>
      <c r="R15178" s="7"/>
      <c r="S15178" s="7"/>
    </row>
    <row r="15179" spans="1:19" s="8" customFormat="1" ht="11.8" x14ac:dyDescent="0.2">
      <c r="A15179" s="48"/>
      <c r="F15179" s="9"/>
      <c r="G15179" s="9"/>
      <c r="H15179" s="9"/>
      <c r="I15179" s="9"/>
      <c r="J15179" s="9"/>
      <c r="K15179" s="9"/>
      <c r="M15179" s="9"/>
      <c r="N15179" s="76"/>
      <c r="P15179" s="7"/>
      <c r="Q15179" s="7"/>
      <c r="R15179" s="7"/>
      <c r="S15179" s="7"/>
    </row>
    <row r="15180" spans="1:19" s="8" customFormat="1" ht="11.8" x14ac:dyDescent="0.2">
      <c r="A15180" s="48"/>
      <c r="F15180" s="9"/>
      <c r="G15180" s="9"/>
      <c r="H15180" s="9"/>
      <c r="I15180" s="9"/>
      <c r="J15180" s="9"/>
      <c r="K15180" s="9"/>
      <c r="M15180" s="9"/>
      <c r="N15180" s="76"/>
      <c r="P15180" s="7"/>
      <c r="Q15180" s="7"/>
      <c r="R15180" s="7"/>
      <c r="S15180" s="7"/>
    </row>
    <row r="15181" spans="1:19" s="8" customFormat="1" ht="11.8" x14ac:dyDescent="0.2">
      <c r="A15181" s="48"/>
      <c r="F15181" s="9"/>
      <c r="G15181" s="9"/>
      <c r="H15181" s="9"/>
      <c r="I15181" s="9"/>
      <c r="J15181" s="9"/>
      <c r="K15181" s="9"/>
      <c r="M15181" s="9"/>
      <c r="N15181" s="76"/>
      <c r="P15181" s="7"/>
      <c r="Q15181" s="7"/>
      <c r="R15181" s="7"/>
      <c r="S15181" s="7"/>
    </row>
    <row r="15182" spans="1:19" s="8" customFormat="1" ht="11.8" x14ac:dyDescent="0.2">
      <c r="A15182" s="48"/>
      <c r="F15182" s="9"/>
      <c r="G15182" s="9"/>
      <c r="H15182" s="9"/>
      <c r="I15182" s="9"/>
      <c r="J15182" s="9"/>
      <c r="K15182" s="9"/>
      <c r="M15182" s="9"/>
      <c r="N15182" s="76"/>
      <c r="P15182" s="7"/>
      <c r="Q15182" s="7"/>
      <c r="R15182" s="7"/>
      <c r="S15182" s="7"/>
    </row>
    <row r="15183" spans="1:19" s="8" customFormat="1" ht="11.8" x14ac:dyDescent="0.2">
      <c r="A15183" s="48"/>
      <c r="F15183" s="9"/>
      <c r="G15183" s="9"/>
      <c r="H15183" s="9"/>
      <c r="I15183" s="9"/>
      <c r="J15183" s="9"/>
      <c r="K15183" s="9"/>
      <c r="M15183" s="9"/>
      <c r="N15183" s="76"/>
      <c r="P15183" s="7"/>
      <c r="Q15183" s="7"/>
      <c r="R15183" s="7"/>
      <c r="S15183" s="7"/>
    </row>
    <row r="15184" spans="1:19" s="8" customFormat="1" ht="11.8" x14ac:dyDescent="0.2">
      <c r="A15184" s="48"/>
      <c r="F15184" s="9"/>
      <c r="G15184" s="9"/>
      <c r="H15184" s="9"/>
      <c r="I15184" s="9"/>
      <c r="J15184" s="9"/>
      <c r="K15184" s="9"/>
      <c r="M15184" s="9"/>
      <c r="N15184" s="76"/>
      <c r="P15184" s="7"/>
      <c r="Q15184" s="7"/>
      <c r="R15184" s="7"/>
      <c r="S15184" s="7"/>
    </row>
    <row r="15185" spans="1:19" s="8" customFormat="1" ht="11.8" x14ac:dyDescent="0.2">
      <c r="A15185" s="48"/>
      <c r="F15185" s="9"/>
      <c r="G15185" s="9"/>
      <c r="H15185" s="9"/>
      <c r="I15185" s="9"/>
      <c r="J15185" s="9"/>
      <c r="K15185" s="9"/>
      <c r="M15185" s="9"/>
      <c r="N15185" s="76"/>
      <c r="P15185" s="7"/>
      <c r="Q15185" s="7"/>
      <c r="R15185" s="7"/>
      <c r="S15185" s="7"/>
    </row>
    <row r="15186" spans="1:19" s="8" customFormat="1" ht="11.8" x14ac:dyDescent="0.2">
      <c r="A15186" s="48"/>
      <c r="F15186" s="9"/>
      <c r="G15186" s="9"/>
      <c r="H15186" s="9"/>
      <c r="I15186" s="9"/>
      <c r="J15186" s="9"/>
      <c r="K15186" s="9"/>
      <c r="M15186" s="9"/>
      <c r="N15186" s="76"/>
      <c r="P15186" s="7"/>
      <c r="Q15186" s="7"/>
      <c r="R15186" s="7"/>
      <c r="S15186" s="7"/>
    </row>
    <row r="15187" spans="1:19" s="8" customFormat="1" ht="11.8" x14ac:dyDescent="0.2">
      <c r="A15187" s="48"/>
      <c r="F15187" s="9"/>
      <c r="G15187" s="9"/>
      <c r="H15187" s="9"/>
      <c r="I15187" s="9"/>
      <c r="J15187" s="9"/>
      <c r="K15187" s="9"/>
      <c r="M15187" s="9"/>
      <c r="N15187" s="76"/>
      <c r="P15187" s="7"/>
      <c r="Q15187" s="7"/>
      <c r="R15187" s="7"/>
      <c r="S15187" s="7"/>
    </row>
    <row r="15188" spans="1:19" s="8" customFormat="1" ht="11.8" x14ac:dyDescent="0.2">
      <c r="A15188" s="48"/>
      <c r="F15188" s="9"/>
      <c r="G15188" s="9"/>
      <c r="H15188" s="9"/>
      <c r="I15188" s="9"/>
      <c r="J15188" s="9"/>
      <c r="K15188" s="9"/>
      <c r="M15188" s="9"/>
      <c r="N15188" s="76"/>
      <c r="P15188" s="7"/>
      <c r="Q15188" s="7"/>
      <c r="R15188" s="7"/>
      <c r="S15188" s="7"/>
    </row>
    <row r="15189" spans="1:19" s="8" customFormat="1" ht="11.8" x14ac:dyDescent="0.2">
      <c r="A15189" s="48"/>
      <c r="F15189" s="9"/>
      <c r="G15189" s="9"/>
      <c r="H15189" s="9"/>
      <c r="I15189" s="9"/>
      <c r="J15189" s="9"/>
      <c r="K15189" s="9"/>
      <c r="M15189" s="9"/>
      <c r="N15189" s="76"/>
      <c r="P15189" s="7"/>
      <c r="Q15189" s="7"/>
      <c r="R15189" s="7"/>
      <c r="S15189" s="7"/>
    </row>
    <row r="15190" spans="1:19" s="8" customFormat="1" ht="11.8" x14ac:dyDescent="0.2">
      <c r="A15190" s="48"/>
      <c r="F15190" s="9"/>
      <c r="G15190" s="9"/>
      <c r="H15190" s="9"/>
      <c r="I15190" s="9"/>
      <c r="J15190" s="9"/>
      <c r="K15190" s="9"/>
      <c r="M15190" s="9"/>
      <c r="N15190" s="76"/>
      <c r="P15190" s="7"/>
      <c r="Q15190" s="7"/>
      <c r="R15190" s="7"/>
      <c r="S15190" s="7"/>
    </row>
    <row r="15191" spans="1:19" s="8" customFormat="1" ht="11.8" x14ac:dyDescent="0.2">
      <c r="A15191" s="48"/>
      <c r="F15191" s="9"/>
      <c r="G15191" s="9"/>
      <c r="H15191" s="9"/>
      <c r="I15191" s="9"/>
      <c r="J15191" s="9"/>
      <c r="K15191" s="9"/>
      <c r="M15191" s="9"/>
      <c r="N15191" s="76"/>
      <c r="P15191" s="7"/>
      <c r="Q15191" s="7"/>
      <c r="R15191" s="7"/>
      <c r="S15191" s="7"/>
    </row>
    <row r="15192" spans="1:19" s="8" customFormat="1" ht="11.8" x14ac:dyDescent="0.2">
      <c r="A15192" s="48"/>
      <c r="F15192" s="9"/>
      <c r="G15192" s="9"/>
      <c r="H15192" s="9"/>
      <c r="I15192" s="9"/>
      <c r="J15192" s="9"/>
      <c r="K15192" s="9"/>
      <c r="M15192" s="9"/>
      <c r="N15192" s="76"/>
      <c r="P15192" s="7"/>
      <c r="Q15192" s="7"/>
      <c r="R15192" s="7"/>
      <c r="S15192" s="7"/>
    </row>
    <row r="15193" spans="1:19" s="8" customFormat="1" ht="11.8" x14ac:dyDescent="0.2">
      <c r="A15193" s="48"/>
      <c r="F15193" s="9"/>
      <c r="G15193" s="9"/>
      <c r="H15193" s="9"/>
      <c r="I15193" s="9"/>
      <c r="J15193" s="9"/>
      <c r="K15193" s="9"/>
      <c r="M15193" s="9"/>
      <c r="N15193" s="76"/>
      <c r="P15193" s="7"/>
      <c r="Q15193" s="7"/>
      <c r="R15193" s="7"/>
      <c r="S15193" s="7"/>
    </row>
    <row r="15194" spans="1:19" s="8" customFormat="1" ht="11.8" x14ac:dyDescent="0.2">
      <c r="A15194" s="48"/>
      <c r="F15194" s="9"/>
      <c r="G15194" s="9"/>
      <c r="H15194" s="9"/>
      <c r="I15194" s="9"/>
      <c r="J15194" s="9"/>
      <c r="K15194" s="9"/>
      <c r="M15194" s="9"/>
      <c r="N15194" s="76"/>
      <c r="P15194" s="7"/>
      <c r="Q15194" s="7"/>
      <c r="R15194" s="7"/>
      <c r="S15194" s="7"/>
    </row>
    <row r="15195" spans="1:19" s="8" customFormat="1" ht="11.8" x14ac:dyDescent="0.2">
      <c r="A15195" s="48"/>
      <c r="F15195" s="9"/>
      <c r="G15195" s="9"/>
      <c r="H15195" s="9"/>
      <c r="I15195" s="9"/>
      <c r="J15195" s="9"/>
      <c r="K15195" s="9"/>
      <c r="M15195" s="9"/>
      <c r="N15195" s="76"/>
      <c r="P15195" s="7"/>
      <c r="Q15195" s="7"/>
      <c r="R15195" s="7"/>
      <c r="S15195" s="7"/>
    </row>
    <row r="15196" spans="1:19" s="8" customFormat="1" ht="11.8" x14ac:dyDescent="0.2">
      <c r="A15196" s="48"/>
      <c r="F15196" s="9"/>
      <c r="G15196" s="9"/>
      <c r="H15196" s="9"/>
      <c r="I15196" s="9"/>
      <c r="J15196" s="9"/>
      <c r="K15196" s="9"/>
      <c r="M15196" s="9"/>
      <c r="N15196" s="76"/>
      <c r="P15196" s="7"/>
      <c r="Q15196" s="7"/>
      <c r="R15196" s="7"/>
      <c r="S15196" s="7"/>
    </row>
    <row r="15197" spans="1:19" s="8" customFormat="1" ht="11.8" x14ac:dyDescent="0.2">
      <c r="A15197" s="48"/>
      <c r="F15197" s="9"/>
      <c r="G15197" s="9"/>
      <c r="H15197" s="9"/>
      <c r="I15197" s="9"/>
      <c r="J15197" s="9"/>
      <c r="K15197" s="9"/>
      <c r="M15197" s="9"/>
      <c r="N15197" s="76"/>
      <c r="P15197" s="7"/>
      <c r="Q15197" s="7"/>
      <c r="R15197" s="7"/>
      <c r="S15197" s="7"/>
    </row>
    <row r="15198" spans="1:19" s="8" customFormat="1" ht="11.8" x14ac:dyDescent="0.2">
      <c r="A15198" s="48"/>
      <c r="F15198" s="9"/>
      <c r="G15198" s="9"/>
      <c r="H15198" s="9"/>
      <c r="I15198" s="9"/>
      <c r="J15198" s="9"/>
      <c r="K15198" s="9"/>
      <c r="M15198" s="9"/>
      <c r="N15198" s="76"/>
      <c r="P15198" s="7"/>
      <c r="Q15198" s="7"/>
      <c r="R15198" s="7"/>
      <c r="S15198" s="7"/>
    </row>
    <row r="15199" spans="1:19" s="8" customFormat="1" ht="11.8" x14ac:dyDescent="0.2">
      <c r="A15199" s="48"/>
      <c r="F15199" s="9"/>
      <c r="G15199" s="9"/>
      <c r="H15199" s="9"/>
      <c r="I15199" s="9"/>
      <c r="J15199" s="9"/>
      <c r="K15199" s="9"/>
      <c r="M15199" s="9"/>
      <c r="N15199" s="76"/>
      <c r="P15199" s="7"/>
      <c r="Q15199" s="7"/>
      <c r="R15199" s="7"/>
      <c r="S15199" s="7"/>
    </row>
    <row r="15200" spans="1:19" s="8" customFormat="1" ht="11.8" x14ac:dyDescent="0.2">
      <c r="A15200" s="48"/>
      <c r="F15200" s="9"/>
      <c r="G15200" s="9"/>
      <c r="H15200" s="9"/>
      <c r="I15200" s="9"/>
      <c r="J15200" s="9"/>
      <c r="K15200" s="9"/>
      <c r="M15200" s="9"/>
      <c r="N15200" s="76"/>
      <c r="P15200" s="7"/>
      <c r="Q15200" s="7"/>
      <c r="R15200" s="7"/>
      <c r="S15200" s="7"/>
    </row>
    <row r="15201" spans="1:19" s="8" customFormat="1" ht="11.8" x14ac:dyDescent="0.2">
      <c r="A15201" s="48"/>
      <c r="F15201" s="9"/>
      <c r="G15201" s="9"/>
      <c r="H15201" s="9"/>
      <c r="I15201" s="9"/>
      <c r="J15201" s="9"/>
      <c r="K15201" s="9"/>
      <c r="M15201" s="9"/>
      <c r="N15201" s="76"/>
      <c r="P15201" s="7"/>
      <c r="Q15201" s="7"/>
      <c r="R15201" s="7"/>
      <c r="S15201" s="7"/>
    </row>
    <row r="15202" spans="1:19" s="8" customFormat="1" ht="11.8" x14ac:dyDescent="0.2">
      <c r="A15202" s="48"/>
      <c r="F15202" s="9"/>
      <c r="G15202" s="9"/>
      <c r="H15202" s="9"/>
      <c r="I15202" s="9"/>
      <c r="J15202" s="9"/>
      <c r="K15202" s="9"/>
      <c r="M15202" s="9"/>
      <c r="N15202" s="76"/>
      <c r="P15202" s="7"/>
      <c r="Q15202" s="7"/>
      <c r="R15202" s="7"/>
      <c r="S15202" s="7"/>
    </row>
    <row r="15203" spans="1:19" s="8" customFormat="1" ht="11.8" x14ac:dyDescent="0.2">
      <c r="A15203" s="48"/>
      <c r="F15203" s="9"/>
      <c r="G15203" s="9"/>
      <c r="H15203" s="9"/>
      <c r="I15203" s="9"/>
      <c r="J15203" s="9"/>
      <c r="K15203" s="9"/>
      <c r="M15203" s="9"/>
      <c r="N15203" s="76"/>
      <c r="P15203" s="7"/>
      <c r="Q15203" s="7"/>
      <c r="R15203" s="7"/>
      <c r="S15203" s="7"/>
    </row>
    <row r="15204" spans="1:19" s="8" customFormat="1" ht="11.8" x14ac:dyDescent="0.2">
      <c r="A15204" s="48"/>
      <c r="F15204" s="9"/>
      <c r="G15204" s="9"/>
      <c r="H15204" s="9"/>
      <c r="I15204" s="9"/>
      <c r="J15204" s="9"/>
      <c r="K15204" s="9"/>
      <c r="M15204" s="9"/>
      <c r="N15204" s="76"/>
      <c r="P15204" s="7"/>
      <c r="Q15204" s="7"/>
      <c r="R15204" s="7"/>
      <c r="S15204" s="7"/>
    </row>
    <row r="15205" spans="1:19" s="8" customFormat="1" ht="11.8" x14ac:dyDescent="0.2">
      <c r="A15205" s="48"/>
      <c r="F15205" s="9"/>
      <c r="G15205" s="9"/>
      <c r="H15205" s="9"/>
      <c r="I15205" s="9"/>
      <c r="J15205" s="9"/>
      <c r="K15205" s="9"/>
      <c r="M15205" s="9"/>
      <c r="N15205" s="76"/>
      <c r="P15205" s="7"/>
      <c r="Q15205" s="7"/>
      <c r="R15205" s="7"/>
      <c r="S15205" s="7"/>
    </row>
    <row r="15206" spans="1:19" s="8" customFormat="1" ht="11.8" x14ac:dyDescent="0.2">
      <c r="A15206" s="48"/>
      <c r="F15206" s="9"/>
      <c r="G15206" s="9"/>
      <c r="H15206" s="9"/>
      <c r="I15206" s="9"/>
      <c r="J15206" s="9"/>
      <c r="K15206" s="9"/>
      <c r="M15206" s="9"/>
      <c r="N15206" s="76"/>
      <c r="P15206" s="7"/>
      <c r="Q15206" s="7"/>
      <c r="R15206" s="7"/>
      <c r="S15206" s="7"/>
    </row>
    <row r="15207" spans="1:19" s="8" customFormat="1" ht="11.8" x14ac:dyDescent="0.2">
      <c r="A15207" s="48"/>
      <c r="F15207" s="9"/>
      <c r="G15207" s="9"/>
      <c r="H15207" s="9"/>
      <c r="I15207" s="9"/>
      <c r="J15207" s="9"/>
      <c r="K15207" s="9"/>
      <c r="M15207" s="9"/>
      <c r="N15207" s="76"/>
      <c r="P15207" s="7"/>
      <c r="Q15207" s="7"/>
      <c r="R15207" s="7"/>
      <c r="S15207" s="7"/>
    </row>
    <row r="15208" spans="1:19" s="8" customFormat="1" ht="11.8" x14ac:dyDescent="0.2">
      <c r="A15208" s="48"/>
      <c r="F15208" s="9"/>
      <c r="G15208" s="9"/>
      <c r="H15208" s="9"/>
      <c r="I15208" s="9"/>
      <c r="J15208" s="9"/>
      <c r="K15208" s="9"/>
      <c r="M15208" s="9"/>
      <c r="N15208" s="76"/>
      <c r="P15208" s="7"/>
      <c r="Q15208" s="7"/>
      <c r="R15208" s="7"/>
      <c r="S15208" s="7"/>
    </row>
    <row r="15209" spans="1:19" s="8" customFormat="1" ht="11.8" x14ac:dyDescent="0.2">
      <c r="A15209" s="48"/>
      <c r="F15209" s="9"/>
      <c r="G15209" s="9"/>
      <c r="H15209" s="9"/>
      <c r="I15209" s="9"/>
      <c r="J15209" s="9"/>
      <c r="K15209" s="9"/>
      <c r="M15209" s="9"/>
      <c r="N15209" s="76"/>
      <c r="P15209" s="7"/>
      <c r="Q15209" s="7"/>
      <c r="R15209" s="7"/>
      <c r="S15209" s="7"/>
    </row>
    <row r="15210" spans="1:19" s="8" customFormat="1" ht="11.8" x14ac:dyDescent="0.2">
      <c r="A15210" s="48"/>
      <c r="F15210" s="9"/>
      <c r="G15210" s="9"/>
      <c r="H15210" s="9"/>
      <c r="I15210" s="9"/>
      <c r="J15210" s="9"/>
      <c r="K15210" s="9"/>
      <c r="M15210" s="9"/>
      <c r="N15210" s="76"/>
      <c r="P15210" s="7"/>
      <c r="Q15210" s="7"/>
      <c r="R15210" s="7"/>
      <c r="S15210" s="7"/>
    </row>
    <row r="15211" spans="1:19" s="8" customFormat="1" ht="11.8" x14ac:dyDescent="0.2">
      <c r="A15211" s="48"/>
      <c r="F15211" s="9"/>
      <c r="G15211" s="9"/>
      <c r="H15211" s="9"/>
      <c r="I15211" s="9"/>
      <c r="J15211" s="9"/>
      <c r="K15211" s="9"/>
      <c r="M15211" s="9"/>
      <c r="N15211" s="76"/>
      <c r="P15211" s="7"/>
      <c r="Q15211" s="7"/>
      <c r="R15211" s="7"/>
      <c r="S15211" s="7"/>
    </row>
    <row r="15212" spans="1:19" s="8" customFormat="1" ht="11.8" x14ac:dyDescent="0.2">
      <c r="A15212" s="48"/>
      <c r="F15212" s="9"/>
      <c r="G15212" s="9"/>
      <c r="H15212" s="9"/>
      <c r="I15212" s="9"/>
      <c r="J15212" s="9"/>
      <c r="K15212" s="9"/>
      <c r="M15212" s="9"/>
      <c r="N15212" s="76"/>
      <c r="P15212" s="7"/>
      <c r="Q15212" s="7"/>
      <c r="R15212" s="7"/>
      <c r="S15212" s="7"/>
    </row>
    <row r="15213" spans="1:19" s="8" customFormat="1" ht="11.8" x14ac:dyDescent="0.2">
      <c r="A15213" s="48"/>
      <c r="F15213" s="9"/>
      <c r="G15213" s="9"/>
      <c r="H15213" s="9"/>
      <c r="I15213" s="9"/>
      <c r="J15213" s="9"/>
      <c r="K15213" s="9"/>
      <c r="M15213" s="9"/>
      <c r="N15213" s="76"/>
      <c r="P15213" s="7"/>
      <c r="Q15213" s="7"/>
      <c r="R15213" s="7"/>
      <c r="S15213" s="7"/>
    </row>
    <row r="15214" spans="1:19" s="8" customFormat="1" ht="11.8" x14ac:dyDescent="0.2">
      <c r="A15214" s="48"/>
      <c r="F15214" s="9"/>
      <c r="G15214" s="9"/>
      <c r="H15214" s="9"/>
      <c r="I15214" s="9"/>
      <c r="J15214" s="9"/>
      <c r="K15214" s="9"/>
      <c r="M15214" s="9"/>
      <c r="N15214" s="76"/>
      <c r="P15214" s="7"/>
      <c r="Q15214" s="7"/>
      <c r="R15214" s="7"/>
      <c r="S15214" s="7"/>
    </row>
    <row r="15215" spans="1:19" s="8" customFormat="1" ht="11.8" x14ac:dyDescent="0.2">
      <c r="A15215" s="48"/>
      <c r="F15215" s="9"/>
      <c r="G15215" s="9"/>
      <c r="H15215" s="9"/>
      <c r="I15215" s="9"/>
      <c r="J15215" s="9"/>
      <c r="K15215" s="9"/>
      <c r="M15215" s="9"/>
      <c r="N15215" s="76"/>
      <c r="P15215" s="7"/>
      <c r="Q15215" s="7"/>
      <c r="R15215" s="7"/>
      <c r="S15215" s="7"/>
    </row>
    <row r="15216" spans="1:19" s="8" customFormat="1" ht="11.8" x14ac:dyDescent="0.2">
      <c r="A15216" s="48"/>
      <c r="F15216" s="9"/>
      <c r="G15216" s="9"/>
      <c r="H15216" s="9"/>
      <c r="I15216" s="9"/>
      <c r="J15216" s="9"/>
      <c r="K15216" s="9"/>
      <c r="M15216" s="9"/>
      <c r="N15216" s="76"/>
      <c r="P15216" s="7"/>
      <c r="Q15216" s="7"/>
      <c r="R15216" s="7"/>
      <c r="S15216" s="7"/>
    </row>
    <row r="15217" spans="1:19" s="8" customFormat="1" ht="11.8" x14ac:dyDescent="0.2">
      <c r="A15217" s="48"/>
      <c r="F15217" s="9"/>
      <c r="G15217" s="9"/>
      <c r="H15217" s="9"/>
      <c r="I15217" s="9"/>
      <c r="J15217" s="9"/>
      <c r="K15217" s="9"/>
      <c r="M15217" s="9"/>
      <c r="N15217" s="76"/>
      <c r="P15217" s="7"/>
      <c r="Q15217" s="7"/>
      <c r="R15217" s="7"/>
      <c r="S15217" s="7"/>
    </row>
    <row r="15218" spans="1:19" s="8" customFormat="1" ht="11.8" x14ac:dyDescent="0.2">
      <c r="A15218" s="48"/>
      <c r="F15218" s="9"/>
      <c r="G15218" s="9"/>
      <c r="H15218" s="9"/>
      <c r="I15218" s="9"/>
      <c r="J15218" s="9"/>
      <c r="K15218" s="9"/>
      <c r="M15218" s="9"/>
      <c r="N15218" s="76"/>
      <c r="P15218" s="7"/>
      <c r="Q15218" s="7"/>
      <c r="R15218" s="7"/>
      <c r="S15218" s="7"/>
    </row>
    <row r="15219" spans="1:19" s="8" customFormat="1" ht="11.8" x14ac:dyDescent="0.2">
      <c r="A15219" s="48"/>
      <c r="F15219" s="9"/>
      <c r="G15219" s="9"/>
      <c r="H15219" s="9"/>
      <c r="I15219" s="9"/>
      <c r="J15219" s="9"/>
      <c r="K15219" s="9"/>
      <c r="M15219" s="9"/>
      <c r="N15219" s="76"/>
      <c r="P15219" s="7"/>
      <c r="Q15219" s="7"/>
      <c r="R15219" s="7"/>
      <c r="S15219" s="7"/>
    </row>
    <row r="15220" spans="1:19" s="8" customFormat="1" ht="11.8" x14ac:dyDescent="0.2">
      <c r="A15220" s="48"/>
      <c r="F15220" s="9"/>
      <c r="G15220" s="9"/>
      <c r="H15220" s="9"/>
      <c r="I15220" s="9"/>
      <c r="J15220" s="9"/>
      <c r="K15220" s="9"/>
      <c r="M15220" s="9"/>
      <c r="N15220" s="76"/>
      <c r="P15220" s="7"/>
      <c r="Q15220" s="7"/>
      <c r="R15220" s="7"/>
      <c r="S15220" s="7"/>
    </row>
    <row r="15221" spans="1:19" s="8" customFormat="1" ht="11.8" x14ac:dyDescent="0.2">
      <c r="A15221" s="48"/>
      <c r="F15221" s="9"/>
      <c r="G15221" s="9"/>
      <c r="H15221" s="9"/>
      <c r="I15221" s="9"/>
      <c r="J15221" s="9"/>
      <c r="K15221" s="9"/>
      <c r="M15221" s="9"/>
      <c r="N15221" s="76"/>
      <c r="P15221" s="7"/>
      <c r="Q15221" s="7"/>
      <c r="R15221" s="7"/>
      <c r="S15221" s="7"/>
    </row>
    <row r="15222" spans="1:19" s="8" customFormat="1" ht="11.8" x14ac:dyDescent="0.2">
      <c r="A15222" s="48"/>
      <c r="F15222" s="9"/>
      <c r="G15222" s="9"/>
      <c r="H15222" s="9"/>
      <c r="I15222" s="9"/>
      <c r="J15222" s="9"/>
      <c r="K15222" s="9"/>
      <c r="M15222" s="9"/>
      <c r="N15222" s="76"/>
      <c r="P15222" s="7"/>
      <c r="Q15222" s="7"/>
      <c r="R15222" s="7"/>
      <c r="S15222" s="7"/>
    </row>
    <row r="15223" spans="1:19" s="8" customFormat="1" ht="11.8" x14ac:dyDescent="0.2">
      <c r="A15223" s="48"/>
      <c r="F15223" s="9"/>
      <c r="G15223" s="9"/>
      <c r="H15223" s="9"/>
      <c r="I15223" s="9"/>
      <c r="J15223" s="9"/>
      <c r="K15223" s="9"/>
      <c r="M15223" s="9"/>
      <c r="N15223" s="76"/>
      <c r="P15223" s="7"/>
      <c r="Q15223" s="7"/>
      <c r="R15223" s="7"/>
      <c r="S15223" s="7"/>
    </row>
    <row r="15224" spans="1:19" s="8" customFormat="1" ht="11.8" x14ac:dyDescent="0.2">
      <c r="A15224" s="48"/>
      <c r="F15224" s="9"/>
      <c r="G15224" s="9"/>
      <c r="H15224" s="9"/>
      <c r="I15224" s="9"/>
      <c r="J15224" s="9"/>
      <c r="K15224" s="9"/>
      <c r="M15224" s="9"/>
      <c r="N15224" s="76"/>
      <c r="P15224" s="7"/>
      <c r="Q15224" s="7"/>
      <c r="R15224" s="7"/>
      <c r="S15224" s="7"/>
    </row>
    <row r="15225" spans="1:19" s="8" customFormat="1" ht="11.8" x14ac:dyDescent="0.2">
      <c r="A15225" s="48"/>
      <c r="F15225" s="9"/>
      <c r="G15225" s="9"/>
      <c r="H15225" s="9"/>
      <c r="I15225" s="9"/>
      <c r="J15225" s="9"/>
      <c r="K15225" s="9"/>
      <c r="M15225" s="9"/>
      <c r="N15225" s="76"/>
      <c r="P15225" s="7"/>
      <c r="Q15225" s="7"/>
      <c r="R15225" s="7"/>
      <c r="S15225" s="7"/>
    </row>
    <row r="15226" spans="1:19" s="8" customFormat="1" ht="11.8" x14ac:dyDescent="0.2">
      <c r="A15226" s="48"/>
      <c r="F15226" s="9"/>
      <c r="G15226" s="9"/>
      <c r="H15226" s="9"/>
      <c r="I15226" s="9"/>
      <c r="J15226" s="9"/>
      <c r="K15226" s="9"/>
      <c r="M15226" s="9"/>
      <c r="N15226" s="76"/>
      <c r="P15226" s="7"/>
      <c r="Q15226" s="7"/>
      <c r="R15226" s="7"/>
      <c r="S15226" s="7"/>
    </row>
    <row r="15227" spans="1:19" s="8" customFormat="1" ht="11.8" x14ac:dyDescent="0.2">
      <c r="A15227" s="48"/>
      <c r="F15227" s="9"/>
      <c r="G15227" s="9"/>
      <c r="H15227" s="9"/>
      <c r="I15227" s="9"/>
      <c r="J15227" s="9"/>
      <c r="K15227" s="9"/>
      <c r="M15227" s="9"/>
      <c r="N15227" s="76"/>
      <c r="P15227" s="7"/>
      <c r="Q15227" s="7"/>
      <c r="R15227" s="7"/>
      <c r="S15227" s="7"/>
    </row>
    <row r="15228" spans="1:19" s="8" customFormat="1" ht="11.8" x14ac:dyDescent="0.2">
      <c r="A15228" s="48"/>
      <c r="F15228" s="9"/>
      <c r="G15228" s="9"/>
      <c r="H15228" s="9"/>
      <c r="I15228" s="9"/>
      <c r="J15228" s="9"/>
      <c r="K15228" s="9"/>
      <c r="M15228" s="9"/>
      <c r="N15228" s="76"/>
      <c r="P15228" s="7"/>
      <c r="Q15228" s="7"/>
      <c r="R15228" s="7"/>
      <c r="S15228" s="7"/>
    </row>
    <row r="15229" spans="1:19" s="8" customFormat="1" ht="11.8" x14ac:dyDescent="0.2">
      <c r="A15229" s="48"/>
      <c r="F15229" s="9"/>
      <c r="G15229" s="9"/>
      <c r="H15229" s="9"/>
      <c r="I15229" s="9"/>
      <c r="J15229" s="9"/>
      <c r="K15229" s="9"/>
      <c r="M15229" s="9"/>
      <c r="N15229" s="76"/>
      <c r="P15229" s="7"/>
      <c r="Q15229" s="7"/>
      <c r="R15229" s="7"/>
      <c r="S15229" s="7"/>
    </row>
    <row r="15230" spans="1:19" s="8" customFormat="1" ht="11.8" x14ac:dyDescent="0.2">
      <c r="A15230" s="48"/>
      <c r="F15230" s="9"/>
      <c r="G15230" s="9"/>
      <c r="H15230" s="9"/>
      <c r="I15230" s="9"/>
      <c r="J15230" s="9"/>
      <c r="K15230" s="9"/>
      <c r="M15230" s="9"/>
      <c r="N15230" s="76"/>
      <c r="P15230" s="7"/>
      <c r="Q15230" s="7"/>
      <c r="R15230" s="7"/>
      <c r="S15230" s="7"/>
    </row>
    <row r="15231" spans="1:19" s="8" customFormat="1" ht="11.8" x14ac:dyDescent="0.2">
      <c r="A15231" s="48"/>
      <c r="F15231" s="9"/>
      <c r="G15231" s="9"/>
      <c r="H15231" s="9"/>
      <c r="I15231" s="9"/>
      <c r="J15231" s="9"/>
      <c r="K15231" s="9"/>
      <c r="M15231" s="9"/>
      <c r="N15231" s="76"/>
      <c r="P15231" s="7"/>
      <c r="Q15231" s="7"/>
      <c r="R15231" s="7"/>
      <c r="S15231" s="7"/>
    </row>
    <row r="15232" spans="1:19" s="8" customFormat="1" ht="11.8" x14ac:dyDescent="0.2">
      <c r="A15232" s="48"/>
      <c r="F15232" s="9"/>
      <c r="G15232" s="9"/>
      <c r="H15232" s="9"/>
      <c r="I15232" s="9"/>
      <c r="J15232" s="9"/>
      <c r="K15232" s="9"/>
      <c r="M15232" s="9"/>
      <c r="N15232" s="76"/>
      <c r="P15232" s="7"/>
      <c r="Q15232" s="7"/>
      <c r="R15232" s="7"/>
      <c r="S15232" s="7"/>
    </row>
    <row r="15233" spans="1:19" s="8" customFormat="1" ht="11.8" x14ac:dyDescent="0.2">
      <c r="A15233" s="48"/>
      <c r="F15233" s="9"/>
      <c r="G15233" s="9"/>
      <c r="H15233" s="9"/>
      <c r="I15233" s="9"/>
      <c r="J15233" s="9"/>
      <c r="K15233" s="9"/>
      <c r="M15233" s="9"/>
      <c r="N15233" s="76"/>
      <c r="P15233" s="7"/>
      <c r="Q15233" s="7"/>
      <c r="R15233" s="7"/>
      <c r="S15233" s="7"/>
    </row>
    <row r="15234" spans="1:19" s="8" customFormat="1" ht="11.8" x14ac:dyDescent="0.2">
      <c r="A15234" s="48"/>
      <c r="F15234" s="9"/>
      <c r="G15234" s="9"/>
      <c r="H15234" s="9"/>
      <c r="I15234" s="9"/>
      <c r="J15234" s="9"/>
      <c r="K15234" s="9"/>
      <c r="M15234" s="9"/>
      <c r="N15234" s="76"/>
      <c r="P15234" s="7"/>
      <c r="Q15234" s="7"/>
      <c r="R15234" s="7"/>
      <c r="S15234" s="7"/>
    </row>
    <row r="15235" spans="1:19" s="8" customFormat="1" ht="11.8" x14ac:dyDescent="0.2">
      <c r="A15235" s="48"/>
      <c r="F15235" s="9"/>
      <c r="G15235" s="9"/>
      <c r="H15235" s="9"/>
      <c r="I15235" s="9"/>
      <c r="J15235" s="9"/>
      <c r="K15235" s="9"/>
      <c r="M15235" s="9"/>
      <c r="N15235" s="76"/>
      <c r="P15235" s="7"/>
      <c r="Q15235" s="7"/>
      <c r="R15235" s="7"/>
      <c r="S15235" s="7"/>
    </row>
    <row r="15236" spans="1:19" s="8" customFormat="1" ht="11.8" x14ac:dyDescent="0.2">
      <c r="A15236" s="48"/>
      <c r="F15236" s="9"/>
      <c r="G15236" s="9"/>
      <c r="H15236" s="9"/>
      <c r="I15236" s="9"/>
      <c r="J15236" s="9"/>
      <c r="K15236" s="9"/>
      <c r="M15236" s="9"/>
      <c r="N15236" s="76"/>
      <c r="P15236" s="7"/>
      <c r="Q15236" s="7"/>
      <c r="R15236" s="7"/>
      <c r="S15236" s="7"/>
    </row>
    <row r="15237" spans="1:19" s="8" customFormat="1" ht="11.8" x14ac:dyDescent="0.2">
      <c r="A15237" s="48"/>
      <c r="F15237" s="9"/>
      <c r="G15237" s="9"/>
      <c r="H15237" s="9"/>
      <c r="I15237" s="9"/>
      <c r="J15237" s="9"/>
      <c r="K15237" s="9"/>
      <c r="M15237" s="9"/>
      <c r="N15237" s="76"/>
      <c r="P15237" s="7"/>
      <c r="Q15237" s="7"/>
      <c r="R15237" s="7"/>
      <c r="S15237" s="7"/>
    </row>
    <row r="15238" spans="1:19" s="8" customFormat="1" ht="11.8" x14ac:dyDescent="0.2">
      <c r="A15238" s="48"/>
      <c r="F15238" s="9"/>
      <c r="G15238" s="9"/>
      <c r="H15238" s="9"/>
      <c r="I15238" s="9"/>
      <c r="J15238" s="9"/>
      <c r="K15238" s="9"/>
      <c r="M15238" s="9"/>
      <c r="N15238" s="76"/>
      <c r="P15238" s="7"/>
      <c r="Q15238" s="7"/>
      <c r="R15238" s="7"/>
      <c r="S15238" s="7"/>
    </row>
    <row r="15239" spans="1:19" s="8" customFormat="1" ht="11.8" x14ac:dyDescent="0.2">
      <c r="A15239" s="48"/>
      <c r="F15239" s="9"/>
      <c r="G15239" s="9"/>
      <c r="H15239" s="9"/>
      <c r="I15239" s="9"/>
      <c r="J15239" s="9"/>
      <c r="K15239" s="9"/>
      <c r="M15239" s="9"/>
      <c r="N15239" s="76"/>
      <c r="P15239" s="7"/>
      <c r="Q15239" s="7"/>
      <c r="R15239" s="7"/>
      <c r="S15239" s="7"/>
    </row>
    <row r="15240" spans="1:19" s="8" customFormat="1" ht="11.8" x14ac:dyDescent="0.2">
      <c r="A15240" s="48"/>
      <c r="F15240" s="9"/>
      <c r="G15240" s="9"/>
      <c r="H15240" s="9"/>
      <c r="I15240" s="9"/>
      <c r="J15240" s="9"/>
      <c r="K15240" s="9"/>
      <c r="M15240" s="9"/>
      <c r="N15240" s="76"/>
      <c r="P15240" s="7"/>
      <c r="Q15240" s="7"/>
      <c r="R15240" s="7"/>
      <c r="S15240" s="7"/>
    </row>
    <row r="15241" spans="1:19" s="8" customFormat="1" ht="11.8" x14ac:dyDescent="0.2">
      <c r="A15241" s="48"/>
      <c r="F15241" s="9"/>
      <c r="G15241" s="9"/>
      <c r="H15241" s="9"/>
      <c r="I15241" s="9"/>
      <c r="J15241" s="9"/>
      <c r="K15241" s="9"/>
      <c r="M15241" s="9"/>
      <c r="N15241" s="76"/>
      <c r="P15241" s="7"/>
      <c r="Q15241" s="7"/>
      <c r="R15241" s="7"/>
      <c r="S15241" s="7"/>
    </row>
    <row r="15242" spans="1:19" s="8" customFormat="1" ht="11.8" x14ac:dyDescent="0.2">
      <c r="A15242" s="48"/>
      <c r="F15242" s="9"/>
      <c r="G15242" s="9"/>
      <c r="H15242" s="9"/>
      <c r="I15242" s="9"/>
      <c r="J15242" s="9"/>
      <c r="K15242" s="9"/>
      <c r="M15242" s="9"/>
      <c r="N15242" s="76"/>
      <c r="P15242" s="7"/>
      <c r="Q15242" s="7"/>
      <c r="R15242" s="7"/>
      <c r="S15242" s="7"/>
    </row>
    <row r="15243" spans="1:19" s="8" customFormat="1" ht="11.8" x14ac:dyDescent="0.2">
      <c r="A15243" s="48"/>
      <c r="F15243" s="9"/>
      <c r="G15243" s="9"/>
      <c r="H15243" s="9"/>
      <c r="I15243" s="9"/>
      <c r="J15243" s="9"/>
      <c r="K15243" s="9"/>
      <c r="M15243" s="9"/>
      <c r="N15243" s="76"/>
      <c r="P15243" s="7"/>
      <c r="Q15243" s="7"/>
      <c r="R15243" s="7"/>
      <c r="S15243" s="7"/>
    </row>
    <row r="15244" spans="1:19" s="8" customFormat="1" ht="11.8" x14ac:dyDescent="0.2">
      <c r="A15244" s="48"/>
      <c r="F15244" s="9"/>
      <c r="G15244" s="9"/>
      <c r="H15244" s="9"/>
      <c r="I15244" s="9"/>
      <c r="J15244" s="9"/>
      <c r="K15244" s="9"/>
      <c r="M15244" s="9"/>
      <c r="N15244" s="76"/>
      <c r="P15244" s="7"/>
      <c r="Q15244" s="7"/>
      <c r="R15244" s="7"/>
      <c r="S15244" s="7"/>
    </row>
    <row r="15245" spans="1:19" s="8" customFormat="1" ht="11.8" x14ac:dyDescent="0.2">
      <c r="A15245" s="48"/>
      <c r="F15245" s="9"/>
      <c r="G15245" s="9"/>
      <c r="H15245" s="9"/>
      <c r="I15245" s="9"/>
      <c r="J15245" s="9"/>
      <c r="K15245" s="9"/>
      <c r="M15245" s="9"/>
      <c r="N15245" s="76"/>
      <c r="P15245" s="7"/>
      <c r="Q15245" s="7"/>
      <c r="R15245" s="7"/>
      <c r="S15245" s="7"/>
    </row>
    <row r="15246" spans="1:19" s="8" customFormat="1" ht="11.8" x14ac:dyDescent="0.2">
      <c r="A15246" s="48"/>
      <c r="F15246" s="9"/>
      <c r="G15246" s="9"/>
      <c r="H15246" s="9"/>
      <c r="I15246" s="9"/>
      <c r="J15246" s="9"/>
      <c r="K15246" s="9"/>
      <c r="M15246" s="9"/>
      <c r="N15246" s="76"/>
      <c r="P15246" s="7"/>
      <c r="Q15246" s="7"/>
      <c r="R15246" s="7"/>
      <c r="S15246" s="7"/>
    </row>
    <row r="15247" spans="1:19" s="8" customFormat="1" ht="11.8" x14ac:dyDescent="0.2">
      <c r="A15247" s="48"/>
      <c r="F15247" s="9"/>
      <c r="G15247" s="9"/>
      <c r="H15247" s="9"/>
      <c r="I15247" s="9"/>
      <c r="J15247" s="9"/>
      <c r="K15247" s="9"/>
      <c r="M15247" s="9"/>
      <c r="N15247" s="76"/>
      <c r="P15247" s="7"/>
      <c r="Q15247" s="7"/>
      <c r="R15247" s="7"/>
      <c r="S15247" s="7"/>
    </row>
    <row r="15248" spans="1:19" s="8" customFormat="1" ht="11.8" x14ac:dyDescent="0.2">
      <c r="A15248" s="48"/>
      <c r="F15248" s="9"/>
      <c r="G15248" s="9"/>
      <c r="H15248" s="9"/>
      <c r="I15248" s="9"/>
      <c r="J15248" s="9"/>
      <c r="K15248" s="9"/>
      <c r="M15248" s="9"/>
      <c r="N15248" s="76"/>
      <c r="P15248" s="7"/>
      <c r="Q15248" s="7"/>
      <c r="R15248" s="7"/>
      <c r="S15248" s="7"/>
    </row>
    <row r="15249" spans="1:19" s="8" customFormat="1" ht="11.8" x14ac:dyDescent="0.2">
      <c r="A15249" s="48"/>
      <c r="F15249" s="9"/>
      <c r="G15249" s="9"/>
      <c r="H15249" s="9"/>
      <c r="I15249" s="9"/>
      <c r="J15249" s="9"/>
      <c r="K15249" s="9"/>
      <c r="M15249" s="9"/>
      <c r="N15249" s="76"/>
      <c r="P15249" s="7"/>
      <c r="Q15249" s="7"/>
      <c r="R15249" s="7"/>
      <c r="S15249" s="7"/>
    </row>
    <row r="15250" spans="1:19" s="8" customFormat="1" ht="11.8" x14ac:dyDescent="0.2">
      <c r="A15250" s="48"/>
      <c r="F15250" s="9"/>
      <c r="G15250" s="9"/>
      <c r="H15250" s="9"/>
      <c r="I15250" s="9"/>
      <c r="J15250" s="9"/>
      <c r="K15250" s="9"/>
      <c r="M15250" s="9"/>
      <c r="N15250" s="76"/>
      <c r="P15250" s="7"/>
      <c r="Q15250" s="7"/>
      <c r="R15250" s="7"/>
      <c r="S15250" s="7"/>
    </row>
    <row r="15251" spans="1:19" s="8" customFormat="1" ht="11.8" x14ac:dyDescent="0.2">
      <c r="A15251" s="48"/>
      <c r="F15251" s="9"/>
      <c r="G15251" s="9"/>
      <c r="H15251" s="9"/>
      <c r="I15251" s="9"/>
      <c r="J15251" s="9"/>
      <c r="K15251" s="9"/>
      <c r="M15251" s="9"/>
      <c r="N15251" s="76"/>
      <c r="P15251" s="7"/>
      <c r="Q15251" s="7"/>
      <c r="R15251" s="7"/>
      <c r="S15251" s="7"/>
    </row>
    <row r="15252" spans="1:19" s="8" customFormat="1" ht="11.8" x14ac:dyDescent="0.2">
      <c r="A15252" s="48"/>
      <c r="F15252" s="9"/>
      <c r="G15252" s="9"/>
      <c r="H15252" s="9"/>
      <c r="I15252" s="9"/>
      <c r="J15252" s="9"/>
      <c r="K15252" s="9"/>
      <c r="M15252" s="9"/>
      <c r="N15252" s="76"/>
      <c r="P15252" s="7"/>
      <c r="Q15252" s="7"/>
      <c r="R15252" s="7"/>
      <c r="S15252" s="7"/>
    </row>
    <row r="15253" spans="1:19" s="8" customFormat="1" ht="11.8" x14ac:dyDescent="0.2">
      <c r="A15253" s="48"/>
      <c r="F15253" s="9"/>
      <c r="G15253" s="9"/>
      <c r="H15253" s="9"/>
      <c r="I15253" s="9"/>
      <c r="J15253" s="9"/>
      <c r="K15253" s="9"/>
      <c r="M15253" s="9"/>
      <c r="N15253" s="76"/>
      <c r="P15253" s="7"/>
      <c r="Q15253" s="7"/>
      <c r="R15253" s="7"/>
      <c r="S15253" s="7"/>
    </row>
    <row r="15254" spans="1:19" s="8" customFormat="1" ht="11.8" x14ac:dyDescent="0.2">
      <c r="A15254" s="48"/>
      <c r="F15254" s="9"/>
      <c r="G15254" s="9"/>
      <c r="H15254" s="9"/>
      <c r="I15254" s="9"/>
      <c r="J15254" s="9"/>
      <c r="K15254" s="9"/>
      <c r="M15254" s="9"/>
      <c r="N15254" s="76"/>
      <c r="P15254" s="7"/>
      <c r="Q15254" s="7"/>
      <c r="R15254" s="7"/>
      <c r="S15254" s="7"/>
    </row>
    <row r="15255" spans="1:19" s="8" customFormat="1" ht="11.8" x14ac:dyDescent="0.2">
      <c r="A15255" s="48"/>
      <c r="F15255" s="9"/>
      <c r="G15255" s="9"/>
      <c r="H15255" s="9"/>
      <c r="I15255" s="9"/>
      <c r="J15255" s="9"/>
      <c r="K15255" s="9"/>
      <c r="M15255" s="9"/>
      <c r="N15255" s="76"/>
      <c r="P15255" s="7"/>
      <c r="Q15255" s="7"/>
      <c r="R15255" s="7"/>
      <c r="S15255" s="7"/>
    </row>
    <row r="15256" spans="1:19" s="8" customFormat="1" ht="11.8" x14ac:dyDescent="0.2">
      <c r="A15256" s="48"/>
      <c r="F15256" s="9"/>
      <c r="G15256" s="9"/>
      <c r="H15256" s="9"/>
      <c r="I15256" s="9"/>
      <c r="J15256" s="9"/>
      <c r="K15256" s="9"/>
      <c r="M15256" s="9"/>
      <c r="N15256" s="76"/>
      <c r="P15256" s="7"/>
      <c r="Q15256" s="7"/>
      <c r="R15256" s="7"/>
      <c r="S15256" s="7"/>
    </row>
    <row r="15257" spans="1:19" s="8" customFormat="1" ht="11.8" x14ac:dyDescent="0.2">
      <c r="A15257" s="48"/>
      <c r="F15257" s="9"/>
      <c r="G15257" s="9"/>
      <c r="H15257" s="9"/>
      <c r="I15257" s="9"/>
      <c r="J15257" s="9"/>
      <c r="K15257" s="9"/>
      <c r="M15257" s="9"/>
      <c r="N15257" s="76"/>
      <c r="P15257" s="7"/>
      <c r="Q15257" s="7"/>
      <c r="R15257" s="7"/>
      <c r="S15257" s="7"/>
    </row>
    <row r="15258" spans="1:19" s="8" customFormat="1" ht="11.8" x14ac:dyDescent="0.2">
      <c r="A15258" s="48"/>
      <c r="F15258" s="9"/>
      <c r="G15258" s="9"/>
      <c r="H15258" s="9"/>
      <c r="I15258" s="9"/>
      <c r="J15258" s="9"/>
      <c r="K15258" s="9"/>
      <c r="M15258" s="9"/>
      <c r="N15258" s="76"/>
      <c r="P15258" s="7"/>
      <c r="Q15258" s="7"/>
      <c r="R15258" s="7"/>
      <c r="S15258" s="7"/>
    </row>
    <row r="15259" spans="1:19" s="8" customFormat="1" ht="11.8" x14ac:dyDescent="0.2">
      <c r="A15259" s="48"/>
      <c r="F15259" s="9"/>
      <c r="G15259" s="9"/>
      <c r="H15259" s="9"/>
      <c r="I15259" s="9"/>
      <c r="J15259" s="9"/>
      <c r="K15259" s="9"/>
      <c r="M15259" s="9"/>
      <c r="N15259" s="76"/>
      <c r="P15259" s="7"/>
      <c r="Q15259" s="7"/>
      <c r="R15259" s="7"/>
      <c r="S15259" s="7"/>
    </row>
    <row r="15260" spans="1:19" s="8" customFormat="1" ht="11.8" x14ac:dyDescent="0.2">
      <c r="A15260" s="48"/>
      <c r="F15260" s="9"/>
      <c r="G15260" s="9"/>
      <c r="H15260" s="9"/>
      <c r="I15260" s="9"/>
      <c r="J15260" s="9"/>
      <c r="K15260" s="9"/>
      <c r="M15260" s="9"/>
      <c r="N15260" s="76"/>
      <c r="P15260" s="7"/>
      <c r="Q15260" s="7"/>
      <c r="R15260" s="7"/>
      <c r="S15260" s="7"/>
    </row>
    <row r="15261" spans="1:19" s="8" customFormat="1" ht="11.8" x14ac:dyDescent="0.2">
      <c r="A15261" s="48"/>
      <c r="F15261" s="9"/>
      <c r="G15261" s="9"/>
      <c r="H15261" s="9"/>
      <c r="I15261" s="9"/>
      <c r="J15261" s="9"/>
      <c r="K15261" s="9"/>
      <c r="M15261" s="9"/>
      <c r="N15261" s="76"/>
      <c r="P15261" s="7"/>
      <c r="Q15261" s="7"/>
      <c r="R15261" s="7"/>
      <c r="S15261" s="7"/>
    </row>
    <row r="15262" spans="1:19" s="8" customFormat="1" ht="11.8" x14ac:dyDescent="0.2">
      <c r="A15262" s="48"/>
      <c r="F15262" s="9"/>
      <c r="G15262" s="9"/>
      <c r="H15262" s="9"/>
      <c r="I15262" s="9"/>
      <c r="J15262" s="9"/>
      <c r="K15262" s="9"/>
      <c r="M15262" s="9"/>
      <c r="N15262" s="76"/>
      <c r="P15262" s="7"/>
      <c r="Q15262" s="7"/>
      <c r="R15262" s="7"/>
      <c r="S15262" s="7"/>
    </row>
    <row r="15263" spans="1:19" s="8" customFormat="1" ht="11.8" x14ac:dyDescent="0.2">
      <c r="A15263" s="48"/>
      <c r="F15263" s="9"/>
      <c r="G15263" s="9"/>
      <c r="H15263" s="9"/>
      <c r="I15263" s="9"/>
      <c r="J15263" s="9"/>
      <c r="K15263" s="9"/>
      <c r="M15263" s="9"/>
      <c r="N15263" s="76"/>
      <c r="P15263" s="7"/>
      <c r="Q15263" s="7"/>
      <c r="R15263" s="7"/>
      <c r="S15263" s="7"/>
    </row>
    <row r="15264" spans="1:19" s="8" customFormat="1" ht="11.8" x14ac:dyDescent="0.2">
      <c r="A15264" s="48"/>
      <c r="F15264" s="9"/>
      <c r="G15264" s="9"/>
      <c r="H15264" s="9"/>
      <c r="I15264" s="9"/>
      <c r="J15264" s="9"/>
      <c r="K15264" s="9"/>
      <c r="M15264" s="9"/>
      <c r="N15264" s="76"/>
      <c r="P15264" s="7"/>
      <c r="Q15264" s="7"/>
      <c r="R15264" s="7"/>
      <c r="S15264" s="7"/>
    </row>
    <row r="15265" spans="1:19" s="8" customFormat="1" ht="11.8" x14ac:dyDescent="0.2">
      <c r="A15265" s="48"/>
      <c r="F15265" s="9"/>
      <c r="G15265" s="9"/>
      <c r="H15265" s="9"/>
      <c r="I15265" s="9"/>
      <c r="J15265" s="9"/>
      <c r="K15265" s="9"/>
      <c r="M15265" s="9"/>
      <c r="N15265" s="76"/>
      <c r="P15265" s="7"/>
      <c r="Q15265" s="7"/>
      <c r="R15265" s="7"/>
      <c r="S15265" s="7"/>
    </row>
    <row r="15266" spans="1:19" s="8" customFormat="1" ht="11.8" x14ac:dyDescent="0.2">
      <c r="A15266" s="48"/>
      <c r="F15266" s="9"/>
      <c r="G15266" s="9"/>
      <c r="H15266" s="9"/>
      <c r="I15266" s="9"/>
      <c r="J15266" s="9"/>
      <c r="K15266" s="9"/>
      <c r="M15266" s="9"/>
      <c r="N15266" s="76"/>
      <c r="P15266" s="7"/>
      <c r="Q15266" s="7"/>
      <c r="R15266" s="7"/>
      <c r="S15266" s="7"/>
    </row>
    <row r="15267" spans="1:19" s="8" customFormat="1" ht="11.8" x14ac:dyDescent="0.2">
      <c r="A15267" s="48"/>
      <c r="F15267" s="9"/>
      <c r="G15267" s="9"/>
      <c r="H15267" s="9"/>
      <c r="I15267" s="9"/>
      <c r="J15267" s="9"/>
      <c r="K15267" s="9"/>
      <c r="M15267" s="9"/>
      <c r="N15267" s="76"/>
      <c r="P15267" s="7"/>
      <c r="Q15267" s="7"/>
      <c r="R15267" s="7"/>
      <c r="S15267" s="7"/>
    </row>
    <row r="15268" spans="1:19" s="8" customFormat="1" ht="11.8" x14ac:dyDescent="0.2">
      <c r="A15268" s="48"/>
      <c r="F15268" s="9"/>
      <c r="G15268" s="9"/>
      <c r="H15268" s="9"/>
      <c r="I15268" s="9"/>
      <c r="J15268" s="9"/>
      <c r="K15268" s="9"/>
      <c r="M15268" s="9"/>
      <c r="N15268" s="76"/>
      <c r="P15268" s="7"/>
      <c r="Q15268" s="7"/>
      <c r="R15268" s="7"/>
      <c r="S15268" s="7"/>
    </row>
    <row r="15269" spans="1:19" s="8" customFormat="1" ht="11.8" x14ac:dyDescent="0.2">
      <c r="A15269" s="48"/>
      <c r="F15269" s="9"/>
      <c r="G15269" s="9"/>
      <c r="H15269" s="9"/>
      <c r="I15269" s="9"/>
      <c r="J15269" s="9"/>
      <c r="K15269" s="9"/>
      <c r="M15269" s="9"/>
      <c r="N15269" s="76"/>
      <c r="P15269" s="7"/>
      <c r="Q15269" s="7"/>
      <c r="R15269" s="7"/>
      <c r="S15269" s="7"/>
    </row>
    <row r="15270" spans="1:19" s="8" customFormat="1" ht="11.8" x14ac:dyDescent="0.2">
      <c r="A15270" s="48"/>
      <c r="F15270" s="9"/>
      <c r="G15270" s="9"/>
      <c r="H15270" s="9"/>
      <c r="I15270" s="9"/>
      <c r="J15270" s="9"/>
      <c r="K15270" s="9"/>
      <c r="M15270" s="9"/>
      <c r="N15270" s="76"/>
      <c r="P15270" s="7"/>
      <c r="Q15270" s="7"/>
      <c r="R15270" s="7"/>
      <c r="S15270" s="7"/>
    </row>
    <row r="15271" spans="1:19" s="8" customFormat="1" ht="11.8" x14ac:dyDescent="0.2">
      <c r="A15271" s="48"/>
      <c r="F15271" s="9"/>
      <c r="G15271" s="9"/>
      <c r="H15271" s="9"/>
      <c r="I15271" s="9"/>
      <c r="J15271" s="9"/>
      <c r="K15271" s="9"/>
      <c r="M15271" s="9"/>
      <c r="N15271" s="76"/>
      <c r="P15271" s="7"/>
      <c r="Q15271" s="7"/>
      <c r="R15271" s="7"/>
      <c r="S15271" s="7"/>
    </row>
    <row r="15272" spans="1:19" s="8" customFormat="1" ht="11.8" x14ac:dyDescent="0.2">
      <c r="A15272" s="48"/>
      <c r="F15272" s="9"/>
      <c r="G15272" s="9"/>
      <c r="H15272" s="9"/>
      <c r="I15272" s="9"/>
      <c r="J15272" s="9"/>
      <c r="K15272" s="9"/>
      <c r="M15272" s="9"/>
      <c r="N15272" s="76"/>
      <c r="P15272" s="7"/>
      <c r="Q15272" s="7"/>
      <c r="R15272" s="7"/>
      <c r="S15272" s="7"/>
    </row>
    <row r="15273" spans="1:19" s="8" customFormat="1" ht="11.8" x14ac:dyDescent="0.2">
      <c r="A15273" s="48"/>
      <c r="F15273" s="9"/>
      <c r="G15273" s="9"/>
      <c r="H15273" s="9"/>
      <c r="I15273" s="9"/>
      <c r="J15273" s="9"/>
      <c r="K15273" s="9"/>
      <c r="M15273" s="9"/>
      <c r="N15273" s="76"/>
      <c r="P15273" s="7"/>
      <c r="Q15273" s="7"/>
      <c r="R15273" s="7"/>
      <c r="S15273" s="7"/>
    </row>
    <row r="15274" spans="1:19" s="8" customFormat="1" ht="11.8" x14ac:dyDescent="0.2">
      <c r="A15274" s="48"/>
      <c r="F15274" s="9"/>
      <c r="G15274" s="9"/>
      <c r="H15274" s="9"/>
      <c r="I15274" s="9"/>
      <c r="J15274" s="9"/>
      <c r="K15274" s="9"/>
      <c r="M15274" s="9"/>
      <c r="N15274" s="76"/>
      <c r="P15274" s="7"/>
      <c r="Q15274" s="7"/>
      <c r="R15274" s="7"/>
      <c r="S15274" s="7"/>
    </row>
    <row r="15275" spans="1:19" s="8" customFormat="1" ht="11.8" x14ac:dyDescent="0.2">
      <c r="A15275" s="48"/>
      <c r="F15275" s="9"/>
      <c r="G15275" s="9"/>
      <c r="H15275" s="9"/>
      <c r="I15275" s="9"/>
      <c r="J15275" s="9"/>
      <c r="K15275" s="9"/>
      <c r="M15275" s="9"/>
      <c r="N15275" s="76"/>
      <c r="P15275" s="7"/>
      <c r="Q15275" s="7"/>
      <c r="R15275" s="7"/>
      <c r="S15275" s="7"/>
    </row>
    <row r="15276" spans="1:19" s="8" customFormat="1" ht="11.8" x14ac:dyDescent="0.2">
      <c r="A15276" s="48"/>
      <c r="F15276" s="9"/>
      <c r="G15276" s="9"/>
      <c r="H15276" s="9"/>
      <c r="I15276" s="9"/>
      <c r="J15276" s="9"/>
      <c r="K15276" s="9"/>
      <c r="M15276" s="9"/>
      <c r="N15276" s="76"/>
      <c r="P15276" s="7"/>
      <c r="Q15276" s="7"/>
      <c r="R15276" s="7"/>
      <c r="S15276" s="7"/>
    </row>
    <row r="15277" spans="1:19" s="8" customFormat="1" ht="11.8" x14ac:dyDescent="0.2">
      <c r="A15277" s="48"/>
      <c r="F15277" s="9"/>
      <c r="G15277" s="9"/>
      <c r="H15277" s="9"/>
      <c r="I15277" s="9"/>
      <c r="J15277" s="9"/>
      <c r="K15277" s="9"/>
      <c r="M15277" s="9"/>
      <c r="N15277" s="76"/>
      <c r="P15277" s="7"/>
      <c r="Q15277" s="7"/>
      <c r="R15277" s="7"/>
      <c r="S15277" s="7"/>
    </row>
    <row r="15278" spans="1:19" s="8" customFormat="1" ht="11.8" x14ac:dyDescent="0.2">
      <c r="A15278" s="48"/>
      <c r="F15278" s="9"/>
      <c r="G15278" s="9"/>
      <c r="H15278" s="9"/>
      <c r="I15278" s="9"/>
      <c r="J15278" s="9"/>
      <c r="K15278" s="9"/>
      <c r="M15278" s="9"/>
      <c r="N15278" s="76"/>
      <c r="P15278" s="7"/>
      <c r="Q15278" s="7"/>
      <c r="R15278" s="7"/>
      <c r="S15278" s="7"/>
    </row>
    <row r="15279" spans="1:19" s="8" customFormat="1" ht="11.8" x14ac:dyDescent="0.2">
      <c r="A15279" s="48"/>
      <c r="F15279" s="9"/>
      <c r="G15279" s="9"/>
      <c r="H15279" s="9"/>
      <c r="I15279" s="9"/>
      <c r="J15279" s="9"/>
      <c r="K15279" s="9"/>
      <c r="M15279" s="9"/>
      <c r="N15279" s="76"/>
      <c r="P15279" s="7"/>
      <c r="Q15279" s="7"/>
      <c r="R15279" s="7"/>
      <c r="S15279" s="7"/>
    </row>
    <row r="15280" spans="1:19" s="8" customFormat="1" ht="11.8" x14ac:dyDescent="0.2">
      <c r="A15280" s="48"/>
      <c r="F15280" s="9"/>
      <c r="G15280" s="9"/>
      <c r="H15280" s="9"/>
      <c r="I15280" s="9"/>
      <c r="J15280" s="9"/>
      <c r="K15280" s="9"/>
      <c r="M15280" s="9"/>
      <c r="N15280" s="76"/>
      <c r="P15280" s="7"/>
      <c r="Q15280" s="7"/>
      <c r="R15280" s="7"/>
      <c r="S15280" s="7"/>
    </row>
    <row r="15281" spans="1:19" s="8" customFormat="1" ht="11.8" x14ac:dyDescent="0.2">
      <c r="A15281" s="48"/>
      <c r="F15281" s="9"/>
      <c r="G15281" s="9"/>
      <c r="H15281" s="9"/>
      <c r="I15281" s="9"/>
      <c r="J15281" s="9"/>
      <c r="K15281" s="9"/>
      <c r="M15281" s="9"/>
      <c r="N15281" s="76"/>
      <c r="P15281" s="7"/>
      <c r="Q15281" s="7"/>
      <c r="R15281" s="7"/>
      <c r="S15281" s="7"/>
    </row>
    <row r="15282" spans="1:19" s="8" customFormat="1" ht="11.8" x14ac:dyDescent="0.2">
      <c r="A15282" s="48"/>
      <c r="F15282" s="9"/>
      <c r="G15282" s="9"/>
      <c r="H15282" s="9"/>
      <c r="I15282" s="9"/>
      <c r="J15282" s="9"/>
      <c r="K15282" s="9"/>
      <c r="M15282" s="9"/>
      <c r="N15282" s="76"/>
      <c r="P15282" s="7"/>
      <c r="Q15282" s="7"/>
      <c r="R15282" s="7"/>
      <c r="S15282" s="7"/>
    </row>
    <row r="15283" spans="1:19" s="8" customFormat="1" ht="11.8" x14ac:dyDescent="0.2">
      <c r="A15283" s="48"/>
      <c r="F15283" s="9"/>
      <c r="G15283" s="9"/>
      <c r="H15283" s="9"/>
      <c r="I15283" s="9"/>
      <c r="J15283" s="9"/>
      <c r="K15283" s="9"/>
      <c r="M15283" s="9"/>
      <c r="N15283" s="76"/>
      <c r="P15283" s="7"/>
      <c r="Q15283" s="7"/>
      <c r="R15283" s="7"/>
      <c r="S15283" s="7"/>
    </row>
    <row r="15284" spans="1:19" s="8" customFormat="1" ht="11.8" x14ac:dyDescent="0.2">
      <c r="A15284" s="48"/>
      <c r="F15284" s="9"/>
      <c r="G15284" s="9"/>
      <c r="H15284" s="9"/>
      <c r="I15284" s="9"/>
      <c r="J15284" s="9"/>
      <c r="K15284" s="9"/>
      <c r="M15284" s="9"/>
      <c r="N15284" s="76"/>
      <c r="P15284" s="7"/>
      <c r="Q15284" s="7"/>
      <c r="R15284" s="7"/>
      <c r="S15284" s="7"/>
    </row>
    <row r="15285" spans="1:19" s="8" customFormat="1" ht="11.8" x14ac:dyDescent="0.2">
      <c r="A15285" s="48"/>
      <c r="F15285" s="9"/>
      <c r="G15285" s="9"/>
      <c r="H15285" s="9"/>
      <c r="I15285" s="9"/>
      <c r="J15285" s="9"/>
      <c r="K15285" s="9"/>
      <c r="M15285" s="9"/>
      <c r="N15285" s="76"/>
      <c r="P15285" s="7"/>
      <c r="Q15285" s="7"/>
      <c r="R15285" s="7"/>
      <c r="S15285" s="7"/>
    </row>
    <row r="15286" spans="1:19" s="8" customFormat="1" ht="11.8" x14ac:dyDescent="0.2">
      <c r="A15286" s="48"/>
      <c r="F15286" s="9"/>
      <c r="G15286" s="9"/>
      <c r="H15286" s="9"/>
      <c r="I15286" s="9"/>
      <c r="J15286" s="9"/>
      <c r="K15286" s="9"/>
      <c r="M15286" s="9"/>
      <c r="N15286" s="76"/>
      <c r="P15286" s="7"/>
      <c r="Q15286" s="7"/>
      <c r="R15286" s="7"/>
      <c r="S15286" s="7"/>
    </row>
    <row r="15287" spans="1:19" s="8" customFormat="1" ht="11.8" x14ac:dyDescent="0.2">
      <c r="A15287" s="48"/>
      <c r="F15287" s="9"/>
      <c r="G15287" s="9"/>
      <c r="H15287" s="9"/>
      <c r="I15287" s="9"/>
      <c r="J15287" s="9"/>
      <c r="K15287" s="9"/>
      <c r="M15287" s="9"/>
      <c r="N15287" s="76"/>
      <c r="P15287" s="7"/>
      <c r="Q15287" s="7"/>
      <c r="R15287" s="7"/>
      <c r="S15287" s="7"/>
    </row>
    <row r="15288" spans="1:19" s="8" customFormat="1" ht="11.8" x14ac:dyDescent="0.2">
      <c r="A15288" s="48"/>
      <c r="F15288" s="9"/>
      <c r="G15288" s="9"/>
      <c r="H15288" s="9"/>
      <c r="I15288" s="9"/>
      <c r="J15288" s="9"/>
      <c r="K15288" s="9"/>
      <c r="M15288" s="9"/>
      <c r="N15288" s="76"/>
      <c r="P15288" s="7"/>
      <c r="Q15288" s="7"/>
      <c r="R15288" s="7"/>
      <c r="S15288" s="7"/>
    </row>
    <row r="15289" spans="1:19" s="8" customFormat="1" ht="11.8" x14ac:dyDescent="0.2">
      <c r="A15289" s="48"/>
      <c r="F15289" s="9"/>
      <c r="G15289" s="9"/>
      <c r="H15289" s="9"/>
      <c r="I15289" s="9"/>
      <c r="J15289" s="9"/>
      <c r="K15289" s="9"/>
      <c r="M15289" s="9"/>
      <c r="N15289" s="76"/>
      <c r="P15289" s="7"/>
      <c r="Q15289" s="7"/>
      <c r="R15289" s="7"/>
      <c r="S15289" s="7"/>
    </row>
    <row r="15290" spans="1:19" s="8" customFormat="1" ht="11.8" x14ac:dyDescent="0.2">
      <c r="A15290" s="48"/>
      <c r="F15290" s="9"/>
      <c r="G15290" s="9"/>
      <c r="H15290" s="9"/>
      <c r="I15290" s="9"/>
      <c r="J15290" s="9"/>
      <c r="K15290" s="9"/>
      <c r="M15290" s="9"/>
      <c r="N15290" s="76"/>
      <c r="P15290" s="7"/>
      <c r="Q15290" s="7"/>
      <c r="R15290" s="7"/>
      <c r="S15290" s="7"/>
    </row>
    <row r="15291" spans="1:19" s="8" customFormat="1" ht="11.8" x14ac:dyDescent="0.2">
      <c r="A15291" s="48"/>
      <c r="F15291" s="9"/>
      <c r="G15291" s="9"/>
      <c r="H15291" s="9"/>
      <c r="I15291" s="9"/>
      <c r="J15291" s="9"/>
      <c r="K15291" s="9"/>
      <c r="M15291" s="9"/>
      <c r="N15291" s="76"/>
      <c r="P15291" s="7"/>
      <c r="Q15291" s="7"/>
      <c r="R15291" s="7"/>
      <c r="S15291" s="7"/>
    </row>
    <row r="15292" spans="1:19" s="8" customFormat="1" ht="11.8" x14ac:dyDescent="0.2">
      <c r="A15292" s="48"/>
      <c r="F15292" s="9"/>
      <c r="G15292" s="9"/>
      <c r="H15292" s="9"/>
      <c r="I15292" s="9"/>
      <c r="J15292" s="9"/>
      <c r="K15292" s="9"/>
      <c r="M15292" s="9"/>
      <c r="N15292" s="76"/>
      <c r="P15292" s="7"/>
      <c r="Q15292" s="7"/>
      <c r="R15292" s="7"/>
      <c r="S15292" s="7"/>
    </row>
    <row r="15293" spans="1:19" s="8" customFormat="1" ht="11.8" x14ac:dyDescent="0.2">
      <c r="A15293" s="48"/>
      <c r="F15293" s="9"/>
      <c r="G15293" s="9"/>
      <c r="H15293" s="9"/>
      <c r="I15293" s="9"/>
      <c r="J15293" s="9"/>
      <c r="K15293" s="9"/>
      <c r="M15293" s="9"/>
      <c r="N15293" s="76"/>
      <c r="P15293" s="7"/>
      <c r="Q15293" s="7"/>
      <c r="R15293" s="7"/>
      <c r="S15293" s="7"/>
    </row>
    <row r="15294" spans="1:19" s="8" customFormat="1" ht="11.8" x14ac:dyDescent="0.2">
      <c r="A15294" s="48"/>
      <c r="F15294" s="9"/>
      <c r="G15294" s="9"/>
      <c r="H15294" s="9"/>
      <c r="I15294" s="9"/>
      <c r="J15294" s="9"/>
      <c r="K15294" s="9"/>
      <c r="M15294" s="9"/>
      <c r="N15294" s="76"/>
      <c r="P15294" s="7"/>
      <c r="Q15294" s="7"/>
      <c r="R15294" s="7"/>
      <c r="S15294" s="7"/>
    </row>
    <row r="15295" spans="1:19" s="8" customFormat="1" ht="11.8" x14ac:dyDescent="0.2">
      <c r="A15295" s="48"/>
      <c r="F15295" s="9"/>
      <c r="G15295" s="9"/>
      <c r="H15295" s="9"/>
      <c r="I15295" s="9"/>
      <c r="J15295" s="9"/>
      <c r="K15295" s="9"/>
      <c r="M15295" s="9"/>
      <c r="N15295" s="76"/>
      <c r="P15295" s="7"/>
      <c r="Q15295" s="7"/>
      <c r="R15295" s="7"/>
      <c r="S15295" s="7"/>
    </row>
    <row r="15296" spans="1:19" s="8" customFormat="1" ht="11.8" x14ac:dyDescent="0.2">
      <c r="A15296" s="48"/>
      <c r="F15296" s="9"/>
      <c r="G15296" s="9"/>
      <c r="H15296" s="9"/>
      <c r="I15296" s="9"/>
      <c r="J15296" s="9"/>
      <c r="K15296" s="9"/>
      <c r="M15296" s="9"/>
      <c r="N15296" s="76"/>
      <c r="P15296" s="7"/>
      <c r="Q15296" s="7"/>
      <c r="R15296" s="7"/>
      <c r="S15296" s="7"/>
    </row>
    <row r="15297" spans="1:19" s="8" customFormat="1" ht="11.8" x14ac:dyDescent="0.2">
      <c r="A15297" s="48"/>
      <c r="F15297" s="9"/>
      <c r="G15297" s="9"/>
      <c r="H15297" s="9"/>
      <c r="I15297" s="9"/>
      <c r="J15297" s="9"/>
      <c r="K15297" s="9"/>
      <c r="M15297" s="9"/>
      <c r="N15297" s="76"/>
      <c r="P15297" s="7"/>
      <c r="Q15297" s="7"/>
      <c r="R15297" s="7"/>
      <c r="S15297" s="7"/>
    </row>
    <row r="15298" spans="1:19" s="8" customFormat="1" ht="11.8" x14ac:dyDescent="0.2">
      <c r="A15298" s="48"/>
      <c r="F15298" s="9"/>
      <c r="G15298" s="9"/>
      <c r="H15298" s="9"/>
      <c r="I15298" s="9"/>
      <c r="J15298" s="9"/>
      <c r="K15298" s="9"/>
      <c r="M15298" s="9"/>
      <c r="N15298" s="76"/>
      <c r="P15298" s="7"/>
      <c r="Q15298" s="7"/>
      <c r="R15298" s="7"/>
      <c r="S15298" s="7"/>
    </row>
    <row r="15299" spans="1:19" s="8" customFormat="1" ht="11.8" x14ac:dyDescent="0.2">
      <c r="A15299" s="48"/>
      <c r="F15299" s="9"/>
      <c r="G15299" s="9"/>
      <c r="H15299" s="9"/>
      <c r="I15299" s="9"/>
      <c r="J15299" s="9"/>
      <c r="K15299" s="9"/>
      <c r="M15299" s="9"/>
      <c r="N15299" s="76"/>
      <c r="P15299" s="7"/>
      <c r="Q15299" s="7"/>
      <c r="R15299" s="7"/>
      <c r="S15299" s="7"/>
    </row>
    <row r="15300" spans="1:19" s="8" customFormat="1" ht="11.8" x14ac:dyDescent="0.2">
      <c r="A15300" s="48"/>
      <c r="F15300" s="9"/>
      <c r="G15300" s="9"/>
      <c r="H15300" s="9"/>
      <c r="I15300" s="9"/>
      <c r="J15300" s="9"/>
      <c r="K15300" s="9"/>
      <c r="M15300" s="9"/>
      <c r="N15300" s="76"/>
      <c r="P15300" s="7"/>
      <c r="Q15300" s="7"/>
      <c r="R15300" s="7"/>
      <c r="S15300" s="7"/>
    </row>
    <row r="15301" spans="1:19" s="8" customFormat="1" ht="11.8" x14ac:dyDescent="0.2">
      <c r="A15301" s="48"/>
      <c r="F15301" s="9"/>
      <c r="G15301" s="9"/>
      <c r="H15301" s="9"/>
      <c r="I15301" s="9"/>
      <c r="J15301" s="9"/>
      <c r="K15301" s="9"/>
      <c r="M15301" s="9"/>
      <c r="N15301" s="76"/>
      <c r="P15301" s="7"/>
      <c r="Q15301" s="7"/>
      <c r="R15301" s="7"/>
      <c r="S15301" s="7"/>
    </row>
    <row r="15302" spans="1:19" s="8" customFormat="1" ht="11.8" x14ac:dyDescent="0.2">
      <c r="A15302" s="48"/>
      <c r="F15302" s="9"/>
      <c r="G15302" s="9"/>
      <c r="H15302" s="9"/>
      <c r="I15302" s="9"/>
      <c r="J15302" s="9"/>
      <c r="K15302" s="9"/>
      <c r="M15302" s="9"/>
      <c r="N15302" s="76"/>
      <c r="P15302" s="7"/>
      <c r="Q15302" s="7"/>
      <c r="R15302" s="7"/>
      <c r="S15302" s="7"/>
    </row>
    <row r="15303" spans="1:19" s="8" customFormat="1" ht="11.8" x14ac:dyDescent="0.2">
      <c r="A15303" s="48"/>
      <c r="F15303" s="9"/>
      <c r="G15303" s="9"/>
      <c r="H15303" s="9"/>
      <c r="I15303" s="9"/>
      <c r="J15303" s="9"/>
      <c r="K15303" s="9"/>
      <c r="M15303" s="9"/>
      <c r="N15303" s="76"/>
      <c r="P15303" s="7"/>
      <c r="Q15303" s="7"/>
      <c r="R15303" s="7"/>
      <c r="S15303" s="7"/>
    </row>
    <row r="15304" spans="1:19" s="8" customFormat="1" ht="11.8" x14ac:dyDescent="0.2">
      <c r="A15304" s="48"/>
      <c r="F15304" s="9"/>
      <c r="G15304" s="9"/>
      <c r="H15304" s="9"/>
      <c r="I15304" s="9"/>
      <c r="J15304" s="9"/>
      <c r="K15304" s="9"/>
      <c r="M15304" s="9"/>
      <c r="N15304" s="76"/>
      <c r="P15304" s="7"/>
      <c r="Q15304" s="7"/>
      <c r="R15304" s="7"/>
      <c r="S15304" s="7"/>
    </row>
    <row r="15305" spans="1:19" s="8" customFormat="1" ht="11.8" x14ac:dyDescent="0.2">
      <c r="A15305" s="48"/>
      <c r="F15305" s="9"/>
      <c r="G15305" s="9"/>
      <c r="H15305" s="9"/>
      <c r="I15305" s="9"/>
      <c r="J15305" s="9"/>
      <c r="K15305" s="9"/>
      <c r="M15305" s="9"/>
      <c r="N15305" s="76"/>
      <c r="P15305" s="7"/>
      <c r="Q15305" s="7"/>
      <c r="R15305" s="7"/>
      <c r="S15305" s="7"/>
    </row>
    <row r="15306" spans="1:19" s="8" customFormat="1" ht="11.8" x14ac:dyDescent="0.2">
      <c r="A15306" s="48"/>
      <c r="F15306" s="9"/>
      <c r="G15306" s="9"/>
      <c r="H15306" s="9"/>
      <c r="I15306" s="9"/>
      <c r="J15306" s="9"/>
      <c r="K15306" s="9"/>
      <c r="M15306" s="9"/>
      <c r="N15306" s="76"/>
      <c r="P15306" s="7"/>
      <c r="Q15306" s="7"/>
      <c r="R15306" s="7"/>
      <c r="S15306" s="7"/>
    </row>
    <row r="15307" spans="1:19" s="8" customFormat="1" ht="11.8" x14ac:dyDescent="0.2">
      <c r="A15307" s="48"/>
      <c r="F15307" s="9"/>
      <c r="G15307" s="9"/>
      <c r="H15307" s="9"/>
      <c r="I15307" s="9"/>
      <c r="J15307" s="9"/>
      <c r="K15307" s="9"/>
      <c r="M15307" s="9"/>
      <c r="N15307" s="76"/>
      <c r="P15307" s="7"/>
      <c r="Q15307" s="7"/>
      <c r="R15307" s="7"/>
      <c r="S15307" s="7"/>
    </row>
    <row r="15308" spans="1:19" s="8" customFormat="1" ht="11.8" x14ac:dyDescent="0.2">
      <c r="A15308" s="48"/>
      <c r="F15308" s="9"/>
      <c r="G15308" s="9"/>
      <c r="H15308" s="9"/>
      <c r="I15308" s="9"/>
      <c r="J15308" s="9"/>
      <c r="K15308" s="9"/>
      <c r="M15308" s="9"/>
      <c r="N15308" s="76"/>
      <c r="P15308" s="7"/>
      <c r="Q15308" s="7"/>
      <c r="R15308" s="7"/>
      <c r="S15308" s="7"/>
    </row>
    <row r="15309" spans="1:19" s="8" customFormat="1" ht="11.8" x14ac:dyDescent="0.2">
      <c r="A15309" s="48"/>
      <c r="F15309" s="9"/>
      <c r="G15309" s="9"/>
      <c r="H15309" s="9"/>
      <c r="I15309" s="9"/>
      <c r="J15309" s="9"/>
      <c r="K15309" s="9"/>
      <c r="M15309" s="9"/>
      <c r="N15309" s="76"/>
      <c r="P15309" s="7"/>
      <c r="Q15309" s="7"/>
      <c r="R15309" s="7"/>
      <c r="S15309" s="7"/>
    </row>
    <row r="15310" spans="1:19" s="8" customFormat="1" ht="11.8" x14ac:dyDescent="0.2">
      <c r="A15310" s="48"/>
      <c r="F15310" s="9"/>
      <c r="G15310" s="9"/>
      <c r="H15310" s="9"/>
      <c r="I15310" s="9"/>
      <c r="J15310" s="9"/>
      <c r="K15310" s="9"/>
      <c r="M15310" s="9"/>
      <c r="N15310" s="76"/>
      <c r="P15310" s="7"/>
      <c r="Q15310" s="7"/>
      <c r="R15310" s="7"/>
      <c r="S15310" s="7"/>
    </row>
    <row r="15311" spans="1:19" s="8" customFormat="1" ht="11.8" x14ac:dyDescent="0.2">
      <c r="A15311" s="48"/>
      <c r="F15311" s="9"/>
      <c r="G15311" s="9"/>
      <c r="H15311" s="9"/>
      <c r="I15311" s="9"/>
      <c r="J15311" s="9"/>
      <c r="K15311" s="9"/>
      <c r="M15311" s="9"/>
      <c r="N15311" s="76"/>
      <c r="P15311" s="7"/>
      <c r="Q15311" s="7"/>
      <c r="R15311" s="7"/>
      <c r="S15311" s="7"/>
    </row>
    <row r="15312" spans="1:19" s="8" customFormat="1" ht="11.8" x14ac:dyDescent="0.2">
      <c r="A15312" s="48"/>
      <c r="F15312" s="9"/>
      <c r="G15312" s="9"/>
      <c r="H15312" s="9"/>
      <c r="I15312" s="9"/>
      <c r="J15312" s="9"/>
      <c r="K15312" s="9"/>
      <c r="M15312" s="9"/>
      <c r="N15312" s="76"/>
      <c r="P15312" s="7"/>
      <c r="Q15312" s="7"/>
      <c r="R15312" s="7"/>
      <c r="S15312" s="7"/>
    </row>
    <row r="15313" spans="1:19" s="8" customFormat="1" ht="11.8" x14ac:dyDescent="0.2">
      <c r="A15313" s="48"/>
      <c r="F15313" s="9"/>
      <c r="G15313" s="9"/>
      <c r="H15313" s="9"/>
      <c r="I15313" s="9"/>
      <c r="J15313" s="9"/>
      <c r="K15313" s="9"/>
      <c r="M15313" s="9"/>
      <c r="N15313" s="76"/>
      <c r="P15313" s="7"/>
      <c r="Q15313" s="7"/>
      <c r="R15313" s="7"/>
      <c r="S15313" s="7"/>
    </row>
    <row r="15314" spans="1:19" s="8" customFormat="1" ht="11.8" x14ac:dyDescent="0.2">
      <c r="A15314" s="48"/>
      <c r="F15314" s="9"/>
      <c r="G15314" s="9"/>
      <c r="H15314" s="9"/>
      <c r="I15314" s="9"/>
      <c r="J15314" s="9"/>
      <c r="K15314" s="9"/>
      <c r="M15314" s="9"/>
      <c r="N15314" s="76"/>
      <c r="P15314" s="7"/>
      <c r="Q15314" s="7"/>
      <c r="R15314" s="7"/>
      <c r="S15314" s="7"/>
    </row>
    <row r="15315" spans="1:19" s="8" customFormat="1" ht="11.8" x14ac:dyDescent="0.2">
      <c r="A15315" s="48"/>
      <c r="F15315" s="9"/>
      <c r="G15315" s="9"/>
      <c r="H15315" s="9"/>
      <c r="I15315" s="9"/>
      <c r="J15315" s="9"/>
      <c r="K15315" s="9"/>
      <c r="M15315" s="9"/>
      <c r="N15315" s="76"/>
      <c r="P15315" s="7"/>
      <c r="Q15315" s="7"/>
      <c r="R15315" s="7"/>
      <c r="S15315" s="7"/>
    </row>
    <row r="15316" spans="1:19" s="8" customFormat="1" ht="11.8" x14ac:dyDescent="0.2">
      <c r="A15316" s="48"/>
      <c r="F15316" s="9"/>
      <c r="G15316" s="9"/>
      <c r="H15316" s="9"/>
      <c r="I15316" s="9"/>
      <c r="J15316" s="9"/>
      <c r="K15316" s="9"/>
      <c r="M15316" s="9"/>
      <c r="N15316" s="76"/>
      <c r="P15316" s="7"/>
      <c r="Q15316" s="7"/>
      <c r="R15316" s="7"/>
      <c r="S15316" s="7"/>
    </row>
    <row r="15317" spans="1:19" s="8" customFormat="1" ht="11.8" x14ac:dyDescent="0.2">
      <c r="A15317" s="48"/>
      <c r="F15317" s="9"/>
      <c r="G15317" s="9"/>
      <c r="H15317" s="9"/>
      <c r="I15317" s="9"/>
      <c r="J15317" s="9"/>
      <c r="K15317" s="9"/>
      <c r="M15317" s="9"/>
      <c r="N15317" s="76"/>
      <c r="P15317" s="7"/>
      <c r="Q15317" s="7"/>
      <c r="R15317" s="7"/>
      <c r="S15317" s="7"/>
    </row>
    <row r="15318" spans="1:19" s="8" customFormat="1" ht="11.8" x14ac:dyDescent="0.2">
      <c r="A15318" s="48"/>
      <c r="F15318" s="9"/>
      <c r="G15318" s="9"/>
      <c r="H15318" s="9"/>
      <c r="I15318" s="9"/>
      <c r="J15318" s="9"/>
      <c r="K15318" s="9"/>
      <c r="M15318" s="9"/>
      <c r="N15318" s="76"/>
      <c r="P15318" s="7"/>
      <c r="Q15318" s="7"/>
      <c r="R15318" s="7"/>
      <c r="S15318" s="7"/>
    </row>
    <row r="15319" spans="1:19" s="8" customFormat="1" ht="11.8" x14ac:dyDescent="0.2">
      <c r="A15319" s="48"/>
      <c r="F15319" s="9"/>
      <c r="G15319" s="9"/>
      <c r="H15319" s="9"/>
      <c r="I15319" s="9"/>
      <c r="J15319" s="9"/>
      <c r="K15319" s="9"/>
      <c r="M15319" s="9"/>
      <c r="N15319" s="76"/>
      <c r="P15319" s="7"/>
      <c r="Q15319" s="7"/>
      <c r="R15319" s="7"/>
      <c r="S15319" s="7"/>
    </row>
    <row r="15320" spans="1:19" s="8" customFormat="1" ht="11.8" x14ac:dyDescent="0.2">
      <c r="A15320" s="48"/>
      <c r="F15320" s="9"/>
      <c r="G15320" s="9"/>
      <c r="H15320" s="9"/>
      <c r="I15320" s="9"/>
      <c r="J15320" s="9"/>
      <c r="K15320" s="9"/>
      <c r="M15320" s="9"/>
      <c r="N15320" s="76"/>
      <c r="P15320" s="7"/>
      <c r="Q15320" s="7"/>
      <c r="R15320" s="7"/>
      <c r="S15320" s="7"/>
    </row>
    <row r="15321" spans="1:19" s="8" customFormat="1" ht="11.8" x14ac:dyDescent="0.2">
      <c r="A15321" s="48"/>
      <c r="F15321" s="9"/>
      <c r="G15321" s="9"/>
      <c r="H15321" s="9"/>
      <c r="I15321" s="9"/>
      <c r="J15321" s="9"/>
      <c r="K15321" s="9"/>
      <c r="M15321" s="9"/>
      <c r="N15321" s="76"/>
      <c r="P15321" s="7"/>
      <c r="Q15321" s="7"/>
      <c r="R15321" s="7"/>
      <c r="S15321" s="7"/>
    </row>
    <row r="15322" spans="1:19" s="8" customFormat="1" ht="11.8" x14ac:dyDescent="0.2">
      <c r="A15322" s="48"/>
      <c r="F15322" s="9"/>
      <c r="G15322" s="9"/>
      <c r="H15322" s="9"/>
      <c r="I15322" s="9"/>
      <c r="J15322" s="9"/>
      <c r="K15322" s="9"/>
      <c r="M15322" s="9"/>
      <c r="N15322" s="76"/>
      <c r="P15322" s="7"/>
      <c r="Q15322" s="7"/>
      <c r="R15322" s="7"/>
      <c r="S15322" s="7"/>
    </row>
    <row r="15323" spans="1:19" s="8" customFormat="1" ht="11.8" x14ac:dyDescent="0.2">
      <c r="A15323" s="48"/>
      <c r="F15323" s="9"/>
      <c r="G15323" s="9"/>
      <c r="H15323" s="9"/>
      <c r="I15323" s="9"/>
      <c r="J15323" s="9"/>
      <c r="K15323" s="9"/>
      <c r="M15323" s="9"/>
      <c r="N15323" s="76"/>
      <c r="P15323" s="7"/>
      <c r="Q15323" s="7"/>
      <c r="R15323" s="7"/>
      <c r="S15323" s="7"/>
    </row>
    <row r="15324" spans="1:19" s="8" customFormat="1" ht="11.8" x14ac:dyDescent="0.2">
      <c r="A15324" s="48"/>
      <c r="F15324" s="9"/>
      <c r="G15324" s="9"/>
      <c r="H15324" s="9"/>
      <c r="I15324" s="9"/>
      <c r="J15324" s="9"/>
      <c r="K15324" s="9"/>
      <c r="M15324" s="9"/>
      <c r="N15324" s="76"/>
      <c r="P15324" s="7"/>
      <c r="Q15324" s="7"/>
      <c r="R15324" s="7"/>
      <c r="S15324" s="7"/>
    </row>
    <row r="15325" spans="1:19" s="8" customFormat="1" ht="11.8" x14ac:dyDescent="0.2">
      <c r="A15325" s="48"/>
      <c r="F15325" s="9"/>
      <c r="G15325" s="9"/>
      <c r="H15325" s="9"/>
      <c r="I15325" s="9"/>
      <c r="J15325" s="9"/>
      <c r="K15325" s="9"/>
      <c r="M15325" s="9"/>
      <c r="N15325" s="76"/>
      <c r="P15325" s="7"/>
      <c r="Q15325" s="7"/>
      <c r="R15325" s="7"/>
      <c r="S15325" s="7"/>
    </row>
    <row r="15326" spans="1:19" s="8" customFormat="1" ht="11.8" x14ac:dyDescent="0.2">
      <c r="A15326" s="48"/>
      <c r="F15326" s="9"/>
      <c r="G15326" s="9"/>
      <c r="H15326" s="9"/>
      <c r="I15326" s="9"/>
      <c r="J15326" s="9"/>
      <c r="K15326" s="9"/>
      <c r="M15326" s="9"/>
      <c r="N15326" s="76"/>
      <c r="P15326" s="7"/>
      <c r="Q15326" s="7"/>
      <c r="R15326" s="7"/>
      <c r="S15326" s="7"/>
    </row>
    <row r="15327" spans="1:19" s="8" customFormat="1" ht="11.8" x14ac:dyDescent="0.2">
      <c r="A15327" s="48"/>
      <c r="F15327" s="9"/>
      <c r="G15327" s="9"/>
      <c r="H15327" s="9"/>
      <c r="I15327" s="9"/>
      <c r="J15327" s="9"/>
      <c r="K15327" s="9"/>
      <c r="M15327" s="9"/>
      <c r="N15327" s="76"/>
      <c r="P15327" s="7"/>
      <c r="Q15327" s="7"/>
      <c r="R15327" s="7"/>
      <c r="S15327" s="7"/>
    </row>
    <row r="15328" spans="1:19" s="8" customFormat="1" ht="11.8" x14ac:dyDescent="0.2">
      <c r="A15328" s="48"/>
      <c r="F15328" s="9"/>
      <c r="G15328" s="9"/>
      <c r="H15328" s="9"/>
      <c r="I15328" s="9"/>
      <c r="J15328" s="9"/>
      <c r="K15328" s="9"/>
      <c r="M15328" s="9"/>
      <c r="N15328" s="76"/>
      <c r="P15328" s="7"/>
      <c r="Q15328" s="7"/>
      <c r="R15328" s="7"/>
      <c r="S15328" s="7"/>
    </row>
    <row r="15329" spans="1:19" s="8" customFormat="1" ht="11.8" x14ac:dyDescent="0.2">
      <c r="A15329" s="48"/>
      <c r="F15329" s="9"/>
      <c r="G15329" s="9"/>
      <c r="H15329" s="9"/>
      <c r="I15329" s="9"/>
      <c r="J15329" s="9"/>
      <c r="K15329" s="9"/>
      <c r="M15329" s="9"/>
      <c r="N15329" s="76"/>
      <c r="P15329" s="7"/>
      <c r="Q15329" s="7"/>
      <c r="R15329" s="7"/>
      <c r="S15329" s="7"/>
    </row>
    <row r="15330" spans="1:19" s="8" customFormat="1" ht="11.8" x14ac:dyDescent="0.2">
      <c r="A15330" s="48"/>
      <c r="F15330" s="9"/>
      <c r="G15330" s="9"/>
      <c r="H15330" s="9"/>
      <c r="I15330" s="9"/>
      <c r="J15330" s="9"/>
      <c r="K15330" s="9"/>
      <c r="M15330" s="9"/>
      <c r="N15330" s="76"/>
      <c r="P15330" s="7"/>
      <c r="Q15330" s="7"/>
      <c r="R15330" s="7"/>
      <c r="S15330" s="7"/>
    </row>
    <row r="15331" spans="1:19" s="8" customFormat="1" ht="11.8" x14ac:dyDescent="0.2">
      <c r="A15331" s="48"/>
      <c r="F15331" s="9"/>
      <c r="G15331" s="9"/>
      <c r="H15331" s="9"/>
      <c r="I15331" s="9"/>
      <c r="J15331" s="9"/>
      <c r="K15331" s="9"/>
      <c r="M15331" s="9"/>
      <c r="N15331" s="76"/>
      <c r="P15331" s="7"/>
      <c r="Q15331" s="7"/>
      <c r="R15331" s="7"/>
      <c r="S15331" s="7"/>
    </row>
    <row r="15332" spans="1:19" s="8" customFormat="1" ht="11.8" x14ac:dyDescent="0.2">
      <c r="A15332" s="48"/>
      <c r="F15332" s="9"/>
      <c r="G15332" s="9"/>
      <c r="H15332" s="9"/>
      <c r="I15332" s="9"/>
      <c r="J15332" s="9"/>
      <c r="K15332" s="9"/>
      <c r="M15332" s="9"/>
      <c r="N15332" s="76"/>
      <c r="P15332" s="7"/>
      <c r="Q15332" s="7"/>
      <c r="R15332" s="7"/>
      <c r="S15332" s="7"/>
    </row>
    <row r="15333" spans="1:19" s="8" customFormat="1" ht="11.8" x14ac:dyDescent="0.2">
      <c r="A15333" s="48"/>
      <c r="F15333" s="9"/>
      <c r="G15333" s="9"/>
      <c r="H15333" s="9"/>
      <c r="I15333" s="9"/>
      <c r="J15333" s="9"/>
      <c r="K15333" s="9"/>
      <c r="M15333" s="9"/>
      <c r="N15333" s="76"/>
      <c r="P15333" s="7"/>
      <c r="Q15333" s="7"/>
      <c r="R15333" s="7"/>
      <c r="S15333" s="7"/>
    </row>
    <row r="15334" spans="1:19" s="8" customFormat="1" ht="11.8" x14ac:dyDescent="0.2">
      <c r="A15334" s="48"/>
      <c r="F15334" s="9"/>
      <c r="G15334" s="9"/>
      <c r="H15334" s="9"/>
      <c r="I15334" s="9"/>
      <c r="J15334" s="9"/>
      <c r="K15334" s="9"/>
      <c r="M15334" s="9"/>
      <c r="N15334" s="76"/>
      <c r="P15334" s="7"/>
      <c r="Q15334" s="7"/>
      <c r="R15334" s="7"/>
      <c r="S15334" s="7"/>
    </row>
    <row r="15335" spans="1:19" s="8" customFormat="1" ht="11.8" x14ac:dyDescent="0.2">
      <c r="A15335" s="48"/>
      <c r="F15335" s="9"/>
      <c r="G15335" s="9"/>
      <c r="H15335" s="9"/>
      <c r="I15335" s="9"/>
      <c r="J15335" s="9"/>
      <c r="K15335" s="9"/>
      <c r="M15335" s="9"/>
      <c r="N15335" s="76"/>
      <c r="P15335" s="7"/>
      <c r="Q15335" s="7"/>
      <c r="R15335" s="7"/>
      <c r="S15335" s="7"/>
    </row>
    <row r="15336" spans="1:19" s="8" customFormat="1" ht="11.8" x14ac:dyDescent="0.2">
      <c r="A15336" s="48"/>
      <c r="F15336" s="9"/>
      <c r="G15336" s="9"/>
      <c r="H15336" s="9"/>
      <c r="I15336" s="9"/>
      <c r="J15336" s="9"/>
      <c r="K15336" s="9"/>
      <c r="M15336" s="9"/>
      <c r="N15336" s="76"/>
      <c r="P15336" s="7"/>
      <c r="Q15336" s="7"/>
      <c r="R15336" s="7"/>
      <c r="S15336" s="7"/>
    </row>
    <row r="15337" spans="1:19" s="8" customFormat="1" ht="11.8" x14ac:dyDescent="0.2">
      <c r="A15337" s="48"/>
      <c r="F15337" s="9"/>
      <c r="G15337" s="9"/>
      <c r="H15337" s="9"/>
      <c r="I15337" s="9"/>
      <c r="J15337" s="9"/>
      <c r="K15337" s="9"/>
      <c r="M15337" s="9"/>
      <c r="N15337" s="76"/>
      <c r="P15337" s="7"/>
      <c r="Q15337" s="7"/>
      <c r="R15337" s="7"/>
      <c r="S15337" s="7"/>
    </row>
    <row r="15338" spans="1:19" s="8" customFormat="1" ht="11.8" x14ac:dyDescent="0.2">
      <c r="A15338" s="48"/>
      <c r="F15338" s="9"/>
      <c r="G15338" s="9"/>
      <c r="H15338" s="9"/>
      <c r="I15338" s="9"/>
      <c r="J15338" s="9"/>
      <c r="K15338" s="9"/>
      <c r="M15338" s="9"/>
      <c r="N15338" s="76"/>
      <c r="P15338" s="7"/>
      <c r="Q15338" s="7"/>
      <c r="R15338" s="7"/>
      <c r="S15338" s="7"/>
    </row>
    <row r="15339" spans="1:19" s="8" customFormat="1" ht="11.8" x14ac:dyDescent="0.2">
      <c r="A15339" s="48"/>
      <c r="F15339" s="9"/>
      <c r="G15339" s="9"/>
      <c r="H15339" s="9"/>
      <c r="I15339" s="9"/>
      <c r="J15339" s="9"/>
      <c r="K15339" s="9"/>
      <c r="M15339" s="9"/>
      <c r="N15339" s="76"/>
      <c r="P15339" s="7"/>
      <c r="Q15339" s="7"/>
      <c r="R15339" s="7"/>
      <c r="S15339" s="7"/>
    </row>
    <row r="15340" spans="1:19" s="8" customFormat="1" ht="11.8" x14ac:dyDescent="0.2">
      <c r="A15340" s="48"/>
      <c r="F15340" s="9"/>
      <c r="G15340" s="9"/>
      <c r="H15340" s="9"/>
      <c r="I15340" s="9"/>
      <c r="J15340" s="9"/>
      <c r="K15340" s="9"/>
      <c r="M15340" s="9"/>
      <c r="N15340" s="76"/>
      <c r="P15340" s="7"/>
      <c r="Q15340" s="7"/>
      <c r="R15340" s="7"/>
      <c r="S15340" s="7"/>
    </row>
    <row r="15341" spans="1:19" s="8" customFormat="1" ht="11.8" x14ac:dyDescent="0.2">
      <c r="A15341" s="48"/>
      <c r="F15341" s="9"/>
      <c r="G15341" s="9"/>
      <c r="H15341" s="9"/>
      <c r="I15341" s="9"/>
      <c r="J15341" s="9"/>
      <c r="K15341" s="9"/>
      <c r="M15341" s="9"/>
      <c r="N15341" s="76"/>
      <c r="P15341" s="7"/>
      <c r="Q15341" s="7"/>
      <c r="R15341" s="7"/>
      <c r="S15341" s="7"/>
    </row>
    <row r="15342" spans="1:19" s="8" customFormat="1" ht="11.8" x14ac:dyDescent="0.2">
      <c r="A15342" s="48"/>
      <c r="F15342" s="9"/>
      <c r="G15342" s="9"/>
      <c r="H15342" s="9"/>
      <c r="I15342" s="9"/>
      <c r="J15342" s="9"/>
      <c r="K15342" s="9"/>
      <c r="M15342" s="9"/>
      <c r="N15342" s="76"/>
      <c r="P15342" s="7"/>
      <c r="Q15342" s="7"/>
      <c r="R15342" s="7"/>
      <c r="S15342" s="7"/>
    </row>
    <row r="15343" spans="1:19" s="8" customFormat="1" ht="11.8" x14ac:dyDescent="0.2">
      <c r="A15343" s="48"/>
      <c r="F15343" s="9"/>
      <c r="G15343" s="9"/>
      <c r="H15343" s="9"/>
      <c r="I15343" s="9"/>
      <c r="J15343" s="9"/>
      <c r="K15343" s="9"/>
      <c r="M15343" s="9"/>
      <c r="N15343" s="76"/>
      <c r="P15343" s="7"/>
      <c r="Q15343" s="7"/>
      <c r="R15343" s="7"/>
      <c r="S15343" s="7"/>
    </row>
    <row r="15344" spans="1:19" s="8" customFormat="1" ht="11.8" x14ac:dyDescent="0.2">
      <c r="A15344" s="48"/>
      <c r="F15344" s="9"/>
      <c r="G15344" s="9"/>
      <c r="H15344" s="9"/>
      <c r="I15344" s="9"/>
      <c r="J15344" s="9"/>
      <c r="K15344" s="9"/>
      <c r="M15344" s="9"/>
      <c r="N15344" s="76"/>
      <c r="P15344" s="7"/>
      <c r="Q15344" s="7"/>
      <c r="R15344" s="7"/>
      <c r="S15344" s="7"/>
    </row>
    <row r="15345" spans="1:19" s="8" customFormat="1" ht="11.8" x14ac:dyDescent="0.2">
      <c r="A15345" s="48"/>
      <c r="F15345" s="9"/>
      <c r="G15345" s="9"/>
      <c r="H15345" s="9"/>
      <c r="I15345" s="9"/>
      <c r="J15345" s="9"/>
      <c r="K15345" s="9"/>
      <c r="M15345" s="9"/>
      <c r="N15345" s="76"/>
      <c r="P15345" s="7"/>
      <c r="Q15345" s="7"/>
      <c r="R15345" s="7"/>
      <c r="S15345" s="7"/>
    </row>
    <row r="15346" spans="1:19" s="8" customFormat="1" ht="11.8" x14ac:dyDescent="0.2">
      <c r="A15346" s="48"/>
      <c r="F15346" s="9"/>
      <c r="G15346" s="9"/>
      <c r="H15346" s="9"/>
      <c r="I15346" s="9"/>
      <c r="J15346" s="9"/>
      <c r="K15346" s="9"/>
      <c r="M15346" s="9"/>
      <c r="N15346" s="76"/>
      <c r="P15346" s="7"/>
      <c r="Q15346" s="7"/>
      <c r="R15346" s="7"/>
      <c r="S15346" s="7"/>
    </row>
    <row r="15347" spans="1:19" s="8" customFormat="1" ht="11.8" x14ac:dyDescent="0.2">
      <c r="A15347" s="48"/>
      <c r="F15347" s="9"/>
      <c r="G15347" s="9"/>
      <c r="H15347" s="9"/>
      <c r="I15347" s="9"/>
      <c r="J15347" s="9"/>
      <c r="K15347" s="9"/>
      <c r="M15347" s="9"/>
      <c r="N15347" s="76"/>
      <c r="P15347" s="7"/>
      <c r="Q15347" s="7"/>
      <c r="R15347" s="7"/>
      <c r="S15347" s="7"/>
    </row>
    <row r="15348" spans="1:19" s="8" customFormat="1" ht="11.8" x14ac:dyDescent="0.2">
      <c r="A15348" s="48"/>
      <c r="F15348" s="9"/>
      <c r="G15348" s="9"/>
      <c r="H15348" s="9"/>
      <c r="I15348" s="9"/>
      <c r="J15348" s="9"/>
      <c r="K15348" s="9"/>
      <c r="M15348" s="9"/>
      <c r="N15348" s="76"/>
      <c r="P15348" s="7"/>
      <c r="Q15348" s="7"/>
      <c r="R15348" s="7"/>
      <c r="S15348" s="7"/>
    </row>
    <row r="15349" spans="1:19" s="8" customFormat="1" ht="11.8" x14ac:dyDescent="0.2">
      <c r="A15349" s="48"/>
      <c r="F15349" s="9"/>
      <c r="G15349" s="9"/>
      <c r="H15349" s="9"/>
      <c r="I15349" s="9"/>
      <c r="J15349" s="9"/>
      <c r="K15349" s="9"/>
      <c r="M15349" s="9"/>
      <c r="N15349" s="76"/>
      <c r="P15349" s="7"/>
      <c r="Q15349" s="7"/>
      <c r="R15349" s="7"/>
      <c r="S15349" s="7"/>
    </row>
    <row r="15350" spans="1:19" s="8" customFormat="1" ht="11.8" x14ac:dyDescent="0.2">
      <c r="A15350" s="48"/>
      <c r="F15350" s="9"/>
      <c r="G15350" s="9"/>
      <c r="H15350" s="9"/>
      <c r="I15350" s="9"/>
      <c r="J15350" s="9"/>
      <c r="K15350" s="9"/>
      <c r="M15350" s="9"/>
      <c r="N15350" s="76"/>
      <c r="P15350" s="7"/>
      <c r="Q15350" s="7"/>
      <c r="R15350" s="7"/>
      <c r="S15350" s="7"/>
    </row>
    <row r="15351" spans="1:19" s="8" customFormat="1" ht="11.8" x14ac:dyDescent="0.2">
      <c r="A15351" s="48"/>
      <c r="F15351" s="9"/>
      <c r="G15351" s="9"/>
      <c r="H15351" s="9"/>
      <c r="I15351" s="9"/>
      <c r="J15351" s="9"/>
      <c r="K15351" s="9"/>
      <c r="M15351" s="9"/>
      <c r="N15351" s="76"/>
      <c r="P15351" s="7"/>
      <c r="Q15351" s="7"/>
      <c r="R15351" s="7"/>
      <c r="S15351" s="7"/>
    </row>
    <row r="15352" spans="1:19" s="8" customFormat="1" ht="11.8" x14ac:dyDescent="0.2">
      <c r="A15352" s="48"/>
      <c r="F15352" s="9"/>
      <c r="G15352" s="9"/>
      <c r="H15352" s="9"/>
      <c r="I15352" s="9"/>
      <c r="J15352" s="9"/>
      <c r="K15352" s="9"/>
      <c r="M15352" s="9"/>
      <c r="N15352" s="76"/>
      <c r="P15352" s="7"/>
      <c r="Q15352" s="7"/>
      <c r="R15352" s="7"/>
      <c r="S15352" s="7"/>
    </row>
    <row r="15353" spans="1:19" s="8" customFormat="1" ht="11.8" x14ac:dyDescent="0.2">
      <c r="A15353" s="48"/>
      <c r="F15353" s="9"/>
      <c r="G15353" s="9"/>
      <c r="H15353" s="9"/>
      <c r="I15353" s="9"/>
      <c r="J15353" s="9"/>
      <c r="K15353" s="9"/>
      <c r="M15353" s="9"/>
      <c r="N15353" s="76"/>
      <c r="P15353" s="7"/>
      <c r="Q15353" s="7"/>
      <c r="R15353" s="7"/>
      <c r="S15353" s="7"/>
    </row>
    <row r="15354" spans="1:19" s="8" customFormat="1" ht="11.8" x14ac:dyDescent="0.2">
      <c r="A15354" s="48"/>
      <c r="F15354" s="9"/>
      <c r="G15354" s="9"/>
      <c r="H15354" s="9"/>
      <c r="I15354" s="9"/>
      <c r="J15354" s="9"/>
      <c r="K15354" s="9"/>
      <c r="M15354" s="9"/>
      <c r="N15354" s="76"/>
      <c r="P15354" s="7"/>
      <c r="Q15354" s="7"/>
      <c r="R15354" s="7"/>
      <c r="S15354" s="7"/>
    </row>
    <row r="15355" spans="1:19" s="8" customFormat="1" ht="11.8" x14ac:dyDescent="0.2">
      <c r="A15355" s="48"/>
      <c r="F15355" s="9"/>
      <c r="G15355" s="9"/>
      <c r="H15355" s="9"/>
      <c r="I15355" s="9"/>
      <c r="J15355" s="9"/>
      <c r="K15355" s="9"/>
      <c r="M15355" s="9"/>
      <c r="N15355" s="76"/>
      <c r="P15355" s="7"/>
      <c r="Q15355" s="7"/>
      <c r="R15355" s="7"/>
      <c r="S15355" s="7"/>
    </row>
    <row r="15356" spans="1:19" s="8" customFormat="1" ht="11.8" x14ac:dyDescent="0.2">
      <c r="A15356" s="48"/>
      <c r="F15356" s="9"/>
      <c r="G15356" s="9"/>
      <c r="H15356" s="9"/>
      <c r="I15356" s="9"/>
      <c r="J15356" s="9"/>
      <c r="K15356" s="9"/>
      <c r="M15356" s="9"/>
      <c r="N15356" s="76"/>
      <c r="P15356" s="7"/>
      <c r="Q15356" s="7"/>
      <c r="R15356" s="7"/>
      <c r="S15356" s="7"/>
    </row>
    <row r="15357" spans="1:19" s="8" customFormat="1" ht="11.8" x14ac:dyDescent="0.2">
      <c r="A15357" s="48"/>
      <c r="F15357" s="9"/>
      <c r="G15357" s="9"/>
      <c r="H15357" s="9"/>
      <c r="I15357" s="9"/>
      <c r="J15357" s="9"/>
      <c r="K15357" s="9"/>
      <c r="M15357" s="9"/>
      <c r="N15357" s="76"/>
      <c r="P15357" s="7"/>
      <c r="Q15357" s="7"/>
      <c r="R15357" s="7"/>
      <c r="S15357" s="7"/>
    </row>
    <row r="15358" spans="1:19" s="8" customFormat="1" ht="11.8" x14ac:dyDescent="0.2">
      <c r="A15358" s="48"/>
      <c r="F15358" s="9"/>
      <c r="G15358" s="9"/>
      <c r="H15358" s="9"/>
      <c r="I15358" s="9"/>
      <c r="J15358" s="9"/>
      <c r="K15358" s="9"/>
      <c r="M15358" s="9"/>
      <c r="N15358" s="76"/>
      <c r="P15358" s="7"/>
      <c r="Q15358" s="7"/>
      <c r="R15358" s="7"/>
      <c r="S15358" s="7"/>
    </row>
    <row r="15359" spans="1:19" s="8" customFormat="1" ht="11.8" x14ac:dyDescent="0.2">
      <c r="A15359" s="48"/>
      <c r="F15359" s="9"/>
      <c r="G15359" s="9"/>
      <c r="H15359" s="9"/>
      <c r="I15359" s="9"/>
      <c r="J15359" s="9"/>
      <c r="K15359" s="9"/>
      <c r="M15359" s="9"/>
      <c r="N15359" s="76"/>
      <c r="P15359" s="7"/>
      <c r="Q15359" s="7"/>
      <c r="R15359" s="7"/>
      <c r="S15359" s="7"/>
    </row>
    <row r="15360" spans="1:19" s="8" customFormat="1" ht="11.8" x14ac:dyDescent="0.2">
      <c r="A15360" s="48"/>
      <c r="F15360" s="9"/>
      <c r="G15360" s="9"/>
      <c r="H15360" s="9"/>
      <c r="I15360" s="9"/>
      <c r="J15360" s="9"/>
      <c r="K15360" s="9"/>
      <c r="M15360" s="9"/>
      <c r="N15360" s="76"/>
      <c r="P15360" s="7"/>
      <c r="Q15360" s="7"/>
      <c r="R15360" s="7"/>
      <c r="S15360" s="7"/>
    </row>
    <row r="15361" spans="1:19" s="8" customFormat="1" ht="11.8" x14ac:dyDescent="0.2">
      <c r="A15361" s="48"/>
      <c r="F15361" s="9"/>
      <c r="G15361" s="9"/>
      <c r="H15361" s="9"/>
      <c r="I15361" s="9"/>
      <c r="J15361" s="9"/>
      <c r="K15361" s="9"/>
      <c r="M15361" s="9"/>
      <c r="N15361" s="76"/>
      <c r="P15361" s="7"/>
      <c r="Q15361" s="7"/>
      <c r="R15361" s="7"/>
      <c r="S15361" s="7"/>
    </row>
    <row r="15362" spans="1:19" s="8" customFormat="1" ht="11.8" x14ac:dyDescent="0.2">
      <c r="A15362" s="48"/>
      <c r="F15362" s="9"/>
      <c r="G15362" s="9"/>
      <c r="H15362" s="9"/>
      <c r="I15362" s="9"/>
      <c r="J15362" s="9"/>
      <c r="K15362" s="9"/>
      <c r="M15362" s="9"/>
      <c r="N15362" s="76"/>
      <c r="P15362" s="7"/>
      <c r="Q15362" s="7"/>
      <c r="R15362" s="7"/>
      <c r="S15362" s="7"/>
    </row>
    <row r="15363" spans="1:19" s="8" customFormat="1" ht="11.8" x14ac:dyDescent="0.2">
      <c r="A15363" s="48"/>
      <c r="F15363" s="9"/>
      <c r="G15363" s="9"/>
      <c r="H15363" s="9"/>
      <c r="I15363" s="9"/>
      <c r="J15363" s="9"/>
      <c r="K15363" s="9"/>
      <c r="M15363" s="9"/>
      <c r="N15363" s="76"/>
      <c r="P15363" s="7"/>
      <c r="Q15363" s="7"/>
      <c r="R15363" s="7"/>
      <c r="S15363" s="7"/>
    </row>
    <row r="15364" spans="1:19" s="8" customFormat="1" ht="11.8" x14ac:dyDescent="0.2">
      <c r="A15364" s="48"/>
      <c r="F15364" s="9"/>
      <c r="G15364" s="9"/>
      <c r="H15364" s="9"/>
      <c r="I15364" s="9"/>
      <c r="J15364" s="9"/>
      <c r="K15364" s="9"/>
      <c r="M15364" s="9"/>
      <c r="N15364" s="76"/>
      <c r="P15364" s="7"/>
      <c r="Q15364" s="7"/>
      <c r="R15364" s="7"/>
      <c r="S15364" s="7"/>
    </row>
    <row r="15365" spans="1:19" s="8" customFormat="1" ht="11.8" x14ac:dyDescent="0.2">
      <c r="A15365" s="48"/>
      <c r="F15365" s="9"/>
      <c r="G15365" s="9"/>
      <c r="H15365" s="9"/>
      <c r="I15365" s="9"/>
      <c r="J15365" s="9"/>
      <c r="K15365" s="9"/>
      <c r="M15365" s="9"/>
      <c r="N15365" s="76"/>
      <c r="P15365" s="7"/>
      <c r="Q15365" s="7"/>
      <c r="R15365" s="7"/>
      <c r="S15365" s="7"/>
    </row>
    <row r="15366" spans="1:19" s="8" customFormat="1" ht="11.8" x14ac:dyDescent="0.2">
      <c r="A15366" s="48"/>
      <c r="F15366" s="9"/>
      <c r="G15366" s="9"/>
      <c r="H15366" s="9"/>
      <c r="I15366" s="9"/>
      <c r="J15366" s="9"/>
      <c r="K15366" s="9"/>
      <c r="M15366" s="9"/>
      <c r="N15366" s="76"/>
      <c r="P15366" s="7"/>
      <c r="Q15366" s="7"/>
      <c r="R15366" s="7"/>
      <c r="S15366" s="7"/>
    </row>
    <row r="15367" spans="1:19" s="8" customFormat="1" ht="11.8" x14ac:dyDescent="0.2">
      <c r="A15367" s="48"/>
      <c r="F15367" s="9"/>
      <c r="G15367" s="9"/>
      <c r="H15367" s="9"/>
      <c r="I15367" s="9"/>
      <c r="J15367" s="9"/>
      <c r="K15367" s="9"/>
      <c r="M15367" s="9"/>
      <c r="N15367" s="76"/>
      <c r="P15367" s="7"/>
      <c r="Q15367" s="7"/>
      <c r="R15367" s="7"/>
      <c r="S15367" s="7"/>
    </row>
    <row r="15368" spans="1:19" s="8" customFormat="1" ht="11.8" x14ac:dyDescent="0.2">
      <c r="A15368" s="48"/>
      <c r="F15368" s="9"/>
      <c r="G15368" s="9"/>
      <c r="H15368" s="9"/>
      <c r="I15368" s="9"/>
      <c r="J15368" s="9"/>
      <c r="K15368" s="9"/>
      <c r="M15368" s="9"/>
      <c r="N15368" s="76"/>
      <c r="P15368" s="7"/>
      <c r="Q15368" s="7"/>
      <c r="R15368" s="7"/>
      <c r="S15368" s="7"/>
    </row>
    <row r="15369" spans="1:19" s="8" customFormat="1" ht="11.8" x14ac:dyDescent="0.2">
      <c r="A15369" s="48"/>
      <c r="F15369" s="9"/>
      <c r="G15369" s="9"/>
      <c r="H15369" s="9"/>
      <c r="I15369" s="9"/>
      <c r="J15369" s="9"/>
      <c r="K15369" s="9"/>
      <c r="M15369" s="9"/>
      <c r="N15369" s="76"/>
      <c r="P15369" s="7"/>
      <c r="Q15369" s="7"/>
      <c r="R15369" s="7"/>
      <c r="S15369" s="7"/>
    </row>
    <row r="15370" spans="1:19" s="8" customFormat="1" ht="11.8" x14ac:dyDescent="0.2">
      <c r="A15370" s="48"/>
      <c r="F15370" s="9"/>
      <c r="G15370" s="9"/>
      <c r="H15370" s="9"/>
      <c r="I15370" s="9"/>
      <c r="J15370" s="9"/>
      <c r="K15370" s="9"/>
      <c r="M15370" s="9"/>
      <c r="N15370" s="76"/>
      <c r="P15370" s="7"/>
      <c r="Q15370" s="7"/>
      <c r="R15370" s="7"/>
      <c r="S15370" s="7"/>
    </row>
    <row r="15371" spans="1:19" s="8" customFormat="1" ht="11.8" x14ac:dyDescent="0.2">
      <c r="A15371" s="48"/>
      <c r="F15371" s="9"/>
      <c r="G15371" s="9"/>
      <c r="H15371" s="9"/>
      <c r="I15371" s="9"/>
      <c r="J15371" s="9"/>
      <c r="K15371" s="9"/>
      <c r="M15371" s="9"/>
      <c r="N15371" s="76"/>
      <c r="P15371" s="7"/>
      <c r="Q15371" s="7"/>
      <c r="R15371" s="7"/>
      <c r="S15371" s="7"/>
    </row>
    <row r="15372" spans="1:19" s="8" customFormat="1" ht="11.8" x14ac:dyDescent="0.2">
      <c r="A15372" s="48"/>
      <c r="F15372" s="9"/>
      <c r="G15372" s="9"/>
      <c r="H15372" s="9"/>
      <c r="I15372" s="9"/>
      <c r="J15372" s="9"/>
      <c r="K15372" s="9"/>
      <c r="M15372" s="9"/>
      <c r="N15372" s="76"/>
      <c r="P15372" s="7"/>
      <c r="Q15372" s="7"/>
      <c r="R15372" s="7"/>
      <c r="S15372" s="7"/>
    </row>
    <row r="15373" spans="1:19" s="8" customFormat="1" ht="11.8" x14ac:dyDescent="0.2">
      <c r="A15373" s="48"/>
      <c r="F15373" s="9"/>
      <c r="G15373" s="9"/>
      <c r="H15373" s="9"/>
      <c r="I15373" s="9"/>
      <c r="J15373" s="9"/>
      <c r="K15373" s="9"/>
      <c r="M15373" s="9"/>
      <c r="N15373" s="76"/>
      <c r="P15373" s="7"/>
      <c r="Q15373" s="7"/>
      <c r="R15373" s="7"/>
      <c r="S15373" s="7"/>
    </row>
    <row r="15374" spans="1:19" s="8" customFormat="1" ht="11.8" x14ac:dyDescent="0.2">
      <c r="A15374" s="48"/>
      <c r="F15374" s="9"/>
      <c r="G15374" s="9"/>
      <c r="H15374" s="9"/>
      <c r="I15374" s="9"/>
      <c r="J15374" s="9"/>
      <c r="K15374" s="9"/>
      <c r="M15374" s="9"/>
      <c r="N15374" s="76"/>
      <c r="P15374" s="7"/>
      <c r="Q15374" s="7"/>
      <c r="R15374" s="7"/>
      <c r="S15374" s="7"/>
    </row>
    <row r="15375" spans="1:19" s="8" customFormat="1" ht="11.8" x14ac:dyDescent="0.2">
      <c r="A15375" s="48"/>
      <c r="F15375" s="9"/>
      <c r="G15375" s="9"/>
      <c r="H15375" s="9"/>
      <c r="I15375" s="9"/>
      <c r="J15375" s="9"/>
      <c r="K15375" s="9"/>
      <c r="M15375" s="9"/>
      <c r="N15375" s="76"/>
      <c r="P15375" s="7"/>
      <c r="Q15375" s="7"/>
      <c r="R15375" s="7"/>
      <c r="S15375" s="7"/>
    </row>
    <row r="15376" spans="1:19" s="8" customFormat="1" ht="11.8" x14ac:dyDescent="0.2">
      <c r="A15376" s="48"/>
      <c r="F15376" s="9"/>
      <c r="G15376" s="9"/>
      <c r="H15376" s="9"/>
      <c r="I15376" s="9"/>
      <c r="J15376" s="9"/>
      <c r="K15376" s="9"/>
      <c r="M15376" s="9"/>
      <c r="N15376" s="76"/>
      <c r="P15376" s="7"/>
      <c r="Q15376" s="7"/>
      <c r="R15376" s="7"/>
      <c r="S15376" s="7"/>
    </row>
    <row r="15377" spans="1:19" s="8" customFormat="1" ht="11.8" x14ac:dyDescent="0.2">
      <c r="A15377" s="48"/>
      <c r="F15377" s="9"/>
      <c r="G15377" s="9"/>
      <c r="H15377" s="9"/>
      <c r="I15377" s="9"/>
      <c r="J15377" s="9"/>
      <c r="K15377" s="9"/>
      <c r="M15377" s="9"/>
      <c r="N15377" s="76"/>
      <c r="P15377" s="7"/>
      <c r="Q15377" s="7"/>
      <c r="R15377" s="7"/>
      <c r="S15377" s="7"/>
    </row>
    <row r="15378" spans="1:19" s="8" customFormat="1" ht="11.8" x14ac:dyDescent="0.2">
      <c r="A15378" s="48"/>
      <c r="F15378" s="9"/>
      <c r="G15378" s="9"/>
      <c r="H15378" s="9"/>
      <c r="I15378" s="9"/>
      <c r="J15378" s="9"/>
      <c r="K15378" s="9"/>
      <c r="M15378" s="9"/>
      <c r="N15378" s="76"/>
      <c r="P15378" s="7"/>
      <c r="Q15378" s="7"/>
      <c r="R15378" s="7"/>
      <c r="S15378" s="7"/>
    </row>
    <row r="15379" spans="1:19" s="8" customFormat="1" ht="11.8" x14ac:dyDescent="0.2">
      <c r="A15379" s="48"/>
      <c r="F15379" s="9"/>
      <c r="G15379" s="9"/>
      <c r="H15379" s="9"/>
      <c r="I15379" s="9"/>
      <c r="J15379" s="9"/>
      <c r="K15379" s="9"/>
      <c r="M15379" s="9"/>
      <c r="N15379" s="76"/>
      <c r="P15379" s="7"/>
      <c r="Q15379" s="7"/>
      <c r="R15379" s="7"/>
      <c r="S15379" s="7"/>
    </row>
    <row r="15380" spans="1:19" s="8" customFormat="1" ht="11.8" x14ac:dyDescent="0.2">
      <c r="A15380" s="48"/>
      <c r="F15380" s="9"/>
      <c r="G15380" s="9"/>
      <c r="H15380" s="9"/>
      <c r="I15380" s="9"/>
      <c r="J15380" s="9"/>
      <c r="K15380" s="9"/>
      <c r="M15380" s="9"/>
      <c r="N15380" s="76"/>
      <c r="P15380" s="7"/>
      <c r="Q15380" s="7"/>
      <c r="R15380" s="7"/>
      <c r="S15380" s="7"/>
    </row>
    <row r="15381" spans="1:19" s="8" customFormat="1" ht="11.8" x14ac:dyDescent="0.2">
      <c r="A15381" s="48"/>
      <c r="F15381" s="9"/>
      <c r="G15381" s="9"/>
      <c r="H15381" s="9"/>
      <c r="I15381" s="9"/>
      <c r="J15381" s="9"/>
      <c r="K15381" s="9"/>
      <c r="M15381" s="9"/>
      <c r="N15381" s="76"/>
      <c r="P15381" s="7"/>
      <c r="Q15381" s="7"/>
      <c r="R15381" s="7"/>
      <c r="S15381" s="7"/>
    </row>
    <row r="15382" spans="1:19" s="8" customFormat="1" ht="11.8" x14ac:dyDescent="0.2">
      <c r="A15382" s="48"/>
      <c r="F15382" s="9"/>
      <c r="G15382" s="9"/>
      <c r="H15382" s="9"/>
      <c r="I15382" s="9"/>
      <c r="J15382" s="9"/>
      <c r="K15382" s="9"/>
      <c r="M15382" s="9"/>
      <c r="N15382" s="76"/>
      <c r="P15382" s="7"/>
      <c r="Q15382" s="7"/>
      <c r="R15382" s="7"/>
      <c r="S15382" s="7"/>
    </row>
    <row r="15383" spans="1:19" s="8" customFormat="1" ht="11.8" x14ac:dyDescent="0.2">
      <c r="A15383" s="48"/>
      <c r="F15383" s="9"/>
      <c r="G15383" s="9"/>
      <c r="H15383" s="9"/>
      <c r="I15383" s="9"/>
      <c r="J15383" s="9"/>
      <c r="K15383" s="9"/>
      <c r="M15383" s="9"/>
      <c r="N15383" s="76"/>
      <c r="P15383" s="7"/>
      <c r="Q15383" s="7"/>
      <c r="R15383" s="7"/>
      <c r="S15383" s="7"/>
    </row>
    <row r="15384" spans="1:19" s="8" customFormat="1" ht="11.8" x14ac:dyDescent="0.2">
      <c r="A15384" s="48"/>
      <c r="F15384" s="9"/>
      <c r="G15384" s="9"/>
      <c r="H15384" s="9"/>
      <c r="I15384" s="9"/>
      <c r="J15384" s="9"/>
      <c r="K15384" s="9"/>
      <c r="M15384" s="9"/>
      <c r="N15384" s="76"/>
      <c r="P15384" s="7"/>
      <c r="Q15384" s="7"/>
      <c r="R15384" s="7"/>
      <c r="S15384" s="7"/>
    </row>
    <row r="15385" spans="1:19" s="8" customFormat="1" ht="11.8" x14ac:dyDescent="0.2">
      <c r="A15385" s="48"/>
      <c r="F15385" s="9"/>
      <c r="G15385" s="9"/>
      <c r="H15385" s="9"/>
      <c r="I15385" s="9"/>
      <c r="J15385" s="9"/>
      <c r="K15385" s="9"/>
      <c r="M15385" s="9"/>
      <c r="N15385" s="76"/>
      <c r="P15385" s="7"/>
      <c r="Q15385" s="7"/>
      <c r="R15385" s="7"/>
      <c r="S15385" s="7"/>
    </row>
    <row r="15386" spans="1:19" s="8" customFormat="1" ht="11.8" x14ac:dyDescent="0.2">
      <c r="A15386" s="48"/>
      <c r="F15386" s="9"/>
      <c r="G15386" s="9"/>
      <c r="H15386" s="9"/>
      <c r="I15386" s="9"/>
      <c r="J15386" s="9"/>
      <c r="K15386" s="9"/>
      <c r="M15386" s="9"/>
      <c r="N15386" s="76"/>
      <c r="P15386" s="7"/>
      <c r="Q15386" s="7"/>
      <c r="R15386" s="7"/>
      <c r="S15386" s="7"/>
    </row>
    <row r="15387" spans="1:19" s="8" customFormat="1" ht="11.8" x14ac:dyDescent="0.2">
      <c r="A15387" s="48"/>
      <c r="F15387" s="9"/>
      <c r="G15387" s="9"/>
      <c r="H15387" s="9"/>
      <c r="I15387" s="9"/>
      <c r="J15387" s="9"/>
      <c r="K15387" s="9"/>
      <c r="M15387" s="9"/>
      <c r="N15387" s="76"/>
      <c r="P15387" s="7"/>
      <c r="Q15387" s="7"/>
      <c r="R15387" s="7"/>
      <c r="S15387" s="7"/>
    </row>
    <row r="15388" spans="1:19" s="8" customFormat="1" ht="11.8" x14ac:dyDescent="0.2">
      <c r="A15388" s="48"/>
      <c r="F15388" s="9"/>
      <c r="G15388" s="9"/>
      <c r="H15388" s="9"/>
      <c r="I15388" s="9"/>
      <c r="J15388" s="9"/>
      <c r="K15388" s="9"/>
      <c r="M15388" s="9"/>
      <c r="N15388" s="76"/>
      <c r="P15388" s="7"/>
      <c r="Q15388" s="7"/>
      <c r="R15388" s="7"/>
      <c r="S15388" s="7"/>
    </row>
    <row r="15389" spans="1:19" s="8" customFormat="1" ht="11.8" x14ac:dyDescent="0.2">
      <c r="A15389" s="48"/>
      <c r="F15389" s="9"/>
      <c r="G15389" s="9"/>
      <c r="H15389" s="9"/>
      <c r="I15389" s="9"/>
      <c r="J15389" s="9"/>
      <c r="K15389" s="9"/>
      <c r="M15389" s="9"/>
      <c r="N15389" s="76"/>
      <c r="P15389" s="7"/>
      <c r="Q15389" s="7"/>
      <c r="R15389" s="7"/>
      <c r="S15389" s="7"/>
    </row>
    <row r="15390" spans="1:19" s="8" customFormat="1" ht="11.8" x14ac:dyDescent="0.2">
      <c r="A15390" s="48"/>
      <c r="F15390" s="9"/>
      <c r="G15390" s="9"/>
      <c r="H15390" s="9"/>
      <c r="I15390" s="9"/>
      <c r="J15390" s="9"/>
      <c r="K15390" s="9"/>
      <c r="M15390" s="9"/>
      <c r="N15390" s="76"/>
      <c r="P15390" s="7"/>
      <c r="Q15390" s="7"/>
      <c r="R15390" s="7"/>
      <c r="S15390" s="7"/>
    </row>
    <row r="15391" spans="1:19" s="8" customFormat="1" ht="11.8" x14ac:dyDescent="0.2">
      <c r="A15391" s="48"/>
      <c r="F15391" s="9"/>
      <c r="G15391" s="9"/>
      <c r="H15391" s="9"/>
      <c r="I15391" s="9"/>
      <c r="J15391" s="9"/>
      <c r="K15391" s="9"/>
      <c r="M15391" s="9"/>
      <c r="N15391" s="76"/>
      <c r="P15391" s="7"/>
      <c r="Q15391" s="7"/>
      <c r="R15391" s="7"/>
      <c r="S15391" s="7"/>
    </row>
    <row r="15392" spans="1:19" s="8" customFormat="1" ht="11.8" x14ac:dyDescent="0.2">
      <c r="A15392" s="48"/>
      <c r="F15392" s="9"/>
      <c r="G15392" s="9"/>
      <c r="H15392" s="9"/>
      <c r="I15392" s="9"/>
      <c r="J15392" s="9"/>
      <c r="K15392" s="9"/>
      <c r="M15392" s="9"/>
      <c r="N15392" s="76"/>
      <c r="P15392" s="7"/>
      <c r="Q15392" s="7"/>
      <c r="R15392" s="7"/>
      <c r="S15392" s="7"/>
    </row>
    <row r="15393" spans="1:19" s="8" customFormat="1" ht="11.8" x14ac:dyDescent="0.2">
      <c r="A15393" s="48"/>
      <c r="F15393" s="9"/>
      <c r="G15393" s="9"/>
      <c r="H15393" s="9"/>
      <c r="I15393" s="9"/>
      <c r="J15393" s="9"/>
      <c r="K15393" s="9"/>
      <c r="M15393" s="9"/>
      <c r="N15393" s="76"/>
      <c r="P15393" s="7"/>
      <c r="Q15393" s="7"/>
      <c r="R15393" s="7"/>
      <c r="S15393" s="7"/>
    </row>
    <row r="15394" spans="1:19" s="8" customFormat="1" ht="11.8" x14ac:dyDescent="0.2">
      <c r="A15394" s="48"/>
      <c r="F15394" s="9"/>
      <c r="G15394" s="9"/>
      <c r="H15394" s="9"/>
      <c r="I15394" s="9"/>
      <c r="J15394" s="9"/>
      <c r="K15394" s="9"/>
      <c r="M15394" s="9"/>
      <c r="N15394" s="76"/>
      <c r="P15394" s="7"/>
      <c r="Q15394" s="7"/>
      <c r="R15394" s="7"/>
      <c r="S15394" s="7"/>
    </row>
    <row r="15395" spans="1:19" s="8" customFormat="1" ht="11.8" x14ac:dyDescent="0.2">
      <c r="A15395" s="48"/>
      <c r="F15395" s="9"/>
      <c r="G15395" s="9"/>
      <c r="H15395" s="9"/>
      <c r="I15395" s="9"/>
      <c r="J15395" s="9"/>
      <c r="K15395" s="9"/>
      <c r="M15395" s="9"/>
      <c r="N15395" s="76"/>
      <c r="P15395" s="7"/>
      <c r="Q15395" s="7"/>
      <c r="R15395" s="7"/>
      <c r="S15395" s="7"/>
    </row>
    <row r="15396" spans="1:19" s="8" customFormat="1" ht="11.8" x14ac:dyDescent="0.2">
      <c r="A15396" s="48"/>
      <c r="F15396" s="9"/>
      <c r="G15396" s="9"/>
      <c r="H15396" s="9"/>
      <c r="I15396" s="9"/>
      <c r="J15396" s="9"/>
      <c r="K15396" s="9"/>
      <c r="M15396" s="9"/>
      <c r="N15396" s="76"/>
      <c r="P15396" s="7"/>
      <c r="Q15396" s="7"/>
      <c r="R15396" s="7"/>
      <c r="S15396" s="7"/>
    </row>
    <row r="15397" spans="1:19" s="8" customFormat="1" ht="11.8" x14ac:dyDescent="0.2">
      <c r="A15397" s="48"/>
      <c r="F15397" s="9"/>
      <c r="G15397" s="9"/>
      <c r="H15397" s="9"/>
      <c r="I15397" s="9"/>
      <c r="J15397" s="9"/>
      <c r="K15397" s="9"/>
      <c r="M15397" s="9"/>
      <c r="N15397" s="76"/>
      <c r="P15397" s="7"/>
      <c r="Q15397" s="7"/>
      <c r="R15397" s="7"/>
      <c r="S15397" s="7"/>
    </row>
    <row r="15398" spans="1:19" s="8" customFormat="1" ht="11.8" x14ac:dyDescent="0.2">
      <c r="A15398" s="48"/>
      <c r="F15398" s="9"/>
      <c r="G15398" s="9"/>
      <c r="H15398" s="9"/>
      <c r="I15398" s="9"/>
      <c r="J15398" s="9"/>
      <c r="K15398" s="9"/>
      <c r="M15398" s="9"/>
      <c r="N15398" s="76"/>
      <c r="P15398" s="7"/>
      <c r="Q15398" s="7"/>
      <c r="R15398" s="7"/>
      <c r="S15398" s="7"/>
    </row>
    <row r="15399" spans="1:19" s="8" customFormat="1" ht="11.8" x14ac:dyDescent="0.2">
      <c r="A15399" s="48"/>
      <c r="F15399" s="9"/>
      <c r="G15399" s="9"/>
      <c r="H15399" s="9"/>
      <c r="I15399" s="9"/>
      <c r="J15399" s="9"/>
      <c r="K15399" s="9"/>
      <c r="M15399" s="9"/>
      <c r="N15399" s="76"/>
      <c r="P15399" s="7"/>
      <c r="Q15399" s="7"/>
      <c r="R15399" s="7"/>
      <c r="S15399" s="7"/>
    </row>
    <row r="15400" spans="1:19" s="8" customFormat="1" ht="11.8" x14ac:dyDescent="0.2">
      <c r="A15400" s="48"/>
      <c r="F15400" s="9"/>
      <c r="G15400" s="9"/>
      <c r="H15400" s="9"/>
      <c r="I15400" s="9"/>
      <c r="J15400" s="9"/>
      <c r="K15400" s="9"/>
      <c r="M15400" s="9"/>
      <c r="N15400" s="76"/>
      <c r="P15400" s="7"/>
      <c r="Q15400" s="7"/>
      <c r="R15400" s="7"/>
      <c r="S15400" s="7"/>
    </row>
    <row r="15401" spans="1:19" s="8" customFormat="1" ht="11.8" x14ac:dyDescent="0.2">
      <c r="A15401" s="48"/>
      <c r="F15401" s="9"/>
      <c r="G15401" s="9"/>
      <c r="H15401" s="9"/>
      <c r="I15401" s="9"/>
      <c r="J15401" s="9"/>
      <c r="K15401" s="9"/>
      <c r="M15401" s="9"/>
      <c r="N15401" s="76"/>
      <c r="P15401" s="7"/>
      <c r="Q15401" s="7"/>
      <c r="R15401" s="7"/>
      <c r="S15401" s="7"/>
    </row>
    <row r="15402" spans="1:19" s="8" customFormat="1" ht="11.8" x14ac:dyDescent="0.2">
      <c r="A15402" s="48"/>
      <c r="F15402" s="9"/>
      <c r="G15402" s="9"/>
      <c r="H15402" s="9"/>
      <c r="I15402" s="9"/>
      <c r="J15402" s="9"/>
      <c r="K15402" s="9"/>
      <c r="M15402" s="9"/>
      <c r="N15402" s="76"/>
      <c r="P15402" s="7"/>
      <c r="Q15402" s="7"/>
      <c r="R15402" s="7"/>
      <c r="S15402" s="7"/>
    </row>
    <row r="15403" spans="1:19" s="8" customFormat="1" ht="11.8" x14ac:dyDescent="0.2">
      <c r="A15403" s="48"/>
      <c r="F15403" s="9"/>
      <c r="G15403" s="9"/>
      <c r="H15403" s="9"/>
      <c r="I15403" s="9"/>
      <c r="J15403" s="9"/>
      <c r="K15403" s="9"/>
      <c r="M15403" s="9"/>
      <c r="N15403" s="76"/>
      <c r="P15403" s="7"/>
      <c r="Q15403" s="7"/>
      <c r="R15403" s="7"/>
      <c r="S15403" s="7"/>
    </row>
    <row r="15404" spans="1:19" s="8" customFormat="1" ht="11.8" x14ac:dyDescent="0.2">
      <c r="A15404" s="48"/>
      <c r="F15404" s="9"/>
      <c r="G15404" s="9"/>
      <c r="H15404" s="9"/>
      <c r="I15404" s="9"/>
      <c r="J15404" s="9"/>
      <c r="K15404" s="9"/>
      <c r="M15404" s="9"/>
      <c r="N15404" s="76"/>
      <c r="P15404" s="7"/>
      <c r="Q15404" s="7"/>
      <c r="R15404" s="7"/>
      <c r="S15404" s="7"/>
    </row>
    <row r="15405" spans="1:19" s="8" customFormat="1" ht="11.8" x14ac:dyDescent="0.2">
      <c r="A15405" s="48"/>
      <c r="F15405" s="9"/>
      <c r="G15405" s="9"/>
      <c r="H15405" s="9"/>
      <c r="I15405" s="9"/>
      <c r="J15405" s="9"/>
      <c r="K15405" s="9"/>
      <c r="M15405" s="9"/>
      <c r="N15405" s="76"/>
      <c r="P15405" s="7"/>
      <c r="Q15405" s="7"/>
      <c r="R15405" s="7"/>
      <c r="S15405" s="7"/>
    </row>
    <row r="15406" spans="1:19" s="8" customFormat="1" ht="11.8" x14ac:dyDescent="0.2">
      <c r="A15406" s="48"/>
      <c r="F15406" s="9"/>
      <c r="G15406" s="9"/>
      <c r="H15406" s="9"/>
      <c r="I15406" s="9"/>
      <c r="J15406" s="9"/>
      <c r="K15406" s="9"/>
      <c r="M15406" s="9"/>
      <c r="N15406" s="76"/>
      <c r="P15406" s="7"/>
      <c r="Q15406" s="7"/>
      <c r="R15406" s="7"/>
      <c r="S15406" s="7"/>
    </row>
    <row r="15407" spans="1:19" s="8" customFormat="1" ht="11.8" x14ac:dyDescent="0.2">
      <c r="A15407" s="48"/>
      <c r="F15407" s="9"/>
      <c r="G15407" s="9"/>
      <c r="H15407" s="9"/>
      <c r="I15407" s="9"/>
      <c r="J15407" s="9"/>
      <c r="K15407" s="9"/>
      <c r="M15407" s="9"/>
      <c r="N15407" s="76"/>
      <c r="P15407" s="7"/>
      <c r="Q15407" s="7"/>
      <c r="R15407" s="7"/>
      <c r="S15407" s="7"/>
    </row>
    <row r="15408" spans="1:19" s="8" customFormat="1" ht="11.8" x14ac:dyDescent="0.2">
      <c r="A15408" s="48"/>
      <c r="F15408" s="9"/>
      <c r="G15408" s="9"/>
      <c r="H15408" s="9"/>
      <c r="I15408" s="9"/>
      <c r="J15408" s="9"/>
      <c r="K15408" s="9"/>
      <c r="M15408" s="9"/>
      <c r="N15408" s="76"/>
      <c r="P15408" s="7"/>
      <c r="Q15408" s="7"/>
      <c r="R15408" s="7"/>
      <c r="S15408" s="7"/>
    </row>
    <row r="15409" spans="1:19" s="8" customFormat="1" ht="11.8" x14ac:dyDescent="0.2">
      <c r="A15409" s="48"/>
      <c r="F15409" s="9"/>
      <c r="G15409" s="9"/>
      <c r="H15409" s="9"/>
      <c r="I15409" s="9"/>
      <c r="J15409" s="9"/>
      <c r="K15409" s="9"/>
      <c r="M15409" s="9"/>
      <c r="N15409" s="76"/>
      <c r="P15409" s="7"/>
      <c r="Q15409" s="7"/>
      <c r="R15409" s="7"/>
      <c r="S15409" s="7"/>
    </row>
    <row r="15410" spans="1:19" s="8" customFormat="1" ht="11.8" x14ac:dyDescent="0.2">
      <c r="A15410" s="48"/>
      <c r="F15410" s="9"/>
      <c r="G15410" s="9"/>
      <c r="H15410" s="9"/>
      <c r="I15410" s="9"/>
      <c r="J15410" s="9"/>
      <c r="K15410" s="9"/>
      <c r="M15410" s="9"/>
      <c r="N15410" s="76"/>
      <c r="P15410" s="7"/>
      <c r="Q15410" s="7"/>
      <c r="R15410" s="7"/>
      <c r="S15410" s="7"/>
    </row>
    <row r="15411" spans="1:19" s="8" customFormat="1" ht="11.8" x14ac:dyDescent="0.2">
      <c r="A15411" s="48"/>
      <c r="F15411" s="9"/>
      <c r="G15411" s="9"/>
      <c r="H15411" s="9"/>
      <c r="I15411" s="9"/>
      <c r="J15411" s="9"/>
      <c r="K15411" s="9"/>
      <c r="M15411" s="9"/>
      <c r="N15411" s="76"/>
      <c r="P15411" s="7"/>
      <c r="Q15411" s="7"/>
      <c r="R15411" s="7"/>
      <c r="S15411" s="7"/>
    </row>
    <row r="15412" spans="1:19" s="8" customFormat="1" ht="11.8" x14ac:dyDescent="0.2">
      <c r="A15412" s="48"/>
      <c r="F15412" s="9"/>
      <c r="G15412" s="9"/>
      <c r="H15412" s="9"/>
      <c r="I15412" s="9"/>
      <c r="J15412" s="9"/>
      <c r="K15412" s="9"/>
      <c r="M15412" s="9"/>
      <c r="N15412" s="76"/>
      <c r="P15412" s="7"/>
      <c r="Q15412" s="7"/>
      <c r="R15412" s="7"/>
      <c r="S15412" s="7"/>
    </row>
    <row r="15413" spans="1:19" s="8" customFormat="1" ht="11.8" x14ac:dyDescent="0.2">
      <c r="A15413" s="48"/>
      <c r="F15413" s="9"/>
      <c r="G15413" s="9"/>
      <c r="H15413" s="9"/>
      <c r="I15413" s="9"/>
      <c r="J15413" s="9"/>
      <c r="K15413" s="9"/>
      <c r="M15413" s="9"/>
      <c r="N15413" s="76"/>
      <c r="P15413" s="7"/>
      <c r="Q15413" s="7"/>
      <c r="R15413" s="7"/>
      <c r="S15413" s="7"/>
    </row>
    <row r="15414" spans="1:19" s="8" customFormat="1" ht="11.8" x14ac:dyDescent="0.2">
      <c r="A15414" s="48"/>
      <c r="F15414" s="9"/>
      <c r="G15414" s="9"/>
      <c r="H15414" s="9"/>
      <c r="I15414" s="9"/>
      <c r="J15414" s="9"/>
      <c r="K15414" s="9"/>
      <c r="M15414" s="9"/>
      <c r="N15414" s="76"/>
      <c r="P15414" s="7"/>
      <c r="Q15414" s="7"/>
      <c r="R15414" s="7"/>
      <c r="S15414" s="7"/>
    </row>
    <row r="15415" spans="1:19" s="8" customFormat="1" ht="11.8" x14ac:dyDescent="0.2">
      <c r="A15415" s="48"/>
      <c r="F15415" s="9"/>
      <c r="G15415" s="9"/>
      <c r="H15415" s="9"/>
      <c r="I15415" s="9"/>
      <c r="J15415" s="9"/>
      <c r="K15415" s="9"/>
      <c r="M15415" s="9"/>
      <c r="N15415" s="76"/>
      <c r="P15415" s="7"/>
      <c r="Q15415" s="7"/>
      <c r="R15415" s="7"/>
      <c r="S15415" s="7"/>
    </row>
    <row r="15416" spans="1:19" s="8" customFormat="1" ht="11.8" x14ac:dyDescent="0.2">
      <c r="A15416" s="48"/>
      <c r="F15416" s="9"/>
      <c r="G15416" s="9"/>
      <c r="H15416" s="9"/>
      <c r="I15416" s="9"/>
      <c r="J15416" s="9"/>
      <c r="K15416" s="9"/>
      <c r="M15416" s="9"/>
      <c r="N15416" s="76"/>
      <c r="P15416" s="7"/>
      <c r="Q15416" s="7"/>
      <c r="R15416" s="7"/>
      <c r="S15416" s="7"/>
    </row>
    <row r="15417" spans="1:19" s="8" customFormat="1" ht="11.8" x14ac:dyDescent="0.2">
      <c r="A15417" s="48"/>
      <c r="F15417" s="9"/>
      <c r="G15417" s="9"/>
      <c r="H15417" s="9"/>
      <c r="I15417" s="9"/>
      <c r="J15417" s="9"/>
      <c r="K15417" s="9"/>
      <c r="M15417" s="9"/>
      <c r="N15417" s="76"/>
      <c r="P15417" s="7"/>
      <c r="Q15417" s="7"/>
      <c r="R15417" s="7"/>
      <c r="S15417" s="7"/>
    </row>
    <row r="15418" spans="1:19" s="8" customFormat="1" ht="11.8" x14ac:dyDescent="0.2">
      <c r="A15418" s="48"/>
      <c r="F15418" s="9"/>
      <c r="G15418" s="9"/>
      <c r="H15418" s="9"/>
      <c r="I15418" s="9"/>
      <c r="J15418" s="9"/>
      <c r="K15418" s="9"/>
      <c r="M15418" s="9"/>
      <c r="N15418" s="76"/>
      <c r="P15418" s="7"/>
      <c r="Q15418" s="7"/>
      <c r="R15418" s="7"/>
      <c r="S15418" s="7"/>
    </row>
    <row r="15419" spans="1:19" s="8" customFormat="1" ht="11.8" x14ac:dyDescent="0.2">
      <c r="A15419" s="48"/>
      <c r="F15419" s="9"/>
      <c r="G15419" s="9"/>
      <c r="H15419" s="9"/>
      <c r="I15419" s="9"/>
      <c r="J15419" s="9"/>
      <c r="K15419" s="9"/>
      <c r="M15419" s="9"/>
      <c r="N15419" s="76"/>
      <c r="P15419" s="7"/>
      <c r="Q15419" s="7"/>
      <c r="R15419" s="7"/>
      <c r="S15419" s="7"/>
    </row>
    <row r="15420" spans="1:19" s="8" customFormat="1" ht="11.8" x14ac:dyDescent="0.2">
      <c r="A15420" s="48"/>
      <c r="F15420" s="9"/>
      <c r="G15420" s="9"/>
      <c r="H15420" s="9"/>
      <c r="I15420" s="9"/>
      <c r="J15420" s="9"/>
      <c r="K15420" s="9"/>
      <c r="M15420" s="9"/>
      <c r="N15420" s="76"/>
      <c r="P15420" s="7"/>
      <c r="Q15420" s="7"/>
      <c r="R15420" s="7"/>
      <c r="S15420" s="7"/>
    </row>
    <row r="15421" spans="1:19" s="8" customFormat="1" ht="11.8" x14ac:dyDescent="0.2">
      <c r="A15421" s="48"/>
      <c r="F15421" s="9"/>
      <c r="G15421" s="9"/>
      <c r="H15421" s="9"/>
      <c r="I15421" s="9"/>
      <c r="J15421" s="9"/>
      <c r="K15421" s="9"/>
      <c r="M15421" s="9"/>
      <c r="N15421" s="76"/>
      <c r="P15421" s="7"/>
      <c r="Q15421" s="7"/>
      <c r="R15421" s="7"/>
      <c r="S15421" s="7"/>
    </row>
    <row r="15422" spans="1:19" s="8" customFormat="1" ht="11.8" x14ac:dyDescent="0.2">
      <c r="A15422" s="48"/>
      <c r="F15422" s="9"/>
      <c r="G15422" s="9"/>
      <c r="H15422" s="9"/>
      <c r="I15422" s="9"/>
      <c r="J15422" s="9"/>
      <c r="K15422" s="9"/>
      <c r="M15422" s="9"/>
      <c r="N15422" s="76"/>
      <c r="P15422" s="7"/>
      <c r="Q15422" s="7"/>
      <c r="R15422" s="7"/>
      <c r="S15422" s="7"/>
    </row>
    <row r="15423" spans="1:19" s="8" customFormat="1" ht="11.8" x14ac:dyDescent="0.2">
      <c r="A15423" s="48"/>
      <c r="F15423" s="9"/>
      <c r="G15423" s="9"/>
      <c r="H15423" s="9"/>
      <c r="I15423" s="9"/>
      <c r="J15423" s="9"/>
      <c r="K15423" s="9"/>
      <c r="M15423" s="9"/>
      <c r="N15423" s="76"/>
      <c r="P15423" s="7"/>
      <c r="Q15423" s="7"/>
      <c r="R15423" s="7"/>
      <c r="S15423" s="7"/>
    </row>
    <row r="15424" spans="1:19" s="8" customFormat="1" ht="11.8" x14ac:dyDescent="0.2">
      <c r="A15424" s="48"/>
      <c r="F15424" s="9"/>
      <c r="G15424" s="9"/>
      <c r="H15424" s="9"/>
      <c r="I15424" s="9"/>
      <c r="J15424" s="9"/>
      <c r="K15424" s="9"/>
      <c r="M15424" s="9"/>
      <c r="N15424" s="76"/>
      <c r="P15424" s="7"/>
      <c r="Q15424" s="7"/>
      <c r="R15424" s="7"/>
      <c r="S15424" s="7"/>
    </row>
    <row r="15425" spans="1:19" s="8" customFormat="1" ht="11.8" x14ac:dyDescent="0.2">
      <c r="A15425" s="48"/>
      <c r="F15425" s="9"/>
      <c r="G15425" s="9"/>
      <c r="H15425" s="9"/>
      <c r="I15425" s="9"/>
      <c r="J15425" s="9"/>
      <c r="K15425" s="9"/>
      <c r="M15425" s="9"/>
      <c r="N15425" s="76"/>
      <c r="P15425" s="7"/>
      <c r="Q15425" s="7"/>
      <c r="R15425" s="7"/>
      <c r="S15425" s="7"/>
    </row>
    <row r="15426" spans="1:19" s="8" customFormat="1" ht="11.8" x14ac:dyDescent="0.2">
      <c r="A15426" s="48"/>
      <c r="F15426" s="9"/>
      <c r="G15426" s="9"/>
      <c r="H15426" s="9"/>
      <c r="I15426" s="9"/>
      <c r="J15426" s="9"/>
      <c r="K15426" s="9"/>
      <c r="M15426" s="9"/>
      <c r="N15426" s="76"/>
      <c r="P15426" s="7"/>
      <c r="Q15426" s="7"/>
      <c r="R15426" s="7"/>
      <c r="S15426" s="7"/>
    </row>
    <row r="15427" spans="1:19" s="8" customFormat="1" ht="11.8" x14ac:dyDescent="0.2">
      <c r="A15427" s="48"/>
      <c r="F15427" s="9"/>
      <c r="G15427" s="9"/>
      <c r="H15427" s="9"/>
      <c r="I15427" s="9"/>
      <c r="J15427" s="9"/>
      <c r="K15427" s="9"/>
      <c r="M15427" s="9"/>
      <c r="N15427" s="76"/>
      <c r="P15427" s="7"/>
      <c r="Q15427" s="7"/>
      <c r="R15427" s="7"/>
      <c r="S15427" s="7"/>
    </row>
    <row r="15428" spans="1:19" s="8" customFormat="1" ht="11.8" x14ac:dyDescent="0.2">
      <c r="A15428" s="48"/>
      <c r="F15428" s="9"/>
      <c r="G15428" s="9"/>
      <c r="H15428" s="9"/>
      <c r="I15428" s="9"/>
      <c r="J15428" s="9"/>
      <c r="K15428" s="9"/>
      <c r="M15428" s="9"/>
      <c r="N15428" s="76"/>
      <c r="P15428" s="7"/>
      <c r="Q15428" s="7"/>
      <c r="R15428" s="7"/>
      <c r="S15428" s="7"/>
    </row>
    <row r="15429" spans="1:19" s="8" customFormat="1" ht="11.8" x14ac:dyDescent="0.2">
      <c r="A15429" s="48"/>
      <c r="F15429" s="9"/>
      <c r="G15429" s="9"/>
      <c r="H15429" s="9"/>
      <c r="I15429" s="9"/>
      <c r="J15429" s="9"/>
      <c r="K15429" s="9"/>
      <c r="M15429" s="9"/>
      <c r="N15429" s="76"/>
      <c r="P15429" s="7"/>
      <c r="Q15429" s="7"/>
      <c r="R15429" s="7"/>
      <c r="S15429" s="7"/>
    </row>
    <row r="15430" spans="1:19" s="8" customFormat="1" ht="11.8" x14ac:dyDescent="0.2">
      <c r="A15430" s="48"/>
      <c r="F15430" s="9"/>
      <c r="G15430" s="9"/>
      <c r="H15430" s="9"/>
      <c r="I15430" s="9"/>
      <c r="J15430" s="9"/>
      <c r="K15430" s="9"/>
      <c r="M15430" s="9"/>
      <c r="N15430" s="76"/>
      <c r="P15430" s="7"/>
      <c r="Q15430" s="7"/>
      <c r="R15430" s="7"/>
      <c r="S15430" s="7"/>
    </row>
    <row r="15431" spans="1:19" s="8" customFormat="1" ht="11.8" x14ac:dyDescent="0.2">
      <c r="A15431" s="48"/>
      <c r="F15431" s="9"/>
      <c r="G15431" s="9"/>
      <c r="H15431" s="9"/>
      <c r="I15431" s="9"/>
      <c r="J15431" s="9"/>
      <c r="K15431" s="9"/>
      <c r="M15431" s="9"/>
      <c r="N15431" s="76"/>
      <c r="P15431" s="7"/>
      <c r="Q15431" s="7"/>
      <c r="R15431" s="7"/>
      <c r="S15431" s="7"/>
    </row>
    <row r="15432" spans="1:19" s="8" customFormat="1" ht="11.8" x14ac:dyDescent="0.2">
      <c r="A15432" s="48"/>
      <c r="F15432" s="9"/>
      <c r="G15432" s="9"/>
      <c r="H15432" s="9"/>
      <c r="I15432" s="9"/>
      <c r="J15432" s="9"/>
      <c r="K15432" s="9"/>
      <c r="M15432" s="9"/>
      <c r="N15432" s="76"/>
      <c r="P15432" s="7"/>
      <c r="Q15432" s="7"/>
      <c r="R15432" s="7"/>
      <c r="S15432" s="7"/>
    </row>
    <row r="15433" spans="1:19" s="8" customFormat="1" ht="11.8" x14ac:dyDescent="0.2">
      <c r="A15433" s="48"/>
      <c r="F15433" s="9"/>
      <c r="G15433" s="9"/>
      <c r="H15433" s="9"/>
      <c r="I15433" s="9"/>
      <c r="J15433" s="9"/>
      <c r="K15433" s="9"/>
      <c r="M15433" s="9"/>
      <c r="N15433" s="76"/>
      <c r="P15433" s="7"/>
      <c r="Q15433" s="7"/>
      <c r="R15433" s="7"/>
      <c r="S15433" s="7"/>
    </row>
    <row r="15434" spans="1:19" s="8" customFormat="1" ht="11.8" x14ac:dyDescent="0.2">
      <c r="A15434" s="48"/>
      <c r="F15434" s="9"/>
      <c r="G15434" s="9"/>
      <c r="H15434" s="9"/>
      <c r="I15434" s="9"/>
      <c r="J15434" s="9"/>
      <c r="K15434" s="9"/>
      <c r="M15434" s="9"/>
      <c r="N15434" s="76"/>
      <c r="P15434" s="7"/>
      <c r="Q15434" s="7"/>
      <c r="R15434" s="7"/>
      <c r="S15434" s="7"/>
    </row>
    <row r="15435" spans="1:19" s="8" customFormat="1" ht="11.8" x14ac:dyDescent="0.2">
      <c r="A15435" s="48"/>
      <c r="F15435" s="9"/>
      <c r="G15435" s="9"/>
      <c r="H15435" s="9"/>
      <c r="I15435" s="9"/>
      <c r="J15435" s="9"/>
      <c r="K15435" s="9"/>
      <c r="M15435" s="9"/>
      <c r="N15435" s="76"/>
      <c r="P15435" s="7"/>
      <c r="Q15435" s="7"/>
      <c r="R15435" s="7"/>
      <c r="S15435" s="7"/>
    </row>
    <row r="15436" spans="1:19" s="8" customFormat="1" ht="11.8" x14ac:dyDescent="0.2">
      <c r="A15436" s="48"/>
      <c r="F15436" s="9"/>
      <c r="G15436" s="9"/>
      <c r="H15436" s="9"/>
      <c r="I15436" s="9"/>
      <c r="J15436" s="9"/>
      <c r="K15436" s="9"/>
      <c r="M15436" s="9"/>
      <c r="N15436" s="76"/>
      <c r="P15436" s="7"/>
      <c r="Q15436" s="7"/>
      <c r="R15436" s="7"/>
      <c r="S15436" s="7"/>
    </row>
    <row r="15437" spans="1:19" s="8" customFormat="1" ht="11.8" x14ac:dyDescent="0.2">
      <c r="A15437" s="48"/>
      <c r="F15437" s="9"/>
      <c r="G15437" s="9"/>
      <c r="H15437" s="9"/>
      <c r="I15437" s="9"/>
      <c r="J15437" s="9"/>
      <c r="K15437" s="9"/>
      <c r="M15437" s="9"/>
      <c r="N15437" s="76"/>
      <c r="P15437" s="7"/>
      <c r="Q15437" s="7"/>
      <c r="R15437" s="7"/>
      <c r="S15437" s="7"/>
    </row>
    <row r="15438" spans="1:19" s="8" customFormat="1" ht="11.8" x14ac:dyDescent="0.2">
      <c r="A15438" s="48"/>
      <c r="F15438" s="9"/>
      <c r="G15438" s="9"/>
      <c r="H15438" s="9"/>
      <c r="I15438" s="9"/>
      <c r="J15438" s="9"/>
      <c r="K15438" s="9"/>
      <c r="M15438" s="9"/>
      <c r="N15438" s="76"/>
      <c r="P15438" s="7"/>
      <c r="Q15438" s="7"/>
      <c r="R15438" s="7"/>
      <c r="S15438" s="7"/>
    </row>
    <row r="15439" spans="1:19" s="8" customFormat="1" ht="11.8" x14ac:dyDescent="0.2">
      <c r="A15439" s="48"/>
      <c r="F15439" s="9"/>
      <c r="G15439" s="9"/>
      <c r="H15439" s="9"/>
      <c r="I15439" s="9"/>
      <c r="J15439" s="9"/>
      <c r="K15439" s="9"/>
      <c r="M15439" s="9"/>
      <c r="N15439" s="76"/>
      <c r="P15439" s="7"/>
      <c r="Q15439" s="7"/>
      <c r="R15439" s="7"/>
      <c r="S15439" s="7"/>
    </row>
    <row r="15440" spans="1:19" s="8" customFormat="1" ht="11.8" x14ac:dyDescent="0.2">
      <c r="A15440" s="48"/>
      <c r="F15440" s="9"/>
      <c r="G15440" s="9"/>
      <c r="H15440" s="9"/>
      <c r="I15440" s="9"/>
      <c r="J15440" s="9"/>
      <c r="K15440" s="9"/>
      <c r="M15440" s="9"/>
      <c r="N15440" s="76"/>
      <c r="P15440" s="7"/>
      <c r="Q15440" s="7"/>
      <c r="R15440" s="7"/>
      <c r="S15440" s="7"/>
    </row>
    <row r="15441" spans="1:19" s="8" customFormat="1" ht="11.8" x14ac:dyDescent="0.2">
      <c r="A15441" s="48"/>
      <c r="F15441" s="9"/>
      <c r="G15441" s="9"/>
      <c r="H15441" s="9"/>
      <c r="I15441" s="9"/>
      <c r="J15441" s="9"/>
      <c r="K15441" s="9"/>
      <c r="M15441" s="9"/>
      <c r="N15441" s="76"/>
      <c r="P15441" s="7"/>
      <c r="Q15441" s="7"/>
      <c r="R15441" s="7"/>
      <c r="S15441" s="7"/>
    </row>
    <row r="15442" spans="1:19" s="8" customFormat="1" ht="11.8" x14ac:dyDescent="0.2">
      <c r="A15442" s="48"/>
      <c r="F15442" s="9"/>
      <c r="G15442" s="9"/>
      <c r="H15442" s="9"/>
      <c r="I15442" s="9"/>
      <c r="J15442" s="9"/>
      <c r="K15442" s="9"/>
      <c r="M15442" s="9"/>
      <c r="N15442" s="76"/>
      <c r="P15442" s="7"/>
      <c r="Q15442" s="7"/>
      <c r="R15442" s="7"/>
      <c r="S15442" s="7"/>
    </row>
    <row r="15443" spans="1:19" s="8" customFormat="1" ht="11.8" x14ac:dyDescent="0.2">
      <c r="A15443" s="48"/>
      <c r="F15443" s="9"/>
      <c r="G15443" s="9"/>
      <c r="H15443" s="9"/>
      <c r="I15443" s="9"/>
      <c r="J15443" s="9"/>
      <c r="K15443" s="9"/>
      <c r="M15443" s="9"/>
      <c r="N15443" s="76"/>
      <c r="P15443" s="7"/>
      <c r="Q15443" s="7"/>
      <c r="R15443" s="7"/>
      <c r="S15443" s="7"/>
    </row>
    <row r="15444" spans="1:19" s="8" customFormat="1" ht="11.8" x14ac:dyDescent="0.2">
      <c r="A15444" s="48"/>
      <c r="F15444" s="9"/>
      <c r="G15444" s="9"/>
      <c r="H15444" s="9"/>
      <c r="I15444" s="9"/>
      <c r="J15444" s="9"/>
      <c r="K15444" s="9"/>
      <c r="M15444" s="9"/>
      <c r="N15444" s="76"/>
      <c r="P15444" s="7"/>
      <c r="Q15444" s="7"/>
      <c r="R15444" s="7"/>
      <c r="S15444" s="7"/>
    </row>
    <row r="15445" spans="1:19" s="8" customFormat="1" ht="11.8" x14ac:dyDescent="0.2">
      <c r="A15445" s="48"/>
      <c r="F15445" s="9"/>
      <c r="G15445" s="9"/>
      <c r="H15445" s="9"/>
      <c r="I15445" s="9"/>
      <c r="J15445" s="9"/>
      <c r="K15445" s="9"/>
      <c r="M15445" s="9"/>
      <c r="N15445" s="76"/>
      <c r="P15445" s="7"/>
      <c r="Q15445" s="7"/>
      <c r="R15445" s="7"/>
      <c r="S15445" s="7"/>
    </row>
    <row r="15446" spans="1:19" s="8" customFormat="1" ht="11.8" x14ac:dyDescent="0.2">
      <c r="A15446" s="48"/>
      <c r="F15446" s="9"/>
      <c r="G15446" s="9"/>
      <c r="H15446" s="9"/>
      <c r="I15446" s="9"/>
      <c r="J15446" s="9"/>
      <c r="K15446" s="9"/>
      <c r="M15446" s="9"/>
      <c r="N15446" s="76"/>
      <c r="P15446" s="7"/>
      <c r="Q15446" s="7"/>
      <c r="R15446" s="7"/>
      <c r="S15446" s="7"/>
    </row>
    <row r="15447" spans="1:19" s="8" customFormat="1" ht="11.8" x14ac:dyDescent="0.2">
      <c r="A15447" s="48"/>
      <c r="F15447" s="9"/>
      <c r="G15447" s="9"/>
      <c r="H15447" s="9"/>
      <c r="I15447" s="9"/>
      <c r="J15447" s="9"/>
      <c r="K15447" s="9"/>
      <c r="M15447" s="9"/>
      <c r="N15447" s="76"/>
      <c r="P15447" s="7"/>
      <c r="Q15447" s="7"/>
      <c r="R15447" s="7"/>
      <c r="S15447" s="7"/>
    </row>
    <row r="15448" spans="1:19" s="8" customFormat="1" ht="11.8" x14ac:dyDescent="0.2">
      <c r="A15448" s="48"/>
      <c r="F15448" s="9"/>
      <c r="G15448" s="9"/>
      <c r="H15448" s="9"/>
      <c r="I15448" s="9"/>
      <c r="J15448" s="9"/>
      <c r="K15448" s="9"/>
      <c r="M15448" s="9"/>
      <c r="N15448" s="76"/>
      <c r="P15448" s="7"/>
      <c r="Q15448" s="7"/>
      <c r="R15448" s="7"/>
      <c r="S15448" s="7"/>
    </row>
    <row r="15449" spans="1:19" s="8" customFormat="1" ht="11.8" x14ac:dyDescent="0.2">
      <c r="A15449" s="48"/>
      <c r="F15449" s="9"/>
      <c r="G15449" s="9"/>
      <c r="H15449" s="9"/>
      <c r="I15449" s="9"/>
      <c r="J15449" s="9"/>
      <c r="K15449" s="9"/>
      <c r="M15449" s="9"/>
      <c r="N15449" s="76"/>
      <c r="P15449" s="7"/>
      <c r="Q15449" s="7"/>
      <c r="R15449" s="7"/>
      <c r="S15449" s="7"/>
    </row>
    <row r="15450" spans="1:19" s="8" customFormat="1" ht="11.8" x14ac:dyDescent="0.2">
      <c r="A15450" s="48"/>
      <c r="F15450" s="9"/>
      <c r="G15450" s="9"/>
      <c r="H15450" s="9"/>
      <c r="I15450" s="9"/>
      <c r="J15450" s="9"/>
      <c r="K15450" s="9"/>
      <c r="M15450" s="9"/>
      <c r="N15450" s="76"/>
      <c r="P15450" s="7"/>
      <c r="Q15450" s="7"/>
      <c r="R15450" s="7"/>
      <c r="S15450" s="7"/>
    </row>
    <row r="15451" spans="1:19" s="8" customFormat="1" ht="11.8" x14ac:dyDescent="0.2">
      <c r="A15451" s="48"/>
      <c r="F15451" s="9"/>
      <c r="G15451" s="9"/>
      <c r="H15451" s="9"/>
      <c r="I15451" s="9"/>
      <c r="J15451" s="9"/>
      <c r="K15451" s="9"/>
      <c r="M15451" s="9"/>
      <c r="N15451" s="76"/>
      <c r="P15451" s="7"/>
      <c r="Q15451" s="7"/>
      <c r="R15451" s="7"/>
      <c r="S15451" s="7"/>
    </row>
    <row r="15452" spans="1:19" s="8" customFormat="1" ht="11.8" x14ac:dyDescent="0.2">
      <c r="A15452" s="48"/>
      <c r="F15452" s="9"/>
      <c r="G15452" s="9"/>
      <c r="H15452" s="9"/>
      <c r="I15452" s="9"/>
      <c r="J15452" s="9"/>
      <c r="K15452" s="9"/>
      <c r="M15452" s="9"/>
      <c r="N15452" s="76"/>
      <c r="P15452" s="7"/>
      <c r="Q15452" s="7"/>
      <c r="R15452" s="7"/>
      <c r="S15452" s="7"/>
    </row>
    <row r="15453" spans="1:19" s="8" customFormat="1" ht="11.8" x14ac:dyDescent="0.2">
      <c r="A15453" s="48"/>
      <c r="F15453" s="9"/>
      <c r="G15453" s="9"/>
      <c r="H15453" s="9"/>
      <c r="I15453" s="9"/>
      <c r="J15453" s="9"/>
      <c r="K15453" s="9"/>
      <c r="M15453" s="9"/>
      <c r="N15453" s="76"/>
      <c r="P15453" s="7"/>
      <c r="Q15453" s="7"/>
      <c r="R15453" s="7"/>
      <c r="S15453" s="7"/>
    </row>
    <row r="15454" spans="1:19" s="8" customFormat="1" ht="11.8" x14ac:dyDescent="0.2">
      <c r="A15454" s="48"/>
      <c r="F15454" s="9"/>
      <c r="G15454" s="9"/>
      <c r="H15454" s="9"/>
      <c r="I15454" s="9"/>
      <c r="J15454" s="9"/>
      <c r="K15454" s="9"/>
      <c r="M15454" s="9"/>
      <c r="N15454" s="76"/>
      <c r="P15454" s="7"/>
      <c r="Q15454" s="7"/>
      <c r="R15454" s="7"/>
      <c r="S15454" s="7"/>
    </row>
    <row r="15455" spans="1:19" s="8" customFormat="1" ht="11.8" x14ac:dyDescent="0.2">
      <c r="A15455" s="48"/>
      <c r="F15455" s="9"/>
      <c r="G15455" s="9"/>
      <c r="H15455" s="9"/>
      <c r="I15455" s="9"/>
      <c r="J15455" s="9"/>
      <c r="K15455" s="9"/>
      <c r="M15455" s="9"/>
      <c r="N15455" s="76"/>
      <c r="P15455" s="7"/>
      <c r="Q15455" s="7"/>
      <c r="R15455" s="7"/>
      <c r="S15455" s="7"/>
    </row>
    <row r="15456" spans="1:19" s="8" customFormat="1" ht="11.8" x14ac:dyDescent="0.2">
      <c r="A15456" s="48"/>
      <c r="F15456" s="9"/>
      <c r="G15456" s="9"/>
      <c r="H15456" s="9"/>
      <c r="I15456" s="9"/>
      <c r="J15456" s="9"/>
      <c r="K15456" s="9"/>
      <c r="M15456" s="9"/>
      <c r="N15456" s="76"/>
      <c r="P15456" s="7"/>
      <c r="Q15456" s="7"/>
      <c r="R15456" s="7"/>
      <c r="S15456" s="7"/>
    </row>
    <row r="15457" spans="1:19" s="8" customFormat="1" ht="11.8" x14ac:dyDescent="0.2">
      <c r="A15457" s="48"/>
      <c r="F15457" s="9"/>
      <c r="G15457" s="9"/>
      <c r="H15457" s="9"/>
      <c r="I15457" s="9"/>
      <c r="J15457" s="9"/>
      <c r="K15457" s="9"/>
      <c r="M15457" s="9"/>
      <c r="N15457" s="76"/>
      <c r="P15457" s="7"/>
      <c r="Q15457" s="7"/>
      <c r="R15457" s="7"/>
      <c r="S15457" s="7"/>
    </row>
    <row r="15458" spans="1:19" s="8" customFormat="1" ht="11.8" x14ac:dyDescent="0.2">
      <c r="A15458" s="48"/>
      <c r="F15458" s="9"/>
      <c r="G15458" s="9"/>
      <c r="H15458" s="9"/>
      <c r="I15458" s="9"/>
      <c r="J15458" s="9"/>
      <c r="K15458" s="9"/>
      <c r="M15458" s="9"/>
      <c r="N15458" s="76"/>
      <c r="P15458" s="7"/>
      <c r="Q15458" s="7"/>
      <c r="R15458" s="7"/>
      <c r="S15458" s="7"/>
    </row>
    <row r="15459" spans="1:19" s="8" customFormat="1" ht="11.8" x14ac:dyDescent="0.2">
      <c r="A15459" s="48"/>
      <c r="F15459" s="9"/>
      <c r="G15459" s="9"/>
      <c r="H15459" s="9"/>
      <c r="I15459" s="9"/>
      <c r="J15459" s="9"/>
      <c r="K15459" s="9"/>
      <c r="M15459" s="9"/>
      <c r="N15459" s="76"/>
      <c r="P15459" s="7"/>
      <c r="Q15459" s="7"/>
      <c r="R15459" s="7"/>
      <c r="S15459" s="7"/>
    </row>
    <row r="15460" spans="1:19" s="8" customFormat="1" ht="11.8" x14ac:dyDescent="0.2">
      <c r="A15460" s="48"/>
      <c r="F15460" s="9"/>
      <c r="G15460" s="9"/>
      <c r="H15460" s="9"/>
      <c r="I15460" s="9"/>
      <c r="J15460" s="9"/>
      <c r="K15460" s="9"/>
      <c r="M15460" s="9"/>
      <c r="N15460" s="76"/>
      <c r="P15460" s="7"/>
      <c r="Q15460" s="7"/>
      <c r="R15460" s="7"/>
      <c r="S15460" s="7"/>
    </row>
    <row r="15461" spans="1:19" s="8" customFormat="1" ht="11.8" x14ac:dyDescent="0.2">
      <c r="A15461" s="48"/>
      <c r="F15461" s="9"/>
      <c r="G15461" s="9"/>
      <c r="H15461" s="9"/>
      <c r="I15461" s="9"/>
      <c r="J15461" s="9"/>
      <c r="K15461" s="9"/>
      <c r="M15461" s="9"/>
      <c r="N15461" s="76"/>
      <c r="P15461" s="7"/>
      <c r="Q15461" s="7"/>
      <c r="R15461" s="7"/>
      <c r="S15461" s="7"/>
    </row>
    <row r="15462" spans="1:19" s="8" customFormat="1" ht="11.8" x14ac:dyDescent="0.2">
      <c r="A15462" s="48"/>
      <c r="F15462" s="9"/>
      <c r="G15462" s="9"/>
      <c r="H15462" s="9"/>
      <c r="I15462" s="9"/>
      <c r="J15462" s="9"/>
      <c r="K15462" s="9"/>
      <c r="M15462" s="9"/>
      <c r="N15462" s="76"/>
      <c r="P15462" s="7"/>
      <c r="Q15462" s="7"/>
      <c r="R15462" s="7"/>
      <c r="S15462" s="7"/>
    </row>
    <row r="15463" spans="1:19" s="8" customFormat="1" ht="11.8" x14ac:dyDescent="0.2">
      <c r="A15463" s="48"/>
      <c r="F15463" s="9"/>
      <c r="G15463" s="9"/>
      <c r="H15463" s="9"/>
      <c r="I15463" s="9"/>
      <c r="J15463" s="9"/>
      <c r="K15463" s="9"/>
      <c r="M15463" s="9"/>
      <c r="N15463" s="76"/>
      <c r="P15463" s="7"/>
      <c r="Q15463" s="7"/>
      <c r="R15463" s="7"/>
      <c r="S15463" s="7"/>
    </row>
    <row r="15464" spans="1:19" s="8" customFormat="1" ht="11.8" x14ac:dyDescent="0.2">
      <c r="A15464" s="48"/>
      <c r="F15464" s="9"/>
      <c r="G15464" s="9"/>
      <c r="H15464" s="9"/>
      <c r="I15464" s="9"/>
      <c r="J15464" s="9"/>
      <c r="K15464" s="9"/>
      <c r="M15464" s="9"/>
      <c r="N15464" s="76"/>
      <c r="P15464" s="7"/>
      <c r="Q15464" s="7"/>
      <c r="R15464" s="7"/>
      <c r="S15464" s="7"/>
    </row>
    <row r="15465" spans="1:19" s="8" customFormat="1" ht="11.8" x14ac:dyDescent="0.2">
      <c r="A15465" s="48"/>
      <c r="F15465" s="9"/>
      <c r="G15465" s="9"/>
      <c r="H15465" s="9"/>
      <c r="I15465" s="9"/>
      <c r="J15465" s="9"/>
      <c r="K15465" s="9"/>
      <c r="M15465" s="9"/>
      <c r="N15465" s="76"/>
      <c r="P15465" s="7"/>
      <c r="Q15465" s="7"/>
      <c r="R15465" s="7"/>
      <c r="S15465" s="7"/>
    </row>
    <row r="15466" spans="1:19" s="8" customFormat="1" ht="11.8" x14ac:dyDescent="0.2">
      <c r="A15466" s="48"/>
      <c r="F15466" s="9"/>
      <c r="G15466" s="9"/>
      <c r="H15466" s="9"/>
      <c r="I15466" s="9"/>
      <c r="J15466" s="9"/>
      <c r="K15466" s="9"/>
      <c r="M15466" s="9"/>
      <c r="N15466" s="76"/>
      <c r="P15466" s="7"/>
      <c r="Q15466" s="7"/>
      <c r="R15466" s="7"/>
      <c r="S15466" s="7"/>
    </row>
    <row r="15467" spans="1:19" s="8" customFormat="1" ht="11.8" x14ac:dyDescent="0.2">
      <c r="A15467" s="48"/>
      <c r="F15467" s="9"/>
      <c r="G15467" s="9"/>
      <c r="H15467" s="9"/>
      <c r="I15467" s="9"/>
      <c r="J15467" s="9"/>
      <c r="K15467" s="9"/>
      <c r="M15467" s="9"/>
      <c r="N15467" s="76"/>
      <c r="P15467" s="7"/>
      <c r="Q15467" s="7"/>
      <c r="R15467" s="7"/>
      <c r="S15467" s="7"/>
    </row>
    <row r="15468" spans="1:19" s="8" customFormat="1" ht="11.8" x14ac:dyDescent="0.2">
      <c r="A15468" s="48"/>
      <c r="F15468" s="9"/>
      <c r="G15468" s="9"/>
      <c r="H15468" s="9"/>
      <c r="I15468" s="9"/>
      <c r="J15468" s="9"/>
      <c r="K15468" s="9"/>
      <c r="M15468" s="9"/>
      <c r="N15468" s="76"/>
      <c r="P15468" s="7"/>
      <c r="Q15468" s="7"/>
      <c r="R15468" s="7"/>
      <c r="S15468" s="7"/>
    </row>
    <row r="15469" spans="1:19" s="8" customFormat="1" ht="11.8" x14ac:dyDescent="0.2">
      <c r="A15469" s="48"/>
      <c r="F15469" s="9"/>
      <c r="G15469" s="9"/>
      <c r="H15469" s="9"/>
      <c r="I15469" s="9"/>
      <c r="J15469" s="9"/>
      <c r="K15469" s="9"/>
      <c r="M15469" s="9"/>
      <c r="N15469" s="76"/>
      <c r="P15469" s="7"/>
      <c r="Q15469" s="7"/>
      <c r="R15469" s="7"/>
      <c r="S15469" s="7"/>
    </row>
    <row r="15470" spans="1:19" s="8" customFormat="1" ht="11.8" x14ac:dyDescent="0.2">
      <c r="A15470" s="48"/>
      <c r="F15470" s="9"/>
      <c r="G15470" s="9"/>
      <c r="H15470" s="9"/>
      <c r="I15470" s="9"/>
      <c r="J15470" s="9"/>
      <c r="K15470" s="9"/>
      <c r="M15470" s="9"/>
      <c r="N15470" s="76"/>
      <c r="P15470" s="7"/>
      <c r="Q15470" s="7"/>
      <c r="R15470" s="7"/>
      <c r="S15470" s="7"/>
    </row>
    <row r="15471" spans="1:19" s="8" customFormat="1" ht="11.8" x14ac:dyDescent="0.2">
      <c r="A15471" s="48"/>
      <c r="F15471" s="9"/>
      <c r="G15471" s="9"/>
      <c r="H15471" s="9"/>
      <c r="I15471" s="9"/>
      <c r="J15471" s="9"/>
      <c r="K15471" s="9"/>
      <c r="M15471" s="9"/>
      <c r="N15471" s="76"/>
      <c r="P15471" s="7"/>
      <c r="Q15471" s="7"/>
      <c r="R15471" s="7"/>
      <c r="S15471" s="7"/>
    </row>
    <row r="15472" spans="1:19" s="8" customFormat="1" ht="11.8" x14ac:dyDescent="0.2">
      <c r="A15472" s="48"/>
      <c r="F15472" s="9"/>
      <c r="G15472" s="9"/>
      <c r="H15472" s="9"/>
      <c r="I15472" s="9"/>
      <c r="J15472" s="9"/>
      <c r="K15472" s="9"/>
      <c r="M15472" s="9"/>
      <c r="N15472" s="76"/>
      <c r="P15472" s="7"/>
      <c r="Q15472" s="7"/>
      <c r="R15472" s="7"/>
      <c r="S15472" s="7"/>
    </row>
    <row r="15473" spans="1:19" s="8" customFormat="1" ht="11.8" x14ac:dyDescent="0.2">
      <c r="A15473" s="48"/>
      <c r="F15473" s="9"/>
      <c r="G15473" s="9"/>
      <c r="H15473" s="9"/>
      <c r="I15473" s="9"/>
      <c r="J15473" s="9"/>
      <c r="K15473" s="9"/>
      <c r="M15473" s="9"/>
      <c r="N15473" s="76"/>
      <c r="P15473" s="7"/>
      <c r="Q15473" s="7"/>
      <c r="R15473" s="7"/>
      <c r="S15473" s="7"/>
    </row>
    <row r="15474" spans="1:19" s="8" customFormat="1" ht="11.8" x14ac:dyDescent="0.2">
      <c r="A15474" s="48"/>
      <c r="F15474" s="9"/>
      <c r="G15474" s="9"/>
      <c r="H15474" s="9"/>
      <c r="I15474" s="9"/>
      <c r="J15474" s="9"/>
      <c r="K15474" s="9"/>
      <c r="M15474" s="9"/>
      <c r="N15474" s="76"/>
      <c r="P15474" s="7"/>
      <c r="Q15474" s="7"/>
      <c r="R15474" s="7"/>
      <c r="S15474" s="7"/>
    </row>
    <row r="15475" spans="1:19" s="8" customFormat="1" ht="11.8" x14ac:dyDescent="0.2">
      <c r="A15475" s="48"/>
      <c r="F15475" s="9"/>
      <c r="G15475" s="9"/>
      <c r="H15475" s="9"/>
      <c r="I15475" s="9"/>
      <c r="J15475" s="9"/>
      <c r="K15475" s="9"/>
      <c r="M15475" s="9"/>
      <c r="N15475" s="76"/>
      <c r="P15475" s="7"/>
      <c r="Q15475" s="7"/>
      <c r="R15475" s="7"/>
      <c r="S15475" s="7"/>
    </row>
    <row r="15476" spans="1:19" s="8" customFormat="1" ht="11.8" x14ac:dyDescent="0.2">
      <c r="A15476" s="48"/>
      <c r="F15476" s="9"/>
      <c r="G15476" s="9"/>
      <c r="H15476" s="9"/>
      <c r="I15476" s="9"/>
      <c r="J15476" s="9"/>
      <c r="K15476" s="9"/>
      <c r="M15476" s="9"/>
      <c r="N15476" s="76"/>
      <c r="P15476" s="7"/>
      <c r="Q15476" s="7"/>
      <c r="R15476" s="7"/>
      <c r="S15476" s="7"/>
    </row>
    <row r="15477" spans="1:19" s="8" customFormat="1" ht="11.8" x14ac:dyDescent="0.2">
      <c r="A15477" s="48"/>
      <c r="F15477" s="9"/>
      <c r="G15477" s="9"/>
      <c r="H15477" s="9"/>
      <c r="I15477" s="9"/>
      <c r="J15477" s="9"/>
      <c r="K15477" s="9"/>
      <c r="M15477" s="9"/>
      <c r="N15477" s="76"/>
      <c r="P15477" s="7"/>
      <c r="Q15477" s="7"/>
      <c r="R15477" s="7"/>
      <c r="S15477" s="7"/>
    </row>
    <row r="15478" spans="1:19" s="8" customFormat="1" ht="11.8" x14ac:dyDescent="0.2">
      <c r="A15478" s="48"/>
      <c r="F15478" s="9"/>
      <c r="G15478" s="9"/>
      <c r="H15478" s="9"/>
      <c r="I15478" s="9"/>
      <c r="J15478" s="9"/>
      <c r="K15478" s="9"/>
      <c r="M15478" s="9"/>
      <c r="N15478" s="76"/>
      <c r="P15478" s="7"/>
      <c r="Q15478" s="7"/>
      <c r="R15478" s="7"/>
      <c r="S15478" s="7"/>
    </row>
    <row r="15479" spans="1:19" s="8" customFormat="1" ht="11.8" x14ac:dyDescent="0.2">
      <c r="A15479" s="48"/>
      <c r="F15479" s="9"/>
      <c r="G15479" s="9"/>
      <c r="H15479" s="9"/>
      <c r="I15479" s="9"/>
      <c r="J15479" s="9"/>
      <c r="K15479" s="9"/>
      <c r="M15479" s="9"/>
      <c r="N15479" s="76"/>
      <c r="P15479" s="7"/>
      <c r="Q15479" s="7"/>
      <c r="R15479" s="7"/>
      <c r="S15479" s="7"/>
    </row>
    <row r="15480" spans="1:19" s="8" customFormat="1" ht="11.8" x14ac:dyDescent="0.2">
      <c r="A15480" s="48"/>
      <c r="F15480" s="9"/>
      <c r="G15480" s="9"/>
      <c r="H15480" s="9"/>
      <c r="I15480" s="9"/>
      <c r="J15480" s="9"/>
      <c r="K15480" s="9"/>
      <c r="M15480" s="9"/>
      <c r="N15480" s="76"/>
      <c r="P15480" s="7"/>
      <c r="Q15480" s="7"/>
      <c r="R15480" s="7"/>
      <c r="S15480" s="7"/>
    </row>
    <row r="15481" spans="1:19" s="8" customFormat="1" ht="11.8" x14ac:dyDescent="0.2">
      <c r="A15481" s="48"/>
      <c r="F15481" s="9"/>
      <c r="G15481" s="9"/>
      <c r="H15481" s="9"/>
      <c r="I15481" s="9"/>
      <c r="J15481" s="9"/>
      <c r="K15481" s="9"/>
      <c r="M15481" s="9"/>
      <c r="N15481" s="76"/>
      <c r="P15481" s="7"/>
      <c r="Q15481" s="7"/>
      <c r="R15481" s="7"/>
      <c r="S15481" s="7"/>
    </row>
    <row r="15482" spans="1:19" s="8" customFormat="1" ht="11.8" x14ac:dyDescent="0.2">
      <c r="A15482" s="48"/>
      <c r="F15482" s="9"/>
      <c r="G15482" s="9"/>
      <c r="H15482" s="9"/>
      <c r="I15482" s="9"/>
      <c r="J15482" s="9"/>
      <c r="K15482" s="9"/>
      <c r="M15482" s="9"/>
      <c r="N15482" s="76"/>
      <c r="P15482" s="7"/>
      <c r="Q15482" s="7"/>
      <c r="R15482" s="7"/>
      <c r="S15482" s="7"/>
    </row>
    <row r="15483" spans="1:19" s="8" customFormat="1" ht="11.8" x14ac:dyDescent="0.2">
      <c r="A15483" s="48"/>
      <c r="F15483" s="9"/>
      <c r="G15483" s="9"/>
      <c r="H15483" s="9"/>
      <c r="I15483" s="9"/>
      <c r="J15483" s="9"/>
      <c r="K15483" s="9"/>
      <c r="M15483" s="9"/>
      <c r="N15483" s="76"/>
      <c r="P15483" s="7"/>
      <c r="Q15483" s="7"/>
      <c r="R15483" s="7"/>
      <c r="S15483" s="7"/>
    </row>
    <row r="15484" spans="1:19" s="8" customFormat="1" ht="11.8" x14ac:dyDescent="0.2">
      <c r="A15484" s="48"/>
      <c r="F15484" s="9"/>
      <c r="G15484" s="9"/>
      <c r="H15484" s="9"/>
      <c r="I15484" s="9"/>
      <c r="J15484" s="9"/>
      <c r="K15484" s="9"/>
      <c r="M15484" s="9"/>
      <c r="N15484" s="76"/>
      <c r="P15484" s="7"/>
      <c r="Q15484" s="7"/>
      <c r="R15484" s="7"/>
      <c r="S15484" s="7"/>
    </row>
    <row r="15485" spans="1:19" s="8" customFormat="1" ht="11.8" x14ac:dyDescent="0.2">
      <c r="A15485" s="48"/>
      <c r="F15485" s="9"/>
      <c r="G15485" s="9"/>
      <c r="H15485" s="9"/>
      <c r="I15485" s="9"/>
      <c r="J15485" s="9"/>
      <c r="K15485" s="9"/>
      <c r="M15485" s="9"/>
      <c r="N15485" s="76"/>
      <c r="P15485" s="7"/>
      <c r="Q15485" s="7"/>
      <c r="R15485" s="7"/>
      <c r="S15485" s="7"/>
    </row>
    <row r="15486" spans="1:19" s="8" customFormat="1" ht="11.8" x14ac:dyDescent="0.2">
      <c r="A15486" s="48"/>
      <c r="F15486" s="9"/>
      <c r="G15486" s="9"/>
      <c r="H15486" s="9"/>
      <c r="I15486" s="9"/>
      <c r="J15486" s="9"/>
      <c r="K15486" s="9"/>
      <c r="M15486" s="9"/>
      <c r="N15486" s="76"/>
      <c r="P15486" s="7"/>
      <c r="Q15486" s="7"/>
      <c r="R15486" s="7"/>
      <c r="S15486" s="7"/>
    </row>
    <row r="15487" spans="1:19" s="8" customFormat="1" ht="11.8" x14ac:dyDescent="0.2">
      <c r="A15487" s="48"/>
      <c r="F15487" s="9"/>
      <c r="G15487" s="9"/>
      <c r="H15487" s="9"/>
      <c r="I15487" s="9"/>
      <c r="J15487" s="9"/>
      <c r="K15487" s="9"/>
      <c r="M15487" s="9"/>
      <c r="N15487" s="76"/>
      <c r="P15487" s="7"/>
      <c r="Q15487" s="7"/>
      <c r="R15487" s="7"/>
      <c r="S15487" s="7"/>
    </row>
    <row r="15488" spans="1:19" s="8" customFormat="1" ht="11.8" x14ac:dyDescent="0.2">
      <c r="A15488" s="48"/>
      <c r="F15488" s="9"/>
      <c r="G15488" s="9"/>
      <c r="H15488" s="9"/>
      <c r="I15488" s="9"/>
      <c r="J15488" s="9"/>
      <c r="K15488" s="9"/>
      <c r="M15488" s="9"/>
      <c r="N15488" s="76"/>
      <c r="P15488" s="7"/>
      <c r="Q15488" s="7"/>
      <c r="R15488" s="7"/>
      <c r="S15488" s="7"/>
    </row>
    <row r="15489" spans="1:19" s="8" customFormat="1" ht="11.8" x14ac:dyDescent="0.2">
      <c r="A15489" s="48"/>
      <c r="F15489" s="9"/>
      <c r="G15489" s="9"/>
      <c r="H15489" s="9"/>
      <c r="I15489" s="9"/>
      <c r="J15489" s="9"/>
      <c r="K15489" s="9"/>
      <c r="M15489" s="9"/>
      <c r="N15489" s="76"/>
      <c r="P15489" s="7"/>
      <c r="Q15489" s="7"/>
      <c r="R15489" s="7"/>
      <c r="S15489" s="7"/>
    </row>
    <row r="15490" spans="1:19" s="8" customFormat="1" ht="11.8" x14ac:dyDescent="0.2">
      <c r="A15490" s="48"/>
      <c r="F15490" s="9"/>
      <c r="G15490" s="9"/>
      <c r="H15490" s="9"/>
      <c r="I15490" s="9"/>
      <c r="J15490" s="9"/>
      <c r="K15490" s="9"/>
      <c r="M15490" s="9"/>
      <c r="N15490" s="76"/>
      <c r="P15490" s="7"/>
      <c r="Q15490" s="7"/>
      <c r="R15490" s="7"/>
      <c r="S15490" s="7"/>
    </row>
    <row r="15491" spans="1:19" s="8" customFormat="1" ht="11.8" x14ac:dyDescent="0.2">
      <c r="A15491" s="48"/>
      <c r="F15491" s="9"/>
      <c r="G15491" s="9"/>
      <c r="H15491" s="9"/>
      <c r="I15491" s="9"/>
      <c r="J15491" s="9"/>
      <c r="K15491" s="9"/>
      <c r="M15491" s="9"/>
      <c r="N15491" s="76"/>
      <c r="P15491" s="7"/>
      <c r="Q15491" s="7"/>
      <c r="R15491" s="7"/>
      <c r="S15491" s="7"/>
    </row>
    <row r="15492" spans="1:19" s="8" customFormat="1" ht="11.8" x14ac:dyDescent="0.2">
      <c r="A15492" s="48"/>
      <c r="F15492" s="9"/>
      <c r="G15492" s="9"/>
      <c r="H15492" s="9"/>
      <c r="I15492" s="9"/>
      <c r="J15492" s="9"/>
      <c r="K15492" s="9"/>
      <c r="M15492" s="9"/>
      <c r="N15492" s="76"/>
      <c r="P15492" s="7"/>
      <c r="Q15492" s="7"/>
      <c r="R15492" s="7"/>
      <c r="S15492" s="7"/>
    </row>
    <row r="15493" spans="1:19" s="8" customFormat="1" ht="11.8" x14ac:dyDescent="0.2">
      <c r="A15493" s="48"/>
      <c r="F15493" s="9"/>
      <c r="G15493" s="9"/>
      <c r="H15493" s="9"/>
      <c r="I15493" s="9"/>
      <c r="J15493" s="9"/>
      <c r="K15493" s="9"/>
      <c r="M15493" s="9"/>
      <c r="N15493" s="76"/>
      <c r="P15493" s="7"/>
      <c r="Q15493" s="7"/>
      <c r="R15493" s="7"/>
      <c r="S15493" s="7"/>
    </row>
    <row r="15494" spans="1:19" s="8" customFormat="1" ht="11.8" x14ac:dyDescent="0.2">
      <c r="A15494" s="48"/>
      <c r="F15494" s="9"/>
      <c r="G15494" s="9"/>
      <c r="H15494" s="9"/>
      <c r="I15494" s="9"/>
      <c r="J15494" s="9"/>
      <c r="K15494" s="9"/>
      <c r="M15494" s="9"/>
      <c r="N15494" s="76"/>
      <c r="P15494" s="7"/>
      <c r="Q15494" s="7"/>
      <c r="R15494" s="7"/>
      <c r="S15494" s="7"/>
    </row>
    <row r="15495" spans="1:19" s="8" customFormat="1" ht="11.8" x14ac:dyDescent="0.2">
      <c r="A15495" s="48"/>
      <c r="F15495" s="9"/>
      <c r="G15495" s="9"/>
      <c r="H15495" s="9"/>
      <c r="I15495" s="9"/>
      <c r="J15495" s="9"/>
      <c r="K15495" s="9"/>
      <c r="M15495" s="9"/>
      <c r="N15495" s="76"/>
      <c r="P15495" s="7"/>
      <c r="Q15495" s="7"/>
      <c r="R15495" s="7"/>
      <c r="S15495" s="7"/>
    </row>
    <row r="15496" spans="1:19" s="8" customFormat="1" ht="11.8" x14ac:dyDescent="0.2">
      <c r="A15496" s="48"/>
      <c r="F15496" s="9"/>
      <c r="G15496" s="9"/>
      <c r="H15496" s="9"/>
      <c r="I15496" s="9"/>
      <c r="J15496" s="9"/>
      <c r="K15496" s="9"/>
      <c r="M15496" s="9"/>
      <c r="N15496" s="76"/>
      <c r="P15496" s="7"/>
      <c r="Q15496" s="7"/>
      <c r="R15496" s="7"/>
      <c r="S15496" s="7"/>
    </row>
    <row r="15497" spans="1:19" s="8" customFormat="1" ht="11.8" x14ac:dyDescent="0.2">
      <c r="A15497" s="48"/>
      <c r="F15497" s="9"/>
      <c r="G15497" s="9"/>
      <c r="H15497" s="9"/>
      <c r="I15497" s="9"/>
      <c r="J15497" s="9"/>
      <c r="K15497" s="9"/>
      <c r="M15497" s="9"/>
      <c r="N15497" s="76"/>
      <c r="P15497" s="7"/>
      <c r="Q15497" s="7"/>
      <c r="R15497" s="7"/>
      <c r="S15497" s="7"/>
    </row>
    <row r="15498" spans="1:19" s="8" customFormat="1" ht="11.8" x14ac:dyDescent="0.2">
      <c r="A15498" s="48"/>
      <c r="F15498" s="9"/>
      <c r="G15498" s="9"/>
      <c r="H15498" s="9"/>
      <c r="I15498" s="9"/>
      <c r="J15498" s="9"/>
      <c r="K15498" s="9"/>
      <c r="M15498" s="9"/>
      <c r="N15498" s="76"/>
      <c r="P15498" s="7"/>
      <c r="Q15498" s="7"/>
      <c r="R15498" s="7"/>
      <c r="S15498" s="7"/>
    </row>
    <row r="15499" spans="1:19" s="8" customFormat="1" ht="11.8" x14ac:dyDescent="0.2">
      <c r="A15499" s="48"/>
      <c r="F15499" s="9"/>
      <c r="G15499" s="9"/>
      <c r="H15499" s="9"/>
      <c r="I15499" s="9"/>
      <c r="J15499" s="9"/>
      <c r="K15499" s="9"/>
      <c r="M15499" s="9"/>
      <c r="N15499" s="76"/>
      <c r="P15499" s="7"/>
      <c r="Q15499" s="7"/>
      <c r="R15499" s="7"/>
      <c r="S15499" s="7"/>
    </row>
    <row r="15500" spans="1:19" s="8" customFormat="1" ht="11.8" x14ac:dyDescent="0.2">
      <c r="A15500" s="48"/>
      <c r="F15500" s="9"/>
      <c r="G15500" s="9"/>
      <c r="H15500" s="9"/>
      <c r="I15500" s="9"/>
      <c r="J15500" s="9"/>
      <c r="K15500" s="9"/>
      <c r="M15500" s="9"/>
      <c r="N15500" s="76"/>
      <c r="P15500" s="7"/>
      <c r="Q15500" s="7"/>
      <c r="R15500" s="7"/>
      <c r="S15500" s="7"/>
    </row>
    <row r="15501" spans="1:19" s="8" customFormat="1" ht="11.8" x14ac:dyDescent="0.2">
      <c r="A15501" s="48"/>
      <c r="F15501" s="9"/>
      <c r="G15501" s="9"/>
      <c r="H15501" s="9"/>
      <c r="I15501" s="9"/>
      <c r="J15501" s="9"/>
      <c r="K15501" s="9"/>
      <c r="M15501" s="9"/>
      <c r="N15501" s="76"/>
      <c r="P15501" s="7"/>
      <c r="Q15501" s="7"/>
      <c r="R15501" s="7"/>
      <c r="S15501" s="7"/>
    </row>
    <row r="15502" spans="1:19" s="8" customFormat="1" ht="11.8" x14ac:dyDescent="0.2">
      <c r="A15502" s="48"/>
      <c r="F15502" s="9"/>
      <c r="G15502" s="9"/>
      <c r="H15502" s="9"/>
      <c r="I15502" s="9"/>
      <c r="J15502" s="9"/>
      <c r="K15502" s="9"/>
      <c r="M15502" s="9"/>
      <c r="N15502" s="76"/>
      <c r="P15502" s="7"/>
      <c r="Q15502" s="7"/>
      <c r="R15502" s="7"/>
      <c r="S15502" s="7"/>
    </row>
    <row r="15503" spans="1:19" s="8" customFormat="1" ht="11.8" x14ac:dyDescent="0.2">
      <c r="A15503" s="48"/>
      <c r="F15503" s="9"/>
      <c r="G15503" s="9"/>
      <c r="H15503" s="9"/>
      <c r="I15503" s="9"/>
      <c r="J15503" s="9"/>
      <c r="K15503" s="9"/>
      <c r="M15503" s="9"/>
      <c r="N15503" s="76"/>
      <c r="P15503" s="7"/>
      <c r="Q15503" s="7"/>
      <c r="R15503" s="7"/>
      <c r="S15503" s="7"/>
    </row>
    <row r="15504" spans="1:19" s="8" customFormat="1" ht="11.8" x14ac:dyDescent="0.2">
      <c r="A15504" s="48"/>
      <c r="F15504" s="9"/>
      <c r="G15504" s="9"/>
      <c r="H15504" s="9"/>
      <c r="I15504" s="9"/>
      <c r="J15504" s="9"/>
      <c r="K15504" s="9"/>
      <c r="M15504" s="9"/>
      <c r="N15504" s="76"/>
      <c r="P15504" s="7"/>
      <c r="Q15504" s="7"/>
      <c r="R15504" s="7"/>
      <c r="S15504" s="7"/>
    </row>
    <row r="15505" spans="1:19" s="8" customFormat="1" ht="11.8" x14ac:dyDescent="0.2">
      <c r="A15505" s="48"/>
      <c r="F15505" s="9"/>
      <c r="G15505" s="9"/>
      <c r="H15505" s="9"/>
      <c r="I15505" s="9"/>
      <c r="J15505" s="9"/>
      <c r="K15505" s="9"/>
      <c r="M15505" s="9"/>
      <c r="N15505" s="76"/>
      <c r="P15505" s="7"/>
      <c r="Q15505" s="7"/>
      <c r="R15505" s="7"/>
      <c r="S15505" s="7"/>
    </row>
    <row r="15506" spans="1:19" s="8" customFormat="1" ht="11.8" x14ac:dyDescent="0.2">
      <c r="A15506" s="48"/>
      <c r="F15506" s="9"/>
      <c r="G15506" s="9"/>
      <c r="H15506" s="9"/>
      <c r="I15506" s="9"/>
      <c r="J15506" s="9"/>
      <c r="K15506" s="9"/>
      <c r="M15506" s="9"/>
      <c r="N15506" s="76"/>
      <c r="P15506" s="7"/>
      <c r="Q15506" s="7"/>
      <c r="R15506" s="7"/>
      <c r="S15506" s="7"/>
    </row>
    <row r="15507" spans="1:19" s="8" customFormat="1" ht="11.8" x14ac:dyDescent="0.2">
      <c r="A15507" s="48"/>
      <c r="F15507" s="9"/>
      <c r="G15507" s="9"/>
      <c r="H15507" s="9"/>
      <c r="I15507" s="9"/>
      <c r="J15507" s="9"/>
      <c r="K15507" s="9"/>
      <c r="M15507" s="9"/>
      <c r="N15507" s="76"/>
      <c r="P15507" s="7"/>
      <c r="Q15507" s="7"/>
      <c r="R15507" s="7"/>
      <c r="S15507" s="7"/>
    </row>
    <row r="15508" spans="1:19" s="8" customFormat="1" ht="11.8" x14ac:dyDescent="0.2">
      <c r="A15508" s="48"/>
      <c r="F15508" s="9"/>
      <c r="G15508" s="9"/>
      <c r="H15508" s="9"/>
      <c r="I15508" s="9"/>
      <c r="J15508" s="9"/>
      <c r="K15508" s="9"/>
      <c r="M15508" s="9"/>
      <c r="N15508" s="76"/>
      <c r="P15508" s="7"/>
      <c r="Q15508" s="7"/>
      <c r="R15508" s="7"/>
      <c r="S15508" s="7"/>
    </row>
    <row r="15509" spans="1:19" s="8" customFormat="1" ht="11.8" x14ac:dyDescent="0.2">
      <c r="A15509" s="48"/>
      <c r="F15509" s="9"/>
      <c r="G15509" s="9"/>
      <c r="H15509" s="9"/>
      <c r="I15509" s="9"/>
      <c r="J15509" s="9"/>
      <c r="K15509" s="9"/>
      <c r="M15509" s="9"/>
      <c r="N15509" s="76"/>
      <c r="P15509" s="7"/>
      <c r="Q15509" s="7"/>
      <c r="R15509" s="7"/>
      <c r="S15509" s="7"/>
    </row>
    <row r="15510" spans="1:19" s="8" customFormat="1" ht="11.8" x14ac:dyDescent="0.2">
      <c r="A15510" s="48"/>
      <c r="F15510" s="9"/>
      <c r="G15510" s="9"/>
      <c r="H15510" s="9"/>
      <c r="I15510" s="9"/>
      <c r="J15510" s="9"/>
      <c r="K15510" s="9"/>
      <c r="M15510" s="9"/>
      <c r="N15510" s="76"/>
      <c r="P15510" s="7"/>
      <c r="Q15510" s="7"/>
      <c r="R15510" s="7"/>
      <c r="S15510" s="7"/>
    </row>
    <row r="15511" spans="1:19" s="8" customFormat="1" ht="11.8" x14ac:dyDescent="0.2">
      <c r="A15511" s="48"/>
      <c r="F15511" s="9"/>
      <c r="G15511" s="9"/>
      <c r="H15511" s="9"/>
      <c r="I15511" s="9"/>
      <c r="J15511" s="9"/>
      <c r="K15511" s="9"/>
      <c r="M15511" s="9"/>
      <c r="N15511" s="76"/>
      <c r="P15511" s="7"/>
      <c r="Q15511" s="7"/>
      <c r="R15511" s="7"/>
      <c r="S15511" s="7"/>
    </row>
    <row r="15512" spans="1:19" s="8" customFormat="1" ht="11.8" x14ac:dyDescent="0.2">
      <c r="A15512" s="48"/>
      <c r="F15512" s="9"/>
      <c r="G15512" s="9"/>
      <c r="H15512" s="9"/>
      <c r="I15512" s="9"/>
      <c r="J15512" s="9"/>
      <c r="K15512" s="9"/>
      <c r="M15512" s="9"/>
      <c r="N15512" s="76"/>
      <c r="P15512" s="7"/>
      <c r="Q15512" s="7"/>
      <c r="R15512" s="7"/>
      <c r="S15512" s="7"/>
    </row>
    <row r="15513" spans="1:19" s="8" customFormat="1" ht="11.8" x14ac:dyDescent="0.2">
      <c r="A15513" s="48"/>
      <c r="F15513" s="9"/>
      <c r="G15513" s="9"/>
      <c r="H15513" s="9"/>
      <c r="I15513" s="9"/>
      <c r="J15513" s="9"/>
      <c r="K15513" s="9"/>
      <c r="M15513" s="9"/>
      <c r="N15513" s="76"/>
      <c r="P15513" s="7"/>
      <c r="Q15513" s="7"/>
      <c r="R15513" s="7"/>
      <c r="S15513" s="7"/>
    </row>
    <row r="15514" spans="1:19" s="8" customFormat="1" ht="11.8" x14ac:dyDescent="0.2">
      <c r="A15514" s="48"/>
      <c r="F15514" s="9"/>
      <c r="G15514" s="9"/>
      <c r="H15514" s="9"/>
      <c r="I15514" s="9"/>
      <c r="J15514" s="9"/>
      <c r="K15514" s="9"/>
      <c r="M15514" s="9"/>
      <c r="N15514" s="76"/>
      <c r="P15514" s="7"/>
      <c r="Q15514" s="7"/>
      <c r="R15514" s="7"/>
      <c r="S15514" s="7"/>
    </row>
    <row r="15515" spans="1:19" s="8" customFormat="1" ht="11.8" x14ac:dyDescent="0.2">
      <c r="A15515" s="48"/>
      <c r="F15515" s="9"/>
      <c r="G15515" s="9"/>
      <c r="H15515" s="9"/>
      <c r="I15515" s="9"/>
      <c r="J15515" s="9"/>
      <c r="K15515" s="9"/>
      <c r="M15515" s="9"/>
      <c r="N15515" s="76"/>
      <c r="P15515" s="7"/>
      <c r="Q15515" s="7"/>
      <c r="R15515" s="7"/>
      <c r="S15515" s="7"/>
    </row>
    <row r="15516" spans="1:19" s="8" customFormat="1" ht="11.8" x14ac:dyDescent="0.2">
      <c r="A15516" s="48"/>
      <c r="F15516" s="9"/>
      <c r="G15516" s="9"/>
      <c r="H15516" s="9"/>
      <c r="I15516" s="9"/>
      <c r="J15516" s="9"/>
      <c r="K15516" s="9"/>
      <c r="M15516" s="9"/>
      <c r="N15516" s="76"/>
      <c r="P15516" s="7"/>
      <c r="Q15516" s="7"/>
      <c r="R15516" s="7"/>
      <c r="S15516" s="7"/>
    </row>
    <row r="15517" spans="1:19" s="8" customFormat="1" ht="11.8" x14ac:dyDescent="0.2">
      <c r="A15517" s="48"/>
      <c r="F15517" s="9"/>
      <c r="G15517" s="9"/>
      <c r="H15517" s="9"/>
      <c r="I15517" s="9"/>
      <c r="J15517" s="9"/>
      <c r="K15517" s="9"/>
      <c r="M15517" s="9"/>
      <c r="N15517" s="76"/>
      <c r="P15517" s="7"/>
      <c r="Q15517" s="7"/>
      <c r="R15517" s="7"/>
      <c r="S15517" s="7"/>
    </row>
    <row r="15518" spans="1:19" s="8" customFormat="1" ht="11.8" x14ac:dyDescent="0.2">
      <c r="A15518" s="48"/>
      <c r="F15518" s="9"/>
      <c r="G15518" s="9"/>
      <c r="H15518" s="9"/>
      <c r="I15518" s="9"/>
      <c r="J15518" s="9"/>
      <c r="K15518" s="9"/>
      <c r="M15518" s="9"/>
      <c r="N15518" s="76"/>
      <c r="P15518" s="7"/>
      <c r="Q15518" s="7"/>
      <c r="R15518" s="7"/>
      <c r="S15518" s="7"/>
    </row>
    <row r="15519" spans="1:19" s="8" customFormat="1" ht="11.8" x14ac:dyDescent="0.2">
      <c r="A15519" s="48"/>
      <c r="F15519" s="9"/>
      <c r="G15519" s="9"/>
      <c r="H15519" s="9"/>
      <c r="I15519" s="9"/>
      <c r="J15519" s="9"/>
      <c r="K15519" s="9"/>
      <c r="M15519" s="9"/>
      <c r="N15519" s="76"/>
      <c r="P15519" s="7"/>
      <c r="Q15519" s="7"/>
      <c r="R15519" s="7"/>
      <c r="S15519" s="7"/>
    </row>
    <row r="15520" spans="1:19" s="8" customFormat="1" ht="11.8" x14ac:dyDescent="0.2">
      <c r="A15520" s="48"/>
      <c r="F15520" s="9"/>
      <c r="G15520" s="9"/>
      <c r="H15520" s="9"/>
      <c r="I15520" s="9"/>
      <c r="J15520" s="9"/>
      <c r="K15520" s="9"/>
      <c r="M15520" s="9"/>
      <c r="N15520" s="76"/>
      <c r="P15520" s="7"/>
      <c r="Q15520" s="7"/>
      <c r="R15520" s="7"/>
      <c r="S15520" s="7"/>
    </row>
    <row r="15521" spans="1:19" s="8" customFormat="1" ht="11.8" x14ac:dyDescent="0.2">
      <c r="A15521" s="48"/>
      <c r="F15521" s="9"/>
      <c r="G15521" s="9"/>
      <c r="H15521" s="9"/>
      <c r="I15521" s="9"/>
      <c r="J15521" s="9"/>
      <c r="K15521" s="9"/>
      <c r="M15521" s="9"/>
      <c r="N15521" s="76"/>
      <c r="P15521" s="7"/>
      <c r="Q15521" s="7"/>
      <c r="R15521" s="7"/>
      <c r="S15521" s="7"/>
    </row>
    <row r="15522" spans="1:19" s="8" customFormat="1" ht="11.8" x14ac:dyDescent="0.2">
      <c r="A15522" s="48"/>
      <c r="F15522" s="9"/>
      <c r="G15522" s="9"/>
      <c r="H15522" s="9"/>
      <c r="I15522" s="9"/>
      <c r="J15522" s="9"/>
      <c r="K15522" s="9"/>
      <c r="M15522" s="9"/>
      <c r="N15522" s="76"/>
      <c r="P15522" s="7"/>
      <c r="Q15522" s="7"/>
      <c r="R15522" s="7"/>
      <c r="S15522" s="7"/>
    </row>
    <row r="15523" spans="1:19" s="8" customFormat="1" ht="11.8" x14ac:dyDescent="0.2">
      <c r="A15523" s="48"/>
      <c r="F15523" s="9"/>
      <c r="G15523" s="9"/>
      <c r="H15523" s="9"/>
      <c r="I15523" s="9"/>
      <c r="J15523" s="9"/>
      <c r="K15523" s="9"/>
      <c r="M15523" s="9"/>
      <c r="N15523" s="76"/>
      <c r="P15523" s="7"/>
      <c r="Q15523" s="7"/>
      <c r="R15523" s="7"/>
      <c r="S15523" s="7"/>
    </row>
    <row r="15524" spans="1:19" s="8" customFormat="1" ht="11.8" x14ac:dyDescent="0.2">
      <c r="A15524" s="48"/>
      <c r="F15524" s="9"/>
      <c r="G15524" s="9"/>
      <c r="H15524" s="9"/>
      <c r="I15524" s="9"/>
      <c r="J15524" s="9"/>
      <c r="K15524" s="9"/>
      <c r="M15524" s="9"/>
      <c r="N15524" s="76"/>
      <c r="P15524" s="7"/>
      <c r="Q15524" s="7"/>
      <c r="R15524" s="7"/>
      <c r="S15524" s="7"/>
    </row>
    <row r="15525" spans="1:19" s="8" customFormat="1" ht="11.8" x14ac:dyDescent="0.2">
      <c r="A15525" s="48"/>
      <c r="F15525" s="9"/>
      <c r="G15525" s="9"/>
      <c r="H15525" s="9"/>
      <c r="I15525" s="9"/>
      <c r="J15525" s="9"/>
      <c r="K15525" s="9"/>
      <c r="M15525" s="9"/>
      <c r="N15525" s="76"/>
      <c r="P15525" s="7"/>
      <c r="Q15525" s="7"/>
      <c r="R15525" s="7"/>
      <c r="S15525" s="7"/>
    </row>
    <row r="15526" spans="1:19" s="8" customFormat="1" ht="11.8" x14ac:dyDescent="0.2">
      <c r="A15526" s="48"/>
      <c r="F15526" s="9"/>
      <c r="G15526" s="9"/>
      <c r="H15526" s="9"/>
      <c r="I15526" s="9"/>
      <c r="J15526" s="9"/>
      <c r="K15526" s="9"/>
      <c r="M15526" s="9"/>
      <c r="N15526" s="76"/>
      <c r="P15526" s="7"/>
      <c r="Q15526" s="7"/>
      <c r="R15526" s="7"/>
      <c r="S15526" s="7"/>
    </row>
    <row r="15527" spans="1:19" s="8" customFormat="1" ht="11.8" x14ac:dyDescent="0.2">
      <c r="A15527" s="48"/>
      <c r="F15527" s="9"/>
      <c r="G15527" s="9"/>
      <c r="H15527" s="9"/>
      <c r="I15527" s="9"/>
      <c r="J15527" s="9"/>
      <c r="K15527" s="9"/>
      <c r="M15527" s="9"/>
      <c r="N15527" s="76"/>
      <c r="P15527" s="7"/>
      <c r="Q15527" s="7"/>
      <c r="R15527" s="7"/>
      <c r="S15527" s="7"/>
    </row>
    <row r="15528" spans="1:19" s="8" customFormat="1" ht="11.8" x14ac:dyDescent="0.2">
      <c r="A15528" s="48"/>
      <c r="F15528" s="9"/>
      <c r="G15528" s="9"/>
      <c r="H15528" s="9"/>
      <c r="I15528" s="9"/>
      <c r="J15528" s="9"/>
      <c r="K15528" s="9"/>
      <c r="M15528" s="9"/>
      <c r="N15528" s="76"/>
      <c r="P15528" s="7"/>
      <c r="Q15528" s="7"/>
      <c r="R15528" s="7"/>
      <c r="S15528" s="7"/>
    </row>
    <row r="15529" spans="1:19" s="8" customFormat="1" ht="11.8" x14ac:dyDescent="0.2">
      <c r="A15529" s="48"/>
      <c r="F15529" s="9"/>
      <c r="G15529" s="9"/>
      <c r="H15529" s="9"/>
      <c r="I15529" s="9"/>
      <c r="J15529" s="9"/>
      <c r="K15529" s="9"/>
      <c r="M15529" s="9"/>
      <c r="N15529" s="76"/>
      <c r="P15529" s="7"/>
      <c r="Q15529" s="7"/>
      <c r="R15529" s="7"/>
      <c r="S15529" s="7"/>
    </row>
    <row r="15530" spans="1:19" s="8" customFormat="1" ht="11.8" x14ac:dyDescent="0.2">
      <c r="A15530" s="48"/>
      <c r="F15530" s="9"/>
      <c r="G15530" s="9"/>
      <c r="H15530" s="9"/>
      <c r="I15530" s="9"/>
      <c r="J15530" s="9"/>
      <c r="K15530" s="9"/>
      <c r="M15530" s="9"/>
      <c r="N15530" s="76"/>
      <c r="P15530" s="7"/>
      <c r="Q15530" s="7"/>
      <c r="R15530" s="7"/>
      <c r="S15530" s="7"/>
    </row>
    <row r="15531" spans="1:19" s="8" customFormat="1" ht="11.8" x14ac:dyDescent="0.2">
      <c r="A15531" s="48"/>
      <c r="F15531" s="9"/>
      <c r="G15531" s="9"/>
      <c r="H15531" s="9"/>
      <c r="I15531" s="9"/>
      <c r="J15531" s="9"/>
      <c r="K15531" s="9"/>
      <c r="M15531" s="9"/>
      <c r="N15531" s="76"/>
      <c r="P15531" s="7"/>
      <c r="Q15531" s="7"/>
      <c r="R15531" s="7"/>
      <c r="S15531" s="7"/>
    </row>
    <row r="15532" spans="1:19" s="8" customFormat="1" ht="11.8" x14ac:dyDescent="0.2">
      <c r="A15532" s="48"/>
      <c r="F15532" s="9"/>
      <c r="G15532" s="9"/>
      <c r="H15532" s="9"/>
      <c r="I15532" s="9"/>
      <c r="J15532" s="9"/>
      <c r="K15532" s="9"/>
      <c r="M15532" s="9"/>
      <c r="N15532" s="76"/>
      <c r="P15532" s="7"/>
      <c r="Q15532" s="7"/>
      <c r="R15532" s="7"/>
      <c r="S15532" s="7"/>
    </row>
    <row r="15533" spans="1:19" s="8" customFormat="1" ht="11.8" x14ac:dyDescent="0.2">
      <c r="A15533" s="48"/>
      <c r="F15533" s="9"/>
      <c r="G15533" s="9"/>
      <c r="H15533" s="9"/>
      <c r="I15533" s="9"/>
      <c r="J15533" s="9"/>
      <c r="K15533" s="9"/>
      <c r="M15533" s="9"/>
      <c r="N15533" s="76"/>
      <c r="P15533" s="7"/>
      <c r="Q15533" s="7"/>
      <c r="R15533" s="7"/>
      <c r="S15533" s="7"/>
    </row>
    <row r="15534" spans="1:19" s="8" customFormat="1" ht="11.8" x14ac:dyDescent="0.2">
      <c r="A15534" s="48"/>
      <c r="F15534" s="9"/>
      <c r="G15534" s="9"/>
      <c r="H15534" s="9"/>
      <c r="I15534" s="9"/>
      <c r="J15534" s="9"/>
      <c r="K15534" s="9"/>
      <c r="M15534" s="9"/>
      <c r="N15534" s="76"/>
      <c r="P15534" s="7"/>
      <c r="Q15534" s="7"/>
      <c r="R15534" s="7"/>
      <c r="S15534" s="7"/>
    </row>
    <row r="15535" spans="1:19" s="8" customFormat="1" ht="11.8" x14ac:dyDescent="0.2">
      <c r="A15535" s="48"/>
      <c r="F15535" s="9"/>
      <c r="G15535" s="9"/>
      <c r="H15535" s="9"/>
      <c r="I15535" s="9"/>
      <c r="J15535" s="9"/>
      <c r="K15535" s="9"/>
      <c r="M15535" s="9"/>
      <c r="N15535" s="76"/>
      <c r="P15535" s="7"/>
      <c r="Q15535" s="7"/>
      <c r="R15535" s="7"/>
      <c r="S15535" s="7"/>
    </row>
    <row r="15536" spans="1:19" s="8" customFormat="1" ht="11.8" x14ac:dyDescent="0.2">
      <c r="A15536" s="48"/>
      <c r="F15536" s="9"/>
      <c r="G15536" s="9"/>
      <c r="H15536" s="9"/>
      <c r="I15536" s="9"/>
      <c r="J15536" s="9"/>
      <c r="K15536" s="9"/>
      <c r="M15536" s="9"/>
      <c r="N15536" s="76"/>
      <c r="P15536" s="7"/>
      <c r="Q15536" s="7"/>
      <c r="R15536" s="7"/>
      <c r="S15536" s="7"/>
    </row>
    <row r="15537" spans="1:19" s="8" customFormat="1" ht="11.8" x14ac:dyDescent="0.2">
      <c r="A15537" s="48"/>
      <c r="F15537" s="9"/>
      <c r="G15537" s="9"/>
      <c r="H15537" s="9"/>
      <c r="I15537" s="9"/>
      <c r="J15537" s="9"/>
      <c r="K15537" s="9"/>
      <c r="M15537" s="9"/>
      <c r="N15537" s="76"/>
      <c r="P15537" s="7"/>
      <c r="Q15537" s="7"/>
      <c r="R15537" s="7"/>
      <c r="S15537" s="7"/>
    </row>
    <row r="15538" spans="1:19" s="8" customFormat="1" ht="11.8" x14ac:dyDescent="0.2">
      <c r="A15538" s="48"/>
      <c r="F15538" s="9"/>
      <c r="G15538" s="9"/>
      <c r="H15538" s="9"/>
      <c r="I15538" s="9"/>
      <c r="J15538" s="9"/>
      <c r="K15538" s="9"/>
      <c r="M15538" s="9"/>
      <c r="N15538" s="76"/>
      <c r="P15538" s="7"/>
      <c r="Q15538" s="7"/>
      <c r="R15538" s="7"/>
      <c r="S15538" s="7"/>
    </row>
    <row r="15539" spans="1:19" s="8" customFormat="1" ht="11.8" x14ac:dyDescent="0.2">
      <c r="A15539" s="48"/>
      <c r="F15539" s="9"/>
      <c r="G15539" s="9"/>
      <c r="H15539" s="9"/>
      <c r="I15539" s="9"/>
      <c r="J15539" s="9"/>
      <c r="K15539" s="9"/>
      <c r="M15539" s="9"/>
      <c r="N15539" s="76"/>
      <c r="P15539" s="7"/>
      <c r="Q15539" s="7"/>
      <c r="R15539" s="7"/>
      <c r="S15539" s="7"/>
    </row>
    <row r="15540" spans="1:19" s="8" customFormat="1" ht="11.8" x14ac:dyDescent="0.2">
      <c r="A15540" s="48"/>
      <c r="F15540" s="9"/>
      <c r="G15540" s="9"/>
      <c r="H15540" s="9"/>
      <c r="I15540" s="9"/>
      <c r="J15540" s="9"/>
      <c r="K15540" s="9"/>
      <c r="M15540" s="9"/>
      <c r="N15540" s="76"/>
      <c r="P15540" s="7"/>
      <c r="Q15540" s="7"/>
      <c r="R15540" s="7"/>
      <c r="S15540" s="7"/>
    </row>
    <row r="15541" spans="1:19" s="8" customFormat="1" ht="11.8" x14ac:dyDescent="0.2">
      <c r="A15541" s="48"/>
      <c r="F15541" s="9"/>
      <c r="G15541" s="9"/>
      <c r="H15541" s="9"/>
      <c r="I15541" s="9"/>
      <c r="J15541" s="9"/>
      <c r="K15541" s="9"/>
      <c r="M15541" s="9"/>
      <c r="N15541" s="76"/>
      <c r="P15541" s="7"/>
      <c r="Q15541" s="7"/>
      <c r="R15541" s="7"/>
      <c r="S15541" s="7"/>
    </row>
    <row r="15542" spans="1:19" s="8" customFormat="1" ht="11.8" x14ac:dyDescent="0.2">
      <c r="A15542" s="48"/>
      <c r="F15542" s="9"/>
      <c r="G15542" s="9"/>
      <c r="H15542" s="9"/>
      <c r="I15542" s="9"/>
      <c r="J15542" s="9"/>
      <c r="K15542" s="9"/>
      <c r="M15542" s="9"/>
      <c r="N15542" s="76"/>
      <c r="P15542" s="7"/>
      <c r="Q15542" s="7"/>
      <c r="R15542" s="7"/>
      <c r="S15542" s="7"/>
    </row>
    <row r="15543" spans="1:19" s="8" customFormat="1" ht="11.8" x14ac:dyDescent="0.2">
      <c r="A15543" s="48"/>
      <c r="F15543" s="9"/>
      <c r="G15543" s="9"/>
      <c r="H15543" s="9"/>
      <c r="I15543" s="9"/>
      <c r="J15543" s="9"/>
      <c r="K15543" s="9"/>
      <c r="M15543" s="9"/>
      <c r="N15543" s="76"/>
      <c r="P15543" s="7"/>
      <c r="Q15543" s="7"/>
      <c r="R15543" s="7"/>
      <c r="S15543" s="7"/>
    </row>
    <row r="15544" spans="1:19" s="8" customFormat="1" ht="11.8" x14ac:dyDescent="0.2">
      <c r="A15544" s="48"/>
      <c r="F15544" s="9"/>
      <c r="G15544" s="9"/>
      <c r="H15544" s="9"/>
      <c r="I15544" s="9"/>
      <c r="J15544" s="9"/>
      <c r="K15544" s="9"/>
      <c r="M15544" s="9"/>
      <c r="N15544" s="76"/>
      <c r="P15544" s="7"/>
      <c r="Q15544" s="7"/>
      <c r="R15544" s="7"/>
      <c r="S15544" s="7"/>
    </row>
    <row r="15545" spans="1:19" s="8" customFormat="1" ht="11.8" x14ac:dyDescent="0.2">
      <c r="A15545" s="48"/>
      <c r="F15545" s="9"/>
      <c r="G15545" s="9"/>
      <c r="H15545" s="9"/>
      <c r="I15545" s="9"/>
      <c r="J15545" s="9"/>
      <c r="K15545" s="9"/>
      <c r="M15545" s="9"/>
      <c r="N15545" s="76"/>
      <c r="P15545" s="7"/>
      <c r="Q15545" s="7"/>
      <c r="R15545" s="7"/>
      <c r="S15545" s="7"/>
    </row>
    <row r="15546" spans="1:19" s="8" customFormat="1" ht="11.8" x14ac:dyDescent="0.2">
      <c r="A15546" s="48"/>
      <c r="F15546" s="9"/>
      <c r="G15546" s="9"/>
      <c r="H15546" s="9"/>
      <c r="I15546" s="9"/>
      <c r="J15546" s="9"/>
      <c r="K15546" s="9"/>
      <c r="M15546" s="9"/>
      <c r="N15546" s="76"/>
      <c r="P15546" s="7"/>
      <c r="Q15546" s="7"/>
      <c r="R15546" s="7"/>
      <c r="S15546" s="7"/>
    </row>
    <row r="15547" spans="1:19" s="8" customFormat="1" ht="11.8" x14ac:dyDescent="0.2">
      <c r="A15547" s="48"/>
      <c r="F15547" s="9"/>
      <c r="G15547" s="9"/>
      <c r="H15547" s="9"/>
      <c r="I15547" s="9"/>
      <c r="J15547" s="9"/>
      <c r="K15547" s="9"/>
      <c r="M15547" s="9"/>
      <c r="N15547" s="76"/>
      <c r="P15547" s="7"/>
      <c r="Q15547" s="7"/>
      <c r="R15547" s="7"/>
      <c r="S15547" s="7"/>
    </row>
    <row r="15548" spans="1:19" s="8" customFormat="1" ht="11.8" x14ac:dyDescent="0.2">
      <c r="A15548" s="48"/>
      <c r="F15548" s="9"/>
      <c r="G15548" s="9"/>
      <c r="H15548" s="9"/>
      <c r="I15548" s="9"/>
      <c r="J15548" s="9"/>
      <c r="K15548" s="9"/>
      <c r="M15548" s="9"/>
      <c r="N15548" s="76"/>
      <c r="P15548" s="7"/>
      <c r="Q15548" s="7"/>
      <c r="R15548" s="7"/>
      <c r="S15548" s="7"/>
    </row>
    <row r="15549" spans="1:19" s="8" customFormat="1" ht="11.8" x14ac:dyDescent="0.2">
      <c r="A15549" s="48"/>
      <c r="F15549" s="9"/>
      <c r="G15549" s="9"/>
      <c r="H15549" s="9"/>
      <c r="I15549" s="9"/>
      <c r="J15549" s="9"/>
      <c r="K15549" s="9"/>
      <c r="M15549" s="9"/>
      <c r="N15549" s="76"/>
      <c r="P15549" s="7"/>
      <c r="Q15549" s="7"/>
      <c r="R15549" s="7"/>
      <c r="S15549" s="7"/>
    </row>
    <row r="15550" spans="1:19" s="8" customFormat="1" ht="11.8" x14ac:dyDescent="0.2">
      <c r="A15550" s="48"/>
      <c r="F15550" s="9"/>
      <c r="G15550" s="9"/>
      <c r="H15550" s="9"/>
      <c r="I15550" s="9"/>
      <c r="J15550" s="9"/>
      <c r="K15550" s="9"/>
      <c r="M15550" s="9"/>
      <c r="N15550" s="76"/>
      <c r="P15550" s="7"/>
      <c r="Q15550" s="7"/>
      <c r="R15550" s="7"/>
      <c r="S15550" s="7"/>
    </row>
    <row r="15551" spans="1:19" s="8" customFormat="1" ht="11.8" x14ac:dyDescent="0.2">
      <c r="A15551" s="48"/>
      <c r="F15551" s="9"/>
      <c r="G15551" s="9"/>
      <c r="H15551" s="9"/>
      <c r="I15551" s="9"/>
      <c r="J15551" s="9"/>
      <c r="K15551" s="9"/>
      <c r="M15551" s="9"/>
      <c r="N15551" s="76"/>
      <c r="P15551" s="7"/>
      <c r="Q15551" s="7"/>
      <c r="R15551" s="7"/>
      <c r="S15551" s="7"/>
    </row>
    <row r="15552" spans="1:19" s="8" customFormat="1" ht="11.8" x14ac:dyDescent="0.2">
      <c r="A15552" s="48"/>
      <c r="F15552" s="9"/>
      <c r="G15552" s="9"/>
      <c r="H15552" s="9"/>
      <c r="I15552" s="9"/>
      <c r="J15552" s="9"/>
      <c r="K15552" s="9"/>
      <c r="M15552" s="9"/>
      <c r="N15552" s="76"/>
      <c r="P15552" s="7"/>
      <c r="Q15552" s="7"/>
      <c r="R15552" s="7"/>
      <c r="S15552" s="7"/>
    </row>
    <row r="15553" spans="1:19" s="8" customFormat="1" ht="11.8" x14ac:dyDescent="0.2">
      <c r="A15553" s="48"/>
      <c r="F15553" s="9"/>
      <c r="G15553" s="9"/>
      <c r="H15553" s="9"/>
      <c r="I15553" s="9"/>
      <c r="J15553" s="9"/>
      <c r="K15553" s="9"/>
      <c r="M15553" s="9"/>
      <c r="N15553" s="76"/>
      <c r="P15553" s="7"/>
      <c r="Q15553" s="7"/>
      <c r="R15553" s="7"/>
      <c r="S15553" s="7"/>
    </row>
    <row r="15554" spans="1:19" s="8" customFormat="1" ht="11.8" x14ac:dyDescent="0.2">
      <c r="A15554" s="48"/>
      <c r="F15554" s="9"/>
      <c r="G15554" s="9"/>
      <c r="H15554" s="9"/>
      <c r="I15554" s="9"/>
      <c r="J15554" s="9"/>
      <c r="K15554" s="9"/>
      <c r="M15554" s="9"/>
      <c r="N15554" s="76"/>
      <c r="P15554" s="7"/>
      <c r="Q15554" s="7"/>
      <c r="R15554" s="7"/>
      <c r="S15554" s="7"/>
    </row>
    <row r="15555" spans="1:19" s="8" customFormat="1" ht="11.8" x14ac:dyDescent="0.2">
      <c r="A15555" s="48"/>
      <c r="F15555" s="9"/>
      <c r="G15555" s="9"/>
      <c r="H15555" s="9"/>
      <c r="I15555" s="9"/>
      <c r="J15555" s="9"/>
      <c r="K15555" s="9"/>
      <c r="M15555" s="9"/>
      <c r="N15555" s="76"/>
      <c r="P15555" s="7"/>
      <c r="Q15555" s="7"/>
      <c r="R15555" s="7"/>
      <c r="S15555" s="7"/>
    </row>
    <row r="15556" spans="1:19" s="8" customFormat="1" ht="11.8" x14ac:dyDescent="0.2">
      <c r="A15556" s="48"/>
      <c r="F15556" s="9"/>
      <c r="G15556" s="9"/>
      <c r="H15556" s="9"/>
      <c r="I15556" s="9"/>
      <c r="J15556" s="9"/>
      <c r="K15556" s="9"/>
      <c r="M15556" s="9"/>
      <c r="N15556" s="76"/>
      <c r="P15556" s="7"/>
      <c r="Q15556" s="7"/>
      <c r="R15556" s="7"/>
      <c r="S15556" s="7"/>
    </row>
    <row r="15557" spans="1:19" s="8" customFormat="1" ht="11.8" x14ac:dyDescent="0.2">
      <c r="A15557" s="48"/>
      <c r="F15557" s="9"/>
      <c r="G15557" s="9"/>
      <c r="H15557" s="9"/>
      <c r="I15557" s="9"/>
      <c r="J15557" s="9"/>
      <c r="K15557" s="9"/>
      <c r="M15557" s="9"/>
      <c r="N15557" s="76"/>
      <c r="P15557" s="7"/>
      <c r="Q15557" s="7"/>
      <c r="R15557" s="7"/>
      <c r="S15557" s="7"/>
    </row>
    <row r="15558" spans="1:19" s="8" customFormat="1" ht="11.8" x14ac:dyDescent="0.2">
      <c r="A15558" s="48"/>
      <c r="F15558" s="9"/>
      <c r="G15558" s="9"/>
      <c r="H15558" s="9"/>
      <c r="I15558" s="9"/>
      <c r="J15558" s="9"/>
      <c r="K15558" s="9"/>
      <c r="M15558" s="9"/>
      <c r="N15558" s="76"/>
      <c r="P15558" s="7"/>
      <c r="Q15558" s="7"/>
      <c r="R15558" s="7"/>
      <c r="S15558" s="7"/>
    </row>
    <row r="15559" spans="1:19" s="8" customFormat="1" ht="11.8" x14ac:dyDescent="0.2">
      <c r="A15559" s="48"/>
      <c r="F15559" s="9"/>
      <c r="G15559" s="9"/>
      <c r="H15559" s="9"/>
      <c r="I15559" s="9"/>
      <c r="J15559" s="9"/>
      <c r="K15559" s="9"/>
      <c r="M15559" s="9"/>
      <c r="N15559" s="76"/>
      <c r="P15559" s="7"/>
      <c r="Q15559" s="7"/>
      <c r="R15559" s="7"/>
      <c r="S15559" s="7"/>
    </row>
    <row r="15560" spans="1:19" s="8" customFormat="1" ht="11.8" x14ac:dyDescent="0.2">
      <c r="A15560" s="48"/>
      <c r="F15560" s="9"/>
      <c r="G15560" s="9"/>
      <c r="H15560" s="9"/>
      <c r="I15560" s="9"/>
      <c r="J15560" s="9"/>
      <c r="K15560" s="9"/>
      <c r="M15560" s="9"/>
      <c r="N15560" s="76"/>
      <c r="P15560" s="7"/>
      <c r="Q15560" s="7"/>
      <c r="R15560" s="7"/>
      <c r="S15560" s="7"/>
    </row>
    <row r="15561" spans="1:19" s="8" customFormat="1" ht="11.8" x14ac:dyDescent="0.2">
      <c r="A15561" s="48"/>
      <c r="F15561" s="9"/>
      <c r="G15561" s="9"/>
      <c r="H15561" s="9"/>
      <c r="I15561" s="9"/>
      <c r="J15561" s="9"/>
      <c r="K15561" s="9"/>
      <c r="M15561" s="9"/>
      <c r="N15561" s="76"/>
      <c r="P15561" s="7"/>
      <c r="Q15561" s="7"/>
      <c r="R15561" s="7"/>
      <c r="S15561" s="7"/>
    </row>
    <row r="15562" spans="1:19" s="8" customFormat="1" ht="11.8" x14ac:dyDescent="0.2">
      <c r="A15562" s="48"/>
      <c r="F15562" s="9"/>
      <c r="G15562" s="9"/>
      <c r="H15562" s="9"/>
      <c r="I15562" s="9"/>
      <c r="J15562" s="9"/>
      <c r="K15562" s="9"/>
      <c r="M15562" s="9"/>
      <c r="N15562" s="76"/>
      <c r="P15562" s="7"/>
      <c r="Q15562" s="7"/>
      <c r="R15562" s="7"/>
      <c r="S15562" s="7"/>
    </row>
    <row r="15563" spans="1:19" s="8" customFormat="1" ht="11.8" x14ac:dyDescent="0.2">
      <c r="A15563" s="48"/>
      <c r="F15563" s="9"/>
      <c r="G15563" s="9"/>
      <c r="H15563" s="9"/>
      <c r="I15563" s="9"/>
      <c r="J15563" s="9"/>
      <c r="K15563" s="9"/>
      <c r="M15563" s="9"/>
      <c r="N15563" s="76"/>
      <c r="P15563" s="7"/>
      <c r="Q15563" s="7"/>
      <c r="R15563" s="7"/>
      <c r="S15563" s="7"/>
    </row>
    <row r="15564" spans="1:19" s="8" customFormat="1" ht="11.8" x14ac:dyDescent="0.2">
      <c r="A15564" s="48"/>
      <c r="F15564" s="9"/>
      <c r="G15564" s="9"/>
      <c r="H15564" s="9"/>
      <c r="I15564" s="9"/>
      <c r="J15564" s="9"/>
      <c r="K15564" s="9"/>
      <c r="M15564" s="9"/>
      <c r="N15564" s="76"/>
      <c r="P15564" s="7"/>
      <c r="Q15564" s="7"/>
      <c r="R15564" s="7"/>
      <c r="S15564" s="7"/>
    </row>
    <row r="15565" spans="1:19" s="8" customFormat="1" ht="11.8" x14ac:dyDescent="0.2">
      <c r="A15565" s="48"/>
      <c r="F15565" s="9"/>
      <c r="G15565" s="9"/>
      <c r="H15565" s="9"/>
      <c r="I15565" s="9"/>
      <c r="J15565" s="9"/>
      <c r="K15565" s="9"/>
      <c r="M15565" s="9"/>
      <c r="N15565" s="76"/>
      <c r="P15565" s="7"/>
      <c r="Q15565" s="7"/>
      <c r="R15565" s="7"/>
      <c r="S15565" s="7"/>
    </row>
    <row r="15566" spans="1:19" s="8" customFormat="1" ht="11.8" x14ac:dyDescent="0.2">
      <c r="A15566" s="48"/>
      <c r="F15566" s="9"/>
      <c r="G15566" s="9"/>
      <c r="H15566" s="9"/>
      <c r="I15566" s="9"/>
      <c r="J15566" s="9"/>
      <c r="K15566" s="9"/>
      <c r="M15566" s="9"/>
      <c r="N15566" s="76"/>
      <c r="P15566" s="7"/>
      <c r="Q15566" s="7"/>
      <c r="R15566" s="7"/>
      <c r="S15566" s="7"/>
    </row>
    <row r="15567" spans="1:19" s="8" customFormat="1" ht="11.8" x14ac:dyDescent="0.2">
      <c r="A15567" s="48"/>
      <c r="F15567" s="9"/>
      <c r="G15567" s="9"/>
      <c r="H15567" s="9"/>
      <c r="I15567" s="9"/>
      <c r="J15567" s="9"/>
      <c r="K15567" s="9"/>
      <c r="M15567" s="9"/>
      <c r="N15567" s="76"/>
      <c r="P15567" s="7"/>
      <c r="Q15567" s="7"/>
      <c r="R15567" s="7"/>
      <c r="S15567" s="7"/>
    </row>
    <row r="15568" spans="1:19" s="8" customFormat="1" ht="11.8" x14ac:dyDescent="0.2">
      <c r="A15568" s="48"/>
      <c r="F15568" s="9"/>
      <c r="G15568" s="9"/>
      <c r="H15568" s="9"/>
      <c r="I15568" s="9"/>
      <c r="J15568" s="9"/>
      <c r="K15568" s="9"/>
      <c r="M15568" s="9"/>
      <c r="N15568" s="76"/>
      <c r="P15568" s="7"/>
      <c r="Q15568" s="7"/>
      <c r="R15568" s="7"/>
      <c r="S15568" s="7"/>
    </row>
    <row r="15569" spans="1:19" s="8" customFormat="1" ht="11.8" x14ac:dyDescent="0.2">
      <c r="A15569" s="48"/>
      <c r="F15569" s="9"/>
      <c r="G15569" s="9"/>
      <c r="H15569" s="9"/>
      <c r="I15569" s="9"/>
      <c r="J15569" s="9"/>
      <c r="K15569" s="9"/>
      <c r="M15569" s="9"/>
      <c r="N15569" s="76"/>
      <c r="P15569" s="7"/>
      <c r="Q15569" s="7"/>
      <c r="R15569" s="7"/>
      <c r="S15569" s="7"/>
    </row>
    <row r="15570" spans="1:19" s="8" customFormat="1" ht="11.8" x14ac:dyDescent="0.2">
      <c r="A15570" s="48"/>
      <c r="F15570" s="9"/>
      <c r="G15570" s="9"/>
      <c r="H15570" s="9"/>
      <c r="I15570" s="9"/>
      <c r="J15570" s="9"/>
      <c r="K15570" s="9"/>
      <c r="M15570" s="9"/>
      <c r="N15570" s="76"/>
      <c r="P15570" s="7"/>
      <c r="Q15570" s="7"/>
      <c r="R15570" s="7"/>
      <c r="S15570" s="7"/>
    </row>
    <row r="15571" spans="1:19" s="8" customFormat="1" ht="11.8" x14ac:dyDescent="0.2">
      <c r="A15571" s="48"/>
      <c r="F15571" s="9"/>
      <c r="G15571" s="9"/>
      <c r="H15571" s="9"/>
      <c r="I15571" s="9"/>
      <c r="J15571" s="9"/>
      <c r="K15571" s="9"/>
      <c r="M15571" s="9"/>
      <c r="N15571" s="76"/>
      <c r="P15571" s="7"/>
      <c r="Q15571" s="7"/>
      <c r="R15571" s="7"/>
      <c r="S15571" s="7"/>
    </row>
    <row r="15572" spans="1:19" s="8" customFormat="1" ht="11.8" x14ac:dyDescent="0.2">
      <c r="A15572" s="48"/>
      <c r="F15572" s="9"/>
      <c r="G15572" s="9"/>
      <c r="H15572" s="9"/>
      <c r="I15572" s="9"/>
      <c r="J15572" s="9"/>
      <c r="K15572" s="9"/>
      <c r="M15572" s="9"/>
      <c r="N15572" s="76"/>
      <c r="P15572" s="7"/>
      <c r="Q15572" s="7"/>
      <c r="R15572" s="7"/>
      <c r="S15572" s="7"/>
    </row>
    <row r="15573" spans="1:19" s="8" customFormat="1" ht="11.8" x14ac:dyDescent="0.2">
      <c r="A15573" s="48"/>
      <c r="F15573" s="9"/>
      <c r="G15573" s="9"/>
      <c r="H15573" s="9"/>
      <c r="I15573" s="9"/>
      <c r="J15573" s="9"/>
      <c r="K15573" s="9"/>
      <c r="M15573" s="9"/>
      <c r="N15573" s="76"/>
      <c r="P15573" s="7"/>
      <c r="Q15573" s="7"/>
      <c r="R15573" s="7"/>
      <c r="S15573" s="7"/>
    </row>
    <row r="15574" spans="1:19" s="8" customFormat="1" ht="11.8" x14ac:dyDescent="0.2">
      <c r="A15574" s="48"/>
      <c r="F15574" s="9"/>
      <c r="G15574" s="9"/>
      <c r="H15574" s="9"/>
      <c r="I15574" s="9"/>
      <c r="J15574" s="9"/>
      <c r="K15574" s="9"/>
      <c r="M15574" s="9"/>
      <c r="N15574" s="76"/>
      <c r="P15574" s="7"/>
      <c r="Q15574" s="7"/>
      <c r="R15574" s="7"/>
      <c r="S15574" s="7"/>
    </row>
    <row r="15575" spans="1:19" s="8" customFormat="1" ht="11.8" x14ac:dyDescent="0.2">
      <c r="A15575" s="48"/>
      <c r="F15575" s="9"/>
      <c r="G15575" s="9"/>
      <c r="H15575" s="9"/>
      <c r="I15575" s="9"/>
      <c r="J15575" s="9"/>
      <c r="K15575" s="9"/>
      <c r="M15575" s="9"/>
      <c r="N15575" s="76"/>
      <c r="P15575" s="7"/>
      <c r="Q15575" s="7"/>
      <c r="R15575" s="7"/>
      <c r="S15575" s="7"/>
    </row>
    <row r="15576" spans="1:19" s="8" customFormat="1" ht="11.8" x14ac:dyDescent="0.2">
      <c r="A15576" s="48"/>
      <c r="F15576" s="9"/>
      <c r="G15576" s="9"/>
      <c r="H15576" s="9"/>
      <c r="I15576" s="9"/>
      <c r="J15576" s="9"/>
      <c r="K15576" s="9"/>
      <c r="M15576" s="9"/>
      <c r="N15576" s="76"/>
      <c r="P15576" s="7"/>
      <c r="Q15576" s="7"/>
      <c r="R15576" s="7"/>
      <c r="S15576" s="7"/>
    </row>
    <row r="15577" spans="1:19" s="8" customFormat="1" ht="11.8" x14ac:dyDescent="0.2">
      <c r="A15577" s="48"/>
      <c r="F15577" s="9"/>
      <c r="G15577" s="9"/>
      <c r="H15577" s="9"/>
      <c r="I15577" s="9"/>
      <c r="J15577" s="9"/>
      <c r="K15577" s="9"/>
      <c r="M15577" s="9"/>
      <c r="N15577" s="76"/>
      <c r="P15577" s="7"/>
      <c r="Q15577" s="7"/>
      <c r="R15577" s="7"/>
      <c r="S15577" s="7"/>
    </row>
    <row r="15578" spans="1:19" s="8" customFormat="1" ht="11.8" x14ac:dyDescent="0.2">
      <c r="A15578" s="48"/>
      <c r="F15578" s="9"/>
      <c r="G15578" s="9"/>
      <c r="H15578" s="9"/>
      <c r="I15578" s="9"/>
      <c r="J15578" s="9"/>
      <c r="K15578" s="9"/>
      <c r="M15578" s="9"/>
      <c r="N15578" s="76"/>
      <c r="P15578" s="7"/>
      <c r="Q15578" s="7"/>
      <c r="R15578" s="7"/>
      <c r="S15578" s="7"/>
    </row>
    <row r="15579" spans="1:19" s="8" customFormat="1" ht="11.8" x14ac:dyDescent="0.2">
      <c r="A15579" s="48"/>
      <c r="F15579" s="9"/>
      <c r="G15579" s="9"/>
      <c r="H15579" s="9"/>
      <c r="I15579" s="9"/>
      <c r="J15579" s="9"/>
      <c r="K15579" s="9"/>
      <c r="M15579" s="9"/>
      <c r="N15579" s="76"/>
      <c r="P15579" s="7"/>
      <c r="Q15579" s="7"/>
      <c r="R15579" s="7"/>
      <c r="S15579" s="7"/>
    </row>
    <row r="15580" spans="1:19" s="8" customFormat="1" ht="11.8" x14ac:dyDescent="0.2">
      <c r="A15580" s="48"/>
      <c r="F15580" s="9"/>
      <c r="G15580" s="9"/>
      <c r="H15580" s="9"/>
      <c r="I15580" s="9"/>
      <c r="J15580" s="9"/>
      <c r="K15580" s="9"/>
      <c r="M15580" s="9"/>
      <c r="N15580" s="76"/>
      <c r="P15580" s="7"/>
      <c r="Q15580" s="7"/>
      <c r="R15580" s="7"/>
      <c r="S15580" s="7"/>
    </row>
    <row r="15581" spans="1:19" s="8" customFormat="1" ht="11.8" x14ac:dyDescent="0.2">
      <c r="A15581" s="48"/>
      <c r="F15581" s="9"/>
      <c r="G15581" s="9"/>
      <c r="H15581" s="9"/>
      <c r="I15581" s="9"/>
      <c r="J15581" s="9"/>
      <c r="K15581" s="9"/>
      <c r="M15581" s="9"/>
      <c r="N15581" s="76"/>
      <c r="P15581" s="7"/>
      <c r="Q15581" s="7"/>
      <c r="R15581" s="7"/>
      <c r="S15581" s="7"/>
    </row>
    <row r="15582" spans="1:19" s="8" customFormat="1" ht="11.8" x14ac:dyDescent="0.2">
      <c r="A15582" s="48"/>
      <c r="F15582" s="9"/>
      <c r="G15582" s="9"/>
      <c r="H15582" s="9"/>
      <c r="I15582" s="9"/>
      <c r="J15582" s="9"/>
      <c r="K15582" s="9"/>
      <c r="M15582" s="9"/>
      <c r="N15582" s="76"/>
      <c r="P15582" s="7"/>
      <c r="Q15582" s="7"/>
      <c r="R15582" s="7"/>
      <c r="S15582" s="7"/>
    </row>
    <row r="15583" spans="1:19" s="8" customFormat="1" ht="11.8" x14ac:dyDescent="0.2">
      <c r="A15583" s="48"/>
      <c r="F15583" s="9"/>
      <c r="G15583" s="9"/>
      <c r="H15583" s="9"/>
      <c r="I15583" s="9"/>
      <c r="J15583" s="9"/>
      <c r="K15583" s="9"/>
      <c r="M15583" s="9"/>
      <c r="N15583" s="76"/>
      <c r="P15583" s="7"/>
      <c r="Q15583" s="7"/>
      <c r="R15583" s="7"/>
      <c r="S15583" s="7"/>
    </row>
    <row r="15584" spans="1:19" s="8" customFormat="1" ht="11.8" x14ac:dyDescent="0.2">
      <c r="A15584" s="48"/>
      <c r="F15584" s="9"/>
      <c r="G15584" s="9"/>
      <c r="H15584" s="9"/>
      <c r="I15584" s="9"/>
      <c r="J15584" s="9"/>
      <c r="K15584" s="9"/>
      <c r="M15584" s="9"/>
      <c r="N15584" s="76"/>
      <c r="P15584" s="7"/>
      <c r="Q15584" s="7"/>
      <c r="R15584" s="7"/>
      <c r="S15584" s="7"/>
    </row>
    <row r="15585" spans="1:19" s="8" customFormat="1" ht="11.8" x14ac:dyDescent="0.2">
      <c r="A15585" s="48"/>
      <c r="F15585" s="9"/>
      <c r="G15585" s="9"/>
      <c r="H15585" s="9"/>
      <c r="I15585" s="9"/>
      <c r="J15585" s="9"/>
      <c r="K15585" s="9"/>
      <c r="M15585" s="9"/>
      <c r="N15585" s="76"/>
      <c r="P15585" s="7"/>
      <c r="Q15585" s="7"/>
      <c r="R15585" s="7"/>
      <c r="S15585" s="7"/>
    </row>
    <row r="15586" spans="1:19" s="8" customFormat="1" ht="11.8" x14ac:dyDescent="0.2">
      <c r="A15586" s="48"/>
      <c r="F15586" s="9"/>
      <c r="G15586" s="9"/>
      <c r="H15586" s="9"/>
      <c r="I15586" s="9"/>
      <c r="J15586" s="9"/>
      <c r="K15586" s="9"/>
      <c r="M15586" s="9"/>
      <c r="N15586" s="76"/>
      <c r="P15586" s="7"/>
      <c r="Q15586" s="7"/>
      <c r="R15586" s="7"/>
      <c r="S15586" s="7"/>
    </row>
    <row r="15587" spans="1:19" s="8" customFormat="1" ht="11.8" x14ac:dyDescent="0.2">
      <c r="A15587" s="48"/>
      <c r="F15587" s="9"/>
      <c r="G15587" s="9"/>
      <c r="H15587" s="9"/>
      <c r="I15587" s="9"/>
      <c r="J15587" s="9"/>
      <c r="K15587" s="9"/>
      <c r="M15587" s="9"/>
      <c r="N15587" s="76"/>
      <c r="P15587" s="7"/>
      <c r="Q15587" s="7"/>
      <c r="R15587" s="7"/>
      <c r="S15587" s="7"/>
    </row>
    <row r="15588" spans="1:19" s="8" customFormat="1" ht="11.8" x14ac:dyDescent="0.2">
      <c r="A15588" s="48"/>
      <c r="F15588" s="9"/>
      <c r="G15588" s="9"/>
      <c r="H15588" s="9"/>
      <c r="I15588" s="9"/>
      <c r="J15588" s="9"/>
      <c r="K15588" s="9"/>
      <c r="M15588" s="9"/>
      <c r="N15588" s="76"/>
      <c r="P15588" s="7"/>
      <c r="Q15588" s="7"/>
      <c r="R15588" s="7"/>
      <c r="S15588" s="7"/>
    </row>
    <row r="15589" spans="1:19" s="8" customFormat="1" ht="11.8" x14ac:dyDescent="0.2">
      <c r="A15589" s="48"/>
      <c r="F15589" s="9"/>
      <c r="G15589" s="9"/>
      <c r="H15589" s="9"/>
      <c r="I15589" s="9"/>
      <c r="J15589" s="9"/>
      <c r="K15589" s="9"/>
      <c r="M15589" s="9"/>
      <c r="N15589" s="76"/>
      <c r="P15589" s="7"/>
      <c r="Q15589" s="7"/>
      <c r="R15589" s="7"/>
      <c r="S15589" s="7"/>
    </row>
    <row r="15590" spans="1:19" s="8" customFormat="1" ht="11.8" x14ac:dyDescent="0.2">
      <c r="A15590" s="48"/>
      <c r="F15590" s="9"/>
      <c r="G15590" s="9"/>
      <c r="H15590" s="9"/>
      <c r="I15590" s="9"/>
      <c r="J15590" s="9"/>
      <c r="K15590" s="9"/>
      <c r="M15590" s="9"/>
      <c r="N15590" s="76"/>
      <c r="P15590" s="7"/>
      <c r="Q15590" s="7"/>
      <c r="R15590" s="7"/>
      <c r="S15590" s="7"/>
    </row>
    <row r="15591" spans="1:19" s="8" customFormat="1" ht="11.8" x14ac:dyDescent="0.2">
      <c r="A15591" s="48"/>
      <c r="F15591" s="9"/>
      <c r="G15591" s="9"/>
      <c r="H15591" s="9"/>
      <c r="I15591" s="9"/>
      <c r="J15591" s="9"/>
      <c r="K15591" s="9"/>
      <c r="M15591" s="9"/>
      <c r="N15591" s="76"/>
      <c r="P15591" s="7"/>
      <c r="Q15591" s="7"/>
      <c r="R15591" s="7"/>
      <c r="S15591" s="7"/>
    </row>
    <row r="15592" spans="1:19" s="8" customFormat="1" ht="11.8" x14ac:dyDescent="0.2">
      <c r="A15592" s="48"/>
      <c r="F15592" s="9"/>
      <c r="G15592" s="9"/>
      <c r="H15592" s="9"/>
      <c r="I15592" s="9"/>
      <c r="J15592" s="9"/>
      <c r="K15592" s="9"/>
      <c r="M15592" s="9"/>
      <c r="N15592" s="76"/>
      <c r="P15592" s="7"/>
      <c r="Q15592" s="7"/>
      <c r="R15592" s="7"/>
      <c r="S15592" s="7"/>
    </row>
    <row r="15593" spans="1:19" s="8" customFormat="1" ht="11.8" x14ac:dyDescent="0.2">
      <c r="A15593" s="48"/>
      <c r="F15593" s="9"/>
      <c r="G15593" s="9"/>
      <c r="H15593" s="9"/>
      <c r="I15593" s="9"/>
      <c r="J15593" s="9"/>
      <c r="K15593" s="9"/>
      <c r="M15593" s="9"/>
      <c r="N15593" s="76"/>
      <c r="P15593" s="7"/>
      <c r="Q15593" s="7"/>
      <c r="R15593" s="7"/>
      <c r="S15593" s="7"/>
    </row>
    <row r="15594" spans="1:19" s="8" customFormat="1" ht="11.8" x14ac:dyDescent="0.2">
      <c r="A15594" s="48"/>
      <c r="F15594" s="9"/>
      <c r="G15594" s="9"/>
      <c r="H15594" s="9"/>
      <c r="I15594" s="9"/>
      <c r="J15594" s="9"/>
      <c r="K15594" s="9"/>
      <c r="M15594" s="9"/>
      <c r="N15594" s="76"/>
      <c r="P15594" s="7"/>
      <c r="Q15594" s="7"/>
      <c r="R15594" s="7"/>
      <c r="S15594" s="7"/>
    </row>
    <row r="15595" spans="1:19" s="8" customFormat="1" ht="11.8" x14ac:dyDescent="0.2">
      <c r="A15595" s="48"/>
      <c r="F15595" s="9"/>
      <c r="G15595" s="9"/>
      <c r="H15595" s="9"/>
      <c r="I15595" s="9"/>
      <c r="J15595" s="9"/>
      <c r="K15595" s="9"/>
      <c r="M15595" s="9"/>
      <c r="N15595" s="76"/>
      <c r="P15595" s="7"/>
      <c r="Q15595" s="7"/>
      <c r="R15595" s="7"/>
      <c r="S15595" s="7"/>
    </row>
    <row r="15596" spans="1:19" s="8" customFormat="1" ht="11.8" x14ac:dyDescent="0.2">
      <c r="A15596" s="48"/>
      <c r="F15596" s="9"/>
      <c r="G15596" s="9"/>
      <c r="H15596" s="9"/>
      <c r="I15596" s="9"/>
      <c r="J15596" s="9"/>
      <c r="K15596" s="9"/>
      <c r="M15596" s="9"/>
      <c r="N15596" s="76"/>
      <c r="P15596" s="7"/>
      <c r="Q15596" s="7"/>
      <c r="R15596" s="7"/>
      <c r="S15596" s="7"/>
    </row>
    <row r="15597" spans="1:19" s="8" customFormat="1" ht="11.8" x14ac:dyDescent="0.2">
      <c r="A15597" s="48"/>
      <c r="F15597" s="9"/>
      <c r="G15597" s="9"/>
      <c r="H15597" s="9"/>
      <c r="I15597" s="9"/>
      <c r="J15597" s="9"/>
      <c r="K15597" s="9"/>
      <c r="M15597" s="9"/>
      <c r="N15597" s="76"/>
      <c r="P15597" s="7"/>
      <c r="Q15597" s="7"/>
      <c r="R15597" s="7"/>
      <c r="S15597" s="7"/>
    </row>
    <row r="15598" spans="1:19" s="8" customFormat="1" ht="11.8" x14ac:dyDescent="0.2">
      <c r="A15598" s="48"/>
      <c r="F15598" s="9"/>
      <c r="G15598" s="9"/>
      <c r="H15598" s="9"/>
      <c r="I15598" s="9"/>
      <c r="J15598" s="9"/>
      <c r="K15598" s="9"/>
      <c r="M15598" s="9"/>
      <c r="N15598" s="76"/>
      <c r="P15598" s="7"/>
      <c r="Q15598" s="7"/>
      <c r="R15598" s="7"/>
      <c r="S15598" s="7"/>
    </row>
    <row r="15599" spans="1:19" s="8" customFormat="1" ht="11.8" x14ac:dyDescent="0.2">
      <c r="A15599" s="48"/>
      <c r="F15599" s="9"/>
      <c r="G15599" s="9"/>
      <c r="H15599" s="9"/>
      <c r="I15599" s="9"/>
      <c r="J15599" s="9"/>
      <c r="K15599" s="9"/>
      <c r="M15599" s="9"/>
      <c r="N15599" s="76"/>
      <c r="P15599" s="7"/>
      <c r="Q15599" s="7"/>
      <c r="R15599" s="7"/>
      <c r="S15599" s="7"/>
    </row>
    <row r="15600" spans="1:19" s="8" customFormat="1" ht="11.8" x14ac:dyDescent="0.2">
      <c r="A15600" s="48"/>
      <c r="F15600" s="9"/>
      <c r="G15600" s="9"/>
      <c r="H15600" s="9"/>
      <c r="I15600" s="9"/>
      <c r="J15600" s="9"/>
      <c r="K15600" s="9"/>
      <c r="M15600" s="9"/>
      <c r="N15600" s="76"/>
      <c r="P15600" s="7"/>
      <c r="Q15600" s="7"/>
      <c r="R15600" s="7"/>
      <c r="S15600" s="7"/>
    </row>
    <row r="15601" spans="1:19" s="8" customFormat="1" ht="11.8" x14ac:dyDescent="0.2">
      <c r="A15601" s="48"/>
      <c r="F15601" s="9"/>
      <c r="G15601" s="9"/>
      <c r="H15601" s="9"/>
      <c r="I15601" s="9"/>
      <c r="J15601" s="9"/>
      <c r="K15601" s="9"/>
      <c r="M15601" s="9"/>
      <c r="N15601" s="76"/>
      <c r="P15601" s="7"/>
      <c r="Q15601" s="7"/>
      <c r="R15601" s="7"/>
      <c r="S15601" s="7"/>
    </row>
    <row r="15602" spans="1:19" s="8" customFormat="1" ht="11.8" x14ac:dyDescent="0.2">
      <c r="A15602" s="48"/>
      <c r="F15602" s="9"/>
      <c r="G15602" s="9"/>
      <c r="H15602" s="9"/>
      <c r="I15602" s="9"/>
      <c r="J15602" s="9"/>
      <c r="K15602" s="9"/>
      <c r="M15602" s="9"/>
      <c r="N15602" s="76"/>
      <c r="P15602" s="7"/>
      <c r="Q15602" s="7"/>
      <c r="R15602" s="7"/>
      <c r="S15602" s="7"/>
    </row>
    <row r="15603" spans="1:19" s="8" customFormat="1" ht="11.8" x14ac:dyDescent="0.2">
      <c r="A15603" s="48"/>
      <c r="F15603" s="9"/>
      <c r="G15603" s="9"/>
      <c r="H15603" s="9"/>
      <c r="I15603" s="9"/>
      <c r="J15603" s="9"/>
      <c r="K15603" s="9"/>
      <c r="M15603" s="9"/>
      <c r="N15603" s="76"/>
      <c r="P15603" s="7"/>
      <c r="Q15603" s="7"/>
      <c r="R15603" s="7"/>
      <c r="S15603" s="7"/>
    </row>
    <row r="15604" spans="1:19" s="8" customFormat="1" ht="11.8" x14ac:dyDescent="0.2">
      <c r="A15604" s="48"/>
      <c r="F15604" s="9"/>
      <c r="G15604" s="9"/>
      <c r="H15604" s="9"/>
      <c r="I15604" s="9"/>
      <c r="J15604" s="9"/>
      <c r="K15604" s="9"/>
      <c r="M15604" s="9"/>
      <c r="N15604" s="76"/>
      <c r="P15604" s="7"/>
      <c r="Q15604" s="7"/>
      <c r="R15604" s="7"/>
      <c r="S15604" s="7"/>
    </row>
    <row r="15605" spans="1:19" s="8" customFormat="1" ht="11.8" x14ac:dyDescent="0.2">
      <c r="A15605" s="48"/>
      <c r="F15605" s="9"/>
      <c r="G15605" s="9"/>
      <c r="H15605" s="9"/>
      <c r="I15605" s="9"/>
      <c r="J15605" s="9"/>
      <c r="K15605" s="9"/>
      <c r="M15605" s="9"/>
      <c r="N15605" s="76"/>
      <c r="P15605" s="7"/>
      <c r="Q15605" s="7"/>
      <c r="R15605" s="7"/>
      <c r="S15605" s="7"/>
    </row>
    <row r="15606" spans="1:19" s="8" customFormat="1" ht="11.8" x14ac:dyDescent="0.2">
      <c r="A15606" s="48"/>
      <c r="F15606" s="9"/>
      <c r="G15606" s="9"/>
      <c r="H15606" s="9"/>
      <c r="I15606" s="9"/>
      <c r="J15606" s="9"/>
      <c r="K15606" s="9"/>
      <c r="M15606" s="9"/>
      <c r="N15606" s="76"/>
      <c r="P15606" s="7"/>
      <c r="Q15606" s="7"/>
      <c r="R15606" s="7"/>
      <c r="S15606" s="7"/>
    </row>
    <row r="15607" spans="1:19" s="8" customFormat="1" ht="11.8" x14ac:dyDescent="0.2">
      <c r="A15607" s="48"/>
      <c r="F15607" s="9"/>
      <c r="G15607" s="9"/>
      <c r="H15607" s="9"/>
      <c r="I15607" s="9"/>
      <c r="J15607" s="9"/>
      <c r="K15607" s="9"/>
      <c r="M15607" s="9"/>
      <c r="N15607" s="76"/>
      <c r="P15607" s="7"/>
      <c r="Q15607" s="7"/>
      <c r="R15607" s="7"/>
      <c r="S15607" s="7"/>
    </row>
    <row r="15608" spans="1:19" s="8" customFormat="1" ht="11.8" x14ac:dyDescent="0.2">
      <c r="A15608" s="48"/>
      <c r="F15608" s="9"/>
      <c r="G15608" s="9"/>
      <c r="H15608" s="9"/>
      <c r="I15608" s="9"/>
      <c r="J15608" s="9"/>
      <c r="K15608" s="9"/>
      <c r="M15608" s="9"/>
      <c r="N15608" s="76"/>
      <c r="P15608" s="7"/>
      <c r="Q15608" s="7"/>
      <c r="R15608" s="7"/>
      <c r="S15608" s="7"/>
    </row>
    <row r="15609" spans="1:19" s="8" customFormat="1" ht="11.8" x14ac:dyDescent="0.2">
      <c r="A15609" s="48"/>
      <c r="F15609" s="9"/>
      <c r="G15609" s="9"/>
      <c r="H15609" s="9"/>
      <c r="I15609" s="9"/>
      <c r="J15609" s="9"/>
      <c r="K15609" s="9"/>
      <c r="M15609" s="9"/>
      <c r="N15609" s="76"/>
      <c r="P15609" s="7"/>
      <c r="Q15609" s="7"/>
      <c r="R15609" s="7"/>
      <c r="S15609" s="7"/>
    </row>
    <row r="15610" spans="1:19" s="8" customFormat="1" ht="11.8" x14ac:dyDescent="0.2">
      <c r="A15610" s="48"/>
      <c r="F15610" s="9"/>
      <c r="G15610" s="9"/>
      <c r="H15610" s="9"/>
      <c r="I15610" s="9"/>
      <c r="J15610" s="9"/>
      <c r="K15610" s="9"/>
      <c r="M15610" s="9"/>
      <c r="N15610" s="76"/>
      <c r="P15610" s="7"/>
      <c r="Q15610" s="7"/>
      <c r="R15610" s="7"/>
      <c r="S15610" s="7"/>
    </row>
    <row r="15611" spans="1:19" s="8" customFormat="1" ht="11.8" x14ac:dyDescent="0.2">
      <c r="A15611" s="48"/>
      <c r="F15611" s="9"/>
      <c r="G15611" s="9"/>
      <c r="H15611" s="9"/>
      <c r="I15611" s="9"/>
      <c r="J15611" s="9"/>
      <c r="K15611" s="9"/>
      <c r="M15611" s="9"/>
      <c r="N15611" s="76"/>
      <c r="P15611" s="7"/>
      <c r="Q15611" s="7"/>
      <c r="R15611" s="7"/>
      <c r="S15611" s="7"/>
    </row>
    <row r="15612" spans="1:19" s="8" customFormat="1" ht="11.8" x14ac:dyDescent="0.2">
      <c r="A15612" s="48"/>
      <c r="F15612" s="9"/>
      <c r="G15612" s="9"/>
      <c r="H15612" s="9"/>
      <c r="I15612" s="9"/>
      <c r="J15612" s="9"/>
      <c r="K15612" s="9"/>
      <c r="M15612" s="9"/>
      <c r="N15612" s="76"/>
      <c r="P15612" s="7"/>
      <c r="Q15612" s="7"/>
      <c r="R15612" s="7"/>
      <c r="S15612" s="7"/>
    </row>
    <row r="15613" spans="1:19" s="8" customFormat="1" ht="11.8" x14ac:dyDescent="0.2">
      <c r="A15613" s="48"/>
      <c r="F15613" s="9"/>
      <c r="G15613" s="9"/>
      <c r="H15613" s="9"/>
      <c r="I15613" s="9"/>
      <c r="J15613" s="9"/>
      <c r="K15613" s="9"/>
      <c r="M15613" s="9"/>
      <c r="N15613" s="76"/>
      <c r="P15613" s="7"/>
      <c r="Q15613" s="7"/>
      <c r="R15613" s="7"/>
      <c r="S15613" s="7"/>
    </row>
    <row r="15614" spans="1:19" s="8" customFormat="1" ht="11.8" x14ac:dyDescent="0.2">
      <c r="A15614" s="48"/>
      <c r="F15614" s="9"/>
      <c r="G15614" s="9"/>
      <c r="H15614" s="9"/>
      <c r="I15614" s="9"/>
      <c r="J15614" s="9"/>
      <c r="K15614" s="9"/>
      <c r="M15614" s="9"/>
      <c r="N15614" s="76"/>
      <c r="P15614" s="7"/>
      <c r="Q15614" s="7"/>
      <c r="R15614" s="7"/>
      <c r="S15614" s="7"/>
    </row>
    <row r="15615" spans="1:19" s="8" customFormat="1" ht="11.8" x14ac:dyDescent="0.2">
      <c r="A15615" s="48"/>
      <c r="F15615" s="9"/>
      <c r="G15615" s="9"/>
      <c r="H15615" s="9"/>
      <c r="I15615" s="9"/>
      <c r="J15615" s="9"/>
      <c r="K15615" s="9"/>
      <c r="M15615" s="9"/>
      <c r="N15615" s="76"/>
      <c r="P15615" s="7"/>
      <c r="Q15615" s="7"/>
      <c r="R15615" s="7"/>
      <c r="S15615" s="7"/>
    </row>
    <row r="15616" spans="1:19" s="8" customFormat="1" ht="11.8" x14ac:dyDescent="0.2">
      <c r="A15616" s="48"/>
      <c r="F15616" s="9"/>
      <c r="G15616" s="9"/>
      <c r="H15616" s="9"/>
      <c r="I15616" s="9"/>
      <c r="J15616" s="9"/>
      <c r="K15616" s="9"/>
      <c r="M15616" s="9"/>
      <c r="N15616" s="76"/>
      <c r="P15616" s="7"/>
      <c r="Q15616" s="7"/>
      <c r="R15616" s="7"/>
      <c r="S15616" s="7"/>
    </row>
    <row r="15617" spans="1:19" s="8" customFormat="1" ht="11.8" x14ac:dyDescent="0.2">
      <c r="A15617" s="48"/>
      <c r="F15617" s="9"/>
      <c r="G15617" s="9"/>
      <c r="H15617" s="9"/>
      <c r="I15617" s="9"/>
      <c r="J15617" s="9"/>
      <c r="K15617" s="9"/>
      <c r="M15617" s="9"/>
      <c r="N15617" s="76"/>
      <c r="P15617" s="7"/>
      <c r="Q15617" s="7"/>
      <c r="R15617" s="7"/>
      <c r="S15617" s="7"/>
    </row>
    <row r="15618" spans="1:19" s="8" customFormat="1" ht="11.8" x14ac:dyDescent="0.2">
      <c r="A15618" s="48"/>
      <c r="F15618" s="9"/>
      <c r="G15618" s="9"/>
      <c r="H15618" s="9"/>
      <c r="I15618" s="9"/>
      <c r="J15618" s="9"/>
      <c r="K15618" s="9"/>
      <c r="M15618" s="9"/>
      <c r="N15618" s="76"/>
      <c r="P15618" s="7"/>
      <c r="Q15618" s="7"/>
      <c r="R15618" s="7"/>
      <c r="S15618" s="7"/>
    </row>
    <row r="15619" spans="1:19" s="8" customFormat="1" ht="11.8" x14ac:dyDescent="0.2">
      <c r="A15619" s="48"/>
      <c r="F15619" s="9"/>
      <c r="G15619" s="9"/>
      <c r="H15619" s="9"/>
      <c r="I15619" s="9"/>
      <c r="J15619" s="9"/>
      <c r="K15619" s="9"/>
      <c r="M15619" s="9"/>
      <c r="N15619" s="76"/>
      <c r="P15619" s="7"/>
      <c r="Q15619" s="7"/>
      <c r="R15619" s="7"/>
      <c r="S15619" s="7"/>
    </row>
    <row r="15620" spans="1:19" s="8" customFormat="1" ht="11.8" x14ac:dyDescent="0.2">
      <c r="A15620" s="48"/>
      <c r="F15620" s="9"/>
      <c r="G15620" s="9"/>
      <c r="H15620" s="9"/>
      <c r="I15620" s="9"/>
      <c r="J15620" s="9"/>
      <c r="K15620" s="9"/>
      <c r="M15620" s="9"/>
      <c r="N15620" s="76"/>
      <c r="P15620" s="7"/>
      <c r="Q15620" s="7"/>
      <c r="R15620" s="7"/>
      <c r="S15620" s="7"/>
    </row>
    <row r="15621" spans="1:19" s="8" customFormat="1" ht="11.8" x14ac:dyDescent="0.2">
      <c r="A15621" s="48"/>
      <c r="F15621" s="9"/>
      <c r="G15621" s="9"/>
      <c r="H15621" s="9"/>
      <c r="I15621" s="9"/>
      <c r="J15621" s="9"/>
      <c r="K15621" s="9"/>
      <c r="M15621" s="9"/>
      <c r="N15621" s="76"/>
      <c r="P15621" s="7"/>
      <c r="Q15621" s="7"/>
      <c r="R15621" s="7"/>
      <c r="S15621" s="7"/>
    </row>
    <row r="15622" spans="1:19" s="8" customFormat="1" ht="11.8" x14ac:dyDescent="0.2">
      <c r="A15622" s="48"/>
      <c r="F15622" s="9"/>
      <c r="G15622" s="9"/>
      <c r="H15622" s="9"/>
      <c r="I15622" s="9"/>
      <c r="J15622" s="9"/>
      <c r="K15622" s="9"/>
      <c r="M15622" s="9"/>
      <c r="N15622" s="76"/>
      <c r="P15622" s="7"/>
      <c r="Q15622" s="7"/>
      <c r="R15622" s="7"/>
      <c r="S15622" s="7"/>
    </row>
    <row r="15623" spans="1:19" s="8" customFormat="1" ht="11.8" x14ac:dyDescent="0.2">
      <c r="A15623" s="48"/>
      <c r="F15623" s="9"/>
      <c r="G15623" s="9"/>
      <c r="H15623" s="9"/>
      <c r="I15623" s="9"/>
      <c r="J15623" s="9"/>
      <c r="K15623" s="9"/>
      <c r="M15623" s="9"/>
      <c r="N15623" s="76"/>
      <c r="P15623" s="7"/>
      <c r="Q15623" s="7"/>
      <c r="R15623" s="7"/>
      <c r="S15623" s="7"/>
    </row>
    <row r="15624" spans="1:19" s="8" customFormat="1" ht="11.8" x14ac:dyDescent="0.2">
      <c r="A15624" s="48"/>
      <c r="F15624" s="9"/>
      <c r="G15624" s="9"/>
      <c r="H15624" s="9"/>
      <c r="I15624" s="9"/>
      <c r="J15624" s="9"/>
      <c r="K15624" s="9"/>
      <c r="M15624" s="9"/>
      <c r="N15624" s="76"/>
      <c r="P15624" s="7"/>
      <c r="Q15624" s="7"/>
      <c r="R15624" s="7"/>
      <c r="S15624" s="7"/>
    </row>
    <row r="15625" spans="1:19" s="8" customFormat="1" ht="11.8" x14ac:dyDescent="0.2">
      <c r="A15625" s="48"/>
      <c r="F15625" s="9"/>
      <c r="G15625" s="9"/>
      <c r="H15625" s="9"/>
      <c r="I15625" s="9"/>
      <c r="J15625" s="9"/>
      <c r="K15625" s="9"/>
      <c r="M15625" s="9"/>
      <c r="N15625" s="76"/>
      <c r="P15625" s="7"/>
      <c r="Q15625" s="7"/>
      <c r="R15625" s="7"/>
      <c r="S15625" s="7"/>
    </row>
    <row r="15626" spans="1:19" s="8" customFormat="1" ht="11.8" x14ac:dyDescent="0.2">
      <c r="A15626" s="48"/>
      <c r="F15626" s="9"/>
      <c r="G15626" s="9"/>
      <c r="H15626" s="9"/>
      <c r="I15626" s="9"/>
      <c r="J15626" s="9"/>
      <c r="K15626" s="9"/>
      <c r="M15626" s="9"/>
      <c r="N15626" s="76"/>
      <c r="P15626" s="7"/>
      <c r="Q15626" s="7"/>
      <c r="R15626" s="7"/>
      <c r="S15626" s="7"/>
    </row>
    <row r="15627" spans="1:19" s="8" customFormat="1" ht="11.8" x14ac:dyDescent="0.2">
      <c r="A15627" s="48"/>
      <c r="F15627" s="9"/>
      <c r="G15627" s="9"/>
      <c r="H15627" s="9"/>
      <c r="I15627" s="9"/>
      <c r="J15627" s="9"/>
      <c r="K15627" s="9"/>
      <c r="M15627" s="9"/>
      <c r="N15627" s="76"/>
      <c r="P15627" s="7"/>
      <c r="Q15627" s="7"/>
      <c r="R15627" s="7"/>
      <c r="S15627" s="7"/>
    </row>
    <row r="15628" spans="1:19" s="8" customFormat="1" ht="11.8" x14ac:dyDescent="0.2">
      <c r="A15628" s="48"/>
      <c r="F15628" s="9"/>
      <c r="G15628" s="9"/>
      <c r="H15628" s="9"/>
      <c r="I15628" s="9"/>
      <c r="J15628" s="9"/>
      <c r="K15628" s="9"/>
      <c r="M15628" s="9"/>
      <c r="N15628" s="76"/>
      <c r="P15628" s="7"/>
      <c r="Q15628" s="7"/>
      <c r="R15628" s="7"/>
      <c r="S15628" s="7"/>
    </row>
    <row r="15629" spans="1:19" s="8" customFormat="1" ht="11.8" x14ac:dyDescent="0.2">
      <c r="A15629" s="48"/>
      <c r="F15629" s="9"/>
      <c r="G15629" s="9"/>
      <c r="H15629" s="9"/>
      <c r="I15629" s="9"/>
      <c r="J15629" s="9"/>
      <c r="K15629" s="9"/>
      <c r="M15629" s="9"/>
      <c r="N15629" s="76"/>
      <c r="P15629" s="7"/>
      <c r="Q15629" s="7"/>
      <c r="R15629" s="7"/>
      <c r="S15629" s="7"/>
    </row>
    <row r="15630" spans="1:19" s="8" customFormat="1" ht="11.8" x14ac:dyDescent="0.2">
      <c r="A15630" s="48"/>
      <c r="F15630" s="9"/>
      <c r="G15630" s="9"/>
      <c r="H15630" s="9"/>
      <c r="I15630" s="9"/>
      <c r="J15630" s="9"/>
      <c r="K15630" s="9"/>
      <c r="M15630" s="9"/>
      <c r="N15630" s="76"/>
      <c r="P15630" s="7"/>
      <c r="Q15630" s="7"/>
      <c r="R15630" s="7"/>
      <c r="S15630" s="7"/>
    </row>
    <row r="15631" spans="1:19" s="8" customFormat="1" ht="11.8" x14ac:dyDescent="0.2">
      <c r="A15631" s="48"/>
      <c r="F15631" s="9"/>
      <c r="G15631" s="9"/>
      <c r="H15631" s="9"/>
      <c r="I15631" s="9"/>
      <c r="J15631" s="9"/>
      <c r="K15631" s="9"/>
      <c r="M15631" s="9"/>
      <c r="N15631" s="76"/>
      <c r="P15631" s="7"/>
      <c r="Q15631" s="7"/>
      <c r="R15631" s="7"/>
      <c r="S15631" s="7"/>
    </row>
    <row r="15632" spans="1:19" s="8" customFormat="1" ht="11.8" x14ac:dyDescent="0.2">
      <c r="A15632" s="48"/>
      <c r="F15632" s="9"/>
      <c r="G15632" s="9"/>
      <c r="H15632" s="9"/>
      <c r="I15632" s="9"/>
      <c r="J15632" s="9"/>
      <c r="K15632" s="9"/>
      <c r="M15632" s="9"/>
      <c r="N15632" s="76"/>
      <c r="P15632" s="7"/>
      <c r="Q15632" s="7"/>
      <c r="R15632" s="7"/>
      <c r="S15632" s="7"/>
    </row>
    <row r="15633" spans="1:19" s="8" customFormat="1" ht="11.8" x14ac:dyDescent="0.2">
      <c r="A15633" s="48"/>
      <c r="F15633" s="9"/>
      <c r="G15633" s="9"/>
      <c r="H15633" s="9"/>
      <c r="I15633" s="9"/>
      <c r="J15633" s="9"/>
      <c r="K15633" s="9"/>
      <c r="M15633" s="9"/>
      <c r="N15633" s="76"/>
      <c r="P15633" s="7"/>
      <c r="Q15633" s="7"/>
      <c r="R15633" s="7"/>
      <c r="S15633" s="7"/>
    </row>
    <row r="15634" spans="1:19" s="8" customFormat="1" ht="11.8" x14ac:dyDescent="0.2">
      <c r="A15634" s="48"/>
      <c r="F15634" s="9"/>
      <c r="G15634" s="9"/>
      <c r="H15634" s="9"/>
      <c r="I15634" s="9"/>
      <c r="J15634" s="9"/>
      <c r="K15634" s="9"/>
      <c r="M15634" s="9"/>
      <c r="N15634" s="76"/>
      <c r="P15634" s="7"/>
      <c r="Q15634" s="7"/>
      <c r="R15634" s="7"/>
      <c r="S15634" s="7"/>
    </row>
    <row r="15635" spans="1:19" s="8" customFormat="1" ht="11.8" x14ac:dyDescent="0.2">
      <c r="A15635" s="48"/>
      <c r="F15635" s="9"/>
      <c r="G15635" s="9"/>
      <c r="H15635" s="9"/>
      <c r="I15635" s="9"/>
      <c r="J15635" s="9"/>
      <c r="K15635" s="9"/>
      <c r="M15635" s="9"/>
      <c r="N15635" s="76"/>
      <c r="P15635" s="7"/>
      <c r="Q15635" s="7"/>
      <c r="R15635" s="7"/>
      <c r="S15635" s="7"/>
    </row>
    <row r="15636" spans="1:19" s="8" customFormat="1" ht="11.8" x14ac:dyDescent="0.2">
      <c r="A15636" s="48"/>
      <c r="F15636" s="9"/>
      <c r="G15636" s="9"/>
      <c r="H15636" s="9"/>
      <c r="I15636" s="9"/>
      <c r="J15636" s="9"/>
      <c r="K15636" s="9"/>
      <c r="M15636" s="9"/>
      <c r="N15636" s="76"/>
      <c r="P15636" s="7"/>
      <c r="Q15636" s="7"/>
      <c r="R15636" s="7"/>
      <c r="S15636" s="7"/>
    </row>
    <row r="15637" spans="1:19" s="8" customFormat="1" ht="11.8" x14ac:dyDescent="0.2">
      <c r="A15637" s="48"/>
      <c r="F15637" s="9"/>
      <c r="G15637" s="9"/>
      <c r="H15637" s="9"/>
      <c r="I15637" s="9"/>
      <c r="J15637" s="9"/>
      <c r="K15637" s="9"/>
      <c r="M15637" s="9"/>
      <c r="N15637" s="76"/>
      <c r="P15637" s="7"/>
      <c r="Q15637" s="7"/>
      <c r="R15637" s="7"/>
      <c r="S15637" s="7"/>
    </row>
    <row r="15638" spans="1:19" s="8" customFormat="1" ht="11.8" x14ac:dyDescent="0.2">
      <c r="A15638" s="48"/>
      <c r="F15638" s="9"/>
      <c r="G15638" s="9"/>
      <c r="H15638" s="9"/>
      <c r="I15638" s="9"/>
      <c r="J15638" s="9"/>
      <c r="K15638" s="9"/>
      <c r="M15638" s="9"/>
      <c r="N15638" s="76"/>
      <c r="P15638" s="7"/>
      <c r="Q15638" s="7"/>
      <c r="R15638" s="7"/>
      <c r="S15638" s="7"/>
    </row>
    <row r="15639" spans="1:19" s="8" customFormat="1" ht="11.8" x14ac:dyDescent="0.2">
      <c r="A15639" s="48"/>
      <c r="F15639" s="9"/>
      <c r="G15639" s="9"/>
      <c r="H15639" s="9"/>
      <c r="I15639" s="9"/>
      <c r="J15639" s="9"/>
      <c r="K15639" s="9"/>
      <c r="M15639" s="9"/>
      <c r="N15639" s="76"/>
      <c r="P15639" s="7"/>
      <c r="Q15639" s="7"/>
      <c r="R15639" s="7"/>
      <c r="S15639" s="7"/>
    </row>
    <row r="15640" spans="1:19" s="8" customFormat="1" ht="11.8" x14ac:dyDescent="0.2">
      <c r="A15640" s="48"/>
      <c r="F15640" s="9"/>
      <c r="G15640" s="9"/>
      <c r="H15640" s="9"/>
      <c r="I15640" s="9"/>
      <c r="J15640" s="9"/>
      <c r="K15640" s="9"/>
      <c r="M15640" s="9"/>
      <c r="N15640" s="76"/>
      <c r="P15640" s="7"/>
      <c r="Q15640" s="7"/>
      <c r="R15640" s="7"/>
      <c r="S15640" s="7"/>
    </row>
    <row r="15641" spans="1:19" s="8" customFormat="1" ht="11.8" x14ac:dyDescent="0.2">
      <c r="A15641" s="48"/>
      <c r="F15641" s="9"/>
      <c r="G15641" s="9"/>
      <c r="H15641" s="9"/>
      <c r="I15641" s="9"/>
      <c r="J15641" s="9"/>
      <c r="K15641" s="9"/>
      <c r="M15641" s="9"/>
      <c r="N15641" s="76"/>
      <c r="P15641" s="7"/>
      <c r="Q15641" s="7"/>
      <c r="R15641" s="7"/>
      <c r="S15641" s="7"/>
    </row>
    <row r="15642" spans="1:19" s="8" customFormat="1" ht="11.8" x14ac:dyDescent="0.2">
      <c r="A15642" s="48"/>
      <c r="F15642" s="9"/>
      <c r="G15642" s="9"/>
      <c r="H15642" s="9"/>
      <c r="I15642" s="9"/>
      <c r="J15642" s="9"/>
      <c r="K15642" s="9"/>
      <c r="M15642" s="9"/>
      <c r="N15642" s="76"/>
      <c r="P15642" s="7"/>
      <c r="Q15642" s="7"/>
      <c r="R15642" s="7"/>
      <c r="S15642" s="7"/>
    </row>
    <row r="15643" spans="1:19" s="8" customFormat="1" ht="11.8" x14ac:dyDescent="0.2">
      <c r="A15643" s="48"/>
      <c r="F15643" s="9"/>
      <c r="G15643" s="9"/>
      <c r="H15643" s="9"/>
      <c r="I15643" s="9"/>
      <c r="J15643" s="9"/>
      <c r="K15643" s="9"/>
      <c r="M15643" s="9"/>
      <c r="N15643" s="76"/>
      <c r="P15643" s="7"/>
      <c r="Q15643" s="7"/>
      <c r="R15643" s="7"/>
      <c r="S15643" s="7"/>
    </row>
    <row r="15644" spans="1:19" s="8" customFormat="1" ht="11.8" x14ac:dyDescent="0.2">
      <c r="A15644" s="48"/>
      <c r="F15644" s="9"/>
      <c r="G15644" s="9"/>
      <c r="H15644" s="9"/>
      <c r="I15644" s="9"/>
      <c r="J15644" s="9"/>
      <c r="K15644" s="9"/>
      <c r="M15644" s="9"/>
      <c r="N15644" s="76"/>
      <c r="P15644" s="7"/>
      <c r="Q15644" s="7"/>
      <c r="R15644" s="7"/>
      <c r="S15644" s="7"/>
    </row>
    <row r="15645" spans="1:19" s="8" customFormat="1" ht="11.8" x14ac:dyDescent="0.2">
      <c r="A15645" s="48"/>
      <c r="F15645" s="9"/>
      <c r="G15645" s="9"/>
      <c r="H15645" s="9"/>
      <c r="I15645" s="9"/>
      <c r="J15645" s="9"/>
      <c r="K15645" s="9"/>
      <c r="M15645" s="9"/>
      <c r="N15645" s="76"/>
      <c r="P15645" s="7"/>
      <c r="Q15645" s="7"/>
      <c r="R15645" s="7"/>
      <c r="S15645" s="7"/>
    </row>
    <row r="15646" spans="1:19" s="8" customFormat="1" ht="11.8" x14ac:dyDescent="0.2">
      <c r="A15646" s="48"/>
      <c r="F15646" s="9"/>
      <c r="G15646" s="9"/>
      <c r="H15646" s="9"/>
      <c r="I15646" s="9"/>
      <c r="J15646" s="9"/>
      <c r="K15646" s="9"/>
      <c r="M15646" s="9"/>
      <c r="N15646" s="76"/>
      <c r="P15646" s="7"/>
      <c r="Q15646" s="7"/>
      <c r="R15646" s="7"/>
      <c r="S15646" s="7"/>
    </row>
    <row r="15647" spans="1:19" s="8" customFormat="1" ht="11.8" x14ac:dyDescent="0.2">
      <c r="A15647" s="48"/>
      <c r="F15647" s="9"/>
      <c r="G15647" s="9"/>
      <c r="H15647" s="9"/>
      <c r="I15647" s="9"/>
      <c r="J15647" s="9"/>
      <c r="K15647" s="9"/>
      <c r="M15647" s="9"/>
      <c r="N15647" s="76"/>
      <c r="P15647" s="7"/>
      <c r="Q15647" s="7"/>
      <c r="R15647" s="7"/>
      <c r="S15647" s="7"/>
    </row>
    <row r="15648" spans="1:19" s="8" customFormat="1" ht="11.8" x14ac:dyDescent="0.2">
      <c r="A15648" s="48"/>
      <c r="F15648" s="9"/>
      <c r="G15648" s="9"/>
      <c r="H15648" s="9"/>
      <c r="I15648" s="9"/>
      <c r="J15648" s="9"/>
      <c r="K15648" s="9"/>
      <c r="M15648" s="9"/>
      <c r="N15648" s="76"/>
      <c r="P15648" s="7"/>
      <c r="Q15648" s="7"/>
      <c r="R15648" s="7"/>
      <c r="S15648" s="7"/>
    </row>
    <row r="15649" spans="1:19" s="8" customFormat="1" ht="11.8" x14ac:dyDescent="0.2">
      <c r="A15649" s="48"/>
      <c r="F15649" s="9"/>
      <c r="G15649" s="9"/>
      <c r="H15649" s="9"/>
      <c r="I15649" s="9"/>
      <c r="J15649" s="9"/>
      <c r="K15649" s="9"/>
      <c r="M15649" s="9"/>
      <c r="N15649" s="76"/>
      <c r="P15649" s="7"/>
      <c r="Q15649" s="7"/>
      <c r="R15649" s="7"/>
      <c r="S15649" s="7"/>
    </row>
    <row r="15650" spans="1:19" s="8" customFormat="1" ht="11.8" x14ac:dyDescent="0.2">
      <c r="A15650" s="48"/>
      <c r="F15650" s="9"/>
      <c r="G15650" s="9"/>
      <c r="H15650" s="9"/>
      <c r="I15650" s="9"/>
      <c r="J15650" s="9"/>
      <c r="K15650" s="9"/>
      <c r="M15650" s="9"/>
      <c r="N15650" s="76"/>
      <c r="P15650" s="7"/>
      <c r="Q15650" s="7"/>
      <c r="R15650" s="7"/>
      <c r="S15650" s="7"/>
    </row>
    <row r="15651" spans="1:19" s="8" customFormat="1" ht="11.8" x14ac:dyDescent="0.2">
      <c r="A15651" s="48"/>
      <c r="F15651" s="9"/>
      <c r="G15651" s="9"/>
      <c r="H15651" s="9"/>
      <c r="I15651" s="9"/>
      <c r="J15651" s="9"/>
      <c r="K15651" s="9"/>
      <c r="M15651" s="9"/>
      <c r="N15651" s="76"/>
      <c r="P15651" s="7"/>
      <c r="Q15651" s="7"/>
      <c r="R15651" s="7"/>
      <c r="S15651" s="7"/>
    </row>
    <row r="15652" spans="1:19" s="8" customFormat="1" ht="11.8" x14ac:dyDescent="0.2">
      <c r="A15652" s="48"/>
      <c r="F15652" s="9"/>
      <c r="G15652" s="9"/>
      <c r="H15652" s="9"/>
      <c r="I15652" s="9"/>
      <c r="J15652" s="9"/>
      <c r="K15652" s="9"/>
      <c r="M15652" s="9"/>
      <c r="N15652" s="76"/>
      <c r="P15652" s="7"/>
      <c r="Q15652" s="7"/>
      <c r="R15652" s="7"/>
      <c r="S15652" s="7"/>
    </row>
    <row r="15653" spans="1:19" s="8" customFormat="1" ht="11.8" x14ac:dyDescent="0.2">
      <c r="A15653" s="48"/>
      <c r="F15653" s="9"/>
      <c r="G15653" s="9"/>
      <c r="H15653" s="9"/>
      <c r="I15653" s="9"/>
      <c r="J15653" s="9"/>
      <c r="K15653" s="9"/>
      <c r="M15653" s="9"/>
      <c r="N15653" s="76"/>
      <c r="P15653" s="7"/>
      <c r="Q15653" s="7"/>
      <c r="R15653" s="7"/>
      <c r="S15653" s="7"/>
    </row>
    <row r="15654" spans="1:19" s="8" customFormat="1" ht="11.8" x14ac:dyDescent="0.2">
      <c r="A15654" s="48"/>
      <c r="F15654" s="9"/>
      <c r="G15654" s="9"/>
      <c r="H15654" s="9"/>
      <c r="I15654" s="9"/>
      <c r="J15654" s="9"/>
      <c r="K15654" s="9"/>
      <c r="M15654" s="9"/>
      <c r="N15654" s="76"/>
      <c r="P15654" s="7"/>
      <c r="Q15654" s="7"/>
      <c r="R15654" s="7"/>
      <c r="S15654" s="7"/>
    </row>
    <row r="15655" spans="1:19" s="8" customFormat="1" ht="11.8" x14ac:dyDescent="0.2">
      <c r="A15655" s="48"/>
      <c r="F15655" s="9"/>
      <c r="G15655" s="9"/>
      <c r="H15655" s="9"/>
      <c r="I15655" s="9"/>
      <c r="J15655" s="9"/>
      <c r="K15655" s="9"/>
      <c r="M15655" s="9"/>
      <c r="N15655" s="76"/>
      <c r="P15655" s="7"/>
      <c r="Q15655" s="7"/>
      <c r="R15655" s="7"/>
      <c r="S15655" s="7"/>
    </row>
    <row r="15656" spans="1:19" s="8" customFormat="1" ht="11.8" x14ac:dyDescent="0.2">
      <c r="A15656" s="48"/>
      <c r="F15656" s="9"/>
      <c r="G15656" s="9"/>
      <c r="H15656" s="9"/>
      <c r="I15656" s="9"/>
      <c r="J15656" s="9"/>
      <c r="K15656" s="9"/>
      <c r="M15656" s="9"/>
      <c r="N15656" s="76"/>
      <c r="P15656" s="7"/>
      <c r="Q15656" s="7"/>
      <c r="R15656" s="7"/>
      <c r="S15656" s="7"/>
    </row>
    <row r="15657" spans="1:19" s="8" customFormat="1" ht="11.8" x14ac:dyDescent="0.2">
      <c r="A15657" s="48"/>
      <c r="F15657" s="9"/>
      <c r="G15657" s="9"/>
      <c r="H15657" s="9"/>
      <c r="I15657" s="9"/>
      <c r="J15657" s="9"/>
      <c r="K15657" s="9"/>
      <c r="M15657" s="9"/>
      <c r="N15657" s="76"/>
      <c r="P15657" s="7"/>
      <c r="Q15657" s="7"/>
      <c r="R15657" s="7"/>
      <c r="S15657" s="7"/>
    </row>
    <row r="15658" spans="1:19" s="8" customFormat="1" ht="11.8" x14ac:dyDescent="0.2">
      <c r="A15658" s="48"/>
      <c r="F15658" s="9"/>
      <c r="G15658" s="9"/>
      <c r="H15658" s="9"/>
      <c r="I15658" s="9"/>
      <c r="J15658" s="9"/>
      <c r="K15658" s="9"/>
      <c r="M15658" s="9"/>
      <c r="N15658" s="76"/>
      <c r="P15658" s="7"/>
      <c r="Q15658" s="7"/>
      <c r="R15658" s="7"/>
      <c r="S15658" s="7"/>
    </row>
    <row r="15659" spans="1:19" s="8" customFormat="1" ht="11.8" x14ac:dyDescent="0.2">
      <c r="A15659" s="48"/>
      <c r="F15659" s="9"/>
      <c r="G15659" s="9"/>
      <c r="H15659" s="9"/>
      <c r="I15659" s="9"/>
      <c r="J15659" s="9"/>
      <c r="K15659" s="9"/>
      <c r="M15659" s="9"/>
      <c r="N15659" s="76"/>
      <c r="P15659" s="7"/>
      <c r="Q15659" s="7"/>
      <c r="R15659" s="7"/>
      <c r="S15659" s="7"/>
    </row>
    <row r="15660" spans="1:19" s="8" customFormat="1" ht="11.8" x14ac:dyDescent="0.2">
      <c r="A15660" s="48"/>
      <c r="F15660" s="9"/>
      <c r="G15660" s="9"/>
      <c r="H15660" s="9"/>
      <c r="I15660" s="9"/>
      <c r="J15660" s="9"/>
      <c r="K15660" s="9"/>
      <c r="M15660" s="9"/>
      <c r="N15660" s="76"/>
      <c r="P15660" s="7"/>
      <c r="Q15660" s="7"/>
      <c r="R15660" s="7"/>
      <c r="S15660" s="7"/>
    </row>
    <row r="15661" spans="1:19" s="8" customFormat="1" ht="11.8" x14ac:dyDescent="0.2">
      <c r="A15661" s="48"/>
      <c r="F15661" s="9"/>
      <c r="G15661" s="9"/>
      <c r="H15661" s="9"/>
      <c r="I15661" s="9"/>
      <c r="J15661" s="9"/>
      <c r="K15661" s="9"/>
      <c r="M15661" s="9"/>
      <c r="N15661" s="76"/>
      <c r="P15661" s="7"/>
      <c r="Q15661" s="7"/>
      <c r="R15661" s="7"/>
      <c r="S15661" s="7"/>
    </row>
    <row r="15662" spans="1:19" s="8" customFormat="1" ht="11.8" x14ac:dyDescent="0.2">
      <c r="A15662" s="48"/>
      <c r="F15662" s="9"/>
      <c r="G15662" s="9"/>
      <c r="H15662" s="9"/>
      <c r="I15662" s="9"/>
      <c r="J15662" s="9"/>
      <c r="K15662" s="9"/>
      <c r="M15662" s="9"/>
      <c r="N15662" s="76"/>
      <c r="P15662" s="7"/>
      <c r="Q15662" s="7"/>
      <c r="R15662" s="7"/>
      <c r="S15662" s="7"/>
    </row>
    <row r="15663" spans="1:19" s="8" customFormat="1" ht="11.8" x14ac:dyDescent="0.2">
      <c r="A15663" s="48"/>
      <c r="F15663" s="9"/>
      <c r="G15663" s="9"/>
      <c r="H15663" s="9"/>
      <c r="I15663" s="9"/>
      <c r="J15663" s="9"/>
      <c r="K15663" s="9"/>
      <c r="M15663" s="9"/>
      <c r="N15663" s="76"/>
      <c r="P15663" s="7"/>
      <c r="Q15663" s="7"/>
      <c r="R15663" s="7"/>
      <c r="S15663" s="7"/>
    </row>
    <row r="15664" spans="1:19" s="8" customFormat="1" ht="11.8" x14ac:dyDescent="0.2">
      <c r="A15664" s="48"/>
      <c r="F15664" s="9"/>
      <c r="G15664" s="9"/>
      <c r="H15664" s="9"/>
      <c r="I15664" s="9"/>
      <c r="J15664" s="9"/>
      <c r="K15664" s="9"/>
      <c r="M15664" s="9"/>
      <c r="N15664" s="76"/>
      <c r="P15664" s="7"/>
      <c r="Q15664" s="7"/>
      <c r="R15664" s="7"/>
      <c r="S15664" s="7"/>
    </row>
    <row r="15665" spans="1:19" s="8" customFormat="1" ht="11.8" x14ac:dyDescent="0.2">
      <c r="A15665" s="48"/>
      <c r="F15665" s="9"/>
      <c r="G15665" s="9"/>
      <c r="H15665" s="9"/>
      <c r="I15665" s="9"/>
      <c r="J15665" s="9"/>
      <c r="K15665" s="9"/>
      <c r="M15665" s="9"/>
      <c r="N15665" s="76"/>
      <c r="P15665" s="7"/>
      <c r="Q15665" s="7"/>
      <c r="R15665" s="7"/>
      <c r="S15665" s="7"/>
    </row>
    <row r="15666" spans="1:19" s="8" customFormat="1" ht="11.8" x14ac:dyDescent="0.2">
      <c r="A15666" s="48"/>
      <c r="F15666" s="9"/>
      <c r="G15666" s="9"/>
      <c r="H15666" s="9"/>
      <c r="I15666" s="9"/>
      <c r="J15666" s="9"/>
      <c r="K15666" s="9"/>
      <c r="M15666" s="9"/>
      <c r="N15666" s="76"/>
      <c r="P15666" s="7"/>
      <c r="Q15666" s="7"/>
      <c r="R15666" s="7"/>
      <c r="S15666" s="7"/>
    </row>
    <row r="15667" spans="1:19" s="8" customFormat="1" ht="11.8" x14ac:dyDescent="0.2">
      <c r="A15667" s="48"/>
      <c r="F15667" s="9"/>
      <c r="G15667" s="9"/>
      <c r="H15667" s="9"/>
      <c r="I15667" s="9"/>
      <c r="J15667" s="9"/>
      <c r="K15667" s="9"/>
      <c r="M15667" s="9"/>
      <c r="N15667" s="76"/>
      <c r="P15667" s="7"/>
      <c r="Q15667" s="7"/>
      <c r="R15667" s="7"/>
      <c r="S15667" s="7"/>
    </row>
    <row r="15668" spans="1:19" s="8" customFormat="1" ht="11.8" x14ac:dyDescent="0.2">
      <c r="A15668" s="48"/>
      <c r="F15668" s="9"/>
      <c r="G15668" s="9"/>
      <c r="H15668" s="9"/>
      <c r="I15668" s="9"/>
      <c r="J15668" s="9"/>
      <c r="K15668" s="9"/>
      <c r="M15668" s="9"/>
      <c r="N15668" s="76"/>
      <c r="P15668" s="7"/>
      <c r="Q15668" s="7"/>
      <c r="R15668" s="7"/>
      <c r="S15668" s="7"/>
    </row>
    <row r="15669" spans="1:19" s="8" customFormat="1" ht="11.8" x14ac:dyDescent="0.2">
      <c r="A15669" s="48"/>
      <c r="F15669" s="9"/>
      <c r="G15669" s="9"/>
      <c r="H15669" s="9"/>
      <c r="I15669" s="9"/>
      <c r="J15669" s="9"/>
      <c r="K15669" s="9"/>
      <c r="M15669" s="9"/>
      <c r="N15669" s="76"/>
      <c r="P15669" s="7"/>
      <c r="Q15669" s="7"/>
      <c r="R15669" s="7"/>
      <c r="S15669" s="7"/>
    </row>
    <row r="15670" spans="1:19" s="8" customFormat="1" ht="11.8" x14ac:dyDescent="0.2">
      <c r="A15670" s="48"/>
      <c r="F15670" s="9"/>
      <c r="G15670" s="9"/>
      <c r="H15670" s="9"/>
      <c r="I15670" s="9"/>
      <c r="J15670" s="9"/>
      <c r="K15670" s="9"/>
      <c r="M15670" s="9"/>
      <c r="N15670" s="76"/>
      <c r="P15670" s="7"/>
      <c r="Q15670" s="7"/>
      <c r="R15670" s="7"/>
      <c r="S15670" s="7"/>
    </row>
    <row r="15671" spans="1:19" s="8" customFormat="1" ht="11.8" x14ac:dyDescent="0.2">
      <c r="A15671" s="48"/>
      <c r="F15671" s="9"/>
      <c r="G15671" s="9"/>
      <c r="H15671" s="9"/>
      <c r="I15671" s="9"/>
      <c r="J15671" s="9"/>
      <c r="K15671" s="9"/>
      <c r="M15671" s="9"/>
      <c r="N15671" s="76"/>
      <c r="P15671" s="7"/>
      <c r="Q15671" s="7"/>
      <c r="R15671" s="7"/>
      <c r="S15671" s="7"/>
    </row>
    <row r="15672" spans="1:19" s="8" customFormat="1" ht="11.8" x14ac:dyDescent="0.2">
      <c r="A15672" s="48"/>
      <c r="F15672" s="9"/>
      <c r="G15672" s="9"/>
      <c r="H15672" s="9"/>
      <c r="I15672" s="9"/>
      <c r="J15672" s="9"/>
      <c r="K15672" s="9"/>
      <c r="M15672" s="9"/>
      <c r="N15672" s="76"/>
      <c r="P15672" s="7"/>
      <c r="Q15672" s="7"/>
      <c r="R15672" s="7"/>
      <c r="S15672" s="7"/>
    </row>
    <row r="15673" spans="1:19" s="8" customFormat="1" ht="11.8" x14ac:dyDescent="0.2">
      <c r="A15673" s="48"/>
      <c r="F15673" s="9"/>
      <c r="G15673" s="9"/>
      <c r="H15673" s="9"/>
      <c r="I15673" s="9"/>
      <c r="J15673" s="9"/>
      <c r="K15673" s="9"/>
      <c r="M15673" s="9"/>
      <c r="N15673" s="76"/>
      <c r="P15673" s="7"/>
      <c r="Q15673" s="7"/>
      <c r="R15673" s="7"/>
      <c r="S15673" s="7"/>
    </row>
    <row r="15674" spans="1:19" s="8" customFormat="1" ht="11.8" x14ac:dyDescent="0.2">
      <c r="A15674" s="48"/>
      <c r="F15674" s="9"/>
      <c r="G15674" s="9"/>
      <c r="H15674" s="9"/>
      <c r="I15674" s="9"/>
      <c r="J15674" s="9"/>
      <c r="K15674" s="9"/>
      <c r="M15674" s="9"/>
      <c r="N15674" s="76"/>
      <c r="P15674" s="7"/>
      <c r="Q15674" s="7"/>
      <c r="R15674" s="7"/>
      <c r="S15674" s="7"/>
    </row>
    <row r="15675" spans="1:19" s="8" customFormat="1" ht="11.8" x14ac:dyDescent="0.2">
      <c r="A15675" s="48"/>
      <c r="F15675" s="9"/>
      <c r="G15675" s="9"/>
      <c r="H15675" s="9"/>
      <c r="I15675" s="9"/>
      <c r="J15675" s="9"/>
      <c r="K15675" s="9"/>
      <c r="M15675" s="9"/>
      <c r="N15675" s="76"/>
      <c r="P15675" s="7"/>
      <c r="Q15675" s="7"/>
      <c r="R15675" s="7"/>
      <c r="S15675" s="7"/>
    </row>
    <row r="15676" spans="1:19" s="8" customFormat="1" ht="11.8" x14ac:dyDescent="0.2">
      <c r="A15676" s="48"/>
      <c r="F15676" s="9"/>
      <c r="G15676" s="9"/>
      <c r="H15676" s="9"/>
      <c r="I15676" s="9"/>
      <c r="J15676" s="9"/>
      <c r="K15676" s="9"/>
      <c r="M15676" s="9"/>
      <c r="N15676" s="76"/>
      <c r="P15676" s="7"/>
      <c r="Q15676" s="7"/>
      <c r="R15676" s="7"/>
      <c r="S15676" s="7"/>
    </row>
    <row r="15677" spans="1:19" s="8" customFormat="1" ht="11.8" x14ac:dyDescent="0.2">
      <c r="A15677" s="48"/>
      <c r="F15677" s="9"/>
      <c r="G15677" s="9"/>
      <c r="H15677" s="9"/>
      <c r="I15677" s="9"/>
      <c r="J15677" s="9"/>
      <c r="K15677" s="9"/>
      <c r="M15677" s="9"/>
      <c r="N15677" s="76"/>
      <c r="P15677" s="7"/>
      <c r="Q15677" s="7"/>
      <c r="R15677" s="7"/>
      <c r="S15677" s="7"/>
    </row>
    <row r="15678" spans="1:19" s="8" customFormat="1" ht="11.8" x14ac:dyDescent="0.2">
      <c r="A15678" s="48"/>
      <c r="F15678" s="9"/>
      <c r="G15678" s="9"/>
      <c r="H15678" s="9"/>
      <c r="I15678" s="9"/>
      <c r="J15678" s="9"/>
      <c r="K15678" s="9"/>
      <c r="M15678" s="9"/>
      <c r="N15678" s="76"/>
      <c r="P15678" s="7"/>
      <c r="Q15678" s="7"/>
      <c r="R15678" s="7"/>
      <c r="S15678" s="7"/>
    </row>
    <row r="15679" spans="1:19" s="8" customFormat="1" ht="11.8" x14ac:dyDescent="0.2">
      <c r="A15679" s="48"/>
      <c r="F15679" s="9"/>
      <c r="G15679" s="9"/>
      <c r="H15679" s="9"/>
      <c r="I15679" s="9"/>
      <c r="J15679" s="9"/>
      <c r="K15679" s="9"/>
      <c r="M15679" s="9"/>
      <c r="N15679" s="76"/>
      <c r="P15679" s="7"/>
      <c r="Q15679" s="7"/>
      <c r="R15679" s="7"/>
      <c r="S15679" s="7"/>
    </row>
    <row r="15680" spans="1:19" s="8" customFormat="1" ht="11.8" x14ac:dyDescent="0.2">
      <c r="A15680" s="48"/>
      <c r="F15680" s="9"/>
      <c r="G15680" s="9"/>
      <c r="H15680" s="9"/>
      <c r="I15680" s="9"/>
      <c r="J15680" s="9"/>
      <c r="K15680" s="9"/>
      <c r="M15680" s="9"/>
      <c r="N15680" s="76"/>
      <c r="P15680" s="7"/>
      <c r="Q15680" s="7"/>
      <c r="R15680" s="7"/>
      <c r="S15680" s="7"/>
    </row>
    <row r="15681" spans="1:19" s="8" customFormat="1" ht="11.8" x14ac:dyDescent="0.2">
      <c r="A15681" s="48"/>
      <c r="F15681" s="9"/>
      <c r="G15681" s="9"/>
      <c r="H15681" s="9"/>
      <c r="I15681" s="9"/>
      <c r="J15681" s="9"/>
      <c r="K15681" s="9"/>
      <c r="M15681" s="9"/>
      <c r="N15681" s="76"/>
      <c r="P15681" s="7"/>
      <c r="Q15681" s="7"/>
      <c r="R15681" s="7"/>
      <c r="S15681" s="7"/>
    </row>
    <row r="15682" spans="1:19" s="8" customFormat="1" ht="11.8" x14ac:dyDescent="0.2">
      <c r="A15682" s="48"/>
      <c r="F15682" s="9"/>
      <c r="G15682" s="9"/>
      <c r="H15682" s="9"/>
      <c r="I15682" s="9"/>
      <c r="J15682" s="9"/>
      <c r="K15682" s="9"/>
      <c r="M15682" s="9"/>
      <c r="N15682" s="76"/>
      <c r="P15682" s="7"/>
      <c r="Q15682" s="7"/>
      <c r="R15682" s="7"/>
      <c r="S15682" s="7"/>
    </row>
    <row r="15683" spans="1:19" s="8" customFormat="1" ht="11.8" x14ac:dyDescent="0.2">
      <c r="A15683" s="48"/>
      <c r="F15683" s="9"/>
      <c r="G15683" s="9"/>
      <c r="H15683" s="9"/>
      <c r="I15683" s="9"/>
      <c r="J15683" s="9"/>
      <c r="K15683" s="9"/>
      <c r="M15683" s="9"/>
      <c r="N15683" s="76"/>
      <c r="P15683" s="7"/>
      <c r="Q15683" s="7"/>
      <c r="R15683" s="7"/>
      <c r="S15683" s="7"/>
    </row>
    <row r="15684" spans="1:19" s="8" customFormat="1" ht="11.8" x14ac:dyDescent="0.2">
      <c r="A15684" s="48"/>
      <c r="F15684" s="9"/>
      <c r="G15684" s="9"/>
      <c r="H15684" s="9"/>
      <c r="I15684" s="9"/>
      <c r="J15684" s="9"/>
      <c r="K15684" s="9"/>
      <c r="M15684" s="9"/>
      <c r="N15684" s="76"/>
      <c r="P15684" s="7"/>
      <c r="Q15684" s="7"/>
      <c r="R15684" s="7"/>
      <c r="S15684" s="7"/>
    </row>
    <row r="15685" spans="1:19" s="8" customFormat="1" ht="11.8" x14ac:dyDescent="0.2">
      <c r="A15685" s="48"/>
      <c r="F15685" s="9"/>
      <c r="G15685" s="9"/>
      <c r="H15685" s="9"/>
      <c r="I15685" s="9"/>
      <c r="J15685" s="9"/>
      <c r="K15685" s="9"/>
      <c r="M15685" s="9"/>
      <c r="N15685" s="76"/>
      <c r="P15685" s="7"/>
      <c r="Q15685" s="7"/>
      <c r="R15685" s="7"/>
      <c r="S15685" s="7"/>
    </row>
    <row r="15686" spans="1:19" s="8" customFormat="1" ht="11.8" x14ac:dyDescent="0.2">
      <c r="A15686" s="48"/>
      <c r="F15686" s="9"/>
      <c r="G15686" s="9"/>
      <c r="H15686" s="9"/>
      <c r="I15686" s="9"/>
      <c r="J15686" s="9"/>
      <c r="K15686" s="9"/>
      <c r="M15686" s="9"/>
      <c r="N15686" s="76"/>
      <c r="P15686" s="7"/>
      <c r="Q15686" s="7"/>
      <c r="R15686" s="7"/>
      <c r="S15686" s="7"/>
    </row>
    <row r="15687" spans="1:19" s="8" customFormat="1" ht="11.8" x14ac:dyDescent="0.2">
      <c r="A15687" s="48"/>
      <c r="F15687" s="9"/>
      <c r="G15687" s="9"/>
      <c r="H15687" s="9"/>
      <c r="I15687" s="9"/>
      <c r="J15687" s="9"/>
      <c r="K15687" s="9"/>
      <c r="M15687" s="9"/>
      <c r="N15687" s="76"/>
      <c r="P15687" s="7"/>
      <c r="Q15687" s="7"/>
      <c r="R15687" s="7"/>
      <c r="S15687" s="7"/>
    </row>
    <row r="15688" spans="1:19" s="8" customFormat="1" ht="11.8" x14ac:dyDescent="0.2">
      <c r="A15688" s="48"/>
      <c r="F15688" s="9"/>
      <c r="G15688" s="9"/>
      <c r="H15688" s="9"/>
      <c r="I15688" s="9"/>
      <c r="J15688" s="9"/>
      <c r="K15688" s="9"/>
      <c r="M15688" s="9"/>
      <c r="N15688" s="76"/>
      <c r="P15688" s="7"/>
      <c r="Q15688" s="7"/>
      <c r="R15688" s="7"/>
      <c r="S15688" s="7"/>
    </row>
    <row r="15689" spans="1:19" s="8" customFormat="1" ht="11.8" x14ac:dyDescent="0.2">
      <c r="A15689" s="48"/>
      <c r="F15689" s="9"/>
      <c r="G15689" s="9"/>
      <c r="H15689" s="9"/>
      <c r="I15689" s="9"/>
      <c r="J15689" s="9"/>
      <c r="K15689" s="9"/>
      <c r="M15689" s="9"/>
      <c r="N15689" s="76"/>
      <c r="P15689" s="7"/>
      <c r="Q15689" s="7"/>
      <c r="R15689" s="7"/>
      <c r="S15689" s="7"/>
    </row>
    <row r="15690" spans="1:19" s="8" customFormat="1" ht="11.8" x14ac:dyDescent="0.2">
      <c r="A15690" s="48"/>
      <c r="F15690" s="9"/>
      <c r="G15690" s="9"/>
      <c r="H15690" s="9"/>
      <c r="I15690" s="9"/>
      <c r="J15690" s="9"/>
      <c r="K15690" s="9"/>
      <c r="M15690" s="9"/>
      <c r="N15690" s="76"/>
      <c r="P15690" s="7"/>
      <c r="Q15690" s="7"/>
      <c r="R15690" s="7"/>
      <c r="S15690" s="7"/>
    </row>
    <row r="15691" spans="1:19" s="8" customFormat="1" ht="11.8" x14ac:dyDescent="0.2">
      <c r="A15691" s="48"/>
      <c r="F15691" s="9"/>
      <c r="G15691" s="9"/>
      <c r="H15691" s="9"/>
      <c r="I15691" s="9"/>
      <c r="J15691" s="9"/>
      <c r="K15691" s="9"/>
      <c r="M15691" s="9"/>
      <c r="N15691" s="76"/>
      <c r="P15691" s="7"/>
      <c r="Q15691" s="7"/>
      <c r="R15691" s="7"/>
      <c r="S15691" s="7"/>
    </row>
    <row r="15692" spans="1:19" s="8" customFormat="1" ht="11.8" x14ac:dyDescent="0.2">
      <c r="A15692" s="48"/>
      <c r="F15692" s="9"/>
      <c r="G15692" s="9"/>
      <c r="H15692" s="9"/>
      <c r="I15692" s="9"/>
      <c r="J15692" s="9"/>
      <c r="K15692" s="9"/>
      <c r="M15692" s="9"/>
      <c r="N15692" s="76"/>
      <c r="P15692" s="7"/>
      <c r="Q15692" s="7"/>
      <c r="R15692" s="7"/>
      <c r="S15692" s="7"/>
    </row>
    <row r="15693" spans="1:19" s="8" customFormat="1" ht="11.8" x14ac:dyDescent="0.2">
      <c r="A15693" s="48"/>
      <c r="F15693" s="9"/>
      <c r="G15693" s="9"/>
      <c r="H15693" s="9"/>
      <c r="I15693" s="9"/>
      <c r="J15693" s="9"/>
      <c r="K15693" s="9"/>
      <c r="M15693" s="9"/>
      <c r="N15693" s="76"/>
      <c r="P15693" s="7"/>
      <c r="Q15693" s="7"/>
      <c r="R15693" s="7"/>
      <c r="S15693" s="7"/>
    </row>
    <row r="15694" spans="1:19" s="8" customFormat="1" ht="11.8" x14ac:dyDescent="0.2">
      <c r="A15694" s="48"/>
      <c r="F15694" s="9"/>
      <c r="G15694" s="9"/>
      <c r="H15694" s="9"/>
      <c r="I15694" s="9"/>
      <c r="J15694" s="9"/>
      <c r="K15694" s="9"/>
      <c r="M15694" s="9"/>
      <c r="N15694" s="76"/>
      <c r="P15694" s="7"/>
      <c r="Q15694" s="7"/>
      <c r="R15694" s="7"/>
      <c r="S15694" s="7"/>
    </row>
    <row r="15695" spans="1:19" s="8" customFormat="1" ht="11.8" x14ac:dyDescent="0.2">
      <c r="A15695" s="48"/>
      <c r="F15695" s="9"/>
      <c r="G15695" s="9"/>
      <c r="H15695" s="9"/>
      <c r="I15695" s="9"/>
      <c r="J15695" s="9"/>
      <c r="K15695" s="9"/>
      <c r="M15695" s="9"/>
      <c r="N15695" s="76"/>
      <c r="P15695" s="7"/>
      <c r="Q15695" s="7"/>
      <c r="R15695" s="7"/>
      <c r="S15695" s="7"/>
    </row>
    <row r="15696" spans="1:19" s="8" customFormat="1" ht="11.8" x14ac:dyDescent="0.2">
      <c r="A15696" s="48"/>
      <c r="F15696" s="9"/>
      <c r="G15696" s="9"/>
      <c r="H15696" s="9"/>
      <c r="I15696" s="9"/>
      <c r="J15696" s="9"/>
      <c r="K15696" s="9"/>
      <c r="M15696" s="9"/>
      <c r="N15696" s="76"/>
      <c r="P15696" s="7"/>
      <c r="Q15696" s="7"/>
      <c r="R15696" s="7"/>
      <c r="S15696" s="7"/>
    </row>
    <row r="15697" spans="1:19" s="8" customFormat="1" ht="11.8" x14ac:dyDescent="0.2">
      <c r="A15697" s="48"/>
      <c r="F15697" s="9"/>
      <c r="G15697" s="9"/>
      <c r="H15697" s="9"/>
      <c r="I15697" s="9"/>
      <c r="J15697" s="9"/>
      <c r="K15697" s="9"/>
      <c r="M15697" s="9"/>
      <c r="N15697" s="76"/>
      <c r="P15697" s="7"/>
      <c r="Q15697" s="7"/>
      <c r="R15697" s="7"/>
      <c r="S15697" s="7"/>
    </row>
    <row r="15698" spans="1:19" s="8" customFormat="1" ht="11.8" x14ac:dyDescent="0.2">
      <c r="A15698" s="48"/>
      <c r="F15698" s="9"/>
      <c r="G15698" s="9"/>
      <c r="H15698" s="9"/>
      <c r="I15698" s="9"/>
      <c r="J15698" s="9"/>
      <c r="K15698" s="9"/>
      <c r="M15698" s="9"/>
      <c r="N15698" s="76"/>
      <c r="P15698" s="7"/>
      <c r="Q15698" s="7"/>
      <c r="R15698" s="7"/>
      <c r="S15698" s="7"/>
    </row>
    <row r="15699" spans="1:19" s="8" customFormat="1" ht="11.8" x14ac:dyDescent="0.2">
      <c r="A15699" s="48"/>
      <c r="F15699" s="9"/>
      <c r="G15699" s="9"/>
      <c r="H15699" s="9"/>
      <c r="I15699" s="9"/>
      <c r="J15699" s="9"/>
      <c r="K15699" s="9"/>
      <c r="M15699" s="9"/>
      <c r="N15699" s="76"/>
      <c r="P15699" s="7"/>
      <c r="Q15699" s="7"/>
      <c r="R15699" s="7"/>
      <c r="S15699" s="7"/>
    </row>
    <row r="15700" spans="1:19" s="8" customFormat="1" ht="11.8" x14ac:dyDescent="0.2">
      <c r="A15700" s="48"/>
      <c r="F15700" s="9"/>
      <c r="G15700" s="9"/>
      <c r="H15700" s="9"/>
      <c r="I15700" s="9"/>
      <c r="J15700" s="9"/>
      <c r="K15700" s="9"/>
      <c r="M15700" s="9"/>
      <c r="N15700" s="76"/>
      <c r="P15700" s="7"/>
      <c r="Q15700" s="7"/>
      <c r="R15700" s="7"/>
      <c r="S15700" s="7"/>
    </row>
    <row r="15701" spans="1:19" s="8" customFormat="1" ht="11.8" x14ac:dyDescent="0.2">
      <c r="A15701" s="48"/>
      <c r="F15701" s="9"/>
      <c r="G15701" s="9"/>
      <c r="H15701" s="9"/>
      <c r="I15701" s="9"/>
      <c r="J15701" s="9"/>
      <c r="K15701" s="9"/>
      <c r="M15701" s="9"/>
      <c r="N15701" s="76"/>
      <c r="P15701" s="7"/>
      <c r="Q15701" s="7"/>
      <c r="R15701" s="7"/>
      <c r="S15701" s="7"/>
    </row>
    <row r="15702" spans="1:19" s="8" customFormat="1" ht="11.8" x14ac:dyDescent="0.2">
      <c r="A15702" s="48"/>
      <c r="F15702" s="9"/>
      <c r="G15702" s="9"/>
      <c r="H15702" s="9"/>
      <c r="I15702" s="9"/>
      <c r="J15702" s="9"/>
      <c r="K15702" s="9"/>
      <c r="M15702" s="9"/>
      <c r="N15702" s="76"/>
      <c r="P15702" s="7"/>
      <c r="Q15702" s="7"/>
      <c r="R15702" s="7"/>
      <c r="S15702" s="7"/>
    </row>
    <row r="15703" spans="1:19" s="8" customFormat="1" ht="11.8" x14ac:dyDescent="0.2">
      <c r="A15703" s="48"/>
      <c r="F15703" s="9"/>
      <c r="G15703" s="9"/>
      <c r="H15703" s="9"/>
      <c r="I15703" s="9"/>
      <c r="J15703" s="9"/>
      <c r="K15703" s="9"/>
      <c r="M15703" s="9"/>
      <c r="N15703" s="76"/>
      <c r="P15703" s="7"/>
      <c r="Q15703" s="7"/>
      <c r="R15703" s="7"/>
      <c r="S15703" s="7"/>
    </row>
    <row r="15704" spans="1:19" s="8" customFormat="1" ht="11.8" x14ac:dyDescent="0.2">
      <c r="A15704" s="48"/>
      <c r="F15704" s="9"/>
      <c r="G15704" s="9"/>
      <c r="H15704" s="9"/>
      <c r="I15704" s="9"/>
      <c r="J15704" s="9"/>
      <c r="K15704" s="9"/>
      <c r="M15704" s="9"/>
      <c r="N15704" s="76"/>
      <c r="P15704" s="7"/>
      <c r="Q15704" s="7"/>
      <c r="R15704" s="7"/>
      <c r="S15704" s="7"/>
    </row>
    <row r="15705" spans="1:19" s="8" customFormat="1" ht="11.8" x14ac:dyDescent="0.2">
      <c r="A15705" s="48"/>
      <c r="F15705" s="9"/>
      <c r="G15705" s="9"/>
      <c r="H15705" s="9"/>
      <c r="I15705" s="9"/>
      <c r="J15705" s="9"/>
      <c r="K15705" s="9"/>
      <c r="M15705" s="9"/>
      <c r="N15705" s="76"/>
      <c r="P15705" s="7"/>
      <c r="Q15705" s="7"/>
      <c r="R15705" s="7"/>
      <c r="S15705" s="7"/>
    </row>
    <row r="15706" spans="1:19" s="8" customFormat="1" ht="11.8" x14ac:dyDescent="0.2">
      <c r="A15706" s="48"/>
      <c r="F15706" s="9"/>
      <c r="G15706" s="9"/>
      <c r="H15706" s="9"/>
      <c r="I15706" s="9"/>
      <c r="J15706" s="9"/>
      <c r="K15706" s="9"/>
      <c r="M15706" s="9"/>
      <c r="N15706" s="76"/>
      <c r="P15706" s="7"/>
      <c r="Q15706" s="7"/>
      <c r="R15706" s="7"/>
      <c r="S15706" s="7"/>
    </row>
    <row r="15707" spans="1:19" s="8" customFormat="1" ht="11.8" x14ac:dyDescent="0.2">
      <c r="A15707" s="48"/>
      <c r="F15707" s="9"/>
      <c r="G15707" s="9"/>
      <c r="H15707" s="9"/>
      <c r="I15707" s="9"/>
      <c r="J15707" s="9"/>
      <c r="K15707" s="9"/>
      <c r="M15707" s="9"/>
      <c r="N15707" s="76"/>
      <c r="P15707" s="7"/>
      <c r="Q15707" s="7"/>
      <c r="R15707" s="7"/>
      <c r="S15707" s="7"/>
    </row>
    <row r="15708" spans="1:19" s="8" customFormat="1" ht="11.8" x14ac:dyDescent="0.2">
      <c r="A15708" s="48"/>
      <c r="F15708" s="9"/>
      <c r="G15708" s="9"/>
      <c r="H15708" s="9"/>
      <c r="I15708" s="9"/>
      <c r="J15708" s="9"/>
      <c r="K15708" s="9"/>
      <c r="M15708" s="9"/>
      <c r="N15708" s="76"/>
      <c r="P15708" s="7"/>
      <c r="Q15708" s="7"/>
      <c r="R15708" s="7"/>
      <c r="S15708" s="7"/>
    </row>
    <row r="15709" spans="1:19" s="8" customFormat="1" ht="11.8" x14ac:dyDescent="0.2">
      <c r="A15709" s="48"/>
      <c r="F15709" s="9"/>
      <c r="G15709" s="9"/>
      <c r="H15709" s="9"/>
      <c r="I15709" s="9"/>
      <c r="J15709" s="9"/>
      <c r="K15709" s="9"/>
      <c r="M15709" s="9"/>
      <c r="N15709" s="76"/>
      <c r="P15709" s="7"/>
      <c r="Q15709" s="7"/>
      <c r="R15709" s="7"/>
      <c r="S15709" s="7"/>
    </row>
    <row r="15710" spans="1:19" s="8" customFormat="1" ht="11.8" x14ac:dyDescent="0.2">
      <c r="A15710" s="48"/>
      <c r="F15710" s="9"/>
      <c r="G15710" s="9"/>
      <c r="H15710" s="9"/>
      <c r="I15710" s="9"/>
      <c r="J15710" s="9"/>
      <c r="K15710" s="9"/>
      <c r="M15710" s="9"/>
      <c r="N15710" s="76"/>
      <c r="P15710" s="7"/>
      <c r="Q15710" s="7"/>
      <c r="R15710" s="7"/>
      <c r="S15710" s="7"/>
    </row>
    <row r="15711" spans="1:19" s="8" customFormat="1" ht="11.8" x14ac:dyDescent="0.2">
      <c r="A15711" s="48"/>
      <c r="F15711" s="9"/>
      <c r="G15711" s="9"/>
      <c r="H15711" s="9"/>
      <c r="I15711" s="9"/>
      <c r="J15711" s="9"/>
      <c r="K15711" s="9"/>
      <c r="M15711" s="9"/>
      <c r="N15711" s="76"/>
      <c r="P15711" s="7"/>
      <c r="Q15711" s="7"/>
      <c r="R15711" s="7"/>
      <c r="S15711" s="7"/>
    </row>
    <row r="15712" spans="1:19" s="8" customFormat="1" ht="11.8" x14ac:dyDescent="0.2">
      <c r="A15712" s="48"/>
      <c r="F15712" s="9"/>
      <c r="G15712" s="9"/>
      <c r="H15712" s="9"/>
      <c r="I15712" s="9"/>
      <c r="J15712" s="9"/>
      <c r="K15712" s="9"/>
      <c r="M15712" s="9"/>
      <c r="N15712" s="76"/>
      <c r="P15712" s="7"/>
      <c r="Q15712" s="7"/>
      <c r="R15712" s="7"/>
      <c r="S15712" s="7"/>
    </row>
    <row r="15713" spans="1:19" s="8" customFormat="1" ht="11.8" x14ac:dyDescent="0.2">
      <c r="A15713" s="48"/>
      <c r="F15713" s="9"/>
      <c r="G15713" s="9"/>
      <c r="H15713" s="9"/>
      <c r="I15713" s="9"/>
      <c r="J15713" s="9"/>
      <c r="K15713" s="9"/>
      <c r="M15713" s="9"/>
      <c r="N15713" s="76"/>
      <c r="P15713" s="7"/>
      <c r="Q15713" s="7"/>
      <c r="R15713" s="7"/>
      <c r="S15713" s="7"/>
    </row>
    <row r="15714" spans="1:19" s="8" customFormat="1" ht="11.8" x14ac:dyDescent="0.2">
      <c r="A15714" s="48"/>
      <c r="F15714" s="9"/>
      <c r="G15714" s="9"/>
      <c r="H15714" s="9"/>
      <c r="I15714" s="9"/>
      <c r="J15714" s="9"/>
      <c r="K15714" s="9"/>
      <c r="M15714" s="9"/>
      <c r="N15714" s="76"/>
      <c r="P15714" s="7"/>
      <c r="Q15714" s="7"/>
      <c r="R15714" s="7"/>
      <c r="S15714" s="7"/>
    </row>
    <row r="15715" spans="1:19" s="8" customFormat="1" ht="11.8" x14ac:dyDescent="0.2">
      <c r="A15715" s="48"/>
      <c r="F15715" s="9"/>
      <c r="G15715" s="9"/>
      <c r="H15715" s="9"/>
      <c r="I15715" s="9"/>
      <c r="J15715" s="9"/>
      <c r="K15715" s="9"/>
      <c r="M15715" s="9"/>
      <c r="N15715" s="76"/>
      <c r="P15715" s="7"/>
      <c r="Q15715" s="7"/>
      <c r="R15715" s="7"/>
      <c r="S15715" s="7"/>
    </row>
    <row r="15716" spans="1:19" s="8" customFormat="1" ht="11.8" x14ac:dyDescent="0.2">
      <c r="A15716" s="48"/>
      <c r="F15716" s="9"/>
      <c r="G15716" s="9"/>
      <c r="H15716" s="9"/>
      <c r="I15716" s="9"/>
      <c r="J15716" s="9"/>
      <c r="K15716" s="9"/>
      <c r="M15716" s="9"/>
      <c r="N15716" s="76"/>
      <c r="P15716" s="7"/>
      <c r="Q15716" s="7"/>
      <c r="R15716" s="7"/>
      <c r="S15716" s="7"/>
    </row>
    <row r="15717" spans="1:19" s="8" customFormat="1" ht="11.8" x14ac:dyDescent="0.2">
      <c r="A15717" s="48"/>
      <c r="F15717" s="9"/>
      <c r="G15717" s="9"/>
      <c r="H15717" s="9"/>
      <c r="I15717" s="9"/>
      <c r="J15717" s="9"/>
      <c r="K15717" s="9"/>
      <c r="M15717" s="9"/>
      <c r="N15717" s="76"/>
      <c r="P15717" s="7"/>
      <c r="Q15717" s="7"/>
      <c r="R15717" s="7"/>
      <c r="S15717" s="7"/>
    </row>
    <row r="15718" spans="1:19" s="8" customFormat="1" ht="11.8" x14ac:dyDescent="0.2">
      <c r="A15718" s="48"/>
      <c r="F15718" s="9"/>
      <c r="G15718" s="9"/>
      <c r="H15718" s="9"/>
      <c r="I15718" s="9"/>
      <c r="J15718" s="9"/>
      <c r="K15718" s="9"/>
      <c r="M15718" s="9"/>
      <c r="N15718" s="76"/>
      <c r="P15718" s="7"/>
      <c r="Q15718" s="7"/>
      <c r="R15718" s="7"/>
      <c r="S15718" s="7"/>
    </row>
    <row r="15719" spans="1:19" s="8" customFormat="1" ht="11.8" x14ac:dyDescent="0.2">
      <c r="A15719" s="48"/>
      <c r="F15719" s="9"/>
      <c r="G15719" s="9"/>
      <c r="H15719" s="9"/>
      <c r="I15719" s="9"/>
      <c r="J15719" s="9"/>
      <c r="K15719" s="9"/>
      <c r="M15719" s="9"/>
      <c r="N15719" s="76"/>
      <c r="P15719" s="7"/>
      <c r="Q15719" s="7"/>
      <c r="R15719" s="7"/>
      <c r="S15719" s="7"/>
    </row>
    <row r="15720" spans="1:19" s="8" customFormat="1" ht="11.8" x14ac:dyDescent="0.2">
      <c r="A15720" s="48"/>
      <c r="F15720" s="9"/>
      <c r="G15720" s="9"/>
      <c r="H15720" s="9"/>
      <c r="I15720" s="9"/>
      <c r="J15720" s="9"/>
      <c r="K15720" s="9"/>
      <c r="M15720" s="9"/>
      <c r="N15720" s="76"/>
      <c r="P15720" s="7"/>
      <c r="Q15720" s="7"/>
      <c r="R15720" s="7"/>
      <c r="S15720" s="7"/>
    </row>
    <row r="15721" spans="1:19" s="8" customFormat="1" ht="11.8" x14ac:dyDescent="0.2">
      <c r="A15721" s="48"/>
      <c r="F15721" s="9"/>
      <c r="G15721" s="9"/>
      <c r="H15721" s="9"/>
      <c r="I15721" s="9"/>
      <c r="J15721" s="9"/>
      <c r="K15721" s="9"/>
      <c r="M15721" s="9"/>
      <c r="N15721" s="76"/>
      <c r="P15721" s="7"/>
      <c r="Q15721" s="7"/>
      <c r="R15721" s="7"/>
      <c r="S15721" s="7"/>
    </row>
    <row r="15722" spans="1:19" s="8" customFormat="1" ht="11.8" x14ac:dyDescent="0.2">
      <c r="A15722" s="48"/>
      <c r="F15722" s="9"/>
      <c r="G15722" s="9"/>
      <c r="H15722" s="9"/>
      <c r="I15722" s="9"/>
      <c r="J15722" s="9"/>
      <c r="K15722" s="9"/>
      <c r="M15722" s="9"/>
      <c r="N15722" s="76"/>
      <c r="P15722" s="7"/>
      <c r="Q15722" s="7"/>
      <c r="R15722" s="7"/>
      <c r="S15722" s="7"/>
    </row>
    <row r="15723" spans="1:19" s="8" customFormat="1" ht="11.8" x14ac:dyDescent="0.2">
      <c r="A15723" s="48"/>
      <c r="F15723" s="9"/>
      <c r="G15723" s="9"/>
      <c r="H15723" s="9"/>
      <c r="I15723" s="9"/>
      <c r="J15723" s="9"/>
      <c r="K15723" s="9"/>
      <c r="M15723" s="9"/>
      <c r="N15723" s="76"/>
      <c r="P15723" s="7"/>
      <c r="Q15723" s="7"/>
      <c r="R15723" s="7"/>
      <c r="S15723" s="7"/>
    </row>
    <row r="15724" spans="1:19" s="8" customFormat="1" ht="11.8" x14ac:dyDescent="0.2">
      <c r="A15724" s="48"/>
      <c r="F15724" s="9"/>
      <c r="G15724" s="9"/>
      <c r="H15724" s="9"/>
      <c r="I15724" s="9"/>
      <c r="J15724" s="9"/>
      <c r="K15724" s="9"/>
      <c r="M15724" s="9"/>
      <c r="N15724" s="76"/>
      <c r="P15724" s="7"/>
      <c r="Q15724" s="7"/>
      <c r="R15724" s="7"/>
      <c r="S15724" s="7"/>
    </row>
    <row r="15725" spans="1:19" s="8" customFormat="1" ht="11.8" x14ac:dyDescent="0.2">
      <c r="A15725" s="48"/>
      <c r="F15725" s="9"/>
      <c r="G15725" s="9"/>
      <c r="H15725" s="9"/>
      <c r="I15725" s="9"/>
      <c r="J15725" s="9"/>
      <c r="K15725" s="9"/>
      <c r="M15725" s="9"/>
      <c r="N15725" s="76"/>
      <c r="P15725" s="7"/>
      <c r="Q15725" s="7"/>
      <c r="R15725" s="7"/>
      <c r="S15725" s="7"/>
    </row>
    <row r="15726" spans="1:19" s="8" customFormat="1" ht="11.8" x14ac:dyDescent="0.2">
      <c r="A15726" s="48"/>
      <c r="F15726" s="9"/>
      <c r="G15726" s="9"/>
      <c r="H15726" s="9"/>
      <c r="I15726" s="9"/>
      <c r="J15726" s="9"/>
      <c r="K15726" s="9"/>
      <c r="M15726" s="9"/>
      <c r="N15726" s="76"/>
      <c r="P15726" s="7"/>
      <c r="Q15726" s="7"/>
      <c r="R15726" s="7"/>
      <c r="S15726" s="7"/>
    </row>
    <row r="15727" spans="1:19" s="8" customFormat="1" ht="11.8" x14ac:dyDescent="0.2">
      <c r="A15727" s="48"/>
      <c r="F15727" s="9"/>
      <c r="G15727" s="9"/>
      <c r="H15727" s="9"/>
      <c r="I15727" s="9"/>
      <c r="J15727" s="9"/>
      <c r="K15727" s="9"/>
      <c r="M15727" s="9"/>
      <c r="N15727" s="76"/>
      <c r="P15727" s="7"/>
      <c r="Q15727" s="7"/>
      <c r="R15727" s="7"/>
      <c r="S15727" s="7"/>
    </row>
    <row r="15728" spans="1:19" s="8" customFormat="1" ht="11.8" x14ac:dyDescent="0.2">
      <c r="A15728" s="48"/>
      <c r="F15728" s="9"/>
      <c r="G15728" s="9"/>
      <c r="H15728" s="9"/>
      <c r="I15728" s="9"/>
      <c r="J15728" s="9"/>
      <c r="K15728" s="9"/>
      <c r="M15728" s="9"/>
      <c r="N15728" s="76"/>
      <c r="P15728" s="7"/>
      <c r="Q15728" s="7"/>
      <c r="R15728" s="7"/>
      <c r="S15728" s="7"/>
    </row>
    <row r="15729" spans="1:19" s="8" customFormat="1" ht="11.8" x14ac:dyDescent="0.2">
      <c r="A15729" s="48"/>
      <c r="F15729" s="9"/>
      <c r="G15729" s="9"/>
      <c r="H15729" s="9"/>
      <c r="I15729" s="9"/>
      <c r="J15729" s="9"/>
      <c r="K15729" s="9"/>
      <c r="M15729" s="9"/>
      <c r="N15729" s="76"/>
      <c r="P15729" s="7"/>
      <c r="Q15729" s="7"/>
      <c r="R15729" s="7"/>
      <c r="S15729" s="7"/>
    </row>
    <row r="15730" spans="1:19" s="8" customFormat="1" ht="11.8" x14ac:dyDescent="0.2">
      <c r="A15730" s="48"/>
      <c r="F15730" s="9"/>
      <c r="G15730" s="9"/>
      <c r="H15730" s="9"/>
      <c r="I15730" s="9"/>
      <c r="J15730" s="9"/>
      <c r="K15730" s="9"/>
      <c r="M15730" s="9"/>
      <c r="N15730" s="76"/>
      <c r="P15730" s="7"/>
      <c r="Q15730" s="7"/>
      <c r="R15730" s="7"/>
      <c r="S15730" s="7"/>
    </row>
    <row r="15731" spans="1:19" s="8" customFormat="1" ht="11.8" x14ac:dyDescent="0.2">
      <c r="A15731" s="48"/>
      <c r="F15731" s="9"/>
      <c r="G15731" s="9"/>
      <c r="H15731" s="9"/>
      <c r="I15731" s="9"/>
      <c r="J15731" s="9"/>
      <c r="K15731" s="9"/>
      <c r="M15731" s="9"/>
      <c r="N15731" s="76"/>
      <c r="P15731" s="7"/>
      <c r="Q15731" s="7"/>
      <c r="R15731" s="7"/>
      <c r="S15731" s="7"/>
    </row>
    <row r="15732" spans="1:19" s="8" customFormat="1" ht="11.8" x14ac:dyDescent="0.2">
      <c r="A15732" s="48"/>
      <c r="F15732" s="9"/>
      <c r="G15732" s="9"/>
      <c r="H15732" s="9"/>
      <c r="I15732" s="9"/>
      <c r="J15732" s="9"/>
      <c r="K15732" s="9"/>
      <c r="M15732" s="9"/>
      <c r="N15732" s="76"/>
      <c r="P15732" s="7"/>
      <c r="Q15732" s="7"/>
      <c r="R15732" s="7"/>
      <c r="S15732" s="7"/>
    </row>
    <row r="15733" spans="1:19" s="8" customFormat="1" ht="11.8" x14ac:dyDescent="0.2">
      <c r="A15733" s="48"/>
      <c r="F15733" s="9"/>
      <c r="G15733" s="9"/>
      <c r="H15733" s="9"/>
      <c r="I15733" s="9"/>
      <c r="J15733" s="9"/>
      <c r="K15733" s="9"/>
      <c r="M15733" s="9"/>
      <c r="N15733" s="76"/>
      <c r="P15733" s="7"/>
      <c r="Q15733" s="7"/>
      <c r="R15733" s="7"/>
      <c r="S15733" s="7"/>
    </row>
    <row r="15734" spans="1:19" s="8" customFormat="1" ht="11.8" x14ac:dyDescent="0.2">
      <c r="A15734" s="48"/>
      <c r="F15734" s="9"/>
      <c r="G15734" s="9"/>
      <c r="H15734" s="9"/>
      <c r="I15734" s="9"/>
      <c r="J15734" s="9"/>
      <c r="K15734" s="9"/>
      <c r="M15734" s="9"/>
      <c r="N15734" s="76"/>
      <c r="P15734" s="7"/>
      <c r="Q15734" s="7"/>
      <c r="R15734" s="7"/>
      <c r="S15734" s="7"/>
    </row>
    <row r="15735" spans="1:19" s="8" customFormat="1" ht="11.8" x14ac:dyDescent="0.2">
      <c r="A15735" s="48"/>
      <c r="F15735" s="9"/>
      <c r="G15735" s="9"/>
      <c r="H15735" s="9"/>
      <c r="I15735" s="9"/>
      <c r="J15735" s="9"/>
      <c r="K15735" s="9"/>
      <c r="M15735" s="9"/>
      <c r="N15735" s="76"/>
      <c r="P15735" s="7"/>
      <c r="Q15735" s="7"/>
      <c r="R15735" s="7"/>
      <c r="S15735" s="7"/>
    </row>
    <row r="15736" spans="1:19" s="8" customFormat="1" ht="11.8" x14ac:dyDescent="0.2">
      <c r="A15736" s="48"/>
      <c r="F15736" s="9"/>
      <c r="G15736" s="9"/>
      <c r="H15736" s="9"/>
      <c r="I15736" s="9"/>
      <c r="J15736" s="9"/>
      <c r="K15736" s="9"/>
      <c r="M15736" s="9"/>
      <c r="N15736" s="76"/>
      <c r="P15736" s="7"/>
      <c r="Q15736" s="7"/>
      <c r="R15736" s="7"/>
      <c r="S15736" s="7"/>
    </row>
    <row r="15737" spans="1:19" s="8" customFormat="1" ht="11.8" x14ac:dyDescent="0.2">
      <c r="A15737" s="48"/>
      <c r="F15737" s="9"/>
      <c r="G15737" s="9"/>
      <c r="H15737" s="9"/>
      <c r="I15737" s="9"/>
      <c r="J15737" s="9"/>
      <c r="K15737" s="9"/>
      <c r="M15737" s="9"/>
      <c r="N15737" s="76"/>
      <c r="P15737" s="7"/>
      <c r="Q15737" s="7"/>
      <c r="R15737" s="7"/>
      <c r="S15737" s="7"/>
    </row>
    <row r="15738" spans="1:19" s="8" customFormat="1" ht="11.8" x14ac:dyDescent="0.2">
      <c r="A15738" s="48"/>
      <c r="F15738" s="9"/>
      <c r="G15738" s="9"/>
      <c r="H15738" s="9"/>
      <c r="I15738" s="9"/>
      <c r="J15738" s="9"/>
      <c r="K15738" s="9"/>
      <c r="M15738" s="9"/>
      <c r="N15738" s="76"/>
      <c r="P15738" s="7"/>
      <c r="Q15738" s="7"/>
      <c r="R15738" s="7"/>
      <c r="S15738" s="7"/>
    </row>
    <row r="15739" spans="1:19" s="8" customFormat="1" ht="11.8" x14ac:dyDescent="0.2">
      <c r="A15739" s="48"/>
      <c r="F15739" s="9"/>
      <c r="G15739" s="9"/>
      <c r="H15739" s="9"/>
      <c r="I15739" s="9"/>
      <c r="J15739" s="9"/>
      <c r="K15739" s="9"/>
      <c r="M15739" s="9"/>
      <c r="N15739" s="76"/>
      <c r="P15739" s="7"/>
      <c r="Q15739" s="7"/>
      <c r="R15739" s="7"/>
      <c r="S15739" s="7"/>
    </row>
    <row r="15740" spans="1:19" s="8" customFormat="1" ht="11.8" x14ac:dyDescent="0.2">
      <c r="A15740" s="48"/>
      <c r="F15740" s="9"/>
      <c r="G15740" s="9"/>
      <c r="H15740" s="9"/>
      <c r="I15740" s="9"/>
      <c r="J15740" s="9"/>
      <c r="K15740" s="9"/>
      <c r="M15740" s="9"/>
      <c r="N15740" s="76"/>
      <c r="P15740" s="7"/>
      <c r="Q15740" s="7"/>
      <c r="R15740" s="7"/>
      <c r="S15740" s="7"/>
    </row>
    <row r="15741" spans="1:19" s="8" customFormat="1" ht="11.8" x14ac:dyDescent="0.2">
      <c r="A15741" s="48"/>
      <c r="F15741" s="9"/>
      <c r="G15741" s="9"/>
      <c r="H15741" s="9"/>
      <c r="I15741" s="9"/>
      <c r="J15741" s="9"/>
      <c r="K15741" s="9"/>
      <c r="M15741" s="9"/>
      <c r="N15741" s="76"/>
      <c r="P15741" s="7"/>
      <c r="Q15741" s="7"/>
      <c r="R15741" s="7"/>
      <c r="S15741" s="7"/>
    </row>
    <row r="15742" spans="1:19" s="8" customFormat="1" ht="11.8" x14ac:dyDescent="0.2">
      <c r="A15742" s="48"/>
      <c r="F15742" s="9"/>
      <c r="G15742" s="9"/>
      <c r="H15742" s="9"/>
      <c r="I15742" s="9"/>
      <c r="J15742" s="9"/>
      <c r="K15742" s="9"/>
      <c r="M15742" s="9"/>
      <c r="N15742" s="76"/>
      <c r="P15742" s="7"/>
      <c r="Q15742" s="7"/>
      <c r="R15742" s="7"/>
      <c r="S15742" s="7"/>
    </row>
    <row r="15743" spans="1:19" s="8" customFormat="1" ht="11.8" x14ac:dyDescent="0.2">
      <c r="A15743" s="48"/>
      <c r="F15743" s="9"/>
      <c r="G15743" s="9"/>
      <c r="H15743" s="9"/>
      <c r="I15743" s="9"/>
      <c r="J15743" s="9"/>
      <c r="K15743" s="9"/>
      <c r="M15743" s="9"/>
      <c r="N15743" s="76"/>
      <c r="P15743" s="7"/>
      <c r="Q15743" s="7"/>
      <c r="R15743" s="7"/>
      <c r="S15743" s="7"/>
    </row>
    <row r="15744" spans="1:19" s="8" customFormat="1" ht="11.8" x14ac:dyDescent="0.2">
      <c r="A15744" s="48"/>
      <c r="F15744" s="9"/>
      <c r="G15744" s="9"/>
      <c r="H15744" s="9"/>
      <c r="I15744" s="9"/>
      <c r="J15744" s="9"/>
      <c r="K15744" s="9"/>
      <c r="M15744" s="9"/>
      <c r="N15744" s="76"/>
      <c r="P15744" s="7"/>
      <c r="Q15744" s="7"/>
      <c r="R15744" s="7"/>
      <c r="S15744" s="7"/>
    </row>
    <row r="15745" spans="1:19" s="8" customFormat="1" ht="11.8" x14ac:dyDescent="0.2">
      <c r="A15745" s="48"/>
      <c r="F15745" s="9"/>
      <c r="G15745" s="9"/>
      <c r="H15745" s="9"/>
      <c r="I15745" s="9"/>
      <c r="J15745" s="9"/>
      <c r="K15745" s="9"/>
      <c r="M15745" s="9"/>
      <c r="N15745" s="76"/>
      <c r="P15745" s="7"/>
      <c r="Q15745" s="7"/>
      <c r="R15745" s="7"/>
      <c r="S15745" s="7"/>
    </row>
    <row r="15746" spans="1:19" s="8" customFormat="1" ht="11.8" x14ac:dyDescent="0.2">
      <c r="A15746" s="48"/>
      <c r="F15746" s="9"/>
      <c r="G15746" s="9"/>
      <c r="H15746" s="9"/>
      <c r="I15746" s="9"/>
      <c r="J15746" s="9"/>
      <c r="K15746" s="9"/>
      <c r="M15746" s="9"/>
      <c r="N15746" s="76"/>
      <c r="P15746" s="7"/>
      <c r="Q15746" s="7"/>
      <c r="R15746" s="7"/>
      <c r="S15746" s="7"/>
    </row>
    <row r="15747" spans="1:19" s="8" customFormat="1" ht="11.8" x14ac:dyDescent="0.2">
      <c r="A15747" s="48"/>
      <c r="F15747" s="9"/>
      <c r="G15747" s="9"/>
      <c r="H15747" s="9"/>
      <c r="I15747" s="9"/>
      <c r="J15747" s="9"/>
      <c r="K15747" s="9"/>
      <c r="M15747" s="9"/>
      <c r="N15747" s="76"/>
      <c r="P15747" s="7"/>
      <c r="Q15747" s="7"/>
      <c r="R15747" s="7"/>
      <c r="S15747" s="7"/>
    </row>
    <row r="15748" spans="1:19" s="8" customFormat="1" ht="11.8" x14ac:dyDescent="0.2">
      <c r="A15748" s="48"/>
      <c r="F15748" s="9"/>
      <c r="G15748" s="9"/>
      <c r="H15748" s="9"/>
      <c r="I15748" s="9"/>
      <c r="J15748" s="9"/>
      <c r="K15748" s="9"/>
      <c r="M15748" s="9"/>
      <c r="N15748" s="76"/>
      <c r="P15748" s="7"/>
      <c r="Q15748" s="7"/>
      <c r="R15748" s="7"/>
      <c r="S15748" s="7"/>
    </row>
    <row r="15749" spans="1:19" s="8" customFormat="1" ht="11.8" x14ac:dyDescent="0.2">
      <c r="A15749" s="48"/>
      <c r="F15749" s="9"/>
      <c r="G15749" s="9"/>
      <c r="H15749" s="9"/>
      <c r="I15749" s="9"/>
      <c r="J15749" s="9"/>
      <c r="K15749" s="9"/>
      <c r="M15749" s="9"/>
      <c r="N15749" s="76"/>
      <c r="P15749" s="7"/>
      <c r="Q15749" s="7"/>
      <c r="R15749" s="7"/>
      <c r="S15749" s="7"/>
    </row>
    <row r="15750" spans="1:19" s="8" customFormat="1" ht="11.8" x14ac:dyDescent="0.2">
      <c r="A15750" s="48"/>
      <c r="F15750" s="9"/>
      <c r="G15750" s="9"/>
      <c r="H15750" s="9"/>
      <c r="I15750" s="9"/>
      <c r="J15750" s="9"/>
      <c r="K15750" s="9"/>
      <c r="M15750" s="9"/>
      <c r="N15750" s="76"/>
      <c r="P15750" s="7"/>
      <c r="Q15750" s="7"/>
      <c r="R15750" s="7"/>
      <c r="S15750" s="7"/>
    </row>
    <row r="15751" spans="1:19" s="8" customFormat="1" ht="11.8" x14ac:dyDescent="0.2">
      <c r="A15751" s="48"/>
      <c r="F15751" s="9"/>
      <c r="G15751" s="9"/>
      <c r="H15751" s="9"/>
      <c r="I15751" s="9"/>
      <c r="J15751" s="9"/>
      <c r="K15751" s="9"/>
      <c r="M15751" s="9"/>
      <c r="N15751" s="76"/>
      <c r="P15751" s="7"/>
      <c r="Q15751" s="7"/>
      <c r="R15751" s="7"/>
      <c r="S15751" s="7"/>
    </row>
    <row r="15752" spans="1:19" s="8" customFormat="1" ht="11.8" x14ac:dyDescent="0.2">
      <c r="A15752" s="48"/>
      <c r="F15752" s="9"/>
      <c r="G15752" s="9"/>
      <c r="H15752" s="9"/>
      <c r="I15752" s="9"/>
      <c r="J15752" s="9"/>
      <c r="K15752" s="9"/>
      <c r="M15752" s="9"/>
      <c r="N15752" s="76"/>
      <c r="P15752" s="7"/>
      <c r="Q15752" s="7"/>
      <c r="R15752" s="7"/>
      <c r="S15752" s="7"/>
    </row>
    <row r="15753" spans="1:19" s="8" customFormat="1" ht="11.8" x14ac:dyDescent="0.2">
      <c r="A15753" s="48"/>
      <c r="F15753" s="9"/>
      <c r="G15753" s="9"/>
      <c r="H15753" s="9"/>
      <c r="I15753" s="9"/>
      <c r="J15753" s="9"/>
      <c r="K15753" s="9"/>
      <c r="M15753" s="9"/>
      <c r="N15753" s="76"/>
      <c r="P15753" s="7"/>
      <c r="Q15753" s="7"/>
      <c r="R15753" s="7"/>
      <c r="S15753" s="7"/>
    </row>
    <row r="15754" spans="1:19" s="8" customFormat="1" ht="11.8" x14ac:dyDescent="0.2">
      <c r="A15754" s="48"/>
      <c r="F15754" s="9"/>
      <c r="G15754" s="9"/>
      <c r="H15754" s="9"/>
      <c r="I15754" s="9"/>
      <c r="J15754" s="9"/>
      <c r="K15754" s="9"/>
      <c r="M15754" s="9"/>
      <c r="N15754" s="76"/>
      <c r="P15754" s="7"/>
      <c r="Q15754" s="7"/>
      <c r="R15754" s="7"/>
      <c r="S15754" s="7"/>
    </row>
    <row r="15755" spans="1:19" s="8" customFormat="1" ht="11.8" x14ac:dyDescent="0.2">
      <c r="A15755" s="48"/>
      <c r="F15755" s="9"/>
      <c r="G15755" s="9"/>
      <c r="H15755" s="9"/>
      <c r="I15755" s="9"/>
      <c r="J15755" s="9"/>
      <c r="K15755" s="9"/>
      <c r="M15755" s="9"/>
      <c r="N15755" s="76"/>
      <c r="P15755" s="7"/>
      <c r="Q15755" s="7"/>
      <c r="R15755" s="7"/>
      <c r="S15755" s="7"/>
    </row>
    <row r="15756" spans="1:19" s="8" customFormat="1" ht="11.8" x14ac:dyDescent="0.2">
      <c r="A15756" s="48"/>
      <c r="F15756" s="9"/>
      <c r="G15756" s="9"/>
      <c r="H15756" s="9"/>
      <c r="I15756" s="9"/>
      <c r="J15756" s="9"/>
      <c r="K15756" s="9"/>
      <c r="M15756" s="9"/>
      <c r="N15756" s="76"/>
      <c r="P15756" s="7"/>
      <c r="Q15756" s="7"/>
      <c r="R15756" s="7"/>
      <c r="S15756" s="7"/>
    </row>
    <row r="15757" spans="1:19" s="8" customFormat="1" ht="11.8" x14ac:dyDescent="0.2">
      <c r="A15757" s="48"/>
      <c r="F15757" s="9"/>
      <c r="G15757" s="9"/>
      <c r="H15757" s="9"/>
      <c r="I15757" s="9"/>
      <c r="J15757" s="9"/>
      <c r="K15757" s="9"/>
      <c r="M15757" s="9"/>
      <c r="N15757" s="76"/>
      <c r="P15757" s="7"/>
      <c r="Q15757" s="7"/>
      <c r="R15757" s="7"/>
      <c r="S15757" s="7"/>
    </row>
    <row r="15758" spans="1:19" s="8" customFormat="1" ht="11.8" x14ac:dyDescent="0.2">
      <c r="A15758" s="48"/>
      <c r="F15758" s="9"/>
      <c r="G15758" s="9"/>
      <c r="H15758" s="9"/>
      <c r="I15758" s="9"/>
      <c r="J15758" s="9"/>
      <c r="K15758" s="9"/>
      <c r="M15758" s="9"/>
      <c r="N15758" s="76"/>
      <c r="P15758" s="7"/>
      <c r="Q15758" s="7"/>
      <c r="R15758" s="7"/>
      <c r="S15758" s="7"/>
    </row>
    <row r="15759" spans="1:19" s="8" customFormat="1" ht="11.8" x14ac:dyDescent="0.2">
      <c r="A15759" s="48"/>
      <c r="F15759" s="9"/>
      <c r="G15759" s="9"/>
      <c r="H15759" s="9"/>
      <c r="I15759" s="9"/>
      <c r="J15759" s="9"/>
      <c r="K15759" s="9"/>
      <c r="M15759" s="9"/>
      <c r="N15759" s="76"/>
      <c r="P15759" s="7"/>
      <c r="Q15759" s="7"/>
      <c r="R15759" s="7"/>
      <c r="S15759" s="7"/>
    </row>
    <row r="15760" spans="1:19" s="8" customFormat="1" ht="11.8" x14ac:dyDescent="0.2">
      <c r="A15760" s="48"/>
      <c r="F15760" s="9"/>
      <c r="G15760" s="9"/>
      <c r="H15760" s="9"/>
      <c r="I15760" s="9"/>
      <c r="J15760" s="9"/>
      <c r="K15760" s="9"/>
      <c r="M15760" s="9"/>
      <c r="N15760" s="76"/>
      <c r="P15760" s="7"/>
      <c r="Q15760" s="7"/>
      <c r="R15760" s="7"/>
      <c r="S15760" s="7"/>
    </row>
    <row r="15761" spans="1:19" s="8" customFormat="1" ht="11.8" x14ac:dyDescent="0.2">
      <c r="A15761" s="48"/>
      <c r="F15761" s="9"/>
      <c r="G15761" s="9"/>
      <c r="H15761" s="9"/>
      <c r="I15761" s="9"/>
      <c r="J15761" s="9"/>
      <c r="K15761" s="9"/>
      <c r="M15761" s="9"/>
      <c r="N15761" s="76"/>
      <c r="P15761" s="7"/>
      <c r="Q15761" s="7"/>
      <c r="R15761" s="7"/>
      <c r="S15761" s="7"/>
    </row>
    <row r="15762" spans="1:19" s="8" customFormat="1" ht="11.8" x14ac:dyDescent="0.2">
      <c r="A15762" s="48"/>
      <c r="F15762" s="9"/>
      <c r="G15762" s="9"/>
      <c r="H15762" s="9"/>
      <c r="I15762" s="9"/>
      <c r="J15762" s="9"/>
      <c r="K15762" s="9"/>
      <c r="M15762" s="9"/>
      <c r="N15762" s="76"/>
      <c r="P15762" s="7"/>
      <c r="Q15762" s="7"/>
      <c r="R15762" s="7"/>
      <c r="S15762" s="7"/>
    </row>
    <row r="15763" spans="1:19" s="8" customFormat="1" ht="11.8" x14ac:dyDescent="0.2">
      <c r="A15763" s="48"/>
      <c r="F15763" s="9"/>
      <c r="G15763" s="9"/>
      <c r="H15763" s="9"/>
      <c r="I15763" s="9"/>
      <c r="J15763" s="9"/>
      <c r="K15763" s="9"/>
      <c r="M15763" s="9"/>
      <c r="N15763" s="76"/>
      <c r="P15763" s="7"/>
      <c r="Q15763" s="7"/>
      <c r="R15763" s="7"/>
      <c r="S15763" s="7"/>
    </row>
    <row r="15764" spans="1:19" s="8" customFormat="1" ht="11.8" x14ac:dyDescent="0.2">
      <c r="A15764" s="48"/>
      <c r="F15764" s="9"/>
      <c r="G15764" s="9"/>
      <c r="H15764" s="9"/>
      <c r="I15764" s="9"/>
      <c r="J15764" s="9"/>
      <c r="K15764" s="9"/>
      <c r="M15764" s="9"/>
      <c r="N15764" s="76"/>
      <c r="P15764" s="7"/>
      <c r="Q15764" s="7"/>
      <c r="R15764" s="7"/>
      <c r="S15764" s="7"/>
    </row>
    <row r="15765" spans="1:19" s="8" customFormat="1" ht="11.8" x14ac:dyDescent="0.2">
      <c r="A15765" s="48"/>
      <c r="F15765" s="9"/>
      <c r="G15765" s="9"/>
      <c r="H15765" s="9"/>
      <c r="I15765" s="9"/>
      <c r="J15765" s="9"/>
      <c r="K15765" s="9"/>
      <c r="M15765" s="9"/>
      <c r="N15765" s="76"/>
      <c r="P15765" s="7"/>
      <c r="Q15765" s="7"/>
      <c r="R15765" s="7"/>
      <c r="S15765" s="7"/>
    </row>
    <row r="15766" spans="1:19" s="8" customFormat="1" ht="11.8" x14ac:dyDescent="0.2">
      <c r="A15766" s="48"/>
      <c r="F15766" s="9"/>
      <c r="G15766" s="9"/>
      <c r="H15766" s="9"/>
      <c r="I15766" s="9"/>
      <c r="J15766" s="9"/>
      <c r="K15766" s="9"/>
      <c r="M15766" s="9"/>
      <c r="N15766" s="76"/>
      <c r="P15766" s="7"/>
      <c r="Q15766" s="7"/>
      <c r="R15766" s="7"/>
      <c r="S15766" s="7"/>
    </row>
    <row r="15767" spans="1:19" s="8" customFormat="1" ht="11.8" x14ac:dyDescent="0.2">
      <c r="A15767" s="48"/>
      <c r="F15767" s="9"/>
      <c r="G15767" s="9"/>
      <c r="H15767" s="9"/>
      <c r="I15767" s="9"/>
      <c r="J15767" s="9"/>
      <c r="K15767" s="9"/>
      <c r="M15767" s="9"/>
      <c r="N15767" s="76"/>
      <c r="P15767" s="7"/>
      <c r="Q15767" s="7"/>
      <c r="R15767" s="7"/>
      <c r="S15767" s="7"/>
    </row>
    <row r="15768" spans="1:19" s="8" customFormat="1" ht="11.8" x14ac:dyDescent="0.2">
      <c r="A15768" s="48"/>
      <c r="F15768" s="9"/>
      <c r="G15768" s="9"/>
      <c r="H15768" s="9"/>
      <c r="I15768" s="9"/>
      <c r="J15768" s="9"/>
      <c r="K15768" s="9"/>
      <c r="M15768" s="9"/>
      <c r="N15768" s="76"/>
      <c r="P15768" s="7"/>
      <c r="Q15768" s="7"/>
      <c r="R15768" s="7"/>
      <c r="S15768" s="7"/>
    </row>
    <row r="15769" spans="1:19" s="8" customFormat="1" ht="11.8" x14ac:dyDescent="0.2">
      <c r="A15769" s="48"/>
      <c r="F15769" s="9"/>
      <c r="G15769" s="9"/>
      <c r="H15769" s="9"/>
      <c r="I15769" s="9"/>
      <c r="J15769" s="9"/>
      <c r="K15769" s="9"/>
      <c r="M15769" s="9"/>
      <c r="N15769" s="76"/>
      <c r="P15769" s="7"/>
      <c r="Q15769" s="7"/>
      <c r="R15769" s="7"/>
      <c r="S15769" s="7"/>
    </row>
    <row r="15770" spans="1:19" s="8" customFormat="1" ht="11.8" x14ac:dyDescent="0.2">
      <c r="A15770" s="48"/>
      <c r="F15770" s="9"/>
      <c r="G15770" s="9"/>
      <c r="H15770" s="9"/>
      <c r="I15770" s="9"/>
      <c r="J15770" s="9"/>
      <c r="K15770" s="9"/>
      <c r="M15770" s="9"/>
      <c r="N15770" s="76"/>
      <c r="P15770" s="7"/>
      <c r="Q15770" s="7"/>
      <c r="R15770" s="7"/>
      <c r="S15770" s="7"/>
    </row>
    <row r="15771" spans="1:19" s="8" customFormat="1" ht="11.8" x14ac:dyDescent="0.2">
      <c r="A15771" s="48"/>
      <c r="F15771" s="9"/>
      <c r="G15771" s="9"/>
      <c r="H15771" s="9"/>
      <c r="I15771" s="9"/>
      <c r="J15771" s="9"/>
      <c r="K15771" s="9"/>
      <c r="M15771" s="9"/>
      <c r="N15771" s="76"/>
      <c r="P15771" s="7"/>
      <c r="Q15771" s="7"/>
      <c r="R15771" s="7"/>
      <c r="S15771" s="7"/>
    </row>
    <row r="15772" spans="1:19" s="8" customFormat="1" ht="11.8" x14ac:dyDescent="0.2">
      <c r="A15772" s="48"/>
      <c r="F15772" s="9"/>
      <c r="G15772" s="9"/>
      <c r="H15772" s="9"/>
      <c r="I15772" s="9"/>
      <c r="J15772" s="9"/>
      <c r="K15772" s="9"/>
      <c r="M15772" s="9"/>
      <c r="N15772" s="76"/>
      <c r="P15772" s="7"/>
      <c r="Q15772" s="7"/>
      <c r="R15772" s="7"/>
      <c r="S15772" s="7"/>
    </row>
    <row r="15773" spans="1:19" s="8" customFormat="1" ht="11.8" x14ac:dyDescent="0.2">
      <c r="A15773" s="48"/>
      <c r="F15773" s="9"/>
      <c r="G15773" s="9"/>
      <c r="H15773" s="9"/>
      <c r="I15773" s="9"/>
      <c r="J15773" s="9"/>
      <c r="K15773" s="9"/>
      <c r="M15773" s="9"/>
      <c r="N15773" s="76"/>
      <c r="P15773" s="7"/>
      <c r="Q15773" s="7"/>
      <c r="R15773" s="7"/>
      <c r="S15773" s="7"/>
    </row>
    <row r="15774" spans="1:19" s="8" customFormat="1" ht="11.8" x14ac:dyDescent="0.2">
      <c r="A15774" s="48"/>
      <c r="F15774" s="9"/>
      <c r="G15774" s="9"/>
      <c r="H15774" s="9"/>
      <c r="I15774" s="9"/>
      <c r="J15774" s="9"/>
      <c r="K15774" s="9"/>
      <c r="M15774" s="9"/>
      <c r="N15774" s="76"/>
      <c r="P15774" s="7"/>
      <c r="Q15774" s="7"/>
      <c r="R15774" s="7"/>
      <c r="S15774" s="7"/>
    </row>
    <row r="15775" spans="1:19" s="8" customFormat="1" ht="11.8" x14ac:dyDescent="0.2">
      <c r="A15775" s="48"/>
      <c r="F15775" s="9"/>
      <c r="G15775" s="9"/>
      <c r="H15775" s="9"/>
      <c r="I15775" s="9"/>
      <c r="J15775" s="9"/>
      <c r="K15775" s="9"/>
      <c r="M15775" s="9"/>
      <c r="N15775" s="76"/>
      <c r="P15775" s="7"/>
      <c r="Q15775" s="7"/>
      <c r="R15775" s="7"/>
      <c r="S15775" s="7"/>
    </row>
    <row r="15776" spans="1:19" s="8" customFormat="1" ht="11.8" x14ac:dyDescent="0.2">
      <c r="A15776" s="48"/>
      <c r="F15776" s="9"/>
      <c r="G15776" s="9"/>
      <c r="H15776" s="9"/>
      <c r="I15776" s="9"/>
      <c r="J15776" s="9"/>
      <c r="K15776" s="9"/>
      <c r="M15776" s="9"/>
      <c r="N15776" s="76"/>
      <c r="P15776" s="7"/>
      <c r="Q15776" s="7"/>
      <c r="R15776" s="7"/>
      <c r="S15776" s="7"/>
    </row>
    <row r="15777" spans="1:19" s="8" customFormat="1" ht="11.8" x14ac:dyDescent="0.2">
      <c r="A15777" s="48"/>
      <c r="F15777" s="9"/>
      <c r="G15777" s="9"/>
      <c r="H15777" s="9"/>
      <c r="I15777" s="9"/>
      <c r="J15777" s="9"/>
      <c r="K15777" s="9"/>
      <c r="M15777" s="9"/>
      <c r="N15777" s="76"/>
      <c r="P15777" s="7"/>
      <c r="Q15777" s="7"/>
      <c r="R15777" s="7"/>
      <c r="S15777" s="7"/>
    </row>
    <row r="15778" spans="1:19" s="8" customFormat="1" ht="11.8" x14ac:dyDescent="0.2">
      <c r="A15778" s="48"/>
      <c r="F15778" s="9"/>
      <c r="G15778" s="9"/>
      <c r="H15778" s="9"/>
      <c r="I15778" s="9"/>
      <c r="J15778" s="9"/>
      <c r="K15778" s="9"/>
      <c r="M15778" s="9"/>
      <c r="N15778" s="76"/>
      <c r="P15778" s="7"/>
      <c r="Q15778" s="7"/>
      <c r="R15778" s="7"/>
      <c r="S15778" s="7"/>
    </row>
    <row r="15779" spans="1:19" s="8" customFormat="1" ht="11.8" x14ac:dyDescent="0.2">
      <c r="A15779" s="48"/>
      <c r="F15779" s="9"/>
      <c r="G15779" s="9"/>
      <c r="H15779" s="9"/>
      <c r="I15779" s="9"/>
      <c r="J15779" s="9"/>
      <c r="K15779" s="9"/>
      <c r="M15779" s="9"/>
      <c r="N15779" s="76"/>
      <c r="P15779" s="7"/>
      <c r="Q15779" s="7"/>
      <c r="R15779" s="7"/>
      <c r="S15779" s="7"/>
    </row>
    <row r="15780" spans="1:19" s="8" customFormat="1" ht="11.8" x14ac:dyDescent="0.2">
      <c r="A15780" s="48"/>
      <c r="F15780" s="9"/>
      <c r="G15780" s="9"/>
      <c r="H15780" s="9"/>
      <c r="I15780" s="9"/>
      <c r="J15780" s="9"/>
      <c r="K15780" s="9"/>
      <c r="M15780" s="9"/>
      <c r="N15780" s="76"/>
      <c r="P15780" s="7"/>
      <c r="Q15780" s="7"/>
      <c r="R15780" s="7"/>
      <c r="S15780" s="7"/>
    </row>
    <row r="15781" spans="1:19" s="8" customFormat="1" ht="11.8" x14ac:dyDescent="0.2">
      <c r="A15781" s="48"/>
      <c r="F15781" s="9"/>
      <c r="G15781" s="9"/>
      <c r="H15781" s="9"/>
      <c r="I15781" s="9"/>
      <c r="J15781" s="9"/>
      <c r="K15781" s="9"/>
      <c r="M15781" s="9"/>
      <c r="N15781" s="76"/>
      <c r="P15781" s="7"/>
      <c r="Q15781" s="7"/>
      <c r="R15781" s="7"/>
      <c r="S15781" s="7"/>
    </row>
    <row r="15782" spans="1:19" s="8" customFormat="1" ht="11.8" x14ac:dyDescent="0.2">
      <c r="A15782" s="48"/>
      <c r="F15782" s="9"/>
      <c r="G15782" s="9"/>
      <c r="H15782" s="9"/>
      <c r="I15782" s="9"/>
      <c r="J15782" s="9"/>
      <c r="K15782" s="9"/>
      <c r="M15782" s="9"/>
      <c r="N15782" s="76"/>
      <c r="P15782" s="7"/>
      <c r="Q15782" s="7"/>
      <c r="R15782" s="7"/>
      <c r="S15782" s="7"/>
    </row>
    <row r="15783" spans="1:19" s="8" customFormat="1" ht="11.8" x14ac:dyDescent="0.2">
      <c r="A15783" s="48"/>
      <c r="F15783" s="9"/>
      <c r="G15783" s="9"/>
      <c r="H15783" s="9"/>
      <c r="I15783" s="9"/>
      <c r="J15783" s="9"/>
      <c r="K15783" s="9"/>
      <c r="M15783" s="9"/>
      <c r="N15783" s="76"/>
      <c r="P15783" s="7"/>
      <c r="Q15783" s="7"/>
      <c r="R15783" s="7"/>
      <c r="S15783" s="7"/>
    </row>
    <row r="15784" spans="1:19" s="8" customFormat="1" ht="11.8" x14ac:dyDescent="0.2">
      <c r="A15784" s="48"/>
      <c r="F15784" s="9"/>
      <c r="G15784" s="9"/>
      <c r="H15784" s="9"/>
      <c r="I15784" s="9"/>
      <c r="J15784" s="9"/>
      <c r="K15784" s="9"/>
      <c r="M15784" s="9"/>
      <c r="N15784" s="76"/>
      <c r="P15784" s="7"/>
      <c r="Q15784" s="7"/>
      <c r="R15784" s="7"/>
      <c r="S15784" s="7"/>
    </row>
    <row r="15785" spans="1:19" s="8" customFormat="1" ht="11.8" x14ac:dyDescent="0.2">
      <c r="A15785" s="48"/>
      <c r="F15785" s="9"/>
      <c r="G15785" s="9"/>
      <c r="H15785" s="9"/>
      <c r="I15785" s="9"/>
      <c r="J15785" s="9"/>
      <c r="K15785" s="9"/>
      <c r="M15785" s="9"/>
      <c r="N15785" s="76"/>
      <c r="P15785" s="7"/>
      <c r="Q15785" s="7"/>
      <c r="R15785" s="7"/>
      <c r="S15785" s="7"/>
    </row>
    <row r="15786" spans="1:19" s="8" customFormat="1" ht="11.8" x14ac:dyDescent="0.2">
      <c r="A15786" s="48"/>
      <c r="F15786" s="9"/>
      <c r="G15786" s="9"/>
      <c r="H15786" s="9"/>
      <c r="I15786" s="9"/>
      <c r="J15786" s="9"/>
      <c r="K15786" s="9"/>
      <c r="M15786" s="9"/>
      <c r="N15786" s="76"/>
      <c r="P15786" s="7"/>
      <c r="Q15786" s="7"/>
      <c r="R15786" s="7"/>
      <c r="S15786" s="7"/>
    </row>
    <row r="15787" spans="1:19" s="8" customFormat="1" ht="11.8" x14ac:dyDescent="0.2">
      <c r="A15787" s="48"/>
      <c r="F15787" s="9"/>
      <c r="G15787" s="9"/>
      <c r="H15787" s="9"/>
      <c r="I15787" s="9"/>
      <c r="J15787" s="9"/>
      <c r="K15787" s="9"/>
      <c r="M15787" s="9"/>
      <c r="N15787" s="76"/>
      <c r="P15787" s="7"/>
      <c r="Q15787" s="7"/>
      <c r="R15787" s="7"/>
      <c r="S15787" s="7"/>
    </row>
    <row r="15788" spans="1:19" s="8" customFormat="1" ht="11.8" x14ac:dyDescent="0.2">
      <c r="A15788" s="48"/>
      <c r="F15788" s="9"/>
      <c r="G15788" s="9"/>
      <c r="H15788" s="9"/>
      <c r="I15788" s="9"/>
      <c r="J15788" s="9"/>
      <c r="K15788" s="9"/>
      <c r="M15788" s="9"/>
      <c r="N15788" s="76"/>
      <c r="P15788" s="7"/>
      <c r="Q15788" s="7"/>
      <c r="R15788" s="7"/>
      <c r="S15788" s="7"/>
    </row>
    <row r="15789" spans="1:19" s="8" customFormat="1" ht="11.8" x14ac:dyDescent="0.2">
      <c r="A15789" s="48"/>
      <c r="F15789" s="9"/>
      <c r="G15789" s="9"/>
      <c r="H15789" s="9"/>
      <c r="I15789" s="9"/>
      <c r="J15789" s="9"/>
      <c r="K15789" s="9"/>
      <c r="M15789" s="9"/>
      <c r="N15789" s="76"/>
      <c r="P15789" s="7"/>
      <c r="Q15789" s="7"/>
      <c r="R15789" s="7"/>
      <c r="S15789" s="7"/>
    </row>
    <row r="15790" spans="1:19" s="8" customFormat="1" ht="11.8" x14ac:dyDescent="0.2">
      <c r="A15790" s="48"/>
      <c r="F15790" s="9"/>
      <c r="G15790" s="9"/>
      <c r="H15790" s="9"/>
      <c r="I15790" s="9"/>
      <c r="J15790" s="9"/>
      <c r="K15790" s="9"/>
      <c r="M15790" s="9"/>
      <c r="N15790" s="76"/>
      <c r="P15790" s="7"/>
      <c r="Q15790" s="7"/>
      <c r="R15790" s="7"/>
      <c r="S15790" s="7"/>
    </row>
    <row r="15791" spans="1:19" s="8" customFormat="1" ht="11.8" x14ac:dyDescent="0.2">
      <c r="A15791" s="48"/>
      <c r="F15791" s="9"/>
      <c r="G15791" s="9"/>
      <c r="H15791" s="9"/>
      <c r="I15791" s="9"/>
      <c r="J15791" s="9"/>
      <c r="K15791" s="9"/>
      <c r="M15791" s="9"/>
      <c r="N15791" s="76"/>
      <c r="P15791" s="7"/>
      <c r="Q15791" s="7"/>
      <c r="R15791" s="7"/>
      <c r="S15791" s="7"/>
    </row>
    <row r="15792" spans="1:19" s="8" customFormat="1" ht="11.8" x14ac:dyDescent="0.2">
      <c r="A15792" s="48"/>
      <c r="F15792" s="9"/>
      <c r="G15792" s="9"/>
      <c r="H15792" s="9"/>
      <c r="I15792" s="9"/>
      <c r="J15792" s="9"/>
      <c r="K15792" s="9"/>
      <c r="M15792" s="9"/>
      <c r="N15792" s="76"/>
      <c r="P15792" s="7"/>
      <c r="Q15792" s="7"/>
      <c r="R15792" s="7"/>
      <c r="S15792" s="7"/>
    </row>
    <row r="15793" spans="1:19" s="8" customFormat="1" ht="11.8" x14ac:dyDescent="0.2">
      <c r="A15793" s="48"/>
      <c r="F15793" s="9"/>
      <c r="G15793" s="9"/>
      <c r="H15793" s="9"/>
      <c r="I15793" s="9"/>
      <c r="J15793" s="9"/>
      <c r="K15793" s="9"/>
      <c r="M15793" s="9"/>
      <c r="N15793" s="76"/>
      <c r="P15793" s="7"/>
      <c r="Q15793" s="7"/>
      <c r="R15793" s="7"/>
      <c r="S15793" s="7"/>
    </row>
    <row r="15794" spans="1:19" s="8" customFormat="1" ht="11.8" x14ac:dyDescent="0.2">
      <c r="A15794" s="48"/>
      <c r="F15794" s="9"/>
      <c r="G15794" s="9"/>
      <c r="H15794" s="9"/>
      <c r="I15794" s="9"/>
      <c r="J15794" s="9"/>
      <c r="K15794" s="9"/>
      <c r="M15794" s="9"/>
      <c r="N15794" s="76"/>
      <c r="P15794" s="7"/>
      <c r="Q15794" s="7"/>
      <c r="R15794" s="7"/>
      <c r="S15794" s="7"/>
    </row>
    <row r="15795" spans="1:19" s="8" customFormat="1" ht="11.8" x14ac:dyDescent="0.2">
      <c r="A15795" s="48"/>
      <c r="F15795" s="9"/>
      <c r="G15795" s="9"/>
      <c r="H15795" s="9"/>
      <c r="I15795" s="9"/>
      <c r="J15795" s="9"/>
      <c r="K15795" s="9"/>
      <c r="M15795" s="9"/>
      <c r="N15795" s="76"/>
      <c r="P15795" s="7"/>
      <c r="Q15795" s="7"/>
      <c r="R15795" s="7"/>
      <c r="S15795" s="7"/>
    </row>
    <row r="15796" spans="1:19" s="8" customFormat="1" ht="11.8" x14ac:dyDescent="0.2">
      <c r="A15796" s="48"/>
      <c r="F15796" s="9"/>
      <c r="G15796" s="9"/>
      <c r="H15796" s="9"/>
      <c r="I15796" s="9"/>
      <c r="J15796" s="9"/>
      <c r="K15796" s="9"/>
      <c r="M15796" s="9"/>
      <c r="N15796" s="76"/>
      <c r="P15796" s="7"/>
      <c r="Q15796" s="7"/>
      <c r="R15796" s="7"/>
      <c r="S15796" s="7"/>
    </row>
    <row r="15797" spans="1:19" s="8" customFormat="1" ht="11.8" x14ac:dyDescent="0.2">
      <c r="A15797" s="48"/>
      <c r="F15797" s="9"/>
      <c r="G15797" s="9"/>
      <c r="H15797" s="9"/>
      <c r="I15797" s="9"/>
      <c r="J15797" s="9"/>
      <c r="K15797" s="9"/>
      <c r="M15797" s="9"/>
      <c r="N15797" s="76"/>
      <c r="P15797" s="7"/>
      <c r="Q15797" s="7"/>
      <c r="R15797" s="7"/>
      <c r="S15797" s="7"/>
    </row>
    <row r="15798" spans="1:19" s="8" customFormat="1" ht="11.8" x14ac:dyDescent="0.2">
      <c r="A15798" s="48"/>
      <c r="F15798" s="9"/>
      <c r="G15798" s="9"/>
      <c r="H15798" s="9"/>
      <c r="I15798" s="9"/>
      <c r="J15798" s="9"/>
      <c r="K15798" s="9"/>
      <c r="M15798" s="9"/>
      <c r="N15798" s="76"/>
      <c r="P15798" s="7"/>
      <c r="Q15798" s="7"/>
      <c r="R15798" s="7"/>
      <c r="S15798" s="7"/>
    </row>
    <row r="15799" spans="1:19" s="8" customFormat="1" ht="11.8" x14ac:dyDescent="0.2">
      <c r="A15799" s="48"/>
      <c r="F15799" s="9"/>
      <c r="G15799" s="9"/>
      <c r="H15799" s="9"/>
      <c r="I15799" s="9"/>
      <c r="J15799" s="9"/>
      <c r="K15799" s="9"/>
      <c r="M15799" s="9"/>
      <c r="N15799" s="76"/>
      <c r="P15799" s="7"/>
      <c r="Q15799" s="7"/>
      <c r="R15799" s="7"/>
      <c r="S15799" s="7"/>
    </row>
    <row r="15800" spans="1:19" s="8" customFormat="1" ht="11.8" x14ac:dyDescent="0.2">
      <c r="A15800" s="48"/>
      <c r="F15800" s="9"/>
      <c r="G15800" s="9"/>
      <c r="H15800" s="9"/>
      <c r="I15800" s="9"/>
      <c r="J15800" s="9"/>
      <c r="K15800" s="9"/>
      <c r="M15800" s="9"/>
      <c r="N15800" s="76"/>
      <c r="P15800" s="7"/>
      <c r="Q15800" s="7"/>
      <c r="R15800" s="7"/>
      <c r="S15800" s="7"/>
    </row>
    <row r="15801" spans="1:19" s="8" customFormat="1" ht="11.8" x14ac:dyDescent="0.2">
      <c r="A15801" s="48"/>
      <c r="F15801" s="9"/>
      <c r="G15801" s="9"/>
      <c r="H15801" s="9"/>
      <c r="I15801" s="9"/>
      <c r="J15801" s="9"/>
      <c r="K15801" s="9"/>
      <c r="M15801" s="9"/>
      <c r="N15801" s="76"/>
      <c r="P15801" s="7"/>
      <c r="Q15801" s="7"/>
      <c r="R15801" s="7"/>
      <c r="S15801" s="7"/>
    </row>
    <row r="15802" spans="1:19" s="8" customFormat="1" ht="11.8" x14ac:dyDescent="0.2">
      <c r="A15802" s="48"/>
      <c r="F15802" s="9"/>
      <c r="G15802" s="9"/>
      <c r="H15802" s="9"/>
      <c r="I15802" s="9"/>
      <c r="J15802" s="9"/>
      <c r="K15802" s="9"/>
      <c r="M15802" s="9"/>
      <c r="N15802" s="76"/>
      <c r="P15802" s="7"/>
      <c r="Q15802" s="7"/>
      <c r="R15802" s="7"/>
      <c r="S15802" s="7"/>
    </row>
    <row r="15803" spans="1:19" s="8" customFormat="1" ht="11.8" x14ac:dyDescent="0.2">
      <c r="A15803" s="48"/>
      <c r="F15803" s="9"/>
      <c r="G15803" s="9"/>
      <c r="H15803" s="9"/>
      <c r="I15803" s="9"/>
      <c r="J15803" s="9"/>
      <c r="K15803" s="9"/>
      <c r="M15803" s="9"/>
      <c r="N15803" s="76"/>
      <c r="P15803" s="7"/>
      <c r="Q15803" s="7"/>
      <c r="R15803" s="7"/>
      <c r="S15803" s="7"/>
    </row>
    <row r="15804" spans="1:19" s="8" customFormat="1" ht="11.8" x14ac:dyDescent="0.2">
      <c r="A15804" s="48"/>
      <c r="F15804" s="9"/>
      <c r="G15804" s="9"/>
      <c r="H15804" s="9"/>
      <c r="I15804" s="9"/>
      <c r="J15804" s="9"/>
      <c r="K15804" s="9"/>
      <c r="M15804" s="9"/>
      <c r="N15804" s="76"/>
      <c r="P15804" s="7"/>
      <c r="Q15804" s="7"/>
      <c r="R15804" s="7"/>
      <c r="S15804" s="7"/>
    </row>
    <row r="15805" spans="1:19" s="8" customFormat="1" ht="11.8" x14ac:dyDescent="0.2">
      <c r="A15805" s="48"/>
      <c r="F15805" s="9"/>
      <c r="G15805" s="9"/>
      <c r="H15805" s="9"/>
      <c r="I15805" s="9"/>
      <c r="J15805" s="9"/>
      <c r="K15805" s="9"/>
      <c r="M15805" s="9"/>
      <c r="N15805" s="76"/>
      <c r="P15805" s="7"/>
      <c r="Q15805" s="7"/>
      <c r="R15805" s="7"/>
      <c r="S15805" s="7"/>
    </row>
    <row r="15806" spans="1:19" s="8" customFormat="1" ht="11.8" x14ac:dyDescent="0.2">
      <c r="A15806" s="48"/>
      <c r="F15806" s="9"/>
      <c r="G15806" s="9"/>
      <c r="H15806" s="9"/>
      <c r="I15806" s="9"/>
      <c r="J15806" s="9"/>
      <c r="K15806" s="9"/>
      <c r="M15806" s="9"/>
      <c r="N15806" s="76"/>
      <c r="P15806" s="7"/>
      <c r="Q15806" s="7"/>
      <c r="R15806" s="7"/>
      <c r="S15806" s="7"/>
    </row>
    <row r="15807" spans="1:19" s="8" customFormat="1" ht="11.8" x14ac:dyDescent="0.2">
      <c r="A15807" s="48"/>
      <c r="F15807" s="9"/>
      <c r="G15807" s="9"/>
      <c r="H15807" s="9"/>
      <c r="I15807" s="9"/>
      <c r="J15807" s="9"/>
      <c r="K15807" s="9"/>
      <c r="M15807" s="9"/>
      <c r="N15807" s="76"/>
      <c r="P15807" s="7"/>
      <c r="Q15807" s="7"/>
      <c r="R15807" s="7"/>
      <c r="S15807" s="7"/>
    </row>
    <row r="15808" spans="1:19" s="8" customFormat="1" ht="11.8" x14ac:dyDescent="0.2">
      <c r="A15808" s="48"/>
      <c r="F15808" s="9"/>
      <c r="G15808" s="9"/>
      <c r="H15808" s="9"/>
      <c r="I15808" s="9"/>
      <c r="J15808" s="9"/>
      <c r="K15808" s="9"/>
      <c r="M15808" s="9"/>
      <c r="N15808" s="76"/>
      <c r="P15808" s="7"/>
      <c r="Q15808" s="7"/>
      <c r="R15808" s="7"/>
      <c r="S15808" s="7"/>
    </row>
    <row r="15809" spans="1:19" s="8" customFormat="1" ht="11.8" x14ac:dyDescent="0.2">
      <c r="A15809" s="48"/>
      <c r="F15809" s="9"/>
      <c r="G15809" s="9"/>
      <c r="H15809" s="9"/>
      <c r="I15809" s="9"/>
      <c r="J15809" s="9"/>
      <c r="K15809" s="9"/>
      <c r="M15809" s="9"/>
      <c r="N15809" s="76"/>
      <c r="P15809" s="7"/>
      <c r="Q15809" s="7"/>
      <c r="R15809" s="7"/>
      <c r="S15809" s="7"/>
    </row>
    <row r="15810" spans="1:19" s="8" customFormat="1" ht="11.8" x14ac:dyDescent="0.2">
      <c r="A15810" s="48"/>
      <c r="F15810" s="9"/>
      <c r="G15810" s="9"/>
      <c r="H15810" s="9"/>
      <c r="I15810" s="9"/>
      <c r="J15810" s="9"/>
      <c r="K15810" s="9"/>
      <c r="M15810" s="9"/>
      <c r="N15810" s="76"/>
      <c r="P15810" s="7"/>
      <c r="Q15810" s="7"/>
      <c r="R15810" s="7"/>
      <c r="S15810" s="7"/>
    </row>
    <row r="15811" spans="1:19" s="8" customFormat="1" ht="11.8" x14ac:dyDescent="0.2">
      <c r="A15811" s="48"/>
      <c r="F15811" s="9"/>
      <c r="G15811" s="9"/>
      <c r="H15811" s="9"/>
      <c r="I15811" s="9"/>
      <c r="J15811" s="9"/>
      <c r="K15811" s="9"/>
      <c r="M15811" s="9"/>
      <c r="N15811" s="76"/>
      <c r="P15811" s="7"/>
      <c r="Q15811" s="7"/>
      <c r="R15811" s="7"/>
      <c r="S15811" s="7"/>
    </row>
    <row r="15812" spans="1:19" s="8" customFormat="1" ht="11.8" x14ac:dyDescent="0.2">
      <c r="A15812" s="48"/>
      <c r="F15812" s="9"/>
      <c r="G15812" s="9"/>
      <c r="H15812" s="9"/>
      <c r="I15812" s="9"/>
      <c r="J15812" s="9"/>
      <c r="K15812" s="9"/>
      <c r="M15812" s="9"/>
      <c r="N15812" s="76"/>
      <c r="P15812" s="7"/>
      <c r="Q15812" s="7"/>
      <c r="R15812" s="7"/>
      <c r="S15812" s="7"/>
    </row>
    <row r="15813" spans="1:19" s="8" customFormat="1" ht="11.8" x14ac:dyDescent="0.2">
      <c r="A15813" s="48"/>
      <c r="F15813" s="9"/>
      <c r="G15813" s="9"/>
      <c r="H15813" s="9"/>
      <c r="I15813" s="9"/>
      <c r="J15813" s="9"/>
      <c r="K15813" s="9"/>
      <c r="M15813" s="9"/>
      <c r="N15813" s="76"/>
      <c r="P15813" s="7"/>
      <c r="Q15813" s="7"/>
      <c r="R15813" s="7"/>
      <c r="S15813" s="7"/>
    </row>
    <row r="15814" spans="1:19" s="8" customFormat="1" ht="11.8" x14ac:dyDescent="0.2">
      <c r="A15814" s="48"/>
      <c r="F15814" s="9"/>
      <c r="G15814" s="9"/>
      <c r="H15814" s="9"/>
      <c r="I15814" s="9"/>
      <c r="J15814" s="9"/>
      <c r="K15814" s="9"/>
      <c r="M15814" s="9"/>
      <c r="N15814" s="76"/>
      <c r="P15814" s="7"/>
      <c r="Q15814" s="7"/>
      <c r="R15814" s="7"/>
      <c r="S15814" s="7"/>
    </row>
    <row r="15815" spans="1:19" s="8" customFormat="1" ht="11.8" x14ac:dyDescent="0.2">
      <c r="A15815" s="48"/>
      <c r="F15815" s="9"/>
      <c r="G15815" s="9"/>
      <c r="H15815" s="9"/>
      <c r="I15815" s="9"/>
      <c r="J15815" s="9"/>
      <c r="K15815" s="9"/>
      <c r="M15815" s="9"/>
      <c r="N15815" s="76"/>
      <c r="P15815" s="7"/>
      <c r="Q15815" s="7"/>
      <c r="R15815" s="7"/>
      <c r="S15815" s="7"/>
    </row>
    <row r="15816" spans="1:19" s="8" customFormat="1" ht="11.8" x14ac:dyDescent="0.2">
      <c r="A15816" s="48"/>
      <c r="F15816" s="9"/>
      <c r="G15816" s="9"/>
      <c r="H15816" s="9"/>
      <c r="I15816" s="9"/>
      <c r="J15816" s="9"/>
      <c r="K15816" s="9"/>
      <c r="M15816" s="9"/>
      <c r="N15816" s="76"/>
      <c r="P15816" s="7"/>
      <c r="Q15816" s="7"/>
      <c r="R15816" s="7"/>
      <c r="S15816" s="7"/>
    </row>
    <row r="15817" spans="1:19" s="8" customFormat="1" ht="11.8" x14ac:dyDescent="0.2">
      <c r="A15817" s="48"/>
      <c r="F15817" s="9"/>
      <c r="G15817" s="9"/>
      <c r="H15817" s="9"/>
      <c r="I15817" s="9"/>
      <c r="J15817" s="9"/>
      <c r="K15817" s="9"/>
      <c r="M15817" s="9"/>
      <c r="N15817" s="76"/>
      <c r="P15817" s="7"/>
      <c r="Q15817" s="7"/>
      <c r="R15817" s="7"/>
      <c r="S15817" s="7"/>
    </row>
    <row r="15818" spans="1:19" s="8" customFormat="1" ht="11.8" x14ac:dyDescent="0.2">
      <c r="A15818" s="48"/>
      <c r="F15818" s="9"/>
      <c r="G15818" s="9"/>
      <c r="H15818" s="9"/>
      <c r="I15818" s="9"/>
      <c r="J15818" s="9"/>
      <c r="K15818" s="9"/>
      <c r="M15818" s="9"/>
      <c r="N15818" s="76"/>
      <c r="P15818" s="7"/>
      <c r="Q15818" s="7"/>
      <c r="R15818" s="7"/>
      <c r="S15818" s="7"/>
    </row>
    <row r="15819" spans="1:19" s="8" customFormat="1" ht="11.8" x14ac:dyDescent="0.2">
      <c r="A15819" s="48"/>
      <c r="F15819" s="9"/>
      <c r="G15819" s="9"/>
      <c r="H15819" s="9"/>
      <c r="I15819" s="9"/>
      <c r="J15819" s="9"/>
      <c r="K15819" s="9"/>
      <c r="M15819" s="9"/>
      <c r="N15819" s="76"/>
      <c r="P15819" s="7"/>
      <c r="Q15819" s="7"/>
      <c r="R15819" s="7"/>
      <c r="S15819" s="7"/>
    </row>
    <row r="15820" spans="1:19" s="8" customFormat="1" ht="11.8" x14ac:dyDescent="0.2">
      <c r="A15820" s="48"/>
      <c r="F15820" s="9"/>
      <c r="G15820" s="9"/>
      <c r="H15820" s="9"/>
      <c r="I15820" s="9"/>
      <c r="J15820" s="9"/>
      <c r="K15820" s="9"/>
      <c r="M15820" s="9"/>
      <c r="N15820" s="76"/>
      <c r="P15820" s="7"/>
      <c r="Q15820" s="7"/>
      <c r="R15820" s="7"/>
      <c r="S15820" s="7"/>
    </row>
    <row r="15821" spans="1:19" s="8" customFormat="1" ht="11.8" x14ac:dyDescent="0.2">
      <c r="A15821" s="48"/>
      <c r="F15821" s="9"/>
      <c r="G15821" s="9"/>
      <c r="H15821" s="9"/>
      <c r="I15821" s="9"/>
      <c r="J15821" s="9"/>
      <c r="K15821" s="9"/>
      <c r="M15821" s="9"/>
      <c r="N15821" s="76"/>
      <c r="P15821" s="7"/>
      <c r="Q15821" s="7"/>
      <c r="R15821" s="7"/>
      <c r="S15821" s="7"/>
    </row>
    <row r="15822" spans="1:19" s="8" customFormat="1" ht="11.8" x14ac:dyDescent="0.2">
      <c r="A15822" s="48"/>
      <c r="F15822" s="9"/>
      <c r="G15822" s="9"/>
      <c r="H15822" s="9"/>
      <c r="I15822" s="9"/>
      <c r="J15822" s="9"/>
      <c r="K15822" s="9"/>
      <c r="M15822" s="9"/>
      <c r="N15822" s="76"/>
      <c r="P15822" s="7"/>
      <c r="Q15822" s="7"/>
      <c r="R15822" s="7"/>
      <c r="S15822" s="7"/>
    </row>
    <row r="15823" spans="1:19" s="8" customFormat="1" ht="11.8" x14ac:dyDescent="0.2">
      <c r="A15823" s="48"/>
      <c r="F15823" s="9"/>
      <c r="G15823" s="9"/>
      <c r="H15823" s="9"/>
      <c r="I15823" s="9"/>
      <c r="J15823" s="9"/>
      <c r="K15823" s="9"/>
      <c r="M15823" s="9"/>
      <c r="N15823" s="76"/>
      <c r="P15823" s="7"/>
      <c r="Q15823" s="7"/>
      <c r="R15823" s="7"/>
      <c r="S15823" s="7"/>
    </row>
    <row r="15824" spans="1:19" s="8" customFormat="1" ht="11.8" x14ac:dyDescent="0.2">
      <c r="A15824" s="48"/>
      <c r="F15824" s="9"/>
      <c r="G15824" s="9"/>
      <c r="H15824" s="9"/>
      <c r="I15824" s="9"/>
      <c r="J15824" s="9"/>
      <c r="K15824" s="9"/>
      <c r="M15824" s="9"/>
      <c r="N15824" s="76"/>
      <c r="P15824" s="7"/>
      <c r="Q15824" s="7"/>
      <c r="R15824" s="7"/>
      <c r="S15824" s="7"/>
    </row>
    <row r="15825" spans="1:19" s="8" customFormat="1" ht="11.8" x14ac:dyDescent="0.2">
      <c r="A15825" s="48"/>
      <c r="F15825" s="9"/>
      <c r="G15825" s="9"/>
      <c r="H15825" s="9"/>
      <c r="I15825" s="9"/>
      <c r="J15825" s="9"/>
      <c r="K15825" s="9"/>
      <c r="M15825" s="9"/>
      <c r="N15825" s="76"/>
      <c r="P15825" s="7"/>
      <c r="Q15825" s="7"/>
      <c r="R15825" s="7"/>
      <c r="S15825" s="7"/>
    </row>
    <row r="15826" spans="1:19" s="8" customFormat="1" ht="11.8" x14ac:dyDescent="0.2">
      <c r="A15826" s="48"/>
      <c r="F15826" s="9"/>
      <c r="G15826" s="9"/>
      <c r="H15826" s="9"/>
      <c r="I15826" s="9"/>
      <c r="J15826" s="9"/>
      <c r="K15826" s="9"/>
      <c r="M15826" s="9"/>
      <c r="N15826" s="76"/>
      <c r="P15826" s="7"/>
      <c r="Q15826" s="7"/>
      <c r="R15826" s="7"/>
      <c r="S15826" s="7"/>
    </row>
    <row r="15827" spans="1:19" s="8" customFormat="1" ht="11.8" x14ac:dyDescent="0.2">
      <c r="A15827" s="48"/>
      <c r="F15827" s="9"/>
      <c r="G15827" s="9"/>
      <c r="H15827" s="9"/>
      <c r="I15827" s="9"/>
      <c r="J15827" s="9"/>
      <c r="K15827" s="9"/>
      <c r="M15827" s="9"/>
      <c r="N15827" s="76"/>
      <c r="P15827" s="7"/>
      <c r="Q15827" s="7"/>
      <c r="R15827" s="7"/>
      <c r="S15827" s="7"/>
    </row>
    <row r="15828" spans="1:19" s="8" customFormat="1" ht="11.8" x14ac:dyDescent="0.2">
      <c r="A15828" s="48"/>
      <c r="F15828" s="9"/>
      <c r="G15828" s="9"/>
      <c r="H15828" s="9"/>
      <c r="I15828" s="9"/>
      <c r="J15828" s="9"/>
      <c r="K15828" s="9"/>
      <c r="M15828" s="9"/>
      <c r="N15828" s="76"/>
      <c r="P15828" s="7"/>
      <c r="Q15828" s="7"/>
      <c r="R15828" s="7"/>
      <c r="S15828" s="7"/>
    </row>
    <row r="15829" spans="1:19" s="8" customFormat="1" ht="11.8" x14ac:dyDescent="0.2">
      <c r="A15829" s="48"/>
      <c r="F15829" s="9"/>
      <c r="G15829" s="9"/>
      <c r="H15829" s="9"/>
      <c r="I15829" s="9"/>
      <c r="J15829" s="9"/>
      <c r="K15829" s="9"/>
      <c r="M15829" s="9"/>
      <c r="N15829" s="76"/>
      <c r="P15829" s="7"/>
      <c r="Q15829" s="7"/>
      <c r="R15829" s="7"/>
      <c r="S15829" s="7"/>
    </row>
    <row r="15830" spans="1:19" s="8" customFormat="1" ht="11.8" x14ac:dyDescent="0.2">
      <c r="A15830" s="48"/>
      <c r="F15830" s="9"/>
      <c r="G15830" s="9"/>
      <c r="H15830" s="9"/>
      <c r="I15830" s="9"/>
      <c r="J15830" s="9"/>
      <c r="K15830" s="9"/>
      <c r="M15830" s="9"/>
      <c r="N15830" s="76"/>
      <c r="P15830" s="7"/>
      <c r="Q15830" s="7"/>
      <c r="R15830" s="7"/>
      <c r="S15830" s="7"/>
    </row>
    <row r="15831" spans="1:19" s="8" customFormat="1" ht="11.8" x14ac:dyDescent="0.2">
      <c r="A15831" s="48"/>
      <c r="F15831" s="9"/>
      <c r="G15831" s="9"/>
      <c r="H15831" s="9"/>
      <c r="I15831" s="9"/>
      <c r="J15831" s="9"/>
      <c r="K15831" s="9"/>
      <c r="M15831" s="9"/>
      <c r="N15831" s="76"/>
      <c r="P15831" s="7"/>
      <c r="Q15831" s="7"/>
      <c r="R15831" s="7"/>
      <c r="S15831" s="7"/>
    </row>
    <row r="15832" spans="1:19" s="8" customFormat="1" ht="11.8" x14ac:dyDescent="0.2">
      <c r="A15832" s="48"/>
      <c r="F15832" s="9"/>
      <c r="G15832" s="9"/>
      <c r="H15832" s="9"/>
      <c r="I15832" s="9"/>
      <c r="J15832" s="9"/>
      <c r="K15832" s="9"/>
      <c r="M15832" s="9"/>
      <c r="N15832" s="76"/>
      <c r="P15832" s="7"/>
      <c r="Q15832" s="7"/>
      <c r="R15832" s="7"/>
      <c r="S15832" s="7"/>
    </row>
    <row r="15833" spans="1:19" s="8" customFormat="1" ht="11.8" x14ac:dyDescent="0.2">
      <c r="A15833" s="48"/>
      <c r="F15833" s="9"/>
      <c r="G15833" s="9"/>
      <c r="H15833" s="9"/>
      <c r="I15833" s="9"/>
      <c r="J15833" s="9"/>
      <c r="K15833" s="9"/>
      <c r="M15833" s="9"/>
      <c r="N15833" s="76"/>
      <c r="P15833" s="7"/>
      <c r="Q15833" s="7"/>
      <c r="R15833" s="7"/>
      <c r="S15833" s="7"/>
    </row>
    <row r="15834" spans="1:19" s="8" customFormat="1" ht="11.8" x14ac:dyDescent="0.2">
      <c r="A15834" s="48"/>
      <c r="F15834" s="9"/>
      <c r="G15834" s="9"/>
      <c r="H15834" s="9"/>
      <c r="I15834" s="9"/>
      <c r="J15834" s="9"/>
      <c r="K15834" s="9"/>
      <c r="M15834" s="9"/>
      <c r="N15834" s="76"/>
      <c r="P15834" s="7"/>
      <c r="Q15834" s="7"/>
      <c r="R15834" s="7"/>
      <c r="S15834" s="7"/>
    </row>
    <row r="15835" spans="1:19" s="8" customFormat="1" ht="11.8" x14ac:dyDescent="0.2">
      <c r="A15835" s="48"/>
      <c r="F15835" s="9"/>
      <c r="G15835" s="9"/>
      <c r="H15835" s="9"/>
      <c r="I15835" s="9"/>
      <c r="J15835" s="9"/>
      <c r="K15835" s="9"/>
      <c r="M15835" s="9"/>
      <c r="N15835" s="76"/>
      <c r="P15835" s="7"/>
      <c r="Q15835" s="7"/>
      <c r="R15835" s="7"/>
      <c r="S15835" s="7"/>
    </row>
    <row r="15836" spans="1:19" s="8" customFormat="1" ht="11.8" x14ac:dyDescent="0.2">
      <c r="A15836" s="48"/>
      <c r="F15836" s="9"/>
      <c r="G15836" s="9"/>
      <c r="H15836" s="9"/>
      <c r="I15836" s="9"/>
      <c r="J15836" s="9"/>
      <c r="K15836" s="9"/>
      <c r="M15836" s="9"/>
      <c r="N15836" s="76"/>
      <c r="P15836" s="7"/>
      <c r="Q15836" s="7"/>
      <c r="R15836" s="7"/>
      <c r="S15836" s="7"/>
    </row>
    <row r="15837" spans="1:19" s="8" customFormat="1" ht="11.8" x14ac:dyDescent="0.2">
      <c r="A15837" s="48"/>
      <c r="F15837" s="9"/>
      <c r="G15837" s="9"/>
      <c r="H15837" s="9"/>
      <c r="I15837" s="9"/>
      <c r="J15837" s="9"/>
      <c r="K15837" s="9"/>
      <c r="M15837" s="9"/>
      <c r="N15837" s="76"/>
      <c r="P15837" s="7"/>
      <c r="Q15837" s="7"/>
      <c r="R15837" s="7"/>
      <c r="S15837" s="7"/>
    </row>
    <row r="15838" spans="1:19" s="8" customFormat="1" ht="11.8" x14ac:dyDescent="0.2">
      <c r="A15838" s="48"/>
      <c r="F15838" s="9"/>
      <c r="G15838" s="9"/>
      <c r="H15838" s="9"/>
      <c r="I15838" s="9"/>
      <c r="J15838" s="9"/>
      <c r="K15838" s="9"/>
      <c r="M15838" s="9"/>
      <c r="N15838" s="76"/>
      <c r="P15838" s="7"/>
      <c r="Q15838" s="7"/>
      <c r="R15838" s="7"/>
      <c r="S15838" s="7"/>
    </row>
    <row r="15839" spans="1:19" s="8" customFormat="1" ht="11.8" x14ac:dyDescent="0.2">
      <c r="A15839" s="48"/>
      <c r="F15839" s="9"/>
      <c r="G15839" s="9"/>
      <c r="H15839" s="9"/>
      <c r="I15839" s="9"/>
      <c r="J15839" s="9"/>
      <c r="K15839" s="9"/>
      <c r="M15839" s="9"/>
      <c r="N15839" s="76"/>
      <c r="P15839" s="7"/>
      <c r="Q15839" s="7"/>
      <c r="R15839" s="7"/>
      <c r="S15839" s="7"/>
    </row>
    <row r="15840" spans="1:19" s="8" customFormat="1" ht="11.8" x14ac:dyDescent="0.2">
      <c r="A15840" s="48"/>
      <c r="F15840" s="9"/>
      <c r="G15840" s="9"/>
      <c r="H15840" s="9"/>
      <c r="I15840" s="9"/>
      <c r="J15840" s="9"/>
      <c r="K15840" s="9"/>
      <c r="M15840" s="9"/>
      <c r="N15840" s="76"/>
      <c r="P15840" s="7"/>
      <c r="Q15840" s="7"/>
      <c r="R15840" s="7"/>
      <c r="S15840" s="7"/>
    </row>
    <row r="15841" spans="1:19" s="8" customFormat="1" ht="11.8" x14ac:dyDescent="0.2">
      <c r="A15841" s="48"/>
      <c r="F15841" s="9"/>
      <c r="G15841" s="9"/>
      <c r="H15841" s="9"/>
      <c r="I15841" s="9"/>
      <c r="J15841" s="9"/>
      <c r="K15841" s="9"/>
      <c r="M15841" s="9"/>
      <c r="N15841" s="76"/>
      <c r="P15841" s="7"/>
      <c r="Q15841" s="7"/>
      <c r="R15841" s="7"/>
      <c r="S15841" s="7"/>
    </row>
    <row r="15842" spans="1:19" s="8" customFormat="1" ht="11.8" x14ac:dyDescent="0.2">
      <c r="A15842" s="48"/>
      <c r="F15842" s="9"/>
      <c r="G15842" s="9"/>
      <c r="H15842" s="9"/>
      <c r="I15842" s="9"/>
      <c r="J15842" s="9"/>
      <c r="K15842" s="9"/>
      <c r="M15842" s="9"/>
      <c r="N15842" s="76"/>
      <c r="P15842" s="7"/>
      <c r="Q15842" s="7"/>
      <c r="R15842" s="7"/>
      <c r="S15842" s="7"/>
    </row>
    <row r="15843" spans="1:19" s="8" customFormat="1" ht="11.8" x14ac:dyDescent="0.2">
      <c r="A15843" s="48"/>
      <c r="F15843" s="9"/>
      <c r="G15843" s="9"/>
      <c r="H15843" s="9"/>
      <c r="I15843" s="9"/>
      <c r="J15843" s="9"/>
      <c r="K15843" s="9"/>
      <c r="M15843" s="9"/>
      <c r="N15843" s="76"/>
      <c r="P15843" s="7"/>
      <c r="Q15843" s="7"/>
      <c r="R15843" s="7"/>
      <c r="S15843" s="7"/>
    </row>
    <row r="15844" spans="1:19" s="8" customFormat="1" ht="11.8" x14ac:dyDescent="0.2">
      <c r="A15844" s="48"/>
      <c r="F15844" s="9"/>
      <c r="G15844" s="9"/>
      <c r="H15844" s="9"/>
      <c r="I15844" s="9"/>
      <c r="J15844" s="9"/>
      <c r="K15844" s="9"/>
      <c r="M15844" s="9"/>
      <c r="N15844" s="76"/>
      <c r="P15844" s="7"/>
      <c r="Q15844" s="7"/>
      <c r="R15844" s="7"/>
      <c r="S15844" s="7"/>
    </row>
    <row r="15845" spans="1:19" s="8" customFormat="1" ht="11.8" x14ac:dyDescent="0.2">
      <c r="A15845" s="48"/>
      <c r="F15845" s="9"/>
      <c r="G15845" s="9"/>
      <c r="H15845" s="9"/>
      <c r="I15845" s="9"/>
      <c r="J15845" s="9"/>
      <c r="K15845" s="9"/>
      <c r="M15845" s="9"/>
      <c r="N15845" s="76"/>
      <c r="P15845" s="7"/>
      <c r="Q15845" s="7"/>
      <c r="R15845" s="7"/>
      <c r="S15845" s="7"/>
    </row>
    <row r="15846" spans="1:19" s="8" customFormat="1" ht="11.8" x14ac:dyDescent="0.2">
      <c r="A15846" s="48"/>
      <c r="F15846" s="9"/>
      <c r="G15846" s="9"/>
      <c r="H15846" s="9"/>
      <c r="I15846" s="9"/>
      <c r="J15846" s="9"/>
      <c r="K15846" s="9"/>
      <c r="M15846" s="9"/>
      <c r="N15846" s="76"/>
      <c r="P15846" s="7"/>
      <c r="Q15846" s="7"/>
      <c r="R15846" s="7"/>
      <c r="S15846" s="7"/>
    </row>
    <row r="15847" spans="1:19" s="8" customFormat="1" ht="11.8" x14ac:dyDescent="0.2">
      <c r="A15847" s="48"/>
      <c r="F15847" s="9"/>
      <c r="G15847" s="9"/>
      <c r="H15847" s="9"/>
      <c r="I15847" s="9"/>
      <c r="J15847" s="9"/>
      <c r="K15847" s="9"/>
      <c r="M15847" s="9"/>
      <c r="N15847" s="76"/>
      <c r="P15847" s="7"/>
      <c r="Q15847" s="7"/>
      <c r="R15847" s="7"/>
      <c r="S15847" s="7"/>
    </row>
    <row r="15848" spans="1:19" s="8" customFormat="1" ht="11.8" x14ac:dyDescent="0.2">
      <c r="A15848" s="48"/>
      <c r="F15848" s="9"/>
      <c r="G15848" s="9"/>
      <c r="H15848" s="9"/>
      <c r="I15848" s="9"/>
      <c r="J15848" s="9"/>
      <c r="K15848" s="9"/>
      <c r="M15848" s="9"/>
      <c r="N15848" s="76"/>
      <c r="P15848" s="7"/>
      <c r="Q15848" s="7"/>
      <c r="R15848" s="7"/>
      <c r="S15848" s="7"/>
    </row>
    <row r="15849" spans="1:19" s="8" customFormat="1" ht="11.8" x14ac:dyDescent="0.2">
      <c r="A15849" s="48"/>
      <c r="F15849" s="9"/>
      <c r="G15849" s="9"/>
      <c r="H15849" s="9"/>
      <c r="I15849" s="9"/>
      <c r="J15849" s="9"/>
      <c r="K15849" s="9"/>
      <c r="M15849" s="9"/>
      <c r="N15849" s="76"/>
      <c r="P15849" s="7"/>
      <c r="Q15849" s="7"/>
      <c r="R15849" s="7"/>
      <c r="S15849" s="7"/>
    </row>
    <row r="15850" spans="1:19" s="8" customFormat="1" ht="11.8" x14ac:dyDescent="0.2">
      <c r="A15850" s="48"/>
      <c r="F15850" s="9"/>
      <c r="G15850" s="9"/>
      <c r="H15850" s="9"/>
      <c r="I15850" s="9"/>
      <c r="J15850" s="9"/>
      <c r="K15850" s="9"/>
      <c r="M15850" s="9"/>
      <c r="N15850" s="76"/>
      <c r="P15850" s="7"/>
      <c r="Q15850" s="7"/>
      <c r="R15850" s="7"/>
      <c r="S15850" s="7"/>
    </row>
    <row r="15851" spans="1:19" s="8" customFormat="1" ht="11.8" x14ac:dyDescent="0.2">
      <c r="A15851" s="48"/>
      <c r="F15851" s="9"/>
      <c r="G15851" s="9"/>
      <c r="H15851" s="9"/>
      <c r="I15851" s="9"/>
      <c r="J15851" s="9"/>
      <c r="K15851" s="9"/>
      <c r="M15851" s="9"/>
      <c r="N15851" s="76"/>
      <c r="P15851" s="7"/>
      <c r="Q15851" s="7"/>
      <c r="R15851" s="7"/>
      <c r="S15851" s="7"/>
    </row>
    <row r="15852" spans="1:19" s="8" customFormat="1" ht="11.8" x14ac:dyDescent="0.2">
      <c r="A15852" s="48"/>
      <c r="F15852" s="9"/>
      <c r="G15852" s="9"/>
      <c r="H15852" s="9"/>
      <c r="I15852" s="9"/>
      <c r="J15852" s="9"/>
      <c r="K15852" s="9"/>
      <c r="M15852" s="9"/>
      <c r="N15852" s="76"/>
      <c r="P15852" s="7"/>
      <c r="Q15852" s="7"/>
      <c r="R15852" s="7"/>
      <c r="S15852" s="7"/>
    </row>
    <row r="15853" spans="1:19" s="8" customFormat="1" ht="11.8" x14ac:dyDescent="0.2">
      <c r="A15853" s="48"/>
      <c r="F15853" s="9"/>
      <c r="G15853" s="9"/>
      <c r="H15853" s="9"/>
      <c r="I15853" s="9"/>
      <c r="J15853" s="9"/>
      <c r="K15853" s="9"/>
      <c r="M15853" s="9"/>
      <c r="N15853" s="76"/>
      <c r="P15853" s="7"/>
      <c r="Q15853" s="7"/>
      <c r="R15853" s="7"/>
      <c r="S15853" s="7"/>
    </row>
    <row r="15854" spans="1:19" s="8" customFormat="1" ht="11.8" x14ac:dyDescent="0.2">
      <c r="A15854" s="48"/>
      <c r="F15854" s="9"/>
      <c r="G15854" s="9"/>
      <c r="H15854" s="9"/>
      <c r="I15854" s="9"/>
      <c r="J15854" s="9"/>
      <c r="K15854" s="9"/>
      <c r="M15854" s="9"/>
      <c r="N15854" s="76"/>
      <c r="P15854" s="7"/>
      <c r="Q15854" s="7"/>
      <c r="R15854" s="7"/>
      <c r="S15854" s="7"/>
    </row>
    <row r="15855" spans="1:19" s="8" customFormat="1" ht="11.8" x14ac:dyDescent="0.2">
      <c r="A15855" s="48"/>
      <c r="F15855" s="9"/>
      <c r="G15855" s="9"/>
      <c r="H15855" s="9"/>
      <c r="I15855" s="9"/>
      <c r="J15855" s="9"/>
      <c r="K15855" s="9"/>
      <c r="M15855" s="9"/>
      <c r="N15855" s="76"/>
      <c r="P15855" s="7"/>
      <c r="Q15855" s="7"/>
      <c r="R15855" s="7"/>
      <c r="S15855" s="7"/>
    </row>
    <row r="15856" spans="1:19" s="8" customFormat="1" ht="11.8" x14ac:dyDescent="0.2">
      <c r="A15856" s="48"/>
      <c r="F15856" s="9"/>
      <c r="G15856" s="9"/>
      <c r="H15856" s="9"/>
      <c r="I15856" s="9"/>
      <c r="J15856" s="9"/>
      <c r="K15856" s="9"/>
      <c r="M15856" s="9"/>
      <c r="N15856" s="76"/>
      <c r="P15856" s="7"/>
      <c r="Q15856" s="7"/>
      <c r="R15856" s="7"/>
      <c r="S15856" s="7"/>
    </row>
    <row r="15857" spans="1:19" s="8" customFormat="1" ht="11.8" x14ac:dyDescent="0.2">
      <c r="A15857" s="48"/>
      <c r="F15857" s="9"/>
      <c r="G15857" s="9"/>
      <c r="H15857" s="9"/>
      <c r="I15857" s="9"/>
      <c r="J15857" s="9"/>
      <c r="K15857" s="9"/>
      <c r="M15857" s="9"/>
      <c r="N15857" s="76"/>
      <c r="P15857" s="7"/>
      <c r="Q15857" s="7"/>
      <c r="R15857" s="7"/>
      <c r="S15857" s="7"/>
    </row>
    <row r="15858" spans="1:19" s="8" customFormat="1" ht="11.8" x14ac:dyDescent="0.2">
      <c r="A15858" s="48"/>
      <c r="F15858" s="9"/>
      <c r="G15858" s="9"/>
      <c r="H15858" s="9"/>
      <c r="I15858" s="9"/>
      <c r="J15858" s="9"/>
      <c r="K15858" s="9"/>
      <c r="M15858" s="9"/>
      <c r="N15858" s="76"/>
      <c r="P15858" s="7"/>
      <c r="Q15858" s="7"/>
      <c r="R15858" s="7"/>
      <c r="S15858" s="7"/>
    </row>
    <row r="15859" spans="1:19" s="8" customFormat="1" ht="11.8" x14ac:dyDescent="0.2">
      <c r="A15859" s="48"/>
      <c r="F15859" s="9"/>
      <c r="G15859" s="9"/>
      <c r="H15859" s="9"/>
      <c r="I15859" s="9"/>
      <c r="J15859" s="9"/>
      <c r="K15859" s="9"/>
      <c r="M15859" s="9"/>
      <c r="N15859" s="76"/>
      <c r="P15859" s="7"/>
      <c r="Q15859" s="7"/>
      <c r="R15859" s="7"/>
      <c r="S15859" s="7"/>
    </row>
    <row r="15860" spans="1:19" s="8" customFormat="1" ht="11.8" x14ac:dyDescent="0.2">
      <c r="A15860" s="48"/>
      <c r="F15860" s="9"/>
      <c r="G15860" s="9"/>
      <c r="H15860" s="9"/>
      <c r="I15860" s="9"/>
      <c r="J15860" s="9"/>
      <c r="K15860" s="9"/>
      <c r="M15860" s="9"/>
      <c r="N15860" s="76"/>
      <c r="P15860" s="7"/>
      <c r="Q15860" s="7"/>
      <c r="R15860" s="7"/>
      <c r="S15860" s="7"/>
    </row>
    <row r="15861" spans="1:19" s="8" customFormat="1" ht="11.8" x14ac:dyDescent="0.2">
      <c r="A15861" s="48"/>
      <c r="F15861" s="9"/>
      <c r="G15861" s="9"/>
      <c r="H15861" s="9"/>
      <c r="I15861" s="9"/>
      <c r="J15861" s="9"/>
      <c r="K15861" s="9"/>
      <c r="M15861" s="9"/>
      <c r="N15861" s="76"/>
      <c r="P15861" s="7"/>
      <c r="Q15861" s="7"/>
      <c r="R15861" s="7"/>
      <c r="S15861" s="7"/>
    </row>
    <row r="15862" spans="1:19" s="8" customFormat="1" ht="11.8" x14ac:dyDescent="0.2">
      <c r="A15862" s="48"/>
      <c r="F15862" s="9"/>
      <c r="G15862" s="9"/>
      <c r="H15862" s="9"/>
      <c r="I15862" s="9"/>
      <c r="J15862" s="9"/>
      <c r="K15862" s="9"/>
      <c r="M15862" s="9"/>
      <c r="N15862" s="76"/>
      <c r="P15862" s="7"/>
      <c r="Q15862" s="7"/>
      <c r="R15862" s="7"/>
      <c r="S15862" s="7"/>
    </row>
    <row r="15863" spans="1:19" s="8" customFormat="1" ht="11.8" x14ac:dyDescent="0.2">
      <c r="A15863" s="48"/>
      <c r="F15863" s="9"/>
      <c r="G15863" s="9"/>
      <c r="H15863" s="9"/>
      <c r="I15863" s="9"/>
      <c r="J15863" s="9"/>
      <c r="K15863" s="9"/>
      <c r="M15863" s="9"/>
      <c r="N15863" s="76"/>
      <c r="P15863" s="7"/>
      <c r="Q15863" s="7"/>
      <c r="R15863" s="7"/>
      <c r="S15863" s="7"/>
    </row>
    <row r="15864" spans="1:19" s="8" customFormat="1" ht="11.8" x14ac:dyDescent="0.2">
      <c r="A15864" s="48"/>
      <c r="F15864" s="9"/>
      <c r="G15864" s="9"/>
      <c r="H15864" s="9"/>
      <c r="I15864" s="9"/>
      <c r="J15864" s="9"/>
      <c r="K15864" s="9"/>
      <c r="M15864" s="9"/>
      <c r="N15864" s="76"/>
      <c r="P15864" s="7"/>
      <c r="Q15864" s="7"/>
      <c r="R15864" s="7"/>
      <c r="S15864" s="7"/>
    </row>
    <row r="15865" spans="1:19" s="8" customFormat="1" ht="11.8" x14ac:dyDescent="0.2">
      <c r="A15865" s="48"/>
      <c r="F15865" s="9"/>
      <c r="G15865" s="9"/>
      <c r="H15865" s="9"/>
      <c r="I15865" s="9"/>
      <c r="J15865" s="9"/>
      <c r="K15865" s="9"/>
      <c r="M15865" s="9"/>
      <c r="N15865" s="76"/>
      <c r="P15865" s="7"/>
      <c r="Q15865" s="7"/>
      <c r="R15865" s="7"/>
      <c r="S15865" s="7"/>
    </row>
    <row r="15866" spans="1:19" s="8" customFormat="1" ht="11.8" x14ac:dyDescent="0.2">
      <c r="A15866" s="48"/>
      <c r="F15866" s="9"/>
      <c r="G15866" s="9"/>
      <c r="H15866" s="9"/>
      <c r="I15866" s="9"/>
      <c r="J15866" s="9"/>
      <c r="K15866" s="9"/>
      <c r="M15866" s="9"/>
      <c r="N15866" s="76"/>
      <c r="P15866" s="7"/>
      <c r="Q15866" s="7"/>
      <c r="R15866" s="7"/>
      <c r="S15866" s="7"/>
    </row>
    <row r="15867" spans="1:19" s="8" customFormat="1" ht="11.8" x14ac:dyDescent="0.2">
      <c r="A15867" s="48"/>
      <c r="F15867" s="9"/>
      <c r="G15867" s="9"/>
      <c r="H15867" s="9"/>
      <c r="I15867" s="9"/>
      <c r="J15867" s="9"/>
      <c r="K15867" s="9"/>
      <c r="M15867" s="9"/>
      <c r="N15867" s="76"/>
      <c r="P15867" s="7"/>
      <c r="Q15867" s="7"/>
      <c r="R15867" s="7"/>
      <c r="S15867" s="7"/>
    </row>
    <row r="15868" spans="1:19" s="8" customFormat="1" ht="11.8" x14ac:dyDescent="0.2">
      <c r="A15868" s="48"/>
      <c r="F15868" s="9"/>
      <c r="G15868" s="9"/>
      <c r="H15868" s="9"/>
      <c r="I15868" s="9"/>
      <c r="J15868" s="9"/>
      <c r="K15868" s="9"/>
      <c r="M15868" s="9"/>
      <c r="N15868" s="76"/>
      <c r="P15868" s="7"/>
      <c r="Q15868" s="7"/>
      <c r="R15868" s="7"/>
      <c r="S15868" s="7"/>
    </row>
    <row r="15869" spans="1:19" s="8" customFormat="1" ht="11.8" x14ac:dyDescent="0.2">
      <c r="A15869" s="48"/>
      <c r="F15869" s="9"/>
      <c r="G15869" s="9"/>
      <c r="H15869" s="9"/>
      <c r="I15869" s="9"/>
      <c r="J15869" s="9"/>
      <c r="K15869" s="9"/>
      <c r="M15869" s="9"/>
      <c r="N15869" s="76"/>
      <c r="P15869" s="7"/>
      <c r="Q15869" s="7"/>
      <c r="R15869" s="7"/>
      <c r="S15869" s="7"/>
    </row>
    <row r="15870" spans="1:19" s="8" customFormat="1" ht="11.8" x14ac:dyDescent="0.2">
      <c r="A15870" s="48"/>
      <c r="F15870" s="9"/>
      <c r="G15870" s="9"/>
      <c r="H15870" s="9"/>
      <c r="I15870" s="9"/>
      <c r="J15870" s="9"/>
      <c r="K15870" s="9"/>
      <c r="M15870" s="9"/>
      <c r="N15870" s="76"/>
      <c r="P15870" s="7"/>
      <c r="Q15870" s="7"/>
      <c r="R15870" s="7"/>
      <c r="S15870" s="7"/>
    </row>
    <row r="15871" spans="1:19" s="8" customFormat="1" ht="11.8" x14ac:dyDescent="0.2">
      <c r="A15871" s="48"/>
      <c r="F15871" s="9"/>
      <c r="G15871" s="9"/>
      <c r="H15871" s="9"/>
      <c r="I15871" s="9"/>
      <c r="J15871" s="9"/>
      <c r="K15871" s="9"/>
      <c r="M15871" s="9"/>
      <c r="N15871" s="76"/>
      <c r="P15871" s="7"/>
      <c r="Q15871" s="7"/>
      <c r="R15871" s="7"/>
      <c r="S15871" s="7"/>
    </row>
    <row r="15872" spans="1:19" s="8" customFormat="1" ht="11.8" x14ac:dyDescent="0.2">
      <c r="A15872" s="48"/>
      <c r="F15872" s="9"/>
      <c r="G15872" s="9"/>
      <c r="H15872" s="9"/>
      <c r="I15872" s="9"/>
      <c r="J15872" s="9"/>
      <c r="K15872" s="9"/>
      <c r="M15872" s="9"/>
      <c r="N15872" s="76"/>
      <c r="P15872" s="7"/>
      <c r="Q15872" s="7"/>
      <c r="R15872" s="7"/>
      <c r="S15872" s="7"/>
    </row>
    <row r="15873" spans="1:19" s="8" customFormat="1" ht="11.8" x14ac:dyDescent="0.2">
      <c r="A15873" s="48"/>
      <c r="F15873" s="9"/>
      <c r="G15873" s="9"/>
      <c r="H15873" s="9"/>
      <c r="I15873" s="9"/>
      <c r="J15873" s="9"/>
      <c r="K15873" s="9"/>
      <c r="M15873" s="9"/>
      <c r="N15873" s="76"/>
      <c r="P15873" s="7"/>
      <c r="Q15873" s="7"/>
      <c r="R15873" s="7"/>
      <c r="S15873" s="7"/>
    </row>
    <row r="15874" spans="1:19" s="8" customFormat="1" ht="11.8" x14ac:dyDescent="0.2">
      <c r="A15874" s="48"/>
      <c r="F15874" s="9"/>
      <c r="G15874" s="9"/>
      <c r="H15874" s="9"/>
      <c r="I15874" s="9"/>
      <c r="J15874" s="9"/>
      <c r="K15874" s="9"/>
      <c r="M15874" s="9"/>
      <c r="N15874" s="76"/>
      <c r="P15874" s="7"/>
      <c r="Q15874" s="7"/>
      <c r="R15874" s="7"/>
      <c r="S15874" s="7"/>
    </row>
    <row r="15875" spans="1:19" s="8" customFormat="1" ht="11.8" x14ac:dyDescent="0.2">
      <c r="A15875" s="48"/>
      <c r="F15875" s="9"/>
      <c r="G15875" s="9"/>
      <c r="H15875" s="9"/>
      <c r="I15875" s="9"/>
      <c r="J15875" s="9"/>
      <c r="K15875" s="9"/>
      <c r="M15875" s="9"/>
      <c r="N15875" s="76"/>
      <c r="P15875" s="7"/>
      <c r="Q15875" s="7"/>
      <c r="R15875" s="7"/>
      <c r="S15875" s="7"/>
    </row>
    <row r="15876" spans="1:19" s="8" customFormat="1" ht="11.8" x14ac:dyDescent="0.2">
      <c r="A15876" s="48"/>
      <c r="F15876" s="9"/>
      <c r="G15876" s="9"/>
      <c r="H15876" s="9"/>
      <c r="I15876" s="9"/>
      <c r="J15876" s="9"/>
      <c r="K15876" s="9"/>
      <c r="M15876" s="9"/>
      <c r="N15876" s="76"/>
      <c r="P15876" s="7"/>
      <c r="Q15876" s="7"/>
      <c r="R15876" s="7"/>
      <c r="S15876" s="7"/>
    </row>
    <row r="15877" spans="1:19" s="8" customFormat="1" ht="11.8" x14ac:dyDescent="0.2">
      <c r="A15877" s="48"/>
      <c r="F15877" s="9"/>
      <c r="G15877" s="9"/>
      <c r="H15877" s="9"/>
      <c r="I15877" s="9"/>
      <c r="J15877" s="9"/>
      <c r="K15877" s="9"/>
      <c r="M15877" s="9"/>
      <c r="N15877" s="76"/>
      <c r="P15877" s="7"/>
      <c r="Q15877" s="7"/>
      <c r="R15877" s="7"/>
      <c r="S15877" s="7"/>
    </row>
    <row r="15878" spans="1:19" s="8" customFormat="1" ht="11.8" x14ac:dyDescent="0.2">
      <c r="A15878" s="48"/>
      <c r="F15878" s="9"/>
      <c r="G15878" s="9"/>
      <c r="H15878" s="9"/>
      <c r="I15878" s="9"/>
      <c r="J15878" s="9"/>
      <c r="K15878" s="9"/>
      <c r="M15878" s="9"/>
      <c r="N15878" s="76"/>
      <c r="P15878" s="7"/>
      <c r="Q15878" s="7"/>
      <c r="R15878" s="7"/>
      <c r="S15878" s="7"/>
    </row>
    <row r="15879" spans="1:19" s="8" customFormat="1" ht="11.8" x14ac:dyDescent="0.2">
      <c r="A15879" s="48"/>
      <c r="F15879" s="9"/>
      <c r="G15879" s="9"/>
      <c r="H15879" s="9"/>
      <c r="I15879" s="9"/>
      <c r="J15879" s="9"/>
      <c r="K15879" s="9"/>
      <c r="M15879" s="9"/>
      <c r="N15879" s="76"/>
      <c r="P15879" s="7"/>
      <c r="Q15879" s="7"/>
      <c r="R15879" s="7"/>
      <c r="S15879" s="7"/>
    </row>
    <row r="15880" spans="1:19" s="8" customFormat="1" ht="11.8" x14ac:dyDescent="0.2">
      <c r="A15880" s="48"/>
      <c r="F15880" s="9"/>
      <c r="G15880" s="9"/>
      <c r="H15880" s="9"/>
      <c r="I15880" s="9"/>
      <c r="J15880" s="9"/>
      <c r="K15880" s="9"/>
      <c r="M15880" s="9"/>
      <c r="N15880" s="76"/>
      <c r="P15880" s="7"/>
      <c r="Q15880" s="7"/>
      <c r="R15880" s="7"/>
      <c r="S15880" s="7"/>
    </row>
    <row r="15881" spans="1:19" s="8" customFormat="1" ht="11.8" x14ac:dyDescent="0.2">
      <c r="A15881" s="48"/>
      <c r="F15881" s="9"/>
      <c r="G15881" s="9"/>
      <c r="H15881" s="9"/>
      <c r="I15881" s="9"/>
      <c r="J15881" s="9"/>
      <c r="K15881" s="9"/>
      <c r="M15881" s="9"/>
      <c r="N15881" s="76"/>
      <c r="P15881" s="7"/>
      <c r="Q15881" s="7"/>
      <c r="R15881" s="7"/>
      <c r="S15881" s="7"/>
    </row>
    <row r="15882" spans="1:19" s="8" customFormat="1" ht="11.8" x14ac:dyDescent="0.2">
      <c r="A15882" s="48"/>
      <c r="F15882" s="9"/>
      <c r="G15882" s="9"/>
      <c r="H15882" s="9"/>
      <c r="I15882" s="9"/>
      <c r="J15882" s="9"/>
      <c r="K15882" s="9"/>
      <c r="M15882" s="9"/>
      <c r="N15882" s="76"/>
      <c r="P15882" s="7"/>
      <c r="Q15882" s="7"/>
      <c r="R15882" s="7"/>
      <c r="S15882" s="7"/>
    </row>
    <row r="15883" spans="1:19" s="8" customFormat="1" ht="11.8" x14ac:dyDescent="0.2">
      <c r="A15883" s="48"/>
      <c r="F15883" s="9"/>
      <c r="G15883" s="9"/>
      <c r="H15883" s="9"/>
      <c r="I15883" s="9"/>
      <c r="J15883" s="9"/>
      <c r="K15883" s="9"/>
      <c r="M15883" s="9"/>
      <c r="N15883" s="76"/>
      <c r="P15883" s="7"/>
      <c r="Q15883" s="7"/>
      <c r="R15883" s="7"/>
      <c r="S15883" s="7"/>
    </row>
    <row r="15884" spans="1:19" s="8" customFormat="1" ht="11.8" x14ac:dyDescent="0.2">
      <c r="A15884" s="48"/>
      <c r="F15884" s="9"/>
      <c r="G15884" s="9"/>
      <c r="H15884" s="9"/>
      <c r="I15884" s="9"/>
      <c r="J15884" s="9"/>
      <c r="K15884" s="9"/>
      <c r="M15884" s="9"/>
      <c r="N15884" s="76"/>
      <c r="P15884" s="7"/>
      <c r="Q15884" s="7"/>
      <c r="R15884" s="7"/>
      <c r="S15884" s="7"/>
    </row>
    <row r="15885" spans="1:19" s="8" customFormat="1" ht="11.8" x14ac:dyDescent="0.2">
      <c r="A15885" s="48"/>
      <c r="F15885" s="9"/>
      <c r="G15885" s="9"/>
      <c r="H15885" s="9"/>
      <c r="I15885" s="9"/>
      <c r="J15885" s="9"/>
      <c r="K15885" s="9"/>
      <c r="M15885" s="9"/>
      <c r="N15885" s="76"/>
      <c r="P15885" s="7"/>
      <c r="Q15885" s="7"/>
      <c r="R15885" s="7"/>
      <c r="S15885" s="7"/>
    </row>
    <row r="15886" spans="1:19" s="8" customFormat="1" ht="11.8" x14ac:dyDescent="0.2">
      <c r="A15886" s="48"/>
      <c r="F15886" s="9"/>
      <c r="G15886" s="9"/>
      <c r="H15886" s="9"/>
      <c r="I15886" s="9"/>
      <c r="J15886" s="9"/>
      <c r="K15886" s="9"/>
      <c r="M15886" s="9"/>
      <c r="N15886" s="76"/>
      <c r="P15886" s="7"/>
      <c r="Q15886" s="7"/>
      <c r="R15886" s="7"/>
      <c r="S15886" s="7"/>
    </row>
    <row r="15887" spans="1:19" s="8" customFormat="1" ht="11.8" x14ac:dyDescent="0.2">
      <c r="A15887" s="48"/>
      <c r="F15887" s="9"/>
      <c r="G15887" s="9"/>
      <c r="H15887" s="9"/>
      <c r="I15887" s="9"/>
      <c r="J15887" s="9"/>
      <c r="K15887" s="9"/>
      <c r="M15887" s="9"/>
      <c r="N15887" s="76"/>
      <c r="P15887" s="7"/>
      <c r="Q15887" s="7"/>
      <c r="R15887" s="7"/>
      <c r="S15887" s="7"/>
    </row>
    <row r="15888" spans="1:19" s="8" customFormat="1" ht="11.8" x14ac:dyDescent="0.2">
      <c r="A15888" s="48"/>
      <c r="F15888" s="9"/>
      <c r="G15888" s="9"/>
      <c r="H15888" s="9"/>
      <c r="I15888" s="9"/>
      <c r="J15888" s="9"/>
      <c r="K15888" s="9"/>
      <c r="M15888" s="9"/>
      <c r="N15888" s="76"/>
      <c r="P15888" s="7"/>
      <c r="Q15888" s="7"/>
      <c r="R15888" s="7"/>
      <c r="S15888" s="7"/>
    </row>
    <row r="15889" spans="1:19" s="8" customFormat="1" ht="11.8" x14ac:dyDescent="0.2">
      <c r="A15889" s="48"/>
      <c r="F15889" s="9"/>
      <c r="G15889" s="9"/>
      <c r="H15889" s="9"/>
      <c r="I15889" s="9"/>
      <c r="J15889" s="9"/>
      <c r="K15889" s="9"/>
      <c r="M15889" s="9"/>
      <c r="N15889" s="76"/>
      <c r="P15889" s="7"/>
      <c r="Q15889" s="7"/>
      <c r="R15889" s="7"/>
      <c r="S15889" s="7"/>
    </row>
    <row r="15890" spans="1:19" s="8" customFormat="1" ht="11.8" x14ac:dyDescent="0.2">
      <c r="A15890" s="48"/>
      <c r="F15890" s="9"/>
      <c r="G15890" s="9"/>
      <c r="H15890" s="9"/>
      <c r="I15890" s="9"/>
      <c r="J15890" s="9"/>
      <c r="K15890" s="9"/>
      <c r="M15890" s="9"/>
      <c r="N15890" s="76"/>
      <c r="P15890" s="7"/>
      <c r="Q15890" s="7"/>
      <c r="R15890" s="7"/>
      <c r="S15890" s="7"/>
    </row>
    <row r="15891" spans="1:19" s="8" customFormat="1" ht="11.8" x14ac:dyDescent="0.2">
      <c r="A15891" s="48"/>
      <c r="F15891" s="9"/>
      <c r="G15891" s="9"/>
      <c r="H15891" s="9"/>
      <c r="I15891" s="9"/>
      <c r="J15891" s="9"/>
      <c r="K15891" s="9"/>
      <c r="M15891" s="9"/>
      <c r="N15891" s="76"/>
      <c r="P15891" s="7"/>
      <c r="Q15891" s="7"/>
      <c r="R15891" s="7"/>
      <c r="S15891" s="7"/>
    </row>
    <row r="15892" spans="1:19" s="8" customFormat="1" ht="11.8" x14ac:dyDescent="0.2">
      <c r="A15892" s="48"/>
      <c r="F15892" s="9"/>
      <c r="G15892" s="9"/>
      <c r="H15892" s="9"/>
      <c r="I15892" s="9"/>
      <c r="J15892" s="9"/>
      <c r="K15892" s="9"/>
      <c r="M15892" s="9"/>
      <c r="N15892" s="76"/>
      <c r="P15892" s="7"/>
      <c r="Q15892" s="7"/>
      <c r="R15892" s="7"/>
      <c r="S15892" s="7"/>
    </row>
    <row r="15893" spans="1:19" s="8" customFormat="1" ht="11.8" x14ac:dyDescent="0.2">
      <c r="A15893" s="48"/>
      <c r="F15893" s="9"/>
      <c r="G15893" s="9"/>
      <c r="H15893" s="9"/>
      <c r="I15893" s="9"/>
      <c r="J15893" s="9"/>
      <c r="K15893" s="9"/>
      <c r="M15893" s="9"/>
      <c r="N15893" s="76"/>
      <c r="P15893" s="7"/>
      <c r="Q15893" s="7"/>
      <c r="R15893" s="7"/>
      <c r="S15893" s="7"/>
    </row>
    <row r="15894" spans="1:19" s="8" customFormat="1" ht="11.8" x14ac:dyDescent="0.2">
      <c r="A15894" s="48"/>
      <c r="F15894" s="9"/>
      <c r="G15894" s="9"/>
      <c r="H15894" s="9"/>
      <c r="I15894" s="9"/>
      <c r="J15894" s="9"/>
      <c r="K15894" s="9"/>
      <c r="M15894" s="9"/>
      <c r="N15894" s="76"/>
      <c r="P15894" s="7"/>
      <c r="Q15894" s="7"/>
      <c r="R15894" s="7"/>
      <c r="S15894" s="7"/>
    </row>
    <row r="15895" spans="1:19" s="8" customFormat="1" ht="11.8" x14ac:dyDescent="0.2">
      <c r="A15895" s="48"/>
      <c r="F15895" s="9"/>
      <c r="G15895" s="9"/>
      <c r="H15895" s="9"/>
      <c r="I15895" s="9"/>
      <c r="J15895" s="9"/>
      <c r="K15895" s="9"/>
      <c r="M15895" s="9"/>
      <c r="N15895" s="76"/>
      <c r="P15895" s="7"/>
      <c r="Q15895" s="7"/>
      <c r="R15895" s="7"/>
      <c r="S15895" s="7"/>
    </row>
    <row r="15896" spans="1:19" s="8" customFormat="1" ht="11.8" x14ac:dyDescent="0.2">
      <c r="A15896" s="48"/>
      <c r="F15896" s="9"/>
      <c r="G15896" s="9"/>
      <c r="H15896" s="9"/>
      <c r="I15896" s="9"/>
      <c r="J15896" s="9"/>
      <c r="K15896" s="9"/>
      <c r="M15896" s="9"/>
      <c r="N15896" s="76"/>
      <c r="P15896" s="7"/>
      <c r="Q15896" s="7"/>
      <c r="R15896" s="7"/>
      <c r="S15896" s="7"/>
    </row>
    <row r="15897" spans="1:19" s="8" customFormat="1" ht="11.8" x14ac:dyDescent="0.2">
      <c r="A15897" s="48"/>
      <c r="F15897" s="9"/>
      <c r="G15897" s="9"/>
      <c r="H15897" s="9"/>
      <c r="I15897" s="9"/>
      <c r="J15897" s="9"/>
      <c r="K15897" s="9"/>
      <c r="M15897" s="9"/>
      <c r="N15897" s="76"/>
      <c r="P15897" s="7"/>
      <c r="Q15897" s="7"/>
      <c r="R15897" s="7"/>
      <c r="S15897" s="7"/>
    </row>
    <row r="15898" spans="1:19" s="8" customFormat="1" ht="11.8" x14ac:dyDescent="0.2">
      <c r="A15898" s="48"/>
      <c r="F15898" s="9"/>
      <c r="G15898" s="9"/>
      <c r="H15898" s="9"/>
      <c r="I15898" s="9"/>
      <c r="J15898" s="9"/>
      <c r="K15898" s="9"/>
      <c r="M15898" s="9"/>
      <c r="N15898" s="76"/>
      <c r="P15898" s="7"/>
      <c r="Q15898" s="7"/>
      <c r="R15898" s="7"/>
      <c r="S15898" s="7"/>
    </row>
    <row r="15899" spans="1:19" s="8" customFormat="1" ht="11.8" x14ac:dyDescent="0.2">
      <c r="A15899" s="48"/>
      <c r="F15899" s="9"/>
      <c r="G15899" s="9"/>
      <c r="H15899" s="9"/>
      <c r="I15899" s="9"/>
      <c r="J15899" s="9"/>
      <c r="K15899" s="9"/>
      <c r="M15899" s="9"/>
      <c r="N15899" s="76"/>
      <c r="P15899" s="7"/>
      <c r="Q15899" s="7"/>
      <c r="R15899" s="7"/>
      <c r="S15899" s="7"/>
    </row>
    <row r="15900" spans="1:19" s="8" customFormat="1" ht="11.8" x14ac:dyDescent="0.2">
      <c r="A15900" s="48"/>
      <c r="F15900" s="9"/>
      <c r="G15900" s="9"/>
      <c r="H15900" s="9"/>
      <c r="I15900" s="9"/>
      <c r="J15900" s="9"/>
      <c r="K15900" s="9"/>
      <c r="M15900" s="9"/>
      <c r="N15900" s="76"/>
      <c r="P15900" s="7"/>
      <c r="Q15900" s="7"/>
      <c r="R15900" s="7"/>
      <c r="S15900" s="7"/>
    </row>
    <row r="15901" spans="1:19" s="8" customFormat="1" ht="11.8" x14ac:dyDescent="0.2">
      <c r="A15901" s="48"/>
      <c r="F15901" s="9"/>
      <c r="G15901" s="9"/>
      <c r="H15901" s="9"/>
      <c r="I15901" s="9"/>
      <c r="J15901" s="9"/>
      <c r="K15901" s="9"/>
      <c r="M15901" s="9"/>
      <c r="N15901" s="76"/>
      <c r="P15901" s="7"/>
      <c r="Q15901" s="7"/>
      <c r="R15901" s="7"/>
      <c r="S15901" s="7"/>
    </row>
    <row r="15902" spans="1:19" s="8" customFormat="1" ht="11.8" x14ac:dyDescent="0.2">
      <c r="A15902" s="48"/>
      <c r="F15902" s="9"/>
      <c r="G15902" s="9"/>
      <c r="H15902" s="9"/>
      <c r="I15902" s="9"/>
      <c r="J15902" s="9"/>
      <c r="K15902" s="9"/>
      <c r="M15902" s="9"/>
      <c r="N15902" s="76"/>
      <c r="P15902" s="7"/>
      <c r="Q15902" s="7"/>
      <c r="R15902" s="7"/>
      <c r="S15902" s="7"/>
    </row>
    <row r="15903" spans="1:19" s="8" customFormat="1" ht="11.8" x14ac:dyDescent="0.2">
      <c r="A15903" s="48"/>
      <c r="F15903" s="9"/>
      <c r="G15903" s="9"/>
      <c r="H15903" s="9"/>
      <c r="I15903" s="9"/>
      <c r="J15903" s="9"/>
      <c r="K15903" s="9"/>
      <c r="M15903" s="9"/>
      <c r="N15903" s="76"/>
      <c r="P15903" s="7"/>
      <c r="Q15903" s="7"/>
      <c r="R15903" s="7"/>
      <c r="S15903" s="7"/>
    </row>
    <row r="15904" spans="1:19" s="8" customFormat="1" ht="11.8" x14ac:dyDescent="0.2">
      <c r="A15904" s="48"/>
      <c r="F15904" s="9"/>
      <c r="G15904" s="9"/>
      <c r="H15904" s="9"/>
      <c r="I15904" s="9"/>
      <c r="J15904" s="9"/>
      <c r="K15904" s="9"/>
      <c r="M15904" s="9"/>
      <c r="N15904" s="76"/>
      <c r="P15904" s="7"/>
      <c r="Q15904" s="7"/>
      <c r="R15904" s="7"/>
      <c r="S15904" s="7"/>
    </row>
    <row r="15905" spans="1:19" s="8" customFormat="1" ht="11.8" x14ac:dyDescent="0.2">
      <c r="A15905" s="48"/>
      <c r="F15905" s="9"/>
      <c r="G15905" s="9"/>
      <c r="H15905" s="9"/>
      <c r="I15905" s="9"/>
      <c r="J15905" s="9"/>
      <c r="K15905" s="9"/>
      <c r="M15905" s="9"/>
      <c r="N15905" s="76"/>
      <c r="P15905" s="7"/>
      <c r="Q15905" s="7"/>
      <c r="R15905" s="7"/>
      <c r="S15905" s="7"/>
    </row>
    <row r="15906" spans="1:19" s="8" customFormat="1" ht="11.8" x14ac:dyDescent="0.2">
      <c r="A15906" s="48"/>
      <c r="F15906" s="9"/>
      <c r="G15906" s="9"/>
      <c r="H15906" s="9"/>
      <c r="I15906" s="9"/>
      <c r="J15906" s="9"/>
      <c r="K15906" s="9"/>
      <c r="M15906" s="9"/>
      <c r="N15906" s="76"/>
      <c r="P15906" s="7"/>
      <c r="Q15906" s="7"/>
      <c r="R15906" s="7"/>
      <c r="S15906" s="7"/>
    </row>
    <row r="15907" spans="1:19" s="8" customFormat="1" ht="11.8" x14ac:dyDescent="0.2">
      <c r="A15907" s="48"/>
      <c r="F15907" s="9"/>
      <c r="G15907" s="9"/>
      <c r="H15907" s="9"/>
      <c r="I15907" s="9"/>
      <c r="J15907" s="9"/>
      <c r="K15907" s="9"/>
      <c r="M15907" s="9"/>
      <c r="N15907" s="76"/>
      <c r="P15907" s="7"/>
      <c r="Q15907" s="7"/>
      <c r="R15907" s="7"/>
      <c r="S15907" s="7"/>
    </row>
    <row r="15908" spans="1:19" s="8" customFormat="1" ht="11.8" x14ac:dyDescent="0.2">
      <c r="A15908" s="48"/>
      <c r="F15908" s="9"/>
      <c r="G15908" s="9"/>
      <c r="H15908" s="9"/>
      <c r="I15908" s="9"/>
      <c r="J15908" s="9"/>
      <c r="K15908" s="9"/>
      <c r="M15908" s="9"/>
      <c r="N15908" s="76"/>
      <c r="P15908" s="7"/>
      <c r="Q15908" s="7"/>
      <c r="R15908" s="7"/>
      <c r="S15908" s="7"/>
    </row>
    <row r="15909" spans="1:19" s="8" customFormat="1" ht="11.8" x14ac:dyDescent="0.2">
      <c r="A15909" s="48"/>
      <c r="F15909" s="9"/>
      <c r="G15909" s="9"/>
      <c r="H15909" s="9"/>
      <c r="I15909" s="9"/>
      <c r="J15909" s="9"/>
      <c r="K15909" s="9"/>
      <c r="M15909" s="9"/>
      <c r="N15909" s="76"/>
      <c r="P15909" s="7"/>
      <c r="Q15909" s="7"/>
      <c r="R15909" s="7"/>
      <c r="S15909" s="7"/>
    </row>
    <row r="15910" spans="1:19" s="8" customFormat="1" ht="11.8" x14ac:dyDescent="0.2">
      <c r="A15910" s="48"/>
      <c r="F15910" s="9"/>
      <c r="G15910" s="9"/>
      <c r="H15910" s="9"/>
      <c r="I15910" s="9"/>
      <c r="J15910" s="9"/>
      <c r="K15910" s="9"/>
      <c r="M15910" s="9"/>
      <c r="N15910" s="76"/>
      <c r="P15910" s="7"/>
      <c r="Q15910" s="7"/>
      <c r="R15910" s="7"/>
      <c r="S15910" s="7"/>
    </row>
    <row r="15911" spans="1:19" s="8" customFormat="1" ht="11.8" x14ac:dyDescent="0.2">
      <c r="A15911" s="48"/>
      <c r="F15911" s="9"/>
      <c r="G15911" s="9"/>
      <c r="H15911" s="9"/>
      <c r="I15911" s="9"/>
      <c r="J15911" s="9"/>
      <c r="K15911" s="9"/>
      <c r="M15911" s="9"/>
      <c r="N15911" s="76"/>
      <c r="P15911" s="7"/>
      <c r="Q15911" s="7"/>
      <c r="R15911" s="7"/>
      <c r="S15911" s="7"/>
    </row>
    <row r="15912" spans="1:19" s="8" customFormat="1" ht="11.8" x14ac:dyDescent="0.2">
      <c r="A15912" s="48"/>
      <c r="F15912" s="9"/>
      <c r="G15912" s="9"/>
      <c r="H15912" s="9"/>
      <c r="I15912" s="9"/>
      <c r="J15912" s="9"/>
      <c r="K15912" s="9"/>
      <c r="M15912" s="9"/>
      <c r="N15912" s="76"/>
      <c r="P15912" s="7"/>
      <c r="Q15912" s="7"/>
      <c r="R15912" s="7"/>
      <c r="S15912" s="7"/>
    </row>
    <row r="15913" spans="1:19" s="8" customFormat="1" ht="11.8" x14ac:dyDescent="0.2">
      <c r="A15913" s="48"/>
      <c r="F15913" s="9"/>
      <c r="G15913" s="9"/>
      <c r="H15913" s="9"/>
      <c r="I15913" s="9"/>
      <c r="J15913" s="9"/>
      <c r="K15913" s="9"/>
      <c r="M15913" s="9"/>
      <c r="N15913" s="76"/>
      <c r="P15913" s="7"/>
      <c r="Q15913" s="7"/>
      <c r="R15913" s="7"/>
      <c r="S15913" s="7"/>
    </row>
    <row r="15914" spans="1:19" s="8" customFormat="1" ht="11.8" x14ac:dyDescent="0.2">
      <c r="A15914" s="48"/>
      <c r="F15914" s="9"/>
      <c r="G15914" s="9"/>
      <c r="H15914" s="9"/>
      <c r="I15914" s="9"/>
      <c r="J15914" s="9"/>
      <c r="K15914" s="9"/>
      <c r="M15914" s="9"/>
      <c r="N15914" s="76"/>
      <c r="P15914" s="7"/>
      <c r="Q15914" s="7"/>
      <c r="R15914" s="7"/>
      <c r="S15914" s="7"/>
    </row>
    <row r="15915" spans="1:19" s="8" customFormat="1" ht="11.8" x14ac:dyDescent="0.2">
      <c r="A15915" s="48"/>
      <c r="F15915" s="9"/>
      <c r="G15915" s="9"/>
      <c r="H15915" s="9"/>
      <c r="I15915" s="9"/>
      <c r="J15915" s="9"/>
      <c r="K15915" s="9"/>
      <c r="M15915" s="9"/>
      <c r="N15915" s="76"/>
      <c r="P15915" s="7"/>
      <c r="Q15915" s="7"/>
      <c r="R15915" s="7"/>
      <c r="S15915" s="7"/>
    </row>
    <row r="15916" spans="1:19" s="8" customFormat="1" ht="11.8" x14ac:dyDescent="0.2">
      <c r="A15916" s="48"/>
      <c r="F15916" s="9"/>
      <c r="G15916" s="9"/>
      <c r="H15916" s="9"/>
      <c r="I15916" s="9"/>
      <c r="J15916" s="9"/>
      <c r="K15916" s="9"/>
      <c r="M15916" s="9"/>
      <c r="N15916" s="76"/>
      <c r="P15916" s="7"/>
      <c r="Q15916" s="7"/>
      <c r="R15916" s="7"/>
      <c r="S15916" s="7"/>
    </row>
    <row r="15917" spans="1:19" s="8" customFormat="1" ht="11.8" x14ac:dyDescent="0.2">
      <c r="A15917" s="48"/>
      <c r="F15917" s="9"/>
      <c r="G15917" s="9"/>
      <c r="H15917" s="9"/>
      <c r="I15917" s="9"/>
      <c r="J15917" s="9"/>
      <c r="K15917" s="9"/>
      <c r="M15917" s="9"/>
      <c r="N15917" s="76"/>
      <c r="P15917" s="7"/>
      <c r="Q15917" s="7"/>
      <c r="R15917" s="7"/>
      <c r="S15917" s="7"/>
    </row>
    <row r="15918" spans="1:19" s="8" customFormat="1" ht="11.8" x14ac:dyDescent="0.2">
      <c r="A15918" s="48"/>
      <c r="F15918" s="9"/>
      <c r="G15918" s="9"/>
      <c r="H15918" s="9"/>
      <c r="I15918" s="9"/>
      <c r="J15918" s="9"/>
      <c r="K15918" s="9"/>
      <c r="M15918" s="9"/>
      <c r="N15918" s="76"/>
      <c r="P15918" s="7"/>
      <c r="Q15918" s="7"/>
      <c r="R15918" s="7"/>
      <c r="S15918" s="7"/>
    </row>
    <row r="15919" spans="1:19" s="8" customFormat="1" ht="11.8" x14ac:dyDescent="0.2">
      <c r="A15919" s="48"/>
      <c r="F15919" s="9"/>
      <c r="G15919" s="9"/>
      <c r="H15919" s="9"/>
      <c r="I15919" s="9"/>
      <c r="J15919" s="9"/>
      <c r="K15919" s="9"/>
      <c r="M15919" s="9"/>
      <c r="N15919" s="76"/>
      <c r="P15919" s="7"/>
      <c r="Q15919" s="7"/>
      <c r="R15919" s="7"/>
      <c r="S15919" s="7"/>
    </row>
    <row r="15920" spans="1:19" s="8" customFormat="1" ht="11.8" x14ac:dyDescent="0.2">
      <c r="A15920" s="48"/>
      <c r="F15920" s="9"/>
      <c r="G15920" s="9"/>
      <c r="H15920" s="9"/>
      <c r="I15920" s="9"/>
      <c r="J15920" s="9"/>
      <c r="K15920" s="9"/>
      <c r="M15920" s="9"/>
      <c r="N15920" s="76"/>
      <c r="P15920" s="7"/>
      <c r="Q15920" s="7"/>
      <c r="R15920" s="7"/>
      <c r="S15920" s="7"/>
    </row>
    <row r="15921" spans="1:19" s="8" customFormat="1" ht="11.8" x14ac:dyDescent="0.2">
      <c r="A15921" s="48"/>
      <c r="F15921" s="9"/>
      <c r="G15921" s="9"/>
      <c r="H15921" s="9"/>
      <c r="I15921" s="9"/>
      <c r="J15921" s="9"/>
      <c r="K15921" s="9"/>
      <c r="M15921" s="9"/>
      <c r="N15921" s="76"/>
      <c r="P15921" s="7"/>
      <c r="Q15921" s="7"/>
      <c r="R15921" s="7"/>
      <c r="S15921" s="7"/>
    </row>
    <row r="15922" spans="1:19" s="8" customFormat="1" ht="11.8" x14ac:dyDescent="0.2">
      <c r="A15922" s="48"/>
      <c r="F15922" s="9"/>
      <c r="G15922" s="9"/>
      <c r="H15922" s="9"/>
      <c r="I15922" s="9"/>
      <c r="J15922" s="9"/>
      <c r="K15922" s="9"/>
      <c r="M15922" s="9"/>
      <c r="N15922" s="76"/>
      <c r="P15922" s="7"/>
      <c r="Q15922" s="7"/>
      <c r="R15922" s="7"/>
      <c r="S15922" s="7"/>
    </row>
    <row r="15923" spans="1:19" s="8" customFormat="1" ht="11.8" x14ac:dyDescent="0.2">
      <c r="A15923" s="48"/>
      <c r="F15923" s="9"/>
      <c r="G15923" s="9"/>
      <c r="H15923" s="9"/>
      <c r="I15923" s="9"/>
      <c r="J15923" s="9"/>
      <c r="K15923" s="9"/>
      <c r="M15923" s="9"/>
      <c r="N15923" s="76"/>
      <c r="P15923" s="7"/>
      <c r="Q15923" s="7"/>
      <c r="R15923" s="7"/>
      <c r="S15923" s="7"/>
    </row>
    <row r="15924" spans="1:19" s="8" customFormat="1" ht="11.8" x14ac:dyDescent="0.2">
      <c r="A15924" s="48"/>
      <c r="F15924" s="9"/>
      <c r="G15924" s="9"/>
      <c r="H15924" s="9"/>
      <c r="I15924" s="9"/>
      <c r="J15924" s="9"/>
      <c r="K15924" s="9"/>
      <c r="M15924" s="9"/>
      <c r="N15924" s="76"/>
      <c r="P15924" s="7"/>
      <c r="Q15924" s="7"/>
      <c r="R15924" s="7"/>
      <c r="S15924" s="7"/>
    </row>
    <row r="15925" spans="1:19" s="8" customFormat="1" ht="11.8" x14ac:dyDescent="0.2">
      <c r="A15925" s="48"/>
      <c r="F15925" s="9"/>
      <c r="G15925" s="9"/>
      <c r="H15925" s="9"/>
      <c r="I15925" s="9"/>
      <c r="J15925" s="9"/>
      <c r="K15925" s="9"/>
      <c r="M15925" s="9"/>
      <c r="N15925" s="76"/>
      <c r="P15925" s="7"/>
      <c r="Q15925" s="7"/>
      <c r="R15925" s="7"/>
      <c r="S15925" s="7"/>
    </row>
    <row r="15926" spans="1:19" s="8" customFormat="1" ht="11.8" x14ac:dyDescent="0.2">
      <c r="A15926" s="48"/>
      <c r="F15926" s="9"/>
      <c r="G15926" s="9"/>
      <c r="H15926" s="9"/>
      <c r="I15926" s="9"/>
      <c r="J15926" s="9"/>
      <c r="K15926" s="9"/>
      <c r="M15926" s="9"/>
      <c r="N15926" s="76"/>
      <c r="P15926" s="7"/>
      <c r="Q15926" s="7"/>
      <c r="R15926" s="7"/>
      <c r="S15926" s="7"/>
    </row>
    <row r="15927" spans="1:19" s="8" customFormat="1" ht="11.8" x14ac:dyDescent="0.2">
      <c r="A15927" s="48"/>
      <c r="F15927" s="9"/>
      <c r="G15927" s="9"/>
      <c r="H15927" s="9"/>
      <c r="I15927" s="9"/>
      <c r="J15927" s="9"/>
      <c r="K15927" s="9"/>
      <c r="M15927" s="9"/>
      <c r="N15927" s="76"/>
      <c r="P15927" s="7"/>
      <c r="Q15927" s="7"/>
      <c r="R15927" s="7"/>
      <c r="S15927" s="7"/>
    </row>
    <row r="15928" spans="1:19" s="8" customFormat="1" ht="11.8" x14ac:dyDescent="0.2">
      <c r="A15928" s="48"/>
      <c r="F15928" s="9"/>
      <c r="G15928" s="9"/>
      <c r="H15928" s="9"/>
      <c r="I15928" s="9"/>
      <c r="J15928" s="9"/>
      <c r="K15928" s="9"/>
      <c r="M15928" s="9"/>
      <c r="N15928" s="76"/>
      <c r="P15928" s="7"/>
      <c r="Q15928" s="7"/>
      <c r="R15928" s="7"/>
      <c r="S15928" s="7"/>
    </row>
    <row r="15929" spans="1:19" s="8" customFormat="1" ht="11.8" x14ac:dyDescent="0.2">
      <c r="A15929" s="48"/>
      <c r="F15929" s="9"/>
      <c r="G15929" s="9"/>
      <c r="H15929" s="9"/>
      <c r="I15929" s="9"/>
      <c r="J15929" s="9"/>
      <c r="K15929" s="9"/>
      <c r="M15929" s="9"/>
      <c r="N15929" s="76"/>
      <c r="P15929" s="7"/>
      <c r="Q15929" s="7"/>
      <c r="R15929" s="7"/>
      <c r="S15929" s="7"/>
    </row>
    <row r="15930" spans="1:19" s="8" customFormat="1" ht="11.8" x14ac:dyDescent="0.2">
      <c r="A15930" s="48"/>
      <c r="F15930" s="9"/>
      <c r="G15930" s="9"/>
      <c r="H15930" s="9"/>
      <c r="I15930" s="9"/>
      <c r="J15930" s="9"/>
      <c r="K15930" s="9"/>
      <c r="M15930" s="9"/>
      <c r="N15930" s="76"/>
      <c r="P15930" s="7"/>
      <c r="Q15930" s="7"/>
      <c r="R15930" s="7"/>
      <c r="S15930" s="7"/>
    </row>
    <row r="15931" spans="1:19" s="8" customFormat="1" ht="11.8" x14ac:dyDescent="0.2">
      <c r="A15931" s="48"/>
      <c r="F15931" s="9"/>
      <c r="G15931" s="9"/>
      <c r="H15931" s="9"/>
      <c r="I15931" s="9"/>
      <c r="J15931" s="9"/>
      <c r="K15931" s="9"/>
      <c r="M15931" s="9"/>
      <c r="N15931" s="76"/>
      <c r="P15931" s="7"/>
      <c r="Q15931" s="7"/>
      <c r="R15931" s="7"/>
      <c r="S15931" s="7"/>
    </row>
    <row r="15932" spans="1:19" s="8" customFormat="1" ht="11.8" x14ac:dyDescent="0.2">
      <c r="A15932" s="48"/>
      <c r="F15932" s="9"/>
      <c r="G15932" s="9"/>
      <c r="H15932" s="9"/>
      <c r="I15932" s="9"/>
      <c r="J15932" s="9"/>
      <c r="K15932" s="9"/>
      <c r="M15932" s="9"/>
      <c r="N15932" s="76"/>
      <c r="P15932" s="7"/>
      <c r="Q15932" s="7"/>
      <c r="R15932" s="7"/>
      <c r="S15932" s="7"/>
    </row>
    <row r="15933" spans="1:19" s="8" customFormat="1" ht="11.8" x14ac:dyDescent="0.2">
      <c r="A15933" s="48"/>
      <c r="F15933" s="9"/>
      <c r="G15933" s="9"/>
      <c r="H15933" s="9"/>
      <c r="I15933" s="9"/>
      <c r="J15933" s="9"/>
      <c r="K15933" s="9"/>
      <c r="M15933" s="9"/>
      <c r="N15933" s="76"/>
      <c r="P15933" s="7"/>
      <c r="Q15933" s="7"/>
      <c r="R15933" s="7"/>
      <c r="S15933" s="7"/>
    </row>
    <row r="15934" spans="1:19" s="8" customFormat="1" ht="11.8" x14ac:dyDescent="0.2">
      <c r="A15934" s="48"/>
      <c r="F15934" s="9"/>
      <c r="G15934" s="9"/>
      <c r="H15934" s="9"/>
      <c r="I15934" s="9"/>
      <c r="J15934" s="9"/>
      <c r="K15934" s="9"/>
      <c r="M15934" s="9"/>
      <c r="N15934" s="76"/>
      <c r="P15934" s="7"/>
      <c r="Q15934" s="7"/>
      <c r="R15934" s="7"/>
      <c r="S15934" s="7"/>
    </row>
    <row r="15935" spans="1:19" s="8" customFormat="1" ht="11.8" x14ac:dyDescent="0.2">
      <c r="A15935" s="48"/>
      <c r="F15935" s="9"/>
      <c r="G15935" s="9"/>
      <c r="H15935" s="9"/>
      <c r="I15935" s="9"/>
      <c r="J15935" s="9"/>
      <c r="K15935" s="9"/>
      <c r="M15935" s="9"/>
      <c r="N15935" s="76"/>
      <c r="P15935" s="7"/>
      <c r="Q15935" s="7"/>
      <c r="R15935" s="7"/>
      <c r="S15935" s="7"/>
    </row>
    <row r="15936" spans="1:19" s="8" customFormat="1" ht="11.8" x14ac:dyDescent="0.2">
      <c r="A15936" s="48"/>
      <c r="F15936" s="9"/>
      <c r="G15936" s="9"/>
      <c r="H15936" s="9"/>
      <c r="I15936" s="9"/>
      <c r="J15936" s="9"/>
      <c r="K15936" s="9"/>
      <c r="M15936" s="9"/>
      <c r="N15936" s="76"/>
      <c r="P15936" s="7"/>
      <c r="Q15936" s="7"/>
      <c r="R15936" s="7"/>
      <c r="S15936" s="7"/>
    </row>
    <row r="15937" spans="1:19" s="8" customFormat="1" ht="11.8" x14ac:dyDescent="0.2">
      <c r="A15937" s="48"/>
      <c r="F15937" s="9"/>
      <c r="G15937" s="9"/>
      <c r="H15937" s="9"/>
      <c r="I15937" s="9"/>
      <c r="J15937" s="9"/>
      <c r="K15937" s="9"/>
      <c r="M15937" s="9"/>
      <c r="N15937" s="76"/>
      <c r="P15937" s="7"/>
      <c r="Q15937" s="7"/>
      <c r="R15937" s="7"/>
      <c r="S15937" s="7"/>
    </row>
    <row r="15938" spans="1:19" s="8" customFormat="1" ht="11.8" x14ac:dyDescent="0.2">
      <c r="A15938" s="48"/>
      <c r="F15938" s="9"/>
      <c r="G15938" s="9"/>
      <c r="H15938" s="9"/>
      <c r="I15938" s="9"/>
      <c r="J15938" s="9"/>
      <c r="K15938" s="9"/>
      <c r="M15938" s="9"/>
      <c r="N15938" s="76"/>
      <c r="P15938" s="7"/>
      <c r="Q15938" s="7"/>
      <c r="R15938" s="7"/>
      <c r="S15938" s="7"/>
    </row>
    <row r="15939" spans="1:19" s="8" customFormat="1" ht="11.8" x14ac:dyDescent="0.2">
      <c r="A15939" s="48"/>
      <c r="F15939" s="9"/>
      <c r="G15939" s="9"/>
      <c r="H15939" s="9"/>
      <c r="I15939" s="9"/>
      <c r="J15939" s="9"/>
      <c r="K15939" s="9"/>
      <c r="M15939" s="9"/>
      <c r="N15939" s="76"/>
      <c r="P15939" s="7"/>
      <c r="Q15939" s="7"/>
      <c r="R15939" s="7"/>
      <c r="S15939" s="7"/>
    </row>
    <row r="15940" spans="1:19" s="8" customFormat="1" ht="11.8" x14ac:dyDescent="0.2">
      <c r="A15940" s="48"/>
      <c r="F15940" s="9"/>
      <c r="G15940" s="9"/>
      <c r="H15940" s="9"/>
      <c r="I15940" s="9"/>
      <c r="J15940" s="9"/>
      <c r="K15940" s="9"/>
      <c r="M15940" s="9"/>
      <c r="N15940" s="76"/>
      <c r="P15940" s="7"/>
      <c r="Q15940" s="7"/>
      <c r="R15940" s="7"/>
      <c r="S15940" s="7"/>
    </row>
    <row r="15941" spans="1:19" s="8" customFormat="1" ht="11.8" x14ac:dyDescent="0.2">
      <c r="A15941" s="48"/>
      <c r="F15941" s="9"/>
      <c r="G15941" s="9"/>
      <c r="H15941" s="9"/>
      <c r="I15941" s="9"/>
      <c r="J15941" s="9"/>
      <c r="K15941" s="9"/>
      <c r="M15941" s="9"/>
      <c r="N15941" s="76"/>
      <c r="P15941" s="7"/>
      <c r="Q15941" s="7"/>
      <c r="R15941" s="7"/>
      <c r="S15941" s="7"/>
    </row>
    <row r="15942" spans="1:19" s="8" customFormat="1" ht="11.8" x14ac:dyDescent="0.2">
      <c r="A15942" s="48"/>
      <c r="F15942" s="9"/>
      <c r="G15942" s="9"/>
      <c r="H15942" s="9"/>
      <c r="I15942" s="9"/>
      <c r="J15942" s="9"/>
      <c r="K15942" s="9"/>
      <c r="M15942" s="9"/>
      <c r="N15942" s="76"/>
      <c r="P15942" s="7"/>
      <c r="Q15942" s="7"/>
      <c r="R15942" s="7"/>
      <c r="S15942" s="7"/>
    </row>
    <row r="15943" spans="1:19" s="8" customFormat="1" ht="11.8" x14ac:dyDescent="0.2">
      <c r="A15943" s="48"/>
      <c r="F15943" s="9"/>
      <c r="G15943" s="9"/>
      <c r="H15943" s="9"/>
      <c r="I15943" s="9"/>
      <c r="J15943" s="9"/>
      <c r="K15943" s="9"/>
      <c r="M15943" s="9"/>
      <c r="N15943" s="76"/>
      <c r="P15943" s="7"/>
      <c r="Q15943" s="7"/>
      <c r="R15943" s="7"/>
      <c r="S15943" s="7"/>
    </row>
    <row r="15944" spans="1:19" s="8" customFormat="1" ht="11.8" x14ac:dyDescent="0.2">
      <c r="A15944" s="48"/>
      <c r="F15944" s="9"/>
      <c r="G15944" s="9"/>
      <c r="H15944" s="9"/>
      <c r="I15944" s="9"/>
      <c r="J15944" s="9"/>
      <c r="K15944" s="9"/>
      <c r="M15944" s="9"/>
      <c r="N15944" s="76"/>
      <c r="P15944" s="7"/>
      <c r="Q15944" s="7"/>
      <c r="R15944" s="7"/>
      <c r="S15944" s="7"/>
    </row>
    <row r="15945" spans="1:19" s="8" customFormat="1" ht="11.8" x14ac:dyDescent="0.2">
      <c r="A15945" s="48"/>
      <c r="F15945" s="9"/>
      <c r="G15945" s="9"/>
      <c r="H15945" s="9"/>
      <c r="I15945" s="9"/>
      <c r="J15945" s="9"/>
      <c r="K15945" s="9"/>
      <c r="M15945" s="9"/>
      <c r="N15945" s="76"/>
      <c r="P15945" s="7"/>
      <c r="Q15945" s="7"/>
      <c r="R15945" s="7"/>
      <c r="S15945" s="7"/>
    </row>
    <row r="15946" spans="1:19" s="8" customFormat="1" ht="11.8" x14ac:dyDescent="0.2">
      <c r="A15946" s="48"/>
      <c r="F15946" s="9"/>
      <c r="G15946" s="9"/>
      <c r="H15946" s="9"/>
      <c r="I15946" s="9"/>
      <c r="J15946" s="9"/>
      <c r="K15946" s="9"/>
      <c r="M15946" s="9"/>
      <c r="N15946" s="76"/>
      <c r="P15946" s="7"/>
      <c r="Q15946" s="7"/>
      <c r="R15946" s="7"/>
      <c r="S15946" s="7"/>
    </row>
    <row r="15947" spans="1:19" s="8" customFormat="1" ht="11.8" x14ac:dyDescent="0.2">
      <c r="A15947" s="48"/>
      <c r="F15947" s="9"/>
      <c r="G15947" s="9"/>
      <c r="H15947" s="9"/>
      <c r="I15947" s="9"/>
      <c r="J15947" s="9"/>
      <c r="K15947" s="9"/>
      <c r="M15947" s="9"/>
      <c r="N15947" s="76"/>
      <c r="P15947" s="7"/>
      <c r="Q15947" s="7"/>
      <c r="R15947" s="7"/>
      <c r="S15947" s="7"/>
    </row>
    <row r="15948" spans="1:19" s="8" customFormat="1" ht="11.8" x14ac:dyDescent="0.2">
      <c r="A15948" s="48"/>
      <c r="F15948" s="9"/>
      <c r="G15948" s="9"/>
      <c r="H15948" s="9"/>
      <c r="I15948" s="9"/>
      <c r="J15948" s="9"/>
      <c r="K15948" s="9"/>
      <c r="M15948" s="9"/>
      <c r="N15948" s="76"/>
      <c r="P15948" s="7"/>
      <c r="Q15948" s="7"/>
      <c r="R15948" s="7"/>
      <c r="S15948" s="7"/>
    </row>
    <row r="15949" spans="1:19" s="8" customFormat="1" ht="11.8" x14ac:dyDescent="0.2">
      <c r="A15949" s="48"/>
      <c r="F15949" s="9"/>
      <c r="G15949" s="9"/>
      <c r="H15949" s="9"/>
      <c r="I15949" s="9"/>
      <c r="J15949" s="9"/>
      <c r="K15949" s="9"/>
      <c r="M15949" s="9"/>
      <c r="N15949" s="76"/>
      <c r="P15949" s="7"/>
      <c r="Q15949" s="7"/>
      <c r="R15949" s="7"/>
      <c r="S15949" s="7"/>
    </row>
    <row r="15950" spans="1:19" s="8" customFormat="1" ht="11.8" x14ac:dyDescent="0.2">
      <c r="A15950" s="48"/>
      <c r="F15950" s="9"/>
      <c r="G15950" s="9"/>
      <c r="H15950" s="9"/>
      <c r="I15950" s="9"/>
      <c r="J15950" s="9"/>
      <c r="K15950" s="9"/>
      <c r="M15950" s="9"/>
      <c r="N15950" s="76"/>
      <c r="P15950" s="7"/>
      <c r="Q15950" s="7"/>
      <c r="R15950" s="7"/>
      <c r="S15950" s="7"/>
    </row>
    <row r="15951" spans="1:19" s="8" customFormat="1" ht="11.8" x14ac:dyDescent="0.2">
      <c r="A15951" s="48"/>
      <c r="F15951" s="9"/>
      <c r="G15951" s="9"/>
      <c r="H15951" s="9"/>
      <c r="I15951" s="9"/>
      <c r="J15951" s="9"/>
      <c r="K15951" s="9"/>
      <c r="M15951" s="9"/>
      <c r="N15951" s="76"/>
      <c r="P15951" s="7"/>
      <c r="Q15951" s="7"/>
      <c r="R15951" s="7"/>
      <c r="S15951" s="7"/>
    </row>
    <row r="15952" spans="1:19" s="8" customFormat="1" ht="11.8" x14ac:dyDescent="0.2">
      <c r="A15952" s="48"/>
      <c r="F15952" s="9"/>
      <c r="G15952" s="9"/>
      <c r="H15952" s="9"/>
      <c r="I15952" s="9"/>
      <c r="J15952" s="9"/>
      <c r="K15952" s="9"/>
      <c r="M15952" s="9"/>
      <c r="N15952" s="76"/>
      <c r="P15952" s="7"/>
      <c r="Q15952" s="7"/>
      <c r="R15952" s="7"/>
      <c r="S15952" s="7"/>
    </row>
    <row r="15953" spans="1:19" s="8" customFormat="1" ht="11.8" x14ac:dyDescent="0.2">
      <c r="A15953" s="48"/>
      <c r="F15953" s="9"/>
      <c r="G15953" s="9"/>
      <c r="H15953" s="9"/>
      <c r="I15953" s="9"/>
      <c r="J15953" s="9"/>
      <c r="K15953" s="9"/>
      <c r="M15953" s="9"/>
      <c r="N15953" s="76"/>
      <c r="P15953" s="7"/>
      <c r="Q15953" s="7"/>
      <c r="R15953" s="7"/>
      <c r="S15953" s="7"/>
    </row>
    <row r="15954" spans="1:19" s="8" customFormat="1" ht="11.8" x14ac:dyDescent="0.2">
      <c r="A15954" s="48"/>
      <c r="F15954" s="9"/>
      <c r="G15954" s="9"/>
      <c r="H15954" s="9"/>
      <c r="I15954" s="9"/>
      <c r="J15954" s="9"/>
      <c r="K15954" s="9"/>
      <c r="M15954" s="9"/>
      <c r="N15954" s="76"/>
      <c r="P15954" s="7"/>
      <c r="Q15954" s="7"/>
      <c r="R15954" s="7"/>
      <c r="S15954" s="7"/>
    </row>
    <row r="15955" spans="1:19" s="8" customFormat="1" ht="11.8" x14ac:dyDescent="0.2">
      <c r="A15955" s="48"/>
      <c r="F15955" s="9"/>
      <c r="G15955" s="9"/>
      <c r="H15955" s="9"/>
      <c r="I15955" s="9"/>
      <c r="J15955" s="9"/>
      <c r="K15955" s="9"/>
      <c r="M15955" s="9"/>
      <c r="N15955" s="76"/>
      <c r="P15955" s="7"/>
      <c r="Q15955" s="7"/>
      <c r="R15955" s="7"/>
      <c r="S15955" s="7"/>
    </row>
    <row r="15956" spans="1:19" s="8" customFormat="1" ht="11.8" x14ac:dyDescent="0.2">
      <c r="A15956" s="48"/>
      <c r="F15956" s="9"/>
      <c r="G15956" s="9"/>
      <c r="H15956" s="9"/>
      <c r="I15956" s="9"/>
      <c r="J15956" s="9"/>
      <c r="K15956" s="9"/>
      <c r="M15956" s="9"/>
      <c r="N15956" s="76"/>
      <c r="P15956" s="7"/>
      <c r="Q15956" s="7"/>
      <c r="R15956" s="7"/>
      <c r="S15956" s="7"/>
    </row>
    <row r="15957" spans="1:19" s="8" customFormat="1" ht="11.8" x14ac:dyDescent="0.2">
      <c r="A15957" s="48"/>
      <c r="F15957" s="9"/>
      <c r="G15957" s="9"/>
      <c r="H15957" s="9"/>
      <c r="I15957" s="9"/>
      <c r="J15957" s="9"/>
      <c r="K15957" s="9"/>
      <c r="M15957" s="9"/>
      <c r="N15957" s="76"/>
      <c r="P15957" s="7"/>
      <c r="Q15957" s="7"/>
      <c r="R15957" s="7"/>
      <c r="S15957" s="7"/>
    </row>
    <row r="15958" spans="1:19" s="8" customFormat="1" ht="11.8" x14ac:dyDescent="0.2">
      <c r="A15958" s="48"/>
      <c r="F15958" s="9"/>
      <c r="G15958" s="9"/>
      <c r="H15958" s="9"/>
      <c r="I15958" s="9"/>
      <c r="J15958" s="9"/>
      <c r="K15958" s="9"/>
      <c r="M15958" s="9"/>
      <c r="N15958" s="76"/>
      <c r="P15958" s="7"/>
      <c r="Q15958" s="7"/>
      <c r="R15958" s="7"/>
      <c r="S15958" s="7"/>
    </row>
    <row r="15959" spans="1:19" s="8" customFormat="1" ht="11.8" x14ac:dyDescent="0.2">
      <c r="A15959" s="48"/>
      <c r="F15959" s="9"/>
      <c r="G15959" s="9"/>
      <c r="H15959" s="9"/>
      <c r="I15959" s="9"/>
      <c r="J15959" s="9"/>
      <c r="K15959" s="9"/>
      <c r="M15959" s="9"/>
      <c r="N15959" s="76"/>
      <c r="P15959" s="7"/>
      <c r="Q15959" s="7"/>
      <c r="R15959" s="7"/>
      <c r="S15959" s="7"/>
    </row>
    <row r="15960" spans="1:19" s="8" customFormat="1" ht="11.8" x14ac:dyDescent="0.2">
      <c r="A15960" s="48"/>
      <c r="F15960" s="9"/>
      <c r="G15960" s="9"/>
      <c r="H15960" s="9"/>
      <c r="I15960" s="9"/>
      <c r="J15960" s="9"/>
      <c r="K15960" s="9"/>
      <c r="M15960" s="9"/>
      <c r="N15960" s="76"/>
      <c r="P15960" s="7"/>
      <c r="Q15960" s="7"/>
      <c r="R15960" s="7"/>
      <c r="S15960" s="7"/>
    </row>
    <row r="15961" spans="1:19" s="8" customFormat="1" ht="11.8" x14ac:dyDescent="0.2">
      <c r="A15961" s="48"/>
      <c r="F15961" s="9"/>
      <c r="G15961" s="9"/>
      <c r="H15961" s="9"/>
      <c r="I15961" s="9"/>
      <c r="J15961" s="9"/>
      <c r="K15961" s="9"/>
      <c r="M15961" s="9"/>
      <c r="N15961" s="76"/>
      <c r="P15961" s="7"/>
      <c r="Q15961" s="7"/>
      <c r="R15961" s="7"/>
      <c r="S15961" s="7"/>
    </row>
    <row r="15962" spans="1:19" s="8" customFormat="1" ht="11.8" x14ac:dyDescent="0.2">
      <c r="A15962" s="48"/>
      <c r="F15962" s="9"/>
      <c r="G15962" s="9"/>
      <c r="H15962" s="9"/>
      <c r="I15962" s="9"/>
      <c r="J15962" s="9"/>
      <c r="K15962" s="9"/>
      <c r="M15962" s="9"/>
      <c r="N15962" s="76"/>
      <c r="P15962" s="7"/>
      <c r="Q15962" s="7"/>
      <c r="R15962" s="7"/>
      <c r="S15962" s="7"/>
    </row>
    <row r="15963" spans="1:19" s="8" customFormat="1" ht="11.8" x14ac:dyDescent="0.2">
      <c r="A15963" s="48"/>
      <c r="F15963" s="9"/>
      <c r="G15963" s="9"/>
      <c r="H15963" s="9"/>
      <c r="I15963" s="9"/>
      <c r="J15963" s="9"/>
      <c r="K15963" s="9"/>
      <c r="M15963" s="9"/>
      <c r="N15963" s="76"/>
      <c r="P15963" s="7"/>
      <c r="Q15963" s="7"/>
      <c r="R15963" s="7"/>
      <c r="S15963" s="7"/>
    </row>
    <row r="15964" spans="1:19" s="8" customFormat="1" ht="11.8" x14ac:dyDescent="0.2">
      <c r="A15964" s="48"/>
      <c r="F15964" s="9"/>
      <c r="G15964" s="9"/>
      <c r="H15964" s="9"/>
      <c r="I15964" s="9"/>
      <c r="J15964" s="9"/>
      <c r="K15964" s="9"/>
      <c r="M15964" s="9"/>
      <c r="N15964" s="76"/>
      <c r="P15964" s="7"/>
      <c r="Q15964" s="7"/>
      <c r="R15964" s="7"/>
      <c r="S15964" s="7"/>
    </row>
    <row r="15965" spans="1:19" s="8" customFormat="1" ht="11.8" x14ac:dyDescent="0.2">
      <c r="A15965" s="48"/>
      <c r="F15965" s="9"/>
      <c r="G15965" s="9"/>
      <c r="H15965" s="9"/>
      <c r="I15965" s="9"/>
      <c r="J15965" s="9"/>
      <c r="K15965" s="9"/>
      <c r="M15965" s="9"/>
      <c r="N15965" s="76"/>
      <c r="P15965" s="7"/>
      <c r="Q15965" s="7"/>
      <c r="R15965" s="7"/>
      <c r="S15965" s="7"/>
    </row>
    <row r="15966" spans="1:19" s="8" customFormat="1" ht="11.8" x14ac:dyDescent="0.2">
      <c r="A15966" s="48"/>
      <c r="F15966" s="9"/>
      <c r="G15966" s="9"/>
      <c r="H15966" s="9"/>
      <c r="I15966" s="9"/>
      <c r="J15966" s="9"/>
      <c r="K15966" s="9"/>
      <c r="M15966" s="9"/>
      <c r="N15966" s="76"/>
      <c r="P15966" s="7"/>
      <c r="Q15966" s="7"/>
      <c r="R15966" s="7"/>
      <c r="S15966" s="7"/>
    </row>
    <row r="15967" spans="1:19" s="8" customFormat="1" ht="11.8" x14ac:dyDescent="0.2">
      <c r="A15967" s="48"/>
      <c r="F15967" s="9"/>
      <c r="G15967" s="9"/>
      <c r="H15967" s="9"/>
      <c r="I15967" s="9"/>
      <c r="J15967" s="9"/>
      <c r="K15967" s="9"/>
      <c r="M15967" s="9"/>
      <c r="N15967" s="76"/>
      <c r="P15967" s="7"/>
      <c r="Q15967" s="7"/>
      <c r="R15967" s="7"/>
      <c r="S15967" s="7"/>
    </row>
    <row r="15968" spans="1:19" s="8" customFormat="1" ht="11.8" x14ac:dyDescent="0.2">
      <c r="A15968" s="48"/>
      <c r="F15968" s="9"/>
      <c r="G15968" s="9"/>
      <c r="H15968" s="9"/>
      <c r="I15968" s="9"/>
      <c r="J15968" s="9"/>
      <c r="K15968" s="9"/>
      <c r="M15968" s="9"/>
      <c r="N15968" s="76"/>
      <c r="P15968" s="7"/>
      <c r="Q15968" s="7"/>
      <c r="R15968" s="7"/>
      <c r="S15968" s="7"/>
    </row>
    <row r="15969" spans="1:19" s="8" customFormat="1" ht="11.8" x14ac:dyDescent="0.2">
      <c r="A15969" s="48"/>
      <c r="F15969" s="9"/>
      <c r="G15969" s="9"/>
      <c r="H15969" s="9"/>
      <c r="I15969" s="9"/>
      <c r="J15969" s="9"/>
      <c r="K15969" s="9"/>
      <c r="M15969" s="9"/>
      <c r="N15969" s="76"/>
      <c r="P15969" s="7"/>
      <c r="Q15969" s="7"/>
      <c r="R15969" s="7"/>
      <c r="S15969" s="7"/>
    </row>
    <row r="15970" spans="1:19" s="8" customFormat="1" ht="11.8" x14ac:dyDescent="0.2">
      <c r="A15970" s="48"/>
      <c r="F15970" s="9"/>
      <c r="G15970" s="9"/>
      <c r="H15970" s="9"/>
      <c r="I15970" s="9"/>
      <c r="J15970" s="9"/>
      <c r="K15970" s="9"/>
      <c r="M15970" s="9"/>
      <c r="N15970" s="76"/>
      <c r="P15970" s="7"/>
      <c r="Q15970" s="7"/>
      <c r="R15970" s="7"/>
      <c r="S15970" s="7"/>
    </row>
    <row r="15971" spans="1:19" s="8" customFormat="1" ht="11.8" x14ac:dyDescent="0.2">
      <c r="A15971" s="48"/>
      <c r="F15971" s="9"/>
      <c r="G15971" s="9"/>
      <c r="H15971" s="9"/>
      <c r="I15971" s="9"/>
      <c r="J15971" s="9"/>
      <c r="K15971" s="9"/>
      <c r="M15971" s="9"/>
      <c r="N15971" s="76"/>
      <c r="P15971" s="7"/>
      <c r="Q15971" s="7"/>
      <c r="R15971" s="7"/>
      <c r="S15971" s="7"/>
    </row>
    <row r="15972" spans="1:19" s="8" customFormat="1" ht="11.8" x14ac:dyDescent="0.2">
      <c r="A15972" s="48"/>
      <c r="F15972" s="9"/>
      <c r="G15972" s="9"/>
      <c r="H15972" s="9"/>
      <c r="I15972" s="9"/>
      <c r="J15972" s="9"/>
      <c r="K15972" s="9"/>
      <c r="M15972" s="9"/>
      <c r="N15972" s="76"/>
      <c r="P15972" s="7"/>
      <c r="Q15972" s="7"/>
      <c r="R15972" s="7"/>
      <c r="S15972" s="7"/>
    </row>
    <row r="15973" spans="1:19" s="8" customFormat="1" ht="11.8" x14ac:dyDescent="0.2">
      <c r="A15973" s="48"/>
      <c r="F15973" s="9"/>
      <c r="G15973" s="9"/>
      <c r="H15973" s="9"/>
      <c r="I15973" s="9"/>
      <c r="J15973" s="9"/>
      <c r="K15973" s="9"/>
      <c r="M15973" s="9"/>
      <c r="N15973" s="76"/>
      <c r="P15973" s="7"/>
      <c r="Q15973" s="7"/>
      <c r="R15973" s="7"/>
      <c r="S15973" s="7"/>
    </row>
    <row r="15974" spans="1:19" s="8" customFormat="1" ht="11.8" x14ac:dyDescent="0.2">
      <c r="A15974" s="48"/>
      <c r="F15974" s="9"/>
      <c r="G15974" s="9"/>
      <c r="H15974" s="9"/>
      <c r="I15974" s="9"/>
      <c r="J15974" s="9"/>
      <c r="K15974" s="9"/>
      <c r="M15974" s="9"/>
      <c r="N15974" s="76"/>
      <c r="P15974" s="7"/>
      <c r="Q15974" s="7"/>
      <c r="R15974" s="7"/>
      <c r="S15974" s="7"/>
    </row>
    <row r="15975" spans="1:19" s="8" customFormat="1" ht="11.8" x14ac:dyDescent="0.2">
      <c r="A15975" s="48"/>
      <c r="F15975" s="9"/>
      <c r="G15975" s="9"/>
      <c r="H15975" s="9"/>
      <c r="I15975" s="9"/>
      <c r="J15975" s="9"/>
      <c r="K15975" s="9"/>
      <c r="M15975" s="9"/>
      <c r="N15975" s="76"/>
      <c r="P15975" s="7"/>
      <c r="Q15975" s="7"/>
      <c r="R15975" s="7"/>
      <c r="S15975" s="7"/>
    </row>
    <row r="15976" spans="1:19" s="8" customFormat="1" ht="11.8" x14ac:dyDescent="0.2">
      <c r="A15976" s="48"/>
      <c r="F15976" s="9"/>
      <c r="G15976" s="9"/>
      <c r="H15976" s="9"/>
      <c r="I15976" s="9"/>
      <c r="J15976" s="9"/>
      <c r="K15976" s="9"/>
      <c r="M15976" s="9"/>
      <c r="N15976" s="76"/>
      <c r="P15976" s="7"/>
      <c r="Q15976" s="7"/>
      <c r="R15976" s="7"/>
      <c r="S15976" s="7"/>
    </row>
    <row r="15977" spans="1:19" s="8" customFormat="1" ht="11.8" x14ac:dyDescent="0.2">
      <c r="A15977" s="48"/>
      <c r="F15977" s="9"/>
      <c r="G15977" s="9"/>
      <c r="H15977" s="9"/>
      <c r="I15977" s="9"/>
      <c r="J15977" s="9"/>
      <c r="K15977" s="9"/>
      <c r="M15977" s="9"/>
      <c r="N15977" s="76"/>
      <c r="P15977" s="7"/>
      <c r="Q15977" s="7"/>
      <c r="R15977" s="7"/>
      <c r="S15977" s="7"/>
    </row>
    <row r="15978" spans="1:19" s="8" customFormat="1" ht="11.8" x14ac:dyDescent="0.2">
      <c r="A15978" s="48"/>
      <c r="F15978" s="9"/>
      <c r="G15978" s="9"/>
      <c r="H15978" s="9"/>
      <c r="I15978" s="9"/>
      <c r="J15978" s="9"/>
      <c r="K15978" s="9"/>
      <c r="M15978" s="9"/>
      <c r="N15978" s="76"/>
      <c r="P15978" s="7"/>
      <c r="Q15978" s="7"/>
      <c r="R15978" s="7"/>
      <c r="S15978" s="7"/>
    </row>
    <row r="15979" spans="1:19" s="8" customFormat="1" ht="11.8" x14ac:dyDescent="0.2">
      <c r="A15979" s="48"/>
      <c r="F15979" s="9"/>
      <c r="G15979" s="9"/>
      <c r="H15979" s="9"/>
      <c r="I15979" s="9"/>
      <c r="J15979" s="9"/>
      <c r="K15979" s="9"/>
      <c r="M15979" s="9"/>
      <c r="N15979" s="76"/>
      <c r="P15979" s="7"/>
      <c r="Q15979" s="7"/>
      <c r="R15979" s="7"/>
      <c r="S15979" s="7"/>
    </row>
    <row r="15980" spans="1:19" s="8" customFormat="1" ht="11.8" x14ac:dyDescent="0.2">
      <c r="A15980" s="48"/>
      <c r="F15980" s="9"/>
      <c r="G15980" s="9"/>
      <c r="H15980" s="9"/>
      <c r="I15980" s="9"/>
      <c r="J15980" s="9"/>
      <c r="K15980" s="9"/>
      <c r="M15980" s="9"/>
      <c r="N15980" s="76"/>
      <c r="P15980" s="7"/>
      <c r="Q15980" s="7"/>
      <c r="R15980" s="7"/>
      <c r="S15980" s="7"/>
    </row>
    <row r="15981" spans="1:19" s="8" customFormat="1" ht="11.8" x14ac:dyDescent="0.2">
      <c r="A15981" s="48"/>
      <c r="F15981" s="9"/>
      <c r="G15981" s="9"/>
      <c r="H15981" s="9"/>
      <c r="I15981" s="9"/>
      <c r="J15981" s="9"/>
      <c r="K15981" s="9"/>
      <c r="M15981" s="9"/>
      <c r="N15981" s="76"/>
      <c r="P15981" s="7"/>
      <c r="Q15981" s="7"/>
      <c r="R15981" s="7"/>
      <c r="S15981" s="7"/>
    </row>
    <row r="15982" spans="1:19" s="8" customFormat="1" ht="11.8" x14ac:dyDescent="0.2">
      <c r="A15982" s="48"/>
      <c r="F15982" s="9"/>
      <c r="G15982" s="9"/>
      <c r="H15982" s="9"/>
      <c r="I15982" s="9"/>
      <c r="J15982" s="9"/>
      <c r="K15982" s="9"/>
      <c r="M15982" s="9"/>
      <c r="N15982" s="76"/>
      <c r="P15982" s="7"/>
      <c r="Q15982" s="7"/>
      <c r="R15982" s="7"/>
      <c r="S15982" s="7"/>
    </row>
    <row r="15983" spans="1:19" s="8" customFormat="1" ht="11.8" x14ac:dyDescent="0.2">
      <c r="A15983" s="48"/>
      <c r="F15983" s="9"/>
      <c r="G15983" s="9"/>
      <c r="H15983" s="9"/>
      <c r="I15983" s="9"/>
      <c r="J15983" s="9"/>
      <c r="K15983" s="9"/>
      <c r="M15983" s="9"/>
      <c r="N15983" s="76"/>
      <c r="P15983" s="7"/>
      <c r="Q15983" s="7"/>
      <c r="R15983" s="7"/>
      <c r="S15983" s="7"/>
    </row>
    <row r="15984" spans="1:19" s="8" customFormat="1" ht="11.8" x14ac:dyDescent="0.2">
      <c r="A15984" s="48"/>
      <c r="F15984" s="9"/>
      <c r="G15984" s="9"/>
      <c r="H15984" s="9"/>
      <c r="I15984" s="9"/>
      <c r="J15984" s="9"/>
      <c r="K15984" s="9"/>
      <c r="M15984" s="9"/>
      <c r="N15984" s="76"/>
      <c r="P15984" s="7"/>
      <c r="Q15984" s="7"/>
      <c r="R15984" s="7"/>
      <c r="S15984" s="7"/>
    </row>
    <row r="15985" spans="1:19" s="8" customFormat="1" ht="11.8" x14ac:dyDescent="0.2">
      <c r="A15985" s="48"/>
      <c r="F15985" s="9"/>
      <c r="G15985" s="9"/>
      <c r="H15985" s="9"/>
      <c r="I15985" s="9"/>
      <c r="J15985" s="9"/>
      <c r="K15985" s="9"/>
      <c r="M15985" s="9"/>
      <c r="N15985" s="76"/>
      <c r="P15985" s="7"/>
      <c r="Q15985" s="7"/>
      <c r="R15985" s="7"/>
      <c r="S15985" s="7"/>
    </row>
    <row r="15986" spans="1:19" s="8" customFormat="1" ht="11.8" x14ac:dyDescent="0.2">
      <c r="A15986" s="48"/>
      <c r="F15986" s="9"/>
      <c r="G15986" s="9"/>
      <c r="H15986" s="9"/>
      <c r="I15986" s="9"/>
      <c r="J15986" s="9"/>
      <c r="K15986" s="9"/>
      <c r="M15986" s="9"/>
      <c r="N15986" s="76"/>
      <c r="P15986" s="7"/>
      <c r="Q15986" s="7"/>
      <c r="R15986" s="7"/>
      <c r="S15986" s="7"/>
    </row>
    <row r="15987" spans="1:19" s="8" customFormat="1" ht="11.8" x14ac:dyDescent="0.2">
      <c r="A15987" s="48"/>
      <c r="F15987" s="9"/>
      <c r="G15987" s="9"/>
      <c r="H15987" s="9"/>
      <c r="I15987" s="9"/>
      <c r="J15987" s="9"/>
      <c r="K15987" s="9"/>
      <c r="M15987" s="9"/>
      <c r="N15987" s="76"/>
      <c r="P15987" s="7"/>
      <c r="Q15987" s="7"/>
      <c r="R15987" s="7"/>
      <c r="S15987" s="7"/>
    </row>
    <row r="15988" spans="1:19" s="8" customFormat="1" ht="11.8" x14ac:dyDescent="0.2">
      <c r="A15988" s="48"/>
      <c r="F15988" s="9"/>
      <c r="G15988" s="9"/>
      <c r="H15988" s="9"/>
      <c r="I15988" s="9"/>
      <c r="J15988" s="9"/>
      <c r="K15988" s="9"/>
      <c r="M15988" s="9"/>
      <c r="N15988" s="76"/>
      <c r="P15988" s="7"/>
      <c r="Q15988" s="7"/>
      <c r="R15988" s="7"/>
      <c r="S15988" s="7"/>
    </row>
    <row r="15989" spans="1:19" s="8" customFormat="1" ht="11.8" x14ac:dyDescent="0.2">
      <c r="A15989" s="48"/>
      <c r="F15989" s="9"/>
      <c r="G15989" s="9"/>
      <c r="H15989" s="9"/>
      <c r="I15989" s="9"/>
      <c r="J15989" s="9"/>
      <c r="K15989" s="9"/>
      <c r="M15989" s="9"/>
      <c r="N15989" s="76"/>
      <c r="P15989" s="7"/>
      <c r="Q15989" s="7"/>
      <c r="R15989" s="7"/>
      <c r="S15989" s="7"/>
    </row>
    <row r="15990" spans="1:19" s="8" customFormat="1" ht="11.8" x14ac:dyDescent="0.2">
      <c r="A15990" s="48"/>
      <c r="F15990" s="9"/>
      <c r="G15990" s="9"/>
      <c r="H15990" s="9"/>
      <c r="I15990" s="9"/>
      <c r="J15990" s="9"/>
      <c r="K15990" s="9"/>
      <c r="M15990" s="9"/>
      <c r="N15990" s="76"/>
      <c r="P15990" s="7"/>
      <c r="Q15990" s="7"/>
      <c r="R15990" s="7"/>
      <c r="S15990" s="7"/>
    </row>
    <row r="15991" spans="1:19" s="8" customFormat="1" ht="11.8" x14ac:dyDescent="0.2">
      <c r="A15991" s="48"/>
      <c r="F15991" s="9"/>
      <c r="G15991" s="9"/>
      <c r="H15991" s="9"/>
      <c r="I15991" s="9"/>
      <c r="J15991" s="9"/>
      <c r="K15991" s="9"/>
      <c r="M15991" s="9"/>
      <c r="N15991" s="76"/>
      <c r="P15991" s="7"/>
      <c r="Q15991" s="7"/>
      <c r="R15991" s="7"/>
      <c r="S15991" s="7"/>
    </row>
    <row r="15992" spans="1:19" s="8" customFormat="1" ht="11.8" x14ac:dyDescent="0.2">
      <c r="A15992" s="48"/>
      <c r="F15992" s="9"/>
      <c r="G15992" s="9"/>
      <c r="H15992" s="9"/>
      <c r="I15992" s="9"/>
      <c r="J15992" s="9"/>
      <c r="K15992" s="9"/>
      <c r="M15992" s="9"/>
      <c r="N15992" s="76"/>
      <c r="P15992" s="7"/>
      <c r="Q15992" s="7"/>
      <c r="R15992" s="7"/>
      <c r="S15992" s="7"/>
    </row>
    <row r="15993" spans="1:19" s="8" customFormat="1" ht="11.8" x14ac:dyDescent="0.2">
      <c r="A15993" s="48"/>
      <c r="F15993" s="9"/>
      <c r="G15993" s="9"/>
      <c r="H15993" s="9"/>
      <c r="I15993" s="9"/>
      <c r="J15993" s="9"/>
      <c r="K15993" s="9"/>
      <c r="M15993" s="9"/>
      <c r="N15993" s="76"/>
      <c r="P15993" s="7"/>
      <c r="Q15993" s="7"/>
      <c r="R15993" s="7"/>
      <c r="S15993" s="7"/>
    </row>
    <row r="15994" spans="1:19" s="8" customFormat="1" ht="11.8" x14ac:dyDescent="0.2">
      <c r="A15994" s="48"/>
      <c r="F15994" s="9"/>
      <c r="G15994" s="9"/>
      <c r="H15994" s="9"/>
      <c r="I15994" s="9"/>
      <c r="J15994" s="9"/>
      <c r="K15994" s="9"/>
      <c r="M15994" s="9"/>
      <c r="N15994" s="76"/>
      <c r="P15994" s="7"/>
      <c r="Q15994" s="7"/>
      <c r="R15994" s="7"/>
      <c r="S15994" s="7"/>
    </row>
    <row r="15995" spans="1:19" s="8" customFormat="1" ht="11.8" x14ac:dyDescent="0.2">
      <c r="A15995" s="48"/>
      <c r="F15995" s="9"/>
      <c r="G15995" s="9"/>
      <c r="H15995" s="9"/>
      <c r="I15995" s="9"/>
      <c r="J15995" s="9"/>
      <c r="K15995" s="9"/>
      <c r="M15995" s="9"/>
      <c r="N15995" s="76"/>
      <c r="P15995" s="7"/>
      <c r="Q15995" s="7"/>
      <c r="R15995" s="7"/>
      <c r="S15995" s="7"/>
    </row>
    <row r="15996" spans="1:19" s="8" customFormat="1" ht="11.8" x14ac:dyDescent="0.2">
      <c r="A15996" s="48"/>
      <c r="F15996" s="9"/>
      <c r="G15996" s="9"/>
      <c r="H15996" s="9"/>
      <c r="I15996" s="9"/>
      <c r="J15996" s="9"/>
      <c r="K15996" s="9"/>
      <c r="M15996" s="9"/>
      <c r="N15996" s="76"/>
      <c r="P15996" s="7"/>
      <c r="Q15996" s="7"/>
      <c r="R15996" s="7"/>
      <c r="S15996" s="7"/>
    </row>
    <row r="15997" spans="1:19" s="8" customFormat="1" ht="11.8" x14ac:dyDescent="0.2">
      <c r="A15997" s="48"/>
      <c r="F15997" s="9"/>
      <c r="G15997" s="9"/>
      <c r="H15997" s="9"/>
      <c r="I15997" s="9"/>
      <c r="J15997" s="9"/>
      <c r="K15997" s="9"/>
      <c r="M15997" s="9"/>
      <c r="N15997" s="76"/>
      <c r="P15997" s="7"/>
      <c r="Q15997" s="7"/>
      <c r="R15997" s="7"/>
      <c r="S15997" s="7"/>
    </row>
    <row r="15998" spans="1:19" s="8" customFormat="1" ht="11.8" x14ac:dyDescent="0.2">
      <c r="A15998" s="48"/>
      <c r="F15998" s="9"/>
      <c r="G15998" s="9"/>
      <c r="H15998" s="9"/>
      <c r="I15998" s="9"/>
      <c r="J15998" s="9"/>
      <c r="K15998" s="9"/>
      <c r="M15998" s="9"/>
      <c r="N15998" s="76"/>
      <c r="P15998" s="7"/>
      <c r="Q15998" s="7"/>
      <c r="R15998" s="7"/>
      <c r="S15998" s="7"/>
    </row>
    <row r="15999" spans="1:19" s="8" customFormat="1" ht="11.8" x14ac:dyDescent="0.2">
      <c r="A15999" s="48"/>
      <c r="F15999" s="9"/>
      <c r="G15999" s="9"/>
      <c r="H15999" s="9"/>
      <c r="I15999" s="9"/>
      <c r="J15999" s="9"/>
      <c r="K15999" s="9"/>
      <c r="M15999" s="9"/>
      <c r="N15999" s="76"/>
      <c r="P15999" s="7"/>
      <c r="Q15999" s="7"/>
      <c r="R15999" s="7"/>
      <c r="S15999" s="7"/>
    </row>
    <row r="16000" spans="1:19" s="8" customFormat="1" ht="11.8" x14ac:dyDescent="0.2">
      <c r="A16000" s="48"/>
      <c r="F16000" s="9"/>
      <c r="G16000" s="9"/>
      <c r="H16000" s="9"/>
      <c r="I16000" s="9"/>
      <c r="J16000" s="9"/>
      <c r="K16000" s="9"/>
      <c r="M16000" s="9"/>
      <c r="N16000" s="76"/>
      <c r="P16000" s="7"/>
      <c r="Q16000" s="7"/>
      <c r="R16000" s="7"/>
      <c r="S16000" s="7"/>
    </row>
    <row r="16001" spans="1:19" s="8" customFormat="1" ht="11.8" x14ac:dyDescent="0.2">
      <c r="A16001" s="48"/>
      <c r="F16001" s="9"/>
      <c r="G16001" s="9"/>
      <c r="H16001" s="9"/>
      <c r="I16001" s="9"/>
      <c r="J16001" s="9"/>
      <c r="K16001" s="9"/>
      <c r="M16001" s="9"/>
      <c r="N16001" s="76"/>
      <c r="P16001" s="7"/>
      <c r="Q16001" s="7"/>
      <c r="R16001" s="7"/>
      <c r="S16001" s="7"/>
    </row>
    <row r="16002" spans="1:19" s="8" customFormat="1" ht="11.8" x14ac:dyDescent="0.2">
      <c r="A16002" s="48"/>
      <c r="F16002" s="9"/>
      <c r="G16002" s="9"/>
      <c r="H16002" s="9"/>
      <c r="I16002" s="9"/>
      <c r="J16002" s="9"/>
      <c r="K16002" s="9"/>
      <c r="M16002" s="9"/>
      <c r="N16002" s="76"/>
      <c r="P16002" s="7"/>
      <c r="Q16002" s="7"/>
      <c r="R16002" s="7"/>
      <c r="S16002" s="7"/>
    </row>
    <row r="16003" spans="1:19" s="8" customFormat="1" ht="11.8" x14ac:dyDescent="0.2">
      <c r="A16003" s="48"/>
      <c r="F16003" s="9"/>
      <c r="G16003" s="9"/>
      <c r="H16003" s="9"/>
      <c r="I16003" s="9"/>
      <c r="J16003" s="9"/>
      <c r="K16003" s="9"/>
      <c r="M16003" s="9"/>
      <c r="N16003" s="76"/>
      <c r="P16003" s="7"/>
      <c r="Q16003" s="7"/>
      <c r="R16003" s="7"/>
      <c r="S16003" s="7"/>
    </row>
    <row r="16004" spans="1:19" s="8" customFormat="1" ht="11.8" x14ac:dyDescent="0.2">
      <c r="A16004" s="48"/>
      <c r="F16004" s="9"/>
      <c r="G16004" s="9"/>
      <c r="H16004" s="9"/>
      <c r="I16004" s="9"/>
      <c r="J16004" s="9"/>
      <c r="K16004" s="9"/>
      <c r="M16004" s="9"/>
      <c r="N16004" s="76"/>
      <c r="P16004" s="7"/>
      <c r="Q16004" s="7"/>
      <c r="R16004" s="7"/>
      <c r="S16004" s="7"/>
    </row>
    <row r="16005" spans="1:19" s="8" customFormat="1" ht="11.8" x14ac:dyDescent="0.2">
      <c r="A16005" s="48"/>
      <c r="F16005" s="9"/>
      <c r="G16005" s="9"/>
      <c r="H16005" s="9"/>
      <c r="I16005" s="9"/>
      <c r="J16005" s="9"/>
      <c r="K16005" s="9"/>
      <c r="M16005" s="9"/>
      <c r="N16005" s="76"/>
      <c r="P16005" s="7"/>
      <c r="Q16005" s="7"/>
      <c r="R16005" s="7"/>
      <c r="S16005" s="7"/>
    </row>
    <row r="16006" spans="1:19" s="8" customFormat="1" ht="11.8" x14ac:dyDescent="0.2">
      <c r="A16006" s="48"/>
      <c r="F16006" s="9"/>
      <c r="G16006" s="9"/>
      <c r="H16006" s="9"/>
      <c r="I16006" s="9"/>
      <c r="J16006" s="9"/>
      <c r="K16006" s="9"/>
      <c r="M16006" s="9"/>
      <c r="N16006" s="76"/>
      <c r="P16006" s="7"/>
      <c r="Q16006" s="7"/>
      <c r="R16006" s="7"/>
      <c r="S16006" s="7"/>
    </row>
    <row r="16007" spans="1:19" s="8" customFormat="1" ht="11.8" x14ac:dyDescent="0.2">
      <c r="A16007" s="48"/>
      <c r="F16007" s="9"/>
      <c r="G16007" s="9"/>
      <c r="H16007" s="9"/>
      <c r="I16007" s="9"/>
      <c r="J16007" s="9"/>
      <c r="K16007" s="9"/>
      <c r="M16007" s="9"/>
      <c r="N16007" s="76"/>
      <c r="P16007" s="7"/>
      <c r="Q16007" s="7"/>
      <c r="R16007" s="7"/>
      <c r="S16007" s="7"/>
    </row>
    <row r="16008" spans="1:19" s="8" customFormat="1" ht="11.8" x14ac:dyDescent="0.2">
      <c r="A16008" s="48"/>
      <c r="F16008" s="9"/>
      <c r="G16008" s="9"/>
      <c r="H16008" s="9"/>
      <c r="I16008" s="9"/>
      <c r="J16008" s="9"/>
      <c r="K16008" s="9"/>
      <c r="M16008" s="9"/>
      <c r="N16008" s="76"/>
      <c r="P16008" s="7"/>
      <c r="Q16008" s="7"/>
      <c r="R16008" s="7"/>
      <c r="S16008" s="7"/>
    </row>
    <row r="16009" spans="1:19" s="8" customFormat="1" ht="11.8" x14ac:dyDescent="0.2">
      <c r="A16009" s="48"/>
      <c r="F16009" s="9"/>
      <c r="G16009" s="9"/>
      <c r="H16009" s="9"/>
      <c r="I16009" s="9"/>
      <c r="J16009" s="9"/>
      <c r="K16009" s="9"/>
      <c r="M16009" s="9"/>
      <c r="N16009" s="76"/>
      <c r="P16009" s="7"/>
      <c r="Q16009" s="7"/>
      <c r="R16009" s="7"/>
      <c r="S16009" s="7"/>
    </row>
    <row r="16010" spans="1:19" s="8" customFormat="1" ht="11.8" x14ac:dyDescent="0.2">
      <c r="A16010" s="48"/>
      <c r="F16010" s="9"/>
      <c r="G16010" s="9"/>
      <c r="H16010" s="9"/>
      <c r="I16010" s="9"/>
      <c r="J16010" s="9"/>
      <c r="K16010" s="9"/>
      <c r="M16010" s="9"/>
      <c r="N16010" s="76"/>
      <c r="P16010" s="7"/>
      <c r="Q16010" s="7"/>
      <c r="R16010" s="7"/>
      <c r="S16010" s="7"/>
    </row>
    <row r="16011" spans="1:19" s="8" customFormat="1" ht="11.8" x14ac:dyDescent="0.2">
      <c r="A16011" s="48"/>
      <c r="F16011" s="9"/>
      <c r="G16011" s="9"/>
      <c r="H16011" s="9"/>
      <c r="I16011" s="9"/>
      <c r="J16011" s="9"/>
      <c r="K16011" s="9"/>
      <c r="M16011" s="9"/>
      <c r="N16011" s="76"/>
      <c r="P16011" s="7"/>
      <c r="Q16011" s="7"/>
      <c r="R16011" s="7"/>
      <c r="S16011" s="7"/>
    </row>
    <row r="16012" spans="1:19" s="8" customFormat="1" ht="11.8" x14ac:dyDescent="0.2">
      <c r="A16012" s="48"/>
      <c r="F16012" s="9"/>
      <c r="G16012" s="9"/>
      <c r="H16012" s="9"/>
      <c r="I16012" s="9"/>
      <c r="J16012" s="9"/>
      <c r="K16012" s="9"/>
      <c r="M16012" s="9"/>
      <c r="N16012" s="76"/>
      <c r="P16012" s="7"/>
      <c r="Q16012" s="7"/>
      <c r="R16012" s="7"/>
      <c r="S16012" s="7"/>
    </row>
    <row r="16013" spans="1:19" s="8" customFormat="1" ht="11.8" x14ac:dyDescent="0.2">
      <c r="A16013" s="48"/>
      <c r="F16013" s="9"/>
      <c r="G16013" s="9"/>
      <c r="H16013" s="9"/>
      <c r="I16013" s="9"/>
      <c r="J16013" s="9"/>
      <c r="K16013" s="9"/>
      <c r="M16013" s="9"/>
      <c r="N16013" s="76"/>
      <c r="P16013" s="7"/>
      <c r="Q16013" s="7"/>
      <c r="R16013" s="7"/>
      <c r="S16013" s="7"/>
    </row>
    <row r="16014" spans="1:19" s="8" customFormat="1" ht="11.8" x14ac:dyDescent="0.2">
      <c r="A16014" s="48"/>
      <c r="F16014" s="9"/>
      <c r="G16014" s="9"/>
      <c r="H16014" s="9"/>
      <c r="I16014" s="9"/>
      <c r="J16014" s="9"/>
      <c r="K16014" s="9"/>
      <c r="M16014" s="9"/>
      <c r="N16014" s="76"/>
      <c r="P16014" s="7"/>
      <c r="Q16014" s="7"/>
      <c r="R16014" s="7"/>
      <c r="S16014" s="7"/>
    </row>
    <row r="16015" spans="1:19" s="8" customFormat="1" ht="11.8" x14ac:dyDescent="0.2">
      <c r="A16015" s="48"/>
      <c r="F16015" s="9"/>
      <c r="G16015" s="9"/>
      <c r="H16015" s="9"/>
      <c r="I16015" s="9"/>
      <c r="J16015" s="9"/>
      <c r="K16015" s="9"/>
      <c r="M16015" s="9"/>
      <c r="N16015" s="76"/>
      <c r="P16015" s="7"/>
      <c r="Q16015" s="7"/>
      <c r="R16015" s="7"/>
      <c r="S16015" s="7"/>
    </row>
    <row r="16016" spans="1:19" s="8" customFormat="1" ht="11.8" x14ac:dyDescent="0.2">
      <c r="A16016" s="48"/>
      <c r="F16016" s="9"/>
      <c r="G16016" s="9"/>
      <c r="H16016" s="9"/>
      <c r="I16016" s="9"/>
      <c r="J16016" s="9"/>
      <c r="K16016" s="9"/>
      <c r="M16016" s="9"/>
      <c r="N16016" s="76"/>
      <c r="P16016" s="7"/>
      <c r="Q16016" s="7"/>
      <c r="R16016" s="7"/>
      <c r="S16016" s="7"/>
    </row>
    <row r="16017" spans="1:19" s="8" customFormat="1" ht="11.8" x14ac:dyDescent="0.2">
      <c r="A16017" s="48"/>
      <c r="F16017" s="9"/>
      <c r="G16017" s="9"/>
      <c r="H16017" s="9"/>
      <c r="I16017" s="9"/>
      <c r="J16017" s="9"/>
      <c r="K16017" s="9"/>
      <c r="M16017" s="9"/>
      <c r="N16017" s="76"/>
      <c r="P16017" s="7"/>
      <c r="Q16017" s="7"/>
      <c r="R16017" s="7"/>
      <c r="S16017" s="7"/>
    </row>
    <row r="16018" spans="1:19" s="8" customFormat="1" ht="11.8" x14ac:dyDescent="0.2">
      <c r="A16018" s="48"/>
      <c r="F16018" s="9"/>
      <c r="G16018" s="9"/>
      <c r="H16018" s="9"/>
      <c r="I16018" s="9"/>
      <c r="J16018" s="9"/>
      <c r="K16018" s="9"/>
      <c r="M16018" s="9"/>
      <c r="N16018" s="76"/>
      <c r="P16018" s="7"/>
      <c r="Q16018" s="7"/>
      <c r="R16018" s="7"/>
      <c r="S16018" s="7"/>
    </row>
    <row r="16019" spans="1:19" s="8" customFormat="1" ht="11.8" x14ac:dyDescent="0.2">
      <c r="A16019" s="48"/>
      <c r="F16019" s="9"/>
      <c r="G16019" s="9"/>
      <c r="H16019" s="9"/>
      <c r="I16019" s="9"/>
      <c r="J16019" s="9"/>
      <c r="K16019" s="9"/>
      <c r="M16019" s="9"/>
      <c r="N16019" s="76"/>
      <c r="P16019" s="7"/>
      <c r="Q16019" s="7"/>
      <c r="R16019" s="7"/>
      <c r="S16019" s="7"/>
    </row>
    <row r="16020" spans="1:19" s="8" customFormat="1" ht="11.8" x14ac:dyDescent="0.2">
      <c r="A16020" s="48"/>
      <c r="F16020" s="9"/>
      <c r="G16020" s="9"/>
      <c r="H16020" s="9"/>
      <c r="I16020" s="9"/>
      <c r="J16020" s="9"/>
      <c r="K16020" s="9"/>
      <c r="M16020" s="9"/>
      <c r="N16020" s="76"/>
      <c r="P16020" s="7"/>
      <c r="Q16020" s="7"/>
      <c r="R16020" s="7"/>
      <c r="S16020" s="7"/>
    </row>
    <row r="16021" spans="1:19" s="8" customFormat="1" ht="11.8" x14ac:dyDescent="0.2">
      <c r="A16021" s="48"/>
      <c r="F16021" s="9"/>
      <c r="G16021" s="9"/>
      <c r="H16021" s="9"/>
      <c r="I16021" s="9"/>
      <c r="J16021" s="9"/>
      <c r="K16021" s="9"/>
      <c r="M16021" s="9"/>
      <c r="N16021" s="76"/>
      <c r="P16021" s="7"/>
      <c r="Q16021" s="7"/>
      <c r="R16021" s="7"/>
      <c r="S16021" s="7"/>
    </row>
    <row r="16022" spans="1:19" s="8" customFormat="1" ht="11.8" x14ac:dyDescent="0.2">
      <c r="A16022" s="48"/>
      <c r="F16022" s="9"/>
      <c r="G16022" s="9"/>
      <c r="H16022" s="9"/>
      <c r="I16022" s="9"/>
      <c r="J16022" s="9"/>
      <c r="K16022" s="9"/>
      <c r="M16022" s="9"/>
      <c r="N16022" s="76"/>
      <c r="P16022" s="7"/>
      <c r="Q16022" s="7"/>
      <c r="R16022" s="7"/>
      <c r="S16022" s="7"/>
    </row>
    <row r="16023" spans="1:19" s="8" customFormat="1" ht="11.8" x14ac:dyDescent="0.2">
      <c r="A16023" s="48"/>
      <c r="F16023" s="9"/>
      <c r="G16023" s="9"/>
      <c r="H16023" s="9"/>
      <c r="I16023" s="9"/>
      <c r="J16023" s="9"/>
      <c r="K16023" s="9"/>
      <c r="M16023" s="9"/>
      <c r="N16023" s="76"/>
      <c r="P16023" s="7"/>
      <c r="Q16023" s="7"/>
      <c r="R16023" s="7"/>
      <c r="S16023" s="7"/>
    </row>
    <row r="16024" spans="1:19" s="8" customFormat="1" ht="11.8" x14ac:dyDescent="0.2">
      <c r="A16024" s="48"/>
      <c r="F16024" s="9"/>
      <c r="G16024" s="9"/>
      <c r="H16024" s="9"/>
      <c r="I16024" s="9"/>
      <c r="J16024" s="9"/>
      <c r="K16024" s="9"/>
      <c r="M16024" s="9"/>
      <c r="N16024" s="76"/>
      <c r="P16024" s="7"/>
      <c r="Q16024" s="7"/>
      <c r="R16024" s="7"/>
      <c r="S16024" s="7"/>
    </row>
    <row r="16025" spans="1:19" s="8" customFormat="1" ht="11.8" x14ac:dyDescent="0.2">
      <c r="A16025" s="48"/>
      <c r="F16025" s="9"/>
      <c r="G16025" s="9"/>
      <c r="H16025" s="9"/>
      <c r="I16025" s="9"/>
      <c r="J16025" s="9"/>
      <c r="K16025" s="9"/>
      <c r="M16025" s="9"/>
      <c r="N16025" s="76"/>
      <c r="P16025" s="7"/>
      <c r="Q16025" s="7"/>
      <c r="R16025" s="7"/>
      <c r="S16025" s="7"/>
    </row>
    <row r="16026" spans="1:19" s="8" customFormat="1" ht="11.8" x14ac:dyDescent="0.2">
      <c r="A16026" s="48"/>
      <c r="F16026" s="9"/>
      <c r="G16026" s="9"/>
      <c r="H16026" s="9"/>
      <c r="I16026" s="9"/>
      <c r="J16026" s="9"/>
      <c r="K16026" s="9"/>
      <c r="M16026" s="9"/>
      <c r="N16026" s="76"/>
      <c r="P16026" s="7"/>
      <c r="Q16026" s="7"/>
      <c r="R16026" s="7"/>
      <c r="S16026" s="7"/>
    </row>
    <row r="16027" spans="1:19" s="8" customFormat="1" ht="11.8" x14ac:dyDescent="0.2">
      <c r="A16027" s="48"/>
      <c r="F16027" s="9"/>
      <c r="G16027" s="9"/>
      <c r="H16027" s="9"/>
      <c r="I16027" s="9"/>
      <c r="J16027" s="9"/>
      <c r="K16027" s="9"/>
      <c r="M16027" s="9"/>
      <c r="N16027" s="76"/>
      <c r="P16027" s="7"/>
      <c r="Q16027" s="7"/>
      <c r="R16027" s="7"/>
      <c r="S16027" s="7"/>
    </row>
    <row r="16028" spans="1:19" s="8" customFormat="1" ht="11.8" x14ac:dyDescent="0.2">
      <c r="A16028" s="48"/>
      <c r="F16028" s="9"/>
      <c r="G16028" s="9"/>
      <c r="H16028" s="9"/>
      <c r="I16028" s="9"/>
      <c r="J16028" s="9"/>
      <c r="K16028" s="9"/>
      <c r="M16028" s="9"/>
      <c r="N16028" s="76"/>
      <c r="P16028" s="7"/>
      <c r="Q16028" s="7"/>
      <c r="R16028" s="7"/>
      <c r="S16028" s="7"/>
    </row>
    <row r="16029" spans="1:19" s="8" customFormat="1" ht="11.8" x14ac:dyDescent="0.2">
      <c r="A16029" s="48"/>
      <c r="F16029" s="9"/>
      <c r="G16029" s="9"/>
      <c r="H16029" s="9"/>
      <c r="I16029" s="9"/>
      <c r="J16029" s="9"/>
      <c r="K16029" s="9"/>
      <c r="M16029" s="9"/>
      <c r="N16029" s="76"/>
      <c r="P16029" s="7"/>
      <c r="Q16029" s="7"/>
      <c r="R16029" s="7"/>
      <c r="S16029" s="7"/>
    </row>
    <row r="16030" spans="1:19" s="8" customFormat="1" ht="11.8" x14ac:dyDescent="0.2">
      <c r="A16030" s="48"/>
      <c r="F16030" s="9"/>
      <c r="G16030" s="9"/>
      <c r="H16030" s="9"/>
      <c r="I16030" s="9"/>
      <c r="J16030" s="9"/>
      <c r="K16030" s="9"/>
      <c r="M16030" s="9"/>
      <c r="N16030" s="76"/>
      <c r="P16030" s="7"/>
      <c r="Q16030" s="7"/>
      <c r="R16030" s="7"/>
      <c r="S16030" s="7"/>
    </row>
    <row r="16031" spans="1:19" s="8" customFormat="1" ht="11.8" x14ac:dyDescent="0.2">
      <c r="A16031" s="48"/>
      <c r="F16031" s="9"/>
      <c r="G16031" s="9"/>
      <c r="H16031" s="9"/>
      <c r="I16031" s="9"/>
      <c r="J16031" s="9"/>
      <c r="K16031" s="9"/>
      <c r="M16031" s="9"/>
      <c r="N16031" s="76"/>
      <c r="P16031" s="7"/>
      <c r="Q16031" s="7"/>
      <c r="R16031" s="7"/>
      <c r="S16031" s="7"/>
    </row>
    <row r="16032" spans="1:19" s="8" customFormat="1" ht="11.8" x14ac:dyDescent="0.2">
      <c r="A16032" s="48"/>
      <c r="F16032" s="9"/>
      <c r="G16032" s="9"/>
      <c r="H16032" s="9"/>
      <c r="I16032" s="9"/>
      <c r="J16032" s="9"/>
      <c r="K16032" s="9"/>
      <c r="M16032" s="9"/>
      <c r="N16032" s="76"/>
      <c r="P16032" s="7"/>
      <c r="Q16032" s="7"/>
      <c r="R16032" s="7"/>
      <c r="S16032" s="7"/>
    </row>
    <row r="16033" spans="1:19" s="8" customFormat="1" ht="11.8" x14ac:dyDescent="0.2">
      <c r="A16033" s="48"/>
      <c r="F16033" s="9"/>
      <c r="G16033" s="9"/>
      <c r="H16033" s="9"/>
      <c r="I16033" s="9"/>
      <c r="J16033" s="9"/>
      <c r="K16033" s="9"/>
      <c r="M16033" s="9"/>
      <c r="N16033" s="76"/>
      <c r="P16033" s="7"/>
      <c r="Q16033" s="7"/>
      <c r="R16033" s="7"/>
      <c r="S16033" s="7"/>
    </row>
    <row r="16034" spans="1:19" s="8" customFormat="1" ht="11.8" x14ac:dyDescent="0.2">
      <c r="A16034" s="48"/>
      <c r="F16034" s="9"/>
      <c r="G16034" s="9"/>
      <c r="H16034" s="9"/>
      <c r="I16034" s="9"/>
      <c r="J16034" s="9"/>
      <c r="K16034" s="9"/>
      <c r="M16034" s="9"/>
      <c r="N16034" s="76"/>
      <c r="P16034" s="7"/>
      <c r="Q16034" s="7"/>
      <c r="R16034" s="7"/>
      <c r="S16034" s="7"/>
    </row>
    <row r="16035" spans="1:19" s="8" customFormat="1" ht="11.8" x14ac:dyDescent="0.2">
      <c r="A16035" s="48"/>
      <c r="F16035" s="9"/>
      <c r="G16035" s="9"/>
      <c r="H16035" s="9"/>
      <c r="I16035" s="9"/>
      <c r="J16035" s="9"/>
      <c r="K16035" s="9"/>
      <c r="M16035" s="9"/>
      <c r="N16035" s="76"/>
      <c r="P16035" s="7"/>
      <c r="Q16035" s="7"/>
      <c r="R16035" s="7"/>
      <c r="S16035" s="7"/>
    </row>
    <row r="16036" spans="1:19" s="8" customFormat="1" ht="11.8" x14ac:dyDescent="0.2">
      <c r="A16036" s="48"/>
      <c r="F16036" s="9"/>
      <c r="G16036" s="9"/>
      <c r="H16036" s="9"/>
      <c r="I16036" s="9"/>
      <c r="J16036" s="9"/>
      <c r="K16036" s="9"/>
      <c r="M16036" s="9"/>
      <c r="N16036" s="76"/>
      <c r="P16036" s="7"/>
      <c r="Q16036" s="7"/>
      <c r="R16036" s="7"/>
      <c r="S16036" s="7"/>
    </row>
    <row r="16037" spans="1:19" s="8" customFormat="1" ht="11.8" x14ac:dyDescent="0.2">
      <c r="A16037" s="48"/>
      <c r="F16037" s="9"/>
      <c r="G16037" s="9"/>
      <c r="H16037" s="9"/>
      <c r="I16037" s="9"/>
      <c r="J16037" s="9"/>
      <c r="K16037" s="9"/>
      <c r="M16037" s="9"/>
      <c r="N16037" s="76"/>
      <c r="P16037" s="7"/>
      <c r="Q16037" s="7"/>
      <c r="R16037" s="7"/>
      <c r="S16037" s="7"/>
    </row>
    <row r="16038" spans="1:19" s="8" customFormat="1" ht="11.8" x14ac:dyDescent="0.2">
      <c r="A16038" s="48"/>
      <c r="F16038" s="9"/>
      <c r="G16038" s="9"/>
      <c r="H16038" s="9"/>
      <c r="I16038" s="9"/>
      <c r="J16038" s="9"/>
      <c r="K16038" s="9"/>
      <c r="M16038" s="9"/>
      <c r="N16038" s="76"/>
      <c r="P16038" s="7"/>
      <c r="Q16038" s="7"/>
      <c r="R16038" s="7"/>
      <c r="S16038" s="7"/>
    </row>
    <row r="16039" spans="1:19" s="8" customFormat="1" ht="11.8" x14ac:dyDescent="0.2">
      <c r="A16039" s="48"/>
      <c r="F16039" s="9"/>
      <c r="G16039" s="9"/>
      <c r="H16039" s="9"/>
      <c r="I16039" s="9"/>
      <c r="J16039" s="9"/>
      <c r="K16039" s="9"/>
      <c r="M16039" s="9"/>
      <c r="N16039" s="76"/>
      <c r="P16039" s="7"/>
      <c r="Q16039" s="7"/>
      <c r="R16039" s="7"/>
      <c r="S16039" s="7"/>
    </row>
    <row r="16040" spans="1:19" s="8" customFormat="1" ht="11.8" x14ac:dyDescent="0.2">
      <c r="A16040" s="48"/>
      <c r="F16040" s="9"/>
      <c r="G16040" s="9"/>
      <c r="H16040" s="9"/>
      <c r="I16040" s="9"/>
      <c r="J16040" s="9"/>
      <c r="K16040" s="9"/>
      <c r="M16040" s="9"/>
      <c r="N16040" s="76"/>
      <c r="P16040" s="7"/>
      <c r="Q16040" s="7"/>
      <c r="R16040" s="7"/>
      <c r="S16040" s="7"/>
    </row>
    <row r="16041" spans="1:19" s="8" customFormat="1" ht="11.8" x14ac:dyDescent="0.2">
      <c r="A16041" s="48"/>
      <c r="F16041" s="9"/>
      <c r="G16041" s="9"/>
      <c r="H16041" s="9"/>
      <c r="I16041" s="9"/>
      <c r="J16041" s="9"/>
      <c r="K16041" s="9"/>
      <c r="M16041" s="9"/>
      <c r="N16041" s="76"/>
      <c r="P16041" s="7"/>
      <c r="Q16041" s="7"/>
      <c r="R16041" s="7"/>
      <c r="S16041" s="7"/>
    </row>
    <row r="16042" spans="1:19" s="8" customFormat="1" ht="11.8" x14ac:dyDescent="0.2">
      <c r="A16042" s="48"/>
      <c r="F16042" s="9"/>
      <c r="G16042" s="9"/>
      <c r="H16042" s="9"/>
      <c r="I16042" s="9"/>
      <c r="J16042" s="9"/>
      <c r="K16042" s="9"/>
      <c r="M16042" s="9"/>
      <c r="N16042" s="76"/>
      <c r="P16042" s="7"/>
      <c r="Q16042" s="7"/>
      <c r="R16042" s="7"/>
      <c r="S16042" s="7"/>
    </row>
    <row r="16043" spans="1:19" s="8" customFormat="1" ht="11.8" x14ac:dyDescent="0.2">
      <c r="A16043" s="48"/>
      <c r="F16043" s="9"/>
      <c r="G16043" s="9"/>
      <c r="H16043" s="9"/>
      <c r="I16043" s="9"/>
      <c r="J16043" s="9"/>
      <c r="K16043" s="9"/>
      <c r="M16043" s="9"/>
      <c r="N16043" s="76"/>
      <c r="P16043" s="7"/>
      <c r="Q16043" s="7"/>
      <c r="R16043" s="7"/>
      <c r="S16043" s="7"/>
    </row>
    <row r="16044" spans="1:19" s="8" customFormat="1" ht="11.8" x14ac:dyDescent="0.2">
      <c r="A16044" s="48"/>
      <c r="F16044" s="9"/>
      <c r="G16044" s="9"/>
      <c r="H16044" s="9"/>
      <c r="I16044" s="9"/>
      <c r="J16044" s="9"/>
      <c r="K16044" s="9"/>
      <c r="M16044" s="9"/>
      <c r="N16044" s="76"/>
      <c r="P16044" s="7"/>
      <c r="Q16044" s="7"/>
      <c r="R16044" s="7"/>
      <c r="S16044" s="7"/>
    </row>
    <row r="16045" spans="1:19" s="8" customFormat="1" ht="11.8" x14ac:dyDescent="0.2">
      <c r="A16045" s="48"/>
      <c r="F16045" s="9"/>
      <c r="G16045" s="9"/>
      <c r="H16045" s="9"/>
      <c r="I16045" s="9"/>
      <c r="J16045" s="9"/>
      <c r="K16045" s="9"/>
      <c r="M16045" s="9"/>
      <c r="N16045" s="76"/>
      <c r="P16045" s="7"/>
      <c r="Q16045" s="7"/>
      <c r="R16045" s="7"/>
      <c r="S16045" s="7"/>
    </row>
    <row r="16046" spans="1:19" s="8" customFormat="1" ht="11.8" x14ac:dyDescent="0.2">
      <c r="A16046" s="48"/>
      <c r="F16046" s="9"/>
      <c r="G16046" s="9"/>
      <c r="H16046" s="9"/>
      <c r="I16046" s="9"/>
      <c r="J16046" s="9"/>
      <c r="K16046" s="9"/>
      <c r="M16046" s="9"/>
      <c r="N16046" s="76"/>
      <c r="P16046" s="7"/>
      <c r="Q16046" s="7"/>
      <c r="R16046" s="7"/>
      <c r="S16046" s="7"/>
    </row>
    <row r="16047" spans="1:19" s="8" customFormat="1" ht="11.8" x14ac:dyDescent="0.2">
      <c r="A16047" s="48"/>
      <c r="F16047" s="9"/>
      <c r="G16047" s="9"/>
      <c r="H16047" s="9"/>
      <c r="I16047" s="9"/>
      <c r="J16047" s="9"/>
      <c r="K16047" s="9"/>
      <c r="M16047" s="9"/>
      <c r="N16047" s="76"/>
      <c r="P16047" s="7"/>
      <c r="Q16047" s="7"/>
      <c r="R16047" s="7"/>
      <c r="S16047" s="7"/>
    </row>
    <row r="16048" spans="1:19" s="8" customFormat="1" ht="11.8" x14ac:dyDescent="0.2">
      <c r="A16048" s="48"/>
      <c r="F16048" s="9"/>
      <c r="G16048" s="9"/>
      <c r="H16048" s="9"/>
      <c r="I16048" s="9"/>
      <c r="J16048" s="9"/>
      <c r="K16048" s="9"/>
      <c r="M16048" s="9"/>
      <c r="N16048" s="76"/>
      <c r="P16048" s="7"/>
      <c r="Q16048" s="7"/>
      <c r="R16048" s="7"/>
      <c r="S16048" s="7"/>
    </row>
    <row r="16049" spans="1:19" s="8" customFormat="1" ht="11.8" x14ac:dyDescent="0.2">
      <c r="A16049" s="48"/>
      <c r="F16049" s="9"/>
      <c r="G16049" s="9"/>
      <c r="H16049" s="9"/>
      <c r="I16049" s="9"/>
      <c r="J16049" s="9"/>
      <c r="K16049" s="9"/>
      <c r="M16049" s="9"/>
      <c r="N16049" s="76"/>
      <c r="P16049" s="7"/>
      <c r="Q16049" s="7"/>
      <c r="R16049" s="7"/>
      <c r="S16049" s="7"/>
    </row>
    <row r="16050" spans="1:19" s="8" customFormat="1" ht="11.8" x14ac:dyDescent="0.2">
      <c r="A16050" s="48"/>
      <c r="F16050" s="9"/>
      <c r="G16050" s="9"/>
      <c r="H16050" s="9"/>
      <c r="I16050" s="9"/>
      <c r="J16050" s="9"/>
      <c r="K16050" s="9"/>
      <c r="M16050" s="9"/>
      <c r="N16050" s="76"/>
      <c r="P16050" s="7"/>
      <c r="Q16050" s="7"/>
      <c r="R16050" s="7"/>
      <c r="S16050" s="7"/>
    </row>
    <row r="16051" spans="1:19" s="8" customFormat="1" ht="11.8" x14ac:dyDescent="0.2">
      <c r="A16051" s="48"/>
      <c r="F16051" s="9"/>
      <c r="G16051" s="9"/>
      <c r="H16051" s="9"/>
      <c r="I16051" s="9"/>
      <c r="J16051" s="9"/>
      <c r="K16051" s="9"/>
      <c r="M16051" s="9"/>
      <c r="N16051" s="76"/>
      <c r="P16051" s="7"/>
      <c r="Q16051" s="7"/>
      <c r="R16051" s="7"/>
      <c r="S16051" s="7"/>
    </row>
    <row r="16052" spans="1:19" s="8" customFormat="1" ht="11.8" x14ac:dyDescent="0.2">
      <c r="A16052" s="48"/>
      <c r="F16052" s="9"/>
      <c r="G16052" s="9"/>
      <c r="H16052" s="9"/>
      <c r="I16052" s="9"/>
      <c r="J16052" s="9"/>
      <c r="K16052" s="9"/>
      <c r="M16052" s="9"/>
      <c r="N16052" s="76"/>
      <c r="P16052" s="7"/>
      <c r="Q16052" s="7"/>
      <c r="R16052" s="7"/>
      <c r="S16052" s="7"/>
    </row>
    <row r="16053" spans="1:19" s="8" customFormat="1" ht="11.8" x14ac:dyDescent="0.2">
      <c r="A16053" s="48"/>
      <c r="F16053" s="9"/>
      <c r="G16053" s="9"/>
      <c r="H16053" s="9"/>
      <c r="I16053" s="9"/>
      <c r="J16053" s="9"/>
      <c r="K16053" s="9"/>
      <c r="M16053" s="9"/>
      <c r="N16053" s="76"/>
      <c r="P16053" s="7"/>
      <c r="Q16053" s="7"/>
      <c r="R16053" s="7"/>
      <c r="S16053" s="7"/>
    </row>
    <row r="16054" spans="1:19" s="8" customFormat="1" ht="11.8" x14ac:dyDescent="0.2">
      <c r="A16054" s="48"/>
      <c r="F16054" s="9"/>
      <c r="G16054" s="9"/>
      <c r="H16054" s="9"/>
      <c r="I16054" s="9"/>
      <c r="J16054" s="9"/>
      <c r="K16054" s="9"/>
      <c r="M16054" s="9"/>
      <c r="N16054" s="76"/>
      <c r="P16054" s="7"/>
      <c r="Q16054" s="7"/>
      <c r="R16054" s="7"/>
      <c r="S16054" s="7"/>
    </row>
    <row r="16055" spans="1:19" s="8" customFormat="1" ht="11.8" x14ac:dyDescent="0.2">
      <c r="A16055" s="48"/>
      <c r="F16055" s="9"/>
      <c r="G16055" s="9"/>
      <c r="H16055" s="9"/>
      <c r="I16055" s="9"/>
      <c r="J16055" s="9"/>
      <c r="K16055" s="9"/>
      <c r="M16055" s="9"/>
      <c r="N16055" s="76"/>
      <c r="P16055" s="7"/>
      <c r="Q16055" s="7"/>
      <c r="R16055" s="7"/>
      <c r="S16055" s="7"/>
    </row>
    <row r="16056" spans="1:19" s="8" customFormat="1" ht="11.8" x14ac:dyDescent="0.2">
      <c r="A16056" s="48"/>
      <c r="F16056" s="9"/>
      <c r="G16056" s="9"/>
      <c r="H16056" s="9"/>
      <c r="I16056" s="9"/>
      <c r="J16056" s="9"/>
      <c r="K16056" s="9"/>
      <c r="M16056" s="9"/>
      <c r="N16056" s="76"/>
      <c r="P16056" s="7"/>
      <c r="Q16056" s="7"/>
      <c r="R16056" s="7"/>
      <c r="S16056" s="7"/>
    </row>
    <row r="16057" spans="1:19" s="8" customFormat="1" ht="11.8" x14ac:dyDescent="0.2">
      <c r="A16057" s="48"/>
      <c r="F16057" s="9"/>
      <c r="G16057" s="9"/>
      <c r="H16057" s="9"/>
      <c r="I16057" s="9"/>
      <c r="J16057" s="9"/>
      <c r="K16057" s="9"/>
      <c r="M16057" s="9"/>
      <c r="N16057" s="76"/>
      <c r="P16057" s="7"/>
      <c r="Q16057" s="7"/>
      <c r="R16057" s="7"/>
      <c r="S16057" s="7"/>
    </row>
    <row r="16058" spans="1:19" s="8" customFormat="1" ht="11.8" x14ac:dyDescent="0.2">
      <c r="A16058" s="48"/>
      <c r="F16058" s="9"/>
      <c r="G16058" s="9"/>
      <c r="H16058" s="9"/>
      <c r="I16058" s="9"/>
      <c r="J16058" s="9"/>
      <c r="K16058" s="9"/>
      <c r="M16058" s="9"/>
      <c r="N16058" s="76"/>
      <c r="P16058" s="7"/>
      <c r="Q16058" s="7"/>
      <c r="R16058" s="7"/>
      <c r="S16058" s="7"/>
    </row>
    <row r="16059" spans="1:19" s="8" customFormat="1" ht="11.8" x14ac:dyDescent="0.2">
      <c r="A16059" s="48"/>
      <c r="F16059" s="9"/>
      <c r="G16059" s="9"/>
      <c r="H16059" s="9"/>
      <c r="I16059" s="9"/>
      <c r="J16059" s="9"/>
      <c r="K16059" s="9"/>
      <c r="M16059" s="9"/>
      <c r="N16059" s="76"/>
      <c r="P16059" s="7"/>
      <c r="Q16059" s="7"/>
      <c r="R16059" s="7"/>
      <c r="S16059" s="7"/>
    </row>
    <row r="16060" spans="1:19" s="8" customFormat="1" ht="11.8" x14ac:dyDescent="0.2">
      <c r="A16060" s="48"/>
      <c r="F16060" s="9"/>
      <c r="G16060" s="9"/>
      <c r="H16060" s="9"/>
      <c r="I16060" s="9"/>
      <c r="J16060" s="9"/>
      <c r="K16060" s="9"/>
      <c r="M16060" s="9"/>
      <c r="N16060" s="76"/>
      <c r="P16060" s="7"/>
      <c r="Q16060" s="7"/>
      <c r="R16060" s="7"/>
      <c r="S16060" s="7"/>
    </row>
    <row r="16061" spans="1:19" s="8" customFormat="1" ht="11.8" x14ac:dyDescent="0.2">
      <c r="A16061" s="48"/>
      <c r="F16061" s="9"/>
      <c r="G16061" s="9"/>
      <c r="H16061" s="9"/>
      <c r="I16061" s="9"/>
      <c r="J16061" s="9"/>
      <c r="K16061" s="9"/>
      <c r="M16061" s="9"/>
      <c r="N16061" s="76"/>
      <c r="P16061" s="7"/>
      <c r="Q16061" s="7"/>
      <c r="R16061" s="7"/>
      <c r="S16061" s="7"/>
    </row>
    <row r="16062" spans="1:19" s="8" customFormat="1" ht="11.8" x14ac:dyDescent="0.2">
      <c r="A16062" s="48"/>
      <c r="F16062" s="9"/>
      <c r="G16062" s="9"/>
      <c r="H16062" s="9"/>
      <c r="I16062" s="9"/>
      <c r="J16062" s="9"/>
      <c r="K16062" s="9"/>
      <c r="M16062" s="9"/>
      <c r="N16062" s="76"/>
      <c r="P16062" s="7"/>
      <c r="Q16062" s="7"/>
      <c r="R16062" s="7"/>
      <c r="S16062" s="7"/>
    </row>
    <row r="16063" spans="1:19" s="8" customFormat="1" ht="11.8" x14ac:dyDescent="0.2">
      <c r="A16063" s="48"/>
      <c r="F16063" s="9"/>
      <c r="G16063" s="9"/>
      <c r="H16063" s="9"/>
      <c r="I16063" s="9"/>
      <c r="J16063" s="9"/>
      <c r="K16063" s="9"/>
      <c r="M16063" s="9"/>
      <c r="N16063" s="76"/>
      <c r="P16063" s="7"/>
      <c r="Q16063" s="7"/>
      <c r="R16063" s="7"/>
      <c r="S16063" s="7"/>
    </row>
    <row r="16064" spans="1:19" s="8" customFormat="1" ht="11.8" x14ac:dyDescent="0.2">
      <c r="A16064" s="48"/>
      <c r="F16064" s="9"/>
      <c r="G16064" s="9"/>
      <c r="H16064" s="9"/>
      <c r="I16064" s="9"/>
      <c r="J16064" s="9"/>
      <c r="K16064" s="9"/>
      <c r="M16064" s="9"/>
      <c r="N16064" s="76"/>
      <c r="P16064" s="7"/>
      <c r="Q16064" s="7"/>
      <c r="R16064" s="7"/>
      <c r="S16064" s="7"/>
    </row>
    <row r="16065" spans="1:19" s="8" customFormat="1" ht="11.8" x14ac:dyDescent="0.2">
      <c r="A16065" s="48"/>
      <c r="F16065" s="9"/>
      <c r="G16065" s="9"/>
      <c r="H16065" s="9"/>
      <c r="I16065" s="9"/>
      <c r="J16065" s="9"/>
      <c r="K16065" s="9"/>
      <c r="M16065" s="9"/>
      <c r="N16065" s="76"/>
      <c r="P16065" s="7"/>
      <c r="Q16065" s="7"/>
      <c r="R16065" s="7"/>
      <c r="S16065" s="7"/>
    </row>
    <row r="16066" spans="1:19" s="8" customFormat="1" ht="11.8" x14ac:dyDescent="0.2">
      <c r="A16066" s="48"/>
      <c r="F16066" s="9"/>
      <c r="G16066" s="9"/>
      <c r="H16066" s="9"/>
      <c r="I16066" s="9"/>
      <c r="J16066" s="9"/>
      <c r="K16066" s="9"/>
      <c r="M16066" s="9"/>
      <c r="N16066" s="76"/>
      <c r="P16066" s="7"/>
      <c r="Q16066" s="7"/>
      <c r="R16066" s="7"/>
      <c r="S16066" s="7"/>
    </row>
    <row r="16067" spans="1:19" s="8" customFormat="1" ht="11.8" x14ac:dyDescent="0.2">
      <c r="A16067" s="48"/>
      <c r="F16067" s="9"/>
      <c r="G16067" s="9"/>
      <c r="H16067" s="9"/>
      <c r="I16067" s="9"/>
      <c r="J16067" s="9"/>
      <c r="K16067" s="9"/>
      <c r="M16067" s="9"/>
      <c r="N16067" s="76"/>
      <c r="P16067" s="7"/>
      <c r="Q16067" s="7"/>
      <c r="R16067" s="7"/>
      <c r="S16067" s="7"/>
    </row>
    <row r="16068" spans="1:19" s="8" customFormat="1" ht="11.8" x14ac:dyDescent="0.2">
      <c r="A16068" s="48"/>
      <c r="F16068" s="9"/>
      <c r="G16068" s="9"/>
      <c r="H16068" s="9"/>
      <c r="I16068" s="9"/>
      <c r="J16068" s="9"/>
      <c r="K16068" s="9"/>
      <c r="M16068" s="9"/>
      <c r="N16068" s="76"/>
      <c r="P16068" s="7"/>
      <c r="Q16068" s="7"/>
      <c r="R16068" s="7"/>
      <c r="S16068" s="7"/>
    </row>
    <row r="16069" spans="1:19" s="8" customFormat="1" ht="11.8" x14ac:dyDescent="0.2">
      <c r="A16069" s="48"/>
      <c r="F16069" s="9"/>
      <c r="G16069" s="9"/>
      <c r="H16069" s="9"/>
      <c r="I16069" s="9"/>
      <c r="J16069" s="9"/>
      <c r="K16069" s="9"/>
      <c r="M16069" s="9"/>
      <c r="N16069" s="76"/>
      <c r="P16069" s="7"/>
      <c r="Q16069" s="7"/>
      <c r="R16069" s="7"/>
      <c r="S16069" s="7"/>
    </row>
    <row r="16070" spans="1:19" s="8" customFormat="1" ht="11.8" x14ac:dyDescent="0.2">
      <c r="A16070" s="48"/>
      <c r="F16070" s="9"/>
      <c r="G16070" s="9"/>
      <c r="H16070" s="9"/>
      <c r="I16070" s="9"/>
      <c r="J16070" s="9"/>
      <c r="K16070" s="9"/>
      <c r="M16070" s="9"/>
      <c r="N16070" s="76"/>
      <c r="P16070" s="7"/>
      <c r="Q16070" s="7"/>
      <c r="R16070" s="7"/>
      <c r="S16070" s="7"/>
    </row>
    <row r="16071" spans="1:19" s="8" customFormat="1" ht="11.8" x14ac:dyDescent="0.2">
      <c r="A16071" s="48"/>
      <c r="F16071" s="9"/>
      <c r="G16071" s="9"/>
      <c r="H16071" s="9"/>
      <c r="I16071" s="9"/>
      <c r="J16071" s="9"/>
      <c r="K16071" s="9"/>
      <c r="M16071" s="9"/>
      <c r="N16071" s="76"/>
      <c r="P16071" s="7"/>
      <c r="Q16071" s="7"/>
      <c r="R16071" s="7"/>
      <c r="S16071" s="7"/>
    </row>
    <row r="16072" spans="1:19" s="8" customFormat="1" ht="11.8" x14ac:dyDescent="0.2">
      <c r="A16072" s="48"/>
      <c r="F16072" s="9"/>
      <c r="G16072" s="9"/>
      <c r="H16072" s="9"/>
      <c r="I16072" s="9"/>
      <c r="J16072" s="9"/>
      <c r="K16072" s="9"/>
      <c r="M16072" s="9"/>
      <c r="N16072" s="76"/>
      <c r="P16072" s="7"/>
      <c r="Q16072" s="7"/>
      <c r="R16072" s="7"/>
      <c r="S16072" s="7"/>
    </row>
    <row r="16073" spans="1:19" s="8" customFormat="1" ht="11.8" x14ac:dyDescent="0.2">
      <c r="A16073" s="48"/>
      <c r="F16073" s="9"/>
      <c r="G16073" s="9"/>
      <c r="H16073" s="9"/>
      <c r="I16073" s="9"/>
      <c r="J16073" s="9"/>
      <c r="K16073" s="9"/>
      <c r="M16073" s="9"/>
      <c r="N16073" s="76"/>
      <c r="P16073" s="7"/>
      <c r="Q16073" s="7"/>
      <c r="R16073" s="7"/>
      <c r="S16073" s="7"/>
    </row>
    <row r="16074" spans="1:19" s="8" customFormat="1" ht="11.8" x14ac:dyDescent="0.2">
      <c r="A16074" s="48"/>
      <c r="F16074" s="9"/>
      <c r="G16074" s="9"/>
      <c r="H16074" s="9"/>
      <c r="I16074" s="9"/>
      <c r="J16074" s="9"/>
      <c r="K16074" s="9"/>
      <c r="M16074" s="9"/>
      <c r="N16074" s="76"/>
      <c r="P16074" s="7"/>
      <c r="Q16074" s="7"/>
      <c r="R16074" s="7"/>
      <c r="S16074" s="7"/>
    </row>
    <row r="16075" spans="1:19" s="8" customFormat="1" ht="11.8" x14ac:dyDescent="0.2">
      <c r="A16075" s="48"/>
      <c r="F16075" s="9"/>
      <c r="G16075" s="9"/>
      <c r="H16075" s="9"/>
      <c r="I16075" s="9"/>
      <c r="J16075" s="9"/>
      <c r="K16075" s="9"/>
      <c r="M16075" s="9"/>
      <c r="N16075" s="76"/>
      <c r="P16075" s="7"/>
      <c r="Q16075" s="7"/>
      <c r="R16075" s="7"/>
      <c r="S16075" s="7"/>
    </row>
    <row r="16076" spans="1:19" s="8" customFormat="1" ht="11.8" x14ac:dyDescent="0.2">
      <c r="A16076" s="48"/>
      <c r="F16076" s="9"/>
      <c r="G16076" s="9"/>
      <c r="H16076" s="9"/>
      <c r="I16076" s="9"/>
      <c r="J16076" s="9"/>
      <c r="K16076" s="9"/>
      <c r="M16076" s="9"/>
      <c r="N16076" s="76"/>
      <c r="P16076" s="7"/>
      <c r="Q16076" s="7"/>
      <c r="R16076" s="7"/>
      <c r="S16076" s="7"/>
    </row>
    <row r="16077" spans="1:19" s="8" customFormat="1" ht="11.8" x14ac:dyDescent="0.2">
      <c r="A16077" s="48"/>
      <c r="F16077" s="9"/>
      <c r="G16077" s="9"/>
      <c r="H16077" s="9"/>
      <c r="I16077" s="9"/>
      <c r="J16077" s="9"/>
      <c r="K16077" s="9"/>
      <c r="M16077" s="9"/>
      <c r="N16077" s="76"/>
      <c r="P16077" s="7"/>
      <c r="Q16077" s="7"/>
      <c r="R16077" s="7"/>
      <c r="S16077" s="7"/>
    </row>
    <row r="16078" spans="1:19" s="8" customFormat="1" ht="11.8" x14ac:dyDescent="0.2">
      <c r="A16078" s="48"/>
      <c r="F16078" s="9"/>
      <c r="G16078" s="9"/>
      <c r="H16078" s="9"/>
      <c r="I16078" s="9"/>
      <c r="J16078" s="9"/>
      <c r="K16078" s="9"/>
      <c r="M16078" s="9"/>
      <c r="N16078" s="76"/>
      <c r="P16078" s="7"/>
      <c r="Q16078" s="7"/>
      <c r="R16078" s="7"/>
      <c r="S16078" s="7"/>
    </row>
    <row r="16079" spans="1:19" s="8" customFormat="1" ht="11.8" x14ac:dyDescent="0.2">
      <c r="A16079" s="48"/>
      <c r="F16079" s="9"/>
      <c r="G16079" s="9"/>
      <c r="H16079" s="9"/>
      <c r="I16079" s="9"/>
      <c r="J16079" s="9"/>
      <c r="K16079" s="9"/>
      <c r="M16079" s="9"/>
      <c r="N16079" s="76"/>
      <c r="P16079" s="7"/>
      <c r="Q16079" s="7"/>
      <c r="R16079" s="7"/>
      <c r="S16079" s="7"/>
    </row>
    <row r="16080" spans="1:19" s="8" customFormat="1" ht="11.8" x14ac:dyDescent="0.2">
      <c r="A16080" s="48"/>
      <c r="F16080" s="9"/>
      <c r="G16080" s="9"/>
      <c r="H16080" s="9"/>
      <c r="I16080" s="9"/>
      <c r="J16080" s="9"/>
      <c r="K16080" s="9"/>
      <c r="M16080" s="9"/>
      <c r="N16080" s="76"/>
      <c r="P16080" s="7"/>
      <c r="Q16080" s="7"/>
      <c r="R16080" s="7"/>
      <c r="S16080" s="7"/>
    </row>
    <row r="16081" spans="1:19" s="8" customFormat="1" ht="11.8" x14ac:dyDescent="0.2">
      <c r="A16081" s="48"/>
      <c r="F16081" s="9"/>
      <c r="G16081" s="9"/>
      <c r="H16081" s="9"/>
      <c r="I16081" s="9"/>
      <c r="J16081" s="9"/>
      <c r="K16081" s="9"/>
      <c r="M16081" s="9"/>
      <c r="N16081" s="76"/>
      <c r="P16081" s="7"/>
      <c r="Q16081" s="7"/>
      <c r="R16081" s="7"/>
      <c r="S16081" s="7"/>
    </row>
    <row r="16082" spans="1:19" s="8" customFormat="1" ht="11.8" x14ac:dyDescent="0.2">
      <c r="A16082" s="48"/>
      <c r="F16082" s="9"/>
      <c r="G16082" s="9"/>
      <c r="H16082" s="9"/>
      <c r="I16082" s="9"/>
      <c r="J16082" s="9"/>
      <c r="K16082" s="9"/>
      <c r="M16082" s="9"/>
      <c r="N16082" s="76"/>
      <c r="P16082" s="7"/>
      <c r="Q16082" s="7"/>
      <c r="R16082" s="7"/>
      <c r="S16082" s="7"/>
    </row>
    <row r="16083" spans="1:19" s="8" customFormat="1" ht="11.8" x14ac:dyDescent="0.2">
      <c r="A16083" s="48"/>
      <c r="F16083" s="9"/>
      <c r="G16083" s="9"/>
      <c r="H16083" s="9"/>
      <c r="I16083" s="9"/>
      <c r="J16083" s="9"/>
      <c r="K16083" s="9"/>
      <c r="M16083" s="9"/>
      <c r="N16083" s="76"/>
      <c r="P16083" s="7"/>
      <c r="Q16083" s="7"/>
      <c r="R16083" s="7"/>
      <c r="S16083" s="7"/>
    </row>
    <row r="16084" spans="1:19" s="8" customFormat="1" ht="11.8" x14ac:dyDescent="0.2">
      <c r="A16084" s="48"/>
      <c r="F16084" s="9"/>
      <c r="G16084" s="9"/>
      <c r="H16084" s="9"/>
      <c r="I16084" s="9"/>
      <c r="J16084" s="9"/>
      <c r="K16084" s="9"/>
      <c r="M16084" s="9"/>
      <c r="N16084" s="76"/>
      <c r="P16084" s="7"/>
      <c r="Q16084" s="7"/>
      <c r="R16084" s="7"/>
      <c r="S16084" s="7"/>
    </row>
    <row r="16085" spans="1:19" s="8" customFormat="1" ht="11.8" x14ac:dyDescent="0.2">
      <c r="A16085" s="48"/>
      <c r="F16085" s="9"/>
      <c r="G16085" s="9"/>
      <c r="H16085" s="9"/>
      <c r="I16085" s="9"/>
      <c r="J16085" s="9"/>
      <c r="K16085" s="9"/>
      <c r="M16085" s="9"/>
      <c r="N16085" s="76"/>
      <c r="P16085" s="7"/>
      <c r="Q16085" s="7"/>
      <c r="R16085" s="7"/>
      <c r="S16085" s="7"/>
    </row>
    <row r="16086" spans="1:19" s="8" customFormat="1" ht="11.8" x14ac:dyDescent="0.2">
      <c r="A16086" s="48"/>
      <c r="F16086" s="9"/>
      <c r="G16086" s="9"/>
      <c r="H16086" s="9"/>
      <c r="I16086" s="9"/>
      <c r="J16086" s="9"/>
      <c r="K16086" s="9"/>
      <c r="M16086" s="9"/>
      <c r="N16086" s="76"/>
      <c r="P16086" s="7"/>
      <c r="Q16086" s="7"/>
      <c r="R16086" s="7"/>
      <c r="S16086" s="7"/>
    </row>
    <row r="16087" spans="1:19" s="8" customFormat="1" ht="11.8" x14ac:dyDescent="0.2">
      <c r="A16087" s="48"/>
      <c r="F16087" s="9"/>
      <c r="G16087" s="9"/>
      <c r="H16087" s="9"/>
      <c r="I16087" s="9"/>
      <c r="J16087" s="9"/>
      <c r="K16087" s="9"/>
      <c r="M16087" s="9"/>
      <c r="N16087" s="76"/>
      <c r="P16087" s="7"/>
      <c r="Q16087" s="7"/>
      <c r="R16087" s="7"/>
      <c r="S16087" s="7"/>
    </row>
    <row r="16088" spans="1:19" s="8" customFormat="1" ht="11.8" x14ac:dyDescent="0.2">
      <c r="A16088" s="48"/>
      <c r="F16088" s="9"/>
      <c r="G16088" s="9"/>
      <c r="H16088" s="9"/>
      <c r="I16088" s="9"/>
      <c r="J16088" s="9"/>
      <c r="K16088" s="9"/>
      <c r="M16088" s="9"/>
      <c r="N16088" s="76"/>
      <c r="P16088" s="7"/>
      <c r="Q16088" s="7"/>
      <c r="R16088" s="7"/>
      <c r="S16088" s="7"/>
    </row>
    <row r="16089" spans="1:19" s="8" customFormat="1" ht="11.8" x14ac:dyDescent="0.2">
      <c r="A16089" s="48"/>
      <c r="F16089" s="9"/>
      <c r="G16089" s="9"/>
      <c r="H16089" s="9"/>
      <c r="I16089" s="9"/>
      <c r="J16089" s="9"/>
      <c r="K16089" s="9"/>
      <c r="M16089" s="9"/>
      <c r="N16089" s="76"/>
      <c r="P16089" s="7"/>
      <c r="Q16089" s="7"/>
      <c r="R16089" s="7"/>
      <c r="S16089" s="7"/>
    </row>
    <row r="16090" spans="1:19" s="8" customFormat="1" ht="11.8" x14ac:dyDescent="0.2">
      <c r="A16090" s="48"/>
      <c r="F16090" s="9"/>
      <c r="G16090" s="9"/>
      <c r="H16090" s="9"/>
      <c r="I16090" s="9"/>
      <c r="J16090" s="9"/>
      <c r="K16090" s="9"/>
      <c r="M16090" s="9"/>
      <c r="N16090" s="76"/>
      <c r="P16090" s="7"/>
      <c r="Q16090" s="7"/>
      <c r="R16090" s="7"/>
      <c r="S16090" s="7"/>
    </row>
    <row r="16091" spans="1:19" s="8" customFormat="1" ht="11.8" x14ac:dyDescent="0.2">
      <c r="A16091" s="48"/>
      <c r="F16091" s="9"/>
      <c r="G16091" s="9"/>
      <c r="H16091" s="9"/>
      <c r="I16091" s="9"/>
      <c r="J16091" s="9"/>
      <c r="K16091" s="9"/>
      <c r="M16091" s="9"/>
      <c r="N16091" s="76"/>
      <c r="P16091" s="7"/>
      <c r="Q16091" s="7"/>
      <c r="R16091" s="7"/>
      <c r="S16091" s="7"/>
    </row>
    <row r="16092" spans="1:19" s="8" customFormat="1" ht="11.8" x14ac:dyDescent="0.2">
      <c r="A16092" s="48"/>
      <c r="F16092" s="9"/>
      <c r="G16092" s="9"/>
      <c r="H16092" s="9"/>
      <c r="I16092" s="9"/>
      <c r="J16092" s="9"/>
      <c r="K16092" s="9"/>
      <c r="M16092" s="9"/>
      <c r="N16092" s="76"/>
      <c r="P16092" s="7"/>
      <c r="Q16092" s="7"/>
      <c r="R16092" s="7"/>
      <c r="S16092" s="7"/>
    </row>
    <row r="16093" spans="1:19" s="8" customFormat="1" ht="11.8" x14ac:dyDescent="0.2">
      <c r="A16093" s="48"/>
      <c r="F16093" s="9"/>
      <c r="G16093" s="9"/>
      <c r="H16093" s="9"/>
      <c r="I16093" s="9"/>
      <c r="J16093" s="9"/>
      <c r="K16093" s="9"/>
      <c r="M16093" s="9"/>
      <c r="N16093" s="76"/>
      <c r="P16093" s="7"/>
      <c r="Q16093" s="7"/>
      <c r="R16093" s="7"/>
      <c r="S16093" s="7"/>
    </row>
    <row r="16094" spans="1:19" s="8" customFormat="1" ht="11.8" x14ac:dyDescent="0.2">
      <c r="A16094" s="48"/>
      <c r="F16094" s="9"/>
      <c r="G16094" s="9"/>
      <c r="H16094" s="9"/>
      <c r="I16094" s="9"/>
      <c r="J16094" s="9"/>
      <c r="K16094" s="9"/>
      <c r="M16094" s="9"/>
      <c r="N16094" s="76"/>
      <c r="P16094" s="7"/>
      <c r="Q16094" s="7"/>
      <c r="R16094" s="7"/>
      <c r="S16094" s="7"/>
    </row>
    <row r="16095" spans="1:19" s="8" customFormat="1" ht="11.8" x14ac:dyDescent="0.2">
      <c r="A16095" s="48"/>
      <c r="F16095" s="9"/>
      <c r="G16095" s="9"/>
      <c r="H16095" s="9"/>
      <c r="I16095" s="9"/>
      <c r="J16095" s="9"/>
      <c r="K16095" s="9"/>
      <c r="M16095" s="9"/>
      <c r="N16095" s="76"/>
      <c r="P16095" s="7"/>
      <c r="Q16095" s="7"/>
      <c r="R16095" s="7"/>
      <c r="S16095" s="7"/>
    </row>
    <row r="16096" spans="1:19" s="8" customFormat="1" ht="11.8" x14ac:dyDescent="0.2">
      <c r="A16096" s="48"/>
      <c r="F16096" s="9"/>
      <c r="G16096" s="9"/>
      <c r="H16096" s="9"/>
      <c r="I16096" s="9"/>
      <c r="J16096" s="9"/>
      <c r="K16096" s="9"/>
      <c r="M16096" s="9"/>
      <c r="N16096" s="76"/>
      <c r="P16096" s="7"/>
      <c r="Q16096" s="7"/>
      <c r="R16096" s="7"/>
      <c r="S16096" s="7"/>
    </row>
    <row r="16097" spans="1:19" s="8" customFormat="1" ht="11.8" x14ac:dyDescent="0.2">
      <c r="A16097" s="48"/>
      <c r="F16097" s="9"/>
      <c r="G16097" s="9"/>
      <c r="H16097" s="9"/>
      <c r="I16097" s="9"/>
      <c r="J16097" s="9"/>
      <c r="K16097" s="9"/>
      <c r="M16097" s="9"/>
      <c r="N16097" s="76"/>
      <c r="P16097" s="7"/>
      <c r="Q16097" s="7"/>
      <c r="R16097" s="7"/>
      <c r="S16097" s="7"/>
    </row>
    <row r="16098" spans="1:19" s="8" customFormat="1" ht="11.8" x14ac:dyDescent="0.2">
      <c r="A16098" s="48"/>
      <c r="F16098" s="9"/>
      <c r="G16098" s="9"/>
      <c r="H16098" s="9"/>
      <c r="I16098" s="9"/>
      <c r="J16098" s="9"/>
      <c r="K16098" s="9"/>
      <c r="M16098" s="9"/>
      <c r="N16098" s="76"/>
      <c r="P16098" s="7"/>
      <c r="Q16098" s="7"/>
      <c r="R16098" s="7"/>
      <c r="S16098" s="7"/>
    </row>
    <row r="16099" spans="1:19" s="8" customFormat="1" ht="11.8" x14ac:dyDescent="0.2">
      <c r="A16099" s="48"/>
      <c r="F16099" s="9"/>
      <c r="G16099" s="9"/>
      <c r="H16099" s="9"/>
      <c r="I16099" s="9"/>
      <c r="J16099" s="9"/>
      <c r="K16099" s="9"/>
      <c r="M16099" s="9"/>
      <c r="N16099" s="76"/>
      <c r="P16099" s="7"/>
      <c r="Q16099" s="7"/>
      <c r="R16099" s="7"/>
      <c r="S16099" s="7"/>
    </row>
    <row r="16100" spans="1:19" s="8" customFormat="1" ht="11.8" x14ac:dyDescent="0.2">
      <c r="A16100" s="48"/>
      <c r="F16100" s="9"/>
      <c r="G16100" s="9"/>
      <c r="H16100" s="9"/>
      <c r="I16100" s="9"/>
      <c r="J16100" s="9"/>
      <c r="K16100" s="9"/>
      <c r="M16100" s="9"/>
      <c r="N16100" s="76"/>
      <c r="P16100" s="7"/>
      <c r="Q16100" s="7"/>
      <c r="R16100" s="7"/>
      <c r="S16100" s="7"/>
    </row>
    <row r="16101" spans="1:19" s="8" customFormat="1" ht="11.8" x14ac:dyDescent="0.2">
      <c r="A16101" s="48"/>
      <c r="F16101" s="9"/>
      <c r="G16101" s="9"/>
      <c r="H16101" s="9"/>
      <c r="I16101" s="9"/>
      <c r="J16101" s="9"/>
      <c r="K16101" s="9"/>
      <c r="M16101" s="9"/>
      <c r="N16101" s="76"/>
      <c r="P16101" s="7"/>
      <c r="Q16101" s="7"/>
      <c r="R16101" s="7"/>
      <c r="S16101" s="7"/>
    </row>
    <row r="16102" spans="1:19" s="8" customFormat="1" ht="11.8" x14ac:dyDescent="0.2">
      <c r="A16102" s="48"/>
      <c r="F16102" s="9"/>
      <c r="G16102" s="9"/>
      <c r="H16102" s="9"/>
      <c r="I16102" s="9"/>
      <c r="J16102" s="9"/>
      <c r="K16102" s="9"/>
      <c r="M16102" s="9"/>
      <c r="N16102" s="76"/>
      <c r="P16102" s="7"/>
      <c r="Q16102" s="7"/>
      <c r="R16102" s="7"/>
      <c r="S16102" s="7"/>
    </row>
    <row r="16103" spans="1:19" s="8" customFormat="1" ht="11.8" x14ac:dyDescent="0.2">
      <c r="A16103" s="48"/>
      <c r="F16103" s="9"/>
      <c r="G16103" s="9"/>
      <c r="H16103" s="9"/>
      <c r="I16103" s="9"/>
      <c r="J16103" s="9"/>
      <c r="K16103" s="9"/>
      <c r="M16103" s="9"/>
      <c r="N16103" s="76"/>
      <c r="P16103" s="7"/>
      <c r="Q16103" s="7"/>
      <c r="R16103" s="7"/>
      <c r="S16103" s="7"/>
    </row>
    <row r="16104" spans="1:19" s="8" customFormat="1" ht="11.8" x14ac:dyDescent="0.2">
      <c r="A16104" s="48"/>
      <c r="F16104" s="9"/>
      <c r="G16104" s="9"/>
      <c r="H16104" s="9"/>
      <c r="I16104" s="9"/>
      <c r="J16104" s="9"/>
      <c r="K16104" s="9"/>
      <c r="M16104" s="9"/>
      <c r="N16104" s="76"/>
      <c r="P16104" s="7"/>
      <c r="Q16104" s="7"/>
      <c r="R16104" s="7"/>
      <c r="S16104" s="7"/>
    </row>
    <row r="16105" spans="1:19" s="8" customFormat="1" ht="11.8" x14ac:dyDescent="0.2">
      <c r="A16105" s="48"/>
      <c r="F16105" s="9"/>
      <c r="G16105" s="9"/>
      <c r="H16105" s="9"/>
      <c r="I16105" s="9"/>
      <c r="J16105" s="9"/>
      <c r="K16105" s="9"/>
      <c r="M16105" s="9"/>
      <c r="N16105" s="76"/>
      <c r="P16105" s="7"/>
      <c r="Q16105" s="7"/>
      <c r="R16105" s="7"/>
      <c r="S16105" s="7"/>
    </row>
    <row r="16106" spans="1:19" s="8" customFormat="1" ht="11.8" x14ac:dyDescent="0.2">
      <c r="A16106" s="48"/>
      <c r="F16106" s="9"/>
      <c r="G16106" s="9"/>
      <c r="H16106" s="9"/>
      <c r="I16106" s="9"/>
      <c r="J16106" s="9"/>
      <c r="K16106" s="9"/>
      <c r="M16106" s="9"/>
      <c r="N16106" s="76"/>
      <c r="P16106" s="7"/>
      <c r="Q16106" s="7"/>
      <c r="R16106" s="7"/>
      <c r="S16106" s="7"/>
    </row>
    <row r="16107" spans="1:19" s="8" customFormat="1" ht="11.8" x14ac:dyDescent="0.2">
      <c r="A16107" s="48"/>
      <c r="F16107" s="9"/>
      <c r="G16107" s="9"/>
      <c r="H16107" s="9"/>
      <c r="I16107" s="9"/>
      <c r="J16107" s="9"/>
      <c r="K16107" s="9"/>
      <c r="M16107" s="9"/>
      <c r="N16107" s="76"/>
      <c r="P16107" s="7"/>
      <c r="Q16107" s="7"/>
      <c r="R16107" s="7"/>
      <c r="S16107" s="7"/>
    </row>
    <row r="16108" spans="1:19" s="8" customFormat="1" ht="11.8" x14ac:dyDescent="0.2">
      <c r="A16108" s="48"/>
      <c r="F16108" s="9"/>
      <c r="G16108" s="9"/>
      <c r="H16108" s="9"/>
      <c r="I16108" s="9"/>
      <c r="J16108" s="9"/>
      <c r="K16108" s="9"/>
      <c r="M16108" s="9"/>
      <c r="N16108" s="76"/>
      <c r="P16108" s="7"/>
      <c r="Q16108" s="7"/>
      <c r="R16108" s="7"/>
      <c r="S16108" s="7"/>
    </row>
    <row r="16109" spans="1:19" s="8" customFormat="1" ht="11.8" x14ac:dyDescent="0.2">
      <c r="A16109" s="48"/>
      <c r="F16109" s="9"/>
      <c r="G16109" s="9"/>
      <c r="H16109" s="9"/>
      <c r="I16109" s="9"/>
      <c r="J16109" s="9"/>
      <c r="K16109" s="9"/>
      <c r="M16109" s="9"/>
      <c r="N16109" s="76"/>
      <c r="P16109" s="7"/>
      <c r="Q16109" s="7"/>
      <c r="R16109" s="7"/>
      <c r="S16109" s="7"/>
    </row>
    <row r="16110" spans="1:19" s="8" customFormat="1" ht="11.8" x14ac:dyDescent="0.2">
      <c r="A16110" s="48"/>
      <c r="F16110" s="9"/>
      <c r="G16110" s="9"/>
      <c r="H16110" s="9"/>
      <c r="I16110" s="9"/>
      <c r="J16110" s="9"/>
      <c r="K16110" s="9"/>
      <c r="M16110" s="9"/>
      <c r="N16110" s="76"/>
      <c r="P16110" s="7"/>
      <c r="Q16110" s="7"/>
      <c r="R16110" s="7"/>
      <c r="S16110" s="7"/>
    </row>
    <row r="16111" spans="1:19" s="8" customFormat="1" ht="11.8" x14ac:dyDescent="0.2">
      <c r="A16111" s="48"/>
      <c r="F16111" s="9"/>
      <c r="G16111" s="9"/>
      <c r="H16111" s="9"/>
      <c r="I16111" s="9"/>
      <c r="J16111" s="9"/>
      <c r="K16111" s="9"/>
      <c r="M16111" s="9"/>
      <c r="N16111" s="76"/>
      <c r="P16111" s="7"/>
      <c r="Q16111" s="7"/>
      <c r="R16111" s="7"/>
      <c r="S16111" s="7"/>
    </row>
    <row r="16112" spans="1:19" s="8" customFormat="1" ht="11.8" x14ac:dyDescent="0.2">
      <c r="A16112" s="48"/>
      <c r="F16112" s="9"/>
      <c r="G16112" s="9"/>
      <c r="H16112" s="9"/>
      <c r="I16112" s="9"/>
      <c r="J16112" s="9"/>
      <c r="K16112" s="9"/>
      <c r="M16112" s="9"/>
      <c r="N16112" s="76"/>
      <c r="P16112" s="7"/>
      <c r="Q16112" s="7"/>
      <c r="R16112" s="7"/>
      <c r="S16112" s="7"/>
    </row>
    <row r="16113" spans="1:19" s="8" customFormat="1" ht="11.8" x14ac:dyDescent="0.2">
      <c r="A16113" s="48"/>
      <c r="F16113" s="9"/>
      <c r="G16113" s="9"/>
      <c r="H16113" s="9"/>
      <c r="I16113" s="9"/>
      <c r="J16113" s="9"/>
      <c r="K16113" s="9"/>
      <c r="M16113" s="9"/>
      <c r="N16113" s="76"/>
      <c r="P16113" s="7"/>
      <c r="Q16113" s="7"/>
      <c r="R16113" s="7"/>
      <c r="S16113" s="7"/>
    </row>
    <row r="16114" spans="1:19" s="8" customFormat="1" ht="11.8" x14ac:dyDescent="0.2">
      <c r="A16114" s="48"/>
      <c r="F16114" s="9"/>
      <c r="G16114" s="9"/>
      <c r="H16114" s="9"/>
      <c r="I16114" s="9"/>
      <c r="J16114" s="9"/>
      <c r="K16114" s="9"/>
      <c r="M16114" s="9"/>
      <c r="N16114" s="76"/>
      <c r="P16114" s="7"/>
      <c r="Q16114" s="7"/>
      <c r="R16114" s="7"/>
      <c r="S16114" s="7"/>
    </row>
    <row r="16115" spans="1:19" s="8" customFormat="1" ht="11.8" x14ac:dyDescent="0.2">
      <c r="A16115" s="48"/>
      <c r="F16115" s="9"/>
      <c r="G16115" s="9"/>
      <c r="H16115" s="9"/>
      <c r="I16115" s="9"/>
      <c r="J16115" s="9"/>
      <c r="K16115" s="9"/>
      <c r="M16115" s="9"/>
      <c r="N16115" s="76"/>
      <c r="P16115" s="7"/>
      <c r="Q16115" s="7"/>
      <c r="R16115" s="7"/>
      <c r="S16115" s="7"/>
    </row>
    <row r="16116" spans="1:19" s="8" customFormat="1" ht="11.8" x14ac:dyDescent="0.2">
      <c r="A16116" s="48"/>
      <c r="F16116" s="9"/>
      <c r="G16116" s="9"/>
      <c r="H16116" s="9"/>
      <c r="I16116" s="9"/>
      <c r="J16116" s="9"/>
      <c r="K16116" s="9"/>
      <c r="M16116" s="9"/>
      <c r="N16116" s="76"/>
      <c r="P16116" s="7"/>
      <c r="Q16116" s="7"/>
      <c r="R16116" s="7"/>
      <c r="S16116" s="7"/>
    </row>
    <row r="16117" spans="1:19" s="8" customFormat="1" ht="11.8" x14ac:dyDescent="0.2">
      <c r="A16117" s="48"/>
      <c r="F16117" s="9"/>
      <c r="G16117" s="9"/>
      <c r="H16117" s="9"/>
      <c r="I16117" s="9"/>
      <c r="J16117" s="9"/>
      <c r="K16117" s="9"/>
      <c r="M16117" s="9"/>
      <c r="N16117" s="76"/>
      <c r="P16117" s="7"/>
      <c r="Q16117" s="7"/>
      <c r="R16117" s="7"/>
      <c r="S16117" s="7"/>
    </row>
    <row r="16118" spans="1:19" s="8" customFormat="1" ht="11.8" x14ac:dyDescent="0.2">
      <c r="A16118" s="48"/>
      <c r="F16118" s="9"/>
      <c r="G16118" s="9"/>
      <c r="H16118" s="9"/>
      <c r="I16118" s="9"/>
      <c r="J16118" s="9"/>
      <c r="K16118" s="9"/>
      <c r="M16118" s="9"/>
      <c r="N16118" s="76"/>
      <c r="P16118" s="7"/>
      <c r="Q16118" s="7"/>
      <c r="R16118" s="7"/>
      <c r="S16118" s="7"/>
    </row>
    <row r="16119" spans="1:19" s="8" customFormat="1" ht="11.8" x14ac:dyDescent="0.2">
      <c r="A16119" s="48"/>
      <c r="F16119" s="9"/>
      <c r="G16119" s="9"/>
      <c r="H16119" s="9"/>
      <c r="I16119" s="9"/>
      <c r="J16119" s="9"/>
      <c r="K16119" s="9"/>
      <c r="M16119" s="9"/>
      <c r="N16119" s="76"/>
      <c r="P16119" s="7"/>
      <c r="Q16119" s="7"/>
      <c r="R16119" s="7"/>
      <c r="S16119" s="7"/>
    </row>
    <row r="16120" spans="1:19" s="8" customFormat="1" ht="11.8" x14ac:dyDescent="0.2">
      <c r="A16120" s="48"/>
      <c r="F16120" s="9"/>
      <c r="G16120" s="9"/>
      <c r="H16120" s="9"/>
      <c r="I16120" s="9"/>
      <c r="J16120" s="9"/>
      <c r="K16120" s="9"/>
      <c r="M16120" s="9"/>
      <c r="N16120" s="76"/>
      <c r="P16120" s="7"/>
      <c r="Q16120" s="7"/>
      <c r="R16120" s="7"/>
      <c r="S16120" s="7"/>
    </row>
    <row r="16121" spans="1:19" s="8" customFormat="1" ht="11.8" x14ac:dyDescent="0.2">
      <c r="A16121" s="48"/>
      <c r="F16121" s="9"/>
      <c r="G16121" s="9"/>
      <c r="H16121" s="9"/>
      <c r="I16121" s="9"/>
      <c r="J16121" s="9"/>
      <c r="K16121" s="9"/>
      <c r="M16121" s="9"/>
      <c r="N16121" s="76"/>
      <c r="P16121" s="7"/>
      <c r="Q16121" s="7"/>
      <c r="R16121" s="7"/>
      <c r="S16121" s="7"/>
    </row>
    <row r="16122" spans="1:19" s="8" customFormat="1" ht="11.8" x14ac:dyDescent="0.2">
      <c r="A16122" s="48"/>
      <c r="F16122" s="9"/>
      <c r="G16122" s="9"/>
      <c r="H16122" s="9"/>
      <c r="I16122" s="9"/>
      <c r="J16122" s="9"/>
      <c r="K16122" s="9"/>
      <c r="M16122" s="9"/>
      <c r="N16122" s="76"/>
      <c r="P16122" s="7"/>
      <c r="Q16122" s="7"/>
      <c r="R16122" s="7"/>
      <c r="S16122" s="7"/>
    </row>
    <row r="16123" spans="1:19" s="8" customFormat="1" ht="11.8" x14ac:dyDescent="0.2">
      <c r="A16123" s="48"/>
      <c r="F16123" s="9"/>
      <c r="G16123" s="9"/>
      <c r="H16123" s="9"/>
      <c r="I16123" s="9"/>
      <c r="J16123" s="9"/>
      <c r="K16123" s="9"/>
      <c r="M16123" s="9"/>
      <c r="N16123" s="76"/>
      <c r="P16123" s="7"/>
      <c r="Q16123" s="7"/>
      <c r="R16123" s="7"/>
      <c r="S16123" s="7"/>
    </row>
    <row r="16124" spans="1:19" s="8" customFormat="1" ht="11.8" x14ac:dyDescent="0.2">
      <c r="A16124" s="48"/>
      <c r="F16124" s="9"/>
      <c r="G16124" s="9"/>
      <c r="H16124" s="9"/>
      <c r="I16124" s="9"/>
      <c r="J16124" s="9"/>
      <c r="K16124" s="9"/>
      <c r="M16124" s="9"/>
      <c r="N16124" s="76"/>
      <c r="P16124" s="7"/>
      <c r="Q16124" s="7"/>
      <c r="R16124" s="7"/>
      <c r="S16124" s="7"/>
    </row>
    <row r="16125" spans="1:19" s="8" customFormat="1" ht="11.8" x14ac:dyDescent="0.2">
      <c r="A16125" s="48"/>
      <c r="F16125" s="9"/>
      <c r="G16125" s="9"/>
      <c r="H16125" s="9"/>
      <c r="I16125" s="9"/>
      <c r="J16125" s="9"/>
      <c r="K16125" s="9"/>
      <c r="M16125" s="9"/>
      <c r="N16125" s="76"/>
      <c r="P16125" s="7"/>
      <c r="Q16125" s="7"/>
      <c r="R16125" s="7"/>
      <c r="S16125" s="7"/>
    </row>
    <row r="16126" spans="1:19" s="8" customFormat="1" ht="11.8" x14ac:dyDescent="0.2">
      <c r="A16126" s="48"/>
      <c r="F16126" s="9"/>
      <c r="G16126" s="9"/>
      <c r="H16126" s="9"/>
      <c r="I16126" s="9"/>
      <c r="J16126" s="9"/>
      <c r="K16126" s="9"/>
      <c r="M16126" s="9"/>
      <c r="N16126" s="76"/>
      <c r="P16126" s="7"/>
      <c r="Q16126" s="7"/>
      <c r="R16126" s="7"/>
      <c r="S16126" s="7"/>
    </row>
    <row r="16127" spans="1:19" s="8" customFormat="1" ht="11.8" x14ac:dyDescent="0.2">
      <c r="A16127" s="48"/>
      <c r="F16127" s="9"/>
      <c r="G16127" s="9"/>
      <c r="H16127" s="9"/>
      <c r="I16127" s="9"/>
      <c r="J16127" s="9"/>
      <c r="K16127" s="9"/>
      <c r="M16127" s="9"/>
      <c r="N16127" s="76"/>
      <c r="P16127" s="7"/>
      <c r="Q16127" s="7"/>
      <c r="R16127" s="7"/>
      <c r="S16127" s="7"/>
    </row>
    <row r="16128" spans="1:19" s="8" customFormat="1" ht="11.8" x14ac:dyDescent="0.2">
      <c r="A16128" s="48"/>
      <c r="F16128" s="9"/>
      <c r="G16128" s="9"/>
      <c r="H16128" s="9"/>
      <c r="I16128" s="9"/>
      <c r="J16128" s="9"/>
      <c r="K16128" s="9"/>
      <c r="M16128" s="9"/>
      <c r="N16128" s="76"/>
      <c r="P16128" s="7"/>
      <c r="Q16128" s="7"/>
      <c r="R16128" s="7"/>
      <c r="S16128" s="7"/>
    </row>
    <row r="16129" spans="1:19" s="8" customFormat="1" ht="11.8" x14ac:dyDescent="0.2">
      <c r="A16129" s="48"/>
      <c r="F16129" s="9"/>
      <c r="G16129" s="9"/>
      <c r="H16129" s="9"/>
      <c r="I16129" s="9"/>
      <c r="J16129" s="9"/>
      <c r="K16129" s="9"/>
      <c r="M16129" s="9"/>
      <c r="N16129" s="76"/>
      <c r="P16129" s="7"/>
      <c r="Q16129" s="7"/>
      <c r="R16129" s="7"/>
      <c r="S16129" s="7"/>
    </row>
    <row r="16130" spans="1:19" s="8" customFormat="1" ht="11.8" x14ac:dyDescent="0.2">
      <c r="A16130" s="48"/>
      <c r="F16130" s="9"/>
      <c r="G16130" s="9"/>
      <c r="H16130" s="9"/>
      <c r="I16130" s="9"/>
      <c r="J16130" s="9"/>
      <c r="K16130" s="9"/>
      <c r="M16130" s="9"/>
      <c r="N16130" s="76"/>
      <c r="P16130" s="7"/>
      <c r="Q16130" s="7"/>
      <c r="R16130" s="7"/>
      <c r="S16130" s="7"/>
    </row>
    <row r="16131" spans="1:19" s="8" customFormat="1" ht="11.8" x14ac:dyDescent="0.2">
      <c r="A16131" s="48"/>
      <c r="F16131" s="9"/>
      <c r="G16131" s="9"/>
      <c r="H16131" s="9"/>
      <c r="I16131" s="9"/>
      <c r="J16131" s="9"/>
      <c r="K16131" s="9"/>
      <c r="M16131" s="9"/>
      <c r="N16131" s="76"/>
      <c r="P16131" s="7"/>
      <c r="Q16131" s="7"/>
      <c r="R16131" s="7"/>
      <c r="S16131" s="7"/>
    </row>
    <row r="16132" spans="1:19" s="8" customFormat="1" ht="11.8" x14ac:dyDescent="0.2">
      <c r="A16132" s="48"/>
      <c r="F16132" s="9"/>
      <c r="G16132" s="9"/>
      <c r="H16132" s="9"/>
      <c r="I16132" s="9"/>
      <c r="J16132" s="9"/>
      <c r="K16132" s="9"/>
      <c r="M16132" s="9"/>
      <c r="N16132" s="76"/>
      <c r="P16132" s="7"/>
      <c r="Q16132" s="7"/>
      <c r="R16132" s="7"/>
      <c r="S16132" s="7"/>
    </row>
    <row r="16133" spans="1:19" s="8" customFormat="1" ht="11.8" x14ac:dyDescent="0.2">
      <c r="A16133" s="48"/>
      <c r="F16133" s="9"/>
      <c r="G16133" s="9"/>
      <c r="H16133" s="9"/>
      <c r="I16133" s="9"/>
      <c r="J16133" s="9"/>
      <c r="K16133" s="9"/>
      <c r="M16133" s="9"/>
      <c r="N16133" s="76"/>
      <c r="P16133" s="7"/>
      <c r="Q16133" s="7"/>
      <c r="R16133" s="7"/>
      <c r="S16133" s="7"/>
    </row>
    <row r="16134" spans="1:19" s="8" customFormat="1" ht="11.8" x14ac:dyDescent="0.2">
      <c r="A16134" s="48"/>
      <c r="F16134" s="9"/>
      <c r="G16134" s="9"/>
      <c r="H16134" s="9"/>
      <c r="I16134" s="9"/>
      <c r="J16134" s="9"/>
      <c r="K16134" s="9"/>
      <c r="M16134" s="9"/>
      <c r="N16134" s="76"/>
      <c r="P16134" s="7"/>
      <c r="Q16134" s="7"/>
      <c r="R16134" s="7"/>
      <c r="S16134" s="7"/>
    </row>
    <row r="16135" spans="1:19" s="8" customFormat="1" ht="11.8" x14ac:dyDescent="0.2">
      <c r="A16135" s="48"/>
      <c r="F16135" s="9"/>
      <c r="G16135" s="9"/>
      <c r="H16135" s="9"/>
      <c r="I16135" s="9"/>
      <c r="J16135" s="9"/>
      <c r="K16135" s="9"/>
      <c r="M16135" s="9"/>
      <c r="N16135" s="76"/>
      <c r="P16135" s="7"/>
      <c r="Q16135" s="7"/>
      <c r="R16135" s="7"/>
      <c r="S16135" s="7"/>
    </row>
    <row r="16136" spans="1:19" s="8" customFormat="1" ht="11.8" x14ac:dyDescent="0.2">
      <c r="A16136" s="48"/>
      <c r="F16136" s="9"/>
      <c r="G16136" s="9"/>
      <c r="H16136" s="9"/>
      <c r="I16136" s="9"/>
      <c r="J16136" s="9"/>
      <c r="K16136" s="9"/>
      <c r="M16136" s="9"/>
      <c r="N16136" s="76"/>
      <c r="P16136" s="7"/>
      <c r="Q16136" s="7"/>
      <c r="R16136" s="7"/>
      <c r="S16136" s="7"/>
    </row>
    <row r="16137" spans="1:19" s="8" customFormat="1" ht="11.8" x14ac:dyDescent="0.2">
      <c r="A16137" s="48"/>
      <c r="F16137" s="9"/>
      <c r="G16137" s="9"/>
      <c r="H16137" s="9"/>
      <c r="I16137" s="9"/>
      <c r="J16137" s="9"/>
      <c r="K16137" s="9"/>
      <c r="M16137" s="9"/>
      <c r="N16137" s="76"/>
      <c r="P16137" s="7"/>
      <c r="Q16137" s="7"/>
      <c r="R16137" s="7"/>
      <c r="S16137" s="7"/>
    </row>
    <row r="16138" spans="1:19" s="8" customFormat="1" ht="11.8" x14ac:dyDescent="0.2">
      <c r="A16138" s="48"/>
      <c r="F16138" s="9"/>
      <c r="G16138" s="9"/>
      <c r="H16138" s="9"/>
      <c r="I16138" s="9"/>
      <c r="J16138" s="9"/>
      <c r="K16138" s="9"/>
      <c r="M16138" s="9"/>
      <c r="N16138" s="76"/>
      <c r="P16138" s="7"/>
      <c r="Q16138" s="7"/>
      <c r="R16138" s="7"/>
      <c r="S16138" s="7"/>
    </row>
    <row r="16139" spans="1:19" s="8" customFormat="1" ht="11.8" x14ac:dyDescent="0.2">
      <c r="A16139" s="48"/>
      <c r="F16139" s="9"/>
      <c r="G16139" s="9"/>
      <c r="H16139" s="9"/>
      <c r="I16139" s="9"/>
      <c r="J16139" s="9"/>
      <c r="K16139" s="9"/>
      <c r="M16139" s="9"/>
      <c r="N16139" s="76"/>
      <c r="P16139" s="7"/>
      <c r="Q16139" s="7"/>
      <c r="R16139" s="7"/>
      <c r="S16139" s="7"/>
    </row>
    <row r="16140" spans="1:19" s="8" customFormat="1" ht="11.8" x14ac:dyDescent="0.2">
      <c r="A16140" s="48"/>
      <c r="F16140" s="9"/>
      <c r="G16140" s="9"/>
      <c r="H16140" s="9"/>
      <c r="I16140" s="9"/>
      <c r="J16140" s="9"/>
      <c r="K16140" s="9"/>
      <c r="M16140" s="9"/>
      <c r="N16140" s="76"/>
      <c r="P16140" s="7"/>
      <c r="Q16140" s="7"/>
      <c r="R16140" s="7"/>
      <c r="S16140" s="7"/>
    </row>
    <row r="16141" spans="1:19" s="8" customFormat="1" ht="11.8" x14ac:dyDescent="0.2">
      <c r="A16141" s="48"/>
      <c r="F16141" s="9"/>
      <c r="G16141" s="9"/>
      <c r="H16141" s="9"/>
      <c r="I16141" s="9"/>
      <c r="J16141" s="9"/>
      <c r="K16141" s="9"/>
      <c r="M16141" s="9"/>
      <c r="N16141" s="76"/>
      <c r="P16141" s="7"/>
      <c r="Q16141" s="7"/>
      <c r="R16141" s="7"/>
      <c r="S16141" s="7"/>
    </row>
    <row r="16142" spans="1:19" s="8" customFormat="1" ht="11.8" x14ac:dyDescent="0.2">
      <c r="A16142" s="48"/>
      <c r="F16142" s="9"/>
      <c r="G16142" s="9"/>
      <c r="H16142" s="9"/>
      <c r="I16142" s="9"/>
      <c r="J16142" s="9"/>
      <c r="K16142" s="9"/>
      <c r="M16142" s="9"/>
      <c r="N16142" s="76"/>
      <c r="P16142" s="7"/>
      <c r="Q16142" s="7"/>
      <c r="R16142" s="7"/>
      <c r="S16142" s="7"/>
    </row>
    <row r="16143" spans="1:19" s="8" customFormat="1" ht="11.8" x14ac:dyDescent="0.2">
      <c r="A16143" s="48"/>
      <c r="F16143" s="9"/>
      <c r="G16143" s="9"/>
      <c r="H16143" s="9"/>
      <c r="I16143" s="9"/>
      <c r="J16143" s="9"/>
      <c r="K16143" s="9"/>
      <c r="M16143" s="9"/>
      <c r="N16143" s="76"/>
      <c r="P16143" s="7"/>
      <c r="Q16143" s="7"/>
      <c r="R16143" s="7"/>
      <c r="S16143" s="7"/>
    </row>
    <row r="16144" spans="1:19" s="8" customFormat="1" ht="11.8" x14ac:dyDescent="0.2">
      <c r="A16144" s="48"/>
      <c r="F16144" s="9"/>
      <c r="G16144" s="9"/>
      <c r="H16144" s="9"/>
      <c r="I16144" s="9"/>
      <c r="J16144" s="9"/>
      <c r="K16144" s="9"/>
      <c r="M16144" s="9"/>
      <c r="N16144" s="76"/>
      <c r="P16144" s="7"/>
      <c r="Q16144" s="7"/>
      <c r="R16144" s="7"/>
      <c r="S16144" s="7"/>
    </row>
    <row r="16145" spans="1:19" s="8" customFormat="1" ht="11.8" x14ac:dyDescent="0.2">
      <c r="A16145" s="48"/>
      <c r="F16145" s="9"/>
      <c r="G16145" s="9"/>
      <c r="H16145" s="9"/>
      <c r="I16145" s="9"/>
      <c r="J16145" s="9"/>
      <c r="K16145" s="9"/>
      <c r="M16145" s="9"/>
      <c r="N16145" s="76"/>
      <c r="P16145" s="7"/>
      <c r="Q16145" s="7"/>
      <c r="R16145" s="7"/>
      <c r="S16145" s="7"/>
    </row>
    <row r="16146" spans="1:19" s="8" customFormat="1" ht="11.8" x14ac:dyDescent="0.2">
      <c r="A16146" s="48"/>
      <c r="F16146" s="9"/>
      <c r="G16146" s="9"/>
      <c r="H16146" s="9"/>
      <c r="I16146" s="9"/>
      <c r="J16146" s="9"/>
      <c r="K16146" s="9"/>
      <c r="M16146" s="9"/>
      <c r="N16146" s="76"/>
      <c r="P16146" s="7"/>
      <c r="Q16146" s="7"/>
      <c r="R16146" s="7"/>
      <c r="S16146" s="7"/>
    </row>
    <row r="16147" spans="1:19" s="8" customFormat="1" ht="11.8" x14ac:dyDescent="0.2">
      <c r="A16147" s="48"/>
      <c r="F16147" s="9"/>
      <c r="G16147" s="9"/>
      <c r="H16147" s="9"/>
      <c r="I16147" s="9"/>
      <c r="J16147" s="9"/>
      <c r="K16147" s="9"/>
      <c r="M16147" s="9"/>
      <c r="N16147" s="76"/>
      <c r="P16147" s="7"/>
      <c r="Q16147" s="7"/>
      <c r="R16147" s="7"/>
      <c r="S16147" s="7"/>
    </row>
    <row r="16148" spans="1:19" s="8" customFormat="1" ht="11.8" x14ac:dyDescent="0.2">
      <c r="A16148" s="48"/>
      <c r="F16148" s="9"/>
      <c r="G16148" s="9"/>
      <c r="H16148" s="9"/>
      <c r="I16148" s="9"/>
      <c r="J16148" s="9"/>
      <c r="K16148" s="9"/>
      <c r="M16148" s="9"/>
      <c r="N16148" s="76"/>
      <c r="P16148" s="7"/>
      <c r="Q16148" s="7"/>
      <c r="R16148" s="7"/>
      <c r="S16148" s="7"/>
    </row>
    <row r="16149" spans="1:19" s="8" customFormat="1" ht="11.8" x14ac:dyDescent="0.2">
      <c r="A16149" s="48"/>
      <c r="F16149" s="9"/>
      <c r="G16149" s="9"/>
      <c r="H16149" s="9"/>
      <c r="I16149" s="9"/>
      <c r="J16149" s="9"/>
      <c r="K16149" s="9"/>
      <c r="M16149" s="9"/>
      <c r="N16149" s="76"/>
      <c r="P16149" s="7"/>
      <c r="Q16149" s="7"/>
      <c r="R16149" s="7"/>
      <c r="S16149" s="7"/>
    </row>
    <row r="16150" spans="1:19" s="8" customFormat="1" ht="11.8" x14ac:dyDescent="0.2">
      <c r="A16150" s="48"/>
      <c r="F16150" s="9"/>
      <c r="G16150" s="9"/>
      <c r="H16150" s="9"/>
      <c r="I16150" s="9"/>
      <c r="J16150" s="9"/>
      <c r="K16150" s="9"/>
      <c r="M16150" s="9"/>
      <c r="N16150" s="76"/>
      <c r="P16150" s="7"/>
      <c r="Q16150" s="7"/>
      <c r="R16150" s="7"/>
      <c r="S16150" s="7"/>
    </row>
    <row r="16151" spans="1:19" s="8" customFormat="1" ht="11.8" x14ac:dyDescent="0.2">
      <c r="A16151" s="48"/>
      <c r="F16151" s="9"/>
      <c r="G16151" s="9"/>
      <c r="H16151" s="9"/>
      <c r="I16151" s="9"/>
      <c r="J16151" s="9"/>
      <c r="K16151" s="9"/>
      <c r="M16151" s="9"/>
      <c r="N16151" s="76"/>
      <c r="P16151" s="7"/>
      <c r="Q16151" s="7"/>
      <c r="R16151" s="7"/>
      <c r="S16151" s="7"/>
    </row>
    <row r="16152" spans="1:19" s="8" customFormat="1" ht="11.8" x14ac:dyDescent="0.2">
      <c r="A16152" s="48"/>
      <c r="F16152" s="9"/>
      <c r="G16152" s="9"/>
      <c r="H16152" s="9"/>
      <c r="I16152" s="9"/>
      <c r="J16152" s="9"/>
      <c r="K16152" s="9"/>
      <c r="M16152" s="9"/>
      <c r="N16152" s="76"/>
      <c r="P16152" s="7"/>
      <c r="Q16152" s="7"/>
      <c r="R16152" s="7"/>
      <c r="S16152" s="7"/>
    </row>
    <row r="16153" spans="1:19" s="8" customFormat="1" ht="11.8" x14ac:dyDescent="0.2">
      <c r="A16153" s="48"/>
      <c r="F16153" s="9"/>
      <c r="G16153" s="9"/>
      <c r="H16153" s="9"/>
      <c r="I16153" s="9"/>
      <c r="J16153" s="9"/>
      <c r="K16153" s="9"/>
      <c r="M16153" s="9"/>
      <c r="N16153" s="76"/>
      <c r="P16153" s="7"/>
      <c r="Q16153" s="7"/>
      <c r="R16153" s="7"/>
      <c r="S16153" s="7"/>
    </row>
    <row r="16154" spans="1:19" s="8" customFormat="1" ht="11.8" x14ac:dyDescent="0.2">
      <c r="A16154" s="48"/>
      <c r="F16154" s="9"/>
      <c r="G16154" s="9"/>
      <c r="H16154" s="9"/>
      <c r="I16154" s="9"/>
      <c r="J16154" s="9"/>
      <c r="K16154" s="9"/>
      <c r="M16154" s="9"/>
      <c r="N16154" s="76"/>
      <c r="P16154" s="7"/>
      <c r="Q16154" s="7"/>
      <c r="R16154" s="7"/>
      <c r="S16154" s="7"/>
    </row>
    <row r="16155" spans="1:19" s="8" customFormat="1" ht="11.8" x14ac:dyDescent="0.2">
      <c r="A16155" s="48"/>
      <c r="F16155" s="9"/>
      <c r="G16155" s="9"/>
      <c r="H16155" s="9"/>
      <c r="I16155" s="9"/>
      <c r="J16155" s="9"/>
      <c r="K16155" s="9"/>
      <c r="M16155" s="9"/>
      <c r="N16155" s="76"/>
      <c r="P16155" s="7"/>
      <c r="Q16155" s="7"/>
      <c r="R16155" s="7"/>
      <c r="S16155" s="7"/>
    </row>
    <row r="16156" spans="1:19" s="8" customFormat="1" ht="11.8" x14ac:dyDescent="0.2">
      <c r="A16156" s="48"/>
      <c r="F16156" s="9"/>
      <c r="G16156" s="9"/>
      <c r="H16156" s="9"/>
      <c r="I16156" s="9"/>
      <c r="J16156" s="9"/>
      <c r="K16156" s="9"/>
      <c r="M16156" s="9"/>
      <c r="N16156" s="76"/>
      <c r="P16156" s="7"/>
      <c r="Q16156" s="7"/>
      <c r="R16156" s="7"/>
      <c r="S16156" s="7"/>
    </row>
    <row r="16157" spans="1:19" s="8" customFormat="1" ht="11.8" x14ac:dyDescent="0.2">
      <c r="A16157" s="48"/>
      <c r="F16157" s="9"/>
      <c r="G16157" s="9"/>
      <c r="H16157" s="9"/>
      <c r="I16157" s="9"/>
      <c r="J16157" s="9"/>
      <c r="K16157" s="9"/>
      <c r="M16157" s="9"/>
      <c r="N16157" s="76"/>
      <c r="P16157" s="7"/>
      <c r="Q16157" s="7"/>
      <c r="R16157" s="7"/>
      <c r="S16157" s="7"/>
    </row>
    <row r="16158" spans="1:19" s="8" customFormat="1" ht="11.8" x14ac:dyDescent="0.2">
      <c r="A16158" s="48"/>
      <c r="F16158" s="9"/>
      <c r="G16158" s="9"/>
      <c r="H16158" s="9"/>
      <c r="I16158" s="9"/>
      <c r="J16158" s="9"/>
      <c r="K16158" s="9"/>
      <c r="M16158" s="9"/>
      <c r="N16158" s="76"/>
      <c r="P16158" s="7"/>
      <c r="Q16158" s="7"/>
      <c r="R16158" s="7"/>
      <c r="S16158" s="7"/>
    </row>
    <row r="16159" spans="1:19" s="8" customFormat="1" ht="11.8" x14ac:dyDescent="0.2">
      <c r="A16159" s="48"/>
      <c r="F16159" s="9"/>
      <c r="G16159" s="9"/>
      <c r="H16159" s="9"/>
      <c r="I16159" s="9"/>
      <c r="J16159" s="9"/>
      <c r="K16159" s="9"/>
      <c r="M16159" s="9"/>
      <c r="N16159" s="76"/>
      <c r="P16159" s="7"/>
      <c r="Q16159" s="7"/>
      <c r="R16159" s="7"/>
      <c r="S16159" s="7"/>
    </row>
    <row r="16160" spans="1:19" s="8" customFormat="1" ht="11.8" x14ac:dyDescent="0.2">
      <c r="A16160" s="48"/>
      <c r="F16160" s="9"/>
      <c r="G16160" s="9"/>
      <c r="H16160" s="9"/>
      <c r="I16160" s="9"/>
      <c r="J16160" s="9"/>
      <c r="K16160" s="9"/>
      <c r="M16160" s="9"/>
      <c r="N16160" s="76"/>
      <c r="P16160" s="7"/>
      <c r="Q16160" s="7"/>
      <c r="R16160" s="7"/>
      <c r="S16160" s="7"/>
    </row>
    <row r="16161" spans="1:19" s="8" customFormat="1" ht="11.8" x14ac:dyDescent="0.2">
      <c r="A16161" s="48"/>
      <c r="F16161" s="9"/>
      <c r="G16161" s="9"/>
      <c r="H16161" s="9"/>
      <c r="I16161" s="9"/>
      <c r="J16161" s="9"/>
      <c r="K16161" s="9"/>
      <c r="M16161" s="9"/>
      <c r="N16161" s="76"/>
      <c r="P16161" s="7"/>
      <c r="Q16161" s="7"/>
      <c r="R16161" s="7"/>
      <c r="S16161" s="7"/>
    </row>
    <row r="16162" spans="1:19" s="8" customFormat="1" ht="11.8" x14ac:dyDescent="0.2">
      <c r="A16162" s="48"/>
      <c r="F16162" s="9"/>
      <c r="G16162" s="9"/>
      <c r="H16162" s="9"/>
      <c r="I16162" s="9"/>
      <c r="J16162" s="9"/>
      <c r="K16162" s="9"/>
      <c r="M16162" s="9"/>
      <c r="N16162" s="76"/>
      <c r="P16162" s="7"/>
      <c r="Q16162" s="7"/>
      <c r="R16162" s="7"/>
      <c r="S16162" s="7"/>
    </row>
    <row r="16163" spans="1:19" s="8" customFormat="1" ht="11.8" x14ac:dyDescent="0.2">
      <c r="A16163" s="48"/>
      <c r="F16163" s="9"/>
      <c r="G16163" s="9"/>
      <c r="H16163" s="9"/>
      <c r="I16163" s="9"/>
      <c r="J16163" s="9"/>
      <c r="K16163" s="9"/>
      <c r="M16163" s="9"/>
      <c r="N16163" s="76"/>
      <c r="P16163" s="7"/>
      <c r="Q16163" s="7"/>
      <c r="R16163" s="7"/>
      <c r="S16163" s="7"/>
    </row>
    <row r="16164" spans="1:19" s="8" customFormat="1" ht="11.8" x14ac:dyDescent="0.2">
      <c r="A16164" s="48"/>
      <c r="F16164" s="9"/>
      <c r="G16164" s="9"/>
      <c r="H16164" s="9"/>
      <c r="I16164" s="9"/>
      <c r="J16164" s="9"/>
      <c r="K16164" s="9"/>
      <c r="M16164" s="9"/>
      <c r="N16164" s="76"/>
      <c r="P16164" s="7"/>
      <c r="Q16164" s="7"/>
      <c r="R16164" s="7"/>
      <c r="S16164" s="7"/>
    </row>
    <row r="16165" spans="1:19" s="8" customFormat="1" ht="11.8" x14ac:dyDescent="0.2">
      <c r="A16165" s="48"/>
      <c r="F16165" s="9"/>
      <c r="G16165" s="9"/>
      <c r="H16165" s="9"/>
      <c r="I16165" s="9"/>
      <c r="J16165" s="9"/>
      <c r="K16165" s="9"/>
      <c r="M16165" s="9"/>
      <c r="N16165" s="76"/>
      <c r="P16165" s="7"/>
      <c r="Q16165" s="7"/>
      <c r="R16165" s="7"/>
      <c r="S16165" s="7"/>
    </row>
    <row r="16166" spans="1:19" s="8" customFormat="1" ht="11.8" x14ac:dyDescent="0.2">
      <c r="A16166" s="48"/>
      <c r="F16166" s="9"/>
      <c r="G16166" s="9"/>
      <c r="H16166" s="9"/>
      <c r="I16166" s="9"/>
      <c r="J16166" s="9"/>
      <c r="K16166" s="9"/>
      <c r="M16166" s="9"/>
      <c r="N16166" s="76"/>
      <c r="P16166" s="7"/>
      <c r="Q16166" s="7"/>
      <c r="R16166" s="7"/>
      <c r="S16166" s="7"/>
    </row>
    <row r="16167" spans="1:19" s="8" customFormat="1" ht="11.8" x14ac:dyDescent="0.2">
      <c r="A16167" s="48"/>
      <c r="F16167" s="9"/>
      <c r="G16167" s="9"/>
      <c r="H16167" s="9"/>
      <c r="I16167" s="9"/>
      <c r="J16167" s="9"/>
      <c r="K16167" s="9"/>
      <c r="M16167" s="9"/>
      <c r="N16167" s="76"/>
      <c r="P16167" s="7"/>
      <c r="Q16167" s="7"/>
      <c r="R16167" s="7"/>
      <c r="S16167" s="7"/>
    </row>
    <row r="16168" spans="1:19" s="8" customFormat="1" ht="11.8" x14ac:dyDescent="0.2">
      <c r="A16168" s="48"/>
      <c r="F16168" s="9"/>
      <c r="G16168" s="9"/>
      <c r="H16168" s="9"/>
      <c r="I16168" s="9"/>
      <c r="J16168" s="9"/>
      <c r="K16168" s="9"/>
      <c r="M16168" s="9"/>
      <c r="N16168" s="76"/>
      <c r="P16168" s="7"/>
      <c r="Q16168" s="7"/>
      <c r="R16168" s="7"/>
      <c r="S16168" s="7"/>
    </row>
    <row r="16169" spans="1:19" s="8" customFormat="1" ht="11.8" x14ac:dyDescent="0.2">
      <c r="A16169" s="48"/>
      <c r="F16169" s="9"/>
      <c r="G16169" s="9"/>
      <c r="H16169" s="9"/>
      <c r="I16169" s="9"/>
      <c r="J16169" s="9"/>
      <c r="K16169" s="9"/>
      <c r="M16169" s="9"/>
      <c r="N16169" s="76"/>
      <c r="P16169" s="7"/>
      <c r="Q16169" s="7"/>
      <c r="R16169" s="7"/>
      <c r="S16169" s="7"/>
    </row>
    <row r="16170" spans="1:19" s="8" customFormat="1" ht="11.8" x14ac:dyDescent="0.2">
      <c r="A16170" s="48"/>
      <c r="F16170" s="9"/>
      <c r="G16170" s="9"/>
      <c r="H16170" s="9"/>
      <c r="I16170" s="9"/>
      <c r="J16170" s="9"/>
      <c r="K16170" s="9"/>
      <c r="M16170" s="9"/>
      <c r="N16170" s="76"/>
      <c r="P16170" s="7"/>
      <c r="Q16170" s="7"/>
      <c r="R16170" s="7"/>
      <c r="S16170" s="7"/>
    </row>
    <row r="16171" spans="1:19" s="8" customFormat="1" ht="11.8" x14ac:dyDescent="0.2">
      <c r="A16171" s="48"/>
      <c r="F16171" s="9"/>
      <c r="G16171" s="9"/>
      <c r="H16171" s="9"/>
      <c r="I16171" s="9"/>
      <c r="J16171" s="9"/>
      <c r="K16171" s="9"/>
      <c r="M16171" s="9"/>
      <c r="N16171" s="76"/>
      <c r="P16171" s="7"/>
      <c r="Q16171" s="7"/>
      <c r="R16171" s="7"/>
      <c r="S16171" s="7"/>
    </row>
    <row r="16172" spans="1:19" s="8" customFormat="1" ht="11.8" x14ac:dyDescent="0.2">
      <c r="A16172" s="48"/>
      <c r="F16172" s="9"/>
      <c r="G16172" s="9"/>
      <c r="H16172" s="9"/>
      <c r="I16172" s="9"/>
      <c r="J16172" s="9"/>
      <c r="K16172" s="9"/>
      <c r="M16172" s="9"/>
      <c r="N16172" s="76"/>
      <c r="P16172" s="7"/>
      <c r="Q16172" s="7"/>
      <c r="R16172" s="7"/>
      <c r="S16172" s="7"/>
    </row>
    <row r="16173" spans="1:19" s="8" customFormat="1" ht="11.8" x14ac:dyDescent="0.2">
      <c r="A16173" s="48"/>
      <c r="F16173" s="9"/>
      <c r="G16173" s="9"/>
      <c r="H16173" s="9"/>
      <c r="I16173" s="9"/>
      <c r="J16173" s="9"/>
      <c r="K16173" s="9"/>
      <c r="M16173" s="9"/>
      <c r="N16173" s="76"/>
      <c r="P16173" s="7"/>
      <c r="Q16173" s="7"/>
      <c r="R16173" s="7"/>
      <c r="S16173" s="7"/>
    </row>
    <row r="16174" spans="1:19" s="8" customFormat="1" ht="11.8" x14ac:dyDescent="0.2">
      <c r="A16174" s="48"/>
      <c r="F16174" s="9"/>
      <c r="G16174" s="9"/>
      <c r="H16174" s="9"/>
      <c r="I16174" s="9"/>
      <c r="J16174" s="9"/>
      <c r="K16174" s="9"/>
      <c r="M16174" s="9"/>
      <c r="N16174" s="76"/>
      <c r="P16174" s="7"/>
      <c r="Q16174" s="7"/>
      <c r="R16174" s="7"/>
      <c r="S16174" s="7"/>
    </row>
    <row r="16175" spans="1:19" s="8" customFormat="1" ht="11.8" x14ac:dyDescent="0.2">
      <c r="A16175" s="48"/>
      <c r="F16175" s="9"/>
      <c r="G16175" s="9"/>
      <c r="H16175" s="9"/>
      <c r="I16175" s="9"/>
      <c r="J16175" s="9"/>
      <c r="K16175" s="9"/>
      <c r="M16175" s="9"/>
      <c r="N16175" s="76"/>
      <c r="P16175" s="7"/>
      <c r="Q16175" s="7"/>
      <c r="R16175" s="7"/>
      <c r="S16175" s="7"/>
    </row>
    <row r="16176" spans="1:19" s="8" customFormat="1" ht="11.8" x14ac:dyDescent="0.2">
      <c r="A16176" s="48"/>
      <c r="F16176" s="9"/>
      <c r="G16176" s="9"/>
      <c r="H16176" s="9"/>
      <c r="I16176" s="9"/>
      <c r="J16176" s="9"/>
      <c r="K16176" s="9"/>
      <c r="M16176" s="9"/>
      <c r="N16176" s="76"/>
      <c r="P16176" s="7"/>
      <c r="Q16176" s="7"/>
      <c r="R16176" s="7"/>
      <c r="S16176" s="7"/>
    </row>
    <row r="16177" spans="1:19" s="8" customFormat="1" ht="11.8" x14ac:dyDescent="0.2">
      <c r="A16177" s="48"/>
      <c r="F16177" s="9"/>
      <c r="G16177" s="9"/>
      <c r="H16177" s="9"/>
      <c r="I16177" s="9"/>
      <c r="J16177" s="9"/>
      <c r="K16177" s="9"/>
      <c r="M16177" s="9"/>
      <c r="N16177" s="76"/>
      <c r="P16177" s="7"/>
      <c r="Q16177" s="7"/>
      <c r="R16177" s="7"/>
      <c r="S16177" s="7"/>
    </row>
    <row r="16178" spans="1:19" s="8" customFormat="1" ht="11.8" x14ac:dyDescent="0.2">
      <c r="A16178" s="48"/>
      <c r="F16178" s="9"/>
      <c r="G16178" s="9"/>
      <c r="H16178" s="9"/>
      <c r="I16178" s="9"/>
      <c r="J16178" s="9"/>
      <c r="K16178" s="9"/>
      <c r="M16178" s="9"/>
      <c r="N16178" s="76"/>
      <c r="P16178" s="7"/>
      <c r="Q16178" s="7"/>
      <c r="R16178" s="7"/>
      <c r="S16178" s="7"/>
    </row>
    <row r="16179" spans="1:19" s="8" customFormat="1" ht="11.8" x14ac:dyDescent="0.2">
      <c r="A16179" s="48"/>
      <c r="F16179" s="9"/>
      <c r="G16179" s="9"/>
      <c r="H16179" s="9"/>
      <c r="I16179" s="9"/>
      <c r="J16179" s="9"/>
      <c r="K16179" s="9"/>
      <c r="M16179" s="9"/>
      <c r="N16179" s="76"/>
      <c r="P16179" s="7"/>
      <c r="Q16179" s="7"/>
      <c r="R16179" s="7"/>
      <c r="S16179" s="7"/>
    </row>
    <row r="16180" spans="1:19" s="8" customFormat="1" ht="11.8" x14ac:dyDescent="0.2">
      <c r="A16180" s="48"/>
      <c r="F16180" s="9"/>
      <c r="G16180" s="9"/>
      <c r="H16180" s="9"/>
      <c r="I16180" s="9"/>
      <c r="J16180" s="9"/>
      <c r="K16180" s="9"/>
      <c r="M16180" s="9"/>
      <c r="N16180" s="76"/>
      <c r="P16180" s="7"/>
      <c r="Q16180" s="7"/>
      <c r="R16180" s="7"/>
      <c r="S16180" s="7"/>
    </row>
    <row r="16181" spans="1:19" s="8" customFormat="1" ht="11.8" x14ac:dyDescent="0.2">
      <c r="A16181" s="48"/>
      <c r="F16181" s="9"/>
      <c r="G16181" s="9"/>
      <c r="H16181" s="9"/>
      <c r="I16181" s="9"/>
      <c r="J16181" s="9"/>
      <c r="K16181" s="9"/>
      <c r="M16181" s="9"/>
      <c r="N16181" s="76"/>
      <c r="P16181" s="7"/>
      <c r="Q16181" s="7"/>
      <c r="R16181" s="7"/>
      <c r="S16181" s="7"/>
    </row>
    <row r="16182" spans="1:19" s="8" customFormat="1" ht="11.8" x14ac:dyDescent="0.2">
      <c r="A16182" s="48"/>
      <c r="F16182" s="9"/>
      <c r="G16182" s="9"/>
      <c r="H16182" s="9"/>
      <c r="I16182" s="9"/>
      <c r="J16182" s="9"/>
      <c r="K16182" s="9"/>
      <c r="M16182" s="9"/>
      <c r="N16182" s="76"/>
      <c r="P16182" s="7"/>
      <c r="Q16182" s="7"/>
      <c r="R16182" s="7"/>
      <c r="S16182" s="7"/>
    </row>
    <row r="16183" spans="1:19" s="8" customFormat="1" ht="11.8" x14ac:dyDescent="0.2">
      <c r="A16183" s="48"/>
      <c r="F16183" s="9"/>
      <c r="G16183" s="9"/>
      <c r="H16183" s="9"/>
      <c r="I16183" s="9"/>
      <c r="J16183" s="9"/>
      <c r="K16183" s="9"/>
      <c r="M16183" s="9"/>
      <c r="N16183" s="76"/>
      <c r="P16183" s="7"/>
      <c r="Q16183" s="7"/>
      <c r="R16183" s="7"/>
      <c r="S16183" s="7"/>
    </row>
    <row r="16184" spans="1:19" s="8" customFormat="1" ht="11.8" x14ac:dyDescent="0.2">
      <c r="A16184" s="48"/>
      <c r="F16184" s="9"/>
      <c r="G16184" s="9"/>
      <c r="H16184" s="9"/>
      <c r="I16184" s="9"/>
      <c r="J16184" s="9"/>
      <c r="K16184" s="9"/>
      <c r="M16184" s="9"/>
      <c r="N16184" s="76"/>
      <c r="P16184" s="7"/>
      <c r="Q16184" s="7"/>
      <c r="R16184" s="7"/>
      <c r="S16184" s="7"/>
    </row>
    <row r="16185" spans="1:19" s="8" customFormat="1" ht="11.8" x14ac:dyDescent="0.2">
      <c r="A16185" s="48"/>
      <c r="F16185" s="9"/>
      <c r="G16185" s="9"/>
      <c r="H16185" s="9"/>
      <c r="I16185" s="9"/>
      <c r="J16185" s="9"/>
      <c r="K16185" s="9"/>
      <c r="M16185" s="9"/>
      <c r="N16185" s="76"/>
      <c r="P16185" s="7"/>
      <c r="Q16185" s="7"/>
      <c r="R16185" s="7"/>
      <c r="S16185" s="7"/>
    </row>
    <row r="16186" spans="1:19" s="8" customFormat="1" ht="11.8" x14ac:dyDescent="0.2">
      <c r="A16186" s="48"/>
      <c r="F16186" s="9"/>
      <c r="G16186" s="9"/>
      <c r="H16186" s="9"/>
      <c r="I16186" s="9"/>
      <c r="J16186" s="9"/>
      <c r="K16186" s="9"/>
      <c r="M16186" s="9"/>
      <c r="N16186" s="76"/>
      <c r="P16186" s="7"/>
      <c r="Q16186" s="7"/>
      <c r="R16186" s="7"/>
      <c r="S16186" s="7"/>
    </row>
    <row r="16187" spans="1:19" s="8" customFormat="1" ht="11.8" x14ac:dyDescent="0.2">
      <c r="A16187" s="48"/>
      <c r="F16187" s="9"/>
      <c r="G16187" s="9"/>
      <c r="H16187" s="9"/>
      <c r="I16187" s="9"/>
      <c r="J16187" s="9"/>
      <c r="K16187" s="9"/>
      <c r="M16187" s="9"/>
      <c r="N16187" s="76"/>
      <c r="P16187" s="7"/>
      <c r="Q16187" s="7"/>
      <c r="R16187" s="7"/>
      <c r="S16187" s="7"/>
    </row>
    <row r="16188" spans="1:19" s="8" customFormat="1" ht="11.8" x14ac:dyDescent="0.2">
      <c r="A16188" s="48"/>
      <c r="F16188" s="9"/>
      <c r="G16188" s="9"/>
      <c r="H16188" s="9"/>
      <c r="I16188" s="9"/>
      <c r="J16188" s="9"/>
      <c r="K16188" s="9"/>
      <c r="M16188" s="9"/>
      <c r="N16188" s="76"/>
      <c r="P16188" s="7"/>
      <c r="Q16188" s="7"/>
      <c r="R16188" s="7"/>
      <c r="S16188" s="7"/>
    </row>
    <row r="16189" spans="1:19" s="8" customFormat="1" ht="11.8" x14ac:dyDescent="0.2">
      <c r="A16189" s="48"/>
      <c r="F16189" s="9"/>
      <c r="G16189" s="9"/>
      <c r="H16189" s="9"/>
      <c r="I16189" s="9"/>
      <c r="J16189" s="9"/>
      <c r="K16189" s="9"/>
      <c r="M16189" s="9"/>
      <c r="N16189" s="76"/>
      <c r="P16189" s="7"/>
      <c r="Q16189" s="7"/>
      <c r="R16189" s="7"/>
      <c r="S16189" s="7"/>
    </row>
    <row r="16190" spans="1:19" s="8" customFormat="1" ht="11.8" x14ac:dyDescent="0.2">
      <c r="A16190" s="48"/>
      <c r="F16190" s="9"/>
      <c r="G16190" s="9"/>
      <c r="H16190" s="9"/>
      <c r="I16190" s="9"/>
      <c r="J16190" s="9"/>
      <c r="K16190" s="9"/>
      <c r="M16190" s="9"/>
      <c r="N16190" s="76"/>
      <c r="P16190" s="7"/>
      <c r="Q16190" s="7"/>
      <c r="R16190" s="7"/>
      <c r="S16190" s="7"/>
    </row>
    <row r="16191" spans="1:19" s="8" customFormat="1" ht="11.8" x14ac:dyDescent="0.2">
      <c r="A16191" s="48"/>
      <c r="F16191" s="9"/>
      <c r="G16191" s="9"/>
      <c r="H16191" s="9"/>
      <c r="I16191" s="9"/>
      <c r="J16191" s="9"/>
      <c r="K16191" s="9"/>
      <c r="M16191" s="9"/>
      <c r="N16191" s="76"/>
      <c r="P16191" s="7"/>
      <c r="Q16191" s="7"/>
      <c r="R16191" s="7"/>
      <c r="S16191" s="7"/>
    </row>
    <row r="16192" spans="1:19" s="8" customFormat="1" ht="11.8" x14ac:dyDescent="0.2">
      <c r="A16192" s="48"/>
      <c r="F16192" s="9"/>
      <c r="G16192" s="9"/>
      <c r="H16192" s="9"/>
      <c r="I16192" s="9"/>
      <c r="J16192" s="9"/>
      <c r="K16192" s="9"/>
      <c r="M16192" s="9"/>
      <c r="N16192" s="76"/>
      <c r="P16192" s="7"/>
      <c r="Q16192" s="7"/>
      <c r="R16192" s="7"/>
      <c r="S16192" s="7"/>
    </row>
    <row r="16193" spans="1:19" s="8" customFormat="1" ht="11.8" x14ac:dyDescent="0.2">
      <c r="A16193" s="48"/>
      <c r="F16193" s="9"/>
      <c r="G16193" s="9"/>
      <c r="H16193" s="9"/>
      <c r="I16193" s="9"/>
      <c r="J16193" s="9"/>
      <c r="K16193" s="9"/>
      <c r="M16193" s="9"/>
      <c r="N16193" s="76"/>
      <c r="P16193" s="7"/>
      <c r="Q16193" s="7"/>
      <c r="R16193" s="7"/>
      <c r="S16193" s="7"/>
    </row>
    <row r="16194" spans="1:19" s="8" customFormat="1" ht="11.8" x14ac:dyDescent="0.2">
      <c r="A16194" s="48"/>
      <c r="F16194" s="9"/>
      <c r="G16194" s="9"/>
      <c r="H16194" s="9"/>
      <c r="I16194" s="9"/>
      <c r="J16194" s="9"/>
      <c r="K16194" s="9"/>
      <c r="M16194" s="9"/>
      <c r="N16194" s="76"/>
      <c r="P16194" s="7"/>
      <c r="Q16194" s="7"/>
      <c r="R16194" s="7"/>
      <c r="S16194" s="7"/>
    </row>
    <row r="16195" spans="1:19" s="8" customFormat="1" ht="11.8" x14ac:dyDescent="0.2">
      <c r="A16195" s="48"/>
      <c r="F16195" s="9"/>
      <c r="G16195" s="9"/>
      <c r="H16195" s="9"/>
      <c r="I16195" s="9"/>
      <c r="J16195" s="9"/>
      <c r="K16195" s="9"/>
      <c r="M16195" s="9"/>
      <c r="N16195" s="76"/>
      <c r="P16195" s="7"/>
      <c r="Q16195" s="7"/>
      <c r="R16195" s="7"/>
      <c r="S16195" s="7"/>
    </row>
    <row r="16196" spans="1:19" s="8" customFormat="1" ht="11.8" x14ac:dyDescent="0.2">
      <c r="A16196" s="48"/>
      <c r="F16196" s="9"/>
      <c r="G16196" s="9"/>
      <c r="H16196" s="9"/>
      <c r="I16196" s="9"/>
      <c r="J16196" s="9"/>
      <c r="K16196" s="9"/>
      <c r="M16196" s="9"/>
      <c r="N16196" s="76"/>
      <c r="P16196" s="7"/>
      <c r="Q16196" s="7"/>
      <c r="R16196" s="7"/>
      <c r="S16196" s="7"/>
    </row>
    <row r="16197" spans="1:19" s="8" customFormat="1" ht="11.8" x14ac:dyDescent="0.2">
      <c r="A16197" s="48"/>
      <c r="F16197" s="9"/>
      <c r="G16197" s="9"/>
      <c r="H16197" s="9"/>
      <c r="I16197" s="9"/>
      <c r="J16197" s="9"/>
      <c r="K16197" s="9"/>
      <c r="M16197" s="9"/>
      <c r="N16197" s="76"/>
      <c r="P16197" s="7"/>
      <c r="Q16197" s="7"/>
      <c r="R16197" s="7"/>
      <c r="S16197" s="7"/>
    </row>
    <row r="16198" spans="1:19" s="8" customFormat="1" ht="11.8" x14ac:dyDescent="0.2">
      <c r="A16198" s="48"/>
      <c r="F16198" s="9"/>
      <c r="G16198" s="9"/>
      <c r="H16198" s="9"/>
      <c r="I16198" s="9"/>
      <c r="J16198" s="9"/>
      <c r="K16198" s="9"/>
      <c r="M16198" s="9"/>
      <c r="N16198" s="76"/>
      <c r="P16198" s="7"/>
      <c r="Q16198" s="7"/>
      <c r="R16198" s="7"/>
      <c r="S16198" s="7"/>
    </row>
    <row r="16199" spans="1:19" s="8" customFormat="1" ht="11.8" x14ac:dyDescent="0.2">
      <c r="A16199" s="48"/>
      <c r="F16199" s="9"/>
      <c r="G16199" s="9"/>
      <c r="H16199" s="9"/>
      <c r="I16199" s="9"/>
      <c r="J16199" s="9"/>
      <c r="K16199" s="9"/>
      <c r="M16199" s="9"/>
      <c r="N16199" s="76"/>
      <c r="P16199" s="7"/>
      <c r="Q16199" s="7"/>
      <c r="R16199" s="7"/>
      <c r="S16199" s="7"/>
    </row>
    <row r="16200" spans="1:19" s="8" customFormat="1" ht="11.8" x14ac:dyDescent="0.2">
      <c r="A16200" s="48"/>
      <c r="F16200" s="9"/>
      <c r="G16200" s="9"/>
      <c r="H16200" s="9"/>
      <c r="I16200" s="9"/>
      <c r="J16200" s="9"/>
      <c r="K16200" s="9"/>
      <c r="M16200" s="9"/>
      <c r="N16200" s="76"/>
      <c r="P16200" s="7"/>
      <c r="Q16200" s="7"/>
      <c r="R16200" s="7"/>
      <c r="S16200" s="7"/>
    </row>
    <row r="16201" spans="1:19" s="8" customFormat="1" ht="11.8" x14ac:dyDescent="0.2">
      <c r="A16201" s="48"/>
      <c r="F16201" s="9"/>
      <c r="G16201" s="9"/>
      <c r="H16201" s="9"/>
      <c r="I16201" s="9"/>
      <c r="J16201" s="9"/>
      <c r="K16201" s="9"/>
      <c r="M16201" s="9"/>
      <c r="N16201" s="76"/>
      <c r="P16201" s="7"/>
      <c r="Q16201" s="7"/>
      <c r="R16201" s="7"/>
      <c r="S16201" s="7"/>
    </row>
    <row r="16202" spans="1:19" s="8" customFormat="1" ht="11.8" x14ac:dyDescent="0.2">
      <c r="A16202" s="48"/>
      <c r="F16202" s="9"/>
      <c r="G16202" s="9"/>
      <c r="H16202" s="9"/>
      <c r="I16202" s="9"/>
      <c r="J16202" s="9"/>
      <c r="K16202" s="9"/>
      <c r="M16202" s="9"/>
      <c r="N16202" s="76"/>
      <c r="P16202" s="7"/>
      <c r="Q16202" s="7"/>
      <c r="R16202" s="7"/>
      <c r="S16202" s="7"/>
    </row>
    <row r="16203" spans="1:19" s="8" customFormat="1" ht="11.8" x14ac:dyDescent="0.2">
      <c r="A16203" s="48"/>
      <c r="F16203" s="9"/>
      <c r="G16203" s="9"/>
      <c r="H16203" s="9"/>
      <c r="I16203" s="9"/>
      <c r="J16203" s="9"/>
      <c r="K16203" s="9"/>
      <c r="M16203" s="9"/>
      <c r="N16203" s="76"/>
      <c r="P16203" s="7"/>
      <c r="Q16203" s="7"/>
      <c r="R16203" s="7"/>
      <c r="S16203" s="7"/>
    </row>
    <row r="16204" spans="1:19" s="8" customFormat="1" ht="11.8" x14ac:dyDescent="0.2">
      <c r="A16204" s="48"/>
      <c r="F16204" s="9"/>
      <c r="G16204" s="9"/>
      <c r="H16204" s="9"/>
      <c r="I16204" s="9"/>
      <c r="J16204" s="9"/>
      <c r="K16204" s="9"/>
      <c r="M16204" s="9"/>
      <c r="N16204" s="76"/>
      <c r="P16204" s="7"/>
      <c r="Q16204" s="7"/>
      <c r="R16204" s="7"/>
      <c r="S16204" s="7"/>
    </row>
    <row r="16205" spans="1:19" s="8" customFormat="1" ht="11.8" x14ac:dyDescent="0.2">
      <c r="A16205" s="48"/>
      <c r="F16205" s="9"/>
      <c r="G16205" s="9"/>
      <c r="H16205" s="9"/>
      <c r="I16205" s="9"/>
      <c r="J16205" s="9"/>
      <c r="K16205" s="9"/>
      <c r="M16205" s="9"/>
      <c r="N16205" s="76"/>
      <c r="P16205" s="7"/>
      <c r="Q16205" s="7"/>
      <c r="R16205" s="7"/>
      <c r="S16205" s="7"/>
    </row>
    <row r="16206" spans="1:19" s="8" customFormat="1" ht="11.8" x14ac:dyDescent="0.2">
      <c r="A16206" s="48"/>
      <c r="F16206" s="9"/>
      <c r="G16206" s="9"/>
      <c r="H16206" s="9"/>
      <c r="I16206" s="9"/>
      <c r="J16206" s="9"/>
      <c r="K16206" s="9"/>
      <c r="M16206" s="9"/>
      <c r="N16206" s="76"/>
      <c r="P16206" s="7"/>
      <c r="Q16206" s="7"/>
      <c r="R16206" s="7"/>
      <c r="S16206" s="7"/>
    </row>
    <row r="16207" spans="1:19" s="8" customFormat="1" ht="11.8" x14ac:dyDescent="0.2">
      <c r="A16207" s="48"/>
      <c r="F16207" s="9"/>
      <c r="G16207" s="9"/>
      <c r="H16207" s="9"/>
      <c r="I16207" s="9"/>
      <c r="J16207" s="9"/>
      <c r="K16207" s="9"/>
      <c r="M16207" s="9"/>
      <c r="N16207" s="76"/>
      <c r="P16207" s="7"/>
      <c r="Q16207" s="7"/>
      <c r="R16207" s="7"/>
      <c r="S16207" s="7"/>
    </row>
    <row r="16208" spans="1:19" s="8" customFormat="1" ht="11.8" x14ac:dyDescent="0.2">
      <c r="A16208" s="48"/>
      <c r="F16208" s="9"/>
      <c r="G16208" s="9"/>
      <c r="H16208" s="9"/>
      <c r="I16208" s="9"/>
      <c r="J16208" s="9"/>
      <c r="K16208" s="9"/>
      <c r="M16208" s="9"/>
      <c r="N16208" s="76"/>
      <c r="P16208" s="7"/>
      <c r="Q16208" s="7"/>
      <c r="R16208" s="7"/>
      <c r="S16208" s="7"/>
    </row>
    <row r="16209" spans="1:19" s="8" customFormat="1" ht="11.8" x14ac:dyDescent="0.2">
      <c r="A16209" s="48"/>
      <c r="F16209" s="9"/>
      <c r="G16209" s="9"/>
      <c r="H16209" s="9"/>
      <c r="I16209" s="9"/>
      <c r="J16209" s="9"/>
      <c r="K16209" s="9"/>
      <c r="M16209" s="9"/>
      <c r="N16209" s="76"/>
      <c r="P16209" s="7"/>
      <c r="Q16209" s="7"/>
      <c r="R16209" s="7"/>
      <c r="S16209" s="7"/>
    </row>
    <row r="16210" spans="1:19" s="8" customFormat="1" ht="11.8" x14ac:dyDescent="0.2">
      <c r="A16210" s="48"/>
      <c r="F16210" s="9"/>
      <c r="G16210" s="9"/>
      <c r="H16210" s="9"/>
      <c r="I16210" s="9"/>
      <c r="J16210" s="9"/>
      <c r="K16210" s="9"/>
      <c r="M16210" s="9"/>
      <c r="N16210" s="76"/>
      <c r="P16210" s="7"/>
      <c r="Q16210" s="7"/>
      <c r="R16210" s="7"/>
      <c r="S16210" s="7"/>
    </row>
    <row r="16211" spans="1:19" s="8" customFormat="1" ht="11.8" x14ac:dyDescent="0.2">
      <c r="A16211" s="48"/>
      <c r="F16211" s="9"/>
      <c r="G16211" s="9"/>
      <c r="H16211" s="9"/>
      <c r="I16211" s="9"/>
      <c r="J16211" s="9"/>
      <c r="K16211" s="9"/>
      <c r="M16211" s="9"/>
      <c r="N16211" s="76"/>
      <c r="P16211" s="7"/>
      <c r="Q16211" s="7"/>
      <c r="R16211" s="7"/>
      <c r="S16211" s="7"/>
    </row>
    <row r="16212" spans="1:19" s="8" customFormat="1" ht="11.8" x14ac:dyDescent="0.2">
      <c r="A16212" s="48"/>
      <c r="F16212" s="9"/>
      <c r="G16212" s="9"/>
      <c r="H16212" s="9"/>
      <c r="I16212" s="9"/>
      <c r="J16212" s="9"/>
      <c r="K16212" s="9"/>
      <c r="M16212" s="9"/>
      <c r="N16212" s="76"/>
      <c r="P16212" s="7"/>
      <c r="Q16212" s="7"/>
      <c r="R16212" s="7"/>
      <c r="S16212" s="7"/>
    </row>
    <row r="16213" spans="1:19" s="8" customFormat="1" ht="11.8" x14ac:dyDescent="0.2">
      <c r="A16213" s="48"/>
      <c r="F16213" s="9"/>
      <c r="G16213" s="9"/>
      <c r="H16213" s="9"/>
      <c r="I16213" s="9"/>
      <c r="J16213" s="9"/>
      <c r="K16213" s="9"/>
      <c r="M16213" s="9"/>
      <c r="N16213" s="76"/>
      <c r="P16213" s="7"/>
      <c r="Q16213" s="7"/>
      <c r="R16213" s="7"/>
      <c r="S16213" s="7"/>
    </row>
    <row r="16214" spans="1:19" s="8" customFormat="1" ht="11.8" x14ac:dyDescent="0.2">
      <c r="A16214" s="48"/>
      <c r="F16214" s="9"/>
      <c r="G16214" s="9"/>
      <c r="H16214" s="9"/>
      <c r="I16214" s="9"/>
      <c r="J16214" s="9"/>
      <c r="K16214" s="9"/>
      <c r="M16214" s="9"/>
      <c r="N16214" s="76"/>
      <c r="P16214" s="7"/>
      <c r="Q16214" s="7"/>
      <c r="R16214" s="7"/>
      <c r="S16214" s="7"/>
    </row>
    <row r="16215" spans="1:19" s="8" customFormat="1" ht="11.8" x14ac:dyDescent="0.2">
      <c r="A16215" s="48"/>
      <c r="F16215" s="9"/>
      <c r="G16215" s="9"/>
      <c r="H16215" s="9"/>
      <c r="I16215" s="9"/>
      <c r="J16215" s="9"/>
      <c r="K16215" s="9"/>
      <c r="M16215" s="9"/>
      <c r="N16215" s="76"/>
      <c r="P16215" s="7"/>
      <c r="Q16215" s="7"/>
      <c r="R16215" s="7"/>
      <c r="S16215" s="7"/>
    </row>
    <row r="16216" spans="1:19" s="8" customFormat="1" ht="11.8" x14ac:dyDescent="0.2">
      <c r="A16216" s="48"/>
      <c r="F16216" s="9"/>
      <c r="G16216" s="9"/>
      <c r="H16216" s="9"/>
      <c r="I16216" s="9"/>
      <c r="J16216" s="9"/>
      <c r="K16216" s="9"/>
      <c r="M16216" s="9"/>
      <c r="N16216" s="76"/>
      <c r="P16216" s="7"/>
      <c r="Q16216" s="7"/>
      <c r="R16216" s="7"/>
      <c r="S16216" s="7"/>
    </row>
    <row r="16217" spans="1:19" s="8" customFormat="1" ht="11.8" x14ac:dyDescent="0.2">
      <c r="A16217" s="48"/>
      <c r="F16217" s="9"/>
      <c r="G16217" s="9"/>
      <c r="H16217" s="9"/>
      <c r="I16217" s="9"/>
      <c r="J16217" s="9"/>
      <c r="K16217" s="9"/>
      <c r="M16217" s="9"/>
      <c r="N16217" s="76"/>
      <c r="P16217" s="7"/>
      <c r="Q16217" s="7"/>
      <c r="R16217" s="7"/>
      <c r="S16217" s="7"/>
    </row>
    <row r="16218" spans="1:19" s="8" customFormat="1" ht="11.8" x14ac:dyDescent="0.2">
      <c r="A16218" s="48"/>
      <c r="F16218" s="9"/>
      <c r="G16218" s="9"/>
      <c r="H16218" s="9"/>
      <c r="I16218" s="9"/>
      <c r="J16218" s="9"/>
      <c r="K16218" s="9"/>
      <c r="M16218" s="9"/>
      <c r="N16218" s="76"/>
      <c r="P16218" s="7"/>
      <c r="Q16218" s="7"/>
      <c r="R16218" s="7"/>
      <c r="S16218" s="7"/>
    </row>
    <row r="16219" spans="1:19" s="8" customFormat="1" ht="11.8" x14ac:dyDescent="0.2">
      <c r="A16219" s="48"/>
      <c r="F16219" s="9"/>
      <c r="G16219" s="9"/>
      <c r="H16219" s="9"/>
      <c r="I16219" s="9"/>
      <c r="J16219" s="9"/>
      <c r="K16219" s="9"/>
      <c r="M16219" s="9"/>
      <c r="N16219" s="76"/>
      <c r="P16219" s="7"/>
      <c r="Q16219" s="7"/>
      <c r="R16219" s="7"/>
      <c r="S16219" s="7"/>
    </row>
    <row r="16220" spans="1:19" s="8" customFormat="1" ht="11.8" x14ac:dyDescent="0.2">
      <c r="A16220" s="48"/>
      <c r="F16220" s="9"/>
      <c r="G16220" s="9"/>
      <c r="H16220" s="9"/>
      <c r="I16220" s="9"/>
      <c r="J16220" s="9"/>
      <c r="K16220" s="9"/>
      <c r="M16220" s="9"/>
      <c r="N16220" s="76"/>
      <c r="P16220" s="7"/>
      <c r="Q16220" s="7"/>
      <c r="R16220" s="7"/>
      <c r="S16220" s="7"/>
    </row>
    <row r="16221" spans="1:19" s="8" customFormat="1" ht="11.8" x14ac:dyDescent="0.2">
      <c r="A16221" s="48"/>
      <c r="F16221" s="9"/>
      <c r="G16221" s="9"/>
      <c r="H16221" s="9"/>
      <c r="I16221" s="9"/>
      <c r="J16221" s="9"/>
      <c r="K16221" s="9"/>
      <c r="M16221" s="9"/>
      <c r="N16221" s="76"/>
      <c r="P16221" s="7"/>
      <c r="Q16221" s="7"/>
      <c r="R16221" s="7"/>
      <c r="S16221" s="7"/>
    </row>
    <row r="16222" spans="1:19" s="8" customFormat="1" ht="11.8" x14ac:dyDescent="0.2">
      <c r="A16222" s="48"/>
      <c r="F16222" s="9"/>
      <c r="G16222" s="9"/>
      <c r="H16222" s="9"/>
      <c r="I16222" s="9"/>
      <c r="J16222" s="9"/>
      <c r="K16222" s="9"/>
      <c r="M16222" s="9"/>
      <c r="N16222" s="76"/>
      <c r="P16222" s="7"/>
      <c r="Q16222" s="7"/>
      <c r="R16222" s="7"/>
      <c r="S16222" s="7"/>
    </row>
    <row r="16223" spans="1:19" s="8" customFormat="1" ht="11.8" x14ac:dyDescent="0.2">
      <c r="A16223" s="48"/>
      <c r="F16223" s="9"/>
      <c r="G16223" s="9"/>
      <c r="H16223" s="9"/>
      <c r="I16223" s="9"/>
      <c r="J16223" s="9"/>
      <c r="K16223" s="9"/>
      <c r="M16223" s="9"/>
      <c r="N16223" s="76"/>
      <c r="P16223" s="7"/>
      <c r="Q16223" s="7"/>
      <c r="R16223" s="7"/>
      <c r="S16223" s="7"/>
    </row>
    <row r="16224" spans="1:19" s="8" customFormat="1" ht="11.8" x14ac:dyDescent="0.2">
      <c r="A16224" s="48"/>
      <c r="F16224" s="9"/>
      <c r="G16224" s="9"/>
      <c r="H16224" s="9"/>
      <c r="I16224" s="9"/>
      <c r="J16224" s="9"/>
      <c r="K16224" s="9"/>
      <c r="M16224" s="9"/>
      <c r="N16224" s="76"/>
      <c r="P16224" s="7"/>
      <c r="Q16224" s="7"/>
      <c r="R16224" s="7"/>
      <c r="S16224" s="7"/>
    </row>
    <row r="16225" spans="1:19" s="8" customFormat="1" ht="11.8" x14ac:dyDescent="0.2">
      <c r="A16225" s="48"/>
      <c r="F16225" s="9"/>
      <c r="G16225" s="9"/>
      <c r="H16225" s="9"/>
      <c r="I16225" s="9"/>
      <c r="J16225" s="9"/>
      <c r="K16225" s="9"/>
      <c r="M16225" s="9"/>
      <c r="N16225" s="76"/>
      <c r="P16225" s="7"/>
      <c r="Q16225" s="7"/>
      <c r="R16225" s="7"/>
      <c r="S16225" s="7"/>
    </row>
    <row r="16226" spans="1:19" s="8" customFormat="1" ht="11.8" x14ac:dyDescent="0.2">
      <c r="A16226" s="48"/>
      <c r="F16226" s="9"/>
      <c r="G16226" s="9"/>
      <c r="H16226" s="9"/>
      <c r="I16226" s="9"/>
      <c r="J16226" s="9"/>
      <c r="K16226" s="9"/>
      <c r="M16226" s="9"/>
      <c r="N16226" s="76"/>
      <c r="P16226" s="7"/>
      <c r="Q16226" s="7"/>
      <c r="R16226" s="7"/>
      <c r="S16226" s="7"/>
    </row>
    <row r="16227" spans="1:19" s="8" customFormat="1" ht="11.8" x14ac:dyDescent="0.2">
      <c r="A16227" s="48"/>
      <c r="F16227" s="9"/>
      <c r="G16227" s="9"/>
      <c r="H16227" s="9"/>
      <c r="I16227" s="9"/>
      <c r="J16227" s="9"/>
      <c r="K16227" s="9"/>
      <c r="M16227" s="9"/>
      <c r="N16227" s="76"/>
      <c r="P16227" s="7"/>
      <c r="Q16227" s="7"/>
      <c r="R16227" s="7"/>
      <c r="S16227" s="7"/>
    </row>
    <row r="16228" spans="1:19" s="8" customFormat="1" ht="11.8" x14ac:dyDescent="0.2">
      <c r="A16228" s="48"/>
      <c r="F16228" s="9"/>
      <c r="G16228" s="9"/>
      <c r="H16228" s="9"/>
      <c r="I16228" s="9"/>
      <c r="J16228" s="9"/>
      <c r="K16228" s="9"/>
      <c r="M16228" s="9"/>
      <c r="N16228" s="76"/>
      <c r="P16228" s="7"/>
      <c r="Q16228" s="7"/>
      <c r="R16228" s="7"/>
      <c r="S16228" s="7"/>
    </row>
    <row r="16229" spans="1:19" s="8" customFormat="1" ht="11.8" x14ac:dyDescent="0.2">
      <c r="A16229" s="48"/>
      <c r="F16229" s="9"/>
      <c r="G16229" s="9"/>
      <c r="H16229" s="9"/>
      <c r="I16229" s="9"/>
      <c r="J16229" s="9"/>
      <c r="K16229" s="9"/>
      <c r="M16229" s="9"/>
      <c r="N16229" s="76"/>
      <c r="P16229" s="7"/>
      <c r="Q16229" s="7"/>
      <c r="R16229" s="7"/>
      <c r="S16229" s="7"/>
    </row>
    <row r="16230" spans="1:19" s="8" customFormat="1" ht="11.8" x14ac:dyDescent="0.2">
      <c r="A16230" s="48"/>
      <c r="F16230" s="9"/>
      <c r="G16230" s="9"/>
      <c r="H16230" s="9"/>
      <c r="I16230" s="9"/>
      <c r="J16230" s="9"/>
      <c r="K16230" s="9"/>
      <c r="M16230" s="9"/>
      <c r="N16230" s="76"/>
      <c r="P16230" s="7"/>
      <c r="Q16230" s="7"/>
      <c r="R16230" s="7"/>
      <c r="S16230" s="7"/>
    </row>
    <row r="16231" spans="1:19" s="8" customFormat="1" ht="11.8" x14ac:dyDescent="0.2">
      <c r="A16231" s="48"/>
      <c r="F16231" s="9"/>
      <c r="G16231" s="9"/>
      <c r="H16231" s="9"/>
      <c r="I16231" s="9"/>
      <c r="J16231" s="9"/>
      <c r="K16231" s="9"/>
      <c r="M16231" s="9"/>
      <c r="N16231" s="76"/>
      <c r="P16231" s="7"/>
      <c r="Q16231" s="7"/>
      <c r="R16231" s="7"/>
      <c r="S16231" s="7"/>
    </row>
    <row r="16232" spans="1:19" s="8" customFormat="1" ht="11.8" x14ac:dyDescent="0.2">
      <c r="A16232" s="48"/>
      <c r="F16232" s="9"/>
      <c r="G16232" s="9"/>
      <c r="H16232" s="9"/>
      <c r="I16232" s="9"/>
      <c r="J16232" s="9"/>
      <c r="K16232" s="9"/>
      <c r="M16232" s="9"/>
      <c r="N16232" s="76"/>
      <c r="P16232" s="7"/>
      <c r="Q16232" s="7"/>
      <c r="R16232" s="7"/>
      <c r="S16232" s="7"/>
    </row>
    <row r="16233" spans="1:19" s="8" customFormat="1" ht="11.8" x14ac:dyDescent="0.2">
      <c r="A16233" s="48"/>
      <c r="F16233" s="9"/>
      <c r="G16233" s="9"/>
      <c r="H16233" s="9"/>
      <c r="I16233" s="9"/>
      <c r="J16233" s="9"/>
      <c r="K16233" s="9"/>
      <c r="M16233" s="9"/>
      <c r="N16233" s="76"/>
      <c r="P16233" s="7"/>
      <c r="Q16233" s="7"/>
      <c r="R16233" s="7"/>
      <c r="S16233" s="7"/>
    </row>
    <row r="16234" spans="1:19" s="8" customFormat="1" ht="11.8" x14ac:dyDescent="0.2">
      <c r="A16234" s="48"/>
      <c r="F16234" s="9"/>
      <c r="G16234" s="9"/>
      <c r="H16234" s="9"/>
      <c r="I16234" s="9"/>
      <c r="J16234" s="9"/>
      <c r="K16234" s="9"/>
      <c r="M16234" s="9"/>
      <c r="N16234" s="76"/>
      <c r="P16234" s="7"/>
      <c r="Q16234" s="7"/>
      <c r="R16234" s="7"/>
      <c r="S16234" s="7"/>
    </row>
    <row r="16235" spans="1:19" s="8" customFormat="1" ht="11.8" x14ac:dyDescent="0.2">
      <c r="A16235" s="48"/>
      <c r="F16235" s="9"/>
      <c r="G16235" s="9"/>
      <c r="H16235" s="9"/>
      <c r="I16235" s="9"/>
      <c r="J16235" s="9"/>
      <c r="K16235" s="9"/>
      <c r="M16235" s="9"/>
      <c r="N16235" s="76"/>
      <c r="P16235" s="7"/>
      <c r="Q16235" s="7"/>
      <c r="R16235" s="7"/>
      <c r="S16235" s="7"/>
    </row>
    <row r="16236" spans="1:19" s="8" customFormat="1" ht="11.8" x14ac:dyDescent="0.2">
      <c r="A16236" s="48"/>
      <c r="F16236" s="9"/>
      <c r="G16236" s="9"/>
      <c r="H16236" s="9"/>
      <c r="I16236" s="9"/>
      <c r="J16236" s="9"/>
      <c r="K16236" s="9"/>
      <c r="M16236" s="9"/>
      <c r="N16236" s="76"/>
      <c r="P16236" s="7"/>
      <c r="Q16236" s="7"/>
      <c r="R16236" s="7"/>
      <c r="S16236" s="7"/>
    </row>
    <row r="16237" spans="1:19" s="8" customFormat="1" ht="11.8" x14ac:dyDescent="0.2">
      <c r="A16237" s="48"/>
      <c r="F16237" s="9"/>
      <c r="G16237" s="9"/>
      <c r="H16237" s="9"/>
      <c r="I16237" s="9"/>
      <c r="J16237" s="9"/>
      <c r="K16237" s="9"/>
      <c r="M16237" s="9"/>
      <c r="N16237" s="76"/>
      <c r="P16237" s="7"/>
      <c r="Q16237" s="7"/>
      <c r="R16237" s="7"/>
      <c r="S16237" s="7"/>
    </row>
    <row r="16238" spans="1:19" s="8" customFormat="1" ht="11.8" x14ac:dyDescent="0.2">
      <c r="A16238" s="48"/>
      <c r="F16238" s="9"/>
      <c r="G16238" s="9"/>
      <c r="H16238" s="9"/>
      <c r="I16238" s="9"/>
      <c r="J16238" s="9"/>
      <c r="K16238" s="9"/>
      <c r="M16238" s="9"/>
      <c r="N16238" s="76"/>
      <c r="P16238" s="7"/>
      <c r="Q16238" s="7"/>
      <c r="R16238" s="7"/>
      <c r="S16238" s="7"/>
    </row>
    <row r="16239" spans="1:19" s="8" customFormat="1" ht="11.8" x14ac:dyDescent="0.2">
      <c r="A16239" s="48"/>
      <c r="F16239" s="9"/>
      <c r="G16239" s="9"/>
      <c r="H16239" s="9"/>
      <c r="I16239" s="9"/>
      <c r="J16239" s="9"/>
      <c r="K16239" s="9"/>
      <c r="M16239" s="9"/>
      <c r="N16239" s="76"/>
      <c r="P16239" s="7"/>
      <c r="Q16239" s="7"/>
      <c r="R16239" s="7"/>
      <c r="S16239" s="7"/>
    </row>
    <row r="16240" spans="1:19" s="8" customFormat="1" ht="11.8" x14ac:dyDescent="0.2">
      <c r="A16240" s="48"/>
      <c r="F16240" s="9"/>
      <c r="G16240" s="9"/>
      <c r="H16240" s="9"/>
      <c r="I16240" s="9"/>
      <c r="J16240" s="9"/>
      <c r="K16240" s="9"/>
      <c r="M16240" s="9"/>
      <c r="N16240" s="76"/>
      <c r="P16240" s="7"/>
      <c r="Q16240" s="7"/>
      <c r="R16240" s="7"/>
      <c r="S16240" s="7"/>
    </row>
    <row r="16241" spans="1:19" s="8" customFormat="1" ht="11.8" x14ac:dyDescent="0.2">
      <c r="A16241" s="48"/>
      <c r="F16241" s="9"/>
      <c r="G16241" s="9"/>
      <c r="H16241" s="9"/>
      <c r="I16241" s="9"/>
      <c r="J16241" s="9"/>
      <c r="K16241" s="9"/>
      <c r="M16241" s="9"/>
      <c r="N16241" s="76"/>
      <c r="P16241" s="7"/>
      <c r="Q16241" s="7"/>
      <c r="R16241" s="7"/>
      <c r="S16241" s="7"/>
    </row>
    <row r="16242" spans="1:19" s="8" customFormat="1" ht="11.8" x14ac:dyDescent="0.2">
      <c r="A16242" s="48"/>
      <c r="F16242" s="9"/>
      <c r="G16242" s="9"/>
      <c r="H16242" s="9"/>
      <c r="I16242" s="9"/>
      <c r="J16242" s="9"/>
      <c r="K16242" s="9"/>
      <c r="M16242" s="9"/>
      <c r="N16242" s="76"/>
      <c r="P16242" s="7"/>
      <c r="Q16242" s="7"/>
      <c r="R16242" s="7"/>
      <c r="S16242" s="7"/>
    </row>
    <row r="16243" spans="1:19" s="8" customFormat="1" ht="11.8" x14ac:dyDescent="0.2">
      <c r="A16243" s="48"/>
      <c r="F16243" s="9"/>
      <c r="G16243" s="9"/>
      <c r="H16243" s="9"/>
      <c r="I16243" s="9"/>
      <c r="J16243" s="9"/>
      <c r="K16243" s="9"/>
      <c r="M16243" s="9"/>
      <c r="N16243" s="76"/>
      <c r="P16243" s="7"/>
      <c r="Q16243" s="7"/>
      <c r="R16243" s="7"/>
      <c r="S16243" s="7"/>
    </row>
    <row r="16244" spans="1:19" s="8" customFormat="1" ht="11.8" x14ac:dyDescent="0.2">
      <c r="A16244" s="48"/>
      <c r="F16244" s="9"/>
      <c r="G16244" s="9"/>
      <c r="H16244" s="9"/>
      <c r="I16244" s="9"/>
      <c r="J16244" s="9"/>
      <c r="K16244" s="9"/>
      <c r="M16244" s="9"/>
      <c r="N16244" s="76"/>
      <c r="P16244" s="7"/>
      <c r="Q16244" s="7"/>
      <c r="R16244" s="7"/>
      <c r="S16244" s="7"/>
    </row>
    <row r="16245" spans="1:19" s="8" customFormat="1" ht="11.8" x14ac:dyDescent="0.2">
      <c r="A16245" s="48"/>
      <c r="F16245" s="9"/>
      <c r="G16245" s="9"/>
      <c r="H16245" s="9"/>
      <c r="I16245" s="9"/>
      <c r="J16245" s="9"/>
      <c r="K16245" s="9"/>
      <c r="M16245" s="9"/>
      <c r="N16245" s="76"/>
      <c r="P16245" s="7"/>
      <c r="Q16245" s="7"/>
      <c r="R16245" s="7"/>
      <c r="S16245" s="7"/>
    </row>
    <row r="16246" spans="1:19" s="8" customFormat="1" ht="11.8" x14ac:dyDescent="0.2">
      <c r="A16246" s="48"/>
      <c r="F16246" s="9"/>
      <c r="G16246" s="9"/>
      <c r="H16246" s="9"/>
      <c r="I16246" s="9"/>
      <c r="J16246" s="9"/>
      <c r="K16246" s="9"/>
      <c r="M16246" s="9"/>
      <c r="N16246" s="76"/>
      <c r="P16246" s="7"/>
      <c r="Q16246" s="7"/>
      <c r="R16246" s="7"/>
      <c r="S16246" s="7"/>
    </row>
    <row r="16247" spans="1:19" s="8" customFormat="1" ht="11.8" x14ac:dyDescent="0.2">
      <c r="A16247" s="48"/>
      <c r="F16247" s="9"/>
      <c r="G16247" s="9"/>
      <c r="H16247" s="9"/>
      <c r="I16247" s="9"/>
      <c r="J16247" s="9"/>
      <c r="K16247" s="9"/>
      <c r="M16247" s="9"/>
      <c r="N16247" s="76"/>
      <c r="P16247" s="7"/>
      <c r="Q16247" s="7"/>
      <c r="R16247" s="7"/>
      <c r="S16247" s="7"/>
    </row>
    <row r="16248" spans="1:19" s="8" customFormat="1" ht="11.8" x14ac:dyDescent="0.2">
      <c r="A16248" s="48"/>
      <c r="F16248" s="9"/>
      <c r="G16248" s="9"/>
      <c r="H16248" s="9"/>
      <c r="I16248" s="9"/>
      <c r="J16248" s="9"/>
      <c r="K16248" s="9"/>
      <c r="M16248" s="9"/>
      <c r="N16248" s="76"/>
      <c r="P16248" s="7"/>
      <c r="Q16248" s="7"/>
      <c r="R16248" s="7"/>
      <c r="S16248" s="7"/>
    </row>
    <row r="16249" spans="1:19" s="8" customFormat="1" ht="11.8" x14ac:dyDescent="0.2">
      <c r="A16249" s="48"/>
      <c r="F16249" s="9"/>
      <c r="G16249" s="9"/>
      <c r="H16249" s="9"/>
      <c r="I16249" s="9"/>
      <c r="J16249" s="9"/>
      <c r="K16249" s="9"/>
      <c r="M16249" s="9"/>
      <c r="N16249" s="76"/>
      <c r="P16249" s="7"/>
      <c r="Q16249" s="7"/>
      <c r="R16249" s="7"/>
      <c r="S16249" s="7"/>
    </row>
    <row r="16250" spans="1:19" s="8" customFormat="1" ht="11.8" x14ac:dyDescent="0.2">
      <c r="A16250" s="48"/>
      <c r="F16250" s="9"/>
      <c r="G16250" s="9"/>
      <c r="H16250" s="9"/>
      <c r="I16250" s="9"/>
      <c r="J16250" s="9"/>
      <c r="K16250" s="9"/>
      <c r="M16250" s="9"/>
      <c r="N16250" s="76"/>
      <c r="P16250" s="7"/>
      <c r="Q16250" s="7"/>
      <c r="R16250" s="7"/>
      <c r="S16250" s="7"/>
    </row>
    <row r="16251" spans="1:19" s="8" customFormat="1" ht="11.8" x14ac:dyDescent="0.2">
      <c r="A16251" s="48"/>
      <c r="F16251" s="9"/>
      <c r="G16251" s="9"/>
      <c r="H16251" s="9"/>
      <c r="I16251" s="9"/>
      <c r="J16251" s="9"/>
      <c r="K16251" s="9"/>
      <c r="M16251" s="9"/>
      <c r="N16251" s="76"/>
      <c r="P16251" s="7"/>
      <c r="Q16251" s="7"/>
      <c r="R16251" s="7"/>
      <c r="S16251" s="7"/>
    </row>
    <row r="16252" spans="1:19" s="8" customFormat="1" ht="11.8" x14ac:dyDescent="0.2">
      <c r="A16252" s="48"/>
      <c r="F16252" s="9"/>
      <c r="G16252" s="9"/>
      <c r="H16252" s="9"/>
      <c r="I16252" s="9"/>
      <c r="J16252" s="9"/>
      <c r="K16252" s="9"/>
      <c r="M16252" s="9"/>
      <c r="N16252" s="76"/>
      <c r="P16252" s="7"/>
      <c r="Q16252" s="7"/>
      <c r="R16252" s="7"/>
      <c r="S16252" s="7"/>
    </row>
    <row r="16253" spans="1:19" s="8" customFormat="1" ht="11.8" x14ac:dyDescent="0.2">
      <c r="A16253" s="48"/>
      <c r="F16253" s="9"/>
      <c r="G16253" s="9"/>
      <c r="H16253" s="9"/>
      <c r="I16253" s="9"/>
      <c r="J16253" s="9"/>
      <c r="K16253" s="9"/>
      <c r="M16253" s="9"/>
      <c r="N16253" s="76"/>
      <c r="P16253" s="7"/>
      <c r="Q16253" s="7"/>
      <c r="R16253" s="7"/>
      <c r="S16253" s="7"/>
    </row>
    <row r="16254" spans="1:19" s="8" customFormat="1" ht="11.8" x14ac:dyDescent="0.2">
      <c r="A16254" s="48"/>
      <c r="F16254" s="9"/>
      <c r="G16254" s="9"/>
      <c r="H16254" s="9"/>
      <c r="I16254" s="9"/>
      <c r="J16254" s="9"/>
      <c r="K16254" s="9"/>
      <c r="M16254" s="9"/>
      <c r="N16254" s="76"/>
      <c r="P16254" s="7"/>
      <c r="Q16254" s="7"/>
      <c r="R16254" s="7"/>
      <c r="S16254" s="7"/>
    </row>
    <row r="16255" spans="1:19" s="8" customFormat="1" ht="11.8" x14ac:dyDescent="0.2">
      <c r="A16255" s="48"/>
      <c r="F16255" s="9"/>
      <c r="G16255" s="9"/>
      <c r="H16255" s="9"/>
      <c r="I16255" s="9"/>
      <c r="J16255" s="9"/>
      <c r="K16255" s="9"/>
      <c r="M16255" s="9"/>
      <c r="N16255" s="76"/>
      <c r="P16255" s="7"/>
      <c r="Q16255" s="7"/>
      <c r="R16255" s="7"/>
      <c r="S16255" s="7"/>
    </row>
    <row r="16256" spans="1:19" s="8" customFormat="1" ht="11.8" x14ac:dyDescent="0.2">
      <c r="A16256" s="48"/>
      <c r="F16256" s="9"/>
      <c r="G16256" s="9"/>
      <c r="H16256" s="9"/>
      <c r="I16256" s="9"/>
      <c r="J16256" s="9"/>
      <c r="K16256" s="9"/>
      <c r="M16256" s="9"/>
      <c r="N16256" s="76"/>
      <c r="P16256" s="7"/>
      <c r="Q16256" s="7"/>
      <c r="R16256" s="7"/>
      <c r="S16256" s="7"/>
    </row>
    <row r="16257" spans="1:19" s="8" customFormat="1" ht="11.8" x14ac:dyDescent="0.2">
      <c r="A16257" s="48"/>
      <c r="F16257" s="9"/>
      <c r="G16257" s="9"/>
      <c r="H16257" s="9"/>
      <c r="I16257" s="9"/>
      <c r="J16257" s="9"/>
      <c r="K16257" s="9"/>
      <c r="M16257" s="9"/>
      <c r="N16257" s="76"/>
      <c r="P16257" s="7"/>
      <c r="Q16257" s="7"/>
      <c r="R16257" s="7"/>
      <c r="S16257" s="7"/>
    </row>
    <row r="16258" spans="1:19" s="8" customFormat="1" ht="11.8" x14ac:dyDescent="0.2">
      <c r="A16258" s="48"/>
      <c r="F16258" s="9"/>
      <c r="G16258" s="9"/>
      <c r="H16258" s="9"/>
      <c r="I16258" s="9"/>
      <c r="J16258" s="9"/>
      <c r="K16258" s="9"/>
      <c r="M16258" s="9"/>
      <c r="N16258" s="76"/>
      <c r="P16258" s="7"/>
      <c r="Q16258" s="7"/>
      <c r="R16258" s="7"/>
      <c r="S16258" s="7"/>
    </row>
    <row r="16259" spans="1:19" s="8" customFormat="1" ht="11.8" x14ac:dyDescent="0.2">
      <c r="A16259" s="48"/>
      <c r="F16259" s="9"/>
      <c r="G16259" s="9"/>
      <c r="H16259" s="9"/>
      <c r="I16259" s="9"/>
      <c r="J16259" s="9"/>
      <c r="K16259" s="9"/>
      <c r="M16259" s="9"/>
      <c r="N16259" s="76"/>
      <c r="P16259" s="7"/>
      <c r="Q16259" s="7"/>
      <c r="R16259" s="7"/>
      <c r="S16259" s="7"/>
    </row>
    <row r="16260" spans="1:19" s="8" customFormat="1" ht="11.8" x14ac:dyDescent="0.2">
      <c r="A16260" s="48"/>
      <c r="F16260" s="9"/>
      <c r="G16260" s="9"/>
      <c r="H16260" s="9"/>
      <c r="I16260" s="9"/>
      <c r="J16260" s="9"/>
      <c r="K16260" s="9"/>
      <c r="M16260" s="9"/>
      <c r="N16260" s="76"/>
      <c r="P16260" s="7"/>
      <c r="Q16260" s="7"/>
      <c r="R16260" s="7"/>
      <c r="S16260" s="7"/>
    </row>
    <row r="16261" spans="1:19" s="8" customFormat="1" ht="11.8" x14ac:dyDescent="0.2">
      <c r="A16261" s="48"/>
      <c r="F16261" s="9"/>
      <c r="G16261" s="9"/>
      <c r="H16261" s="9"/>
      <c r="I16261" s="9"/>
      <c r="J16261" s="9"/>
      <c r="K16261" s="9"/>
      <c r="M16261" s="9"/>
      <c r="N16261" s="76"/>
      <c r="P16261" s="7"/>
      <c r="Q16261" s="7"/>
      <c r="R16261" s="7"/>
      <c r="S16261" s="7"/>
    </row>
    <row r="16262" spans="1:19" s="8" customFormat="1" ht="11.8" x14ac:dyDescent="0.2">
      <c r="A16262" s="48"/>
      <c r="F16262" s="9"/>
      <c r="G16262" s="9"/>
      <c r="H16262" s="9"/>
      <c r="I16262" s="9"/>
      <c r="J16262" s="9"/>
      <c r="K16262" s="9"/>
      <c r="M16262" s="9"/>
      <c r="N16262" s="76"/>
      <c r="P16262" s="7"/>
      <c r="Q16262" s="7"/>
      <c r="R16262" s="7"/>
      <c r="S16262" s="7"/>
    </row>
    <row r="16263" spans="1:19" s="8" customFormat="1" ht="11.8" x14ac:dyDescent="0.2">
      <c r="A16263" s="48"/>
      <c r="F16263" s="9"/>
      <c r="G16263" s="9"/>
      <c r="H16263" s="9"/>
      <c r="I16263" s="9"/>
      <c r="J16263" s="9"/>
      <c r="K16263" s="9"/>
      <c r="M16263" s="9"/>
      <c r="N16263" s="76"/>
      <c r="P16263" s="7"/>
      <c r="Q16263" s="7"/>
      <c r="R16263" s="7"/>
      <c r="S16263" s="7"/>
    </row>
    <row r="16264" spans="1:19" s="8" customFormat="1" ht="11.8" x14ac:dyDescent="0.2">
      <c r="A16264" s="48"/>
      <c r="F16264" s="9"/>
      <c r="G16264" s="9"/>
      <c r="H16264" s="9"/>
      <c r="I16264" s="9"/>
      <c r="J16264" s="9"/>
      <c r="K16264" s="9"/>
      <c r="M16264" s="9"/>
      <c r="N16264" s="76"/>
      <c r="P16264" s="7"/>
      <c r="Q16264" s="7"/>
      <c r="R16264" s="7"/>
      <c r="S16264" s="7"/>
    </row>
    <row r="16265" spans="1:19" s="8" customFormat="1" ht="11.8" x14ac:dyDescent="0.2">
      <c r="A16265" s="48"/>
      <c r="F16265" s="9"/>
      <c r="G16265" s="9"/>
      <c r="H16265" s="9"/>
      <c r="I16265" s="9"/>
      <c r="J16265" s="9"/>
      <c r="K16265" s="9"/>
      <c r="M16265" s="9"/>
      <c r="N16265" s="76"/>
      <c r="P16265" s="7"/>
      <c r="Q16265" s="7"/>
      <c r="R16265" s="7"/>
      <c r="S16265" s="7"/>
    </row>
    <row r="16266" spans="1:19" s="8" customFormat="1" ht="11.8" x14ac:dyDescent="0.2">
      <c r="A16266" s="48"/>
      <c r="F16266" s="9"/>
      <c r="G16266" s="9"/>
      <c r="H16266" s="9"/>
      <c r="I16266" s="9"/>
      <c r="J16266" s="9"/>
      <c r="K16266" s="9"/>
      <c r="M16266" s="9"/>
      <c r="N16266" s="76"/>
      <c r="P16266" s="7"/>
      <c r="Q16266" s="7"/>
      <c r="R16266" s="7"/>
      <c r="S16266" s="7"/>
    </row>
    <row r="16267" spans="1:19" s="8" customFormat="1" ht="11.8" x14ac:dyDescent="0.2">
      <c r="A16267" s="48"/>
      <c r="F16267" s="9"/>
      <c r="G16267" s="9"/>
      <c r="H16267" s="9"/>
      <c r="I16267" s="9"/>
      <c r="J16267" s="9"/>
      <c r="K16267" s="9"/>
      <c r="M16267" s="9"/>
      <c r="N16267" s="76"/>
      <c r="P16267" s="7"/>
      <c r="Q16267" s="7"/>
      <c r="R16267" s="7"/>
      <c r="S16267" s="7"/>
    </row>
    <row r="16268" spans="1:19" s="8" customFormat="1" ht="11.8" x14ac:dyDescent="0.2">
      <c r="A16268" s="48"/>
      <c r="F16268" s="9"/>
      <c r="G16268" s="9"/>
      <c r="H16268" s="9"/>
      <c r="I16268" s="9"/>
      <c r="J16268" s="9"/>
      <c r="K16268" s="9"/>
      <c r="M16268" s="9"/>
      <c r="N16268" s="76"/>
      <c r="P16268" s="7"/>
      <c r="Q16268" s="7"/>
      <c r="R16268" s="7"/>
      <c r="S16268" s="7"/>
    </row>
    <row r="16269" spans="1:19" s="8" customFormat="1" ht="11.8" x14ac:dyDescent="0.2">
      <c r="A16269" s="48"/>
      <c r="F16269" s="9"/>
      <c r="G16269" s="9"/>
      <c r="H16269" s="9"/>
      <c r="I16269" s="9"/>
      <c r="J16269" s="9"/>
      <c r="K16269" s="9"/>
      <c r="M16269" s="9"/>
      <c r="N16269" s="76"/>
      <c r="P16269" s="7"/>
      <c r="Q16269" s="7"/>
      <c r="R16269" s="7"/>
      <c r="S16269" s="7"/>
    </row>
    <row r="16270" spans="1:19" s="8" customFormat="1" ht="11.8" x14ac:dyDescent="0.2">
      <c r="A16270" s="48"/>
      <c r="F16270" s="9"/>
      <c r="G16270" s="9"/>
      <c r="H16270" s="9"/>
      <c r="I16270" s="9"/>
      <c r="J16270" s="9"/>
      <c r="K16270" s="9"/>
      <c r="M16270" s="9"/>
      <c r="N16270" s="76"/>
      <c r="P16270" s="7"/>
      <c r="Q16270" s="7"/>
      <c r="R16270" s="7"/>
      <c r="S16270" s="7"/>
    </row>
    <row r="16271" spans="1:19" s="8" customFormat="1" ht="11.8" x14ac:dyDescent="0.2">
      <c r="A16271" s="48"/>
      <c r="F16271" s="9"/>
      <c r="G16271" s="9"/>
      <c r="H16271" s="9"/>
      <c r="I16271" s="9"/>
      <c r="J16271" s="9"/>
      <c r="K16271" s="9"/>
      <c r="M16271" s="9"/>
      <c r="N16271" s="76"/>
      <c r="P16271" s="7"/>
      <c r="Q16271" s="7"/>
      <c r="R16271" s="7"/>
      <c r="S16271" s="7"/>
    </row>
    <row r="16272" spans="1:19" s="8" customFormat="1" ht="11.8" x14ac:dyDescent="0.2">
      <c r="A16272" s="48"/>
      <c r="F16272" s="9"/>
      <c r="G16272" s="9"/>
      <c r="H16272" s="9"/>
      <c r="I16272" s="9"/>
      <c r="J16272" s="9"/>
      <c r="K16272" s="9"/>
      <c r="M16272" s="9"/>
      <c r="N16272" s="76"/>
      <c r="P16272" s="7"/>
      <c r="Q16272" s="7"/>
      <c r="R16272" s="7"/>
      <c r="S16272" s="7"/>
    </row>
    <row r="16273" spans="1:19" s="8" customFormat="1" ht="11.8" x14ac:dyDescent="0.2">
      <c r="A16273" s="48"/>
      <c r="F16273" s="9"/>
      <c r="G16273" s="9"/>
      <c r="H16273" s="9"/>
      <c r="I16273" s="9"/>
      <c r="J16273" s="9"/>
      <c r="K16273" s="9"/>
      <c r="M16273" s="9"/>
      <c r="N16273" s="76"/>
      <c r="P16273" s="7"/>
      <c r="Q16273" s="7"/>
      <c r="R16273" s="7"/>
      <c r="S16273" s="7"/>
    </row>
    <row r="16274" spans="1:19" s="8" customFormat="1" ht="11.8" x14ac:dyDescent="0.2">
      <c r="A16274" s="48"/>
      <c r="F16274" s="9"/>
      <c r="G16274" s="9"/>
      <c r="H16274" s="9"/>
      <c r="I16274" s="9"/>
      <c r="J16274" s="9"/>
      <c r="K16274" s="9"/>
      <c r="M16274" s="9"/>
      <c r="N16274" s="76"/>
      <c r="P16274" s="7"/>
      <c r="Q16274" s="7"/>
      <c r="R16274" s="7"/>
      <c r="S16274" s="7"/>
    </row>
    <row r="16275" spans="1:19" s="8" customFormat="1" ht="11.8" x14ac:dyDescent="0.2">
      <c r="A16275" s="48"/>
      <c r="F16275" s="9"/>
      <c r="G16275" s="9"/>
      <c r="H16275" s="9"/>
      <c r="I16275" s="9"/>
      <c r="J16275" s="9"/>
      <c r="K16275" s="9"/>
      <c r="M16275" s="9"/>
      <c r="N16275" s="76"/>
      <c r="P16275" s="7"/>
      <c r="Q16275" s="7"/>
      <c r="R16275" s="7"/>
      <c r="S16275" s="7"/>
    </row>
    <row r="16276" spans="1:19" s="8" customFormat="1" ht="11.8" x14ac:dyDescent="0.2">
      <c r="A16276" s="48"/>
      <c r="F16276" s="9"/>
      <c r="G16276" s="9"/>
      <c r="H16276" s="9"/>
      <c r="I16276" s="9"/>
      <c r="J16276" s="9"/>
      <c r="K16276" s="9"/>
      <c r="M16276" s="9"/>
      <c r="N16276" s="76"/>
      <c r="P16276" s="7"/>
      <c r="Q16276" s="7"/>
      <c r="R16276" s="7"/>
      <c r="S16276" s="7"/>
    </row>
    <row r="16277" spans="1:19" s="8" customFormat="1" ht="11.8" x14ac:dyDescent="0.2">
      <c r="A16277" s="48"/>
      <c r="F16277" s="9"/>
      <c r="G16277" s="9"/>
      <c r="H16277" s="9"/>
      <c r="I16277" s="9"/>
      <c r="J16277" s="9"/>
      <c r="K16277" s="9"/>
      <c r="M16277" s="9"/>
      <c r="N16277" s="76"/>
      <c r="P16277" s="7"/>
      <c r="Q16277" s="7"/>
      <c r="R16277" s="7"/>
      <c r="S16277" s="7"/>
    </row>
    <row r="16278" spans="1:19" s="8" customFormat="1" ht="11.8" x14ac:dyDescent="0.2">
      <c r="A16278" s="48"/>
      <c r="F16278" s="9"/>
      <c r="G16278" s="9"/>
      <c r="H16278" s="9"/>
      <c r="I16278" s="9"/>
      <c r="J16278" s="9"/>
      <c r="K16278" s="9"/>
      <c r="M16278" s="9"/>
      <c r="N16278" s="76"/>
      <c r="P16278" s="7"/>
      <c r="Q16278" s="7"/>
      <c r="R16278" s="7"/>
      <c r="S16278" s="7"/>
    </row>
    <row r="16279" spans="1:19" s="8" customFormat="1" ht="11.8" x14ac:dyDescent="0.2">
      <c r="A16279" s="48"/>
      <c r="F16279" s="9"/>
      <c r="G16279" s="9"/>
      <c r="H16279" s="9"/>
      <c r="I16279" s="9"/>
      <c r="J16279" s="9"/>
      <c r="K16279" s="9"/>
      <c r="M16279" s="9"/>
      <c r="N16279" s="76"/>
      <c r="P16279" s="7"/>
      <c r="Q16279" s="7"/>
      <c r="R16279" s="7"/>
      <c r="S16279" s="7"/>
    </row>
    <row r="16280" spans="1:19" s="8" customFormat="1" ht="11.8" x14ac:dyDescent="0.2">
      <c r="A16280" s="48"/>
      <c r="F16280" s="9"/>
      <c r="G16280" s="9"/>
      <c r="H16280" s="9"/>
      <c r="I16280" s="9"/>
      <c r="J16280" s="9"/>
      <c r="K16280" s="9"/>
      <c r="M16280" s="9"/>
      <c r="N16280" s="76"/>
      <c r="P16280" s="7"/>
      <c r="Q16280" s="7"/>
      <c r="R16280" s="7"/>
      <c r="S16280" s="7"/>
    </row>
    <row r="16281" spans="1:19" s="8" customFormat="1" ht="11.8" x14ac:dyDescent="0.2">
      <c r="A16281" s="48"/>
      <c r="F16281" s="9"/>
      <c r="G16281" s="9"/>
      <c r="H16281" s="9"/>
      <c r="I16281" s="9"/>
      <c r="J16281" s="9"/>
      <c r="K16281" s="9"/>
      <c r="M16281" s="9"/>
      <c r="N16281" s="76"/>
      <c r="P16281" s="7"/>
      <c r="Q16281" s="7"/>
      <c r="R16281" s="7"/>
      <c r="S16281" s="7"/>
    </row>
    <row r="16282" spans="1:19" s="8" customFormat="1" ht="11.8" x14ac:dyDescent="0.2">
      <c r="A16282" s="48"/>
      <c r="F16282" s="9"/>
      <c r="G16282" s="9"/>
      <c r="H16282" s="9"/>
      <c r="I16282" s="9"/>
      <c r="J16282" s="9"/>
      <c r="K16282" s="9"/>
      <c r="M16282" s="9"/>
      <c r="N16282" s="76"/>
      <c r="P16282" s="7"/>
      <c r="Q16282" s="7"/>
      <c r="R16282" s="7"/>
      <c r="S16282" s="7"/>
    </row>
    <row r="16283" spans="1:19" s="8" customFormat="1" ht="11.8" x14ac:dyDescent="0.2">
      <c r="A16283" s="48"/>
      <c r="F16283" s="9"/>
      <c r="G16283" s="9"/>
      <c r="H16283" s="9"/>
      <c r="I16283" s="9"/>
      <c r="J16283" s="9"/>
      <c r="K16283" s="9"/>
      <c r="M16283" s="9"/>
      <c r="N16283" s="76"/>
      <c r="P16283" s="7"/>
      <c r="Q16283" s="7"/>
      <c r="R16283" s="7"/>
      <c r="S16283" s="7"/>
    </row>
    <row r="16284" spans="1:19" s="8" customFormat="1" ht="11.8" x14ac:dyDescent="0.2">
      <c r="A16284" s="48"/>
      <c r="F16284" s="9"/>
      <c r="G16284" s="9"/>
      <c r="H16284" s="9"/>
      <c r="I16284" s="9"/>
      <c r="J16284" s="9"/>
      <c r="K16284" s="9"/>
      <c r="M16284" s="9"/>
      <c r="N16284" s="76"/>
      <c r="P16284" s="7"/>
      <c r="Q16284" s="7"/>
      <c r="R16284" s="7"/>
      <c r="S16284" s="7"/>
    </row>
    <row r="16285" spans="1:19" s="8" customFormat="1" ht="11.8" x14ac:dyDescent="0.2">
      <c r="A16285" s="48"/>
      <c r="F16285" s="9"/>
      <c r="G16285" s="9"/>
      <c r="H16285" s="9"/>
      <c r="I16285" s="9"/>
      <c r="J16285" s="9"/>
      <c r="K16285" s="9"/>
      <c r="M16285" s="9"/>
      <c r="N16285" s="76"/>
      <c r="P16285" s="7"/>
      <c r="Q16285" s="7"/>
      <c r="R16285" s="7"/>
      <c r="S16285" s="7"/>
    </row>
    <row r="16286" spans="1:19" s="8" customFormat="1" ht="11.8" x14ac:dyDescent="0.2">
      <c r="A16286" s="48"/>
      <c r="F16286" s="9"/>
      <c r="G16286" s="9"/>
      <c r="H16286" s="9"/>
      <c r="I16286" s="9"/>
      <c r="J16286" s="9"/>
      <c r="K16286" s="9"/>
      <c r="M16286" s="9"/>
      <c r="N16286" s="76"/>
      <c r="P16286" s="7"/>
      <c r="Q16286" s="7"/>
      <c r="R16286" s="7"/>
      <c r="S16286" s="7"/>
    </row>
    <row r="16287" spans="1:19" s="8" customFormat="1" ht="11.8" x14ac:dyDescent="0.2">
      <c r="A16287" s="48"/>
      <c r="F16287" s="9"/>
      <c r="G16287" s="9"/>
      <c r="H16287" s="9"/>
      <c r="I16287" s="9"/>
      <c r="J16287" s="9"/>
      <c r="K16287" s="9"/>
      <c r="M16287" s="9"/>
      <c r="N16287" s="76"/>
      <c r="P16287" s="7"/>
      <c r="Q16287" s="7"/>
      <c r="R16287" s="7"/>
      <c r="S16287" s="7"/>
    </row>
    <row r="16288" spans="1:19" s="8" customFormat="1" ht="11.8" x14ac:dyDescent="0.2">
      <c r="A16288" s="48"/>
      <c r="F16288" s="9"/>
      <c r="G16288" s="9"/>
      <c r="H16288" s="9"/>
      <c r="I16288" s="9"/>
      <c r="J16288" s="9"/>
      <c r="K16288" s="9"/>
      <c r="M16288" s="9"/>
      <c r="N16288" s="76"/>
      <c r="P16288" s="7"/>
      <c r="Q16288" s="7"/>
      <c r="R16288" s="7"/>
      <c r="S16288" s="7"/>
    </row>
    <row r="16289" spans="1:19" s="8" customFormat="1" ht="11.8" x14ac:dyDescent="0.2">
      <c r="A16289" s="48"/>
      <c r="F16289" s="9"/>
      <c r="G16289" s="9"/>
      <c r="H16289" s="9"/>
      <c r="I16289" s="9"/>
      <c r="J16289" s="9"/>
      <c r="K16289" s="9"/>
      <c r="M16289" s="9"/>
      <c r="N16289" s="76"/>
      <c r="P16289" s="7"/>
      <c r="Q16289" s="7"/>
      <c r="R16289" s="7"/>
      <c r="S16289" s="7"/>
    </row>
    <row r="16290" spans="1:19" s="8" customFormat="1" ht="11.8" x14ac:dyDescent="0.2">
      <c r="A16290" s="48"/>
      <c r="F16290" s="9"/>
      <c r="G16290" s="9"/>
      <c r="H16290" s="9"/>
      <c r="I16290" s="9"/>
      <c r="J16290" s="9"/>
      <c r="K16290" s="9"/>
      <c r="M16290" s="9"/>
      <c r="N16290" s="76"/>
      <c r="P16290" s="7"/>
      <c r="Q16290" s="7"/>
      <c r="R16290" s="7"/>
      <c r="S16290" s="7"/>
    </row>
    <row r="16291" spans="1:19" s="8" customFormat="1" ht="11.8" x14ac:dyDescent="0.2">
      <c r="A16291" s="48"/>
      <c r="F16291" s="9"/>
      <c r="G16291" s="9"/>
      <c r="H16291" s="9"/>
      <c r="I16291" s="9"/>
      <c r="J16291" s="9"/>
      <c r="K16291" s="9"/>
      <c r="M16291" s="9"/>
      <c r="N16291" s="76"/>
      <c r="P16291" s="7"/>
      <c r="Q16291" s="7"/>
      <c r="R16291" s="7"/>
      <c r="S16291" s="7"/>
    </row>
    <row r="16292" spans="1:19" s="8" customFormat="1" ht="11.8" x14ac:dyDescent="0.2">
      <c r="A16292" s="48"/>
      <c r="F16292" s="9"/>
      <c r="G16292" s="9"/>
      <c r="H16292" s="9"/>
      <c r="I16292" s="9"/>
      <c r="J16292" s="9"/>
      <c r="K16292" s="9"/>
      <c r="M16292" s="9"/>
      <c r="N16292" s="76"/>
      <c r="P16292" s="7"/>
      <c r="Q16292" s="7"/>
      <c r="R16292" s="7"/>
      <c r="S16292" s="7"/>
    </row>
    <row r="16293" spans="1:19" s="8" customFormat="1" ht="11.8" x14ac:dyDescent="0.2">
      <c r="A16293" s="48"/>
      <c r="F16293" s="9"/>
      <c r="G16293" s="9"/>
      <c r="H16293" s="9"/>
      <c r="I16293" s="9"/>
      <c r="J16293" s="9"/>
      <c r="K16293" s="9"/>
      <c r="M16293" s="9"/>
      <c r="N16293" s="76"/>
      <c r="P16293" s="7"/>
      <c r="Q16293" s="7"/>
      <c r="R16293" s="7"/>
      <c r="S16293" s="7"/>
    </row>
    <row r="16294" spans="1:19" s="8" customFormat="1" ht="11.8" x14ac:dyDescent="0.2">
      <c r="A16294" s="48"/>
      <c r="F16294" s="9"/>
      <c r="G16294" s="9"/>
      <c r="H16294" s="9"/>
      <c r="I16294" s="9"/>
      <c r="J16294" s="9"/>
      <c r="K16294" s="9"/>
      <c r="M16294" s="9"/>
      <c r="N16294" s="76"/>
      <c r="P16294" s="7"/>
      <c r="Q16294" s="7"/>
      <c r="R16294" s="7"/>
      <c r="S16294" s="7"/>
    </row>
    <row r="16295" spans="1:19" s="8" customFormat="1" ht="11.8" x14ac:dyDescent="0.2">
      <c r="A16295" s="48"/>
      <c r="F16295" s="9"/>
      <c r="G16295" s="9"/>
      <c r="H16295" s="9"/>
      <c r="I16295" s="9"/>
      <c r="J16295" s="9"/>
      <c r="K16295" s="9"/>
      <c r="M16295" s="9"/>
      <c r="N16295" s="76"/>
      <c r="P16295" s="7"/>
      <c r="Q16295" s="7"/>
      <c r="R16295" s="7"/>
      <c r="S16295" s="7"/>
    </row>
    <row r="16296" spans="1:19" s="8" customFormat="1" ht="11.8" x14ac:dyDescent="0.2">
      <c r="A16296" s="48"/>
      <c r="F16296" s="9"/>
      <c r="G16296" s="9"/>
      <c r="H16296" s="9"/>
      <c r="I16296" s="9"/>
      <c r="J16296" s="9"/>
      <c r="K16296" s="9"/>
      <c r="M16296" s="9"/>
      <c r="N16296" s="76"/>
      <c r="P16296" s="7"/>
      <c r="Q16296" s="7"/>
      <c r="R16296" s="7"/>
      <c r="S16296" s="7"/>
    </row>
    <row r="16297" spans="1:19" s="8" customFormat="1" ht="11.8" x14ac:dyDescent="0.2">
      <c r="A16297" s="48"/>
      <c r="F16297" s="9"/>
      <c r="G16297" s="9"/>
      <c r="H16297" s="9"/>
      <c r="I16297" s="9"/>
      <c r="J16297" s="9"/>
      <c r="K16297" s="9"/>
      <c r="M16297" s="9"/>
      <c r="N16297" s="76"/>
      <c r="P16297" s="7"/>
      <c r="Q16297" s="7"/>
      <c r="R16297" s="7"/>
      <c r="S16297" s="7"/>
    </row>
    <row r="16298" spans="1:19" s="8" customFormat="1" ht="11.8" x14ac:dyDescent="0.2">
      <c r="A16298" s="48"/>
      <c r="F16298" s="9"/>
      <c r="G16298" s="9"/>
      <c r="H16298" s="9"/>
      <c r="I16298" s="9"/>
      <c r="J16298" s="9"/>
      <c r="K16298" s="9"/>
      <c r="M16298" s="9"/>
      <c r="N16298" s="76"/>
      <c r="P16298" s="7"/>
      <c r="Q16298" s="7"/>
      <c r="R16298" s="7"/>
      <c r="S16298" s="7"/>
    </row>
    <row r="16299" spans="1:19" s="8" customFormat="1" ht="11.8" x14ac:dyDescent="0.2">
      <c r="A16299" s="48"/>
      <c r="F16299" s="9"/>
      <c r="G16299" s="9"/>
      <c r="H16299" s="9"/>
      <c r="I16299" s="9"/>
      <c r="J16299" s="9"/>
      <c r="K16299" s="9"/>
      <c r="M16299" s="9"/>
      <c r="N16299" s="76"/>
      <c r="P16299" s="7"/>
      <c r="Q16299" s="7"/>
      <c r="R16299" s="7"/>
      <c r="S16299" s="7"/>
    </row>
    <row r="16300" spans="1:19" s="8" customFormat="1" ht="11.8" x14ac:dyDescent="0.2">
      <c r="A16300" s="48"/>
      <c r="F16300" s="9"/>
      <c r="G16300" s="9"/>
      <c r="H16300" s="9"/>
      <c r="I16300" s="9"/>
      <c r="J16300" s="9"/>
      <c r="K16300" s="9"/>
      <c r="M16300" s="9"/>
      <c r="N16300" s="76"/>
      <c r="P16300" s="7"/>
      <c r="Q16300" s="7"/>
      <c r="R16300" s="7"/>
      <c r="S16300" s="7"/>
    </row>
    <row r="16301" spans="1:19" s="8" customFormat="1" ht="11.8" x14ac:dyDescent="0.2">
      <c r="A16301" s="48"/>
      <c r="F16301" s="9"/>
      <c r="G16301" s="9"/>
      <c r="H16301" s="9"/>
      <c r="I16301" s="9"/>
      <c r="J16301" s="9"/>
      <c r="K16301" s="9"/>
      <c r="M16301" s="9"/>
      <c r="N16301" s="76"/>
      <c r="P16301" s="7"/>
      <c r="Q16301" s="7"/>
      <c r="R16301" s="7"/>
      <c r="S16301" s="7"/>
    </row>
    <row r="16302" spans="1:19" s="8" customFormat="1" ht="11.8" x14ac:dyDescent="0.2">
      <c r="A16302" s="48"/>
      <c r="F16302" s="9"/>
      <c r="G16302" s="9"/>
      <c r="H16302" s="9"/>
      <c r="I16302" s="9"/>
      <c r="J16302" s="9"/>
      <c r="K16302" s="9"/>
      <c r="M16302" s="9"/>
      <c r="N16302" s="76"/>
      <c r="P16302" s="7"/>
      <c r="Q16302" s="7"/>
      <c r="R16302" s="7"/>
      <c r="S16302" s="7"/>
    </row>
    <row r="16303" spans="1:19" s="8" customFormat="1" ht="11.8" x14ac:dyDescent="0.2">
      <c r="A16303" s="48"/>
      <c r="F16303" s="9"/>
      <c r="G16303" s="9"/>
      <c r="H16303" s="9"/>
      <c r="I16303" s="9"/>
      <c r="J16303" s="9"/>
      <c r="K16303" s="9"/>
      <c r="M16303" s="9"/>
      <c r="N16303" s="76"/>
      <c r="P16303" s="7"/>
      <c r="Q16303" s="7"/>
      <c r="R16303" s="7"/>
      <c r="S16303" s="7"/>
    </row>
    <row r="16304" spans="1:19" s="8" customFormat="1" ht="11.8" x14ac:dyDescent="0.2">
      <c r="A16304" s="48"/>
      <c r="F16304" s="9"/>
      <c r="G16304" s="9"/>
      <c r="H16304" s="9"/>
      <c r="I16304" s="9"/>
      <c r="J16304" s="9"/>
      <c r="K16304" s="9"/>
      <c r="M16304" s="9"/>
      <c r="N16304" s="76"/>
      <c r="P16304" s="7"/>
      <c r="Q16304" s="7"/>
      <c r="R16304" s="7"/>
      <c r="S16304" s="7"/>
    </row>
    <row r="16305" spans="1:19" s="8" customFormat="1" ht="11.8" x14ac:dyDescent="0.2">
      <c r="A16305" s="48"/>
      <c r="F16305" s="9"/>
      <c r="G16305" s="9"/>
      <c r="H16305" s="9"/>
      <c r="I16305" s="9"/>
      <c r="J16305" s="9"/>
      <c r="K16305" s="9"/>
      <c r="M16305" s="9"/>
      <c r="N16305" s="76"/>
      <c r="P16305" s="7"/>
      <c r="Q16305" s="7"/>
      <c r="R16305" s="7"/>
      <c r="S16305" s="7"/>
    </row>
    <row r="16306" spans="1:19" s="8" customFormat="1" ht="11.8" x14ac:dyDescent="0.2">
      <c r="A16306" s="48"/>
      <c r="F16306" s="9"/>
      <c r="G16306" s="9"/>
      <c r="H16306" s="9"/>
      <c r="I16306" s="9"/>
      <c r="J16306" s="9"/>
      <c r="K16306" s="9"/>
      <c r="M16306" s="9"/>
      <c r="N16306" s="76"/>
      <c r="P16306" s="7"/>
      <c r="Q16306" s="7"/>
      <c r="R16306" s="7"/>
      <c r="S16306" s="7"/>
    </row>
    <row r="16307" spans="1:19" s="8" customFormat="1" ht="11.8" x14ac:dyDescent="0.2">
      <c r="A16307" s="48"/>
      <c r="F16307" s="9"/>
      <c r="G16307" s="9"/>
      <c r="H16307" s="9"/>
      <c r="I16307" s="9"/>
      <c r="J16307" s="9"/>
      <c r="K16307" s="9"/>
      <c r="M16307" s="9"/>
      <c r="N16307" s="76"/>
      <c r="P16307" s="7"/>
      <c r="Q16307" s="7"/>
      <c r="R16307" s="7"/>
      <c r="S16307" s="7"/>
    </row>
    <row r="16308" spans="1:19" s="8" customFormat="1" ht="11.8" x14ac:dyDescent="0.2">
      <c r="A16308" s="48"/>
      <c r="F16308" s="9"/>
      <c r="G16308" s="9"/>
      <c r="H16308" s="9"/>
      <c r="I16308" s="9"/>
      <c r="J16308" s="9"/>
      <c r="K16308" s="9"/>
      <c r="M16308" s="9"/>
      <c r="N16308" s="76"/>
      <c r="P16308" s="7"/>
      <c r="Q16308" s="7"/>
      <c r="R16308" s="7"/>
      <c r="S16308" s="7"/>
    </row>
    <row r="16309" spans="1:19" s="8" customFormat="1" ht="11.8" x14ac:dyDescent="0.2">
      <c r="A16309" s="48"/>
      <c r="F16309" s="9"/>
      <c r="G16309" s="9"/>
      <c r="H16309" s="9"/>
      <c r="I16309" s="9"/>
      <c r="J16309" s="9"/>
      <c r="K16309" s="9"/>
      <c r="M16309" s="9"/>
      <c r="N16309" s="76"/>
      <c r="P16309" s="7"/>
      <c r="Q16309" s="7"/>
      <c r="R16309" s="7"/>
      <c r="S16309" s="7"/>
    </row>
    <row r="16310" spans="1:19" s="8" customFormat="1" ht="11.8" x14ac:dyDescent="0.2">
      <c r="A16310" s="48"/>
      <c r="F16310" s="9"/>
      <c r="G16310" s="9"/>
      <c r="H16310" s="9"/>
      <c r="I16310" s="9"/>
      <c r="J16310" s="9"/>
      <c r="K16310" s="9"/>
      <c r="M16310" s="9"/>
      <c r="N16310" s="76"/>
      <c r="P16310" s="7"/>
      <c r="Q16310" s="7"/>
      <c r="R16310" s="7"/>
      <c r="S16310" s="7"/>
    </row>
    <row r="16311" spans="1:19" s="8" customFormat="1" ht="11.8" x14ac:dyDescent="0.2">
      <c r="A16311" s="48"/>
      <c r="F16311" s="9"/>
      <c r="G16311" s="9"/>
      <c r="H16311" s="9"/>
      <c r="I16311" s="9"/>
      <c r="J16311" s="9"/>
      <c r="K16311" s="9"/>
      <c r="M16311" s="9"/>
      <c r="N16311" s="76"/>
      <c r="P16311" s="7"/>
      <c r="Q16311" s="7"/>
      <c r="R16311" s="7"/>
      <c r="S16311" s="7"/>
    </row>
    <row r="16312" spans="1:19" s="8" customFormat="1" ht="11.8" x14ac:dyDescent="0.2">
      <c r="A16312" s="48"/>
      <c r="F16312" s="9"/>
      <c r="G16312" s="9"/>
      <c r="H16312" s="9"/>
      <c r="I16312" s="9"/>
      <c r="J16312" s="9"/>
      <c r="K16312" s="9"/>
      <c r="M16312" s="9"/>
      <c r="N16312" s="76"/>
      <c r="P16312" s="7"/>
      <c r="Q16312" s="7"/>
      <c r="R16312" s="7"/>
      <c r="S16312" s="7"/>
    </row>
    <row r="16313" spans="1:19" s="8" customFormat="1" ht="11.8" x14ac:dyDescent="0.2">
      <c r="A16313" s="48"/>
      <c r="F16313" s="9"/>
      <c r="G16313" s="9"/>
      <c r="H16313" s="9"/>
      <c r="I16313" s="9"/>
      <c r="J16313" s="9"/>
      <c r="K16313" s="9"/>
      <c r="M16313" s="9"/>
      <c r="N16313" s="76"/>
      <c r="P16313" s="7"/>
      <c r="Q16313" s="7"/>
      <c r="R16313" s="7"/>
      <c r="S16313" s="7"/>
    </row>
    <row r="16314" spans="1:19" s="8" customFormat="1" ht="11.8" x14ac:dyDescent="0.2">
      <c r="A16314" s="48"/>
      <c r="F16314" s="9"/>
      <c r="G16314" s="9"/>
      <c r="H16314" s="9"/>
      <c r="I16314" s="9"/>
      <c r="J16314" s="9"/>
      <c r="K16314" s="9"/>
      <c r="M16314" s="9"/>
      <c r="N16314" s="76"/>
      <c r="P16314" s="7"/>
      <c r="Q16314" s="7"/>
      <c r="R16314" s="7"/>
      <c r="S16314" s="7"/>
    </row>
    <row r="16315" spans="1:19" s="8" customFormat="1" ht="11.8" x14ac:dyDescent="0.2">
      <c r="A16315" s="48"/>
      <c r="F16315" s="9"/>
      <c r="G16315" s="9"/>
      <c r="H16315" s="9"/>
      <c r="I16315" s="9"/>
      <c r="J16315" s="9"/>
      <c r="K16315" s="9"/>
      <c r="M16315" s="9"/>
      <c r="N16315" s="76"/>
      <c r="P16315" s="7"/>
      <c r="Q16315" s="7"/>
      <c r="R16315" s="7"/>
      <c r="S16315" s="7"/>
    </row>
    <row r="16316" spans="1:19" s="8" customFormat="1" ht="11.8" x14ac:dyDescent="0.2">
      <c r="A16316" s="48"/>
      <c r="F16316" s="9"/>
      <c r="G16316" s="9"/>
      <c r="H16316" s="9"/>
      <c r="I16316" s="9"/>
      <c r="J16316" s="9"/>
      <c r="K16316" s="9"/>
      <c r="M16316" s="9"/>
      <c r="N16316" s="76"/>
      <c r="P16316" s="7"/>
      <c r="Q16316" s="7"/>
      <c r="R16316" s="7"/>
      <c r="S16316" s="7"/>
    </row>
    <row r="16317" spans="1:19" s="8" customFormat="1" ht="11.8" x14ac:dyDescent="0.2">
      <c r="A16317" s="48"/>
      <c r="F16317" s="9"/>
      <c r="G16317" s="9"/>
      <c r="H16317" s="9"/>
      <c r="I16317" s="9"/>
      <c r="J16317" s="9"/>
      <c r="K16317" s="9"/>
      <c r="M16317" s="9"/>
      <c r="N16317" s="76"/>
      <c r="P16317" s="7"/>
      <c r="Q16317" s="7"/>
      <c r="R16317" s="7"/>
      <c r="S16317" s="7"/>
    </row>
    <row r="16318" spans="1:19" s="8" customFormat="1" ht="11.8" x14ac:dyDescent="0.2">
      <c r="A16318" s="48"/>
      <c r="F16318" s="9"/>
      <c r="G16318" s="9"/>
      <c r="H16318" s="9"/>
      <c r="I16318" s="9"/>
      <c r="J16318" s="9"/>
      <c r="K16318" s="9"/>
      <c r="M16318" s="9"/>
      <c r="N16318" s="76"/>
      <c r="P16318" s="7"/>
      <c r="Q16318" s="7"/>
      <c r="R16318" s="7"/>
      <c r="S16318" s="7"/>
    </row>
    <row r="16319" spans="1:19" s="8" customFormat="1" ht="11.8" x14ac:dyDescent="0.2">
      <c r="A16319" s="48"/>
      <c r="F16319" s="9"/>
      <c r="G16319" s="9"/>
      <c r="H16319" s="9"/>
      <c r="I16319" s="9"/>
      <c r="J16319" s="9"/>
      <c r="K16319" s="9"/>
      <c r="M16319" s="9"/>
      <c r="N16319" s="76"/>
      <c r="P16319" s="7"/>
      <c r="Q16319" s="7"/>
      <c r="R16319" s="7"/>
      <c r="S16319" s="7"/>
    </row>
    <row r="16320" spans="1:19" s="8" customFormat="1" ht="11.8" x14ac:dyDescent="0.2">
      <c r="A16320" s="48"/>
      <c r="F16320" s="9"/>
      <c r="G16320" s="9"/>
      <c r="H16320" s="9"/>
      <c r="I16320" s="9"/>
      <c r="J16320" s="9"/>
      <c r="K16320" s="9"/>
      <c r="M16320" s="9"/>
      <c r="N16320" s="76"/>
      <c r="P16320" s="7"/>
      <c r="Q16320" s="7"/>
      <c r="R16320" s="7"/>
      <c r="S16320" s="7"/>
    </row>
    <row r="16321" spans="1:19" s="8" customFormat="1" ht="11.8" x14ac:dyDescent="0.2">
      <c r="A16321" s="48"/>
      <c r="F16321" s="9"/>
      <c r="G16321" s="9"/>
      <c r="H16321" s="9"/>
      <c r="I16321" s="9"/>
      <c r="J16321" s="9"/>
      <c r="K16321" s="9"/>
      <c r="M16321" s="9"/>
      <c r="N16321" s="76"/>
      <c r="P16321" s="7"/>
      <c r="Q16321" s="7"/>
      <c r="R16321" s="7"/>
      <c r="S16321" s="7"/>
    </row>
    <row r="16322" spans="1:19" s="8" customFormat="1" ht="11.8" x14ac:dyDescent="0.2">
      <c r="A16322" s="48"/>
      <c r="F16322" s="9"/>
      <c r="G16322" s="9"/>
      <c r="H16322" s="9"/>
      <c r="I16322" s="9"/>
      <c r="J16322" s="9"/>
      <c r="K16322" s="9"/>
      <c r="M16322" s="9"/>
      <c r="N16322" s="76"/>
      <c r="P16322" s="7"/>
      <c r="Q16322" s="7"/>
      <c r="R16322" s="7"/>
      <c r="S16322" s="7"/>
    </row>
    <row r="16323" spans="1:19" s="8" customFormat="1" ht="11.8" x14ac:dyDescent="0.2">
      <c r="A16323" s="48"/>
      <c r="F16323" s="9"/>
      <c r="G16323" s="9"/>
      <c r="H16323" s="9"/>
      <c r="I16323" s="9"/>
      <c r="J16323" s="9"/>
      <c r="K16323" s="9"/>
      <c r="M16323" s="9"/>
      <c r="N16323" s="76"/>
      <c r="P16323" s="7"/>
      <c r="Q16323" s="7"/>
      <c r="R16323" s="7"/>
      <c r="S16323" s="7"/>
    </row>
    <row r="16324" spans="1:19" s="8" customFormat="1" ht="11.8" x14ac:dyDescent="0.2">
      <c r="A16324" s="48"/>
      <c r="F16324" s="9"/>
      <c r="G16324" s="9"/>
      <c r="H16324" s="9"/>
      <c r="I16324" s="9"/>
      <c r="J16324" s="9"/>
      <c r="K16324" s="9"/>
      <c r="M16324" s="9"/>
      <c r="N16324" s="76"/>
      <c r="P16324" s="7"/>
      <c r="Q16324" s="7"/>
      <c r="R16324" s="7"/>
      <c r="S16324" s="7"/>
    </row>
    <row r="16325" spans="1:19" s="8" customFormat="1" ht="11.8" x14ac:dyDescent="0.2">
      <c r="A16325" s="48"/>
      <c r="F16325" s="9"/>
      <c r="G16325" s="9"/>
      <c r="H16325" s="9"/>
      <c r="I16325" s="9"/>
      <c r="J16325" s="9"/>
      <c r="K16325" s="9"/>
      <c r="M16325" s="9"/>
      <c r="N16325" s="76"/>
      <c r="P16325" s="7"/>
      <c r="Q16325" s="7"/>
      <c r="R16325" s="7"/>
      <c r="S16325" s="7"/>
    </row>
    <row r="16326" spans="1:19" s="8" customFormat="1" ht="11.8" x14ac:dyDescent="0.2">
      <c r="A16326" s="48"/>
      <c r="F16326" s="9"/>
      <c r="G16326" s="9"/>
      <c r="H16326" s="9"/>
      <c r="I16326" s="9"/>
      <c r="J16326" s="9"/>
      <c r="K16326" s="9"/>
      <c r="M16326" s="9"/>
      <c r="N16326" s="76"/>
      <c r="P16326" s="7"/>
      <c r="Q16326" s="7"/>
      <c r="R16326" s="7"/>
      <c r="S16326" s="7"/>
    </row>
    <row r="16327" spans="1:19" s="8" customFormat="1" ht="11.8" x14ac:dyDescent="0.2">
      <c r="A16327" s="48"/>
      <c r="F16327" s="9"/>
      <c r="G16327" s="9"/>
      <c r="H16327" s="9"/>
      <c r="I16327" s="9"/>
      <c r="J16327" s="9"/>
      <c r="K16327" s="9"/>
      <c r="M16327" s="9"/>
      <c r="N16327" s="76"/>
      <c r="P16327" s="7"/>
      <c r="Q16327" s="7"/>
      <c r="R16327" s="7"/>
      <c r="S16327" s="7"/>
    </row>
    <row r="16328" spans="1:19" s="8" customFormat="1" ht="11.8" x14ac:dyDescent="0.2">
      <c r="A16328" s="48"/>
      <c r="F16328" s="9"/>
      <c r="G16328" s="9"/>
      <c r="H16328" s="9"/>
      <c r="I16328" s="9"/>
      <c r="J16328" s="9"/>
      <c r="K16328" s="9"/>
      <c r="M16328" s="9"/>
      <c r="N16328" s="76"/>
      <c r="P16328" s="7"/>
      <c r="Q16328" s="7"/>
      <c r="R16328" s="7"/>
      <c r="S16328" s="7"/>
    </row>
    <row r="16329" spans="1:19" s="8" customFormat="1" ht="11.8" x14ac:dyDescent="0.2">
      <c r="A16329" s="48"/>
      <c r="F16329" s="9"/>
      <c r="G16329" s="9"/>
      <c r="H16329" s="9"/>
      <c r="I16329" s="9"/>
      <c r="J16329" s="9"/>
      <c r="K16329" s="9"/>
      <c r="M16329" s="9"/>
      <c r="N16329" s="76"/>
      <c r="P16329" s="7"/>
      <c r="Q16329" s="7"/>
      <c r="R16329" s="7"/>
      <c r="S16329" s="7"/>
    </row>
    <row r="16330" spans="1:19" s="8" customFormat="1" ht="11.8" x14ac:dyDescent="0.2">
      <c r="A16330" s="48"/>
      <c r="F16330" s="9"/>
      <c r="G16330" s="9"/>
      <c r="H16330" s="9"/>
      <c r="I16330" s="9"/>
      <c r="J16330" s="9"/>
      <c r="K16330" s="9"/>
      <c r="M16330" s="9"/>
      <c r="N16330" s="76"/>
      <c r="P16330" s="7"/>
      <c r="Q16330" s="7"/>
      <c r="R16330" s="7"/>
      <c r="S16330" s="7"/>
    </row>
    <row r="16331" spans="1:19" s="8" customFormat="1" ht="11.8" x14ac:dyDescent="0.2">
      <c r="A16331" s="48"/>
      <c r="F16331" s="9"/>
      <c r="G16331" s="9"/>
      <c r="H16331" s="9"/>
      <c r="I16331" s="9"/>
      <c r="J16331" s="9"/>
      <c r="K16331" s="9"/>
      <c r="M16331" s="9"/>
      <c r="N16331" s="76"/>
      <c r="P16331" s="7"/>
      <c r="Q16331" s="7"/>
      <c r="R16331" s="7"/>
      <c r="S16331" s="7"/>
    </row>
    <row r="16332" spans="1:19" s="8" customFormat="1" ht="11.8" x14ac:dyDescent="0.2">
      <c r="A16332" s="48"/>
      <c r="F16332" s="9"/>
      <c r="G16332" s="9"/>
      <c r="H16332" s="9"/>
      <c r="I16332" s="9"/>
      <c r="J16332" s="9"/>
      <c r="K16332" s="9"/>
      <c r="M16332" s="9"/>
      <c r="N16332" s="76"/>
      <c r="P16332" s="7"/>
      <c r="Q16332" s="7"/>
      <c r="R16332" s="7"/>
      <c r="S16332" s="7"/>
    </row>
    <row r="16333" spans="1:19" s="8" customFormat="1" ht="11.8" x14ac:dyDescent="0.2">
      <c r="A16333" s="48"/>
      <c r="F16333" s="9"/>
      <c r="G16333" s="9"/>
      <c r="H16333" s="9"/>
      <c r="I16333" s="9"/>
      <c r="J16333" s="9"/>
      <c r="K16333" s="9"/>
      <c r="M16333" s="9"/>
      <c r="N16333" s="76"/>
      <c r="P16333" s="7"/>
      <c r="Q16333" s="7"/>
      <c r="R16333" s="7"/>
      <c r="S16333" s="7"/>
    </row>
    <row r="16334" spans="1:19" s="8" customFormat="1" ht="11.8" x14ac:dyDescent="0.2">
      <c r="A16334" s="48"/>
      <c r="F16334" s="9"/>
      <c r="G16334" s="9"/>
      <c r="H16334" s="9"/>
      <c r="I16334" s="9"/>
      <c r="J16334" s="9"/>
      <c r="K16334" s="9"/>
      <c r="M16334" s="9"/>
      <c r="N16334" s="76"/>
      <c r="P16334" s="7"/>
      <c r="Q16334" s="7"/>
      <c r="R16334" s="7"/>
      <c r="S16334" s="7"/>
    </row>
    <row r="16335" spans="1:19" s="8" customFormat="1" ht="11.8" x14ac:dyDescent="0.2">
      <c r="A16335" s="48"/>
      <c r="F16335" s="9"/>
      <c r="G16335" s="9"/>
      <c r="H16335" s="9"/>
      <c r="I16335" s="9"/>
      <c r="J16335" s="9"/>
      <c r="K16335" s="9"/>
      <c r="M16335" s="9"/>
      <c r="N16335" s="76"/>
      <c r="P16335" s="7"/>
      <c r="Q16335" s="7"/>
      <c r="R16335" s="7"/>
      <c r="S16335" s="7"/>
    </row>
    <row r="16336" spans="1:19" s="8" customFormat="1" ht="11.8" x14ac:dyDescent="0.2">
      <c r="A16336" s="48"/>
      <c r="F16336" s="9"/>
      <c r="G16336" s="9"/>
      <c r="H16336" s="9"/>
      <c r="I16336" s="9"/>
      <c r="J16336" s="9"/>
      <c r="K16336" s="9"/>
      <c r="M16336" s="9"/>
      <c r="N16336" s="76"/>
      <c r="P16336" s="7"/>
      <c r="Q16336" s="7"/>
      <c r="R16336" s="7"/>
      <c r="S16336" s="7"/>
    </row>
    <row r="16337" spans="1:19" s="8" customFormat="1" ht="11.8" x14ac:dyDescent="0.2">
      <c r="A16337" s="48"/>
      <c r="F16337" s="9"/>
      <c r="G16337" s="9"/>
      <c r="H16337" s="9"/>
      <c r="I16337" s="9"/>
      <c r="J16337" s="9"/>
      <c r="K16337" s="9"/>
      <c r="M16337" s="9"/>
      <c r="N16337" s="76"/>
      <c r="P16337" s="7"/>
      <c r="Q16337" s="7"/>
      <c r="R16337" s="7"/>
      <c r="S16337" s="7"/>
    </row>
    <row r="16338" spans="1:19" s="8" customFormat="1" ht="11.8" x14ac:dyDescent="0.2">
      <c r="A16338" s="48"/>
      <c r="F16338" s="9"/>
      <c r="G16338" s="9"/>
      <c r="H16338" s="9"/>
      <c r="I16338" s="9"/>
      <c r="J16338" s="9"/>
      <c r="K16338" s="9"/>
      <c r="M16338" s="9"/>
      <c r="N16338" s="76"/>
      <c r="P16338" s="7"/>
      <c r="Q16338" s="7"/>
      <c r="R16338" s="7"/>
      <c r="S16338" s="7"/>
    </row>
    <row r="16339" spans="1:19" s="8" customFormat="1" ht="11.8" x14ac:dyDescent="0.2">
      <c r="A16339" s="48"/>
      <c r="F16339" s="9"/>
      <c r="G16339" s="9"/>
      <c r="H16339" s="9"/>
      <c r="I16339" s="9"/>
      <c r="J16339" s="9"/>
      <c r="K16339" s="9"/>
      <c r="M16339" s="9"/>
      <c r="N16339" s="76"/>
      <c r="P16339" s="7"/>
      <c r="Q16339" s="7"/>
      <c r="R16339" s="7"/>
      <c r="S16339" s="7"/>
    </row>
    <row r="16340" spans="1:19" s="8" customFormat="1" ht="11.8" x14ac:dyDescent="0.2">
      <c r="A16340" s="48"/>
      <c r="F16340" s="9"/>
      <c r="G16340" s="9"/>
      <c r="H16340" s="9"/>
      <c r="I16340" s="9"/>
      <c r="J16340" s="9"/>
      <c r="K16340" s="9"/>
      <c r="M16340" s="9"/>
      <c r="N16340" s="76"/>
      <c r="P16340" s="7"/>
      <c r="Q16340" s="7"/>
      <c r="R16340" s="7"/>
      <c r="S16340" s="7"/>
    </row>
    <row r="16341" spans="1:19" s="8" customFormat="1" ht="11.8" x14ac:dyDescent="0.2">
      <c r="A16341" s="48"/>
      <c r="F16341" s="9"/>
      <c r="G16341" s="9"/>
      <c r="H16341" s="9"/>
      <c r="I16341" s="9"/>
      <c r="J16341" s="9"/>
      <c r="K16341" s="9"/>
      <c r="M16341" s="9"/>
      <c r="N16341" s="76"/>
      <c r="P16341" s="7"/>
      <c r="Q16341" s="7"/>
      <c r="R16341" s="7"/>
      <c r="S16341" s="7"/>
    </row>
    <row r="16342" spans="1:19" s="8" customFormat="1" ht="11.8" x14ac:dyDescent="0.2">
      <c r="A16342" s="48"/>
      <c r="F16342" s="9"/>
      <c r="G16342" s="9"/>
      <c r="H16342" s="9"/>
      <c r="I16342" s="9"/>
      <c r="J16342" s="9"/>
      <c r="K16342" s="9"/>
      <c r="M16342" s="9"/>
      <c r="N16342" s="76"/>
      <c r="P16342" s="7"/>
      <c r="Q16342" s="7"/>
      <c r="R16342" s="7"/>
      <c r="S16342" s="7"/>
    </row>
    <row r="16343" spans="1:19" s="8" customFormat="1" ht="11.8" x14ac:dyDescent="0.2">
      <c r="A16343" s="48"/>
      <c r="F16343" s="9"/>
      <c r="G16343" s="9"/>
      <c r="H16343" s="9"/>
      <c r="I16343" s="9"/>
      <c r="J16343" s="9"/>
      <c r="K16343" s="9"/>
      <c r="M16343" s="9"/>
      <c r="N16343" s="76"/>
      <c r="P16343" s="7"/>
      <c r="Q16343" s="7"/>
      <c r="R16343" s="7"/>
      <c r="S16343" s="7"/>
    </row>
    <row r="16344" spans="1:19" s="8" customFormat="1" ht="11.8" x14ac:dyDescent="0.2">
      <c r="A16344" s="48"/>
      <c r="F16344" s="9"/>
      <c r="G16344" s="9"/>
      <c r="H16344" s="9"/>
      <c r="I16344" s="9"/>
      <c r="J16344" s="9"/>
      <c r="K16344" s="9"/>
      <c r="M16344" s="9"/>
      <c r="N16344" s="76"/>
      <c r="P16344" s="7"/>
      <c r="Q16344" s="7"/>
      <c r="R16344" s="7"/>
      <c r="S16344" s="7"/>
    </row>
    <row r="16345" spans="1:19" s="8" customFormat="1" ht="11.8" x14ac:dyDescent="0.2">
      <c r="A16345" s="48"/>
      <c r="F16345" s="9"/>
      <c r="G16345" s="9"/>
      <c r="H16345" s="9"/>
      <c r="I16345" s="9"/>
      <c r="J16345" s="9"/>
      <c r="K16345" s="9"/>
      <c r="M16345" s="9"/>
      <c r="N16345" s="76"/>
      <c r="P16345" s="7"/>
      <c r="Q16345" s="7"/>
      <c r="R16345" s="7"/>
      <c r="S16345" s="7"/>
    </row>
    <row r="16346" spans="1:19" s="8" customFormat="1" ht="11.8" x14ac:dyDescent="0.2">
      <c r="A16346" s="48"/>
      <c r="F16346" s="9"/>
      <c r="G16346" s="9"/>
      <c r="H16346" s="9"/>
      <c r="I16346" s="9"/>
      <c r="J16346" s="9"/>
      <c r="K16346" s="9"/>
      <c r="M16346" s="9"/>
      <c r="N16346" s="76"/>
      <c r="P16346" s="7"/>
      <c r="Q16346" s="7"/>
      <c r="R16346" s="7"/>
      <c r="S16346" s="7"/>
    </row>
    <row r="16347" spans="1:19" s="8" customFormat="1" ht="11.8" x14ac:dyDescent="0.2">
      <c r="A16347" s="48"/>
      <c r="F16347" s="9"/>
      <c r="G16347" s="9"/>
      <c r="H16347" s="9"/>
      <c r="I16347" s="9"/>
      <c r="J16347" s="9"/>
      <c r="K16347" s="9"/>
      <c r="M16347" s="9"/>
      <c r="N16347" s="76"/>
      <c r="P16347" s="7"/>
      <c r="Q16347" s="7"/>
      <c r="R16347" s="7"/>
      <c r="S16347" s="7"/>
    </row>
    <row r="16348" spans="1:19" s="8" customFormat="1" ht="11.8" x14ac:dyDescent="0.2">
      <c r="A16348" s="48"/>
      <c r="F16348" s="9"/>
      <c r="G16348" s="9"/>
      <c r="H16348" s="9"/>
      <c r="I16348" s="9"/>
      <c r="J16348" s="9"/>
      <c r="K16348" s="9"/>
      <c r="M16348" s="9"/>
      <c r="N16348" s="76"/>
      <c r="P16348" s="7"/>
      <c r="Q16348" s="7"/>
      <c r="R16348" s="7"/>
      <c r="S16348" s="7"/>
    </row>
    <row r="16349" spans="1:19" s="8" customFormat="1" ht="11.8" x14ac:dyDescent="0.2">
      <c r="A16349" s="48"/>
      <c r="F16349" s="9"/>
      <c r="G16349" s="9"/>
      <c r="H16349" s="9"/>
      <c r="I16349" s="9"/>
      <c r="J16349" s="9"/>
      <c r="K16349" s="9"/>
      <c r="M16349" s="9"/>
      <c r="N16349" s="76"/>
      <c r="P16349" s="7"/>
      <c r="Q16349" s="7"/>
      <c r="R16349" s="7"/>
      <c r="S16349" s="7"/>
    </row>
    <row r="16350" spans="1:19" s="8" customFormat="1" ht="11.8" x14ac:dyDescent="0.2">
      <c r="A16350" s="48"/>
      <c r="F16350" s="9"/>
      <c r="G16350" s="9"/>
      <c r="H16350" s="9"/>
      <c r="I16350" s="9"/>
      <c r="J16350" s="9"/>
      <c r="K16350" s="9"/>
      <c r="M16350" s="9"/>
      <c r="N16350" s="76"/>
      <c r="P16350" s="7"/>
      <c r="Q16350" s="7"/>
      <c r="R16350" s="7"/>
      <c r="S16350" s="7"/>
    </row>
    <row r="16351" spans="1:19" s="8" customFormat="1" ht="11.8" x14ac:dyDescent="0.2">
      <c r="A16351" s="48"/>
      <c r="F16351" s="9"/>
      <c r="G16351" s="9"/>
      <c r="H16351" s="9"/>
      <c r="I16351" s="9"/>
      <c r="J16351" s="9"/>
      <c r="K16351" s="9"/>
      <c r="M16351" s="9"/>
      <c r="N16351" s="76"/>
      <c r="P16351" s="7"/>
      <c r="Q16351" s="7"/>
      <c r="R16351" s="7"/>
      <c r="S16351" s="7"/>
    </row>
    <row r="16352" spans="1:19" s="8" customFormat="1" ht="11.8" x14ac:dyDescent="0.2">
      <c r="A16352" s="48"/>
      <c r="F16352" s="9"/>
      <c r="G16352" s="9"/>
      <c r="H16352" s="9"/>
      <c r="I16352" s="9"/>
      <c r="J16352" s="9"/>
      <c r="K16352" s="9"/>
      <c r="M16352" s="9"/>
      <c r="N16352" s="76"/>
      <c r="P16352" s="7"/>
      <c r="Q16352" s="7"/>
      <c r="R16352" s="7"/>
      <c r="S16352" s="7"/>
    </row>
    <row r="16353" spans="1:19" s="8" customFormat="1" ht="11.8" x14ac:dyDescent="0.2">
      <c r="A16353" s="48"/>
      <c r="F16353" s="9"/>
      <c r="G16353" s="9"/>
      <c r="H16353" s="9"/>
      <c r="I16353" s="9"/>
      <c r="J16353" s="9"/>
      <c r="K16353" s="9"/>
      <c r="M16353" s="9"/>
      <c r="N16353" s="76"/>
      <c r="P16353" s="7"/>
      <c r="Q16353" s="7"/>
      <c r="R16353" s="7"/>
      <c r="S16353" s="7"/>
    </row>
    <row r="16354" spans="1:19" s="8" customFormat="1" ht="11.8" x14ac:dyDescent="0.2">
      <c r="A16354" s="48"/>
      <c r="F16354" s="9"/>
      <c r="G16354" s="9"/>
      <c r="H16354" s="9"/>
      <c r="I16354" s="9"/>
      <c r="J16354" s="9"/>
      <c r="K16354" s="9"/>
      <c r="M16354" s="9"/>
      <c r="N16354" s="76"/>
      <c r="P16354" s="7"/>
      <c r="Q16354" s="7"/>
      <c r="R16354" s="7"/>
      <c r="S16354" s="7"/>
    </row>
    <row r="16355" spans="1:19" s="8" customFormat="1" ht="11.8" x14ac:dyDescent="0.2">
      <c r="A16355" s="48"/>
      <c r="F16355" s="9"/>
      <c r="G16355" s="9"/>
      <c r="H16355" s="9"/>
      <c r="I16355" s="9"/>
      <c r="J16355" s="9"/>
      <c r="K16355" s="9"/>
      <c r="M16355" s="9"/>
      <c r="N16355" s="76"/>
      <c r="P16355" s="7"/>
      <c r="Q16355" s="7"/>
      <c r="R16355" s="7"/>
      <c r="S16355" s="7"/>
    </row>
    <row r="16356" spans="1:19" s="8" customFormat="1" ht="11.8" x14ac:dyDescent="0.2">
      <c r="A16356" s="48"/>
      <c r="F16356" s="9"/>
      <c r="G16356" s="9"/>
      <c r="H16356" s="9"/>
      <c r="I16356" s="9"/>
      <c r="J16356" s="9"/>
      <c r="K16356" s="9"/>
      <c r="M16356" s="9"/>
      <c r="N16356" s="76"/>
      <c r="P16356" s="7"/>
      <c r="Q16356" s="7"/>
      <c r="R16356" s="7"/>
      <c r="S16356" s="7"/>
    </row>
    <row r="16357" spans="1:19" s="8" customFormat="1" ht="11.8" x14ac:dyDescent="0.2">
      <c r="A16357" s="48"/>
      <c r="F16357" s="9"/>
      <c r="G16357" s="9"/>
      <c r="H16357" s="9"/>
      <c r="I16357" s="9"/>
      <c r="J16357" s="9"/>
      <c r="K16357" s="9"/>
      <c r="M16357" s="9"/>
      <c r="N16357" s="76"/>
      <c r="P16357" s="7"/>
      <c r="Q16357" s="7"/>
      <c r="R16357" s="7"/>
      <c r="S16357" s="7"/>
    </row>
    <row r="16358" spans="1:19" s="8" customFormat="1" ht="11.8" x14ac:dyDescent="0.2">
      <c r="A16358" s="48"/>
      <c r="F16358" s="9"/>
      <c r="G16358" s="9"/>
      <c r="H16358" s="9"/>
      <c r="I16358" s="9"/>
      <c r="J16358" s="9"/>
      <c r="K16358" s="9"/>
      <c r="M16358" s="9"/>
      <c r="N16358" s="76"/>
      <c r="P16358" s="7"/>
      <c r="Q16358" s="7"/>
      <c r="R16358" s="7"/>
      <c r="S16358" s="7"/>
    </row>
    <row r="16359" spans="1:19" s="8" customFormat="1" ht="11.8" x14ac:dyDescent="0.2">
      <c r="A16359" s="48"/>
      <c r="F16359" s="9"/>
      <c r="G16359" s="9"/>
      <c r="H16359" s="9"/>
      <c r="I16359" s="9"/>
      <c r="J16359" s="9"/>
      <c r="K16359" s="9"/>
      <c r="M16359" s="9"/>
      <c r="N16359" s="76"/>
      <c r="P16359" s="7"/>
      <c r="Q16359" s="7"/>
      <c r="R16359" s="7"/>
      <c r="S16359" s="7"/>
    </row>
    <row r="16360" spans="1:19" s="8" customFormat="1" ht="11.8" x14ac:dyDescent="0.2">
      <c r="A16360" s="48"/>
      <c r="F16360" s="9"/>
      <c r="G16360" s="9"/>
      <c r="H16360" s="9"/>
      <c r="I16360" s="9"/>
      <c r="J16360" s="9"/>
      <c r="K16360" s="9"/>
      <c r="M16360" s="9"/>
      <c r="N16360" s="76"/>
      <c r="P16360" s="7"/>
      <c r="Q16360" s="7"/>
      <c r="R16360" s="7"/>
      <c r="S16360" s="7"/>
    </row>
    <row r="16361" spans="1:19" s="8" customFormat="1" ht="11.8" x14ac:dyDescent="0.2">
      <c r="A16361" s="48"/>
      <c r="F16361" s="9"/>
      <c r="G16361" s="9"/>
      <c r="H16361" s="9"/>
      <c r="I16361" s="9"/>
      <c r="J16361" s="9"/>
      <c r="K16361" s="9"/>
      <c r="M16361" s="9"/>
      <c r="N16361" s="76"/>
      <c r="P16361" s="7"/>
      <c r="Q16361" s="7"/>
      <c r="R16361" s="7"/>
      <c r="S16361" s="7"/>
    </row>
    <row r="16362" spans="1:19" s="8" customFormat="1" ht="11.8" x14ac:dyDescent="0.2">
      <c r="A16362" s="48"/>
      <c r="F16362" s="9"/>
      <c r="G16362" s="9"/>
      <c r="H16362" s="9"/>
      <c r="I16362" s="9"/>
      <c r="J16362" s="9"/>
      <c r="K16362" s="9"/>
      <c r="M16362" s="9"/>
      <c r="N16362" s="76"/>
      <c r="P16362" s="7"/>
      <c r="Q16362" s="7"/>
      <c r="R16362" s="7"/>
      <c r="S16362" s="7"/>
    </row>
    <row r="16363" spans="1:19" s="8" customFormat="1" ht="11.8" x14ac:dyDescent="0.2">
      <c r="A16363" s="48"/>
      <c r="F16363" s="9"/>
      <c r="G16363" s="9"/>
      <c r="H16363" s="9"/>
      <c r="I16363" s="9"/>
      <c r="J16363" s="9"/>
      <c r="K16363" s="9"/>
      <c r="M16363" s="9"/>
      <c r="N16363" s="76"/>
      <c r="P16363" s="7"/>
      <c r="Q16363" s="7"/>
      <c r="R16363" s="7"/>
      <c r="S16363" s="7"/>
    </row>
    <row r="16364" spans="1:19" s="8" customFormat="1" ht="11.8" x14ac:dyDescent="0.2">
      <c r="A16364" s="48"/>
      <c r="F16364" s="9"/>
      <c r="G16364" s="9"/>
      <c r="H16364" s="9"/>
      <c r="I16364" s="9"/>
      <c r="J16364" s="9"/>
      <c r="K16364" s="9"/>
      <c r="M16364" s="9"/>
      <c r="N16364" s="76"/>
      <c r="P16364" s="7"/>
      <c r="Q16364" s="7"/>
      <c r="R16364" s="7"/>
      <c r="S16364" s="7"/>
    </row>
    <row r="16365" spans="1:19" s="8" customFormat="1" ht="11.8" x14ac:dyDescent="0.2">
      <c r="A16365" s="48"/>
      <c r="F16365" s="9"/>
      <c r="G16365" s="9"/>
      <c r="H16365" s="9"/>
      <c r="I16365" s="9"/>
      <c r="J16365" s="9"/>
      <c r="K16365" s="9"/>
      <c r="M16365" s="9"/>
      <c r="N16365" s="76"/>
      <c r="P16365" s="7"/>
      <c r="Q16365" s="7"/>
      <c r="R16365" s="7"/>
      <c r="S16365" s="7"/>
    </row>
    <row r="16366" spans="1:19" s="8" customFormat="1" ht="11.8" x14ac:dyDescent="0.2">
      <c r="A16366" s="48"/>
      <c r="F16366" s="9"/>
      <c r="G16366" s="9"/>
      <c r="H16366" s="9"/>
      <c r="I16366" s="9"/>
      <c r="J16366" s="9"/>
      <c r="K16366" s="9"/>
      <c r="M16366" s="9"/>
      <c r="N16366" s="76"/>
      <c r="P16366" s="7"/>
      <c r="Q16366" s="7"/>
      <c r="R16366" s="7"/>
      <c r="S16366" s="7"/>
    </row>
    <row r="16367" spans="1:19" s="8" customFormat="1" ht="11.8" x14ac:dyDescent="0.2">
      <c r="A16367" s="48"/>
      <c r="F16367" s="9"/>
      <c r="G16367" s="9"/>
      <c r="H16367" s="9"/>
      <c r="I16367" s="9"/>
      <c r="J16367" s="9"/>
      <c r="K16367" s="9"/>
      <c r="M16367" s="9"/>
      <c r="N16367" s="76"/>
      <c r="P16367" s="7"/>
      <c r="Q16367" s="7"/>
      <c r="R16367" s="7"/>
      <c r="S16367" s="7"/>
    </row>
    <row r="16368" spans="1:19" s="8" customFormat="1" ht="11.8" x14ac:dyDescent="0.2">
      <c r="A16368" s="48"/>
      <c r="F16368" s="9"/>
      <c r="G16368" s="9"/>
      <c r="H16368" s="9"/>
      <c r="I16368" s="9"/>
      <c r="J16368" s="9"/>
      <c r="K16368" s="9"/>
      <c r="M16368" s="9"/>
      <c r="N16368" s="76"/>
      <c r="P16368" s="7"/>
      <c r="Q16368" s="7"/>
      <c r="R16368" s="7"/>
      <c r="S16368" s="7"/>
    </row>
    <row r="16369" spans="1:19" s="8" customFormat="1" ht="11.8" x14ac:dyDescent="0.2">
      <c r="A16369" s="48"/>
      <c r="F16369" s="9"/>
      <c r="G16369" s="9"/>
      <c r="H16369" s="9"/>
      <c r="I16369" s="9"/>
      <c r="J16369" s="9"/>
      <c r="K16369" s="9"/>
      <c r="M16369" s="9"/>
      <c r="N16369" s="76"/>
      <c r="P16369" s="7"/>
      <c r="Q16369" s="7"/>
      <c r="R16369" s="7"/>
      <c r="S16369" s="7"/>
    </row>
    <row r="16370" spans="1:19" s="8" customFormat="1" ht="11.8" x14ac:dyDescent="0.2">
      <c r="A16370" s="48"/>
      <c r="F16370" s="9"/>
      <c r="G16370" s="9"/>
      <c r="H16370" s="9"/>
      <c r="I16370" s="9"/>
      <c r="J16370" s="9"/>
      <c r="K16370" s="9"/>
      <c r="M16370" s="9"/>
      <c r="N16370" s="76"/>
      <c r="P16370" s="7"/>
      <c r="Q16370" s="7"/>
      <c r="R16370" s="7"/>
      <c r="S16370" s="7"/>
    </row>
    <row r="16371" spans="1:19" s="8" customFormat="1" ht="11.8" x14ac:dyDescent="0.2">
      <c r="A16371" s="48"/>
      <c r="F16371" s="9"/>
      <c r="G16371" s="9"/>
      <c r="H16371" s="9"/>
      <c r="I16371" s="9"/>
      <c r="J16371" s="9"/>
      <c r="K16371" s="9"/>
      <c r="M16371" s="9"/>
      <c r="N16371" s="76"/>
      <c r="P16371" s="7"/>
      <c r="Q16371" s="7"/>
      <c r="R16371" s="7"/>
      <c r="S16371" s="7"/>
    </row>
    <row r="16372" spans="1:19" s="8" customFormat="1" ht="11.8" x14ac:dyDescent="0.2">
      <c r="A16372" s="48"/>
      <c r="F16372" s="9"/>
      <c r="G16372" s="9"/>
      <c r="H16372" s="9"/>
      <c r="I16372" s="9"/>
      <c r="J16372" s="9"/>
      <c r="K16372" s="9"/>
      <c r="M16372" s="9"/>
      <c r="N16372" s="76"/>
      <c r="P16372" s="7"/>
      <c r="Q16372" s="7"/>
      <c r="R16372" s="7"/>
      <c r="S16372" s="7"/>
    </row>
    <row r="16373" spans="1:19" s="8" customFormat="1" ht="11.8" x14ac:dyDescent="0.2">
      <c r="A16373" s="48"/>
      <c r="F16373" s="9"/>
      <c r="G16373" s="9"/>
      <c r="H16373" s="9"/>
      <c r="I16373" s="9"/>
      <c r="J16373" s="9"/>
      <c r="K16373" s="9"/>
      <c r="M16373" s="9"/>
      <c r="N16373" s="76"/>
      <c r="P16373" s="7"/>
      <c r="Q16373" s="7"/>
      <c r="R16373" s="7"/>
      <c r="S16373" s="7"/>
    </row>
    <row r="16374" spans="1:19" s="8" customFormat="1" ht="11.8" x14ac:dyDescent="0.2">
      <c r="A16374" s="48"/>
      <c r="F16374" s="9"/>
      <c r="G16374" s="9"/>
      <c r="H16374" s="9"/>
      <c r="I16374" s="9"/>
      <c r="J16374" s="9"/>
      <c r="K16374" s="9"/>
      <c r="M16374" s="9"/>
      <c r="N16374" s="76"/>
      <c r="P16374" s="7"/>
      <c r="Q16374" s="7"/>
      <c r="R16374" s="7"/>
      <c r="S16374" s="7"/>
    </row>
    <row r="16375" spans="1:19" s="8" customFormat="1" ht="11.8" x14ac:dyDescent="0.2">
      <c r="A16375" s="48"/>
      <c r="F16375" s="9"/>
      <c r="G16375" s="9"/>
      <c r="H16375" s="9"/>
      <c r="I16375" s="9"/>
      <c r="J16375" s="9"/>
      <c r="K16375" s="9"/>
      <c r="M16375" s="9"/>
      <c r="N16375" s="76"/>
      <c r="P16375" s="7"/>
      <c r="Q16375" s="7"/>
      <c r="R16375" s="7"/>
      <c r="S16375" s="7"/>
    </row>
    <row r="16376" spans="1:19" s="8" customFormat="1" ht="11.8" x14ac:dyDescent="0.2">
      <c r="A16376" s="48"/>
      <c r="F16376" s="9"/>
      <c r="G16376" s="9"/>
      <c r="H16376" s="9"/>
      <c r="I16376" s="9"/>
      <c r="J16376" s="9"/>
      <c r="K16376" s="9"/>
      <c r="M16376" s="9"/>
      <c r="N16376" s="76"/>
      <c r="P16376" s="7"/>
      <c r="Q16376" s="7"/>
      <c r="R16376" s="7"/>
      <c r="S16376" s="7"/>
    </row>
    <row r="16377" spans="1:19" s="8" customFormat="1" ht="11.8" x14ac:dyDescent="0.2">
      <c r="A16377" s="48"/>
      <c r="F16377" s="9"/>
      <c r="G16377" s="9"/>
      <c r="H16377" s="9"/>
      <c r="I16377" s="9"/>
      <c r="J16377" s="9"/>
      <c r="K16377" s="9"/>
      <c r="M16377" s="9"/>
      <c r="N16377" s="76"/>
      <c r="P16377" s="7"/>
      <c r="Q16377" s="7"/>
      <c r="R16377" s="7"/>
      <c r="S16377" s="7"/>
    </row>
    <row r="16378" spans="1:19" s="8" customFormat="1" ht="11.8" x14ac:dyDescent="0.2">
      <c r="A16378" s="48"/>
      <c r="F16378" s="9"/>
      <c r="G16378" s="9"/>
      <c r="H16378" s="9"/>
      <c r="I16378" s="9"/>
      <c r="J16378" s="9"/>
      <c r="K16378" s="9"/>
      <c r="M16378" s="9"/>
      <c r="N16378" s="76"/>
      <c r="P16378" s="7"/>
      <c r="Q16378" s="7"/>
      <c r="R16378" s="7"/>
      <c r="S16378" s="7"/>
    </row>
    <row r="16379" spans="1:19" s="8" customFormat="1" ht="11.8" x14ac:dyDescent="0.2">
      <c r="A16379" s="48"/>
      <c r="F16379" s="9"/>
      <c r="G16379" s="9"/>
      <c r="H16379" s="9"/>
      <c r="I16379" s="9"/>
      <c r="J16379" s="9"/>
      <c r="K16379" s="9"/>
      <c r="M16379" s="9"/>
      <c r="N16379" s="76"/>
      <c r="P16379" s="7"/>
      <c r="Q16379" s="7"/>
      <c r="R16379" s="7"/>
      <c r="S16379" s="7"/>
    </row>
    <row r="16380" spans="1:19" s="8" customFormat="1" ht="11.8" x14ac:dyDescent="0.2">
      <c r="A16380" s="48"/>
      <c r="F16380" s="9"/>
      <c r="G16380" s="9"/>
      <c r="H16380" s="9"/>
      <c r="I16380" s="9"/>
      <c r="J16380" s="9"/>
      <c r="K16380" s="9"/>
      <c r="M16380" s="9"/>
      <c r="N16380" s="76"/>
      <c r="P16380" s="7"/>
      <c r="Q16380" s="7"/>
      <c r="R16380" s="7"/>
      <c r="S16380" s="7"/>
    </row>
    <row r="16381" spans="1:19" s="8" customFormat="1" ht="11.8" x14ac:dyDescent="0.2">
      <c r="A16381" s="48"/>
      <c r="F16381" s="9"/>
      <c r="G16381" s="9"/>
      <c r="H16381" s="9"/>
      <c r="I16381" s="9"/>
      <c r="J16381" s="9"/>
      <c r="K16381" s="9"/>
      <c r="M16381" s="9"/>
      <c r="N16381" s="76"/>
      <c r="P16381" s="7"/>
      <c r="Q16381" s="7"/>
      <c r="R16381" s="7"/>
      <c r="S16381" s="7"/>
    </row>
    <row r="16382" spans="1:19" s="8" customFormat="1" ht="11.8" x14ac:dyDescent="0.2">
      <c r="A16382" s="48"/>
      <c r="F16382" s="9"/>
      <c r="G16382" s="9"/>
      <c r="H16382" s="9"/>
      <c r="I16382" s="9"/>
      <c r="J16382" s="9"/>
      <c r="K16382" s="9"/>
      <c r="M16382" s="9"/>
      <c r="N16382" s="76"/>
      <c r="P16382" s="7"/>
      <c r="Q16382" s="7"/>
      <c r="R16382" s="7"/>
      <c r="S16382" s="7"/>
    </row>
    <row r="16383" spans="1:19" s="8" customFormat="1" ht="11.8" x14ac:dyDescent="0.2">
      <c r="A16383" s="48"/>
      <c r="F16383" s="9"/>
      <c r="G16383" s="9"/>
      <c r="H16383" s="9"/>
      <c r="I16383" s="9"/>
      <c r="J16383" s="9"/>
      <c r="K16383" s="9"/>
      <c r="M16383" s="9"/>
      <c r="N16383" s="76"/>
      <c r="P16383" s="7"/>
      <c r="Q16383" s="7"/>
      <c r="R16383" s="7"/>
      <c r="S16383" s="7"/>
    </row>
    <row r="16384" spans="1:19" s="8" customFormat="1" ht="11.8" x14ac:dyDescent="0.2">
      <c r="A16384" s="48"/>
      <c r="F16384" s="9"/>
      <c r="G16384" s="9"/>
      <c r="H16384" s="9"/>
      <c r="I16384" s="9"/>
      <c r="J16384" s="9"/>
      <c r="K16384" s="9"/>
      <c r="M16384" s="9"/>
      <c r="N16384" s="76"/>
      <c r="P16384" s="7"/>
      <c r="Q16384" s="7"/>
      <c r="R16384" s="7"/>
      <c r="S16384" s="7"/>
    </row>
    <row r="16385" spans="1:19" s="8" customFormat="1" ht="11.8" x14ac:dyDescent="0.2">
      <c r="A16385" s="48"/>
      <c r="F16385" s="9"/>
      <c r="G16385" s="9"/>
      <c r="H16385" s="9"/>
      <c r="I16385" s="9"/>
      <c r="J16385" s="9"/>
      <c r="K16385" s="9"/>
      <c r="M16385" s="9"/>
      <c r="N16385" s="76"/>
      <c r="P16385" s="7"/>
      <c r="Q16385" s="7"/>
      <c r="R16385" s="7"/>
      <c r="S16385" s="7"/>
    </row>
    <row r="16386" spans="1:19" s="8" customFormat="1" ht="11.8" x14ac:dyDescent="0.2">
      <c r="A16386" s="48"/>
      <c r="F16386" s="9"/>
      <c r="G16386" s="9"/>
      <c r="H16386" s="9"/>
      <c r="I16386" s="9"/>
      <c r="J16386" s="9"/>
      <c r="K16386" s="9"/>
      <c r="M16386" s="9"/>
      <c r="N16386" s="76"/>
      <c r="P16386" s="7"/>
      <c r="Q16386" s="7"/>
      <c r="R16386" s="7"/>
      <c r="S16386" s="7"/>
    </row>
    <row r="16387" spans="1:19" s="8" customFormat="1" ht="11.8" x14ac:dyDescent="0.2">
      <c r="A16387" s="48"/>
      <c r="F16387" s="9"/>
      <c r="G16387" s="9"/>
      <c r="H16387" s="9"/>
      <c r="I16387" s="9"/>
      <c r="J16387" s="9"/>
      <c r="K16387" s="9"/>
      <c r="M16387" s="9"/>
      <c r="N16387" s="76"/>
      <c r="P16387" s="7"/>
      <c r="Q16387" s="7"/>
      <c r="R16387" s="7"/>
      <c r="S16387" s="7"/>
    </row>
    <row r="16388" spans="1:19" s="8" customFormat="1" ht="11.8" x14ac:dyDescent="0.2">
      <c r="A16388" s="48"/>
      <c r="F16388" s="9"/>
      <c r="G16388" s="9"/>
      <c r="H16388" s="9"/>
      <c r="I16388" s="9"/>
      <c r="J16388" s="9"/>
      <c r="K16388" s="9"/>
      <c r="M16388" s="9"/>
      <c r="N16388" s="76"/>
      <c r="P16388" s="7"/>
      <c r="Q16388" s="7"/>
      <c r="R16388" s="7"/>
      <c r="S16388" s="7"/>
    </row>
    <row r="16389" spans="1:19" s="8" customFormat="1" ht="11.8" x14ac:dyDescent="0.2">
      <c r="A16389" s="48"/>
      <c r="F16389" s="9"/>
      <c r="G16389" s="9"/>
      <c r="H16389" s="9"/>
      <c r="I16389" s="9"/>
      <c r="J16389" s="9"/>
      <c r="K16389" s="9"/>
      <c r="M16389" s="9"/>
      <c r="N16389" s="76"/>
      <c r="P16389" s="7"/>
      <c r="Q16389" s="7"/>
      <c r="R16389" s="7"/>
      <c r="S16389" s="7"/>
    </row>
    <row r="16390" spans="1:19" s="8" customFormat="1" ht="11.8" x14ac:dyDescent="0.2">
      <c r="A16390" s="48"/>
      <c r="F16390" s="9"/>
      <c r="G16390" s="9"/>
      <c r="H16390" s="9"/>
      <c r="I16390" s="9"/>
      <c r="J16390" s="9"/>
      <c r="K16390" s="9"/>
      <c r="M16390" s="9"/>
      <c r="N16390" s="76"/>
      <c r="P16390" s="7"/>
      <c r="Q16390" s="7"/>
      <c r="R16390" s="7"/>
      <c r="S16390" s="7"/>
    </row>
    <row r="16391" spans="1:19" s="8" customFormat="1" ht="11.8" x14ac:dyDescent="0.2">
      <c r="A16391" s="48"/>
      <c r="F16391" s="9"/>
      <c r="G16391" s="9"/>
      <c r="H16391" s="9"/>
      <c r="I16391" s="9"/>
      <c r="J16391" s="9"/>
      <c r="K16391" s="9"/>
      <c r="M16391" s="9"/>
      <c r="N16391" s="76"/>
      <c r="P16391" s="7"/>
      <c r="Q16391" s="7"/>
      <c r="R16391" s="7"/>
      <c r="S16391" s="7"/>
    </row>
    <row r="16392" spans="1:19" s="8" customFormat="1" ht="11.8" x14ac:dyDescent="0.2">
      <c r="A16392" s="48"/>
      <c r="F16392" s="9"/>
      <c r="G16392" s="9"/>
      <c r="H16392" s="9"/>
      <c r="I16392" s="9"/>
      <c r="J16392" s="9"/>
      <c r="K16392" s="9"/>
      <c r="M16392" s="9"/>
      <c r="N16392" s="76"/>
      <c r="P16392" s="7"/>
      <c r="Q16392" s="7"/>
      <c r="R16392" s="7"/>
      <c r="S16392" s="7"/>
    </row>
    <row r="16393" spans="1:19" s="8" customFormat="1" ht="11.8" x14ac:dyDescent="0.2">
      <c r="A16393" s="48"/>
      <c r="F16393" s="9"/>
      <c r="G16393" s="9"/>
      <c r="H16393" s="9"/>
      <c r="I16393" s="9"/>
      <c r="J16393" s="9"/>
      <c r="K16393" s="9"/>
      <c r="M16393" s="9"/>
      <c r="N16393" s="76"/>
      <c r="P16393" s="7"/>
      <c r="Q16393" s="7"/>
      <c r="R16393" s="7"/>
      <c r="S16393" s="7"/>
    </row>
    <row r="16394" spans="1:19" s="8" customFormat="1" ht="11.8" x14ac:dyDescent="0.2">
      <c r="A16394" s="48"/>
      <c r="F16394" s="9"/>
      <c r="G16394" s="9"/>
      <c r="H16394" s="9"/>
      <c r="I16394" s="9"/>
      <c r="J16394" s="9"/>
      <c r="K16394" s="9"/>
      <c r="M16394" s="9"/>
      <c r="N16394" s="76"/>
      <c r="P16394" s="7"/>
      <c r="Q16394" s="7"/>
      <c r="R16394" s="7"/>
      <c r="S16394" s="7"/>
    </row>
    <row r="16395" spans="1:19" s="8" customFormat="1" ht="11.8" x14ac:dyDescent="0.2">
      <c r="A16395" s="48"/>
      <c r="F16395" s="9"/>
      <c r="G16395" s="9"/>
      <c r="H16395" s="9"/>
      <c r="I16395" s="9"/>
      <c r="J16395" s="9"/>
      <c r="K16395" s="9"/>
      <c r="M16395" s="9"/>
      <c r="N16395" s="76"/>
      <c r="P16395" s="7"/>
      <c r="Q16395" s="7"/>
      <c r="R16395" s="7"/>
      <c r="S16395" s="7"/>
    </row>
    <row r="16396" spans="1:19" s="8" customFormat="1" ht="11.8" x14ac:dyDescent="0.2">
      <c r="A16396" s="48"/>
      <c r="F16396" s="9"/>
      <c r="G16396" s="9"/>
      <c r="H16396" s="9"/>
      <c r="I16396" s="9"/>
      <c r="J16396" s="9"/>
      <c r="K16396" s="9"/>
      <c r="M16396" s="9"/>
      <c r="N16396" s="76"/>
      <c r="P16396" s="7"/>
      <c r="Q16396" s="7"/>
      <c r="R16396" s="7"/>
      <c r="S16396" s="7"/>
    </row>
    <row r="16397" spans="1:19" s="8" customFormat="1" ht="11.8" x14ac:dyDescent="0.2">
      <c r="A16397" s="48"/>
      <c r="F16397" s="9"/>
      <c r="G16397" s="9"/>
      <c r="H16397" s="9"/>
      <c r="I16397" s="9"/>
      <c r="J16397" s="9"/>
      <c r="K16397" s="9"/>
      <c r="M16397" s="9"/>
      <c r="N16397" s="76"/>
      <c r="P16397" s="7"/>
      <c r="Q16397" s="7"/>
      <c r="R16397" s="7"/>
      <c r="S16397" s="7"/>
    </row>
    <row r="16398" spans="1:19" s="8" customFormat="1" ht="11.8" x14ac:dyDescent="0.2">
      <c r="A16398" s="48"/>
      <c r="F16398" s="9"/>
      <c r="G16398" s="9"/>
      <c r="H16398" s="9"/>
      <c r="I16398" s="9"/>
      <c r="J16398" s="9"/>
      <c r="K16398" s="9"/>
      <c r="M16398" s="9"/>
      <c r="N16398" s="76"/>
      <c r="P16398" s="7"/>
      <c r="Q16398" s="7"/>
      <c r="R16398" s="7"/>
      <c r="S16398" s="7"/>
    </row>
    <row r="16399" spans="1:19" s="8" customFormat="1" ht="11.8" x14ac:dyDescent="0.2">
      <c r="A16399" s="48"/>
      <c r="F16399" s="9"/>
      <c r="G16399" s="9"/>
      <c r="H16399" s="9"/>
      <c r="I16399" s="9"/>
      <c r="J16399" s="9"/>
      <c r="K16399" s="9"/>
      <c r="M16399" s="9"/>
      <c r="N16399" s="76"/>
      <c r="P16399" s="7"/>
      <c r="Q16399" s="7"/>
      <c r="R16399" s="7"/>
      <c r="S16399" s="7"/>
    </row>
    <row r="16400" spans="1:19" s="8" customFormat="1" ht="11.8" x14ac:dyDescent="0.2">
      <c r="A16400" s="48"/>
      <c r="F16400" s="9"/>
      <c r="G16400" s="9"/>
      <c r="H16400" s="9"/>
      <c r="I16400" s="9"/>
      <c r="J16400" s="9"/>
      <c r="K16400" s="9"/>
      <c r="M16400" s="9"/>
      <c r="N16400" s="76"/>
      <c r="P16400" s="7"/>
      <c r="Q16400" s="7"/>
      <c r="R16400" s="7"/>
      <c r="S16400" s="7"/>
    </row>
    <row r="16401" spans="1:19" s="8" customFormat="1" ht="11.8" x14ac:dyDescent="0.2">
      <c r="A16401" s="48"/>
      <c r="F16401" s="9"/>
      <c r="G16401" s="9"/>
      <c r="H16401" s="9"/>
      <c r="I16401" s="9"/>
      <c r="J16401" s="9"/>
      <c r="K16401" s="9"/>
      <c r="M16401" s="9"/>
      <c r="N16401" s="76"/>
      <c r="P16401" s="7"/>
      <c r="Q16401" s="7"/>
      <c r="R16401" s="7"/>
      <c r="S16401" s="7"/>
    </row>
    <row r="16402" spans="1:19" s="8" customFormat="1" ht="11.8" x14ac:dyDescent="0.2">
      <c r="A16402" s="48"/>
      <c r="F16402" s="9"/>
      <c r="G16402" s="9"/>
      <c r="H16402" s="9"/>
      <c r="I16402" s="9"/>
      <c r="J16402" s="9"/>
      <c r="K16402" s="9"/>
      <c r="M16402" s="9"/>
      <c r="N16402" s="76"/>
      <c r="P16402" s="7"/>
      <c r="Q16402" s="7"/>
      <c r="R16402" s="7"/>
      <c r="S16402" s="7"/>
    </row>
    <row r="16403" spans="1:19" s="8" customFormat="1" ht="11.8" x14ac:dyDescent="0.2">
      <c r="A16403" s="48"/>
      <c r="F16403" s="9"/>
      <c r="G16403" s="9"/>
      <c r="H16403" s="9"/>
      <c r="I16403" s="9"/>
      <c r="J16403" s="9"/>
      <c r="K16403" s="9"/>
      <c r="M16403" s="9"/>
      <c r="N16403" s="76"/>
      <c r="P16403" s="7"/>
      <c r="Q16403" s="7"/>
      <c r="R16403" s="7"/>
      <c r="S16403" s="7"/>
    </row>
    <row r="16404" spans="1:19" s="8" customFormat="1" ht="11.8" x14ac:dyDescent="0.2">
      <c r="A16404" s="48"/>
      <c r="F16404" s="9"/>
      <c r="G16404" s="9"/>
      <c r="H16404" s="9"/>
      <c r="I16404" s="9"/>
      <c r="J16404" s="9"/>
      <c r="K16404" s="9"/>
      <c r="M16404" s="9"/>
      <c r="N16404" s="76"/>
      <c r="P16404" s="7"/>
      <c r="Q16404" s="7"/>
      <c r="R16404" s="7"/>
      <c r="S16404" s="7"/>
    </row>
    <row r="16405" spans="1:19" s="8" customFormat="1" ht="11.8" x14ac:dyDescent="0.2">
      <c r="A16405" s="48"/>
      <c r="F16405" s="9"/>
      <c r="G16405" s="9"/>
      <c r="H16405" s="9"/>
      <c r="I16405" s="9"/>
      <c r="J16405" s="9"/>
      <c r="K16405" s="9"/>
      <c r="M16405" s="9"/>
      <c r="N16405" s="76"/>
      <c r="P16405" s="7"/>
      <c r="Q16405" s="7"/>
      <c r="R16405" s="7"/>
      <c r="S16405" s="7"/>
    </row>
    <row r="16406" spans="1:19" s="8" customFormat="1" ht="11.8" x14ac:dyDescent="0.2">
      <c r="A16406" s="48"/>
      <c r="F16406" s="9"/>
      <c r="G16406" s="9"/>
      <c r="H16406" s="9"/>
      <c r="I16406" s="9"/>
      <c r="J16406" s="9"/>
      <c r="K16406" s="9"/>
      <c r="M16406" s="9"/>
      <c r="N16406" s="76"/>
      <c r="P16406" s="7"/>
      <c r="Q16406" s="7"/>
      <c r="R16406" s="7"/>
      <c r="S16406" s="7"/>
    </row>
    <row r="16407" spans="1:19" s="8" customFormat="1" ht="11.8" x14ac:dyDescent="0.2">
      <c r="A16407" s="48"/>
      <c r="F16407" s="9"/>
      <c r="G16407" s="9"/>
      <c r="H16407" s="9"/>
      <c r="I16407" s="9"/>
      <c r="J16407" s="9"/>
      <c r="K16407" s="9"/>
      <c r="M16407" s="9"/>
      <c r="N16407" s="76"/>
      <c r="P16407" s="7"/>
      <c r="Q16407" s="7"/>
      <c r="R16407" s="7"/>
      <c r="S16407" s="7"/>
    </row>
    <row r="16408" spans="1:19" s="8" customFormat="1" ht="11.8" x14ac:dyDescent="0.2">
      <c r="A16408" s="48"/>
      <c r="F16408" s="9"/>
      <c r="G16408" s="9"/>
      <c r="H16408" s="9"/>
      <c r="I16408" s="9"/>
      <c r="J16408" s="9"/>
      <c r="K16408" s="9"/>
      <c r="M16408" s="9"/>
      <c r="N16408" s="76"/>
      <c r="P16408" s="7"/>
      <c r="Q16408" s="7"/>
      <c r="R16408" s="7"/>
      <c r="S16408" s="7"/>
    </row>
    <row r="16409" spans="1:19" s="8" customFormat="1" ht="11.8" x14ac:dyDescent="0.2">
      <c r="A16409" s="48"/>
      <c r="F16409" s="9"/>
      <c r="G16409" s="9"/>
      <c r="H16409" s="9"/>
      <c r="I16409" s="9"/>
      <c r="J16409" s="9"/>
      <c r="K16409" s="9"/>
      <c r="M16409" s="9"/>
      <c r="N16409" s="76"/>
      <c r="P16409" s="7"/>
      <c r="Q16409" s="7"/>
      <c r="R16409" s="7"/>
      <c r="S16409" s="7"/>
    </row>
    <row r="16410" spans="1:19" s="8" customFormat="1" ht="11.8" x14ac:dyDescent="0.2">
      <c r="A16410" s="48"/>
      <c r="F16410" s="9"/>
      <c r="G16410" s="9"/>
      <c r="H16410" s="9"/>
      <c r="I16410" s="9"/>
      <c r="J16410" s="9"/>
      <c r="K16410" s="9"/>
      <c r="M16410" s="9"/>
      <c r="N16410" s="76"/>
      <c r="P16410" s="7"/>
      <c r="Q16410" s="7"/>
      <c r="R16410" s="7"/>
      <c r="S16410" s="7"/>
    </row>
    <row r="16411" spans="1:19" s="8" customFormat="1" ht="11.8" x14ac:dyDescent="0.2">
      <c r="A16411" s="48"/>
      <c r="F16411" s="9"/>
      <c r="G16411" s="9"/>
      <c r="H16411" s="9"/>
      <c r="I16411" s="9"/>
      <c r="J16411" s="9"/>
      <c r="K16411" s="9"/>
      <c r="M16411" s="9"/>
      <c r="N16411" s="76"/>
      <c r="P16411" s="7"/>
      <c r="Q16411" s="7"/>
      <c r="R16411" s="7"/>
      <c r="S16411" s="7"/>
    </row>
    <row r="16412" spans="1:19" s="8" customFormat="1" ht="11.8" x14ac:dyDescent="0.2">
      <c r="A16412" s="48"/>
      <c r="F16412" s="9"/>
      <c r="G16412" s="9"/>
      <c r="H16412" s="9"/>
      <c r="I16412" s="9"/>
      <c r="J16412" s="9"/>
      <c r="K16412" s="9"/>
      <c r="M16412" s="9"/>
      <c r="N16412" s="76"/>
      <c r="P16412" s="7"/>
      <c r="Q16412" s="7"/>
      <c r="R16412" s="7"/>
      <c r="S16412" s="7"/>
    </row>
    <row r="16413" spans="1:19" s="8" customFormat="1" ht="11.8" x14ac:dyDescent="0.2">
      <c r="A16413" s="48"/>
      <c r="F16413" s="9"/>
      <c r="G16413" s="9"/>
      <c r="H16413" s="9"/>
      <c r="I16413" s="9"/>
      <c r="J16413" s="9"/>
      <c r="K16413" s="9"/>
      <c r="M16413" s="9"/>
      <c r="N16413" s="76"/>
      <c r="P16413" s="7"/>
      <c r="Q16413" s="7"/>
      <c r="R16413" s="7"/>
      <c r="S16413" s="7"/>
    </row>
    <row r="16414" spans="1:19" s="8" customFormat="1" ht="11.8" x14ac:dyDescent="0.2">
      <c r="A16414" s="48"/>
      <c r="F16414" s="9"/>
      <c r="G16414" s="9"/>
      <c r="H16414" s="9"/>
      <c r="I16414" s="9"/>
      <c r="J16414" s="9"/>
      <c r="K16414" s="9"/>
      <c r="M16414" s="9"/>
      <c r="N16414" s="76"/>
      <c r="P16414" s="7"/>
      <c r="Q16414" s="7"/>
      <c r="R16414" s="7"/>
      <c r="S16414" s="7"/>
    </row>
    <row r="16415" spans="1:19" s="8" customFormat="1" ht="11.8" x14ac:dyDescent="0.2">
      <c r="A16415" s="48"/>
      <c r="F16415" s="9"/>
      <c r="G16415" s="9"/>
      <c r="H16415" s="9"/>
      <c r="I16415" s="9"/>
      <c r="J16415" s="9"/>
      <c r="K16415" s="9"/>
      <c r="M16415" s="9"/>
      <c r="N16415" s="76"/>
      <c r="P16415" s="7"/>
      <c r="Q16415" s="7"/>
      <c r="R16415" s="7"/>
      <c r="S16415" s="7"/>
    </row>
    <row r="16416" spans="1:19" s="8" customFormat="1" ht="11.8" x14ac:dyDescent="0.2">
      <c r="A16416" s="48"/>
      <c r="F16416" s="9"/>
      <c r="G16416" s="9"/>
      <c r="H16416" s="9"/>
      <c r="I16416" s="9"/>
      <c r="J16416" s="9"/>
      <c r="K16416" s="9"/>
      <c r="M16416" s="9"/>
      <c r="N16416" s="76"/>
      <c r="P16416" s="7"/>
      <c r="Q16416" s="7"/>
      <c r="R16416" s="7"/>
      <c r="S16416" s="7"/>
    </row>
    <row r="16417" spans="1:19" s="8" customFormat="1" ht="11.8" x14ac:dyDescent="0.2">
      <c r="A16417" s="48"/>
      <c r="F16417" s="9"/>
      <c r="G16417" s="9"/>
      <c r="H16417" s="9"/>
      <c r="I16417" s="9"/>
      <c r="J16417" s="9"/>
      <c r="K16417" s="9"/>
      <c r="M16417" s="9"/>
      <c r="N16417" s="76"/>
      <c r="P16417" s="7"/>
      <c r="Q16417" s="7"/>
      <c r="R16417" s="7"/>
      <c r="S16417" s="7"/>
    </row>
    <row r="16418" spans="1:19" s="8" customFormat="1" ht="11.8" x14ac:dyDescent="0.2">
      <c r="A16418" s="48"/>
      <c r="F16418" s="9"/>
      <c r="G16418" s="9"/>
      <c r="H16418" s="9"/>
      <c r="I16418" s="9"/>
      <c r="J16418" s="9"/>
      <c r="K16418" s="9"/>
      <c r="M16418" s="9"/>
      <c r="N16418" s="76"/>
      <c r="P16418" s="7"/>
      <c r="Q16418" s="7"/>
      <c r="R16418" s="7"/>
      <c r="S16418" s="7"/>
    </row>
    <row r="16419" spans="1:19" s="8" customFormat="1" ht="11.8" x14ac:dyDescent="0.2">
      <c r="A16419" s="48"/>
      <c r="F16419" s="9"/>
      <c r="G16419" s="9"/>
      <c r="H16419" s="9"/>
      <c r="I16419" s="9"/>
      <c r="J16419" s="9"/>
      <c r="K16419" s="9"/>
      <c r="M16419" s="9"/>
      <c r="N16419" s="76"/>
      <c r="P16419" s="7"/>
      <c r="Q16419" s="7"/>
      <c r="R16419" s="7"/>
      <c r="S16419" s="7"/>
    </row>
    <row r="16420" spans="1:19" s="8" customFormat="1" ht="11.8" x14ac:dyDescent="0.2">
      <c r="A16420" s="48"/>
      <c r="F16420" s="9"/>
      <c r="G16420" s="9"/>
      <c r="H16420" s="9"/>
      <c r="I16420" s="9"/>
      <c r="J16420" s="9"/>
      <c r="K16420" s="9"/>
      <c r="M16420" s="9"/>
      <c r="N16420" s="76"/>
      <c r="P16420" s="7"/>
      <c r="Q16420" s="7"/>
      <c r="R16420" s="7"/>
      <c r="S16420" s="7"/>
    </row>
    <row r="16421" spans="1:19" s="8" customFormat="1" ht="11.8" x14ac:dyDescent="0.2">
      <c r="A16421" s="48"/>
      <c r="F16421" s="9"/>
      <c r="G16421" s="9"/>
      <c r="H16421" s="9"/>
      <c r="I16421" s="9"/>
      <c r="J16421" s="9"/>
      <c r="K16421" s="9"/>
      <c r="M16421" s="9"/>
      <c r="N16421" s="76"/>
      <c r="P16421" s="7"/>
      <c r="Q16421" s="7"/>
      <c r="R16421" s="7"/>
      <c r="S16421" s="7"/>
    </row>
    <row r="16422" spans="1:19" s="8" customFormat="1" ht="11.8" x14ac:dyDescent="0.2">
      <c r="A16422" s="48"/>
      <c r="F16422" s="9"/>
      <c r="G16422" s="9"/>
      <c r="H16422" s="9"/>
      <c r="I16422" s="9"/>
      <c r="J16422" s="9"/>
      <c r="K16422" s="9"/>
      <c r="M16422" s="9"/>
      <c r="N16422" s="76"/>
      <c r="P16422" s="7"/>
      <c r="Q16422" s="7"/>
      <c r="R16422" s="7"/>
      <c r="S16422" s="7"/>
    </row>
    <row r="16423" spans="1:19" s="8" customFormat="1" ht="11.8" x14ac:dyDescent="0.2">
      <c r="A16423" s="48"/>
      <c r="F16423" s="9"/>
      <c r="G16423" s="9"/>
      <c r="H16423" s="9"/>
      <c r="I16423" s="9"/>
      <c r="J16423" s="9"/>
      <c r="K16423" s="9"/>
      <c r="M16423" s="9"/>
      <c r="N16423" s="76"/>
      <c r="P16423" s="7"/>
      <c r="Q16423" s="7"/>
      <c r="R16423" s="7"/>
      <c r="S16423" s="7"/>
    </row>
    <row r="16424" spans="1:19" s="8" customFormat="1" ht="11.8" x14ac:dyDescent="0.2">
      <c r="A16424" s="48"/>
      <c r="F16424" s="9"/>
      <c r="G16424" s="9"/>
      <c r="H16424" s="9"/>
      <c r="I16424" s="9"/>
      <c r="J16424" s="9"/>
      <c r="K16424" s="9"/>
      <c r="M16424" s="9"/>
      <c r="N16424" s="76"/>
      <c r="P16424" s="7"/>
      <c r="Q16424" s="7"/>
      <c r="R16424" s="7"/>
      <c r="S16424" s="7"/>
    </row>
    <row r="16425" spans="1:19" s="8" customFormat="1" ht="11.8" x14ac:dyDescent="0.2">
      <c r="A16425" s="48"/>
      <c r="F16425" s="9"/>
      <c r="G16425" s="9"/>
      <c r="H16425" s="9"/>
      <c r="I16425" s="9"/>
      <c r="J16425" s="9"/>
      <c r="K16425" s="9"/>
      <c r="M16425" s="9"/>
      <c r="N16425" s="76"/>
      <c r="P16425" s="7"/>
      <c r="Q16425" s="7"/>
      <c r="R16425" s="7"/>
      <c r="S16425" s="7"/>
    </row>
    <row r="16426" spans="1:19" s="8" customFormat="1" ht="11.8" x14ac:dyDescent="0.2">
      <c r="A16426" s="48"/>
      <c r="F16426" s="9"/>
      <c r="G16426" s="9"/>
      <c r="H16426" s="9"/>
      <c r="I16426" s="9"/>
      <c r="J16426" s="9"/>
      <c r="K16426" s="9"/>
      <c r="M16426" s="9"/>
      <c r="N16426" s="76"/>
      <c r="P16426" s="7"/>
      <c r="Q16426" s="7"/>
      <c r="R16426" s="7"/>
      <c r="S16426" s="7"/>
    </row>
    <row r="16427" spans="1:19" s="8" customFormat="1" ht="11.8" x14ac:dyDescent="0.2">
      <c r="A16427" s="48"/>
      <c r="F16427" s="9"/>
      <c r="G16427" s="9"/>
      <c r="H16427" s="9"/>
      <c r="I16427" s="9"/>
      <c r="J16427" s="9"/>
      <c r="K16427" s="9"/>
      <c r="M16427" s="9"/>
      <c r="N16427" s="76"/>
      <c r="P16427" s="7"/>
      <c r="Q16427" s="7"/>
      <c r="R16427" s="7"/>
      <c r="S16427" s="7"/>
    </row>
    <row r="16428" spans="1:19" s="8" customFormat="1" ht="11.8" x14ac:dyDescent="0.2">
      <c r="A16428" s="48"/>
      <c r="F16428" s="9"/>
      <c r="G16428" s="9"/>
      <c r="H16428" s="9"/>
      <c r="I16428" s="9"/>
      <c r="J16428" s="9"/>
      <c r="K16428" s="9"/>
      <c r="M16428" s="9"/>
      <c r="N16428" s="76"/>
      <c r="P16428" s="7"/>
      <c r="Q16428" s="7"/>
      <c r="R16428" s="7"/>
      <c r="S16428" s="7"/>
    </row>
    <row r="16429" spans="1:19" s="8" customFormat="1" ht="11.8" x14ac:dyDescent="0.2">
      <c r="A16429" s="48"/>
      <c r="F16429" s="9"/>
      <c r="G16429" s="9"/>
      <c r="H16429" s="9"/>
      <c r="I16429" s="9"/>
      <c r="J16429" s="9"/>
      <c r="K16429" s="9"/>
      <c r="M16429" s="9"/>
      <c r="N16429" s="76"/>
      <c r="P16429" s="7"/>
      <c r="Q16429" s="7"/>
      <c r="R16429" s="7"/>
      <c r="S16429" s="7"/>
    </row>
    <row r="16430" spans="1:19" s="8" customFormat="1" ht="11.8" x14ac:dyDescent="0.2">
      <c r="A16430" s="48"/>
      <c r="F16430" s="9"/>
      <c r="G16430" s="9"/>
      <c r="H16430" s="9"/>
      <c r="I16430" s="9"/>
      <c r="J16430" s="9"/>
      <c r="K16430" s="9"/>
      <c r="M16430" s="9"/>
      <c r="N16430" s="76"/>
      <c r="P16430" s="7"/>
      <c r="Q16430" s="7"/>
      <c r="R16430" s="7"/>
      <c r="S16430" s="7"/>
    </row>
    <row r="16431" spans="1:19" s="8" customFormat="1" ht="11.8" x14ac:dyDescent="0.2">
      <c r="A16431" s="48"/>
      <c r="F16431" s="9"/>
      <c r="G16431" s="9"/>
      <c r="H16431" s="9"/>
      <c r="I16431" s="9"/>
      <c r="J16431" s="9"/>
      <c r="K16431" s="9"/>
      <c r="M16431" s="9"/>
      <c r="N16431" s="76"/>
      <c r="P16431" s="7"/>
      <c r="Q16431" s="7"/>
      <c r="R16431" s="7"/>
      <c r="S16431" s="7"/>
    </row>
    <row r="16432" spans="1:19" s="8" customFormat="1" ht="11.8" x14ac:dyDescent="0.2">
      <c r="A16432" s="48"/>
      <c r="F16432" s="9"/>
      <c r="G16432" s="9"/>
      <c r="H16432" s="9"/>
      <c r="I16432" s="9"/>
      <c r="J16432" s="9"/>
      <c r="K16432" s="9"/>
      <c r="M16432" s="9"/>
      <c r="N16432" s="76"/>
      <c r="P16432" s="7"/>
      <c r="Q16432" s="7"/>
      <c r="R16432" s="7"/>
      <c r="S16432" s="7"/>
    </row>
    <row r="16433" spans="1:19" s="8" customFormat="1" ht="11.8" x14ac:dyDescent="0.2">
      <c r="A16433" s="48"/>
      <c r="F16433" s="9"/>
      <c r="G16433" s="9"/>
      <c r="H16433" s="9"/>
      <c r="I16433" s="9"/>
      <c r="J16433" s="9"/>
      <c r="K16433" s="9"/>
      <c r="M16433" s="9"/>
      <c r="N16433" s="76"/>
      <c r="P16433" s="7"/>
      <c r="Q16433" s="7"/>
      <c r="R16433" s="7"/>
      <c r="S16433" s="7"/>
    </row>
    <row r="16434" spans="1:19" s="8" customFormat="1" ht="11.8" x14ac:dyDescent="0.2">
      <c r="A16434" s="48"/>
      <c r="F16434" s="9"/>
      <c r="G16434" s="9"/>
      <c r="H16434" s="9"/>
      <c r="I16434" s="9"/>
      <c r="J16434" s="9"/>
      <c r="K16434" s="9"/>
      <c r="M16434" s="9"/>
      <c r="N16434" s="76"/>
      <c r="P16434" s="7"/>
      <c r="Q16434" s="7"/>
      <c r="R16434" s="7"/>
      <c r="S16434" s="7"/>
    </row>
    <row r="16435" spans="1:19" s="8" customFormat="1" ht="11.8" x14ac:dyDescent="0.2">
      <c r="A16435" s="48"/>
      <c r="F16435" s="9"/>
      <c r="G16435" s="9"/>
      <c r="H16435" s="9"/>
      <c r="I16435" s="9"/>
      <c r="J16435" s="9"/>
      <c r="K16435" s="9"/>
      <c r="M16435" s="9"/>
      <c r="N16435" s="76"/>
      <c r="P16435" s="7"/>
      <c r="Q16435" s="7"/>
      <c r="R16435" s="7"/>
      <c r="S16435" s="7"/>
    </row>
    <row r="16436" spans="1:19" s="8" customFormat="1" ht="11.8" x14ac:dyDescent="0.2">
      <c r="A16436" s="48"/>
      <c r="F16436" s="9"/>
      <c r="G16436" s="9"/>
      <c r="H16436" s="9"/>
      <c r="I16436" s="9"/>
      <c r="J16436" s="9"/>
      <c r="K16436" s="9"/>
      <c r="M16436" s="9"/>
      <c r="N16436" s="76"/>
      <c r="P16436" s="7"/>
      <c r="Q16436" s="7"/>
      <c r="R16436" s="7"/>
      <c r="S16436" s="7"/>
    </row>
    <row r="16437" spans="1:19" s="8" customFormat="1" ht="11.8" x14ac:dyDescent="0.2">
      <c r="A16437" s="48"/>
      <c r="F16437" s="9"/>
      <c r="G16437" s="9"/>
      <c r="H16437" s="9"/>
      <c r="I16437" s="9"/>
      <c r="J16437" s="9"/>
      <c r="K16437" s="9"/>
      <c r="M16437" s="9"/>
      <c r="N16437" s="76"/>
      <c r="P16437" s="7"/>
      <c r="Q16437" s="7"/>
      <c r="R16437" s="7"/>
      <c r="S16437" s="7"/>
    </row>
    <row r="16438" spans="1:19" s="8" customFormat="1" ht="11.8" x14ac:dyDescent="0.2">
      <c r="A16438" s="48"/>
      <c r="F16438" s="9"/>
      <c r="G16438" s="9"/>
      <c r="H16438" s="9"/>
      <c r="I16438" s="9"/>
      <c r="J16438" s="9"/>
      <c r="K16438" s="9"/>
      <c r="M16438" s="9"/>
      <c r="N16438" s="76"/>
      <c r="P16438" s="7"/>
      <c r="Q16438" s="7"/>
      <c r="R16438" s="7"/>
      <c r="S16438" s="7"/>
    </row>
    <row r="16439" spans="1:19" s="8" customFormat="1" ht="11.8" x14ac:dyDescent="0.2">
      <c r="A16439" s="48"/>
      <c r="F16439" s="9"/>
      <c r="G16439" s="9"/>
      <c r="H16439" s="9"/>
      <c r="I16439" s="9"/>
      <c r="J16439" s="9"/>
      <c r="K16439" s="9"/>
      <c r="M16439" s="9"/>
      <c r="N16439" s="76"/>
      <c r="P16439" s="7"/>
      <c r="Q16439" s="7"/>
      <c r="R16439" s="7"/>
      <c r="S16439" s="7"/>
    </row>
    <row r="16440" spans="1:19" s="8" customFormat="1" ht="11.8" x14ac:dyDescent="0.2">
      <c r="A16440" s="48"/>
      <c r="F16440" s="9"/>
      <c r="G16440" s="9"/>
      <c r="H16440" s="9"/>
      <c r="I16440" s="9"/>
      <c r="J16440" s="9"/>
      <c r="K16440" s="9"/>
      <c r="M16440" s="9"/>
      <c r="N16440" s="76"/>
      <c r="P16440" s="7"/>
      <c r="Q16440" s="7"/>
      <c r="R16440" s="7"/>
      <c r="S16440" s="7"/>
    </row>
    <row r="16441" spans="1:19" s="8" customFormat="1" ht="11.8" x14ac:dyDescent="0.2">
      <c r="A16441" s="48"/>
      <c r="F16441" s="9"/>
      <c r="G16441" s="9"/>
      <c r="H16441" s="9"/>
      <c r="I16441" s="9"/>
      <c r="J16441" s="9"/>
      <c r="K16441" s="9"/>
      <c r="M16441" s="9"/>
      <c r="N16441" s="76"/>
      <c r="P16441" s="7"/>
      <c r="Q16441" s="7"/>
      <c r="R16441" s="7"/>
      <c r="S16441" s="7"/>
    </row>
    <row r="16442" spans="1:19" s="8" customFormat="1" ht="11.8" x14ac:dyDescent="0.2">
      <c r="A16442" s="48"/>
      <c r="F16442" s="9"/>
      <c r="G16442" s="9"/>
      <c r="H16442" s="9"/>
      <c r="I16442" s="9"/>
      <c r="J16442" s="9"/>
      <c r="K16442" s="9"/>
      <c r="M16442" s="9"/>
      <c r="N16442" s="76"/>
      <c r="P16442" s="7"/>
      <c r="Q16442" s="7"/>
      <c r="R16442" s="7"/>
      <c r="S16442" s="7"/>
    </row>
    <row r="16443" spans="1:19" s="8" customFormat="1" ht="11.8" x14ac:dyDescent="0.2">
      <c r="A16443" s="48"/>
      <c r="F16443" s="9"/>
      <c r="G16443" s="9"/>
      <c r="H16443" s="9"/>
      <c r="I16443" s="9"/>
      <c r="J16443" s="9"/>
      <c r="K16443" s="9"/>
      <c r="M16443" s="9"/>
      <c r="N16443" s="76"/>
      <c r="P16443" s="7"/>
      <c r="Q16443" s="7"/>
      <c r="R16443" s="7"/>
      <c r="S16443" s="7"/>
    </row>
    <row r="16444" spans="1:19" s="8" customFormat="1" ht="11.8" x14ac:dyDescent="0.2">
      <c r="A16444" s="48"/>
      <c r="F16444" s="9"/>
      <c r="G16444" s="9"/>
      <c r="H16444" s="9"/>
      <c r="I16444" s="9"/>
      <c r="J16444" s="9"/>
      <c r="K16444" s="9"/>
      <c r="M16444" s="9"/>
      <c r="N16444" s="76"/>
      <c r="P16444" s="7"/>
      <c r="Q16444" s="7"/>
      <c r="R16444" s="7"/>
      <c r="S16444" s="7"/>
    </row>
    <row r="16445" spans="1:19" s="8" customFormat="1" ht="11.8" x14ac:dyDescent="0.2">
      <c r="A16445" s="48"/>
      <c r="F16445" s="9"/>
      <c r="G16445" s="9"/>
      <c r="H16445" s="9"/>
      <c r="I16445" s="9"/>
      <c r="J16445" s="9"/>
      <c r="K16445" s="9"/>
      <c r="M16445" s="9"/>
      <c r="N16445" s="76"/>
      <c r="P16445" s="7"/>
      <c r="Q16445" s="7"/>
      <c r="R16445" s="7"/>
      <c r="S16445" s="7"/>
    </row>
    <row r="16446" spans="1:19" s="8" customFormat="1" ht="11.8" x14ac:dyDescent="0.2">
      <c r="A16446" s="48"/>
      <c r="F16446" s="9"/>
      <c r="G16446" s="9"/>
      <c r="H16446" s="9"/>
      <c r="I16446" s="9"/>
      <c r="J16446" s="9"/>
      <c r="K16446" s="9"/>
      <c r="M16446" s="9"/>
      <c r="N16446" s="76"/>
      <c r="P16446" s="7"/>
      <c r="Q16446" s="7"/>
      <c r="R16446" s="7"/>
      <c r="S16446" s="7"/>
    </row>
    <row r="16447" spans="1:19" s="8" customFormat="1" ht="11.8" x14ac:dyDescent="0.2">
      <c r="A16447" s="48"/>
      <c r="F16447" s="9"/>
      <c r="G16447" s="9"/>
      <c r="H16447" s="9"/>
      <c r="I16447" s="9"/>
      <c r="J16447" s="9"/>
      <c r="K16447" s="9"/>
      <c r="M16447" s="9"/>
      <c r="N16447" s="76"/>
      <c r="P16447" s="7"/>
      <c r="Q16447" s="7"/>
      <c r="R16447" s="7"/>
      <c r="S16447" s="7"/>
    </row>
    <row r="16448" spans="1:19" s="8" customFormat="1" ht="11.8" x14ac:dyDescent="0.2">
      <c r="A16448" s="48"/>
      <c r="F16448" s="9"/>
      <c r="G16448" s="9"/>
      <c r="H16448" s="9"/>
      <c r="I16448" s="9"/>
      <c r="J16448" s="9"/>
      <c r="K16448" s="9"/>
      <c r="M16448" s="9"/>
      <c r="N16448" s="76"/>
      <c r="P16448" s="7"/>
      <c r="Q16448" s="7"/>
      <c r="R16448" s="7"/>
      <c r="S16448" s="7"/>
    </row>
    <row r="16449" spans="1:19" s="8" customFormat="1" ht="11.8" x14ac:dyDescent="0.2">
      <c r="A16449" s="48"/>
      <c r="F16449" s="9"/>
      <c r="G16449" s="9"/>
      <c r="H16449" s="9"/>
      <c r="I16449" s="9"/>
      <c r="J16449" s="9"/>
      <c r="K16449" s="9"/>
      <c r="M16449" s="9"/>
      <c r="N16449" s="76"/>
      <c r="P16449" s="7"/>
      <c r="Q16449" s="7"/>
      <c r="R16449" s="7"/>
      <c r="S16449" s="7"/>
    </row>
    <row r="16450" spans="1:19" s="8" customFormat="1" ht="11.8" x14ac:dyDescent="0.2">
      <c r="A16450" s="48"/>
      <c r="F16450" s="9"/>
      <c r="G16450" s="9"/>
      <c r="H16450" s="9"/>
      <c r="I16450" s="9"/>
      <c r="J16450" s="9"/>
      <c r="K16450" s="9"/>
      <c r="M16450" s="9"/>
      <c r="N16450" s="76"/>
      <c r="P16450" s="7"/>
      <c r="Q16450" s="7"/>
      <c r="R16450" s="7"/>
      <c r="S16450" s="7"/>
    </row>
    <row r="16451" spans="1:19" s="8" customFormat="1" ht="11.8" x14ac:dyDescent="0.2">
      <c r="A16451" s="48"/>
      <c r="F16451" s="9"/>
      <c r="G16451" s="9"/>
      <c r="H16451" s="9"/>
      <c r="I16451" s="9"/>
      <c r="J16451" s="9"/>
      <c r="K16451" s="9"/>
      <c r="M16451" s="9"/>
      <c r="N16451" s="76"/>
      <c r="P16451" s="7"/>
      <c r="Q16451" s="7"/>
      <c r="R16451" s="7"/>
      <c r="S16451" s="7"/>
    </row>
    <row r="16452" spans="1:19" s="8" customFormat="1" ht="11.8" x14ac:dyDescent="0.2">
      <c r="A16452" s="48"/>
      <c r="F16452" s="9"/>
      <c r="G16452" s="9"/>
      <c r="H16452" s="9"/>
      <c r="I16452" s="9"/>
      <c r="J16452" s="9"/>
      <c r="K16452" s="9"/>
      <c r="M16452" s="9"/>
      <c r="N16452" s="76"/>
      <c r="P16452" s="7"/>
      <c r="Q16452" s="7"/>
      <c r="R16452" s="7"/>
      <c r="S16452" s="7"/>
    </row>
    <row r="16453" spans="1:19" s="8" customFormat="1" ht="11.8" x14ac:dyDescent="0.2">
      <c r="A16453" s="48"/>
      <c r="F16453" s="9"/>
      <c r="G16453" s="9"/>
      <c r="H16453" s="9"/>
      <c r="I16453" s="9"/>
      <c r="J16453" s="9"/>
      <c r="K16453" s="9"/>
      <c r="M16453" s="9"/>
      <c r="N16453" s="76"/>
      <c r="P16453" s="7"/>
      <c r="Q16453" s="7"/>
      <c r="R16453" s="7"/>
      <c r="S16453" s="7"/>
    </row>
    <row r="16454" spans="1:19" s="8" customFormat="1" ht="11.8" x14ac:dyDescent="0.2">
      <c r="A16454" s="48"/>
      <c r="F16454" s="9"/>
      <c r="G16454" s="9"/>
      <c r="H16454" s="9"/>
      <c r="I16454" s="9"/>
      <c r="J16454" s="9"/>
      <c r="K16454" s="9"/>
      <c r="M16454" s="9"/>
      <c r="N16454" s="76"/>
      <c r="P16454" s="7"/>
      <c r="Q16454" s="7"/>
      <c r="R16454" s="7"/>
      <c r="S16454" s="7"/>
    </row>
    <row r="16455" spans="1:19" s="8" customFormat="1" ht="11.8" x14ac:dyDescent="0.2">
      <c r="A16455" s="48"/>
      <c r="F16455" s="9"/>
      <c r="G16455" s="9"/>
      <c r="H16455" s="9"/>
      <c r="I16455" s="9"/>
      <c r="J16455" s="9"/>
      <c r="K16455" s="9"/>
      <c r="M16455" s="9"/>
      <c r="N16455" s="76"/>
      <c r="P16455" s="7"/>
      <c r="Q16455" s="7"/>
      <c r="R16455" s="7"/>
      <c r="S16455" s="7"/>
    </row>
    <row r="16456" spans="1:19" s="8" customFormat="1" ht="11.8" x14ac:dyDescent="0.2">
      <c r="A16456" s="48"/>
      <c r="F16456" s="9"/>
      <c r="G16456" s="9"/>
      <c r="H16456" s="9"/>
      <c r="I16456" s="9"/>
      <c r="J16456" s="9"/>
      <c r="K16456" s="9"/>
      <c r="M16456" s="9"/>
      <c r="N16456" s="76"/>
      <c r="P16456" s="7"/>
      <c r="Q16456" s="7"/>
      <c r="R16456" s="7"/>
      <c r="S16456" s="7"/>
    </row>
    <row r="16457" spans="1:19" s="8" customFormat="1" ht="11.8" x14ac:dyDescent="0.2">
      <c r="A16457" s="48"/>
      <c r="F16457" s="9"/>
      <c r="G16457" s="9"/>
      <c r="H16457" s="9"/>
      <c r="I16457" s="9"/>
      <c r="J16457" s="9"/>
      <c r="K16457" s="9"/>
      <c r="M16457" s="9"/>
      <c r="N16457" s="76"/>
      <c r="P16457" s="7"/>
      <c r="Q16457" s="7"/>
      <c r="R16457" s="7"/>
      <c r="S16457" s="7"/>
    </row>
    <row r="16458" spans="1:19" s="8" customFormat="1" ht="11.8" x14ac:dyDescent="0.2">
      <c r="A16458" s="48"/>
      <c r="F16458" s="9"/>
      <c r="G16458" s="9"/>
      <c r="H16458" s="9"/>
      <c r="I16458" s="9"/>
      <c r="J16458" s="9"/>
      <c r="K16458" s="9"/>
      <c r="M16458" s="9"/>
      <c r="N16458" s="76"/>
      <c r="P16458" s="7"/>
      <c r="Q16458" s="7"/>
      <c r="R16458" s="7"/>
      <c r="S16458" s="7"/>
    </row>
    <row r="16459" spans="1:19" s="8" customFormat="1" ht="11.8" x14ac:dyDescent="0.2">
      <c r="A16459" s="48"/>
      <c r="F16459" s="9"/>
      <c r="G16459" s="9"/>
      <c r="H16459" s="9"/>
      <c r="I16459" s="9"/>
      <c r="J16459" s="9"/>
      <c r="K16459" s="9"/>
      <c r="M16459" s="9"/>
      <c r="N16459" s="76"/>
      <c r="P16459" s="7"/>
      <c r="Q16459" s="7"/>
      <c r="R16459" s="7"/>
      <c r="S16459" s="7"/>
    </row>
    <row r="16460" spans="1:19" s="8" customFormat="1" ht="11.8" x14ac:dyDescent="0.2">
      <c r="A16460" s="48"/>
      <c r="F16460" s="9"/>
      <c r="G16460" s="9"/>
      <c r="H16460" s="9"/>
      <c r="I16460" s="9"/>
      <c r="J16460" s="9"/>
      <c r="K16460" s="9"/>
      <c r="M16460" s="9"/>
      <c r="N16460" s="76"/>
      <c r="P16460" s="7"/>
      <c r="Q16460" s="7"/>
      <c r="R16460" s="7"/>
      <c r="S16460" s="7"/>
    </row>
    <row r="16461" spans="1:19" s="8" customFormat="1" ht="11.8" x14ac:dyDescent="0.2">
      <c r="A16461" s="48"/>
      <c r="F16461" s="9"/>
      <c r="G16461" s="9"/>
      <c r="H16461" s="9"/>
      <c r="I16461" s="9"/>
      <c r="J16461" s="9"/>
      <c r="K16461" s="9"/>
      <c r="M16461" s="9"/>
      <c r="N16461" s="76"/>
      <c r="P16461" s="7"/>
      <c r="Q16461" s="7"/>
      <c r="R16461" s="7"/>
      <c r="S16461" s="7"/>
    </row>
    <row r="16462" spans="1:19" s="8" customFormat="1" ht="11.8" x14ac:dyDescent="0.2">
      <c r="A16462" s="48"/>
      <c r="F16462" s="9"/>
      <c r="G16462" s="9"/>
      <c r="H16462" s="9"/>
      <c r="I16462" s="9"/>
      <c r="J16462" s="9"/>
      <c r="K16462" s="9"/>
      <c r="M16462" s="9"/>
      <c r="N16462" s="76"/>
      <c r="P16462" s="7"/>
      <c r="Q16462" s="7"/>
      <c r="R16462" s="7"/>
      <c r="S16462" s="7"/>
    </row>
    <row r="16463" spans="1:19" s="8" customFormat="1" ht="11.8" x14ac:dyDescent="0.2">
      <c r="A16463" s="48"/>
      <c r="F16463" s="9"/>
      <c r="G16463" s="9"/>
      <c r="H16463" s="9"/>
      <c r="I16463" s="9"/>
      <c r="J16463" s="9"/>
      <c r="K16463" s="9"/>
      <c r="M16463" s="9"/>
      <c r="N16463" s="76"/>
      <c r="P16463" s="7"/>
      <c r="Q16463" s="7"/>
      <c r="R16463" s="7"/>
      <c r="S16463" s="7"/>
    </row>
    <row r="16464" spans="1:19" s="8" customFormat="1" ht="11.8" x14ac:dyDescent="0.2">
      <c r="A16464" s="48"/>
      <c r="F16464" s="9"/>
      <c r="G16464" s="9"/>
      <c r="H16464" s="9"/>
      <c r="I16464" s="9"/>
      <c r="J16464" s="9"/>
      <c r="K16464" s="9"/>
      <c r="M16464" s="9"/>
      <c r="N16464" s="76"/>
      <c r="P16464" s="7"/>
      <c r="Q16464" s="7"/>
      <c r="R16464" s="7"/>
      <c r="S16464" s="7"/>
    </row>
    <row r="16465" spans="1:19" s="8" customFormat="1" ht="11.8" x14ac:dyDescent="0.2">
      <c r="A16465" s="48"/>
      <c r="F16465" s="9"/>
      <c r="G16465" s="9"/>
      <c r="H16465" s="9"/>
      <c r="I16465" s="9"/>
      <c r="J16465" s="9"/>
      <c r="K16465" s="9"/>
      <c r="M16465" s="9"/>
      <c r="N16465" s="76"/>
      <c r="P16465" s="7"/>
      <c r="Q16465" s="7"/>
      <c r="R16465" s="7"/>
      <c r="S16465" s="7"/>
    </row>
    <row r="16466" spans="1:19" s="8" customFormat="1" ht="11.8" x14ac:dyDescent="0.2">
      <c r="A16466" s="48"/>
      <c r="F16466" s="9"/>
      <c r="G16466" s="9"/>
      <c r="H16466" s="9"/>
      <c r="I16466" s="9"/>
      <c r="J16466" s="9"/>
      <c r="K16466" s="9"/>
      <c r="M16466" s="9"/>
      <c r="N16466" s="76"/>
      <c r="P16466" s="7"/>
      <c r="Q16466" s="7"/>
      <c r="R16466" s="7"/>
      <c r="S16466" s="7"/>
    </row>
    <row r="16467" spans="1:19" s="8" customFormat="1" ht="11.8" x14ac:dyDescent="0.2">
      <c r="A16467" s="48"/>
      <c r="F16467" s="9"/>
      <c r="G16467" s="9"/>
      <c r="H16467" s="9"/>
      <c r="I16467" s="9"/>
      <c r="J16467" s="9"/>
      <c r="K16467" s="9"/>
      <c r="M16467" s="9"/>
      <c r="N16467" s="76"/>
      <c r="P16467" s="7"/>
      <c r="Q16467" s="7"/>
      <c r="R16467" s="7"/>
      <c r="S16467" s="7"/>
    </row>
    <row r="16468" spans="1:19" s="8" customFormat="1" ht="11.8" x14ac:dyDescent="0.2">
      <c r="A16468" s="48"/>
      <c r="F16468" s="9"/>
      <c r="G16468" s="9"/>
      <c r="H16468" s="9"/>
      <c r="I16468" s="9"/>
      <c r="J16468" s="9"/>
      <c r="K16468" s="9"/>
      <c r="M16468" s="9"/>
      <c r="N16468" s="76"/>
      <c r="P16468" s="7"/>
      <c r="Q16468" s="7"/>
      <c r="R16468" s="7"/>
      <c r="S16468" s="7"/>
    </row>
    <row r="16469" spans="1:19" s="8" customFormat="1" ht="11.8" x14ac:dyDescent="0.2">
      <c r="A16469" s="48"/>
      <c r="F16469" s="9"/>
      <c r="G16469" s="9"/>
      <c r="H16469" s="9"/>
      <c r="I16469" s="9"/>
      <c r="J16469" s="9"/>
      <c r="K16469" s="9"/>
      <c r="M16469" s="9"/>
      <c r="N16469" s="76"/>
      <c r="P16469" s="7"/>
      <c r="Q16469" s="7"/>
      <c r="R16469" s="7"/>
      <c r="S16469" s="7"/>
    </row>
    <row r="16470" spans="1:19" s="8" customFormat="1" ht="11.8" x14ac:dyDescent="0.2">
      <c r="A16470" s="48"/>
      <c r="F16470" s="9"/>
      <c r="G16470" s="9"/>
      <c r="H16470" s="9"/>
      <c r="I16470" s="9"/>
      <c r="J16470" s="9"/>
      <c r="K16470" s="9"/>
      <c r="M16470" s="9"/>
      <c r="N16470" s="76"/>
      <c r="P16470" s="7"/>
      <c r="Q16470" s="7"/>
      <c r="R16470" s="7"/>
      <c r="S16470" s="7"/>
    </row>
    <row r="16471" spans="1:19" s="8" customFormat="1" ht="11.8" x14ac:dyDescent="0.2">
      <c r="A16471" s="48"/>
      <c r="F16471" s="9"/>
      <c r="G16471" s="9"/>
      <c r="H16471" s="9"/>
      <c r="I16471" s="9"/>
      <c r="J16471" s="9"/>
      <c r="K16471" s="9"/>
      <c r="M16471" s="9"/>
      <c r="N16471" s="76"/>
      <c r="P16471" s="7"/>
      <c r="Q16471" s="7"/>
      <c r="R16471" s="7"/>
      <c r="S16471" s="7"/>
    </row>
    <row r="16472" spans="1:19" s="8" customFormat="1" ht="11.8" x14ac:dyDescent="0.2">
      <c r="A16472" s="48"/>
      <c r="F16472" s="9"/>
      <c r="G16472" s="9"/>
      <c r="H16472" s="9"/>
      <c r="I16472" s="9"/>
      <c r="J16472" s="9"/>
      <c r="K16472" s="9"/>
      <c r="M16472" s="9"/>
      <c r="N16472" s="76"/>
      <c r="P16472" s="7"/>
      <c r="Q16472" s="7"/>
      <c r="R16472" s="7"/>
      <c r="S16472" s="7"/>
    </row>
    <row r="16473" spans="1:19" s="8" customFormat="1" ht="11.8" x14ac:dyDescent="0.2">
      <c r="A16473" s="48"/>
      <c r="F16473" s="9"/>
      <c r="G16473" s="9"/>
      <c r="H16473" s="9"/>
      <c r="I16473" s="9"/>
      <c r="J16473" s="9"/>
      <c r="K16473" s="9"/>
      <c r="M16473" s="9"/>
      <c r="N16473" s="76"/>
      <c r="P16473" s="7"/>
      <c r="Q16473" s="7"/>
      <c r="R16473" s="7"/>
      <c r="S16473" s="7"/>
    </row>
    <row r="16474" spans="1:19" s="8" customFormat="1" ht="11.8" x14ac:dyDescent="0.2">
      <c r="A16474" s="48"/>
      <c r="F16474" s="9"/>
      <c r="G16474" s="9"/>
      <c r="H16474" s="9"/>
      <c r="I16474" s="9"/>
      <c r="J16474" s="9"/>
      <c r="K16474" s="9"/>
      <c r="M16474" s="9"/>
      <c r="N16474" s="76"/>
      <c r="P16474" s="7"/>
      <c r="Q16474" s="7"/>
      <c r="R16474" s="7"/>
      <c r="S16474" s="7"/>
    </row>
    <row r="16475" spans="1:19" s="8" customFormat="1" ht="11.8" x14ac:dyDescent="0.2">
      <c r="A16475" s="48"/>
      <c r="F16475" s="9"/>
      <c r="G16475" s="9"/>
      <c r="H16475" s="9"/>
      <c r="I16475" s="9"/>
      <c r="J16475" s="9"/>
      <c r="K16475" s="9"/>
      <c r="M16475" s="9"/>
      <c r="N16475" s="76"/>
      <c r="P16475" s="7"/>
      <c r="Q16475" s="7"/>
      <c r="R16475" s="7"/>
      <c r="S16475" s="7"/>
    </row>
    <row r="16476" spans="1:19" s="8" customFormat="1" ht="11.8" x14ac:dyDescent="0.2">
      <c r="A16476" s="48"/>
      <c r="F16476" s="9"/>
      <c r="G16476" s="9"/>
      <c r="H16476" s="9"/>
      <c r="I16476" s="9"/>
      <c r="J16476" s="9"/>
      <c r="K16476" s="9"/>
      <c r="M16476" s="9"/>
      <c r="N16476" s="76"/>
      <c r="P16476" s="7"/>
      <c r="Q16476" s="7"/>
      <c r="R16476" s="7"/>
      <c r="S16476" s="7"/>
    </row>
    <row r="16477" spans="1:19" s="8" customFormat="1" ht="11.8" x14ac:dyDescent="0.2">
      <c r="A16477" s="48"/>
      <c r="F16477" s="9"/>
      <c r="G16477" s="9"/>
      <c r="H16477" s="9"/>
      <c r="I16477" s="9"/>
      <c r="J16477" s="9"/>
      <c r="K16477" s="9"/>
      <c r="M16477" s="9"/>
      <c r="N16477" s="76"/>
      <c r="P16477" s="7"/>
      <c r="Q16477" s="7"/>
      <c r="R16477" s="7"/>
      <c r="S16477" s="7"/>
    </row>
    <row r="16478" spans="1:19" s="8" customFormat="1" ht="11.8" x14ac:dyDescent="0.2">
      <c r="A16478" s="48"/>
      <c r="F16478" s="9"/>
      <c r="G16478" s="9"/>
      <c r="H16478" s="9"/>
      <c r="I16478" s="9"/>
      <c r="J16478" s="9"/>
      <c r="K16478" s="9"/>
      <c r="M16478" s="9"/>
      <c r="N16478" s="76"/>
      <c r="P16478" s="7"/>
      <c r="Q16478" s="7"/>
      <c r="R16478" s="7"/>
      <c r="S16478" s="7"/>
    </row>
    <row r="16479" spans="1:19" s="8" customFormat="1" ht="11.8" x14ac:dyDescent="0.2">
      <c r="A16479" s="48"/>
      <c r="F16479" s="9"/>
      <c r="G16479" s="9"/>
      <c r="H16479" s="9"/>
      <c r="I16479" s="9"/>
      <c r="J16479" s="9"/>
      <c r="K16479" s="9"/>
      <c r="M16479" s="9"/>
      <c r="N16479" s="76"/>
      <c r="P16479" s="7"/>
      <c r="Q16479" s="7"/>
      <c r="R16479" s="7"/>
      <c r="S16479" s="7"/>
    </row>
    <row r="16480" spans="1:19" s="8" customFormat="1" ht="11.8" x14ac:dyDescent="0.2">
      <c r="A16480" s="48"/>
      <c r="F16480" s="9"/>
      <c r="G16480" s="9"/>
      <c r="H16480" s="9"/>
      <c r="I16480" s="9"/>
      <c r="J16480" s="9"/>
      <c r="K16480" s="9"/>
      <c r="M16480" s="9"/>
      <c r="N16480" s="76"/>
      <c r="P16480" s="7"/>
      <c r="Q16480" s="7"/>
      <c r="R16480" s="7"/>
      <c r="S16480" s="7"/>
    </row>
    <row r="16481" spans="1:19" s="8" customFormat="1" ht="11.8" x14ac:dyDescent="0.2">
      <c r="A16481" s="48"/>
      <c r="F16481" s="9"/>
      <c r="G16481" s="9"/>
      <c r="H16481" s="9"/>
      <c r="I16481" s="9"/>
      <c r="J16481" s="9"/>
      <c r="K16481" s="9"/>
      <c r="M16481" s="9"/>
      <c r="N16481" s="76"/>
      <c r="P16481" s="7"/>
      <c r="Q16481" s="7"/>
      <c r="R16481" s="7"/>
      <c r="S16481" s="7"/>
    </row>
    <row r="16482" spans="1:19" s="8" customFormat="1" ht="11.8" x14ac:dyDescent="0.2">
      <c r="A16482" s="48"/>
      <c r="F16482" s="9"/>
      <c r="G16482" s="9"/>
      <c r="H16482" s="9"/>
      <c r="I16482" s="9"/>
      <c r="J16482" s="9"/>
      <c r="K16482" s="9"/>
      <c r="M16482" s="9"/>
      <c r="N16482" s="76"/>
      <c r="P16482" s="7"/>
      <c r="Q16482" s="7"/>
      <c r="R16482" s="7"/>
      <c r="S16482" s="7"/>
    </row>
    <row r="16483" spans="1:19" s="8" customFormat="1" ht="11.8" x14ac:dyDescent="0.2">
      <c r="A16483" s="48"/>
      <c r="F16483" s="9"/>
      <c r="G16483" s="9"/>
      <c r="H16483" s="9"/>
      <c r="I16483" s="9"/>
      <c r="J16483" s="9"/>
      <c r="K16483" s="9"/>
      <c r="M16483" s="9"/>
      <c r="N16483" s="76"/>
      <c r="P16483" s="7"/>
      <c r="Q16483" s="7"/>
      <c r="R16483" s="7"/>
      <c r="S16483" s="7"/>
    </row>
    <row r="16484" spans="1:19" s="8" customFormat="1" ht="11.8" x14ac:dyDescent="0.2">
      <c r="A16484" s="48"/>
      <c r="F16484" s="9"/>
      <c r="G16484" s="9"/>
      <c r="H16484" s="9"/>
      <c r="I16484" s="9"/>
      <c r="J16484" s="9"/>
      <c r="K16484" s="9"/>
      <c r="M16484" s="9"/>
      <c r="N16484" s="76"/>
      <c r="P16484" s="7"/>
      <c r="Q16484" s="7"/>
      <c r="R16484" s="7"/>
      <c r="S16484" s="7"/>
    </row>
    <row r="16485" spans="1:19" s="8" customFormat="1" ht="11.8" x14ac:dyDescent="0.2">
      <c r="A16485" s="48"/>
      <c r="F16485" s="9"/>
      <c r="G16485" s="9"/>
      <c r="H16485" s="9"/>
      <c r="I16485" s="9"/>
      <c r="J16485" s="9"/>
      <c r="K16485" s="9"/>
      <c r="M16485" s="9"/>
      <c r="N16485" s="76"/>
      <c r="P16485" s="7"/>
      <c r="Q16485" s="7"/>
      <c r="R16485" s="7"/>
      <c r="S16485" s="7"/>
    </row>
    <row r="16486" spans="1:19" s="8" customFormat="1" ht="11.8" x14ac:dyDescent="0.2">
      <c r="A16486" s="48"/>
      <c r="F16486" s="9"/>
      <c r="G16486" s="9"/>
      <c r="H16486" s="9"/>
      <c r="I16486" s="9"/>
      <c r="J16486" s="9"/>
      <c r="K16486" s="9"/>
      <c r="M16486" s="9"/>
      <c r="N16486" s="76"/>
      <c r="P16486" s="7"/>
      <c r="Q16486" s="7"/>
      <c r="R16486" s="7"/>
      <c r="S16486" s="7"/>
    </row>
    <row r="16487" spans="1:19" s="8" customFormat="1" ht="11.8" x14ac:dyDescent="0.2">
      <c r="A16487" s="48"/>
      <c r="F16487" s="9"/>
      <c r="G16487" s="9"/>
      <c r="H16487" s="9"/>
      <c r="I16487" s="9"/>
      <c r="J16487" s="9"/>
      <c r="K16487" s="9"/>
      <c r="M16487" s="9"/>
      <c r="N16487" s="76"/>
      <c r="P16487" s="7"/>
      <c r="Q16487" s="7"/>
      <c r="R16487" s="7"/>
      <c r="S16487" s="7"/>
    </row>
    <row r="16488" spans="1:19" s="8" customFormat="1" ht="11.8" x14ac:dyDescent="0.2">
      <c r="A16488" s="48"/>
      <c r="F16488" s="9"/>
      <c r="G16488" s="9"/>
      <c r="H16488" s="9"/>
      <c r="I16488" s="9"/>
      <c r="J16488" s="9"/>
      <c r="K16488" s="9"/>
      <c r="M16488" s="9"/>
      <c r="N16488" s="76"/>
      <c r="P16488" s="7"/>
      <c r="Q16488" s="7"/>
      <c r="R16488" s="7"/>
      <c r="S16488" s="7"/>
    </row>
    <row r="16489" spans="1:19" s="8" customFormat="1" ht="11.8" x14ac:dyDescent="0.2">
      <c r="A16489" s="48"/>
      <c r="F16489" s="9"/>
      <c r="G16489" s="9"/>
      <c r="H16489" s="9"/>
      <c r="I16489" s="9"/>
      <c r="J16489" s="9"/>
      <c r="K16489" s="9"/>
      <c r="M16489" s="9"/>
      <c r="N16489" s="76"/>
      <c r="P16489" s="7"/>
      <c r="Q16489" s="7"/>
      <c r="R16489" s="7"/>
      <c r="S16489" s="7"/>
    </row>
    <row r="16490" spans="1:19" s="8" customFormat="1" ht="11.8" x14ac:dyDescent="0.2">
      <c r="A16490" s="48"/>
      <c r="F16490" s="9"/>
      <c r="G16490" s="9"/>
      <c r="H16490" s="9"/>
      <c r="I16490" s="9"/>
      <c r="J16490" s="9"/>
      <c r="K16490" s="9"/>
      <c r="M16490" s="9"/>
      <c r="N16490" s="76"/>
      <c r="P16490" s="7"/>
      <c r="Q16490" s="7"/>
      <c r="R16490" s="7"/>
      <c r="S16490" s="7"/>
    </row>
    <row r="16491" spans="1:19" s="8" customFormat="1" ht="11.8" x14ac:dyDescent="0.2">
      <c r="A16491" s="48"/>
      <c r="F16491" s="9"/>
      <c r="G16491" s="9"/>
      <c r="H16491" s="9"/>
      <c r="I16491" s="9"/>
      <c r="J16491" s="9"/>
      <c r="K16491" s="9"/>
      <c r="M16491" s="9"/>
      <c r="N16491" s="76"/>
      <c r="P16491" s="7"/>
      <c r="Q16491" s="7"/>
      <c r="R16491" s="7"/>
      <c r="S16491" s="7"/>
    </row>
    <row r="16492" spans="1:19" s="8" customFormat="1" ht="11.8" x14ac:dyDescent="0.2">
      <c r="A16492" s="48"/>
      <c r="F16492" s="9"/>
      <c r="G16492" s="9"/>
      <c r="H16492" s="9"/>
      <c r="I16492" s="9"/>
      <c r="J16492" s="9"/>
      <c r="K16492" s="9"/>
      <c r="M16492" s="9"/>
      <c r="N16492" s="76"/>
      <c r="P16492" s="7"/>
      <c r="Q16492" s="7"/>
      <c r="R16492" s="7"/>
      <c r="S16492" s="7"/>
    </row>
    <row r="16493" spans="1:19" s="8" customFormat="1" ht="11.8" x14ac:dyDescent="0.2">
      <c r="A16493" s="48"/>
      <c r="F16493" s="9"/>
      <c r="G16493" s="9"/>
      <c r="H16493" s="9"/>
      <c r="I16493" s="9"/>
      <c r="J16493" s="9"/>
      <c r="K16493" s="9"/>
      <c r="M16493" s="9"/>
      <c r="N16493" s="76"/>
      <c r="P16493" s="7"/>
      <c r="Q16493" s="7"/>
      <c r="R16493" s="7"/>
      <c r="S16493" s="7"/>
    </row>
    <row r="16494" spans="1:19" s="8" customFormat="1" ht="11.8" x14ac:dyDescent="0.2">
      <c r="A16494" s="48"/>
      <c r="F16494" s="9"/>
      <c r="G16494" s="9"/>
      <c r="H16494" s="9"/>
      <c r="I16494" s="9"/>
      <c r="J16494" s="9"/>
      <c r="K16494" s="9"/>
      <c r="M16494" s="9"/>
      <c r="N16494" s="76"/>
      <c r="P16494" s="7"/>
      <c r="Q16494" s="7"/>
      <c r="R16494" s="7"/>
      <c r="S16494" s="7"/>
    </row>
    <row r="16495" spans="1:19" s="8" customFormat="1" ht="11.8" x14ac:dyDescent="0.2">
      <c r="A16495" s="48"/>
      <c r="F16495" s="9"/>
      <c r="G16495" s="9"/>
      <c r="H16495" s="9"/>
      <c r="I16495" s="9"/>
      <c r="J16495" s="9"/>
      <c r="K16495" s="9"/>
      <c r="M16495" s="9"/>
      <c r="N16495" s="76"/>
      <c r="P16495" s="7"/>
      <c r="Q16495" s="7"/>
      <c r="R16495" s="7"/>
      <c r="S16495" s="7"/>
    </row>
    <row r="16496" spans="1:19" s="8" customFormat="1" ht="11.8" x14ac:dyDescent="0.2">
      <c r="A16496" s="48"/>
      <c r="F16496" s="9"/>
      <c r="G16496" s="9"/>
      <c r="H16496" s="9"/>
      <c r="I16496" s="9"/>
      <c r="J16496" s="9"/>
      <c r="K16496" s="9"/>
      <c r="M16496" s="9"/>
      <c r="N16496" s="76"/>
      <c r="P16496" s="7"/>
      <c r="Q16496" s="7"/>
      <c r="R16496" s="7"/>
      <c r="S16496" s="7"/>
    </row>
    <row r="16497" spans="1:19" s="8" customFormat="1" ht="11.8" x14ac:dyDescent="0.2">
      <c r="A16497" s="48"/>
      <c r="F16497" s="9"/>
      <c r="G16497" s="9"/>
      <c r="H16497" s="9"/>
      <c r="I16497" s="9"/>
      <c r="J16497" s="9"/>
      <c r="K16497" s="9"/>
      <c r="M16497" s="9"/>
      <c r="N16497" s="76"/>
      <c r="P16497" s="7"/>
      <c r="Q16497" s="7"/>
      <c r="R16497" s="7"/>
      <c r="S16497" s="7"/>
    </row>
    <row r="16498" spans="1:19" s="8" customFormat="1" ht="11.8" x14ac:dyDescent="0.2">
      <c r="A16498" s="48"/>
      <c r="F16498" s="9"/>
      <c r="G16498" s="9"/>
      <c r="H16498" s="9"/>
      <c r="I16498" s="9"/>
      <c r="J16498" s="9"/>
      <c r="K16498" s="9"/>
      <c r="M16498" s="9"/>
      <c r="N16498" s="76"/>
      <c r="P16498" s="7"/>
      <c r="Q16498" s="7"/>
      <c r="R16498" s="7"/>
      <c r="S16498" s="7"/>
    </row>
    <row r="16499" spans="1:19" s="8" customFormat="1" ht="11.8" x14ac:dyDescent="0.2">
      <c r="A16499" s="48"/>
      <c r="F16499" s="9"/>
      <c r="G16499" s="9"/>
      <c r="H16499" s="9"/>
      <c r="I16499" s="9"/>
      <c r="J16499" s="9"/>
      <c r="K16499" s="9"/>
      <c r="M16499" s="9"/>
      <c r="N16499" s="76"/>
      <c r="P16499" s="7"/>
      <c r="Q16499" s="7"/>
      <c r="R16499" s="7"/>
      <c r="S16499" s="7"/>
    </row>
    <row r="16500" spans="1:19" s="8" customFormat="1" ht="11.8" x14ac:dyDescent="0.2">
      <c r="A16500" s="48"/>
      <c r="F16500" s="9"/>
      <c r="G16500" s="9"/>
      <c r="H16500" s="9"/>
      <c r="I16500" s="9"/>
      <c r="J16500" s="9"/>
      <c r="K16500" s="9"/>
      <c r="M16500" s="9"/>
      <c r="N16500" s="76"/>
      <c r="P16500" s="7"/>
      <c r="Q16500" s="7"/>
      <c r="R16500" s="7"/>
      <c r="S16500" s="7"/>
    </row>
    <row r="16501" spans="1:19" s="8" customFormat="1" ht="11.8" x14ac:dyDescent="0.2">
      <c r="A16501" s="48"/>
      <c r="F16501" s="9"/>
      <c r="G16501" s="9"/>
      <c r="H16501" s="9"/>
      <c r="I16501" s="9"/>
      <c r="J16501" s="9"/>
      <c r="K16501" s="9"/>
      <c r="M16501" s="9"/>
      <c r="N16501" s="76"/>
      <c r="P16501" s="7"/>
      <c r="Q16501" s="7"/>
      <c r="R16501" s="7"/>
      <c r="S16501" s="7"/>
    </row>
    <row r="16502" spans="1:19" s="8" customFormat="1" ht="11.8" x14ac:dyDescent="0.2">
      <c r="A16502" s="48"/>
      <c r="F16502" s="9"/>
      <c r="G16502" s="9"/>
      <c r="H16502" s="9"/>
      <c r="I16502" s="9"/>
      <c r="J16502" s="9"/>
      <c r="K16502" s="9"/>
      <c r="M16502" s="9"/>
      <c r="N16502" s="76"/>
      <c r="P16502" s="7"/>
      <c r="Q16502" s="7"/>
      <c r="R16502" s="7"/>
      <c r="S16502" s="7"/>
    </row>
    <row r="16503" spans="1:19" s="8" customFormat="1" ht="11.8" x14ac:dyDescent="0.2">
      <c r="A16503" s="48"/>
      <c r="F16503" s="9"/>
      <c r="G16503" s="9"/>
      <c r="H16503" s="9"/>
      <c r="I16503" s="9"/>
      <c r="J16503" s="9"/>
      <c r="K16503" s="9"/>
      <c r="M16503" s="9"/>
      <c r="N16503" s="76"/>
      <c r="P16503" s="7"/>
      <c r="Q16503" s="7"/>
      <c r="R16503" s="7"/>
      <c r="S16503" s="7"/>
    </row>
    <row r="16504" spans="1:19" s="8" customFormat="1" ht="11.8" x14ac:dyDescent="0.2">
      <c r="A16504" s="48"/>
      <c r="F16504" s="9"/>
      <c r="G16504" s="9"/>
      <c r="H16504" s="9"/>
      <c r="I16504" s="9"/>
      <c r="J16504" s="9"/>
      <c r="K16504" s="9"/>
      <c r="M16504" s="9"/>
      <c r="N16504" s="76"/>
      <c r="P16504" s="7"/>
      <c r="Q16504" s="7"/>
      <c r="R16504" s="7"/>
      <c r="S16504" s="7"/>
    </row>
    <row r="16505" spans="1:19" s="8" customFormat="1" ht="11.8" x14ac:dyDescent="0.2">
      <c r="A16505" s="48"/>
      <c r="F16505" s="9"/>
      <c r="G16505" s="9"/>
      <c r="H16505" s="9"/>
      <c r="I16505" s="9"/>
      <c r="J16505" s="9"/>
      <c r="K16505" s="9"/>
      <c r="M16505" s="9"/>
      <c r="N16505" s="76"/>
      <c r="P16505" s="7"/>
      <c r="Q16505" s="7"/>
      <c r="R16505" s="7"/>
      <c r="S16505" s="7"/>
    </row>
    <row r="16506" spans="1:19" s="8" customFormat="1" ht="11.8" x14ac:dyDescent="0.2">
      <c r="A16506" s="48"/>
      <c r="F16506" s="9"/>
      <c r="G16506" s="9"/>
      <c r="H16506" s="9"/>
      <c r="I16506" s="9"/>
      <c r="J16506" s="9"/>
      <c r="K16506" s="9"/>
      <c r="M16506" s="9"/>
      <c r="N16506" s="76"/>
      <c r="P16506" s="7"/>
      <c r="Q16506" s="7"/>
      <c r="R16506" s="7"/>
      <c r="S16506" s="7"/>
    </row>
    <row r="16507" spans="1:19" s="8" customFormat="1" ht="11.8" x14ac:dyDescent="0.2">
      <c r="A16507" s="48"/>
      <c r="F16507" s="9"/>
      <c r="G16507" s="9"/>
      <c r="H16507" s="9"/>
      <c r="I16507" s="9"/>
      <c r="J16507" s="9"/>
      <c r="K16507" s="9"/>
      <c r="M16507" s="9"/>
      <c r="N16507" s="76"/>
      <c r="P16507" s="7"/>
      <c r="Q16507" s="7"/>
      <c r="R16507" s="7"/>
      <c r="S16507" s="7"/>
    </row>
    <row r="16508" spans="1:19" s="8" customFormat="1" ht="11.8" x14ac:dyDescent="0.2">
      <c r="A16508" s="48"/>
      <c r="F16508" s="9"/>
      <c r="G16508" s="9"/>
      <c r="H16508" s="9"/>
      <c r="I16508" s="9"/>
      <c r="J16508" s="9"/>
      <c r="K16508" s="9"/>
      <c r="M16508" s="9"/>
      <c r="N16508" s="76"/>
      <c r="P16508" s="7"/>
      <c r="Q16508" s="7"/>
      <c r="R16508" s="7"/>
      <c r="S16508" s="7"/>
    </row>
    <row r="16509" spans="1:19" s="8" customFormat="1" ht="11.8" x14ac:dyDescent="0.2">
      <c r="A16509" s="48"/>
      <c r="F16509" s="9"/>
      <c r="G16509" s="9"/>
      <c r="H16509" s="9"/>
      <c r="I16509" s="9"/>
      <c r="J16509" s="9"/>
      <c r="K16509" s="9"/>
      <c r="M16509" s="9"/>
      <c r="N16509" s="76"/>
      <c r="P16509" s="7"/>
      <c r="Q16509" s="7"/>
      <c r="R16509" s="7"/>
      <c r="S16509" s="7"/>
    </row>
    <row r="16510" spans="1:19" s="8" customFormat="1" ht="11.8" x14ac:dyDescent="0.2">
      <c r="A16510" s="48"/>
      <c r="F16510" s="9"/>
      <c r="G16510" s="9"/>
      <c r="H16510" s="9"/>
      <c r="I16510" s="9"/>
      <c r="J16510" s="9"/>
      <c r="K16510" s="9"/>
      <c r="M16510" s="9"/>
      <c r="N16510" s="76"/>
      <c r="P16510" s="7"/>
      <c r="Q16510" s="7"/>
      <c r="R16510" s="7"/>
      <c r="S16510" s="7"/>
    </row>
    <row r="16511" spans="1:19" s="8" customFormat="1" ht="11.8" x14ac:dyDescent="0.2">
      <c r="A16511" s="48"/>
      <c r="F16511" s="9"/>
      <c r="G16511" s="9"/>
      <c r="H16511" s="9"/>
      <c r="I16511" s="9"/>
      <c r="J16511" s="9"/>
      <c r="K16511" s="9"/>
      <c r="M16511" s="9"/>
      <c r="N16511" s="76"/>
      <c r="P16511" s="7"/>
      <c r="Q16511" s="7"/>
      <c r="R16511" s="7"/>
      <c r="S16511" s="7"/>
    </row>
    <row r="16512" spans="1:19" s="8" customFormat="1" ht="11.8" x14ac:dyDescent="0.2">
      <c r="A16512" s="48"/>
      <c r="F16512" s="9"/>
      <c r="G16512" s="9"/>
      <c r="H16512" s="9"/>
      <c r="I16512" s="9"/>
      <c r="J16512" s="9"/>
      <c r="K16512" s="9"/>
      <c r="M16512" s="9"/>
      <c r="N16512" s="76"/>
      <c r="P16512" s="7"/>
      <c r="Q16512" s="7"/>
      <c r="R16512" s="7"/>
      <c r="S16512" s="7"/>
    </row>
    <row r="16513" spans="1:19" s="8" customFormat="1" ht="11.8" x14ac:dyDescent="0.2">
      <c r="A16513" s="48"/>
      <c r="F16513" s="9"/>
      <c r="G16513" s="9"/>
      <c r="H16513" s="9"/>
      <c r="I16513" s="9"/>
      <c r="J16513" s="9"/>
      <c r="K16513" s="9"/>
      <c r="M16513" s="9"/>
      <c r="N16513" s="76"/>
      <c r="P16513" s="7"/>
      <c r="Q16513" s="7"/>
      <c r="R16513" s="7"/>
      <c r="S16513" s="7"/>
    </row>
    <row r="16514" spans="1:19" s="8" customFormat="1" ht="11.8" x14ac:dyDescent="0.2">
      <c r="A16514" s="48"/>
      <c r="F16514" s="9"/>
      <c r="G16514" s="9"/>
      <c r="H16514" s="9"/>
      <c r="I16514" s="9"/>
      <c r="J16514" s="9"/>
      <c r="K16514" s="9"/>
      <c r="M16514" s="9"/>
      <c r="N16514" s="76"/>
      <c r="P16514" s="7"/>
      <c r="Q16514" s="7"/>
      <c r="R16514" s="7"/>
      <c r="S16514" s="7"/>
    </row>
    <row r="16515" spans="1:19" s="8" customFormat="1" ht="11.8" x14ac:dyDescent="0.2">
      <c r="A16515" s="48"/>
      <c r="F16515" s="9"/>
      <c r="G16515" s="9"/>
      <c r="H16515" s="9"/>
      <c r="I16515" s="9"/>
      <c r="J16515" s="9"/>
      <c r="K16515" s="9"/>
      <c r="M16515" s="9"/>
      <c r="N16515" s="76"/>
      <c r="P16515" s="7"/>
      <c r="Q16515" s="7"/>
      <c r="R16515" s="7"/>
      <c r="S16515" s="7"/>
    </row>
    <row r="16516" spans="1:19" s="8" customFormat="1" ht="11.8" x14ac:dyDescent="0.2">
      <c r="A16516" s="48"/>
      <c r="F16516" s="9"/>
      <c r="G16516" s="9"/>
      <c r="H16516" s="9"/>
      <c r="I16516" s="9"/>
      <c r="J16516" s="9"/>
      <c r="K16516" s="9"/>
      <c r="M16516" s="9"/>
      <c r="N16516" s="76"/>
      <c r="P16516" s="7"/>
      <c r="Q16516" s="7"/>
      <c r="R16516" s="7"/>
      <c r="S16516" s="7"/>
    </row>
    <row r="16517" spans="1:19" s="8" customFormat="1" ht="11.8" x14ac:dyDescent="0.2">
      <c r="A16517" s="48"/>
      <c r="F16517" s="9"/>
      <c r="G16517" s="9"/>
      <c r="H16517" s="9"/>
      <c r="I16517" s="9"/>
      <c r="J16517" s="9"/>
      <c r="K16517" s="9"/>
      <c r="M16517" s="9"/>
      <c r="N16517" s="76"/>
      <c r="P16517" s="7"/>
      <c r="Q16517" s="7"/>
      <c r="R16517" s="7"/>
      <c r="S16517" s="7"/>
    </row>
    <row r="16518" spans="1:19" s="8" customFormat="1" ht="11.8" x14ac:dyDescent="0.2">
      <c r="A16518" s="48"/>
      <c r="F16518" s="9"/>
      <c r="G16518" s="9"/>
      <c r="H16518" s="9"/>
      <c r="I16518" s="9"/>
      <c r="J16518" s="9"/>
      <c r="K16518" s="9"/>
      <c r="M16518" s="9"/>
      <c r="N16518" s="76"/>
      <c r="P16518" s="7"/>
      <c r="Q16518" s="7"/>
      <c r="R16518" s="7"/>
      <c r="S16518" s="7"/>
    </row>
    <row r="16519" spans="1:19" s="8" customFormat="1" ht="11.8" x14ac:dyDescent="0.2">
      <c r="A16519" s="48"/>
      <c r="F16519" s="9"/>
      <c r="G16519" s="9"/>
      <c r="H16519" s="9"/>
      <c r="I16519" s="9"/>
      <c r="J16519" s="9"/>
      <c r="K16519" s="9"/>
      <c r="M16519" s="9"/>
      <c r="N16519" s="76"/>
      <c r="P16519" s="7"/>
      <c r="Q16519" s="7"/>
      <c r="R16519" s="7"/>
      <c r="S16519" s="7"/>
    </row>
    <row r="16520" spans="1:19" s="8" customFormat="1" ht="11.8" x14ac:dyDescent="0.2">
      <c r="A16520" s="48"/>
      <c r="F16520" s="9"/>
      <c r="G16520" s="9"/>
      <c r="H16520" s="9"/>
      <c r="I16520" s="9"/>
      <c r="J16520" s="9"/>
      <c r="K16520" s="9"/>
      <c r="M16520" s="9"/>
      <c r="N16520" s="76"/>
      <c r="P16520" s="7"/>
      <c r="Q16520" s="7"/>
      <c r="R16520" s="7"/>
      <c r="S16520" s="7"/>
    </row>
    <row r="16521" spans="1:19" s="8" customFormat="1" ht="11.8" x14ac:dyDescent="0.2">
      <c r="A16521" s="48"/>
      <c r="F16521" s="9"/>
      <c r="G16521" s="9"/>
      <c r="H16521" s="9"/>
      <c r="I16521" s="9"/>
      <c r="J16521" s="9"/>
      <c r="K16521" s="9"/>
      <c r="M16521" s="9"/>
      <c r="N16521" s="76"/>
      <c r="P16521" s="7"/>
      <c r="Q16521" s="7"/>
      <c r="R16521" s="7"/>
      <c r="S16521" s="7"/>
    </row>
    <row r="16522" spans="1:19" s="8" customFormat="1" ht="11.8" x14ac:dyDescent="0.2">
      <c r="A16522" s="48"/>
      <c r="F16522" s="9"/>
      <c r="G16522" s="9"/>
      <c r="H16522" s="9"/>
      <c r="I16522" s="9"/>
      <c r="J16522" s="9"/>
      <c r="K16522" s="9"/>
      <c r="M16522" s="9"/>
      <c r="N16522" s="76"/>
      <c r="P16522" s="7"/>
      <c r="Q16522" s="7"/>
      <c r="R16522" s="7"/>
      <c r="S16522" s="7"/>
    </row>
    <row r="16523" spans="1:19" s="8" customFormat="1" ht="11.8" x14ac:dyDescent="0.2">
      <c r="A16523" s="48"/>
      <c r="F16523" s="9"/>
      <c r="G16523" s="9"/>
      <c r="H16523" s="9"/>
      <c r="I16523" s="9"/>
      <c r="J16523" s="9"/>
      <c r="K16523" s="9"/>
      <c r="M16523" s="9"/>
      <c r="N16523" s="76"/>
      <c r="P16523" s="7"/>
      <c r="Q16523" s="7"/>
      <c r="R16523" s="7"/>
      <c r="S16523" s="7"/>
    </row>
    <row r="16524" spans="1:19" s="8" customFormat="1" ht="11.8" x14ac:dyDescent="0.2">
      <c r="A16524" s="48"/>
      <c r="F16524" s="9"/>
      <c r="G16524" s="9"/>
      <c r="H16524" s="9"/>
      <c r="I16524" s="9"/>
      <c r="J16524" s="9"/>
      <c r="K16524" s="9"/>
      <c r="M16524" s="9"/>
      <c r="N16524" s="76"/>
      <c r="P16524" s="7"/>
      <c r="Q16524" s="7"/>
      <c r="R16524" s="7"/>
      <c r="S16524" s="7"/>
    </row>
    <row r="16525" spans="1:19" s="8" customFormat="1" ht="11.8" x14ac:dyDescent="0.2">
      <c r="A16525" s="48"/>
      <c r="F16525" s="9"/>
      <c r="G16525" s="9"/>
      <c r="H16525" s="9"/>
      <c r="I16525" s="9"/>
      <c r="J16525" s="9"/>
      <c r="K16525" s="9"/>
      <c r="M16525" s="9"/>
      <c r="N16525" s="76"/>
      <c r="P16525" s="7"/>
      <c r="Q16525" s="7"/>
      <c r="R16525" s="7"/>
      <c r="S16525" s="7"/>
    </row>
    <row r="16526" spans="1:19" s="8" customFormat="1" ht="11.8" x14ac:dyDescent="0.2">
      <c r="A16526" s="48"/>
      <c r="F16526" s="9"/>
      <c r="G16526" s="9"/>
      <c r="H16526" s="9"/>
      <c r="I16526" s="9"/>
      <c r="J16526" s="9"/>
      <c r="K16526" s="9"/>
      <c r="M16526" s="9"/>
      <c r="N16526" s="76"/>
      <c r="P16526" s="7"/>
      <c r="Q16526" s="7"/>
      <c r="R16526" s="7"/>
      <c r="S16526" s="7"/>
    </row>
    <row r="16527" spans="1:19" s="8" customFormat="1" ht="11.8" x14ac:dyDescent="0.2">
      <c r="A16527" s="48"/>
      <c r="F16527" s="9"/>
      <c r="G16527" s="9"/>
      <c r="H16527" s="9"/>
      <c r="I16527" s="9"/>
      <c r="J16527" s="9"/>
      <c r="K16527" s="9"/>
      <c r="M16527" s="9"/>
      <c r="N16527" s="76"/>
      <c r="P16527" s="7"/>
      <c r="Q16527" s="7"/>
      <c r="R16527" s="7"/>
      <c r="S16527" s="7"/>
    </row>
    <row r="16528" spans="1:19" s="8" customFormat="1" ht="11.8" x14ac:dyDescent="0.2">
      <c r="A16528" s="48"/>
      <c r="F16528" s="9"/>
      <c r="G16528" s="9"/>
      <c r="H16528" s="9"/>
      <c r="I16528" s="9"/>
      <c r="J16528" s="9"/>
      <c r="K16528" s="9"/>
      <c r="M16528" s="9"/>
      <c r="N16528" s="76"/>
      <c r="P16528" s="7"/>
      <c r="Q16528" s="7"/>
      <c r="R16528" s="7"/>
      <c r="S16528" s="7"/>
    </row>
    <row r="16529" spans="1:19" s="8" customFormat="1" ht="11.8" x14ac:dyDescent="0.2">
      <c r="A16529" s="48"/>
      <c r="F16529" s="9"/>
      <c r="G16529" s="9"/>
      <c r="H16529" s="9"/>
      <c r="I16529" s="9"/>
      <c r="J16529" s="9"/>
      <c r="K16529" s="9"/>
      <c r="M16529" s="9"/>
      <c r="N16529" s="76"/>
      <c r="P16529" s="7"/>
      <c r="Q16529" s="7"/>
      <c r="R16529" s="7"/>
      <c r="S16529" s="7"/>
    </row>
    <row r="16530" spans="1:19" s="8" customFormat="1" ht="11.8" x14ac:dyDescent="0.2">
      <c r="A16530" s="48"/>
      <c r="F16530" s="9"/>
      <c r="G16530" s="9"/>
      <c r="H16530" s="9"/>
      <c r="I16530" s="9"/>
      <c r="J16530" s="9"/>
      <c r="K16530" s="9"/>
      <c r="M16530" s="9"/>
      <c r="N16530" s="76"/>
      <c r="P16530" s="7"/>
      <c r="Q16530" s="7"/>
      <c r="R16530" s="7"/>
      <c r="S16530" s="7"/>
    </row>
    <row r="16531" spans="1:19" s="8" customFormat="1" ht="11.8" x14ac:dyDescent="0.2">
      <c r="A16531" s="48"/>
      <c r="F16531" s="9"/>
      <c r="G16531" s="9"/>
      <c r="H16531" s="9"/>
      <c r="I16531" s="9"/>
      <c r="J16531" s="9"/>
      <c r="K16531" s="9"/>
      <c r="M16531" s="9"/>
      <c r="N16531" s="76"/>
      <c r="P16531" s="7"/>
      <c r="Q16531" s="7"/>
      <c r="R16531" s="7"/>
      <c r="S16531" s="7"/>
    </row>
    <row r="16532" spans="1:19" s="8" customFormat="1" ht="11.8" x14ac:dyDescent="0.2">
      <c r="A16532" s="48"/>
      <c r="F16532" s="9"/>
      <c r="G16532" s="9"/>
      <c r="H16532" s="9"/>
      <c r="I16532" s="9"/>
      <c r="J16532" s="9"/>
      <c r="K16532" s="9"/>
      <c r="M16532" s="9"/>
      <c r="N16532" s="76"/>
      <c r="P16532" s="7"/>
      <c r="Q16532" s="7"/>
      <c r="R16532" s="7"/>
      <c r="S16532" s="7"/>
    </row>
    <row r="16533" spans="1:19" s="8" customFormat="1" ht="11.8" x14ac:dyDescent="0.2">
      <c r="A16533" s="48"/>
      <c r="F16533" s="9"/>
      <c r="G16533" s="9"/>
      <c r="H16533" s="9"/>
      <c r="I16533" s="9"/>
      <c r="J16533" s="9"/>
      <c r="K16533" s="9"/>
      <c r="M16533" s="9"/>
      <c r="N16533" s="76"/>
      <c r="P16533" s="7"/>
      <c r="Q16533" s="7"/>
      <c r="R16533" s="7"/>
      <c r="S16533" s="7"/>
    </row>
    <row r="16534" spans="1:19" s="8" customFormat="1" ht="11.8" x14ac:dyDescent="0.2">
      <c r="A16534" s="48"/>
      <c r="F16534" s="9"/>
      <c r="G16534" s="9"/>
      <c r="H16534" s="9"/>
      <c r="I16534" s="9"/>
      <c r="J16534" s="9"/>
      <c r="K16534" s="9"/>
      <c r="M16534" s="9"/>
      <c r="N16534" s="76"/>
      <c r="P16534" s="7"/>
      <c r="Q16534" s="7"/>
      <c r="R16534" s="7"/>
      <c r="S16534" s="7"/>
    </row>
    <row r="16535" spans="1:19" s="8" customFormat="1" ht="11.8" x14ac:dyDescent="0.2">
      <c r="A16535" s="48"/>
      <c r="F16535" s="9"/>
      <c r="G16535" s="9"/>
      <c r="H16535" s="9"/>
      <c r="I16535" s="9"/>
      <c r="J16535" s="9"/>
      <c r="K16535" s="9"/>
      <c r="M16535" s="9"/>
      <c r="N16535" s="76"/>
      <c r="P16535" s="7"/>
      <c r="Q16535" s="7"/>
      <c r="R16535" s="7"/>
      <c r="S16535" s="7"/>
    </row>
    <row r="16536" spans="1:19" s="8" customFormat="1" ht="11.8" x14ac:dyDescent="0.2">
      <c r="A16536" s="48"/>
      <c r="F16536" s="9"/>
      <c r="G16536" s="9"/>
      <c r="H16536" s="9"/>
      <c r="I16536" s="9"/>
      <c r="J16536" s="9"/>
      <c r="K16536" s="9"/>
      <c r="M16536" s="9"/>
      <c r="N16536" s="76"/>
      <c r="P16536" s="7"/>
      <c r="Q16536" s="7"/>
      <c r="R16536" s="7"/>
      <c r="S16536" s="7"/>
    </row>
    <row r="16537" spans="1:19" s="8" customFormat="1" ht="11.8" x14ac:dyDescent="0.2">
      <c r="A16537" s="48"/>
      <c r="F16537" s="9"/>
      <c r="G16537" s="9"/>
      <c r="H16537" s="9"/>
      <c r="I16537" s="9"/>
      <c r="J16537" s="9"/>
      <c r="K16537" s="9"/>
      <c r="M16537" s="9"/>
      <c r="N16537" s="76"/>
      <c r="P16537" s="7"/>
      <c r="Q16537" s="7"/>
      <c r="R16537" s="7"/>
      <c r="S16537" s="7"/>
    </row>
    <row r="16538" spans="1:19" s="8" customFormat="1" ht="11.8" x14ac:dyDescent="0.2">
      <c r="A16538" s="48"/>
      <c r="F16538" s="9"/>
      <c r="G16538" s="9"/>
      <c r="H16538" s="9"/>
      <c r="I16538" s="9"/>
      <c r="J16538" s="9"/>
      <c r="K16538" s="9"/>
      <c r="M16538" s="9"/>
      <c r="N16538" s="76"/>
      <c r="P16538" s="7"/>
      <c r="Q16538" s="7"/>
      <c r="R16538" s="7"/>
      <c r="S16538" s="7"/>
    </row>
    <row r="16539" spans="1:19" s="8" customFormat="1" ht="11.8" x14ac:dyDescent="0.2">
      <c r="A16539" s="48"/>
      <c r="F16539" s="9"/>
      <c r="G16539" s="9"/>
      <c r="H16539" s="9"/>
      <c r="I16539" s="9"/>
      <c r="J16539" s="9"/>
      <c r="K16539" s="9"/>
      <c r="M16539" s="9"/>
      <c r="N16539" s="76"/>
      <c r="P16539" s="7"/>
      <c r="Q16539" s="7"/>
      <c r="R16539" s="7"/>
      <c r="S16539" s="7"/>
    </row>
    <row r="16540" spans="1:19" s="8" customFormat="1" ht="11.8" x14ac:dyDescent="0.2">
      <c r="A16540" s="48"/>
      <c r="F16540" s="9"/>
      <c r="G16540" s="9"/>
      <c r="H16540" s="9"/>
      <c r="I16540" s="9"/>
      <c r="J16540" s="9"/>
      <c r="K16540" s="9"/>
      <c r="M16540" s="9"/>
      <c r="N16540" s="76"/>
      <c r="P16540" s="7"/>
      <c r="Q16540" s="7"/>
      <c r="R16540" s="7"/>
      <c r="S16540" s="7"/>
    </row>
    <row r="16541" spans="1:19" s="8" customFormat="1" ht="11.8" x14ac:dyDescent="0.2">
      <c r="A16541" s="48"/>
      <c r="F16541" s="9"/>
      <c r="G16541" s="9"/>
      <c r="H16541" s="9"/>
      <c r="I16541" s="9"/>
      <c r="J16541" s="9"/>
      <c r="K16541" s="9"/>
      <c r="M16541" s="9"/>
      <c r="N16541" s="76"/>
      <c r="P16541" s="7"/>
      <c r="Q16541" s="7"/>
      <c r="R16541" s="7"/>
      <c r="S16541" s="7"/>
    </row>
    <row r="16542" spans="1:19" s="8" customFormat="1" ht="11.8" x14ac:dyDescent="0.2">
      <c r="A16542" s="48"/>
      <c r="F16542" s="9"/>
      <c r="G16542" s="9"/>
      <c r="H16542" s="9"/>
      <c r="I16542" s="9"/>
      <c r="J16542" s="9"/>
      <c r="K16542" s="9"/>
      <c r="M16542" s="9"/>
      <c r="N16542" s="76"/>
      <c r="P16542" s="7"/>
      <c r="Q16542" s="7"/>
      <c r="R16542" s="7"/>
      <c r="S16542" s="7"/>
    </row>
    <row r="16543" spans="1:19" s="8" customFormat="1" ht="11.8" x14ac:dyDescent="0.2">
      <c r="A16543" s="48"/>
      <c r="F16543" s="9"/>
      <c r="G16543" s="9"/>
      <c r="H16543" s="9"/>
      <c r="I16543" s="9"/>
      <c r="J16543" s="9"/>
      <c r="K16543" s="9"/>
      <c r="M16543" s="9"/>
      <c r="N16543" s="76"/>
      <c r="P16543" s="7"/>
      <c r="Q16543" s="7"/>
      <c r="R16543" s="7"/>
      <c r="S16543" s="7"/>
    </row>
    <row r="16544" spans="1:19" s="8" customFormat="1" ht="11.8" x14ac:dyDescent="0.2">
      <c r="A16544" s="48"/>
      <c r="F16544" s="9"/>
      <c r="G16544" s="9"/>
      <c r="H16544" s="9"/>
      <c r="I16544" s="9"/>
      <c r="J16544" s="9"/>
      <c r="K16544" s="9"/>
      <c r="M16544" s="9"/>
      <c r="N16544" s="76"/>
      <c r="P16544" s="7"/>
      <c r="Q16544" s="7"/>
      <c r="R16544" s="7"/>
      <c r="S16544" s="7"/>
    </row>
    <row r="16545" spans="1:19" s="8" customFormat="1" ht="11.8" x14ac:dyDescent="0.2">
      <c r="A16545" s="48"/>
      <c r="F16545" s="9"/>
      <c r="G16545" s="9"/>
      <c r="H16545" s="9"/>
      <c r="I16545" s="9"/>
      <c r="J16545" s="9"/>
      <c r="K16545" s="9"/>
      <c r="M16545" s="9"/>
      <c r="N16545" s="76"/>
      <c r="P16545" s="7"/>
      <c r="Q16545" s="7"/>
      <c r="R16545" s="7"/>
      <c r="S16545" s="7"/>
    </row>
    <row r="16546" spans="1:19" s="8" customFormat="1" ht="11.8" x14ac:dyDescent="0.2">
      <c r="A16546" s="48"/>
      <c r="F16546" s="9"/>
      <c r="G16546" s="9"/>
      <c r="H16546" s="9"/>
      <c r="I16546" s="9"/>
      <c r="J16546" s="9"/>
      <c r="K16546" s="9"/>
      <c r="M16546" s="9"/>
      <c r="N16546" s="76"/>
      <c r="P16546" s="7"/>
      <c r="Q16546" s="7"/>
      <c r="R16546" s="7"/>
      <c r="S16546" s="7"/>
    </row>
    <row r="16547" spans="1:19" s="8" customFormat="1" ht="11.8" x14ac:dyDescent="0.2">
      <c r="A16547" s="48"/>
      <c r="F16547" s="9"/>
      <c r="G16547" s="9"/>
      <c r="H16547" s="9"/>
      <c r="I16547" s="9"/>
      <c r="J16547" s="9"/>
      <c r="K16547" s="9"/>
      <c r="M16547" s="9"/>
      <c r="N16547" s="76"/>
      <c r="P16547" s="7"/>
      <c r="Q16547" s="7"/>
      <c r="R16547" s="7"/>
      <c r="S16547" s="7"/>
    </row>
    <row r="16548" spans="1:19" s="8" customFormat="1" ht="11.8" x14ac:dyDescent="0.2">
      <c r="A16548" s="48"/>
      <c r="F16548" s="9"/>
      <c r="G16548" s="9"/>
      <c r="H16548" s="9"/>
      <c r="I16548" s="9"/>
      <c r="J16548" s="9"/>
      <c r="K16548" s="9"/>
      <c r="M16548" s="9"/>
      <c r="N16548" s="76"/>
      <c r="P16548" s="7"/>
      <c r="Q16548" s="7"/>
      <c r="R16548" s="7"/>
      <c r="S16548" s="7"/>
    </row>
    <row r="16549" spans="1:19" s="8" customFormat="1" ht="11.8" x14ac:dyDescent="0.2">
      <c r="A16549" s="48"/>
      <c r="F16549" s="9"/>
      <c r="G16549" s="9"/>
      <c r="H16549" s="9"/>
      <c r="I16549" s="9"/>
      <c r="J16549" s="9"/>
      <c r="K16549" s="9"/>
      <c r="M16549" s="9"/>
      <c r="N16549" s="76"/>
      <c r="P16549" s="7"/>
      <c r="Q16549" s="7"/>
      <c r="R16549" s="7"/>
      <c r="S16549" s="7"/>
    </row>
    <row r="16550" spans="1:19" s="8" customFormat="1" ht="11.8" x14ac:dyDescent="0.2">
      <c r="A16550" s="48"/>
      <c r="F16550" s="9"/>
      <c r="G16550" s="9"/>
      <c r="H16550" s="9"/>
      <c r="I16550" s="9"/>
      <c r="J16550" s="9"/>
      <c r="K16550" s="9"/>
      <c r="M16550" s="9"/>
      <c r="N16550" s="76"/>
      <c r="P16550" s="7"/>
      <c r="Q16550" s="7"/>
      <c r="R16550" s="7"/>
      <c r="S16550" s="7"/>
    </row>
    <row r="16551" spans="1:19" s="8" customFormat="1" ht="11.8" x14ac:dyDescent="0.2">
      <c r="A16551" s="48"/>
      <c r="F16551" s="9"/>
      <c r="G16551" s="9"/>
      <c r="H16551" s="9"/>
      <c r="I16551" s="9"/>
      <c r="J16551" s="9"/>
      <c r="K16551" s="9"/>
      <c r="M16551" s="9"/>
      <c r="N16551" s="76"/>
      <c r="P16551" s="7"/>
      <c r="Q16551" s="7"/>
      <c r="R16551" s="7"/>
      <c r="S16551" s="7"/>
    </row>
    <row r="16552" spans="1:19" s="8" customFormat="1" ht="11.8" x14ac:dyDescent="0.2">
      <c r="A16552" s="48"/>
      <c r="F16552" s="9"/>
      <c r="G16552" s="9"/>
      <c r="H16552" s="9"/>
      <c r="I16552" s="9"/>
      <c r="J16552" s="9"/>
      <c r="K16552" s="9"/>
      <c r="M16552" s="9"/>
      <c r="N16552" s="76"/>
      <c r="P16552" s="7"/>
      <c r="Q16552" s="7"/>
      <c r="R16552" s="7"/>
      <c r="S16552" s="7"/>
    </row>
    <row r="16553" spans="1:19" s="8" customFormat="1" ht="11.8" x14ac:dyDescent="0.2">
      <c r="A16553" s="48"/>
      <c r="F16553" s="9"/>
      <c r="G16553" s="9"/>
      <c r="H16553" s="9"/>
      <c r="I16553" s="9"/>
      <c r="J16553" s="9"/>
      <c r="K16553" s="9"/>
      <c r="M16553" s="9"/>
      <c r="N16553" s="76"/>
      <c r="P16553" s="7"/>
      <c r="Q16553" s="7"/>
      <c r="R16553" s="7"/>
      <c r="S16553" s="7"/>
    </row>
    <row r="16554" spans="1:19" s="8" customFormat="1" ht="11.8" x14ac:dyDescent="0.2">
      <c r="A16554" s="48"/>
      <c r="F16554" s="9"/>
      <c r="G16554" s="9"/>
      <c r="H16554" s="9"/>
      <c r="I16554" s="9"/>
      <c r="J16554" s="9"/>
      <c r="K16554" s="9"/>
      <c r="M16554" s="9"/>
      <c r="N16554" s="76"/>
      <c r="P16554" s="7"/>
      <c r="Q16554" s="7"/>
      <c r="R16554" s="7"/>
      <c r="S16554" s="7"/>
    </row>
    <row r="16555" spans="1:19" s="8" customFormat="1" ht="11.8" x14ac:dyDescent="0.2">
      <c r="A16555" s="48"/>
      <c r="F16555" s="9"/>
      <c r="G16555" s="9"/>
      <c r="H16555" s="9"/>
      <c r="I16555" s="9"/>
      <c r="J16555" s="9"/>
      <c r="K16555" s="9"/>
      <c r="M16555" s="9"/>
      <c r="N16555" s="76"/>
      <c r="P16555" s="7"/>
      <c r="Q16555" s="7"/>
      <c r="R16555" s="7"/>
      <c r="S16555" s="7"/>
    </row>
    <row r="16556" spans="1:19" s="8" customFormat="1" ht="11.8" x14ac:dyDescent="0.2">
      <c r="A16556" s="48"/>
      <c r="F16556" s="9"/>
      <c r="G16556" s="9"/>
      <c r="H16556" s="9"/>
      <c r="I16556" s="9"/>
      <c r="J16556" s="9"/>
      <c r="K16556" s="9"/>
      <c r="M16556" s="9"/>
      <c r="N16556" s="76"/>
      <c r="P16556" s="7"/>
      <c r="Q16556" s="7"/>
      <c r="R16556" s="7"/>
      <c r="S16556" s="7"/>
    </row>
    <row r="16557" spans="1:19" s="8" customFormat="1" ht="11.8" x14ac:dyDescent="0.2">
      <c r="A16557" s="48"/>
      <c r="F16557" s="9"/>
      <c r="G16557" s="9"/>
      <c r="H16557" s="9"/>
      <c r="I16557" s="9"/>
      <c r="J16557" s="9"/>
      <c r="K16557" s="9"/>
      <c r="M16557" s="9"/>
      <c r="N16557" s="76"/>
      <c r="P16557" s="7"/>
      <c r="Q16557" s="7"/>
      <c r="R16557" s="7"/>
      <c r="S16557" s="7"/>
    </row>
    <row r="16558" spans="1:19" s="8" customFormat="1" ht="11.8" x14ac:dyDescent="0.2">
      <c r="A16558" s="48"/>
      <c r="F16558" s="9"/>
      <c r="G16558" s="9"/>
      <c r="H16558" s="9"/>
      <c r="I16558" s="9"/>
      <c r="J16558" s="9"/>
      <c r="K16558" s="9"/>
      <c r="M16558" s="9"/>
      <c r="N16558" s="76"/>
      <c r="P16558" s="7"/>
      <c r="Q16558" s="7"/>
      <c r="R16558" s="7"/>
      <c r="S16558" s="7"/>
    </row>
    <row r="16559" spans="1:19" s="8" customFormat="1" ht="11.8" x14ac:dyDescent="0.2">
      <c r="A16559" s="48"/>
      <c r="F16559" s="9"/>
      <c r="G16559" s="9"/>
      <c r="H16559" s="9"/>
      <c r="I16559" s="9"/>
      <c r="J16559" s="9"/>
      <c r="K16559" s="9"/>
      <c r="M16559" s="9"/>
      <c r="N16559" s="76"/>
      <c r="P16559" s="7"/>
      <c r="Q16559" s="7"/>
      <c r="R16559" s="7"/>
      <c r="S16559" s="7"/>
    </row>
    <row r="16560" spans="1:19" s="8" customFormat="1" ht="11.8" x14ac:dyDescent="0.2">
      <c r="A16560" s="48"/>
      <c r="F16560" s="9"/>
      <c r="G16560" s="9"/>
      <c r="H16560" s="9"/>
      <c r="I16560" s="9"/>
      <c r="J16560" s="9"/>
      <c r="K16560" s="9"/>
      <c r="M16560" s="9"/>
      <c r="N16560" s="76"/>
      <c r="P16560" s="7"/>
      <c r="Q16560" s="7"/>
      <c r="R16560" s="7"/>
      <c r="S16560" s="7"/>
    </row>
    <row r="16561" spans="1:19" s="8" customFormat="1" ht="11.8" x14ac:dyDescent="0.2">
      <c r="A16561" s="48"/>
      <c r="F16561" s="9"/>
      <c r="G16561" s="9"/>
      <c r="H16561" s="9"/>
      <c r="I16561" s="9"/>
      <c r="J16561" s="9"/>
      <c r="K16561" s="9"/>
      <c r="M16561" s="9"/>
      <c r="N16561" s="76"/>
      <c r="P16561" s="7"/>
      <c r="Q16561" s="7"/>
      <c r="R16561" s="7"/>
      <c r="S16561" s="7"/>
    </row>
    <row r="16562" spans="1:19" s="8" customFormat="1" ht="11.8" x14ac:dyDescent="0.2">
      <c r="A16562" s="48"/>
      <c r="F16562" s="9"/>
      <c r="G16562" s="9"/>
      <c r="H16562" s="9"/>
      <c r="I16562" s="9"/>
      <c r="J16562" s="9"/>
      <c r="K16562" s="9"/>
      <c r="M16562" s="9"/>
      <c r="N16562" s="76"/>
      <c r="P16562" s="7"/>
      <c r="Q16562" s="7"/>
      <c r="R16562" s="7"/>
      <c r="S16562" s="7"/>
    </row>
    <row r="16563" spans="1:19" s="8" customFormat="1" ht="11.8" x14ac:dyDescent="0.2">
      <c r="A16563" s="48"/>
      <c r="F16563" s="9"/>
      <c r="G16563" s="9"/>
      <c r="H16563" s="9"/>
      <c r="I16563" s="9"/>
      <c r="J16563" s="9"/>
      <c r="K16563" s="9"/>
      <c r="M16563" s="9"/>
      <c r="N16563" s="76"/>
      <c r="P16563" s="7"/>
      <c r="Q16563" s="7"/>
      <c r="R16563" s="7"/>
      <c r="S16563" s="7"/>
    </row>
    <row r="16564" spans="1:19" s="8" customFormat="1" ht="11.8" x14ac:dyDescent="0.2">
      <c r="A16564" s="48"/>
      <c r="F16564" s="9"/>
      <c r="G16564" s="9"/>
      <c r="H16564" s="9"/>
      <c r="I16564" s="9"/>
      <c r="J16564" s="9"/>
      <c r="K16564" s="9"/>
      <c r="M16564" s="9"/>
      <c r="N16564" s="76"/>
      <c r="P16564" s="7"/>
      <c r="Q16564" s="7"/>
      <c r="R16564" s="7"/>
      <c r="S16564" s="7"/>
    </row>
    <row r="16565" spans="1:19" s="8" customFormat="1" ht="11.8" x14ac:dyDescent="0.2">
      <c r="A16565" s="48"/>
      <c r="F16565" s="9"/>
      <c r="G16565" s="9"/>
      <c r="H16565" s="9"/>
      <c r="I16565" s="9"/>
      <c r="J16565" s="9"/>
      <c r="K16565" s="9"/>
      <c r="M16565" s="9"/>
      <c r="N16565" s="76"/>
      <c r="P16565" s="7"/>
      <c r="Q16565" s="7"/>
      <c r="R16565" s="7"/>
      <c r="S16565" s="7"/>
    </row>
    <row r="16566" spans="1:19" s="8" customFormat="1" ht="11.8" x14ac:dyDescent="0.2">
      <c r="A16566" s="48"/>
      <c r="F16566" s="9"/>
      <c r="G16566" s="9"/>
      <c r="H16566" s="9"/>
      <c r="I16566" s="9"/>
      <c r="J16566" s="9"/>
      <c r="K16566" s="9"/>
      <c r="M16566" s="9"/>
      <c r="N16566" s="76"/>
      <c r="P16566" s="7"/>
      <c r="Q16566" s="7"/>
      <c r="R16566" s="7"/>
      <c r="S16566" s="7"/>
    </row>
    <row r="16567" spans="1:19" s="8" customFormat="1" ht="11.8" x14ac:dyDescent="0.2">
      <c r="A16567" s="48"/>
      <c r="F16567" s="9"/>
      <c r="G16567" s="9"/>
      <c r="H16567" s="9"/>
      <c r="I16567" s="9"/>
      <c r="J16567" s="9"/>
      <c r="K16567" s="9"/>
      <c r="M16567" s="9"/>
      <c r="N16567" s="76"/>
      <c r="P16567" s="7"/>
      <c r="Q16567" s="7"/>
      <c r="R16567" s="7"/>
      <c r="S16567" s="7"/>
    </row>
    <row r="16568" spans="1:19" s="8" customFormat="1" ht="11.8" x14ac:dyDescent="0.2">
      <c r="A16568" s="48"/>
      <c r="F16568" s="9"/>
      <c r="G16568" s="9"/>
      <c r="H16568" s="9"/>
      <c r="I16568" s="9"/>
      <c r="J16568" s="9"/>
      <c r="K16568" s="9"/>
      <c r="M16568" s="9"/>
      <c r="N16568" s="76"/>
      <c r="P16568" s="7"/>
      <c r="Q16568" s="7"/>
      <c r="R16568" s="7"/>
      <c r="S16568" s="7"/>
    </row>
    <row r="16569" spans="1:19" s="8" customFormat="1" ht="11.8" x14ac:dyDescent="0.2">
      <c r="A16569" s="48"/>
      <c r="F16569" s="9"/>
      <c r="G16569" s="9"/>
      <c r="H16569" s="9"/>
      <c r="I16569" s="9"/>
      <c r="J16569" s="9"/>
      <c r="K16569" s="9"/>
      <c r="M16569" s="9"/>
      <c r="N16569" s="76"/>
      <c r="P16569" s="7"/>
      <c r="Q16569" s="7"/>
      <c r="R16569" s="7"/>
      <c r="S16569" s="7"/>
    </row>
    <row r="16570" spans="1:19" s="8" customFormat="1" ht="11.8" x14ac:dyDescent="0.2">
      <c r="A16570" s="48"/>
      <c r="F16570" s="9"/>
      <c r="G16570" s="9"/>
      <c r="H16570" s="9"/>
      <c r="I16570" s="9"/>
      <c r="J16570" s="9"/>
      <c r="K16570" s="9"/>
      <c r="M16570" s="9"/>
      <c r="N16570" s="76"/>
      <c r="P16570" s="7"/>
      <c r="Q16570" s="7"/>
      <c r="R16570" s="7"/>
      <c r="S16570" s="7"/>
    </row>
    <row r="16571" spans="1:19" s="8" customFormat="1" ht="11.8" x14ac:dyDescent="0.2">
      <c r="A16571" s="48"/>
      <c r="F16571" s="9"/>
      <c r="G16571" s="9"/>
      <c r="H16571" s="9"/>
      <c r="I16571" s="9"/>
      <c r="J16571" s="9"/>
      <c r="K16571" s="9"/>
      <c r="M16571" s="9"/>
      <c r="N16571" s="76"/>
      <c r="P16571" s="7"/>
      <c r="Q16571" s="7"/>
      <c r="R16571" s="7"/>
      <c r="S16571" s="7"/>
    </row>
    <row r="16572" spans="1:19" s="8" customFormat="1" ht="11.8" x14ac:dyDescent="0.2">
      <c r="A16572" s="48"/>
      <c r="F16572" s="9"/>
      <c r="G16572" s="9"/>
      <c r="H16572" s="9"/>
      <c r="I16572" s="9"/>
      <c r="J16572" s="9"/>
      <c r="K16572" s="9"/>
      <c r="M16572" s="9"/>
      <c r="N16572" s="76"/>
      <c r="P16572" s="7"/>
      <c r="Q16572" s="7"/>
      <c r="R16572" s="7"/>
      <c r="S16572" s="7"/>
    </row>
    <row r="16573" spans="1:19" s="8" customFormat="1" ht="11.8" x14ac:dyDescent="0.2">
      <c r="A16573" s="48"/>
      <c r="F16573" s="9"/>
      <c r="G16573" s="9"/>
      <c r="H16573" s="9"/>
      <c r="I16573" s="9"/>
      <c r="J16573" s="9"/>
      <c r="K16573" s="9"/>
      <c r="M16573" s="9"/>
      <c r="N16573" s="76"/>
      <c r="P16573" s="7"/>
      <c r="Q16573" s="7"/>
      <c r="R16573" s="7"/>
      <c r="S16573" s="7"/>
    </row>
    <row r="16574" spans="1:19" s="8" customFormat="1" ht="11.8" x14ac:dyDescent="0.2">
      <c r="A16574" s="48"/>
      <c r="F16574" s="9"/>
      <c r="G16574" s="9"/>
      <c r="H16574" s="9"/>
      <c r="I16574" s="9"/>
      <c r="J16574" s="9"/>
      <c r="K16574" s="9"/>
      <c r="M16574" s="9"/>
      <c r="N16574" s="76"/>
      <c r="P16574" s="7"/>
      <c r="Q16574" s="7"/>
      <c r="R16574" s="7"/>
      <c r="S16574" s="7"/>
    </row>
    <row r="16575" spans="1:19" s="8" customFormat="1" ht="11.8" x14ac:dyDescent="0.2">
      <c r="A16575" s="48"/>
      <c r="F16575" s="9"/>
      <c r="G16575" s="9"/>
      <c r="H16575" s="9"/>
      <c r="I16575" s="9"/>
      <c r="J16575" s="9"/>
      <c r="K16575" s="9"/>
      <c r="M16575" s="9"/>
      <c r="N16575" s="76"/>
      <c r="P16575" s="7"/>
      <c r="Q16575" s="7"/>
      <c r="R16575" s="7"/>
      <c r="S16575" s="7"/>
    </row>
    <row r="16576" spans="1:19" s="8" customFormat="1" ht="11.8" x14ac:dyDescent="0.2">
      <c r="A16576" s="48"/>
      <c r="F16576" s="9"/>
      <c r="G16576" s="9"/>
      <c r="H16576" s="9"/>
      <c r="I16576" s="9"/>
      <c r="J16576" s="9"/>
      <c r="K16576" s="9"/>
      <c r="M16576" s="9"/>
      <c r="N16576" s="76"/>
      <c r="P16576" s="7"/>
      <c r="Q16576" s="7"/>
      <c r="R16576" s="7"/>
      <c r="S16576" s="7"/>
    </row>
    <row r="16577" spans="1:19" s="8" customFormat="1" ht="11.8" x14ac:dyDescent="0.2">
      <c r="A16577" s="48"/>
      <c r="F16577" s="9"/>
      <c r="G16577" s="9"/>
      <c r="H16577" s="9"/>
      <c r="I16577" s="9"/>
      <c r="J16577" s="9"/>
      <c r="K16577" s="9"/>
      <c r="M16577" s="9"/>
      <c r="N16577" s="76"/>
      <c r="P16577" s="7"/>
      <c r="Q16577" s="7"/>
      <c r="R16577" s="7"/>
      <c r="S16577" s="7"/>
    </row>
    <row r="16578" spans="1:19" s="8" customFormat="1" ht="11.8" x14ac:dyDescent="0.2">
      <c r="A16578" s="48"/>
      <c r="F16578" s="9"/>
      <c r="G16578" s="9"/>
      <c r="H16578" s="9"/>
      <c r="I16578" s="9"/>
      <c r="J16578" s="9"/>
      <c r="K16578" s="9"/>
      <c r="M16578" s="9"/>
      <c r="N16578" s="76"/>
      <c r="P16578" s="7"/>
      <c r="Q16578" s="7"/>
      <c r="R16578" s="7"/>
      <c r="S16578" s="7"/>
    </row>
    <row r="16579" spans="1:19" s="8" customFormat="1" ht="11.8" x14ac:dyDescent="0.2">
      <c r="A16579" s="48"/>
      <c r="F16579" s="9"/>
      <c r="G16579" s="9"/>
      <c r="H16579" s="9"/>
      <c r="I16579" s="9"/>
      <c r="J16579" s="9"/>
      <c r="K16579" s="9"/>
      <c r="M16579" s="9"/>
      <c r="N16579" s="76"/>
      <c r="P16579" s="7"/>
      <c r="Q16579" s="7"/>
      <c r="R16579" s="7"/>
      <c r="S16579" s="7"/>
    </row>
    <row r="16580" spans="1:19" s="8" customFormat="1" ht="11.8" x14ac:dyDescent="0.2">
      <c r="A16580" s="48"/>
      <c r="F16580" s="9"/>
      <c r="G16580" s="9"/>
      <c r="H16580" s="9"/>
      <c r="I16580" s="9"/>
      <c r="J16580" s="9"/>
      <c r="K16580" s="9"/>
      <c r="M16580" s="9"/>
      <c r="N16580" s="76"/>
      <c r="P16580" s="7"/>
      <c r="Q16580" s="7"/>
      <c r="R16580" s="7"/>
      <c r="S16580" s="7"/>
    </row>
    <row r="16581" spans="1:19" s="8" customFormat="1" ht="11.8" x14ac:dyDescent="0.2">
      <c r="A16581" s="48"/>
      <c r="F16581" s="9"/>
      <c r="G16581" s="9"/>
      <c r="H16581" s="9"/>
      <c r="I16581" s="9"/>
      <c r="J16581" s="9"/>
      <c r="K16581" s="9"/>
      <c r="M16581" s="9"/>
      <c r="N16581" s="76"/>
      <c r="P16581" s="7"/>
      <c r="Q16581" s="7"/>
      <c r="R16581" s="7"/>
      <c r="S16581" s="7"/>
    </row>
    <row r="16582" spans="1:19" s="8" customFormat="1" ht="11.8" x14ac:dyDescent="0.2">
      <c r="A16582" s="48"/>
      <c r="F16582" s="9"/>
      <c r="G16582" s="9"/>
      <c r="H16582" s="9"/>
      <c r="I16582" s="9"/>
      <c r="J16582" s="9"/>
      <c r="K16582" s="9"/>
      <c r="M16582" s="9"/>
      <c r="N16582" s="76"/>
      <c r="P16582" s="7"/>
      <c r="Q16582" s="7"/>
      <c r="R16582" s="7"/>
      <c r="S16582" s="7"/>
    </row>
    <row r="16583" spans="1:19" s="8" customFormat="1" ht="11.8" x14ac:dyDescent="0.2">
      <c r="A16583" s="48"/>
      <c r="F16583" s="9"/>
      <c r="G16583" s="9"/>
      <c r="H16583" s="9"/>
      <c r="I16583" s="9"/>
      <c r="J16583" s="9"/>
      <c r="K16583" s="9"/>
      <c r="M16583" s="9"/>
      <c r="N16583" s="76"/>
      <c r="P16583" s="7"/>
      <c r="Q16583" s="7"/>
      <c r="R16583" s="7"/>
      <c r="S16583" s="7"/>
    </row>
    <row r="16584" spans="1:19" s="8" customFormat="1" ht="11.8" x14ac:dyDescent="0.2">
      <c r="A16584" s="48"/>
      <c r="F16584" s="9"/>
      <c r="G16584" s="9"/>
      <c r="H16584" s="9"/>
      <c r="I16584" s="9"/>
      <c r="J16584" s="9"/>
      <c r="K16584" s="9"/>
      <c r="M16584" s="9"/>
      <c r="N16584" s="76"/>
      <c r="P16584" s="7"/>
      <c r="Q16584" s="7"/>
      <c r="R16584" s="7"/>
      <c r="S16584" s="7"/>
    </row>
    <row r="16585" spans="1:19" s="8" customFormat="1" ht="11.8" x14ac:dyDescent="0.2">
      <c r="A16585" s="48"/>
      <c r="F16585" s="9"/>
      <c r="G16585" s="9"/>
      <c r="H16585" s="9"/>
      <c r="I16585" s="9"/>
      <c r="J16585" s="9"/>
      <c r="K16585" s="9"/>
      <c r="M16585" s="9"/>
      <c r="N16585" s="76"/>
      <c r="P16585" s="7"/>
      <c r="Q16585" s="7"/>
      <c r="R16585" s="7"/>
      <c r="S16585" s="7"/>
    </row>
    <row r="16586" spans="1:19" s="8" customFormat="1" ht="11.8" x14ac:dyDescent="0.2">
      <c r="A16586" s="48"/>
      <c r="F16586" s="9"/>
      <c r="G16586" s="9"/>
      <c r="H16586" s="9"/>
      <c r="I16586" s="9"/>
      <c r="J16586" s="9"/>
      <c r="K16586" s="9"/>
      <c r="M16586" s="9"/>
      <c r="N16586" s="76"/>
      <c r="P16586" s="7"/>
      <c r="Q16586" s="7"/>
      <c r="R16586" s="7"/>
      <c r="S16586" s="7"/>
    </row>
    <row r="16587" spans="1:19" s="8" customFormat="1" ht="11.8" x14ac:dyDescent="0.2">
      <c r="A16587" s="48"/>
      <c r="F16587" s="9"/>
      <c r="G16587" s="9"/>
      <c r="H16587" s="9"/>
      <c r="I16587" s="9"/>
      <c r="J16587" s="9"/>
      <c r="K16587" s="9"/>
      <c r="M16587" s="9"/>
      <c r="N16587" s="76"/>
      <c r="P16587" s="7"/>
      <c r="Q16587" s="7"/>
      <c r="R16587" s="7"/>
      <c r="S16587" s="7"/>
    </row>
    <row r="16588" spans="1:19" s="8" customFormat="1" ht="11.8" x14ac:dyDescent="0.2">
      <c r="A16588" s="48"/>
      <c r="F16588" s="9"/>
      <c r="G16588" s="9"/>
      <c r="H16588" s="9"/>
      <c r="I16588" s="9"/>
      <c r="J16588" s="9"/>
      <c r="K16588" s="9"/>
      <c r="M16588" s="9"/>
      <c r="N16588" s="76"/>
      <c r="P16588" s="7"/>
      <c r="Q16588" s="7"/>
      <c r="R16588" s="7"/>
      <c r="S16588" s="7"/>
    </row>
    <row r="16589" spans="1:19" s="8" customFormat="1" ht="11.8" x14ac:dyDescent="0.2">
      <c r="A16589" s="48"/>
      <c r="F16589" s="9"/>
      <c r="G16589" s="9"/>
      <c r="H16589" s="9"/>
      <c r="I16589" s="9"/>
      <c r="J16589" s="9"/>
      <c r="K16589" s="9"/>
      <c r="M16589" s="9"/>
      <c r="N16589" s="76"/>
      <c r="P16589" s="7"/>
      <c r="Q16589" s="7"/>
      <c r="R16589" s="7"/>
      <c r="S16589" s="7"/>
    </row>
    <row r="16590" spans="1:19" s="8" customFormat="1" ht="11.8" x14ac:dyDescent="0.2">
      <c r="A16590" s="48"/>
      <c r="F16590" s="9"/>
      <c r="G16590" s="9"/>
      <c r="H16590" s="9"/>
      <c r="I16590" s="9"/>
      <c r="J16590" s="9"/>
      <c r="K16590" s="9"/>
      <c r="M16590" s="9"/>
      <c r="N16590" s="76"/>
      <c r="P16590" s="7"/>
      <c r="Q16590" s="7"/>
      <c r="R16590" s="7"/>
      <c r="S16590" s="7"/>
    </row>
    <row r="16591" spans="1:19" s="8" customFormat="1" ht="11.8" x14ac:dyDescent="0.2">
      <c r="A16591" s="48"/>
      <c r="F16591" s="9"/>
      <c r="G16591" s="9"/>
      <c r="H16591" s="9"/>
      <c r="I16591" s="9"/>
      <c r="J16591" s="9"/>
      <c r="K16591" s="9"/>
      <c r="M16591" s="9"/>
      <c r="N16591" s="76"/>
      <c r="P16591" s="7"/>
      <c r="Q16591" s="7"/>
      <c r="R16591" s="7"/>
      <c r="S16591" s="7"/>
    </row>
    <row r="16592" spans="1:19" s="8" customFormat="1" ht="11.8" x14ac:dyDescent="0.2">
      <c r="A16592" s="48"/>
      <c r="F16592" s="9"/>
      <c r="G16592" s="9"/>
      <c r="H16592" s="9"/>
      <c r="I16592" s="9"/>
      <c r="J16592" s="9"/>
      <c r="K16592" s="9"/>
      <c r="M16592" s="9"/>
      <c r="N16592" s="76"/>
      <c r="P16592" s="7"/>
      <c r="Q16592" s="7"/>
      <c r="R16592" s="7"/>
      <c r="S16592" s="7"/>
    </row>
    <row r="16593" spans="1:19" s="8" customFormat="1" ht="11.8" x14ac:dyDescent="0.2">
      <c r="A16593" s="48"/>
      <c r="F16593" s="9"/>
      <c r="G16593" s="9"/>
      <c r="H16593" s="9"/>
      <c r="I16593" s="9"/>
      <c r="J16593" s="9"/>
      <c r="K16593" s="9"/>
      <c r="M16593" s="9"/>
      <c r="N16593" s="76"/>
      <c r="P16593" s="7"/>
      <c r="Q16593" s="7"/>
      <c r="R16593" s="7"/>
      <c r="S16593" s="7"/>
    </row>
    <row r="16594" spans="1:19" s="8" customFormat="1" ht="11.8" x14ac:dyDescent="0.2">
      <c r="A16594" s="48"/>
      <c r="F16594" s="9"/>
      <c r="G16594" s="9"/>
      <c r="H16594" s="9"/>
      <c r="I16594" s="9"/>
      <c r="J16594" s="9"/>
      <c r="K16594" s="9"/>
      <c r="M16594" s="9"/>
      <c r="N16594" s="76"/>
      <c r="P16594" s="7"/>
      <c r="Q16594" s="7"/>
      <c r="R16594" s="7"/>
      <c r="S16594" s="7"/>
    </row>
    <row r="16595" spans="1:19" s="8" customFormat="1" ht="11.8" x14ac:dyDescent="0.2">
      <c r="A16595" s="48"/>
      <c r="F16595" s="9"/>
      <c r="G16595" s="9"/>
      <c r="H16595" s="9"/>
      <c r="I16595" s="9"/>
      <c r="J16595" s="9"/>
      <c r="K16595" s="9"/>
      <c r="M16595" s="9"/>
      <c r="N16595" s="76"/>
      <c r="P16595" s="7"/>
      <c r="Q16595" s="7"/>
      <c r="R16595" s="7"/>
      <c r="S16595" s="7"/>
    </row>
    <row r="16596" spans="1:19" s="8" customFormat="1" ht="11.8" x14ac:dyDescent="0.2">
      <c r="A16596" s="48"/>
      <c r="F16596" s="9"/>
      <c r="G16596" s="9"/>
      <c r="H16596" s="9"/>
      <c r="I16596" s="9"/>
      <c r="J16596" s="9"/>
      <c r="K16596" s="9"/>
      <c r="M16596" s="9"/>
      <c r="N16596" s="76"/>
      <c r="P16596" s="7"/>
      <c r="Q16596" s="7"/>
      <c r="R16596" s="7"/>
      <c r="S16596" s="7"/>
    </row>
    <row r="16597" spans="1:19" s="8" customFormat="1" ht="11.8" x14ac:dyDescent="0.2">
      <c r="A16597" s="48"/>
      <c r="F16597" s="9"/>
      <c r="G16597" s="9"/>
      <c r="H16597" s="9"/>
      <c r="I16597" s="9"/>
      <c r="J16597" s="9"/>
      <c r="K16597" s="9"/>
      <c r="M16597" s="9"/>
      <c r="N16597" s="76"/>
      <c r="P16597" s="7"/>
      <c r="Q16597" s="7"/>
      <c r="R16597" s="7"/>
      <c r="S16597" s="7"/>
    </row>
    <row r="16598" spans="1:19" s="8" customFormat="1" ht="11.8" x14ac:dyDescent="0.2">
      <c r="A16598" s="48"/>
      <c r="F16598" s="9"/>
      <c r="G16598" s="9"/>
      <c r="H16598" s="9"/>
      <c r="I16598" s="9"/>
      <c r="J16598" s="9"/>
      <c r="K16598" s="9"/>
      <c r="M16598" s="9"/>
      <c r="N16598" s="76"/>
      <c r="P16598" s="7"/>
      <c r="Q16598" s="7"/>
      <c r="R16598" s="7"/>
      <c r="S16598" s="7"/>
    </row>
    <row r="16599" spans="1:19" s="8" customFormat="1" ht="11.8" x14ac:dyDescent="0.2">
      <c r="A16599" s="48"/>
      <c r="F16599" s="9"/>
      <c r="G16599" s="9"/>
      <c r="H16599" s="9"/>
      <c r="I16599" s="9"/>
      <c r="J16599" s="9"/>
      <c r="K16599" s="9"/>
      <c r="M16599" s="9"/>
      <c r="N16599" s="76"/>
      <c r="P16599" s="7"/>
      <c r="Q16599" s="7"/>
      <c r="R16599" s="7"/>
      <c r="S16599" s="7"/>
    </row>
    <row r="16600" spans="1:19" s="8" customFormat="1" ht="11.8" x14ac:dyDescent="0.2">
      <c r="A16600" s="48"/>
      <c r="F16600" s="9"/>
      <c r="G16600" s="9"/>
      <c r="H16600" s="9"/>
      <c r="I16600" s="9"/>
      <c r="J16600" s="9"/>
      <c r="K16600" s="9"/>
      <c r="M16600" s="9"/>
      <c r="N16600" s="76"/>
      <c r="P16600" s="7"/>
      <c r="Q16600" s="7"/>
      <c r="R16600" s="7"/>
      <c r="S16600" s="7"/>
    </row>
    <row r="16601" spans="1:19" s="8" customFormat="1" ht="11.8" x14ac:dyDescent="0.2">
      <c r="A16601" s="48"/>
      <c r="F16601" s="9"/>
      <c r="G16601" s="9"/>
      <c r="H16601" s="9"/>
      <c r="I16601" s="9"/>
      <c r="J16601" s="9"/>
      <c r="K16601" s="9"/>
      <c r="M16601" s="9"/>
      <c r="N16601" s="76"/>
      <c r="P16601" s="7"/>
      <c r="Q16601" s="7"/>
      <c r="R16601" s="7"/>
      <c r="S16601" s="7"/>
    </row>
    <row r="16602" spans="1:19" s="8" customFormat="1" ht="11.8" x14ac:dyDescent="0.2">
      <c r="A16602" s="48"/>
      <c r="F16602" s="9"/>
      <c r="G16602" s="9"/>
      <c r="H16602" s="9"/>
      <c r="I16602" s="9"/>
      <c r="J16602" s="9"/>
      <c r="K16602" s="9"/>
      <c r="M16602" s="9"/>
      <c r="N16602" s="76"/>
      <c r="P16602" s="7"/>
      <c r="Q16602" s="7"/>
      <c r="R16602" s="7"/>
      <c r="S16602" s="7"/>
    </row>
    <row r="16603" spans="1:19" s="8" customFormat="1" ht="11.8" x14ac:dyDescent="0.2">
      <c r="A16603" s="48"/>
      <c r="F16603" s="9"/>
      <c r="G16603" s="9"/>
      <c r="H16603" s="9"/>
      <c r="I16603" s="9"/>
      <c r="J16603" s="9"/>
      <c r="K16603" s="9"/>
      <c r="M16603" s="9"/>
      <c r="N16603" s="76"/>
      <c r="P16603" s="7"/>
      <c r="Q16603" s="7"/>
      <c r="R16603" s="7"/>
      <c r="S16603" s="7"/>
    </row>
    <row r="16604" spans="1:19" s="8" customFormat="1" ht="11.8" x14ac:dyDescent="0.2">
      <c r="A16604" s="48"/>
      <c r="F16604" s="9"/>
      <c r="G16604" s="9"/>
      <c r="H16604" s="9"/>
      <c r="I16604" s="9"/>
      <c r="J16604" s="9"/>
      <c r="K16604" s="9"/>
      <c r="M16604" s="9"/>
      <c r="N16604" s="76"/>
      <c r="P16604" s="7"/>
      <c r="Q16604" s="7"/>
      <c r="R16604" s="7"/>
      <c r="S16604" s="7"/>
    </row>
    <row r="16605" spans="1:19" s="8" customFormat="1" ht="11.8" x14ac:dyDescent="0.2">
      <c r="A16605" s="48"/>
      <c r="F16605" s="9"/>
      <c r="G16605" s="9"/>
      <c r="H16605" s="9"/>
      <c r="I16605" s="9"/>
      <c r="J16605" s="9"/>
      <c r="K16605" s="9"/>
      <c r="M16605" s="9"/>
      <c r="N16605" s="76"/>
      <c r="P16605" s="7"/>
      <c r="Q16605" s="7"/>
      <c r="R16605" s="7"/>
      <c r="S16605" s="7"/>
    </row>
    <row r="16606" spans="1:19" s="8" customFormat="1" ht="11.8" x14ac:dyDescent="0.2">
      <c r="A16606" s="48"/>
      <c r="F16606" s="9"/>
      <c r="G16606" s="9"/>
      <c r="H16606" s="9"/>
      <c r="I16606" s="9"/>
      <c r="J16606" s="9"/>
      <c r="K16606" s="9"/>
      <c r="M16606" s="9"/>
      <c r="N16606" s="76"/>
      <c r="P16606" s="7"/>
      <c r="Q16606" s="7"/>
      <c r="R16606" s="7"/>
      <c r="S16606" s="7"/>
    </row>
    <row r="16607" spans="1:19" s="8" customFormat="1" ht="11.8" x14ac:dyDescent="0.2">
      <c r="A16607" s="48"/>
      <c r="F16607" s="9"/>
      <c r="G16607" s="9"/>
      <c r="H16607" s="9"/>
      <c r="I16607" s="9"/>
      <c r="J16607" s="9"/>
      <c r="K16607" s="9"/>
      <c r="M16607" s="9"/>
      <c r="N16607" s="76"/>
      <c r="P16607" s="7"/>
      <c r="Q16607" s="7"/>
      <c r="R16607" s="7"/>
      <c r="S16607" s="7"/>
    </row>
    <row r="16608" spans="1:19" s="8" customFormat="1" ht="11.8" x14ac:dyDescent="0.2">
      <c r="A16608" s="48"/>
      <c r="F16608" s="9"/>
      <c r="G16608" s="9"/>
      <c r="H16608" s="9"/>
      <c r="I16608" s="9"/>
      <c r="J16608" s="9"/>
      <c r="K16608" s="9"/>
      <c r="M16608" s="9"/>
      <c r="N16608" s="76"/>
      <c r="P16608" s="7"/>
      <c r="Q16608" s="7"/>
      <c r="R16608" s="7"/>
      <c r="S16608" s="7"/>
    </row>
    <row r="16609" spans="1:19" s="8" customFormat="1" ht="11.8" x14ac:dyDescent="0.2">
      <c r="A16609" s="48"/>
      <c r="F16609" s="9"/>
      <c r="G16609" s="9"/>
      <c r="H16609" s="9"/>
      <c r="I16609" s="9"/>
      <c r="J16609" s="9"/>
      <c r="K16609" s="9"/>
      <c r="M16609" s="9"/>
      <c r="N16609" s="76"/>
      <c r="P16609" s="7"/>
      <c r="Q16609" s="7"/>
      <c r="R16609" s="7"/>
      <c r="S16609" s="7"/>
    </row>
    <row r="16610" spans="1:19" s="8" customFormat="1" ht="11.8" x14ac:dyDescent="0.2">
      <c r="A16610" s="48"/>
      <c r="F16610" s="9"/>
      <c r="G16610" s="9"/>
      <c r="H16610" s="9"/>
      <c r="I16610" s="9"/>
      <c r="J16610" s="9"/>
      <c r="K16610" s="9"/>
      <c r="M16610" s="9"/>
      <c r="N16610" s="76"/>
      <c r="P16610" s="7"/>
      <c r="Q16610" s="7"/>
      <c r="R16610" s="7"/>
      <c r="S16610" s="7"/>
    </row>
    <row r="16611" spans="1:19" s="8" customFormat="1" ht="11.8" x14ac:dyDescent="0.2">
      <c r="A16611" s="48"/>
      <c r="F16611" s="9"/>
      <c r="G16611" s="9"/>
      <c r="H16611" s="9"/>
      <c r="I16611" s="9"/>
      <c r="J16611" s="9"/>
      <c r="K16611" s="9"/>
      <c r="M16611" s="9"/>
      <c r="N16611" s="76"/>
      <c r="P16611" s="7"/>
      <c r="Q16611" s="7"/>
      <c r="R16611" s="7"/>
      <c r="S16611" s="7"/>
    </row>
    <row r="16612" spans="1:19" s="8" customFormat="1" ht="11.8" x14ac:dyDescent="0.2">
      <c r="A16612" s="48"/>
      <c r="F16612" s="9"/>
      <c r="G16612" s="9"/>
      <c r="H16612" s="9"/>
      <c r="I16612" s="9"/>
      <c r="J16612" s="9"/>
      <c r="K16612" s="9"/>
      <c r="M16612" s="9"/>
      <c r="N16612" s="76"/>
      <c r="P16612" s="7"/>
      <c r="Q16612" s="7"/>
      <c r="R16612" s="7"/>
      <c r="S16612" s="7"/>
    </row>
    <row r="16613" spans="1:19" s="8" customFormat="1" ht="11.8" x14ac:dyDescent="0.2">
      <c r="A16613" s="48"/>
      <c r="F16613" s="9"/>
      <c r="G16613" s="9"/>
      <c r="H16613" s="9"/>
      <c r="I16613" s="9"/>
      <c r="J16613" s="9"/>
      <c r="K16613" s="9"/>
      <c r="M16613" s="9"/>
      <c r="N16613" s="76"/>
      <c r="P16613" s="7"/>
      <c r="Q16613" s="7"/>
      <c r="R16613" s="7"/>
      <c r="S16613" s="7"/>
    </row>
    <row r="16614" spans="1:19" s="8" customFormat="1" ht="11.8" x14ac:dyDescent="0.2">
      <c r="A16614" s="48"/>
      <c r="F16614" s="9"/>
      <c r="G16614" s="9"/>
      <c r="H16614" s="9"/>
      <c r="I16614" s="9"/>
      <c r="J16614" s="9"/>
      <c r="K16614" s="9"/>
      <c r="M16614" s="9"/>
      <c r="N16614" s="76"/>
      <c r="P16614" s="7"/>
      <c r="Q16614" s="7"/>
      <c r="R16614" s="7"/>
      <c r="S16614" s="7"/>
    </row>
    <row r="16615" spans="1:19" s="8" customFormat="1" ht="11.8" x14ac:dyDescent="0.2">
      <c r="A16615" s="48"/>
      <c r="F16615" s="9"/>
      <c r="G16615" s="9"/>
      <c r="H16615" s="9"/>
      <c r="I16615" s="9"/>
      <c r="J16615" s="9"/>
      <c r="K16615" s="9"/>
      <c r="M16615" s="9"/>
      <c r="N16615" s="76"/>
      <c r="P16615" s="7"/>
      <c r="Q16615" s="7"/>
      <c r="R16615" s="7"/>
      <c r="S16615" s="7"/>
    </row>
    <row r="16616" spans="1:19" s="8" customFormat="1" ht="11.8" x14ac:dyDescent="0.2">
      <c r="A16616" s="48"/>
      <c r="F16616" s="9"/>
      <c r="G16616" s="9"/>
      <c r="H16616" s="9"/>
      <c r="I16616" s="9"/>
      <c r="J16616" s="9"/>
      <c r="K16616" s="9"/>
      <c r="M16616" s="9"/>
      <c r="N16616" s="76"/>
      <c r="P16616" s="7"/>
      <c r="Q16616" s="7"/>
      <c r="R16616" s="7"/>
      <c r="S16616" s="7"/>
    </row>
    <row r="16617" spans="1:19" s="8" customFormat="1" ht="11.8" x14ac:dyDescent="0.2">
      <c r="A16617" s="48"/>
      <c r="F16617" s="9"/>
      <c r="G16617" s="9"/>
      <c r="H16617" s="9"/>
      <c r="I16617" s="9"/>
      <c r="J16617" s="9"/>
      <c r="K16617" s="9"/>
      <c r="M16617" s="9"/>
      <c r="N16617" s="76"/>
      <c r="P16617" s="7"/>
      <c r="Q16617" s="7"/>
      <c r="R16617" s="7"/>
      <c r="S16617" s="7"/>
    </row>
    <row r="16618" spans="1:19" s="8" customFormat="1" ht="11.8" x14ac:dyDescent="0.2">
      <c r="A16618" s="48"/>
      <c r="F16618" s="9"/>
      <c r="G16618" s="9"/>
      <c r="H16618" s="9"/>
      <c r="I16618" s="9"/>
      <c r="J16618" s="9"/>
      <c r="K16618" s="9"/>
      <c r="M16618" s="9"/>
      <c r="N16618" s="76"/>
      <c r="P16618" s="7"/>
      <c r="Q16618" s="7"/>
      <c r="R16618" s="7"/>
      <c r="S16618" s="7"/>
    </row>
    <row r="16619" spans="1:19" s="8" customFormat="1" ht="11.8" x14ac:dyDescent="0.2">
      <c r="A16619" s="48"/>
      <c r="F16619" s="9"/>
      <c r="G16619" s="9"/>
      <c r="H16619" s="9"/>
      <c r="I16619" s="9"/>
      <c r="J16619" s="9"/>
      <c r="K16619" s="9"/>
      <c r="M16619" s="9"/>
      <c r="N16619" s="76"/>
      <c r="P16619" s="7"/>
      <c r="Q16619" s="7"/>
      <c r="R16619" s="7"/>
      <c r="S16619" s="7"/>
    </row>
    <row r="16620" spans="1:19" s="8" customFormat="1" ht="11.8" x14ac:dyDescent="0.2">
      <c r="A16620" s="48"/>
      <c r="F16620" s="9"/>
      <c r="G16620" s="9"/>
      <c r="H16620" s="9"/>
      <c r="I16620" s="9"/>
      <c r="J16620" s="9"/>
      <c r="K16620" s="9"/>
      <c r="M16620" s="9"/>
      <c r="N16620" s="76"/>
      <c r="P16620" s="7"/>
      <c r="Q16620" s="7"/>
      <c r="R16620" s="7"/>
      <c r="S16620" s="7"/>
    </row>
    <row r="16621" spans="1:19" s="8" customFormat="1" ht="11.8" x14ac:dyDescent="0.2">
      <c r="A16621" s="48"/>
      <c r="F16621" s="9"/>
      <c r="G16621" s="9"/>
      <c r="H16621" s="9"/>
      <c r="I16621" s="9"/>
      <c r="J16621" s="9"/>
      <c r="K16621" s="9"/>
      <c r="M16621" s="9"/>
      <c r="N16621" s="76"/>
      <c r="P16621" s="7"/>
      <c r="Q16621" s="7"/>
      <c r="R16621" s="7"/>
      <c r="S16621" s="7"/>
    </row>
    <row r="16622" spans="1:19" s="8" customFormat="1" ht="11.8" x14ac:dyDescent="0.2">
      <c r="A16622" s="48"/>
      <c r="F16622" s="9"/>
      <c r="G16622" s="9"/>
      <c r="H16622" s="9"/>
      <c r="I16622" s="9"/>
      <c r="J16622" s="9"/>
      <c r="K16622" s="9"/>
      <c r="M16622" s="9"/>
      <c r="N16622" s="76"/>
      <c r="P16622" s="7"/>
      <c r="Q16622" s="7"/>
      <c r="R16622" s="7"/>
      <c r="S16622" s="7"/>
    </row>
    <row r="16623" spans="1:19" s="8" customFormat="1" ht="11.8" x14ac:dyDescent="0.2">
      <c r="A16623" s="48"/>
      <c r="F16623" s="9"/>
      <c r="G16623" s="9"/>
      <c r="H16623" s="9"/>
      <c r="I16623" s="9"/>
      <c r="J16623" s="9"/>
      <c r="K16623" s="9"/>
      <c r="M16623" s="9"/>
      <c r="N16623" s="76"/>
      <c r="P16623" s="7"/>
      <c r="Q16623" s="7"/>
      <c r="R16623" s="7"/>
      <c r="S16623" s="7"/>
    </row>
    <row r="16624" spans="1:19" s="8" customFormat="1" ht="11.8" x14ac:dyDescent="0.2">
      <c r="A16624" s="48"/>
      <c r="F16624" s="9"/>
      <c r="G16624" s="9"/>
      <c r="H16624" s="9"/>
      <c r="I16624" s="9"/>
      <c r="J16624" s="9"/>
      <c r="K16624" s="9"/>
      <c r="M16624" s="9"/>
      <c r="N16624" s="76"/>
      <c r="P16624" s="7"/>
      <c r="Q16624" s="7"/>
      <c r="R16624" s="7"/>
      <c r="S16624" s="7"/>
    </row>
    <row r="16625" spans="1:19" s="8" customFormat="1" ht="11.8" x14ac:dyDescent="0.2">
      <c r="A16625" s="48"/>
      <c r="F16625" s="9"/>
      <c r="G16625" s="9"/>
      <c r="H16625" s="9"/>
      <c r="I16625" s="9"/>
      <c r="J16625" s="9"/>
      <c r="K16625" s="9"/>
      <c r="M16625" s="9"/>
      <c r="N16625" s="76"/>
      <c r="P16625" s="7"/>
      <c r="Q16625" s="7"/>
      <c r="R16625" s="7"/>
      <c r="S16625" s="7"/>
    </row>
    <row r="16626" spans="1:19" s="8" customFormat="1" ht="11.8" x14ac:dyDescent="0.2">
      <c r="A16626" s="48"/>
      <c r="F16626" s="9"/>
      <c r="G16626" s="9"/>
      <c r="H16626" s="9"/>
      <c r="I16626" s="9"/>
      <c r="J16626" s="9"/>
      <c r="K16626" s="9"/>
      <c r="M16626" s="9"/>
      <c r="N16626" s="76"/>
      <c r="P16626" s="7"/>
      <c r="Q16626" s="7"/>
      <c r="R16626" s="7"/>
      <c r="S16626" s="7"/>
    </row>
    <row r="16627" spans="1:19" s="8" customFormat="1" ht="11.8" x14ac:dyDescent="0.2">
      <c r="A16627" s="48"/>
      <c r="F16627" s="9"/>
      <c r="G16627" s="9"/>
      <c r="H16627" s="9"/>
      <c r="I16627" s="9"/>
      <c r="J16627" s="9"/>
      <c r="K16627" s="9"/>
      <c r="M16627" s="9"/>
      <c r="N16627" s="76"/>
      <c r="P16627" s="7"/>
      <c r="Q16627" s="7"/>
      <c r="R16627" s="7"/>
      <c r="S16627" s="7"/>
    </row>
    <row r="16628" spans="1:19" s="8" customFormat="1" ht="11.8" x14ac:dyDescent="0.2">
      <c r="A16628" s="48"/>
      <c r="F16628" s="9"/>
      <c r="G16628" s="9"/>
      <c r="H16628" s="9"/>
      <c r="I16628" s="9"/>
      <c r="J16628" s="9"/>
      <c r="K16628" s="9"/>
      <c r="M16628" s="9"/>
      <c r="N16628" s="76"/>
      <c r="P16628" s="7"/>
      <c r="Q16628" s="7"/>
      <c r="R16628" s="7"/>
      <c r="S16628" s="7"/>
    </row>
    <row r="16629" spans="1:19" s="8" customFormat="1" ht="11.8" x14ac:dyDescent="0.2">
      <c r="A16629" s="48"/>
      <c r="F16629" s="9"/>
      <c r="G16629" s="9"/>
      <c r="H16629" s="9"/>
      <c r="I16629" s="9"/>
      <c r="J16629" s="9"/>
      <c r="K16629" s="9"/>
      <c r="M16629" s="9"/>
      <c r="N16629" s="76"/>
      <c r="P16629" s="7"/>
      <c r="Q16629" s="7"/>
      <c r="R16629" s="7"/>
      <c r="S16629" s="7"/>
    </row>
    <row r="16630" spans="1:19" s="8" customFormat="1" ht="11.8" x14ac:dyDescent="0.2">
      <c r="A16630" s="48"/>
      <c r="F16630" s="9"/>
      <c r="G16630" s="9"/>
      <c r="H16630" s="9"/>
      <c r="I16630" s="9"/>
      <c r="J16630" s="9"/>
      <c r="K16630" s="9"/>
      <c r="M16630" s="9"/>
      <c r="N16630" s="76"/>
      <c r="P16630" s="7"/>
      <c r="Q16630" s="7"/>
      <c r="R16630" s="7"/>
      <c r="S16630" s="7"/>
    </row>
    <row r="16631" spans="1:19" s="8" customFormat="1" ht="11.8" x14ac:dyDescent="0.2">
      <c r="A16631" s="48"/>
      <c r="F16631" s="9"/>
      <c r="G16631" s="9"/>
      <c r="H16631" s="9"/>
      <c r="I16631" s="9"/>
      <c r="J16631" s="9"/>
      <c r="K16631" s="9"/>
      <c r="M16631" s="9"/>
      <c r="N16631" s="76"/>
      <c r="P16631" s="7"/>
      <c r="Q16631" s="7"/>
      <c r="R16631" s="7"/>
      <c r="S16631" s="7"/>
    </row>
    <row r="16632" spans="1:19" s="8" customFormat="1" ht="11.8" x14ac:dyDescent="0.2">
      <c r="A16632" s="48"/>
      <c r="F16632" s="9"/>
      <c r="G16632" s="9"/>
      <c r="H16632" s="9"/>
      <c r="I16632" s="9"/>
      <c r="J16632" s="9"/>
      <c r="K16632" s="9"/>
      <c r="M16632" s="9"/>
      <c r="N16632" s="76"/>
      <c r="P16632" s="7"/>
      <c r="Q16632" s="7"/>
      <c r="R16632" s="7"/>
      <c r="S16632" s="7"/>
    </row>
    <row r="16633" spans="1:19" s="8" customFormat="1" ht="11.8" x14ac:dyDescent="0.2">
      <c r="A16633" s="48"/>
      <c r="F16633" s="9"/>
      <c r="G16633" s="9"/>
      <c r="H16633" s="9"/>
      <c r="I16633" s="9"/>
      <c r="J16633" s="9"/>
      <c r="K16633" s="9"/>
      <c r="M16633" s="9"/>
      <c r="N16633" s="76"/>
      <c r="P16633" s="7"/>
      <c r="Q16633" s="7"/>
      <c r="R16633" s="7"/>
      <c r="S16633" s="7"/>
    </row>
    <row r="16634" spans="1:19" s="8" customFormat="1" ht="11.8" x14ac:dyDescent="0.2">
      <c r="A16634" s="48"/>
      <c r="F16634" s="9"/>
      <c r="G16634" s="9"/>
      <c r="H16634" s="9"/>
      <c r="I16634" s="9"/>
      <c r="J16634" s="9"/>
      <c r="K16634" s="9"/>
      <c r="M16634" s="9"/>
      <c r="N16634" s="76"/>
      <c r="P16634" s="7"/>
      <c r="Q16634" s="7"/>
      <c r="R16634" s="7"/>
      <c r="S16634" s="7"/>
    </row>
    <row r="16635" spans="1:19" s="8" customFormat="1" ht="11.8" x14ac:dyDescent="0.2">
      <c r="A16635" s="48"/>
      <c r="F16635" s="9"/>
      <c r="G16635" s="9"/>
      <c r="H16635" s="9"/>
      <c r="I16635" s="9"/>
      <c r="J16635" s="9"/>
      <c r="K16635" s="9"/>
      <c r="M16635" s="9"/>
      <c r="N16635" s="76"/>
      <c r="P16635" s="7"/>
      <c r="Q16635" s="7"/>
      <c r="R16635" s="7"/>
      <c r="S16635" s="7"/>
    </row>
    <row r="16636" spans="1:19" s="8" customFormat="1" ht="11.8" x14ac:dyDescent="0.2">
      <c r="A16636" s="48"/>
      <c r="F16636" s="9"/>
      <c r="G16636" s="9"/>
      <c r="H16636" s="9"/>
      <c r="I16636" s="9"/>
      <c r="J16636" s="9"/>
      <c r="K16636" s="9"/>
      <c r="M16636" s="9"/>
      <c r="N16636" s="76"/>
      <c r="P16636" s="7"/>
      <c r="Q16636" s="7"/>
      <c r="R16636" s="7"/>
      <c r="S16636" s="7"/>
    </row>
    <row r="16637" spans="1:19" s="8" customFormat="1" ht="11.8" x14ac:dyDescent="0.2">
      <c r="A16637" s="48"/>
      <c r="F16637" s="9"/>
      <c r="G16637" s="9"/>
      <c r="H16637" s="9"/>
      <c r="I16637" s="9"/>
      <c r="J16637" s="9"/>
      <c r="K16637" s="9"/>
      <c r="M16637" s="9"/>
      <c r="N16637" s="76"/>
      <c r="P16637" s="7"/>
      <c r="Q16637" s="7"/>
      <c r="R16637" s="7"/>
      <c r="S16637" s="7"/>
    </row>
    <row r="16638" spans="1:19" s="8" customFormat="1" ht="11.8" x14ac:dyDescent="0.2">
      <c r="A16638" s="48"/>
      <c r="F16638" s="9"/>
      <c r="G16638" s="9"/>
      <c r="H16638" s="9"/>
      <c r="I16638" s="9"/>
      <c r="J16638" s="9"/>
      <c r="K16638" s="9"/>
      <c r="M16638" s="9"/>
      <c r="N16638" s="76"/>
      <c r="P16638" s="7"/>
      <c r="Q16638" s="7"/>
      <c r="R16638" s="7"/>
      <c r="S16638" s="7"/>
    </row>
    <row r="16639" spans="1:19" s="8" customFormat="1" ht="11.8" x14ac:dyDescent="0.2">
      <c r="A16639" s="48"/>
      <c r="F16639" s="9"/>
      <c r="G16639" s="9"/>
      <c r="H16639" s="9"/>
      <c r="I16639" s="9"/>
      <c r="J16639" s="9"/>
      <c r="K16639" s="9"/>
      <c r="M16639" s="9"/>
      <c r="N16639" s="76"/>
      <c r="P16639" s="7"/>
      <c r="Q16639" s="7"/>
      <c r="R16639" s="7"/>
      <c r="S16639" s="7"/>
    </row>
    <row r="16640" spans="1:19" s="8" customFormat="1" ht="11.8" x14ac:dyDescent="0.2">
      <c r="A16640" s="48"/>
      <c r="F16640" s="9"/>
      <c r="G16640" s="9"/>
      <c r="H16640" s="9"/>
      <c r="I16640" s="9"/>
      <c r="J16640" s="9"/>
      <c r="K16640" s="9"/>
      <c r="M16640" s="9"/>
      <c r="N16640" s="76"/>
      <c r="P16640" s="7"/>
      <c r="Q16640" s="7"/>
      <c r="R16640" s="7"/>
      <c r="S16640" s="7"/>
    </row>
    <row r="16641" spans="1:19" s="8" customFormat="1" ht="11.8" x14ac:dyDescent="0.2">
      <c r="A16641" s="48"/>
      <c r="F16641" s="9"/>
      <c r="G16641" s="9"/>
      <c r="H16641" s="9"/>
      <c r="I16641" s="9"/>
      <c r="J16641" s="9"/>
      <c r="K16641" s="9"/>
      <c r="M16641" s="9"/>
      <c r="N16641" s="76"/>
      <c r="P16641" s="7"/>
      <c r="Q16641" s="7"/>
      <c r="R16641" s="7"/>
      <c r="S16641" s="7"/>
    </row>
    <row r="16642" spans="1:19" s="8" customFormat="1" ht="11.8" x14ac:dyDescent="0.2">
      <c r="A16642" s="48"/>
      <c r="F16642" s="9"/>
      <c r="G16642" s="9"/>
      <c r="H16642" s="9"/>
      <c r="I16642" s="9"/>
      <c r="J16642" s="9"/>
      <c r="K16642" s="9"/>
      <c r="M16642" s="9"/>
      <c r="N16642" s="76"/>
      <c r="P16642" s="7"/>
      <c r="Q16642" s="7"/>
      <c r="R16642" s="7"/>
      <c r="S16642" s="7"/>
    </row>
    <row r="16643" spans="1:19" s="8" customFormat="1" ht="11.8" x14ac:dyDescent="0.2">
      <c r="A16643" s="48"/>
      <c r="F16643" s="9"/>
      <c r="G16643" s="9"/>
      <c r="H16643" s="9"/>
      <c r="I16643" s="9"/>
      <c r="J16643" s="9"/>
      <c r="K16643" s="9"/>
      <c r="M16643" s="9"/>
      <c r="N16643" s="76"/>
      <c r="P16643" s="7"/>
      <c r="Q16643" s="7"/>
      <c r="R16643" s="7"/>
      <c r="S16643" s="7"/>
    </row>
    <row r="16644" spans="1:19" s="8" customFormat="1" ht="11.8" x14ac:dyDescent="0.2">
      <c r="A16644" s="48"/>
      <c r="F16644" s="9"/>
      <c r="G16644" s="9"/>
      <c r="H16644" s="9"/>
      <c r="I16644" s="9"/>
      <c r="J16644" s="9"/>
      <c r="K16644" s="9"/>
      <c r="M16644" s="9"/>
      <c r="N16644" s="76"/>
      <c r="P16644" s="7"/>
      <c r="Q16644" s="7"/>
      <c r="R16644" s="7"/>
      <c r="S16644" s="7"/>
    </row>
    <row r="16645" spans="1:19" s="8" customFormat="1" ht="11.8" x14ac:dyDescent="0.2">
      <c r="A16645" s="48"/>
      <c r="F16645" s="9"/>
      <c r="G16645" s="9"/>
      <c r="H16645" s="9"/>
      <c r="I16645" s="9"/>
      <c r="J16645" s="9"/>
      <c r="K16645" s="9"/>
      <c r="M16645" s="9"/>
      <c r="N16645" s="76"/>
      <c r="P16645" s="7"/>
      <c r="Q16645" s="7"/>
      <c r="R16645" s="7"/>
      <c r="S16645" s="7"/>
    </row>
    <row r="16646" spans="1:19" s="8" customFormat="1" ht="11.8" x14ac:dyDescent="0.2">
      <c r="A16646" s="48"/>
      <c r="F16646" s="9"/>
      <c r="G16646" s="9"/>
      <c r="H16646" s="9"/>
      <c r="I16646" s="9"/>
      <c r="J16646" s="9"/>
      <c r="K16646" s="9"/>
      <c r="M16646" s="9"/>
      <c r="N16646" s="76"/>
      <c r="P16646" s="7"/>
      <c r="Q16646" s="7"/>
      <c r="R16646" s="7"/>
      <c r="S16646" s="7"/>
    </row>
    <row r="16647" spans="1:19" s="8" customFormat="1" ht="11.8" x14ac:dyDescent="0.2">
      <c r="A16647" s="48"/>
      <c r="F16647" s="9"/>
      <c r="G16647" s="9"/>
      <c r="H16647" s="9"/>
      <c r="I16647" s="9"/>
      <c r="J16647" s="9"/>
      <c r="K16647" s="9"/>
      <c r="M16647" s="9"/>
      <c r="N16647" s="76"/>
      <c r="P16647" s="7"/>
      <c r="Q16647" s="7"/>
      <c r="R16647" s="7"/>
      <c r="S16647" s="7"/>
    </row>
    <row r="16648" spans="1:19" s="8" customFormat="1" ht="11.8" x14ac:dyDescent="0.2">
      <c r="A16648" s="48"/>
      <c r="F16648" s="9"/>
      <c r="G16648" s="9"/>
      <c r="H16648" s="9"/>
      <c r="I16648" s="9"/>
      <c r="J16648" s="9"/>
      <c r="K16648" s="9"/>
      <c r="M16648" s="9"/>
      <c r="N16648" s="76"/>
      <c r="P16648" s="7"/>
      <c r="Q16648" s="7"/>
      <c r="R16648" s="7"/>
      <c r="S16648" s="7"/>
    </row>
    <row r="16649" spans="1:19" s="8" customFormat="1" ht="11.8" x14ac:dyDescent="0.2">
      <c r="A16649" s="48"/>
      <c r="F16649" s="9"/>
      <c r="G16649" s="9"/>
      <c r="H16649" s="9"/>
      <c r="I16649" s="9"/>
      <c r="J16649" s="9"/>
      <c r="K16649" s="9"/>
      <c r="M16649" s="9"/>
      <c r="N16649" s="76"/>
      <c r="P16649" s="7"/>
      <c r="Q16649" s="7"/>
      <c r="R16649" s="7"/>
      <c r="S16649" s="7"/>
    </row>
    <row r="16650" spans="1:19" s="8" customFormat="1" ht="11.8" x14ac:dyDescent="0.2">
      <c r="A16650" s="48"/>
      <c r="F16650" s="9"/>
      <c r="G16650" s="9"/>
      <c r="H16650" s="9"/>
      <c r="I16650" s="9"/>
      <c r="J16650" s="9"/>
      <c r="K16650" s="9"/>
      <c r="M16650" s="9"/>
      <c r="N16650" s="76"/>
      <c r="P16650" s="7"/>
      <c r="Q16650" s="7"/>
      <c r="R16650" s="7"/>
      <c r="S16650" s="7"/>
    </row>
    <row r="16651" spans="1:19" s="8" customFormat="1" ht="11.8" x14ac:dyDescent="0.2">
      <c r="A16651" s="48"/>
      <c r="F16651" s="9"/>
      <c r="G16651" s="9"/>
      <c r="H16651" s="9"/>
      <c r="I16651" s="9"/>
      <c r="J16651" s="9"/>
      <c r="K16651" s="9"/>
      <c r="M16651" s="9"/>
      <c r="N16651" s="76"/>
      <c r="P16651" s="7"/>
      <c r="Q16651" s="7"/>
      <c r="R16651" s="7"/>
      <c r="S16651" s="7"/>
    </row>
    <row r="16652" spans="1:19" s="8" customFormat="1" ht="11.8" x14ac:dyDescent="0.2">
      <c r="A16652" s="48"/>
      <c r="F16652" s="9"/>
      <c r="G16652" s="9"/>
      <c r="H16652" s="9"/>
      <c r="I16652" s="9"/>
      <c r="J16652" s="9"/>
      <c r="K16652" s="9"/>
      <c r="M16652" s="9"/>
      <c r="N16652" s="76"/>
      <c r="P16652" s="7"/>
      <c r="Q16652" s="7"/>
      <c r="R16652" s="7"/>
      <c r="S16652" s="7"/>
    </row>
    <row r="16653" spans="1:19" s="8" customFormat="1" ht="11.8" x14ac:dyDescent="0.2">
      <c r="A16653" s="48"/>
      <c r="F16653" s="9"/>
      <c r="G16653" s="9"/>
      <c r="H16653" s="9"/>
      <c r="I16653" s="9"/>
      <c r="J16653" s="9"/>
      <c r="K16653" s="9"/>
      <c r="M16653" s="9"/>
      <c r="N16653" s="76"/>
      <c r="P16653" s="7"/>
      <c r="Q16653" s="7"/>
      <c r="R16653" s="7"/>
      <c r="S16653" s="7"/>
    </row>
    <row r="16654" spans="1:19" s="8" customFormat="1" ht="11.8" x14ac:dyDescent="0.2">
      <c r="A16654" s="48"/>
      <c r="F16654" s="9"/>
      <c r="G16654" s="9"/>
      <c r="H16654" s="9"/>
      <c r="I16654" s="9"/>
      <c r="J16654" s="9"/>
      <c r="K16654" s="9"/>
      <c r="M16654" s="9"/>
      <c r="N16654" s="76"/>
      <c r="P16654" s="7"/>
      <c r="Q16654" s="7"/>
      <c r="R16654" s="7"/>
      <c r="S16654" s="7"/>
    </row>
    <row r="16655" spans="1:19" s="8" customFormat="1" ht="11.8" x14ac:dyDescent="0.2">
      <c r="A16655" s="48"/>
      <c r="F16655" s="9"/>
      <c r="G16655" s="9"/>
      <c r="H16655" s="9"/>
      <c r="I16655" s="9"/>
      <c r="J16655" s="9"/>
      <c r="K16655" s="9"/>
      <c r="M16655" s="9"/>
      <c r="N16655" s="76"/>
      <c r="P16655" s="7"/>
      <c r="Q16655" s="7"/>
      <c r="R16655" s="7"/>
      <c r="S16655" s="7"/>
    </row>
    <row r="16656" spans="1:19" s="8" customFormat="1" ht="11.8" x14ac:dyDescent="0.2">
      <c r="A16656" s="48"/>
      <c r="F16656" s="9"/>
      <c r="G16656" s="9"/>
      <c r="H16656" s="9"/>
      <c r="I16656" s="9"/>
      <c r="J16656" s="9"/>
      <c r="K16656" s="9"/>
      <c r="M16656" s="9"/>
      <c r="N16656" s="76"/>
      <c r="P16656" s="7"/>
      <c r="Q16656" s="7"/>
      <c r="R16656" s="7"/>
      <c r="S16656" s="7"/>
    </row>
    <row r="16657" spans="1:19" s="8" customFormat="1" ht="11.8" x14ac:dyDescent="0.2">
      <c r="A16657" s="48"/>
      <c r="F16657" s="9"/>
      <c r="G16657" s="9"/>
      <c r="H16657" s="9"/>
      <c r="I16657" s="9"/>
      <c r="J16657" s="9"/>
      <c r="K16657" s="9"/>
      <c r="M16657" s="9"/>
      <c r="N16657" s="76"/>
      <c r="P16657" s="7"/>
      <c r="Q16657" s="7"/>
      <c r="R16657" s="7"/>
      <c r="S16657" s="7"/>
    </row>
    <row r="16658" spans="1:19" s="8" customFormat="1" ht="11.8" x14ac:dyDescent="0.2">
      <c r="A16658" s="48"/>
      <c r="F16658" s="9"/>
      <c r="G16658" s="9"/>
      <c r="H16658" s="9"/>
      <c r="I16658" s="9"/>
      <c r="J16658" s="9"/>
      <c r="K16658" s="9"/>
      <c r="M16658" s="9"/>
      <c r="N16658" s="76"/>
      <c r="P16658" s="7"/>
      <c r="Q16658" s="7"/>
      <c r="R16658" s="7"/>
      <c r="S16658" s="7"/>
    </row>
    <row r="16659" spans="1:19" s="8" customFormat="1" ht="11.8" x14ac:dyDescent="0.2">
      <c r="A16659" s="48"/>
      <c r="F16659" s="9"/>
      <c r="G16659" s="9"/>
      <c r="H16659" s="9"/>
      <c r="I16659" s="9"/>
      <c r="J16659" s="9"/>
      <c r="K16659" s="9"/>
      <c r="M16659" s="9"/>
      <c r="N16659" s="76"/>
      <c r="P16659" s="7"/>
      <c r="Q16659" s="7"/>
      <c r="R16659" s="7"/>
      <c r="S16659" s="7"/>
    </row>
    <row r="16660" spans="1:19" s="8" customFormat="1" ht="11.8" x14ac:dyDescent="0.2">
      <c r="A16660" s="48"/>
      <c r="F16660" s="9"/>
      <c r="G16660" s="9"/>
      <c r="H16660" s="9"/>
      <c r="I16660" s="9"/>
      <c r="J16660" s="9"/>
      <c r="K16660" s="9"/>
      <c r="M16660" s="9"/>
      <c r="N16660" s="76"/>
      <c r="P16660" s="7"/>
      <c r="Q16660" s="7"/>
      <c r="R16660" s="7"/>
      <c r="S16660" s="7"/>
    </row>
    <row r="16661" spans="1:19" s="8" customFormat="1" ht="11.8" x14ac:dyDescent="0.2">
      <c r="A16661" s="48"/>
      <c r="F16661" s="9"/>
      <c r="G16661" s="9"/>
      <c r="H16661" s="9"/>
      <c r="I16661" s="9"/>
      <c r="J16661" s="9"/>
      <c r="K16661" s="9"/>
      <c r="M16661" s="9"/>
      <c r="N16661" s="76"/>
      <c r="P16661" s="7"/>
      <c r="Q16661" s="7"/>
      <c r="R16661" s="7"/>
      <c r="S16661" s="7"/>
    </row>
    <row r="16662" spans="1:19" s="8" customFormat="1" ht="11.8" x14ac:dyDescent="0.2">
      <c r="A16662" s="48"/>
      <c r="F16662" s="9"/>
      <c r="G16662" s="9"/>
      <c r="H16662" s="9"/>
      <c r="I16662" s="9"/>
      <c r="J16662" s="9"/>
      <c r="K16662" s="9"/>
      <c r="M16662" s="9"/>
      <c r="N16662" s="76"/>
      <c r="P16662" s="7"/>
      <c r="Q16662" s="7"/>
      <c r="R16662" s="7"/>
      <c r="S16662" s="7"/>
    </row>
    <row r="16663" spans="1:19" s="8" customFormat="1" ht="11.8" x14ac:dyDescent="0.2">
      <c r="A16663" s="48"/>
      <c r="F16663" s="9"/>
      <c r="G16663" s="9"/>
      <c r="H16663" s="9"/>
      <c r="I16663" s="9"/>
      <c r="J16663" s="9"/>
      <c r="K16663" s="9"/>
      <c r="M16663" s="9"/>
      <c r="N16663" s="76"/>
      <c r="P16663" s="7"/>
      <c r="Q16663" s="7"/>
      <c r="R16663" s="7"/>
      <c r="S16663" s="7"/>
    </row>
    <row r="16664" spans="1:19" s="8" customFormat="1" ht="11.8" x14ac:dyDescent="0.2">
      <c r="A16664" s="48"/>
      <c r="F16664" s="9"/>
      <c r="G16664" s="9"/>
      <c r="H16664" s="9"/>
      <c r="I16664" s="9"/>
      <c r="J16664" s="9"/>
      <c r="K16664" s="9"/>
      <c r="M16664" s="9"/>
      <c r="N16664" s="76"/>
      <c r="P16664" s="7"/>
      <c r="Q16664" s="7"/>
      <c r="R16664" s="7"/>
      <c r="S16664" s="7"/>
    </row>
    <row r="16665" spans="1:19" s="8" customFormat="1" ht="11.8" x14ac:dyDescent="0.2">
      <c r="A16665" s="48"/>
      <c r="F16665" s="9"/>
      <c r="G16665" s="9"/>
      <c r="H16665" s="9"/>
      <c r="I16665" s="9"/>
      <c r="J16665" s="9"/>
      <c r="K16665" s="9"/>
      <c r="M16665" s="9"/>
      <c r="N16665" s="76"/>
      <c r="P16665" s="7"/>
      <c r="Q16665" s="7"/>
      <c r="R16665" s="7"/>
      <c r="S16665" s="7"/>
    </row>
    <row r="16666" spans="1:19" s="8" customFormat="1" ht="11.8" x14ac:dyDescent="0.2">
      <c r="A16666" s="48"/>
      <c r="F16666" s="9"/>
      <c r="G16666" s="9"/>
      <c r="H16666" s="9"/>
      <c r="I16666" s="9"/>
      <c r="J16666" s="9"/>
      <c r="K16666" s="9"/>
      <c r="M16666" s="9"/>
      <c r="N16666" s="76"/>
      <c r="P16666" s="7"/>
      <c r="Q16666" s="7"/>
      <c r="R16666" s="7"/>
      <c r="S16666" s="7"/>
    </row>
    <row r="16667" spans="1:19" s="8" customFormat="1" ht="11.8" x14ac:dyDescent="0.2">
      <c r="A16667" s="48"/>
      <c r="F16667" s="9"/>
      <c r="G16667" s="9"/>
      <c r="H16667" s="9"/>
      <c r="I16667" s="9"/>
      <c r="J16667" s="9"/>
      <c r="K16667" s="9"/>
      <c r="M16667" s="9"/>
      <c r="N16667" s="76"/>
      <c r="P16667" s="7"/>
      <c r="Q16667" s="7"/>
      <c r="R16667" s="7"/>
      <c r="S16667" s="7"/>
    </row>
    <row r="16668" spans="1:19" s="8" customFormat="1" ht="11.8" x14ac:dyDescent="0.2">
      <c r="A16668" s="48"/>
      <c r="F16668" s="9"/>
      <c r="G16668" s="9"/>
      <c r="H16668" s="9"/>
      <c r="I16668" s="9"/>
      <c r="J16668" s="9"/>
      <c r="K16668" s="9"/>
      <c r="M16668" s="9"/>
      <c r="N16668" s="76"/>
      <c r="P16668" s="7"/>
      <c r="Q16668" s="7"/>
      <c r="R16668" s="7"/>
      <c r="S16668" s="7"/>
    </row>
    <row r="16669" spans="1:19" s="8" customFormat="1" ht="11.8" x14ac:dyDescent="0.2">
      <c r="A16669" s="48"/>
      <c r="F16669" s="9"/>
      <c r="G16669" s="9"/>
      <c r="H16669" s="9"/>
      <c r="I16669" s="9"/>
      <c r="J16669" s="9"/>
      <c r="K16669" s="9"/>
      <c r="M16669" s="9"/>
      <c r="N16669" s="76"/>
      <c r="P16669" s="7"/>
      <c r="Q16669" s="7"/>
      <c r="R16669" s="7"/>
      <c r="S16669" s="7"/>
    </row>
    <row r="16670" spans="1:19" s="8" customFormat="1" ht="11.8" x14ac:dyDescent="0.2">
      <c r="A16670" s="48"/>
      <c r="F16670" s="9"/>
      <c r="G16670" s="9"/>
      <c r="H16670" s="9"/>
      <c r="I16670" s="9"/>
      <c r="J16670" s="9"/>
      <c r="K16670" s="9"/>
      <c r="M16670" s="9"/>
      <c r="N16670" s="76"/>
      <c r="P16670" s="7"/>
      <c r="Q16670" s="7"/>
      <c r="R16670" s="7"/>
      <c r="S16670" s="7"/>
    </row>
    <row r="16671" spans="1:19" s="8" customFormat="1" ht="11.8" x14ac:dyDescent="0.2">
      <c r="A16671" s="48"/>
      <c r="F16671" s="9"/>
      <c r="G16671" s="9"/>
      <c r="H16671" s="9"/>
      <c r="I16671" s="9"/>
      <c r="J16671" s="9"/>
      <c r="K16671" s="9"/>
      <c r="M16671" s="9"/>
      <c r="N16671" s="76"/>
      <c r="P16671" s="7"/>
      <c r="Q16671" s="7"/>
      <c r="R16671" s="7"/>
      <c r="S16671" s="7"/>
    </row>
    <row r="16672" spans="1:19" s="8" customFormat="1" ht="11.8" x14ac:dyDescent="0.2">
      <c r="A16672" s="48"/>
      <c r="F16672" s="9"/>
      <c r="G16672" s="9"/>
      <c r="H16672" s="9"/>
      <c r="I16672" s="9"/>
      <c r="J16672" s="9"/>
      <c r="K16672" s="9"/>
      <c r="M16672" s="9"/>
      <c r="N16672" s="76"/>
      <c r="P16672" s="7"/>
      <c r="Q16672" s="7"/>
      <c r="R16672" s="7"/>
      <c r="S16672" s="7"/>
    </row>
    <row r="16673" spans="1:19" s="8" customFormat="1" ht="11.8" x14ac:dyDescent="0.2">
      <c r="A16673" s="48"/>
      <c r="F16673" s="9"/>
      <c r="G16673" s="9"/>
      <c r="H16673" s="9"/>
      <c r="I16673" s="9"/>
      <c r="J16673" s="9"/>
      <c r="K16673" s="9"/>
      <c r="M16673" s="9"/>
      <c r="N16673" s="76"/>
      <c r="P16673" s="7"/>
      <c r="Q16673" s="7"/>
      <c r="R16673" s="7"/>
      <c r="S16673" s="7"/>
    </row>
    <row r="16674" spans="1:19" s="8" customFormat="1" ht="11.8" x14ac:dyDescent="0.2">
      <c r="A16674" s="48"/>
      <c r="F16674" s="9"/>
      <c r="G16674" s="9"/>
      <c r="H16674" s="9"/>
      <c r="I16674" s="9"/>
      <c r="J16674" s="9"/>
      <c r="K16674" s="9"/>
      <c r="M16674" s="9"/>
      <c r="N16674" s="76"/>
      <c r="P16674" s="7"/>
      <c r="Q16674" s="7"/>
      <c r="R16674" s="7"/>
      <c r="S16674" s="7"/>
    </row>
    <row r="16675" spans="1:19" s="8" customFormat="1" ht="11.8" x14ac:dyDescent="0.2">
      <c r="A16675" s="48"/>
      <c r="F16675" s="9"/>
      <c r="G16675" s="9"/>
      <c r="H16675" s="9"/>
      <c r="I16675" s="9"/>
      <c r="J16675" s="9"/>
      <c r="K16675" s="9"/>
      <c r="M16675" s="9"/>
      <c r="N16675" s="76"/>
      <c r="P16675" s="7"/>
      <c r="Q16675" s="7"/>
      <c r="R16675" s="7"/>
      <c r="S16675" s="7"/>
    </row>
    <row r="16676" spans="1:19" s="8" customFormat="1" ht="11.8" x14ac:dyDescent="0.2">
      <c r="A16676" s="48"/>
      <c r="F16676" s="9"/>
      <c r="G16676" s="9"/>
      <c r="H16676" s="9"/>
      <c r="I16676" s="9"/>
      <c r="J16676" s="9"/>
      <c r="K16676" s="9"/>
      <c r="M16676" s="9"/>
      <c r="N16676" s="76"/>
      <c r="P16676" s="7"/>
      <c r="Q16676" s="7"/>
      <c r="R16676" s="7"/>
      <c r="S16676" s="7"/>
    </row>
    <row r="16677" spans="1:19" s="8" customFormat="1" ht="11.8" x14ac:dyDescent="0.2">
      <c r="A16677" s="48"/>
      <c r="F16677" s="9"/>
      <c r="G16677" s="9"/>
      <c r="H16677" s="9"/>
      <c r="I16677" s="9"/>
      <c r="J16677" s="9"/>
      <c r="K16677" s="9"/>
      <c r="M16677" s="9"/>
      <c r="N16677" s="76"/>
      <c r="P16677" s="7"/>
      <c r="Q16677" s="7"/>
      <c r="R16677" s="7"/>
      <c r="S16677" s="7"/>
    </row>
    <row r="16678" spans="1:19" s="8" customFormat="1" ht="11.8" x14ac:dyDescent="0.2">
      <c r="A16678" s="48"/>
      <c r="F16678" s="9"/>
      <c r="G16678" s="9"/>
      <c r="H16678" s="9"/>
      <c r="I16678" s="9"/>
      <c r="J16678" s="9"/>
      <c r="K16678" s="9"/>
      <c r="M16678" s="9"/>
      <c r="N16678" s="76"/>
      <c r="P16678" s="7"/>
      <c r="Q16678" s="7"/>
      <c r="R16678" s="7"/>
      <c r="S16678" s="7"/>
    </row>
    <row r="16679" spans="1:19" s="8" customFormat="1" ht="11.8" x14ac:dyDescent="0.2">
      <c r="A16679" s="48"/>
      <c r="F16679" s="9"/>
      <c r="G16679" s="9"/>
      <c r="H16679" s="9"/>
      <c r="I16679" s="9"/>
      <c r="J16679" s="9"/>
      <c r="K16679" s="9"/>
      <c r="M16679" s="9"/>
      <c r="N16679" s="76"/>
      <c r="P16679" s="7"/>
      <c r="Q16679" s="7"/>
      <c r="R16679" s="7"/>
      <c r="S16679" s="7"/>
    </row>
    <row r="16680" spans="1:19" s="8" customFormat="1" ht="11.8" x14ac:dyDescent="0.2">
      <c r="A16680" s="48"/>
      <c r="F16680" s="9"/>
      <c r="G16680" s="9"/>
      <c r="H16680" s="9"/>
      <c r="I16680" s="9"/>
      <c r="J16680" s="9"/>
      <c r="K16680" s="9"/>
      <c r="M16680" s="9"/>
      <c r="N16680" s="76"/>
      <c r="P16680" s="7"/>
      <c r="Q16680" s="7"/>
      <c r="R16680" s="7"/>
      <c r="S16680" s="7"/>
    </row>
    <row r="16681" spans="1:19" s="8" customFormat="1" ht="11.8" x14ac:dyDescent="0.2">
      <c r="A16681" s="48"/>
      <c r="F16681" s="9"/>
      <c r="G16681" s="9"/>
      <c r="H16681" s="9"/>
      <c r="I16681" s="9"/>
      <c r="J16681" s="9"/>
      <c r="K16681" s="9"/>
      <c r="M16681" s="9"/>
      <c r="N16681" s="76"/>
      <c r="P16681" s="7"/>
      <c r="Q16681" s="7"/>
      <c r="R16681" s="7"/>
      <c r="S16681" s="7"/>
    </row>
    <row r="16682" spans="1:19" s="8" customFormat="1" ht="11.8" x14ac:dyDescent="0.2">
      <c r="A16682" s="48"/>
      <c r="F16682" s="9"/>
      <c r="G16682" s="9"/>
      <c r="H16682" s="9"/>
      <c r="I16682" s="9"/>
      <c r="J16682" s="9"/>
      <c r="K16682" s="9"/>
      <c r="M16682" s="9"/>
      <c r="N16682" s="76"/>
      <c r="P16682" s="7"/>
      <c r="Q16682" s="7"/>
      <c r="R16682" s="7"/>
      <c r="S16682" s="7"/>
    </row>
    <row r="16683" spans="1:19" s="8" customFormat="1" ht="11.8" x14ac:dyDescent="0.2">
      <c r="A16683" s="48"/>
      <c r="F16683" s="9"/>
      <c r="G16683" s="9"/>
      <c r="H16683" s="9"/>
      <c r="I16683" s="9"/>
      <c r="J16683" s="9"/>
      <c r="K16683" s="9"/>
      <c r="M16683" s="9"/>
      <c r="N16683" s="76"/>
      <c r="P16683" s="7"/>
      <c r="Q16683" s="7"/>
      <c r="R16683" s="7"/>
      <c r="S16683" s="7"/>
    </row>
    <row r="16684" spans="1:19" s="8" customFormat="1" ht="11.8" x14ac:dyDescent="0.2">
      <c r="A16684" s="48"/>
      <c r="F16684" s="9"/>
      <c r="G16684" s="9"/>
      <c r="H16684" s="9"/>
      <c r="I16684" s="9"/>
      <c r="J16684" s="9"/>
      <c r="K16684" s="9"/>
      <c r="M16684" s="9"/>
      <c r="N16684" s="76"/>
      <c r="P16684" s="7"/>
      <c r="Q16684" s="7"/>
      <c r="R16684" s="7"/>
      <c r="S16684" s="7"/>
    </row>
    <row r="16685" spans="1:19" s="8" customFormat="1" ht="11.8" x14ac:dyDescent="0.2">
      <c r="A16685" s="48"/>
      <c r="F16685" s="9"/>
      <c r="G16685" s="9"/>
      <c r="H16685" s="9"/>
      <c r="I16685" s="9"/>
      <c r="J16685" s="9"/>
      <c r="K16685" s="9"/>
      <c r="M16685" s="9"/>
      <c r="N16685" s="76"/>
      <c r="P16685" s="7"/>
      <c r="Q16685" s="7"/>
      <c r="R16685" s="7"/>
      <c r="S16685" s="7"/>
    </row>
    <row r="16686" spans="1:19" s="8" customFormat="1" ht="11.8" x14ac:dyDescent="0.2">
      <c r="A16686" s="48"/>
      <c r="F16686" s="9"/>
      <c r="G16686" s="9"/>
      <c r="H16686" s="9"/>
      <c r="I16686" s="9"/>
      <c r="J16686" s="9"/>
      <c r="K16686" s="9"/>
      <c r="M16686" s="9"/>
      <c r="N16686" s="76"/>
      <c r="P16686" s="7"/>
      <c r="Q16686" s="7"/>
      <c r="R16686" s="7"/>
      <c r="S16686" s="7"/>
    </row>
    <row r="16687" spans="1:19" s="8" customFormat="1" ht="11.8" x14ac:dyDescent="0.2">
      <c r="A16687" s="48"/>
      <c r="F16687" s="9"/>
      <c r="G16687" s="9"/>
      <c r="H16687" s="9"/>
      <c r="I16687" s="9"/>
      <c r="J16687" s="9"/>
      <c r="K16687" s="9"/>
      <c r="M16687" s="9"/>
      <c r="N16687" s="76"/>
      <c r="P16687" s="7"/>
      <c r="Q16687" s="7"/>
      <c r="R16687" s="7"/>
      <c r="S16687" s="7"/>
    </row>
    <row r="16688" spans="1:19" s="8" customFormat="1" ht="11.8" x14ac:dyDescent="0.2">
      <c r="A16688" s="48"/>
      <c r="F16688" s="9"/>
      <c r="G16688" s="9"/>
      <c r="H16688" s="9"/>
      <c r="I16688" s="9"/>
      <c r="J16688" s="9"/>
      <c r="K16688" s="9"/>
      <c r="M16688" s="9"/>
      <c r="N16688" s="76"/>
      <c r="P16688" s="7"/>
      <c r="Q16688" s="7"/>
      <c r="R16688" s="7"/>
      <c r="S16688" s="7"/>
    </row>
    <row r="16689" spans="1:19" s="8" customFormat="1" ht="11.8" x14ac:dyDescent="0.2">
      <c r="A16689" s="48"/>
      <c r="F16689" s="9"/>
      <c r="G16689" s="9"/>
      <c r="H16689" s="9"/>
      <c r="I16689" s="9"/>
      <c r="J16689" s="9"/>
      <c r="K16689" s="9"/>
      <c r="M16689" s="9"/>
      <c r="N16689" s="76"/>
      <c r="P16689" s="7"/>
      <c r="Q16689" s="7"/>
      <c r="R16689" s="7"/>
      <c r="S16689" s="7"/>
    </row>
    <row r="16690" spans="1:19" s="8" customFormat="1" ht="11.8" x14ac:dyDescent="0.2">
      <c r="A16690" s="48"/>
      <c r="F16690" s="9"/>
      <c r="G16690" s="9"/>
      <c r="H16690" s="9"/>
      <c r="I16690" s="9"/>
      <c r="J16690" s="9"/>
      <c r="K16690" s="9"/>
      <c r="M16690" s="9"/>
      <c r="N16690" s="76"/>
      <c r="P16690" s="7"/>
      <c r="Q16690" s="7"/>
      <c r="R16690" s="7"/>
      <c r="S16690" s="7"/>
    </row>
    <row r="16691" spans="1:19" s="8" customFormat="1" ht="11.8" x14ac:dyDescent="0.2">
      <c r="A16691" s="48"/>
      <c r="F16691" s="9"/>
      <c r="G16691" s="9"/>
      <c r="H16691" s="9"/>
      <c r="I16691" s="9"/>
      <c r="J16691" s="9"/>
      <c r="K16691" s="9"/>
      <c r="M16691" s="9"/>
      <c r="N16691" s="76"/>
      <c r="P16691" s="7"/>
      <c r="Q16691" s="7"/>
      <c r="R16691" s="7"/>
      <c r="S16691" s="7"/>
    </row>
    <row r="16692" spans="1:19" s="8" customFormat="1" ht="11.8" x14ac:dyDescent="0.2">
      <c r="A16692" s="48"/>
      <c r="F16692" s="9"/>
      <c r="G16692" s="9"/>
      <c r="H16692" s="9"/>
      <c r="I16692" s="9"/>
      <c r="J16692" s="9"/>
      <c r="K16692" s="9"/>
      <c r="M16692" s="9"/>
      <c r="N16692" s="76"/>
      <c r="P16692" s="7"/>
      <c r="Q16692" s="7"/>
      <c r="R16692" s="7"/>
      <c r="S16692" s="7"/>
    </row>
    <row r="16693" spans="1:19" s="8" customFormat="1" ht="11.8" x14ac:dyDescent="0.2">
      <c r="A16693" s="48"/>
      <c r="F16693" s="9"/>
      <c r="G16693" s="9"/>
      <c r="H16693" s="9"/>
      <c r="I16693" s="9"/>
      <c r="J16693" s="9"/>
      <c r="K16693" s="9"/>
      <c r="M16693" s="9"/>
      <c r="N16693" s="76"/>
      <c r="P16693" s="7"/>
      <c r="Q16693" s="7"/>
      <c r="R16693" s="7"/>
      <c r="S16693" s="7"/>
    </row>
    <row r="16694" spans="1:19" s="8" customFormat="1" ht="11.8" x14ac:dyDescent="0.2">
      <c r="A16694" s="48"/>
      <c r="F16694" s="9"/>
      <c r="G16694" s="9"/>
      <c r="H16694" s="9"/>
      <c r="I16694" s="9"/>
      <c r="J16694" s="9"/>
      <c r="K16694" s="9"/>
      <c r="M16694" s="9"/>
      <c r="N16694" s="76"/>
      <c r="P16694" s="7"/>
      <c r="Q16694" s="7"/>
      <c r="R16694" s="7"/>
      <c r="S16694" s="7"/>
    </row>
    <row r="16695" spans="1:19" s="8" customFormat="1" ht="11.8" x14ac:dyDescent="0.2">
      <c r="A16695" s="48"/>
      <c r="F16695" s="9"/>
      <c r="G16695" s="9"/>
      <c r="H16695" s="9"/>
      <c r="I16695" s="9"/>
      <c r="J16695" s="9"/>
      <c r="K16695" s="9"/>
      <c r="M16695" s="9"/>
      <c r="N16695" s="76"/>
      <c r="P16695" s="7"/>
      <c r="Q16695" s="7"/>
      <c r="R16695" s="7"/>
      <c r="S16695" s="7"/>
    </row>
    <row r="16696" spans="1:19" s="8" customFormat="1" ht="11.8" x14ac:dyDescent="0.2">
      <c r="A16696" s="48"/>
      <c r="F16696" s="9"/>
      <c r="G16696" s="9"/>
      <c r="H16696" s="9"/>
      <c r="I16696" s="9"/>
      <c r="J16696" s="9"/>
      <c r="K16696" s="9"/>
      <c r="M16696" s="9"/>
      <c r="N16696" s="76"/>
      <c r="P16696" s="7"/>
      <c r="Q16696" s="7"/>
      <c r="R16696" s="7"/>
      <c r="S16696" s="7"/>
    </row>
    <row r="16697" spans="1:19" s="8" customFormat="1" ht="11.8" x14ac:dyDescent="0.2">
      <c r="A16697" s="48"/>
      <c r="F16697" s="9"/>
      <c r="G16697" s="9"/>
      <c r="H16697" s="9"/>
      <c r="I16697" s="9"/>
      <c r="J16697" s="9"/>
      <c r="K16697" s="9"/>
      <c r="M16697" s="9"/>
      <c r="N16697" s="76"/>
      <c r="P16697" s="7"/>
      <c r="Q16697" s="7"/>
      <c r="R16697" s="7"/>
      <c r="S16697" s="7"/>
    </row>
    <row r="16698" spans="1:19" s="8" customFormat="1" ht="11.8" x14ac:dyDescent="0.2">
      <c r="A16698" s="48"/>
      <c r="F16698" s="9"/>
      <c r="G16698" s="9"/>
      <c r="H16698" s="9"/>
      <c r="I16698" s="9"/>
      <c r="J16698" s="9"/>
      <c r="K16698" s="9"/>
      <c r="M16698" s="9"/>
      <c r="N16698" s="76"/>
      <c r="P16698" s="7"/>
      <c r="Q16698" s="7"/>
      <c r="R16698" s="7"/>
      <c r="S16698" s="7"/>
    </row>
    <row r="16699" spans="1:19" s="8" customFormat="1" ht="11.8" x14ac:dyDescent="0.2">
      <c r="A16699" s="48"/>
      <c r="F16699" s="9"/>
      <c r="G16699" s="9"/>
      <c r="H16699" s="9"/>
      <c r="I16699" s="9"/>
      <c r="J16699" s="9"/>
      <c r="K16699" s="9"/>
      <c r="M16699" s="9"/>
      <c r="N16699" s="76"/>
      <c r="P16699" s="7"/>
      <c r="Q16699" s="7"/>
      <c r="R16699" s="7"/>
      <c r="S16699" s="7"/>
    </row>
    <row r="16700" spans="1:19" s="8" customFormat="1" ht="11.8" x14ac:dyDescent="0.2">
      <c r="A16700" s="48"/>
      <c r="F16700" s="9"/>
      <c r="G16700" s="9"/>
      <c r="H16700" s="9"/>
      <c r="I16700" s="9"/>
      <c r="J16700" s="9"/>
      <c r="K16700" s="9"/>
      <c r="M16700" s="9"/>
      <c r="N16700" s="76"/>
      <c r="P16700" s="7"/>
      <c r="Q16700" s="7"/>
      <c r="R16700" s="7"/>
      <c r="S16700" s="7"/>
    </row>
    <row r="16701" spans="1:19" s="8" customFormat="1" ht="11.8" x14ac:dyDescent="0.2">
      <c r="A16701" s="48"/>
      <c r="F16701" s="9"/>
      <c r="G16701" s="9"/>
      <c r="H16701" s="9"/>
      <c r="I16701" s="9"/>
      <c r="J16701" s="9"/>
      <c r="K16701" s="9"/>
      <c r="M16701" s="9"/>
      <c r="N16701" s="76"/>
      <c r="P16701" s="7"/>
      <c r="Q16701" s="7"/>
      <c r="R16701" s="7"/>
      <c r="S16701" s="7"/>
    </row>
    <row r="16702" spans="1:19" s="8" customFormat="1" ht="11.8" x14ac:dyDescent="0.2">
      <c r="A16702" s="48"/>
      <c r="F16702" s="9"/>
      <c r="G16702" s="9"/>
      <c r="H16702" s="9"/>
      <c r="I16702" s="9"/>
      <c r="J16702" s="9"/>
      <c r="K16702" s="9"/>
      <c r="M16702" s="9"/>
      <c r="N16702" s="76"/>
      <c r="P16702" s="7"/>
      <c r="Q16702" s="7"/>
      <c r="R16702" s="7"/>
      <c r="S16702" s="7"/>
    </row>
    <row r="16703" spans="1:19" s="8" customFormat="1" ht="11.8" x14ac:dyDescent="0.2">
      <c r="A16703" s="48"/>
      <c r="F16703" s="9"/>
      <c r="G16703" s="9"/>
      <c r="H16703" s="9"/>
      <c r="I16703" s="9"/>
      <c r="J16703" s="9"/>
      <c r="K16703" s="9"/>
      <c r="M16703" s="9"/>
      <c r="N16703" s="76"/>
      <c r="P16703" s="7"/>
      <c r="Q16703" s="7"/>
      <c r="R16703" s="7"/>
      <c r="S16703" s="7"/>
    </row>
    <row r="16704" spans="1:19" s="8" customFormat="1" ht="11.8" x14ac:dyDescent="0.2">
      <c r="A16704" s="48"/>
      <c r="F16704" s="9"/>
      <c r="G16704" s="9"/>
      <c r="H16704" s="9"/>
      <c r="I16704" s="9"/>
      <c r="J16704" s="9"/>
      <c r="K16704" s="9"/>
      <c r="M16704" s="9"/>
      <c r="N16704" s="76"/>
      <c r="P16704" s="7"/>
      <c r="Q16704" s="7"/>
      <c r="R16704" s="7"/>
      <c r="S16704" s="7"/>
    </row>
    <row r="16705" spans="1:19" s="8" customFormat="1" ht="11.8" x14ac:dyDescent="0.2">
      <c r="A16705" s="48"/>
      <c r="F16705" s="9"/>
      <c r="G16705" s="9"/>
      <c r="H16705" s="9"/>
      <c r="I16705" s="9"/>
      <c r="J16705" s="9"/>
      <c r="K16705" s="9"/>
      <c r="M16705" s="9"/>
      <c r="N16705" s="76"/>
      <c r="P16705" s="7"/>
      <c r="Q16705" s="7"/>
      <c r="R16705" s="7"/>
      <c r="S16705" s="7"/>
    </row>
    <row r="16706" spans="1:19" s="8" customFormat="1" ht="11.8" x14ac:dyDescent="0.2">
      <c r="A16706" s="48"/>
      <c r="F16706" s="9"/>
      <c r="G16706" s="9"/>
      <c r="H16706" s="9"/>
      <c r="I16706" s="9"/>
      <c r="J16706" s="9"/>
      <c r="K16706" s="9"/>
      <c r="M16706" s="9"/>
      <c r="N16706" s="76"/>
      <c r="P16706" s="7"/>
      <c r="Q16706" s="7"/>
      <c r="R16706" s="7"/>
      <c r="S16706" s="7"/>
    </row>
    <row r="16707" spans="1:19" s="8" customFormat="1" ht="11.8" x14ac:dyDescent="0.2">
      <c r="A16707" s="48"/>
      <c r="F16707" s="9"/>
      <c r="G16707" s="9"/>
      <c r="H16707" s="9"/>
      <c r="I16707" s="9"/>
      <c r="J16707" s="9"/>
      <c r="K16707" s="9"/>
      <c r="M16707" s="9"/>
      <c r="N16707" s="76"/>
      <c r="P16707" s="7"/>
      <c r="Q16707" s="7"/>
      <c r="R16707" s="7"/>
      <c r="S16707" s="7"/>
    </row>
    <row r="16708" spans="1:19" s="8" customFormat="1" ht="11.8" x14ac:dyDescent="0.2">
      <c r="A16708" s="48"/>
      <c r="F16708" s="9"/>
      <c r="G16708" s="9"/>
      <c r="H16708" s="9"/>
      <c r="I16708" s="9"/>
      <c r="J16708" s="9"/>
      <c r="K16708" s="9"/>
      <c r="M16708" s="9"/>
      <c r="N16708" s="76"/>
      <c r="P16708" s="7"/>
      <c r="Q16708" s="7"/>
      <c r="R16708" s="7"/>
      <c r="S16708" s="7"/>
    </row>
    <row r="16709" spans="1:19" s="8" customFormat="1" ht="11.8" x14ac:dyDescent="0.2">
      <c r="A16709" s="48"/>
      <c r="F16709" s="9"/>
      <c r="G16709" s="9"/>
      <c r="H16709" s="9"/>
      <c r="I16709" s="9"/>
      <c r="J16709" s="9"/>
      <c r="K16709" s="9"/>
      <c r="M16709" s="9"/>
      <c r="N16709" s="76"/>
      <c r="P16709" s="7"/>
      <c r="Q16709" s="7"/>
      <c r="R16709" s="7"/>
      <c r="S16709" s="7"/>
    </row>
    <row r="16710" spans="1:19" s="8" customFormat="1" ht="11.8" x14ac:dyDescent="0.2">
      <c r="A16710" s="48"/>
      <c r="F16710" s="9"/>
      <c r="G16710" s="9"/>
      <c r="H16710" s="9"/>
      <c r="I16710" s="9"/>
      <c r="J16710" s="9"/>
      <c r="K16710" s="9"/>
      <c r="M16710" s="9"/>
      <c r="N16710" s="76"/>
      <c r="P16710" s="7"/>
      <c r="Q16710" s="7"/>
      <c r="R16710" s="7"/>
      <c r="S16710" s="7"/>
    </row>
    <row r="16711" spans="1:19" s="8" customFormat="1" ht="11.8" x14ac:dyDescent="0.2">
      <c r="A16711" s="48"/>
      <c r="F16711" s="9"/>
      <c r="G16711" s="9"/>
      <c r="H16711" s="9"/>
      <c r="I16711" s="9"/>
      <c r="J16711" s="9"/>
      <c r="K16711" s="9"/>
      <c r="M16711" s="9"/>
      <c r="N16711" s="76"/>
      <c r="P16711" s="7"/>
      <c r="Q16711" s="7"/>
      <c r="R16711" s="7"/>
      <c r="S16711" s="7"/>
    </row>
    <row r="16712" spans="1:19" s="8" customFormat="1" ht="11.8" x14ac:dyDescent="0.2">
      <c r="A16712" s="48"/>
      <c r="F16712" s="9"/>
      <c r="G16712" s="9"/>
      <c r="H16712" s="9"/>
      <c r="I16712" s="9"/>
      <c r="J16712" s="9"/>
      <c r="K16712" s="9"/>
      <c r="M16712" s="9"/>
      <c r="N16712" s="76"/>
      <c r="P16712" s="7"/>
      <c r="Q16712" s="7"/>
      <c r="R16712" s="7"/>
      <c r="S16712" s="7"/>
    </row>
    <row r="16713" spans="1:19" s="8" customFormat="1" ht="11.8" x14ac:dyDescent="0.2">
      <c r="A16713" s="48"/>
      <c r="F16713" s="9"/>
      <c r="G16713" s="9"/>
      <c r="H16713" s="9"/>
      <c r="I16713" s="9"/>
      <c r="J16713" s="9"/>
      <c r="K16713" s="9"/>
      <c r="M16713" s="9"/>
      <c r="N16713" s="76"/>
      <c r="P16713" s="7"/>
      <c r="Q16713" s="7"/>
      <c r="R16713" s="7"/>
      <c r="S16713" s="7"/>
    </row>
    <row r="16714" spans="1:19" s="8" customFormat="1" ht="11.8" x14ac:dyDescent="0.2">
      <c r="A16714" s="48"/>
      <c r="F16714" s="9"/>
      <c r="G16714" s="9"/>
      <c r="H16714" s="9"/>
      <c r="I16714" s="9"/>
      <c r="J16714" s="9"/>
      <c r="K16714" s="9"/>
      <c r="M16714" s="9"/>
      <c r="N16714" s="76"/>
      <c r="P16714" s="7"/>
      <c r="Q16714" s="7"/>
      <c r="R16714" s="7"/>
      <c r="S16714" s="7"/>
    </row>
    <row r="16715" spans="1:19" s="8" customFormat="1" ht="11.8" x14ac:dyDescent="0.2">
      <c r="A16715" s="48"/>
      <c r="F16715" s="9"/>
      <c r="G16715" s="9"/>
      <c r="H16715" s="9"/>
      <c r="I16715" s="9"/>
      <c r="J16715" s="9"/>
      <c r="K16715" s="9"/>
      <c r="M16715" s="9"/>
      <c r="N16715" s="76"/>
      <c r="P16715" s="7"/>
      <c r="Q16715" s="7"/>
      <c r="R16715" s="7"/>
      <c r="S16715" s="7"/>
    </row>
    <row r="16716" spans="1:19" s="8" customFormat="1" ht="11.8" x14ac:dyDescent="0.2">
      <c r="A16716" s="48"/>
      <c r="F16716" s="9"/>
      <c r="G16716" s="9"/>
      <c r="H16716" s="9"/>
      <c r="I16716" s="9"/>
      <c r="J16716" s="9"/>
      <c r="K16716" s="9"/>
      <c r="M16716" s="9"/>
      <c r="N16716" s="76"/>
      <c r="P16716" s="7"/>
      <c r="Q16716" s="7"/>
      <c r="R16716" s="7"/>
      <c r="S16716" s="7"/>
    </row>
    <row r="16717" spans="1:19" s="8" customFormat="1" ht="11.8" x14ac:dyDescent="0.2">
      <c r="A16717" s="48"/>
      <c r="F16717" s="9"/>
      <c r="G16717" s="9"/>
      <c r="H16717" s="9"/>
      <c r="I16717" s="9"/>
      <c r="J16717" s="9"/>
      <c r="K16717" s="9"/>
      <c r="M16717" s="9"/>
      <c r="N16717" s="76"/>
      <c r="P16717" s="7"/>
      <c r="Q16717" s="7"/>
      <c r="R16717" s="7"/>
      <c r="S16717" s="7"/>
    </row>
    <row r="16718" spans="1:19" s="8" customFormat="1" ht="11.8" x14ac:dyDescent="0.2">
      <c r="A16718" s="48"/>
      <c r="F16718" s="9"/>
      <c r="G16718" s="9"/>
      <c r="H16718" s="9"/>
      <c r="I16718" s="9"/>
      <c r="J16718" s="9"/>
      <c r="K16718" s="9"/>
      <c r="M16718" s="9"/>
      <c r="N16718" s="76"/>
      <c r="P16718" s="7"/>
      <c r="Q16718" s="7"/>
      <c r="R16718" s="7"/>
      <c r="S16718" s="7"/>
    </row>
    <row r="16719" spans="1:19" s="8" customFormat="1" ht="11.8" x14ac:dyDescent="0.2">
      <c r="A16719" s="48"/>
      <c r="F16719" s="9"/>
      <c r="G16719" s="9"/>
      <c r="H16719" s="9"/>
      <c r="I16719" s="9"/>
      <c r="J16719" s="9"/>
      <c r="K16719" s="9"/>
      <c r="M16719" s="9"/>
      <c r="N16719" s="76"/>
      <c r="P16719" s="7"/>
      <c r="Q16719" s="7"/>
      <c r="R16719" s="7"/>
      <c r="S16719" s="7"/>
    </row>
    <row r="16720" spans="1:19" s="8" customFormat="1" ht="11.8" x14ac:dyDescent="0.2">
      <c r="A16720" s="48"/>
      <c r="F16720" s="9"/>
      <c r="G16720" s="9"/>
      <c r="H16720" s="9"/>
      <c r="I16720" s="9"/>
      <c r="J16720" s="9"/>
      <c r="K16720" s="9"/>
      <c r="M16720" s="9"/>
      <c r="N16720" s="76"/>
      <c r="P16720" s="7"/>
      <c r="Q16720" s="7"/>
      <c r="R16720" s="7"/>
      <c r="S16720" s="7"/>
    </row>
    <row r="16721" spans="1:19" s="8" customFormat="1" ht="11.8" x14ac:dyDescent="0.2">
      <c r="A16721" s="48"/>
      <c r="F16721" s="9"/>
      <c r="G16721" s="9"/>
      <c r="H16721" s="9"/>
      <c r="I16721" s="9"/>
      <c r="J16721" s="9"/>
      <c r="K16721" s="9"/>
      <c r="M16721" s="9"/>
      <c r="N16721" s="76"/>
      <c r="P16721" s="7"/>
      <c r="Q16721" s="7"/>
      <c r="R16721" s="7"/>
      <c r="S16721" s="7"/>
    </row>
    <row r="16722" spans="1:19" s="8" customFormat="1" ht="11.8" x14ac:dyDescent="0.2">
      <c r="A16722" s="48"/>
      <c r="F16722" s="9"/>
      <c r="G16722" s="9"/>
      <c r="H16722" s="9"/>
      <c r="I16722" s="9"/>
      <c r="J16722" s="9"/>
      <c r="K16722" s="9"/>
      <c r="M16722" s="9"/>
      <c r="N16722" s="76"/>
      <c r="P16722" s="7"/>
      <c r="Q16722" s="7"/>
      <c r="R16722" s="7"/>
      <c r="S16722" s="7"/>
    </row>
    <row r="16723" spans="1:19" s="8" customFormat="1" ht="11.8" x14ac:dyDescent="0.2">
      <c r="A16723" s="48"/>
      <c r="F16723" s="9"/>
      <c r="G16723" s="9"/>
      <c r="H16723" s="9"/>
      <c r="I16723" s="9"/>
      <c r="J16723" s="9"/>
      <c r="K16723" s="9"/>
      <c r="M16723" s="9"/>
      <c r="N16723" s="76"/>
      <c r="P16723" s="7"/>
      <c r="Q16723" s="7"/>
      <c r="R16723" s="7"/>
      <c r="S16723" s="7"/>
    </row>
    <row r="16724" spans="1:19" s="8" customFormat="1" ht="11.8" x14ac:dyDescent="0.2">
      <c r="A16724" s="48"/>
      <c r="F16724" s="9"/>
      <c r="G16724" s="9"/>
      <c r="H16724" s="9"/>
      <c r="I16724" s="9"/>
      <c r="J16724" s="9"/>
      <c r="K16724" s="9"/>
      <c r="M16724" s="9"/>
      <c r="N16724" s="76"/>
      <c r="P16724" s="7"/>
      <c r="Q16724" s="7"/>
      <c r="R16724" s="7"/>
      <c r="S16724" s="7"/>
    </row>
    <row r="16725" spans="1:19" s="8" customFormat="1" ht="11.8" x14ac:dyDescent="0.2">
      <c r="A16725" s="48"/>
      <c r="F16725" s="9"/>
      <c r="G16725" s="9"/>
      <c r="H16725" s="9"/>
      <c r="I16725" s="9"/>
      <c r="J16725" s="9"/>
      <c r="K16725" s="9"/>
      <c r="M16725" s="9"/>
      <c r="N16725" s="76"/>
      <c r="P16725" s="7"/>
      <c r="Q16725" s="7"/>
      <c r="R16725" s="7"/>
      <c r="S16725" s="7"/>
    </row>
    <row r="16726" spans="1:19" s="8" customFormat="1" ht="11.8" x14ac:dyDescent="0.2">
      <c r="A16726" s="48"/>
      <c r="F16726" s="9"/>
      <c r="G16726" s="9"/>
      <c r="H16726" s="9"/>
      <c r="I16726" s="9"/>
      <c r="J16726" s="9"/>
      <c r="K16726" s="9"/>
      <c r="M16726" s="9"/>
      <c r="N16726" s="76"/>
      <c r="P16726" s="7"/>
      <c r="Q16726" s="7"/>
      <c r="R16726" s="7"/>
      <c r="S16726" s="7"/>
    </row>
    <row r="16727" spans="1:19" s="8" customFormat="1" ht="11.8" x14ac:dyDescent="0.2">
      <c r="A16727" s="48"/>
      <c r="F16727" s="9"/>
      <c r="G16727" s="9"/>
      <c r="H16727" s="9"/>
      <c r="I16727" s="9"/>
      <c r="J16727" s="9"/>
      <c r="K16727" s="9"/>
      <c r="M16727" s="9"/>
      <c r="N16727" s="76"/>
      <c r="P16727" s="7"/>
      <c r="Q16727" s="7"/>
      <c r="R16727" s="7"/>
      <c r="S16727" s="7"/>
    </row>
    <row r="16728" spans="1:19" s="8" customFormat="1" ht="11.8" x14ac:dyDescent="0.2">
      <c r="A16728" s="48"/>
      <c r="F16728" s="9"/>
      <c r="G16728" s="9"/>
      <c r="H16728" s="9"/>
      <c r="I16728" s="9"/>
      <c r="J16728" s="9"/>
      <c r="K16728" s="9"/>
      <c r="M16728" s="9"/>
      <c r="N16728" s="76"/>
      <c r="P16728" s="7"/>
      <c r="Q16728" s="7"/>
      <c r="R16728" s="7"/>
      <c r="S16728" s="7"/>
    </row>
    <row r="16729" spans="1:19" s="8" customFormat="1" ht="11.8" x14ac:dyDescent="0.2">
      <c r="A16729" s="48"/>
      <c r="F16729" s="9"/>
      <c r="G16729" s="9"/>
      <c r="H16729" s="9"/>
      <c r="I16729" s="9"/>
      <c r="J16729" s="9"/>
      <c r="K16729" s="9"/>
      <c r="M16729" s="9"/>
      <c r="N16729" s="76"/>
      <c r="P16729" s="7"/>
      <c r="Q16729" s="7"/>
      <c r="R16729" s="7"/>
      <c r="S16729" s="7"/>
    </row>
    <row r="16730" spans="1:19" s="8" customFormat="1" ht="11.8" x14ac:dyDescent="0.2">
      <c r="A16730" s="48"/>
      <c r="F16730" s="9"/>
      <c r="G16730" s="9"/>
      <c r="H16730" s="9"/>
      <c r="I16730" s="9"/>
      <c r="J16730" s="9"/>
      <c r="K16730" s="9"/>
      <c r="M16730" s="9"/>
      <c r="N16730" s="76"/>
      <c r="P16730" s="7"/>
      <c r="Q16730" s="7"/>
      <c r="R16730" s="7"/>
      <c r="S16730" s="7"/>
    </row>
    <row r="16731" spans="1:19" s="8" customFormat="1" ht="11.8" x14ac:dyDescent="0.2">
      <c r="A16731" s="48"/>
      <c r="F16731" s="9"/>
      <c r="G16731" s="9"/>
      <c r="H16731" s="9"/>
      <c r="I16731" s="9"/>
      <c r="J16731" s="9"/>
      <c r="K16731" s="9"/>
      <c r="M16731" s="9"/>
      <c r="N16731" s="76"/>
      <c r="P16731" s="7"/>
      <c r="Q16731" s="7"/>
      <c r="R16731" s="7"/>
      <c r="S16731" s="7"/>
    </row>
    <row r="16732" spans="1:19" s="8" customFormat="1" ht="11.8" x14ac:dyDescent="0.2">
      <c r="A16732" s="48"/>
      <c r="F16732" s="9"/>
      <c r="G16732" s="9"/>
      <c r="H16732" s="9"/>
      <c r="I16732" s="9"/>
      <c r="J16732" s="9"/>
      <c r="K16732" s="9"/>
      <c r="M16732" s="9"/>
      <c r="N16732" s="76"/>
      <c r="P16732" s="7"/>
      <c r="Q16732" s="7"/>
      <c r="R16732" s="7"/>
      <c r="S16732" s="7"/>
    </row>
    <row r="16733" spans="1:19" s="8" customFormat="1" ht="11.8" x14ac:dyDescent="0.2">
      <c r="A16733" s="48"/>
      <c r="F16733" s="9"/>
      <c r="G16733" s="9"/>
      <c r="H16733" s="9"/>
      <c r="I16733" s="9"/>
      <c r="J16733" s="9"/>
      <c r="K16733" s="9"/>
      <c r="M16733" s="9"/>
      <c r="N16733" s="76"/>
      <c r="P16733" s="7"/>
      <c r="Q16733" s="7"/>
      <c r="R16733" s="7"/>
      <c r="S16733" s="7"/>
    </row>
    <row r="16734" spans="1:19" s="8" customFormat="1" ht="11.8" x14ac:dyDescent="0.2">
      <c r="A16734" s="48"/>
      <c r="F16734" s="9"/>
      <c r="G16734" s="9"/>
      <c r="H16734" s="9"/>
      <c r="I16734" s="9"/>
      <c r="J16734" s="9"/>
      <c r="K16734" s="9"/>
      <c r="M16734" s="9"/>
      <c r="N16734" s="76"/>
      <c r="P16734" s="7"/>
      <c r="Q16734" s="7"/>
      <c r="R16734" s="7"/>
      <c r="S16734" s="7"/>
    </row>
    <row r="16735" spans="1:19" s="8" customFormat="1" ht="11.8" x14ac:dyDescent="0.2">
      <c r="A16735" s="48"/>
      <c r="F16735" s="9"/>
      <c r="G16735" s="9"/>
      <c r="H16735" s="9"/>
      <c r="I16735" s="9"/>
      <c r="J16735" s="9"/>
      <c r="K16735" s="9"/>
      <c r="M16735" s="9"/>
      <c r="N16735" s="76"/>
      <c r="P16735" s="7"/>
      <c r="Q16735" s="7"/>
      <c r="R16735" s="7"/>
      <c r="S16735" s="7"/>
    </row>
    <row r="16736" spans="1:19" s="8" customFormat="1" ht="11.8" x14ac:dyDescent="0.2">
      <c r="A16736" s="48"/>
      <c r="F16736" s="9"/>
      <c r="G16736" s="9"/>
      <c r="H16736" s="9"/>
      <c r="I16736" s="9"/>
      <c r="J16736" s="9"/>
      <c r="K16736" s="9"/>
      <c r="M16736" s="9"/>
      <c r="N16736" s="76"/>
      <c r="P16736" s="7"/>
      <c r="Q16736" s="7"/>
      <c r="R16736" s="7"/>
      <c r="S16736" s="7"/>
    </row>
    <row r="16737" spans="1:19" s="8" customFormat="1" ht="11.8" x14ac:dyDescent="0.2">
      <c r="A16737" s="48"/>
      <c r="F16737" s="9"/>
      <c r="G16737" s="9"/>
      <c r="H16737" s="9"/>
      <c r="I16737" s="9"/>
      <c r="J16737" s="9"/>
      <c r="K16737" s="9"/>
      <c r="M16737" s="9"/>
      <c r="N16737" s="76"/>
      <c r="P16737" s="7"/>
      <c r="Q16737" s="7"/>
      <c r="R16737" s="7"/>
      <c r="S16737" s="7"/>
    </row>
    <row r="16738" spans="1:19" s="8" customFormat="1" ht="11.8" x14ac:dyDescent="0.2">
      <c r="A16738" s="48"/>
      <c r="F16738" s="9"/>
      <c r="G16738" s="9"/>
      <c r="H16738" s="9"/>
      <c r="I16738" s="9"/>
      <c r="J16738" s="9"/>
      <c r="K16738" s="9"/>
      <c r="M16738" s="9"/>
      <c r="N16738" s="76"/>
      <c r="P16738" s="7"/>
      <c r="Q16738" s="7"/>
      <c r="R16738" s="7"/>
      <c r="S16738" s="7"/>
    </row>
    <row r="16739" spans="1:19" s="8" customFormat="1" ht="11.8" x14ac:dyDescent="0.2">
      <c r="A16739" s="48"/>
      <c r="F16739" s="9"/>
      <c r="G16739" s="9"/>
      <c r="H16739" s="9"/>
      <c r="I16739" s="9"/>
      <c r="J16739" s="9"/>
      <c r="K16739" s="9"/>
      <c r="M16739" s="9"/>
      <c r="N16739" s="76"/>
      <c r="P16739" s="7"/>
      <c r="Q16739" s="7"/>
      <c r="R16739" s="7"/>
      <c r="S16739" s="7"/>
    </row>
    <row r="16740" spans="1:19" s="8" customFormat="1" ht="11.8" x14ac:dyDescent="0.2">
      <c r="A16740" s="48"/>
      <c r="F16740" s="9"/>
      <c r="G16740" s="9"/>
      <c r="H16740" s="9"/>
      <c r="I16740" s="9"/>
      <c r="J16740" s="9"/>
      <c r="K16740" s="9"/>
      <c r="M16740" s="9"/>
      <c r="N16740" s="76"/>
      <c r="P16740" s="7"/>
      <c r="Q16740" s="7"/>
      <c r="R16740" s="7"/>
      <c r="S16740" s="7"/>
    </row>
    <row r="16741" spans="1:19" s="8" customFormat="1" ht="11.8" x14ac:dyDescent="0.2">
      <c r="A16741" s="48"/>
      <c r="F16741" s="9"/>
      <c r="G16741" s="9"/>
      <c r="H16741" s="9"/>
      <c r="I16741" s="9"/>
      <c r="J16741" s="9"/>
      <c r="K16741" s="9"/>
      <c r="M16741" s="9"/>
      <c r="N16741" s="76"/>
      <c r="P16741" s="7"/>
      <c r="Q16741" s="7"/>
      <c r="R16741" s="7"/>
      <c r="S16741" s="7"/>
    </row>
    <row r="16742" spans="1:19" s="8" customFormat="1" ht="11.8" x14ac:dyDescent="0.2">
      <c r="A16742" s="48"/>
      <c r="F16742" s="9"/>
      <c r="G16742" s="9"/>
      <c r="H16742" s="9"/>
      <c r="I16742" s="9"/>
      <c r="J16742" s="9"/>
      <c r="K16742" s="9"/>
      <c r="M16742" s="9"/>
      <c r="N16742" s="76"/>
      <c r="P16742" s="7"/>
      <c r="Q16742" s="7"/>
      <c r="R16742" s="7"/>
      <c r="S16742" s="7"/>
    </row>
    <row r="16743" spans="1:19" s="8" customFormat="1" ht="11.8" x14ac:dyDescent="0.2">
      <c r="A16743" s="48"/>
      <c r="F16743" s="9"/>
      <c r="G16743" s="9"/>
      <c r="H16743" s="9"/>
      <c r="I16743" s="9"/>
      <c r="J16743" s="9"/>
      <c r="K16743" s="9"/>
      <c r="M16743" s="9"/>
      <c r="N16743" s="76"/>
      <c r="P16743" s="7"/>
      <c r="Q16743" s="7"/>
      <c r="R16743" s="7"/>
      <c r="S16743" s="7"/>
    </row>
    <row r="16744" spans="1:19" s="8" customFormat="1" ht="11.8" x14ac:dyDescent="0.2">
      <c r="A16744" s="48"/>
      <c r="F16744" s="9"/>
      <c r="G16744" s="9"/>
      <c r="H16744" s="9"/>
      <c r="I16744" s="9"/>
      <c r="J16744" s="9"/>
      <c r="K16744" s="9"/>
      <c r="M16744" s="9"/>
      <c r="N16744" s="76"/>
      <c r="P16744" s="7"/>
      <c r="Q16744" s="7"/>
      <c r="R16744" s="7"/>
      <c r="S16744" s="7"/>
    </row>
    <row r="16745" spans="1:19" s="8" customFormat="1" ht="11.8" x14ac:dyDescent="0.2">
      <c r="A16745" s="48"/>
      <c r="F16745" s="9"/>
      <c r="G16745" s="9"/>
      <c r="H16745" s="9"/>
      <c r="I16745" s="9"/>
      <c r="J16745" s="9"/>
      <c r="K16745" s="9"/>
      <c r="M16745" s="9"/>
      <c r="N16745" s="76"/>
      <c r="P16745" s="7"/>
      <c r="Q16745" s="7"/>
      <c r="R16745" s="7"/>
      <c r="S16745" s="7"/>
    </row>
    <row r="16746" spans="1:19" s="8" customFormat="1" ht="11.8" x14ac:dyDescent="0.2">
      <c r="A16746" s="48"/>
      <c r="F16746" s="9"/>
      <c r="G16746" s="9"/>
      <c r="H16746" s="9"/>
      <c r="I16746" s="9"/>
      <c r="J16746" s="9"/>
      <c r="K16746" s="9"/>
      <c r="M16746" s="9"/>
      <c r="N16746" s="76"/>
      <c r="P16746" s="7"/>
      <c r="Q16746" s="7"/>
      <c r="R16746" s="7"/>
      <c r="S16746" s="7"/>
    </row>
    <row r="16747" spans="1:19" s="8" customFormat="1" ht="11.8" x14ac:dyDescent="0.2">
      <c r="A16747" s="48"/>
      <c r="F16747" s="9"/>
      <c r="G16747" s="9"/>
      <c r="H16747" s="9"/>
      <c r="I16747" s="9"/>
      <c r="J16747" s="9"/>
      <c r="K16747" s="9"/>
      <c r="M16747" s="9"/>
      <c r="N16747" s="76"/>
      <c r="P16747" s="7"/>
      <c r="Q16747" s="7"/>
      <c r="R16747" s="7"/>
      <c r="S16747" s="7"/>
    </row>
    <row r="16748" spans="1:19" s="8" customFormat="1" ht="11.8" x14ac:dyDescent="0.2">
      <c r="A16748" s="48"/>
      <c r="F16748" s="9"/>
      <c r="G16748" s="9"/>
      <c r="H16748" s="9"/>
      <c r="I16748" s="9"/>
      <c r="J16748" s="9"/>
      <c r="K16748" s="9"/>
      <c r="M16748" s="9"/>
      <c r="N16748" s="76"/>
      <c r="P16748" s="7"/>
      <c r="Q16748" s="7"/>
      <c r="R16748" s="7"/>
      <c r="S16748" s="7"/>
    </row>
    <row r="16749" spans="1:19" s="8" customFormat="1" ht="11.8" x14ac:dyDescent="0.2">
      <c r="A16749" s="48"/>
      <c r="F16749" s="9"/>
      <c r="G16749" s="9"/>
      <c r="H16749" s="9"/>
      <c r="I16749" s="9"/>
      <c r="J16749" s="9"/>
      <c r="K16749" s="9"/>
      <c r="M16749" s="9"/>
      <c r="N16749" s="76"/>
      <c r="P16749" s="7"/>
      <c r="Q16749" s="7"/>
      <c r="R16749" s="7"/>
      <c r="S16749" s="7"/>
    </row>
    <row r="16750" spans="1:19" s="8" customFormat="1" ht="11.8" x14ac:dyDescent="0.2">
      <c r="A16750" s="48"/>
      <c r="F16750" s="9"/>
      <c r="G16750" s="9"/>
      <c r="H16750" s="9"/>
      <c r="I16750" s="9"/>
      <c r="J16750" s="9"/>
      <c r="K16750" s="9"/>
      <c r="M16750" s="9"/>
      <c r="N16750" s="76"/>
      <c r="P16750" s="7"/>
      <c r="Q16750" s="7"/>
      <c r="R16750" s="7"/>
      <c r="S16750" s="7"/>
    </row>
    <row r="16751" spans="1:19" s="8" customFormat="1" ht="11.8" x14ac:dyDescent="0.2">
      <c r="A16751" s="48"/>
      <c r="F16751" s="9"/>
      <c r="G16751" s="9"/>
      <c r="H16751" s="9"/>
      <c r="I16751" s="9"/>
      <c r="J16751" s="9"/>
      <c r="K16751" s="9"/>
      <c r="M16751" s="9"/>
      <c r="N16751" s="76"/>
      <c r="P16751" s="7"/>
      <c r="Q16751" s="7"/>
      <c r="R16751" s="7"/>
      <c r="S16751" s="7"/>
    </row>
    <row r="16752" spans="1:19" s="8" customFormat="1" ht="11.8" x14ac:dyDescent="0.2">
      <c r="A16752" s="48"/>
      <c r="F16752" s="9"/>
      <c r="G16752" s="9"/>
      <c r="H16752" s="9"/>
      <c r="I16752" s="9"/>
      <c r="J16752" s="9"/>
      <c r="K16752" s="9"/>
      <c r="M16752" s="9"/>
      <c r="N16752" s="76"/>
      <c r="P16752" s="7"/>
      <c r="Q16752" s="7"/>
      <c r="R16752" s="7"/>
      <c r="S16752" s="7"/>
    </row>
    <row r="16753" spans="1:19" s="8" customFormat="1" ht="11.8" x14ac:dyDescent="0.2">
      <c r="A16753" s="48"/>
      <c r="F16753" s="9"/>
      <c r="G16753" s="9"/>
      <c r="H16753" s="9"/>
      <c r="I16753" s="9"/>
      <c r="J16753" s="9"/>
      <c r="K16753" s="9"/>
      <c r="M16753" s="9"/>
      <c r="N16753" s="76"/>
      <c r="P16753" s="7"/>
      <c r="Q16753" s="7"/>
      <c r="R16753" s="7"/>
      <c r="S16753" s="7"/>
    </row>
    <row r="16754" spans="1:19" s="8" customFormat="1" ht="11.8" x14ac:dyDescent="0.2">
      <c r="A16754" s="48"/>
      <c r="F16754" s="9"/>
      <c r="G16754" s="9"/>
      <c r="H16754" s="9"/>
      <c r="I16754" s="9"/>
      <c r="J16754" s="9"/>
      <c r="K16754" s="9"/>
      <c r="M16754" s="9"/>
      <c r="N16754" s="76"/>
      <c r="P16754" s="7"/>
      <c r="Q16754" s="7"/>
      <c r="R16754" s="7"/>
      <c r="S16754" s="7"/>
    </row>
    <row r="16755" spans="1:19" s="8" customFormat="1" ht="11.8" x14ac:dyDescent="0.2">
      <c r="A16755" s="48"/>
      <c r="F16755" s="9"/>
      <c r="G16755" s="9"/>
      <c r="H16755" s="9"/>
      <c r="I16755" s="9"/>
      <c r="J16755" s="9"/>
      <c r="K16755" s="9"/>
      <c r="M16755" s="9"/>
      <c r="N16755" s="76"/>
      <c r="P16755" s="7"/>
      <c r="Q16755" s="7"/>
      <c r="R16755" s="7"/>
      <c r="S16755" s="7"/>
    </row>
    <row r="16756" spans="1:19" s="8" customFormat="1" ht="11.8" x14ac:dyDescent="0.2">
      <c r="A16756" s="48"/>
      <c r="F16756" s="9"/>
      <c r="G16756" s="9"/>
      <c r="H16756" s="9"/>
      <c r="I16756" s="9"/>
      <c r="J16756" s="9"/>
      <c r="K16756" s="9"/>
      <c r="M16756" s="9"/>
      <c r="N16756" s="76"/>
      <c r="P16756" s="7"/>
      <c r="Q16756" s="7"/>
      <c r="R16756" s="7"/>
      <c r="S16756" s="7"/>
    </row>
    <row r="16757" spans="1:19" s="8" customFormat="1" ht="11.8" x14ac:dyDescent="0.2">
      <c r="A16757" s="48"/>
      <c r="F16757" s="9"/>
      <c r="G16757" s="9"/>
      <c r="H16757" s="9"/>
      <c r="I16757" s="9"/>
      <c r="J16757" s="9"/>
      <c r="K16757" s="9"/>
      <c r="M16757" s="9"/>
      <c r="N16757" s="76"/>
      <c r="P16757" s="7"/>
      <c r="Q16757" s="7"/>
      <c r="R16757" s="7"/>
      <c r="S16757" s="7"/>
    </row>
    <row r="16758" spans="1:19" s="8" customFormat="1" ht="11.8" x14ac:dyDescent="0.2">
      <c r="A16758" s="48"/>
      <c r="F16758" s="9"/>
      <c r="G16758" s="9"/>
      <c r="H16758" s="9"/>
      <c r="I16758" s="9"/>
      <c r="J16758" s="9"/>
      <c r="K16758" s="9"/>
      <c r="M16758" s="9"/>
      <c r="N16758" s="76"/>
      <c r="P16758" s="7"/>
      <c r="Q16758" s="7"/>
      <c r="R16758" s="7"/>
      <c r="S16758" s="7"/>
    </row>
    <row r="16759" spans="1:19" s="8" customFormat="1" ht="11.8" x14ac:dyDescent="0.2">
      <c r="A16759" s="48"/>
      <c r="F16759" s="9"/>
      <c r="G16759" s="9"/>
      <c r="H16759" s="9"/>
      <c r="I16759" s="9"/>
      <c r="J16759" s="9"/>
      <c r="K16759" s="9"/>
      <c r="M16759" s="9"/>
      <c r="N16759" s="76"/>
      <c r="P16759" s="7"/>
      <c r="Q16759" s="7"/>
      <c r="R16759" s="7"/>
      <c r="S16759" s="7"/>
    </row>
    <row r="16760" spans="1:19" s="8" customFormat="1" ht="11.8" x14ac:dyDescent="0.2">
      <c r="A16760" s="48"/>
      <c r="F16760" s="9"/>
      <c r="G16760" s="9"/>
      <c r="H16760" s="9"/>
      <c r="I16760" s="9"/>
      <c r="J16760" s="9"/>
      <c r="K16760" s="9"/>
      <c r="M16760" s="9"/>
      <c r="N16760" s="76"/>
      <c r="P16760" s="7"/>
      <c r="Q16760" s="7"/>
      <c r="R16760" s="7"/>
      <c r="S16760" s="7"/>
    </row>
    <row r="16761" spans="1:19" s="8" customFormat="1" ht="11.8" x14ac:dyDescent="0.2">
      <c r="A16761" s="48"/>
      <c r="F16761" s="9"/>
      <c r="G16761" s="9"/>
      <c r="H16761" s="9"/>
      <c r="I16761" s="9"/>
      <c r="J16761" s="9"/>
      <c r="K16761" s="9"/>
      <c r="M16761" s="9"/>
      <c r="N16761" s="76"/>
      <c r="P16761" s="7"/>
      <c r="Q16761" s="7"/>
      <c r="R16761" s="7"/>
      <c r="S16761" s="7"/>
    </row>
    <row r="16762" spans="1:19" s="8" customFormat="1" ht="11.8" x14ac:dyDescent="0.2">
      <c r="A16762" s="48"/>
      <c r="F16762" s="9"/>
      <c r="G16762" s="9"/>
      <c r="H16762" s="9"/>
      <c r="I16762" s="9"/>
      <c r="J16762" s="9"/>
      <c r="K16762" s="9"/>
      <c r="M16762" s="9"/>
      <c r="N16762" s="76"/>
      <c r="P16762" s="7"/>
      <c r="Q16762" s="7"/>
      <c r="R16762" s="7"/>
      <c r="S16762" s="7"/>
    </row>
    <row r="16763" spans="1:19" s="8" customFormat="1" ht="11.8" x14ac:dyDescent="0.2">
      <c r="A16763" s="48"/>
      <c r="F16763" s="9"/>
      <c r="G16763" s="9"/>
      <c r="H16763" s="9"/>
      <c r="I16763" s="9"/>
      <c r="J16763" s="9"/>
      <c r="K16763" s="9"/>
      <c r="M16763" s="9"/>
      <c r="N16763" s="76"/>
      <c r="P16763" s="7"/>
      <c r="Q16763" s="7"/>
      <c r="R16763" s="7"/>
      <c r="S16763" s="7"/>
    </row>
    <row r="16764" spans="1:19" s="8" customFormat="1" ht="11.8" x14ac:dyDescent="0.2">
      <c r="A16764" s="48"/>
      <c r="F16764" s="9"/>
      <c r="G16764" s="9"/>
      <c r="H16764" s="9"/>
      <c r="I16764" s="9"/>
      <c r="J16764" s="9"/>
      <c r="K16764" s="9"/>
      <c r="M16764" s="9"/>
      <c r="N16764" s="76"/>
      <c r="P16764" s="7"/>
      <c r="Q16764" s="7"/>
      <c r="R16764" s="7"/>
      <c r="S16764" s="7"/>
    </row>
    <row r="16765" spans="1:19" s="8" customFormat="1" ht="11.8" x14ac:dyDescent="0.2">
      <c r="A16765" s="48"/>
      <c r="F16765" s="9"/>
      <c r="G16765" s="9"/>
      <c r="H16765" s="9"/>
      <c r="I16765" s="9"/>
      <c r="J16765" s="9"/>
      <c r="K16765" s="9"/>
      <c r="M16765" s="9"/>
      <c r="N16765" s="76"/>
      <c r="P16765" s="7"/>
      <c r="Q16765" s="7"/>
      <c r="R16765" s="7"/>
      <c r="S16765" s="7"/>
    </row>
    <row r="16766" spans="1:19" s="8" customFormat="1" ht="11.8" x14ac:dyDescent="0.2">
      <c r="A16766" s="48"/>
      <c r="F16766" s="9"/>
      <c r="G16766" s="9"/>
      <c r="H16766" s="9"/>
      <c r="I16766" s="9"/>
      <c r="J16766" s="9"/>
      <c r="K16766" s="9"/>
      <c r="M16766" s="9"/>
      <c r="N16766" s="76"/>
      <c r="P16766" s="7"/>
      <c r="Q16766" s="7"/>
      <c r="R16766" s="7"/>
      <c r="S16766" s="7"/>
    </row>
    <row r="16767" spans="1:19" s="8" customFormat="1" ht="11.8" x14ac:dyDescent="0.2">
      <c r="A16767" s="48"/>
      <c r="F16767" s="9"/>
      <c r="G16767" s="9"/>
      <c r="H16767" s="9"/>
      <c r="I16767" s="9"/>
      <c r="J16767" s="9"/>
      <c r="K16767" s="9"/>
      <c r="M16767" s="9"/>
      <c r="N16767" s="76"/>
      <c r="P16767" s="7"/>
      <c r="Q16767" s="7"/>
      <c r="R16767" s="7"/>
      <c r="S16767" s="7"/>
    </row>
    <row r="16768" spans="1:19" s="8" customFormat="1" ht="11.8" x14ac:dyDescent="0.2">
      <c r="A16768" s="48"/>
      <c r="F16768" s="9"/>
      <c r="G16768" s="9"/>
      <c r="H16768" s="9"/>
      <c r="I16768" s="9"/>
      <c r="J16768" s="9"/>
      <c r="K16768" s="9"/>
      <c r="M16768" s="9"/>
      <c r="N16768" s="76"/>
      <c r="P16768" s="7"/>
      <c r="Q16768" s="7"/>
      <c r="R16768" s="7"/>
      <c r="S16768" s="7"/>
    </row>
    <row r="16769" spans="1:19" s="8" customFormat="1" ht="11.8" x14ac:dyDescent="0.2">
      <c r="A16769" s="48"/>
      <c r="F16769" s="9"/>
      <c r="G16769" s="9"/>
      <c r="H16769" s="9"/>
      <c r="I16769" s="9"/>
      <c r="J16769" s="9"/>
      <c r="K16769" s="9"/>
      <c r="M16769" s="9"/>
      <c r="N16769" s="76"/>
      <c r="P16769" s="7"/>
      <c r="Q16769" s="7"/>
      <c r="R16769" s="7"/>
      <c r="S16769" s="7"/>
    </row>
    <row r="16770" spans="1:19" s="8" customFormat="1" ht="11.8" x14ac:dyDescent="0.2">
      <c r="A16770" s="48"/>
      <c r="F16770" s="9"/>
      <c r="G16770" s="9"/>
      <c r="H16770" s="9"/>
      <c r="I16770" s="9"/>
      <c r="J16770" s="9"/>
      <c r="K16770" s="9"/>
      <c r="M16770" s="9"/>
      <c r="N16770" s="76"/>
      <c r="P16770" s="7"/>
      <c r="Q16770" s="7"/>
      <c r="R16770" s="7"/>
      <c r="S16770" s="7"/>
    </row>
    <row r="16771" spans="1:19" s="8" customFormat="1" ht="11.8" x14ac:dyDescent="0.2">
      <c r="A16771" s="48"/>
      <c r="F16771" s="9"/>
      <c r="G16771" s="9"/>
      <c r="H16771" s="9"/>
      <c r="I16771" s="9"/>
      <c r="J16771" s="9"/>
      <c r="K16771" s="9"/>
      <c r="M16771" s="9"/>
      <c r="N16771" s="76"/>
      <c r="P16771" s="7"/>
      <c r="Q16771" s="7"/>
      <c r="R16771" s="7"/>
      <c r="S16771" s="7"/>
    </row>
    <row r="16772" spans="1:19" s="8" customFormat="1" ht="11.8" x14ac:dyDescent="0.2">
      <c r="A16772" s="48"/>
      <c r="F16772" s="9"/>
      <c r="G16772" s="9"/>
      <c r="H16772" s="9"/>
      <c r="I16772" s="9"/>
      <c r="J16772" s="9"/>
      <c r="K16772" s="9"/>
      <c r="M16772" s="9"/>
      <c r="N16772" s="76"/>
      <c r="P16772" s="7"/>
      <c r="Q16772" s="7"/>
      <c r="R16772" s="7"/>
      <c r="S16772" s="7"/>
    </row>
    <row r="16773" spans="1:19" s="8" customFormat="1" ht="11.8" x14ac:dyDescent="0.2">
      <c r="A16773" s="48"/>
      <c r="F16773" s="9"/>
      <c r="G16773" s="9"/>
      <c r="H16773" s="9"/>
      <c r="I16773" s="9"/>
      <c r="J16773" s="9"/>
      <c r="K16773" s="9"/>
      <c r="M16773" s="9"/>
      <c r="N16773" s="76"/>
      <c r="P16773" s="7"/>
      <c r="Q16773" s="7"/>
      <c r="R16773" s="7"/>
      <c r="S16773" s="7"/>
    </row>
    <row r="16774" spans="1:19" s="8" customFormat="1" ht="11.8" x14ac:dyDescent="0.2">
      <c r="A16774" s="48"/>
      <c r="F16774" s="9"/>
      <c r="G16774" s="9"/>
      <c r="H16774" s="9"/>
      <c r="I16774" s="9"/>
      <c r="J16774" s="9"/>
      <c r="K16774" s="9"/>
      <c r="M16774" s="9"/>
      <c r="N16774" s="76"/>
      <c r="P16774" s="7"/>
      <c r="Q16774" s="7"/>
      <c r="R16774" s="7"/>
      <c r="S16774" s="7"/>
    </row>
    <row r="16775" spans="1:19" s="8" customFormat="1" ht="11.8" x14ac:dyDescent="0.2">
      <c r="A16775" s="48"/>
      <c r="F16775" s="9"/>
      <c r="G16775" s="9"/>
      <c r="H16775" s="9"/>
      <c r="I16775" s="9"/>
      <c r="J16775" s="9"/>
      <c r="K16775" s="9"/>
      <c r="M16775" s="9"/>
      <c r="N16775" s="76"/>
      <c r="P16775" s="7"/>
      <c r="Q16775" s="7"/>
      <c r="R16775" s="7"/>
      <c r="S16775" s="7"/>
    </row>
    <row r="16776" spans="1:19" s="8" customFormat="1" ht="11.8" x14ac:dyDescent="0.2">
      <c r="A16776" s="48"/>
      <c r="F16776" s="9"/>
      <c r="G16776" s="9"/>
      <c r="H16776" s="9"/>
      <c r="I16776" s="9"/>
      <c r="J16776" s="9"/>
      <c r="K16776" s="9"/>
      <c r="M16776" s="9"/>
      <c r="N16776" s="76"/>
      <c r="P16776" s="7"/>
      <c r="Q16776" s="7"/>
      <c r="R16776" s="7"/>
      <c r="S16776" s="7"/>
    </row>
    <row r="16777" spans="1:19" s="8" customFormat="1" ht="11.8" x14ac:dyDescent="0.2">
      <c r="A16777" s="48"/>
      <c r="F16777" s="9"/>
      <c r="G16777" s="9"/>
      <c r="H16777" s="9"/>
      <c r="I16777" s="9"/>
      <c r="J16777" s="9"/>
      <c r="K16777" s="9"/>
      <c r="M16777" s="9"/>
      <c r="N16777" s="76"/>
      <c r="P16777" s="7"/>
      <c r="Q16777" s="7"/>
      <c r="R16777" s="7"/>
      <c r="S16777" s="7"/>
    </row>
    <row r="16778" spans="1:19" s="8" customFormat="1" ht="11.8" x14ac:dyDescent="0.2">
      <c r="A16778" s="48"/>
      <c r="F16778" s="9"/>
      <c r="G16778" s="9"/>
      <c r="H16778" s="9"/>
      <c r="I16778" s="9"/>
      <c r="J16778" s="9"/>
      <c r="K16778" s="9"/>
      <c r="M16778" s="9"/>
      <c r="N16778" s="76"/>
      <c r="P16778" s="7"/>
      <c r="Q16778" s="7"/>
      <c r="R16778" s="7"/>
      <c r="S16778" s="7"/>
    </row>
    <row r="16779" spans="1:19" s="8" customFormat="1" ht="11.8" x14ac:dyDescent="0.2">
      <c r="A16779" s="48"/>
      <c r="F16779" s="9"/>
      <c r="G16779" s="9"/>
      <c r="H16779" s="9"/>
      <c r="I16779" s="9"/>
      <c r="J16779" s="9"/>
      <c r="K16779" s="9"/>
      <c r="M16779" s="9"/>
      <c r="N16779" s="76"/>
      <c r="P16779" s="7"/>
      <c r="Q16779" s="7"/>
      <c r="R16779" s="7"/>
      <c r="S16779" s="7"/>
    </row>
    <row r="16780" spans="1:19" s="8" customFormat="1" ht="11.8" x14ac:dyDescent="0.2">
      <c r="A16780" s="48"/>
      <c r="F16780" s="9"/>
      <c r="G16780" s="9"/>
      <c r="H16780" s="9"/>
      <c r="I16780" s="9"/>
      <c r="J16780" s="9"/>
      <c r="K16780" s="9"/>
      <c r="M16780" s="9"/>
      <c r="N16780" s="76"/>
      <c r="P16780" s="7"/>
      <c r="Q16780" s="7"/>
      <c r="R16780" s="7"/>
      <c r="S16780" s="7"/>
    </row>
    <row r="16781" spans="1:19" s="8" customFormat="1" ht="11.8" x14ac:dyDescent="0.2">
      <c r="A16781" s="48"/>
      <c r="F16781" s="9"/>
      <c r="G16781" s="9"/>
      <c r="H16781" s="9"/>
      <c r="I16781" s="9"/>
      <c r="J16781" s="9"/>
      <c r="K16781" s="9"/>
      <c r="M16781" s="9"/>
      <c r="N16781" s="76"/>
      <c r="P16781" s="7"/>
      <c r="Q16781" s="7"/>
      <c r="R16781" s="7"/>
      <c r="S16781" s="7"/>
    </row>
    <row r="16782" spans="1:19" s="8" customFormat="1" ht="11.8" x14ac:dyDescent="0.2">
      <c r="A16782" s="48"/>
      <c r="F16782" s="9"/>
      <c r="G16782" s="9"/>
      <c r="H16782" s="9"/>
      <c r="I16782" s="9"/>
      <c r="J16782" s="9"/>
      <c r="K16782" s="9"/>
      <c r="M16782" s="9"/>
      <c r="N16782" s="76"/>
      <c r="P16782" s="7"/>
      <c r="Q16782" s="7"/>
      <c r="R16782" s="7"/>
      <c r="S16782" s="7"/>
    </row>
    <row r="16783" spans="1:19" s="8" customFormat="1" ht="11.8" x14ac:dyDescent="0.2">
      <c r="A16783" s="48"/>
      <c r="F16783" s="9"/>
      <c r="G16783" s="9"/>
      <c r="H16783" s="9"/>
      <c r="I16783" s="9"/>
      <c r="J16783" s="9"/>
      <c r="K16783" s="9"/>
      <c r="M16783" s="9"/>
      <c r="N16783" s="76"/>
      <c r="P16783" s="7"/>
      <c r="Q16783" s="7"/>
      <c r="R16783" s="7"/>
      <c r="S16783" s="7"/>
    </row>
    <row r="16784" spans="1:19" s="8" customFormat="1" ht="11.8" x14ac:dyDescent="0.2">
      <c r="A16784" s="48"/>
      <c r="F16784" s="9"/>
      <c r="G16784" s="9"/>
      <c r="H16784" s="9"/>
      <c r="I16784" s="9"/>
      <c r="J16784" s="9"/>
      <c r="K16784" s="9"/>
      <c r="M16784" s="9"/>
      <c r="N16784" s="76"/>
      <c r="P16784" s="7"/>
      <c r="Q16784" s="7"/>
      <c r="R16784" s="7"/>
      <c r="S16784" s="7"/>
    </row>
    <row r="16785" spans="1:19" s="8" customFormat="1" ht="11.8" x14ac:dyDescent="0.2">
      <c r="A16785" s="48"/>
      <c r="F16785" s="9"/>
      <c r="G16785" s="9"/>
      <c r="H16785" s="9"/>
      <c r="I16785" s="9"/>
      <c r="J16785" s="9"/>
      <c r="K16785" s="9"/>
      <c r="M16785" s="9"/>
      <c r="N16785" s="76"/>
      <c r="P16785" s="7"/>
      <c r="Q16785" s="7"/>
      <c r="R16785" s="7"/>
      <c r="S16785" s="7"/>
    </row>
    <row r="16786" spans="1:19" s="8" customFormat="1" ht="11.8" x14ac:dyDescent="0.2">
      <c r="A16786" s="48"/>
      <c r="F16786" s="9"/>
      <c r="G16786" s="9"/>
      <c r="H16786" s="9"/>
      <c r="I16786" s="9"/>
      <c r="J16786" s="9"/>
      <c r="K16786" s="9"/>
      <c r="M16786" s="9"/>
      <c r="N16786" s="76"/>
      <c r="P16786" s="7"/>
      <c r="Q16786" s="7"/>
      <c r="R16786" s="7"/>
      <c r="S16786" s="7"/>
    </row>
    <row r="16787" spans="1:19" s="8" customFormat="1" ht="11.8" x14ac:dyDescent="0.2">
      <c r="A16787" s="48"/>
      <c r="F16787" s="9"/>
      <c r="G16787" s="9"/>
      <c r="H16787" s="9"/>
      <c r="I16787" s="9"/>
      <c r="J16787" s="9"/>
      <c r="K16787" s="9"/>
      <c r="M16787" s="9"/>
      <c r="N16787" s="76"/>
      <c r="P16787" s="7"/>
      <c r="Q16787" s="7"/>
      <c r="R16787" s="7"/>
      <c r="S16787" s="7"/>
    </row>
    <row r="16788" spans="1:19" s="8" customFormat="1" ht="11.8" x14ac:dyDescent="0.2">
      <c r="A16788" s="48"/>
      <c r="F16788" s="9"/>
      <c r="G16788" s="9"/>
      <c r="H16788" s="9"/>
      <c r="I16788" s="9"/>
      <c r="J16788" s="9"/>
      <c r="K16788" s="9"/>
      <c r="M16788" s="9"/>
      <c r="N16788" s="76"/>
      <c r="P16788" s="7"/>
      <c r="Q16788" s="7"/>
      <c r="R16788" s="7"/>
      <c r="S16788" s="7"/>
    </row>
    <row r="16789" spans="1:19" s="8" customFormat="1" ht="11.8" x14ac:dyDescent="0.2">
      <c r="A16789" s="48"/>
      <c r="F16789" s="9"/>
      <c r="G16789" s="9"/>
      <c r="H16789" s="9"/>
      <c r="I16789" s="9"/>
      <c r="J16789" s="9"/>
      <c r="K16789" s="9"/>
      <c r="M16789" s="9"/>
      <c r="N16789" s="76"/>
      <c r="P16789" s="7"/>
      <c r="Q16789" s="7"/>
      <c r="R16789" s="7"/>
      <c r="S16789" s="7"/>
    </row>
    <row r="16790" spans="1:19" s="8" customFormat="1" ht="11.8" x14ac:dyDescent="0.2">
      <c r="A16790" s="48"/>
      <c r="F16790" s="9"/>
      <c r="G16790" s="9"/>
      <c r="H16790" s="9"/>
      <c r="I16790" s="9"/>
      <c r="J16790" s="9"/>
      <c r="K16790" s="9"/>
      <c r="M16790" s="9"/>
      <c r="N16790" s="76"/>
      <c r="P16790" s="7"/>
      <c r="Q16790" s="7"/>
      <c r="R16790" s="7"/>
      <c r="S16790" s="7"/>
    </row>
    <row r="16791" spans="1:19" s="8" customFormat="1" ht="11.8" x14ac:dyDescent="0.2">
      <c r="A16791" s="48"/>
      <c r="F16791" s="9"/>
      <c r="G16791" s="9"/>
      <c r="H16791" s="9"/>
      <c r="I16791" s="9"/>
      <c r="J16791" s="9"/>
      <c r="K16791" s="9"/>
      <c r="M16791" s="9"/>
      <c r="N16791" s="76"/>
      <c r="P16791" s="7"/>
      <c r="Q16791" s="7"/>
      <c r="R16791" s="7"/>
      <c r="S16791" s="7"/>
    </row>
    <row r="16792" spans="1:19" s="8" customFormat="1" ht="11.8" x14ac:dyDescent="0.2">
      <c r="A16792" s="48"/>
      <c r="F16792" s="9"/>
      <c r="G16792" s="9"/>
      <c r="H16792" s="9"/>
      <c r="I16792" s="9"/>
      <c r="J16792" s="9"/>
      <c r="K16792" s="9"/>
      <c r="M16792" s="9"/>
      <c r="N16792" s="76"/>
      <c r="P16792" s="7"/>
      <c r="Q16792" s="7"/>
      <c r="R16792" s="7"/>
      <c r="S16792" s="7"/>
    </row>
    <row r="16793" spans="1:19" s="8" customFormat="1" ht="11.8" x14ac:dyDescent="0.2">
      <c r="A16793" s="48"/>
      <c r="F16793" s="9"/>
      <c r="G16793" s="9"/>
      <c r="H16793" s="9"/>
      <c r="I16793" s="9"/>
      <c r="J16793" s="9"/>
      <c r="K16793" s="9"/>
      <c r="M16793" s="9"/>
      <c r="N16793" s="76"/>
      <c r="P16793" s="7"/>
      <c r="Q16793" s="7"/>
      <c r="R16793" s="7"/>
      <c r="S16793" s="7"/>
    </row>
    <row r="16794" spans="1:19" s="8" customFormat="1" ht="11.8" x14ac:dyDescent="0.2">
      <c r="A16794" s="48"/>
      <c r="F16794" s="9"/>
      <c r="G16794" s="9"/>
      <c r="H16794" s="9"/>
      <c r="I16794" s="9"/>
      <c r="J16794" s="9"/>
      <c r="K16794" s="9"/>
      <c r="M16794" s="9"/>
      <c r="N16794" s="76"/>
      <c r="P16794" s="7"/>
      <c r="Q16794" s="7"/>
      <c r="R16794" s="7"/>
      <c r="S16794" s="7"/>
    </row>
    <row r="16795" spans="1:19" s="8" customFormat="1" ht="11.8" x14ac:dyDescent="0.2">
      <c r="A16795" s="48"/>
      <c r="F16795" s="9"/>
      <c r="G16795" s="9"/>
      <c r="H16795" s="9"/>
      <c r="I16795" s="9"/>
      <c r="J16795" s="9"/>
      <c r="K16795" s="9"/>
      <c r="M16795" s="9"/>
      <c r="N16795" s="76"/>
      <c r="P16795" s="7"/>
      <c r="Q16795" s="7"/>
      <c r="R16795" s="7"/>
      <c r="S16795" s="7"/>
    </row>
    <row r="16796" spans="1:19" s="8" customFormat="1" ht="11.8" x14ac:dyDescent="0.2">
      <c r="A16796" s="48"/>
      <c r="F16796" s="9"/>
      <c r="G16796" s="9"/>
      <c r="H16796" s="9"/>
      <c r="I16796" s="9"/>
      <c r="J16796" s="9"/>
      <c r="K16796" s="9"/>
      <c r="M16796" s="9"/>
      <c r="N16796" s="76"/>
      <c r="P16796" s="7"/>
      <c r="Q16796" s="7"/>
      <c r="R16796" s="7"/>
      <c r="S16796" s="7"/>
    </row>
    <row r="16797" spans="1:19" s="8" customFormat="1" ht="11.8" x14ac:dyDescent="0.2">
      <c r="A16797" s="48"/>
      <c r="F16797" s="9"/>
      <c r="G16797" s="9"/>
      <c r="H16797" s="9"/>
      <c r="I16797" s="9"/>
      <c r="J16797" s="9"/>
      <c r="K16797" s="9"/>
      <c r="M16797" s="9"/>
      <c r="N16797" s="76"/>
      <c r="P16797" s="7"/>
      <c r="Q16797" s="7"/>
      <c r="R16797" s="7"/>
      <c r="S16797" s="7"/>
    </row>
    <row r="16798" spans="1:19" s="8" customFormat="1" ht="11.8" x14ac:dyDescent="0.2">
      <c r="A16798" s="48"/>
      <c r="F16798" s="9"/>
      <c r="G16798" s="9"/>
      <c r="H16798" s="9"/>
      <c r="I16798" s="9"/>
      <c r="J16798" s="9"/>
      <c r="K16798" s="9"/>
      <c r="M16798" s="9"/>
      <c r="N16798" s="76"/>
      <c r="P16798" s="7"/>
      <c r="Q16798" s="7"/>
      <c r="R16798" s="7"/>
      <c r="S16798" s="7"/>
    </row>
    <row r="16799" spans="1:19" s="8" customFormat="1" ht="11.8" x14ac:dyDescent="0.2">
      <c r="A16799" s="48"/>
      <c r="F16799" s="9"/>
      <c r="G16799" s="9"/>
      <c r="H16799" s="9"/>
      <c r="I16799" s="9"/>
      <c r="J16799" s="9"/>
      <c r="K16799" s="9"/>
      <c r="M16799" s="9"/>
      <c r="N16799" s="76"/>
      <c r="P16799" s="7"/>
      <c r="Q16799" s="7"/>
      <c r="R16799" s="7"/>
      <c r="S16799" s="7"/>
    </row>
    <row r="16800" spans="1:19" s="8" customFormat="1" ht="11.8" x14ac:dyDescent="0.2">
      <c r="A16800" s="48"/>
      <c r="F16800" s="9"/>
      <c r="G16800" s="9"/>
      <c r="H16800" s="9"/>
      <c r="I16800" s="9"/>
      <c r="J16800" s="9"/>
      <c r="K16800" s="9"/>
      <c r="M16800" s="9"/>
      <c r="N16800" s="76"/>
      <c r="P16800" s="7"/>
      <c r="Q16800" s="7"/>
      <c r="R16800" s="7"/>
      <c r="S16800" s="7"/>
    </row>
    <row r="16801" spans="1:19" s="8" customFormat="1" ht="11.8" x14ac:dyDescent="0.2">
      <c r="A16801" s="48"/>
      <c r="F16801" s="9"/>
      <c r="G16801" s="9"/>
      <c r="H16801" s="9"/>
      <c r="I16801" s="9"/>
      <c r="J16801" s="9"/>
      <c r="K16801" s="9"/>
      <c r="M16801" s="9"/>
      <c r="N16801" s="76"/>
      <c r="P16801" s="7"/>
      <c r="Q16801" s="7"/>
      <c r="R16801" s="7"/>
      <c r="S16801" s="7"/>
    </row>
    <row r="16802" spans="1:19" s="8" customFormat="1" ht="11.8" x14ac:dyDescent="0.2">
      <c r="A16802" s="48"/>
      <c r="F16802" s="9"/>
      <c r="G16802" s="9"/>
      <c r="H16802" s="9"/>
      <c r="I16802" s="9"/>
      <c r="J16802" s="9"/>
      <c r="K16802" s="9"/>
      <c r="M16802" s="9"/>
      <c r="N16802" s="76"/>
      <c r="P16802" s="7"/>
      <c r="Q16802" s="7"/>
      <c r="R16802" s="7"/>
      <c r="S16802" s="7"/>
    </row>
    <row r="16803" spans="1:19" s="8" customFormat="1" ht="11.8" x14ac:dyDescent="0.2">
      <c r="A16803" s="48"/>
      <c r="F16803" s="9"/>
      <c r="G16803" s="9"/>
      <c r="H16803" s="9"/>
      <c r="I16803" s="9"/>
      <c r="J16803" s="9"/>
      <c r="K16803" s="9"/>
      <c r="M16803" s="9"/>
      <c r="N16803" s="76"/>
      <c r="P16803" s="7"/>
      <c r="Q16803" s="7"/>
      <c r="R16803" s="7"/>
      <c r="S16803" s="7"/>
    </row>
    <row r="16804" spans="1:19" s="8" customFormat="1" ht="11.8" x14ac:dyDescent="0.2">
      <c r="A16804" s="48"/>
      <c r="F16804" s="9"/>
      <c r="G16804" s="9"/>
      <c r="H16804" s="9"/>
      <c r="I16804" s="9"/>
      <c r="J16804" s="9"/>
      <c r="K16804" s="9"/>
      <c r="M16804" s="9"/>
      <c r="N16804" s="76"/>
      <c r="P16804" s="7"/>
      <c r="Q16804" s="7"/>
      <c r="R16804" s="7"/>
      <c r="S16804" s="7"/>
    </row>
    <row r="16805" spans="1:19" s="8" customFormat="1" ht="11.8" x14ac:dyDescent="0.2">
      <c r="A16805" s="48"/>
      <c r="F16805" s="9"/>
      <c r="G16805" s="9"/>
      <c r="H16805" s="9"/>
      <c r="I16805" s="9"/>
      <c r="J16805" s="9"/>
      <c r="K16805" s="9"/>
      <c r="M16805" s="9"/>
      <c r="N16805" s="76"/>
      <c r="P16805" s="7"/>
      <c r="Q16805" s="7"/>
      <c r="R16805" s="7"/>
      <c r="S16805" s="7"/>
    </row>
    <row r="16806" spans="1:19" s="8" customFormat="1" ht="11.8" x14ac:dyDescent="0.2">
      <c r="A16806" s="48"/>
      <c r="F16806" s="9"/>
      <c r="G16806" s="9"/>
      <c r="H16806" s="9"/>
      <c r="I16806" s="9"/>
      <c r="J16806" s="9"/>
      <c r="K16806" s="9"/>
      <c r="M16806" s="9"/>
      <c r="N16806" s="76"/>
      <c r="P16806" s="7"/>
      <c r="Q16806" s="7"/>
      <c r="R16806" s="7"/>
      <c r="S16806" s="7"/>
    </row>
    <row r="16807" spans="1:19" s="8" customFormat="1" ht="11.8" x14ac:dyDescent="0.2">
      <c r="A16807" s="48"/>
      <c r="F16807" s="9"/>
      <c r="G16807" s="9"/>
      <c r="H16807" s="9"/>
      <c r="I16807" s="9"/>
      <c r="J16807" s="9"/>
      <c r="K16807" s="9"/>
      <c r="M16807" s="9"/>
      <c r="N16807" s="76"/>
      <c r="P16807" s="7"/>
      <c r="Q16807" s="7"/>
      <c r="R16807" s="7"/>
      <c r="S16807" s="7"/>
    </row>
    <row r="16808" spans="1:19" s="8" customFormat="1" ht="11.8" x14ac:dyDescent="0.2">
      <c r="A16808" s="48"/>
      <c r="F16808" s="9"/>
      <c r="G16808" s="9"/>
      <c r="H16808" s="9"/>
      <c r="I16808" s="9"/>
      <c r="J16808" s="9"/>
      <c r="K16808" s="9"/>
      <c r="M16808" s="9"/>
      <c r="N16808" s="76"/>
      <c r="P16808" s="7"/>
      <c r="Q16808" s="7"/>
      <c r="R16808" s="7"/>
      <c r="S16808" s="7"/>
    </row>
    <row r="16809" spans="1:19" s="8" customFormat="1" ht="11.8" x14ac:dyDescent="0.2">
      <c r="A16809" s="48"/>
      <c r="F16809" s="9"/>
      <c r="G16809" s="9"/>
      <c r="H16809" s="9"/>
      <c r="I16809" s="9"/>
      <c r="J16809" s="9"/>
      <c r="K16809" s="9"/>
      <c r="M16809" s="9"/>
      <c r="N16809" s="76"/>
      <c r="P16809" s="7"/>
      <c r="Q16809" s="7"/>
      <c r="R16809" s="7"/>
      <c r="S16809" s="7"/>
    </row>
    <row r="16810" spans="1:19" s="8" customFormat="1" ht="11.8" x14ac:dyDescent="0.2">
      <c r="A16810" s="48"/>
      <c r="F16810" s="9"/>
      <c r="G16810" s="9"/>
      <c r="H16810" s="9"/>
      <c r="I16810" s="9"/>
      <c r="J16810" s="9"/>
      <c r="K16810" s="9"/>
      <c r="M16810" s="9"/>
      <c r="N16810" s="76"/>
      <c r="P16810" s="7"/>
      <c r="Q16810" s="7"/>
      <c r="R16810" s="7"/>
      <c r="S16810" s="7"/>
    </row>
    <row r="16811" spans="1:19" s="8" customFormat="1" ht="11.8" x14ac:dyDescent="0.2">
      <c r="A16811" s="48"/>
      <c r="F16811" s="9"/>
      <c r="G16811" s="9"/>
      <c r="H16811" s="9"/>
      <c r="I16811" s="9"/>
      <c r="J16811" s="9"/>
      <c r="K16811" s="9"/>
      <c r="M16811" s="9"/>
      <c r="N16811" s="76"/>
      <c r="P16811" s="7"/>
      <c r="Q16811" s="7"/>
      <c r="R16811" s="7"/>
      <c r="S16811" s="7"/>
    </row>
    <row r="16812" spans="1:19" s="8" customFormat="1" ht="11.8" x14ac:dyDescent="0.2">
      <c r="A16812" s="48"/>
      <c r="F16812" s="9"/>
      <c r="G16812" s="9"/>
      <c r="H16812" s="9"/>
      <c r="I16812" s="9"/>
      <c r="J16812" s="9"/>
      <c r="K16812" s="9"/>
      <c r="M16812" s="9"/>
      <c r="N16812" s="76"/>
      <c r="P16812" s="7"/>
      <c r="Q16812" s="7"/>
      <c r="R16812" s="7"/>
      <c r="S16812" s="7"/>
    </row>
    <row r="16813" spans="1:19" s="8" customFormat="1" ht="11.8" x14ac:dyDescent="0.2">
      <c r="A16813" s="48"/>
      <c r="F16813" s="9"/>
      <c r="G16813" s="9"/>
      <c r="H16813" s="9"/>
      <c r="I16813" s="9"/>
      <c r="J16813" s="9"/>
      <c r="K16813" s="9"/>
      <c r="M16813" s="9"/>
      <c r="N16813" s="76"/>
      <c r="P16813" s="7"/>
      <c r="Q16813" s="7"/>
      <c r="R16813" s="7"/>
      <c r="S16813" s="7"/>
    </row>
    <row r="16814" spans="1:19" s="8" customFormat="1" ht="11.8" x14ac:dyDescent="0.2">
      <c r="A16814" s="48"/>
      <c r="F16814" s="9"/>
      <c r="G16814" s="9"/>
      <c r="H16814" s="9"/>
      <c r="I16814" s="9"/>
      <c r="J16814" s="9"/>
      <c r="K16814" s="9"/>
      <c r="M16814" s="9"/>
      <c r="N16814" s="76"/>
      <c r="P16814" s="7"/>
      <c r="Q16814" s="7"/>
      <c r="R16814" s="7"/>
      <c r="S16814" s="7"/>
    </row>
    <row r="16815" spans="1:19" s="8" customFormat="1" ht="11.8" x14ac:dyDescent="0.2">
      <c r="A16815" s="48"/>
      <c r="F16815" s="9"/>
      <c r="G16815" s="9"/>
      <c r="H16815" s="9"/>
      <c r="I16815" s="9"/>
      <c r="J16815" s="9"/>
      <c r="K16815" s="9"/>
      <c r="M16815" s="9"/>
      <c r="N16815" s="76"/>
      <c r="P16815" s="7"/>
      <c r="Q16815" s="7"/>
      <c r="R16815" s="7"/>
      <c r="S16815" s="7"/>
    </row>
    <row r="16816" spans="1:19" s="8" customFormat="1" ht="11.8" x14ac:dyDescent="0.2">
      <c r="A16816" s="48"/>
      <c r="F16816" s="9"/>
      <c r="G16816" s="9"/>
      <c r="H16816" s="9"/>
      <c r="I16816" s="9"/>
      <c r="J16816" s="9"/>
      <c r="K16816" s="9"/>
      <c r="M16816" s="9"/>
      <c r="N16816" s="76"/>
      <c r="P16816" s="7"/>
      <c r="Q16816" s="7"/>
      <c r="R16816" s="7"/>
      <c r="S16816" s="7"/>
    </row>
    <row r="16817" spans="1:19" s="8" customFormat="1" ht="11.8" x14ac:dyDescent="0.2">
      <c r="A16817" s="48"/>
      <c r="F16817" s="9"/>
      <c r="G16817" s="9"/>
      <c r="H16817" s="9"/>
      <c r="I16817" s="9"/>
      <c r="J16817" s="9"/>
      <c r="K16817" s="9"/>
      <c r="M16817" s="9"/>
      <c r="N16817" s="76"/>
      <c r="P16817" s="7"/>
      <c r="Q16817" s="7"/>
      <c r="R16817" s="7"/>
      <c r="S16817" s="7"/>
    </row>
    <row r="16818" spans="1:19" s="8" customFormat="1" ht="11.8" x14ac:dyDescent="0.2">
      <c r="A16818" s="48"/>
      <c r="F16818" s="9"/>
      <c r="G16818" s="9"/>
      <c r="H16818" s="9"/>
      <c r="I16818" s="9"/>
      <c r="J16818" s="9"/>
      <c r="K16818" s="9"/>
      <c r="M16818" s="9"/>
      <c r="N16818" s="76"/>
      <c r="P16818" s="7"/>
      <c r="Q16818" s="7"/>
      <c r="R16818" s="7"/>
      <c r="S16818" s="7"/>
    </row>
    <row r="16819" spans="1:19" s="8" customFormat="1" ht="11.8" x14ac:dyDescent="0.2">
      <c r="A16819" s="48"/>
      <c r="F16819" s="9"/>
      <c r="G16819" s="9"/>
      <c r="H16819" s="9"/>
      <c r="I16819" s="9"/>
      <c r="J16819" s="9"/>
      <c r="K16819" s="9"/>
      <c r="M16819" s="9"/>
      <c r="N16819" s="76"/>
      <c r="P16819" s="7"/>
      <c r="Q16819" s="7"/>
      <c r="R16819" s="7"/>
      <c r="S16819" s="7"/>
    </row>
    <row r="16820" spans="1:19" s="8" customFormat="1" ht="11.8" x14ac:dyDescent="0.2">
      <c r="A16820" s="48"/>
      <c r="F16820" s="9"/>
      <c r="G16820" s="9"/>
      <c r="H16820" s="9"/>
      <c r="I16820" s="9"/>
      <c r="J16820" s="9"/>
      <c r="K16820" s="9"/>
      <c r="M16820" s="9"/>
      <c r="N16820" s="76"/>
      <c r="P16820" s="7"/>
      <c r="Q16820" s="7"/>
      <c r="R16820" s="7"/>
      <c r="S16820" s="7"/>
    </row>
    <row r="16821" spans="1:19" s="8" customFormat="1" ht="11.8" x14ac:dyDescent="0.2">
      <c r="A16821" s="48"/>
      <c r="F16821" s="9"/>
      <c r="G16821" s="9"/>
      <c r="H16821" s="9"/>
      <c r="I16821" s="9"/>
      <c r="J16821" s="9"/>
      <c r="K16821" s="9"/>
      <c r="M16821" s="9"/>
      <c r="N16821" s="76"/>
      <c r="P16821" s="7"/>
      <c r="Q16821" s="7"/>
      <c r="R16821" s="7"/>
      <c r="S16821" s="7"/>
    </row>
    <row r="16822" spans="1:19" s="8" customFormat="1" ht="11.8" x14ac:dyDescent="0.2">
      <c r="A16822" s="48"/>
      <c r="F16822" s="9"/>
      <c r="G16822" s="9"/>
      <c r="H16822" s="9"/>
      <c r="I16822" s="9"/>
      <c r="J16822" s="9"/>
      <c r="K16822" s="9"/>
      <c r="M16822" s="9"/>
      <c r="N16822" s="76"/>
      <c r="P16822" s="7"/>
      <c r="Q16822" s="7"/>
      <c r="R16822" s="7"/>
      <c r="S16822" s="7"/>
    </row>
    <row r="16823" spans="1:19" s="8" customFormat="1" ht="11.8" x14ac:dyDescent="0.2">
      <c r="A16823" s="48"/>
      <c r="F16823" s="9"/>
      <c r="G16823" s="9"/>
      <c r="H16823" s="9"/>
      <c r="I16823" s="9"/>
      <c r="J16823" s="9"/>
      <c r="K16823" s="9"/>
      <c r="M16823" s="9"/>
      <c r="N16823" s="76"/>
      <c r="P16823" s="7"/>
      <c r="Q16823" s="7"/>
      <c r="R16823" s="7"/>
      <c r="S16823" s="7"/>
    </row>
    <row r="16824" spans="1:19" s="8" customFormat="1" ht="11.8" x14ac:dyDescent="0.2">
      <c r="A16824" s="48"/>
      <c r="F16824" s="9"/>
      <c r="G16824" s="9"/>
      <c r="H16824" s="9"/>
      <c r="I16824" s="9"/>
      <c r="J16824" s="9"/>
      <c r="K16824" s="9"/>
      <c r="M16824" s="9"/>
      <c r="N16824" s="76"/>
      <c r="P16824" s="7"/>
      <c r="Q16824" s="7"/>
      <c r="R16824" s="7"/>
      <c r="S16824" s="7"/>
    </row>
    <row r="16825" spans="1:19" s="8" customFormat="1" ht="11.8" x14ac:dyDescent="0.2">
      <c r="A16825" s="48"/>
      <c r="F16825" s="9"/>
      <c r="G16825" s="9"/>
      <c r="H16825" s="9"/>
      <c r="I16825" s="9"/>
      <c r="J16825" s="9"/>
      <c r="K16825" s="9"/>
      <c r="M16825" s="9"/>
      <c r="N16825" s="76"/>
      <c r="P16825" s="7"/>
      <c r="Q16825" s="7"/>
      <c r="R16825" s="7"/>
      <c r="S16825" s="7"/>
    </row>
    <row r="16826" spans="1:19" s="8" customFormat="1" ht="11.8" x14ac:dyDescent="0.2">
      <c r="A16826" s="48"/>
      <c r="F16826" s="9"/>
      <c r="G16826" s="9"/>
      <c r="H16826" s="9"/>
      <c r="I16826" s="9"/>
      <c r="J16826" s="9"/>
      <c r="K16826" s="9"/>
      <c r="M16826" s="9"/>
      <c r="N16826" s="76"/>
      <c r="P16826" s="7"/>
      <c r="Q16826" s="7"/>
      <c r="R16826" s="7"/>
      <c r="S16826" s="7"/>
    </row>
    <row r="16827" spans="1:19" s="8" customFormat="1" ht="11.8" x14ac:dyDescent="0.2">
      <c r="A16827" s="48"/>
      <c r="F16827" s="9"/>
      <c r="G16827" s="9"/>
      <c r="H16827" s="9"/>
      <c r="I16827" s="9"/>
      <c r="J16827" s="9"/>
      <c r="K16827" s="9"/>
      <c r="M16827" s="9"/>
      <c r="N16827" s="76"/>
      <c r="P16827" s="7"/>
      <c r="Q16827" s="7"/>
      <c r="R16827" s="7"/>
      <c r="S16827" s="7"/>
    </row>
    <row r="16828" spans="1:19" s="8" customFormat="1" ht="11.8" x14ac:dyDescent="0.2">
      <c r="A16828" s="48"/>
      <c r="F16828" s="9"/>
      <c r="G16828" s="9"/>
      <c r="H16828" s="9"/>
      <c r="I16828" s="9"/>
      <c r="J16828" s="9"/>
      <c r="K16828" s="9"/>
      <c r="M16828" s="9"/>
      <c r="N16828" s="76"/>
      <c r="P16828" s="7"/>
      <c r="Q16828" s="7"/>
      <c r="R16828" s="7"/>
      <c r="S16828" s="7"/>
    </row>
    <row r="16829" spans="1:19" s="8" customFormat="1" ht="11.8" x14ac:dyDescent="0.2">
      <c r="A16829" s="48"/>
      <c r="F16829" s="9"/>
      <c r="G16829" s="9"/>
      <c r="H16829" s="9"/>
      <c r="I16829" s="9"/>
      <c r="J16829" s="9"/>
      <c r="K16829" s="9"/>
      <c r="M16829" s="9"/>
      <c r="N16829" s="76"/>
      <c r="P16829" s="7"/>
      <c r="Q16829" s="7"/>
      <c r="R16829" s="7"/>
      <c r="S16829" s="7"/>
    </row>
    <row r="16830" spans="1:19" s="8" customFormat="1" ht="11.8" x14ac:dyDescent="0.2">
      <c r="A16830" s="48"/>
      <c r="F16830" s="9"/>
      <c r="G16830" s="9"/>
      <c r="H16830" s="9"/>
      <c r="I16830" s="9"/>
      <c r="J16830" s="9"/>
      <c r="K16830" s="9"/>
      <c r="M16830" s="9"/>
      <c r="N16830" s="76"/>
      <c r="P16830" s="7"/>
      <c r="Q16830" s="7"/>
      <c r="R16830" s="7"/>
      <c r="S16830" s="7"/>
    </row>
    <row r="16831" spans="1:19" s="8" customFormat="1" ht="11.8" x14ac:dyDescent="0.2">
      <c r="A16831" s="48"/>
      <c r="F16831" s="9"/>
      <c r="G16831" s="9"/>
      <c r="H16831" s="9"/>
      <c r="I16831" s="9"/>
      <c r="J16831" s="9"/>
      <c r="K16831" s="9"/>
      <c r="M16831" s="9"/>
      <c r="N16831" s="76"/>
      <c r="P16831" s="7"/>
      <c r="Q16831" s="7"/>
      <c r="R16831" s="7"/>
      <c r="S16831" s="7"/>
    </row>
    <row r="16832" spans="1:19" s="8" customFormat="1" ht="11.8" x14ac:dyDescent="0.2">
      <c r="A16832" s="48"/>
      <c r="F16832" s="9"/>
      <c r="G16832" s="9"/>
      <c r="H16832" s="9"/>
      <c r="I16832" s="9"/>
      <c r="J16832" s="9"/>
      <c r="K16832" s="9"/>
      <c r="M16832" s="9"/>
      <c r="N16832" s="76"/>
      <c r="P16832" s="7"/>
      <c r="Q16832" s="7"/>
      <c r="R16832" s="7"/>
      <c r="S16832" s="7"/>
    </row>
    <row r="16833" spans="1:19" s="8" customFormat="1" ht="11.8" x14ac:dyDescent="0.2">
      <c r="A16833" s="48"/>
      <c r="F16833" s="9"/>
      <c r="G16833" s="9"/>
      <c r="H16833" s="9"/>
      <c r="I16833" s="9"/>
      <c r="J16833" s="9"/>
      <c r="K16833" s="9"/>
      <c r="M16833" s="9"/>
      <c r="N16833" s="76"/>
      <c r="P16833" s="7"/>
      <c r="Q16833" s="7"/>
      <c r="R16833" s="7"/>
      <c r="S16833" s="7"/>
    </row>
    <row r="16834" spans="1:19" s="8" customFormat="1" ht="11.8" x14ac:dyDescent="0.2">
      <c r="A16834" s="48"/>
      <c r="F16834" s="9"/>
      <c r="G16834" s="9"/>
      <c r="H16834" s="9"/>
      <c r="I16834" s="9"/>
      <c r="J16834" s="9"/>
      <c r="K16834" s="9"/>
      <c r="M16834" s="9"/>
      <c r="N16834" s="76"/>
      <c r="P16834" s="7"/>
      <c r="Q16834" s="7"/>
      <c r="R16834" s="7"/>
      <c r="S16834" s="7"/>
    </row>
    <row r="16835" spans="1:19" s="8" customFormat="1" ht="11.8" x14ac:dyDescent="0.2">
      <c r="A16835" s="48"/>
      <c r="F16835" s="9"/>
      <c r="G16835" s="9"/>
      <c r="H16835" s="9"/>
      <c r="I16835" s="9"/>
      <c r="J16835" s="9"/>
      <c r="K16835" s="9"/>
      <c r="M16835" s="9"/>
      <c r="N16835" s="76"/>
      <c r="P16835" s="7"/>
      <c r="Q16835" s="7"/>
      <c r="R16835" s="7"/>
      <c r="S16835" s="7"/>
    </row>
    <row r="16836" spans="1:19" s="8" customFormat="1" ht="11.8" x14ac:dyDescent="0.2">
      <c r="A16836" s="48"/>
      <c r="F16836" s="9"/>
      <c r="G16836" s="9"/>
      <c r="H16836" s="9"/>
      <c r="I16836" s="9"/>
      <c r="J16836" s="9"/>
      <c r="K16836" s="9"/>
      <c r="M16836" s="9"/>
      <c r="N16836" s="76"/>
      <c r="P16836" s="7"/>
      <c r="Q16836" s="7"/>
      <c r="R16836" s="7"/>
      <c r="S16836" s="7"/>
    </row>
    <row r="16837" spans="1:19" s="8" customFormat="1" ht="11.8" x14ac:dyDescent="0.2">
      <c r="A16837" s="48"/>
      <c r="F16837" s="9"/>
      <c r="G16837" s="9"/>
      <c r="H16837" s="9"/>
      <c r="I16837" s="9"/>
      <c r="J16837" s="9"/>
      <c r="K16837" s="9"/>
      <c r="M16837" s="9"/>
      <c r="N16837" s="76"/>
      <c r="P16837" s="7"/>
      <c r="Q16837" s="7"/>
      <c r="R16837" s="7"/>
      <c r="S16837" s="7"/>
    </row>
    <row r="16838" spans="1:19" s="8" customFormat="1" ht="11.8" x14ac:dyDescent="0.2">
      <c r="A16838" s="48"/>
      <c r="F16838" s="9"/>
      <c r="G16838" s="9"/>
      <c r="H16838" s="9"/>
      <c r="I16838" s="9"/>
      <c r="J16838" s="9"/>
      <c r="K16838" s="9"/>
      <c r="M16838" s="9"/>
      <c r="N16838" s="76"/>
      <c r="P16838" s="7"/>
      <c r="Q16838" s="7"/>
      <c r="R16838" s="7"/>
      <c r="S16838" s="7"/>
    </row>
    <row r="16839" spans="1:19" s="8" customFormat="1" ht="11.8" x14ac:dyDescent="0.2">
      <c r="A16839" s="48"/>
      <c r="F16839" s="9"/>
      <c r="G16839" s="9"/>
      <c r="H16839" s="9"/>
      <c r="I16839" s="9"/>
      <c r="J16839" s="9"/>
      <c r="K16839" s="9"/>
      <c r="M16839" s="9"/>
      <c r="N16839" s="76"/>
      <c r="P16839" s="7"/>
      <c r="Q16839" s="7"/>
      <c r="R16839" s="7"/>
      <c r="S16839" s="7"/>
    </row>
    <row r="16840" spans="1:19" s="8" customFormat="1" ht="11.8" x14ac:dyDescent="0.2">
      <c r="A16840" s="48"/>
      <c r="F16840" s="9"/>
      <c r="G16840" s="9"/>
      <c r="H16840" s="9"/>
      <c r="I16840" s="9"/>
      <c r="J16840" s="9"/>
      <c r="K16840" s="9"/>
      <c r="M16840" s="9"/>
      <c r="N16840" s="76"/>
      <c r="P16840" s="7"/>
      <c r="Q16840" s="7"/>
      <c r="R16840" s="7"/>
      <c r="S16840" s="7"/>
    </row>
    <row r="16841" spans="1:19" s="8" customFormat="1" ht="11.8" x14ac:dyDescent="0.2">
      <c r="A16841" s="48"/>
      <c r="F16841" s="9"/>
      <c r="G16841" s="9"/>
      <c r="H16841" s="9"/>
      <c r="I16841" s="9"/>
      <c r="J16841" s="9"/>
      <c r="K16841" s="9"/>
      <c r="M16841" s="9"/>
      <c r="N16841" s="76"/>
      <c r="P16841" s="7"/>
      <c r="Q16841" s="7"/>
      <c r="R16841" s="7"/>
      <c r="S16841" s="7"/>
    </row>
    <row r="16842" spans="1:19" s="8" customFormat="1" ht="11.8" x14ac:dyDescent="0.2">
      <c r="A16842" s="48"/>
      <c r="F16842" s="9"/>
      <c r="G16842" s="9"/>
      <c r="H16842" s="9"/>
      <c r="I16842" s="9"/>
      <c r="J16842" s="9"/>
      <c r="K16842" s="9"/>
      <c r="M16842" s="9"/>
      <c r="N16842" s="76"/>
      <c r="P16842" s="7"/>
      <c r="Q16842" s="7"/>
      <c r="R16842" s="7"/>
      <c r="S16842" s="7"/>
    </row>
    <row r="16843" spans="1:19" s="8" customFormat="1" ht="11.8" x14ac:dyDescent="0.2">
      <c r="A16843" s="48"/>
      <c r="F16843" s="9"/>
      <c r="G16843" s="9"/>
      <c r="H16843" s="9"/>
      <c r="I16843" s="9"/>
      <c r="J16843" s="9"/>
      <c r="K16843" s="9"/>
      <c r="M16843" s="9"/>
      <c r="N16843" s="76"/>
      <c r="P16843" s="7"/>
      <c r="Q16843" s="7"/>
      <c r="R16843" s="7"/>
      <c r="S16843" s="7"/>
    </row>
    <row r="16844" spans="1:19" s="8" customFormat="1" ht="11.8" x14ac:dyDescent="0.2">
      <c r="A16844" s="48"/>
      <c r="F16844" s="9"/>
      <c r="G16844" s="9"/>
      <c r="H16844" s="9"/>
      <c r="I16844" s="9"/>
      <c r="J16844" s="9"/>
      <c r="K16844" s="9"/>
      <c r="M16844" s="9"/>
      <c r="N16844" s="76"/>
      <c r="P16844" s="7"/>
      <c r="Q16844" s="7"/>
      <c r="R16844" s="7"/>
      <c r="S16844" s="7"/>
    </row>
    <row r="16845" spans="1:19" s="8" customFormat="1" ht="11.8" x14ac:dyDescent="0.2">
      <c r="A16845" s="48"/>
      <c r="F16845" s="9"/>
      <c r="G16845" s="9"/>
      <c r="H16845" s="9"/>
      <c r="I16845" s="9"/>
      <c r="J16845" s="9"/>
      <c r="K16845" s="9"/>
      <c r="M16845" s="9"/>
      <c r="N16845" s="76"/>
      <c r="P16845" s="7"/>
      <c r="Q16845" s="7"/>
      <c r="R16845" s="7"/>
      <c r="S16845" s="7"/>
    </row>
    <row r="16846" spans="1:19" s="8" customFormat="1" ht="11.8" x14ac:dyDescent="0.2">
      <c r="A16846" s="48"/>
      <c r="F16846" s="9"/>
      <c r="G16846" s="9"/>
      <c r="H16846" s="9"/>
      <c r="I16846" s="9"/>
      <c r="J16846" s="9"/>
      <c r="K16846" s="9"/>
      <c r="M16846" s="9"/>
      <c r="N16846" s="76"/>
      <c r="P16846" s="7"/>
      <c r="Q16846" s="7"/>
      <c r="R16846" s="7"/>
      <c r="S16846" s="7"/>
    </row>
    <row r="16847" spans="1:19" s="8" customFormat="1" ht="11.8" x14ac:dyDescent="0.2">
      <c r="A16847" s="48"/>
      <c r="F16847" s="9"/>
      <c r="G16847" s="9"/>
      <c r="H16847" s="9"/>
      <c r="I16847" s="9"/>
      <c r="J16847" s="9"/>
      <c r="K16847" s="9"/>
      <c r="M16847" s="9"/>
      <c r="N16847" s="76"/>
      <c r="P16847" s="7"/>
      <c r="Q16847" s="7"/>
      <c r="R16847" s="7"/>
      <c r="S16847" s="7"/>
    </row>
    <row r="16848" spans="1:19" s="8" customFormat="1" ht="11.8" x14ac:dyDescent="0.2">
      <c r="A16848" s="48"/>
      <c r="F16848" s="9"/>
      <c r="G16848" s="9"/>
      <c r="H16848" s="9"/>
      <c r="I16848" s="9"/>
      <c r="J16848" s="9"/>
      <c r="K16848" s="9"/>
      <c r="M16848" s="9"/>
      <c r="N16848" s="76"/>
      <c r="P16848" s="7"/>
      <c r="Q16848" s="7"/>
      <c r="R16848" s="7"/>
      <c r="S16848" s="7"/>
    </row>
    <row r="16849" spans="1:19" s="8" customFormat="1" ht="11.8" x14ac:dyDescent="0.2">
      <c r="A16849" s="48"/>
      <c r="F16849" s="9"/>
      <c r="G16849" s="9"/>
      <c r="H16849" s="9"/>
      <c r="I16849" s="9"/>
      <c r="J16849" s="9"/>
      <c r="K16849" s="9"/>
      <c r="M16849" s="9"/>
      <c r="N16849" s="76"/>
      <c r="P16849" s="7"/>
      <c r="Q16849" s="7"/>
      <c r="R16849" s="7"/>
      <c r="S16849" s="7"/>
    </row>
    <row r="16850" spans="1:19" s="8" customFormat="1" ht="11.8" x14ac:dyDescent="0.2">
      <c r="A16850" s="48"/>
      <c r="F16850" s="9"/>
      <c r="G16850" s="9"/>
      <c r="H16850" s="9"/>
      <c r="I16850" s="9"/>
      <c r="J16850" s="9"/>
      <c r="K16850" s="9"/>
      <c r="M16850" s="9"/>
      <c r="N16850" s="76"/>
      <c r="P16850" s="7"/>
      <c r="Q16850" s="7"/>
      <c r="R16850" s="7"/>
      <c r="S16850" s="7"/>
    </row>
    <row r="16851" spans="1:19" s="8" customFormat="1" ht="11.8" x14ac:dyDescent="0.2">
      <c r="A16851" s="48"/>
      <c r="F16851" s="9"/>
      <c r="G16851" s="9"/>
      <c r="H16851" s="9"/>
      <c r="I16851" s="9"/>
      <c r="J16851" s="9"/>
      <c r="K16851" s="9"/>
      <c r="M16851" s="9"/>
      <c r="N16851" s="76"/>
      <c r="P16851" s="7"/>
      <c r="Q16851" s="7"/>
      <c r="R16851" s="7"/>
      <c r="S16851" s="7"/>
    </row>
    <row r="16852" spans="1:19" s="8" customFormat="1" ht="11.8" x14ac:dyDescent="0.2">
      <c r="A16852" s="48"/>
      <c r="F16852" s="9"/>
      <c r="G16852" s="9"/>
      <c r="H16852" s="9"/>
      <c r="I16852" s="9"/>
      <c r="J16852" s="9"/>
      <c r="K16852" s="9"/>
      <c r="M16852" s="9"/>
      <c r="N16852" s="76"/>
      <c r="P16852" s="7"/>
      <c r="Q16852" s="7"/>
      <c r="R16852" s="7"/>
      <c r="S16852" s="7"/>
    </row>
    <row r="16853" spans="1:19" s="8" customFormat="1" ht="11.8" x14ac:dyDescent="0.2">
      <c r="A16853" s="48"/>
      <c r="F16853" s="9"/>
      <c r="G16853" s="9"/>
      <c r="H16853" s="9"/>
      <c r="I16853" s="9"/>
      <c r="J16853" s="9"/>
      <c r="K16853" s="9"/>
      <c r="M16853" s="9"/>
      <c r="N16853" s="76"/>
      <c r="P16853" s="7"/>
      <c r="Q16853" s="7"/>
      <c r="R16853" s="7"/>
      <c r="S16853" s="7"/>
    </row>
    <row r="16854" spans="1:19" s="8" customFormat="1" ht="11.8" x14ac:dyDescent="0.2">
      <c r="A16854" s="48"/>
      <c r="F16854" s="9"/>
      <c r="G16854" s="9"/>
      <c r="H16854" s="9"/>
      <c r="I16854" s="9"/>
      <c r="J16854" s="9"/>
      <c r="K16854" s="9"/>
      <c r="M16854" s="9"/>
      <c r="N16854" s="76"/>
      <c r="P16854" s="7"/>
      <c r="Q16854" s="7"/>
      <c r="R16854" s="7"/>
      <c r="S16854" s="7"/>
    </row>
    <row r="16855" spans="1:19" s="8" customFormat="1" ht="11.8" x14ac:dyDescent="0.2">
      <c r="A16855" s="48"/>
      <c r="F16855" s="9"/>
      <c r="G16855" s="9"/>
      <c r="H16855" s="9"/>
      <c r="I16855" s="9"/>
      <c r="J16855" s="9"/>
      <c r="K16855" s="9"/>
      <c r="M16855" s="9"/>
      <c r="N16855" s="76"/>
      <c r="P16855" s="7"/>
      <c r="Q16855" s="7"/>
      <c r="R16855" s="7"/>
      <c r="S16855" s="7"/>
    </row>
    <row r="16856" spans="1:19" s="8" customFormat="1" ht="11.8" x14ac:dyDescent="0.2">
      <c r="A16856" s="48"/>
      <c r="F16856" s="9"/>
      <c r="G16856" s="9"/>
      <c r="H16856" s="9"/>
      <c r="I16856" s="9"/>
      <c r="J16856" s="9"/>
      <c r="K16856" s="9"/>
      <c r="M16856" s="9"/>
      <c r="N16856" s="76"/>
      <c r="P16856" s="7"/>
      <c r="Q16856" s="7"/>
      <c r="R16856" s="7"/>
      <c r="S16856" s="7"/>
    </row>
    <row r="16857" spans="1:19" s="8" customFormat="1" ht="11.8" x14ac:dyDescent="0.2">
      <c r="A16857" s="48"/>
      <c r="F16857" s="9"/>
      <c r="G16857" s="9"/>
      <c r="H16857" s="9"/>
      <c r="I16857" s="9"/>
      <c r="J16857" s="9"/>
      <c r="K16857" s="9"/>
      <c r="M16857" s="9"/>
      <c r="N16857" s="76"/>
      <c r="P16857" s="7"/>
      <c r="Q16857" s="7"/>
      <c r="R16857" s="7"/>
      <c r="S16857" s="7"/>
    </row>
    <row r="16858" spans="1:19" s="8" customFormat="1" ht="11.8" x14ac:dyDescent="0.2">
      <c r="A16858" s="48"/>
      <c r="F16858" s="9"/>
      <c r="G16858" s="9"/>
      <c r="H16858" s="9"/>
      <c r="I16858" s="9"/>
      <c r="J16858" s="9"/>
      <c r="K16858" s="9"/>
      <c r="M16858" s="9"/>
      <c r="N16858" s="76"/>
      <c r="P16858" s="7"/>
      <c r="Q16858" s="7"/>
      <c r="R16858" s="7"/>
      <c r="S16858" s="7"/>
    </row>
    <row r="16859" spans="1:19" s="8" customFormat="1" ht="11.8" x14ac:dyDescent="0.2">
      <c r="A16859" s="48"/>
      <c r="F16859" s="9"/>
      <c r="G16859" s="9"/>
      <c r="H16859" s="9"/>
      <c r="I16859" s="9"/>
      <c r="J16859" s="9"/>
      <c r="K16859" s="9"/>
      <c r="M16859" s="9"/>
      <c r="N16859" s="76"/>
      <c r="P16859" s="7"/>
      <c r="Q16859" s="7"/>
      <c r="R16859" s="7"/>
      <c r="S16859" s="7"/>
    </row>
    <row r="16860" spans="1:19" s="8" customFormat="1" ht="11.8" x14ac:dyDescent="0.2">
      <c r="A16860" s="48"/>
      <c r="F16860" s="9"/>
      <c r="G16860" s="9"/>
      <c r="H16860" s="9"/>
      <c r="I16860" s="9"/>
      <c r="J16860" s="9"/>
      <c r="K16860" s="9"/>
      <c r="M16860" s="9"/>
      <c r="N16860" s="76"/>
      <c r="P16860" s="7"/>
      <c r="Q16860" s="7"/>
      <c r="R16860" s="7"/>
      <c r="S16860" s="7"/>
    </row>
    <row r="16861" spans="1:19" s="8" customFormat="1" ht="11.8" x14ac:dyDescent="0.2">
      <c r="A16861" s="48"/>
      <c r="F16861" s="9"/>
      <c r="G16861" s="9"/>
      <c r="H16861" s="9"/>
      <c r="I16861" s="9"/>
      <c r="J16861" s="9"/>
      <c r="K16861" s="9"/>
      <c r="M16861" s="9"/>
      <c r="N16861" s="76"/>
      <c r="P16861" s="7"/>
      <c r="Q16861" s="7"/>
      <c r="R16861" s="7"/>
      <c r="S16861" s="7"/>
    </row>
    <row r="16862" spans="1:19" s="8" customFormat="1" ht="11.8" x14ac:dyDescent="0.2">
      <c r="A16862" s="48"/>
      <c r="F16862" s="9"/>
      <c r="G16862" s="9"/>
      <c r="H16862" s="9"/>
      <c r="I16862" s="9"/>
      <c r="J16862" s="9"/>
      <c r="K16862" s="9"/>
      <c r="M16862" s="9"/>
      <c r="N16862" s="76"/>
      <c r="P16862" s="7"/>
      <c r="Q16862" s="7"/>
      <c r="R16862" s="7"/>
      <c r="S16862" s="7"/>
    </row>
    <row r="16863" spans="1:19" s="8" customFormat="1" ht="11.8" x14ac:dyDescent="0.2">
      <c r="A16863" s="48"/>
      <c r="F16863" s="9"/>
      <c r="G16863" s="9"/>
      <c r="H16863" s="9"/>
      <c r="I16863" s="9"/>
      <c r="J16863" s="9"/>
      <c r="K16863" s="9"/>
      <c r="M16863" s="9"/>
      <c r="N16863" s="76"/>
      <c r="P16863" s="7"/>
      <c r="Q16863" s="7"/>
      <c r="R16863" s="7"/>
      <c r="S16863" s="7"/>
    </row>
    <row r="16864" spans="1:19" s="8" customFormat="1" ht="11.8" x14ac:dyDescent="0.2">
      <c r="A16864" s="48"/>
      <c r="F16864" s="9"/>
      <c r="G16864" s="9"/>
      <c r="H16864" s="9"/>
      <c r="I16864" s="9"/>
      <c r="J16864" s="9"/>
      <c r="K16864" s="9"/>
      <c r="M16864" s="9"/>
      <c r="N16864" s="76"/>
      <c r="P16864" s="7"/>
      <c r="Q16864" s="7"/>
      <c r="R16864" s="7"/>
      <c r="S16864" s="7"/>
    </row>
    <row r="16865" spans="1:19" s="8" customFormat="1" ht="11.8" x14ac:dyDescent="0.2">
      <c r="A16865" s="48"/>
      <c r="F16865" s="9"/>
      <c r="G16865" s="9"/>
      <c r="H16865" s="9"/>
      <c r="I16865" s="9"/>
      <c r="J16865" s="9"/>
      <c r="K16865" s="9"/>
      <c r="M16865" s="9"/>
      <c r="N16865" s="76"/>
      <c r="P16865" s="7"/>
      <c r="Q16865" s="7"/>
      <c r="R16865" s="7"/>
      <c r="S16865" s="7"/>
    </row>
    <row r="16866" spans="1:19" s="8" customFormat="1" ht="11.8" x14ac:dyDescent="0.2">
      <c r="A16866" s="48"/>
      <c r="F16866" s="9"/>
      <c r="G16866" s="9"/>
      <c r="H16866" s="9"/>
      <c r="I16866" s="9"/>
      <c r="J16866" s="9"/>
      <c r="K16866" s="9"/>
      <c r="M16866" s="9"/>
      <c r="N16866" s="76"/>
      <c r="P16866" s="7"/>
      <c r="Q16866" s="7"/>
      <c r="R16866" s="7"/>
      <c r="S16866" s="7"/>
    </row>
    <row r="16867" spans="1:19" s="8" customFormat="1" ht="11.8" x14ac:dyDescent="0.2">
      <c r="A16867" s="48"/>
      <c r="F16867" s="9"/>
      <c r="G16867" s="9"/>
      <c r="H16867" s="9"/>
      <c r="I16867" s="9"/>
      <c r="J16867" s="9"/>
      <c r="K16867" s="9"/>
      <c r="M16867" s="9"/>
      <c r="N16867" s="76"/>
      <c r="P16867" s="7"/>
      <c r="Q16867" s="7"/>
      <c r="R16867" s="7"/>
      <c r="S16867" s="7"/>
    </row>
    <row r="16868" spans="1:19" s="8" customFormat="1" ht="11.8" x14ac:dyDescent="0.2">
      <c r="A16868" s="48"/>
      <c r="F16868" s="9"/>
      <c r="G16868" s="9"/>
      <c r="H16868" s="9"/>
      <c r="I16868" s="9"/>
      <c r="J16868" s="9"/>
      <c r="K16868" s="9"/>
      <c r="M16868" s="9"/>
      <c r="N16868" s="76"/>
      <c r="P16868" s="7"/>
      <c r="Q16868" s="7"/>
      <c r="R16868" s="7"/>
      <c r="S16868" s="7"/>
    </row>
    <row r="16869" spans="1:19" s="8" customFormat="1" ht="11.8" x14ac:dyDescent="0.2">
      <c r="A16869" s="48"/>
      <c r="F16869" s="9"/>
      <c r="G16869" s="9"/>
      <c r="H16869" s="9"/>
      <c r="I16869" s="9"/>
      <c r="J16869" s="9"/>
      <c r="K16869" s="9"/>
      <c r="M16869" s="9"/>
      <c r="N16869" s="76"/>
      <c r="P16869" s="7"/>
      <c r="Q16869" s="7"/>
      <c r="R16869" s="7"/>
      <c r="S16869" s="7"/>
    </row>
    <row r="16870" spans="1:19" s="8" customFormat="1" ht="11.8" x14ac:dyDescent="0.2">
      <c r="A16870" s="48"/>
      <c r="F16870" s="9"/>
      <c r="G16870" s="9"/>
      <c r="H16870" s="9"/>
      <c r="I16870" s="9"/>
      <c r="J16870" s="9"/>
      <c r="K16870" s="9"/>
      <c r="M16870" s="9"/>
      <c r="N16870" s="76"/>
      <c r="P16870" s="7"/>
      <c r="Q16870" s="7"/>
      <c r="R16870" s="7"/>
      <c r="S16870" s="7"/>
    </row>
    <row r="16871" spans="1:19" s="8" customFormat="1" ht="11.8" x14ac:dyDescent="0.2">
      <c r="A16871" s="48"/>
      <c r="F16871" s="9"/>
      <c r="G16871" s="9"/>
      <c r="H16871" s="9"/>
      <c r="I16871" s="9"/>
      <c r="J16871" s="9"/>
      <c r="K16871" s="9"/>
      <c r="M16871" s="9"/>
      <c r="N16871" s="76"/>
      <c r="P16871" s="7"/>
      <c r="Q16871" s="7"/>
      <c r="R16871" s="7"/>
      <c r="S16871" s="7"/>
    </row>
    <row r="16872" spans="1:19" s="8" customFormat="1" ht="11.8" x14ac:dyDescent="0.2">
      <c r="A16872" s="48"/>
      <c r="F16872" s="9"/>
      <c r="G16872" s="9"/>
      <c r="H16872" s="9"/>
      <c r="I16872" s="9"/>
      <c r="J16872" s="9"/>
      <c r="K16872" s="9"/>
      <c r="M16872" s="9"/>
      <c r="N16872" s="76"/>
      <c r="P16872" s="7"/>
      <c r="Q16872" s="7"/>
      <c r="R16872" s="7"/>
      <c r="S16872" s="7"/>
    </row>
    <row r="16873" spans="1:19" s="8" customFormat="1" ht="11.8" x14ac:dyDescent="0.2">
      <c r="A16873" s="48"/>
      <c r="F16873" s="9"/>
      <c r="G16873" s="9"/>
      <c r="H16873" s="9"/>
      <c r="I16873" s="9"/>
      <c r="J16873" s="9"/>
      <c r="K16873" s="9"/>
      <c r="M16873" s="9"/>
      <c r="N16873" s="76"/>
      <c r="P16873" s="7"/>
      <c r="Q16873" s="7"/>
      <c r="R16873" s="7"/>
      <c r="S16873" s="7"/>
    </row>
    <row r="16874" spans="1:19" s="8" customFormat="1" ht="11.8" x14ac:dyDescent="0.2">
      <c r="A16874" s="48"/>
      <c r="F16874" s="9"/>
      <c r="G16874" s="9"/>
      <c r="H16874" s="9"/>
      <c r="I16874" s="9"/>
      <c r="J16874" s="9"/>
      <c r="K16874" s="9"/>
      <c r="M16874" s="9"/>
      <c r="N16874" s="76"/>
      <c r="P16874" s="7"/>
      <c r="Q16874" s="7"/>
      <c r="R16874" s="7"/>
      <c r="S16874" s="7"/>
    </row>
    <row r="16875" spans="1:19" s="8" customFormat="1" ht="11.8" x14ac:dyDescent="0.2">
      <c r="A16875" s="48"/>
      <c r="F16875" s="9"/>
      <c r="G16875" s="9"/>
      <c r="H16875" s="9"/>
      <c r="I16875" s="9"/>
      <c r="J16875" s="9"/>
      <c r="K16875" s="9"/>
      <c r="M16875" s="9"/>
      <c r="N16875" s="76"/>
      <c r="P16875" s="7"/>
      <c r="Q16875" s="7"/>
      <c r="R16875" s="7"/>
      <c r="S16875" s="7"/>
    </row>
    <row r="16876" spans="1:19" s="8" customFormat="1" ht="11.8" x14ac:dyDescent="0.2">
      <c r="A16876" s="48"/>
      <c r="F16876" s="9"/>
      <c r="G16876" s="9"/>
      <c r="H16876" s="9"/>
      <c r="I16876" s="9"/>
      <c r="J16876" s="9"/>
      <c r="K16876" s="9"/>
      <c r="M16876" s="9"/>
      <c r="N16876" s="76"/>
      <c r="P16876" s="7"/>
      <c r="Q16876" s="7"/>
      <c r="R16876" s="7"/>
      <c r="S16876" s="7"/>
    </row>
    <row r="16877" spans="1:19" s="8" customFormat="1" ht="11.8" x14ac:dyDescent="0.2">
      <c r="A16877" s="48"/>
      <c r="F16877" s="9"/>
      <c r="G16877" s="9"/>
      <c r="H16877" s="9"/>
      <c r="I16877" s="9"/>
      <c r="J16877" s="9"/>
      <c r="K16877" s="9"/>
      <c r="M16877" s="9"/>
      <c r="N16877" s="76"/>
      <c r="P16877" s="7"/>
      <c r="Q16877" s="7"/>
      <c r="R16877" s="7"/>
      <c r="S16877" s="7"/>
    </row>
    <row r="16878" spans="1:19" s="8" customFormat="1" ht="11.8" x14ac:dyDescent="0.2">
      <c r="A16878" s="48"/>
      <c r="F16878" s="9"/>
      <c r="G16878" s="9"/>
      <c r="H16878" s="9"/>
      <c r="I16878" s="9"/>
      <c r="J16878" s="9"/>
      <c r="K16878" s="9"/>
      <c r="M16878" s="9"/>
      <c r="N16878" s="76"/>
      <c r="P16878" s="7"/>
      <c r="Q16878" s="7"/>
      <c r="R16878" s="7"/>
      <c r="S16878" s="7"/>
    </row>
    <row r="16879" spans="1:19" s="8" customFormat="1" ht="11.8" x14ac:dyDescent="0.2">
      <c r="A16879" s="48"/>
      <c r="F16879" s="9"/>
      <c r="G16879" s="9"/>
      <c r="H16879" s="9"/>
      <c r="I16879" s="9"/>
      <c r="J16879" s="9"/>
      <c r="K16879" s="9"/>
      <c r="M16879" s="9"/>
      <c r="N16879" s="76"/>
      <c r="P16879" s="7"/>
      <c r="Q16879" s="7"/>
      <c r="R16879" s="7"/>
      <c r="S16879" s="7"/>
    </row>
    <row r="16880" spans="1:19" s="8" customFormat="1" ht="11.8" x14ac:dyDescent="0.2">
      <c r="A16880" s="48"/>
      <c r="F16880" s="9"/>
      <c r="G16880" s="9"/>
      <c r="H16880" s="9"/>
      <c r="I16880" s="9"/>
      <c r="J16880" s="9"/>
      <c r="K16880" s="9"/>
      <c r="M16880" s="9"/>
      <c r="N16880" s="76"/>
      <c r="P16880" s="7"/>
      <c r="Q16880" s="7"/>
      <c r="R16880" s="7"/>
      <c r="S16880" s="7"/>
    </row>
    <row r="16881" spans="1:19" s="8" customFormat="1" ht="11.8" x14ac:dyDescent="0.2">
      <c r="A16881" s="48"/>
      <c r="F16881" s="9"/>
      <c r="G16881" s="9"/>
      <c r="H16881" s="9"/>
      <c r="I16881" s="9"/>
      <c r="J16881" s="9"/>
      <c r="K16881" s="9"/>
      <c r="M16881" s="9"/>
      <c r="N16881" s="76"/>
      <c r="P16881" s="7"/>
      <c r="Q16881" s="7"/>
      <c r="R16881" s="7"/>
      <c r="S16881" s="7"/>
    </row>
    <row r="16882" spans="1:19" s="8" customFormat="1" ht="11.8" x14ac:dyDescent="0.2">
      <c r="A16882" s="48"/>
      <c r="F16882" s="9"/>
      <c r="G16882" s="9"/>
      <c r="H16882" s="9"/>
      <c r="I16882" s="9"/>
      <c r="J16882" s="9"/>
      <c r="K16882" s="9"/>
      <c r="M16882" s="9"/>
      <c r="N16882" s="76"/>
      <c r="P16882" s="7"/>
      <c r="Q16882" s="7"/>
      <c r="R16882" s="7"/>
      <c r="S16882" s="7"/>
    </row>
    <row r="16883" spans="1:19" s="8" customFormat="1" ht="11.8" x14ac:dyDescent="0.2">
      <c r="A16883" s="48"/>
      <c r="F16883" s="9"/>
      <c r="G16883" s="9"/>
      <c r="H16883" s="9"/>
      <c r="I16883" s="9"/>
      <c r="J16883" s="9"/>
      <c r="K16883" s="9"/>
      <c r="M16883" s="9"/>
      <c r="N16883" s="76"/>
      <c r="P16883" s="7"/>
      <c r="Q16883" s="7"/>
      <c r="R16883" s="7"/>
      <c r="S16883" s="7"/>
    </row>
    <row r="16884" spans="1:19" s="8" customFormat="1" ht="11.8" x14ac:dyDescent="0.2">
      <c r="A16884" s="48"/>
      <c r="F16884" s="9"/>
      <c r="G16884" s="9"/>
      <c r="H16884" s="9"/>
      <c r="I16884" s="9"/>
      <c r="J16884" s="9"/>
      <c r="K16884" s="9"/>
      <c r="M16884" s="9"/>
      <c r="N16884" s="76"/>
      <c r="P16884" s="7"/>
      <c r="Q16884" s="7"/>
      <c r="R16884" s="7"/>
      <c r="S16884" s="7"/>
    </row>
    <row r="16885" spans="1:19" s="8" customFormat="1" ht="11.8" x14ac:dyDescent="0.2">
      <c r="A16885" s="48"/>
      <c r="F16885" s="9"/>
      <c r="G16885" s="9"/>
      <c r="H16885" s="9"/>
      <c r="I16885" s="9"/>
      <c r="J16885" s="9"/>
      <c r="K16885" s="9"/>
      <c r="M16885" s="9"/>
      <c r="N16885" s="76"/>
      <c r="P16885" s="7"/>
      <c r="Q16885" s="7"/>
      <c r="R16885" s="7"/>
      <c r="S16885" s="7"/>
    </row>
    <row r="16886" spans="1:19" s="8" customFormat="1" ht="11.8" x14ac:dyDescent="0.2">
      <c r="A16886" s="48"/>
      <c r="F16886" s="9"/>
      <c r="G16886" s="9"/>
      <c r="H16886" s="9"/>
      <c r="I16886" s="9"/>
      <c r="J16886" s="9"/>
      <c r="K16886" s="9"/>
      <c r="M16886" s="9"/>
      <c r="N16886" s="76"/>
      <c r="P16886" s="7"/>
      <c r="Q16886" s="7"/>
      <c r="R16886" s="7"/>
      <c r="S16886" s="7"/>
    </row>
    <row r="16887" spans="1:19" s="8" customFormat="1" ht="11.8" x14ac:dyDescent="0.2">
      <c r="A16887" s="48"/>
      <c r="F16887" s="9"/>
      <c r="G16887" s="9"/>
      <c r="H16887" s="9"/>
      <c r="I16887" s="9"/>
      <c r="J16887" s="9"/>
      <c r="K16887" s="9"/>
      <c r="M16887" s="9"/>
      <c r="N16887" s="76"/>
      <c r="P16887" s="7"/>
      <c r="Q16887" s="7"/>
      <c r="R16887" s="7"/>
      <c r="S16887" s="7"/>
    </row>
    <row r="16888" spans="1:19" s="8" customFormat="1" ht="11.8" x14ac:dyDescent="0.2">
      <c r="A16888" s="48"/>
      <c r="F16888" s="9"/>
      <c r="G16888" s="9"/>
      <c r="H16888" s="9"/>
      <c r="I16888" s="9"/>
      <c r="J16888" s="9"/>
      <c r="K16888" s="9"/>
      <c r="M16888" s="9"/>
      <c r="N16888" s="76"/>
      <c r="P16888" s="7"/>
      <c r="Q16888" s="7"/>
      <c r="R16888" s="7"/>
      <c r="S16888" s="7"/>
    </row>
    <row r="16889" spans="1:19" s="8" customFormat="1" ht="11.8" x14ac:dyDescent="0.2">
      <c r="A16889" s="48"/>
      <c r="F16889" s="9"/>
      <c r="G16889" s="9"/>
      <c r="H16889" s="9"/>
      <c r="I16889" s="9"/>
      <c r="J16889" s="9"/>
      <c r="K16889" s="9"/>
      <c r="M16889" s="9"/>
      <c r="N16889" s="76"/>
      <c r="P16889" s="7"/>
      <c r="Q16889" s="7"/>
      <c r="R16889" s="7"/>
      <c r="S16889" s="7"/>
    </row>
    <row r="16890" spans="1:19" s="8" customFormat="1" ht="11.8" x14ac:dyDescent="0.2">
      <c r="A16890" s="48"/>
      <c r="F16890" s="9"/>
      <c r="G16890" s="9"/>
      <c r="H16890" s="9"/>
      <c r="I16890" s="9"/>
      <c r="J16890" s="9"/>
      <c r="K16890" s="9"/>
      <c r="M16890" s="9"/>
      <c r="N16890" s="76"/>
      <c r="P16890" s="7"/>
      <c r="Q16890" s="7"/>
      <c r="R16890" s="7"/>
      <c r="S16890" s="7"/>
    </row>
    <row r="16891" spans="1:19" s="8" customFormat="1" ht="11.8" x14ac:dyDescent="0.2">
      <c r="A16891" s="48"/>
      <c r="F16891" s="9"/>
      <c r="G16891" s="9"/>
      <c r="H16891" s="9"/>
      <c r="I16891" s="9"/>
      <c r="J16891" s="9"/>
      <c r="K16891" s="9"/>
      <c r="M16891" s="9"/>
      <c r="N16891" s="76"/>
      <c r="P16891" s="7"/>
      <c r="Q16891" s="7"/>
      <c r="R16891" s="7"/>
      <c r="S16891" s="7"/>
    </row>
    <row r="16892" spans="1:19" s="8" customFormat="1" ht="11.8" x14ac:dyDescent="0.2">
      <c r="A16892" s="48"/>
      <c r="F16892" s="9"/>
      <c r="G16892" s="9"/>
      <c r="H16892" s="9"/>
      <c r="I16892" s="9"/>
      <c r="J16892" s="9"/>
      <c r="K16892" s="9"/>
      <c r="M16892" s="9"/>
      <c r="N16892" s="76"/>
      <c r="P16892" s="7"/>
      <c r="Q16892" s="7"/>
      <c r="R16892" s="7"/>
      <c r="S16892" s="7"/>
    </row>
    <row r="16893" spans="1:19" s="8" customFormat="1" ht="11.8" x14ac:dyDescent="0.2">
      <c r="A16893" s="48"/>
      <c r="F16893" s="9"/>
      <c r="G16893" s="9"/>
      <c r="H16893" s="9"/>
      <c r="I16893" s="9"/>
      <c r="J16893" s="9"/>
      <c r="K16893" s="9"/>
      <c r="M16893" s="9"/>
      <c r="N16893" s="76"/>
      <c r="P16893" s="7"/>
      <c r="Q16893" s="7"/>
      <c r="R16893" s="7"/>
      <c r="S16893" s="7"/>
    </row>
    <row r="16894" spans="1:19" s="8" customFormat="1" ht="11.8" x14ac:dyDescent="0.2">
      <c r="A16894" s="48"/>
      <c r="F16894" s="9"/>
      <c r="G16894" s="9"/>
      <c r="H16894" s="9"/>
      <c r="I16894" s="9"/>
      <c r="J16894" s="9"/>
      <c r="K16894" s="9"/>
      <c r="M16894" s="9"/>
      <c r="N16894" s="76"/>
      <c r="P16894" s="7"/>
      <c r="Q16894" s="7"/>
      <c r="R16894" s="7"/>
      <c r="S16894" s="7"/>
    </row>
    <row r="16895" spans="1:19" s="8" customFormat="1" ht="11.8" x14ac:dyDescent="0.2">
      <c r="A16895" s="48"/>
      <c r="F16895" s="9"/>
      <c r="G16895" s="9"/>
      <c r="H16895" s="9"/>
      <c r="I16895" s="9"/>
      <c r="J16895" s="9"/>
      <c r="K16895" s="9"/>
      <c r="M16895" s="9"/>
      <c r="N16895" s="76"/>
      <c r="P16895" s="7"/>
      <c r="Q16895" s="7"/>
      <c r="R16895" s="7"/>
      <c r="S16895" s="7"/>
    </row>
    <row r="16896" spans="1:19" s="8" customFormat="1" ht="11.8" x14ac:dyDescent="0.2">
      <c r="A16896" s="48"/>
      <c r="F16896" s="9"/>
      <c r="G16896" s="9"/>
      <c r="H16896" s="9"/>
      <c r="I16896" s="9"/>
      <c r="J16896" s="9"/>
      <c r="K16896" s="9"/>
      <c r="M16896" s="9"/>
      <c r="N16896" s="76"/>
      <c r="P16896" s="7"/>
      <c r="Q16896" s="7"/>
      <c r="R16896" s="7"/>
      <c r="S16896" s="7"/>
    </row>
    <row r="16897" spans="1:19" s="8" customFormat="1" ht="11.8" x14ac:dyDescent="0.2">
      <c r="A16897" s="48"/>
      <c r="F16897" s="9"/>
      <c r="G16897" s="9"/>
      <c r="H16897" s="9"/>
      <c r="I16897" s="9"/>
      <c r="J16897" s="9"/>
      <c r="K16897" s="9"/>
      <c r="M16897" s="9"/>
      <c r="N16897" s="76"/>
      <c r="P16897" s="7"/>
      <c r="Q16897" s="7"/>
      <c r="R16897" s="7"/>
      <c r="S16897" s="7"/>
    </row>
    <row r="16898" spans="1:19" s="8" customFormat="1" ht="11.8" x14ac:dyDescent="0.2">
      <c r="A16898" s="48"/>
      <c r="F16898" s="9"/>
      <c r="G16898" s="9"/>
      <c r="H16898" s="9"/>
      <c r="I16898" s="9"/>
      <c r="J16898" s="9"/>
      <c r="K16898" s="9"/>
      <c r="M16898" s="9"/>
      <c r="N16898" s="76"/>
      <c r="P16898" s="7"/>
      <c r="Q16898" s="7"/>
      <c r="R16898" s="7"/>
      <c r="S16898" s="7"/>
    </row>
    <row r="16899" spans="1:19" s="8" customFormat="1" ht="11.8" x14ac:dyDescent="0.2">
      <c r="A16899" s="48"/>
      <c r="F16899" s="9"/>
      <c r="G16899" s="9"/>
      <c r="H16899" s="9"/>
      <c r="I16899" s="9"/>
      <c r="J16899" s="9"/>
      <c r="K16899" s="9"/>
      <c r="M16899" s="9"/>
      <c r="N16899" s="76"/>
      <c r="P16899" s="7"/>
      <c r="Q16899" s="7"/>
      <c r="R16899" s="7"/>
      <c r="S16899" s="7"/>
    </row>
    <row r="16900" spans="1:19" s="8" customFormat="1" ht="11.8" x14ac:dyDescent="0.2">
      <c r="A16900" s="48"/>
      <c r="F16900" s="9"/>
      <c r="G16900" s="9"/>
      <c r="H16900" s="9"/>
      <c r="I16900" s="9"/>
      <c r="J16900" s="9"/>
      <c r="K16900" s="9"/>
      <c r="M16900" s="9"/>
      <c r="N16900" s="76"/>
      <c r="P16900" s="7"/>
      <c r="Q16900" s="7"/>
      <c r="R16900" s="7"/>
      <c r="S16900" s="7"/>
    </row>
    <row r="16901" spans="1:19" s="8" customFormat="1" ht="11.8" x14ac:dyDescent="0.2">
      <c r="A16901" s="48"/>
      <c r="F16901" s="9"/>
      <c r="G16901" s="9"/>
      <c r="H16901" s="9"/>
      <c r="I16901" s="9"/>
      <c r="J16901" s="9"/>
      <c r="K16901" s="9"/>
      <c r="M16901" s="9"/>
      <c r="N16901" s="76"/>
      <c r="P16901" s="7"/>
      <c r="Q16901" s="7"/>
      <c r="R16901" s="7"/>
      <c r="S16901" s="7"/>
    </row>
    <row r="16902" spans="1:19" s="8" customFormat="1" ht="11.8" x14ac:dyDescent="0.2">
      <c r="A16902" s="48"/>
      <c r="F16902" s="9"/>
      <c r="G16902" s="9"/>
      <c r="H16902" s="9"/>
      <c r="I16902" s="9"/>
      <c r="J16902" s="9"/>
      <c r="K16902" s="9"/>
      <c r="M16902" s="9"/>
      <c r="N16902" s="76"/>
      <c r="P16902" s="7"/>
      <c r="Q16902" s="7"/>
      <c r="R16902" s="7"/>
      <c r="S16902" s="7"/>
    </row>
    <row r="16903" spans="1:19" s="8" customFormat="1" ht="11.8" x14ac:dyDescent="0.2">
      <c r="A16903" s="48"/>
      <c r="F16903" s="9"/>
      <c r="G16903" s="9"/>
      <c r="H16903" s="9"/>
      <c r="I16903" s="9"/>
      <c r="J16903" s="9"/>
      <c r="K16903" s="9"/>
      <c r="M16903" s="9"/>
      <c r="N16903" s="76"/>
      <c r="P16903" s="7"/>
      <c r="Q16903" s="7"/>
      <c r="R16903" s="7"/>
      <c r="S16903" s="7"/>
    </row>
    <row r="16904" spans="1:19" s="8" customFormat="1" ht="11.8" x14ac:dyDescent="0.2">
      <c r="A16904" s="48"/>
      <c r="F16904" s="9"/>
      <c r="G16904" s="9"/>
      <c r="H16904" s="9"/>
      <c r="I16904" s="9"/>
      <c r="J16904" s="9"/>
      <c r="K16904" s="9"/>
      <c r="M16904" s="9"/>
      <c r="N16904" s="76"/>
      <c r="P16904" s="7"/>
      <c r="Q16904" s="7"/>
      <c r="R16904" s="7"/>
      <c r="S16904" s="7"/>
    </row>
    <row r="16905" spans="1:19" s="8" customFormat="1" ht="11.8" x14ac:dyDescent="0.2">
      <c r="A16905" s="48"/>
      <c r="F16905" s="9"/>
      <c r="G16905" s="9"/>
      <c r="H16905" s="9"/>
      <c r="I16905" s="9"/>
      <c r="J16905" s="9"/>
      <c r="K16905" s="9"/>
      <c r="M16905" s="9"/>
      <c r="N16905" s="76"/>
      <c r="P16905" s="7"/>
      <c r="Q16905" s="7"/>
      <c r="R16905" s="7"/>
      <c r="S16905" s="7"/>
    </row>
    <row r="16906" spans="1:19" s="8" customFormat="1" ht="11.8" x14ac:dyDescent="0.2">
      <c r="A16906" s="48"/>
      <c r="F16906" s="9"/>
      <c r="G16906" s="9"/>
      <c r="H16906" s="9"/>
      <c r="I16906" s="9"/>
      <c r="J16906" s="9"/>
      <c r="K16906" s="9"/>
      <c r="M16906" s="9"/>
      <c r="N16906" s="76"/>
      <c r="P16906" s="7"/>
      <c r="Q16906" s="7"/>
      <c r="R16906" s="7"/>
      <c r="S16906" s="7"/>
    </row>
    <row r="16907" spans="1:19" s="8" customFormat="1" ht="11.8" x14ac:dyDescent="0.2">
      <c r="A16907" s="48"/>
      <c r="F16907" s="9"/>
      <c r="G16907" s="9"/>
      <c r="H16907" s="9"/>
      <c r="I16907" s="9"/>
      <c r="J16907" s="9"/>
      <c r="K16907" s="9"/>
      <c r="M16907" s="9"/>
      <c r="N16907" s="76"/>
      <c r="P16907" s="7"/>
      <c r="Q16907" s="7"/>
      <c r="R16907" s="7"/>
      <c r="S16907" s="7"/>
    </row>
    <row r="16908" spans="1:19" s="8" customFormat="1" ht="11.8" x14ac:dyDescent="0.2">
      <c r="A16908" s="48"/>
      <c r="F16908" s="9"/>
      <c r="G16908" s="9"/>
      <c r="H16908" s="9"/>
      <c r="I16908" s="9"/>
      <c r="J16908" s="9"/>
      <c r="K16908" s="9"/>
      <c r="M16908" s="9"/>
      <c r="N16908" s="76"/>
      <c r="P16908" s="7"/>
      <c r="Q16908" s="7"/>
      <c r="R16908" s="7"/>
      <c r="S16908" s="7"/>
    </row>
    <row r="16909" spans="1:19" s="8" customFormat="1" ht="11.8" x14ac:dyDescent="0.2">
      <c r="A16909" s="48"/>
      <c r="F16909" s="9"/>
      <c r="G16909" s="9"/>
      <c r="H16909" s="9"/>
      <c r="I16909" s="9"/>
      <c r="J16909" s="9"/>
      <c r="K16909" s="9"/>
      <c r="M16909" s="9"/>
      <c r="N16909" s="76"/>
      <c r="P16909" s="7"/>
      <c r="Q16909" s="7"/>
      <c r="R16909" s="7"/>
      <c r="S16909" s="7"/>
    </row>
    <row r="16910" spans="1:19" s="8" customFormat="1" ht="11.8" x14ac:dyDescent="0.2">
      <c r="A16910" s="48"/>
      <c r="F16910" s="9"/>
      <c r="G16910" s="9"/>
      <c r="H16910" s="9"/>
      <c r="I16910" s="9"/>
      <c r="J16910" s="9"/>
      <c r="K16910" s="9"/>
      <c r="M16910" s="9"/>
      <c r="N16910" s="76"/>
      <c r="P16910" s="7"/>
      <c r="Q16910" s="7"/>
      <c r="R16910" s="7"/>
      <c r="S16910" s="7"/>
    </row>
    <row r="16911" spans="1:19" s="8" customFormat="1" ht="11.8" x14ac:dyDescent="0.2">
      <c r="A16911" s="48"/>
      <c r="F16911" s="9"/>
      <c r="G16911" s="9"/>
      <c r="H16911" s="9"/>
      <c r="I16911" s="9"/>
      <c r="J16911" s="9"/>
      <c r="K16911" s="9"/>
      <c r="M16911" s="9"/>
      <c r="N16911" s="76"/>
      <c r="P16911" s="7"/>
      <c r="Q16911" s="7"/>
      <c r="R16911" s="7"/>
      <c r="S16911" s="7"/>
    </row>
    <row r="16912" spans="1:19" s="8" customFormat="1" ht="11.8" x14ac:dyDescent="0.2">
      <c r="A16912" s="48"/>
      <c r="F16912" s="9"/>
      <c r="G16912" s="9"/>
      <c r="H16912" s="9"/>
      <c r="I16912" s="9"/>
      <c r="J16912" s="9"/>
      <c r="K16912" s="9"/>
      <c r="M16912" s="9"/>
      <c r="N16912" s="76"/>
      <c r="P16912" s="7"/>
      <c r="Q16912" s="7"/>
      <c r="R16912" s="7"/>
      <c r="S16912" s="7"/>
    </row>
    <row r="16913" spans="1:19" s="8" customFormat="1" ht="11.8" x14ac:dyDescent="0.2">
      <c r="A16913" s="48"/>
      <c r="F16913" s="9"/>
      <c r="G16913" s="9"/>
      <c r="H16913" s="9"/>
      <c r="I16913" s="9"/>
      <c r="J16913" s="9"/>
      <c r="K16913" s="9"/>
      <c r="M16913" s="9"/>
      <c r="N16913" s="76"/>
      <c r="P16913" s="7"/>
      <c r="Q16913" s="7"/>
      <c r="R16913" s="7"/>
      <c r="S16913" s="7"/>
    </row>
    <row r="16914" spans="1:19" s="8" customFormat="1" ht="11.8" x14ac:dyDescent="0.2">
      <c r="A16914" s="48"/>
      <c r="F16914" s="9"/>
      <c r="G16914" s="9"/>
      <c r="H16914" s="9"/>
      <c r="I16914" s="9"/>
      <c r="J16914" s="9"/>
      <c r="K16914" s="9"/>
      <c r="M16914" s="9"/>
      <c r="N16914" s="76"/>
      <c r="P16914" s="7"/>
      <c r="Q16914" s="7"/>
      <c r="R16914" s="7"/>
      <c r="S16914" s="7"/>
    </row>
    <row r="16915" spans="1:19" s="8" customFormat="1" ht="11.8" x14ac:dyDescent="0.2">
      <c r="A16915" s="48"/>
      <c r="F16915" s="9"/>
      <c r="G16915" s="9"/>
      <c r="H16915" s="9"/>
      <c r="I16915" s="9"/>
      <c r="J16915" s="9"/>
      <c r="K16915" s="9"/>
      <c r="M16915" s="9"/>
      <c r="N16915" s="76"/>
      <c r="P16915" s="7"/>
      <c r="Q16915" s="7"/>
      <c r="R16915" s="7"/>
      <c r="S16915" s="7"/>
    </row>
    <row r="16916" spans="1:19" s="8" customFormat="1" ht="11.8" x14ac:dyDescent="0.2">
      <c r="A16916" s="48"/>
      <c r="F16916" s="9"/>
      <c r="G16916" s="9"/>
      <c r="H16916" s="9"/>
      <c r="I16916" s="9"/>
      <c r="J16916" s="9"/>
      <c r="K16916" s="9"/>
      <c r="M16916" s="9"/>
      <c r="N16916" s="76"/>
      <c r="P16916" s="7"/>
      <c r="Q16916" s="7"/>
      <c r="R16916" s="7"/>
      <c r="S16916" s="7"/>
    </row>
    <row r="16917" spans="1:19" s="8" customFormat="1" ht="11.8" x14ac:dyDescent="0.2">
      <c r="A16917" s="48"/>
      <c r="F16917" s="9"/>
      <c r="G16917" s="9"/>
      <c r="H16917" s="9"/>
      <c r="I16917" s="9"/>
      <c r="J16917" s="9"/>
      <c r="K16917" s="9"/>
      <c r="M16917" s="9"/>
      <c r="N16917" s="76"/>
      <c r="P16917" s="7"/>
      <c r="Q16917" s="7"/>
      <c r="R16917" s="7"/>
      <c r="S16917" s="7"/>
    </row>
    <row r="16918" spans="1:19" s="8" customFormat="1" ht="11.8" x14ac:dyDescent="0.2">
      <c r="A16918" s="48"/>
      <c r="F16918" s="9"/>
      <c r="G16918" s="9"/>
      <c r="H16918" s="9"/>
      <c r="I16918" s="9"/>
      <c r="J16918" s="9"/>
      <c r="K16918" s="9"/>
      <c r="M16918" s="9"/>
      <c r="N16918" s="76"/>
      <c r="P16918" s="7"/>
      <c r="Q16918" s="7"/>
      <c r="R16918" s="7"/>
      <c r="S16918" s="7"/>
    </row>
    <row r="16919" spans="1:19" s="8" customFormat="1" ht="11.8" x14ac:dyDescent="0.2">
      <c r="A16919" s="48"/>
      <c r="F16919" s="9"/>
      <c r="G16919" s="9"/>
      <c r="H16919" s="9"/>
      <c r="I16919" s="9"/>
      <c r="J16919" s="9"/>
      <c r="K16919" s="9"/>
      <c r="M16919" s="9"/>
      <c r="N16919" s="76"/>
      <c r="P16919" s="7"/>
      <c r="Q16919" s="7"/>
      <c r="R16919" s="7"/>
      <c r="S16919" s="7"/>
    </row>
    <row r="16920" spans="1:19" s="8" customFormat="1" ht="11.8" x14ac:dyDescent="0.2">
      <c r="A16920" s="48"/>
      <c r="F16920" s="9"/>
      <c r="G16920" s="9"/>
      <c r="H16920" s="9"/>
      <c r="I16920" s="9"/>
      <c r="J16920" s="9"/>
      <c r="K16920" s="9"/>
      <c r="M16920" s="9"/>
      <c r="N16920" s="76"/>
      <c r="P16920" s="7"/>
      <c r="Q16920" s="7"/>
      <c r="R16920" s="7"/>
      <c r="S16920" s="7"/>
    </row>
    <row r="16921" spans="1:19" s="8" customFormat="1" ht="11.8" x14ac:dyDescent="0.2">
      <c r="A16921" s="48"/>
      <c r="F16921" s="9"/>
      <c r="G16921" s="9"/>
      <c r="H16921" s="9"/>
      <c r="I16921" s="9"/>
      <c r="J16921" s="9"/>
      <c r="K16921" s="9"/>
      <c r="M16921" s="9"/>
      <c r="N16921" s="76"/>
      <c r="P16921" s="7"/>
      <c r="Q16921" s="7"/>
      <c r="R16921" s="7"/>
      <c r="S16921" s="7"/>
    </row>
    <row r="16922" spans="1:19" s="8" customFormat="1" ht="11.8" x14ac:dyDescent="0.2">
      <c r="A16922" s="48"/>
      <c r="F16922" s="9"/>
      <c r="G16922" s="9"/>
      <c r="H16922" s="9"/>
      <c r="I16922" s="9"/>
      <c r="J16922" s="9"/>
      <c r="K16922" s="9"/>
      <c r="M16922" s="9"/>
      <c r="N16922" s="76"/>
      <c r="P16922" s="7"/>
      <c r="Q16922" s="7"/>
      <c r="R16922" s="7"/>
      <c r="S16922" s="7"/>
    </row>
    <row r="16923" spans="1:19" s="8" customFormat="1" ht="11.8" x14ac:dyDescent="0.2">
      <c r="A16923" s="48"/>
      <c r="F16923" s="9"/>
      <c r="G16923" s="9"/>
      <c r="H16923" s="9"/>
      <c r="I16923" s="9"/>
      <c r="J16923" s="9"/>
      <c r="K16923" s="9"/>
      <c r="M16923" s="9"/>
      <c r="N16923" s="76"/>
      <c r="P16923" s="7"/>
      <c r="Q16923" s="7"/>
      <c r="R16923" s="7"/>
      <c r="S16923" s="7"/>
    </row>
    <row r="16924" spans="1:19" s="8" customFormat="1" ht="11.8" x14ac:dyDescent="0.2">
      <c r="A16924" s="48"/>
      <c r="F16924" s="9"/>
      <c r="G16924" s="9"/>
      <c r="H16924" s="9"/>
      <c r="I16924" s="9"/>
      <c r="J16924" s="9"/>
      <c r="K16924" s="9"/>
      <c r="M16924" s="9"/>
      <c r="N16924" s="76"/>
      <c r="P16924" s="7"/>
      <c r="Q16924" s="7"/>
      <c r="R16924" s="7"/>
      <c r="S16924" s="7"/>
    </row>
    <row r="16925" spans="1:19" s="8" customFormat="1" ht="11.8" x14ac:dyDescent="0.2">
      <c r="A16925" s="48"/>
      <c r="F16925" s="9"/>
      <c r="G16925" s="9"/>
      <c r="H16925" s="9"/>
      <c r="I16925" s="9"/>
      <c r="J16925" s="9"/>
      <c r="K16925" s="9"/>
      <c r="M16925" s="9"/>
      <c r="N16925" s="76"/>
      <c r="P16925" s="7"/>
      <c r="Q16925" s="7"/>
      <c r="R16925" s="7"/>
      <c r="S16925" s="7"/>
    </row>
    <row r="16926" spans="1:19" s="8" customFormat="1" ht="11.8" x14ac:dyDescent="0.2">
      <c r="A16926" s="48"/>
      <c r="F16926" s="9"/>
      <c r="G16926" s="9"/>
      <c r="H16926" s="9"/>
      <c r="I16926" s="9"/>
      <c r="J16926" s="9"/>
      <c r="K16926" s="9"/>
      <c r="M16926" s="9"/>
      <c r="N16926" s="76"/>
      <c r="P16926" s="7"/>
      <c r="Q16926" s="7"/>
      <c r="R16926" s="7"/>
      <c r="S16926" s="7"/>
    </row>
    <row r="16927" spans="1:19" s="8" customFormat="1" ht="11.8" x14ac:dyDescent="0.2">
      <c r="A16927" s="48"/>
      <c r="F16927" s="9"/>
      <c r="G16927" s="9"/>
      <c r="H16927" s="9"/>
      <c r="I16927" s="9"/>
      <c r="J16927" s="9"/>
      <c r="K16927" s="9"/>
      <c r="M16927" s="9"/>
      <c r="N16927" s="76"/>
      <c r="P16927" s="7"/>
      <c r="Q16927" s="7"/>
      <c r="R16927" s="7"/>
      <c r="S16927" s="7"/>
    </row>
    <row r="16928" spans="1:19" s="8" customFormat="1" ht="11.8" x14ac:dyDescent="0.2">
      <c r="A16928" s="48"/>
      <c r="F16928" s="9"/>
      <c r="G16928" s="9"/>
      <c r="H16928" s="9"/>
      <c r="I16928" s="9"/>
      <c r="J16928" s="9"/>
      <c r="K16928" s="9"/>
      <c r="M16928" s="9"/>
      <c r="N16928" s="76"/>
      <c r="P16928" s="7"/>
      <c r="Q16928" s="7"/>
      <c r="R16928" s="7"/>
      <c r="S16928" s="7"/>
    </row>
    <row r="16929" spans="1:19" s="8" customFormat="1" ht="11.8" x14ac:dyDescent="0.2">
      <c r="A16929" s="48"/>
      <c r="F16929" s="9"/>
      <c r="G16929" s="9"/>
      <c r="H16929" s="9"/>
      <c r="I16929" s="9"/>
      <c r="J16929" s="9"/>
      <c r="K16929" s="9"/>
      <c r="M16929" s="9"/>
      <c r="N16929" s="76"/>
      <c r="P16929" s="7"/>
      <c r="Q16929" s="7"/>
      <c r="R16929" s="7"/>
      <c r="S16929" s="7"/>
    </row>
    <row r="16930" spans="1:19" s="8" customFormat="1" ht="11.8" x14ac:dyDescent="0.2">
      <c r="A16930" s="48"/>
      <c r="F16930" s="9"/>
      <c r="G16930" s="9"/>
      <c r="H16930" s="9"/>
      <c r="I16930" s="9"/>
      <c r="J16930" s="9"/>
      <c r="K16930" s="9"/>
      <c r="M16930" s="9"/>
      <c r="N16930" s="76"/>
      <c r="P16930" s="7"/>
      <c r="Q16930" s="7"/>
      <c r="R16930" s="7"/>
      <c r="S16930" s="7"/>
    </row>
    <row r="16931" spans="1:19" s="8" customFormat="1" ht="11.8" x14ac:dyDescent="0.2">
      <c r="A16931" s="48"/>
      <c r="F16931" s="9"/>
      <c r="G16931" s="9"/>
      <c r="H16931" s="9"/>
      <c r="I16931" s="9"/>
      <c r="J16931" s="9"/>
      <c r="K16931" s="9"/>
      <c r="M16931" s="9"/>
      <c r="N16931" s="76"/>
      <c r="P16931" s="7"/>
      <c r="Q16931" s="7"/>
      <c r="R16931" s="7"/>
      <c r="S16931" s="7"/>
    </row>
    <row r="16932" spans="1:19" s="8" customFormat="1" ht="11.8" x14ac:dyDescent="0.2">
      <c r="A16932" s="48"/>
      <c r="F16932" s="9"/>
      <c r="G16932" s="9"/>
      <c r="H16932" s="9"/>
      <c r="I16932" s="9"/>
      <c r="J16932" s="9"/>
      <c r="K16932" s="9"/>
      <c r="M16932" s="9"/>
      <c r="N16932" s="76"/>
      <c r="P16932" s="7"/>
      <c r="Q16932" s="7"/>
      <c r="R16932" s="7"/>
      <c r="S16932" s="7"/>
    </row>
    <row r="16933" spans="1:19" s="8" customFormat="1" ht="11.8" x14ac:dyDescent="0.2">
      <c r="A16933" s="48"/>
      <c r="F16933" s="9"/>
      <c r="G16933" s="9"/>
      <c r="H16933" s="9"/>
      <c r="I16933" s="9"/>
      <c r="J16933" s="9"/>
      <c r="K16933" s="9"/>
      <c r="M16933" s="9"/>
      <c r="N16933" s="76"/>
      <c r="P16933" s="7"/>
      <c r="Q16933" s="7"/>
      <c r="R16933" s="7"/>
      <c r="S16933" s="7"/>
    </row>
    <row r="16934" spans="1:19" s="8" customFormat="1" ht="11.8" x14ac:dyDescent="0.2">
      <c r="A16934" s="48"/>
      <c r="F16934" s="9"/>
      <c r="G16934" s="9"/>
      <c r="H16934" s="9"/>
      <c r="I16934" s="9"/>
      <c r="J16934" s="9"/>
      <c r="K16934" s="9"/>
      <c r="M16934" s="9"/>
      <c r="N16934" s="76"/>
      <c r="P16934" s="7"/>
      <c r="Q16934" s="7"/>
      <c r="R16934" s="7"/>
      <c r="S16934" s="7"/>
    </row>
    <row r="16935" spans="1:19" s="8" customFormat="1" ht="11.8" x14ac:dyDescent="0.2">
      <c r="A16935" s="48"/>
      <c r="F16935" s="9"/>
      <c r="G16935" s="9"/>
      <c r="H16935" s="9"/>
      <c r="I16935" s="9"/>
      <c r="J16935" s="9"/>
      <c r="K16935" s="9"/>
      <c r="M16935" s="9"/>
      <c r="N16935" s="76"/>
      <c r="P16935" s="7"/>
      <c r="Q16935" s="7"/>
      <c r="R16935" s="7"/>
      <c r="S16935" s="7"/>
    </row>
    <row r="16936" spans="1:19" s="8" customFormat="1" ht="11.8" x14ac:dyDescent="0.2">
      <c r="A16936" s="48"/>
      <c r="F16936" s="9"/>
      <c r="G16936" s="9"/>
      <c r="H16936" s="9"/>
      <c r="I16936" s="9"/>
      <c r="J16936" s="9"/>
      <c r="K16936" s="9"/>
      <c r="M16936" s="9"/>
      <c r="N16936" s="76"/>
      <c r="P16936" s="7"/>
      <c r="Q16936" s="7"/>
      <c r="R16936" s="7"/>
      <c r="S16936" s="7"/>
    </row>
    <row r="16937" spans="1:19" s="8" customFormat="1" ht="11.8" x14ac:dyDescent="0.2">
      <c r="A16937" s="48"/>
      <c r="F16937" s="9"/>
      <c r="G16937" s="9"/>
      <c r="H16937" s="9"/>
      <c r="I16937" s="9"/>
      <c r="J16937" s="9"/>
      <c r="K16937" s="9"/>
      <c r="M16937" s="9"/>
      <c r="N16937" s="76"/>
      <c r="P16937" s="7"/>
      <c r="Q16937" s="7"/>
      <c r="R16937" s="7"/>
      <c r="S16937" s="7"/>
    </row>
    <row r="16938" spans="1:19" s="8" customFormat="1" ht="11.8" x14ac:dyDescent="0.2">
      <c r="A16938" s="48"/>
      <c r="F16938" s="9"/>
      <c r="G16938" s="9"/>
      <c r="H16938" s="9"/>
      <c r="I16938" s="9"/>
      <c r="J16938" s="9"/>
      <c r="K16938" s="9"/>
      <c r="M16938" s="9"/>
      <c r="N16938" s="76"/>
      <c r="P16938" s="7"/>
      <c r="Q16938" s="7"/>
      <c r="R16938" s="7"/>
      <c r="S16938" s="7"/>
    </row>
    <row r="16939" spans="1:19" s="8" customFormat="1" ht="11.8" x14ac:dyDescent="0.2">
      <c r="A16939" s="48"/>
      <c r="F16939" s="9"/>
      <c r="G16939" s="9"/>
      <c r="H16939" s="9"/>
      <c r="I16939" s="9"/>
      <c r="J16939" s="9"/>
      <c r="K16939" s="9"/>
      <c r="M16939" s="9"/>
      <c r="N16939" s="76"/>
      <c r="P16939" s="7"/>
      <c r="Q16939" s="7"/>
      <c r="R16939" s="7"/>
      <c r="S16939" s="7"/>
    </row>
    <row r="16940" spans="1:19" s="8" customFormat="1" ht="11.8" x14ac:dyDescent="0.2">
      <c r="A16940" s="48"/>
      <c r="F16940" s="9"/>
      <c r="G16940" s="9"/>
      <c r="H16940" s="9"/>
      <c r="I16940" s="9"/>
      <c r="J16940" s="9"/>
      <c r="K16940" s="9"/>
      <c r="M16940" s="9"/>
      <c r="N16940" s="76"/>
      <c r="P16940" s="7"/>
      <c r="Q16940" s="7"/>
      <c r="R16940" s="7"/>
      <c r="S16940" s="7"/>
    </row>
    <row r="16941" spans="1:19" s="8" customFormat="1" ht="11.8" x14ac:dyDescent="0.2">
      <c r="A16941" s="48"/>
      <c r="F16941" s="9"/>
      <c r="G16941" s="9"/>
      <c r="H16941" s="9"/>
      <c r="I16941" s="9"/>
      <c r="J16941" s="9"/>
      <c r="K16941" s="9"/>
      <c r="M16941" s="9"/>
      <c r="N16941" s="76"/>
      <c r="P16941" s="7"/>
      <c r="Q16941" s="7"/>
      <c r="R16941" s="7"/>
      <c r="S16941" s="7"/>
    </row>
    <row r="16942" spans="1:19" s="8" customFormat="1" ht="11.8" x14ac:dyDescent="0.2">
      <c r="A16942" s="48"/>
      <c r="F16942" s="9"/>
      <c r="G16942" s="9"/>
      <c r="H16942" s="9"/>
      <c r="I16942" s="9"/>
      <c r="J16942" s="9"/>
      <c r="K16942" s="9"/>
      <c r="M16942" s="9"/>
      <c r="N16942" s="76"/>
      <c r="P16942" s="7"/>
      <c r="Q16942" s="7"/>
      <c r="R16942" s="7"/>
      <c r="S16942" s="7"/>
    </row>
    <row r="16943" spans="1:19" s="8" customFormat="1" ht="11.8" x14ac:dyDescent="0.2">
      <c r="A16943" s="48"/>
      <c r="F16943" s="9"/>
      <c r="G16943" s="9"/>
      <c r="H16943" s="9"/>
      <c r="I16943" s="9"/>
      <c r="J16943" s="9"/>
      <c r="K16943" s="9"/>
      <c r="M16943" s="9"/>
      <c r="N16943" s="76"/>
      <c r="P16943" s="7"/>
      <c r="Q16943" s="7"/>
      <c r="R16943" s="7"/>
      <c r="S16943" s="7"/>
    </row>
    <row r="16944" spans="1:19" s="8" customFormat="1" ht="11.8" x14ac:dyDescent="0.2">
      <c r="A16944" s="48"/>
      <c r="F16944" s="9"/>
      <c r="G16944" s="9"/>
      <c r="H16944" s="9"/>
      <c r="I16944" s="9"/>
      <c r="J16944" s="9"/>
      <c r="K16944" s="9"/>
      <c r="M16944" s="9"/>
      <c r="N16944" s="76"/>
      <c r="P16944" s="7"/>
      <c r="Q16944" s="7"/>
      <c r="R16944" s="7"/>
      <c r="S16944" s="7"/>
    </row>
    <row r="16945" spans="1:19" s="8" customFormat="1" ht="11.8" x14ac:dyDescent="0.2">
      <c r="A16945" s="48"/>
      <c r="F16945" s="9"/>
      <c r="G16945" s="9"/>
      <c r="H16945" s="9"/>
      <c r="I16945" s="9"/>
      <c r="J16945" s="9"/>
      <c r="K16945" s="9"/>
      <c r="M16945" s="9"/>
      <c r="N16945" s="76"/>
      <c r="P16945" s="7"/>
      <c r="Q16945" s="7"/>
      <c r="R16945" s="7"/>
      <c r="S16945" s="7"/>
    </row>
    <row r="16946" spans="1:19" s="8" customFormat="1" ht="11.8" x14ac:dyDescent="0.2">
      <c r="A16946" s="48"/>
      <c r="F16946" s="9"/>
      <c r="G16946" s="9"/>
      <c r="H16946" s="9"/>
      <c r="I16946" s="9"/>
      <c r="J16946" s="9"/>
      <c r="K16946" s="9"/>
      <c r="M16946" s="9"/>
      <c r="N16946" s="76"/>
      <c r="P16946" s="7"/>
      <c r="Q16946" s="7"/>
      <c r="R16946" s="7"/>
      <c r="S16946" s="7"/>
    </row>
    <row r="16947" spans="1:19" s="8" customFormat="1" ht="11.8" x14ac:dyDescent="0.2">
      <c r="A16947" s="48"/>
      <c r="F16947" s="9"/>
      <c r="G16947" s="9"/>
      <c r="H16947" s="9"/>
      <c r="I16947" s="9"/>
      <c r="J16947" s="9"/>
      <c r="K16947" s="9"/>
      <c r="M16947" s="9"/>
      <c r="N16947" s="76"/>
      <c r="P16947" s="7"/>
      <c r="Q16947" s="7"/>
      <c r="R16947" s="7"/>
      <c r="S16947" s="7"/>
    </row>
    <row r="16948" spans="1:19" s="8" customFormat="1" ht="11.8" x14ac:dyDescent="0.2">
      <c r="A16948" s="48"/>
      <c r="F16948" s="9"/>
      <c r="G16948" s="9"/>
      <c r="H16948" s="9"/>
      <c r="I16948" s="9"/>
      <c r="J16948" s="9"/>
      <c r="K16948" s="9"/>
      <c r="M16948" s="9"/>
      <c r="N16948" s="76"/>
      <c r="P16948" s="7"/>
      <c r="Q16948" s="7"/>
      <c r="R16948" s="7"/>
      <c r="S16948" s="7"/>
    </row>
    <row r="16949" spans="1:19" s="8" customFormat="1" ht="11.8" x14ac:dyDescent="0.2">
      <c r="A16949" s="48"/>
      <c r="F16949" s="9"/>
      <c r="G16949" s="9"/>
      <c r="H16949" s="9"/>
      <c r="I16949" s="9"/>
      <c r="J16949" s="9"/>
      <c r="K16949" s="9"/>
      <c r="M16949" s="9"/>
      <c r="N16949" s="76"/>
      <c r="P16949" s="7"/>
      <c r="Q16949" s="7"/>
      <c r="R16949" s="7"/>
      <c r="S16949" s="7"/>
    </row>
    <row r="16950" spans="1:19" s="8" customFormat="1" ht="11.8" x14ac:dyDescent="0.2">
      <c r="A16950" s="48"/>
      <c r="F16950" s="9"/>
      <c r="G16950" s="9"/>
      <c r="H16950" s="9"/>
      <c r="I16950" s="9"/>
      <c r="J16950" s="9"/>
      <c r="K16950" s="9"/>
      <c r="M16950" s="9"/>
      <c r="N16950" s="76"/>
      <c r="P16950" s="7"/>
      <c r="Q16950" s="7"/>
      <c r="R16950" s="7"/>
      <c r="S16950" s="7"/>
    </row>
    <row r="16951" spans="1:19" s="8" customFormat="1" ht="11.8" x14ac:dyDescent="0.2">
      <c r="A16951" s="48"/>
      <c r="F16951" s="9"/>
      <c r="G16951" s="9"/>
      <c r="H16951" s="9"/>
      <c r="I16951" s="9"/>
      <c r="J16951" s="9"/>
      <c r="K16951" s="9"/>
      <c r="M16951" s="9"/>
      <c r="N16951" s="76"/>
      <c r="P16951" s="7"/>
      <c r="Q16951" s="7"/>
      <c r="R16951" s="7"/>
      <c r="S16951" s="7"/>
    </row>
    <row r="16952" spans="1:19" s="8" customFormat="1" ht="11.8" x14ac:dyDescent="0.2">
      <c r="A16952" s="48"/>
      <c r="F16952" s="9"/>
      <c r="G16952" s="9"/>
      <c r="H16952" s="9"/>
      <c r="I16952" s="9"/>
      <c r="J16952" s="9"/>
      <c r="K16952" s="9"/>
      <c r="M16952" s="9"/>
      <c r="N16952" s="76"/>
      <c r="P16952" s="7"/>
      <c r="Q16952" s="7"/>
      <c r="R16952" s="7"/>
      <c r="S16952" s="7"/>
    </row>
    <row r="16953" spans="1:19" s="8" customFormat="1" ht="11.8" x14ac:dyDescent="0.2">
      <c r="A16953" s="48"/>
      <c r="F16953" s="9"/>
      <c r="G16953" s="9"/>
      <c r="H16953" s="9"/>
      <c r="I16953" s="9"/>
      <c r="J16953" s="9"/>
      <c r="K16953" s="9"/>
      <c r="M16953" s="9"/>
      <c r="N16953" s="76"/>
      <c r="P16953" s="7"/>
      <c r="Q16953" s="7"/>
      <c r="R16953" s="7"/>
      <c r="S16953" s="7"/>
    </row>
    <row r="16954" spans="1:19" s="8" customFormat="1" ht="11.8" x14ac:dyDescent="0.2">
      <c r="A16954" s="48"/>
      <c r="F16954" s="9"/>
      <c r="G16954" s="9"/>
      <c r="H16954" s="9"/>
      <c r="I16954" s="9"/>
      <c r="J16954" s="9"/>
      <c r="K16954" s="9"/>
      <c r="M16954" s="9"/>
      <c r="N16954" s="76"/>
      <c r="P16954" s="7"/>
      <c r="Q16954" s="7"/>
      <c r="R16954" s="7"/>
      <c r="S16954" s="7"/>
    </row>
    <row r="16955" spans="1:19" s="8" customFormat="1" ht="11.8" x14ac:dyDescent="0.2">
      <c r="A16955" s="48"/>
      <c r="F16955" s="9"/>
      <c r="G16955" s="9"/>
      <c r="H16955" s="9"/>
      <c r="I16955" s="9"/>
      <c r="J16955" s="9"/>
      <c r="K16955" s="9"/>
      <c r="M16955" s="9"/>
      <c r="N16955" s="76"/>
      <c r="P16955" s="7"/>
      <c r="Q16955" s="7"/>
      <c r="R16955" s="7"/>
      <c r="S16955" s="7"/>
    </row>
    <row r="16956" spans="1:19" s="8" customFormat="1" ht="11.8" x14ac:dyDescent="0.2">
      <c r="A16956" s="48"/>
      <c r="F16956" s="9"/>
      <c r="G16956" s="9"/>
      <c r="H16956" s="9"/>
      <c r="I16956" s="9"/>
      <c r="J16956" s="9"/>
      <c r="K16956" s="9"/>
      <c r="M16956" s="9"/>
      <c r="N16956" s="76"/>
      <c r="P16956" s="7"/>
      <c r="Q16956" s="7"/>
      <c r="R16956" s="7"/>
      <c r="S16956" s="7"/>
    </row>
    <row r="16957" spans="1:19" s="8" customFormat="1" ht="11.8" x14ac:dyDescent="0.2">
      <c r="A16957" s="48"/>
      <c r="F16957" s="9"/>
      <c r="G16957" s="9"/>
      <c r="H16957" s="9"/>
      <c r="I16957" s="9"/>
      <c r="J16957" s="9"/>
      <c r="K16957" s="9"/>
      <c r="M16957" s="9"/>
      <c r="N16957" s="76"/>
      <c r="P16957" s="7"/>
      <c r="Q16957" s="7"/>
      <c r="R16957" s="7"/>
      <c r="S16957" s="7"/>
    </row>
    <row r="16958" spans="1:19" s="8" customFormat="1" ht="11.8" x14ac:dyDescent="0.2">
      <c r="A16958" s="48"/>
      <c r="F16958" s="9"/>
      <c r="G16958" s="9"/>
      <c r="H16958" s="9"/>
      <c r="I16958" s="9"/>
      <c r="J16958" s="9"/>
      <c r="K16958" s="9"/>
      <c r="M16958" s="9"/>
      <c r="N16958" s="76"/>
      <c r="P16958" s="7"/>
      <c r="Q16958" s="7"/>
      <c r="R16958" s="7"/>
      <c r="S16958" s="7"/>
    </row>
    <row r="16959" spans="1:19" s="8" customFormat="1" ht="11.8" x14ac:dyDescent="0.2">
      <c r="A16959" s="48"/>
      <c r="F16959" s="9"/>
      <c r="G16959" s="9"/>
      <c r="H16959" s="9"/>
      <c r="I16959" s="9"/>
      <c r="J16959" s="9"/>
      <c r="K16959" s="9"/>
      <c r="M16959" s="9"/>
      <c r="N16959" s="76"/>
      <c r="P16959" s="7"/>
      <c r="Q16959" s="7"/>
      <c r="R16959" s="7"/>
      <c r="S16959" s="7"/>
    </row>
    <row r="16960" spans="1:19" s="8" customFormat="1" ht="11.8" x14ac:dyDescent="0.2">
      <c r="A16960" s="48"/>
      <c r="F16960" s="9"/>
      <c r="G16960" s="9"/>
      <c r="H16960" s="9"/>
      <c r="I16960" s="9"/>
      <c r="J16960" s="9"/>
      <c r="K16960" s="9"/>
      <c r="M16960" s="9"/>
      <c r="N16960" s="76"/>
      <c r="P16960" s="7"/>
      <c r="Q16960" s="7"/>
      <c r="R16960" s="7"/>
      <c r="S16960" s="7"/>
    </row>
    <row r="16961" spans="1:19" s="8" customFormat="1" ht="11.8" x14ac:dyDescent="0.2">
      <c r="A16961" s="48"/>
      <c r="F16961" s="9"/>
      <c r="G16961" s="9"/>
      <c r="H16961" s="9"/>
      <c r="I16961" s="9"/>
      <c r="J16961" s="9"/>
      <c r="K16961" s="9"/>
      <c r="M16961" s="9"/>
      <c r="N16961" s="76"/>
      <c r="P16961" s="7"/>
      <c r="Q16961" s="7"/>
      <c r="R16961" s="7"/>
      <c r="S16961" s="7"/>
    </row>
    <row r="16962" spans="1:19" s="8" customFormat="1" ht="11.8" x14ac:dyDescent="0.2">
      <c r="A16962" s="48"/>
      <c r="F16962" s="9"/>
      <c r="G16962" s="9"/>
      <c r="H16962" s="9"/>
      <c r="I16962" s="9"/>
      <c r="J16962" s="9"/>
      <c r="K16962" s="9"/>
      <c r="M16962" s="9"/>
      <c r="N16962" s="76"/>
      <c r="P16962" s="7"/>
      <c r="Q16962" s="7"/>
      <c r="R16962" s="7"/>
      <c r="S16962" s="7"/>
    </row>
    <row r="16963" spans="1:19" s="8" customFormat="1" ht="11.8" x14ac:dyDescent="0.2">
      <c r="A16963" s="48"/>
      <c r="F16963" s="9"/>
      <c r="G16963" s="9"/>
      <c r="H16963" s="9"/>
      <c r="I16963" s="9"/>
      <c r="J16963" s="9"/>
      <c r="K16963" s="9"/>
      <c r="M16963" s="9"/>
      <c r="N16963" s="76"/>
      <c r="P16963" s="7"/>
      <c r="Q16963" s="7"/>
      <c r="R16963" s="7"/>
      <c r="S16963" s="7"/>
    </row>
    <row r="16964" spans="1:19" s="8" customFormat="1" ht="11.8" x14ac:dyDescent="0.2">
      <c r="A16964" s="48"/>
      <c r="F16964" s="9"/>
      <c r="G16964" s="9"/>
      <c r="H16964" s="9"/>
      <c r="I16964" s="9"/>
      <c r="J16964" s="9"/>
      <c r="K16964" s="9"/>
      <c r="M16964" s="9"/>
      <c r="N16964" s="76"/>
      <c r="P16964" s="7"/>
      <c r="Q16964" s="7"/>
      <c r="R16964" s="7"/>
      <c r="S16964" s="7"/>
    </row>
    <row r="16965" spans="1:19" s="8" customFormat="1" ht="11.8" x14ac:dyDescent="0.2">
      <c r="A16965" s="48"/>
      <c r="F16965" s="9"/>
      <c r="G16965" s="9"/>
      <c r="H16965" s="9"/>
      <c r="I16965" s="9"/>
      <c r="J16965" s="9"/>
      <c r="K16965" s="9"/>
      <c r="M16965" s="9"/>
      <c r="N16965" s="76"/>
      <c r="P16965" s="7"/>
      <c r="Q16965" s="7"/>
      <c r="R16965" s="7"/>
      <c r="S16965" s="7"/>
    </row>
    <row r="16966" spans="1:19" s="8" customFormat="1" ht="11.8" x14ac:dyDescent="0.2">
      <c r="A16966" s="48"/>
      <c r="F16966" s="9"/>
      <c r="G16966" s="9"/>
      <c r="H16966" s="9"/>
      <c r="I16966" s="9"/>
      <c r="J16966" s="9"/>
      <c r="K16966" s="9"/>
      <c r="M16966" s="9"/>
      <c r="N16966" s="76"/>
      <c r="P16966" s="7"/>
      <c r="Q16966" s="7"/>
      <c r="R16966" s="7"/>
      <c r="S16966" s="7"/>
    </row>
    <row r="16967" spans="1:19" s="8" customFormat="1" ht="11.8" x14ac:dyDescent="0.2">
      <c r="A16967" s="48"/>
      <c r="F16967" s="9"/>
      <c r="G16967" s="9"/>
      <c r="H16967" s="9"/>
      <c r="I16967" s="9"/>
      <c r="J16967" s="9"/>
      <c r="K16967" s="9"/>
      <c r="M16967" s="9"/>
      <c r="N16967" s="76"/>
      <c r="P16967" s="7"/>
      <c r="Q16967" s="7"/>
      <c r="R16967" s="7"/>
      <c r="S16967" s="7"/>
    </row>
    <row r="16968" spans="1:19" s="8" customFormat="1" ht="11.8" x14ac:dyDescent="0.2">
      <c r="A16968" s="48"/>
      <c r="F16968" s="9"/>
      <c r="G16968" s="9"/>
      <c r="H16968" s="9"/>
      <c r="I16968" s="9"/>
      <c r="J16968" s="9"/>
      <c r="K16968" s="9"/>
      <c r="M16968" s="9"/>
      <c r="N16968" s="76"/>
      <c r="P16968" s="7"/>
      <c r="Q16968" s="7"/>
      <c r="R16968" s="7"/>
      <c r="S16968" s="7"/>
    </row>
    <row r="16969" spans="1:19" s="8" customFormat="1" ht="11.8" x14ac:dyDescent="0.2">
      <c r="A16969" s="48"/>
      <c r="F16969" s="9"/>
      <c r="G16969" s="9"/>
      <c r="H16969" s="9"/>
      <c r="I16969" s="9"/>
      <c r="J16969" s="9"/>
      <c r="K16969" s="9"/>
      <c r="M16969" s="9"/>
      <c r="N16969" s="76"/>
      <c r="P16969" s="7"/>
      <c r="Q16969" s="7"/>
      <c r="R16969" s="7"/>
      <c r="S16969" s="7"/>
    </row>
    <row r="16970" spans="1:19" s="8" customFormat="1" ht="11.8" x14ac:dyDescent="0.2">
      <c r="A16970" s="48"/>
      <c r="F16970" s="9"/>
      <c r="G16970" s="9"/>
      <c r="H16970" s="9"/>
      <c r="I16970" s="9"/>
      <c r="J16970" s="9"/>
      <c r="K16970" s="9"/>
      <c r="M16970" s="9"/>
      <c r="N16970" s="76"/>
      <c r="P16970" s="7"/>
      <c r="Q16970" s="7"/>
      <c r="R16970" s="7"/>
      <c r="S16970" s="7"/>
    </row>
    <row r="16971" spans="1:19" s="8" customFormat="1" ht="11.8" x14ac:dyDescent="0.2">
      <c r="A16971" s="48"/>
      <c r="F16971" s="9"/>
      <c r="G16971" s="9"/>
      <c r="H16971" s="9"/>
      <c r="I16971" s="9"/>
      <c r="J16971" s="9"/>
      <c r="K16971" s="9"/>
      <c r="M16971" s="9"/>
      <c r="N16971" s="76"/>
      <c r="P16971" s="7"/>
      <c r="Q16971" s="7"/>
      <c r="R16971" s="7"/>
      <c r="S16971" s="7"/>
    </row>
    <row r="16972" spans="1:19" s="8" customFormat="1" ht="11.8" x14ac:dyDescent="0.2">
      <c r="A16972" s="48"/>
      <c r="F16972" s="9"/>
      <c r="G16972" s="9"/>
      <c r="H16972" s="9"/>
      <c r="I16972" s="9"/>
      <c r="J16972" s="9"/>
      <c r="K16972" s="9"/>
      <c r="M16972" s="9"/>
      <c r="N16972" s="76"/>
      <c r="P16972" s="7"/>
      <c r="Q16972" s="7"/>
      <c r="R16972" s="7"/>
      <c r="S16972" s="7"/>
    </row>
    <row r="16973" spans="1:19" s="8" customFormat="1" ht="11.8" x14ac:dyDescent="0.2">
      <c r="A16973" s="48"/>
      <c r="F16973" s="9"/>
      <c r="G16973" s="9"/>
      <c r="H16973" s="9"/>
      <c r="I16973" s="9"/>
      <c r="J16973" s="9"/>
      <c r="K16973" s="9"/>
      <c r="M16973" s="9"/>
      <c r="N16973" s="76"/>
      <c r="P16973" s="7"/>
      <c r="Q16973" s="7"/>
      <c r="R16973" s="7"/>
      <c r="S16973" s="7"/>
    </row>
    <row r="16974" spans="1:19" s="8" customFormat="1" ht="11.8" x14ac:dyDescent="0.2">
      <c r="A16974" s="48"/>
      <c r="F16974" s="9"/>
      <c r="G16974" s="9"/>
      <c r="H16974" s="9"/>
      <c r="I16974" s="9"/>
      <c r="J16974" s="9"/>
      <c r="K16974" s="9"/>
      <c r="M16974" s="9"/>
      <c r="N16974" s="76"/>
      <c r="P16974" s="7"/>
      <c r="Q16974" s="7"/>
      <c r="R16974" s="7"/>
      <c r="S16974" s="7"/>
    </row>
    <row r="16975" spans="1:19" s="8" customFormat="1" ht="11.8" x14ac:dyDescent="0.2">
      <c r="A16975" s="48"/>
      <c r="F16975" s="9"/>
      <c r="G16975" s="9"/>
      <c r="H16975" s="9"/>
      <c r="I16975" s="9"/>
      <c r="J16975" s="9"/>
      <c r="K16975" s="9"/>
      <c r="M16975" s="9"/>
      <c r="N16975" s="76"/>
      <c r="P16975" s="7"/>
      <c r="Q16975" s="7"/>
      <c r="R16975" s="7"/>
      <c r="S16975" s="7"/>
    </row>
    <row r="16976" spans="1:19" s="8" customFormat="1" ht="11.8" x14ac:dyDescent="0.2">
      <c r="A16976" s="48"/>
      <c r="F16976" s="9"/>
      <c r="G16976" s="9"/>
      <c r="H16976" s="9"/>
      <c r="I16976" s="9"/>
      <c r="J16976" s="9"/>
      <c r="K16976" s="9"/>
      <c r="M16976" s="9"/>
      <c r="N16976" s="76"/>
      <c r="P16976" s="7"/>
      <c r="Q16976" s="7"/>
      <c r="R16976" s="7"/>
      <c r="S16976" s="7"/>
    </row>
    <row r="16977" spans="1:19" s="8" customFormat="1" ht="11.8" x14ac:dyDescent="0.2">
      <c r="A16977" s="48"/>
      <c r="F16977" s="9"/>
      <c r="G16977" s="9"/>
      <c r="H16977" s="9"/>
      <c r="I16977" s="9"/>
      <c r="J16977" s="9"/>
      <c r="K16977" s="9"/>
      <c r="M16977" s="9"/>
      <c r="N16977" s="76"/>
      <c r="P16977" s="7"/>
      <c r="Q16977" s="7"/>
      <c r="R16977" s="7"/>
      <c r="S16977" s="7"/>
    </row>
    <row r="16978" spans="1:19" s="8" customFormat="1" ht="11.8" x14ac:dyDescent="0.2">
      <c r="A16978" s="48"/>
      <c r="F16978" s="9"/>
      <c r="G16978" s="9"/>
      <c r="H16978" s="9"/>
      <c r="I16978" s="9"/>
      <c r="J16978" s="9"/>
      <c r="K16978" s="9"/>
      <c r="M16978" s="9"/>
      <c r="N16978" s="76"/>
      <c r="P16978" s="7"/>
      <c r="Q16978" s="7"/>
      <c r="R16978" s="7"/>
      <c r="S16978" s="7"/>
    </row>
    <row r="16979" spans="1:19" s="8" customFormat="1" ht="11.8" x14ac:dyDescent="0.2">
      <c r="A16979" s="48"/>
      <c r="F16979" s="9"/>
      <c r="G16979" s="9"/>
      <c r="H16979" s="9"/>
      <c r="I16979" s="9"/>
      <c r="J16979" s="9"/>
      <c r="K16979" s="9"/>
      <c r="M16979" s="9"/>
      <c r="N16979" s="76"/>
      <c r="P16979" s="7"/>
      <c r="Q16979" s="7"/>
      <c r="R16979" s="7"/>
      <c r="S16979" s="7"/>
    </row>
    <row r="16980" spans="1:19" s="8" customFormat="1" ht="11.8" x14ac:dyDescent="0.2">
      <c r="A16980" s="48"/>
      <c r="F16980" s="9"/>
      <c r="G16980" s="9"/>
      <c r="H16980" s="9"/>
      <c r="I16980" s="9"/>
      <c r="J16980" s="9"/>
      <c r="K16980" s="9"/>
      <c r="M16980" s="9"/>
      <c r="N16980" s="76"/>
      <c r="P16980" s="7"/>
      <c r="Q16980" s="7"/>
      <c r="R16980" s="7"/>
      <c r="S16980" s="7"/>
    </row>
    <row r="16981" spans="1:19" s="8" customFormat="1" ht="11.8" x14ac:dyDescent="0.2">
      <c r="A16981" s="48"/>
      <c r="F16981" s="9"/>
      <c r="G16981" s="9"/>
      <c r="H16981" s="9"/>
      <c r="I16981" s="9"/>
      <c r="J16981" s="9"/>
      <c r="K16981" s="9"/>
      <c r="M16981" s="9"/>
      <c r="N16981" s="76"/>
      <c r="P16981" s="7"/>
      <c r="Q16981" s="7"/>
      <c r="R16981" s="7"/>
      <c r="S16981" s="7"/>
    </row>
    <row r="16982" spans="1:19" s="8" customFormat="1" ht="11.8" x14ac:dyDescent="0.2">
      <c r="A16982" s="48"/>
      <c r="F16982" s="9"/>
      <c r="G16982" s="9"/>
      <c r="H16982" s="9"/>
      <c r="I16982" s="9"/>
      <c r="J16982" s="9"/>
      <c r="K16982" s="9"/>
      <c r="M16982" s="9"/>
      <c r="N16982" s="76"/>
      <c r="P16982" s="7"/>
      <c r="Q16982" s="7"/>
      <c r="R16982" s="7"/>
      <c r="S16982" s="7"/>
    </row>
    <row r="16983" spans="1:19" s="8" customFormat="1" ht="11.8" x14ac:dyDescent="0.2">
      <c r="A16983" s="48"/>
      <c r="F16983" s="9"/>
      <c r="G16983" s="9"/>
      <c r="H16983" s="9"/>
      <c r="I16983" s="9"/>
      <c r="J16983" s="9"/>
      <c r="K16983" s="9"/>
      <c r="M16983" s="9"/>
      <c r="N16983" s="76"/>
      <c r="P16983" s="7"/>
      <c r="Q16983" s="7"/>
      <c r="R16983" s="7"/>
      <c r="S16983" s="7"/>
    </row>
    <row r="16984" spans="1:19" s="8" customFormat="1" ht="11.8" x14ac:dyDescent="0.2">
      <c r="A16984" s="48"/>
      <c r="F16984" s="9"/>
      <c r="G16984" s="9"/>
      <c r="H16984" s="9"/>
      <c r="I16984" s="9"/>
      <c r="J16984" s="9"/>
      <c r="K16984" s="9"/>
      <c r="M16984" s="9"/>
      <c r="N16984" s="76"/>
      <c r="P16984" s="7"/>
      <c r="Q16984" s="7"/>
      <c r="R16984" s="7"/>
      <c r="S16984" s="7"/>
    </row>
    <row r="16985" spans="1:19" s="8" customFormat="1" ht="11.8" x14ac:dyDescent="0.2">
      <c r="A16985" s="48"/>
      <c r="F16985" s="9"/>
      <c r="G16985" s="9"/>
      <c r="H16985" s="9"/>
      <c r="I16985" s="9"/>
      <c r="J16985" s="9"/>
      <c r="K16985" s="9"/>
      <c r="M16985" s="9"/>
      <c r="N16985" s="76"/>
      <c r="P16985" s="7"/>
      <c r="Q16985" s="7"/>
      <c r="R16985" s="7"/>
      <c r="S16985" s="7"/>
    </row>
    <row r="16986" spans="1:19" s="8" customFormat="1" ht="11.8" x14ac:dyDescent="0.2">
      <c r="A16986" s="48"/>
      <c r="F16986" s="9"/>
      <c r="G16986" s="9"/>
      <c r="H16986" s="9"/>
      <c r="I16986" s="9"/>
      <c r="J16986" s="9"/>
      <c r="K16986" s="9"/>
      <c r="M16986" s="9"/>
      <c r="N16986" s="76"/>
      <c r="P16986" s="7"/>
      <c r="Q16986" s="7"/>
      <c r="R16986" s="7"/>
      <c r="S16986" s="7"/>
    </row>
    <row r="16987" spans="1:19" s="8" customFormat="1" ht="11.8" x14ac:dyDescent="0.2">
      <c r="A16987" s="48"/>
      <c r="F16987" s="9"/>
      <c r="G16987" s="9"/>
      <c r="H16987" s="9"/>
      <c r="I16987" s="9"/>
      <c r="J16987" s="9"/>
      <c r="K16987" s="9"/>
      <c r="M16987" s="9"/>
      <c r="N16987" s="76"/>
      <c r="P16987" s="7"/>
      <c r="Q16987" s="7"/>
      <c r="R16987" s="7"/>
      <c r="S16987" s="7"/>
    </row>
    <row r="16988" spans="1:19" s="8" customFormat="1" ht="11.8" x14ac:dyDescent="0.2">
      <c r="A16988" s="48"/>
      <c r="F16988" s="9"/>
      <c r="G16988" s="9"/>
      <c r="H16988" s="9"/>
      <c r="I16988" s="9"/>
      <c r="J16988" s="9"/>
      <c r="K16988" s="9"/>
      <c r="M16988" s="9"/>
      <c r="N16988" s="76"/>
      <c r="P16988" s="7"/>
      <c r="Q16988" s="7"/>
      <c r="R16988" s="7"/>
      <c r="S16988" s="7"/>
    </row>
    <row r="16989" spans="1:19" s="8" customFormat="1" ht="11.8" x14ac:dyDescent="0.2">
      <c r="A16989" s="48"/>
      <c r="F16989" s="9"/>
      <c r="G16989" s="9"/>
      <c r="H16989" s="9"/>
      <c r="I16989" s="9"/>
      <c r="J16989" s="9"/>
      <c r="K16989" s="9"/>
      <c r="M16989" s="9"/>
      <c r="N16989" s="76"/>
      <c r="P16989" s="7"/>
      <c r="Q16989" s="7"/>
      <c r="R16989" s="7"/>
      <c r="S16989" s="7"/>
    </row>
    <row r="16990" spans="1:19" s="8" customFormat="1" ht="11.8" x14ac:dyDescent="0.2">
      <c r="A16990" s="48"/>
      <c r="F16990" s="9"/>
      <c r="G16990" s="9"/>
      <c r="H16990" s="9"/>
      <c r="I16990" s="9"/>
      <c r="J16990" s="9"/>
      <c r="K16990" s="9"/>
      <c r="M16990" s="9"/>
      <c r="N16990" s="76"/>
      <c r="P16990" s="7"/>
      <c r="Q16990" s="7"/>
      <c r="R16990" s="7"/>
      <c r="S16990" s="7"/>
    </row>
    <row r="16991" spans="1:19" s="8" customFormat="1" ht="11.8" x14ac:dyDescent="0.2">
      <c r="A16991" s="48"/>
      <c r="F16991" s="9"/>
      <c r="G16991" s="9"/>
      <c r="H16991" s="9"/>
      <c r="I16991" s="9"/>
      <c r="J16991" s="9"/>
      <c r="K16991" s="9"/>
      <c r="M16991" s="9"/>
      <c r="N16991" s="76"/>
      <c r="P16991" s="7"/>
      <c r="Q16991" s="7"/>
      <c r="R16991" s="7"/>
      <c r="S16991" s="7"/>
    </row>
    <row r="16992" spans="1:19" s="8" customFormat="1" ht="11.8" x14ac:dyDescent="0.2">
      <c r="A16992" s="48"/>
      <c r="F16992" s="9"/>
      <c r="G16992" s="9"/>
      <c r="H16992" s="9"/>
      <c r="I16992" s="9"/>
      <c r="J16992" s="9"/>
      <c r="K16992" s="9"/>
      <c r="M16992" s="9"/>
      <c r="N16992" s="76"/>
      <c r="P16992" s="7"/>
      <c r="Q16992" s="7"/>
      <c r="R16992" s="7"/>
      <c r="S16992" s="7"/>
    </row>
    <row r="16993" spans="1:19" s="8" customFormat="1" ht="11.8" x14ac:dyDescent="0.2">
      <c r="A16993" s="48"/>
      <c r="F16993" s="9"/>
      <c r="G16993" s="9"/>
      <c r="H16993" s="9"/>
      <c r="I16993" s="9"/>
      <c r="J16993" s="9"/>
      <c r="K16993" s="9"/>
      <c r="M16993" s="9"/>
      <c r="N16993" s="76"/>
      <c r="P16993" s="7"/>
      <c r="Q16993" s="7"/>
      <c r="R16993" s="7"/>
      <c r="S16993" s="7"/>
    </row>
    <row r="16994" spans="1:19" s="8" customFormat="1" ht="11.8" x14ac:dyDescent="0.2">
      <c r="A16994" s="48"/>
      <c r="F16994" s="9"/>
      <c r="G16994" s="9"/>
      <c r="H16994" s="9"/>
      <c r="I16994" s="9"/>
      <c r="J16994" s="9"/>
      <c r="K16994" s="9"/>
      <c r="M16994" s="9"/>
      <c r="N16994" s="76"/>
      <c r="P16994" s="7"/>
      <c r="Q16994" s="7"/>
      <c r="R16994" s="7"/>
      <c r="S16994" s="7"/>
    </row>
    <row r="16995" spans="1:19" s="8" customFormat="1" ht="11.8" x14ac:dyDescent="0.2">
      <c r="A16995" s="48"/>
      <c r="F16995" s="9"/>
      <c r="G16995" s="9"/>
      <c r="H16995" s="9"/>
      <c r="I16995" s="9"/>
      <c r="J16995" s="9"/>
      <c r="K16995" s="9"/>
      <c r="M16995" s="9"/>
      <c r="N16995" s="76"/>
      <c r="P16995" s="7"/>
      <c r="Q16995" s="7"/>
      <c r="R16995" s="7"/>
      <c r="S16995" s="7"/>
    </row>
    <row r="16996" spans="1:19" s="8" customFormat="1" ht="11.8" x14ac:dyDescent="0.2">
      <c r="A16996" s="48"/>
      <c r="F16996" s="9"/>
      <c r="G16996" s="9"/>
      <c r="H16996" s="9"/>
      <c r="I16996" s="9"/>
      <c r="J16996" s="9"/>
      <c r="K16996" s="9"/>
      <c r="M16996" s="9"/>
      <c r="N16996" s="76"/>
      <c r="P16996" s="7"/>
      <c r="Q16996" s="7"/>
      <c r="R16996" s="7"/>
      <c r="S16996" s="7"/>
    </row>
    <row r="16997" spans="1:19" s="8" customFormat="1" ht="11.8" x14ac:dyDescent="0.2">
      <c r="A16997" s="48"/>
      <c r="F16997" s="9"/>
      <c r="G16997" s="9"/>
      <c r="H16997" s="9"/>
      <c r="I16997" s="9"/>
      <c r="J16997" s="9"/>
      <c r="K16997" s="9"/>
      <c r="M16997" s="9"/>
      <c r="N16997" s="76"/>
      <c r="P16997" s="7"/>
      <c r="Q16997" s="7"/>
      <c r="R16997" s="7"/>
      <c r="S16997" s="7"/>
    </row>
    <row r="16998" spans="1:19" s="8" customFormat="1" ht="11.8" x14ac:dyDescent="0.2">
      <c r="A16998" s="48"/>
      <c r="F16998" s="9"/>
      <c r="G16998" s="9"/>
      <c r="H16998" s="9"/>
      <c r="I16998" s="9"/>
      <c r="J16998" s="9"/>
      <c r="K16998" s="9"/>
      <c r="M16998" s="9"/>
      <c r="N16998" s="76"/>
      <c r="P16998" s="7"/>
      <c r="Q16998" s="7"/>
      <c r="R16998" s="7"/>
      <c r="S16998" s="7"/>
    </row>
    <row r="16999" spans="1:19" s="8" customFormat="1" ht="11.8" x14ac:dyDescent="0.2">
      <c r="A16999" s="48"/>
      <c r="F16999" s="9"/>
      <c r="G16999" s="9"/>
      <c r="H16999" s="9"/>
      <c r="I16999" s="9"/>
      <c r="J16999" s="9"/>
      <c r="K16999" s="9"/>
      <c r="M16999" s="9"/>
      <c r="N16999" s="76"/>
      <c r="P16999" s="7"/>
      <c r="Q16999" s="7"/>
      <c r="R16999" s="7"/>
      <c r="S16999" s="7"/>
    </row>
    <row r="17000" spans="1:19" s="8" customFormat="1" ht="11.8" x14ac:dyDescent="0.2">
      <c r="A17000" s="48"/>
      <c r="F17000" s="9"/>
      <c r="G17000" s="9"/>
      <c r="H17000" s="9"/>
      <c r="I17000" s="9"/>
      <c r="J17000" s="9"/>
      <c r="K17000" s="9"/>
      <c r="M17000" s="9"/>
      <c r="N17000" s="76"/>
      <c r="P17000" s="7"/>
      <c r="Q17000" s="7"/>
      <c r="R17000" s="7"/>
      <c r="S17000" s="7"/>
    </row>
    <row r="17001" spans="1:19" s="8" customFormat="1" ht="11.8" x14ac:dyDescent="0.2">
      <c r="A17001" s="48"/>
      <c r="F17001" s="9"/>
      <c r="G17001" s="9"/>
      <c r="H17001" s="9"/>
      <c r="I17001" s="9"/>
      <c r="J17001" s="9"/>
      <c r="K17001" s="9"/>
      <c r="M17001" s="9"/>
      <c r="N17001" s="76"/>
      <c r="P17001" s="7"/>
      <c r="Q17001" s="7"/>
      <c r="R17001" s="7"/>
      <c r="S17001" s="7"/>
    </row>
    <row r="17002" spans="1:19" s="8" customFormat="1" ht="11.8" x14ac:dyDescent="0.2">
      <c r="A17002" s="48"/>
      <c r="F17002" s="9"/>
      <c r="G17002" s="9"/>
      <c r="H17002" s="9"/>
      <c r="I17002" s="9"/>
      <c r="J17002" s="9"/>
      <c r="K17002" s="9"/>
      <c r="M17002" s="9"/>
      <c r="N17002" s="76"/>
      <c r="P17002" s="7"/>
      <c r="Q17002" s="7"/>
      <c r="R17002" s="7"/>
      <c r="S17002" s="7"/>
    </row>
    <row r="17003" spans="1:19" s="8" customFormat="1" ht="11.8" x14ac:dyDescent="0.2">
      <c r="A17003" s="48"/>
      <c r="F17003" s="9"/>
      <c r="G17003" s="9"/>
      <c r="H17003" s="9"/>
      <c r="I17003" s="9"/>
      <c r="J17003" s="9"/>
      <c r="K17003" s="9"/>
      <c r="M17003" s="9"/>
      <c r="N17003" s="76"/>
      <c r="P17003" s="7"/>
      <c r="Q17003" s="7"/>
      <c r="R17003" s="7"/>
      <c r="S17003" s="7"/>
    </row>
    <row r="17004" spans="1:19" s="8" customFormat="1" ht="11.8" x14ac:dyDescent="0.2">
      <c r="A17004" s="48"/>
      <c r="F17004" s="9"/>
      <c r="G17004" s="9"/>
      <c r="H17004" s="9"/>
      <c r="I17004" s="9"/>
      <c r="J17004" s="9"/>
      <c r="K17004" s="9"/>
      <c r="M17004" s="9"/>
      <c r="N17004" s="76"/>
      <c r="P17004" s="7"/>
      <c r="Q17004" s="7"/>
      <c r="R17004" s="7"/>
      <c r="S17004" s="7"/>
    </row>
    <row r="17005" spans="1:19" s="8" customFormat="1" ht="11.8" x14ac:dyDescent="0.2">
      <c r="A17005" s="48"/>
      <c r="F17005" s="9"/>
      <c r="G17005" s="9"/>
      <c r="H17005" s="9"/>
      <c r="I17005" s="9"/>
      <c r="J17005" s="9"/>
      <c r="K17005" s="9"/>
      <c r="M17005" s="9"/>
      <c r="N17005" s="76"/>
      <c r="P17005" s="7"/>
      <c r="Q17005" s="7"/>
      <c r="R17005" s="7"/>
      <c r="S17005" s="7"/>
    </row>
    <row r="17006" spans="1:19" s="8" customFormat="1" ht="11.8" x14ac:dyDescent="0.2">
      <c r="A17006" s="48"/>
      <c r="F17006" s="9"/>
      <c r="G17006" s="9"/>
      <c r="H17006" s="9"/>
      <c r="I17006" s="9"/>
      <c r="J17006" s="9"/>
      <c r="K17006" s="9"/>
      <c r="M17006" s="9"/>
      <c r="N17006" s="76"/>
      <c r="P17006" s="7"/>
      <c r="Q17006" s="7"/>
      <c r="R17006" s="7"/>
      <c r="S17006" s="7"/>
    </row>
    <row r="17007" spans="1:19" s="8" customFormat="1" ht="11.8" x14ac:dyDescent="0.2">
      <c r="A17007" s="48"/>
      <c r="F17007" s="9"/>
      <c r="G17007" s="9"/>
      <c r="H17007" s="9"/>
      <c r="I17007" s="9"/>
      <c r="J17007" s="9"/>
      <c r="K17007" s="9"/>
      <c r="M17007" s="9"/>
      <c r="N17007" s="76"/>
      <c r="P17007" s="7"/>
      <c r="Q17007" s="7"/>
      <c r="R17007" s="7"/>
      <c r="S17007" s="7"/>
    </row>
    <row r="17008" spans="1:19" s="8" customFormat="1" ht="11.8" x14ac:dyDescent="0.2">
      <c r="A17008" s="48"/>
      <c r="F17008" s="9"/>
      <c r="G17008" s="9"/>
      <c r="H17008" s="9"/>
      <c r="I17008" s="9"/>
      <c r="J17008" s="9"/>
      <c r="K17008" s="9"/>
      <c r="M17008" s="9"/>
      <c r="N17008" s="76"/>
      <c r="P17008" s="7"/>
      <c r="Q17008" s="7"/>
      <c r="R17008" s="7"/>
      <c r="S17008" s="7"/>
    </row>
    <row r="17009" spans="1:19" s="8" customFormat="1" ht="11.8" x14ac:dyDescent="0.2">
      <c r="A17009" s="48"/>
      <c r="F17009" s="9"/>
      <c r="G17009" s="9"/>
      <c r="H17009" s="9"/>
      <c r="I17009" s="9"/>
      <c r="J17009" s="9"/>
      <c r="K17009" s="9"/>
      <c r="M17009" s="9"/>
      <c r="N17009" s="76"/>
      <c r="P17009" s="7"/>
      <c r="Q17009" s="7"/>
      <c r="R17009" s="7"/>
      <c r="S17009" s="7"/>
    </row>
    <row r="17010" spans="1:19" s="8" customFormat="1" ht="11.8" x14ac:dyDescent="0.2">
      <c r="A17010" s="48"/>
      <c r="F17010" s="9"/>
      <c r="G17010" s="9"/>
      <c r="H17010" s="9"/>
      <c r="I17010" s="9"/>
      <c r="J17010" s="9"/>
      <c r="K17010" s="9"/>
      <c r="M17010" s="9"/>
      <c r="N17010" s="76"/>
      <c r="P17010" s="7"/>
      <c r="Q17010" s="7"/>
      <c r="R17010" s="7"/>
      <c r="S17010" s="7"/>
    </row>
    <row r="17011" spans="1:19" s="8" customFormat="1" ht="11.8" x14ac:dyDescent="0.2">
      <c r="A17011" s="48"/>
      <c r="F17011" s="9"/>
      <c r="G17011" s="9"/>
      <c r="H17011" s="9"/>
      <c r="I17011" s="9"/>
      <c r="J17011" s="9"/>
      <c r="K17011" s="9"/>
      <c r="M17011" s="9"/>
      <c r="N17011" s="76"/>
      <c r="P17011" s="7"/>
      <c r="Q17011" s="7"/>
      <c r="R17011" s="7"/>
      <c r="S17011" s="7"/>
    </row>
    <row r="17012" spans="1:19" s="8" customFormat="1" ht="11.8" x14ac:dyDescent="0.2">
      <c r="A17012" s="48"/>
      <c r="F17012" s="9"/>
      <c r="G17012" s="9"/>
      <c r="H17012" s="9"/>
      <c r="I17012" s="9"/>
      <c r="J17012" s="9"/>
      <c r="K17012" s="9"/>
      <c r="M17012" s="9"/>
      <c r="N17012" s="76"/>
      <c r="P17012" s="7"/>
      <c r="Q17012" s="7"/>
      <c r="R17012" s="7"/>
      <c r="S17012" s="7"/>
    </row>
    <row r="17013" spans="1:19" s="8" customFormat="1" ht="11.8" x14ac:dyDescent="0.2">
      <c r="A17013" s="48"/>
      <c r="F17013" s="9"/>
      <c r="G17013" s="9"/>
      <c r="H17013" s="9"/>
      <c r="I17013" s="9"/>
      <c r="J17013" s="9"/>
      <c r="K17013" s="9"/>
      <c r="M17013" s="9"/>
      <c r="N17013" s="76"/>
      <c r="P17013" s="7"/>
      <c r="Q17013" s="7"/>
      <c r="R17013" s="7"/>
      <c r="S17013" s="7"/>
    </row>
    <row r="17014" spans="1:19" s="8" customFormat="1" ht="11.8" x14ac:dyDescent="0.2">
      <c r="A17014" s="48"/>
      <c r="F17014" s="9"/>
      <c r="G17014" s="9"/>
      <c r="H17014" s="9"/>
      <c r="I17014" s="9"/>
      <c r="J17014" s="9"/>
      <c r="K17014" s="9"/>
      <c r="M17014" s="9"/>
      <c r="N17014" s="76"/>
      <c r="P17014" s="7"/>
      <c r="Q17014" s="7"/>
      <c r="R17014" s="7"/>
      <c r="S17014" s="7"/>
    </row>
    <row r="17015" spans="1:19" s="8" customFormat="1" ht="11.8" x14ac:dyDescent="0.2">
      <c r="A17015" s="48"/>
      <c r="F17015" s="9"/>
      <c r="G17015" s="9"/>
      <c r="H17015" s="9"/>
      <c r="I17015" s="9"/>
      <c r="J17015" s="9"/>
      <c r="K17015" s="9"/>
      <c r="M17015" s="9"/>
      <c r="N17015" s="76"/>
      <c r="P17015" s="7"/>
      <c r="Q17015" s="7"/>
      <c r="R17015" s="7"/>
      <c r="S17015" s="7"/>
    </row>
    <row r="17016" spans="1:19" s="8" customFormat="1" ht="11.8" x14ac:dyDescent="0.2">
      <c r="A17016" s="48"/>
      <c r="F17016" s="9"/>
      <c r="G17016" s="9"/>
      <c r="H17016" s="9"/>
      <c r="I17016" s="9"/>
      <c r="J17016" s="9"/>
      <c r="K17016" s="9"/>
      <c r="M17016" s="9"/>
      <c r="N17016" s="76"/>
      <c r="P17016" s="7"/>
      <c r="Q17016" s="7"/>
      <c r="R17016" s="7"/>
      <c r="S17016" s="7"/>
    </row>
    <row r="17017" spans="1:19" s="8" customFormat="1" ht="11.8" x14ac:dyDescent="0.2">
      <c r="A17017" s="48"/>
      <c r="F17017" s="9"/>
      <c r="G17017" s="9"/>
      <c r="H17017" s="9"/>
      <c r="I17017" s="9"/>
      <c r="J17017" s="9"/>
      <c r="K17017" s="9"/>
      <c r="M17017" s="9"/>
      <c r="N17017" s="76"/>
      <c r="P17017" s="7"/>
      <c r="Q17017" s="7"/>
      <c r="R17017" s="7"/>
      <c r="S17017" s="7"/>
    </row>
    <row r="17018" spans="1:19" s="8" customFormat="1" ht="11.8" x14ac:dyDescent="0.2">
      <c r="A17018" s="48"/>
      <c r="F17018" s="9"/>
      <c r="G17018" s="9"/>
      <c r="H17018" s="9"/>
      <c r="I17018" s="9"/>
      <c r="J17018" s="9"/>
      <c r="K17018" s="9"/>
      <c r="M17018" s="9"/>
      <c r="N17018" s="76"/>
      <c r="P17018" s="7"/>
      <c r="Q17018" s="7"/>
      <c r="R17018" s="7"/>
      <c r="S17018" s="7"/>
    </row>
    <row r="17019" spans="1:19" s="8" customFormat="1" ht="11.8" x14ac:dyDescent="0.2">
      <c r="A17019" s="48"/>
      <c r="F17019" s="9"/>
      <c r="G17019" s="9"/>
      <c r="H17019" s="9"/>
      <c r="I17019" s="9"/>
      <c r="J17019" s="9"/>
      <c r="K17019" s="9"/>
      <c r="M17019" s="9"/>
      <c r="N17019" s="76"/>
      <c r="P17019" s="7"/>
      <c r="Q17019" s="7"/>
      <c r="R17019" s="7"/>
      <c r="S17019" s="7"/>
    </row>
    <row r="17020" spans="1:19" s="8" customFormat="1" ht="11.8" x14ac:dyDescent="0.2">
      <c r="A17020" s="48"/>
      <c r="F17020" s="9"/>
      <c r="G17020" s="9"/>
      <c r="H17020" s="9"/>
      <c r="I17020" s="9"/>
      <c r="J17020" s="9"/>
      <c r="K17020" s="9"/>
      <c r="M17020" s="9"/>
      <c r="N17020" s="76"/>
      <c r="P17020" s="7"/>
      <c r="Q17020" s="7"/>
      <c r="R17020" s="7"/>
      <c r="S17020" s="7"/>
    </row>
    <row r="17021" spans="1:19" s="8" customFormat="1" ht="11.8" x14ac:dyDescent="0.2">
      <c r="A17021" s="48"/>
      <c r="F17021" s="9"/>
      <c r="G17021" s="9"/>
      <c r="H17021" s="9"/>
      <c r="I17021" s="9"/>
      <c r="J17021" s="9"/>
      <c r="K17021" s="9"/>
      <c r="M17021" s="9"/>
      <c r="N17021" s="76"/>
      <c r="P17021" s="7"/>
      <c r="Q17021" s="7"/>
      <c r="R17021" s="7"/>
      <c r="S17021" s="7"/>
    </row>
    <row r="17022" spans="1:19" s="8" customFormat="1" ht="11.8" x14ac:dyDescent="0.2">
      <c r="A17022" s="48"/>
      <c r="F17022" s="9"/>
      <c r="G17022" s="9"/>
      <c r="H17022" s="9"/>
      <c r="I17022" s="9"/>
      <c r="J17022" s="9"/>
      <c r="K17022" s="9"/>
      <c r="M17022" s="9"/>
      <c r="N17022" s="76"/>
      <c r="P17022" s="7"/>
      <c r="Q17022" s="7"/>
      <c r="R17022" s="7"/>
      <c r="S17022" s="7"/>
    </row>
    <row r="17023" spans="1:19" s="8" customFormat="1" ht="11.8" x14ac:dyDescent="0.2">
      <c r="A17023" s="48"/>
      <c r="F17023" s="9"/>
      <c r="G17023" s="9"/>
      <c r="H17023" s="9"/>
      <c r="I17023" s="9"/>
      <c r="J17023" s="9"/>
      <c r="K17023" s="9"/>
      <c r="M17023" s="9"/>
      <c r="N17023" s="76"/>
      <c r="P17023" s="7"/>
      <c r="Q17023" s="7"/>
      <c r="R17023" s="7"/>
      <c r="S17023" s="7"/>
    </row>
    <row r="17024" spans="1:19" s="8" customFormat="1" ht="11.8" x14ac:dyDescent="0.2">
      <c r="A17024" s="48"/>
      <c r="F17024" s="9"/>
      <c r="G17024" s="9"/>
      <c r="H17024" s="9"/>
      <c r="I17024" s="9"/>
      <c r="J17024" s="9"/>
      <c r="K17024" s="9"/>
      <c r="M17024" s="9"/>
      <c r="N17024" s="76"/>
      <c r="P17024" s="7"/>
      <c r="Q17024" s="7"/>
      <c r="R17024" s="7"/>
      <c r="S17024" s="7"/>
    </row>
    <row r="17025" spans="1:19" s="8" customFormat="1" ht="11.8" x14ac:dyDescent="0.2">
      <c r="A17025" s="48"/>
      <c r="F17025" s="9"/>
      <c r="G17025" s="9"/>
      <c r="H17025" s="9"/>
      <c r="I17025" s="9"/>
      <c r="J17025" s="9"/>
      <c r="K17025" s="9"/>
      <c r="M17025" s="9"/>
      <c r="N17025" s="76"/>
      <c r="P17025" s="7"/>
      <c r="Q17025" s="7"/>
      <c r="R17025" s="7"/>
      <c r="S17025" s="7"/>
    </row>
    <row r="17026" spans="1:19" s="8" customFormat="1" ht="11.8" x14ac:dyDescent="0.2">
      <c r="A17026" s="48"/>
      <c r="F17026" s="9"/>
      <c r="G17026" s="9"/>
      <c r="H17026" s="9"/>
      <c r="I17026" s="9"/>
      <c r="J17026" s="9"/>
      <c r="K17026" s="9"/>
      <c r="M17026" s="9"/>
      <c r="N17026" s="76"/>
      <c r="P17026" s="7"/>
      <c r="Q17026" s="7"/>
      <c r="R17026" s="7"/>
      <c r="S17026" s="7"/>
    </row>
    <row r="17027" spans="1:19" s="8" customFormat="1" ht="11.8" x14ac:dyDescent="0.2">
      <c r="A17027" s="48"/>
      <c r="F17027" s="9"/>
      <c r="G17027" s="9"/>
      <c r="H17027" s="9"/>
      <c r="I17027" s="9"/>
      <c r="J17027" s="9"/>
      <c r="K17027" s="9"/>
      <c r="M17027" s="9"/>
      <c r="N17027" s="76"/>
      <c r="P17027" s="7"/>
      <c r="Q17027" s="7"/>
      <c r="R17027" s="7"/>
      <c r="S17027" s="7"/>
    </row>
    <row r="17028" spans="1:19" s="8" customFormat="1" ht="11.8" x14ac:dyDescent="0.2">
      <c r="A17028" s="48"/>
      <c r="F17028" s="9"/>
      <c r="G17028" s="9"/>
      <c r="H17028" s="9"/>
      <c r="I17028" s="9"/>
      <c r="J17028" s="9"/>
      <c r="K17028" s="9"/>
      <c r="M17028" s="9"/>
      <c r="N17028" s="76"/>
      <c r="P17028" s="7"/>
      <c r="Q17028" s="7"/>
      <c r="R17028" s="7"/>
      <c r="S17028" s="7"/>
    </row>
    <row r="17029" spans="1:19" s="8" customFormat="1" ht="11.8" x14ac:dyDescent="0.2">
      <c r="A17029" s="48"/>
      <c r="F17029" s="9"/>
      <c r="G17029" s="9"/>
      <c r="H17029" s="9"/>
      <c r="I17029" s="9"/>
      <c r="J17029" s="9"/>
      <c r="K17029" s="9"/>
      <c r="M17029" s="9"/>
      <c r="N17029" s="76"/>
      <c r="P17029" s="7"/>
      <c r="Q17029" s="7"/>
      <c r="R17029" s="7"/>
      <c r="S17029" s="7"/>
    </row>
    <row r="17030" spans="1:19" s="8" customFormat="1" ht="11.8" x14ac:dyDescent="0.2">
      <c r="A17030" s="48"/>
      <c r="F17030" s="9"/>
      <c r="G17030" s="9"/>
      <c r="H17030" s="9"/>
      <c r="I17030" s="9"/>
      <c r="J17030" s="9"/>
      <c r="K17030" s="9"/>
      <c r="M17030" s="9"/>
      <c r="N17030" s="76"/>
      <c r="P17030" s="7"/>
      <c r="Q17030" s="7"/>
      <c r="R17030" s="7"/>
      <c r="S17030" s="7"/>
    </row>
    <row r="17031" spans="1:19" s="8" customFormat="1" ht="11.8" x14ac:dyDescent="0.2">
      <c r="A17031" s="48"/>
      <c r="F17031" s="9"/>
      <c r="G17031" s="9"/>
      <c r="H17031" s="9"/>
      <c r="I17031" s="9"/>
      <c r="J17031" s="9"/>
      <c r="K17031" s="9"/>
      <c r="M17031" s="9"/>
      <c r="N17031" s="76"/>
      <c r="P17031" s="7"/>
      <c r="Q17031" s="7"/>
      <c r="R17031" s="7"/>
      <c r="S17031" s="7"/>
    </row>
    <row r="17032" spans="1:19" s="8" customFormat="1" ht="11.8" x14ac:dyDescent="0.2">
      <c r="A17032" s="48"/>
      <c r="F17032" s="9"/>
      <c r="G17032" s="9"/>
      <c r="H17032" s="9"/>
      <c r="I17032" s="9"/>
      <c r="J17032" s="9"/>
      <c r="K17032" s="9"/>
      <c r="M17032" s="9"/>
      <c r="N17032" s="76"/>
      <c r="P17032" s="7"/>
      <c r="Q17032" s="7"/>
      <c r="R17032" s="7"/>
      <c r="S17032" s="7"/>
    </row>
    <row r="17033" spans="1:19" s="8" customFormat="1" ht="11.8" x14ac:dyDescent="0.2">
      <c r="A17033" s="48"/>
      <c r="F17033" s="9"/>
      <c r="G17033" s="9"/>
      <c r="H17033" s="9"/>
      <c r="I17033" s="9"/>
      <c r="J17033" s="9"/>
      <c r="K17033" s="9"/>
      <c r="M17033" s="9"/>
      <c r="N17033" s="76"/>
      <c r="P17033" s="7"/>
      <c r="Q17033" s="7"/>
      <c r="R17033" s="7"/>
      <c r="S17033" s="7"/>
    </row>
    <row r="17034" spans="1:19" s="8" customFormat="1" ht="11.8" x14ac:dyDescent="0.2">
      <c r="A17034" s="48"/>
      <c r="F17034" s="9"/>
      <c r="G17034" s="9"/>
      <c r="H17034" s="9"/>
      <c r="I17034" s="9"/>
      <c r="J17034" s="9"/>
      <c r="K17034" s="9"/>
      <c r="M17034" s="9"/>
      <c r="N17034" s="76"/>
      <c r="P17034" s="7"/>
      <c r="Q17034" s="7"/>
      <c r="R17034" s="7"/>
      <c r="S17034" s="7"/>
    </row>
    <row r="17035" spans="1:19" s="8" customFormat="1" ht="11.8" x14ac:dyDescent="0.2">
      <c r="A17035" s="48"/>
      <c r="F17035" s="9"/>
      <c r="G17035" s="9"/>
      <c r="H17035" s="9"/>
      <c r="I17035" s="9"/>
      <c r="J17035" s="9"/>
      <c r="K17035" s="9"/>
      <c r="M17035" s="9"/>
      <c r="N17035" s="76"/>
      <c r="P17035" s="7"/>
      <c r="Q17035" s="7"/>
      <c r="R17035" s="7"/>
      <c r="S17035" s="7"/>
    </row>
    <row r="17036" spans="1:19" s="8" customFormat="1" ht="11.8" x14ac:dyDescent="0.2">
      <c r="A17036" s="48"/>
      <c r="F17036" s="9"/>
      <c r="G17036" s="9"/>
      <c r="H17036" s="9"/>
      <c r="I17036" s="9"/>
      <c r="J17036" s="9"/>
      <c r="K17036" s="9"/>
      <c r="M17036" s="9"/>
      <c r="N17036" s="76"/>
      <c r="P17036" s="7"/>
      <c r="Q17036" s="7"/>
      <c r="R17036" s="7"/>
      <c r="S17036" s="7"/>
    </row>
    <row r="17037" spans="1:19" s="8" customFormat="1" ht="11.8" x14ac:dyDescent="0.2">
      <c r="A17037" s="48"/>
      <c r="F17037" s="9"/>
      <c r="G17037" s="9"/>
      <c r="H17037" s="9"/>
      <c r="I17037" s="9"/>
      <c r="J17037" s="9"/>
      <c r="K17037" s="9"/>
      <c r="M17037" s="9"/>
      <c r="N17037" s="76"/>
      <c r="P17037" s="7"/>
      <c r="Q17037" s="7"/>
      <c r="R17037" s="7"/>
      <c r="S17037" s="7"/>
    </row>
    <row r="17038" spans="1:19" s="8" customFormat="1" ht="11.8" x14ac:dyDescent="0.2">
      <c r="A17038" s="48"/>
      <c r="F17038" s="9"/>
      <c r="G17038" s="9"/>
      <c r="H17038" s="9"/>
      <c r="I17038" s="9"/>
      <c r="J17038" s="9"/>
      <c r="K17038" s="9"/>
      <c r="M17038" s="9"/>
      <c r="N17038" s="76"/>
      <c r="P17038" s="7"/>
      <c r="Q17038" s="7"/>
      <c r="R17038" s="7"/>
      <c r="S17038" s="7"/>
    </row>
    <row r="17039" spans="1:19" s="8" customFormat="1" ht="11.8" x14ac:dyDescent="0.2">
      <c r="A17039" s="48"/>
      <c r="F17039" s="9"/>
      <c r="G17039" s="9"/>
      <c r="H17039" s="9"/>
      <c r="I17039" s="9"/>
      <c r="J17039" s="9"/>
      <c r="K17039" s="9"/>
      <c r="M17039" s="9"/>
      <c r="N17039" s="76"/>
      <c r="P17039" s="7"/>
      <c r="Q17039" s="7"/>
      <c r="R17039" s="7"/>
      <c r="S17039" s="7"/>
    </row>
    <row r="17040" spans="1:19" s="8" customFormat="1" ht="11.8" x14ac:dyDescent="0.2">
      <c r="A17040" s="48"/>
      <c r="F17040" s="9"/>
      <c r="G17040" s="9"/>
      <c r="H17040" s="9"/>
      <c r="I17040" s="9"/>
      <c r="J17040" s="9"/>
      <c r="K17040" s="9"/>
      <c r="M17040" s="9"/>
      <c r="N17040" s="76"/>
      <c r="P17040" s="7"/>
      <c r="Q17040" s="7"/>
      <c r="R17040" s="7"/>
      <c r="S17040" s="7"/>
    </row>
    <row r="17041" spans="1:19" s="8" customFormat="1" ht="11.8" x14ac:dyDescent="0.2">
      <c r="A17041" s="48"/>
      <c r="F17041" s="9"/>
      <c r="G17041" s="9"/>
      <c r="H17041" s="9"/>
      <c r="I17041" s="9"/>
      <c r="J17041" s="9"/>
      <c r="K17041" s="9"/>
      <c r="M17041" s="9"/>
      <c r="N17041" s="76"/>
      <c r="P17041" s="7"/>
      <c r="Q17041" s="7"/>
      <c r="R17041" s="7"/>
      <c r="S17041" s="7"/>
    </row>
    <row r="17042" spans="1:19" s="8" customFormat="1" ht="11.8" x14ac:dyDescent="0.2">
      <c r="A17042" s="48"/>
      <c r="F17042" s="9"/>
      <c r="G17042" s="9"/>
      <c r="H17042" s="9"/>
      <c r="I17042" s="9"/>
      <c r="J17042" s="9"/>
      <c r="K17042" s="9"/>
      <c r="M17042" s="9"/>
      <c r="N17042" s="76"/>
      <c r="P17042" s="7"/>
      <c r="Q17042" s="7"/>
      <c r="R17042" s="7"/>
      <c r="S17042" s="7"/>
    </row>
    <row r="17043" spans="1:19" s="8" customFormat="1" ht="11.8" x14ac:dyDescent="0.2">
      <c r="A17043" s="48"/>
      <c r="F17043" s="9"/>
      <c r="G17043" s="9"/>
      <c r="H17043" s="9"/>
      <c r="I17043" s="9"/>
      <c r="J17043" s="9"/>
      <c r="K17043" s="9"/>
      <c r="M17043" s="9"/>
      <c r="N17043" s="76"/>
      <c r="P17043" s="7"/>
      <c r="Q17043" s="7"/>
      <c r="R17043" s="7"/>
      <c r="S17043" s="7"/>
    </row>
    <row r="17044" spans="1:19" s="8" customFormat="1" ht="11.8" x14ac:dyDescent="0.2">
      <c r="A17044" s="48"/>
      <c r="F17044" s="9"/>
      <c r="G17044" s="9"/>
      <c r="H17044" s="9"/>
      <c r="I17044" s="9"/>
      <c r="J17044" s="9"/>
      <c r="K17044" s="9"/>
      <c r="M17044" s="9"/>
      <c r="N17044" s="76"/>
      <c r="P17044" s="7"/>
      <c r="Q17044" s="7"/>
      <c r="R17044" s="7"/>
      <c r="S17044" s="7"/>
    </row>
    <row r="17045" spans="1:19" s="8" customFormat="1" ht="11.8" x14ac:dyDescent="0.2">
      <c r="A17045" s="48"/>
      <c r="F17045" s="9"/>
      <c r="G17045" s="9"/>
      <c r="H17045" s="9"/>
      <c r="I17045" s="9"/>
      <c r="J17045" s="9"/>
      <c r="K17045" s="9"/>
      <c r="M17045" s="9"/>
      <c r="N17045" s="76"/>
      <c r="P17045" s="7"/>
      <c r="Q17045" s="7"/>
      <c r="R17045" s="7"/>
      <c r="S17045" s="7"/>
    </row>
    <row r="17046" spans="1:19" s="8" customFormat="1" ht="11.8" x14ac:dyDescent="0.2">
      <c r="A17046" s="48"/>
      <c r="F17046" s="9"/>
      <c r="G17046" s="9"/>
      <c r="H17046" s="9"/>
      <c r="I17046" s="9"/>
      <c r="J17046" s="9"/>
      <c r="K17046" s="9"/>
      <c r="M17046" s="9"/>
      <c r="N17046" s="76"/>
      <c r="P17046" s="7"/>
      <c r="Q17046" s="7"/>
      <c r="R17046" s="7"/>
      <c r="S17046" s="7"/>
    </row>
    <row r="17047" spans="1:19" s="8" customFormat="1" ht="11.8" x14ac:dyDescent="0.2">
      <c r="A17047" s="48"/>
      <c r="F17047" s="9"/>
      <c r="G17047" s="9"/>
      <c r="H17047" s="9"/>
      <c r="I17047" s="9"/>
      <c r="J17047" s="9"/>
      <c r="K17047" s="9"/>
      <c r="M17047" s="9"/>
      <c r="N17047" s="76"/>
      <c r="P17047" s="7"/>
      <c r="Q17047" s="7"/>
      <c r="R17047" s="7"/>
      <c r="S17047" s="7"/>
    </row>
    <row r="17048" spans="1:19" s="8" customFormat="1" ht="11.8" x14ac:dyDescent="0.2">
      <c r="A17048" s="48"/>
      <c r="F17048" s="9"/>
      <c r="G17048" s="9"/>
      <c r="H17048" s="9"/>
      <c r="I17048" s="9"/>
      <c r="J17048" s="9"/>
      <c r="K17048" s="9"/>
      <c r="M17048" s="9"/>
      <c r="N17048" s="76"/>
      <c r="P17048" s="7"/>
      <c r="Q17048" s="7"/>
      <c r="R17048" s="7"/>
      <c r="S17048" s="7"/>
    </row>
    <row r="17049" spans="1:19" s="8" customFormat="1" ht="11.8" x14ac:dyDescent="0.2">
      <c r="A17049" s="48"/>
      <c r="F17049" s="9"/>
      <c r="G17049" s="9"/>
      <c r="H17049" s="9"/>
      <c r="I17049" s="9"/>
      <c r="J17049" s="9"/>
      <c r="K17049" s="9"/>
      <c r="M17049" s="9"/>
      <c r="N17049" s="76"/>
      <c r="P17049" s="7"/>
      <c r="Q17049" s="7"/>
      <c r="R17049" s="7"/>
      <c r="S17049" s="7"/>
    </row>
    <row r="17050" spans="1:19" s="8" customFormat="1" ht="11.8" x14ac:dyDescent="0.2">
      <c r="A17050" s="48"/>
      <c r="F17050" s="9"/>
      <c r="G17050" s="9"/>
      <c r="H17050" s="9"/>
      <c r="I17050" s="9"/>
      <c r="J17050" s="9"/>
      <c r="K17050" s="9"/>
      <c r="M17050" s="9"/>
      <c r="N17050" s="76"/>
      <c r="P17050" s="7"/>
      <c r="Q17050" s="7"/>
      <c r="R17050" s="7"/>
      <c r="S17050" s="7"/>
    </row>
    <row r="17051" spans="1:19" s="8" customFormat="1" ht="11.8" x14ac:dyDescent="0.2">
      <c r="A17051" s="48"/>
      <c r="F17051" s="9"/>
      <c r="G17051" s="9"/>
      <c r="H17051" s="9"/>
      <c r="I17051" s="9"/>
      <c r="J17051" s="9"/>
      <c r="K17051" s="9"/>
      <c r="M17051" s="9"/>
      <c r="N17051" s="76"/>
      <c r="P17051" s="7"/>
      <c r="Q17051" s="7"/>
      <c r="R17051" s="7"/>
      <c r="S17051" s="7"/>
    </row>
    <row r="17052" spans="1:19" s="8" customFormat="1" ht="11.8" x14ac:dyDescent="0.2">
      <c r="A17052" s="48"/>
      <c r="F17052" s="9"/>
      <c r="G17052" s="9"/>
      <c r="H17052" s="9"/>
      <c r="I17052" s="9"/>
      <c r="J17052" s="9"/>
      <c r="K17052" s="9"/>
      <c r="M17052" s="9"/>
      <c r="N17052" s="76"/>
      <c r="P17052" s="7"/>
      <c r="Q17052" s="7"/>
      <c r="R17052" s="7"/>
      <c r="S17052" s="7"/>
    </row>
    <row r="17053" spans="1:19" s="8" customFormat="1" ht="11.8" x14ac:dyDescent="0.2">
      <c r="A17053" s="48"/>
      <c r="F17053" s="9"/>
      <c r="G17053" s="9"/>
      <c r="H17053" s="9"/>
      <c r="I17053" s="9"/>
      <c r="J17053" s="9"/>
      <c r="K17053" s="9"/>
      <c r="M17053" s="9"/>
      <c r="N17053" s="76"/>
      <c r="P17053" s="7"/>
      <c r="Q17053" s="7"/>
      <c r="R17053" s="7"/>
      <c r="S17053" s="7"/>
    </row>
    <row r="17054" spans="1:19" s="8" customFormat="1" ht="11.8" x14ac:dyDescent="0.2">
      <c r="A17054" s="48"/>
      <c r="F17054" s="9"/>
      <c r="G17054" s="9"/>
      <c r="H17054" s="9"/>
      <c r="I17054" s="9"/>
      <c r="J17054" s="9"/>
      <c r="K17054" s="9"/>
      <c r="M17054" s="9"/>
      <c r="N17054" s="76"/>
      <c r="P17054" s="7"/>
      <c r="Q17054" s="7"/>
      <c r="R17054" s="7"/>
      <c r="S17054" s="7"/>
    </row>
    <row r="17055" spans="1:19" s="8" customFormat="1" ht="11.8" x14ac:dyDescent="0.2">
      <c r="A17055" s="48"/>
      <c r="F17055" s="9"/>
      <c r="G17055" s="9"/>
      <c r="H17055" s="9"/>
      <c r="I17055" s="9"/>
      <c r="J17055" s="9"/>
      <c r="K17055" s="9"/>
      <c r="M17055" s="9"/>
      <c r="N17055" s="76"/>
      <c r="P17055" s="7"/>
      <c r="Q17055" s="7"/>
      <c r="R17055" s="7"/>
      <c r="S17055" s="7"/>
    </row>
    <row r="17056" spans="1:19" s="8" customFormat="1" ht="11.8" x14ac:dyDescent="0.2">
      <c r="A17056" s="48"/>
      <c r="F17056" s="9"/>
      <c r="G17056" s="9"/>
      <c r="H17056" s="9"/>
      <c r="I17056" s="9"/>
      <c r="J17056" s="9"/>
      <c r="K17056" s="9"/>
      <c r="M17056" s="9"/>
      <c r="N17056" s="76"/>
      <c r="P17056" s="7"/>
      <c r="Q17056" s="7"/>
      <c r="R17056" s="7"/>
      <c r="S17056" s="7"/>
    </row>
    <row r="17057" spans="1:19" s="8" customFormat="1" ht="11.8" x14ac:dyDescent="0.2">
      <c r="A17057" s="48"/>
      <c r="F17057" s="9"/>
      <c r="G17057" s="9"/>
      <c r="H17057" s="9"/>
      <c r="I17057" s="9"/>
      <c r="J17057" s="9"/>
      <c r="K17057" s="9"/>
      <c r="M17057" s="9"/>
      <c r="N17057" s="76"/>
      <c r="P17057" s="7"/>
      <c r="Q17057" s="7"/>
      <c r="R17057" s="7"/>
      <c r="S17057" s="7"/>
    </row>
    <row r="17058" spans="1:19" s="8" customFormat="1" ht="11.8" x14ac:dyDescent="0.2">
      <c r="A17058" s="48"/>
      <c r="F17058" s="9"/>
      <c r="G17058" s="9"/>
      <c r="H17058" s="9"/>
      <c r="I17058" s="9"/>
      <c r="J17058" s="9"/>
      <c r="K17058" s="9"/>
      <c r="M17058" s="9"/>
      <c r="N17058" s="76"/>
      <c r="P17058" s="7"/>
      <c r="Q17058" s="7"/>
      <c r="R17058" s="7"/>
      <c r="S17058" s="7"/>
    </row>
    <row r="17059" spans="1:19" s="8" customFormat="1" ht="11.8" x14ac:dyDescent="0.2">
      <c r="A17059" s="48"/>
      <c r="F17059" s="9"/>
      <c r="G17059" s="9"/>
      <c r="H17059" s="9"/>
      <c r="I17059" s="9"/>
      <c r="J17059" s="9"/>
      <c r="K17059" s="9"/>
      <c r="M17059" s="9"/>
      <c r="N17059" s="76"/>
      <c r="P17059" s="7"/>
      <c r="Q17059" s="7"/>
      <c r="R17059" s="7"/>
      <c r="S17059" s="7"/>
    </row>
    <row r="17060" spans="1:19" s="8" customFormat="1" ht="11.8" x14ac:dyDescent="0.2">
      <c r="A17060" s="48"/>
      <c r="F17060" s="9"/>
      <c r="G17060" s="9"/>
      <c r="H17060" s="9"/>
      <c r="I17060" s="9"/>
      <c r="J17060" s="9"/>
      <c r="K17060" s="9"/>
      <c r="M17060" s="9"/>
      <c r="N17060" s="76"/>
      <c r="P17060" s="7"/>
      <c r="Q17060" s="7"/>
      <c r="R17060" s="7"/>
      <c r="S17060" s="7"/>
    </row>
    <row r="17061" spans="1:19" s="8" customFormat="1" ht="11.8" x14ac:dyDescent="0.2">
      <c r="A17061" s="48"/>
      <c r="F17061" s="9"/>
      <c r="G17061" s="9"/>
      <c r="H17061" s="9"/>
      <c r="I17061" s="9"/>
      <c r="J17061" s="9"/>
      <c r="K17061" s="9"/>
      <c r="M17061" s="9"/>
      <c r="N17061" s="76"/>
      <c r="P17061" s="7"/>
      <c r="Q17061" s="7"/>
      <c r="R17061" s="7"/>
      <c r="S17061" s="7"/>
    </row>
    <row r="17062" spans="1:19" s="8" customFormat="1" ht="11.8" x14ac:dyDescent="0.2">
      <c r="A17062" s="48"/>
      <c r="F17062" s="9"/>
      <c r="G17062" s="9"/>
      <c r="H17062" s="9"/>
      <c r="I17062" s="9"/>
      <c r="J17062" s="9"/>
      <c r="K17062" s="9"/>
      <c r="M17062" s="9"/>
      <c r="N17062" s="76"/>
      <c r="P17062" s="7"/>
      <c r="Q17062" s="7"/>
      <c r="R17062" s="7"/>
      <c r="S17062" s="7"/>
    </row>
    <row r="17063" spans="1:19" s="8" customFormat="1" ht="11.8" x14ac:dyDescent="0.2">
      <c r="A17063" s="48"/>
      <c r="F17063" s="9"/>
      <c r="G17063" s="9"/>
      <c r="H17063" s="9"/>
      <c r="I17063" s="9"/>
      <c r="J17063" s="9"/>
      <c r="K17063" s="9"/>
      <c r="M17063" s="9"/>
      <c r="N17063" s="76"/>
      <c r="P17063" s="7"/>
      <c r="Q17063" s="7"/>
      <c r="R17063" s="7"/>
      <c r="S17063" s="7"/>
    </row>
    <row r="17064" spans="1:19" s="8" customFormat="1" ht="11.8" x14ac:dyDescent="0.2">
      <c r="A17064" s="48"/>
      <c r="F17064" s="9"/>
      <c r="G17064" s="9"/>
      <c r="H17064" s="9"/>
      <c r="I17064" s="9"/>
      <c r="J17064" s="9"/>
      <c r="K17064" s="9"/>
      <c r="M17064" s="9"/>
      <c r="N17064" s="76"/>
      <c r="P17064" s="7"/>
      <c r="Q17064" s="7"/>
      <c r="R17064" s="7"/>
      <c r="S17064" s="7"/>
    </row>
    <row r="17065" spans="1:19" s="8" customFormat="1" ht="11.8" x14ac:dyDescent="0.2">
      <c r="A17065" s="48"/>
      <c r="F17065" s="9"/>
      <c r="G17065" s="9"/>
      <c r="H17065" s="9"/>
      <c r="I17065" s="9"/>
      <c r="J17065" s="9"/>
      <c r="K17065" s="9"/>
      <c r="M17065" s="9"/>
      <c r="N17065" s="76"/>
      <c r="P17065" s="7"/>
      <c r="Q17065" s="7"/>
      <c r="R17065" s="7"/>
      <c r="S17065" s="7"/>
    </row>
    <row r="17066" spans="1:19" s="8" customFormat="1" ht="11.8" x14ac:dyDescent="0.2">
      <c r="A17066" s="48"/>
      <c r="F17066" s="9"/>
      <c r="G17066" s="9"/>
      <c r="H17066" s="9"/>
      <c r="I17066" s="9"/>
      <c r="J17066" s="9"/>
      <c r="K17066" s="9"/>
      <c r="M17066" s="9"/>
      <c r="N17066" s="76"/>
      <c r="P17066" s="7"/>
      <c r="Q17066" s="7"/>
      <c r="R17066" s="7"/>
      <c r="S17066" s="7"/>
    </row>
    <row r="17067" spans="1:19" s="8" customFormat="1" ht="11.8" x14ac:dyDescent="0.2">
      <c r="A17067" s="48"/>
      <c r="F17067" s="9"/>
      <c r="G17067" s="9"/>
      <c r="H17067" s="9"/>
      <c r="I17067" s="9"/>
      <c r="J17067" s="9"/>
      <c r="K17067" s="9"/>
      <c r="M17067" s="9"/>
      <c r="N17067" s="76"/>
      <c r="P17067" s="7"/>
      <c r="Q17067" s="7"/>
      <c r="R17067" s="7"/>
      <c r="S17067" s="7"/>
    </row>
    <row r="17068" spans="1:19" s="8" customFormat="1" ht="11.8" x14ac:dyDescent="0.2">
      <c r="A17068" s="48"/>
      <c r="F17068" s="9"/>
      <c r="G17068" s="9"/>
      <c r="H17068" s="9"/>
      <c r="I17068" s="9"/>
      <c r="J17068" s="9"/>
      <c r="K17068" s="9"/>
      <c r="M17068" s="9"/>
      <c r="N17068" s="76"/>
      <c r="P17068" s="7"/>
      <c r="Q17068" s="7"/>
      <c r="R17068" s="7"/>
      <c r="S17068" s="7"/>
    </row>
    <row r="17069" spans="1:19" s="8" customFormat="1" ht="11.8" x14ac:dyDescent="0.2">
      <c r="A17069" s="48"/>
      <c r="F17069" s="9"/>
      <c r="G17069" s="9"/>
      <c r="H17069" s="9"/>
      <c r="I17069" s="9"/>
      <c r="J17069" s="9"/>
      <c r="K17069" s="9"/>
      <c r="M17069" s="9"/>
      <c r="N17069" s="76"/>
      <c r="P17069" s="7"/>
      <c r="Q17069" s="7"/>
      <c r="R17069" s="7"/>
      <c r="S17069" s="7"/>
    </row>
    <row r="17070" spans="1:19" s="8" customFormat="1" ht="11.8" x14ac:dyDescent="0.2">
      <c r="A17070" s="48"/>
      <c r="F17070" s="9"/>
      <c r="G17070" s="9"/>
      <c r="H17070" s="9"/>
      <c r="I17070" s="9"/>
      <c r="J17070" s="9"/>
      <c r="K17070" s="9"/>
      <c r="M17070" s="9"/>
      <c r="N17070" s="76"/>
      <c r="P17070" s="7"/>
      <c r="Q17070" s="7"/>
      <c r="R17070" s="7"/>
      <c r="S17070" s="7"/>
    </row>
    <row r="17071" spans="1:19" s="8" customFormat="1" ht="11.8" x14ac:dyDescent="0.2">
      <c r="A17071" s="48"/>
      <c r="F17071" s="9"/>
      <c r="G17071" s="9"/>
      <c r="H17071" s="9"/>
      <c r="I17071" s="9"/>
      <c r="J17071" s="9"/>
      <c r="K17071" s="9"/>
      <c r="M17071" s="9"/>
      <c r="N17071" s="76"/>
      <c r="P17071" s="7"/>
      <c r="Q17071" s="7"/>
      <c r="R17071" s="7"/>
      <c r="S17071" s="7"/>
    </row>
    <row r="17072" spans="1:19" s="8" customFormat="1" ht="11.8" x14ac:dyDescent="0.2">
      <c r="A17072" s="48"/>
      <c r="F17072" s="9"/>
      <c r="G17072" s="9"/>
      <c r="H17072" s="9"/>
      <c r="I17072" s="9"/>
      <c r="J17072" s="9"/>
      <c r="K17072" s="9"/>
      <c r="M17072" s="9"/>
      <c r="N17072" s="76"/>
      <c r="P17072" s="7"/>
      <c r="Q17072" s="7"/>
      <c r="R17072" s="7"/>
      <c r="S17072" s="7"/>
    </row>
    <row r="17073" spans="1:19" s="8" customFormat="1" ht="11.8" x14ac:dyDescent="0.2">
      <c r="A17073" s="48"/>
      <c r="F17073" s="9"/>
      <c r="G17073" s="9"/>
      <c r="H17073" s="9"/>
      <c r="I17073" s="9"/>
      <c r="J17073" s="9"/>
      <c r="K17073" s="9"/>
      <c r="M17073" s="9"/>
      <c r="N17073" s="76"/>
      <c r="P17073" s="7"/>
      <c r="Q17073" s="7"/>
      <c r="R17073" s="7"/>
      <c r="S17073" s="7"/>
    </row>
    <row r="17074" spans="1:19" s="8" customFormat="1" ht="11.8" x14ac:dyDescent="0.2">
      <c r="A17074" s="48"/>
      <c r="F17074" s="9"/>
      <c r="G17074" s="9"/>
      <c r="H17074" s="9"/>
      <c r="I17074" s="9"/>
      <c r="J17074" s="9"/>
      <c r="K17074" s="9"/>
      <c r="M17074" s="9"/>
      <c r="N17074" s="76"/>
      <c r="P17074" s="7"/>
      <c r="Q17074" s="7"/>
      <c r="R17074" s="7"/>
      <c r="S17074" s="7"/>
    </row>
    <row r="17075" spans="1:19" s="8" customFormat="1" ht="11.8" x14ac:dyDescent="0.2">
      <c r="A17075" s="48"/>
      <c r="F17075" s="9"/>
      <c r="G17075" s="9"/>
      <c r="H17075" s="9"/>
      <c r="I17075" s="9"/>
      <c r="J17075" s="9"/>
      <c r="K17075" s="9"/>
      <c r="M17075" s="9"/>
      <c r="N17075" s="76"/>
      <c r="P17075" s="7"/>
      <c r="Q17075" s="7"/>
      <c r="R17075" s="7"/>
      <c r="S17075" s="7"/>
    </row>
    <row r="17076" spans="1:19" s="8" customFormat="1" ht="11.8" x14ac:dyDescent="0.2">
      <c r="A17076" s="48"/>
      <c r="F17076" s="9"/>
      <c r="G17076" s="9"/>
      <c r="H17076" s="9"/>
      <c r="I17076" s="9"/>
      <c r="J17076" s="9"/>
      <c r="K17076" s="9"/>
      <c r="M17076" s="9"/>
      <c r="N17076" s="76"/>
      <c r="P17076" s="7"/>
      <c r="Q17076" s="7"/>
      <c r="R17076" s="7"/>
      <c r="S17076" s="7"/>
    </row>
    <row r="17077" spans="1:19" s="8" customFormat="1" ht="11.8" x14ac:dyDescent="0.2">
      <c r="A17077" s="48"/>
      <c r="F17077" s="9"/>
      <c r="G17077" s="9"/>
      <c r="H17077" s="9"/>
      <c r="I17077" s="9"/>
      <c r="J17077" s="9"/>
      <c r="K17077" s="9"/>
      <c r="M17077" s="9"/>
      <c r="N17077" s="76"/>
      <c r="P17077" s="7"/>
      <c r="Q17077" s="7"/>
      <c r="R17077" s="7"/>
      <c r="S17077" s="7"/>
    </row>
    <row r="17078" spans="1:19" s="8" customFormat="1" ht="11.8" x14ac:dyDescent="0.2">
      <c r="A17078" s="48"/>
      <c r="F17078" s="9"/>
      <c r="G17078" s="9"/>
      <c r="H17078" s="9"/>
      <c r="I17078" s="9"/>
      <c r="J17078" s="9"/>
      <c r="K17078" s="9"/>
      <c r="M17078" s="9"/>
      <c r="N17078" s="76"/>
      <c r="P17078" s="7"/>
      <c r="Q17078" s="7"/>
      <c r="R17078" s="7"/>
      <c r="S17078" s="7"/>
    </row>
    <row r="17079" spans="1:19" s="8" customFormat="1" ht="11.8" x14ac:dyDescent="0.2">
      <c r="A17079" s="48"/>
      <c r="F17079" s="9"/>
      <c r="G17079" s="9"/>
      <c r="H17079" s="9"/>
      <c r="I17079" s="9"/>
      <c r="J17079" s="9"/>
      <c r="K17079" s="9"/>
      <c r="M17079" s="9"/>
      <c r="N17079" s="76"/>
      <c r="P17079" s="7"/>
      <c r="Q17079" s="7"/>
      <c r="R17079" s="7"/>
      <c r="S17079" s="7"/>
    </row>
    <row r="17080" spans="1:19" s="8" customFormat="1" ht="11.8" x14ac:dyDescent="0.2">
      <c r="A17080" s="48"/>
      <c r="F17080" s="9"/>
      <c r="G17080" s="9"/>
      <c r="H17080" s="9"/>
      <c r="I17080" s="9"/>
      <c r="J17080" s="9"/>
      <c r="K17080" s="9"/>
      <c r="M17080" s="9"/>
      <c r="N17080" s="76"/>
      <c r="P17080" s="7"/>
      <c r="Q17080" s="7"/>
      <c r="R17080" s="7"/>
      <c r="S17080" s="7"/>
    </row>
    <row r="17081" spans="1:19" s="8" customFormat="1" ht="11.8" x14ac:dyDescent="0.2">
      <c r="A17081" s="48"/>
      <c r="F17081" s="9"/>
      <c r="G17081" s="9"/>
      <c r="H17081" s="9"/>
      <c r="I17081" s="9"/>
      <c r="J17081" s="9"/>
      <c r="K17081" s="9"/>
      <c r="M17081" s="9"/>
      <c r="N17081" s="76"/>
      <c r="P17081" s="7"/>
      <c r="Q17081" s="7"/>
      <c r="R17081" s="7"/>
      <c r="S17081" s="7"/>
    </row>
    <row r="17082" spans="1:19" s="8" customFormat="1" ht="11.8" x14ac:dyDescent="0.2">
      <c r="A17082" s="48"/>
      <c r="F17082" s="9"/>
      <c r="G17082" s="9"/>
      <c r="H17082" s="9"/>
      <c r="I17082" s="9"/>
      <c r="J17082" s="9"/>
      <c r="K17082" s="9"/>
      <c r="M17082" s="9"/>
      <c r="N17082" s="76"/>
      <c r="P17082" s="7"/>
      <c r="Q17082" s="7"/>
      <c r="R17082" s="7"/>
      <c r="S17082" s="7"/>
    </row>
    <row r="17083" spans="1:19" s="8" customFormat="1" ht="11.8" x14ac:dyDescent="0.2">
      <c r="A17083" s="48"/>
      <c r="F17083" s="9"/>
      <c r="G17083" s="9"/>
      <c r="H17083" s="9"/>
      <c r="I17083" s="9"/>
      <c r="J17083" s="9"/>
      <c r="K17083" s="9"/>
      <c r="M17083" s="9"/>
      <c r="N17083" s="76"/>
      <c r="P17083" s="7"/>
      <c r="Q17083" s="7"/>
      <c r="R17083" s="7"/>
      <c r="S17083" s="7"/>
    </row>
    <row r="17084" spans="1:19" s="8" customFormat="1" ht="11.8" x14ac:dyDescent="0.2">
      <c r="A17084" s="48"/>
      <c r="F17084" s="9"/>
      <c r="G17084" s="9"/>
      <c r="H17084" s="9"/>
      <c r="I17084" s="9"/>
      <c r="J17084" s="9"/>
      <c r="K17084" s="9"/>
      <c r="M17084" s="9"/>
      <c r="N17084" s="76"/>
      <c r="P17084" s="7"/>
      <c r="Q17084" s="7"/>
      <c r="R17084" s="7"/>
      <c r="S17084" s="7"/>
    </row>
    <row r="17085" spans="1:19" s="8" customFormat="1" ht="11.8" x14ac:dyDescent="0.2">
      <c r="A17085" s="48"/>
      <c r="F17085" s="9"/>
      <c r="G17085" s="9"/>
      <c r="H17085" s="9"/>
      <c r="I17085" s="9"/>
      <c r="J17085" s="9"/>
      <c r="K17085" s="9"/>
      <c r="M17085" s="9"/>
      <c r="N17085" s="76"/>
      <c r="P17085" s="7"/>
      <c r="Q17085" s="7"/>
      <c r="R17085" s="7"/>
      <c r="S17085" s="7"/>
    </row>
    <row r="17086" spans="1:19" s="8" customFormat="1" ht="11.8" x14ac:dyDescent="0.2">
      <c r="A17086" s="48"/>
      <c r="F17086" s="9"/>
      <c r="G17086" s="9"/>
      <c r="H17086" s="9"/>
      <c r="I17086" s="9"/>
      <c r="J17086" s="9"/>
      <c r="K17086" s="9"/>
      <c r="M17086" s="9"/>
      <c r="N17086" s="76"/>
      <c r="P17086" s="7"/>
      <c r="Q17086" s="7"/>
      <c r="R17086" s="7"/>
      <c r="S17086" s="7"/>
    </row>
    <row r="17087" spans="1:19" s="8" customFormat="1" ht="11.8" x14ac:dyDescent="0.2">
      <c r="A17087" s="48"/>
      <c r="F17087" s="9"/>
      <c r="G17087" s="9"/>
      <c r="H17087" s="9"/>
      <c r="I17087" s="9"/>
      <c r="J17087" s="9"/>
      <c r="K17087" s="9"/>
      <c r="M17087" s="9"/>
      <c r="N17087" s="76"/>
      <c r="P17087" s="7"/>
      <c r="Q17087" s="7"/>
      <c r="R17087" s="7"/>
      <c r="S17087" s="7"/>
    </row>
    <row r="17088" spans="1:19" s="8" customFormat="1" ht="11.8" x14ac:dyDescent="0.2">
      <c r="A17088" s="48"/>
      <c r="F17088" s="9"/>
      <c r="G17088" s="9"/>
      <c r="H17088" s="9"/>
      <c r="I17088" s="9"/>
      <c r="J17088" s="9"/>
      <c r="K17088" s="9"/>
      <c r="M17088" s="9"/>
      <c r="N17088" s="76"/>
      <c r="P17088" s="7"/>
      <c r="Q17088" s="7"/>
      <c r="R17088" s="7"/>
      <c r="S17088" s="7"/>
    </row>
    <row r="17089" spans="1:19" s="8" customFormat="1" ht="11.8" x14ac:dyDescent="0.2">
      <c r="A17089" s="48"/>
      <c r="F17089" s="9"/>
      <c r="G17089" s="9"/>
      <c r="H17089" s="9"/>
      <c r="I17089" s="9"/>
      <c r="J17089" s="9"/>
      <c r="K17089" s="9"/>
      <c r="M17089" s="9"/>
      <c r="N17089" s="76"/>
      <c r="P17089" s="7"/>
      <c r="Q17089" s="7"/>
      <c r="R17089" s="7"/>
      <c r="S17089" s="7"/>
    </row>
    <row r="17090" spans="1:19" s="8" customFormat="1" ht="11.8" x14ac:dyDescent="0.2">
      <c r="A17090" s="48"/>
      <c r="F17090" s="9"/>
      <c r="G17090" s="9"/>
      <c r="H17090" s="9"/>
      <c r="I17090" s="9"/>
      <c r="J17090" s="9"/>
      <c r="K17090" s="9"/>
      <c r="M17090" s="9"/>
      <c r="N17090" s="76"/>
      <c r="P17090" s="7"/>
      <c r="Q17090" s="7"/>
      <c r="R17090" s="7"/>
      <c r="S17090" s="7"/>
    </row>
    <row r="17091" spans="1:19" s="8" customFormat="1" ht="11.8" x14ac:dyDescent="0.2">
      <c r="A17091" s="48"/>
      <c r="F17091" s="9"/>
      <c r="G17091" s="9"/>
      <c r="H17091" s="9"/>
      <c r="I17091" s="9"/>
      <c r="J17091" s="9"/>
      <c r="K17091" s="9"/>
      <c r="M17091" s="9"/>
      <c r="N17091" s="76"/>
      <c r="P17091" s="7"/>
      <c r="Q17091" s="7"/>
      <c r="R17091" s="7"/>
      <c r="S17091" s="7"/>
    </row>
    <row r="17092" spans="1:19" s="8" customFormat="1" ht="11.8" x14ac:dyDescent="0.2">
      <c r="A17092" s="48"/>
      <c r="F17092" s="9"/>
      <c r="G17092" s="9"/>
      <c r="H17092" s="9"/>
      <c r="I17092" s="9"/>
      <c r="J17092" s="9"/>
      <c r="K17092" s="9"/>
      <c r="M17092" s="9"/>
      <c r="N17092" s="76"/>
      <c r="P17092" s="7"/>
      <c r="Q17092" s="7"/>
      <c r="R17092" s="7"/>
      <c r="S17092" s="7"/>
    </row>
    <row r="17093" spans="1:19" s="8" customFormat="1" ht="11.8" x14ac:dyDescent="0.2">
      <c r="A17093" s="48"/>
      <c r="F17093" s="9"/>
      <c r="G17093" s="9"/>
      <c r="H17093" s="9"/>
      <c r="I17093" s="9"/>
      <c r="J17093" s="9"/>
      <c r="K17093" s="9"/>
      <c r="M17093" s="9"/>
      <c r="N17093" s="76"/>
      <c r="P17093" s="7"/>
      <c r="Q17093" s="7"/>
      <c r="R17093" s="7"/>
      <c r="S17093" s="7"/>
    </row>
    <row r="17094" spans="1:19" s="8" customFormat="1" ht="11.8" x14ac:dyDescent="0.2">
      <c r="A17094" s="48"/>
      <c r="F17094" s="9"/>
      <c r="G17094" s="9"/>
      <c r="H17094" s="9"/>
      <c r="I17094" s="9"/>
      <c r="J17094" s="9"/>
      <c r="K17094" s="9"/>
      <c r="M17094" s="9"/>
      <c r="N17094" s="76"/>
      <c r="P17094" s="7"/>
      <c r="Q17094" s="7"/>
      <c r="R17094" s="7"/>
      <c r="S17094" s="7"/>
    </row>
    <row r="17095" spans="1:19" s="8" customFormat="1" ht="11.8" x14ac:dyDescent="0.2">
      <c r="A17095" s="48"/>
      <c r="F17095" s="9"/>
      <c r="G17095" s="9"/>
      <c r="H17095" s="9"/>
      <c r="I17095" s="9"/>
      <c r="J17095" s="9"/>
      <c r="K17095" s="9"/>
      <c r="M17095" s="9"/>
      <c r="N17095" s="76"/>
      <c r="P17095" s="7"/>
      <c r="Q17095" s="7"/>
      <c r="R17095" s="7"/>
      <c r="S17095" s="7"/>
    </row>
    <row r="17096" spans="1:19" s="8" customFormat="1" ht="11.8" x14ac:dyDescent="0.2">
      <c r="A17096" s="48"/>
      <c r="F17096" s="9"/>
      <c r="G17096" s="9"/>
      <c r="H17096" s="9"/>
      <c r="I17096" s="9"/>
      <c r="J17096" s="9"/>
      <c r="K17096" s="9"/>
      <c r="M17096" s="9"/>
      <c r="N17096" s="76"/>
      <c r="P17096" s="7"/>
      <c r="Q17096" s="7"/>
      <c r="R17096" s="7"/>
      <c r="S17096" s="7"/>
    </row>
    <row r="17097" spans="1:19" s="8" customFormat="1" ht="11.8" x14ac:dyDescent="0.2">
      <c r="A17097" s="48"/>
      <c r="F17097" s="9"/>
      <c r="G17097" s="9"/>
      <c r="H17097" s="9"/>
      <c r="I17097" s="9"/>
      <c r="J17097" s="9"/>
      <c r="K17097" s="9"/>
      <c r="M17097" s="9"/>
      <c r="N17097" s="76"/>
      <c r="P17097" s="7"/>
      <c r="Q17097" s="7"/>
      <c r="R17097" s="7"/>
      <c r="S17097" s="7"/>
    </row>
    <row r="17098" spans="1:19" s="8" customFormat="1" ht="11.8" x14ac:dyDescent="0.2">
      <c r="A17098" s="48"/>
      <c r="F17098" s="9"/>
      <c r="G17098" s="9"/>
      <c r="H17098" s="9"/>
      <c r="I17098" s="9"/>
      <c r="J17098" s="9"/>
      <c r="K17098" s="9"/>
      <c r="M17098" s="9"/>
      <c r="N17098" s="76"/>
      <c r="P17098" s="7"/>
      <c r="Q17098" s="7"/>
      <c r="R17098" s="7"/>
      <c r="S17098" s="7"/>
    </row>
    <row r="17099" spans="1:19" s="8" customFormat="1" ht="11.8" x14ac:dyDescent="0.2">
      <c r="A17099" s="48"/>
      <c r="F17099" s="9"/>
      <c r="G17099" s="9"/>
      <c r="H17099" s="9"/>
      <c r="I17099" s="9"/>
      <c r="J17099" s="9"/>
      <c r="K17099" s="9"/>
      <c r="M17099" s="9"/>
      <c r="N17099" s="76"/>
      <c r="P17099" s="7"/>
      <c r="Q17099" s="7"/>
      <c r="R17099" s="7"/>
      <c r="S17099" s="7"/>
    </row>
    <row r="17100" spans="1:19" s="8" customFormat="1" ht="11.8" x14ac:dyDescent="0.2">
      <c r="A17100" s="48"/>
      <c r="F17100" s="9"/>
      <c r="G17100" s="9"/>
      <c r="H17100" s="9"/>
      <c r="I17100" s="9"/>
      <c r="J17100" s="9"/>
      <c r="K17100" s="9"/>
      <c r="M17100" s="9"/>
      <c r="N17100" s="76"/>
      <c r="P17100" s="7"/>
      <c r="Q17100" s="7"/>
      <c r="R17100" s="7"/>
      <c r="S17100" s="7"/>
    </row>
    <row r="17101" spans="1:19" s="8" customFormat="1" ht="11.8" x14ac:dyDescent="0.2">
      <c r="A17101" s="48"/>
      <c r="F17101" s="9"/>
      <c r="G17101" s="9"/>
      <c r="H17101" s="9"/>
      <c r="I17101" s="9"/>
      <c r="J17101" s="9"/>
      <c r="K17101" s="9"/>
      <c r="M17101" s="9"/>
      <c r="N17101" s="76"/>
      <c r="P17101" s="7"/>
      <c r="Q17101" s="7"/>
      <c r="R17101" s="7"/>
      <c r="S17101" s="7"/>
    </row>
    <row r="17102" spans="1:19" s="8" customFormat="1" ht="11.8" x14ac:dyDescent="0.2">
      <c r="A17102" s="48"/>
      <c r="F17102" s="9"/>
      <c r="G17102" s="9"/>
      <c r="H17102" s="9"/>
      <c r="I17102" s="9"/>
      <c r="J17102" s="9"/>
      <c r="K17102" s="9"/>
      <c r="M17102" s="9"/>
      <c r="N17102" s="76"/>
      <c r="P17102" s="7"/>
      <c r="Q17102" s="7"/>
      <c r="R17102" s="7"/>
      <c r="S17102" s="7"/>
    </row>
    <row r="17103" spans="1:19" s="8" customFormat="1" ht="11.8" x14ac:dyDescent="0.2">
      <c r="A17103" s="48"/>
      <c r="F17103" s="9"/>
      <c r="G17103" s="9"/>
      <c r="H17103" s="9"/>
      <c r="I17103" s="9"/>
      <c r="J17103" s="9"/>
      <c r="K17103" s="9"/>
      <c r="M17103" s="9"/>
      <c r="N17103" s="76"/>
      <c r="P17103" s="7"/>
      <c r="Q17103" s="7"/>
      <c r="R17103" s="7"/>
      <c r="S17103" s="7"/>
    </row>
    <row r="17104" spans="1:19" s="8" customFormat="1" ht="11.8" x14ac:dyDescent="0.2">
      <c r="A17104" s="48"/>
      <c r="F17104" s="9"/>
      <c r="G17104" s="9"/>
      <c r="H17104" s="9"/>
      <c r="I17104" s="9"/>
      <c r="J17104" s="9"/>
      <c r="K17104" s="9"/>
      <c r="M17104" s="9"/>
      <c r="N17104" s="76"/>
      <c r="P17104" s="7"/>
      <c r="Q17104" s="7"/>
      <c r="R17104" s="7"/>
      <c r="S17104" s="7"/>
    </row>
    <row r="17105" spans="1:19" s="8" customFormat="1" ht="11.8" x14ac:dyDescent="0.2">
      <c r="A17105" s="48"/>
      <c r="F17105" s="9"/>
      <c r="G17105" s="9"/>
      <c r="H17105" s="9"/>
      <c r="I17105" s="9"/>
      <c r="J17105" s="9"/>
      <c r="K17105" s="9"/>
      <c r="M17105" s="9"/>
      <c r="N17105" s="76"/>
      <c r="P17105" s="7"/>
      <c r="Q17105" s="7"/>
      <c r="R17105" s="7"/>
      <c r="S17105" s="7"/>
    </row>
    <row r="17106" spans="1:19" s="8" customFormat="1" ht="11.8" x14ac:dyDescent="0.2">
      <c r="A17106" s="48"/>
      <c r="F17106" s="9"/>
      <c r="G17106" s="9"/>
      <c r="H17106" s="9"/>
      <c r="I17106" s="9"/>
      <c r="J17106" s="9"/>
      <c r="K17106" s="9"/>
      <c r="M17106" s="9"/>
      <c r="N17106" s="76"/>
      <c r="P17106" s="7"/>
      <c r="Q17106" s="7"/>
      <c r="R17106" s="7"/>
      <c r="S17106" s="7"/>
    </row>
    <row r="17107" spans="1:19" s="8" customFormat="1" ht="11.8" x14ac:dyDescent="0.2">
      <c r="A17107" s="48"/>
      <c r="F17107" s="9"/>
      <c r="G17107" s="9"/>
      <c r="H17107" s="9"/>
      <c r="I17107" s="9"/>
      <c r="J17107" s="9"/>
      <c r="K17107" s="9"/>
      <c r="M17107" s="9"/>
      <c r="N17107" s="76"/>
      <c r="P17107" s="7"/>
      <c r="Q17107" s="7"/>
      <c r="R17107" s="7"/>
      <c r="S17107" s="7"/>
    </row>
    <row r="17108" spans="1:19" s="8" customFormat="1" ht="11.8" x14ac:dyDescent="0.2">
      <c r="A17108" s="48"/>
      <c r="F17108" s="9"/>
      <c r="G17108" s="9"/>
      <c r="H17108" s="9"/>
      <c r="I17108" s="9"/>
      <c r="J17108" s="9"/>
      <c r="K17108" s="9"/>
      <c r="M17108" s="9"/>
      <c r="N17108" s="76"/>
      <c r="P17108" s="7"/>
      <c r="Q17108" s="7"/>
      <c r="R17108" s="7"/>
      <c r="S17108" s="7"/>
    </row>
    <row r="17109" spans="1:19" s="8" customFormat="1" ht="11.8" x14ac:dyDescent="0.2">
      <c r="A17109" s="48"/>
      <c r="F17109" s="9"/>
      <c r="G17109" s="9"/>
      <c r="H17109" s="9"/>
      <c r="I17109" s="9"/>
      <c r="J17109" s="9"/>
      <c r="K17109" s="9"/>
      <c r="M17109" s="9"/>
      <c r="N17109" s="76"/>
      <c r="P17109" s="7"/>
      <c r="Q17109" s="7"/>
      <c r="R17109" s="7"/>
      <c r="S17109" s="7"/>
    </row>
    <row r="17110" spans="1:19" s="8" customFormat="1" ht="11.8" x14ac:dyDescent="0.2">
      <c r="A17110" s="48"/>
      <c r="F17110" s="9"/>
      <c r="G17110" s="9"/>
      <c r="H17110" s="9"/>
      <c r="I17110" s="9"/>
      <c r="J17110" s="9"/>
      <c r="K17110" s="9"/>
      <c r="M17110" s="9"/>
      <c r="N17110" s="76"/>
      <c r="P17110" s="7"/>
      <c r="Q17110" s="7"/>
      <c r="R17110" s="7"/>
      <c r="S17110" s="7"/>
    </row>
    <row r="17111" spans="1:19" s="8" customFormat="1" ht="11.8" x14ac:dyDescent="0.2">
      <c r="A17111" s="48"/>
      <c r="F17111" s="9"/>
      <c r="G17111" s="9"/>
      <c r="H17111" s="9"/>
      <c r="I17111" s="9"/>
      <c r="J17111" s="9"/>
      <c r="K17111" s="9"/>
      <c r="M17111" s="9"/>
      <c r="N17111" s="76"/>
      <c r="P17111" s="7"/>
      <c r="Q17111" s="7"/>
      <c r="R17111" s="7"/>
      <c r="S17111" s="7"/>
    </row>
    <row r="17112" spans="1:19" s="8" customFormat="1" ht="11.8" x14ac:dyDescent="0.2">
      <c r="A17112" s="48"/>
      <c r="F17112" s="9"/>
      <c r="G17112" s="9"/>
      <c r="H17112" s="9"/>
      <c r="I17112" s="9"/>
      <c r="J17112" s="9"/>
      <c r="K17112" s="9"/>
      <c r="M17112" s="9"/>
      <c r="N17112" s="76"/>
      <c r="P17112" s="7"/>
      <c r="Q17112" s="7"/>
      <c r="R17112" s="7"/>
      <c r="S17112" s="7"/>
    </row>
    <row r="17113" spans="1:19" s="8" customFormat="1" ht="11.8" x14ac:dyDescent="0.2">
      <c r="A17113" s="48"/>
      <c r="F17113" s="9"/>
      <c r="G17113" s="9"/>
      <c r="H17113" s="9"/>
      <c r="I17113" s="9"/>
      <c r="J17113" s="9"/>
      <c r="K17113" s="9"/>
      <c r="M17113" s="9"/>
      <c r="N17113" s="76"/>
      <c r="P17113" s="7"/>
      <c r="Q17113" s="7"/>
      <c r="R17113" s="7"/>
      <c r="S17113" s="7"/>
    </row>
    <row r="17114" spans="1:19" s="8" customFormat="1" ht="11.8" x14ac:dyDescent="0.2">
      <c r="A17114" s="48"/>
      <c r="F17114" s="9"/>
      <c r="G17114" s="9"/>
      <c r="H17114" s="9"/>
      <c r="I17114" s="9"/>
      <c r="J17114" s="9"/>
      <c r="K17114" s="9"/>
      <c r="M17114" s="9"/>
      <c r="N17114" s="76"/>
      <c r="P17114" s="7"/>
      <c r="Q17114" s="7"/>
      <c r="R17114" s="7"/>
      <c r="S17114" s="7"/>
    </row>
    <row r="17115" spans="1:19" s="8" customFormat="1" ht="11.8" x14ac:dyDescent="0.2">
      <c r="A17115" s="48"/>
      <c r="F17115" s="9"/>
      <c r="G17115" s="9"/>
      <c r="H17115" s="9"/>
      <c r="I17115" s="9"/>
      <c r="J17115" s="9"/>
      <c r="K17115" s="9"/>
      <c r="M17115" s="9"/>
      <c r="N17115" s="76"/>
      <c r="P17115" s="7"/>
      <c r="Q17115" s="7"/>
      <c r="R17115" s="7"/>
      <c r="S17115" s="7"/>
    </row>
    <row r="17116" spans="1:19" s="8" customFormat="1" ht="11.8" x14ac:dyDescent="0.2">
      <c r="A17116" s="48"/>
      <c r="F17116" s="9"/>
      <c r="G17116" s="9"/>
      <c r="H17116" s="9"/>
      <c r="I17116" s="9"/>
      <c r="J17116" s="9"/>
      <c r="K17116" s="9"/>
      <c r="M17116" s="9"/>
      <c r="N17116" s="76"/>
      <c r="P17116" s="7"/>
      <c r="Q17116" s="7"/>
      <c r="R17116" s="7"/>
      <c r="S17116" s="7"/>
    </row>
    <row r="17117" spans="1:19" s="8" customFormat="1" ht="11.8" x14ac:dyDescent="0.2">
      <c r="A17117" s="48"/>
      <c r="F17117" s="9"/>
      <c r="G17117" s="9"/>
      <c r="H17117" s="9"/>
      <c r="I17117" s="9"/>
      <c r="J17117" s="9"/>
      <c r="K17117" s="9"/>
      <c r="M17117" s="9"/>
      <c r="N17117" s="76"/>
      <c r="P17117" s="7"/>
      <c r="Q17117" s="7"/>
      <c r="R17117" s="7"/>
      <c r="S17117" s="7"/>
    </row>
    <row r="17118" spans="1:19" s="8" customFormat="1" ht="11.8" x14ac:dyDescent="0.2">
      <c r="A17118" s="48"/>
      <c r="F17118" s="9"/>
      <c r="G17118" s="9"/>
      <c r="H17118" s="9"/>
      <c r="I17118" s="9"/>
      <c r="J17118" s="9"/>
      <c r="K17118" s="9"/>
      <c r="M17118" s="9"/>
      <c r="N17118" s="76"/>
      <c r="P17118" s="7"/>
      <c r="Q17118" s="7"/>
      <c r="R17118" s="7"/>
      <c r="S17118" s="7"/>
    </row>
    <row r="17119" spans="1:19" s="8" customFormat="1" ht="11.8" x14ac:dyDescent="0.2">
      <c r="A17119" s="48"/>
      <c r="F17119" s="9"/>
      <c r="G17119" s="9"/>
      <c r="H17119" s="9"/>
      <c r="I17119" s="9"/>
      <c r="J17119" s="9"/>
      <c r="K17119" s="9"/>
      <c r="M17119" s="9"/>
      <c r="N17119" s="76"/>
      <c r="P17119" s="7"/>
      <c r="Q17119" s="7"/>
      <c r="R17119" s="7"/>
      <c r="S17119" s="7"/>
    </row>
    <row r="17120" spans="1:19" s="8" customFormat="1" ht="11.8" x14ac:dyDescent="0.2">
      <c r="A17120" s="48"/>
      <c r="F17120" s="9"/>
      <c r="G17120" s="9"/>
      <c r="H17120" s="9"/>
      <c r="I17120" s="9"/>
      <c r="J17120" s="9"/>
      <c r="K17120" s="9"/>
      <c r="M17120" s="9"/>
      <c r="N17120" s="76"/>
      <c r="P17120" s="7"/>
      <c r="Q17120" s="7"/>
      <c r="R17120" s="7"/>
      <c r="S17120" s="7"/>
    </row>
    <row r="17121" spans="1:19" s="8" customFormat="1" ht="11.8" x14ac:dyDescent="0.2">
      <c r="A17121" s="48"/>
      <c r="F17121" s="9"/>
      <c r="G17121" s="9"/>
      <c r="H17121" s="9"/>
      <c r="I17121" s="9"/>
      <c r="J17121" s="9"/>
      <c r="K17121" s="9"/>
      <c r="M17121" s="9"/>
      <c r="N17121" s="76"/>
      <c r="P17121" s="7"/>
      <c r="Q17121" s="7"/>
      <c r="R17121" s="7"/>
      <c r="S17121" s="7"/>
    </row>
    <row r="17122" spans="1:19" s="8" customFormat="1" ht="11.8" x14ac:dyDescent="0.2">
      <c r="A17122" s="48"/>
      <c r="F17122" s="9"/>
      <c r="G17122" s="9"/>
      <c r="H17122" s="9"/>
      <c r="I17122" s="9"/>
      <c r="J17122" s="9"/>
      <c r="K17122" s="9"/>
      <c r="M17122" s="9"/>
      <c r="N17122" s="76"/>
      <c r="P17122" s="7"/>
      <c r="Q17122" s="7"/>
      <c r="R17122" s="7"/>
      <c r="S17122" s="7"/>
    </row>
    <row r="17123" spans="1:19" s="8" customFormat="1" ht="11.8" x14ac:dyDescent="0.2">
      <c r="A17123" s="48"/>
      <c r="F17123" s="9"/>
      <c r="G17123" s="9"/>
      <c r="H17123" s="9"/>
      <c r="I17123" s="9"/>
      <c r="J17123" s="9"/>
      <c r="K17123" s="9"/>
      <c r="M17123" s="9"/>
      <c r="N17123" s="76"/>
      <c r="P17123" s="7"/>
      <c r="Q17123" s="7"/>
      <c r="R17123" s="7"/>
      <c r="S17123" s="7"/>
    </row>
    <row r="17124" spans="1:19" s="8" customFormat="1" ht="11.8" x14ac:dyDescent="0.2">
      <c r="A17124" s="48"/>
      <c r="F17124" s="9"/>
      <c r="G17124" s="9"/>
      <c r="H17124" s="9"/>
      <c r="I17124" s="9"/>
      <c r="J17124" s="9"/>
      <c r="K17124" s="9"/>
      <c r="M17124" s="9"/>
      <c r="N17124" s="76"/>
      <c r="P17124" s="7"/>
      <c r="Q17124" s="7"/>
      <c r="R17124" s="7"/>
      <c r="S17124" s="7"/>
    </row>
    <row r="17125" spans="1:19" s="8" customFormat="1" ht="11.8" x14ac:dyDescent="0.2">
      <c r="A17125" s="48"/>
      <c r="F17125" s="9"/>
      <c r="G17125" s="9"/>
      <c r="H17125" s="9"/>
      <c r="I17125" s="9"/>
      <c r="J17125" s="9"/>
      <c r="K17125" s="9"/>
      <c r="M17125" s="9"/>
      <c r="N17125" s="76"/>
      <c r="P17125" s="7"/>
      <c r="Q17125" s="7"/>
      <c r="R17125" s="7"/>
      <c r="S17125" s="7"/>
    </row>
    <row r="17126" spans="1:19" s="8" customFormat="1" ht="11.8" x14ac:dyDescent="0.2">
      <c r="A17126" s="48"/>
      <c r="F17126" s="9"/>
      <c r="G17126" s="9"/>
      <c r="H17126" s="9"/>
      <c r="I17126" s="9"/>
      <c r="J17126" s="9"/>
      <c r="K17126" s="9"/>
      <c r="M17126" s="9"/>
      <c r="N17126" s="76"/>
      <c r="P17126" s="7"/>
      <c r="Q17126" s="7"/>
      <c r="R17126" s="7"/>
      <c r="S17126" s="7"/>
    </row>
    <row r="17127" spans="1:19" s="8" customFormat="1" ht="11.8" x14ac:dyDescent="0.2">
      <c r="A17127" s="48"/>
      <c r="F17127" s="9"/>
      <c r="G17127" s="9"/>
      <c r="H17127" s="9"/>
      <c r="I17127" s="9"/>
      <c r="J17127" s="9"/>
      <c r="K17127" s="9"/>
      <c r="M17127" s="9"/>
      <c r="N17127" s="76"/>
      <c r="P17127" s="7"/>
      <c r="Q17127" s="7"/>
      <c r="R17127" s="7"/>
      <c r="S17127" s="7"/>
    </row>
    <row r="17128" spans="1:19" s="8" customFormat="1" ht="11.8" x14ac:dyDescent="0.2">
      <c r="A17128" s="48"/>
      <c r="F17128" s="9"/>
      <c r="G17128" s="9"/>
      <c r="H17128" s="9"/>
      <c r="I17128" s="9"/>
      <c r="J17128" s="9"/>
      <c r="K17128" s="9"/>
      <c r="M17128" s="9"/>
      <c r="N17128" s="76"/>
      <c r="P17128" s="7"/>
      <c r="Q17128" s="7"/>
      <c r="R17128" s="7"/>
      <c r="S17128" s="7"/>
    </row>
    <row r="17129" spans="1:19" s="8" customFormat="1" ht="11.8" x14ac:dyDescent="0.2">
      <c r="A17129" s="48"/>
      <c r="F17129" s="9"/>
      <c r="G17129" s="9"/>
      <c r="H17129" s="9"/>
      <c r="I17129" s="9"/>
      <c r="J17129" s="9"/>
      <c r="K17129" s="9"/>
      <c r="M17129" s="9"/>
      <c r="N17129" s="76"/>
      <c r="P17129" s="7"/>
      <c r="Q17129" s="7"/>
      <c r="R17129" s="7"/>
      <c r="S17129" s="7"/>
    </row>
    <row r="17130" spans="1:19" s="8" customFormat="1" ht="11.8" x14ac:dyDescent="0.2">
      <c r="A17130" s="48"/>
      <c r="F17130" s="9"/>
      <c r="G17130" s="9"/>
      <c r="H17130" s="9"/>
      <c r="I17130" s="9"/>
      <c r="J17130" s="9"/>
      <c r="K17130" s="9"/>
      <c r="M17130" s="9"/>
      <c r="N17130" s="76"/>
      <c r="P17130" s="7"/>
      <c r="Q17130" s="7"/>
      <c r="R17130" s="7"/>
      <c r="S17130" s="7"/>
    </row>
    <row r="17131" spans="1:19" s="8" customFormat="1" ht="11.8" x14ac:dyDescent="0.2">
      <c r="A17131" s="48"/>
      <c r="F17131" s="9"/>
      <c r="G17131" s="9"/>
      <c r="H17131" s="9"/>
      <c r="I17131" s="9"/>
      <c r="J17131" s="9"/>
      <c r="K17131" s="9"/>
      <c r="M17131" s="9"/>
      <c r="N17131" s="76"/>
      <c r="P17131" s="7"/>
      <c r="Q17131" s="7"/>
      <c r="R17131" s="7"/>
      <c r="S17131" s="7"/>
    </row>
    <row r="17132" spans="1:19" s="8" customFormat="1" ht="11.8" x14ac:dyDescent="0.2">
      <c r="A17132" s="48"/>
      <c r="F17132" s="9"/>
      <c r="G17132" s="9"/>
      <c r="H17132" s="9"/>
      <c r="I17132" s="9"/>
      <c r="J17132" s="9"/>
      <c r="K17132" s="9"/>
      <c r="M17132" s="9"/>
      <c r="N17132" s="76"/>
      <c r="P17132" s="7"/>
      <c r="Q17132" s="7"/>
      <c r="R17132" s="7"/>
      <c r="S17132" s="7"/>
    </row>
    <row r="17133" spans="1:19" s="8" customFormat="1" ht="11.8" x14ac:dyDescent="0.2">
      <c r="A17133" s="48"/>
      <c r="F17133" s="9"/>
      <c r="G17133" s="9"/>
      <c r="H17133" s="9"/>
      <c r="I17133" s="9"/>
      <c r="J17133" s="9"/>
      <c r="K17133" s="9"/>
      <c r="M17133" s="9"/>
      <c r="N17133" s="76"/>
      <c r="P17133" s="7"/>
      <c r="Q17133" s="7"/>
      <c r="R17133" s="7"/>
      <c r="S17133" s="7"/>
    </row>
    <row r="17134" spans="1:19" s="8" customFormat="1" ht="11.8" x14ac:dyDescent="0.2">
      <c r="A17134" s="48"/>
      <c r="F17134" s="9"/>
      <c r="G17134" s="9"/>
      <c r="H17134" s="9"/>
      <c r="I17134" s="9"/>
      <c r="J17134" s="9"/>
      <c r="K17134" s="9"/>
      <c r="M17134" s="9"/>
      <c r="N17134" s="76"/>
      <c r="P17134" s="7"/>
      <c r="Q17134" s="7"/>
      <c r="R17134" s="7"/>
      <c r="S17134" s="7"/>
    </row>
    <row r="17135" spans="1:19" s="8" customFormat="1" ht="11.8" x14ac:dyDescent="0.2">
      <c r="A17135" s="48"/>
      <c r="F17135" s="9"/>
      <c r="G17135" s="9"/>
      <c r="H17135" s="9"/>
      <c r="I17135" s="9"/>
      <c r="J17135" s="9"/>
      <c r="K17135" s="9"/>
      <c r="M17135" s="9"/>
      <c r="N17135" s="76"/>
      <c r="P17135" s="7"/>
      <c r="Q17135" s="7"/>
      <c r="R17135" s="7"/>
      <c r="S17135" s="7"/>
    </row>
    <row r="17136" spans="1:19" s="8" customFormat="1" ht="11.8" x14ac:dyDescent="0.2">
      <c r="A17136" s="48"/>
      <c r="F17136" s="9"/>
      <c r="G17136" s="9"/>
      <c r="H17136" s="9"/>
      <c r="I17136" s="9"/>
      <c r="J17136" s="9"/>
      <c r="K17136" s="9"/>
      <c r="M17136" s="9"/>
      <c r="N17136" s="76"/>
      <c r="P17136" s="7"/>
      <c r="Q17136" s="7"/>
      <c r="R17136" s="7"/>
      <c r="S17136" s="7"/>
    </row>
    <row r="17137" spans="1:19" s="8" customFormat="1" ht="11.8" x14ac:dyDescent="0.2">
      <c r="A17137" s="48"/>
      <c r="F17137" s="9"/>
      <c r="G17137" s="9"/>
      <c r="H17137" s="9"/>
      <c r="I17137" s="9"/>
      <c r="J17137" s="9"/>
      <c r="K17137" s="9"/>
      <c r="M17137" s="9"/>
      <c r="N17137" s="76"/>
      <c r="P17137" s="7"/>
      <c r="Q17137" s="7"/>
      <c r="R17137" s="7"/>
      <c r="S17137" s="7"/>
    </row>
    <row r="17138" spans="1:19" s="8" customFormat="1" ht="11.8" x14ac:dyDescent="0.2">
      <c r="A17138" s="48"/>
      <c r="F17138" s="9"/>
      <c r="G17138" s="9"/>
      <c r="H17138" s="9"/>
      <c r="I17138" s="9"/>
      <c r="J17138" s="9"/>
      <c r="K17138" s="9"/>
      <c r="M17138" s="9"/>
      <c r="N17138" s="76"/>
      <c r="P17138" s="7"/>
      <c r="Q17138" s="7"/>
      <c r="R17138" s="7"/>
      <c r="S17138" s="7"/>
    </row>
    <row r="17139" spans="1:19" s="8" customFormat="1" ht="11.8" x14ac:dyDescent="0.2">
      <c r="A17139" s="48"/>
      <c r="F17139" s="9"/>
      <c r="G17139" s="9"/>
      <c r="H17139" s="9"/>
      <c r="I17139" s="9"/>
      <c r="J17139" s="9"/>
      <c r="K17139" s="9"/>
      <c r="M17139" s="9"/>
      <c r="N17139" s="76"/>
      <c r="P17139" s="7"/>
      <c r="Q17139" s="7"/>
      <c r="R17139" s="7"/>
      <c r="S17139" s="7"/>
    </row>
    <row r="17140" spans="1:19" s="8" customFormat="1" ht="11.8" x14ac:dyDescent="0.2">
      <c r="A17140" s="48"/>
      <c r="F17140" s="9"/>
      <c r="G17140" s="9"/>
      <c r="H17140" s="9"/>
      <c r="I17140" s="9"/>
      <c r="J17140" s="9"/>
      <c r="K17140" s="9"/>
      <c r="M17140" s="9"/>
      <c r="N17140" s="76"/>
      <c r="P17140" s="7"/>
      <c r="Q17140" s="7"/>
      <c r="R17140" s="7"/>
      <c r="S17140" s="7"/>
    </row>
    <row r="17141" spans="1:19" s="8" customFormat="1" ht="11.8" x14ac:dyDescent="0.2">
      <c r="A17141" s="48"/>
      <c r="F17141" s="9"/>
      <c r="G17141" s="9"/>
      <c r="H17141" s="9"/>
      <c r="I17141" s="9"/>
      <c r="J17141" s="9"/>
      <c r="K17141" s="9"/>
      <c r="M17141" s="9"/>
      <c r="N17141" s="76"/>
      <c r="P17141" s="7"/>
      <c r="Q17141" s="7"/>
      <c r="R17141" s="7"/>
      <c r="S17141" s="7"/>
    </row>
    <row r="17142" spans="1:19" s="8" customFormat="1" ht="11.8" x14ac:dyDescent="0.2">
      <c r="A17142" s="48"/>
      <c r="F17142" s="9"/>
      <c r="G17142" s="9"/>
      <c r="H17142" s="9"/>
      <c r="I17142" s="9"/>
      <c r="J17142" s="9"/>
      <c r="K17142" s="9"/>
      <c r="M17142" s="9"/>
      <c r="N17142" s="76"/>
      <c r="P17142" s="7"/>
      <c r="Q17142" s="7"/>
      <c r="R17142" s="7"/>
      <c r="S17142" s="7"/>
    </row>
    <row r="17143" spans="1:19" s="8" customFormat="1" ht="11.8" x14ac:dyDescent="0.2">
      <c r="A17143" s="48"/>
      <c r="F17143" s="9"/>
      <c r="G17143" s="9"/>
      <c r="H17143" s="9"/>
      <c r="I17143" s="9"/>
      <c r="J17143" s="9"/>
      <c r="K17143" s="9"/>
      <c r="M17143" s="9"/>
      <c r="N17143" s="76"/>
      <c r="P17143" s="7"/>
      <c r="Q17143" s="7"/>
      <c r="R17143" s="7"/>
      <c r="S17143" s="7"/>
    </row>
    <row r="17144" spans="1:19" s="8" customFormat="1" ht="11.8" x14ac:dyDescent="0.2">
      <c r="A17144" s="48"/>
      <c r="F17144" s="9"/>
      <c r="G17144" s="9"/>
      <c r="H17144" s="9"/>
      <c r="I17144" s="9"/>
      <c r="J17144" s="9"/>
      <c r="K17144" s="9"/>
      <c r="M17144" s="9"/>
      <c r="N17144" s="76"/>
      <c r="P17144" s="7"/>
      <c r="Q17144" s="7"/>
      <c r="R17144" s="7"/>
      <c r="S17144" s="7"/>
    </row>
    <row r="17145" spans="1:19" s="8" customFormat="1" ht="11.8" x14ac:dyDescent="0.2">
      <c r="A17145" s="48"/>
      <c r="F17145" s="9"/>
      <c r="G17145" s="9"/>
      <c r="H17145" s="9"/>
      <c r="I17145" s="9"/>
      <c r="J17145" s="9"/>
      <c r="K17145" s="9"/>
      <c r="M17145" s="9"/>
      <c r="N17145" s="76"/>
      <c r="P17145" s="7"/>
      <c r="Q17145" s="7"/>
      <c r="R17145" s="7"/>
      <c r="S17145" s="7"/>
    </row>
    <row r="17146" spans="1:19" s="8" customFormat="1" ht="11.8" x14ac:dyDescent="0.2">
      <c r="A17146" s="48"/>
      <c r="F17146" s="9"/>
      <c r="G17146" s="9"/>
      <c r="H17146" s="9"/>
      <c r="I17146" s="9"/>
      <c r="J17146" s="9"/>
      <c r="K17146" s="9"/>
      <c r="M17146" s="9"/>
      <c r="N17146" s="76"/>
      <c r="P17146" s="7"/>
      <c r="Q17146" s="7"/>
      <c r="R17146" s="7"/>
      <c r="S17146" s="7"/>
    </row>
    <row r="17147" spans="1:19" s="8" customFormat="1" ht="11.8" x14ac:dyDescent="0.2">
      <c r="A17147" s="48"/>
      <c r="F17147" s="9"/>
      <c r="G17147" s="9"/>
      <c r="H17147" s="9"/>
      <c r="I17147" s="9"/>
      <c r="J17147" s="9"/>
      <c r="K17147" s="9"/>
      <c r="M17147" s="9"/>
      <c r="N17147" s="76"/>
      <c r="P17147" s="7"/>
      <c r="Q17147" s="7"/>
      <c r="R17147" s="7"/>
      <c r="S17147" s="7"/>
    </row>
    <row r="17148" spans="1:19" s="8" customFormat="1" ht="11.8" x14ac:dyDescent="0.2">
      <c r="A17148" s="48"/>
      <c r="F17148" s="9"/>
      <c r="G17148" s="9"/>
      <c r="H17148" s="9"/>
      <c r="I17148" s="9"/>
      <c r="J17148" s="9"/>
      <c r="K17148" s="9"/>
      <c r="M17148" s="9"/>
      <c r="N17148" s="76"/>
      <c r="P17148" s="7"/>
      <c r="Q17148" s="7"/>
      <c r="R17148" s="7"/>
      <c r="S17148" s="7"/>
    </row>
    <row r="17149" spans="1:19" s="8" customFormat="1" ht="11.8" x14ac:dyDescent="0.2">
      <c r="A17149" s="48"/>
      <c r="F17149" s="9"/>
      <c r="G17149" s="9"/>
      <c r="H17149" s="9"/>
      <c r="I17149" s="9"/>
      <c r="J17149" s="9"/>
      <c r="K17149" s="9"/>
      <c r="M17149" s="9"/>
      <c r="N17149" s="76"/>
      <c r="P17149" s="7"/>
      <c r="Q17149" s="7"/>
      <c r="R17149" s="7"/>
      <c r="S17149" s="7"/>
    </row>
    <row r="17150" spans="1:19" s="8" customFormat="1" ht="11.8" x14ac:dyDescent="0.2">
      <c r="A17150" s="48"/>
      <c r="F17150" s="9"/>
      <c r="G17150" s="9"/>
      <c r="H17150" s="9"/>
      <c r="I17150" s="9"/>
      <c r="J17150" s="9"/>
      <c r="K17150" s="9"/>
      <c r="M17150" s="9"/>
      <c r="N17150" s="76"/>
      <c r="P17150" s="7"/>
      <c r="Q17150" s="7"/>
      <c r="R17150" s="7"/>
      <c r="S17150" s="7"/>
    </row>
    <row r="17151" spans="1:19" s="8" customFormat="1" ht="11.8" x14ac:dyDescent="0.2">
      <c r="A17151" s="48"/>
      <c r="F17151" s="9"/>
      <c r="G17151" s="9"/>
      <c r="H17151" s="9"/>
      <c r="I17151" s="9"/>
      <c r="J17151" s="9"/>
      <c r="K17151" s="9"/>
      <c r="M17151" s="9"/>
      <c r="N17151" s="76"/>
      <c r="P17151" s="7"/>
      <c r="Q17151" s="7"/>
      <c r="R17151" s="7"/>
      <c r="S17151" s="7"/>
    </row>
    <row r="17152" spans="1:19" s="8" customFormat="1" ht="11.8" x14ac:dyDescent="0.2">
      <c r="A17152" s="48"/>
      <c r="F17152" s="9"/>
      <c r="G17152" s="9"/>
      <c r="H17152" s="9"/>
      <c r="I17152" s="9"/>
      <c r="J17152" s="9"/>
      <c r="K17152" s="9"/>
      <c r="M17152" s="9"/>
      <c r="N17152" s="76"/>
      <c r="P17152" s="7"/>
      <c r="Q17152" s="7"/>
      <c r="R17152" s="7"/>
      <c r="S17152" s="7"/>
    </row>
    <row r="17153" spans="1:19" s="8" customFormat="1" ht="11.8" x14ac:dyDescent="0.2">
      <c r="A17153" s="48"/>
      <c r="F17153" s="9"/>
      <c r="G17153" s="9"/>
      <c r="H17153" s="9"/>
      <c r="I17153" s="9"/>
      <c r="J17153" s="9"/>
      <c r="K17153" s="9"/>
      <c r="M17153" s="9"/>
      <c r="N17153" s="76"/>
      <c r="P17153" s="7"/>
      <c r="Q17153" s="7"/>
      <c r="R17153" s="7"/>
      <c r="S17153" s="7"/>
    </row>
    <row r="17154" spans="1:19" s="8" customFormat="1" ht="11.8" x14ac:dyDescent="0.2">
      <c r="A17154" s="48"/>
      <c r="F17154" s="9"/>
      <c r="G17154" s="9"/>
      <c r="H17154" s="9"/>
      <c r="I17154" s="9"/>
      <c r="J17154" s="9"/>
      <c r="K17154" s="9"/>
      <c r="M17154" s="9"/>
      <c r="N17154" s="76"/>
      <c r="P17154" s="7"/>
      <c r="Q17154" s="7"/>
      <c r="R17154" s="7"/>
      <c r="S17154" s="7"/>
    </row>
    <row r="17155" spans="1:19" s="8" customFormat="1" ht="11.8" x14ac:dyDescent="0.2">
      <c r="A17155" s="48"/>
      <c r="F17155" s="9"/>
      <c r="G17155" s="9"/>
      <c r="H17155" s="9"/>
      <c r="I17155" s="9"/>
      <c r="J17155" s="9"/>
      <c r="K17155" s="9"/>
      <c r="M17155" s="9"/>
      <c r="N17155" s="76"/>
      <c r="P17155" s="7"/>
      <c r="Q17155" s="7"/>
      <c r="R17155" s="7"/>
      <c r="S17155" s="7"/>
    </row>
    <row r="17156" spans="1:19" s="8" customFormat="1" ht="11.8" x14ac:dyDescent="0.2">
      <c r="A17156" s="48"/>
      <c r="F17156" s="9"/>
      <c r="G17156" s="9"/>
      <c r="H17156" s="9"/>
      <c r="I17156" s="9"/>
      <c r="J17156" s="9"/>
      <c r="K17156" s="9"/>
      <c r="M17156" s="9"/>
      <c r="N17156" s="76"/>
      <c r="P17156" s="7"/>
      <c r="Q17156" s="7"/>
      <c r="R17156" s="7"/>
      <c r="S17156" s="7"/>
    </row>
    <row r="17157" spans="1:19" s="8" customFormat="1" ht="11.8" x14ac:dyDescent="0.2">
      <c r="A17157" s="48"/>
      <c r="F17157" s="9"/>
      <c r="G17157" s="9"/>
      <c r="H17157" s="9"/>
      <c r="I17157" s="9"/>
      <c r="J17157" s="9"/>
      <c r="K17157" s="9"/>
      <c r="M17157" s="9"/>
      <c r="N17157" s="76"/>
      <c r="P17157" s="7"/>
      <c r="Q17157" s="7"/>
      <c r="R17157" s="7"/>
      <c r="S17157" s="7"/>
    </row>
    <row r="17158" spans="1:19" s="8" customFormat="1" ht="11.8" x14ac:dyDescent="0.2">
      <c r="A17158" s="48"/>
      <c r="F17158" s="9"/>
      <c r="G17158" s="9"/>
      <c r="H17158" s="9"/>
      <c r="I17158" s="9"/>
      <c r="J17158" s="9"/>
      <c r="K17158" s="9"/>
      <c r="M17158" s="9"/>
      <c r="N17158" s="76"/>
      <c r="P17158" s="7"/>
      <c r="Q17158" s="7"/>
      <c r="R17158" s="7"/>
      <c r="S17158" s="7"/>
    </row>
    <row r="17159" spans="1:19" s="8" customFormat="1" ht="11.8" x14ac:dyDescent="0.2">
      <c r="A17159" s="48"/>
      <c r="F17159" s="9"/>
      <c r="G17159" s="9"/>
      <c r="H17159" s="9"/>
      <c r="I17159" s="9"/>
      <c r="J17159" s="9"/>
      <c r="K17159" s="9"/>
      <c r="M17159" s="9"/>
      <c r="N17159" s="76"/>
      <c r="P17159" s="7"/>
      <c r="Q17159" s="7"/>
      <c r="R17159" s="7"/>
      <c r="S17159" s="7"/>
    </row>
    <row r="17160" spans="1:19" s="8" customFormat="1" ht="11.8" x14ac:dyDescent="0.2">
      <c r="A17160" s="48"/>
      <c r="F17160" s="9"/>
      <c r="G17160" s="9"/>
      <c r="H17160" s="9"/>
      <c r="I17160" s="9"/>
      <c r="J17160" s="9"/>
      <c r="K17160" s="9"/>
      <c r="M17160" s="9"/>
      <c r="N17160" s="76"/>
      <c r="P17160" s="7"/>
      <c r="Q17160" s="7"/>
      <c r="R17160" s="7"/>
      <c r="S17160" s="7"/>
    </row>
    <row r="17161" spans="1:19" s="8" customFormat="1" ht="11.8" x14ac:dyDescent="0.2">
      <c r="A17161" s="48"/>
      <c r="F17161" s="9"/>
      <c r="G17161" s="9"/>
      <c r="H17161" s="9"/>
      <c r="I17161" s="9"/>
      <c r="J17161" s="9"/>
      <c r="K17161" s="9"/>
      <c r="M17161" s="9"/>
      <c r="N17161" s="76"/>
      <c r="P17161" s="7"/>
      <c r="Q17161" s="7"/>
      <c r="R17161" s="7"/>
      <c r="S17161" s="7"/>
    </row>
    <row r="17162" spans="1:19" s="8" customFormat="1" ht="11.8" x14ac:dyDescent="0.2">
      <c r="A17162" s="48"/>
      <c r="F17162" s="9"/>
      <c r="G17162" s="9"/>
      <c r="H17162" s="9"/>
      <c r="I17162" s="9"/>
      <c r="J17162" s="9"/>
      <c r="K17162" s="9"/>
      <c r="M17162" s="9"/>
      <c r="N17162" s="76"/>
      <c r="P17162" s="7"/>
      <c r="Q17162" s="7"/>
      <c r="R17162" s="7"/>
      <c r="S17162" s="7"/>
    </row>
    <row r="17163" spans="1:19" s="8" customFormat="1" ht="11.8" x14ac:dyDescent="0.2">
      <c r="A17163" s="48"/>
      <c r="F17163" s="9"/>
      <c r="G17163" s="9"/>
      <c r="H17163" s="9"/>
      <c r="I17163" s="9"/>
      <c r="J17163" s="9"/>
      <c r="K17163" s="9"/>
      <c r="M17163" s="9"/>
      <c r="N17163" s="76"/>
      <c r="P17163" s="7"/>
      <c r="Q17163" s="7"/>
      <c r="R17163" s="7"/>
      <c r="S17163" s="7"/>
    </row>
    <row r="17164" spans="1:19" s="8" customFormat="1" ht="11.8" x14ac:dyDescent="0.2">
      <c r="A17164" s="48"/>
      <c r="F17164" s="9"/>
      <c r="G17164" s="9"/>
      <c r="H17164" s="9"/>
      <c r="I17164" s="9"/>
      <c r="J17164" s="9"/>
      <c r="K17164" s="9"/>
      <c r="M17164" s="9"/>
      <c r="N17164" s="76"/>
      <c r="P17164" s="7"/>
      <c r="Q17164" s="7"/>
      <c r="R17164" s="7"/>
      <c r="S17164" s="7"/>
    </row>
    <row r="17165" spans="1:19" s="8" customFormat="1" ht="11.8" x14ac:dyDescent="0.2">
      <c r="A17165" s="48"/>
      <c r="F17165" s="9"/>
      <c r="G17165" s="9"/>
      <c r="H17165" s="9"/>
      <c r="I17165" s="9"/>
      <c r="J17165" s="9"/>
      <c r="K17165" s="9"/>
      <c r="M17165" s="9"/>
      <c r="N17165" s="76"/>
      <c r="P17165" s="7"/>
      <c r="Q17165" s="7"/>
      <c r="R17165" s="7"/>
      <c r="S17165" s="7"/>
    </row>
    <row r="17166" spans="1:19" s="8" customFormat="1" ht="11.8" x14ac:dyDescent="0.2">
      <c r="A17166" s="48"/>
      <c r="F17166" s="9"/>
      <c r="G17166" s="9"/>
      <c r="H17166" s="9"/>
      <c r="I17166" s="9"/>
      <c r="J17166" s="9"/>
      <c r="K17166" s="9"/>
      <c r="M17166" s="9"/>
      <c r="N17166" s="76"/>
      <c r="P17166" s="7"/>
      <c r="Q17166" s="7"/>
      <c r="R17166" s="7"/>
      <c r="S17166" s="7"/>
    </row>
    <row r="17167" spans="1:19" s="8" customFormat="1" ht="11.8" x14ac:dyDescent="0.2">
      <c r="A17167" s="48"/>
      <c r="F17167" s="9"/>
      <c r="G17167" s="9"/>
      <c r="H17167" s="9"/>
      <c r="I17167" s="9"/>
      <c r="J17167" s="9"/>
      <c r="K17167" s="9"/>
      <c r="M17167" s="9"/>
      <c r="N17167" s="76"/>
      <c r="P17167" s="7"/>
      <c r="Q17167" s="7"/>
      <c r="R17167" s="7"/>
      <c r="S17167" s="7"/>
    </row>
    <row r="17168" spans="1:19" s="8" customFormat="1" ht="11.8" x14ac:dyDescent="0.2">
      <c r="A17168" s="48"/>
      <c r="F17168" s="9"/>
      <c r="G17168" s="9"/>
      <c r="H17168" s="9"/>
      <c r="I17168" s="9"/>
      <c r="J17168" s="9"/>
      <c r="K17168" s="9"/>
      <c r="M17168" s="9"/>
      <c r="N17168" s="76"/>
      <c r="P17168" s="7"/>
      <c r="Q17168" s="7"/>
      <c r="R17168" s="7"/>
      <c r="S17168" s="7"/>
    </row>
    <row r="17169" spans="1:19" s="8" customFormat="1" ht="11.8" x14ac:dyDescent="0.2">
      <c r="A17169" s="48"/>
      <c r="F17169" s="9"/>
      <c r="G17169" s="9"/>
      <c r="H17169" s="9"/>
      <c r="I17169" s="9"/>
      <c r="J17169" s="9"/>
      <c r="K17169" s="9"/>
      <c r="M17169" s="9"/>
      <c r="N17169" s="76"/>
      <c r="P17169" s="7"/>
      <c r="Q17169" s="7"/>
      <c r="R17169" s="7"/>
      <c r="S17169" s="7"/>
    </row>
    <row r="17170" spans="1:19" s="8" customFormat="1" ht="11.8" x14ac:dyDescent="0.2">
      <c r="A17170" s="48"/>
      <c r="F17170" s="9"/>
      <c r="G17170" s="9"/>
      <c r="H17170" s="9"/>
      <c r="I17170" s="9"/>
      <c r="J17170" s="9"/>
      <c r="K17170" s="9"/>
      <c r="M17170" s="9"/>
      <c r="N17170" s="76"/>
      <c r="P17170" s="7"/>
      <c r="Q17170" s="7"/>
      <c r="R17170" s="7"/>
      <c r="S17170" s="7"/>
    </row>
    <row r="17171" spans="1:19" s="8" customFormat="1" ht="11.8" x14ac:dyDescent="0.2">
      <c r="A17171" s="48"/>
      <c r="F17171" s="9"/>
      <c r="G17171" s="9"/>
      <c r="H17171" s="9"/>
      <c r="I17171" s="9"/>
      <c r="J17171" s="9"/>
      <c r="K17171" s="9"/>
      <c r="M17171" s="9"/>
      <c r="N17171" s="76"/>
      <c r="P17171" s="7"/>
      <c r="Q17171" s="7"/>
      <c r="R17171" s="7"/>
      <c r="S17171" s="7"/>
    </row>
    <row r="17172" spans="1:19" s="8" customFormat="1" ht="11.8" x14ac:dyDescent="0.2">
      <c r="A17172" s="48"/>
      <c r="F17172" s="9"/>
      <c r="G17172" s="9"/>
      <c r="H17172" s="9"/>
      <c r="I17172" s="9"/>
      <c r="J17172" s="9"/>
      <c r="K17172" s="9"/>
      <c r="M17172" s="9"/>
      <c r="N17172" s="76"/>
      <c r="P17172" s="7"/>
      <c r="Q17172" s="7"/>
      <c r="R17172" s="7"/>
      <c r="S17172" s="7"/>
    </row>
    <row r="17173" spans="1:19" s="8" customFormat="1" ht="11.8" x14ac:dyDescent="0.2">
      <c r="A17173" s="48"/>
      <c r="F17173" s="9"/>
      <c r="G17173" s="9"/>
      <c r="H17173" s="9"/>
      <c r="I17173" s="9"/>
      <c r="J17173" s="9"/>
      <c r="K17173" s="9"/>
      <c r="M17173" s="9"/>
      <c r="N17173" s="76"/>
      <c r="P17173" s="7"/>
      <c r="Q17173" s="7"/>
      <c r="R17173" s="7"/>
      <c r="S17173" s="7"/>
    </row>
    <row r="17174" spans="1:19" s="8" customFormat="1" ht="11.8" x14ac:dyDescent="0.2">
      <c r="A17174" s="48"/>
      <c r="F17174" s="9"/>
      <c r="G17174" s="9"/>
      <c r="H17174" s="9"/>
      <c r="I17174" s="9"/>
      <c r="J17174" s="9"/>
      <c r="K17174" s="9"/>
      <c r="M17174" s="9"/>
      <c r="N17174" s="76"/>
      <c r="P17174" s="7"/>
      <c r="Q17174" s="7"/>
      <c r="R17174" s="7"/>
      <c r="S17174" s="7"/>
    </row>
    <row r="17175" spans="1:19" s="8" customFormat="1" ht="11.8" x14ac:dyDescent="0.2">
      <c r="A17175" s="48"/>
      <c r="F17175" s="9"/>
      <c r="G17175" s="9"/>
      <c r="H17175" s="9"/>
      <c r="I17175" s="9"/>
      <c r="J17175" s="9"/>
      <c r="K17175" s="9"/>
      <c r="M17175" s="9"/>
      <c r="N17175" s="76"/>
      <c r="P17175" s="7"/>
      <c r="Q17175" s="7"/>
      <c r="R17175" s="7"/>
      <c r="S17175" s="7"/>
    </row>
    <row r="17176" spans="1:19" s="8" customFormat="1" ht="11.8" x14ac:dyDescent="0.2">
      <c r="A17176" s="48"/>
      <c r="F17176" s="9"/>
      <c r="G17176" s="9"/>
      <c r="H17176" s="9"/>
      <c r="I17176" s="9"/>
      <c r="J17176" s="9"/>
      <c r="K17176" s="9"/>
      <c r="M17176" s="9"/>
      <c r="N17176" s="76"/>
      <c r="P17176" s="7"/>
      <c r="Q17176" s="7"/>
      <c r="R17176" s="7"/>
      <c r="S17176" s="7"/>
    </row>
    <row r="17177" spans="1:19" s="8" customFormat="1" ht="11.8" x14ac:dyDescent="0.2">
      <c r="A17177" s="48"/>
      <c r="F17177" s="9"/>
      <c r="G17177" s="9"/>
      <c r="H17177" s="9"/>
      <c r="I17177" s="9"/>
      <c r="J17177" s="9"/>
      <c r="K17177" s="9"/>
      <c r="M17177" s="9"/>
      <c r="N17177" s="76"/>
      <c r="P17177" s="7"/>
      <c r="Q17177" s="7"/>
      <c r="R17177" s="7"/>
      <c r="S17177" s="7"/>
    </row>
    <row r="17178" spans="1:19" s="8" customFormat="1" ht="11.8" x14ac:dyDescent="0.2">
      <c r="A17178" s="48"/>
      <c r="F17178" s="9"/>
      <c r="G17178" s="9"/>
      <c r="H17178" s="9"/>
      <c r="I17178" s="9"/>
      <c r="J17178" s="9"/>
      <c r="K17178" s="9"/>
      <c r="M17178" s="9"/>
      <c r="N17178" s="76"/>
      <c r="P17178" s="7"/>
      <c r="Q17178" s="7"/>
      <c r="R17178" s="7"/>
      <c r="S17178" s="7"/>
    </row>
    <row r="17179" spans="1:19" s="8" customFormat="1" ht="11.8" x14ac:dyDescent="0.2">
      <c r="A17179" s="48"/>
      <c r="F17179" s="9"/>
      <c r="G17179" s="9"/>
      <c r="H17179" s="9"/>
      <c r="I17179" s="9"/>
      <c r="J17179" s="9"/>
      <c r="K17179" s="9"/>
      <c r="M17179" s="9"/>
      <c r="N17179" s="76"/>
      <c r="P17179" s="7"/>
      <c r="Q17179" s="7"/>
      <c r="R17179" s="7"/>
      <c r="S17179" s="7"/>
    </row>
    <row r="17180" spans="1:19" s="8" customFormat="1" ht="11.8" x14ac:dyDescent="0.2">
      <c r="A17180" s="48"/>
      <c r="F17180" s="9"/>
      <c r="G17180" s="9"/>
      <c r="H17180" s="9"/>
      <c r="I17180" s="9"/>
      <c r="J17180" s="9"/>
      <c r="K17180" s="9"/>
      <c r="M17180" s="9"/>
      <c r="N17180" s="76"/>
      <c r="P17180" s="7"/>
      <c r="Q17180" s="7"/>
      <c r="R17180" s="7"/>
      <c r="S17180" s="7"/>
    </row>
    <row r="17181" spans="1:19" s="8" customFormat="1" ht="11.8" x14ac:dyDescent="0.2">
      <c r="A17181" s="48"/>
      <c r="F17181" s="9"/>
      <c r="G17181" s="9"/>
      <c r="H17181" s="9"/>
      <c r="I17181" s="9"/>
      <c r="J17181" s="9"/>
      <c r="K17181" s="9"/>
      <c r="M17181" s="9"/>
      <c r="N17181" s="76"/>
      <c r="P17181" s="7"/>
      <c r="Q17181" s="7"/>
      <c r="R17181" s="7"/>
      <c r="S17181" s="7"/>
    </row>
    <row r="17182" spans="1:19" s="8" customFormat="1" ht="11.8" x14ac:dyDescent="0.2">
      <c r="A17182" s="48"/>
      <c r="F17182" s="9"/>
      <c r="G17182" s="9"/>
      <c r="H17182" s="9"/>
      <c r="I17182" s="9"/>
      <c r="J17182" s="9"/>
      <c r="K17182" s="9"/>
      <c r="M17182" s="9"/>
      <c r="N17182" s="76"/>
      <c r="P17182" s="7"/>
      <c r="Q17182" s="7"/>
      <c r="R17182" s="7"/>
      <c r="S17182" s="7"/>
    </row>
    <row r="17183" spans="1:19" s="8" customFormat="1" ht="11.8" x14ac:dyDescent="0.2">
      <c r="A17183" s="48"/>
      <c r="F17183" s="9"/>
      <c r="G17183" s="9"/>
      <c r="H17183" s="9"/>
      <c r="I17183" s="9"/>
      <c r="J17183" s="9"/>
      <c r="K17183" s="9"/>
      <c r="M17183" s="9"/>
      <c r="N17183" s="76"/>
      <c r="P17183" s="7"/>
      <c r="Q17183" s="7"/>
      <c r="R17183" s="7"/>
      <c r="S17183" s="7"/>
    </row>
    <row r="17184" spans="1:19" s="8" customFormat="1" ht="11.8" x14ac:dyDescent="0.2">
      <c r="A17184" s="48"/>
      <c r="F17184" s="9"/>
      <c r="G17184" s="9"/>
      <c r="H17184" s="9"/>
      <c r="I17184" s="9"/>
      <c r="J17184" s="9"/>
      <c r="K17184" s="9"/>
      <c r="M17184" s="9"/>
      <c r="N17184" s="76"/>
      <c r="P17184" s="7"/>
      <c r="Q17184" s="7"/>
      <c r="R17184" s="7"/>
      <c r="S17184" s="7"/>
    </row>
    <row r="17185" spans="1:19" s="8" customFormat="1" ht="11.8" x14ac:dyDescent="0.2">
      <c r="A17185" s="48"/>
      <c r="F17185" s="9"/>
      <c r="G17185" s="9"/>
      <c r="H17185" s="9"/>
      <c r="I17185" s="9"/>
      <c r="J17185" s="9"/>
      <c r="K17185" s="9"/>
      <c r="M17185" s="9"/>
      <c r="N17185" s="76"/>
      <c r="P17185" s="7"/>
      <c r="Q17185" s="7"/>
      <c r="R17185" s="7"/>
      <c r="S17185" s="7"/>
    </row>
    <row r="17186" spans="1:19" s="8" customFormat="1" ht="11.8" x14ac:dyDescent="0.2">
      <c r="A17186" s="48"/>
      <c r="F17186" s="9"/>
      <c r="G17186" s="9"/>
      <c r="H17186" s="9"/>
      <c r="I17186" s="9"/>
      <c r="J17186" s="9"/>
      <c r="K17186" s="9"/>
      <c r="M17186" s="9"/>
      <c r="N17186" s="76"/>
      <c r="P17186" s="7"/>
      <c r="Q17186" s="7"/>
      <c r="R17186" s="7"/>
      <c r="S17186" s="7"/>
    </row>
    <row r="17187" spans="1:19" s="8" customFormat="1" ht="11.8" x14ac:dyDescent="0.2">
      <c r="A17187" s="48"/>
      <c r="F17187" s="9"/>
      <c r="G17187" s="9"/>
      <c r="H17187" s="9"/>
      <c r="I17187" s="9"/>
      <c r="J17187" s="9"/>
      <c r="K17187" s="9"/>
      <c r="M17187" s="9"/>
      <c r="N17187" s="76"/>
      <c r="P17187" s="7"/>
      <c r="Q17187" s="7"/>
      <c r="R17187" s="7"/>
      <c r="S17187" s="7"/>
    </row>
    <row r="17188" spans="1:19" s="8" customFormat="1" ht="11.8" x14ac:dyDescent="0.2">
      <c r="A17188" s="48"/>
      <c r="F17188" s="9"/>
      <c r="G17188" s="9"/>
      <c r="H17188" s="9"/>
      <c r="I17188" s="9"/>
      <c r="J17188" s="9"/>
      <c r="K17188" s="9"/>
      <c r="M17188" s="9"/>
      <c r="N17188" s="76"/>
      <c r="P17188" s="7"/>
      <c r="Q17188" s="7"/>
      <c r="R17188" s="7"/>
      <c r="S17188" s="7"/>
    </row>
    <row r="17189" spans="1:19" s="8" customFormat="1" ht="11.8" x14ac:dyDescent="0.2">
      <c r="A17189" s="48"/>
      <c r="F17189" s="9"/>
      <c r="G17189" s="9"/>
      <c r="H17189" s="9"/>
      <c r="I17189" s="9"/>
      <c r="J17189" s="9"/>
      <c r="K17189" s="9"/>
      <c r="M17189" s="9"/>
      <c r="N17189" s="76"/>
      <c r="P17189" s="7"/>
      <c r="Q17189" s="7"/>
      <c r="R17189" s="7"/>
      <c r="S17189" s="7"/>
    </row>
    <row r="17190" spans="1:19" s="8" customFormat="1" ht="11.8" x14ac:dyDescent="0.2">
      <c r="A17190" s="48"/>
      <c r="F17190" s="9"/>
      <c r="G17190" s="9"/>
      <c r="H17190" s="9"/>
      <c r="I17190" s="9"/>
      <c r="J17190" s="9"/>
      <c r="K17190" s="9"/>
      <c r="M17190" s="9"/>
      <c r="N17190" s="76"/>
      <c r="P17190" s="7"/>
      <c r="Q17190" s="7"/>
      <c r="R17190" s="7"/>
      <c r="S17190" s="7"/>
    </row>
    <row r="17191" spans="1:19" s="8" customFormat="1" ht="11.8" x14ac:dyDescent="0.2">
      <c r="A17191" s="48"/>
      <c r="F17191" s="9"/>
      <c r="G17191" s="9"/>
      <c r="H17191" s="9"/>
      <c r="I17191" s="9"/>
      <c r="J17191" s="9"/>
      <c r="K17191" s="9"/>
      <c r="M17191" s="9"/>
      <c r="N17191" s="76"/>
      <c r="P17191" s="7"/>
      <c r="Q17191" s="7"/>
      <c r="R17191" s="7"/>
      <c r="S17191" s="7"/>
    </row>
    <row r="17192" spans="1:19" s="8" customFormat="1" ht="11.8" x14ac:dyDescent="0.2">
      <c r="A17192" s="48"/>
      <c r="F17192" s="9"/>
      <c r="G17192" s="9"/>
      <c r="H17192" s="9"/>
      <c r="I17192" s="9"/>
      <c r="J17192" s="9"/>
      <c r="K17192" s="9"/>
      <c r="M17192" s="9"/>
      <c r="N17192" s="76"/>
      <c r="P17192" s="7"/>
      <c r="Q17192" s="7"/>
      <c r="R17192" s="7"/>
      <c r="S17192" s="7"/>
    </row>
    <row r="17193" spans="1:19" s="8" customFormat="1" ht="11.8" x14ac:dyDescent="0.2">
      <c r="A17193" s="48"/>
      <c r="F17193" s="9"/>
      <c r="G17193" s="9"/>
      <c r="H17193" s="9"/>
      <c r="I17193" s="9"/>
      <c r="J17193" s="9"/>
      <c r="K17193" s="9"/>
      <c r="M17193" s="9"/>
      <c r="N17193" s="76"/>
      <c r="P17193" s="7"/>
      <c r="Q17193" s="7"/>
      <c r="R17193" s="7"/>
      <c r="S17193" s="7"/>
    </row>
    <row r="17194" spans="1:19" s="8" customFormat="1" ht="11.8" x14ac:dyDescent="0.2">
      <c r="A17194" s="48"/>
      <c r="F17194" s="9"/>
      <c r="G17194" s="9"/>
      <c r="H17194" s="9"/>
      <c r="I17194" s="9"/>
      <c r="J17194" s="9"/>
      <c r="K17194" s="9"/>
      <c r="M17194" s="9"/>
      <c r="N17194" s="76"/>
      <c r="P17194" s="7"/>
      <c r="Q17194" s="7"/>
      <c r="R17194" s="7"/>
      <c r="S17194" s="7"/>
    </row>
    <row r="17195" spans="1:19" s="8" customFormat="1" ht="11.8" x14ac:dyDescent="0.2">
      <c r="A17195" s="48"/>
      <c r="F17195" s="9"/>
      <c r="G17195" s="9"/>
      <c r="H17195" s="9"/>
      <c r="I17195" s="9"/>
      <c r="J17195" s="9"/>
      <c r="K17195" s="9"/>
      <c r="M17195" s="9"/>
      <c r="N17195" s="76"/>
      <c r="P17195" s="7"/>
      <c r="Q17195" s="7"/>
      <c r="R17195" s="7"/>
      <c r="S17195" s="7"/>
    </row>
    <row r="17196" spans="1:19" s="8" customFormat="1" ht="11.8" x14ac:dyDescent="0.2">
      <c r="A17196" s="48"/>
      <c r="F17196" s="9"/>
      <c r="G17196" s="9"/>
      <c r="H17196" s="9"/>
      <c r="I17196" s="9"/>
      <c r="J17196" s="9"/>
      <c r="K17196" s="9"/>
      <c r="M17196" s="9"/>
      <c r="N17196" s="76"/>
      <c r="P17196" s="7"/>
      <c r="Q17196" s="7"/>
      <c r="R17196" s="7"/>
      <c r="S17196" s="7"/>
    </row>
    <row r="17197" spans="1:19" s="8" customFormat="1" ht="11.8" x14ac:dyDescent="0.2">
      <c r="A17197" s="48"/>
      <c r="F17197" s="9"/>
      <c r="G17197" s="9"/>
      <c r="H17197" s="9"/>
      <c r="I17197" s="9"/>
      <c r="J17197" s="9"/>
      <c r="K17197" s="9"/>
      <c r="M17197" s="9"/>
      <c r="N17197" s="76"/>
      <c r="P17197" s="7"/>
      <c r="Q17197" s="7"/>
      <c r="R17197" s="7"/>
      <c r="S17197" s="7"/>
    </row>
    <row r="17198" spans="1:19" s="8" customFormat="1" ht="11.8" x14ac:dyDescent="0.2">
      <c r="A17198" s="48"/>
      <c r="F17198" s="9"/>
      <c r="G17198" s="9"/>
      <c r="H17198" s="9"/>
      <c r="I17198" s="9"/>
      <c r="J17198" s="9"/>
      <c r="K17198" s="9"/>
      <c r="M17198" s="9"/>
      <c r="N17198" s="76"/>
      <c r="P17198" s="7"/>
      <c r="Q17198" s="7"/>
      <c r="R17198" s="7"/>
      <c r="S17198" s="7"/>
    </row>
    <row r="17199" spans="1:19" s="8" customFormat="1" ht="11.8" x14ac:dyDescent="0.2">
      <c r="A17199" s="48"/>
      <c r="F17199" s="9"/>
      <c r="G17199" s="9"/>
      <c r="H17199" s="9"/>
      <c r="I17199" s="9"/>
      <c r="J17199" s="9"/>
      <c r="K17199" s="9"/>
      <c r="M17199" s="9"/>
      <c r="N17199" s="76"/>
      <c r="P17199" s="7"/>
      <c r="Q17199" s="7"/>
      <c r="R17199" s="7"/>
      <c r="S17199" s="7"/>
    </row>
    <row r="17200" spans="1:19" s="8" customFormat="1" ht="11.8" x14ac:dyDescent="0.2">
      <c r="A17200" s="48"/>
      <c r="F17200" s="9"/>
      <c r="G17200" s="9"/>
      <c r="H17200" s="9"/>
      <c r="I17200" s="9"/>
      <c r="J17200" s="9"/>
      <c r="K17200" s="9"/>
      <c r="M17200" s="9"/>
      <c r="N17200" s="76"/>
      <c r="P17200" s="7"/>
      <c r="Q17200" s="7"/>
      <c r="R17200" s="7"/>
      <c r="S17200" s="7"/>
    </row>
    <row r="17201" spans="1:19" s="8" customFormat="1" ht="11.8" x14ac:dyDescent="0.2">
      <c r="A17201" s="48"/>
      <c r="F17201" s="9"/>
      <c r="G17201" s="9"/>
      <c r="H17201" s="9"/>
      <c r="I17201" s="9"/>
      <c r="J17201" s="9"/>
      <c r="K17201" s="9"/>
      <c r="M17201" s="9"/>
      <c r="N17201" s="76"/>
      <c r="P17201" s="7"/>
      <c r="Q17201" s="7"/>
      <c r="R17201" s="7"/>
      <c r="S17201" s="7"/>
    </row>
    <row r="17202" spans="1:19" s="8" customFormat="1" ht="11.8" x14ac:dyDescent="0.2">
      <c r="A17202" s="48"/>
      <c r="F17202" s="9"/>
      <c r="G17202" s="9"/>
      <c r="H17202" s="9"/>
      <c r="I17202" s="9"/>
      <c r="J17202" s="9"/>
      <c r="K17202" s="9"/>
      <c r="M17202" s="9"/>
      <c r="N17202" s="76"/>
      <c r="P17202" s="7"/>
      <c r="Q17202" s="7"/>
      <c r="R17202" s="7"/>
      <c r="S17202" s="7"/>
    </row>
    <row r="17203" spans="1:19" s="8" customFormat="1" ht="11.8" x14ac:dyDescent="0.2">
      <c r="A17203" s="48"/>
      <c r="F17203" s="9"/>
      <c r="G17203" s="9"/>
      <c r="H17203" s="9"/>
      <c r="I17203" s="9"/>
      <c r="J17203" s="9"/>
      <c r="K17203" s="9"/>
      <c r="M17203" s="9"/>
      <c r="N17203" s="76"/>
      <c r="P17203" s="7"/>
      <c r="Q17203" s="7"/>
      <c r="R17203" s="7"/>
      <c r="S17203" s="7"/>
    </row>
    <row r="17204" spans="1:19" s="8" customFormat="1" ht="11.8" x14ac:dyDescent="0.2">
      <c r="A17204" s="48"/>
      <c r="F17204" s="9"/>
      <c r="G17204" s="9"/>
      <c r="H17204" s="9"/>
      <c r="I17204" s="9"/>
      <c r="J17204" s="9"/>
      <c r="K17204" s="9"/>
      <c r="M17204" s="9"/>
      <c r="N17204" s="76"/>
      <c r="P17204" s="7"/>
      <c r="Q17204" s="7"/>
      <c r="R17204" s="7"/>
      <c r="S17204" s="7"/>
    </row>
    <row r="17205" spans="1:19" s="8" customFormat="1" ht="11.8" x14ac:dyDescent="0.2">
      <c r="A17205" s="48"/>
      <c r="F17205" s="9"/>
      <c r="G17205" s="9"/>
      <c r="H17205" s="9"/>
      <c r="I17205" s="9"/>
      <c r="J17205" s="9"/>
      <c r="K17205" s="9"/>
      <c r="M17205" s="9"/>
      <c r="N17205" s="76"/>
      <c r="P17205" s="7"/>
      <c r="Q17205" s="7"/>
      <c r="R17205" s="7"/>
      <c r="S17205" s="7"/>
    </row>
    <row r="17206" spans="1:19" s="8" customFormat="1" ht="11.8" x14ac:dyDescent="0.2">
      <c r="A17206" s="48"/>
      <c r="F17206" s="9"/>
      <c r="G17206" s="9"/>
      <c r="H17206" s="9"/>
      <c r="I17206" s="9"/>
      <c r="J17206" s="9"/>
      <c r="K17206" s="9"/>
      <c r="M17206" s="9"/>
      <c r="N17206" s="76"/>
      <c r="P17206" s="7"/>
      <c r="Q17206" s="7"/>
      <c r="R17206" s="7"/>
      <c r="S17206" s="7"/>
    </row>
    <row r="17207" spans="1:19" s="8" customFormat="1" ht="11.8" x14ac:dyDescent="0.2">
      <c r="A17207" s="48"/>
      <c r="F17207" s="9"/>
      <c r="G17207" s="9"/>
      <c r="H17207" s="9"/>
      <c r="I17207" s="9"/>
      <c r="J17207" s="9"/>
      <c r="K17207" s="9"/>
      <c r="M17207" s="9"/>
      <c r="N17207" s="76"/>
      <c r="P17207" s="7"/>
      <c r="Q17207" s="7"/>
      <c r="R17207" s="7"/>
      <c r="S17207" s="7"/>
    </row>
    <row r="17208" spans="1:19" s="8" customFormat="1" ht="11.8" x14ac:dyDescent="0.2">
      <c r="A17208" s="48"/>
      <c r="F17208" s="9"/>
      <c r="G17208" s="9"/>
      <c r="H17208" s="9"/>
      <c r="I17208" s="9"/>
      <c r="J17208" s="9"/>
      <c r="K17208" s="9"/>
      <c r="M17208" s="9"/>
      <c r="N17208" s="76"/>
      <c r="P17208" s="7"/>
      <c r="Q17208" s="7"/>
      <c r="R17208" s="7"/>
      <c r="S17208" s="7"/>
    </row>
    <row r="17209" spans="1:19" s="8" customFormat="1" ht="11.8" x14ac:dyDescent="0.2">
      <c r="A17209" s="48"/>
      <c r="F17209" s="9"/>
      <c r="G17209" s="9"/>
      <c r="H17209" s="9"/>
      <c r="I17209" s="9"/>
      <c r="J17209" s="9"/>
      <c r="K17209" s="9"/>
      <c r="M17209" s="9"/>
      <c r="N17209" s="76"/>
      <c r="P17209" s="7"/>
      <c r="Q17209" s="7"/>
      <c r="R17209" s="7"/>
      <c r="S17209" s="7"/>
    </row>
    <row r="17210" spans="1:19" s="8" customFormat="1" ht="11.8" x14ac:dyDescent="0.2">
      <c r="A17210" s="48"/>
      <c r="F17210" s="9"/>
      <c r="G17210" s="9"/>
      <c r="H17210" s="9"/>
      <c r="I17210" s="9"/>
      <c r="J17210" s="9"/>
      <c r="K17210" s="9"/>
      <c r="M17210" s="9"/>
      <c r="N17210" s="76"/>
      <c r="P17210" s="7"/>
      <c r="Q17210" s="7"/>
      <c r="R17210" s="7"/>
      <c r="S17210" s="7"/>
    </row>
    <row r="17211" spans="1:19" s="8" customFormat="1" ht="11.8" x14ac:dyDescent="0.2">
      <c r="A17211" s="48"/>
      <c r="F17211" s="9"/>
      <c r="G17211" s="9"/>
      <c r="H17211" s="9"/>
      <c r="I17211" s="9"/>
      <c r="J17211" s="9"/>
      <c r="K17211" s="9"/>
      <c r="M17211" s="9"/>
      <c r="N17211" s="76"/>
      <c r="P17211" s="7"/>
      <c r="Q17211" s="7"/>
      <c r="R17211" s="7"/>
      <c r="S17211" s="7"/>
    </row>
    <row r="17212" spans="1:19" s="8" customFormat="1" ht="11.8" x14ac:dyDescent="0.2">
      <c r="A17212" s="48"/>
      <c r="F17212" s="9"/>
      <c r="G17212" s="9"/>
      <c r="H17212" s="9"/>
      <c r="I17212" s="9"/>
      <c r="J17212" s="9"/>
      <c r="K17212" s="9"/>
      <c r="M17212" s="9"/>
      <c r="N17212" s="76"/>
      <c r="P17212" s="7"/>
      <c r="Q17212" s="7"/>
      <c r="R17212" s="7"/>
      <c r="S17212" s="7"/>
    </row>
    <row r="17213" spans="1:19" s="8" customFormat="1" ht="11.8" x14ac:dyDescent="0.2">
      <c r="A17213" s="48"/>
      <c r="F17213" s="9"/>
      <c r="G17213" s="9"/>
      <c r="H17213" s="9"/>
      <c r="I17213" s="9"/>
      <c r="J17213" s="9"/>
      <c r="K17213" s="9"/>
      <c r="M17213" s="9"/>
      <c r="N17213" s="76"/>
      <c r="P17213" s="7"/>
      <c r="Q17213" s="7"/>
      <c r="R17213" s="7"/>
      <c r="S17213" s="7"/>
    </row>
    <row r="17214" spans="1:19" s="8" customFormat="1" ht="11.8" x14ac:dyDescent="0.2">
      <c r="A17214" s="48"/>
      <c r="F17214" s="9"/>
      <c r="G17214" s="9"/>
      <c r="H17214" s="9"/>
      <c r="I17214" s="9"/>
      <c r="J17214" s="9"/>
      <c r="K17214" s="9"/>
      <c r="M17214" s="9"/>
      <c r="N17214" s="76"/>
      <c r="P17214" s="7"/>
      <c r="Q17214" s="7"/>
      <c r="R17214" s="7"/>
      <c r="S17214" s="7"/>
    </row>
    <row r="17215" spans="1:19" s="8" customFormat="1" ht="11.8" x14ac:dyDescent="0.2">
      <c r="A17215" s="48"/>
      <c r="F17215" s="9"/>
      <c r="G17215" s="9"/>
      <c r="H17215" s="9"/>
      <c r="I17215" s="9"/>
      <c r="J17215" s="9"/>
      <c r="K17215" s="9"/>
      <c r="M17215" s="9"/>
      <c r="N17215" s="76"/>
      <c r="P17215" s="7"/>
      <c r="Q17215" s="7"/>
      <c r="R17215" s="7"/>
      <c r="S17215" s="7"/>
    </row>
    <row r="17216" spans="1:19" s="8" customFormat="1" ht="11.8" x14ac:dyDescent="0.2">
      <c r="A17216" s="48"/>
      <c r="F17216" s="9"/>
      <c r="G17216" s="9"/>
      <c r="H17216" s="9"/>
      <c r="I17216" s="9"/>
      <c r="J17216" s="9"/>
      <c r="K17216" s="9"/>
      <c r="M17216" s="9"/>
      <c r="N17216" s="76"/>
      <c r="P17216" s="7"/>
      <c r="Q17216" s="7"/>
      <c r="R17216" s="7"/>
      <c r="S17216" s="7"/>
    </row>
    <row r="17217" spans="1:19" s="8" customFormat="1" ht="11.8" x14ac:dyDescent="0.2">
      <c r="A17217" s="48"/>
      <c r="F17217" s="9"/>
      <c r="G17217" s="9"/>
      <c r="H17217" s="9"/>
      <c r="I17217" s="9"/>
      <c r="J17217" s="9"/>
      <c r="K17217" s="9"/>
      <c r="M17217" s="9"/>
      <c r="N17217" s="76"/>
      <c r="P17217" s="7"/>
      <c r="Q17217" s="7"/>
      <c r="R17217" s="7"/>
      <c r="S17217" s="7"/>
    </row>
    <row r="17218" spans="1:19" s="8" customFormat="1" ht="11.8" x14ac:dyDescent="0.2">
      <c r="A17218" s="48"/>
      <c r="F17218" s="9"/>
      <c r="G17218" s="9"/>
      <c r="H17218" s="9"/>
      <c r="I17218" s="9"/>
      <c r="J17218" s="9"/>
      <c r="K17218" s="9"/>
      <c r="M17218" s="9"/>
      <c r="N17218" s="76"/>
      <c r="P17218" s="7"/>
      <c r="Q17218" s="7"/>
      <c r="R17218" s="7"/>
      <c r="S17218" s="7"/>
    </row>
    <row r="17219" spans="1:19" s="8" customFormat="1" ht="11.8" x14ac:dyDescent="0.2">
      <c r="A17219" s="48"/>
      <c r="F17219" s="9"/>
      <c r="G17219" s="9"/>
      <c r="H17219" s="9"/>
      <c r="I17219" s="9"/>
      <c r="J17219" s="9"/>
      <c r="K17219" s="9"/>
      <c r="M17219" s="9"/>
      <c r="N17219" s="76"/>
      <c r="P17219" s="7"/>
      <c r="Q17219" s="7"/>
      <c r="R17219" s="7"/>
      <c r="S17219" s="7"/>
    </row>
    <row r="17220" spans="1:19" s="8" customFormat="1" ht="11.8" x14ac:dyDescent="0.2">
      <c r="A17220" s="48"/>
      <c r="F17220" s="9"/>
      <c r="G17220" s="9"/>
      <c r="H17220" s="9"/>
      <c r="I17220" s="9"/>
      <c r="J17220" s="9"/>
      <c r="K17220" s="9"/>
      <c r="M17220" s="9"/>
      <c r="N17220" s="76"/>
      <c r="P17220" s="7"/>
      <c r="Q17220" s="7"/>
      <c r="R17220" s="7"/>
      <c r="S17220" s="7"/>
    </row>
    <row r="17221" spans="1:19" s="8" customFormat="1" ht="11.8" x14ac:dyDescent="0.2">
      <c r="A17221" s="48"/>
      <c r="F17221" s="9"/>
      <c r="G17221" s="9"/>
      <c r="H17221" s="9"/>
      <c r="I17221" s="9"/>
      <c r="J17221" s="9"/>
      <c r="K17221" s="9"/>
      <c r="M17221" s="9"/>
      <c r="N17221" s="76"/>
      <c r="P17221" s="7"/>
      <c r="Q17221" s="7"/>
      <c r="R17221" s="7"/>
      <c r="S17221" s="7"/>
    </row>
    <row r="17222" spans="1:19" s="8" customFormat="1" ht="11.8" x14ac:dyDescent="0.2">
      <c r="A17222" s="48"/>
      <c r="F17222" s="9"/>
      <c r="G17222" s="9"/>
      <c r="H17222" s="9"/>
      <c r="I17222" s="9"/>
      <c r="J17222" s="9"/>
      <c r="K17222" s="9"/>
      <c r="M17222" s="9"/>
      <c r="N17222" s="76"/>
      <c r="P17222" s="7"/>
      <c r="Q17222" s="7"/>
      <c r="R17222" s="7"/>
      <c r="S17222" s="7"/>
    </row>
    <row r="17223" spans="1:19" s="8" customFormat="1" ht="11.8" x14ac:dyDescent="0.2">
      <c r="A17223" s="48"/>
      <c r="F17223" s="9"/>
      <c r="G17223" s="9"/>
      <c r="H17223" s="9"/>
      <c r="I17223" s="9"/>
      <c r="J17223" s="9"/>
      <c r="K17223" s="9"/>
      <c r="M17223" s="9"/>
      <c r="N17223" s="76"/>
      <c r="P17223" s="7"/>
      <c r="Q17223" s="7"/>
      <c r="R17223" s="7"/>
      <c r="S17223" s="7"/>
    </row>
    <row r="17224" spans="1:19" s="8" customFormat="1" ht="11.8" x14ac:dyDescent="0.2">
      <c r="A17224" s="48"/>
      <c r="F17224" s="9"/>
      <c r="G17224" s="9"/>
      <c r="H17224" s="9"/>
      <c r="I17224" s="9"/>
      <c r="J17224" s="9"/>
      <c r="K17224" s="9"/>
      <c r="M17224" s="9"/>
      <c r="N17224" s="76"/>
      <c r="P17224" s="7"/>
      <c r="Q17224" s="7"/>
      <c r="R17224" s="7"/>
      <c r="S17224" s="7"/>
    </row>
    <row r="17225" spans="1:19" s="8" customFormat="1" ht="11.8" x14ac:dyDescent="0.2">
      <c r="A17225" s="48"/>
      <c r="F17225" s="9"/>
      <c r="G17225" s="9"/>
      <c r="H17225" s="9"/>
      <c r="I17225" s="9"/>
      <c r="J17225" s="9"/>
      <c r="K17225" s="9"/>
      <c r="M17225" s="9"/>
      <c r="N17225" s="76"/>
      <c r="P17225" s="7"/>
      <c r="Q17225" s="7"/>
      <c r="R17225" s="7"/>
      <c r="S17225" s="7"/>
    </row>
    <row r="17226" spans="1:19" s="8" customFormat="1" ht="11.8" x14ac:dyDescent="0.2">
      <c r="A17226" s="48"/>
      <c r="F17226" s="9"/>
      <c r="G17226" s="9"/>
      <c r="H17226" s="9"/>
      <c r="I17226" s="9"/>
      <c r="J17226" s="9"/>
      <c r="K17226" s="9"/>
      <c r="M17226" s="9"/>
      <c r="N17226" s="76"/>
      <c r="P17226" s="7"/>
      <c r="Q17226" s="7"/>
      <c r="R17226" s="7"/>
      <c r="S17226" s="7"/>
    </row>
    <row r="17227" spans="1:19" s="8" customFormat="1" ht="11.8" x14ac:dyDescent="0.2">
      <c r="A17227" s="48"/>
      <c r="F17227" s="9"/>
      <c r="G17227" s="9"/>
      <c r="H17227" s="9"/>
      <c r="I17227" s="9"/>
      <c r="J17227" s="9"/>
      <c r="K17227" s="9"/>
      <c r="M17227" s="9"/>
      <c r="N17227" s="76"/>
      <c r="P17227" s="7"/>
      <c r="Q17227" s="7"/>
      <c r="R17227" s="7"/>
      <c r="S17227" s="7"/>
    </row>
    <row r="17228" spans="1:19" s="8" customFormat="1" ht="11.8" x14ac:dyDescent="0.2">
      <c r="A17228" s="48"/>
      <c r="F17228" s="9"/>
      <c r="G17228" s="9"/>
      <c r="H17228" s="9"/>
      <c r="I17228" s="9"/>
      <c r="J17228" s="9"/>
      <c r="K17228" s="9"/>
      <c r="M17228" s="9"/>
      <c r="N17228" s="76"/>
      <c r="P17228" s="7"/>
      <c r="Q17228" s="7"/>
      <c r="R17228" s="7"/>
      <c r="S17228" s="7"/>
    </row>
    <row r="17229" spans="1:19" s="8" customFormat="1" ht="11.8" x14ac:dyDescent="0.2">
      <c r="A17229" s="48"/>
      <c r="F17229" s="9"/>
      <c r="G17229" s="9"/>
      <c r="H17229" s="9"/>
      <c r="I17229" s="9"/>
      <c r="J17229" s="9"/>
      <c r="K17229" s="9"/>
      <c r="M17229" s="9"/>
      <c r="N17229" s="76"/>
      <c r="P17229" s="7"/>
      <c r="Q17229" s="7"/>
      <c r="R17229" s="7"/>
      <c r="S17229" s="7"/>
    </row>
    <row r="17230" spans="1:19" s="8" customFormat="1" ht="11.8" x14ac:dyDescent="0.2">
      <c r="A17230" s="48"/>
      <c r="F17230" s="9"/>
      <c r="G17230" s="9"/>
      <c r="H17230" s="9"/>
      <c r="I17230" s="9"/>
      <c r="J17230" s="9"/>
      <c r="K17230" s="9"/>
      <c r="M17230" s="9"/>
      <c r="N17230" s="76"/>
      <c r="P17230" s="7"/>
      <c r="Q17230" s="7"/>
      <c r="R17230" s="7"/>
      <c r="S17230" s="7"/>
    </row>
    <row r="17231" spans="1:19" s="8" customFormat="1" ht="11.8" x14ac:dyDescent="0.2">
      <c r="A17231" s="48"/>
      <c r="F17231" s="9"/>
      <c r="G17231" s="9"/>
      <c r="H17231" s="9"/>
      <c r="I17231" s="9"/>
      <c r="J17231" s="9"/>
      <c r="K17231" s="9"/>
      <c r="M17231" s="9"/>
      <c r="N17231" s="76"/>
      <c r="P17231" s="7"/>
      <c r="Q17231" s="7"/>
      <c r="R17231" s="7"/>
      <c r="S17231" s="7"/>
    </row>
    <row r="17232" spans="1:19" s="8" customFormat="1" ht="11.8" x14ac:dyDescent="0.2">
      <c r="A17232" s="48"/>
      <c r="F17232" s="9"/>
      <c r="G17232" s="9"/>
      <c r="H17232" s="9"/>
      <c r="I17232" s="9"/>
      <c r="J17232" s="9"/>
      <c r="K17232" s="9"/>
      <c r="M17232" s="9"/>
      <c r="N17232" s="76"/>
      <c r="P17232" s="7"/>
      <c r="Q17232" s="7"/>
      <c r="R17232" s="7"/>
      <c r="S17232" s="7"/>
    </row>
    <row r="17233" spans="1:19" s="8" customFormat="1" ht="11.8" x14ac:dyDescent="0.2">
      <c r="A17233" s="48"/>
      <c r="F17233" s="9"/>
      <c r="G17233" s="9"/>
      <c r="H17233" s="9"/>
      <c r="I17233" s="9"/>
      <c r="J17233" s="9"/>
      <c r="K17233" s="9"/>
      <c r="M17233" s="9"/>
      <c r="N17233" s="76"/>
      <c r="P17233" s="7"/>
      <c r="Q17233" s="7"/>
      <c r="R17233" s="7"/>
      <c r="S17233" s="7"/>
    </row>
    <row r="17234" spans="1:19" s="8" customFormat="1" ht="11.8" x14ac:dyDescent="0.2">
      <c r="A17234" s="48"/>
      <c r="F17234" s="9"/>
      <c r="G17234" s="9"/>
      <c r="H17234" s="9"/>
      <c r="I17234" s="9"/>
      <c r="J17234" s="9"/>
      <c r="K17234" s="9"/>
      <c r="M17234" s="9"/>
      <c r="N17234" s="76"/>
      <c r="P17234" s="7"/>
      <c r="Q17234" s="7"/>
      <c r="R17234" s="7"/>
      <c r="S17234" s="7"/>
    </row>
    <row r="17235" spans="1:19" s="8" customFormat="1" ht="11.8" x14ac:dyDescent="0.2">
      <c r="A17235" s="48"/>
      <c r="F17235" s="9"/>
      <c r="G17235" s="9"/>
      <c r="H17235" s="9"/>
      <c r="I17235" s="9"/>
      <c r="J17235" s="9"/>
      <c r="K17235" s="9"/>
      <c r="M17235" s="9"/>
      <c r="N17235" s="76"/>
      <c r="P17235" s="7"/>
      <c r="Q17235" s="7"/>
      <c r="R17235" s="7"/>
      <c r="S17235" s="7"/>
    </row>
    <row r="17236" spans="1:19" s="8" customFormat="1" ht="11.8" x14ac:dyDescent="0.2">
      <c r="A17236" s="48"/>
      <c r="F17236" s="9"/>
      <c r="G17236" s="9"/>
      <c r="H17236" s="9"/>
      <c r="I17236" s="9"/>
      <c r="J17236" s="9"/>
      <c r="K17236" s="9"/>
      <c r="M17236" s="9"/>
      <c r="N17236" s="76"/>
      <c r="P17236" s="7"/>
      <c r="Q17236" s="7"/>
      <c r="R17236" s="7"/>
      <c r="S17236" s="7"/>
    </row>
    <row r="17237" spans="1:19" s="8" customFormat="1" ht="11.8" x14ac:dyDescent="0.2">
      <c r="A17237" s="48"/>
      <c r="F17237" s="9"/>
      <c r="G17237" s="9"/>
      <c r="H17237" s="9"/>
      <c r="I17237" s="9"/>
      <c r="J17237" s="9"/>
      <c r="K17237" s="9"/>
      <c r="M17237" s="9"/>
      <c r="N17237" s="76"/>
      <c r="P17237" s="7"/>
      <c r="Q17237" s="7"/>
      <c r="R17237" s="7"/>
      <c r="S17237" s="7"/>
    </row>
    <row r="17238" spans="1:19" s="8" customFormat="1" ht="11.8" x14ac:dyDescent="0.2">
      <c r="A17238" s="48"/>
      <c r="F17238" s="9"/>
      <c r="G17238" s="9"/>
      <c r="H17238" s="9"/>
      <c r="I17238" s="9"/>
      <c r="J17238" s="9"/>
      <c r="K17238" s="9"/>
      <c r="M17238" s="9"/>
      <c r="N17238" s="76"/>
      <c r="P17238" s="7"/>
      <c r="Q17238" s="7"/>
      <c r="R17238" s="7"/>
      <c r="S17238" s="7"/>
    </row>
    <row r="17239" spans="1:19" s="8" customFormat="1" ht="11.8" x14ac:dyDescent="0.2">
      <c r="A17239" s="48"/>
      <c r="F17239" s="9"/>
      <c r="G17239" s="9"/>
      <c r="H17239" s="9"/>
      <c r="I17239" s="9"/>
      <c r="J17239" s="9"/>
      <c r="K17239" s="9"/>
      <c r="M17239" s="9"/>
      <c r="N17239" s="76"/>
      <c r="P17239" s="7"/>
      <c r="Q17239" s="7"/>
      <c r="R17239" s="7"/>
      <c r="S17239" s="7"/>
    </row>
    <row r="17240" spans="1:19" s="8" customFormat="1" ht="11.8" x14ac:dyDescent="0.2">
      <c r="A17240" s="48"/>
      <c r="F17240" s="9"/>
      <c r="G17240" s="9"/>
      <c r="H17240" s="9"/>
      <c r="I17240" s="9"/>
      <c r="J17240" s="9"/>
      <c r="K17240" s="9"/>
      <c r="M17240" s="9"/>
      <c r="N17240" s="76"/>
      <c r="P17240" s="7"/>
      <c r="Q17240" s="7"/>
      <c r="R17240" s="7"/>
      <c r="S17240" s="7"/>
    </row>
    <row r="17241" spans="1:19" s="8" customFormat="1" ht="11.8" x14ac:dyDescent="0.2">
      <c r="A17241" s="48"/>
      <c r="F17241" s="9"/>
      <c r="G17241" s="9"/>
      <c r="H17241" s="9"/>
      <c r="I17241" s="9"/>
      <c r="J17241" s="9"/>
      <c r="K17241" s="9"/>
      <c r="M17241" s="9"/>
      <c r="N17241" s="76"/>
      <c r="P17241" s="7"/>
      <c r="Q17241" s="7"/>
      <c r="R17241" s="7"/>
      <c r="S17241" s="7"/>
    </row>
    <row r="17242" spans="1:19" s="8" customFormat="1" ht="11.8" x14ac:dyDescent="0.2">
      <c r="A17242" s="48"/>
      <c r="F17242" s="9"/>
      <c r="G17242" s="9"/>
      <c r="H17242" s="9"/>
      <c r="I17242" s="9"/>
      <c r="J17242" s="9"/>
      <c r="K17242" s="9"/>
      <c r="M17242" s="9"/>
      <c r="N17242" s="76"/>
      <c r="P17242" s="7"/>
      <c r="Q17242" s="7"/>
      <c r="R17242" s="7"/>
      <c r="S17242" s="7"/>
    </row>
    <row r="17243" spans="1:19" s="8" customFormat="1" ht="11.8" x14ac:dyDescent="0.2">
      <c r="A17243" s="48"/>
      <c r="F17243" s="9"/>
      <c r="G17243" s="9"/>
      <c r="H17243" s="9"/>
      <c r="I17243" s="9"/>
      <c r="J17243" s="9"/>
      <c r="K17243" s="9"/>
      <c r="M17243" s="9"/>
      <c r="N17243" s="76"/>
      <c r="P17243" s="7"/>
      <c r="Q17243" s="7"/>
      <c r="R17243" s="7"/>
      <c r="S17243" s="7"/>
    </row>
    <row r="17244" spans="1:19" s="8" customFormat="1" ht="11.8" x14ac:dyDescent="0.2">
      <c r="A17244" s="48"/>
      <c r="F17244" s="9"/>
      <c r="G17244" s="9"/>
      <c r="H17244" s="9"/>
      <c r="I17244" s="9"/>
      <c r="J17244" s="9"/>
      <c r="K17244" s="9"/>
      <c r="M17244" s="9"/>
      <c r="N17244" s="76"/>
      <c r="P17244" s="7"/>
      <c r="Q17244" s="7"/>
      <c r="R17244" s="7"/>
      <c r="S17244" s="7"/>
    </row>
    <row r="17245" spans="1:19" s="8" customFormat="1" ht="11.8" x14ac:dyDescent="0.2">
      <c r="A17245" s="48"/>
      <c r="F17245" s="9"/>
      <c r="G17245" s="9"/>
      <c r="H17245" s="9"/>
      <c r="I17245" s="9"/>
      <c r="J17245" s="9"/>
      <c r="K17245" s="9"/>
      <c r="M17245" s="9"/>
      <c r="N17245" s="76"/>
      <c r="P17245" s="7"/>
      <c r="Q17245" s="7"/>
      <c r="R17245" s="7"/>
      <c r="S17245" s="7"/>
    </row>
    <row r="17246" spans="1:19" s="8" customFormat="1" ht="11.8" x14ac:dyDescent="0.2">
      <c r="A17246" s="48"/>
      <c r="F17246" s="9"/>
      <c r="G17246" s="9"/>
      <c r="H17246" s="9"/>
      <c r="I17246" s="9"/>
      <c r="J17246" s="9"/>
      <c r="K17246" s="9"/>
      <c r="M17246" s="9"/>
      <c r="N17246" s="76"/>
      <c r="P17246" s="7"/>
      <c r="Q17246" s="7"/>
      <c r="R17246" s="7"/>
      <c r="S17246" s="7"/>
    </row>
    <row r="17247" spans="1:19" s="8" customFormat="1" ht="11.8" x14ac:dyDescent="0.2">
      <c r="A17247" s="48"/>
      <c r="F17247" s="9"/>
      <c r="G17247" s="9"/>
      <c r="H17247" s="9"/>
      <c r="I17247" s="9"/>
      <c r="J17247" s="9"/>
      <c r="K17247" s="9"/>
      <c r="M17247" s="9"/>
      <c r="N17247" s="76"/>
      <c r="P17247" s="7"/>
      <c r="Q17247" s="7"/>
      <c r="R17247" s="7"/>
      <c r="S17247" s="7"/>
    </row>
    <row r="17248" spans="1:19" s="8" customFormat="1" ht="11.8" x14ac:dyDescent="0.2">
      <c r="A17248" s="48"/>
      <c r="F17248" s="9"/>
      <c r="G17248" s="9"/>
      <c r="H17248" s="9"/>
      <c r="I17248" s="9"/>
      <c r="J17248" s="9"/>
      <c r="K17248" s="9"/>
      <c r="M17248" s="9"/>
      <c r="N17248" s="76"/>
      <c r="P17248" s="7"/>
      <c r="Q17248" s="7"/>
      <c r="R17248" s="7"/>
      <c r="S17248" s="7"/>
    </row>
    <row r="17249" spans="1:19" s="8" customFormat="1" ht="11.8" x14ac:dyDescent="0.2">
      <c r="A17249" s="48"/>
      <c r="F17249" s="9"/>
      <c r="G17249" s="9"/>
      <c r="H17249" s="9"/>
      <c r="I17249" s="9"/>
      <c r="J17249" s="9"/>
      <c r="K17249" s="9"/>
      <c r="M17249" s="9"/>
      <c r="N17249" s="76"/>
      <c r="P17249" s="7"/>
      <c r="Q17249" s="7"/>
      <c r="R17249" s="7"/>
      <c r="S17249" s="7"/>
    </row>
    <row r="17250" spans="1:19" s="8" customFormat="1" ht="11.8" x14ac:dyDescent="0.2">
      <c r="A17250" s="48"/>
      <c r="F17250" s="9"/>
      <c r="G17250" s="9"/>
      <c r="H17250" s="9"/>
      <c r="I17250" s="9"/>
      <c r="J17250" s="9"/>
      <c r="K17250" s="9"/>
      <c r="M17250" s="9"/>
      <c r="N17250" s="76"/>
      <c r="P17250" s="7"/>
      <c r="Q17250" s="7"/>
      <c r="R17250" s="7"/>
      <c r="S17250" s="7"/>
    </row>
    <row r="17251" spans="1:19" s="8" customFormat="1" ht="11.8" x14ac:dyDescent="0.2">
      <c r="A17251" s="48"/>
      <c r="F17251" s="9"/>
      <c r="G17251" s="9"/>
      <c r="H17251" s="9"/>
      <c r="I17251" s="9"/>
      <c r="J17251" s="9"/>
      <c r="K17251" s="9"/>
      <c r="M17251" s="9"/>
      <c r="N17251" s="76"/>
      <c r="P17251" s="7"/>
      <c r="Q17251" s="7"/>
      <c r="R17251" s="7"/>
      <c r="S17251" s="7"/>
    </row>
    <row r="17252" spans="1:19" s="8" customFormat="1" ht="11.8" x14ac:dyDescent="0.2">
      <c r="A17252" s="48"/>
      <c r="F17252" s="9"/>
      <c r="G17252" s="9"/>
      <c r="H17252" s="9"/>
      <c r="I17252" s="9"/>
      <c r="J17252" s="9"/>
      <c r="K17252" s="9"/>
      <c r="M17252" s="9"/>
      <c r="N17252" s="76"/>
      <c r="P17252" s="7"/>
      <c r="Q17252" s="7"/>
      <c r="R17252" s="7"/>
      <c r="S17252" s="7"/>
    </row>
    <row r="17253" spans="1:19" s="8" customFormat="1" ht="11.8" x14ac:dyDescent="0.2">
      <c r="A17253" s="48"/>
      <c r="F17253" s="9"/>
      <c r="G17253" s="9"/>
      <c r="H17253" s="9"/>
      <c r="I17253" s="9"/>
      <c r="J17253" s="9"/>
      <c r="K17253" s="9"/>
      <c r="M17253" s="9"/>
      <c r="N17253" s="76"/>
      <c r="P17253" s="7"/>
      <c r="Q17253" s="7"/>
      <c r="R17253" s="7"/>
      <c r="S17253" s="7"/>
    </row>
    <row r="17254" spans="1:19" s="8" customFormat="1" ht="11.8" x14ac:dyDescent="0.2">
      <c r="A17254" s="48"/>
      <c r="F17254" s="9"/>
      <c r="G17254" s="9"/>
      <c r="H17254" s="9"/>
      <c r="I17254" s="9"/>
      <c r="J17254" s="9"/>
      <c r="K17254" s="9"/>
      <c r="M17254" s="9"/>
      <c r="N17254" s="76"/>
      <c r="P17254" s="7"/>
      <c r="Q17254" s="7"/>
      <c r="R17254" s="7"/>
      <c r="S17254" s="7"/>
    </row>
    <row r="17255" spans="1:19" s="8" customFormat="1" ht="11.8" x14ac:dyDescent="0.2">
      <c r="A17255" s="48"/>
      <c r="F17255" s="9"/>
      <c r="G17255" s="9"/>
      <c r="H17255" s="9"/>
      <c r="I17255" s="9"/>
      <c r="J17255" s="9"/>
      <c r="K17255" s="9"/>
      <c r="M17255" s="9"/>
      <c r="N17255" s="76"/>
      <c r="P17255" s="7"/>
      <c r="Q17255" s="7"/>
      <c r="R17255" s="7"/>
      <c r="S17255" s="7"/>
    </row>
    <row r="17256" spans="1:19" s="8" customFormat="1" ht="11.8" x14ac:dyDescent="0.2">
      <c r="A17256" s="48"/>
      <c r="F17256" s="9"/>
      <c r="G17256" s="9"/>
      <c r="H17256" s="9"/>
      <c r="I17256" s="9"/>
      <c r="J17256" s="9"/>
      <c r="K17256" s="9"/>
      <c r="M17256" s="9"/>
      <c r="N17256" s="76"/>
      <c r="P17256" s="7"/>
      <c r="Q17256" s="7"/>
      <c r="R17256" s="7"/>
      <c r="S17256" s="7"/>
    </row>
    <row r="17257" spans="1:19" s="8" customFormat="1" ht="11.8" x14ac:dyDescent="0.2">
      <c r="A17257" s="48"/>
      <c r="F17257" s="9"/>
      <c r="G17257" s="9"/>
      <c r="H17257" s="9"/>
      <c r="I17257" s="9"/>
      <c r="J17257" s="9"/>
      <c r="K17257" s="9"/>
      <c r="M17257" s="9"/>
      <c r="N17257" s="76"/>
      <c r="P17257" s="7"/>
      <c r="Q17257" s="7"/>
      <c r="R17257" s="7"/>
      <c r="S17257" s="7"/>
    </row>
    <row r="17258" spans="1:19" s="8" customFormat="1" ht="11.8" x14ac:dyDescent="0.2">
      <c r="A17258" s="48"/>
      <c r="F17258" s="9"/>
      <c r="G17258" s="9"/>
      <c r="H17258" s="9"/>
      <c r="I17258" s="9"/>
      <c r="J17258" s="9"/>
      <c r="K17258" s="9"/>
      <c r="M17258" s="9"/>
      <c r="N17258" s="76"/>
      <c r="P17258" s="7"/>
      <c r="Q17258" s="7"/>
      <c r="R17258" s="7"/>
      <c r="S17258" s="7"/>
    </row>
    <row r="17259" spans="1:19" s="8" customFormat="1" ht="11.8" x14ac:dyDescent="0.2">
      <c r="A17259" s="48"/>
      <c r="F17259" s="9"/>
      <c r="G17259" s="9"/>
      <c r="H17259" s="9"/>
      <c r="I17259" s="9"/>
      <c r="J17259" s="9"/>
      <c r="K17259" s="9"/>
      <c r="M17259" s="9"/>
      <c r="N17259" s="76"/>
      <c r="P17259" s="7"/>
      <c r="Q17259" s="7"/>
      <c r="R17259" s="7"/>
      <c r="S17259" s="7"/>
    </row>
    <row r="17260" spans="1:19" s="8" customFormat="1" ht="11.8" x14ac:dyDescent="0.2">
      <c r="A17260" s="48"/>
      <c r="F17260" s="9"/>
      <c r="G17260" s="9"/>
      <c r="H17260" s="9"/>
      <c r="I17260" s="9"/>
      <c r="J17260" s="9"/>
      <c r="K17260" s="9"/>
      <c r="M17260" s="9"/>
      <c r="N17260" s="76"/>
      <c r="P17260" s="7"/>
      <c r="Q17260" s="7"/>
      <c r="R17260" s="7"/>
      <c r="S17260" s="7"/>
    </row>
    <row r="17261" spans="1:19" s="8" customFormat="1" ht="11.8" x14ac:dyDescent="0.2">
      <c r="A17261" s="48"/>
      <c r="F17261" s="9"/>
      <c r="G17261" s="9"/>
      <c r="H17261" s="9"/>
      <c r="I17261" s="9"/>
      <c r="J17261" s="9"/>
      <c r="K17261" s="9"/>
      <c r="M17261" s="9"/>
      <c r="N17261" s="76"/>
      <c r="P17261" s="7"/>
      <c r="Q17261" s="7"/>
      <c r="R17261" s="7"/>
      <c r="S17261" s="7"/>
    </row>
    <row r="17262" spans="1:19" s="8" customFormat="1" ht="11.8" x14ac:dyDescent="0.2">
      <c r="A17262" s="48"/>
      <c r="F17262" s="9"/>
      <c r="G17262" s="9"/>
      <c r="H17262" s="9"/>
      <c r="I17262" s="9"/>
      <c r="J17262" s="9"/>
      <c r="K17262" s="9"/>
      <c r="M17262" s="9"/>
      <c r="N17262" s="76"/>
      <c r="P17262" s="7"/>
      <c r="Q17262" s="7"/>
      <c r="R17262" s="7"/>
      <c r="S17262" s="7"/>
    </row>
    <row r="17263" spans="1:19" s="8" customFormat="1" ht="11.8" x14ac:dyDescent="0.2">
      <c r="A17263" s="48"/>
      <c r="F17263" s="9"/>
      <c r="G17263" s="9"/>
      <c r="H17263" s="9"/>
      <c r="I17263" s="9"/>
      <c r="J17263" s="9"/>
      <c r="K17263" s="9"/>
      <c r="M17263" s="9"/>
      <c r="N17263" s="76"/>
      <c r="P17263" s="7"/>
      <c r="Q17263" s="7"/>
      <c r="R17263" s="7"/>
      <c r="S17263" s="7"/>
    </row>
    <row r="17264" spans="1:19" s="8" customFormat="1" ht="11.8" x14ac:dyDescent="0.2">
      <c r="A17264" s="48"/>
      <c r="F17264" s="9"/>
      <c r="G17264" s="9"/>
      <c r="H17264" s="9"/>
      <c r="I17264" s="9"/>
      <c r="J17264" s="9"/>
      <c r="K17264" s="9"/>
      <c r="M17264" s="9"/>
      <c r="N17264" s="76"/>
      <c r="P17264" s="7"/>
      <c r="Q17264" s="7"/>
      <c r="R17264" s="7"/>
      <c r="S17264" s="7"/>
    </row>
    <row r="17265" spans="1:19" s="8" customFormat="1" ht="11.8" x14ac:dyDescent="0.2">
      <c r="A17265" s="48"/>
      <c r="F17265" s="9"/>
      <c r="G17265" s="9"/>
      <c r="H17265" s="9"/>
      <c r="I17265" s="9"/>
      <c r="J17265" s="9"/>
      <c r="K17265" s="9"/>
      <c r="M17265" s="9"/>
      <c r="N17265" s="76"/>
      <c r="P17265" s="7"/>
      <c r="Q17265" s="7"/>
      <c r="R17265" s="7"/>
      <c r="S17265" s="7"/>
    </row>
    <row r="17266" spans="1:19" s="8" customFormat="1" ht="11.8" x14ac:dyDescent="0.2">
      <c r="A17266" s="48"/>
      <c r="F17266" s="9"/>
      <c r="G17266" s="9"/>
      <c r="H17266" s="9"/>
      <c r="I17266" s="9"/>
      <c r="J17266" s="9"/>
      <c r="K17266" s="9"/>
      <c r="M17266" s="9"/>
      <c r="N17266" s="76"/>
      <c r="P17266" s="7"/>
      <c r="Q17266" s="7"/>
      <c r="R17266" s="7"/>
      <c r="S17266" s="7"/>
    </row>
    <row r="17267" spans="1:19" s="8" customFormat="1" ht="11.8" x14ac:dyDescent="0.2">
      <c r="A17267" s="48"/>
      <c r="F17267" s="9"/>
      <c r="G17267" s="9"/>
      <c r="H17267" s="9"/>
      <c r="I17267" s="9"/>
      <c r="J17267" s="9"/>
      <c r="K17267" s="9"/>
      <c r="M17267" s="9"/>
      <c r="N17267" s="76"/>
      <c r="P17267" s="7"/>
      <c r="Q17267" s="7"/>
      <c r="R17267" s="7"/>
      <c r="S17267" s="7"/>
    </row>
    <row r="17268" spans="1:19" s="8" customFormat="1" ht="11.8" x14ac:dyDescent="0.2">
      <c r="A17268" s="48"/>
      <c r="F17268" s="9"/>
      <c r="G17268" s="9"/>
      <c r="H17268" s="9"/>
      <c r="I17268" s="9"/>
      <c r="J17268" s="9"/>
      <c r="K17268" s="9"/>
      <c r="M17268" s="9"/>
      <c r="N17268" s="76"/>
      <c r="P17268" s="7"/>
      <c r="Q17268" s="7"/>
      <c r="R17268" s="7"/>
      <c r="S17268" s="7"/>
    </row>
    <row r="17269" spans="1:19" s="8" customFormat="1" ht="11.8" x14ac:dyDescent="0.2">
      <c r="A17269" s="48"/>
      <c r="F17269" s="9"/>
      <c r="G17269" s="9"/>
      <c r="H17269" s="9"/>
      <c r="I17269" s="9"/>
      <c r="J17269" s="9"/>
      <c r="K17269" s="9"/>
      <c r="M17269" s="9"/>
      <c r="N17269" s="76"/>
      <c r="P17269" s="7"/>
      <c r="Q17269" s="7"/>
      <c r="R17269" s="7"/>
      <c r="S17269" s="7"/>
    </row>
    <row r="17270" spans="1:19" s="8" customFormat="1" ht="11.8" x14ac:dyDescent="0.2">
      <c r="A17270" s="48"/>
      <c r="F17270" s="9"/>
      <c r="G17270" s="9"/>
      <c r="H17270" s="9"/>
      <c r="I17270" s="9"/>
      <c r="J17270" s="9"/>
      <c r="K17270" s="9"/>
      <c r="M17270" s="9"/>
      <c r="N17270" s="76"/>
      <c r="P17270" s="7"/>
      <c r="Q17270" s="7"/>
      <c r="R17270" s="7"/>
      <c r="S17270" s="7"/>
    </row>
    <row r="17271" spans="1:19" s="8" customFormat="1" ht="11.8" x14ac:dyDescent="0.2">
      <c r="A17271" s="48"/>
      <c r="F17271" s="9"/>
      <c r="G17271" s="9"/>
      <c r="H17271" s="9"/>
      <c r="I17271" s="9"/>
      <c r="J17271" s="9"/>
      <c r="K17271" s="9"/>
      <c r="M17271" s="9"/>
      <c r="N17271" s="76"/>
      <c r="P17271" s="7"/>
      <c r="Q17271" s="7"/>
      <c r="R17271" s="7"/>
      <c r="S17271" s="7"/>
    </row>
    <row r="17272" spans="1:19" s="8" customFormat="1" ht="11.8" x14ac:dyDescent="0.2">
      <c r="A17272" s="48"/>
      <c r="F17272" s="9"/>
      <c r="G17272" s="9"/>
      <c r="H17272" s="9"/>
      <c r="I17272" s="9"/>
      <c r="J17272" s="9"/>
      <c r="K17272" s="9"/>
      <c r="M17272" s="9"/>
      <c r="N17272" s="76"/>
      <c r="P17272" s="7"/>
      <c r="Q17272" s="7"/>
      <c r="R17272" s="7"/>
      <c r="S17272" s="7"/>
    </row>
    <row r="17273" spans="1:19" s="8" customFormat="1" ht="11.8" x14ac:dyDescent="0.2">
      <c r="A17273" s="48"/>
      <c r="F17273" s="9"/>
      <c r="G17273" s="9"/>
      <c r="H17273" s="9"/>
      <c r="I17273" s="9"/>
      <c r="J17273" s="9"/>
      <c r="K17273" s="9"/>
      <c r="M17273" s="9"/>
      <c r="N17273" s="76"/>
      <c r="P17273" s="7"/>
      <c r="Q17273" s="7"/>
      <c r="R17273" s="7"/>
      <c r="S17273" s="7"/>
    </row>
    <row r="17274" spans="1:19" s="8" customFormat="1" ht="11.8" x14ac:dyDescent="0.2">
      <c r="A17274" s="48"/>
      <c r="F17274" s="9"/>
      <c r="G17274" s="9"/>
      <c r="H17274" s="9"/>
      <c r="I17274" s="9"/>
      <c r="J17274" s="9"/>
      <c r="K17274" s="9"/>
      <c r="M17274" s="9"/>
      <c r="N17274" s="76"/>
      <c r="P17274" s="7"/>
      <c r="Q17274" s="7"/>
      <c r="R17274" s="7"/>
      <c r="S17274" s="7"/>
    </row>
    <row r="17275" spans="1:19" s="8" customFormat="1" ht="11.8" x14ac:dyDescent="0.2">
      <c r="A17275" s="48"/>
      <c r="F17275" s="9"/>
      <c r="G17275" s="9"/>
      <c r="H17275" s="9"/>
      <c r="I17275" s="9"/>
      <c r="J17275" s="9"/>
      <c r="K17275" s="9"/>
      <c r="M17275" s="9"/>
      <c r="N17275" s="76"/>
      <c r="P17275" s="7"/>
      <c r="Q17275" s="7"/>
      <c r="R17275" s="7"/>
      <c r="S17275" s="7"/>
    </row>
    <row r="17276" spans="1:19" s="8" customFormat="1" ht="11.8" x14ac:dyDescent="0.2">
      <c r="A17276" s="48"/>
      <c r="F17276" s="9"/>
      <c r="G17276" s="9"/>
      <c r="H17276" s="9"/>
      <c r="I17276" s="9"/>
      <c r="J17276" s="9"/>
      <c r="K17276" s="9"/>
      <c r="M17276" s="9"/>
      <c r="N17276" s="76"/>
      <c r="P17276" s="7"/>
      <c r="Q17276" s="7"/>
      <c r="R17276" s="7"/>
      <c r="S17276" s="7"/>
    </row>
    <row r="17277" spans="1:19" s="8" customFormat="1" ht="11.8" x14ac:dyDescent="0.2">
      <c r="A17277" s="48"/>
      <c r="F17277" s="9"/>
      <c r="G17277" s="9"/>
      <c r="H17277" s="9"/>
      <c r="I17277" s="9"/>
      <c r="J17277" s="9"/>
      <c r="K17277" s="9"/>
      <c r="M17277" s="9"/>
      <c r="N17277" s="76"/>
      <c r="P17277" s="7"/>
      <c r="Q17277" s="7"/>
      <c r="R17277" s="7"/>
      <c r="S17277" s="7"/>
    </row>
    <row r="17278" spans="1:19" s="8" customFormat="1" ht="11.8" x14ac:dyDescent="0.2">
      <c r="A17278" s="48"/>
      <c r="F17278" s="9"/>
      <c r="G17278" s="9"/>
      <c r="H17278" s="9"/>
      <c r="I17278" s="9"/>
      <c r="J17278" s="9"/>
      <c r="K17278" s="9"/>
      <c r="M17278" s="9"/>
      <c r="N17278" s="76"/>
      <c r="P17278" s="7"/>
      <c r="Q17278" s="7"/>
      <c r="R17278" s="7"/>
      <c r="S17278" s="7"/>
    </row>
    <row r="17279" spans="1:19" s="8" customFormat="1" ht="11.8" x14ac:dyDescent="0.2">
      <c r="A17279" s="48"/>
      <c r="F17279" s="9"/>
      <c r="G17279" s="9"/>
      <c r="H17279" s="9"/>
      <c r="I17279" s="9"/>
      <c r="J17279" s="9"/>
      <c r="K17279" s="9"/>
      <c r="M17279" s="9"/>
      <c r="N17279" s="76"/>
      <c r="P17279" s="7"/>
      <c r="Q17279" s="7"/>
      <c r="R17279" s="7"/>
      <c r="S17279" s="7"/>
    </row>
    <row r="17280" spans="1:19" s="8" customFormat="1" ht="11.8" x14ac:dyDescent="0.2">
      <c r="A17280" s="48"/>
      <c r="F17280" s="9"/>
      <c r="G17280" s="9"/>
      <c r="H17280" s="9"/>
      <c r="I17280" s="9"/>
      <c r="J17280" s="9"/>
      <c r="K17280" s="9"/>
      <c r="M17280" s="9"/>
      <c r="N17280" s="76"/>
      <c r="P17280" s="7"/>
      <c r="Q17280" s="7"/>
      <c r="R17280" s="7"/>
      <c r="S17280" s="7"/>
    </row>
    <row r="17281" spans="1:19" s="8" customFormat="1" ht="11.8" x14ac:dyDescent="0.2">
      <c r="A17281" s="48"/>
      <c r="F17281" s="9"/>
      <c r="G17281" s="9"/>
      <c r="H17281" s="9"/>
      <c r="I17281" s="9"/>
      <c r="J17281" s="9"/>
      <c r="K17281" s="9"/>
      <c r="M17281" s="9"/>
      <c r="N17281" s="76"/>
      <c r="P17281" s="7"/>
      <c r="Q17281" s="7"/>
      <c r="R17281" s="7"/>
      <c r="S17281" s="7"/>
    </row>
    <row r="17282" spans="1:19" s="8" customFormat="1" ht="11.8" x14ac:dyDescent="0.2">
      <c r="A17282" s="48"/>
      <c r="F17282" s="9"/>
      <c r="G17282" s="9"/>
      <c r="H17282" s="9"/>
      <c r="I17282" s="9"/>
      <c r="J17282" s="9"/>
      <c r="K17282" s="9"/>
      <c r="M17282" s="9"/>
      <c r="N17282" s="76"/>
      <c r="P17282" s="7"/>
      <c r="Q17282" s="7"/>
      <c r="R17282" s="7"/>
      <c r="S17282" s="7"/>
    </row>
    <row r="17283" spans="1:19" s="8" customFormat="1" ht="11.8" x14ac:dyDescent="0.2">
      <c r="A17283" s="48"/>
      <c r="F17283" s="9"/>
      <c r="G17283" s="9"/>
      <c r="H17283" s="9"/>
      <c r="I17283" s="9"/>
      <c r="J17283" s="9"/>
      <c r="K17283" s="9"/>
      <c r="M17283" s="9"/>
      <c r="N17283" s="76"/>
      <c r="P17283" s="7"/>
      <c r="Q17283" s="7"/>
      <c r="R17283" s="7"/>
      <c r="S17283" s="7"/>
    </row>
    <row r="17284" spans="1:19" s="8" customFormat="1" ht="11.8" x14ac:dyDescent="0.2">
      <c r="A17284" s="48"/>
      <c r="F17284" s="9"/>
      <c r="G17284" s="9"/>
      <c r="H17284" s="9"/>
      <c r="I17284" s="9"/>
      <c r="J17284" s="9"/>
      <c r="K17284" s="9"/>
      <c r="M17284" s="9"/>
      <c r="N17284" s="76"/>
      <c r="P17284" s="7"/>
      <c r="Q17284" s="7"/>
      <c r="R17284" s="7"/>
      <c r="S17284" s="7"/>
    </row>
    <row r="17285" spans="1:19" s="8" customFormat="1" ht="11.8" x14ac:dyDescent="0.2">
      <c r="A17285" s="48"/>
      <c r="F17285" s="9"/>
      <c r="G17285" s="9"/>
      <c r="H17285" s="9"/>
      <c r="I17285" s="9"/>
      <c r="J17285" s="9"/>
      <c r="K17285" s="9"/>
      <c r="M17285" s="9"/>
      <c r="N17285" s="76"/>
      <c r="P17285" s="7"/>
      <c r="Q17285" s="7"/>
      <c r="R17285" s="7"/>
      <c r="S17285" s="7"/>
    </row>
    <row r="17286" spans="1:19" s="8" customFormat="1" ht="11.8" x14ac:dyDescent="0.2">
      <c r="A17286" s="48"/>
      <c r="F17286" s="9"/>
      <c r="G17286" s="9"/>
      <c r="H17286" s="9"/>
      <c r="I17286" s="9"/>
      <c r="J17286" s="9"/>
      <c r="K17286" s="9"/>
      <c r="M17286" s="9"/>
      <c r="N17286" s="76"/>
      <c r="P17286" s="7"/>
      <c r="Q17286" s="7"/>
      <c r="R17286" s="7"/>
      <c r="S17286" s="7"/>
    </row>
    <row r="17287" spans="1:19" s="8" customFormat="1" ht="11.8" x14ac:dyDescent="0.2">
      <c r="A17287" s="48"/>
      <c r="F17287" s="9"/>
      <c r="G17287" s="9"/>
      <c r="H17287" s="9"/>
      <c r="I17287" s="9"/>
      <c r="J17287" s="9"/>
      <c r="K17287" s="9"/>
      <c r="M17287" s="9"/>
      <c r="N17287" s="76"/>
      <c r="P17287" s="7"/>
      <c r="Q17287" s="7"/>
      <c r="R17287" s="7"/>
      <c r="S17287" s="7"/>
    </row>
    <row r="17288" spans="1:19" s="8" customFormat="1" ht="11.8" x14ac:dyDescent="0.2">
      <c r="A17288" s="48"/>
      <c r="F17288" s="9"/>
      <c r="G17288" s="9"/>
      <c r="H17288" s="9"/>
      <c r="I17288" s="9"/>
      <c r="J17288" s="9"/>
      <c r="K17288" s="9"/>
      <c r="M17288" s="9"/>
      <c r="N17288" s="76"/>
      <c r="P17288" s="7"/>
      <c r="Q17288" s="7"/>
      <c r="R17288" s="7"/>
      <c r="S17288" s="7"/>
    </row>
    <row r="17289" spans="1:19" s="8" customFormat="1" ht="11.8" x14ac:dyDescent="0.2">
      <c r="A17289" s="48"/>
      <c r="F17289" s="9"/>
      <c r="G17289" s="9"/>
      <c r="H17289" s="9"/>
      <c r="I17289" s="9"/>
      <c r="J17289" s="9"/>
      <c r="K17289" s="9"/>
      <c r="M17289" s="9"/>
      <c r="N17289" s="76"/>
      <c r="P17289" s="7"/>
      <c r="Q17289" s="7"/>
      <c r="R17289" s="7"/>
      <c r="S17289" s="7"/>
    </row>
    <row r="17290" spans="1:19" s="8" customFormat="1" ht="11.8" x14ac:dyDescent="0.2">
      <c r="A17290" s="48"/>
      <c r="F17290" s="9"/>
      <c r="G17290" s="9"/>
      <c r="H17290" s="9"/>
      <c r="I17290" s="9"/>
      <c r="J17290" s="9"/>
      <c r="K17290" s="9"/>
      <c r="M17290" s="9"/>
      <c r="N17290" s="76"/>
      <c r="P17290" s="7"/>
      <c r="Q17290" s="7"/>
      <c r="R17290" s="7"/>
      <c r="S17290" s="7"/>
    </row>
    <row r="17291" spans="1:19" s="8" customFormat="1" ht="11.8" x14ac:dyDescent="0.2">
      <c r="A17291" s="48"/>
      <c r="F17291" s="9"/>
      <c r="G17291" s="9"/>
      <c r="H17291" s="9"/>
      <c r="I17291" s="9"/>
      <c r="J17291" s="9"/>
      <c r="K17291" s="9"/>
      <c r="M17291" s="9"/>
      <c r="N17291" s="76"/>
      <c r="P17291" s="7"/>
      <c r="Q17291" s="7"/>
      <c r="R17291" s="7"/>
      <c r="S17291" s="7"/>
    </row>
    <row r="17292" spans="1:19" s="8" customFormat="1" ht="11.8" x14ac:dyDescent="0.2">
      <c r="A17292" s="48"/>
      <c r="F17292" s="9"/>
      <c r="G17292" s="9"/>
      <c r="H17292" s="9"/>
      <c r="I17292" s="9"/>
      <c r="J17292" s="9"/>
      <c r="K17292" s="9"/>
      <c r="M17292" s="9"/>
      <c r="N17292" s="76"/>
      <c r="P17292" s="7"/>
      <c r="Q17292" s="7"/>
      <c r="R17292" s="7"/>
      <c r="S17292" s="7"/>
    </row>
    <row r="17293" spans="1:19" s="8" customFormat="1" ht="11.8" x14ac:dyDescent="0.2">
      <c r="A17293" s="48"/>
      <c r="F17293" s="9"/>
      <c r="G17293" s="9"/>
      <c r="H17293" s="9"/>
      <c r="I17293" s="9"/>
      <c r="J17293" s="9"/>
      <c r="K17293" s="9"/>
      <c r="M17293" s="9"/>
      <c r="N17293" s="76"/>
      <c r="P17293" s="7"/>
      <c r="Q17293" s="7"/>
      <c r="R17293" s="7"/>
      <c r="S17293" s="7"/>
    </row>
    <row r="17294" spans="1:19" s="8" customFormat="1" ht="11.8" x14ac:dyDescent="0.2">
      <c r="A17294" s="48"/>
      <c r="F17294" s="9"/>
      <c r="G17294" s="9"/>
      <c r="H17294" s="9"/>
      <c r="I17294" s="9"/>
      <c r="J17294" s="9"/>
      <c r="K17294" s="9"/>
      <c r="M17294" s="9"/>
      <c r="N17294" s="76"/>
      <c r="P17294" s="7"/>
      <c r="Q17294" s="7"/>
      <c r="R17294" s="7"/>
      <c r="S17294" s="7"/>
    </row>
    <row r="17295" spans="1:19" s="8" customFormat="1" ht="11.8" x14ac:dyDescent="0.2">
      <c r="A17295" s="48"/>
      <c r="F17295" s="9"/>
      <c r="G17295" s="9"/>
      <c r="H17295" s="9"/>
      <c r="I17295" s="9"/>
      <c r="J17295" s="9"/>
      <c r="K17295" s="9"/>
      <c r="M17295" s="9"/>
      <c r="N17295" s="76"/>
      <c r="P17295" s="7"/>
      <c r="Q17295" s="7"/>
      <c r="R17295" s="7"/>
      <c r="S17295" s="7"/>
    </row>
    <row r="17296" spans="1:19" s="8" customFormat="1" ht="11.8" x14ac:dyDescent="0.2">
      <c r="A17296" s="48"/>
      <c r="F17296" s="9"/>
      <c r="G17296" s="9"/>
      <c r="H17296" s="9"/>
      <c r="I17296" s="9"/>
      <c r="J17296" s="9"/>
      <c r="K17296" s="9"/>
      <c r="M17296" s="9"/>
      <c r="N17296" s="76"/>
      <c r="P17296" s="7"/>
      <c r="Q17296" s="7"/>
      <c r="R17296" s="7"/>
      <c r="S17296" s="7"/>
    </row>
    <row r="17297" spans="1:19" s="8" customFormat="1" ht="11.8" x14ac:dyDescent="0.2">
      <c r="A17297" s="48"/>
      <c r="F17297" s="9"/>
      <c r="G17297" s="9"/>
      <c r="H17297" s="9"/>
      <c r="I17297" s="9"/>
      <c r="J17297" s="9"/>
      <c r="K17297" s="9"/>
      <c r="M17297" s="9"/>
      <c r="N17297" s="76"/>
      <c r="P17297" s="7"/>
      <c r="Q17297" s="7"/>
      <c r="R17297" s="7"/>
      <c r="S17297" s="7"/>
    </row>
    <row r="17298" spans="1:19" s="8" customFormat="1" ht="11.8" x14ac:dyDescent="0.2">
      <c r="A17298" s="48"/>
      <c r="F17298" s="9"/>
      <c r="G17298" s="9"/>
      <c r="H17298" s="9"/>
      <c r="I17298" s="9"/>
      <c r="J17298" s="9"/>
      <c r="K17298" s="9"/>
      <c r="M17298" s="9"/>
      <c r="N17298" s="76"/>
      <c r="P17298" s="7"/>
      <c r="Q17298" s="7"/>
      <c r="R17298" s="7"/>
      <c r="S17298" s="7"/>
    </row>
    <row r="17299" spans="1:19" s="8" customFormat="1" ht="11.8" x14ac:dyDescent="0.2">
      <c r="A17299" s="48"/>
      <c r="F17299" s="9"/>
      <c r="G17299" s="9"/>
      <c r="H17299" s="9"/>
      <c r="I17299" s="9"/>
      <c r="J17299" s="9"/>
      <c r="K17299" s="9"/>
      <c r="M17299" s="9"/>
      <c r="N17299" s="76"/>
      <c r="P17299" s="7"/>
      <c r="Q17299" s="7"/>
      <c r="R17299" s="7"/>
      <c r="S17299" s="7"/>
    </row>
    <row r="17300" spans="1:19" s="8" customFormat="1" ht="11.8" x14ac:dyDescent="0.2">
      <c r="A17300" s="48"/>
      <c r="F17300" s="9"/>
      <c r="G17300" s="9"/>
      <c r="H17300" s="9"/>
      <c r="I17300" s="9"/>
      <c r="J17300" s="9"/>
      <c r="K17300" s="9"/>
      <c r="M17300" s="9"/>
      <c r="N17300" s="76"/>
      <c r="P17300" s="7"/>
      <c r="Q17300" s="7"/>
      <c r="R17300" s="7"/>
      <c r="S17300" s="7"/>
    </row>
    <row r="17301" spans="1:19" s="8" customFormat="1" ht="11.8" x14ac:dyDescent="0.2">
      <c r="A17301" s="48"/>
      <c r="F17301" s="9"/>
      <c r="G17301" s="9"/>
      <c r="H17301" s="9"/>
      <c r="I17301" s="9"/>
      <c r="J17301" s="9"/>
      <c r="K17301" s="9"/>
      <c r="M17301" s="9"/>
      <c r="N17301" s="76"/>
      <c r="P17301" s="7"/>
      <c r="Q17301" s="7"/>
      <c r="R17301" s="7"/>
      <c r="S17301" s="7"/>
    </row>
    <row r="17302" spans="1:19" s="8" customFormat="1" ht="11.8" x14ac:dyDescent="0.2">
      <c r="A17302" s="48"/>
      <c r="F17302" s="9"/>
      <c r="G17302" s="9"/>
      <c r="H17302" s="9"/>
      <c r="I17302" s="9"/>
      <c r="J17302" s="9"/>
      <c r="K17302" s="9"/>
      <c r="M17302" s="9"/>
      <c r="N17302" s="76"/>
      <c r="P17302" s="7"/>
      <c r="Q17302" s="7"/>
      <c r="R17302" s="7"/>
      <c r="S17302" s="7"/>
    </row>
    <row r="17303" spans="1:19" s="8" customFormat="1" ht="11.8" x14ac:dyDescent="0.2">
      <c r="A17303" s="48"/>
      <c r="F17303" s="9"/>
      <c r="G17303" s="9"/>
      <c r="H17303" s="9"/>
      <c r="I17303" s="9"/>
      <c r="J17303" s="9"/>
      <c r="K17303" s="9"/>
      <c r="M17303" s="9"/>
      <c r="N17303" s="76"/>
      <c r="P17303" s="7"/>
      <c r="Q17303" s="7"/>
      <c r="R17303" s="7"/>
      <c r="S17303" s="7"/>
    </row>
    <row r="17304" spans="1:19" s="8" customFormat="1" ht="11.8" x14ac:dyDescent="0.2">
      <c r="A17304" s="48"/>
      <c r="F17304" s="9"/>
      <c r="G17304" s="9"/>
      <c r="H17304" s="9"/>
      <c r="I17304" s="9"/>
      <c r="J17304" s="9"/>
      <c r="K17304" s="9"/>
      <c r="M17304" s="9"/>
      <c r="N17304" s="76"/>
      <c r="P17304" s="7"/>
      <c r="Q17304" s="7"/>
      <c r="R17304" s="7"/>
      <c r="S17304" s="7"/>
    </row>
    <row r="17305" spans="1:19" s="8" customFormat="1" ht="11.8" x14ac:dyDescent="0.2">
      <c r="A17305" s="48"/>
      <c r="F17305" s="9"/>
      <c r="G17305" s="9"/>
      <c r="H17305" s="9"/>
      <c r="I17305" s="9"/>
      <c r="J17305" s="9"/>
      <c r="K17305" s="9"/>
      <c r="M17305" s="9"/>
      <c r="N17305" s="76"/>
      <c r="P17305" s="7"/>
      <c r="Q17305" s="7"/>
      <c r="R17305" s="7"/>
      <c r="S17305" s="7"/>
    </row>
    <row r="17306" spans="1:19" s="8" customFormat="1" ht="11.8" x14ac:dyDescent="0.2">
      <c r="A17306" s="48"/>
      <c r="F17306" s="9"/>
      <c r="G17306" s="9"/>
      <c r="H17306" s="9"/>
      <c r="I17306" s="9"/>
      <c r="J17306" s="9"/>
      <c r="K17306" s="9"/>
      <c r="M17306" s="9"/>
      <c r="N17306" s="76"/>
      <c r="P17306" s="7"/>
      <c r="Q17306" s="7"/>
      <c r="R17306" s="7"/>
      <c r="S17306" s="7"/>
    </row>
    <row r="17307" spans="1:19" s="8" customFormat="1" ht="11.8" x14ac:dyDescent="0.2">
      <c r="A17307" s="48"/>
      <c r="F17307" s="9"/>
      <c r="G17307" s="9"/>
      <c r="H17307" s="9"/>
      <c r="I17307" s="9"/>
      <c r="J17307" s="9"/>
      <c r="K17307" s="9"/>
      <c r="M17307" s="9"/>
      <c r="N17307" s="76"/>
      <c r="P17307" s="7"/>
      <c r="Q17307" s="7"/>
      <c r="R17307" s="7"/>
      <c r="S17307" s="7"/>
    </row>
    <row r="17308" spans="1:19" s="8" customFormat="1" ht="11.8" x14ac:dyDescent="0.2">
      <c r="A17308" s="48"/>
      <c r="F17308" s="9"/>
      <c r="G17308" s="9"/>
      <c r="H17308" s="9"/>
      <c r="I17308" s="9"/>
      <c r="J17308" s="9"/>
      <c r="K17308" s="9"/>
      <c r="M17308" s="9"/>
      <c r="N17308" s="76"/>
      <c r="P17308" s="7"/>
      <c r="Q17308" s="7"/>
      <c r="R17308" s="7"/>
      <c r="S17308" s="7"/>
    </row>
    <row r="17309" spans="1:19" s="8" customFormat="1" ht="11.8" x14ac:dyDescent="0.2">
      <c r="A17309" s="48"/>
      <c r="F17309" s="9"/>
      <c r="G17309" s="9"/>
      <c r="H17309" s="9"/>
      <c r="I17309" s="9"/>
      <c r="J17309" s="9"/>
      <c r="K17309" s="9"/>
      <c r="M17309" s="9"/>
      <c r="N17309" s="76"/>
      <c r="P17309" s="7"/>
      <c r="Q17309" s="7"/>
      <c r="R17309" s="7"/>
      <c r="S17309" s="7"/>
    </row>
    <row r="17310" spans="1:19" s="8" customFormat="1" ht="11.8" x14ac:dyDescent="0.2">
      <c r="A17310" s="48"/>
      <c r="F17310" s="9"/>
      <c r="G17310" s="9"/>
      <c r="H17310" s="9"/>
      <c r="I17310" s="9"/>
      <c r="J17310" s="9"/>
      <c r="K17310" s="9"/>
      <c r="M17310" s="9"/>
      <c r="N17310" s="76"/>
      <c r="P17310" s="7"/>
      <c r="Q17310" s="7"/>
      <c r="R17310" s="7"/>
      <c r="S17310" s="7"/>
    </row>
    <row r="17311" spans="1:19" s="8" customFormat="1" ht="11.8" x14ac:dyDescent="0.2">
      <c r="A17311" s="48"/>
      <c r="F17311" s="9"/>
      <c r="G17311" s="9"/>
      <c r="H17311" s="9"/>
      <c r="I17311" s="9"/>
      <c r="J17311" s="9"/>
      <c r="K17311" s="9"/>
      <c r="M17311" s="9"/>
      <c r="N17311" s="76"/>
      <c r="P17311" s="7"/>
      <c r="Q17311" s="7"/>
      <c r="R17311" s="7"/>
      <c r="S17311" s="7"/>
    </row>
    <row r="17312" spans="1:19" s="8" customFormat="1" ht="11.8" x14ac:dyDescent="0.2">
      <c r="A17312" s="48"/>
      <c r="F17312" s="9"/>
      <c r="G17312" s="9"/>
      <c r="H17312" s="9"/>
      <c r="I17312" s="9"/>
      <c r="J17312" s="9"/>
      <c r="K17312" s="9"/>
      <c r="M17312" s="9"/>
      <c r="N17312" s="76"/>
      <c r="P17312" s="7"/>
      <c r="Q17312" s="7"/>
      <c r="R17312" s="7"/>
      <c r="S17312" s="7"/>
    </row>
    <row r="17313" spans="1:19" s="8" customFormat="1" ht="11.8" x14ac:dyDescent="0.2">
      <c r="A17313" s="48"/>
      <c r="F17313" s="9"/>
      <c r="G17313" s="9"/>
      <c r="H17313" s="9"/>
      <c r="I17313" s="9"/>
      <c r="J17313" s="9"/>
      <c r="K17313" s="9"/>
      <c r="M17313" s="9"/>
      <c r="N17313" s="76"/>
      <c r="P17313" s="7"/>
      <c r="Q17313" s="7"/>
      <c r="R17313" s="7"/>
      <c r="S17313" s="7"/>
    </row>
    <row r="17314" spans="1:19" s="8" customFormat="1" ht="11.8" x14ac:dyDescent="0.2">
      <c r="A17314" s="48"/>
      <c r="F17314" s="9"/>
      <c r="G17314" s="9"/>
      <c r="H17314" s="9"/>
      <c r="I17314" s="9"/>
      <c r="J17314" s="9"/>
      <c r="K17314" s="9"/>
      <c r="M17314" s="9"/>
      <c r="N17314" s="76"/>
      <c r="P17314" s="7"/>
      <c r="Q17314" s="7"/>
      <c r="R17314" s="7"/>
      <c r="S17314" s="7"/>
    </row>
    <row r="17315" spans="1:19" s="8" customFormat="1" ht="11.8" x14ac:dyDescent="0.2">
      <c r="A17315" s="48"/>
      <c r="F17315" s="9"/>
      <c r="G17315" s="9"/>
      <c r="H17315" s="9"/>
      <c r="I17315" s="9"/>
      <c r="J17315" s="9"/>
      <c r="K17315" s="9"/>
      <c r="M17315" s="9"/>
      <c r="N17315" s="76"/>
      <c r="P17315" s="7"/>
      <c r="Q17315" s="7"/>
      <c r="R17315" s="7"/>
      <c r="S17315" s="7"/>
    </row>
    <row r="17316" spans="1:19" s="8" customFormat="1" ht="11.8" x14ac:dyDescent="0.2">
      <c r="A17316" s="48"/>
      <c r="F17316" s="9"/>
      <c r="G17316" s="9"/>
      <c r="H17316" s="9"/>
      <c r="I17316" s="9"/>
      <c r="J17316" s="9"/>
      <c r="K17316" s="9"/>
      <c r="M17316" s="9"/>
      <c r="N17316" s="76"/>
      <c r="P17316" s="7"/>
      <c r="Q17316" s="7"/>
      <c r="R17316" s="7"/>
      <c r="S17316" s="7"/>
    </row>
    <row r="17317" spans="1:19" s="8" customFormat="1" ht="11.8" x14ac:dyDescent="0.2">
      <c r="A17317" s="48"/>
      <c r="F17317" s="9"/>
      <c r="G17317" s="9"/>
      <c r="H17317" s="9"/>
      <c r="I17317" s="9"/>
      <c r="J17317" s="9"/>
      <c r="K17317" s="9"/>
      <c r="M17317" s="9"/>
      <c r="N17317" s="76"/>
      <c r="P17317" s="7"/>
      <c r="Q17317" s="7"/>
      <c r="R17317" s="7"/>
      <c r="S17317" s="7"/>
    </row>
    <row r="17318" spans="1:19" s="8" customFormat="1" ht="11.8" x14ac:dyDescent="0.2">
      <c r="A17318" s="48"/>
      <c r="F17318" s="9"/>
      <c r="G17318" s="9"/>
      <c r="H17318" s="9"/>
      <c r="I17318" s="9"/>
      <c r="J17318" s="9"/>
      <c r="K17318" s="9"/>
      <c r="M17318" s="9"/>
      <c r="N17318" s="76"/>
      <c r="P17318" s="7"/>
      <c r="Q17318" s="7"/>
      <c r="R17318" s="7"/>
      <c r="S17318" s="7"/>
    </row>
    <row r="17319" spans="1:19" s="8" customFormat="1" ht="11.8" x14ac:dyDescent="0.2">
      <c r="A17319" s="48"/>
      <c r="F17319" s="9"/>
      <c r="G17319" s="9"/>
      <c r="H17319" s="9"/>
      <c r="I17319" s="9"/>
      <c r="J17319" s="9"/>
      <c r="K17319" s="9"/>
      <c r="M17319" s="9"/>
      <c r="N17319" s="76"/>
      <c r="P17319" s="7"/>
      <c r="Q17319" s="7"/>
      <c r="R17319" s="7"/>
      <c r="S17319" s="7"/>
    </row>
    <row r="17320" spans="1:19" s="8" customFormat="1" ht="11.8" x14ac:dyDescent="0.2">
      <c r="A17320" s="48"/>
      <c r="F17320" s="9"/>
      <c r="G17320" s="9"/>
      <c r="H17320" s="9"/>
      <c r="I17320" s="9"/>
      <c r="J17320" s="9"/>
      <c r="K17320" s="9"/>
      <c r="M17320" s="9"/>
      <c r="N17320" s="76"/>
      <c r="P17320" s="7"/>
      <c r="Q17320" s="7"/>
      <c r="R17320" s="7"/>
      <c r="S17320" s="7"/>
    </row>
    <row r="17321" spans="1:19" s="8" customFormat="1" ht="11.8" x14ac:dyDescent="0.2">
      <c r="A17321" s="48"/>
      <c r="F17321" s="9"/>
      <c r="G17321" s="9"/>
      <c r="H17321" s="9"/>
      <c r="I17321" s="9"/>
      <c r="J17321" s="9"/>
      <c r="K17321" s="9"/>
      <c r="M17321" s="9"/>
      <c r="N17321" s="76"/>
      <c r="P17321" s="7"/>
      <c r="Q17321" s="7"/>
      <c r="R17321" s="7"/>
      <c r="S17321" s="7"/>
    </row>
    <row r="17322" spans="1:19" s="8" customFormat="1" ht="11.8" x14ac:dyDescent="0.2">
      <c r="A17322" s="48"/>
      <c r="F17322" s="9"/>
      <c r="G17322" s="9"/>
      <c r="H17322" s="9"/>
      <c r="I17322" s="9"/>
      <c r="J17322" s="9"/>
      <c r="K17322" s="9"/>
      <c r="M17322" s="9"/>
      <c r="N17322" s="76"/>
      <c r="P17322" s="7"/>
      <c r="Q17322" s="7"/>
      <c r="R17322" s="7"/>
      <c r="S17322" s="7"/>
    </row>
    <row r="17323" spans="1:19" s="8" customFormat="1" ht="11.8" x14ac:dyDescent="0.2">
      <c r="A17323" s="48"/>
      <c r="F17323" s="9"/>
      <c r="G17323" s="9"/>
      <c r="H17323" s="9"/>
      <c r="I17323" s="9"/>
      <c r="J17323" s="9"/>
      <c r="K17323" s="9"/>
      <c r="M17323" s="9"/>
      <c r="N17323" s="76"/>
      <c r="P17323" s="7"/>
      <c r="Q17323" s="7"/>
      <c r="R17323" s="7"/>
      <c r="S17323" s="7"/>
    </row>
    <row r="17324" spans="1:19" s="8" customFormat="1" ht="11.8" x14ac:dyDescent="0.2">
      <c r="A17324" s="48"/>
      <c r="F17324" s="9"/>
      <c r="G17324" s="9"/>
      <c r="H17324" s="9"/>
      <c r="I17324" s="9"/>
      <c r="J17324" s="9"/>
      <c r="K17324" s="9"/>
      <c r="M17324" s="9"/>
      <c r="N17324" s="76"/>
      <c r="P17324" s="7"/>
      <c r="Q17324" s="7"/>
      <c r="R17324" s="7"/>
      <c r="S17324" s="7"/>
    </row>
    <row r="17325" spans="1:19" s="8" customFormat="1" ht="11.8" x14ac:dyDescent="0.2">
      <c r="A17325" s="48"/>
      <c r="F17325" s="9"/>
      <c r="G17325" s="9"/>
      <c r="H17325" s="9"/>
      <c r="I17325" s="9"/>
      <c r="J17325" s="9"/>
      <c r="K17325" s="9"/>
      <c r="M17325" s="9"/>
      <c r="N17325" s="76"/>
      <c r="P17325" s="7"/>
      <c r="Q17325" s="7"/>
      <c r="R17325" s="7"/>
      <c r="S17325" s="7"/>
    </row>
    <row r="17326" spans="1:19" s="8" customFormat="1" ht="11.8" x14ac:dyDescent="0.2">
      <c r="A17326" s="48"/>
      <c r="F17326" s="9"/>
      <c r="G17326" s="9"/>
      <c r="H17326" s="9"/>
      <c r="I17326" s="9"/>
      <c r="J17326" s="9"/>
      <c r="K17326" s="9"/>
      <c r="M17326" s="9"/>
      <c r="N17326" s="76"/>
      <c r="P17326" s="7"/>
      <c r="Q17326" s="7"/>
      <c r="R17326" s="7"/>
      <c r="S17326" s="7"/>
    </row>
    <row r="17327" spans="1:19" s="8" customFormat="1" ht="11.8" x14ac:dyDescent="0.2">
      <c r="A17327" s="48"/>
      <c r="F17327" s="9"/>
      <c r="G17327" s="9"/>
      <c r="H17327" s="9"/>
      <c r="I17327" s="9"/>
      <c r="J17327" s="9"/>
      <c r="K17327" s="9"/>
      <c r="M17327" s="9"/>
      <c r="N17327" s="76"/>
      <c r="P17327" s="7"/>
      <c r="Q17327" s="7"/>
      <c r="R17327" s="7"/>
      <c r="S17327" s="7"/>
    </row>
    <row r="17328" spans="1:19" s="8" customFormat="1" ht="11.8" x14ac:dyDescent="0.2">
      <c r="A17328" s="48"/>
      <c r="F17328" s="9"/>
      <c r="G17328" s="9"/>
      <c r="H17328" s="9"/>
      <c r="I17328" s="9"/>
      <c r="J17328" s="9"/>
      <c r="K17328" s="9"/>
      <c r="M17328" s="9"/>
      <c r="N17328" s="76"/>
      <c r="P17328" s="7"/>
      <c r="Q17328" s="7"/>
      <c r="R17328" s="7"/>
      <c r="S17328" s="7"/>
    </row>
    <row r="17329" spans="1:19" s="8" customFormat="1" ht="11.8" x14ac:dyDescent="0.2">
      <c r="A17329" s="48"/>
      <c r="F17329" s="9"/>
      <c r="G17329" s="9"/>
      <c r="H17329" s="9"/>
      <c r="I17329" s="9"/>
      <c r="J17329" s="9"/>
      <c r="K17329" s="9"/>
      <c r="M17329" s="9"/>
      <c r="N17329" s="76"/>
      <c r="P17329" s="7"/>
      <c r="Q17329" s="7"/>
      <c r="R17329" s="7"/>
      <c r="S17329" s="7"/>
    </row>
    <row r="17330" spans="1:19" s="8" customFormat="1" ht="11.8" x14ac:dyDescent="0.2">
      <c r="A17330" s="48"/>
      <c r="F17330" s="9"/>
      <c r="G17330" s="9"/>
      <c r="H17330" s="9"/>
      <c r="I17330" s="9"/>
      <c r="J17330" s="9"/>
      <c r="K17330" s="9"/>
      <c r="M17330" s="9"/>
      <c r="N17330" s="76"/>
      <c r="P17330" s="7"/>
      <c r="Q17330" s="7"/>
      <c r="R17330" s="7"/>
      <c r="S17330" s="7"/>
    </row>
    <row r="17331" spans="1:19" s="8" customFormat="1" ht="11.8" x14ac:dyDescent="0.2">
      <c r="A17331" s="48"/>
      <c r="F17331" s="9"/>
      <c r="G17331" s="9"/>
      <c r="H17331" s="9"/>
      <c r="I17331" s="9"/>
      <c r="J17331" s="9"/>
      <c r="K17331" s="9"/>
      <c r="M17331" s="9"/>
      <c r="N17331" s="76"/>
      <c r="P17331" s="7"/>
      <c r="Q17331" s="7"/>
      <c r="R17331" s="7"/>
      <c r="S17331" s="7"/>
    </row>
    <row r="17332" spans="1:19" s="8" customFormat="1" ht="11.8" x14ac:dyDescent="0.2">
      <c r="A17332" s="48"/>
      <c r="F17332" s="9"/>
      <c r="G17332" s="9"/>
      <c r="H17332" s="9"/>
      <c r="I17332" s="9"/>
      <c r="J17332" s="9"/>
      <c r="K17332" s="9"/>
      <c r="M17332" s="9"/>
      <c r="N17332" s="76"/>
      <c r="P17332" s="7"/>
      <c r="Q17332" s="7"/>
      <c r="R17332" s="7"/>
      <c r="S17332" s="7"/>
    </row>
    <row r="17333" spans="1:19" s="8" customFormat="1" ht="11.8" x14ac:dyDescent="0.2">
      <c r="A17333" s="48"/>
      <c r="F17333" s="9"/>
      <c r="G17333" s="9"/>
      <c r="H17333" s="9"/>
      <c r="I17333" s="9"/>
      <c r="J17333" s="9"/>
      <c r="K17333" s="9"/>
      <c r="M17333" s="9"/>
      <c r="N17333" s="76"/>
      <c r="P17333" s="7"/>
      <c r="Q17333" s="7"/>
      <c r="R17333" s="7"/>
      <c r="S17333" s="7"/>
    </row>
    <row r="17334" spans="1:19" s="8" customFormat="1" ht="11.8" x14ac:dyDescent="0.2">
      <c r="A17334" s="48"/>
      <c r="F17334" s="9"/>
      <c r="G17334" s="9"/>
      <c r="H17334" s="9"/>
      <c r="I17334" s="9"/>
      <c r="J17334" s="9"/>
      <c r="K17334" s="9"/>
      <c r="M17334" s="9"/>
      <c r="N17334" s="76"/>
      <c r="P17334" s="7"/>
      <c r="Q17334" s="7"/>
      <c r="R17334" s="7"/>
      <c r="S17334" s="7"/>
    </row>
    <row r="17335" spans="1:19" s="8" customFormat="1" ht="11.8" x14ac:dyDescent="0.2">
      <c r="A17335" s="48"/>
      <c r="F17335" s="9"/>
      <c r="G17335" s="9"/>
      <c r="H17335" s="9"/>
      <c r="I17335" s="9"/>
      <c r="J17335" s="9"/>
      <c r="K17335" s="9"/>
      <c r="M17335" s="9"/>
      <c r="N17335" s="76"/>
      <c r="P17335" s="7"/>
      <c r="Q17335" s="7"/>
      <c r="R17335" s="7"/>
      <c r="S17335" s="7"/>
    </row>
    <row r="17336" spans="1:19" s="8" customFormat="1" ht="11.8" x14ac:dyDescent="0.2">
      <c r="A17336" s="48"/>
      <c r="F17336" s="9"/>
      <c r="G17336" s="9"/>
      <c r="H17336" s="9"/>
      <c r="I17336" s="9"/>
      <c r="J17336" s="9"/>
      <c r="K17336" s="9"/>
      <c r="M17336" s="9"/>
      <c r="N17336" s="76"/>
      <c r="P17336" s="7"/>
      <c r="Q17336" s="7"/>
      <c r="R17336" s="7"/>
      <c r="S17336" s="7"/>
    </row>
    <row r="17337" spans="1:19" s="8" customFormat="1" ht="11.8" x14ac:dyDescent="0.2">
      <c r="A17337" s="48"/>
      <c r="F17337" s="9"/>
      <c r="G17337" s="9"/>
      <c r="H17337" s="9"/>
      <c r="I17337" s="9"/>
      <c r="J17337" s="9"/>
      <c r="K17337" s="9"/>
      <c r="M17337" s="9"/>
      <c r="N17337" s="76"/>
      <c r="P17337" s="7"/>
      <c r="Q17337" s="7"/>
      <c r="R17337" s="7"/>
      <c r="S17337" s="7"/>
    </row>
    <row r="17338" spans="1:19" s="8" customFormat="1" ht="11.8" x14ac:dyDescent="0.2">
      <c r="A17338" s="48"/>
      <c r="F17338" s="9"/>
      <c r="G17338" s="9"/>
      <c r="H17338" s="9"/>
      <c r="I17338" s="9"/>
      <c r="J17338" s="9"/>
      <c r="K17338" s="9"/>
      <c r="M17338" s="9"/>
      <c r="N17338" s="76"/>
      <c r="P17338" s="7"/>
      <c r="Q17338" s="7"/>
      <c r="R17338" s="7"/>
      <c r="S17338" s="7"/>
    </row>
    <row r="17339" spans="1:19" s="8" customFormat="1" ht="11.8" x14ac:dyDescent="0.2">
      <c r="A17339" s="48"/>
      <c r="F17339" s="9"/>
      <c r="G17339" s="9"/>
      <c r="H17339" s="9"/>
      <c r="I17339" s="9"/>
      <c r="J17339" s="9"/>
      <c r="K17339" s="9"/>
      <c r="M17339" s="9"/>
      <c r="N17339" s="76"/>
      <c r="P17339" s="7"/>
      <c r="Q17339" s="7"/>
      <c r="R17339" s="7"/>
      <c r="S17339" s="7"/>
    </row>
    <row r="17340" spans="1:19" s="8" customFormat="1" ht="11.8" x14ac:dyDescent="0.2">
      <c r="A17340" s="48"/>
      <c r="F17340" s="9"/>
      <c r="G17340" s="9"/>
      <c r="H17340" s="9"/>
      <c r="I17340" s="9"/>
      <c r="J17340" s="9"/>
      <c r="K17340" s="9"/>
      <c r="M17340" s="9"/>
      <c r="N17340" s="76"/>
      <c r="P17340" s="7"/>
      <c r="Q17340" s="7"/>
      <c r="R17340" s="7"/>
      <c r="S17340" s="7"/>
    </row>
    <row r="17341" spans="1:19" s="8" customFormat="1" ht="11.8" x14ac:dyDescent="0.2">
      <c r="A17341" s="48"/>
      <c r="F17341" s="9"/>
      <c r="G17341" s="9"/>
      <c r="H17341" s="9"/>
      <c r="I17341" s="9"/>
      <c r="J17341" s="9"/>
      <c r="K17341" s="9"/>
      <c r="M17341" s="9"/>
      <c r="N17341" s="76"/>
      <c r="P17341" s="7"/>
      <c r="Q17341" s="7"/>
      <c r="R17341" s="7"/>
      <c r="S17341" s="7"/>
    </row>
    <row r="17342" spans="1:19" s="8" customFormat="1" ht="11.8" x14ac:dyDescent="0.2">
      <c r="A17342" s="48"/>
      <c r="F17342" s="9"/>
      <c r="G17342" s="9"/>
      <c r="H17342" s="9"/>
      <c r="I17342" s="9"/>
      <c r="J17342" s="9"/>
      <c r="K17342" s="9"/>
      <c r="M17342" s="9"/>
      <c r="N17342" s="76"/>
      <c r="P17342" s="7"/>
      <c r="Q17342" s="7"/>
      <c r="R17342" s="7"/>
      <c r="S17342" s="7"/>
    </row>
    <row r="17343" spans="1:19" s="8" customFormat="1" ht="11.8" x14ac:dyDescent="0.2">
      <c r="A17343" s="48"/>
      <c r="F17343" s="9"/>
      <c r="G17343" s="9"/>
      <c r="H17343" s="9"/>
      <c r="I17343" s="9"/>
      <c r="J17343" s="9"/>
      <c r="K17343" s="9"/>
      <c r="M17343" s="9"/>
      <c r="N17343" s="76"/>
      <c r="P17343" s="7"/>
      <c r="Q17343" s="7"/>
      <c r="R17343" s="7"/>
      <c r="S17343" s="7"/>
    </row>
    <row r="17344" spans="1:19" s="8" customFormat="1" ht="11.8" x14ac:dyDescent="0.2">
      <c r="A17344" s="48"/>
      <c r="F17344" s="9"/>
      <c r="G17344" s="9"/>
      <c r="H17344" s="9"/>
      <c r="I17344" s="9"/>
      <c r="J17344" s="9"/>
      <c r="K17344" s="9"/>
      <c r="M17344" s="9"/>
      <c r="N17344" s="76"/>
      <c r="P17344" s="7"/>
      <c r="Q17344" s="7"/>
      <c r="R17344" s="7"/>
      <c r="S17344" s="7"/>
    </row>
    <row r="17345" spans="1:19" s="8" customFormat="1" ht="11.8" x14ac:dyDescent="0.2">
      <c r="A17345" s="48"/>
      <c r="F17345" s="9"/>
      <c r="G17345" s="9"/>
      <c r="H17345" s="9"/>
      <c r="I17345" s="9"/>
      <c r="J17345" s="9"/>
      <c r="K17345" s="9"/>
      <c r="M17345" s="9"/>
      <c r="N17345" s="76"/>
      <c r="P17345" s="7"/>
      <c r="Q17345" s="7"/>
      <c r="R17345" s="7"/>
      <c r="S17345" s="7"/>
    </row>
    <row r="17346" spans="1:19" s="8" customFormat="1" ht="11.8" x14ac:dyDescent="0.2">
      <c r="A17346" s="48"/>
      <c r="F17346" s="9"/>
      <c r="G17346" s="9"/>
      <c r="H17346" s="9"/>
      <c r="I17346" s="9"/>
      <c r="J17346" s="9"/>
      <c r="K17346" s="9"/>
      <c r="M17346" s="9"/>
      <c r="N17346" s="76"/>
      <c r="P17346" s="7"/>
      <c r="Q17346" s="7"/>
      <c r="R17346" s="7"/>
      <c r="S17346" s="7"/>
    </row>
    <row r="17347" spans="1:19" s="8" customFormat="1" ht="11.8" x14ac:dyDescent="0.2">
      <c r="A17347" s="48"/>
      <c r="F17347" s="9"/>
      <c r="G17347" s="9"/>
      <c r="H17347" s="9"/>
      <c r="I17347" s="9"/>
      <c r="J17347" s="9"/>
      <c r="K17347" s="9"/>
      <c r="M17347" s="9"/>
      <c r="N17347" s="76"/>
      <c r="P17347" s="7"/>
      <c r="Q17347" s="7"/>
      <c r="R17347" s="7"/>
      <c r="S17347" s="7"/>
    </row>
    <row r="17348" spans="1:19" s="8" customFormat="1" ht="11.8" x14ac:dyDescent="0.2">
      <c r="A17348" s="48"/>
      <c r="F17348" s="9"/>
      <c r="G17348" s="9"/>
      <c r="H17348" s="9"/>
      <c r="I17348" s="9"/>
      <c r="J17348" s="9"/>
      <c r="K17348" s="9"/>
      <c r="M17348" s="9"/>
      <c r="N17348" s="76"/>
      <c r="P17348" s="7"/>
      <c r="Q17348" s="7"/>
      <c r="R17348" s="7"/>
      <c r="S17348" s="7"/>
    </row>
    <row r="17349" spans="1:19" s="8" customFormat="1" ht="11.8" x14ac:dyDescent="0.2">
      <c r="A17349" s="48"/>
      <c r="F17349" s="9"/>
      <c r="G17349" s="9"/>
      <c r="H17349" s="9"/>
      <c r="I17349" s="9"/>
      <c r="J17349" s="9"/>
      <c r="K17349" s="9"/>
      <c r="M17349" s="9"/>
      <c r="N17349" s="76"/>
      <c r="P17349" s="7"/>
      <c r="Q17349" s="7"/>
      <c r="R17349" s="7"/>
      <c r="S17349" s="7"/>
    </row>
    <row r="17350" spans="1:19" s="8" customFormat="1" ht="11.8" x14ac:dyDescent="0.2">
      <c r="A17350" s="48"/>
      <c r="F17350" s="9"/>
      <c r="G17350" s="9"/>
      <c r="H17350" s="9"/>
      <c r="I17350" s="9"/>
      <c r="J17350" s="9"/>
      <c r="K17350" s="9"/>
      <c r="M17350" s="9"/>
      <c r="N17350" s="76"/>
      <c r="P17350" s="7"/>
      <c r="Q17350" s="7"/>
      <c r="R17350" s="7"/>
      <c r="S17350" s="7"/>
    </row>
    <row r="17351" spans="1:19" s="8" customFormat="1" ht="11.8" x14ac:dyDescent="0.2">
      <c r="A17351" s="48"/>
      <c r="F17351" s="9"/>
      <c r="G17351" s="9"/>
      <c r="H17351" s="9"/>
      <c r="I17351" s="9"/>
      <c r="J17351" s="9"/>
      <c r="K17351" s="9"/>
      <c r="M17351" s="9"/>
      <c r="N17351" s="76"/>
      <c r="P17351" s="7"/>
      <c r="Q17351" s="7"/>
      <c r="R17351" s="7"/>
      <c r="S17351" s="7"/>
    </row>
    <row r="17352" spans="1:19" s="8" customFormat="1" ht="11.8" x14ac:dyDescent="0.2">
      <c r="A17352" s="48"/>
      <c r="F17352" s="9"/>
      <c r="G17352" s="9"/>
      <c r="H17352" s="9"/>
      <c r="I17352" s="9"/>
      <c r="J17352" s="9"/>
      <c r="K17352" s="9"/>
      <c r="M17352" s="9"/>
      <c r="N17352" s="76"/>
      <c r="P17352" s="7"/>
      <c r="Q17352" s="7"/>
      <c r="R17352" s="7"/>
      <c r="S17352" s="7"/>
    </row>
    <row r="17353" spans="1:19" s="8" customFormat="1" ht="11.8" x14ac:dyDescent="0.2">
      <c r="A17353" s="48"/>
      <c r="F17353" s="9"/>
      <c r="G17353" s="9"/>
      <c r="H17353" s="9"/>
      <c r="I17353" s="9"/>
      <c r="J17353" s="9"/>
      <c r="K17353" s="9"/>
      <c r="M17353" s="9"/>
      <c r="N17353" s="76"/>
      <c r="P17353" s="7"/>
      <c r="Q17353" s="7"/>
      <c r="R17353" s="7"/>
      <c r="S17353" s="7"/>
    </row>
    <row r="17354" spans="1:19" s="8" customFormat="1" ht="11.8" x14ac:dyDescent="0.2">
      <c r="A17354" s="48"/>
      <c r="F17354" s="9"/>
      <c r="G17354" s="9"/>
      <c r="H17354" s="9"/>
      <c r="I17354" s="9"/>
      <c r="J17354" s="9"/>
      <c r="K17354" s="9"/>
      <c r="M17354" s="9"/>
      <c r="N17354" s="76"/>
      <c r="P17354" s="7"/>
      <c r="Q17354" s="7"/>
      <c r="R17354" s="7"/>
      <c r="S17354" s="7"/>
    </row>
    <row r="17355" spans="1:19" s="8" customFormat="1" ht="11.8" x14ac:dyDescent="0.2">
      <c r="A17355" s="48"/>
      <c r="F17355" s="9"/>
      <c r="G17355" s="9"/>
      <c r="H17355" s="9"/>
      <c r="I17355" s="9"/>
      <c r="J17355" s="9"/>
      <c r="K17355" s="9"/>
      <c r="M17355" s="9"/>
      <c r="N17355" s="76"/>
      <c r="P17355" s="7"/>
      <c r="Q17355" s="7"/>
      <c r="R17355" s="7"/>
      <c r="S17355" s="7"/>
    </row>
    <row r="17356" spans="1:19" s="8" customFormat="1" ht="11.8" x14ac:dyDescent="0.2">
      <c r="A17356" s="48"/>
      <c r="F17356" s="9"/>
      <c r="G17356" s="9"/>
      <c r="H17356" s="9"/>
      <c r="I17356" s="9"/>
      <c r="J17356" s="9"/>
      <c r="K17356" s="9"/>
      <c r="M17356" s="9"/>
      <c r="N17356" s="76"/>
      <c r="P17356" s="7"/>
      <c r="Q17356" s="7"/>
      <c r="R17356" s="7"/>
      <c r="S17356" s="7"/>
    </row>
    <row r="17357" spans="1:19" s="8" customFormat="1" ht="11.8" x14ac:dyDescent="0.2">
      <c r="A17357" s="48"/>
      <c r="F17357" s="9"/>
      <c r="G17357" s="9"/>
      <c r="H17357" s="9"/>
      <c r="I17357" s="9"/>
      <c r="J17357" s="9"/>
      <c r="K17357" s="9"/>
      <c r="M17357" s="9"/>
      <c r="N17357" s="76"/>
      <c r="P17357" s="7"/>
      <c r="Q17357" s="7"/>
      <c r="R17357" s="7"/>
      <c r="S17357" s="7"/>
    </row>
    <row r="17358" spans="1:19" s="8" customFormat="1" ht="11.8" x14ac:dyDescent="0.2">
      <c r="A17358" s="48"/>
      <c r="F17358" s="9"/>
      <c r="G17358" s="9"/>
      <c r="H17358" s="9"/>
      <c r="I17358" s="9"/>
      <c r="J17358" s="9"/>
      <c r="K17358" s="9"/>
      <c r="M17358" s="9"/>
      <c r="N17358" s="76"/>
      <c r="P17358" s="7"/>
      <c r="Q17358" s="7"/>
      <c r="R17358" s="7"/>
      <c r="S17358" s="7"/>
    </row>
    <row r="17359" spans="1:19" s="8" customFormat="1" ht="11.8" x14ac:dyDescent="0.2">
      <c r="A17359" s="48"/>
      <c r="F17359" s="9"/>
      <c r="G17359" s="9"/>
      <c r="H17359" s="9"/>
      <c r="I17359" s="9"/>
      <c r="J17359" s="9"/>
      <c r="K17359" s="9"/>
      <c r="M17359" s="9"/>
      <c r="N17359" s="76"/>
      <c r="P17359" s="7"/>
      <c r="Q17359" s="7"/>
      <c r="R17359" s="7"/>
      <c r="S17359" s="7"/>
    </row>
    <row r="17360" spans="1:19" s="8" customFormat="1" ht="11.8" x14ac:dyDescent="0.2">
      <c r="A17360" s="48"/>
      <c r="F17360" s="9"/>
      <c r="G17360" s="9"/>
      <c r="H17360" s="9"/>
      <c r="I17360" s="9"/>
      <c r="J17360" s="9"/>
      <c r="K17360" s="9"/>
      <c r="M17360" s="9"/>
      <c r="N17360" s="76"/>
      <c r="P17360" s="7"/>
      <c r="Q17360" s="7"/>
      <c r="R17360" s="7"/>
      <c r="S17360" s="7"/>
    </row>
    <row r="17361" spans="1:19" s="8" customFormat="1" ht="11.8" x14ac:dyDescent="0.2">
      <c r="A17361" s="48"/>
      <c r="F17361" s="9"/>
      <c r="G17361" s="9"/>
      <c r="H17361" s="9"/>
      <c r="I17361" s="9"/>
      <c r="J17361" s="9"/>
      <c r="K17361" s="9"/>
      <c r="M17361" s="9"/>
      <c r="N17361" s="76"/>
      <c r="P17361" s="7"/>
      <c r="Q17361" s="7"/>
      <c r="R17361" s="7"/>
      <c r="S17361" s="7"/>
    </row>
    <row r="17362" spans="1:19" s="8" customFormat="1" ht="11.8" x14ac:dyDescent="0.2">
      <c r="A17362" s="48"/>
      <c r="F17362" s="9"/>
      <c r="G17362" s="9"/>
      <c r="H17362" s="9"/>
      <c r="I17362" s="9"/>
      <c r="J17362" s="9"/>
      <c r="K17362" s="9"/>
      <c r="M17362" s="9"/>
      <c r="N17362" s="76"/>
      <c r="P17362" s="7"/>
      <c r="Q17362" s="7"/>
      <c r="R17362" s="7"/>
      <c r="S17362" s="7"/>
    </row>
    <row r="17363" spans="1:19" s="8" customFormat="1" ht="11.8" x14ac:dyDescent="0.2">
      <c r="A17363" s="48"/>
      <c r="F17363" s="9"/>
      <c r="G17363" s="9"/>
      <c r="H17363" s="9"/>
      <c r="I17363" s="9"/>
      <c r="J17363" s="9"/>
      <c r="K17363" s="9"/>
      <c r="M17363" s="9"/>
      <c r="N17363" s="76"/>
      <c r="P17363" s="7"/>
      <c r="Q17363" s="7"/>
      <c r="R17363" s="7"/>
      <c r="S17363" s="7"/>
    </row>
    <row r="17364" spans="1:19" s="8" customFormat="1" ht="11.8" x14ac:dyDescent="0.2">
      <c r="A17364" s="48"/>
      <c r="F17364" s="9"/>
      <c r="G17364" s="9"/>
      <c r="H17364" s="9"/>
      <c r="I17364" s="9"/>
      <c r="J17364" s="9"/>
      <c r="K17364" s="9"/>
      <c r="M17364" s="9"/>
      <c r="N17364" s="76"/>
      <c r="P17364" s="7"/>
      <c r="Q17364" s="7"/>
      <c r="R17364" s="7"/>
      <c r="S17364" s="7"/>
    </row>
    <row r="17365" spans="1:19" s="8" customFormat="1" ht="11.8" x14ac:dyDescent="0.2">
      <c r="A17365" s="48"/>
      <c r="F17365" s="9"/>
      <c r="G17365" s="9"/>
      <c r="H17365" s="9"/>
      <c r="I17365" s="9"/>
      <c r="J17365" s="9"/>
      <c r="K17365" s="9"/>
      <c r="M17365" s="9"/>
      <c r="N17365" s="76"/>
      <c r="P17365" s="7"/>
      <c r="Q17365" s="7"/>
      <c r="R17365" s="7"/>
      <c r="S17365" s="7"/>
    </row>
    <row r="17366" spans="1:19" s="8" customFormat="1" ht="11.8" x14ac:dyDescent="0.2">
      <c r="A17366" s="48"/>
      <c r="F17366" s="9"/>
      <c r="G17366" s="9"/>
      <c r="H17366" s="9"/>
      <c r="I17366" s="9"/>
      <c r="J17366" s="9"/>
      <c r="K17366" s="9"/>
      <c r="M17366" s="9"/>
      <c r="N17366" s="76"/>
      <c r="P17366" s="7"/>
      <c r="Q17366" s="7"/>
      <c r="R17366" s="7"/>
      <c r="S17366" s="7"/>
    </row>
    <row r="17367" spans="1:19" s="8" customFormat="1" ht="11.8" x14ac:dyDescent="0.2">
      <c r="A17367" s="48"/>
      <c r="F17367" s="9"/>
      <c r="G17367" s="9"/>
      <c r="H17367" s="9"/>
      <c r="I17367" s="9"/>
      <c r="J17367" s="9"/>
      <c r="K17367" s="9"/>
      <c r="M17367" s="9"/>
      <c r="N17367" s="76"/>
      <c r="P17367" s="7"/>
      <c r="Q17367" s="7"/>
      <c r="R17367" s="7"/>
      <c r="S17367" s="7"/>
    </row>
    <row r="17368" spans="1:19" s="8" customFormat="1" ht="11.8" x14ac:dyDescent="0.2">
      <c r="A17368" s="48"/>
      <c r="F17368" s="9"/>
      <c r="G17368" s="9"/>
      <c r="H17368" s="9"/>
      <c r="I17368" s="9"/>
      <c r="J17368" s="9"/>
      <c r="K17368" s="9"/>
      <c r="M17368" s="9"/>
      <c r="N17368" s="76"/>
      <c r="P17368" s="7"/>
      <c r="Q17368" s="7"/>
      <c r="R17368" s="7"/>
      <c r="S17368" s="7"/>
    </row>
    <row r="17369" spans="1:19" s="8" customFormat="1" ht="11.8" x14ac:dyDescent="0.2">
      <c r="A17369" s="48"/>
      <c r="F17369" s="9"/>
      <c r="G17369" s="9"/>
      <c r="H17369" s="9"/>
      <c r="I17369" s="9"/>
      <c r="J17369" s="9"/>
      <c r="K17369" s="9"/>
      <c r="M17369" s="9"/>
      <c r="N17369" s="76"/>
      <c r="P17369" s="7"/>
      <c r="Q17369" s="7"/>
      <c r="R17369" s="7"/>
      <c r="S17369" s="7"/>
    </row>
    <row r="17370" spans="1:19" s="8" customFormat="1" ht="11.8" x14ac:dyDescent="0.2">
      <c r="A17370" s="48"/>
      <c r="F17370" s="9"/>
      <c r="G17370" s="9"/>
      <c r="H17370" s="9"/>
      <c r="I17370" s="9"/>
      <c r="J17370" s="9"/>
      <c r="K17370" s="9"/>
      <c r="M17370" s="9"/>
      <c r="N17370" s="76"/>
      <c r="P17370" s="7"/>
      <c r="Q17370" s="7"/>
      <c r="R17370" s="7"/>
      <c r="S17370" s="7"/>
    </row>
    <row r="17371" spans="1:19" s="8" customFormat="1" ht="11.8" x14ac:dyDescent="0.2">
      <c r="A17371" s="48"/>
      <c r="F17371" s="9"/>
      <c r="G17371" s="9"/>
      <c r="H17371" s="9"/>
      <c r="I17371" s="9"/>
      <c r="J17371" s="9"/>
      <c r="K17371" s="9"/>
      <c r="M17371" s="9"/>
      <c r="N17371" s="76"/>
      <c r="P17371" s="7"/>
      <c r="Q17371" s="7"/>
      <c r="R17371" s="7"/>
      <c r="S17371" s="7"/>
    </row>
    <row r="17372" spans="1:19" s="8" customFormat="1" ht="11.8" x14ac:dyDescent="0.2">
      <c r="A17372" s="48"/>
      <c r="F17372" s="9"/>
      <c r="G17372" s="9"/>
      <c r="H17372" s="9"/>
      <c r="I17372" s="9"/>
      <c r="J17372" s="9"/>
      <c r="K17372" s="9"/>
      <c r="M17372" s="9"/>
      <c r="N17372" s="76"/>
      <c r="P17372" s="7"/>
      <c r="Q17372" s="7"/>
      <c r="R17372" s="7"/>
      <c r="S17372" s="7"/>
    </row>
    <row r="17373" spans="1:19" s="8" customFormat="1" ht="11.8" x14ac:dyDescent="0.2">
      <c r="A17373" s="48"/>
      <c r="F17373" s="9"/>
      <c r="G17373" s="9"/>
      <c r="H17373" s="9"/>
      <c r="I17373" s="9"/>
      <c r="J17373" s="9"/>
      <c r="K17373" s="9"/>
      <c r="M17373" s="9"/>
      <c r="N17373" s="76"/>
      <c r="P17373" s="7"/>
      <c r="Q17373" s="7"/>
      <c r="R17373" s="7"/>
      <c r="S17373" s="7"/>
    </row>
    <row r="17374" spans="1:19" s="8" customFormat="1" ht="11.8" x14ac:dyDescent="0.2">
      <c r="A17374" s="48"/>
      <c r="F17374" s="9"/>
      <c r="G17374" s="9"/>
      <c r="H17374" s="9"/>
      <c r="I17374" s="9"/>
      <c r="J17374" s="9"/>
      <c r="K17374" s="9"/>
      <c r="M17374" s="9"/>
      <c r="N17374" s="76"/>
      <c r="P17374" s="7"/>
      <c r="Q17374" s="7"/>
      <c r="R17374" s="7"/>
      <c r="S17374" s="7"/>
    </row>
    <row r="17375" spans="1:19" s="8" customFormat="1" ht="11.8" x14ac:dyDescent="0.2">
      <c r="A17375" s="48"/>
      <c r="F17375" s="9"/>
      <c r="G17375" s="9"/>
      <c r="H17375" s="9"/>
      <c r="I17375" s="9"/>
      <c r="J17375" s="9"/>
      <c r="K17375" s="9"/>
      <c r="M17375" s="9"/>
      <c r="N17375" s="76"/>
      <c r="P17375" s="7"/>
      <c r="Q17375" s="7"/>
      <c r="R17375" s="7"/>
      <c r="S17375" s="7"/>
    </row>
    <row r="17376" spans="1:19" s="8" customFormat="1" ht="11.8" x14ac:dyDescent="0.2">
      <c r="A17376" s="48"/>
      <c r="F17376" s="9"/>
      <c r="G17376" s="9"/>
      <c r="H17376" s="9"/>
      <c r="I17376" s="9"/>
      <c r="J17376" s="9"/>
      <c r="K17376" s="9"/>
      <c r="M17376" s="9"/>
      <c r="N17376" s="76"/>
      <c r="P17376" s="7"/>
      <c r="Q17376" s="7"/>
      <c r="R17376" s="7"/>
      <c r="S17376" s="7"/>
    </row>
    <row r="17377" spans="1:19" s="8" customFormat="1" ht="11.8" x14ac:dyDescent="0.2">
      <c r="A17377" s="48"/>
      <c r="F17377" s="9"/>
      <c r="G17377" s="9"/>
      <c r="H17377" s="9"/>
      <c r="I17377" s="9"/>
      <c r="J17377" s="9"/>
      <c r="K17377" s="9"/>
      <c r="M17377" s="9"/>
      <c r="N17377" s="76"/>
      <c r="P17377" s="7"/>
      <c r="Q17377" s="7"/>
      <c r="R17377" s="7"/>
      <c r="S17377" s="7"/>
    </row>
    <row r="17378" spans="1:19" s="8" customFormat="1" ht="11.8" x14ac:dyDescent="0.2">
      <c r="A17378" s="48"/>
      <c r="F17378" s="9"/>
      <c r="G17378" s="9"/>
      <c r="H17378" s="9"/>
      <c r="I17378" s="9"/>
      <c r="J17378" s="9"/>
      <c r="K17378" s="9"/>
      <c r="M17378" s="9"/>
      <c r="N17378" s="76"/>
      <c r="P17378" s="7"/>
      <c r="Q17378" s="7"/>
      <c r="R17378" s="7"/>
      <c r="S17378" s="7"/>
    </row>
    <row r="17379" spans="1:19" s="8" customFormat="1" ht="11.8" x14ac:dyDescent="0.2">
      <c r="A17379" s="48"/>
      <c r="F17379" s="9"/>
      <c r="G17379" s="9"/>
      <c r="H17379" s="9"/>
      <c r="I17379" s="9"/>
      <c r="J17379" s="9"/>
      <c r="K17379" s="9"/>
      <c r="M17379" s="9"/>
      <c r="N17379" s="76"/>
      <c r="P17379" s="7"/>
      <c r="Q17379" s="7"/>
      <c r="R17379" s="7"/>
      <c r="S17379" s="7"/>
    </row>
    <row r="17380" spans="1:19" s="8" customFormat="1" ht="11.8" x14ac:dyDescent="0.2">
      <c r="A17380" s="48"/>
      <c r="F17380" s="9"/>
      <c r="G17380" s="9"/>
      <c r="H17380" s="9"/>
      <c r="I17380" s="9"/>
      <c r="J17380" s="9"/>
      <c r="K17380" s="9"/>
      <c r="M17380" s="9"/>
      <c r="N17380" s="76"/>
      <c r="P17380" s="7"/>
      <c r="Q17380" s="7"/>
      <c r="R17380" s="7"/>
      <c r="S17380" s="7"/>
    </row>
    <row r="17381" spans="1:19" s="8" customFormat="1" ht="11.8" x14ac:dyDescent="0.2">
      <c r="A17381" s="48"/>
      <c r="F17381" s="9"/>
      <c r="G17381" s="9"/>
      <c r="H17381" s="9"/>
      <c r="I17381" s="9"/>
      <c r="J17381" s="9"/>
      <c r="K17381" s="9"/>
      <c r="M17381" s="9"/>
      <c r="N17381" s="76"/>
      <c r="P17381" s="7"/>
      <c r="Q17381" s="7"/>
      <c r="R17381" s="7"/>
      <c r="S17381" s="7"/>
    </row>
    <row r="17382" spans="1:19" s="8" customFormat="1" ht="11.8" x14ac:dyDescent="0.2">
      <c r="A17382" s="48"/>
      <c r="F17382" s="9"/>
      <c r="G17382" s="9"/>
      <c r="H17382" s="9"/>
      <c r="I17382" s="9"/>
      <c r="J17382" s="9"/>
      <c r="K17382" s="9"/>
      <c r="M17382" s="9"/>
      <c r="N17382" s="76"/>
      <c r="P17382" s="7"/>
      <c r="Q17382" s="7"/>
      <c r="R17382" s="7"/>
      <c r="S17382" s="7"/>
    </row>
    <row r="17383" spans="1:19" s="8" customFormat="1" ht="11.8" x14ac:dyDescent="0.2">
      <c r="A17383" s="48"/>
      <c r="F17383" s="9"/>
      <c r="G17383" s="9"/>
      <c r="H17383" s="9"/>
      <c r="I17383" s="9"/>
      <c r="J17383" s="9"/>
      <c r="K17383" s="9"/>
      <c r="M17383" s="9"/>
      <c r="N17383" s="76"/>
      <c r="P17383" s="7"/>
      <c r="Q17383" s="7"/>
      <c r="R17383" s="7"/>
      <c r="S17383" s="7"/>
    </row>
    <row r="17384" spans="1:19" s="8" customFormat="1" ht="11.8" x14ac:dyDescent="0.2">
      <c r="A17384" s="48"/>
      <c r="F17384" s="9"/>
      <c r="G17384" s="9"/>
      <c r="H17384" s="9"/>
      <c r="I17384" s="9"/>
      <c r="J17384" s="9"/>
      <c r="K17384" s="9"/>
      <c r="M17384" s="9"/>
      <c r="N17384" s="76"/>
      <c r="P17384" s="7"/>
      <c r="Q17384" s="7"/>
      <c r="R17384" s="7"/>
      <c r="S17384" s="7"/>
    </row>
    <row r="17385" spans="1:19" s="8" customFormat="1" ht="11.8" x14ac:dyDescent="0.2">
      <c r="A17385" s="48"/>
      <c r="F17385" s="9"/>
      <c r="G17385" s="9"/>
      <c r="H17385" s="9"/>
      <c r="I17385" s="9"/>
      <c r="J17385" s="9"/>
      <c r="K17385" s="9"/>
      <c r="M17385" s="9"/>
      <c r="N17385" s="76"/>
      <c r="P17385" s="7"/>
      <c r="Q17385" s="7"/>
      <c r="R17385" s="7"/>
      <c r="S17385" s="7"/>
    </row>
    <row r="17386" spans="1:19" s="8" customFormat="1" ht="11.8" x14ac:dyDescent="0.2">
      <c r="A17386" s="48"/>
      <c r="F17386" s="9"/>
      <c r="G17386" s="9"/>
      <c r="H17386" s="9"/>
      <c r="I17386" s="9"/>
      <c r="J17386" s="9"/>
      <c r="K17386" s="9"/>
      <c r="M17386" s="9"/>
      <c r="N17386" s="76"/>
      <c r="P17386" s="7"/>
      <c r="Q17386" s="7"/>
      <c r="R17386" s="7"/>
      <c r="S17386" s="7"/>
    </row>
    <row r="17387" spans="1:19" s="8" customFormat="1" ht="11.8" x14ac:dyDescent="0.2">
      <c r="A17387" s="48"/>
      <c r="F17387" s="9"/>
      <c r="G17387" s="9"/>
      <c r="H17387" s="9"/>
      <c r="I17387" s="9"/>
      <c r="J17387" s="9"/>
      <c r="K17387" s="9"/>
      <c r="M17387" s="9"/>
      <c r="N17387" s="76"/>
      <c r="P17387" s="7"/>
      <c r="Q17387" s="7"/>
      <c r="R17387" s="7"/>
      <c r="S17387" s="7"/>
    </row>
    <row r="17388" spans="1:19" s="8" customFormat="1" ht="11.8" x14ac:dyDescent="0.2">
      <c r="A17388" s="48"/>
      <c r="F17388" s="9"/>
      <c r="G17388" s="9"/>
      <c r="H17388" s="9"/>
      <c r="I17388" s="9"/>
      <c r="J17388" s="9"/>
      <c r="K17388" s="9"/>
      <c r="M17388" s="9"/>
      <c r="N17388" s="76"/>
      <c r="P17388" s="7"/>
      <c r="Q17388" s="7"/>
      <c r="R17388" s="7"/>
      <c r="S17388" s="7"/>
    </row>
    <row r="17389" spans="1:19" s="8" customFormat="1" ht="11.8" x14ac:dyDescent="0.2">
      <c r="A17389" s="48"/>
      <c r="F17389" s="9"/>
      <c r="G17389" s="9"/>
      <c r="H17389" s="9"/>
      <c r="I17389" s="9"/>
      <c r="J17389" s="9"/>
      <c r="K17389" s="9"/>
      <c r="M17389" s="9"/>
      <c r="N17389" s="76"/>
      <c r="P17389" s="7"/>
      <c r="Q17389" s="7"/>
      <c r="R17389" s="7"/>
      <c r="S17389" s="7"/>
    </row>
    <row r="17390" spans="1:19" s="8" customFormat="1" ht="11.8" x14ac:dyDescent="0.2">
      <c r="A17390" s="48"/>
      <c r="F17390" s="9"/>
      <c r="G17390" s="9"/>
      <c r="H17390" s="9"/>
      <c r="I17390" s="9"/>
      <c r="J17390" s="9"/>
      <c r="K17390" s="9"/>
      <c r="M17390" s="9"/>
      <c r="N17390" s="76"/>
      <c r="P17390" s="7"/>
      <c r="Q17390" s="7"/>
      <c r="R17390" s="7"/>
      <c r="S17390" s="7"/>
    </row>
    <row r="17391" spans="1:19" s="8" customFormat="1" ht="11.8" x14ac:dyDescent="0.2">
      <c r="A17391" s="48"/>
      <c r="F17391" s="9"/>
      <c r="G17391" s="9"/>
      <c r="H17391" s="9"/>
      <c r="I17391" s="9"/>
      <c r="J17391" s="9"/>
      <c r="K17391" s="9"/>
      <c r="M17391" s="9"/>
      <c r="N17391" s="76"/>
      <c r="P17391" s="7"/>
      <c r="Q17391" s="7"/>
      <c r="R17391" s="7"/>
      <c r="S17391" s="7"/>
    </row>
    <row r="17392" spans="1:19" s="8" customFormat="1" ht="11.8" x14ac:dyDescent="0.2">
      <c r="A17392" s="48"/>
      <c r="F17392" s="9"/>
      <c r="G17392" s="9"/>
      <c r="H17392" s="9"/>
      <c r="I17392" s="9"/>
      <c r="J17392" s="9"/>
      <c r="K17392" s="9"/>
      <c r="M17392" s="9"/>
      <c r="N17392" s="76"/>
      <c r="P17392" s="7"/>
      <c r="Q17392" s="7"/>
      <c r="R17392" s="7"/>
      <c r="S17392" s="7"/>
    </row>
    <row r="17393" spans="1:19" s="8" customFormat="1" ht="11.8" x14ac:dyDescent="0.2">
      <c r="A17393" s="48"/>
      <c r="F17393" s="9"/>
      <c r="G17393" s="9"/>
      <c r="H17393" s="9"/>
      <c r="I17393" s="9"/>
      <c r="J17393" s="9"/>
      <c r="K17393" s="9"/>
      <c r="M17393" s="9"/>
      <c r="N17393" s="76"/>
      <c r="P17393" s="7"/>
      <c r="Q17393" s="7"/>
      <c r="R17393" s="7"/>
      <c r="S17393" s="7"/>
    </row>
    <row r="17394" spans="1:19" s="8" customFormat="1" ht="11.8" x14ac:dyDescent="0.2">
      <c r="A17394" s="48"/>
      <c r="F17394" s="9"/>
      <c r="G17394" s="9"/>
      <c r="H17394" s="9"/>
      <c r="I17394" s="9"/>
      <c r="J17394" s="9"/>
      <c r="K17394" s="9"/>
      <c r="M17394" s="9"/>
      <c r="N17394" s="76"/>
      <c r="P17394" s="7"/>
      <c r="Q17394" s="7"/>
      <c r="R17394" s="7"/>
      <c r="S17394" s="7"/>
    </row>
    <row r="17395" spans="1:19" s="8" customFormat="1" ht="11.8" x14ac:dyDescent="0.2">
      <c r="A17395" s="48"/>
      <c r="F17395" s="9"/>
      <c r="G17395" s="9"/>
      <c r="H17395" s="9"/>
      <c r="I17395" s="9"/>
      <c r="J17395" s="9"/>
      <c r="K17395" s="9"/>
      <c r="M17395" s="9"/>
      <c r="N17395" s="76"/>
      <c r="P17395" s="7"/>
      <c r="Q17395" s="7"/>
      <c r="R17395" s="7"/>
      <c r="S17395" s="7"/>
    </row>
    <row r="17396" spans="1:19" s="8" customFormat="1" ht="11.8" x14ac:dyDescent="0.2">
      <c r="A17396" s="48"/>
      <c r="F17396" s="9"/>
      <c r="G17396" s="9"/>
      <c r="H17396" s="9"/>
      <c r="I17396" s="9"/>
      <c r="J17396" s="9"/>
      <c r="K17396" s="9"/>
      <c r="M17396" s="9"/>
      <c r="N17396" s="76"/>
      <c r="P17396" s="7"/>
      <c r="Q17396" s="7"/>
      <c r="R17396" s="7"/>
      <c r="S17396" s="7"/>
    </row>
    <row r="17397" spans="1:19" s="8" customFormat="1" ht="11.8" x14ac:dyDescent="0.2">
      <c r="A17397" s="48"/>
      <c r="F17397" s="9"/>
      <c r="G17397" s="9"/>
      <c r="H17397" s="9"/>
      <c r="I17397" s="9"/>
      <c r="J17397" s="9"/>
      <c r="K17397" s="9"/>
      <c r="M17397" s="9"/>
      <c r="N17397" s="76"/>
      <c r="P17397" s="7"/>
      <c r="Q17397" s="7"/>
      <c r="R17397" s="7"/>
      <c r="S17397" s="7"/>
    </row>
    <row r="17398" spans="1:19" s="8" customFormat="1" ht="11.8" x14ac:dyDescent="0.2">
      <c r="A17398" s="48"/>
      <c r="F17398" s="9"/>
      <c r="G17398" s="9"/>
      <c r="H17398" s="9"/>
      <c r="I17398" s="9"/>
      <c r="J17398" s="9"/>
      <c r="K17398" s="9"/>
      <c r="M17398" s="9"/>
      <c r="N17398" s="76"/>
      <c r="P17398" s="7"/>
      <c r="Q17398" s="7"/>
      <c r="R17398" s="7"/>
      <c r="S17398" s="7"/>
    </row>
    <row r="17399" spans="1:19" s="8" customFormat="1" ht="11.8" x14ac:dyDescent="0.2">
      <c r="A17399" s="48"/>
      <c r="F17399" s="9"/>
      <c r="G17399" s="9"/>
      <c r="H17399" s="9"/>
      <c r="I17399" s="9"/>
      <c r="J17399" s="9"/>
      <c r="K17399" s="9"/>
      <c r="M17399" s="9"/>
      <c r="N17399" s="76"/>
      <c r="P17399" s="7"/>
      <c r="Q17399" s="7"/>
      <c r="R17399" s="7"/>
      <c r="S17399" s="7"/>
    </row>
    <row r="17400" spans="1:19" s="8" customFormat="1" ht="11.8" x14ac:dyDescent="0.2">
      <c r="A17400" s="48"/>
      <c r="F17400" s="9"/>
      <c r="G17400" s="9"/>
      <c r="H17400" s="9"/>
      <c r="I17400" s="9"/>
      <c r="J17400" s="9"/>
      <c r="K17400" s="9"/>
      <c r="M17400" s="9"/>
      <c r="N17400" s="76"/>
      <c r="P17400" s="7"/>
      <c r="Q17400" s="7"/>
      <c r="R17400" s="7"/>
      <c r="S17400" s="7"/>
    </row>
    <row r="17401" spans="1:19" s="8" customFormat="1" ht="11.8" x14ac:dyDescent="0.2">
      <c r="A17401" s="48"/>
      <c r="F17401" s="9"/>
      <c r="G17401" s="9"/>
      <c r="H17401" s="9"/>
      <c r="I17401" s="9"/>
      <c r="J17401" s="9"/>
      <c r="K17401" s="9"/>
      <c r="M17401" s="9"/>
      <c r="N17401" s="76"/>
      <c r="P17401" s="7"/>
      <c r="Q17401" s="7"/>
      <c r="R17401" s="7"/>
      <c r="S17401" s="7"/>
    </row>
    <row r="17402" spans="1:19" s="8" customFormat="1" ht="11.8" x14ac:dyDescent="0.2">
      <c r="A17402" s="48"/>
      <c r="F17402" s="9"/>
      <c r="G17402" s="9"/>
      <c r="H17402" s="9"/>
      <c r="I17402" s="9"/>
      <c r="J17402" s="9"/>
      <c r="K17402" s="9"/>
      <c r="M17402" s="9"/>
      <c r="N17402" s="76"/>
      <c r="P17402" s="7"/>
      <c r="Q17402" s="7"/>
      <c r="R17402" s="7"/>
      <c r="S17402" s="7"/>
    </row>
    <row r="17403" spans="1:19" s="8" customFormat="1" ht="11.8" x14ac:dyDescent="0.2">
      <c r="A17403" s="48"/>
      <c r="F17403" s="9"/>
      <c r="G17403" s="9"/>
      <c r="H17403" s="9"/>
      <c r="I17403" s="9"/>
      <c r="J17403" s="9"/>
      <c r="K17403" s="9"/>
      <c r="M17403" s="9"/>
      <c r="N17403" s="76"/>
      <c r="P17403" s="7"/>
      <c r="Q17403" s="7"/>
      <c r="R17403" s="7"/>
      <c r="S17403" s="7"/>
    </row>
    <row r="17404" spans="1:19" s="8" customFormat="1" ht="11.8" x14ac:dyDescent="0.2">
      <c r="A17404" s="48"/>
      <c r="F17404" s="9"/>
      <c r="G17404" s="9"/>
      <c r="H17404" s="9"/>
      <c r="I17404" s="9"/>
      <c r="J17404" s="9"/>
      <c r="K17404" s="9"/>
      <c r="M17404" s="9"/>
      <c r="N17404" s="76"/>
      <c r="P17404" s="7"/>
      <c r="Q17404" s="7"/>
      <c r="R17404" s="7"/>
      <c r="S17404" s="7"/>
    </row>
    <row r="17405" spans="1:19" s="8" customFormat="1" ht="11.8" x14ac:dyDescent="0.2">
      <c r="A17405" s="48"/>
      <c r="F17405" s="9"/>
      <c r="G17405" s="9"/>
      <c r="H17405" s="9"/>
      <c r="I17405" s="9"/>
      <c r="J17405" s="9"/>
      <c r="K17405" s="9"/>
      <c r="M17405" s="9"/>
      <c r="N17405" s="76"/>
      <c r="P17405" s="7"/>
      <c r="Q17405" s="7"/>
      <c r="R17405" s="7"/>
      <c r="S17405" s="7"/>
    </row>
    <row r="17406" spans="1:19" s="8" customFormat="1" ht="11.8" x14ac:dyDescent="0.2">
      <c r="A17406" s="48"/>
      <c r="F17406" s="9"/>
      <c r="G17406" s="9"/>
      <c r="H17406" s="9"/>
      <c r="I17406" s="9"/>
      <c r="J17406" s="9"/>
      <c r="K17406" s="9"/>
      <c r="M17406" s="9"/>
      <c r="N17406" s="76"/>
      <c r="P17406" s="7"/>
      <c r="Q17406" s="7"/>
      <c r="R17406" s="7"/>
      <c r="S17406" s="7"/>
    </row>
    <row r="17407" spans="1:19" s="8" customFormat="1" ht="11.8" x14ac:dyDescent="0.2">
      <c r="A17407" s="48"/>
      <c r="F17407" s="9"/>
      <c r="G17407" s="9"/>
      <c r="H17407" s="9"/>
      <c r="I17407" s="9"/>
      <c r="J17407" s="9"/>
      <c r="K17407" s="9"/>
      <c r="M17407" s="9"/>
      <c r="N17407" s="76"/>
      <c r="P17407" s="7"/>
      <c r="Q17407" s="7"/>
      <c r="R17407" s="7"/>
      <c r="S17407" s="7"/>
    </row>
    <row r="17408" spans="1:19" s="8" customFormat="1" ht="11.8" x14ac:dyDescent="0.2">
      <c r="A17408" s="48"/>
      <c r="F17408" s="9"/>
      <c r="G17408" s="9"/>
      <c r="H17408" s="9"/>
      <c r="I17408" s="9"/>
      <c r="J17408" s="9"/>
      <c r="K17408" s="9"/>
      <c r="M17408" s="9"/>
      <c r="N17408" s="76"/>
      <c r="P17408" s="7"/>
      <c r="Q17408" s="7"/>
      <c r="R17408" s="7"/>
      <c r="S17408" s="7"/>
    </row>
    <row r="17409" spans="1:19" s="8" customFormat="1" ht="11.8" x14ac:dyDescent="0.2">
      <c r="A17409" s="48"/>
      <c r="F17409" s="9"/>
      <c r="G17409" s="9"/>
      <c r="H17409" s="9"/>
      <c r="I17409" s="9"/>
      <c r="J17409" s="9"/>
      <c r="K17409" s="9"/>
      <c r="M17409" s="9"/>
      <c r="N17409" s="76"/>
      <c r="P17409" s="7"/>
      <c r="Q17409" s="7"/>
      <c r="R17409" s="7"/>
      <c r="S17409" s="7"/>
    </row>
    <row r="17410" spans="1:19" s="8" customFormat="1" ht="11.8" x14ac:dyDescent="0.2">
      <c r="A17410" s="48"/>
      <c r="F17410" s="9"/>
      <c r="G17410" s="9"/>
      <c r="H17410" s="9"/>
      <c r="I17410" s="9"/>
      <c r="J17410" s="9"/>
      <c r="K17410" s="9"/>
      <c r="M17410" s="9"/>
      <c r="N17410" s="76"/>
      <c r="P17410" s="7"/>
      <c r="Q17410" s="7"/>
      <c r="R17410" s="7"/>
      <c r="S17410" s="7"/>
    </row>
    <row r="17411" spans="1:19" s="8" customFormat="1" ht="11.8" x14ac:dyDescent="0.2">
      <c r="A17411" s="48"/>
      <c r="F17411" s="9"/>
      <c r="G17411" s="9"/>
      <c r="H17411" s="9"/>
      <c r="I17411" s="9"/>
      <c r="J17411" s="9"/>
      <c r="K17411" s="9"/>
      <c r="M17411" s="9"/>
      <c r="N17411" s="76"/>
      <c r="P17411" s="7"/>
      <c r="Q17411" s="7"/>
      <c r="R17411" s="7"/>
      <c r="S17411" s="7"/>
    </row>
    <row r="17412" spans="1:19" s="8" customFormat="1" ht="11.8" x14ac:dyDescent="0.2">
      <c r="A17412" s="48"/>
      <c r="F17412" s="9"/>
      <c r="G17412" s="9"/>
      <c r="H17412" s="9"/>
      <c r="I17412" s="9"/>
      <c r="J17412" s="9"/>
      <c r="K17412" s="9"/>
      <c r="M17412" s="9"/>
      <c r="N17412" s="76"/>
      <c r="P17412" s="7"/>
      <c r="Q17412" s="7"/>
      <c r="R17412" s="7"/>
      <c r="S17412" s="7"/>
    </row>
    <row r="17413" spans="1:19" s="8" customFormat="1" ht="11.8" x14ac:dyDescent="0.2">
      <c r="A17413" s="48"/>
      <c r="F17413" s="9"/>
      <c r="G17413" s="9"/>
      <c r="H17413" s="9"/>
      <c r="I17413" s="9"/>
      <c r="J17413" s="9"/>
      <c r="K17413" s="9"/>
      <c r="M17413" s="9"/>
      <c r="N17413" s="76"/>
      <c r="P17413" s="7"/>
      <c r="Q17413" s="7"/>
      <c r="R17413" s="7"/>
      <c r="S17413" s="7"/>
    </row>
    <row r="17414" spans="1:19" s="8" customFormat="1" ht="11.8" x14ac:dyDescent="0.2">
      <c r="A17414" s="48"/>
      <c r="F17414" s="9"/>
      <c r="G17414" s="9"/>
      <c r="H17414" s="9"/>
      <c r="I17414" s="9"/>
      <c r="J17414" s="9"/>
      <c r="K17414" s="9"/>
      <c r="M17414" s="9"/>
      <c r="N17414" s="76"/>
      <c r="P17414" s="7"/>
      <c r="Q17414" s="7"/>
      <c r="R17414" s="7"/>
      <c r="S17414" s="7"/>
    </row>
    <row r="17415" spans="1:19" s="8" customFormat="1" ht="11.8" x14ac:dyDescent="0.2">
      <c r="A17415" s="48"/>
      <c r="F17415" s="9"/>
      <c r="G17415" s="9"/>
      <c r="H17415" s="9"/>
      <c r="I17415" s="9"/>
      <c r="J17415" s="9"/>
      <c r="K17415" s="9"/>
      <c r="M17415" s="9"/>
      <c r="N17415" s="76"/>
      <c r="P17415" s="7"/>
      <c r="Q17415" s="7"/>
      <c r="R17415" s="7"/>
      <c r="S17415" s="7"/>
    </row>
    <row r="17416" spans="1:19" s="8" customFormat="1" ht="11.8" x14ac:dyDescent="0.2">
      <c r="A17416" s="48"/>
      <c r="F17416" s="9"/>
      <c r="G17416" s="9"/>
      <c r="H17416" s="9"/>
      <c r="I17416" s="9"/>
      <c r="J17416" s="9"/>
      <c r="K17416" s="9"/>
      <c r="M17416" s="9"/>
      <c r="N17416" s="76"/>
      <c r="P17416" s="7"/>
      <c r="Q17416" s="7"/>
      <c r="R17416" s="7"/>
      <c r="S17416" s="7"/>
    </row>
    <row r="17417" spans="1:19" s="8" customFormat="1" ht="11.8" x14ac:dyDescent="0.2">
      <c r="A17417" s="48"/>
      <c r="F17417" s="9"/>
      <c r="G17417" s="9"/>
      <c r="H17417" s="9"/>
      <c r="I17417" s="9"/>
      <c r="J17417" s="9"/>
      <c r="K17417" s="9"/>
      <c r="M17417" s="9"/>
      <c r="N17417" s="76"/>
      <c r="P17417" s="7"/>
      <c r="Q17417" s="7"/>
      <c r="R17417" s="7"/>
      <c r="S17417" s="7"/>
    </row>
    <row r="17418" spans="1:19" s="8" customFormat="1" ht="11.8" x14ac:dyDescent="0.2">
      <c r="A17418" s="48"/>
      <c r="F17418" s="9"/>
      <c r="G17418" s="9"/>
      <c r="H17418" s="9"/>
      <c r="I17418" s="9"/>
      <c r="J17418" s="9"/>
      <c r="K17418" s="9"/>
      <c r="M17418" s="9"/>
      <c r="N17418" s="76"/>
      <c r="P17418" s="7"/>
      <c r="Q17418" s="7"/>
      <c r="R17418" s="7"/>
      <c r="S17418" s="7"/>
    </row>
    <row r="17419" spans="1:19" s="8" customFormat="1" ht="11.8" x14ac:dyDescent="0.2">
      <c r="A17419" s="48"/>
      <c r="F17419" s="9"/>
      <c r="G17419" s="9"/>
      <c r="H17419" s="9"/>
      <c r="I17419" s="9"/>
      <c r="J17419" s="9"/>
      <c r="K17419" s="9"/>
      <c r="M17419" s="9"/>
      <c r="N17419" s="76"/>
      <c r="P17419" s="7"/>
      <c r="Q17419" s="7"/>
      <c r="R17419" s="7"/>
      <c r="S17419" s="7"/>
    </row>
    <row r="17420" spans="1:19" s="8" customFormat="1" ht="11.8" x14ac:dyDescent="0.2">
      <c r="A17420" s="48"/>
      <c r="F17420" s="9"/>
      <c r="G17420" s="9"/>
      <c r="H17420" s="9"/>
      <c r="I17420" s="9"/>
      <c r="J17420" s="9"/>
      <c r="K17420" s="9"/>
      <c r="M17420" s="9"/>
      <c r="N17420" s="76"/>
      <c r="P17420" s="7"/>
      <c r="Q17420" s="7"/>
      <c r="R17420" s="7"/>
      <c r="S17420" s="7"/>
    </row>
    <row r="17421" spans="1:19" s="8" customFormat="1" ht="11.8" x14ac:dyDescent="0.2">
      <c r="A17421" s="48"/>
      <c r="F17421" s="9"/>
      <c r="G17421" s="9"/>
      <c r="H17421" s="9"/>
      <c r="I17421" s="9"/>
      <c r="J17421" s="9"/>
      <c r="K17421" s="9"/>
      <c r="M17421" s="9"/>
      <c r="N17421" s="76"/>
      <c r="P17421" s="7"/>
      <c r="Q17421" s="7"/>
      <c r="R17421" s="7"/>
      <c r="S17421" s="7"/>
    </row>
    <row r="17422" spans="1:19" s="8" customFormat="1" ht="11.8" x14ac:dyDescent="0.2">
      <c r="A17422" s="48"/>
      <c r="F17422" s="9"/>
      <c r="G17422" s="9"/>
      <c r="H17422" s="9"/>
      <c r="I17422" s="9"/>
      <c r="J17422" s="9"/>
      <c r="K17422" s="9"/>
      <c r="M17422" s="9"/>
      <c r="N17422" s="76"/>
      <c r="P17422" s="7"/>
      <c r="Q17422" s="7"/>
      <c r="R17422" s="7"/>
      <c r="S17422" s="7"/>
    </row>
    <row r="17423" spans="1:19" s="8" customFormat="1" ht="11.8" x14ac:dyDescent="0.2">
      <c r="A17423" s="48"/>
      <c r="F17423" s="9"/>
      <c r="G17423" s="9"/>
      <c r="H17423" s="9"/>
      <c r="I17423" s="9"/>
      <c r="J17423" s="9"/>
      <c r="K17423" s="9"/>
      <c r="M17423" s="9"/>
      <c r="N17423" s="76"/>
      <c r="P17423" s="7"/>
      <c r="Q17423" s="7"/>
      <c r="R17423" s="7"/>
      <c r="S17423" s="7"/>
    </row>
    <row r="17424" spans="1:19" s="8" customFormat="1" ht="11.8" x14ac:dyDescent="0.2">
      <c r="A17424" s="48"/>
      <c r="F17424" s="9"/>
      <c r="G17424" s="9"/>
      <c r="H17424" s="9"/>
      <c r="I17424" s="9"/>
      <c r="J17424" s="9"/>
      <c r="K17424" s="9"/>
      <c r="M17424" s="9"/>
      <c r="N17424" s="76"/>
      <c r="P17424" s="7"/>
      <c r="Q17424" s="7"/>
      <c r="R17424" s="7"/>
      <c r="S17424" s="7"/>
    </row>
    <row r="17425" spans="1:19" s="8" customFormat="1" ht="11.8" x14ac:dyDescent="0.2">
      <c r="A17425" s="48"/>
      <c r="F17425" s="9"/>
      <c r="G17425" s="9"/>
      <c r="H17425" s="9"/>
      <c r="I17425" s="9"/>
      <c r="J17425" s="9"/>
      <c r="K17425" s="9"/>
      <c r="M17425" s="9"/>
      <c r="N17425" s="76"/>
      <c r="P17425" s="7"/>
      <c r="Q17425" s="7"/>
      <c r="R17425" s="7"/>
      <c r="S17425" s="7"/>
    </row>
    <row r="17426" spans="1:19" s="8" customFormat="1" ht="11.8" x14ac:dyDescent="0.2">
      <c r="A17426" s="48"/>
      <c r="F17426" s="9"/>
      <c r="G17426" s="9"/>
      <c r="H17426" s="9"/>
      <c r="I17426" s="9"/>
      <c r="J17426" s="9"/>
      <c r="K17426" s="9"/>
      <c r="M17426" s="9"/>
      <c r="N17426" s="76"/>
      <c r="P17426" s="7"/>
      <c r="Q17426" s="7"/>
      <c r="R17426" s="7"/>
      <c r="S17426" s="7"/>
    </row>
    <row r="17427" spans="1:19" s="8" customFormat="1" ht="11.8" x14ac:dyDescent="0.2">
      <c r="A17427" s="48"/>
      <c r="F17427" s="9"/>
      <c r="G17427" s="9"/>
      <c r="H17427" s="9"/>
      <c r="I17427" s="9"/>
      <c r="J17427" s="9"/>
      <c r="K17427" s="9"/>
      <c r="M17427" s="9"/>
      <c r="N17427" s="76"/>
      <c r="P17427" s="7"/>
      <c r="Q17427" s="7"/>
      <c r="R17427" s="7"/>
      <c r="S17427" s="7"/>
    </row>
    <row r="17428" spans="1:19" s="8" customFormat="1" ht="11.8" x14ac:dyDescent="0.2">
      <c r="A17428" s="48"/>
      <c r="F17428" s="9"/>
      <c r="G17428" s="9"/>
      <c r="H17428" s="9"/>
      <c r="I17428" s="9"/>
      <c r="J17428" s="9"/>
      <c r="K17428" s="9"/>
      <c r="M17428" s="9"/>
      <c r="N17428" s="76"/>
      <c r="P17428" s="7"/>
      <c r="Q17428" s="7"/>
      <c r="R17428" s="7"/>
      <c r="S17428" s="7"/>
    </row>
    <row r="17429" spans="1:19" s="8" customFormat="1" ht="11.8" x14ac:dyDescent="0.2">
      <c r="A17429" s="48"/>
      <c r="F17429" s="9"/>
      <c r="G17429" s="9"/>
      <c r="H17429" s="9"/>
      <c r="I17429" s="9"/>
      <c r="J17429" s="9"/>
      <c r="K17429" s="9"/>
      <c r="M17429" s="9"/>
      <c r="N17429" s="76"/>
      <c r="P17429" s="7"/>
      <c r="Q17429" s="7"/>
      <c r="R17429" s="7"/>
      <c r="S17429" s="7"/>
    </row>
    <row r="17430" spans="1:19" s="8" customFormat="1" ht="11.8" x14ac:dyDescent="0.2">
      <c r="A17430" s="48"/>
      <c r="F17430" s="9"/>
      <c r="G17430" s="9"/>
      <c r="H17430" s="9"/>
      <c r="I17430" s="9"/>
      <c r="J17430" s="9"/>
      <c r="K17430" s="9"/>
      <c r="M17430" s="9"/>
      <c r="N17430" s="76"/>
      <c r="P17430" s="7"/>
      <c r="Q17430" s="7"/>
      <c r="R17430" s="7"/>
      <c r="S17430" s="7"/>
    </row>
    <row r="17431" spans="1:19" s="8" customFormat="1" ht="11.8" x14ac:dyDescent="0.2">
      <c r="A17431" s="48"/>
      <c r="F17431" s="9"/>
      <c r="G17431" s="9"/>
      <c r="H17431" s="9"/>
      <c r="I17431" s="9"/>
      <c r="J17431" s="9"/>
      <c r="K17431" s="9"/>
      <c r="M17431" s="9"/>
      <c r="N17431" s="76"/>
      <c r="P17431" s="7"/>
      <c r="Q17431" s="7"/>
      <c r="R17431" s="7"/>
      <c r="S17431" s="7"/>
    </row>
    <row r="17432" spans="1:19" s="8" customFormat="1" ht="11.8" x14ac:dyDescent="0.2">
      <c r="A17432" s="48"/>
      <c r="F17432" s="9"/>
      <c r="G17432" s="9"/>
      <c r="H17432" s="9"/>
      <c r="I17432" s="9"/>
      <c r="J17432" s="9"/>
      <c r="K17432" s="9"/>
      <c r="M17432" s="9"/>
      <c r="N17432" s="76"/>
      <c r="P17432" s="7"/>
      <c r="Q17432" s="7"/>
      <c r="R17432" s="7"/>
      <c r="S17432" s="7"/>
    </row>
    <row r="17433" spans="1:19" s="8" customFormat="1" ht="11.8" x14ac:dyDescent="0.2">
      <c r="A17433" s="48"/>
      <c r="F17433" s="9"/>
      <c r="G17433" s="9"/>
      <c r="H17433" s="9"/>
      <c r="I17433" s="9"/>
      <c r="J17433" s="9"/>
      <c r="K17433" s="9"/>
      <c r="M17433" s="9"/>
      <c r="N17433" s="76"/>
      <c r="P17433" s="7"/>
      <c r="Q17433" s="7"/>
      <c r="R17433" s="7"/>
      <c r="S17433" s="7"/>
    </row>
    <row r="17434" spans="1:19" s="8" customFormat="1" ht="11.8" x14ac:dyDescent="0.2">
      <c r="A17434" s="48"/>
      <c r="F17434" s="9"/>
      <c r="G17434" s="9"/>
      <c r="H17434" s="9"/>
      <c r="I17434" s="9"/>
      <c r="J17434" s="9"/>
      <c r="K17434" s="9"/>
      <c r="M17434" s="9"/>
      <c r="N17434" s="76"/>
      <c r="P17434" s="7"/>
      <c r="Q17434" s="7"/>
      <c r="R17434" s="7"/>
      <c r="S17434" s="7"/>
    </row>
    <row r="17435" spans="1:19" s="8" customFormat="1" ht="11.8" x14ac:dyDescent="0.2">
      <c r="A17435" s="48"/>
      <c r="F17435" s="9"/>
      <c r="G17435" s="9"/>
      <c r="H17435" s="9"/>
      <c r="I17435" s="9"/>
      <c r="J17435" s="9"/>
      <c r="K17435" s="9"/>
      <c r="M17435" s="9"/>
      <c r="N17435" s="76"/>
      <c r="P17435" s="7"/>
      <c r="Q17435" s="7"/>
      <c r="R17435" s="7"/>
      <c r="S17435" s="7"/>
    </row>
    <row r="17436" spans="1:19" s="8" customFormat="1" ht="11.8" x14ac:dyDescent="0.2">
      <c r="A17436" s="48"/>
      <c r="F17436" s="9"/>
      <c r="G17436" s="9"/>
      <c r="H17436" s="9"/>
      <c r="I17436" s="9"/>
      <c r="J17436" s="9"/>
      <c r="K17436" s="9"/>
      <c r="M17436" s="9"/>
      <c r="N17436" s="76"/>
      <c r="P17436" s="7"/>
      <c r="Q17436" s="7"/>
      <c r="R17436" s="7"/>
      <c r="S17436" s="7"/>
    </row>
    <row r="17437" spans="1:19" s="8" customFormat="1" ht="11.8" x14ac:dyDescent="0.2">
      <c r="A17437" s="48"/>
      <c r="F17437" s="9"/>
      <c r="G17437" s="9"/>
      <c r="H17437" s="9"/>
      <c r="I17437" s="9"/>
      <c r="J17437" s="9"/>
      <c r="K17437" s="9"/>
      <c r="M17437" s="9"/>
      <c r="N17437" s="76"/>
      <c r="P17437" s="7"/>
      <c r="Q17437" s="7"/>
      <c r="R17437" s="7"/>
      <c r="S17437" s="7"/>
    </row>
    <row r="17438" spans="1:19" s="8" customFormat="1" ht="11.8" x14ac:dyDescent="0.2">
      <c r="A17438" s="48"/>
      <c r="F17438" s="9"/>
      <c r="G17438" s="9"/>
      <c r="H17438" s="9"/>
      <c r="I17438" s="9"/>
      <c r="J17438" s="9"/>
      <c r="K17438" s="9"/>
      <c r="M17438" s="9"/>
      <c r="N17438" s="76"/>
      <c r="P17438" s="7"/>
      <c r="Q17438" s="7"/>
      <c r="R17438" s="7"/>
      <c r="S17438" s="7"/>
    </row>
    <row r="17439" spans="1:19" s="8" customFormat="1" ht="11.8" x14ac:dyDescent="0.2">
      <c r="A17439" s="48"/>
      <c r="F17439" s="9"/>
      <c r="G17439" s="9"/>
      <c r="H17439" s="9"/>
      <c r="I17439" s="9"/>
      <c r="J17439" s="9"/>
      <c r="K17439" s="9"/>
      <c r="M17439" s="9"/>
      <c r="N17439" s="76"/>
      <c r="P17439" s="7"/>
      <c r="Q17439" s="7"/>
      <c r="R17439" s="7"/>
      <c r="S17439" s="7"/>
    </row>
    <row r="17440" spans="1:19" s="8" customFormat="1" ht="11.8" x14ac:dyDescent="0.2">
      <c r="A17440" s="48"/>
      <c r="F17440" s="9"/>
      <c r="G17440" s="9"/>
      <c r="H17440" s="9"/>
      <c r="I17440" s="9"/>
      <c r="J17440" s="9"/>
      <c r="K17440" s="9"/>
      <c r="M17440" s="9"/>
      <c r="N17440" s="76"/>
      <c r="P17440" s="7"/>
      <c r="Q17440" s="7"/>
      <c r="R17440" s="7"/>
      <c r="S17440" s="7"/>
    </row>
    <row r="17441" spans="1:19" s="8" customFormat="1" ht="11.8" x14ac:dyDescent="0.2">
      <c r="A17441" s="48"/>
      <c r="F17441" s="9"/>
      <c r="G17441" s="9"/>
      <c r="H17441" s="9"/>
      <c r="I17441" s="9"/>
      <c r="J17441" s="9"/>
      <c r="K17441" s="9"/>
      <c r="M17441" s="9"/>
      <c r="N17441" s="76"/>
      <c r="P17441" s="7"/>
      <c r="Q17441" s="7"/>
      <c r="R17441" s="7"/>
      <c r="S17441" s="7"/>
    </row>
    <row r="17442" spans="1:19" s="8" customFormat="1" ht="11.8" x14ac:dyDescent="0.2">
      <c r="A17442" s="48"/>
      <c r="F17442" s="9"/>
      <c r="G17442" s="9"/>
      <c r="H17442" s="9"/>
      <c r="I17442" s="9"/>
      <c r="J17442" s="9"/>
      <c r="K17442" s="9"/>
      <c r="M17442" s="9"/>
      <c r="N17442" s="76"/>
      <c r="P17442" s="7"/>
      <c r="Q17442" s="7"/>
      <c r="R17442" s="7"/>
      <c r="S17442" s="7"/>
    </row>
    <row r="17443" spans="1:19" s="8" customFormat="1" ht="11.8" x14ac:dyDescent="0.2">
      <c r="A17443" s="48"/>
      <c r="F17443" s="9"/>
      <c r="G17443" s="9"/>
      <c r="H17443" s="9"/>
      <c r="I17443" s="9"/>
      <c r="J17443" s="9"/>
      <c r="K17443" s="9"/>
      <c r="M17443" s="9"/>
      <c r="N17443" s="76"/>
      <c r="P17443" s="7"/>
      <c r="Q17443" s="7"/>
      <c r="R17443" s="7"/>
      <c r="S17443" s="7"/>
    </row>
    <row r="17444" spans="1:19" s="8" customFormat="1" ht="11.8" x14ac:dyDescent="0.2">
      <c r="A17444" s="48"/>
      <c r="F17444" s="9"/>
      <c r="G17444" s="9"/>
      <c r="H17444" s="9"/>
      <c r="I17444" s="9"/>
      <c r="J17444" s="9"/>
      <c r="K17444" s="9"/>
      <c r="M17444" s="9"/>
      <c r="N17444" s="76"/>
      <c r="P17444" s="7"/>
      <c r="Q17444" s="7"/>
      <c r="R17444" s="7"/>
      <c r="S17444" s="7"/>
    </row>
    <row r="17445" spans="1:19" s="8" customFormat="1" ht="11.8" x14ac:dyDescent="0.2">
      <c r="A17445" s="48"/>
      <c r="F17445" s="9"/>
      <c r="G17445" s="9"/>
      <c r="H17445" s="9"/>
      <c r="I17445" s="9"/>
      <c r="J17445" s="9"/>
      <c r="K17445" s="9"/>
      <c r="M17445" s="9"/>
      <c r="N17445" s="76"/>
      <c r="P17445" s="7"/>
      <c r="Q17445" s="7"/>
      <c r="R17445" s="7"/>
      <c r="S17445" s="7"/>
    </row>
    <row r="17446" spans="1:19" s="8" customFormat="1" ht="11.8" x14ac:dyDescent="0.2">
      <c r="A17446" s="48"/>
      <c r="F17446" s="9"/>
      <c r="G17446" s="9"/>
      <c r="H17446" s="9"/>
      <c r="I17446" s="9"/>
      <c r="J17446" s="9"/>
      <c r="K17446" s="9"/>
      <c r="M17446" s="9"/>
      <c r="N17446" s="76"/>
      <c r="P17446" s="7"/>
      <c r="Q17446" s="7"/>
      <c r="R17446" s="7"/>
      <c r="S17446" s="7"/>
    </row>
    <row r="17447" spans="1:19" s="8" customFormat="1" ht="11.8" x14ac:dyDescent="0.2">
      <c r="A17447" s="48"/>
      <c r="F17447" s="9"/>
      <c r="G17447" s="9"/>
      <c r="H17447" s="9"/>
      <c r="I17447" s="9"/>
      <c r="J17447" s="9"/>
      <c r="K17447" s="9"/>
      <c r="M17447" s="9"/>
      <c r="N17447" s="76"/>
      <c r="P17447" s="7"/>
      <c r="Q17447" s="7"/>
      <c r="R17447" s="7"/>
      <c r="S17447" s="7"/>
    </row>
    <row r="17448" spans="1:19" s="8" customFormat="1" ht="11.8" x14ac:dyDescent="0.2">
      <c r="A17448" s="48"/>
      <c r="F17448" s="9"/>
      <c r="G17448" s="9"/>
      <c r="H17448" s="9"/>
      <c r="I17448" s="9"/>
      <c r="J17448" s="9"/>
      <c r="K17448" s="9"/>
      <c r="M17448" s="9"/>
      <c r="N17448" s="76"/>
      <c r="P17448" s="7"/>
      <c r="Q17448" s="7"/>
      <c r="R17448" s="7"/>
      <c r="S17448" s="7"/>
    </row>
    <row r="17449" spans="1:19" s="8" customFormat="1" ht="11.8" x14ac:dyDescent="0.2">
      <c r="A17449" s="48"/>
      <c r="F17449" s="9"/>
      <c r="G17449" s="9"/>
      <c r="H17449" s="9"/>
      <c r="I17449" s="9"/>
      <c r="J17449" s="9"/>
      <c r="K17449" s="9"/>
      <c r="M17449" s="9"/>
      <c r="N17449" s="76"/>
      <c r="P17449" s="7"/>
      <c r="Q17449" s="7"/>
      <c r="R17449" s="7"/>
      <c r="S17449" s="7"/>
    </row>
    <row r="17450" spans="1:19" s="8" customFormat="1" ht="11.8" x14ac:dyDescent="0.2">
      <c r="A17450" s="48"/>
      <c r="F17450" s="9"/>
      <c r="G17450" s="9"/>
      <c r="H17450" s="9"/>
      <c r="I17450" s="9"/>
      <c r="J17450" s="9"/>
      <c r="K17450" s="9"/>
      <c r="M17450" s="9"/>
      <c r="N17450" s="76"/>
      <c r="P17450" s="7"/>
      <c r="Q17450" s="7"/>
      <c r="R17450" s="7"/>
      <c r="S17450" s="7"/>
    </row>
    <row r="17451" spans="1:19" s="8" customFormat="1" ht="11.8" x14ac:dyDescent="0.2">
      <c r="A17451" s="48"/>
      <c r="F17451" s="9"/>
      <c r="G17451" s="9"/>
      <c r="H17451" s="9"/>
      <c r="I17451" s="9"/>
      <c r="J17451" s="9"/>
      <c r="K17451" s="9"/>
      <c r="M17451" s="9"/>
      <c r="N17451" s="76"/>
      <c r="P17451" s="7"/>
      <c r="Q17451" s="7"/>
      <c r="R17451" s="7"/>
      <c r="S17451" s="7"/>
    </row>
    <row r="17452" spans="1:19" s="8" customFormat="1" ht="11.8" x14ac:dyDescent="0.2">
      <c r="A17452" s="48"/>
      <c r="F17452" s="9"/>
      <c r="G17452" s="9"/>
      <c r="H17452" s="9"/>
      <c r="I17452" s="9"/>
      <c r="J17452" s="9"/>
      <c r="K17452" s="9"/>
      <c r="M17452" s="9"/>
      <c r="N17452" s="76"/>
      <c r="P17452" s="7"/>
      <c r="Q17452" s="7"/>
      <c r="R17452" s="7"/>
      <c r="S17452" s="7"/>
    </row>
    <row r="17453" spans="1:19" s="8" customFormat="1" ht="11.8" x14ac:dyDescent="0.2">
      <c r="A17453" s="48"/>
      <c r="F17453" s="9"/>
      <c r="G17453" s="9"/>
      <c r="H17453" s="9"/>
      <c r="I17453" s="9"/>
      <c r="J17453" s="9"/>
      <c r="K17453" s="9"/>
      <c r="M17453" s="9"/>
      <c r="N17453" s="76"/>
      <c r="P17453" s="7"/>
      <c r="Q17453" s="7"/>
      <c r="R17453" s="7"/>
      <c r="S17453" s="7"/>
    </row>
    <row r="17454" spans="1:19" s="8" customFormat="1" ht="11.8" x14ac:dyDescent="0.2">
      <c r="A17454" s="48"/>
      <c r="F17454" s="9"/>
      <c r="G17454" s="9"/>
      <c r="H17454" s="9"/>
      <c r="I17454" s="9"/>
      <c r="J17454" s="9"/>
      <c r="K17454" s="9"/>
      <c r="M17454" s="9"/>
      <c r="N17454" s="76"/>
      <c r="P17454" s="7"/>
      <c r="Q17454" s="7"/>
      <c r="R17454" s="7"/>
      <c r="S17454" s="7"/>
    </row>
    <row r="17455" spans="1:19" s="8" customFormat="1" ht="11.8" x14ac:dyDescent="0.2">
      <c r="A17455" s="48"/>
      <c r="F17455" s="9"/>
      <c r="G17455" s="9"/>
      <c r="H17455" s="9"/>
      <c r="I17455" s="9"/>
      <c r="J17455" s="9"/>
      <c r="K17455" s="9"/>
      <c r="M17455" s="9"/>
      <c r="N17455" s="76"/>
      <c r="P17455" s="7"/>
      <c r="Q17455" s="7"/>
      <c r="R17455" s="7"/>
      <c r="S17455" s="7"/>
    </row>
    <row r="17456" spans="1:19" s="8" customFormat="1" ht="11.8" x14ac:dyDescent="0.2">
      <c r="A17456" s="48"/>
      <c r="F17456" s="9"/>
      <c r="G17456" s="9"/>
      <c r="H17456" s="9"/>
      <c r="I17456" s="9"/>
      <c r="J17456" s="9"/>
      <c r="K17456" s="9"/>
      <c r="M17456" s="9"/>
      <c r="N17456" s="76"/>
      <c r="P17456" s="7"/>
      <c r="Q17456" s="7"/>
      <c r="R17456" s="7"/>
      <c r="S17456" s="7"/>
    </row>
    <row r="17457" spans="1:19" s="8" customFormat="1" ht="11.8" x14ac:dyDescent="0.2">
      <c r="A17457" s="48"/>
      <c r="F17457" s="9"/>
      <c r="G17457" s="9"/>
      <c r="H17457" s="9"/>
      <c r="I17457" s="9"/>
      <c r="J17457" s="9"/>
      <c r="K17457" s="9"/>
      <c r="M17457" s="9"/>
      <c r="N17457" s="76"/>
      <c r="P17457" s="7"/>
      <c r="Q17457" s="7"/>
      <c r="R17457" s="7"/>
      <c r="S17457" s="7"/>
    </row>
    <row r="17458" spans="1:19" s="8" customFormat="1" ht="11.8" x14ac:dyDescent="0.2">
      <c r="A17458" s="48"/>
      <c r="F17458" s="9"/>
      <c r="G17458" s="9"/>
      <c r="H17458" s="9"/>
      <c r="I17458" s="9"/>
      <c r="J17458" s="9"/>
      <c r="K17458" s="9"/>
      <c r="M17458" s="9"/>
      <c r="N17458" s="76"/>
      <c r="P17458" s="7"/>
      <c r="Q17458" s="7"/>
      <c r="R17458" s="7"/>
      <c r="S17458" s="7"/>
    </row>
    <row r="17459" spans="1:19" s="8" customFormat="1" ht="11.8" x14ac:dyDescent="0.2">
      <c r="A17459" s="48"/>
      <c r="F17459" s="9"/>
      <c r="G17459" s="9"/>
      <c r="H17459" s="9"/>
      <c r="I17459" s="9"/>
      <c r="J17459" s="9"/>
      <c r="K17459" s="9"/>
      <c r="M17459" s="9"/>
      <c r="N17459" s="76"/>
      <c r="P17459" s="7"/>
      <c r="Q17459" s="7"/>
      <c r="R17459" s="7"/>
      <c r="S17459" s="7"/>
    </row>
    <row r="17460" spans="1:19" s="8" customFormat="1" ht="11.8" x14ac:dyDescent="0.2">
      <c r="A17460" s="48"/>
      <c r="F17460" s="9"/>
      <c r="G17460" s="9"/>
      <c r="H17460" s="9"/>
      <c r="I17460" s="9"/>
      <c r="J17460" s="9"/>
      <c r="K17460" s="9"/>
      <c r="M17460" s="9"/>
      <c r="N17460" s="76"/>
      <c r="P17460" s="7"/>
      <c r="Q17460" s="7"/>
      <c r="R17460" s="7"/>
      <c r="S17460" s="7"/>
    </row>
    <row r="17461" spans="1:19" s="8" customFormat="1" ht="11.8" x14ac:dyDescent="0.2">
      <c r="A17461" s="48"/>
      <c r="F17461" s="9"/>
      <c r="G17461" s="9"/>
      <c r="H17461" s="9"/>
      <c r="I17461" s="9"/>
      <c r="J17461" s="9"/>
      <c r="K17461" s="9"/>
      <c r="M17461" s="9"/>
      <c r="N17461" s="76"/>
      <c r="P17461" s="7"/>
      <c r="Q17461" s="7"/>
      <c r="R17461" s="7"/>
      <c r="S17461" s="7"/>
    </row>
    <row r="17462" spans="1:19" s="8" customFormat="1" ht="11.8" x14ac:dyDescent="0.2">
      <c r="A17462" s="48"/>
      <c r="F17462" s="9"/>
      <c r="G17462" s="9"/>
      <c r="H17462" s="9"/>
      <c r="I17462" s="9"/>
      <c r="J17462" s="9"/>
      <c r="K17462" s="9"/>
      <c r="M17462" s="9"/>
      <c r="N17462" s="76"/>
      <c r="P17462" s="7"/>
      <c r="Q17462" s="7"/>
      <c r="R17462" s="7"/>
      <c r="S17462" s="7"/>
    </row>
    <row r="17463" spans="1:19" s="8" customFormat="1" ht="11.8" x14ac:dyDescent="0.2">
      <c r="A17463" s="48"/>
      <c r="F17463" s="9"/>
      <c r="G17463" s="9"/>
      <c r="H17463" s="9"/>
      <c r="I17463" s="9"/>
      <c r="J17463" s="9"/>
      <c r="K17463" s="9"/>
      <c r="M17463" s="9"/>
      <c r="N17463" s="76"/>
      <c r="P17463" s="7"/>
      <c r="Q17463" s="7"/>
      <c r="R17463" s="7"/>
      <c r="S17463" s="7"/>
    </row>
    <row r="17464" spans="1:19" s="8" customFormat="1" ht="11.8" x14ac:dyDescent="0.2">
      <c r="A17464" s="48"/>
      <c r="F17464" s="9"/>
      <c r="G17464" s="9"/>
      <c r="H17464" s="9"/>
      <c r="I17464" s="9"/>
      <c r="J17464" s="9"/>
      <c r="K17464" s="9"/>
      <c r="M17464" s="9"/>
      <c r="N17464" s="76"/>
      <c r="P17464" s="7"/>
      <c r="Q17464" s="7"/>
      <c r="R17464" s="7"/>
      <c r="S17464" s="7"/>
    </row>
    <row r="17465" spans="1:19" s="8" customFormat="1" ht="11.8" x14ac:dyDescent="0.2">
      <c r="A17465" s="48"/>
      <c r="F17465" s="9"/>
      <c r="G17465" s="9"/>
      <c r="H17465" s="9"/>
      <c r="I17465" s="9"/>
      <c r="J17465" s="9"/>
      <c r="K17465" s="9"/>
      <c r="M17465" s="9"/>
      <c r="N17465" s="76"/>
      <c r="P17465" s="7"/>
      <c r="Q17465" s="7"/>
      <c r="R17465" s="7"/>
      <c r="S17465" s="7"/>
    </row>
    <row r="17466" spans="1:19" s="8" customFormat="1" ht="11.8" x14ac:dyDescent="0.2">
      <c r="A17466" s="48"/>
      <c r="F17466" s="9"/>
      <c r="G17466" s="9"/>
      <c r="H17466" s="9"/>
      <c r="I17466" s="9"/>
      <c r="J17466" s="9"/>
      <c r="K17466" s="9"/>
      <c r="M17466" s="9"/>
      <c r="N17466" s="76"/>
      <c r="P17466" s="7"/>
      <c r="Q17466" s="7"/>
      <c r="R17466" s="7"/>
      <c r="S17466" s="7"/>
    </row>
    <row r="17467" spans="1:19" s="8" customFormat="1" ht="11.8" x14ac:dyDescent="0.2">
      <c r="A17467" s="48"/>
      <c r="F17467" s="9"/>
      <c r="G17467" s="9"/>
      <c r="H17467" s="9"/>
      <c r="I17467" s="9"/>
      <c r="J17467" s="9"/>
      <c r="K17467" s="9"/>
      <c r="M17467" s="9"/>
      <c r="N17467" s="76"/>
      <c r="P17467" s="7"/>
      <c r="Q17467" s="7"/>
      <c r="R17467" s="7"/>
      <c r="S17467" s="7"/>
    </row>
    <row r="17468" spans="1:19" s="8" customFormat="1" ht="11.8" x14ac:dyDescent="0.2">
      <c r="A17468" s="48"/>
      <c r="F17468" s="9"/>
      <c r="G17468" s="9"/>
      <c r="H17468" s="9"/>
      <c r="I17468" s="9"/>
      <c r="J17468" s="9"/>
      <c r="K17468" s="9"/>
      <c r="M17468" s="9"/>
      <c r="N17468" s="76"/>
      <c r="P17468" s="7"/>
      <c r="Q17468" s="7"/>
      <c r="R17468" s="7"/>
      <c r="S17468" s="7"/>
    </row>
    <row r="17469" spans="1:19" s="8" customFormat="1" ht="11.8" x14ac:dyDescent="0.2">
      <c r="A17469" s="48"/>
      <c r="F17469" s="9"/>
      <c r="G17469" s="9"/>
      <c r="H17469" s="9"/>
      <c r="I17469" s="9"/>
      <c r="J17469" s="9"/>
      <c r="K17469" s="9"/>
      <c r="M17469" s="9"/>
      <c r="N17469" s="76"/>
      <c r="P17469" s="7"/>
      <c r="Q17469" s="7"/>
      <c r="R17469" s="7"/>
      <c r="S17469" s="7"/>
    </row>
    <row r="17470" spans="1:19" s="8" customFormat="1" ht="11.8" x14ac:dyDescent="0.2">
      <c r="A17470" s="48"/>
      <c r="F17470" s="9"/>
      <c r="G17470" s="9"/>
      <c r="H17470" s="9"/>
      <c r="I17470" s="9"/>
      <c r="J17470" s="9"/>
      <c r="K17470" s="9"/>
      <c r="M17470" s="9"/>
      <c r="N17470" s="76"/>
      <c r="P17470" s="7"/>
      <c r="Q17470" s="7"/>
      <c r="R17470" s="7"/>
      <c r="S17470" s="7"/>
    </row>
    <row r="17471" spans="1:19" s="8" customFormat="1" ht="11.8" x14ac:dyDescent="0.2">
      <c r="A17471" s="48"/>
      <c r="F17471" s="9"/>
      <c r="G17471" s="9"/>
      <c r="H17471" s="9"/>
      <c r="I17471" s="9"/>
      <c r="J17471" s="9"/>
      <c r="K17471" s="9"/>
      <c r="M17471" s="9"/>
      <c r="N17471" s="76"/>
      <c r="P17471" s="7"/>
      <c r="Q17471" s="7"/>
      <c r="R17471" s="7"/>
      <c r="S17471" s="7"/>
    </row>
    <row r="17472" spans="1:19" s="8" customFormat="1" ht="11.8" x14ac:dyDescent="0.2">
      <c r="A17472" s="48"/>
      <c r="F17472" s="9"/>
      <c r="G17472" s="9"/>
      <c r="H17472" s="9"/>
      <c r="I17472" s="9"/>
      <c r="J17472" s="9"/>
      <c r="K17472" s="9"/>
      <c r="M17472" s="9"/>
      <c r="N17472" s="76"/>
      <c r="P17472" s="7"/>
      <c r="Q17472" s="7"/>
      <c r="R17472" s="7"/>
      <c r="S17472" s="7"/>
    </row>
    <row r="17473" spans="1:19" s="8" customFormat="1" ht="11.8" x14ac:dyDescent="0.2">
      <c r="A17473" s="48"/>
      <c r="F17473" s="9"/>
      <c r="G17473" s="9"/>
      <c r="H17473" s="9"/>
      <c r="I17473" s="9"/>
      <c r="J17473" s="9"/>
      <c r="K17473" s="9"/>
      <c r="M17473" s="9"/>
      <c r="N17473" s="76"/>
      <c r="P17473" s="7"/>
      <c r="Q17473" s="7"/>
      <c r="R17473" s="7"/>
      <c r="S17473" s="7"/>
    </row>
    <row r="17474" spans="1:19" s="8" customFormat="1" ht="11.8" x14ac:dyDescent="0.2">
      <c r="A17474" s="48"/>
      <c r="F17474" s="9"/>
      <c r="G17474" s="9"/>
      <c r="H17474" s="9"/>
      <c r="I17474" s="9"/>
      <c r="J17474" s="9"/>
      <c r="K17474" s="9"/>
      <c r="M17474" s="9"/>
      <c r="N17474" s="76"/>
      <c r="P17474" s="7"/>
      <c r="Q17474" s="7"/>
      <c r="R17474" s="7"/>
      <c r="S17474" s="7"/>
    </row>
    <row r="17475" spans="1:19" s="8" customFormat="1" ht="11.8" x14ac:dyDescent="0.2">
      <c r="A17475" s="48"/>
      <c r="F17475" s="9"/>
      <c r="G17475" s="9"/>
      <c r="H17475" s="9"/>
      <c r="I17475" s="9"/>
      <c r="J17475" s="9"/>
      <c r="K17475" s="9"/>
      <c r="M17475" s="9"/>
      <c r="N17475" s="76"/>
      <c r="P17475" s="7"/>
      <c r="Q17475" s="7"/>
      <c r="R17475" s="7"/>
      <c r="S17475" s="7"/>
    </row>
    <row r="17476" spans="1:19" s="8" customFormat="1" ht="11.8" x14ac:dyDescent="0.2">
      <c r="A17476" s="48"/>
      <c r="F17476" s="9"/>
      <c r="G17476" s="9"/>
      <c r="H17476" s="9"/>
      <c r="I17476" s="9"/>
      <c r="J17476" s="9"/>
      <c r="K17476" s="9"/>
      <c r="M17476" s="9"/>
      <c r="N17476" s="76"/>
      <c r="P17476" s="7"/>
      <c r="Q17476" s="7"/>
      <c r="R17476" s="7"/>
      <c r="S17476" s="7"/>
    </row>
    <row r="17477" spans="1:19" s="8" customFormat="1" ht="11.8" x14ac:dyDescent="0.2">
      <c r="A17477" s="48"/>
      <c r="F17477" s="9"/>
      <c r="G17477" s="9"/>
      <c r="H17477" s="9"/>
      <c r="I17477" s="9"/>
      <c r="J17477" s="9"/>
      <c r="K17477" s="9"/>
      <c r="M17477" s="9"/>
      <c r="N17477" s="76"/>
      <c r="P17477" s="7"/>
      <c r="Q17477" s="7"/>
      <c r="R17477" s="7"/>
      <c r="S17477" s="7"/>
    </row>
    <row r="17478" spans="1:19" s="8" customFormat="1" ht="11.8" x14ac:dyDescent="0.2">
      <c r="A17478" s="48"/>
      <c r="F17478" s="9"/>
      <c r="G17478" s="9"/>
      <c r="H17478" s="9"/>
      <c r="I17478" s="9"/>
      <c r="J17478" s="9"/>
      <c r="K17478" s="9"/>
      <c r="M17478" s="9"/>
      <c r="N17478" s="76"/>
      <c r="P17478" s="7"/>
      <c r="Q17478" s="7"/>
      <c r="R17478" s="7"/>
      <c r="S17478" s="7"/>
    </row>
    <row r="17479" spans="1:19" s="8" customFormat="1" ht="11.8" x14ac:dyDescent="0.2">
      <c r="A17479" s="48"/>
      <c r="F17479" s="9"/>
      <c r="G17479" s="9"/>
      <c r="H17479" s="9"/>
      <c r="I17479" s="9"/>
      <c r="J17479" s="9"/>
      <c r="K17479" s="9"/>
      <c r="M17479" s="9"/>
      <c r="N17479" s="76"/>
      <c r="P17479" s="7"/>
      <c r="Q17479" s="7"/>
      <c r="R17479" s="7"/>
      <c r="S17479" s="7"/>
    </row>
    <row r="17480" spans="1:19" s="8" customFormat="1" ht="11.8" x14ac:dyDescent="0.2">
      <c r="A17480" s="48"/>
      <c r="F17480" s="9"/>
      <c r="G17480" s="9"/>
      <c r="H17480" s="9"/>
      <c r="I17480" s="9"/>
      <c r="J17480" s="9"/>
      <c r="K17480" s="9"/>
      <c r="M17480" s="9"/>
      <c r="N17480" s="76"/>
      <c r="P17480" s="7"/>
      <c r="Q17480" s="7"/>
      <c r="R17480" s="7"/>
      <c r="S17480" s="7"/>
    </row>
    <row r="17481" spans="1:19" s="8" customFormat="1" ht="11.8" x14ac:dyDescent="0.2">
      <c r="A17481" s="48"/>
      <c r="F17481" s="9"/>
      <c r="G17481" s="9"/>
      <c r="H17481" s="9"/>
      <c r="I17481" s="9"/>
      <c r="J17481" s="9"/>
      <c r="K17481" s="9"/>
      <c r="M17481" s="9"/>
      <c r="N17481" s="76"/>
      <c r="P17481" s="7"/>
      <c r="Q17481" s="7"/>
      <c r="R17481" s="7"/>
      <c r="S17481" s="7"/>
    </row>
    <row r="17482" spans="1:19" s="8" customFormat="1" ht="11.8" x14ac:dyDescent="0.2">
      <c r="A17482" s="48"/>
      <c r="F17482" s="9"/>
      <c r="G17482" s="9"/>
      <c r="H17482" s="9"/>
      <c r="I17482" s="9"/>
      <c r="J17482" s="9"/>
      <c r="K17482" s="9"/>
      <c r="M17482" s="9"/>
      <c r="N17482" s="76"/>
      <c r="P17482" s="7"/>
      <c r="Q17482" s="7"/>
      <c r="R17482" s="7"/>
      <c r="S17482" s="7"/>
    </row>
    <row r="17483" spans="1:19" s="8" customFormat="1" ht="11.8" x14ac:dyDescent="0.2">
      <c r="A17483" s="48"/>
      <c r="F17483" s="9"/>
      <c r="G17483" s="9"/>
      <c r="H17483" s="9"/>
      <c r="I17483" s="9"/>
      <c r="J17483" s="9"/>
      <c r="K17483" s="9"/>
      <c r="M17483" s="9"/>
      <c r="N17483" s="76"/>
      <c r="P17483" s="7"/>
      <c r="Q17483" s="7"/>
      <c r="R17483" s="7"/>
      <c r="S17483" s="7"/>
    </row>
    <row r="17484" spans="1:19" s="8" customFormat="1" ht="11.8" x14ac:dyDescent="0.2">
      <c r="A17484" s="48"/>
      <c r="F17484" s="9"/>
      <c r="G17484" s="9"/>
      <c r="H17484" s="9"/>
      <c r="I17484" s="9"/>
      <c r="J17484" s="9"/>
      <c r="K17484" s="9"/>
      <c r="M17484" s="9"/>
      <c r="N17484" s="76"/>
      <c r="P17484" s="7"/>
      <c r="Q17484" s="7"/>
      <c r="R17484" s="7"/>
      <c r="S17484" s="7"/>
    </row>
    <row r="17485" spans="1:19" s="8" customFormat="1" ht="11.8" x14ac:dyDescent="0.2">
      <c r="A17485" s="48"/>
      <c r="F17485" s="9"/>
      <c r="G17485" s="9"/>
      <c r="H17485" s="9"/>
      <c r="I17485" s="9"/>
      <c r="J17485" s="9"/>
      <c r="K17485" s="9"/>
      <c r="M17485" s="9"/>
      <c r="N17485" s="76"/>
      <c r="P17485" s="7"/>
      <c r="Q17485" s="7"/>
      <c r="R17485" s="7"/>
      <c r="S17485" s="7"/>
    </row>
    <row r="17486" spans="1:19" s="8" customFormat="1" ht="11.8" x14ac:dyDescent="0.2">
      <c r="A17486" s="48"/>
      <c r="F17486" s="9"/>
      <c r="G17486" s="9"/>
      <c r="H17486" s="9"/>
      <c r="I17486" s="9"/>
      <c r="J17486" s="9"/>
      <c r="K17486" s="9"/>
      <c r="M17486" s="9"/>
      <c r="N17486" s="76"/>
      <c r="P17486" s="7"/>
      <c r="Q17486" s="7"/>
      <c r="R17486" s="7"/>
      <c r="S17486" s="7"/>
    </row>
    <row r="17487" spans="1:19" s="8" customFormat="1" ht="11.8" x14ac:dyDescent="0.2">
      <c r="A17487" s="48"/>
      <c r="F17487" s="9"/>
      <c r="G17487" s="9"/>
      <c r="H17487" s="9"/>
      <c r="I17487" s="9"/>
      <c r="J17487" s="9"/>
      <c r="K17487" s="9"/>
      <c r="M17487" s="9"/>
      <c r="N17487" s="76"/>
      <c r="P17487" s="7"/>
      <c r="Q17487" s="7"/>
      <c r="R17487" s="7"/>
      <c r="S17487" s="7"/>
    </row>
    <row r="17488" spans="1:19" s="8" customFormat="1" ht="11.8" x14ac:dyDescent="0.2">
      <c r="A17488" s="48"/>
      <c r="F17488" s="9"/>
      <c r="G17488" s="9"/>
      <c r="H17488" s="9"/>
      <c r="I17488" s="9"/>
      <c r="J17488" s="9"/>
      <c r="K17488" s="9"/>
      <c r="M17488" s="9"/>
      <c r="N17488" s="76"/>
      <c r="P17488" s="7"/>
      <c r="Q17488" s="7"/>
      <c r="R17488" s="7"/>
      <c r="S17488" s="7"/>
    </row>
    <row r="17489" spans="1:19" s="8" customFormat="1" ht="11.8" x14ac:dyDescent="0.2">
      <c r="A17489" s="48"/>
      <c r="F17489" s="9"/>
      <c r="G17489" s="9"/>
      <c r="H17489" s="9"/>
      <c r="I17489" s="9"/>
      <c r="J17489" s="9"/>
      <c r="K17489" s="9"/>
      <c r="M17489" s="9"/>
      <c r="N17489" s="76"/>
      <c r="P17489" s="7"/>
      <c r="Q17489" s="7"/>
      <c r="R17489" s="7"/>
      <c r="S17489" s="7"/>
    </row>
    <row r="17490" spans="1:19" s="8" customFormat="1" ht="11.8" x14ac:dyDescent="0.2">
      <c r="A17490" s="48"/>
      <c r="F17490" s="9"/>
      <c r="G17490" s="9"/>
      <c r="H17490" s="9"/>
      <c r="I17490" s="9"/>
      <c r="J17490" s="9"/>
      <c r="K17490" s="9"/>
      <c r="M17490" s="9"/>
      <c r="N17490" s="76"/>
      <c r="P17490" s="7"/>
      <c r="Q17490" s="7"/>
      <c r="R17490" s="7"/>
      <c r="S17490" s="7"/>
    </row>
    <row r="17491" spans="1:19" s="8" customFormat="1" ht="11.8" x14ac:dyDescent="0.2">
      <c r="A17491" s="48"/>
      <c r="F17491" s="9"/>
      <c r="G17491" s="9"/>
      <c r="H17491" s="9"/>
      <c r="I17491" s="9"/>
      <c r="J17491" s="9"/>
      <c r="K17491" s="9"/>
      <c r="M17491" s="9"/>
      <c r="N17491" s="76"/>
      <c r="P17491" s="7"/>
      <c r="Q17491" s="7"/>
      <c r="R17491" s="7"/>
      <c r="S17491" s="7"/>
    </row>
    <row r="17492" spans="1:19" s="8" customFormat="1" ht="11.8" x14ac:dyDescent="0.2">
      <c r="A17492" s="48"/>
      <c r="F17492" s="9"/>
      <c r="G17492" s="9"/>
      <c r="H17492" s="9"/>
      <c r="I17492" s="9"/>
      <c r="J17492" s="9"/>
      <c r="K17492" s="9"/>
      <c r="M17492" s="9"/>
      <c r="N17492" s="76"/>
      <c r="P17492" s="7"/>
      <c r="Q17492" s="7"/>
      <c r="R17492" s="7"/>
      <c r="S17492" s="7"/>
    </row>
    <row r="17493" spans="1:19" s="8" customFormat="1" ht="11.8" x14ac:dyDescent="0.2">
      <c r="A17493" s="48"/>
      <c r="F17493" s="9"/>
      <c r="G17493" s="9"/>
      <c r="H17493" s="9"/>
      <c r="I17493" s="9"/>
      <c r="J17493" s="9"/>
      <c r="K17493" s="9"/>
      <c r="M17493" s="9"/>
      <c r="N17493" s="76"/>
      <c r="P17493" s="7"/>
      <c r="Q17493" s="7"/>
      <c r="R17493" s="7"/>
      <c r="S17493" s="7"/>
    </row>
    <row r="17494" spans="1:19" s="8" customFormat="1" ht="11.8" x14ac:dyDescent="0.2">
      <c r="A17494" s="48"/>
      <c r="F17494" s="9"/>
      <c r="G17494" s="9"/>
      <c r="H17494" s="9"/>
      <c r="I17494" s="9"/>
      <c r="J17494" s="9"/>
      <c r="K17494" s="9"/>
      <c r="M17494" s="9"/>
      <c r="N17494" s="76"/>
      <c r="P17494" s="7"/>
      <c r="Q17494" s="7"/>
      <c r="R17494" s="7"/>
      <c r="S17494" s="7"/>
    </row>
    <row r="17495" spans="1:19" s="8" customFormat="1" ht="11.8" x14ac:dyDescent="0.2">
      <c r="A17495" s="48"/>
      <c r="F17495" s="9"/>
      <c r="G17495" s="9"/>
      <c r="H17495" s="9"/>
      <c r="I17495" s="9"/>
      <c r="J17495" s="9"/>
      <c r="K17495" s="9"/>
      <c r="M17495" s="9"/>
      <c r="N17495" s="76"/>
      <c r="P17495" s="7"/>
      <c r="Q17495" s="7"/>
      <c r="R17495" s="7"/>
      <c r="S17495" s="7"/>
    </row>
    <row r="17496" spans="1:19" s="8" customFormat="1" ht="11.8" x14ac:dyDescent="0.2">
      <c r="A17496" s="48"/>
      <c r="F17496" s="9"/>
      <c r="G17496" s="9"/>
      <c r="H17496" s="9"/>
      <c r="I17496" s="9"/>
      <c r="J17496" s="9"/>
      <c r="K17496" s="9"/>
      <c r="M17496" s="9"/>
      <c r="N17496" s="76"/>
      <c r="P17496" s="7"/>
      <c r="Q17496" s="7"/>
      <c r="R17496" s="7"/>
      <c r="S17496" s="7"/>
    </row>
    <row r="17497" spans="1:19" s="8" customFormat="1" ht="11.8" x14ac:dyDescent="0.2">
      <c r="A17497" s="48"/>
      <c r="F17497" s="9"/>
      <c r="G17497" s="9"/>
      <c r="H17497" s="9"/>
      <c r="I17497" s="9"/>
      <c r="J17497" s="9"/>
      <c r="K17497" s="9"/>
      <c r="M17497" s="9"/>
      <c r="N17497" s="76"/>
      <c r="P17497" s="7"/>
      <c r="Q17497" s="7"/>
      <c r="R17497" s="7"/>
      <c r="S17497" s="7"/>
    </row>
    <row r="17498" spans="1:19" s="8" customFormat="1" ht="11.8" x14ac:dyDescent="0.2">
      <c r="A17498" s="48"/>
      <c r="F17498" s="9"/>
      <c r="G17498" s="9"/>
      <c r="H17498" s="9"/>
      <c r="I17498" s="9"/>
      <c r="J17498" s="9"/>
      <c r="K17498" s="9"/>
      <c r="M17498" s="9"/>
      <c r="N17498" s="76"/>
      <c r="P17498" s="7"/>
      <c r="Q17498" s="7"/>
      <c r="R17498" s="7"/>
      <c r="S17498" s="7"/>
    </row>
    <row r="17499" spans="1:19" s="8" customFormat="1" ht="11.8" x14ac:dyDescent="0.2">
      <c r="A17499" s="48"/>
      <c r="F17499" s="9"/>
      <c r="G17499" s="9"/>
      <c r="H17499" s="9"/>
      <c r="I17499" s="9"/>
      <c r="J17499" s="9"/>
      <c r="K17499" s="9"/>
      <c r="M17499" s="9"/>
      <c r="N17499" s="76"/>
      <c r="P17499" s="7"/>
      <c r="Q17499" s="7"/>
      <c r="R17499" s="7"/>
      <c r="S17499" s="7"/>
    </row>
    <row r="17500" spans="1:19" s="8" customFormat="1" ht="11.8" x14ac:dyDescent="0.2">
      <c r="A17500" s="48"/>
      <c r="F17500" s="9"/>
      <c r="G17500" s="9"/>
      <c r="H17500" s="9"/>
      <c r="I17500" s="9"/>
      <c r="J17500" s="9"/>
      <c r="K17500" s="9"/>
      <c r="M17500" s="9"/>
      <c r="N17500" s="76"/>
      <c r="P17500" s="7"/>
      <c r="Q17500" s="7"/>
      <c r="R17500" s="7"/>
      <c r="S17500" s="7"/>
    </row>
    <row r="17501" spans="1:19" s="8" customFormat="1" ht="11.8" x14ac:dyDescent="0.2">
      <c r="A17501" s="48"/>
      <c r="F17501" s="9"/>
      <c r="G17501" s="9"/>
      <c r="H17501" s="9"/>
      <c r="I17501" s="9"/>
      <c r="J17501" s="9"/>
      <c r="K17501" s="9"/>
      <c r="M17501" s="9"/>
      <c r="N17501" s="76"/>
      <c r="P17501" s="7"/>
      <c r="Q17501" s="7"/>
      <c r="R17501" s="7"/>
      <c r="S17501" s="7"/>
    </row>
    <row r="17502" spans="1:19" s="8" customFormat="1" ht="11.8" x14ac:dyDescent="0.2">
      <c r="A17502" s="48"/>
      <c r="F17502" s="9"/>
      <c r="G17502" s="9"/>
      <c r="H17502" s="9"/>
      <c r="I17502" s="9"/>
      <c r="J17502" s="9"/>
      <c r="K17502" s="9"/>
      <c r="M17502" s="9"/>
      <c r="N17502" s="76"/>
      <c r="P17502" s="7"/>
      <c r="Q17502" s="7"/>
      <c r="R17502" s="7"/>
      <c r="S17502" s="7"/>
    </row>
    <row r="17503" spans="1:19" s="8" customFormat="1" ht="11.8" x14ac:dyDescent="0.2">
      <c r="A17503" s="48"/>
      <c r="F17503" s="9"/>
      <c r="G17503" s="9"/>
      <c r="H17503" s="9"/>
      <c r="I17503" s="9"/>
      <c r="J17503" s="9"/>
      <c r="K17503" s="9"/>
      <c r="M17503" s="9"/>
      <c r="N17503" s="76"/>
      <c r="P17503" s="7"/>
      <c r="Q17503" s="7"/>
      <c r="R17503" s="7"/>
      <c r="S17503" s="7"/>
    </row>
    <row r="17504" spans="1:19" s="8" customFormat="1" ht="11.8" x14ac:dyDescent="0.2">
      <c r="A17504" s="48"/>
      <c r="F17504" s="9"/>
      <c r="G17504" s="9"/>
      <c r="H17504" s="9"/>
      <c r="I17504" s="9"/>
      <c r="J17504" s="9"/>
      <c r="K17504" s="9"/>
      <c r="M17504" s="9"/>
      <c r="N17504" s="76"/>
      <c r="P17504" s="7"/>
      <c r="Q17504" s="7"/>
      <c r="R17504" s="7"/>
      <c r="S17504" s="7"/>
    </row>
    <row r="17505" spans="1:19" s="8" customFormat="1" ht="11.8" x14ac:dyDescent="0.2">
      <c r="A17505" s="48"/>
      <c r="F17505" s="9"/>
      <c r="G17505" s="9"/>
      <c r="H17505" s="9"/>
      <c r="I17505" s="9"/>
      <c r="J17505" s="9"/>
      <c r="K17505" s="9"/>
      <c r="M17505" s="9"/>
      <c r="N17505" s="76"/>
      <c r="P17505" s="7"/>
      <c r="Q17505" s="7"/>
      <c r="R17505" s="7"/>
      <c r="S17505" s="7"/>
    </row>
    <row r="17506" spans="1:19" s="8" customFormat="1" ht="11.8" x14ac:dyDescent="0.2">
      <c r="A17506" s="48"/>
      <c r="F17506" s="9"/>
      <c r="G17506" s="9"/>
      <c r="H17506" s="9"/>
      <c r="I17506" s="9"/>
      <c r="J17506" s="9"/>
      <c r="K17506" s="9"/>
      <c r="M17506" s="9"/>
      <c r="N17506" s="76"/>
      <c r="P17506" s="7"/>
      <c r="Q17506" s="7"/>
      <c r="R17506" s="7"/>
      <c r="S17506" s="7"/>
    </row>
    <row r="17507" spans="1:19" s="8" customFormat="1" ht="11.8" x14ac:dyDescent="0.2">
      <c r="A17507" s="48"/>
      <c r="F17507" s="9"/>
      <c r="G17507" s="9"/>
      <c r="H17507" s="9"/>
      <c r="I17507" s="9"/>
      <c r="J17507" s="9"/>
      <c r="K17507" s="9"/>
      <c r="M17507" s="9"/>
      <c r="N17507" s="76"/>
      <c r="P17507" s="7"/>
      <c r="Q17507" s="7"/>
      <c r="R17507" s="7"/>
      <c r="S17507" s="7"/>
    </row>
    <row r="17508" spans="1:19" s="8" customFormat="1" ht="11.8" x14ac:dyDescent="0.2">
      <c r="A17508" s="48"/>
      <c r="F17508" s="9"/>
      <c r="G17508" s="9"/>
      <c r="H17508" s="9"/>
      <c r="I17508" s="9"/>
      <c r="J17508" s="9"/>
      <c r="K17508" s="9"/>
      <c r="M17508" s="9"/>
      <c r="N17508" s="76"/>
      <c r="P17508" s="7"/>
      <c r="Q17508" s="7"/>
      <c r="R17508" s="7"/>
      <c r="S17508" s="7"/>
    </row>
    <row r="17509" spans="1:19" s="8" customFormat="1" ht="11.8" x14ac:dyDescent="0.2">
      <c r="A17509" s="48"/>
      <c r="F17509" s="9"/>
      <c r="G17509" s="9"/>
      <c r="H17509" s="9"/>
      <c r="I17509" s="9"/>
      <c r="J17509" s="9"/>
      <c r="K17509" s="9"/>
      <c r="M17509" s="9"/>
      <c r="N17509" s="76"/>
      <c r="P17509" s="7"/>
      <c r="Q17509" s="7"/>
      <c r="R17509" s="7"/>
      <c r="S17509" s="7"/>
    </row>
    <row r="17510" spans="1:19" s="8" customFormat="1" ht="11.8" x14ac:dyDescent="0.2">
      <c r="A17510" s="48"/>
      <c r="F17510" s="9"/>
      <c r="G17510" s="9"/>
      <c r="H17510" s="9"/>
      <c r="I17510" s="9"/>
      <c r="J17510" s="9"/>
      <c r="K17510" s="9"/>
      <c r="M17510" s="9"/>
      <c r="N17510" s="76"/>
      <c r="P17510" s="7"/>
      <c r="Q17510" s="7"/>
      <c r="R17510" s="7"/>
      <c r="S17510" s="7"/>
    </row>
    <row r="17511" spans="1:19" s="8" customFormat="1" ht="11.8" x14ac:dyDescent="0.2">
      <c r="A17511" s="48"/>
      <c r="F17511" s="9"/>
      <c r="G17511" s="9"/>
      <c r="H17511" s="9"/>
      <c r="I17511" s="9"/>
      <c r="J17511" s="9"/>
      <c r="K17511" s="9"/>
      <c r="M17511" s="9"/>
      <c r="N17511" s="76"/>
      <c r="P17511" s="7"/>
      <c r="Q17511" s="7"/>
      <c r="R17511" s="7"/>
      <c r="S17511" s="7"/>
    </row>
    <row r="17512" spans="1:19" s="8" customFormat="1" ht="11.8" x14ac:dyDescent="0.2">
      <c r="A17512" s="48"/>
      <c r="F17512" s="9"/>
      <c r="G17512" s="9"/>
      <c r="H17512" s="9"/>
      <c r="I17512" s="9"/>
      <c r="J17512" s="9"/>
      <c r="K17512" s="9"/>
      <c r="M17512" s="9"/>
      <c r="N17512" s="76"/>
      <c r="P17512" s="7"/>
      <c r="Q17512" s="7"/>
      <c r="R17512" s="7"/>
      <c r="S17512" s="7"/>
    </row>
    <row r="17513" spans="1:19" s="8" customFormat="1" ht="11.8" x14ac:dyDescent="0.2">
      <c r="A17513" s="48"/>
      <c r="F17513" s="9"/>
      <c r="G17513" s="9"/>
      <c r="H17513" s="9"/>
      <c r="I17513" s="9"/>
      <c r="J17513" s="9"/>
      <c r="K17513" s="9"/>
      <c r="M17513" s="9"/>
      <c r="N17513" s="76"/>
      <c r="P17513" s="7"/>
      <c r="Q17513" s="7"/>
      <c r="R17513" s="7"/>
      <c r="S17513" s="7"/>
    </row>
    <row r="17514" spans="1:19" s="8" customFormat="1" ht="11.8" x14ac:dyDescent="0.2">
      <c r="A17514" s="48"/>
      <c r="F17514" s="9"/>
      <c r="G17514" s="9"/>
      <c r="H17514" s="9"/>
      <c r="I17514" s="9"/>
      <c r="J17514" s="9"/>
      <c r="K17514" s="9"/>
      <c r="M17514" s="9"/>
      <c r="N17514" s="76"/>
      <c r="P17514" s="7"/>
      <c r="Q17514" s="7"/>
      <c r="R17514" s="7"/>
      <c r="S17514" s="7"/>
    </row>
    <row r="17515" spans="1:19" s="8" customFormat="1" ht="11.8" x14ac:dyDescent="0.2">
      <c r="A17515" s="48"/>
      <c r="F17515" s="9"/>
      <c r="G17515" s="9"/>
      <c r="H17515" s="9"/>
      <c r="I17515" s="9"/>
      <c r="J17515" s="9"/>
      <c r="K17515" s="9"/>
      <c r="M17515" s="9"/>
      <c r="N17515" s="76"/>
      <c r="P17515" s="7"/>
      <c r="Q17515" s="7"/>
      <c r="R17515" s="7"/>
      <c r="S17515" s="7"/>
    </row>
    <row r="17516" spans="1:19" s="8" customFormat="1" ht="11.8" x14ac:dyDescent="0.2">
      <c r="A17516" s="48"/>
      <c r="F17516" s="9"/>
      <c r="G17516" s="9"/>
      <c r="H17516" s="9"/>
      <c r="I17516" s="9"/>
      <c r="J17516" s="9"/>
      <c r="K17516" s="9"/>
      <c r="M17516" s="9"/>
      <c r="N17516" s="76"/>
      <c r="P17516" s="7"/>
      <c r="Q17516" s="7"/>
      <c r="R17516" s="7"/>
      <c r="S17516" s="7"/>
    </row>
    <row r="17517" spans="1:19" s="8" customFormat="1" ht="11.8" x14ac:dyDescent="0.2">
      <c r="A17517" s="48"/>
      <c r="F17517" s="9"/>
      <c r="G17517" s="9"/>
      <c r="H17517" s="9"/>
      <c r="I17517" s="9"/>
      <c r="J17517" s="9"/>
      <c r="K17517" s="9"/>
      <c r="M17517" s="9"/>
      <c r="N17517" s="76"/>
      <c r="P17517" s="7"/>
      <c r="Q17517" s="7"/>
      <c r="R17517" s="7"/>
      <c r="S17517" s="7"/>
    </row>
    <row r="17518" spans="1:19" s="8" customFormat="1" ht="11.8" x14ac:dyDescent="0.2">
      <c r="A17518" s="48"/>
      <c r="F17518" s="9"/>
      <c r="G17518" s="9"/>
      <c r="H17518" s="9"/>
      <c r="I17518" s="9"/>
      <c r="J17518" s="9"/>
      <c r="K17518" s="9"/>
      <c r="M17518" s="9"/>
      <c r="N17518" s="76"/>
      <c r="P17518" s="7"/>
      <c r="Q17518" s="7"/>
      <c r="R17518" s="7"/>
      <c r="S17518" s="7"/>
    </row>
    <row r="17519" spans="1:19" s="8" customFormat="1" ht="11.8" x14ac:dyDescent="0.2">
      <c r="A17519" s="48"/>
      <c r="F17519" s="9"/>
      <c r="G17519" s="9"/>
      <c r="H17519" s="9"/>
      <c r="I17519" s="9"/>
      <c r="J17519" s="9"/>
      <c r="K17519" s="9"/>
      <c r="M17519" s="9"/>
      <c r="N17519" s="76"/>
      <c r="P17519" s="7"/>
      <c r="Q17519" s="7"/>
      <c r="R17519" s="7"/>
      <c r="S17519" s="7"/>
    </row>
    <row r="17520" spans="1:19" s="8" customFormat="1" ht="11.8" x14ac:dyDescent="0.2">
      <c r="A17520" s="48"/>
      <c r="F17520" s="9"/>
      <c r="G17520" s="9"/>
      <c r="H17520" s="9"/>
      <c r="I17520" s="9"/>
      <c r="J17520" s="9"/>
      <c r="K17520" s="9"/>
      <c r="M17520" s="9"/>
      <c r="N17520" s="76"/>
      <c r="P17520" s="7"/>
      <c r="Q17520" s="7"/>
      <c r="R17520" s="7"/>
      <c r="S17520" s="7"/>
    </row>
    <row r="17521" spans="1:19" s="8" customFormat="1" ht="11.8" x14ac:dyDescent="0.2">
      <c r="A17521" s="48"/>
      <c r="F17521" s="9"/>
      <c r="G17521" s="9"/>
      <c r="H17521" s="9"/>
      <c r="I17521" s="9"/>
      <c r="J17521" s="9"/>
      <c r="K17521" s="9"/>
      <c r="M17521" s="9"/>
      <c r="N17521" s="76"/>
      <c r="P17521" s="7"/>
      <c r="Q17521" s="7"/>
      <c r="R17521" s="7"/>
      <c r="S17521" s="7"/>
    </row>
    <row r="17522" spans="1:19" s="8" customFormat="1" ht="11.8" x14ac:dyDescent="0.2">
      <c r="A17522" s="48"/>
      <c r="F17522" s="9"/>
      <c r="G17522" s="9"/>
      <c r="H17522" s="9"/>
      <c r="I17522" s="9"/>
      <c r="J17522" s="9"/>
      <c r="K17522" s="9"/>
      <c r="M17522" s="9"/>
      <c r="N17522" s="76"/>
      <c r="P17522" s="7"/>
      <c r="Q17522" s="7"/>
      <c r="R17522" s="7"/>
      <c r="S17522" s="7"/>
    </row>
    <row r="17523" spans="1:19" s="8" customFormat="1" ht="11.8" x14ac:dyDescent="0.2">
      <c r="A17523" s="48"/>
      <c r="F17523" s="9"/>
      <c r="G17523" s="9"/>
      <c r="H17523" s="9"/>
      <c r="I17523" s="9"/>
      <c r="J17523" s="9"/>
      <c r="K17523" s="9"/>
      <c r="M17523" s="9"/>
      <c r="N17523" s="76"/>
      <c r="P17523" s="7"/>
      <c r="Q17523" s="7"/>
      <c r="R17523" s="7"/>
      <c r="S17523" s="7"/>
    </row>
    <row r="17524" spans="1:19" s="8" customFormat="1" ht="11.8" x14ac:dyDescent="0.2">
      <c r="A17524" s="48"/>
      <c r="F17524" s="9"/>
      <c r="G17524" s="9"/>
      <c r="H17524" s="9"/>
      <c r="I17524" s="9"/>
      <c r="J17524" s="9"/>
      <c r="K17524" s="9"/>
      <c r="M17524" s="9"/>
      <c r="N17524" s="76"/>
      <c r="P17524" s="7"/>
      <c r="Q17524" s="7"/>
      <c r="R17524" s="7"/>
      <c r="S17524" s="7"/>
    </row>
    <row r="17525" spans="1:19" s="8" customFormat="1" ht="11.8" x14ac:dyDescent="0.2">
      <c r="A17525" s="48"/>
      <c r="F17525" s="9"/>
      <c r="G17525" s="9"/>
      <c r="H17525" s="9"/>
      <c r="I17525" s="9"/>
      <c r="J17525" s="9"/>
      <c r="K17525" s="9"/>
      <c r="M17525" s="9"/>
      <c r="N17525" s="76"/>
      <c r="P17525" s="7"/>
      <c r="Q17525" s="7"/>
      <c r="R17525" s="7"/>
      <c r="S17525" s="7"/>
    </row>
    <row r="17526" spans="1:19" s="8" customFormat="1" ht="11.8" x14ac:dyDescent="0.2">
      <c r="A17526" s="48"/>
      <c r="F17526" s="9"/>
      <c r="G17526" s="9"/>
      <c r="H17526" s="9"/>
      <c r="I17526" s="9"/>
      <c r="J17526" s="9"/>
      <c r="K17526" s="9"/>
      <c r="M17526" s="9"/>
      <c r="N17526" s="76"/>
      <c r="P17526" s="7"/>
      <c r="Q17526" s="7"/>
      <c r="R17526" s="7"/>
      <c r="S17526" s="7"/>
    </row>
    <row r="17527" spans="1:19" s="8" customFormat="1" ht="11.8" x14ac:dyDescent="0.2">
      <c r="A17527" s="48"/>
      <c r="F17527" s="9"/>
      <c r="G17527" s="9"/>
      <c r="H17527" s="9"/>
      <c r="I17527" s="9"/>
      <c r="J17527" s="9"/>
      <c r="K17527" s="9"/>
      <c r="M17527" s="9"/>
      <c r="N17527" s="76"/>
      <c r="P17527" s="7"/>
      <c r="Q17527" s="7"/>
      <c r="R17527" s="7"/>
      <c r="S17527" s="7"/>
    </row>
    <row r="17528" spans="1:19" s="8" customFormat="1" ht="11.8" x14ac:dyDescent="0.2">
      <c r="A17528" s="48"/>
      <c r="F17528" s="9"/>
      <c r="G17528" s="9"/>
      <c r="H17528" s="9"/>
      <c r="I17528" s="9"/>
      <c r="J17528" s="9"/>
      <c r="K17528" s="9"/>
      <c r="M17528" s="9"/>
      <c r="N17528" s="76"/>
      <c r="P17528" s="7"/>
      <c r="Q17528" s="7"/>
      <c r="R17528" s="7"/>
      <c r="S17528" s="7"/>
    </row>
    <row r="17529" spans="1:19" s="8" customFormat="1" ht="11.8" x14ac:dyDescent="0.2">
      <c r="A17529" s="48"/>
      <c r="F17529" s="9"/>
      <c r="G17529" s="9"/>
      <c r="H17529" s="9"/>
      <c r="I17529" s="9"/>
      <c r="J17529" s="9"/>
      <c r="K17529" s="9"/>
      <c r="M17529" s="9"/>
      <c r="N17529" s="76"/>
      <c r="P17529" s="7"/>
      <c r="Q17529" s="7"/>
      <c r="R17529" s="7"/>
      <c r="S17529" s="7"/>
    </row>
    <row r="17530" spans="1:19" s="8" customFormat="1" ht="11.8" x14ac:dyDescent="0.2">
      <c r="A17530" s="48"/>
      <c r="F17530" s="9"/>
      <c r="G17530" s="9"/>
      <c r="H17530" s="9"/>
      <c r="I17530" s="9"/>
      <c r="J17530" s="9"/>
      <c r="K17530" s="9"/>
      <c r="M17530" s="9"/>
      <c r="N17530" s="76"/>
      <c r="P17530" s="7"/>
      <c r="Q17530" s="7"/>
      <c r="R17530" s="7"/>
      <c r="S17530" s="7"/>
    </row>
    <row r="17531" spans="1:19" s="8" customFormat="1" ht="11.8" x14ac:dyDescent="0.2">
      <c r="A17531" s="48"/>
      <c r="F17531" s="9"/>
      <c r="G17531" s="9"/>
      <c r="H17531" s="9"/>
      <c r="I17531" s="9"/>
      <c r="J17531" s="9"/>
      <c r="K17531" s="9"/>
      <c r="M17531" s="9"/>
      <c r="N17531" s="76"/>
      <c r="P17531" s="7"/>
      <c r="Q17531" s="7"/>
      <c r="R17531" s="7"/>
      <c r="S17531" s="7"/>
    </row>
    <row r="17532" spans="1:19" s="8" customFormat="1" ht="11.8" x14ac:dyDescent="0.2">
      <c r="A17532" s="48"/>
      <c r="F17532" s="9"/>
      <c r="G17532" s="9"/>
      <c r="H17532" s="9"/>
      <c r="I17532" s="9"/>
      <c r="J17532" s="9"/>
      <c r="K17532" s="9"/>
      <c r="M17532" s="9"/>
      <c r="N17532" s="76"/>
      <c r="P17532" s="7"/>
      <c r="Q17532" s="7"/>
      <c r="R17532" s="7"/>
      <c r="S17532" s="7"/>
    </row>
    <row r="17533" spans="1:19" s="8" customFormat="1" ht="11.8" x14ac:dyDescent="0.2">
      <c r="A17533" s="48"/>
      <c r="F17533" s="9"/>
      <c r="G17533" s="9"/>
      <c r="H17533" s="9"/>
      <c r="I17533" s="9"/>
      <c r="J17533" s="9"/>
      <c r="K17533" s="9"/>
      <c r="M17533" s="9"/>
      <c r="N17533" s="76"/>
      <c r="P17533" s="7"/>
      <c r="Q17533" s="7"/>
      <c r="R17533" s="7"/>
      <c r="S17533" s="7"/>
    </row>
    <row r="17534" spans="1:19" s="8" customFormat="1" ht="11.8" x14ac:dyDescent="0.2">
      <c r="A17534" s="48"/>
      <c r="F17534" s="9"/>
      <c r="G17534" s="9"/>
      <c r="H17534" s="9"/>
      <c r="I17534" s="9"/>
      <c r="J17534" s="9"/>
      <c r="K17534" s="9"/>
      <c r="M17534" s="9"/>
      <c r="N17534" s="76"/>
      <c r="P17534" s="7"/>
      <c r="Q17534" s="7"/>
      <c r="R17534" s="7"/>
      <c r="S17534" s="7"/>
    </row>
    <row r="17535" spans="1:19" s="8" customFormat="1" ht="11.8" x14ac:dyDescent="0.2">
      <c r="A17535" s="48"/>
      <c r="F17535" s="9"/>
      <c r="G17535" s="9"/>
      <c r="H17535" s="9"/>
      <c r="I17535" s="9"/>
      <c r="J17535" s="9"/>
      <c r="K17535" s="9"/>
      <c r="M17535" s="9"/>
      <c r="N17535" s="76"/>
      <c r="P17535" s="7"/>
      <c r="Q17535" s="7"/>
      <c r="R17535" s="7"/>
      <c r="S17535" s="7"/>
    </row>
    <row r="17536" spans="1:19" s="8" customFormat="1" ht="11.8" x14ac:dyDescent="0.2">
      <c r="A17536" s="48"/>
      <c r="F17536" s="9"/>
      <c r="G17536" s="9"/>
      <c r="H17536" s="9"/>
      <c r="I17536" s="9"/>
      <c r="J17536" s="9"/>
      <c r="K17536" s="9"/>
      <c r="M17536" s="9"/>
      <c r="N17536" s="76"/>
      <c r="P17536" s="7"/>
      <c r="Q17536" s="7"/>
      <c r="R17536" s="7"/>
      <c r="S17536" s="7"/>
    </row>
    <row r="17537" spans="1:19" s="8" customFormat="1" ht="11.8" x14ac:dyDescent="0.2">
      <c r="A17537" s="48"/>
      <c r="F17537" s="9"/>
      <c r="G17537" s="9"/>
      <c r="H17537" s="9"/>
      <c r="I17537" s="9"/>
      <c r="J17537" s="9"/>
      <c r="K17537" s="9"/>
      <c r="M17537" s="9"/>
      <c r="N17537" s="76"/>
      <c r="P17537" s="7"/>
      <c r="Q17537" s="7"/>
      <c r="R17537" s="7"/>
      <c r="S17537" s="7"/>
    </row>
    <row r="17538" spans="1:19" s="8" customFormat="1" ht="11.8" x14ac:dyDescent="0.2">
      <c r="A17538" s="48"/>
      <c r="F17538" s="9"/>
      <c r="G17538" s="9"/>
      <c r="H17538" s="9"/>
      <c r="I17538" s="9"/>
      <c r="J17538" s="9"/>
      <c r="K17538" s="9"/>
      <c r="M17538" s="9"/>
      <c r="N17538" s="76"/>
      <c r="P17538" s="7"/>
      <c r="Q17538" s="7"/>
      <c r="R17538" s="7"/>
      <c r="S17538" s="7"/>
    </row>
    <row r="17539" spans="1:19" s="8" customFormat="1" ht="11.8" x14ac:dyDescent="0.2">
      <c r="A17539" s="48"/>
      <c r="F17539" s="9"/>
      <c r="G17539" s="9"/>
      <c r="H17539" s="9"/>
      <c r="I17539" s="9"/>
      <c r="J17539" s="9"/>
      <c r="K17539" s="9"/>
      <c r="M17539" s="9"/>
      <c r="N17539" s="76"/>
      <c r="P17539" s="7"/>
      <c r="Q17539" s="7"/>
      <c r="R17539" s="7"/>
      <c r="S17539" s="7"/>
    </row>
    <row r="17540" spans="1:19" s="8" customFormat="1" ht="11.8" x14ac:dyDescent="0.2">
      <c r="A17540" s="48"/>
      <c r="F17540" s="9"/>
      <c r="G17540" s="9"/>
      <c r="H17540" s="9"/>
      <c r="I17540" s="9"/>
      <c r="J17540" s="9"/>
      <c r="K17540" s="9"/>
      <c r="M17540" s="9"/>
      <c r="N17540" s="76"/>
      <c r="P17540" s="7"/>
      <c r="Q17540" s="7"/>
      <c r="R17540" s="7"/>
      <c r="S17540" s="7"/>
    </row>
    <row r="17541" spans="1:19" s="8" customFormat="1" ht="11.8" x14ac:dyDescent="0.2">
      <c r="A17541" s="48"/>
      <c r="F17541" s="9"/>
      <c r="G17541" s="9"/>
      <c r="H17541" s="9"/>
      <c r="I17541" s="9"/>
      <c r="J17541" s="9"/>
      <c r="K17541" s="9"/>
      <c r="M17541" s="9"/>
      <c r="N17541" s="76"/>
      <c r="P17541" s="7"/>
      <c r="Q17541" s="7"/>
      <c r="R17541" s="7"/>
      <c r="S17541" s="7"/>
    </row>
    <row r="17542" spans="1:19" s="8" customFormat="1" ht="11.8" x14ac:dyDescent="0.2">
      <c r="A17542" s="48"/>
      <c r="F17542" s="9"/>
      <c r="G17542" s="9"/>
      <c r="H17542" s="9"/>
      <c r="I17542" s="9"/>
      <c r="J17542" s="9"/>
      <c r="K17542" s="9"/>
      <c r="M17542" s="9"/>
      <c r="N17542" s="76"/>
      <c r="P17542" s="7"/>
      <c r="Q17542" s="7"/>
      <c r="R17542" s="7"/>
      <c r="S17542" s="7"/>
    </row>
    <row r="17543" spans="1:19" s="8" customFormat="1" ht="11.8" x14ac:dyDescent="0.2">
      <c r="A17543" s="48"/>
      <c r="F17543" s="9"/>
      <c r="G17543" s="9"/>
      <c r="H17543" s="9"/>
      <c r="I17543" s="9"/>
      <c r="J17543" s="9"/>
      <c r="K17543" s="9"/>
      <c r="M17543" s="9"/>
      <c r="N17543" s="76"/>
      <c r="P17543" s="7"/>
      <c r="Q17543" s="7"/>
      <c r="R17543" s="7"/>
      <c r="S17543" s="7"/>
    </row>
    <row r="17544" spans="1:19" s="8" customFormat="1" ht="11.8" x14ac:dyDescent="0.2">
      <c r="A17544" s="48"/>
      <c r="F17544" s="9"/>
      <c r="G17544" s="9"/>
      <c r="H17544" s="9"/>
      <c r="I17544" s="9"/>
      <c r="J17544" s="9"/>
      <c r="K17544" s="9"/>
      <c r="M17544" s="9"/>
      <c r="N17544" s="76"/>
      <c r="P17544" s="7"/>
      <c r="Q17544" s="7"/>
      <c r="R17544" s="7"/>
      <c r="S17544" s="7"/>
    </row>
    <row r="17545" spans="1:19" s="8" customFormat="1" ht="11.8" x14ac:dyDescent="0.2">
      <c r="A17545" s="48"/>
      <c r="F17545" s="9"/>
      <c r="G17545" s="9"/>
      <c r="H17545" s="9"/>
      <c r="I17545" s="9"/>
      <c r="J17545" s="9"/>
      <c r="K17545" s="9"/>
      <c r="M17545" s="9"/>
      <c r="N17545" s="76"/>
      <c r="P17545" s="7"/>
      <c r="Q17545" s="7"/>
      <c r="R17545" s="7"/>
      <c r="S17545" s="7"/>
    </row>
    <row r="17546" spans="1:19" s="8" customFormat="1" ht="11.8" x14ac:dyDescent="0.2">
      <c r="A17546" s="48"/>
      <c r="F17546" s="9"/>
      <c r="G17546" s="9"/>
      <c r="H17546" s="9"/>
      <c r="I17546" s="9"/>
      <c r="J17546" s="9"/>
      <c r="K17546" s="9"/>
      <c r="M17546" s="9"/>
      <c r="N17546" s="76"/>
      <c r="P17546" s="7"/>
      <c r="Q17546" s="7"/>
      <c r="R17546" s="7"/>
      <c r="S17546" s="7"/>
    </row>
    <row r="17547" spans="1:19" s="8" customFormat="1" ht="11.8" x14ac:dyDescent="0.2">
      <c r="A17547" s="48"/>
      <c r="F17547" s="9"/>
      <c r="G17547" s="9"/>
      <c r="H17547" s="9"/>
      <c r="I17547" s="9"/>
      <c r="J17547" s="9"/>
      <c r="K17547" s="9"/>
      <c r="M17547" s="9"/>
      <c r="N17547" s="76"/>
      <c r="P17547" s="7"/>
      <c r="Q17547" s="7"/>
      <c r="R17547" s="7"/>
      <c r="S17547" s="7"/>
    </row>
    <row r="17548" spans="1:19" s="8" customFormat="1" ht="11.8" x14ac:dyDescent="0.2">
      <c r="A17548" s="48"/>
      <c r="F17548" s="9"/>
      <c r="G17548" s="9"/>
      <c r="H17548" s="9"/>
      <c r="I17548" s="9"/>
      <c r="J17548" s="9"/>
      <c r="K17548" s="9"/>
      <c r="M17548" s="9"/>
      <c r="N17548" s="76"/>
      <c r="P17548" s="7"/>
      <c r="Q17548" s="7"/>
      <c r="R17548" s="7"/>
      <c r="S17548" s="7"/>
    </row>
    <row r="17549" spans="1:19" s="8" customFormat="1" ht="11.8" x14ac:dyDescent="0.2">
      <c r="A17549" s="48"/>
      <c r="F17549" s="9"/>
      <c r="G17549" s="9"/>
      <c r="H17549" s="9"/>
      <c r="I17549" s="9"/>
      <c r="J17549" s="9"/>
      <c r="K17549" s="9"/>
      <c r="M17549" s="9"/>
      <c r="N17549" s="76"/>
      <c r="P17549" s="7"/>
      <c r="Q17549" s="7"/>
      <c r="R17549" s="7"/>
      <c r="S17549" s="7"/>
    </row>
    <row r="17550" spans="1:19" s="8" customFormat="1" ht="11.8" x14ac:dyDescent="0.2">
      <c r="A17550" s="48"/>
      <c r="F17550" s="9"/>
      <c r="G17550" s="9"/>
      <c r="H17550" s="9"/>
      <c r="I17550" s="9"/>
      <c r="J17550" s="9"/>
      <c r="K17550" s="9"/>
      <c r="M17550" s="9"/>
      <c r="N17550" s="76"/>
      <c r="P17550" s="7"/>
      <c r="Q17550" s="7"/>
      <c r="R17550" s="7"/>
      <c r="S17550" s="7"/>
    </row>
    <row r="17551" spans="1:19" s="8" customFormat="1" ht="11.8" x14ac:dyDescent="0.2">
      <c r="A17551" s="48"/>
      <c r="F17551" s="9"/>
      <c r="G17551" s="9"/>
      <c r="H17551" s="9"/>
      <c r="I17551" s="9"/>
      <c r="J17551" s="9"/>
      <c r="K17551" s="9"/>
      <c r="M17551" s="9"/>
      <c r="N17551" s="76"/>
      <c r="P17551" s="7"/>
      <c r="Q17551" s="7"/>
      <c r="R17551" s="7"/>
      <c r="S17551" s="7"/>
    </row>
    <row r="17552" spans="1:19" s="8" customFormat="1" ht="11.8" x14ac:dyDescent="0.2">
      <c r="A17552" s="48"/>
      <c r="F17552" s="9"/>
      <c r="G17552" s="9"/>
      <c r="H17552" s="9"/>
      <c r="I17552" s="9"/>
      <c r="J17552" s="9"/>
      <c r="K17552" s="9"/>
      <c r="M17552" s="9"/>
      <c r="N17552" s="76"/>
      <c r="P17552" s="7"/>
      <c r="Q17552" s="7"/>
      <c r="R17552" s="7"/>
      <c r="S17552" s="7"/>
    </row>
    <row r="17553" spans="1:19" s="8" customFormat="1" ht="11.8" x14ac:dyDescent="0.2">
      <c r="A17553" s="48"/>
      <c r="F17553" s="9"/>
      <c r="G17553" s="9"/>
      <c r="H17553" s="9"/>
      <c r="I17553" s="9"/>
      <c r="J17553" s="9"/>
      <c r="K17553" s="9"/>
      <c r="M17553" s="9"/>
      <c r="N17553" s="76"/>
      <c r="P17553" s="7"/>
      <c r="Q17553" s="7"/>
      <c r="R17553" s="7"/>
      <c r="S17553" s="7"/>
    </row>
    <row r="17554" spans="1:19" s="8" customFormat="1" ht="11.8" x14ac:dyDescent="0.2">
      <c r="A17554" s="48"/>
      <c r="F17554" s="9"/>
      <c r="G17554" s="9"/>
      <c r="H17554" s="9"/>
      <c r="I17554" s="9"/>
      <c r="J17554" s="9"/>
      <c r="K17554" s="9"/>
      <c r="M17554" s="9"/>
      <c r="N17554" s="76"/>
      <c r="P17554" s="7"/>
      <c r="Q17554" s="7"/>
      <c r="R17554" s="7"/>
      <c r="S17554" s="7"/>
    </row>
    <row r="17555" spans="1:19" s="8" customFormat="1" ht="11.8" x14ac:dyDescent="0.2">
      <c r="A17555" s="48"/>
      <c r="F17555" s="9"/>
      <c r="G17555" s="9"/>
      <c r="H17555" s="9"/>
      <c r="I17555" s="9"/>
      <c r="J17555" s="9"/>
      <c r="K17555" s="9"/>
      <c r="M17555" s="9"/>
      <c r="N17555" s="76"/>
      <c r="P17555" s="7"/>
      <c r="Q17555" s="7"/>
      <c r="R17555" s="7"/>
      <c r="S17555" s="7"/>
    </row>
    <row r="17556" spans="1:19" s="8" customFormat="1" ht="11.8" x14ac:dyDescent="0.2">
      <c r="A17556" s="48"/>
      <c r="F17556" s="9"/>
      <c r="G17556" s="9"/>
      <c r="H17556" s="9"/>
      <c r="I17556" s="9"/>
      <c r="J17556" s="9"/>
      <c r="K17556" s="9"/>
      <c r="M17556" s="9"/>
      <c r="N17556" s="76"/>
      <c r="P17556" s="7"/>
      <c r="Q17556" s="7"/>
      <c r="R17556" s="7"/>
      <c r="S17556" s="7"/>
    </row>
    <row r="17557" spans="1:19" s="8" customFormat="1" ht="11.8" x14ac:dyDescent="0.2">
      <c r="A17557" s="48"/>
      <c r="F17557" s="9"/>
      <c r="G17557" s="9"/>
      <c r="H17557" s="9"/>
      <c r="I17557" s="9"/>
      <c r="J17557" s="9"/>
      <c r="K17557" s="9"/>
      <c r="M17557" s="9"/>
      <c r="N17557" s="76"/>
      <c r="P17557" s="7"/>
      <c r="Q17557" s="7"/>
      <c r="R17557" s="7"/>
      <c r="S17557" s="7"/>
    </row>
    <row r="17558" spans="1:19" s="8" customFormat="1" ht="11.8" x14ac:dyDescent="0.2">
      <c r="A17558" s="48"/>
      <c r="F17558" s="9"/>
      <c r="G17558" s="9"/>
      <c r="H17558" s="9"/>
      <c r="I17558" s="9"/>
      <c r="J17558" s="9"/>
      <c r="K17558" s="9"/>
      <c r="M17558" s="9"/>
      <c r="N17558" s="76"/>
      <c r="P17558" s="7"/>
      <c r="Q17558" s="7"/>
      <c r="R17558" s="7"/>
      <c r="S17558" s="7"/>
    </row>
    <row r="17559" spans="1:19" s="8" customFormat="1" ht="11.8" x14ac:dyDescent="0.2">
      <c r="A17559" s="48"/>
      <c r="F17559" s="9"/>
      <c r="G17559" s="9"/>
      <c r="H17559" s="9"/>
      <c r="I17559" s="9"/>
      <c r="J17559" s="9"/>
      <c r="K17559" s="9"/>
      <c r="M17559" s="9"/>
      <c r="N17559" s="76"/>
      <c r="P17559" s="7"/>
      <c r="Q17559" s="7"/>
      <c r="R17559" s="7"/>
      <c r="S17559" s="7"/>
    </row>
    <row r="17560" spans="1:19" s="8" customFormat="1" ht="11.8" x14ac:dyDescent="0.2">
      <c r="A17560" s="48"/>
      <c r="F17560" s="9"/>
      <c r="G17560" s="9"/>
      <c r="H17560" s="9"/>
      <c r="I17560" s="9"/>
      <c r="J17560" s="9"/>
      <c r="K17560" s="9"/>
      <c r="M17560" s="9"/>
      <c r="N17560" s="76"/>
      <c r="P17560" s="7"/>
      <c r="Q17560" s="7"/>
      <c r="R17560" s="7"/>
      <c r="S17560" s="7"/>
    </row>
    <row r="17561" spans="1:19" s="8" customFormat="1" ht="11.8" x14ac:dyDescent="0.2">
      <c r="A17561" s="48"/>
      <c r="F17561" s="9"/>
      <c r="G17561" s="9"/>
      <c r="H17561" s="9"/>
      <c r="I17561" s="9"/>
      <c r="J17561" s="9"/>
      <c r="K17561" s="9"/>
      <c r="M17561" s="9"/>
      <c r="N17561" s="76"/>
      <c r="P17561" s="7"/>
      <c r="Q17561" s="7"/>
      <c r="R17561" s="7"/>
      <c r="S17561" s="7"/>
    </row>
    <row r="17562" spans="1:19" s="8" customFormat="1" ht="11.8" x14ac:dyDescent="0.2">
      <c r="A17562" s="48"/>
      <c r="F17562" s="9"/>
      <c r="G17562" s="9"/>
      <c r="H17562" s="9"/>
      <c r="I17562" s="9"/>
      <c r="J17562" s="9"/>
      <c r="K17562" s="9"/>
      <c r="M17562" s="9"/>
      <c r="N17562" s="76"/>
      <c r="P17562" s="7"/>
      <c r="Q17562" s="7"/>
      <c r="R17562" s="7"/>
      <c r="S17562" s="7"/>
    </row>
    <row r="17563" spans="1:19" s="8" customFormat="1" ht="11.8" x14ac:dyDescent="0.2">
      <c r="A17563" s="48"/>
      <c r="F17563" s="9"/>
      <c r="G17563" s="9"/>
      <c r="H17563" s="9"/>
      <c r="I17563" s="9"/>
      <c r="J17563" s="9"/>
      <c r="K17563" s="9"/>
      <c r="M17563" s="9"/>
      <c r="N17563" s="76"/>
      <c r="P17563" s="7"/>
      <c r="Q17563" s="7"/>
      <c r="R17563" s="7"/>
      <c r="S17563" s="7"/>
    </row>
    <row r="17564" spans="1:19" s="8" customFormat="1" ht="11.8" x14ac:dyDescent="0.2">
      <c r="A17564" s="48"/>
      <c r="F17564" s="9"/>
      <c r="G17564" s="9"/>
      <c r="H17564" s="9"/>
      <c r="I17564" s="9"/>
      <c r="J17564" s="9"/>
      <c r="K17564" s="9"/>
      <c r="M17564" s="9"/>
      <c r="N17564" s="76"/>
      <c r="P17564" s="7"/>
      <c r="Q17564" s="7"/>
      <c r="R17564" s="7"/>
      <c r="S17564" s="7"/>
    </row>
    <row r="17565" spans="1:19" s="8" customFormat="1" ht="11.8" x14ac:dyDescent="0.2">
      <c r="A17565" s="48"/>
      <c r="F17565" s="9"/>
      <c r="G17565" s="9"/>
      <c r="H17565" s="9"/>
      <c r="I17565" s="9"/>
      <c r="J17565" s="9"/>
      <c r="K17565" s="9"/>
      <c r="M17565" s="9"/>
      <c r="N17565" s="76"/>
      <c r="P17565" s="7"/>
      <c r="Q17565" s="7"/>
      <c r="R17565" s="7"/>
      <c r="S17565" s="7"/>
    </row>
    <row r="17566" spans="1:19" s="8" customFormat="1" ht="11.8" x14ac:dyDescent="0.2">
      <c r="A17566" s="48"/>
      <c r="F17566" s="9"/>
      <c r="G17566" s="9"/>
      <c r="H17566" s="9"/>
      <c r="I17566" s="9"/>
      <c r="J17566" s="9"/>
      <c r="K17566" s="9"/>
      <c r="M17566" s="9"/>
      <c r="N17566" s="76"/>
      <c r="P17566" s="7"/>
      <c r="Q17566" s="7"/>
      <c r="R17566" s="7"/>
      <c r="S17566" s="7"/>
    </row>
    <row r="17567" spans="1:19" s="8" customFormat="1" ht="11.8" x14ac:dyDescent="0.2">
      <c r="A17567" s="48"/>
      <c r="F17567" s="9"/>
      <c r="G17567" s="9"/>
      <c r="H17567" s="9"/>
      <c r="I17567" s="9"/>
      <c r="J17567" s="9"/>
      <c r="K17567" s="9"/>
      <c r="M17567" s="9"/>
      <c r="N17567" s="76"/>
      <c r="P17567" s="7"/>
      <c r="Q17567" s="7"/>
      <c r="R17567" s="7"/>
      <c r="S17567" s="7"/>
    </row>
    <row r="17568" spans="1:19" s="8" customFormat="1" ht="11.8" x14ac:dyDescent="0.2">
      <c r="A17568" s="48"/>
      <c r="F17568" s="9"/>
      <c r="G17568" s="9"/>
      <c r="H17568" s="9"/>
      <c r="I17568" s="9"/>
      <c r="J17568" s="9"/>
      <c r="K17568" s="9"/>
      <c r="M17568" s="9"/>
      <c r="N17568" s="76"/>
      <c r="P17568" s="7"/>
      <c r="Q17568" s="7"/>
      <c r="R17568" s="7"/>
      <c r="S17568" s="7"/>
    </row>
    <row r="17569" spans="1:19" s="8" customFormat="1" ht="11.8" x14ac:dyDescent="0.2">
      <c r="A17569" s="48"/>
      <c r="F17569" s="9"/>
      <c r="G17569" s="9"/>
      <c r="H17569" s="9"/>
      <c r="I17569" s="9"/>
      <c r="J17569" s="9"/>
      <c r="K17569" s="9"/>
      <c r="M17569" s="9"/>
      <c r="N17569" s="76"/>
      <c r="P17569" s="7"/>
      <c r="Q17569" s="7"/>
      <c r="R17569" s="7"/>
      <c r="S17569" s="7"/>
    </row>
    <row r="17570" spans="1:19" s="8" customFormat="1" ht="11.8" x14ac:dyDescent="0.2">
      <c r="A17570" s="48"/>
      <c r="F17570" s="9"/>
      <c r="G17570" s="9"/>
      <c r="H17570" s="9"/>
      <c r="I17570" s="9"/>
      <c r="J17570" s="9"/>
      <c r="K17570" s="9"/>
      <c r="M17570" s="9"/>
      <c r="N17570" s="76"/>
      <c r="P17570" s="7"/>
      <c r="Q17570" s="7"/>
      <c r="R17570" s="7"/>
      <c r="S17570" s="7"/>
    </row>
    <row r="17571" spans="1:19" s="8" customFormat="1" ht="11.8" x14ac:dyDescent="0.2">
      <c r="A17571" s="48"/>
      <c r="F17571" s="9"/>
      <c r="G17571" s="9"/>
      <c r="H17571" s="9"/>
      <c r="I17571" s="9"/>
      <c r="J17571" s="9"/>
      <c r="K17571" s="9"/>
      <c r="M17571" s="9"/>
      <c r="N17571" s="76"/>
      <c r="P17571" s="7"/>
      <c r="Q17571" s="7"/>
      <c r="R17571" s="7"/>
      <c r="S17571" s="7"/>
    </row>
    <row r="17572" spans="1:19" s="8" customFormat="1" ht="11.8" x14ac:dyDescent="0.2">
      <c r="A17572" s="48"/>
      <c r="F17572" s="9"/>
      <c r="G17572" s="9"/>
      <c r="H17572" s="9"/>
      <c r="I17572" s="9"/>
      <c r="J17572" s="9"/>
      <c r="K17572" s="9"/>
      <c r="M17572" s="9"/>
      <c r="N17572" s="76"/>
      <c r="P17572" s="7"/>
      <c r="Q17572" s="7"/>
      <c r="R17572" s="7"/>
      <c r="S17572" s="7"/>
    </row>
    <row r="17573" spans="1:19" s="8" customFormat="1" ht="11.8" x14ac:dyDescent="0.2">
      <c r="A17573" s="48"/>
      <c r="F17573" s="9"/>
      <c r="G17573" s="9"/>
      <c r="H17573" s="9"/>
      <c r="I17573" s="9"/>
      <c r="J17573" s="9"/>
      <c r="K17573" s="9"/>
      <c r="M17573" s="9"/>
      <c r="N17573" s="76"/>
      <c r="P17573" s="7"/>
      <c r="Q17573" s="7"/>
      <c r="R17573" s="7"/>
      <c r="S17573" s="7"/>
    </row>
    <row r="17574" spans="1:19" s="8" customFormat="1" ht="11.8" x14ac:dyDescent="0.2">
      <c r="A17574" s="48"/>
      <c r="F17574" s="9"/>
      <c r="G17574" s="9"/>
      <c r="H17574" s="9"/>
      <c r="I17574" s="9"/>
      <c r="J17574" s="9"/>
      <c r="K17574" s="9"/>
      <c r="M17574" s="9"/>
      <c r="N17574" s="76"/>
      <c r="P17574" s="7"/>
      <c r="Q17574" s="7"/>
      <c r="R17574" s="7"/>
      <c r="S17574" s="7"/>
    </row>
    <row r="17575" spans="1:19" s="8" customFormat="1" ht="11.8" x14ac:dyDescent="0.2">
      <c r="A17575" s="48"/>
      <c r="F17575" s="9"/>
      <c r="G17575" s="9"/>
      <c r="H17575" s="9"/>
      <c r="I17575" s="9"/>
      <c r="J17575" s="9"/>
      <c r="K17575" s="9"/>
      <c r="M17575" s="9"/>
      <c r="N17575" s="76"/>
      <c r="P17575" s="7"/>
      <c r="Q17575" s="7"/>
      <c r="R17575" s="7"/>
      <c r="S17575" s="7"/>
    </row>
    <row r="17576" spans="1:19" s="8" customFormat="1" ht="11.8" x14ac:dyDescent="0.2">
      <c r="A17576" s="48"/>
      <c r="F17576" s="9"/>
      <c r="G17576" s="9"/>
      <c r="H17576" s="9"/>
      <c r="I17576" s="9"/>
      <c r="J17576" s="9"/>
      <c r="K17576" s="9"/>
      <c r="M17576" s="9"/>
      <c r="N17576" s="76"/>
      <c r="P17576" s="7"/>
      <c r="Q17576" s="7"/>
      <c r="R17576" s="7"/>
      <c r="S17576" s="7"/>
    </row>
    <row r="17577" spans="1:19" s="8" customFormat="1" ht="11.8" x14ac:dyDescent="0.2">
      <c r="A17577" s="48"/>
      <c r="F17577" s="9"/>
      <c r="G17577" s="9"/>
      <c r="H17577" s="9"/>
      <c r="I17577" s="9"/>
      <c r="J17577" s="9"/>
      <c r="K17577" s="9"/>
      <c r="M17577" s="9"/>
      <c r="N17577" s="76"/>
      <c r="P17577" s="7"/>
      <c r="Q17577" s="7"/>
      <c r="R17577" s="7"/>
      <c r="S17577" s="7"/>
    </row>
    <row r="17578" spans="1:19" s="8" customFormat="1" ht="11.8" x14ac:dyDescent="0.2">
      <c r="A17578" s="48"/>
      <c r="F17578" s="9"/>
      <c r="G17578" s="9"/>
      <c r="H17578" s="9"/>
      <c r="I17578" s="9"/>
      <c r="J17578" s="9"/>
      <c r="K17578" s="9"/>
      <c r="M17578" s="9"/>
      <c r="N17578" s="76"/>
      <c r="P17578" s="7"/>
      <c r="Q17578" s="7"/>
      <c r="R17578" s="7"/>
      <c r="S17578" s="7"/>
    </row>
    <row r="17579" spans="1:19" s="8" customFormat="1" ht="11.8" x14ac:dyDescent="0.2">
      <c r="A17579" s="48"/>
      <c r="F17579" s="9"/>
      <c r="G17579" s="9"/>
      <c r="H17579" s="9"/>
      <c r="I17579" s="9"/>
      <c r="J17579" s="9"/>
      <c r="K17579" s="9"/>
      <c r="M17579" s="9"/>
      <c r="N17579" s="76"/>
      <c r="P17579" s="7"/>
      <c r="Q17579" s="7"/>
      <c r="R17579" s="7"/>
      <c r="S17579" s="7"/>
    </row>
    <row r="17580" spans="1:19" s="8" customFormat="1" ht="11.8" x14ac:dyDescent="0.2">
      <c r="A17580" s="48"/>
      <c r="F17580" s="9"/>
      <c r="G17580" s="9"/>
      <c r="H17580" s="9"/>
      <c r="I17580" s="9"/>
      <c r="J17580" s="9"/>
      <c r="K17580" s="9"/>
      <c r="M17580" s="9"/>
      <c r="N17580" s="76"/>
      <c r="P17580" s="7"/>
      <c r="Q17580" s="7"/>
      <c r="R17580" s="7"/>
      <c r="S17580" s="7"/>
    </row>
    <row r="17581" spans="1:19" s="8" customFormat="1" ht="11.8" x14ac:dyDescent="0.2">
      <c r="A17581" s="48"/>
      <c r="F17581" s="9"/>
      <c r="G17581" s="9"/>
      <c r="H17581" s="9"/>
      <c r="I17581" s="9"/>
      <c r="J17581" s="9"/>
      <c r="K17581" s="9"/>
      <c r="M17581" s="9"/>
      <c r="N17581" s="76"/>
      <c r="P17581" s="7"/>
      <c r="Q17581" s="7"/>
      <c r="R17581" s="7"/>
      <c r="S17581" s="7"/>
    </row>
    <row r="17582" spans="1:19" s="8" customFormat="1" ht="11.8" x14ac:dyDescent="0.2">
      <c r="A17582" s="48"/>
      <c r="F17582" s="9"/>
      <c r="G17582" s="9"/>
      <c r="H17582" s="9"/>
      <c r="I17582" s="9"/>
      <c r="J17582" s="9"/>
      <c r="K17582" s="9"/>
      <c r="M17582" s="9"/>
      <c r="N17582" s="76"/>
      <c r="P17582" s="7"/>
      <c r="Q17582" s="7"/>
      <c r="R17582" s="7"/>
      <c r="S17582" s="7"/>
    </row>
    <row r="17583" spans="1:19" s="8" customFormat="1" ht="11.8" x14ac:dyDescent="0.2">
      <c r="A17583" s="48"/>
      <c r="F17583" s="9"/>
      <c r="G17583" s="9"/>
      <c r="H17583" s="9"/>
      <c r="I17583" s="9"/>
      <c r="J17583" s="9"/>
      <c r="K17583" s="9"/>
      <c r="M17583" s="9"/>
      <c r="N17583" s="76"/>
      <c r="P17583" s="7"/>
      <c r="Q17583" s="7"/>
      <c r="R17583" s="7"/>
      <c r="S17583" s="7"/>
    </row>
    <row r="17584" spans="1:19" s="8" customFormat="1" ht="11.8" x14ac:dyDescent="0.2">
      <c r="A17584" s="48"/>
      <c r="F17584" s="9"/>
      <c r="G17584" s="9"/>
      <c r="H17584" s="9"/>
      <c r="I17584" s="9"/>
      <c r="J17584" s="9"/>
      <c r="K17584" s="9"/>
      <c r="M17584" s="9"/>
      <c r="N17584" s="76"/>
      <c r="P17584" s="7"/>
      <c r="Q17584" s="7"/>
      <c r="R17584" s="7"/>
      <c r="S17584" s="7"/>
    </row>
    <row r="17585" spans="1:19" s="8" customFormat="1" ht="11.8" x14ac:dyDescent="0.2">
      <c r="A17585" s="48"/>
      <c r="F17585" s="9"/>
      <c r="G17585" s="9"/>
      <c r="H17585" s="9"/>
      <c r="I17585" s="9"/>
      <c r="J17585" s="9"/>
      <c r="K17585" s="9"/>
      <c r="M17585" s="9"/>
      <c r="N17585" s="76"/>
      <c r="P17585" s="7"/>
      <c r="Q17585" s="7"/>
      <c r="R17585" s="7"/>
      <c r="S17585" s="7"/>
    </row>
    <row r="17586" spans="1:19" s="8" customFormat="1" ht="11.8" x14ac:dyDescent="0.2">
      <c r="A17586" s="48"/>
      <c r="F17586" s="9"/>
      <c r="G17586" s="9"/>
      <c r="H17586" s="9"/>
      <c r="I17586" s="9"/>
      <c r="J17586" s="9"/>
      <c r="K17586" s="9"/>
      <c r="M17586" s="9"/>
      <c r="N17586" s="76"/>
      <c r="P17586" s="7"/>
      <c r="Q17586" s="7"/>
      <c r="R17586" s="7"/>
      <c r="S17586" s="7"/>
    </row>
    <row r="17587" spans="1:19" s="8" customFormat="1" ht="11.8" x14ac:dyDescent="0.2">
      <c r="A17587" s="48"/>
      <c r="F17587" s="9"/>
      <c r="G17587" s="9"/>
      <c r="H17587" s="9"/>
      <c r="I17587" s="9"/>
      <c r="J17587" s="9"/>
      <c r="K17587" s="9"/>
      <c r="M17587" s="9"/>
      <c r="N17587" s="76"/>
      <c r="P17587" s="7"/>
      <c r="Q17587" s="7"/>
      <c r="R17587" s="7"/>
      <c r="S17587" s="7"/>
    </row>
    <row r="17588" spans="1:19" s="8" customFormat="1" ht="11.8" x14ac:dyDescent="0.2">
      <c r="A17588" s="48"/>
      <c r="F17588" s="9"/>
      <c r="G17588" s="9"/>
      <c r="H17588" s="9"/>
      <c r="I17588" s="9"/>
      <c r="J17588" s="9"/>
      <c r="K17588" s="9"/>
      <c r="M17588" s="9"/>
      <c r="N17588" s="76"/>
      <c r="P17588" s="7"/>
      <c r="Q17588" s="7"/>
      <c r="R17588" s="7"/>
      <c r="S17588" s="7"/>
    </row>
    <row r="17589" spans="1:19" s="8" customFormat="1" ht="11.8" x14ac:dyDescent="0.2">
      <c r="A17589" s="48"/>
      <c r="F17589" s="9"/>
      <c r="G17589" s="9"/>
      <c r="H17589" s="9"/>
      <c r="I17589" s="9"/>
      <c r="J17589" s="9"/>
      <c r="K17589" s="9"/>
      <c r="M17589" s="9"/>
      <c r="N17589" s="76"/>
      <c r="P17589" s="7"/>
      <c r="Q17589" s="7"/>
      <c r="R17589" s="7"/>
      <c r="S17589" s="7"/>
    </row>
    <row r="17590" spans="1:19" s="8" customFormat="1" ht="11.8" x14ac:dyDescent="0.2">
      <c r="A17590" s="48"/>
      <c r="F17590" s="9"/>
      <c r="G17590" s="9"/>
      <c r="H17590" s="9"/>
      <c r="I17590" s="9"/>
      <c r="J17590" s="9"/>
      <c r="K17590" s="9"/>
      <c r="M17590" s="9"/>
      <c r="N17590" s="76"/>
      <c r="P17590" s="7"/>
      <c r="Q17590" s="7"/>
      <c r="R17590" s="7"/>
      <c r="S17590" s="7"/>
    </row>
    <row r="17591" spans="1:19" s="8" customFormat="1" ht="11.8" x14ac:dyDescent="0.2">
      <c r="A17591" s="48"/>
      <c r="F17591" s="9"/>
      <c r="G17591" s="9"/>
      <c r="H17591" s="9"/>
      <c r="I17591" s="9"/>
      <c r="J17591" s="9"/>
      <c r="K17591" s="9"/>
      <c r="M17591" s="9"/>
      <c r="N17591" s="76"/>
      <c r="P17591" s="7"/>
      <c r="Q17591" s="7"/>
      <c r="R17591" s="7"/>
      <c r="S17591" s="7"/>
    </row>
    <row r="17592" spans="1:19" s="8" customFormat="1" ht="11.8" x14ac:dyDescent="0.2">
      <c r="A17592" s="48"/>
      <c r="F17592" s="9"/>
      <c r="G17592" s="9"/>
      <c r="H17592" s="9"/>
      <c r="I17592" s="9"/>
      <c r="J17592" s="9"/>
      <c r="K17592" s="9"/>
      <c r="M17592" s="9"/>
      <c r="N17592" s="76"/>
      <c r="P17592" s="7"/>
      <c r="Q17592" s="7"/>
      <c r="R17592" s="7"/>
      <c r="S17592" s="7"/>
    </row>
    <row r="17593" spans="1:19" s="8" customFormat="1" ht="11.8" x14ac:dyDescent="0.2">
      <c r="A17593" s="48"/>
      <c r="F17593" s="9"/>
      <c r="G17593" s="9"/>
      <c r="H17593" s="9"/>
      <c r="I17593" s="9"/>
      <c r="J17593" s="9"/>
      <c r="K17593" s="9"/>
      <c r="M17593" s="9"/>
      <c r="N17593" s="76"/>
      <c r="P17593" s="7"/>
      <c r="Q17593" s="7"/>
      <c r="R17593" s="7"/>
      <c r="S17593" s="7"/>
    </row>
    <row r="17594" spans="1:19" s="8" customFormat="1" ht="11.8" x14ac:dyDescent="0.2">
      <c r="A17594" s="48"/>
      <c r="F17594" s="9"/>
      <c r="G17594" s="9"/>
      <c r="H17594" s="9"/>
      <c r="I17594" s="9"/>
      <c r="J17594" s="9"/>
      <c r="K17594" s="9"/>
      <c r="M17594" s="9"/>
      <c r="N17594" s="76"/>
      <c r="P17594" s="7"/>
      <c r="Q17594" s="7"/>
      <c r="R17594" s="7"/>
      <c r="S17594" s="7"/>
    </row>
    <row r="17595" spans="1:19" s="8" customFormat="1" ht="11.8" x14ac:dyDescent="0.2">
      <c r="A17595" s="48"/>
      <c r="F17595" s="9"/>
      <c r="G17595" s="9"/>
      <c r="H17595" s="9"/>
      <c r="I17595" s="9"/>
      <c r="J17595" s="9"/>
      <c r="K17595" s="9"/>
      <c r="M17595" s="9"/>
      <c r="N17595" s="76"/>
      <c r="P17595" s="7"/>
      <c r="Q17595" s="7"/>
      <c r="R17595" s="7"/>
      <c r="S17595" s="7"/>
    </row>
    <row r="17596" spans="1:19" s="8" customFormat="1" ht="11.8" x14ac:dyDescent="0.2">
      <c r="A17596" s="48"/>
      <c r="F17596" s="9"/>
      <c r="G17596" s="9"/>
      <c r="H17596" s="9"/>
      <c r="I17596" s="9"/>
      <c r="J17596" s="9"/>
      <c r="K17596" s="9"/>
      <c r="M17596" s="9"/>
      <c r="N17596" s="76"/>
      <c r="P17596" s="7"/>
      <c r="Q17596" s="7"/>
      <c r="R17596" s="7"/>
      <c r="S17596" s="7"/>
    </row>
    <row r="17597" spans="1:19" s="8" customFormat="1" ht="11.8" x14ac:dyDescent="0.2">
      <c r="A17597" s="48"/>
      <c r="F17597" s="9"/>
      <c r="G17597" s="9"/>
      <c r="H17597" s="9"/>
      <c r="I17597" s="9"/>
      <c r="J17597" s="9"/>
      <c r="K17597" s="9"/>
      <c r="M17597" s="9"/>
      <c r="N17597" s="76"/>
      <c r="P17597" s="7"/>
      <c r="Q17597" s="7"/>
      <c r="R17597" s="7"/>
      <c r="S17597" s="7"/>
    </row>
    <row r="17598" spans="1:19" s="8" customFormat="1" ht="11.8" x14ac:dyDescent="0.2">
      <c r="A17598" s="48"/>
      <c r="F17598" s="9"/>
      <c r="G17598" s="9"/>
      <c r="H17598" s="9"/>
      <c r="I17598" s="9"/>
      <c r="J17598" s="9"/>
      <c r="K17598" s="9"/>
      <c r="M17598" s="9"/>
      <c r="N17598" s="76"/>
      <c r="P17598" s="7"/>
      <c r="Q17598" s="7"/>
      <c r="R17598" s="7"/>
      <c r="S17598" s="7"/>
    </row>
    <row r="17599" spans="1:19" s="8" customFormat="1" ht="11.8" x14ac:dyDescent="0.2">
      <c r="A17599" s="48"/>
      <c r="F17599" s="9"/>
      <c r="G17599" s="9"/>
      <c r="H17599" s="9"/>
      <c r="I17599" s="9"/>
      <c r="J17599" s="9"/>
      <c r="K17599" s="9"/>
      <c r="M17599" s="9"/>
      <c r="N17599" s="76"/>
      <c r="P17599" s="7"/>
      <c r="Q17599" s="7"/>
      <c r="R17599" s="7"/>
      <c r="S17599" s="7"/>
    </row>
    <row r="17600" spans="1:19" s="8" customFormat="1" ht="11.8" x14ac:dyDescent="0.2">
      <c r="A17600" s="48"/>
      <c r="F17600" s="9"/>
      <c r="G17600" s="9"/>
      <c r="H17600" s="9"/>
      <c r="I17600" s="9"/>
      <c r="J17600" s="9"/>
      <c r="K17600" s="9"/>
      <c r="M17600" s="9"/>
      <c r="N17600" s="76"/>
      <c r="P17600" s="7"/>
      <c r="Q17600" s="7"/>
      <c r="R17600" s="7"/>
      <c r="S17600" s="7"/>
    </row>
    <row r="17601" spans="1:19" s="8" customFormat="1" ht="11.8" x14ac:dyDescent="0.2">
      <c r="A17601" s="48"/>
      <c r="F17601" s="9"/>
      <c r="G17601" s="9"/>
      <c r="H17601" s="9"/>
      <c r="I17601" s="9"/>
      <c r="J17601" s="9"/>
      <c r="K17601" s="9"/>
      <c r="M17601" s="9"/>
      <c r="N17601" s="76"/>
      <c r="P17601" s="7"/>
      <c r="Q17601" s="7"/>
      <c r="R17601" s="7"/>
      <c r="S17601" s="7"/>
    </row>
    <row r="17602" spans="1:19" s="8" customFormat="1" ht="11.8" x14ac:dyDescent="0.2">
      <c r="A17602" s="48"/>
      <c r="F17602" s="9"/>
      <c r="G17602" s="9"/>
      <c r="H17602" s="9"/>
      <c r="I17602" s="9"/>
      <c r="J17602" s="9"/>
      <c r="K17602" s="9"/>
      <c r="M17602" s="9"/>
      <c r="N17602" s="76"/>
      <c r="P17602" s="7"/>
      <c r="Q17602" s="7"/>
      <c r="R17602" s="7"/>
      <c r="S17602" s="7"/>
    </row>
    <row r="17603" spans="1:19" s="8" customFormat="1" ht="11.8" x14ac:dyDescent="0.2">
      <c r="A17603" s="48"/>
      <c r="F17603" s="9"/>
      <c r="G17603" s="9"/>
      <c r="H17603" s="9"/>
      <c r="I17603" s="9"/>
      <c r="J17603" s="9"/>
      <c r="K17603" s="9"/>
      <c r="M17603" s="9"/>
      <c r="N17603" s="76"/>
      <c r="P17603" s="7"/>
      <c r="Q17603" s="7"/>
      <c r="R17603" s="7"/>
      <c r="S17603" s="7"/>
    </row>
    <row r="17604" spans="1:19" s="8" customFormat="1" ht="11.8" x14ac:dyDescent="0.2">
      <c r="A17604" s="48"/>
      <c r="F17604" s="9"/>
      <c r="G17604" s="9"/>
      <c r="H17604" s="9"/>
      <c r="I17604" s="9"/>
      <c r="J17604" s="9"/>
      <c r="K17604" s="9"/>
      <c r="M17604" s="9"/>
      <c r="N17604" s="76"/>
      <c r="P17604" s="7"/>
      <c r="Q17604" s="7"/>
      <c r="R17604" s="7"/>
      <c r="S17604" s="7"/>
    </row>
    <row r="17605" spans="1:19" s="8" customFormat="1" ht="11.8" x14ac:dyDescent="0.2">
      <c r="A17605" s="48"/>
      <c r="F17605" s="9"/>
      <c r="G17605" s="9"/>
      <c r="H17605" s="9"/>
      <c r="I17605" s="9"/>
      <c r="J17605" s="9"/>
      <c r="K17605" s="9"/>
      <c r="M17605" s="9"/>
      <c r="N17605" s="76"/>
      <c r="P17605" s="7"/>
      <c r="Q17605" s="7"/>
      <c r="R17605" s="7"/>
      <c r="S17605" s="7"/>
    </row>
    <row r="17606" spans="1:19" s="8" customFormat="1" ht="11.8" x14ac:dyDescent="0.2">
      <c r="A17606" s="48"/>
      <c r="F17606" s="9"/>
      <c r="G17606" s="9"/>
      <c r="H17606" s="9"/>
      <c r="I17606" s="9"/>
      <c r="J17606" s="9"/>
      <c r="K17606" s="9"/>
      <c r="M17606" s="9"/>
      <c r="N17606" s="76"/>
      <c r="P17606" s="7"/>
      <c r="Q17606" s="7"/>
      <c r="R17606" s="7"/>
      <c r="S17606" s="7"/>
    </row>
    <row r="17607" spans="1:19" s="8" customFormat="1" ht="11.8" x14ac:dyDescent="0.2">
      <c r="A17607" s="48"/>
      <c r="F17607" s="9"/>
      <c r="G17607" s="9"/>
      <c r="H17607" s="9"/>
      <c r="I17607" s="9"/>
      <c r="J17607" s="9"/>
      <c r="K17607" s="9"/>
      <c r="M17607" s="9"/>
      <c r="N17607" s="76"/>
      <c r="P17607" s="7"/>
      <c r="Q17607" s="7"/>
      <c r="R17607" s="7"/>
      <c r="S17607" s="7"/>
    </row>
    <row r="17608" spans="1:19" s="8" customFormat="1" ht="11.8" x14ac:dyDescent="0.2">
      <c r="A17608" s="48"/>
      <c r="F17608" s="9"/>
      <c r="G17608" s="9"/>
      <c r="H17608" s="9"/>
      <c r="I17608" s="9"/>
      <c r="J17608" s="9"/>
      <c r="K17608" s="9"/>
      <c r="M17608" s="9"/>
      <c r="N17608" s="76"/>
      <c r="P17608" s="7"/>
      <c r="Q17608" s="7"/>
      <c r="R17608" s="7"/>
      <c r="S17608" s="7"/>
    </row>
    <row r="17609" spans="1:19" s="8" customFormat="1" ht="11.8" x14ac:dyDescent="0.2">
      <c r="A17609" s="48"/>
      <c r="F17609" s="9"/>
      <c r="G17609" s="9"/>
      <c r="H17609" s="9"/>
      <c r="I17609" s="9"/>
      <c r="J17609" s="9"/>
      <c r="K17609" s="9"/>
      <c r="M17609" s="9"/>
      <c r="N17609" s="76"/>
      <c r="P17609" s="7"/>
      <c r="Q17609" s="7"/>
      <c r="R17609" s="7"/>
      <c r="S17609" s="7"/>
    </row>
    <row r="17610" spans="1:19" s="8" customFormat="1" ht="11.8" x14ac:dyDescent="0.2">
      <c r="A17610" s="48"/>
      <c r="F17610" s="9"/>
      <c r="G17610" s="9"/>
      <c r="H17610" s="9"/>
      <c r="I17610" s="9"/>
      <c r="J17610" s="9"/>
      <c r="K17610" s="9"/>
      <c r="M17610" s="9"/>
      <c r="N17610" s="76"/>
      <c r="P17610" s="7"/>
      <c r="Q17610" s="7"/>
      <c r="R17610" s="7"/>
      <c r="S17610" s="7"/>
    </row>
    <row r="17611" spans="1:19" s="8" customFormat="1" ht="11.8" x14ac:dyDescent="0.2">
      <c r="A17611" s="48"/>
      <c r="F17611" s="9"/>
      <c r="G17611" s="9"/>
      <c r="H17611" s="9"/>
      <c r="I17611" s="9"/>
      <c r="J17611" s="9"/>
      <c r="K17611" s="9"/>
      <c r="M17611" s="9"/>
      <c r="N17611" s="76"/>
      <c r="P17611" s="7"/>
      <c r="Q17611" s="7"/>
      <c r="R17611" s="7"/>
      <c r="S17611" s="7"/>
    </row>
    <row r="17612" spans="1:19" s="8" customFormat="1" ht="11.8" x14ac:dyDescent="0.2">
      <c r="A17612" s="48"/>
      <c r="F17612" s="9"/>
      <c r="G17612" s="9"/>
      <c r="H17612" s="9"/>
      <c r="I17612" s="9"/>
      <c r="J17612" s="9"/>
      <c r="K17612" s="9"/>
      <c r="M17612" s="9"/>
      <c r="N17612" s="76"/>
      <c r="P17612" s="7"/>
      <c r="Q17612" s="7"/>
      <c r="R17612" s="7"/>
      <c r="S17612" s="7"/>
    </row>
    <row r="17613" spans="1:19" s="8" customFormat="1" ht="11.8" x14ac:dyDescent="0.2">
      <c r="A17613" s="48"/>
      <c r="F17613" s="9"/>
      <c r="G17613" s="9"/>
      <c r="H17613" s="9"/>
      <c r="I17613" s="9"/>
      <c r="J17613" s="9"/>
      <c r="K17613" s="9"/>
      <c r="M17613" s="9"/>
      <c r="N17613" s="76"/>
      <c r="P17613" s="7"/>
      <c r="Q17613" s="7"/>
      <c r="R17613" s="7"/>
      <c r="S17613" s="7"/>
    </row>
    <row r="17614" spans="1:19" s="8" customFormat="1" ht="11.8" x14ac:dyDescent="0.2">
      <c r="A17614" s="48"/>
      <c r="F17614" s="9"/>
      <c r="G17614" s="9"/>
      <c r="H17614" s="9"/>
      <c r="I17614" s="9"/>
      <c r="J17614" s="9"/>
      <c r="K17614" s="9"/>
      <c r="M17614" s="9"/>
      <c r="N17614" s="76"/>
      <c r="P17614" s="7"/>
      <c r="Q17614" s="7"/>
      <c r="R17614" s="7"/>
      <c r="S17614" s="7"/>
    </row>
    <row r="17615" spans="1:19" s="8" customFormat="1" ht="11.8" x14ac:dyDescent="0.2">
      <c r="A17615" s="48"/>
      <c r="F17615" s="9"/>
      <c r="G17615" s="9"/>
      <c r="H17615" s="9"/>
      <c r="I17615" s="9"/>
      <c r="J17615" s="9"/>
      <c r="K17615" s="9"/>
      <c r="M17615" s="9"/>
      <c r="N17615" s="76"/>
      <c r="P17615" s="7"/>
      <c r="Q17615" s="7"/>
      <c r="R17615" s="7"/>
      <c r="S17615" s="7"/>
    </row>
    <row r="17616" spans="1:19" s="8" customFormat="1" ht="11.8" x14ac:dyDescent="0.2">
      <c r="A17616" s="48"/>
      <c r="F17616" s="9"/>
      <c r="G17616" s="9"/>
      <c r="H17616" s="9"/>
      <c r="I17616" s="9"/>
      <c r="J17616" s="9"/>
      <c r="K17616" s="9"/>
      <c r="M17616" s="9"/>
      <c r="N17616" s="76"/>
      <c r="P17616" s="7"/>
      <c r="Q17616" s="7"/>
      <c r="R17616" s="7"/>
      <c r="S17616" s="7"/>
    </row>
    <row r="17617" spans="1:19" s="8" customFormat="1" ht="11.8" x14ac:dyDescent="0.2">
      <c r="A17617" s="48"/>
      <c r="F17617" s="9"/>
      <c r="G17617" s="9"/>
      <c r="H17617" s="9"/>
      <c r="I17617" s="9"/>
      <c r="J17617" s="9"/>
      <c r="K17617" s="9"/>
      <c r="M17617" s="9"/>
      <c r="N17617" s="76"/>
      <c r="P17617" s="7"/>
      <c r="Q17617" s="7"/>
      <c r="R17617" s="7"/>
      <c r="S17617" s="7"/>
    </row>
    <row r="17618" spans="1:19" s="8" customFormat="1" ht="11.8" x14ac:dyDescent="0.2">
      <c r="A17618" s="48"/>
      <c r="F17618" s="9"/>
      <c r="G17618" s="9"/>
      <c r="H17618" s="9"/>
      <c r="I17618" s="9"/>
      <c r="J17618" s="9"/>
      <c r="K17618" s="9"/>
      <c r="M17618" s="9"/>
      <c r="N17618" s="76"/>
      <c r="P17618" s="7"/>
      <c r="Q17618" s="7"/>
      <c r="R17618" s="7"/>
      <c r="S17618" s="7"/>
    </row>
    <row r="17619" spans="1:19" s="8" customFormat="1" ht="11.8" x14ac:dyDescent="0.2">
      <c r="A17619" s="48"/>
      <c r="F17619" s="9"/>
      <c r="G17619" s="9"/>
      <c r="H17619" s="9"/>
      <c r="I17619" s="9"/>
      <c r="J17619" s="9"/>
      <c r="K17619" s="9"/>
      <c r="M17619" s="9"/>
      <c r="N17619" s="76"/>
      <c r="P17619" s="7"/>
      <c r="Q17619" s="7"/>
      <c r="R17619" s="7"/>
      <c r="S17619" s="7"/>
    </row>
    <row r="17620" spans="1:19" s="8" customFormat="1" ht="11.8" x14ac:dyDescent="0.2">
      <c r="A17620" s="48"/>
      <c r="F17620" s="9"/>
      <c r="G17620" s="9"/>
      <c r="H17620" s="9"/>
      <c r="I17620" s="9"/>
      <c r="J17620" s="9"/>
      <c r="K17620" s="9"/>
      <c r="M17620" s="9"/>
      <c r="N17620" s="76"/>
      <c r="P17620" s="7"/>
      <c r="Q17620" s="7"/>
      <c r="R17620" s="7"/>
      <c r="S17620" s="7"/>
    </row>
    <row r="17621" spans="1:19" s="8" customFormat="1" ht="11.8" x14ac:dyDescent="0.2">
      <c r="A17621" s="48"/>
      <c r="F17621" s="9"/>
      <c r="G17621" s="9"/>
      <c r="H17621" s="9"/>
      <c r="I17621" s="9"/>
      <c r="J17621" s="9"/>
      <c r="K17621" s="9"/>
      <c r="M17621" s="9"/>
      <c r="N17621" s="76"/>
      <c r="P17621" s="7"/>
      <c r="Q17621" s="7"/>
      <c r="R17621" s="7"/>
      <c r="S17621" s="7"/>
    </row>
    <row r="17622" spans="1:19" s="8" customFormat="1" ht="11.8" x14ac:dyDescent="0.2">
      <c r="A17622" s="48"/>
      <c r="F17622" s="9"/>
      <c r="G17622" s="9"/>
      <c r="H17622" s="9"/>
      <c r="I17622" s="9"/>
      <c r="J17622" s="9"/>
      <c r="K17622" s="9"/>
      <c r="M17622" s="9"/>
      <c r="N17622" s="76"/>
      <c r="P17622" s="7"/>
      <c r="Q17622" s="7"/>
      <c r="R17622" s="7"/>
      <c r="S17622" s="7"/>
    </row>
    <row r="17623" spans="1:19" s="8" customFormat="1" ht="11.8" x14ac:dyDescent="0.2">
      <c r="A17623" s="48"/>
      <c r="F17623" s="9"/>
      <c r="G17623" s="9"/>
      <c r="H17623" s="9"/>
      <c r="I17623" s="9"/>
      <c r="J17623" s="9"/>
      <c r="K17623" s="9"/>
      <c r="M17623" s="9"/>
      <c r="N17623" s="76"/>
      <c r="P17623" s="7"/>
      <c r="Q17623" s="7"/>
      <c r="R17623" s="7"/>
      <c r="S17623" s="7"/>
    </row>
    <row r="17624" spans="1:19" s="8" customFormat="1" ht="11.8" x14ac:dyDescent="0.2">
      <c r="A17624" s="48"/>
      <c r="F17624" s="9"/>
      <c r="G17624" s="9"/>
      <c r="H17624" s="9"/>
      <c r="I17624" s="9"/>
      <c r="J17624" s="9"/>
      <c r="K17624" s="9"/>
      <c r="M17624" s="9"/>
      <c r="N17624" s="76"/>
      <c r="P17624" s="7"/>
      <c r="Q17624" s="7"/>
      <c r="R17624" s="7"/>
      <c r="S17624" s="7"/>
    </row>
    <row r="17625" spans="1:19" s="8" customFormat="1" ht="11.8" x14ac:dyDescent="0.2">
      <c r="A17625" s="48"/>
      <c r="F17625" s="9"/>
      <c r="G17625" s="9"/>
      <c r="H17625" s="9"/>
      <c r="I17625" s="9"/>
      <c r="J17625" s="9"/>
      <c r="K17625" s="9"/>
      <c r="M17625" s="9"/>
      <c r="N17625" s="76"/>
      <c r="P17625" s="7"/>
      <c r="Q17625" s="7"/>
      <c r="R17625" s="7"/>
      <c r="S17625" s="7"/>
    </row>
    <row r="17626" spans="1:19" s="8" customFormat="1" ht="11.8" x14ac:dyDescent="0.2">
      <c r="A17626" s="48"/>
      <c r="F17626" s="9"/>
      <c r="G17626" s="9"/>
      <c r="H17626" s="9"/>
      <c r="I17626" s="9"/>
      <c r="J17626" s="9"/>
      <c r="K17626" s="9"/>
      <c r="M17626" s="9"/>
      <c r="N17626" s="76"/>
      <c r="P17626" s="7"/>
      <c r="Q17626" s="7"/>
      <c r="R17626" s="7"/>
      <c r="S17626" s="7"/>
    </row>
    <row r="17627" spans="1:19" s="8" customFormat="1" ht="11.8" x14ac:dyDescent="0.2">
      <c r="A17627" s="48"/>
      <c r="F17627" s="9"/>
      <c r="G17627" s="9"/>
      <c r="H17627" s="9"/>
      <c r="I17627" s="9"/>
      <c r="J17627" s="9"/>
      <c r="K17627" s="9"/>
      <c r="M17627" s="9"/>
      <c r="N17627" s="76"/>
      <c r="P17627" s="7"/>
      <c r="Q17627" s="7"/>
      <c r="R17627" s="7"/>
      <c r="S17627" s="7"/>
    </row>
    <row r="17628" spans="1:19" s="8" customFormat="1" ht="11.8" x14ac:dyDescent="0.2">
      <c r="A17628" s="48"/>
      <c r="F17628" s="9"/>
      <c r="G17628" s="9"/>
      <c r="H17628" s="9"/>
      <c r="I17628" s="9"/>
      <c r="J17628" s="9"/>
      <c r="K17628" s="9"/>
      <c r="M17628" s="9"/>
      <c r="N17628" s="76"/>
      <c r="P17628" s="7"/>
      <c r="Q17628" s="7"/>
      <c r="R17628" s="7"/>
      <c r="S17628" s="7"/>
    </row>
    <row r="17629" spans="1:19" s="8" customFormat="1" ht="11.8" x14ac:dyDescent="0.2">
      <c r="A17629" s="48"/>
      <c r="F17629" s="9"/>
      <c r="G17629" s="9"/>
      <c r="H17629" s="9"/>
      <c r="I17629" s="9"/>
      <c r="J17629" s="9"/>
      <c r="K17629" s="9"/>
      <c r="M17629" s="9"/>
      <c r="N17629" s="76"/>
      <c r="P17629" s="7"/>
      <c r="Q17629" s="7"/>
      <c r="R17629" s="7"/>
      <c r="S17629" s="7"/>
    </row>
    <row r="17630" spans="1:19" s="8" customFormat="1" ht="11.8" x14ac:dyDescent="0.2">
      <c r="A17630" s="48"/>
      <c r="F17630" s="9"/>
      <c r="G17630" s="9"/>
      <c r="H17630" s="9"/>
      <c r="I17630" s="9"/>
      <c r="J17630" s="9"/>
      <c r="K17630" s="9"/>
      <c r="M17630" s="9"/>
      <c r="N17630" s="76"/>
      <c r="P17630" s="7"/>
      <c r="Q17630" s="7"/>
      <c r="R17630" s="7"/>
      <c r="S17630" s="7"/>
    </row>
    <row r="17631" spans="1:19" s="8" customFormat="1" ht="11.8" x14ac:dyDescent="0.2">
      <c r="A17631" s="48"/>
      <c r="F17631" s="9"/>
      <c r="G17631" s="9"/>
      <c r="H17631" s="9"/>
      <c r="I17631" s="9"/>
      <c r="J17631" s="9"/>
      <c r="K17631" s="9"/>
      <c r="M17631" s="9"/>
      <c r="N17631" s="76"/>
      <c r="P17631" s="7"/>
      <c r="Q17631" s="7"/>
      <c r="R17631" s="7"/>
      <c r="S17631" s="7"/>
    </row>
    <row r="17632" spans="1:19" s="8" customFormat="1" ht="11.8" x14ac:dyDescent="0.2">
      <c r="A17632" s="48"/>
      <c r="F17632" s="9"/>
      <c r="G17632" s="9"/>
      <c r="H17632" s="9"/>
      <c r="I17632" s="9"/>
      <c r="J17632" s="9"/>
      <c r="K17632" s="9"/>
      <c r="M17632" s="9"/>
      <c r="N17632" s="76"/>
      <c r="P17632" s="7"/>
      <c r="Q17632" s="7"/>
      <c r="R17632" s="7"/>
      <c r="S17632" s="7"/>
    </row>
    <row r="17633" spans="1:19" s="8" customFormat="1" ht="11.8" x14ac:dyDescent="0.2">
      <c r="A17633" s="48"/>
      <c r="F17633" s="9"/>
      <c r="G17633" s="9"/>
      <c r="H17633" s="9"/>
      <c r="I17633" s="9"/>
      <c r="J17633" s="9"/>
      <c r="K17633" s="9"/>
      <c r="M17633" s="9"/>
      <c r="N17633" s="76"/>
      <c r="P17633" s="7"/>
      <c r="Q17633" s="7"/>
      <c r="R17633" s="7"/>
      <c r="S17633" s="7"/>
    </row>
    <row r="17634" spans="1:19" s="8" customFormat="1" ht="11.8" x14ac:dyDescent="0.2">
      <c r="A17634" s="48"/>
      <c r="F17634" s="9"/>
      <c r="G17634" s="9"/>
      <c r="H17634" s="9"/>
      <c r="I17634" s="9"/>
      <c r="J17634" s="9"/>
      <c r="K17634" s="9"/>
      <c r="M17634" s="9"/>
      <c r="N17634" s="76"/>
      <c r="P17634" s="7"/>
      <c r="Q17634" s="7"/>
      <c r="R17634" s="7"/>
      <c r="S17634" s="7"/>
    </row>
    <row r="17635" spans="1:19" s="8" customFormat="1" ht="11.8" x14ac:dyDescent="0.2">
      <c r="A17635" s="48"/>
      <c r="F17635" s="9"/>
      <c r="G17635" s="9"/>
      <c r="H17635" s="9"/>
      <c r="I17635" s="9"/>
      <c r="J17635" s="9"/>
      <c r="K17635" s="9"/>
      <c r="M17635" s="9"/>
      <c r="N17635" s="76"/>
      <c r="P17635" s="7"/>
      <c r="Q17635" s="7"/>
      <c r="R17635" s="7"/>
      <c r="S17635" s="7"/>
    </row>
    <row r="17636" spans="1:19" s="8" customFormat="1" ht="11.8" x14ac:dyDescent="0.2">
      <c r="A17636" s="48"/>
      <c r="F17636" s="9"/>
      <c r="G17636" s="9"/>
      <c r="H17636" s="9"/>
      <c r="I17636" s="9"/>
      <c r="J17636" s="9"/>
      <c r="K17636" s="9"/>
      <c r="M17636" s="9"/>
      <c r="N17636" s="76"/>
      <c r="P17636" s="7"/>
      <c r="Q17636" s="7"/>
      <c r="R17636" s="7"/>
      <c r="S17636" s="7"/>
    </row>
    <row r="17637" spans="1:19" s="8" customFormat="1" ht="11.8" x14ac:dyDescent="0.2">
      <c r="A17637" s="48"/>
      <c r="F17637" s="9"/>
      <c r="G17637" s="9"/>
      <c r="H17637" s="9"/>
      <c r="I17637" s="9"/>
      <c r="J17637" s="9"/>
      <c r="K17637" s="9"/>
      <c r="M17637" s="9"/>
      <c r="N17637" s="76"/>
      <c r="P17637" s="7"/>
      <c r="Q17637" s="7"/>
      <c r="R17637" s="7"/>
      <c r="S17637" s="7"/>
    </row>
    <row r="17638" spans="1:19" s="8" customFormat="1" ht="11.8" x14ac:dyDescent="0.2">
      <c r="A17638" s="48"/>
      <c r="F17638" s="9"/>
      <c r="G17638" s="9"/>
      <c r="H17638" s="9"/>
      <c r="I17638" s="9"/>
      <c r="J17638" s="9"/>
      <c r="K17638" s="9"/>
      <c r="M17638" s="9"/>
      <c r="N17638" s="76"/>
      <c r="P17638" s="7"/>
      <c r="Q17638" s="7"/>
      <c r="R17638" s="7"/>
      <c r="S17638" s="7"/>
    </row>
    <row r="17639" spans="1:19" s="8" customFormat="1" ht="11.8" x14ac:dyDescent="0.2">
      <c r="A17639" s="48"/>
      <c r="F17639" s="9"/>
      <c r="G17639" s="9"/>
      <c r="H17639" s="9"/>
      <c r="I17639" s="9"/>
      <c r="J17639" s="9"/>
      <c r="K17639" s="9"/>
      <c r="M17639" s="9"/>
      <c r="N17639" s="76"/>
      <c r="P17639" s="7"/>
      <c r="Q17639" s="7"/>
      <c r="R17639" s="7"/>
      <c r="S17639" s="7"/>
    </row>
    <row r="17640" spans="1:19" s="8" customFormat="1" ht="11.8" x14ac:dyDescent="0.2">
      <c r="A17640" s="48"/>
      <c r="F17640" s="9"/>
      <c r="G17640" s="9"/>
      <c r="H17640" s="9"/>
      <c r="I17640" s="9"/>
      <c r="J17640" s="9"/>
      <c r="K17640" s="9"/>
      <c r="M17640" s="9"/>
      <c r="N17640" s="76"/>
      <c r="P17640" s="7"/>
      <c r="Q17640" s="7"/>
      <c r="R17640" s="7"/>
      <c r="S17640" s="7"/>
    </row>
    <row r="17641" spans="1:19" s="8" customFormat="1" ht="11.8" x14ac:dyDescent="0.2">
      <c r="A17641" s="48"/>
      <c r="F17641" s="9"/>
      <c r="G17641" s="9"/>
      <c r="H17641" s="9"/>
      <c r="I17641" s="9"/>
      <c r="J17641" s="9"/>
      <c r="K17641" s="9"/>
      <c r="M17641" s="9"/>
      <c r="N17641" s="76"/>
      <c r="P17641" s="7"/>
      <c r="Q17641" s="7"/>
      <c r="R17641" s="7"/>
      <c r="S17641" s="7"/>
    </row>
    <row r="17642" spans="1:19" s="8" customFormat="1" ht="11.8" x14ac:dyDescent="0.2">
      <c r="A17642" s="48"/>
      <c r="F17642" s="9"/>
      <c r="G17642" s="9"/>
      <c r="H17642" s="9"/>
      <c r="I17642" s="9"/>
      <c r="J17642" s="9"/>
      <c r="K17642" s="9"/>
      <c r="M17642" s="9"/>
      <c r="N17642" s="76"/>
      <c r="P17642" s="7"/>
      <c r="Q17642" s="7"/>
      <c r="R17642" s="7"/>
      <c r="S17642" s="7"/>
    </row>
    <row r="17643" spans="1:19" s="8" customFormat="1" ht="11.8" x14ac:dyDescent="0.2">
      <c r="A17643" s="48"/>
      <c r="F17643" s="9"/>
      <c r="G17643" s="9"/>
      <c r="H17643" s="9"/>
      <c r="I17643" s="9"/>
      <c r="J17643" s="9"/>
      <c r="K17643" s="9"/>
      <c r="M17643" s="9"/>
      <c r="N17643" s="76"/>
      <c r="P17643" s="7"/>
      <c r="Q17643" s="7"/>
      <c r="R17643" s="7"/>
      <c r="S17643" s="7"/>
    </row>
    <row r="17644" spans="1:19" s="8" customFormat="1" ht="11.8" x14ac:dyDescent="0.2">
      <c r="A17644" s="48"/>
      <c r="F17644" s="9"/>
      <c r="G17644" s="9"/>
      <c r="H17644" s="9"/>
      <c r="I17644" s="9"/>
      <c r="J17644" s="9"/>
      <c r="K17644" s="9"/>
      <c r="M17644" s="9"/>
      <c r="N17644" s="76"/>
      <c r="P17644" s="7"/>
      <c r="Q17644" s="7"/>
      <c r="R17644" s="7"/>
      <c r="S17644" s="7"/>
    </row>
    <row r="17645" spans="1:19" s="8" customFormat="1" ht="11.8" x14ac:dyDescent="0.2">
      <c r="A17645" s="48"/>
      <c r="F17645" s="9"/>
      <c r="G17645" s="9"/>
      <c r="H17645" s="9"/>
      <c r="I17645" s="9"/>
      <c r="J17645" s="9"/>
      <c r="K17645" s="9"/>
      <c r="M17645" s="9"/>
      <c r="N17645" s="76"/>
      <c r="P17645" s="7"/>
      <c r="Q17645" s="7"/>
      <c r="R17645" s="7"/>
      <c r="S17645" s="7"/>
    </row>
    <row r="17646" spans="1:19" s="8" customFormat="1" ht="11.8" x14ac:dyDescent="0.2">
      <c r="A17646" s="48"/>
      <c r="F17646" s="9"/>
      <c r="G17646" s="9"/>
      <c r="H17646" s="9"/>
      <c r="I17646" s="9"/>
      <c r="J17646" s="9"/>
      <c r="K17646" s="9"/>
      <c r="M17646" s="9"/>
      <c r="N17646" s="76"/>
      <c r="P17646" s="7"/>
      <c r="Q17646" s="7"/>
      <c r="R17646" s="7"/>
      <c r="S17646" s="7"/>
    </row>
    <row r="17647" spans="1:19" s="8" customFormat="1" ht="11.8" x14ac:dyDescent="0.2">
      <c r="A17647" s="48"/>
      <c r="F17647" s="9"/>
      <c r="G17647" s="9"/>
      <c r="H17647" s="9"/>
      <c r="I17647" s="9"/>
      <c r="J17647" s="9"/>
      <c r="K17647" s="9"/>
      <c r="M17647" s="9"/>
      <c r="N17647" s="76"/>
      <c r="P17647" s="7"/>
      <c r="Q17647" s="7"/>
      <c r="R17647" s="7"/>
      <c r="S17647" s="7"/>
    </row>
    <row r="17648" spans="1:19" s="8" customFormat="1" ht="11.8" x14ac:dyDescent="0.2">
      <c r="A17648" s="48"/>
      <c r="F17648" s="9"/>
      <c r="G17648" s="9"/>
      <c r="H17648" s="9"/>
      <c r="I17648" s="9"/>
      <c r="J17648" s="9"/>
      <c r="K17648" s="9"/>
      <c r="M17648" s="9"/>
      <c r="N17648" s="76"/>
      <c r="P17648" s="7"/>
      <c r="Q17648" s="7"/>
      <c r="R17648" s="7"/>
      <c r="S17648" s="7"/>
    </row>
    <row r="17649" spans="1:19" s="8" customFormat="1" ht="11.8" x14ac:dyDescent="0.2">
      <c r="A17649" s="48"/>
      <c r="F17649" s="9"/>
      <c r="G17649" s="9"/>
      <c r="H17649" s="9"/>
      <c r="I17649" s="9"/>
      <c r="J17649" s="9"/>
      <c r="K17649" s="9"/>
      <c r="M17649" s="9"/>
      <c r="N17649" s="76"/>
      <c r="P17649" s="7"/>
      <c r="Q17649" s="7"/>
      <c r="R17649" s="7"/>
      <c r="S17649" s="7"/>
    </row>
    <row r="17650" spans="1:19" s="8" customFormat="1" ht="11.8" x14ac:dyDescent="0.2">
      <c r="A17650" s="48"/>
      <c r="F17650" s="9"/>
      <c r="G17650" s="9"/>
      <c r="H17650" s="9"/>
      <c r="I17650" s="9"/>
      <c r="J17650" s="9"/>
      <c r="K17650" s="9"/>
      <c r="M17650" s="9"/>
      <c r="N17650" s="76"/>
      <c r="P17650" s="7"/>
      <c r="Q17650" s="7"/>
      <c r="R17650" s="7"/>
      <c r="S17650" s="7"/>
    </row>
    <row r="17651" spans="1:19" s="8" customFormat="1" ht="11.8" x14ac:dyDescent="0.2">
      <c r="A17651" s="48"/>
      <c r="F17651" s="9"/>
      <c r="G17651" s="9"/>
      <c r="H17651" s="9"/>
      <c r="I17651" s="9"/>
      <c r="J17651" s="9"/>
      <c r="K17651" s="9"/>
      <c r="M17651" s="9"/>
      <c r="N17651" s="76"/>
      <c r="P17651" s="7"/>
      <c r="Q17651" s="7"/>
      <c r="R17651" s="7"/>
      <c r="S17651" s="7"/>
    </row>
    <row r="17652" spans="1:19" s="8" customFormat="1" ht="11.8" x14ac:dyDescent="0.2">
      <c r="A17652" s="48"/>
      <c r="F17652" s="9"/>
      <c r="G17652" s="9"/>
      <c r="H17652" s="9"/>
      <c r="I17652" s="9"/>
      <c r="J17652" s="9"/>
      <c r="K17652" s="9"/>
      <c r="M17652" s="9"/>
      <c r="N17652" s="76"/>
      <c r="P17652" s="7"/>
      <c r="Q17652" s="7"/>
      <c r="R17652" s="7"/>
      <c r="S17652" s="7"/>
    </row>
    <row r="17653" spans="1:19" s="8" customFormat="1" ht="11.8" x14ac:dyDescent="0.2">
      <c r="A17653" s="48"/>
      <c r="F17653" s="9"/>
      <c r="G17653" s="9"/>
      <c r="H17653" s="9"/>
      <c r="I17653" s="9"/>
      <c r="J17653" s="9"/>
      <c r="K17653" s="9"/>
      <c r="M17653" s="9"/>
      <c r="N17653" s="76"/>
      <c r="P17653" s="7"/>
      <c r="Q17653" s="7"/>
      <c r="R17653" s="7"/>
      <c r="S17653" s="7"/>
    </row>
    <row r="17654" spans="1:19" s="8" customFormat="1" ht="11.8" x14ac:dyDescent="0.2">
      <c r="A17654" s="48"/>
      <c r="F17654" s="9"/>
      <c r="G17654" s="9"/>
      <c r="H17654" s="9"/>
      <c r="I17654" s="9"/>
      <c r="J17654" s="9"/>
      <c r="K17654" s="9"/>
      <c r="M17654" s="9"/>
      <c r="N17654" s="76"/>
      <c r="P17654" s="7"/>
      <c r="Q17654" s="7"/>
      <c r="R17654" s="7"/>
      <c r="S17654" s="7"/>
    </row>
    <row r="17655" spans="1:19" s="8" customFormat="1" ht="11.8" x14ac:dyDescent="0.2">
      <c r="A17655" s="48"/>
      <c r="F17655" s="9"/>
      <c r="G17655" s="9"/>
      <c r="H17655" s="9"/>
      <c r="I17655" s="9"/>
      <c r="J17655" s="9"/>
      <c r="K17655" s="9"/>
      <c r="M17655" s="9"/>
      <c r="N17655" s="76"/>
      <c r="P17655" s="7"/>
      <c r="Q17655" s="7"/>
      <c r="R17655" s="7"/>
      <c r="S17655" s="7"/>
    </row>
    <row r="17656" spans="1:19" s="8" customFormat="1" ht="11.8" x14ac:dyDescent="0.2">
      <c r="A17656" s="48"/>
      <c r="F17656" s="9"/>
      <c r="G17656" s="9"/>
      <c r="H17656" s="9"/>
      <c r="I17656" s="9"/>
      <c r="J17656" s="9"/>
      <c r="K17656" s="9"/>
      <c r="M17656" s="9"/>
      <c r="N17656" s="76"/>
      <c r="P17656" s="7"/>
      <c r="Q17656" s="7"/>
      <c r="R17656" s="7"/>
      <c r="S17656" s="7"/>
    </row>
    <row r="17657" spans="1:19" s="8" customFormat="1" ht="11.8" x14ac:dyDescent="0.2">
      <c r="A17657" s="48"/>
      <c r="F17657" s="9"/>
      <c r="G17657" s="9"/>
      <c r="H17657" s="9"/>
      <c r="I17657" s="9"/>
      <c r="J17657" s="9"/>
      <c r="K17657" s="9"/>
      <c r="M17657" s="9"/>
      <c r="N17657" s="76"/>
      <c r="P17657" s="7"/>
      <c r="Q17657" s="7"/>
      <c r="R17657" s="7"/>
      <c r="S17657" s="7"/>
    </row>
    <row r="17658" spans="1:19" s="8" customFormat="1" ht="11.8" x14ac:dyDescent="0.2">
      <c r="A17658" s="48"/>
      <c r="F17658" s="9"/>
      <c r="G17658" s="9"/>
      <c r="H17658" s="9"/>
      <c r="I17658" s="9"/>
      <c r="J17658" s="9"/>
      <c r="K17658" s="9"/>
      <c r="M17658" s="9"/>
      <c r="N17658" s="76"/>
      <c r="P17658" s="7"/>
      <c r="Q17658" s="7"/>
      <c r="R17658" s="7"/>
      <c r="S17658" s="7"/>
    </row>
    <row r="17659" spans="1:19" s="8" customFormat="1" ht="11.8" x14ac:dyDescent="0.2">
      <c r="A17659" s="48"/>
      <c r="F17659" s="9"/>
      <c r="G17659" s="9"/>
      <c r="H17659" s="9"/>
      <c r="I17659" s="9"/>
      <c r="J17659" s="9"/>
      <c r="K17659" s="9"/>
      <c r="M17659" s="9"/>
      <c r="N17659" s="76"/>
      <c r="P17659" s="7"/>
      <c r="Q17659" s="7"/>
      <c r="R17659" s="7"/>
      <c r="S17659" s="7"/>
    </row>
    <row r="17660" spans="1:19" s="8" customFormat="1" ht="11.8" x14ac:dyDescent="0.2">
      <c r="A17660" s="48"/>
      <c r="F17660" s="9"/>
      <c r="G17660" s="9"/>
      <c r="H17660" s="9"/>
      <c r="I17660" s="9"/>
      <c r="J17660" s="9"/>
      <c r="K17660" s="9"/>
      <c r="M17660" s="9"/>
      <c r="N17660" s="76"/>
      <c r="P17660" s="7"/>
      <c r="Q17660" s="7"/>
      <c r="R17660" s="7"/>
      <c r="S17660" s="7"/>
    </row>
    <row r="17661" spans="1:19" s="8" customFormat="1" ht="11.8" x14ac:dyDescent="0.2">
      <c r="A17661" s="48"/>
      <c r="F17661" s="9"/>
      <c r="G17661" s="9"/>
      <c r="H17661" s="9"/>
      <c r="I17661" s="9"/>
      <c r="J17661" s="9"/>
      <c r="K17661" s="9"/>
      <c r="M17661" s="9"/>
      <c r="N17661" s="76"/>
      <c r="P17661" s="7"/>
      <c r="Q17661" s="7"/>
      <c r="R17661" s="7"/>
      <c r="S17661" s="7"/>
    </row>
    <row r="17662" spans="1:19" s="8" customFormat="1" ht="11.8" x14ac:dyDescent="0.2">
      <c r="A17662" s="48"/>
      <c r="F17662" s="9"/>
      <c r="G17662" s="9"/>
      <c r="H17662" s="9"/>
      <c r="I17662" s="9"/>
      <c r="J17662" s="9"/>
      <c r="K17662" s="9"/>
      <c r="M17662" s="9"/>
      <c r="N17662" s="76"/>
      <c r="P17662" s="7"/>
      <c r="Q17662" s="7"/>
      <c r="R17662" s="7"/>
      <c r="S17662" s="7"/>
    </row>
    <row r="17663" spans="1:19" s="8" customFormat="1" ht="11.8" x14ac:dyDescent="0.2">
      <c r="A17663" s="48"/>
      <c r="F17663" s="9"/>
      <c r="G17663" s="9"/>
      <c r="H17663" s="9"/>
      <c r="I17663" s="9"/>
      <c r="J17663" s="9"/>
      <c r="K17663" s="9"/>
      <c r="M17663" s="9"/>
      <c r="N17663" s="76"/>
      <c r="P17663" s="7"/>
      <c r="Q17663" s="7"/>
      <c r="R17663" s="7"/>
      <c r="S17663" s="7"/>
    </row>
    <row r="17664" spans="1:19" s="8" customFormat="1" ht="11.8" x14ac:dyDescent="0.2">
      <c r="A17664" s="48"/>
      <c r="F17664" s="9"/>
      <c r="G17664" s="9"/>
      <c r="H17664" s="9"/>
      <c r="I17664" s="9"/>
      <c r="J17664" s="9"/>
      <c r="K17664" s="9"/>
      <c r="M17664" s="9"/>
      <c r="N17664" s="76"/>
      <c r="P17664" s="7"/>
      <c r="Q17664" s="7"/>
      <c r="R17664" s="7"/>
      <c r="S17664" s="7"/>
    </row>
    <row r="17665" spans="1:19" s="8" customFormat="1" ht="11.8" x14ac:dyDescent="0.2">
      <c r="A17665" s="48"/>
      <c r="F17665" s="9"/>
      <c r="G17665" s="9"/>
      <c r="H17665" s="9"/>
      <c r="I17665" s="9"/>
      <c r="J17665" s="9"/>
      <c r="K17665" s="9"/>
      <c r="M17665" s="9"/>
      <c r="N17665" s="76"/>
      <c r="P17665" s="7"/>
      <c r="Q17665" s="7"/>
      <c r="R17665" s="7"/>
      <c r="S17665" s="7"/>
    </row>
    <row r="17666" spans="1:19" s="8" customFormat="1" ht="11.8" x14ac:dyDescent="0.2">
      <c r="A17666" s="48"/>
      <c r="F17666" s="9"/>
      <c r="G17666" s="9"/>
      <c r="H17666" s="9"/>
      <c r="I17666" s="9"/>
      <c r="J17666" s="9"/>
      <c r="K17666" s="9"/>
      <c r="M17666" s="9"/>
      <c r="N17666" s="76"/>
      <c r="P17666" s="7"/>
      <c r="Q17666" s="7"/>
      <c r="R17666" s="7"/>
      <c r="S17666" s="7"/>
    </row>
    <row r="17667" spans="1:19" s="8" customFormat="1" ht="11.8" x14ac:dyDescent="0.2">
      <c r="A17667" s="48"/>
      <c r="F17667" s="9"/>
      <c r="G17667" s="9"/>
      <c r="H17667" s="9"/>
      <c r="I17667" s="9"/>
      <c r="J17667" s="9"/>
      <c r="K17667" s="9"/>
      <c r="M17667" s="9"/>
      <c r="N17667" s="76"/>
      <c r="P17667" s="7"/>
      <c r="Q17667" s="7"/>
      <c r="R17667" s="7"/>
      <c r="S17667" s="7"/>
    </row>
    <row r="17668" spans="1:19" s="8" customFormat="1" ht="11.8" x14ac:dyDescent="0.2">
      <c r="A17668" s="48"/>
      <c r="F17668" s="9"/>
      <c r="G17668" s="9"/>
      <c r="H17668" s="9"/>
      <c r="I17668" s="9"/>
      <c r="J17668" s="9"/>
      <c r="K17668" s="9"/>
      <c r="M17668" s="9"/>
      <c r="N17668" s="76"/>
      <c r="P17668" s="7"/>
      <c r="Q17668" s="7"/>
      <c r="R17668" s="7"/>
      <c r="S17668" s="7"/>
    </row>
    <row r="17669" spans="1:19" s="8" customFormat="1" ht="11.8" x14ac:dyDescent="0.2">
      <c r="A17669" s="48"/>
      <c r="F17669" s="9"/>
      <c r="G17669" s="9"/>
      <c r="H17669" s="9"/>
      <c r="I17669" s="9"/>
      <c r="J17669" s="9"/>
      <c r="K17669" s="9"/>
      <c r="M17669" s="9"/>
      <c r="N17669" s="76"/>
      <c r="P17669" s="7"/>
      <c r="Q17669" s="7"/>
      <c r="R17669" s="7"/>
      <c r="S17669" s="7"/>
    </row>
    <row r="17670" spans="1:19" s="8" customFormat="1" ht="11.8" x14ac:dyDescent="0.2">
      <c r="A17670" s="48"/>
      <c r="F17670" s="9"/>
      <c r="G17670" s="9"/>
      <c r="H17670" s="9"/>
      <c r="I17670" s="9"/>
      <c r="J17670" s="9"/>
      <c r="K17670" s="9"/>
      <c r="M17670" s="9"/>
      <c r="N17670" s="76"/>
      <c r="P17670" s="7"/>
      <c r="Q17670" s="7"/>
      <c r="R17670" s="7"/>
      <c r="S17670" s="7"/>
    </row>
    <row r="17671" spans="1:19" s="8" customFormat="1" ht="11.8" x14ac:dyDescent="0.2">
      <c r="A17671" s="48"/>
      <c r="F17671" s="9"/>
      <c r="G17671" s="9"/>
      <c r="H17671" s="9"/>
      <c r="I17671" s="9"/>
      <c r="J17671" s="9"/>
      <c r="K17671" s="9"/>
      <c r="M17671" s="9"/>
      <c r="N17671" s="76"/>
      <c r="P17671" s="7"/>
      <c r="Q17671" s="7"/>
      <c r="R17671" s="7"/>
      <c r="S17671" s="7"/>
    </row>
    <row r="17672" spans="1:19" s="8" customFormat="1" ht="11.8" x14ac:dyDescent="0.2">
      <c r="A17672" s="48"/>
      <c r="F17672" s="9"/>
      <c r="G17672" s="9"/>
      <c r="H17672" s="9"/>
      <c r="I17672" s="9"/>
      <c r="J17672" s="9"/>
      <c r="K17672" s="9"/>
      <c r="M17672" s="9"/>
      <c r="N17672" s="76"/>
      <c r="P17672" s="7"/>
      <c r="Q17672" s="7"/>
      <c r="R17672" s="7"/>
      <c r="S17672" s="7"/>
    </row>
    <row r="17673" spans="1:19" s="8" customFormat="1" ht="11.8" x14ac:dyDescent="0.2">
      <c r="A17673" s="48"/>
      <c r="F17673" s="9"/>
      <c r="G17673" s="9"/>
      <c r="H17673" s="9"/>
      <c r="I17673" s="9"/>
      <c r="J17673" s="9"/>
      <c r="K17673" s="9"/>
      <c r="M17673" s="9"/>
      <c r="N17673" s="76"/>
      <c r="P17673" s="7"/>
      <c r="Q17673" s="7"/>
      <c r="R17673" s="7"/>
      <c r="S17673" s="7"/>
    </row>
    <row r="17674" spans="1:19" s="8" customFormat="1" ht="11.8" x14ac:dyDescent="0.2">
      <c r="A17674" s="48"/>
      <c r="F17674" s="9"/>
      <c r="G17674" s="9"/>
      <c r="H17674" s="9"/>
      <c r="I17674" s="9"/>
      <c r="J17674" s="9"/>
      <c r="K17674" s="9"/>
      <c r="M17674" s="9"/>
      <c r="N17674" s="76"/>
      <c r="P17674" s="7"/>
      <c r="Q17674" s="7"/>
      <c r="R17674" s="7"/>
      <c r="S17674" s="7"/>
    </row>
    <row r="17675" spans="1:19" s="8" customFormat="1" ht="11.8" x14ac:dyDescent="0.2">
      <c r="A17675" s="48"/>
      <c r="F17675" s="9"/>
      <c r="G17675" s="9"/>
      <c r="H17675" s="9"/>
      <c r="I17675" s="9"/>
      <c r="J17675" s="9"/>
      <c r="K17675" s="9"/>
      <c r="M17675" s="9"/>
      <c r="N17675" s="76"/>
      <c r="P17675" s="7"/>
      <c r="Q17675" s="7"/>
      <c r="R17675" s="7"/>
      <c r="S17675" s="7"/>
    </row>
    <row r="17676" spans="1:19" s="8" customFormat="1" ht="11.8" x14ac:dyDescent="0.2">
      <c r="A17676" s="48"/>
      <c r="F17676" s="9"/>
      <c r="G17676" s="9"/>
      <c r="H17676" s="9"/>
      <c r="I17676" s="9"/>
      <c r="J17676" s="9"/>
      <c r="K17676" s="9"/>
      <c r="M17676" s="9"/>
      <c r="N17676" s="76"/>
      <c r="P17676" s="7"/>
      <c r="Q17676" s="7"/>
      <c r="R17676" s="7"/>
      <c r="S17676" s="7"/>
    </row>
    <row r="17677" spans="1:19" s="8" customFormat="1" ht="11.8" x14ac:dyDescent="0.2">
      <c r="A17677" s="48"/>
      <c r="F17677" s="9"/>
      <c r="G17677" s="9"/>
      <c r="H17677" s="9"/>
      <c r="I17677" s="9"/>
      <c r="J17677" s="9"/>
      <c r="K17677" s="9"/>
      <c r="M17677" s="9"/>
      <c r="N17677" s="76"/>
      <c r="P17677" s="7"/>
      <c r="Q17677" s="7"/>
      <c r="R17677" s="7"/>
      <c r="S17677" s="7"/>
    </row>
    <row r="17678" spans="1:19" s="8" customFormat="1" ht="11.8" x14ac:dyDescent="0.2">
      <c r="A17678" s="48"/>
      <c r="F17678" s="9"/>
      <c r="G17678" s="9"/>
      <c r="H17678" s="9"/>
      <c r="I17678" s="9"/>
      <c r="J17678" s="9"/>
      <c r="K17678" s="9"/>
      <c r="M17678" s="9"/>
      <c r="N17678" s="76"/>
      <c r="P17678" s="7"/>
      <c r="Q17678" s="7"/>
      <c r="R17678" s="7"/>
      <c r="S17678" s="7"/>
    </row>
    <row r="17679" spans="1:19" s="8" customFormat="1" ht="11.8" x14ac:dyDescent="0.2">
      <c r="A17679" s="48"/>
      <c r="F17679" s="9"/>
      <c r="G17679" s="9"/>
      <c r="H17679" s="9"/>
      <c r="I17679" s="9"/>
      <c r="J17679" s="9"/>
      <c r="K17679" s="9"/>
      <c r="M17679" s="9"/>
      <c r="N17679" s="76"/>
      <c r="P17679" s="7"/>
      <c r="Q17679" s="7"/>
      <c r="R17679" s="7"/>
      <c r="S17679" s="7"/>
    </row>
    <row r="17680" spans="1:19" s="8" customFormat="1" ht="11.8" x14ac:dyDescent="0.2">
      <c r="A17680" s="48"/>
      <c r="F17680" s="9"/>
      <c r="G17680" s="9"/>
      <c r="H17680" s="9"/>
      <c r="I17680" s="9"/>
      <c r="J17680" s="9"/>
      <c r="K17680" s="9"/>
      <c r="M17680" s="9"/>
      <c r="N17680" s="76"/>
      <c r="P17680" s="7"/>
      <c r="Q17680" s="7"/>
      <c r="R17680" s="7"/>
      <c r="S17680" s="7"/>
    </row>
    <row r="17681" spans="1:19" s="8" customFormat="1" ht="11.8" x14ac:dyDescent="0.2">
      <c r="A17681" s="48"/>
      <c r="F17681" s="9"/>
      <c r="G17681" s="9"/>
      <c r="H17681" s="9"/>
      <c r="I17681" s="9"/>
      <c r="J17681" s="9"/>
      <c r="K17681" s="9"/>
      <c r="M17681" s="9"/>
      <c r="N17681" s="76"/>
      <c r="P17681" s="7"/>
      <c r="Q17681" s="7"/>
      <c r="R17681" s="7"/>
      <c r="S17681" s="7"/>
    </row>
    <row r="17682" spans="1:19" s="8" customFormat="1" ht="11.8" x14ac:dyDescent="0.2">
      <c r="A17682" s="48"/>
      <c r="F17682" s="9"/>
      <c r="G17682" s="9"/>
      <c r="H17682" s="9"/>
      <c r="I17682" s="9"/>
      <c r="J17682" s="9"/>
      <c r="K17682" s="9"/>
      <c r="M17682" s="9"/>
      <c r="N17682" s="76"/>
      <c r="P17682" s="7"/>
      <c r="Q17682" s="7"/>
      <c r="R17682" s="7"/>
      <c r="S17682" s="7"/>
    </row>
    <row r="17683" spans="1:19" s="8" customFormat="1" ht="11.8" x14ac:dyDescent="0.2">
      <c r="A17683" s="48"/>
      <c r="F17683" s="9"/>
      <c r="G17683" s="9"/>
      <c r="H17683" s="9"/>
      <c r="I17683" s="9"/>
      <c r="J17683" s="9"/>
      <c r="K17683" s="9"/>
      <c r="M17683" s="9"/>
      <c r="N17683" s="76"/>
      <c r="P17683" s="7"/>
      <c r="Q17683" s="7"/>
      <c r="R17683" s="7"/>
      <c r="S17683" s="7"/>
    </row>
    <row r="17684" spans="1:19" s="8" customFormat="1" ht="11.8" x14ac:dyDescent="0.2">
      <c r="A17684" s="48"/>
      <c r="F17684" s="9"/>
      <c r="G17684" s="9"/>
      <c r="H17684" s="9"/>
      <c r="I17684" s="9"/>
      <c r="J17684" s="9"/>
      <c r="K17684" s="9"/>
      <c r="M17684" s="9"/>
      <c r="N17684" s="76"/>
      <c r="P17684" s="7"/>
      <c r="Q17684" s="7"/>
      <c r="R17684" s="7"/>
      <c r="S17684" s="7"/>
    </row>
    <row r="17685" spans="1:19" s="8" customFormat="1" ht="11.8" x14ac:dyDescent="0.2">
      <c r="A17685" s="48"/>
      <c r="F17685" s="9"/>
      <c r="G17685" s="9"/>
      <c r="H17685" s="9"/>
      <c r="I17685" s="9"/>
      <c r="J17685" s="9"/>
      <c r="K17685" s="9"/>
      <c r="M17685" s="9"/>
      <c r="N17685" s="76"/>
      <c r="P17685" s="7"/>
      <c r="Q17685" s="7"/>
      <c r="R17685" s="7"/>
      <c r="S17685" s="7"/>
    </row>
    <row r="17686" spans="1:19" s="8" customFormat="1" ht="11.8" x14ac:dyDescent="0.2">
      <c r="A17686" s="48"/>
      <c r="F17686" s="9"/>
      <c r="G17686" s="9"/>
      <c r="H17686" s="9"/>
      <c r="I17686" s="9"/>
      <c r="J17686" s="9"/>
      <c r="K17686" s="9"/>
      <c r="M17686" s="9"/>
      <c r="N17686" s="76"/>
      <c r="P17686" s="7"/>
      <c r="Q17686" s="7"/>
      <c r="R17686" s="7"/>
      <c r="S17686" s="7"/>
    </row>
    <row r="17687" spans="1:19" s="8" customFormat="1" ht="11.8" x14ac:dyDescent="0.2">
      <c r="A17687" s="48"/>
      <c r="F17687" s="9"/>
      <c r="G17687" s="9"/>
      <c r="H17687" s="9"/>
      <c r="I17687" s="9"/>
      <c r="J17687" s="9"/>
      <c r="K17687" s="9"/>
      <c r="M17687" s="9"/>
      <c r="N17687" s="76"/>
      <c r="P17687" s="7"/>
      <c r="Q17687" s="7"/>
      <c r="R17687" s="7"/>
      <c r="S17687" s="7"/>
    </row>
    <row r="17688" spans="1:19" s="8" customFormat="1" ht="11.8" x14ac:dyDescent="0.2">
      <c r="A17688" s="48"/>
      <c r="F17688" s="9"/>
      <c r="G17688" s="9"/>
      <c r="H17688" s="9"/>
      <c r="I17688" s="9"/>
      <c r="J17688" s="9"/>
      <c r="K17688" s="9"/>
      <c r="M17688" s="9"/>
      <c r="N17688" s="76"/>
      <c r="P17688" s="7"/>
      <c r="Q17688" s="7"/>
      <c r="R17688" s="7"/>
      <c r="S17688" s="7"/>
    </row>
    <row r="17689" spans="1:19" s="8" customFormat="1" ht="11.8" x14ac:dyDescent="0.2">
      <c r="A17689" s="48"/>
      <c r="F17689" s="9"/>
      <c r="G17689" s="9"/>
      <c r="H17689" s="9"/>
      <c r="I17689" s="9"/>
      <c r="J17689" s="9"/>
      <c r="K17689" s="9"/>
      <c r="M17689" s="9"/>
      <c r="N17689" s="76"/>
      <c r="P17689" s="7"/>
      <c r="Q17689" s="7"/>
      <c r="R17689" s="7"/>
      <c r="S17689" s="7"/>
    </row>
    <row r="17690" spans="1:19" s="8" customFormat="1" ht="11.8" x14ac:dyDescent="0.2">
      <c r="A17690" s="48"/>
      <c r="F17690" s="9"/>
      <c r="G17690" s="9"/>
      <c r="H17690" s="9"/>
      <c r="I17690" s="9"/>
      <c r="J17690" s="9"/>
      <c r="K17690" s="9"/>
      <c r="M17690" s="9"/>
      <c r="N17690" s="76"/>
      <c r="P17690" s="7"/>
      <c r="Q17690" s="7"/>
      <c r="R17690" s="7"/>
      <c r="S17690" s="7"/>
    </row>
    <row r="17691" spans="1:19" s="8" customFormat="1" ht="11.8" x14ac:dyDescent="0.2">
      <c r="A17691" s="48"/>
      <c r="F17691" s="9"/>
      <c r="G17691" s="9"/>
      <c r="H17691" s="9"/>
      <c r="I17691" s="9"/>
      <c r="J17691" s="9"/>
      <c r="K17691" s="9"/>
      <c r="M17691" s="9"/>
      <c r="N17691" s="76"/>
      <c r="P17691" s="7"/>
      <c r="Q17691" s="7"/>
      <c r="R17691" s="7"/>
      <c r="S17691" s="7"/>
    </row>
    <row r="17692" spans="1:19" s="8" customFormat="1" ht="11.8" x14ac:dyDescent="0.2">
      <c r="A17692" s="48"/>
      <c r="F17692" s="9"/>
      <c r="G17692" s="9"/>
      <c r="H17692" s="9"/>
      <c r="I17692" s="9"/>
      <c r="J17692" s="9"/>
      <c r="K17692" s="9"/>
      <c r="M17692" s="9"/>
      <c r="N17692" s="76"/>
      <c r="P17692" s="7"/>
      <c r="Q17692" s="7"/>
      <c r="R17692" s="7"/>
      <c r="S17692" s="7"/>
    </row>
    <row r="17693" spans="1:19" s="8" customFormat="1" ht="11.8" x14ac:dyDescent="0.2">
      <c r="A17693" s="48"/>
      <c r="F17693" s="9"/>
      <c r="G17693" s="9"/>
      <c r="H17693" s="9"/>
      <c r="I17693" s="9"/>
      <c r="J17693" s="9"/>
      <c r="K17693" s="9"/>
      <c r="M17693" s="9"/>
      <c r="N17693" s="76"/>
      <c r="P17693" s="7"/>
      <c r="Q17693" s="7"/>
      <c r="R17693" s="7"/>
      <c r="S17693" s="7"/>
    </row>
    <row r="17694" spans="1:19" s="8" customFormat="1" ht="11.8" x14ac:dyDescent="0.2">
      <c r="A17694" s="48"/>
      <c r="F17694" s="9"/>
      <c r="G17694" s="9"/>
      <c r="H17694" s="9"/>
      <c r="I17694" s="9"/>
      <c r="J17694" s="9"/>
      <c r="K17694" s="9"/>
      <c r="M17694" s="9"/>
      <c r="N17694" s="76"/>
      <c r="P17694" s="7"/>
      <c r="Q17694" s="7"/>
      <c r="R17694" s="7"/>
      <c r="S17694" s="7"/>
    </row>
    <row r="17695" spans="1:19" s="8" customFormat="1" ht="11.8" x14ac:dyDescent="0.2">
      <c r="A17695" s="48"/>
      <c r="F17695" s="9"/>
      <c r="G17695" s="9"/>
      <c r="H17695" s="9"/>
      <c r="I17695" s="9"/>
      <c r="J17695" s="9"/>
      <c r="K17695" s="9"/>
      <c r="M17695" s="9"/>
      <c r="N17695" s="76"/>
      <c r="P17695" s="7"/>
      <c r="Q17695" s="7"/>
      <c r="R17695" s="7"/>
      <c r="S17695" s="7"/>
    </row>
    <row r="17696" spans="1:19" s="8" customFormat="1" ht="11.8" x14ac:dyDescent="0.2">
      <c r="A17696" s="48"/>
      <c r="F17696" s="9"/>
      <c r="G17696" s="9"/>
      <c r="H17696" s="9"/>
      <c r="I17696" s="9"/>
      <c r="J17696" s="9"/>
      <c r="K17696" s="9"/>
      <c r="M17696" s="9"/>
      <c r="N17696" s="76"/>
      <c r="P17696" s="7"/>
      <c r="Q17696" s="7"/>
      <c r="R17696" s="7"/>
      <c r="S17696" s="7"/>
    </row>
    <row r="17697" spans="1:19" s="8" customFormat="1" ht="11.8" x14ac:dyDescent="0.2">
      <c r="A17697" s="48"/>
      <c r="F17697" s="9"/>
      <c r="G17697" s="9"/>
      <c r="H17697" s="9"/>
      <c r="I17697" s="9"/>
      <c r="J17697" s="9"/>
      <c r="K17697" s="9"/>
      <c r="M17697" s="9"/>
      <c r="N17697" s="76"/>
      <c r="P17697" s="7"/>
      <c r="Q17697" s="7"/>
      <c r="R17697" s="7"/>
      <c r="S17697" s="7"/>
    </row>
    <row r="17698" spans="1:19" s="8" customFormat="1" ht="11.8" x14ac:dyDescent="0.2">
      <c r="A17698" s="48"/>
      <c r="F17698" s="9"/>
      <c r="G17698" s="9"/>
      <c r="H17698" s="9"/>
      <c r="I17698" s="9"/>
      <c r="J17698" s="9"/>
      <c r="K17698" s="9"/>
      <c r="M17698" s="9"/>
      <c r="N17698" s="76"/>
      <c r="P17698" s="7"/>
      <c r="Q17698" s="7"/>
      <c r="R17698" s="7"/>
      <c r="S17698" s="7"/>
    </row>
    <row r="17699" spans="1:19" s="8" customFormat="1" ht="11.8" x14ac:dyDescent="0.2">
      <c r="A17699" s="48"/>
      <c r="F17699" s="9"/>
      <c r="G17699" s="9"/>
      <c r="H17699" s="9"/>
      <c r="I17699" s="9"/>
      <c r="J17699" s="9"/>
      <c r="K17699" s="9"/>
      <c r="M17699" s="9"/>
      <c r="N17699" s="76"/>
      <c r="P17699" s="7"/>
      <c r="Q17699" s="7"/>
      <c r="R17699" s="7"/>
      <c r="S17699" s="7"/>
    </row>
    <row r="17700" spans="1:19" s="8" customFormat="1" ht="11.8" x14ac:dyDescent="0.2">
      <c r="A17700" s="48"/>
      <c r="F17700" s="9"/>
      <c r="G17700" s="9"/>
      <c r="H17700" s="9"/>
      <c r="I17700" s="9"/>
      <c r="J17700" s="9"/>
      <c r="K17700" s="9"/>
      <c r="M17700" s="9"/>
      <c r="N17700" s="76"/>
      <c r="P17700" s="7"/>
      <c r="Q17700" s="7"/>
      <c r="R17700" s="7"/>
      <c r="S17700" s="7"/>
    </row>
    <row r="17701" spans="1:19" s="8" customFormat="1" ht="11.8" x14ac:dyDescent="0.2">
      <c r="A17701" s="48"/>
      <c r="F17701" s="9"/>
      <c r="G17701" s="9"/>
      <c r="H17701" s="9"/>
      <c r="I17701" s="9"/>
      <c r="J17701" s="9"/>
      <c r="K17701" s="9"/>
      <c r="M17701" s="9"/>
      <c r="N17701" s="76"/>
      <c r="P17701" s="7"/>
      <c r="Q17701" s="7"/>
      <c r="R17701" s="7"/>
      <c r="S17701" s="7"/>
    </row>
    <row r="17702" spans="1:19" s="8" customFormat="1" ht="11.8" x14ac:dyDescent="0.2">
      <c r="A17702" s="48"/>
      <c r="F17702" s="9"/>
      <c r="G17702" s="9"/>
      <c r="H17702" s="9"/>
      <c r="I17702" s="9"/>
      <c r="J17702" s="9"/>
      <c r="K17702" s="9"/>
      <c r="M17702" s="9"/>
      <c r="N17702" s="76"/>
      <c r="P17702" s="7"/>
      <c r="Q17702" s="7"/>
      <c r="R17702" s="7"/>
      <c r="S17702" s="7"/>
    </row>
    <row r="17703" spans="1:19" s="8" customFormat="1" ht="11.8" x14ac:dyDescent="0.2">
      <c r="A17703" s="48"/>
      <c r="F17703" s="9"/>
      <c r="G17703" s="9"/>
      <c r="H17703" s="9"/>
      <c r="I17703" s="9"/>
      <c r="J17703" s="9"/>
      <c r="K17703" s="9"/>
      <c r="M17703" s="9"/>
      <c r="N17703" s="76"/>
      <c r="P17703" s="7"/>
      <c r="Q17703" s="7"/>
      <c r="R17703" s="7"/>
      <c r="S17703" s="7"/>
    </row>
    <row r="17704" spans="1:19" s="8" customFormat="1" ht="11.8" x14ac:dyDescent="0.2">
      <c r="A17704" s="48"/>
      <c r="F17704" s="9"/>
      <c r="G17704" s="9"/>
      <c r="H17704" s="9"/>
      <c r="I17704" s="9"/>
      <c r="J17704" s="9"/>
      <c r="K17704" s="9"/>
      <c r="M17704" s="9"/>
      <c r="N17704" s="76"/>
      <c r="P17704" s="7"/>
      <c r="Q17704" s="7"/>
      <c r="R17704" s="7"/>
      <c r="S17704" s="7"/>
    </row>
    <row r="17705" spans="1:19" s="8" customFormat="1" ht="11.8" x14ac:dyDescent="0.2">
      <c r="A17705" s="48"/>
      <c r="F17705" s="9"/>
      <c r="G17705" s="9"/>
      <c r="H17705" s="9"/>
      <c r="I17705" s="9"/>
      <c r="J17705" s="9"/>
      <c r="K17705" s="9"/>
      <c r="M17705" s="9"/>
      <c r="N17705" s="76"/>
      <c r="P17705" s="7"/>
      <c r="Q17705" s="7"/>
      <c r="R17705" s="7"/>
      <c r="S17705" s="7"/>
    </row>
    <row r="17706" spans="1:19" s="8" customFormat="1" ht="11.8" x14ac:dyDescent="0.2">
      <c r="A17706" s="48"/>
      <c r="F17706" s="9"/>
      <c r="G17706" s="9"/>
      <c r="H17706" s="9"/>
      <c r="I17706" s="9"/>
      <c r="J17706" s="9"/>
      <c r="K17706" s="9"/>
      <c r="M17706" s="9"/>
      <c r="N17706" s="76"/>
      <c r="P17706" s="7"/>
      <c r="Q17706" s="7"/>
      <c r="R17706" s="7"/>
      <c r="S17706" s="7"/>
    </row>
    <row r="17707" spans="1:19" s="8" customFormat="1" ht="11.8" x14ac:dyDescent="0.2">
      <c r="A17707" s="48"/>
      <c r="F17707" s="9"/>
      <c r="G17707" s="9"/>
      <c r="H17707" s="9"/>
      <c r="I17707" s="9"/>
      <c r="J17707" s="9"/>
      <c r="K17707" s="9"/>
      <c r="M17707" s="9"/>
      <c r="N17707" s="76"/>
      <c r="P17707" s="7"/>
      <c r="Q17707" s="7"/>
      <c r="R17707" s="7"/>
      <c r="S17707" s="7"/>
    </row>
    <row r="17708" spans="1:19" s="8" customFormat="1" ht="11.8" x14ac:dyDescent="0.2">
      <c r="A17708" s="48"/>
      <c r="F17708" s="9"/>
      <c r="G17708" s="9"/>
      <c r="H17708" s="9"/>
      <c r="I17708" s="9"/>
      <c r="J17708" s="9"/>
      <c r="K17708" s="9"/>
      <c r="M17708" s="9"/>
      <c r="N17708" s="76"/>
      <c r="P17708" s="7"/>
      <c r="Q17708" s="7"/>
      <c r="R17708" s="7"/>
      <c r="S17708" s="7"/>
    </row>
    <row r="17709" spans="1:19" s="8" customFormat="1" ht="11.8" x14ac:dyDescent="0.2">
      <c r="A17709" s="48"/>
      <c r="F17709" s="9"/>
      <c r="G17709" s="9"/>
      <c r="H17709" s="9"/>
      <c r="I17709" s="9"/>
      <c r="J17709" s="9"/>
      <c r="K17709" s="9"/>
      <c r="M17709" s="9"/>
      <c r="N17709" s="76"/>
      <c r="P17709" s="7"/>
      <c r="Q17709" s="7"/>
      <c r="R17709" s="7"/>
      <c r="S17709" s="7"/>
    </row>
    <row r="17710" spans="1:19" s="8" customFormat="1" ht="11.8" x14ac:dyDescent="0.2">
      <c r="A17710" s="48"/>
      <c r="F17710" s="9"/>
      <c r="G17710" s="9"/>
      <c r="H17710" s="9"/>
      <c r="I17710" s="9"/>
      <c r="J17710" s="9"/>
      <c r="K17710" s="9"/>
      <c r="M17710" s="9"/>
      <c r="N17710" s="76"/>
      <c r="P17710" s="7"/>
      <c r="Q17710" s="7"/>
      <c r="R17710" s="7"/>
      <c r="S17710" s="7"/>
    </row>
    <row r="17711" spans="1:19" s="8" customFormat="1" ht="11.8" x14ac:dyDescent="0.2">
      <c r="A17711" s="48"/>
      <c r="F17711" s="9"/>
      <c r="G17711" s="9"/>
      <c r="H17711" s="9"/>
      <c r="I17711" s="9"/>
      <c r="J17711" s="9"/>
      <c r="K17711" s="9"/>
      <c r="M17711" s="9"/>
      <c r="N17711" s="76"/>
      <c r="P17711" s="7"/>
      <c r="Q17711" s="7"/>
      <c r="R17711" s="7"/>
      <c r="S17711" s="7"/>
    </row>
    <row r="17712" spans="1:19" s="8" customFormat="1" ht="11.8" x14ac:dyDescent="0.2">
      <c r="A17712" s="48"/>
      <c r="F17712" s="9"/>
      <c r="G17712" s="9"/>
      <c r="H17712" s="9"/>
      <c r="I17712" s="9"/>
      <c r="J17712" s="9"/>
      <c r="K17712" s="9"/>
      <c r="M17712" s="9"/>
      <c r="N17712" s="76"/>
      <c r="P17712" s="7"/>
      <c r="Q17712" s="7"/>
      <c r="R17712" s="7"/>
      <c r="S17712" s="7"/>
    </row>
    <row r="17713" spans="1:19" s="8" customFormat="1" ht="11.8" x14ac:dyDescent="0.2">
      <c r="A17713" s="48"/>
      <c r="F17713" s="9"/>
      <c r="G17713" s="9"/>
      <c r="H17713" s="9"/>
      <c r="I17713" s="9"/>
      <c r="J17713" s="9"/>
      <c r="K17713" s="9"/>
      <c r="M17713" s="9"/>
      <c r="N17713" s="76"/>
      <c r="P17713" s="7"/>
      <c r="Q17713" s="7"/>
      <c r="R17713" s="7"/>
      <c r="S17713" s="7"/>
    </row>
    <row r="17714" spans="1:19" s="8" customFormat="1" ht="11.8" x14ac:dyDescent="0.2">
      <c r="A17714" s="48"/>
      <c r="F17714" s="9"/>
      <c r="G17714" s="9"/>
      <c r="H17714" s="9"/>
      <c r="I17714" s="9"/>
      <c r="J17714" s="9"/>
      <c r="K17714" s="9"/>
      <c r="M17714" s="9"/>
      <c r="N17714" s="76"/>
      <c r="P17714" s="7"/>
      <c r="Q17714" s="7"/>
      <c r="R17714" s="7"/>
      <c r="S17714" s="7"/>
    </row>
    <row r="17715" spans="1:19" s="8" customFormat="1" ht="11.8" x14ac:dyDescent="0.2">
      <c r="A17715" s="48"/>
      <c r="F17715" s="9"/>
      <c r="G17715" s="9"/>
      <c r="H17715" s="9"/>
      <c r="I17715" s="9"/>
      <c r="J17715" s="9"/>
      <c r="K17715" s="9"/>
      <c r="M17715" s="9"/>
      <c r="N17715" s="76"/>
      <c r="P17715" s="7"/>
      <c r="Q17715" s="7"/>
      <c r="R17715" s="7"/>
      <c r="S17715" s="7"/>
    </row>
    <row r="17716" spans="1:19" s="8" customFormat="1" ht="11.8" x14ac:dyDescent="0.2">
      <c r="A17716" s="48"/>
      <c r="F17716" s="9"/>
      <c r="G17716" s="9"/>
      <c r="H17716" s="9"/>
      <c r="I17716" s="9"/>
      <c r="J17716" s="9"/>
      <c r="K17716" s="9"/>
      <c r="M17716" s="9"/>
      <c r="N17716" s="76"/>
      <c r="P17716" s="7"/>
      <c r="Q17716" s="7"/>
      <c r="R17716" s="7"/>
      <c r="S17716" s="7"/>
    </row>
    <row r="17717" spans="1:19" s="8" customFormat="1" ht="11.8" x14ac:dyDescent="0.2">
      <c r="A17717" s="48"/>
      <c r="F17717" s="9"/>
      <c r="G17717" s="9"/>
      <c r="H17717" s="9"/>
      <c r="I17717" s="9"/>
      <c r="J17717" s="9"/>
      <c r="K17717" s="9"/>
      <c r="M17717" s="9"/>
      <c r="N17717" s="76"/>
      <c r="P17717" s="7"/>
      <c r="Q17717" s="7"/>
      <c r="R17717" s="7"/>
      <c r="S17717" s="7"/>
    </row>
    <row r="17718" spans="1:19" s="8" customFormat="1" ht="11.8" x14ac:dyDescent="0.2">
      <c r="A17718" s="48"/>
      <c r="F17718" s="9"/>
      <c r="G17718" s="9"/>
      <c r="H17718" s="9"/>
      <c r="I17718" s="9"/>
      <c r="J17718" s="9"/>
      <c r="K17718" s="9"/>
      <c r="M17718" s="9"/>
      <c r="N17718" s="76"/>
      <c r="P17718" s="7"/>
      <c r="Q17718" s="7"/>
      <c r="R17718" s="7"/>
      <c r="S17718" s="7"/>
    </row>
    <row r="17719" spans="1:19" s="8" customFormat="1" ht="11.8" x14ac:dyDescent="0.2">
      <c r="A17719" s="48"/>
      <c r="F17719" s="9"/>
      <c r="G17719" s="9"/>
      <c r="H17719" s="9"/>
      <c r="I17719" s="9"/>
      <c r="J17719" s="9"/>
      <c r="K17719" s="9"/>
      <c r="M17719" s="9"/>
      <c r="N17719" s="76"/>
      <c r="P17719" s="7"/>
      <c r="Q17719" s="7"/>
      <c r="R17719" s="7"/>
      <c r="S17719" s="7"/>
    </row>
    <row r="17720" spans="1:19" s="8" customFormat="1" ht="11.8" x14ac:dyDescent="0.2">
      <c r="A17720" s="48"/>
      <c r="F17720" s="9"/>
      <c r="G17720" s="9"/>
      <c r="H17720" s="9"/>
      <c r="I17720" s="9"/>
      <c r="J17720" s="9"/>
      <c r="K17720" s="9"/>
      <c r="M17720" s="9"/>
      <c r="N17720" s="76"/>
      <c r="P17720" s="7"/>
      <c r="Q17720" s="7"/>
      <c r="R17720" s="7"/>
      <c r="S17720" s="7"/>
    </row>
    <row r="17721" spans="1:19" s="8" customFormat="1" ht="11.8" x14ac:dyDescent="0.2">
      <c r="A17721" s="48"/>
      <c r="F17721" s="9"/>
      <c r="G17721" s="9"/>
      <c r="H17721" s="9"/>
      <c r="I17721" s="9"/>
      <c r="J17721" s="9"/>
      <c r="K17721" s="9"/>
      <c r="M17721" s="9"/>
      <c r="N17721" s="76"/>
      <c r="P17721" s="7"/>
      <c r="Q17721" s="7"/>
      <c r="R17721" s="7"/>
      <c r="S17721" s="7"/>
    </row>
    <row r="17722" spans="1:19" s="8" customFormat="1" ht="11.8" x14ac:dyDescent="0.2">
      <c r="A17722" s="48"/>
      <c r="F17722" s="9"/>
      <c r="G17722" s="9"/>
      <c r="H17722" s="9"/>
      <c r="I17722" s="9"/>
      <c r="J17722" s="9"/>
      <c r="K17722" s="9"/>
      <c r="M17722" s="9"/>
      <c r="N17722" s="76"/>
      <c r="P17722" s="7"/>
      <c r="Q17722" s="7"/>
      <c r="R17722" s="7"/>
      <c r="S17722" s="7"/>
    </row>
    <row r="17723" spans="1:19" s="8" customFormat="1" ht="11.8" x14ac:dyDescent="0.2">
      <c r="A17723" s="48"/>
      <c r="F17723" s="9"/>
      <c r="G17723" s="9"/>
      <c r="H17723" s="9"/>
      <c r="I17723" s="9"/>
      <c r="J17723" s="9"/>
      <c r="K17723" s="9"/>
      <c r="M17723" s="9"/>
      <c r="N17723" s="76"/>
      <c r="P17723" s="7"/>
      <c r="Q17723" s="7"/>
      <c r="R17723" s="7"/>
      <c r="S17723" s="7"/>
    </row>
    <row r="17724" spans="1:19" s="8" customFormat="1" ht="11.8" x14ac:dyDescent="0.2">
      <c r="A17724" s="48"/>
      <c r="F17724" s="9"/>
      <c r="G17724" s="9"/>
      <c r="H17724" s="9"/>
      <c r="I17724" s="9"/>
      <c r="J17724" s="9"/>
      <c r="K17724" s="9"/>
      <c r="M17724" s="9"/>
      <c r="N17724" s="76"/>
      <c r="P17724" s="7"/>
      <c r="Q17724" s="7"/>
      <c r="R17724" s="7"/>
      <c r="S17724" s="7"/>
    </row>
    <row r="17725" spans="1:19" s="8" customFormat="1" ht="11.8" x14ac:dyDescent="0.2">
      <c r="A17725" s="48"/>
      <c r="F17725" s="9"/>
      <c r="G17725" s="9"/>
      <c r="H17725" s="9"/>
      <c r="I17725" s="9"/>
      <c r="J17725" s="9"/>
      <c r="K17725" s="9"/>
      <c r="M17725" s="9"/>
      <c r="N17725" s="76"/>
      <c r="P17725" s="7"/>
      <c r="Q17725" s="7"/>
      <c r="R17725" s="7"/>
      <c r="S17725" s="7"/>
    </row>
    <row r="17726" spans="1:19" s="8" customFormat="1" ht="11.8" x14ac:dyDescent="0.2">
      <c r="A17726" s="48"/>
      <c r="F17726" s="9"/>
      <c r="G17726" s="9"/>
      <c r="H17726" s="9"/>
      <c r="I17726" s="9"/>
      <c r="J17726" s="9"/>
      <c r="K17726" s="9"/>
      <c r="M17726" s="9"/>
      <c r="N17726" s="76"/>
      <c r="P17726" s="7"/>
      <c r="Q17726" s="7"/>
      <c r="R17726" s="7"/>
      <c r="S17726" s="7"/>
    </row>
    <row r="17727" spans="1:19" s="8" customFormat="1" ht="11.8" x14ac:dyDescent="0.2">
      <c r="A17727" s="48"/>
      <c r="F17727" s="9"/>
      <c r="G17727" s="9"/>
      <c r="H17727" s="9"/>
      <c r="I17727" s="9"/>
      <c r="J17727" s="9"/>
      <c r="K17727" s="9"/>
      <c r="M17727" s="9"/>
      <c r="N17727" s="76"/>
      <c r="P17727" s="7"/>
      <c r="Q17727" s="7"/>
      <c r="R17727" s="7"/>
      <c r="S17727" s="7"/>
    </row>
    <row r="17728" spans="1:19" s="8" customFormat="1" ht="11.8" x14ac:dyDescent="0.2">
      <c r="A17728" s="48"/>
      <c r="F17728" s="9"/>
      <c r="G17728" s="9"/>
      <c r="H17728" s="9"/>
      <c r="I17728" s="9"/>
      <c r="J17728" s="9"/>
      <c r="K17728" s="9"/>
      <c r="M17728" s="9"/>
      <c r="N17728" s="76"/>
      <c r="P17728" s="7"/>
      <c r="Q17728" s="7"/>
      <c r="R17728" s="7"/>
      <c r="S17728" s="7"/>
    </row>
    <row r="17729" spans="1:19" s="8" customFormat="1" ht="11.8" x14ac:dyDescent="0.2">
      <c r="A17729" s="48"/>
      <c r="F17729" s="9"/>
      <c r="G17729" s="9"/>
      <c r="H17729" s="9"/>
      <c r="I17729" s="9"/>
      <c r="J17729" s="9"/>
      <c r="K17729" s="9"/>
      <c r="M17729" s="9"/>
      <c r="N17729" s="76"/>
      <c r="P17729" s="7"/>
      <c r="Q17729" s="7"/>
      <c r="R17729" s="7"/>
      <c r="S17729" s="7"/>
    </row>
    <row r="17730" spans="1:19" s="8" customFormat="1" ht="11.8" x14ac:dyDescent="0.2">
      <c r="A17730" s="48"/>
      <c r="F17730" s="9"/>
      <c r="G17730" s="9"/>
      <c r="H17730" s="9"/>
      <c r="I17730" s="9"/>
      <c r="J17730" s="9"/>
      <c r="K17730" s="9"/>
      <c r="M17730" s="9"/>
      <c r="N17730" s="76"/>
      <c r="P17730" s="7"/>
      <c r="Q17730" s="7"/>
      <c r="R17730" s="7"/>
      <c r="S17730" s="7"/>
    </row>
    <row r="17731" spans="1:19" s="8" customFormat="1" ht="11.8" x14ac:dyDescent="0.2">
      <c r="A17731" s="48"/>
      <c r="F17731" s="9"/>
      <c r="G17731" s="9"/>
      <c r="H17731" s="9"/>
      <c r="I17731" s="9"/>
      <c r="J17731" s="9"/>
      <c r="K17731" s="9"/>
      <c r="M17731" s="9"/>
      <c r="N17731" s="76"/>
      <c r="P17731" s="7"/>
      <c r="Q17731" s="7"/>
      <c r="R17731" s="7"/>
      <c r="S17731" s="7"/>
    </row>
    <row r="17732" spans="1:19" s="8" customFormat="1" ht="11.8" x14ac:dyDescent="0.2">
      <c r="A17732" s="48"/>
      <c r="F17732" s="9"/>
      <c r="G17732" s="9"/>
      <c r="H17732" s="9"/>
      <c r="I17732" s="9"/>
      <c r="J17732" s="9"/>
      <c r="K17732" s="9"/>
      <c r="M17732" s="9"/>
      <c r="N17732" s="76"/>
      <c r="P17732" s="7"/>
      <c r="Q17732" s="7"/>
      <c r="R17732" s="7"/>
      <c r="S17732" s="7"/>
    </row>
    <row r="17733" spans="1:19" s="8" customFormat="1" ht="11.8" x14ac:dyDescent="0.2">
      <c r="A17733" s="48"/>
      <c r="F17733" s="9"/>
      <c r="G17733" s="9"/>
      <c r="H17733" s="9"/>
      <c r="I17733" s="9"/>
      <c r="J17733" s="9"/>
      <c r="K17733" s="9"/>
      <c r="M17733" s="9"/>
      <c r="N17733" s="76"/>
      <c r="P17733" s="7"/>
      <c r="Q17733" s="7"/>
      <c r="R17733" s="7"/>
      <c r="S17733" s="7"/>
    </row>
    <row r="17734" spans="1:19" s="8" customFormat="1" ht="11.8" x14ac:dyDescent="0.2">
      <c r="A17734" s="48"/>
      <c r="F17734" s="9"/>
      <c r="G17734" s="9"/>
      <c r="H17734" s="9"/>
      <c r="I17734" s="9"/>
      <c r="J17734" s="9"/>
      <c r="K17734" s="9"/>
      <c r="M17734" s="9"/>
      <c r="N17734" s="76"/>
      <c r="P17734" s="7"/>
      <c r="Q17734" s="7"/>
      <c r="R17734" s="7"/>
      <c r="S17734" s="7"/>
    </row>
    <row r="17735" spans="1:19" s="8" customFormat="1" ht="11.8" x14ac:dyDescent="0.2">
      <c r="A17735" s="48"/>
      <c r="F17735" s="9"/>
      <c r="G17735" s="9"/>
      <c r="H17735" s="9"/>
      <c r="I17735" s="9"/>
      <c r="J17735" s="9"/>
      <c r="K17735" s="9"/>
      <c r="M17735" s="9"/>
      <c r="N17735" s="76"/>
      <c r="P17735" s="7"/>
      <c r="Q17735" s="7"/>
      <c r="R17735" s="7"/>
      <c r="S17735" s="7"/>
    </row>
    <row r="17736" spans="1:19" s="8" customFormat="1" ht="11.8" x14ac:dyDescent="0.2">
      <c r="A17736" s="48"/>
      <c r="F17736" s="9"/>
      <c r="G17736" s="9"/>
      <c r="H17736" s="9"/>
      <c r="I17736" s="9"/>
      <c r="J17736" s="9"/>
      <c r="K17736" s="9"/>
      <c r="M17736" s="9"/>
      <c r="N17736" s="76"/>
      <c r="P17736" s="7"/>
      <c r="Q17736" s="7"/>
      <c r="R17736" s="7"/>
      <c r="S17736" s="7"/>
    </row>
    <row r="17737" spans="1:19" s="8" customFormat="1" ht="11.8" x14ac:dyDescent="0.2">
      <c r="A17737" s="48"/>
      <c r="F17737" s="9"/>
      <c r="G17737" s="9"/>
      <c r="H17737" s="9"/>
      <c r="I17737" s="9"/>
      <c r="J17737" s="9"/>
      <c r="K17737" s="9"/>
      <c r="M17737" s="9"/>
      <c r="N17737" s="76"/>
      <c r="P17737" s="7"/>
      <c r="Q17737" s="7"/>
      <c r="R17737" s="7"/>
      <c r="S17737" s="7"/>
    </row>
    <row r="17738" spans="1:19" s="8" customFormat="1" ht="11.8" x14ac:dyDescent="0.2">
      <c r="A17738" s="48"/>
      <c r="F17738" s="9"/>
      <c r="G17738" s="9"/>
      <c r="H17738" s="9"/>
      <c r="I17738" s="9"/>
      <c r="J17738" s="9"/>
      <c r="K17738" s="9"/>
      <c r="M17738" s="9"/>
      <c r="N17738" s="76"/>
      <c r="P17738" s="7"/>
      <c r="Q17738" s="7"/>
      <c r="R17738" s="7"/>
      <c r="S17738" s="7"/>
    </row>
    <row r="17739" spans="1:19" s="8" customFormat="1" ht="11.8" x14ac:dyDescent="0.2">
      <c r="A17739" s="48"/>
      <c r="F17739" s="9"/>
      <c r="G17739" s="9"/>
      <c r="H17739" s="9"/>
      <c r="I17739" s="9"/>
      <c r="J17739" s="9"/>
      <c r="K17739" s="9"/>
      <c r="M17739" s="9"/>
      <c r="N17739" s="76"/>
      <c r="P17739" s="7"/>
      <c r="Q17739" s="7"/>
      <c r="R17739" s="7"/>
      <c r="S17739" s="7"/>
    </row>
    <row r="17740" spans="1:19" s="8" customFormat="1" ht="11.8" x14ac:dyDescent="0.2">
      <c r="A17740" s="48"/>
      <c r="F17740" s="9"/>
      <c r="G17740" s="9"/>
      <c r="H17740" s="9"/>
      <c r="I17740" s="9"/>
      <c r="J17740" s="9"/>
      <c r="K17740" s="9"/>
      <c r="M17740" s="9"/>
      <c r="N17740" s="76"/>
      <c r="P17740" s="7"/>
      <c r="Q17740" s="7"/>
      <c r="R17740" s="7"/>
      <c r="S17740" s="7"/>
    </row>
    <row r="17741" spans="1:19" s="8" customFormat="1" ht="11.8" x14ac:dyDescent="0.2">
      <c r="A17741" s="48"/>
      <c r="F17741" s="9"/>
      <c r="G17741" s="9"/>
      <c r="H17741" s="9"/>
      <c r="I17741" s="9"/>
      <c r="J17741" s="9"/>
      <c r="K17741" s="9"/>
      <c r="M17741" s="9"/>
      <c r="N17741" s="76"/>
      <c r="P17741" s="7"/>
      <c r="Q17741" s="7"/>
      <c r="R17741" s="7"/>
      <c r="S17741" s="7"/>
    </row>
    <row r="17742" spans="1:19" s="8" customFormat="1" ht="11.8" x14ac:dyDescent="0.2">
      <c r="A17742" s="48"/>
      <c r="F17742" s="9"/>
      <c r="G17742" s="9"/>
      <c r="H17742" s="9"/>
      <c r="I17742" s="9"/>
      <c r="J17742" s="9"/>
      <c r="K17742" s="9"/>
      <c r="M17742" s="9"/>
      <c r="N17742" s="76"/>
      <c r="P17742" s="7"/>
      <c r="Q17742" s="7"/>
      <c r="R17742" s="7"/>
      <c r="S17742" s="7"/>
    </row>
    <row r="17743" spans="1:19" s="8" customFormat="1" ht="11.8" x14ac:dyDescent="0.2">
      <c r="A17743" s="48"/>
      <c r="F17743" s="9"/>
      <c r="G17743" s="9"/>
      <c r="H17743" s="9"/>
      <c r="I17743" s="9"/>
      <c r="J17743" s="9"/>
      <c r="K17743" s="9"/>
      <c r="M17743" s="9"/>
      <c r="N17743" s="76"/>
      <c r="P17743" s="7"/>
      <c r="Q17743" s="7"/>
      <c r="R17743" s="7"/>
      <c r="S17743" s="7"/>
    </row>
    <row r="17744" spans="1:19" s="8" customFormat="1" ht="11.8" x14ac:dyDescent="0.2">
      <c r="A17744" s="48"/>
      <c r="F17744" s="9"/>
      <c r="G17744" s="9"/>
      <c r="H17744" s="9"/>
      <c r="I17744" s="9"/>
      <c r="J17744" s="9"/>
      <c r="K17744" s="9"/>
      <c r="M17744" s="9"/>
      <c r="N17744" s="76"/>
      <c r="P17744" s="7"/>
      <c r="Q17744" s="7"/>
      <c r="R17744" s="7"/>
      <c r="S17744" s="7"/>
    </row>
    <row r="17745" spans="1:19" s="8" customFormat="1" ht="11.8" x14ac:dyDescent="0.2">
      <c r="A17745" s="48"/>
      <c r="F17745" s="9"/>
      <c r="G17745" s="9"/>
      <c r="H17745" s="9"/>
      <c r="I17745" s="9"/>
      <c r="J17745" s="9"/>
      <c r="K17745" s="9"/>
      <c r="M17745" s="9"/>
      <c r="N17745" s="76"/>
      <c r="P17745" s="7"/>
      <c r="Q17745" s="7"/>
      <c r="R17745" s="7"/>
      <c r="S17745" s="7"/>
    </row>
    <row r="17746" spans="1:19" s="8" customFormat="1" ht="11.8" x14ac:dyDescent="0.2">
      <c r="A17746" s="48"/>
      <c r="F17746" s="9"/>
      <c r="G17746" s="9"/>
      <c r="H17746" s="9"/>
      <c r="I17746" s="9"/>
      <c r="J17746" s="9"/>
      <c r="K17746" s="9"/>
      <c r="M17746" s="9"/>
      <c r="N17746" s="76"/>
      <c r="P17746" s="7"/>
      <c r="Q17746" s="7"/>
      <c r="R17746" s="7"/>
      <c r="S17746" s="7"/>
    </row>
    <row r="17747" spans="1:19" s="8" customFormat="1" ht="11.8" x14ac:dyDescent="0.2">
      <c r="A17747" s="48"/>
      <c r="F17747" s="9"/>
      <c r="G17747" s="9"/>
      <c r="H17747" s="9"/>
      <c r="I17747" s="9"/>
      <c r="J17747" s="9"/>
      <c r="K17747" s="9"/>
      <c r="M17747" s="9"/>
      <c r="N17747" s="76"/>
      <c r="P17747" s="7"/>
      <c r="Q17747" s="7"/>
      <c r="R17747" s="7"/>
      <c r="S17747" s="7"/>
    </row>
    <row r="17748" spans="1:19" s="8" customFormat="1" ht="11.8" x14ac:dyDescent="0.2">
      <c r="A17748" s="48"/>
      <c r="F17748" s="9"/>
      <c r="G17748" s="9"/>
      <c r="H17748" s="9"/>
      <c r="I17748" s="9"/>
      <c r="J17748" s="9"/>
      <c r="K17748" s="9"/>
      <c r="M17748" s="9"/>
      <c r="N17748" s="76"/>
      <c r="P17748" s="7"/>
      <c r="Q17748" s="7"/>
      <c r="R17748" s="7"/>
      <c r="S17748" s="7"/>
    </row>
    <row r="17749" spans="1:19" s="8" customFormat="1" ht="11.8" x14ac:dyDescent="0.2">
      <c r="A17749" s="48"/>
      <c r="F17749" s="9"/>
      <c r="G17749" s="9"/>
      <c r="H17749" s="9"/>
      <c r="I17749" s="9"/>
      <c r="J17749" s="9"/>
      <c r="K17749" s="9"/>
      <c r="M17749" s="9"/>
      <c r="N17749" s="76"/>
      <c r="P17749" s="7"/>
      <c r="Q17749" s="7"/>
      <c r="R17749" s="7"/>
      <c r="S17749" s="7"/>
    </row>
    <row r="17750" spans="1:19" s="8" customFormat="1" ht="11.8" x14ac:dyDescent="0.2">
      <c r="A17750" s="48"/>
      <c r="F17750" s="9"/>
      <c r="G17750" s="9"/>
      <c r="H17750" s="9"/>
      <c r="I17750" s="9"/>
      <c r="J17750" s="9"/>
      <c r="K17750" s="9"/>
      <c r="M17750" s="9"/>
      <c r="N17750" s="76"/>
      <c r="P17750" s="7"/>
      <c r="Q17750" s="7"/>
      <c r="R17750" s="7"/>
      <c r="S17750" s="7"/>
    </row>
    <row r="17751" spans="1:19" s="8" customFormat="1" ht="11.8" x14ac:dyDescent="0.2">
      <c r="A17751" s="48"/>
      <c r="F17751" s="9"/>
      <c r="G17751" s="9"/>
      <c r="H17751" s="9"/>
      <c r="I17751" s="9"/>
      <c r="J17751" s="9"/>
      <c r="K17751" s="9"/>
      <c r="M17751" s="9"/>
      <c r="N17751" s="76"/>
      <c r="P17751" s="7"/>
      <c r="Q17751" s="7"/>
      <c r="R17751" s="7"/>
      <c r="S17751" s="7"/>
    </row>
    <row r="17752" spans="1:19" s="8" customFormat="1" ht="11.8" x14ac:dyDescent="0.2">
      <c r="A17752" s="48"/>
      <c r="F17752" s="9"/>
      <c r="G17752" s="9"/>
      <c r="H17752" s="9"/>
      <c r="I17752" s="9"/>
      <c r="J17752" s="9"/>
      <c r="K17752" s="9"/>
      <c r="M17752" s="9"/>
      <c r="N17752" s="76"/>
      <c r="P17752" s="7"/>
      <c r="Q17752" s="7"/>
      <c r="R17752" s="7"/>
      <c r="S17752" s="7"/>
    </row>
    <row r="17753" spans="1:19" s="8" customFormat="1" ht="11.8" x14ac:dyDescent="0.2">
      <c r="A17753" s="48"/>
      <c r="F17753" s="9"/>
      <c r="G17753" s="9"/>
      <c r="H17753" s="9"/>
      <c r="I17753" s="9"/>
      <c r="J17753" s="9"/>
      <c r="K17753" s="9"/>
      <c r="M17753" s="9"/>
      <c r="N17753" s="76"/>
      <c r="P17753" s="7"/>
      <c r="Q17753" s="7"/>
      <c r="R17753" s="7"/>
      <c r="S17753" s="7"/>
    </row>
    <row r="17754" spans="1:19" s="8" customFormat="1" ht="11.8" x14ac:dyDescent="0.2">
      <c r="A17754" s="48"/>
      <c r="F17754" s="9"/>
      <c r="G17754" s="9"/>
      <c r="H17754" s="9"/>
      <c r="I17754" s="9"/>
      <c r="J17754" s="9"/>
      <c r="K17754" s="9"/>
      <c r="M17754" s="9"/>
      <c r="N17754" s="76"/>
      <c r="P17754" s="7"/>
      <c r="Q17754" s="7"/>
      <c r="R17754" s="7"/>
      <c r="S17754" s="7"/>
    </row>
    <row r="17755" spans="1:19" s="8" customFormat="1" ht="11.8" x14ac:dyDescent="0.2">
      <c r="A17755" s="48"/>
      <c r="F17755" s="9"/>
      <c r="G17755" s="9"/>
      <c r="H17755" s="9"/>
      <c r="I17755" s="9"/>
      <c r="J17755" s="9"/>
      <c r="K17755" s="9"/>
      <c r="M17755" s="9"/>
      <c r="N17755" s="76"/>
      <c r="P17755" s="7"/>
      <c r="Q17755" s="7"/>
      <c r="R17755" s="7"/>
      <c r="S17755" s="7"/>
    </row>
    <row r="17756" spans="1:19" s="8" customFormat="1" ht="11.8" x14ac:dyDescent="0.2">
      <c r="A17756" s="48"/>
      <c r="F17756" s="9"/>
      <c r="G17756" s="9"/>
      <c r="H17756" s="9"/>
      <c r="I17756" s="9"/>
      <c r="J17756" s="9"/>
      <c r="K17756" s="9"/>
      <c r="M17756" s="9"/>
      <c r="N17756" s="76"/>
      <c r="P17756" s="7"/>
      <c r="Q17756" s="7"/>
      <c r="R17756" s="7"/>
      <c r="S17756" s="7"/>
    </row>
    <row r="17757" spans="1:19" s="8" customFormat="1" ht="11.8" x14ac:dyDescent="0.2">
      <c r="A17757" s="48"/>
      <c r="F17757" s="9"/>
      <c r="G17757" s="9"/>
      <c r="H17757" s="9"/>
      <c r="I17757" s="9"/>
      <c r="J17757" s="9"/>
      <c r="K17757" s="9"/>
      <c r="M17757" s="9"/>
      <c r="N17757" s="76"/>
      <c r="P17757" s="7"/>
      <c r="Q17757" s="7"/>
      <c r="R17757" s="7"/>
      <c r="S17757" s="7"/>
    </row>
    <row r="17758" spans="1:19" s="8" customFormat="1" ht="11.8" x14ac:dyDescent="0.2">
      <c r="A17758" s="48"/>
      <c r="F17758" s="9"/>
      <c r="G17758" s="9"/>
      <c r="H17758" s="9"/>
      <c r="I17758" s="9"/>
      <c r="J17758" s="9"/>
      <c r="K17758" s="9"/>
      <c r="M17758" s="9"/>
      <c r="N17758" s="76"/>
      <c r="P17758" s="7"/>
      <c r="Q17758" s="7"/>
      <c r="R17758" s="7"/>
      <c r="S17758" s="7"/>
    </row>
    <row r="17759" spans="1:19" s="8" customFormat="1" ht="11.8" x14ac:dyDescent="0.2">
      <c r="A17759" s="48"/>
      <c r="F17759" s="9"/>
      <c r="G17759" s="9"/>
      <c r="H17759" s="9"/>
      <c r="I17759" s="9"/>
      <c r="J17759" s="9"/>
      <c r="K17759" s="9"/>
      <c r="M17759" s="9"/>
      <c r="N17759" s="76"/>
      <c r="P17759" s="7"/>
      <c r="Q17759" s="7"/>
      <c r="R17759" s="7"/>
      <c r="S17759" s="7"/>
    </row>
    <row r="17760" spans="1:19" s="8" customFormat="1" ht="11.8" x14ac:dyDescent="0.2">
      <c r="A17760" s="48"/>
      <c r="F17760" s="9"/>
      <c r="G17760" s="9"/>
      <c r="H17760" s="9"/>
      <c r="I17760" s="9"/>
      <c r="J17760" s="9"/>
      <c r="K17760" s="9"/>
      <c r="M17760" s="9"/>
      <c r="N17760" s="76"/>
      <c r="P17760" s="7"/>
      <c r="Q17760" s="7"/>
      <c r="R17760" s="7"/>
      <c r="S17760" s="7"/>
    </row>
    <row r="17761" spans="1:19" s="8" customFormat="1" ht="11.8" x14ac:dyDescent="0.2">
      <c r="A17761" s="48"/>
      <c r="F17761" s="9"/>
      <c r="G17761" s="9"/>
      <c r="H17761" s="9"/>
      <c r="I17761" s="9"/>
      <c r="J17761" s="9"/>
      <c r="K17761" s="9"/>
      <c r="M17761" s="9"/>
      <c r="N17761" s="76"/>
      <c r="P17761" s="7"/>
      <c r="Q17761" s="7"/>
      <c r="R17761" s="7"/>
      <c r="S17761" s="7"/>
    </row>
    <row r="17762" spans="1:19" s="8" customFormat="1" ht="11.8" x14ac:dyDescent="0.2">
      <c r="A17762" s="48"/>
      <c r="F17762" s="9"/>
      <c r="G17762" s="9"/>
      <c r="H17762" s="9"/>
      <c r="I17762" s="9"/>
      <c r="J17762" s="9"/>
      <c r="K17762" s="9"/>
      <c r="M17762" s="9"/>
      <c r="N17762" s="76"/>
      <c r="P17762" s="7"/>
      <c r="Q17762" s="7"/>
      <c r="R17762" s="7"/>
      <c r="S17762" s="7"/>
    </row>
    <row r="17763" spans="1:19" s="8" customFormat="1" ht="11.8" x14ac:dyDescent="0.2">
      <c r="A17763" s="48"/>
      <c r="F17763" s="9"/>
      <c r="G17763" s="9"/>
      <c r="H17763" s="9"/>
      <c r="I17763" s="9"/>
      <c r="J17763" s="9"/>
      <c r="K17763" s="9"/>
      <c r="M17763" s="9"/>
      <c r="N17763" s="76"/>
      <c r="P17763" s="7"/>
      <c r="Q17763" s="7"/>
      <c r="R17763" s="7"/>
      <c r="S17763" s="7"/>
    </row>
    <row r="17764" spans="1:19" s="8" customFormat="1" ht="11.8" x14ac:dyDescent="0.2">
      <c r="A17764" s="48"/>
      <c r="F17764" s="9"/>
      <c r="G17764" s="9"/>
      <c r="H17764" s="9"/>
      <c r="I17764" s="9"/>
      <c r="J17764" s="9"/>
      <c r="K17764" s="9"/>
      <c r="M17764" s="9"/>
      <c r="N17764" s="76"/>
      <c r="P17764" s="7"/>
      <c r="Q17764" s="7"/>
      <c r="R17764" s="7"/>
      <c r="S17764" s="7"/>
    </row>
    <row r="17765" spans="1:19" s="8" customFormat="1" ht="11.8" x14ac:dyDescent="0.2">
      <c r="A17765" s="48"/>
      <c r="F17765" s="9"/>
      <c r="G17765" s="9"/>
      <c r="H17765" s="9"/>
      <c r="I17765" s="9"/>
      <c r="J17765" s="9"/>
      <c r="K17765" s="9"/>
      <c r="M17765" s="9"/>
      <c r="N17765" s="76"/>
      <c r="P17765" s="7"/>
      <c r="Q17765" s="7"/>
      <c r="R17765" s="7"/>
      <c r="S17765" s="7"/>
    </row>
    <row r="17766" spans="1:19" s="8" customFormat="1" ht="11.8" x14ac:dyDescent="0.2">
      <c r="A17766" s="48"/>
      <c r="F17766" s="9"/>
      <c r="G17766" s="9"/>
      <c r="H17766" s="9"/>
      <c r="I17766" s="9"/>
      <c r="J17766" s="9"/>
      <c r="K17766" s="9"/>
      <c r="M17766" s="9"/>
      <c r="N17766" s="76"/>
      <c r="P17766" s="7"/>
      <c r="Q17766" s="7"/>
      <c r="R17766" s="7"/>
      <c r="S17766" s="7"/>
    </row>
    <row r="17767" spans="1:19" s="8" customFormat="1" ht="11.8" x14ac:dyDescent="0.2">
      <c r="A17767" s="48"/>
      <c r="F17767" s="9"/>
      <c r="G17767" s="9"/>
      <c r="H17767" s="9"/>
      <c r="I17767" s="9"/>
      <c r="J17767" s="9"/>
      <c r="K17767" s="9"/>
      <c r="M17767" s="9"/>
      <c r="N17767" s="76"/>
      <c r="P17767" s="7"/>
      <c r="Q17767" s="7"/>
      <c r="R17767" s="7"/>
      <c r="S17767" s="7"/>
    </row>
    <row r="17768" spans="1:19" s="8" customFormat="1" ht="11.8" x14ac:dyDescent="0.2">
      <c r="A17768" s="48"/>
      <c r="F17768" s="9"/>
      <c r="G17768" s="9"/>
      <c r="H17768" s="9"/>
      <c r="I17768" s="9"/>
      <c r="J17768" s="9"/>
      <c r="K17768" s="9"/>
      <c r="M17768" s="9"/>
      <c r="N17768" s="76"/>
      <c r="P17768" s="7"/>
      <c r="Q17768" s="7"/>
      <c r="R17768" s="7"/>
      <c r="S17768" s="7"/>
    </row>
    <row r="17769" spans="1:19" s="8" customFormat="1" ht="11.8" x14ac:dyDescent="0.2">
      <c r="A17769" s="48"/>
      <c r="F17769" s="9"/>
      <c r="G17769" s="9"/>
      <c r="H17769" s="9"/>
      <c r="I17769" s="9"/>
      <c r="J17769" s="9"/>
      <c r="K17769" s="9"/>
      <c r="M17769" s="9"/>
      <c r="N17769" s="76"/>
      <c r="P17769" s="7"/>
      <c r="Q17769" s="7"/>
      <c r="R17769" s="7"/>
      <c r="S17769" s="7"/>
    </row>
    <row r="17770" spans="1:19" s="8" customFormat="1" ht="11.8" x14ac:dyDescent="0.2">
      <c r="A17770" s="48"/>
      <c r="F17770" s="9"/>
      <c r="G17770" s="9"/>
      <c r="H17770" s="9"/>
      <c r="I17770" s="9"/>
      <c r="J17770" s="9"/>
      <c r="K17770" s="9"/>
      <c r="M17770" s="9"/>
      <c r="N17770" s="76"/>
      <c r="P17770" s="7"/>
      <c r="Q17770" s="7"/>
      <c r="R17770" s="7"/>
      <c r="S17770" s="7"/>
    </row>
    <row r="17771" spans="1:19" s="8" customFormat="1" ht="11.8" x14ac:dyDescent="0.2">
      <c r="A17771" s="48"/>
      <c r="F17771" s="9"/>
      <c r="G17771" s="9"/>
      <c r="H17771" s="9"/>
      <c r="I17771" s="9"/>
      <c r="J17771" s="9"/>
      <c r="K17771" s="9"/>
      <c r="M17771" s="9"/>
      <c r="N17771" s="76"/>
      <c r="P17771" s="7"/>
      <c r="Q17771" s="7"/>
      <c r="R17771" s="7"/>
      <c r="S17771" s="7"/>
    </row>
    <row r="17772" spans="1:19" s="8" customFormat="1" ht="11.8" x14ac:dyDescent="0.2">
      <c r="A17772" s="48"/>
      <c r="F17772" s="9"/>
      <c r="G17772" s="9"/>
      <c r="H17772" s="9"/>
      <c r="I17772" s="9"/>
      <c r="J17772" s="9"/>
      <c r="K17772" s="9"/>
      <c r="M17772" s="9"/>
      <c r="N17772" s="76"/>
      <c r="P17772" s="7"/>
      <c r="Q17772" s="7"/>
      <c r="R17772" s="7"/>
      <c r="S17772" s="7"/>
    </row>
    <row r="17773" spans="1:19" s="8" customFormat="1" ht="11.8" x14ac:dyDescent="0.2">
      <c r="A17773" s="48"/>
      <c r="F17773" s="9"/>
      <c r="G17773" s="9"/>
      <c r="H17773" s="9"/>
      <c r="I17773" s="9"/>
      <c r="J17773" s="9"/>
      <c r="K17773" s="9"/>
      <c r="M17773" s="9"/>
      <c r="N17773" s="76"/>
      <c r="P17773" s="7"/>
      <c r="Q17773" s="7"/>
      <c r="R17773" s="7"/>
      <c r="S17773" s="7"/>
    </row>
    <row r="17774" spans="1:19" s="8" customFormat="1" ht="11.8" x14ac:dyDescent="0.2">
      <c r="A17774" s="48"/>
      <c r="F17774" s="9"/>
      <c r="G17774" s="9"/>
      <c r="H17774" s="9"/>
      <c r="I17774" s="9"/>
      <c r="J17774" s="9"/>
      <c r="K17774" s="9"/>
      <c r="M17774" s="9"/>
      <c r="N17774" s="76"/>
      <c r="P17774" s="7"/>
      <c r="Q17774" s="7"/>
      <c r="R17774" s="7"/>
      <c r="S17774" s="7"/>
    </row>
    <row r="17775" spans="1:19" s="8" customFormat="1" ht="11.8" x14ac:dyDescent="0.2">
      <c r="A17775" s="48"/>
      <c r="F17775" s="9"/>
      <c r="G17775" s="9"/>
      <c r="H17775" s="9"/>
      <c r="I17775" s="9"/>
      <c r="J17775" s="9"/>
      <c r="K17775" s="9"/>
      <c r="M17775" s="9"/>
      <c r="N17775" s="76"/>
      <c r="P17775" s="7"/>
      <c r="Q17775" s="7"/>
      <c r="R17775" s="7"/>
      <c r="S17775" s="7"/>
    </row>
    <row r="17776" spans="1:19" s="8" customFormat="1" ht="11.8" x14ac:dyDescent="0.2">
      <c r="A17776" s="48"/>
      <c r="F17776" s="9"/>
      <c r="G17776" s="9"/>
      <c r="H17776" s="9"/>
      <c r="I17776" s="9"/>
      <c r="J17776" s="9"/>
      <c r="K17776" s="9"/>
      <c r="M17776" s="9"/>
      <c r="N17776" s="76"/>
      <c r="P17776" s="7"/>
      <c r="Q17776" s="7"/>
      <c r="R17776" s="7"/>
      <c r="S17776" s="7"/>
    </row>
    <row r="17777" spans="1:19" s="8" customFormat="1" ht="11.8" x14ac:dyDescent="0.2">
      <c r="A17777" s="48"/>
      <c r="F17777" s="9"/>
      <c r="G17777" s="9"/>
      <c r="H17777" s="9"/>
      <c r="I17777" s="9"/>
      <c r="J17777" s="9"/>
      <c r="K17777" s="9"/>
      <c r="M17777" s="9"/>
      <c r="N17777" s="76"/>
      <c r="P17777" s="7"/>
      <c r="Q17777" s="7"/>
      <c r="R17777" s="7"/>
      <c r="S17777" s="7"/>
    </row>
    <row r="17778" spans="1:19" s="8" customFormat="1" ht="11.8" x14ac:dyDescent="0.2">
      <c r="A17778" s="48"/>
      <c r="F17778" s="9"/>
      <c r="G17778" s="9"/>
      <c r="H17778" s="9"/>
      <c r="I17778" s="9"/>
      <c r="J17778" s="9"/>
      <c r="K17778" s="9"/>
      <c r="M17778" s="9"/>
      <c r="N17778" s="76"/>
      <c r="P17778" s="7"/>
      <c r="Q17778" s="7"/>
      <c r="R17778" s="7"/>
      <c r="S17778" s="7"/>
    </row>
    <row r="17779" spans="1:19" s="8" customFormat="1" ht="11.8" x14ac:dyDescent="0.2">
      <c r="A17779" s="48"/>
      <c r="F17779" s="9"/>
      <c r="G17779" s="9"/>
      <c r="H17779" s="9"/>
      <c r="I17779" s="9"/>
      <c r="J17779" s="9"/>
      <c r="K17779" s="9"/>
      <c r="M17779" s="9"/>
      <c r="N17779" s="76"/>
      <c r="P17779" s="7"/>
      <c r="Q17779" s="7"/>
      <c r="R17779" s="7"/>
      <c r="S17779" s="7"/>
    </row>
    <row r="17780" spans="1:19" s="8" customFormat="1" ht="11.8" x14ac:dyDescent="0.2">
      <c r="A17780" s="48"/>
      <c r="F17780" s="9"/>
      <c r="G17780" s="9"/>
      <c r="H17780" s="9"/>
      <c r="I17780" s="9"/>
      <c r="J17780" s="9"/>
      <c r="K17780" s="9"/>
      <c r="M17780" s="9"/>
      <c r="N17780" s="76"/>
      <c r="P17780" s="7"/>
      <c r="Q17780" s="7"/>
      <c r="R17780" s="7"/>
      <c r="S17780" s="7"/>
    </row>
    <row r="17781" spans="1:19" s="8" customFormat="1" ht="11.8" x14ac:dyDescent="0.2">
      <c r="A17781" s="48"/>
      <c r="F17781" s="9"/>
      <c r="G17781" s="9"/>
      <c r="H17781" s="9"/>
      <c r="I17781" s="9"/>
      <c r="J17781" s="9"/>
      <c r="K17781" s="9"/>
      <c r="M17781" s="9"/>
      <c r="N17781" s="76"/>
      <c r="P17781" s="7"/>
      <c r="Q17781" s="7"/>
      <c r="R17781" s="7"/>
      <c r="S17781" s="7"/>
    </row>
    <row r="17782" spans="1:19" s="8" customFormat="1" ht="11.8" x14ac:dyDescent="0.2">
      <c r="A17782" s="48"/>
      <c r="F17782" s="9"/>
      <c r="G17782" s="9"/>
      <c r="H17782" s="9"/>
      <c r="I17782" s="9"/>
      <c r="J17782" s="9"/>
      <c r="K17782" s="9"/>
      <c r="M17782" s="9"/>
      <c r="N17782" s="76"/>
      <c r="P17782" s="7"/>
      <c r="Q17782" s="7"/>
      <c r="R17782" s="7"/>
      <c r="S17782" s="7"/>
    </row>
    <row r="17783" spans="1:19" s="8" customFormat="1" ht="11.8" x14ac:dyDescent="0.2">
      <c r="A17783" s="48"/>
      <c r="F17783" s="9"/>
      <c r="G17783" s="9"/>
      <c r="H17783" s="9"/>
      <c r="I17783" s="9"/>
      <c r="J17783" s="9"/>
      <c r="K17783" s="9"/>
      <c r="M17783" s="9"/>
      <c r="N17783" s="76"/>
      <c r="P17783" s="7"/>
      <c r="Q17783" s="7"/>
      <c r="R17783" s="7"/>
      <c r="S17783" s="7"/>
    </row>
    <row r="17784" spans="1:19" s="8" customFormat="1" ht="11.8" x14ac:dyDescent="0.2">
      <c r="A17784" s="48"/>
      <c r="F17784" s="9"/>
      <c r="G17784" s="9"/>
      <c r="H17784" s="9"/>
      <c r="I17784" s="9"/>
      <c r="J17784" s="9"/>
      <c r="K17784" s="9"/>
      <c r="M17784" s="9"/>
      <c r="N17784" s="76"/>
      <c r="P17784" s="7"/>
      <c r="Q17784" s="7"/>
      <c r="R17784" s="7"/>
      <c r="S17784" s="7"/>
    </row>
    <row r="17785" spans="1:19" s="8" customFormat="1" ht="11.8" x14ac:dyDescent="0.2">
      <c r="A17785" s="48"/>
      <c r="F17785" s="9"/>
      <c r="G17785" s="9"/>
      <c r="H17785" s="9"/>
      <c r="I17785" s="9"/>
      <c r="J17785" s="9"/>
      <c r="K17785" s="9"/>
      <c r="M17785" s="9"/>
      <c r="N17785" s="76"/>
      <c r="P17785" s="7"/>
      <c r="Q17785" s="7"/>
      <c r="R17785" s="7"/>
      <c r="S17785" s="7"/>
    </row>
    <row r="17786" spans="1:19" s="8" customFormat="1" ht="11.8" x14ac:dyDescent="0.2">
      <c r="A17786" s="48"/>
      <c r="F17786" s="9"/>
      <c r="G17786" s="9"/>
      <c r="H17786" s="9"/>
      <c r="I17786" s="9"/>
      <c r="J17786" s="9"/>
      <c r="K17786" s="9"/>
      <c r="M17786" s="9"/>
      <c r="N17786" s="76"/>
      <c r="P17786" s="7"/>
      <c r="Q17786" s="7"/>
      <c r="R17786" s="7"/>
      <c r="S17786" s="7"/>
    </row>
    <row r="17787" spans="1:19" s="8" customFormat="1" ht="11.8" x14ac:dyDescent="0.2">
      <c r="A17787" s="48"/>
      <c r="F17787" s="9"/>
      <c r="G17787" s="9"/>
      <c r="H17787" s="9"/>
      <c r="I17787" s="9"/>
      <c r="J17787" s="9"/>
      <c r="K17787" s="9"/>
      <c r="M17787" s="9"/>
      <c r="N17787" s="76"/>
      <c r="P17787" s="7"/>
      <c r="Q17787" s="7"/>
      <c r="R17787" s="7"/>
      <c r="S17787" s="7"/>
    </row>
    <row r="17788" spans="1:19" s="8" customFormat="1" ht="11.8" x14ac:dyDescent="0.2">
      <c r="A17788" s="48"/>
      <c r="F17788" s="9"/>
      <c r="G17788" s="9"/>
      <c r="H17788" s="9"/>
      <c r="I17788" s="9"/>
      <c r="J17788" s="9"/>
      <c r="K17788" s="9"/>
      <c r="M17788" s="9"/>
      <c r="N17788" s="76"/>
      <c r="P17788" s="7"/>
      <c r="Q17788" s="7"/>
      <c r="R17788" s="7"/>
      <c r="S17788" s="7"/>
    </row>
    <row r="17789" spans="1:19" s="8" customFormat="1" ht="11.8" x14ac:dyDescent="0.2">
      <c r="A17789" s="48"/>
      <c r="F17789" s="9"/>
      <c r="G17789" s="9"/>
      <c r="H17789" s="9"/>
      <c r="I17789" s="9"/>
      <c r="J17789" s="9"/>
      <c r="K17789" s="9"/>
      <c r="M17789" s="9"/>
      <c r="N17789" s="76"/>
      <c r="P17789" s="7"/>
      <c r="Q17789" s="7"/>
      <c r="R17789" s="7"/>
      <c r="S17789" s="7"/>
    </row>
    <row r="17790" spans="1:19" s="8" customFormat="1" ht="11.8" x14ac:dyDescent="0.2">
      <c r="A17790" s="48"/>
      <c r="F17790" s="9"/>
      <c r="G17790" s="9"/>
      <c r="H17790" s="9"/>
      <c r="I17790" s="9"/>
      <c r="J17790" s="9"/>
      <c r="K17790" s="9"/>
      <c r="M17790" s="9"/>
      <c r="N17790" s="76"/>
      <c r="P17790" s="7"/>
      <c r="Q17790" s="7"/>
      <c r="R17790" s="7"/>
      <c r="S17790" s="7"/>
    </row>
    <row r="17791" spans="1:19" s="8" customFormat="1" ht="11.8" x14ac:dyDescent="0.2">
      <c r="A17791" s="48"/>
      <c r="F17791" s="9"/>
      <c r="G17791" s="9"/>
      <c r="H17791" s="9"/>
      <c r="I17791" s="9"/>
      <c r="J17791" s="9"/>
      <c r="K17791" s="9"/>
      <c r="M17791" s="9"/>
      <c r="N17791" s="76"/>
      <c r="P17791" s="7"/>
      <c r="Q17791" s="7"/>
      <c r="R17791" s="7"/>
      <c r="S17791" s="7"/>
    </row>
    <row r="17792" spans="1:19" s="8" customFormat="1" ht="11.8" x14ac:dyDescent="0.2">
      <c r="A17792" s="48"/>
      <c r="F17792" s="9"/>
      <c r="G17792" s="9"/>
      <c r="H17792" s="9"/>
      <c r="I17792" s="9"/>
      <c r="J17792" s="9"/>
      <c r="K17792" s="9"/>
      <c r="M17792" s="9"/>
      <c r="N17792" s="76"/>
      <c r="P17792" s="7"/>
      <c r="Q17792" s="7"/>
      <c r="R17792" s="7"/>
      <c r="S17792" s="7"/>
    </row>
    <row r="17793" spans="1:19" s="8" customFormat="1" ht="11.8" x14ac:dyDescent="0.2">
      <c r="A17793" s="48"/>
      <c r="F17793" s="9"/>
      <c r="G17793" s="9"/>
      <c r="H17793" s="9"/>
      <c r="I17793" s="9"/>
      <c r="J17793" s="9"/>
      <c r="K17793" s="9"/>
      <c r="M17793" s="9"/>
      <c r="N17793" s="76"/>
      <c r="P17793" s="7"/>
      <c r="Q17793" s="7"/>
      <c r="R17793" s="7"/>
      <c r="S17793" s="7"/>
    </row>
    <row r="17794" spans="1:19" s="8" customFormat="1" ht="11.8" x14ac:dyDescent="0.2">
      <c r="A17794" s="48"/>
      <c r="F17794" s="9"/>
      <c r="G17794" s="9"/>
      <c r="H17794" s="9"/>
      <c r="I17794" s="9"/>
      <c r="J17794" s="9"/>
      <c r="K17794" s="9"/>
      <c r="M17794" s="9"/>
      <c r="N17794" s="76"/>
      <c r="P17794" s="7"/>
      <c r="Q17794" s="7"/>
      <c r="R17794" s="7"/>
      <c r="S17794" s="7"/>
    </row>
    <row r="17795" spans="1:19" s="8" customFormat="1" ht="11.8" x14ac:dyDescent="0.2">
      <c r="A17795" s="48"/>
      <c r="F17795" s="9"/>
      <c r="G17795" s="9"/>
      <c r="H17795" s="9"/>
      <c r="I17795" s="9"/>
      <c r="J17795" s="9"/>
      <c r="K17795" s="9"/>
      <c r="M17795" s="9"/>
      <c r="N17795" s="76"/>
      <c r="P17795" s="7"/>
      <c r="Q17795" s="7"/>
      <c r="R17795" s="7"/>
      <c r="S17795" s="7"/>
    </row>
    <row r="17796" spans="1:19" s="8" customFormat="1" ht="11.8" x14ac:dyDescent="0.2">
      <c r="A17796" s="48"/>
      <c r="F17796" s="9"/>
      <c r="G17796" s="9"/>
      <c r="H17796" s="9"/>
      <c r="I17796" s="9"/>
      <c r="J17796" s="9"/>
      <c r="K17796" s="9"/>
      <c r="M17796" s="9"/>
      <c r="N17796" s="76"/>
      <c r="P17796" s="7"/>
      <c r="Q17796" s="7"/>
      <c r="R17796" s="7"/>
      <c r="S17796" s="7"/>
    </row>
    <row r="17797" spans="1:19" s="8" customFormat="1" ht="11.8" x14ac:dyDescent="0.2">
      <c r="A17797" s="48"/>
      <c r="F17797" s="9"/>
      <c r="G17797" s="9"/>
      <c r="H17797" s="9"/>
      <c r="I17797" s="9"/>
      <c r="J17797" s="9"/>
      <c r="K17797" s="9"/>
      <c r="M17797" s="9"/>
      <c r="N17797" s="76"/>
      <c r="P17797" s="7"/>
      <c r="Q17797" s="7"/>
      <c r="R17797" s="7"/>
      <c r="S17797" s="7"/>
    </row>
    <row r="17798" spans="1:19" s="8" customFormat="1" ht="11.8" x14ac:dyDescent="0.2">
      <c r="A17798" s="48"/>
      <c r="F17798" s="9"/>
      <c r="G17798" s="9"/>
      <c r="H17798" s="9"/>
      <c r="I17798" s="9"/>
      <c r="J17798" s="9"/>
      <c r="K17798" s="9"/>
      <c r="M17798" s="9"/>
      <c r="N17798" s="76"/>
      <c r="P17798" s="7"/>
      <c r="Q17798" s="7"/>
      <c r="R17798" s="7"/>
      <c r="S17798" s="7"/>
    </row>
    <row r="17799" spans="1:19" s="8" customFormat="1" ht="11.8" x14ac:dyDescent="0.2">
      <c r="A17799" s="48"/>
      <c r="F17799" s="9"/>
      <c r="G17799" s="9"/>
      <c r="H17799" s="9"/>
      <c r="I17799" s="9"/>
      <c r="J17799" s="9"/>
      <c r="K17799" s="9"/>
      <c r="M17799" s="9"/>
      <c r="N17799" s="76"/>
      <c r="P17799" s="7"/>
      <c r="Q17799" s="7"/>
      <c r="R17799" s="7"/>
      <c r="S17799" s="7"/>
    </row>
    <row r="17800" spans="1:19" s="8" customFormat="1" ht="11.8" x14ac:dyDescent="0.2">
      <c r="A17800" s="48"/>
      <c r="F17800" s="9"/>
      <c r="G17800" s="9"/>
      <c r="H17800" s="9"/>
      <c r="I17800" s="9"/>
      <c r="J17800" s="9"/>
      <c r="K17800" s="9"/>
      <c r="M17800" s="9"/>
      <c r="N17800" s="76"/>
      <c r="P17800" s="7"/>
      <c r="Q17800" s="7"/>
      <c r="R17800" s="7"/>
      <c r="S17800" s="7"/>
    </row>
    <row r="17801" spans="1:19" s="8" customFormat="1" ht="11.8" x14ac:dyDescent="0.2">
      <c r="A17801" s="48"/>
      <c r="F17801" s="9"/>
      <c r="G17801" s="9"/>
      <c r="H17801" s="9"/>
      <c r="I17801" s="9"/>
      <c r="J17801" s="9"/>
      <c r="K17801" s="9"/>
      <c r="M17801" s="9"/>
      <c r="N17801" s="76"/>
      <c r="P17801" s="7"/>
      <c r="Q17801" s="7"/>
      <c r="R17801" s="7"/>
      <c r="S17801" s="7"/>
    </row>
    <row r="17802" spans="1:19" s="8" customFormat="1" ht="11.8" x14ac:dyDescent="0.2">
      <c r="A17802" s="48"/>
      <c r="F17802" s="9"/>
      <c r="G17802" s="9"/>
      <c r="H17802" s="9"/>
      <c r="I17802" s="9"/>
      <c r="J17802" s="9"/>
      <c r="K17802" s="9"/>
      <c r="M17802" s="9"/>
      <c r="N17802" s="76"/>
      <c r="P17802" s="7"/>
      <c r="Q17802" s="7"/>
      <c r="R17802" s="7"/>
      <c r="S17802" s="7"/>
    </row>
    <row r="17803" spans="1:19" s="8" customFormat="1" ht="11.8" x14ac:dyDescent="0.2">
      <c r="A17803" s="48"/>
      <c r="F17803" s="9"/>
      <c r="G17803" s="9"/>
      <c r="H17803" s="9"/>
      <c r="I17803" s="9"/>
      <c r="J17803" s="9"/>
      <c r="K17803" s="9"/>
      <c r="M17803" s="9"/>
      <c r="N17803" s="76"/>
      <c r="P17803" s="7"/>
      <c r="Q17803" s="7"/>
      <c r="R17803" s="7"/>
      <c r="S17803" s="7"/>
    </row>
    <row r="17804" spans="1:19" s="8" customFormat="1" ht="11.8" x14ac:dyDescent="0.2">
      <c r="A17804" s="48"/>
      <c r="F17804" s="9"/>
      <c r="G17804" s="9"/>
      <c r="H17804" s="9"/>
      <c r="I17804" s="9"/>
      <c r="J17804" s="9"/>
      <c r="K17804" s="9"/>
      <c r="M17804" s="9"/>
      <c r="N17804" s="76"/>
      <c r="P17804" s="7"/>
      <c r="Q17804" s="7"/>
      <c r="R17804" s="7"/>
      <c r="S17804" s="7"/>
    </row>
    <row r="17805" spans="1:19" s="8" customFormat="1" ht="11.8" x14ac:dyDescent="0.2">
      <c r="A17805" s="48"/>
      <c r="F17805" s="9"/>
      <c r="G17805" s="9"/>
      <c r="H17805" s="9"/>
      <c r="I17805" s="9"/>
      <c r="J17805" s="9"/>
      <c r="K17805" s="9"/>
      <c r="M17805" s="9"/>
      <c r="N17805" s="76"/>
      <c r="P17805" s="7"/>
      <c r="Q17805" s="7"/>
      <c r="R17805" s="7"/>
      <c r="S17805" s="7"/>
    </row>
    <row r="17806" spans="1:19" s="8" customFormat="1" ht="11.8" x14ac:dyDescent="0.2">
      <c r="A17806" s="48"/>
      <c r="F17806" s="9"/>
      <c r="G17806" s="9"/>
      <c r="H17806" s="9"/>
      <c r="I17806" s="9"/>
      <c r="J17806" s="9"/>
      <c r="K17806" s="9"/>
      <c r="M17806" s="9"/>
      <c r="N17806" s="76"/>
      <c r="P17806" s="7"/>
      <c r="Q17806" s="7"/>
      <c r="R17806" s="7"/>
      <c r="S17806" s="7"/>
    </row>
    <row r="17807" spans="1:19" s="8" customFormat="1" ht="11.8" x14ac:dyDescent="0.2">
      <c r="A17807" s="48"/>
      <c r="F17807" s="9"/>
      <c r="G17807" s="9"/>
      <c r="H17807" s="9"/>
      <c r="I17807" s="9"/>
      <c r="J17807" s="9"/>
      <c r="K17807" s="9"/>
      <c r="M17807" s="9"/>
      <c r="N17807" s="76"/>
      <c r="P17807" s="7"/>
      <c r="Q17807" s="7"/>
      <c r="R17807" s="7"/>
      <c r="S17807" s="7"/>
    </row>
    <row r="17808" spans="1:19" s="8" customFormat="1" ht="11.8" x14ac:dyDescent="0.2">
      <c r="A17808" s="48"/>
      <c r="F17808" s="9"/>
      <c r="G17808" s="9"/>
      <c r="H17808" s="9"/>
      <c r="I17808" s="9"/>
      <c r="J17808" s="9"/>
      <c r="K17808" s="9"/>
      <c r="M17808" s="9"/>
      <c r="N17808" s="76"/>
      <c r="P17808" s="7"/>
      <c r="Q17808" s="7"/>
      <c r="R17808" s="7"/>
      <c r="S17808" s="7"/>
    </row>
    <row r="17809" spans="1:19" s="8" customFormat="1" ht="11.8" x14ac:dyDescent="0.2">
      <c r="A17809" s="48"/>
      <c r="F17809" s="9"/>
      <c r="G17809" s="9"/>
      <c r="H17809" s="9"/>
      <c r="I17809" s="9"/>
      <c r="J17809" s="9"/>
      <c r="K17809" s="9"/>
      <c r="M17809" s="9"/>
      <c r="N17809" s="76"/>
      <c r="P17809" s="7"/>
      <c r="Q17809" s="7"/>
      <c r="R17809" s="7"/>
      <c r="S17809" s="7"/>
    </row>
    <row r="17810" spans="1:19" s="8" customFormat="1" ht="11.8" x14ac:dyDescent="0.2">
      <c r="A17810" s="48"/>
      <c r="F17810" s="9"/>
      <c r="G17810" s="9"/>
      <c r="H17810" s="9"/>
      <c r="I17810" s="9"/>
      <c r="J17810" s="9"/>
      <c r="K17810" s="9"/>
      <c r="M17810" s="9"/>
      <c r="N17810" s="76"/>
      <c r="P17810" s="7"/>
      <c r="Q17810" s="7"/>
      <c r="R17810" s="7"/>
      <c r="S17810" s="7"/>
    </row>
    <row r="17811" spans="1:19" s="8" customFormat="1" ht="11.8" x14ac:dyDescent="0.2">
      <c r="A17811" s="48"/>
      <c r="F17811" s="9"/>
      <c r="G17811" s="9"/>
      <c r="H17811" s="9"/>
      <c r="I17811" s="9"/>
      <c r="J17811" s="9"/>
      <c r="K17811" s="9"/>
      <c r="M17811" s="9"/>
      <c r="N17811" s="76"/>
      <c r="P17811" s="7"/>
      <c r="Q17811" s="7"/>
      <c r="R17811" s="7"/>
      <c r="S17811" s="7"/>
    </row>
    <row r="17812" spans="1:19" s="8" customFormat="1" ht="11.8" x14ac:dyDescent="0.2">
      <c r="A17812" s="48"/>
      <c r="F17812" s="9"/>
      <c r="G17812" s="9"/>
      <c r="H17812" s="9"/>
      <c r="I17812" s="9"/>
      <c r="J17812" s="9"/>
      <c r="K17812" s="9"/>
      <c r="M17812" s="9"/>
      <c r="N17812" s="76"/>
      <c r="P17812" s="7"/>
      <c r="Q17812" s="7"/>
      <c r="R17812" s="7"/>
      <c r="S17812" s="7"/>
    </row>
    <row r="17813" spans="1:19" s="8" customFormat="1" ht="11.8" x14ac:dyDescent="0.2">
      <c r="A17813" s="48"/>
      <c r="F17813" s="9"/>
      <c r="G17813" s="9"/>
      <c r="H17813" s="9"/>
      <c r="I17813" s="9"/>
      <c r="J17813" s="9"/>
      <c r="K17813" s="9"/>
      <c r="M17813" s="9"/>
      <c r="N17813" s="76"/>
      <c r="P17813" s="7"/>
      <c r="Q17813" s="7"/>
      <c r="R17813" s="7"/>
      <c r="S17813" s="7"/>
    </row>
    <row r="17814" spans="1:19" s="8" customFormat="1" ht="11.8" x14ac:dyDescent="0.2">
      <c r="A17814" s="48"/>
      <c r="F17814" s="9"/>
      <c r="G17814" s="9"/>
      <c r="H17814" s="9"/>
      <c r="I17814" s="9"/>
      <c r="J17814" s="9"/>
      <c r="K17814" s="9"/>
      <c r="M17814" s="9"/>
      <c r="N17814" s="76"/>
      <c r="P17814" s="7"/>
      <c r="Q17814" s="7"/>
      <c r="R17814" s="7"/>
      <c r="S17814" s="7"/>
    </row>
    <row r="17815" spans="1:19" s="8" customFormat="1" ht="11.8" x14ac:dyDescent="0.2">
      <c r="A17815" s="48"/>
      <c r="F17815" s="9"/>
      <c r="G17815" s="9"/>
      <c r="H17815" s="9"/>
      <c r="I17815" s="9"/>
      <c r="J17815" s="9"/>
      <c r="K17815" s="9"/>
      <c r="M17815" s="9"/>
      <c r="N17815" s="76"/>
      <c r="P17815" s="7"/>
      <c r="Q17815" s="7"/>
      <c r="R17815" s="7"/>
      <c r="S17815" s="7"/>
    </row>
    <row r="17816" spans="1:19" s="8" customFormat="1" ht="11.8" x14ac:dyDescent="0.2">
      <c r="A17816" s="48"/>
      <c r="F17816" s="9"/>
      <c r="G17816" s="9"/>
      <c r="H17816" s="9"/>
      <c r="I17816" s="9"/>
      <c r="J17816" s="9"/>
      <c r="K17816" s="9"/>
      <c r="M17816" s="9"/>
      <c r="N17816" s="76"/>
      <c r="P17816" s="7"/>
      <c r="Q17816" s="7"/>
      <c r="R17816" s="7"/>
      <c r="S17816" s="7"/>
    </row>
    <row r="17817" spans="1:19" s="8" customFormat="1" ht="11.8" x14ac:dyDescent="0.2">
      <c r="A17817" s="48"/>
      <c r="F17817" s="9"/>
      <c r="G17817" s="9"/>
      <c r="H17817" s="9"/>
      <c r="I17817" s="9"/>
      <c r="J17817" s="9"/>
      <c r="K17817" s="9"/>
      <c r="M17817" s="9"/>
      <c r="N17817" s="76"/>
      <c r="P17817" s="7"/>
      <c r="Q17817" s="7"/>
      <c r="R17817" s="7"/>
      <c r="S17817" s="7"/>
    </row>
    <row r="17818" spans="1:19" s="8" customFormat="1" ht="11.8" x14ac:dyDescent="0.2">
      <c r="A17818" s="48"/>
      <c r="F17818" s="9"/>
      <c r="G17818" s="9"/>
      <c r="H17818" s="9"/>
      <c r="I17818" s="9"/>
      <c r="J17818" s="9"/>
      <c r="K17818" s="9"/>
      <c r="M17818" s="9"/>
      <c r="N17818" s="76"/>
      <c r="P17818" s="7"/>
      <c r="Q17818" s="7"/>
      <c r="R17818" s="7"/>
      <c r="S17818" s="7"/>
    </row>
    <row r="17819" spans="1:19" s="8" customFormat="1" ht="11.8" x14ac:dyDescent="0.2">
      <c r="A17819" s="48"/>
      <c r="F17819" s="9"/>
      <c r="G17819" s="9"/>
      <c r="H17819" s="9"/>
      <c r="I17819" s="9"/>
      <c r="J17819" s="9"/>
      <c r="K17819" s="9"/>
      <c r="M17819" s="9"/>
      <c r="N17819" s="76"/>
      <c r="P17819" s="7"/>
      <c r="Q17819" s="7"/>
      <c r="R17819" s="7"/>
      <c r="S17819" s="7"/>
    </row>
    <row r="17820" spans="1:19" s="8" customFormat="1" ht="11.8" x14ac:dyDescent="0.2">
      <c r="A17820" s="48"/>
      <c r="F17820" s="9"/>
      <c r="G17820" s="9"/>
      <c r="H17820" s="9"/>
      <c r="I17820" s="9"/>
      <c r="J17820" s="9"/>
      <c r="K17820" s="9"/>
      <c r="M17820" s="9"/>
      <c r="N17820" s="76"/>
      <c r="P17820" s="7"/>
      <c r="Q17820" s="7"/>
      <c r="R17820" s="7"/>
      <c r="S17820" s="7"/>
    </row>
    <row r="17821" spans="1:19" s="8" customFormat="1" ht="11.8" x14ac:dyDescent="0.2">
      <c r="A17821" s="48"/>
      <c r="F17821" s="9"/>
      <c r="G17821" s="9"/>
      <c r="H17821" s="9"/>
      <c r="I17821" s="9"/>
      <c r="J17821" s="9"/>
      <c r="K17821" s="9"/>
      <c r="M17821" s="9"/>
      <c r="N17821" s="76"/>
      <c r="P17821" s="7"/>
      <c r="Q17821" s="7"/>
      <c r="R17821" s="7"/>
      <c r="S17821" s="7"/>
    </row>
    <row r="17822" spans="1:19" s="8" customFormat="1" ht="11.8" x14ac:dyDescent="0.2">
      <c r="A17822" s="48"/>
      <c r="F17822" s="9"/>
      <c r="G17822" s="9"/>
      <c r="H17822" s="9"/>
      <c r="I17822" s="9"/>
      <c r="J17822" s="9"/>
      <c r="K17822" s="9"/>
      <c r="M17822" s="9"/>
      <c r="N17822" s="76"/>
      <c r="P17822" s="7"/>
      <c r="Q17822" s="7"/>
      <c r="R17822" s="7"/>
      <c r="S17822" s="7"/>
    </row>
    <row r="17823" spans="1:19" s="8" customFormat="1" ht="11.8" x14ac:dyDescent="0.2">
      <c r="A17823" s="48"/>
      <c r="F17823" s="9"/>
      <c r="G17823" s="9"/>
      <c r="H17823" s="9"/>
      <c r="I17823" s="9"/>
      <c r="J17823" s="9"/>
      <c r="K17823" s="9"/>
      <c r="M17823" s="9"/>
      <c r="N17823" s="76"/>
      <c r="P17823" s="7"/>
      <c r="Q17823" s="7"/>
      <c r="R17823" s="7"/>
      <c r="S17823" s="7"/>
    </row>
    <row r="17824" spans="1:19" s="8" customFormat="1" ht="11.8" x14ac:dyDescent="0.2">
      <c r="A17824" s="48"/>
      <c r="F17824" s="9"/>
      <c r="G17824" s="9"/>
      <c r="H17824" s="9"/>
      <c r="I17824" s="9"/>
      <c r="J17824" s="9"/>
      <c r="K17824" s="9"/>
      <c r="M17824" s="9"/>
      <c r="N17824" s="76"/>
      <c r="P17824" s="7"/>
      <c r="Q17824" s="7"/>
      <c r="R17824" s="7"/>
      <c r="S17824" s="7"/>
    </row>
    <row r="17825" spans="1:19" s="8" customFormat="1" ht="11.8" x14ac:dyDescent="0.2">
      <c r="A17825" s="48"/>
      <c r="F17825" s="9"/>
      <c r="G17825" s="9"/>
      <c r="H17825" s="9"/>
      <c r="I17825" s="9"/>
      <c r="J17825" s="9"/>
      <c r="K17825" s="9"/>
      <c r="M17825" s="9"/>
      <c r="N17825" s="76"/>
      <c r="P17825" s="7"/>
      <c r="Q17825" s="7"/>
      <c r="R17825" s="7"/>
      <c r="S17825" s="7"/>
    </row>
    <row r="17826" spans="1:19" s="8" customFormat="1" ht="11.8" x14ac:dyDescent="0.2">
      <c r="A17826" s="48"/>
      <c r="F17826" s="9"/>
      <c r="G17826" s="9"/>
      <c r="H17826" s="9"/>
      <c r="I17826" s="9"/>
      <c r="J17826" s="9"/>
      <c r="K17826" s="9"/>
      <c r="M17826" s="9"/>
      <c r="N17826" s="76"/>
      <c r="P17826" s="7"/>
      <c r="Q17826" s="7"/>
      <c r="R17826" s="7"/>
      <c r="S17826" s="7"/>
    </row>
    <row r="17827" spans="1:19" s="8" customFormat="1" ht="11.8" x14ac:dyDescent="0.2">
      <c r="A17827" s="48"/>
      <c r="F17827" s="9"/>
      <c r="G17827" s="9"/>
      <c r="H17827" s="9"/>
      <c r="I17827" s="9"/>
      <c r="J17827" s="9"/>
      <c r="K17827" s="9"/>
      <c r="M17827" s="9"/>
      <c r="N17827" s="76"/>
      <c r="P17827" s="7"/>
      <c r="Q17827" s="7"/>
      <c r="R17827" s="7"/>
      <c r="S17827" s="7"/>
    </row>
    <row r="17828" spans="1:19" s="8" customFormat="1" ht="11.8" x14ac:dyDescent="0.2">
      <c r="A17828" s="48"/>
      <c r="F17828" s="9"/>
      <c r="G17828" s="9"/>
      <c r="H17828" s="9"/>
      <c r="I17828" s="9"/>
      <c r="J17828" s="9"/>
      <c r="K17828" s="9"/>
      <c r="M17828" s="9"/>
      <c r="N17828" s="76"/>
      <c r="P17828" s="7"/>
      <c r="Q17828" s="7"/>
      <c r="R17828" s="7"/>
      <c r="S17828" s="7"/>
    </row>
    <row r="17829" spans="1:19" s="8" customFormat="1" ht="11.8" x14ac:dyDescent="0.2">
      <c r="A17829" s="48"/>
      <c r="F17829" s="9"/>
      <c r="G17829" s="9"/>
      <c r="H17829" s="9"/>
      <c r="I17829" s="9"/>
      <c r="J17829" s="9"/>
      <c r="K17829" s="9"/>
      <c r="M17829" s="9"/>
      <c r="N17829" s="76"/>
      <c r="P17829" s="7"/>
      <c r="Q17829" s="7"/>
      <c r="R17829" s="7"/>
      <c r="S17829" s="7"/>
    </row>
    <row r="17830" spans="1:19" s="8" customFormat="1" ht="11.8" x14ac:dyDescent="0.2">
      <c r="A17830" s="48"/>
      <c r="F17830" s="9"/>
      <c r="G17830" s="9"/>
      <c r="H17830" s="9"/>
      <c r="I17830" s="9"/>
      <c r="J17830" s="9"/>
      <c r="K17830" s="9"/>
      <c r="M17830" s="9"/>
      <c r="N17830" s="76"/>
      <c r="P17830" s="7"/>
      <c r="Q17830" s="7"/>
      <c r="R17830" s="7"/>
      <c r="S17830" s="7"/>
    </row>
    <row r="17831" spans="1:19" s="8" customFormat="1" ht="11.8" x14ac:dyDescent="0.2">
      <c r="A17831" s="48"/>
      <c r="F17831" s="9"/>
      <c r="G17831" s="9"/>
      <c r="H17831" s="9"/>
      <c r="I17831" s="9"/>
      <c r="J17831" s="9"/>
      <c r="K17831" s="9"/>
      <c r="M17831" s="9"/>
      <c r="N17831" s="76"/>
      <c r="P17831" s="7"/>
      <c r="Q17831" s="7"/>
      <c r="R17831" s="7"/>
      <c r="S17831" s="7"/>
    </row>
    <row r="17832" spans="1:19" s="8" customFormat="1" ht="11.8" x14ac:dyDescent="0.2">
      <c r="A17832" s="48"/>
      <c r="F17832" s="9"/>
      <c r="G17832" s="9"/>
      <c r="H17832" s="9"/>
      <c r="I17832" s="9"/>
      <c r="J17832" s="9"/>
      <c r="K17832" s="9"/>
      <c r="M17832" s="9"/>
      <c r="N17832" s="76"/>
      <c r="P17832" s="7"/>
      <c r="Q17832" s="7"/>
      <c r="R17832" s="7"/>
      <c r="S17832" s="7"/>
    </row>
    <row r="17833" spans="1:19" s="8" customFormat="1" ht="11.8" x14ac:dyDescent="0.2">
      <c r="A17833" s="48"/>
      <c r="F17833" s="9"/>
      <c r="G17833" s="9"/>
      <c r="H17833" s="9"/>
      <c r="I17833" s="9"/>
      <c r="J17833" s="9"/>
      <c r="K17833" s="9"/>
      <c r="M17833" s="9"/>
      <c r="N17833" s="76"/>
      <c r="P17833" s="7"/>
      <c r="Q17833" s="7"/>
      <c r="R17833" s="7"/>
      <c r="S17833" s="7"/>
    </row>
    <row r="17834" spans="1:19" s="8" customFormat="1" ht="11.8" x14ac:dyDescent="0.2">
      <c r="A17834" s="48"/>
      <c r="F17834" s="9"/>
      <c r="G17834" s="9"/>
      <c r="H17834" s="9"/>
      <c r="I17834" s="9"/>
      <c r="J17834" s="9"/>
      <c r="K17834" s="9"/>
      <c r="M17834" s="9"/>
      <c r="N17834" s="76"/>
      <c r="P17834" s="7"/>
      <c r="Q17834" s="7"/>
      <c r="R17834" s="7"/>
      <c r="S17834" s="7"/>
    </row>
    <row r="17835" spans="1:19" s="8" customFormat="1" ht="11.8" x14ac:dyDescent="0.2">
      <c r="A17835" s="48"/>
      <c r="F17835" s="9"/>
      <c r="G17835" s="9"/>
      <c r="H17835" s="9"/>
      <c r="I17835" s="9"/>
      <c r="J17835" s="9"/>
      <c r="K17835" s="9"/>
      <c r="M17835" s="9"/>
      <c r="N17835" s="76"/>
      <c r="P17835" s="7"/>
      <c r="Q17835" s="7"/>
      <c r="R17835" s="7"/>
      <c r="S17835" s="7"/>
    </row>
    <row r="17836" spans="1:19" s="8" customFormat="1" ht="11.8" x14ac:dyDescent="0.2">
      <c r="A17836" s="48"/>
      <c r="F17836" s="9"/>
      <c r="G17836" s="9"/>
      <c r="H17836" s="9"/>
      <c r="I17836" s="9"/>
      <c r="J17836" s="9"/>
      <c r="K17836" s="9"/>
      <c r="M17836" s="9"/>
      <c r="N17836" s="76"/>
      <c r="P17836" s="7"/>
      <c r="Q17836" s="7"/>
      <c r="R17836" s="7"/>
      <c r="S17836" s="7"/>
    </row>
    <row r="17837" spans="1:19" s="8" customFormat="1" ht="11.8" x14ac:dyDescent="0.2">
      <c r="A17837" s="48"/>
      <c r="F17837" s="9"/>
      <c r="G17837" s="9"/>
      <c r="H17837" s="9"/>
      <c r="I17837" s="9"/>
      <c r="J17837" s="9"/>
      <c r="K17837" s="9"/>
      <c r="M17837" s="9"/>
      <c r="N17837" s="76"/>
      <c r="P17837" s="7"/>
      <c r="Q17837" s="7"/>
      <c r="R17837" s="7"/>
      <c r="S17837" s="7"/>
    </row>
    <row r="17838" spans="1:19" s="8" customFormat="1" ht="11.8" x14ac:dyDescent="0.2">
      <c r="A17838" s="48"/>
      <c r="F17838" s="9"/>
      <c r="G17838" s="9"/>
      <c r="H17838" s="9"/>
      <c r="I17838" s="9"/>
      <c r="J17838" s="9"/>
      <c r="K17838" s="9"/>
      <c r="M17838" s="9"/>
      <c r="N17838" s="76"/>
      <c r="P17838" s="7"/>
      <c r="Q17838" s="7"/>
      <c r="R17838" s="7"/>
      <c r="S17838" s="7"/>
    </row>
    <row r="17839" spans="1:19" s="8" customFormat="1" ht="11.8" x14ac:dyDescent="0.2">
      <c r="A17839" s="48"/>
      <c r="F17839" s="9"/>
      <c r="G17839" s="9"/>
      <c r="H17839" s="9"/>
      <c r="I17839" s="9"/>
      <c r="J17839" s="9"/>
      <c r="K17839" s="9"/>
      <c r="M17839" s="9"/>
      <c r="N17839" s="76"/>
      <c r="P17839" s="7"/>
      <c r="Q17839" s="7"/>
      <c r="R17839" s="7"/>
      <c r="S17839" s="7"/>
    </row>
    <row r="17840" spans="1:19" s="8" customFormat="1" ht="11.8" x14ac:dyDescent="0.2">
      <c r="A17840" s="48"/>
      <c r="F17840" s="9"/>
      <c r="G17840" s="9"/>
      <c r="H17840" s="9"/>
      <c r="I17840" s="9"/>
      <c r="J17840" s="9"/>
      <c r="K17840" s="9"/>
      <c r="M17840" s="9"/>
      <c r="N17840" s="76"/>
      <c r="P17840" s="7"/>
      <c r="Q17840" s="7"/>
      <c r="R17840" s="7"/>
      <c r="S17840" s="7"/>
    </row>
    <row r="17841" spans="1:19" s="8" customFormat="1" ht="11.8" x14ac:dyDescent="0.2">
      <c r="A17841" s="48"/>
      <c r="F17841" s="9"/>
      <c r="G17841" s="9"/>
      <c r="H17841" s="9"/>
      <c r="I17841" s="9"/>
      <c r="J17841" s="9"/>
      <c r="K17841" s="9"/>
      <c r="M17841" s="9"/>
      <c r="N17841" s="76"/>
      <c r="P17841" s="7"/>
      <c r="Q17841" s="7"/>
      <c r="R17841" s="7"/>
      <c r="S17841" s="7"/>
    </row>
    <row r="17842" spans="1:19" s="8" customFormat="1" ht="11.8" x14ac:dyDescent="0.2">
      <c r="A17842" s="48"/>
      <c r="F17842" s="9"/>
      <c r="G17842" s="9"/>
      <c r="H17842" s="9"/>
      <c r="I17842" s="9"/>
      <c r="J17842" s="9"/>
      <c r="K17842" s="9"/>
      <c r="M17842" s="9"/>
      <c r="N17842" s="76"/>
      <c r="P17842" s="7"/>
      <c r="Q17842" s="7"/>
      <c r="R17842" s="7"/>
      <c r="S17842" s="7"/>
    </row>
    <row r="17843" spans="1:19" s="8" customFormat="1" ht="11.8" x14ac:dyDescent="0.2">
      <c r="A17843" s="48"/>
      <c r="F17843" s="9"/>
      <c r="G17843" s="9"/>
      <c r="H17843" s="9"/>
      <c r="I17843" s="9"/>
      <c r="J17843" s="9"/>
      <c r="K17843" s="9"/>
      <c r="M17843" s="9"/>
      <c r="N17843" s="76"/>
      <c r="P17843" s="7"/>
      <c r="Q17843" s="7"/>
      <c r="R17843" s="7"/>
      <c r="S17843" s="7"/>
    </row>
    <row r="17844" spans="1:19" s="8" customFormat="1" ht="11.8" x14ac:dyDescent="0.2">
      <c r="A17844" s="48"/>
      <c r="F17844" s="9"/>
      <c r="G17844" s="9"/>
      <c r="H17844" s="9"/>
      <c r="I17844" s="9"/>
      <c r="J17844" s="9"/>
      <c r="K17844" s="9"/>
      <c r="M17844" s="9"/>
      <c r="N17844" s="76"/>
      <c r="P17844" s="7"/>
      <c r="Q17844" s="7"/>
      <c r="R17844" s="7"/>
      <c r="S17844" s="7"/>
    </row>
    <row r="17845" spans="1:19" s="8" customFormat="1" ht="11.8" x14ac:dyDescent="0.2">
      <c r="A17845" s="48"/>
      <c r="F17845" s="9"/>
      <c r="G17845" s="9"/>
      <c r="H17845" s="9"/>
      <c r="I17845" s="9"/>
      <c r="J17845" s="9"/>
      <c r="K17845" s="9"/>
      <c r="M17845" s="9"/>
      <c r="N17845" s="76"/>
      <c r="P17845" s="7"/>
      <c r="Q17845" s="7"/>
      <c r="R17845" s="7"/>
      <c r="S17845" s="7"/>
    </row>
    <row r="17846" spans="1:19" s="8" customFormat="1" ht="11.8" x14ac:dyDescent="0.2">
      <c r="A17846" s="48"/>
      <c r="F17846" s="9"/>
      <c r="G17846" s="9"/>
      <c r="H17846" s="9"/>
      <c r="I17846" s="9"/>
      <c r="J17846" s="9"/>
      <c r="K17846" s="9"/>
      <c r="M17846" s="9"/>
      <c r="N17846" s="76"/>
      <c r="P17846" s="7"/>
      <c r="Q17846" s="7"/>
      <c r="R17846" s="7"/>
      <c r="S17846" s="7"/>
    </row>
    <row r="17847" spans="1:19" s="8" customFormat="1" ht="11.8" x14ac:dyDescent="0.2">
      <c r="A17847" s="48"/>
      <c r="F17847" s="9"/>
      <c r="G17847" s="9"/>
      <c r="H17847" s="9"/>
      <c r="I17847" s="9"/>
      <c r="J17847" s="9"/>
      <c r="K17847" s="9"/>
      <c r="M17847" s="9"/>
      <c r="N17847" s="76"/>
      <c r="P17847" s="7"/>
      <c r="Q17847" s="7"/>
      <c r="R17847" s="7"/>
      <c r="S17847" s="7"/>
    </row>
    <row r="17848" spans="1:19" s="8" customFormat="1" ht="11.8" x14ac:dyDescent="0.2">
      <c r="A17848" s="48"/>
      <c r="F17848" s="9"/>
      <c r="G17848" s="9"/>
      <c r="H17848" s="9"/>
      <c r="I17848" s="9"/>
      <c r="J17848" s="9"/>
      <c r="K17848" s="9"/>
      <c r="M17848" s="9"/>
      <c r="N17848" s="76"/>
      <c r="P17848" s="7"/>
      <c r="Q17848" s="7"/>
      <c r="R17848" s="7"/>
      <c r="S17848" s="7"/>
    </row>
    <row r="17849" spans="1:19" s="8" customFormat="1" ht="11.8" x14ac:dyDescent="0.2">
      <c r="A17849" s="48"/>
      <c r="F17849" s="9"/>
      <c r="G17849" s="9"/>
      <c r="H17849" s="9"/>
      <c r="I17849" s="9"/>
      <c r="J17849" s="9"/>
      <c r="K17849" s="9"/>
      <c r="M17849" s="9"/>
      <c r="N17849" s="76"/>
      <c r="P17849" s="7"/>
      <c r="Q17849" s="7"/>
      <c r="R17849" s="7"/>
      <c r="S17849" s="7"/>
    </row>
    <row r="17850" spans="1:19" s="8" customFormat="1" ht="11.8" x14ac:dyDescent="0.2">
      <c r="A17850" s="48"/>
      <c r="F17850" s="9"/>
      <c r="G17850" s="9"/>
      <c r="H17850" s="9"/>
      <c r="I17850" s="9"/>
      <c r="J17850" s="9"/>
      <c r="K17850" s="9"/>
      <c r="M17850" s="9"/>
      <c r="N17850" s="76"/>
      <c r="P17850" s="7"/>
      <c r="Q17850" s="7"/>
      <c r="R17850" s="7"/>
      <c r="S17850" s="7"/>
    </row>
    <row r="17851" spans="1:19" s="8" customFormat="1" ht="11.8" x14ac:dyDescent="0.2">
      <c r="A17851" s="48"/>
      <c r="F17851" s="9"/>
      <c r="G17851" s="9"/>
      <c r="H17851" s="9"/>
      <c r="I17851" s="9"/>
      <c r="J17851" s="9"/>
      <c r="K17851" s="9"/>
      <c r="M17851" s="9"/>
      <c r="N17851" s="76"/>
      <c r="P17851" s="7"/>
      <c r="Q17851" s="7"/>
      <c r="R17851" s="7"/>
      <c r="S17851" s="7"/>
    </row>
    <row r="17852" spans="1:19" s="8" customFormat="1" ht="11.8" x14ac:dyDescent="0.2">
      <c r="A17852" s="48"/>
      <c r="F17852" s="9"/>
      <c r="G17852" s="9"/>
      <c r="H17852" s="9"/>
      <c r="I17852" s="9"/>
      <c r="J17852" s="9"/>
      <c r="K17852" s="9"/>
      <c r="M17852" s="9"/>
      <c r="N17852" s="76"/>
      <c r="P17852" s="7"/>
      <c r="Q17852" s="7"/>
      <c r="R17852" s="7"/>
      <c r="S17852" s="7"/>
    </row>
    <row r="17853" spans="1:19" s="8" customFormat="1" ht="11.8" x14ac:dyDescent="0.2">
      <c r="A17853" s="48"/>
      <c r="F17853" s="9"/>
      <c r="G17853" s="9"/>
      <c r="H17853" s="9"/>
      <c r="I17853" s="9"/>
      <c r="J17853" s="9"/>
      <c r="K17853" s="9"/>
      <c r="M17853" s="9"/>
      <c r="N17853" s="76"/>
      <c r="P17853" s="7"/>
      <c r="Q17853" s="7"/>
      <c r="R17853" s="7"/>
      <c r="S17853" s="7"/>
    </row>
    <row r="17854" spans="1:19" s="8" customFormat="1" ht="11.8" x14ac:dyDescent="0.2">
      <c r="A17854" s="48"/>
      <c r="F17854" s="9"/>
      <c r="G17854" s="9"/>
      <c r="H17854" s="9"/>
      <c r="I17854" s="9"/>
      <c r="J17854" s="9"/>
      <c r="K17854" s="9"/>
      <c r="M17854" s="9"/>
      <c r="N17854" s="76"/>
      <c r="P17854" s="7"/>
      <c r="Q17854" s="7"/>
      <c r="R17854" s="7"/>
      <c r="S17854" s="7"/>
    </row>
    <row r="17855" spans="1:19" s="8" customFormat="1" ht="11.8" x14ac:dyDescent="0.2">
      <c r="A17855" s="48"/>
      <c r="F17855" s="9"/>
      <c r="G17855" s="9"/>
      <c r="H17855" s="9"/>
      <c r="I17855" s="9"/>
      <c r="J17855" s="9"/>
      <c r="K17855" s="9"/>
      <c r="M17855" s="9"/>
      <c r="N17855" s="76"/>
      <c r="P17855" s="7"/>
      <c r="Q17855" s="7"/>
      <c r="R17855" s="7"/>
      <c r="S17855" s="7"/>
    </row>
    <row r="17856" spans="1:19" s="8" customFormat="1" ht="11.8" x14ac:dyDescent="0.2">
      <c r="A17856" s="48"/>
      <c r="F17856" s="9"/>
      <c r="G17856" s="9"/>
      <c r="H17856" s="9"/>
      <c r="I17856" s="9"/>
      <c r="J17856" s="9"/>
      <c r="K17856" s="9"/>
      <c r="M17856" s="9"/>
      <c r="N17856" s="76"/>
      <c r="P17856" s="7"/>
      <c r="Q17856" s="7"/>
      <c r="R17856" s="7"/>
      <c r="S17856" s="7"/>
    </row>
    <row r="17857" spans="1:19" s="8" customFormat="1" ht="11.8" x14ac:dyDescent="0.2">
      <c r="A17857" s="48"/>
      <c r="F17857" s="9"/>
      <c r="G17857" s="9"/>
      <c r="H17857" s="9"/>
      <c r="I17857" s="9"/>
      <c r="J17857" s="9"/>
      <c r="K17857" s="9"/>
      <c r="M17857" s="9"/>
      <c r="N17857" s="76"/>
      <c r="P17857" s="7"/>
      <c r="Q17857" s="7"/>
      <c r="R17857" s="7"/>
      <c r="S17857" s="7"/>
    </row>
    <row r="17858" spans="1:19" s="8" customFormat="1" ht="11.8" x14ac:dyDescent="0.2">
      <c r="A17858" s="48"/>
      <c r="F17858" s="9"/>
      <c r="G17858" s="9"/>
      <c r="H17858" s="9"/>
      <c r="I17858" s="9"/>
      <c r="J17858" s="9"/>
      <c r="K17858" s="9"/>
      <c r="M17858" s="9"/>
      <c r="N17858" s="76"/>
      <c r="P17858" s="7"/>
      <c r="Q17858" s="7"/>
      <c r="R17858" s="7"/>
      <c r="S17858" s="7"/>
    </row>
    <row r="17859" spans="1:19" s="8" customFormat="1" ht="11.8" x14ac:dyDescent="0.2">
      <c r="A17859" s="48"/>
      <c r="F17859" s="9"/>
      <c r="G17859" s="9"/>
      <c r="H17859" s="9"/>
      <c r="I17859" s="9"/>
      <c r="J17859" s="9"/>
      <c r="K17859" s="9"/>
      <c r="M17859" s="9"/>
      <c r="N17859" s="76"/>
      <c r="P17859" s="7"/>
      <c r="Q17859" s="7"/>
      <c r="R17859" s="7"/>
      <c r="S17859" s="7"/>
    </row>
    <row r="17860" spans="1:19" s="8" customFormat="1" ht="11.8" x14ac:dyDescent="0.2">
      <c r="A17860" s="48"/>
      <c r="F17860" s="9"/>
      <c r="G17860" s="9"/>
      <c r="H17860" s="9"/>
      <c r="I17860" s="9"/>
      <c r="J17860" s="9"/>
      <c r="K17860" s="9"/>
      <c r="M17860" s="9"/>
      <c r="N17860" s="76"/>
      <c r="P17860" s="7"/>
      <c r="Q17860" s="7"/>
      <c r="R17860" s="7"/>
      <c r="S17860" s="7"/>
    </row>
    <row r="17861" spans="1:19" s="8" customFormat="1" ht="11.8" x14ac:dyDescent="0.2">
      <c r="A17861" s="48"/>
      <c r="F17861" s="9"/>
      <c r="G17861" s="9"/>
      <c r="H17861" s="9"/>
      <c r="I17861" s="9"/>
      <c r="J17861" s="9"/>
      <c r="K17861" s="9"/>
      <c r="M17861" s="9"/>
      <c r="N17861" s="76"/>
      <c r="P17861" s="7"/>
      <c r="Q17861" s="7"/>
      <c r="R17861" s="7"/>
      <c r="S17861" s="7"/>
    </row>
    <row r="17862" spans="1:19" s="8" customFormat="1" ht="11.8" x14ac:dyDescent="0.2">
      <c r="A17862" s="48"/>
      <c r="F17862" s="9"/>
      <c r="G17862" s="9"/>
      <c r="H17862" s="9"/>
      <c r="I17862" s="9"/>
      <c r="J17862" s="9"/>
      <c r="K17862" s="9"/>
      <c r="M17862" s="9"/>
      <c r="N17862" s="76"/>
      <c r="P17862" s="7"/>
      <c r="Q17862" s="7"/>
      <c r="R17862" s="7"/>
      <c r="S17862" s="7"/>
    </row>
    <row r="17863" spans="1:19" s="8" customFormat="1" ht="11.8" x14ac:dyDescent="0.2">
      <c r="A17863" s="48"/>
      <c r="F17863" s="9"/>
      <c r="G17863" s="9"/>
      <c r="H17863" s="9"/>
      <c r="I17863" s="9"/>
      <c r="J17863" s="9"/>
      <c r="K17863" s="9"/>
      <c r="M17863" s="9"/>
      <c r="N17863" s="76"/>
      <c r="P17863" s="7"/>
      <c r="Q17863" s="7"/>
      <c r="R17863" s="7"/>
      <c r="S17863" s="7"/>
    </row>
    <row r="17864" spans="1:19" s="8" customFormat="1" ht="11.8" x14ac:dyDescent="0.2">
      <c r="A17864" s="48"/>
      <c r="F17864" s="9"/>
      <c r="G17864" s="9"/>
      <c r="H17864" s="9"/>
      <c r="I17864" s="9"/>
      <c r="J17864" s="9"/>
      <c r="K17864" s="9"/>
      <c r="M17864" s="9"/>
      <c r="N17864" s="76"/>
      <c r="P17864" s="7"/>
      <c r="Q17864" s="7"/>
      <c r="R17864" s="7"/>
      <c r="S17864" s="7"/>
    </row>
    <row r="17865" spans="1:19" s="8" customFormat="1" ht="11.8" x14ac:dyDescent="0.2">
      <c r="A17865" s="48"/>
      <c r="F17865" s="9"/>
      <c r="G17865" s="9"/>
      <c r="H17865" s="9"/>
      <c r="I17865" s="9"/>
      <c r="J17865" s="9"/>
      <c r="K17865" s="9"/>
      <c r="M17865" s="9"/>
      <c r="N17865" s="76"/>
      <c r="P17865" s="7"/>
      <c r="Q17865" s="7"/>
      <c r="R17865" s="7"/>
      <c r="S17865" s="7"/>
    </row>
    <row r="17866" spans="1:19" s="8" customFormat="1" ht="11.8" x14ac:dyDescent="0.2">
      <c r="A17866" s="48"/>
      <c r="F17866" s="9"/>
      <c r="G17866" s="9"/>
      <c r="H17866" s="9"/>
      <c r="I17866" s="9"/>
      <c r="J17866" s="9"/>
      <c r="K17866" s="9"/>
      <c r="M17866" s="9"/>
      <c r="N17866" s="76"/>
      <c r="P17866" s="7"/>
      <c r="Q17866" s="7"/>
      <c r="R17866" s="7"/>
      <c r="S17866" s="7"/>
    </row>
    <row r="17867" spans="1:19" s="8" customFormat="1" ht="11.8" x14ac:dyDescent="0.2">
      <c r="A17867" s="48"/>
      <c r="F17867" s="9"/>
      <c r="G17867" s="9"/>
      <c r="H17867" s="9"/>
      <c r="I17867" s="9"/>
      <c r="J17867" s="9"/>
      <c r="K17867" s="9"/>
      <c r="M17867" s="9"/>
      <c r="N17867" s="76"/>
      <c r="P17867" s="7"/>
      <c r="Q17867" s="7"/>
      <c r="R17867" s="7"/>
      <c r="S17867" s="7"/>
    </row>
    <row r="17868" spans="1:19" s="8" customFormat="1" ht="11.8" x14ac:dyDescent="0.2">
      <c r="A17868" s="48"/>
      <c r="F17868" s="9"/>
      <c r="G17868" s="9"/>
      <c r="H17868" s="9"/>
      <c r="I17868" s="9"/>
      <c r="J17868" s="9"/>
      <c r="K17868" s="9"/>
      <c r="M17868" s="9"/>
      <c r="N17868" s="76"/>
      <c r="P17868" s="7"/>
      <c r="Q17868" s="7"/>
      <c r="R17868" s="7"/>
      <c r="S17868" s="7"/>
    </row>
    <row r="17869" spans="1:19" s="8" customFormat="1" ht="11.8" x14ac:dyDescent="0.2">
      <c r="A17869" s="48"/>
      <c r="F17869" s="9"/>
      <c r="G17869" s="9"/>
      <c r="H17869" s="9"/>
      <c r="I17869" s="9"/>
      <c r="J17869" s="9"/>
      <c r="K17869" s="9"/>
      <c r="M17869" s="9"/>
      <c r="N17869" s="76"/>
      <c r="P17869" s="7"/>
      <c r="Q17869" s="7"/>
      <c r="R17869" s="7"/>
      <c r="S17869" s="7"/>
    </row>
    <row r="17870" spans="1:19" s="8" customFormat="1" ht="11.8" x14ac:dyDescent="0.2">
      <c r="A17870" s="48"/>
      <c r="F17870" s="9"/>
      <c r="G17870" s="9"/>
      <c r="H17870" s="9"/>
      <c r="I17870" s="9"/>
      <c r="J17870" s="9"/>
      <c r="K17870" s="9"/>
      <c r="M17870" s="9"/>
      <c r="N17870" s="76"/>
      <c r="P17870" s="7"/>
      <c r="Q17870" s="7"/>
      <c r="R17870" s="7"/>
      <c r="S17870" s="7"/>
    </row>
    <row r="17871" spans="1:19" s="8" customFormat="1" ht="11.8" x14ac:dyDescent="0.2">
      <c r="A17871" s="48"/>
      <c r="F17871" s="9"/>
      <c r="G17871" s="9"/>
      <c r="H17871" s="9"/>
      <c r="I17871" s="9"/>
      <c r="J17871" s="9"/>
      <c r="K17871" s="9"/>
      <c r="M17871" s="9"/>
      <c r="N17871" s="76"/>
      <c r="P17871" s="7"/>
      <c r="Q17871" s="7"/>
      <c r="R17871" s="7"/>
      <c r="S17871" s="7"/>
    </row>
    <row r="17872" spans="1:19" s="8" customFormat="1" ht="11.8" x14ac:dyDescent="0.2">
      <c r="A17872" s="48"/>
      <c r="F17872" s="9"/>
      <c r="G17872" s="9"/>
      <c r="H17872" s="9"/>
      <c r="I17872" s="9"/>
      <c r="J17872" s="9"/>
      <c r="K17872" s="9"/>
      <c r="M17872" s="9"/>
      <c r="N17872" s="76"/>
      <c r="P17872" s="7"/>
      <c r="Q17872" s="7"/>
      <c r="R17872" s="7"/>
      <c r="S17872" s="7"/>
    </row>
    <row r="17873" spans="1:19" s="8" customFormat="1" ht="11.8" x14ac:dyDescent="0.2">
      <c r="A17873" s="48"/>
      <c r="F17873" s="9"/>
      <c r="G17873" s="9"/>
      <c r="H17873" s="9"/>
      <c r="I17873" s="9"/>
      <c r="J17873" s="9"/>
      <c r="K17873" s="9"/>
      <c r="M17873" s="9"/>
      <c r="N17873" s="76"/>
      <c r="P17873" s="7"/>
      <c r="Q17873" s="7"/>
      <c r="R17873" s="7"/>
      <c r="S17873" s="7"/>
    </row>
    <row r="17874" spans="1:19" s="8" customFormat="1" ht="11.8" x14ac:dyDescent="0.2">
      <c r="A17874" s="48"/>
      <c r="F17874" s="9"/>
      <c r="G17874" s="9"/>
      <c r="H17874" s="9"/>
      <c r="I17874" s="9"/>
      <c r="J17874" s="9"/>
      <c r="K17874" s="9"/>
      <c r="M17874" s="9"/>
      <c r="N17874" s="76"/>
      <c r="P17874" s="7"/>
      <c r="Q17874" s="7"/>
      <c r="R17874" s="7"/>
      <c r="S17874" s="7"/>
    </row>
    <row r="17875" spans="1:19" s="8" customFormat="1" ht="11.8" x14ac:dyDescent="0.2">
      <c r="A17875" s="48"/>
      <c r="F17875" s="9"/>
      <c r="G17875" s="9"/>
      <c r="H17875" s="9"/>
      <c r="I17875" s="9"/>
      <c r="J17875" s="9"/>
      <c r="K17875" s="9"/>
      <c r="M17875" s="9"/>
      <c r="N17875" s="76"/>
      <c r="P17875" s="7"/>
      <c r="Q17875" s="7"/>
      <c r="R17875" s="7"/>
      <c r="S17875" s="7"/>
    </row>
    <row r="17876" spans="1:19" s="8" customFormat="1" ht="11.8" x14ac:dyDescent="0.2">
      <c r="A17876" s="48"/>
      <c r="F17876" s="9"/>
      <c r="G17876" s="9"/>
      <c r="H17876" s="9"/>
      <c r="I17876" s="9"/>
      <c r="J17876" s="9"/>
      <c r="K17876" s="9"/>
      <c r="M17876" s="9"/>
      <c r="N17876" s="76"/>
      <c r="P17876" s="7"/>
      <c r="Q17876" s="7"/>
      <c r="R17876" s="7"/>
      <c r="S17876" s="7"/>
    </row>
    <row r="17877" spans="1:19" s="8" customFormat="1" ht="11.8" x14ac:dyDescent="0.2">
      <c r="A17877" s="48"/>
      <c r="F17877" s="9"/>
      <c r="G17877" s="9"/>
      <c r="H17877" s="9"/>
      <c r="I17877" s="9"/>
      <c r="J17877" s="9"/>
      <c r="K17877" s="9"/>
      <c r="M17877" s="9"/>
      <c r="N17877" s="76"/>
      <c r="P17877" s="7"/>
      <c r="Q17877" s="7"/>
      <c r="R17877" s="7"/>
      <c r="S17877" s="7"/>
    </row>
    <row r="17878" spans="1:19" s="8" customFormat="1" ht="11.8" x14ac:dyDescent="0.2">
      <c r="A17878" s="48"/>
      <c r="F17878" s="9"/>
      <c r="G17878" s="9"/>
      <c r="H17878" s="9"/>
      <c r="I17878" s="9"/>
      <c r="J17878" s="9"/>
      <c r="K17878" s="9"/>
      <c r="M17878" s="9"/>
      <c r="N17878" s="76"/>
      <c r="P17878" s="7"/>
      <c r="Q17878" s="7"/>
      <c r="R17878" s="7"/>
      <c r="S17878" s="7"/>
    </row>
    <row r="17879" spans="1:19" s="8" customFormat="1" ht="11.8" x14ac:dyDescent="0.2">
      <c r="A17879" s="48"/>
      <c r="F17879" s="9"/>
      <c r="G17879" s="9"/>
      <c r="H17879" s="9"/>
      <c r="I17879" s="9"/>
      <c r="J17879" s="9"/>
      <c r="K17879" s="9"/>
      <c r="M17879" s="9"/>
      <c r="N17879" s="76"/>
      <c r="P17879" s="7"/>
      <c r="Q17879" s="7"/>
      <c r="R17879" s="7"/>
      <c r="S17879" s="7"/>
    </row>
    <row r="17880" spans="1:19" s="8" customFormat="1" ht="11.8" x14ac:dyDescent="0.2">
      <c r="A17880" s="48"/>
      <c r="F17880" s="9"/>
      <c r="G17880" s="9"/>
      <c r="H17880" s="9"/>
      <c r="I17880" s="9"/>
      <c r="J17880" s="9"/>
      <c r="K17880" s="9"/>
      <c r="M17880" s="9"/>
      <c r="N17880" s="76"/>
      <c r="P17880" s="7"/>
      <c r="Q17880" s="7"/>
      <c r="R17880" s="7"/>
      <c r="S17880" s="7"/>
    </row>
    <row r="17881" spans="1:19" s="8" customFormat="1" ht="11.8" x14ac:dyDescent="0.2">
      <c r="A17881" s="48"/>
      <c r="F17881" s="9"/>
      <c r="G17881" s="9"/>
      <c r="H17881" s="9"/>
      <c r="I17881" s="9"/>
      <c r="J17881" s="9"/>
      <c r="K17881" s="9"/>
      <c r="M17881" s="9"/>
      <c r="N17881" s="76"/>
      <c r="P17881" s="7"/>
      <c r="Q17881" s="7"/>
      <c r="R17881" s="7"/>
      <c r="S17881" s="7"/>
    </row>
    <row r="17882" spans="1:19" s="8" customFormat="1" ht="11.8" x14ac:dyDescent="0.2">
      <c r="A17882" s="48"/>
      <c r="F17882" s="9"/>
      <c r="G17882" s="9"/>
      <c r="H17882" s="9"/>
      <c r="I17882" s="9"/>
      <c r="J17882" s="9"/>
      <c r="K17882" s="9"/>
      <c r="M17882" s="9"/>
      <c r="N17882" s="76"/>
      <c r="P17882" s="7"/>
      <c r="Q17882" s="7"/>
      <c r="R17882" s="7"/>
      <c r="S17882" s="7"/>
    </row>
    <row r="17883" spans="1:19" s="8" customFormat="1" ht="11.8" x14ac:dyDescent="0.2">
      <c r="A17883" s="48"/>
      <c r="F17883" s="9"/>
      <c r="G17883" s="9"/>
      <c r="H17883" s="9"/>
      <c r="I17883" s="9"/>
      <c r="J17883" s="9"/>
      <c r="K17883" s="9"/>
      <c r="M17883" s="9"/>
      <c r="N17883" s="76"/>
      <c r="P17883" s="7"/>
      <c r="Q17883" s="7"/>
      <c r="R17883" s="7"/>
      <c r="S17883" s="7"/>
    </row>
    <row r="17884" spans="1:19" s="8" customFormat="1" ht="11.8" x14ac:dyDescent="0.2">
      <c r="A17884" s="48"/>
      <c r="F17884" s="9"/>
      <c r="G17884" s="9"/>
      <c r="H17884" s="9"/>
      <c r="I17884" s="9"/>
      <c r="J17884" s="9"/>
      <c r="K17884" s="9"/>
      <c r="M17884" s="9"/>
      <c r="N17884" s="76"/>
      <c r="P17884" s="7"/>
      <c r="Q17884" s="7"/>
      <c r="R17884" s="7"/>
      <c r="S17884" s="7"/>
    </row>
    <row r="17885" spans="1:19" s="8" customFormat="1" ht="11.8" x14ac:dyDescent="0.2">
      <c r="A17885" s="48"/>
      <c r="F17885" s="9"/>
      <c r="G17885" s="9"/>
      <c r="H17885" s="9"/>
      <c r="I17885" s="9"/>
      <c r="J17885" s="9"/>
      <c r="K17885" s="9"/>
      <c r="M17885" s="9"/>
      <c r="N17885" s="76"/>
      <c r="P17885" s="7"/>
      <c r="Q17885" s="7"/>
      <c r="R17885" s="7"/>
      <c r="S17885" s="7"/>
    </row>
    <row r="17886" spans="1:19" s="8" customFormat="1" ht="11.8" x14ac:dyDescent="0.2">
      <c r="A17886" s="48"/>
      <c r="F17886" s="9"/>
      <c r="G17886" s="9"/>
      <c r="H17886" s="9"/>
      <c r="I17886" s="9"/>
      <c r="J17886" s="9"/>
      <c r="K17886" s="9"/>
      <c r="M17886" s="9"/>
      <c r="N17886" s="76"/>
      <c r="P17886" s="7"/>
      <c r="Q17886" s="7"/>
      <c r="R17886" s="7"/>
      <c r="S17886" s="7"/>
    </row>
    <row r="17887" spans="1:19" s="8" customFormat="1" ht="11.8" x14ac:dyDescent="0.2">
      <c r="A17887" s="48"/>
      <c r="F17887" s="9"/>
      <c r="G17887" s="9"/>
      <c r="H17887" s="9"/>
      <c r="I17887" s="9"/>
      <c r="J17887" s="9"/>
      <c r="K17887" s="9"/>
      <c r="M17887" s="9"/>
      <c r="N17887" s="76"/>
      <c r="P17887" s="7"/>
      <c r="Q17887" s="7"/>
      <c r="R17887" s="7"/>
      <c r="S17887" s="7"/>
    </row>
    <row r="17888" spans="1:19" s="8" customFormat="1" ht="11.8" x14ac:dyDescent="0.2">
      <c r="A17888" s="48"/>
      <c r="F17888" s="9"/>
      <c r="G17888" s="9"/>
      <c r="H17888" s="9"/>
      <c r="I17888" s="9"/>
      <c r="J17888" s="9"/>
      <c r="K17888" s="9"/>
      <c r="M17888" s="9"/>
      <c r="N17888" s="76"/>
      <c r="P17888" s="7"/>
      <c r="Q17888" s="7"/>
      <c r="R17888" s="7"/>
      <c r="S17888" s="7"/>
    </row>
    <row r="17889" spans="1:19" s="8" customFormat="1" ht="11.8" x14ac:dyDescent="0.2">
      <c r="A17889" s="48"/>
      <c r="F17889" s="9"/>
      <c r="G17889" s="9"/>
      <c r="H17889" s="9"/>
      <c r="I17889" s="9"/>
      <c r="J17889" s="9"/>
      <c r="K17889" s="9"/>
      <c r="M17889" s="9"/>
      <c r="N17889" s="76"/>
      <c r="P17889" s="7"/>
      <c r="Q17889" s="7"/>
      <c r="R17889" s="7"/>
      <c r="S17889" s="7"/>
    </row>
    <row r="17890" spans="1:19" s="8" customFormat="1" ht="11.8" x14ac:dyDescent="0.2">
      <c r="A17890" s="48"/>
      <c r="F17890" s="9"/>
      <c r="G17890" s="9"/>
      <c r="H17890" s="9"/>
      <c r="I17890" s="9"/>
      <c r="J17890" s="9"/>
      <c r="K17890" s="9"/>
      <c r="M17890" s="9"/>
      <c r="N17890" s="76"/>
      <c r="P17890" s="7"/>
      <c r="Q17890" s="7"/>
      <c r="R17890" s="7"/>
      <c r="S17890" s="7"/>
    </row>
    <row r="17891" spans="1:19" s="8" customFormat="1" ht="11.8" x14ac:dyDescent="0.2">
      <c r="A17891" s="48"/>
      <c r="F17891" s="9"/>
      <c r="G17891" s="9"/>
      <c r="H17891" s="9"/>
      <c r="I17891" s="9"/>
      <c r="J17891" s="9"/>
      <c r="K17891" s="9"/>
      <c r="M17891" s="9"/>
      <c r="N17891" s="76"/>
      <c r="P17891" s="7"/>
      <c r="Q17891" s="7"/>
      <c r="R17891" s="7"/>
      <c r="S17891" s="7"/>
    </row>
    <row r="17892" spans="1:19" s="8" customFormat="1" ht="11.8" x14ac:dyDescent="0.2">
      <c r="A17892" s="48"/>
      <c r="F17892" s="9"/>
      <c r="G17892" s="9"/>
      <c r="H17892" s="9"/>
      <c r="I17892" s="9"/>
      <c r="J17892" s="9"/>
      <c r="K17892" s="9"/>
      <c r="M17892" s="9"/>
      <c r="N17892" s="76"/>
      <c r="P17892" s="7"/>
      <c r="Q17892" s="7"/>
      <c r="R17892" s="7"/>
      <c r="S17892" s="7"/>
    </row>
    <row r="17893" spans="1:19" s="8" customFormat="1" ht="11.8" x14ac:dyDescent="0.2">
      <c r="A17893" s="48"/>
      <c r="F17893" s="9"/>
      <c r="G17893" s="9"/>
      <c r="H17893" s="9"/>
      <c r="I17893" s="9"/>
      <c r="J17893" s="9"/>
      <c r="K17893" s="9"/>
      <c r="M17893" s="9"/>
      <c r="N17893" s="76"/>
      <c r="P17893" s="7"/>
      <c r="Q17893" s="7"/>
      <c r="R17893" s="7"/>
      <c r="S17893" s="7"/>
    </row>
    <row r="17894" spans="1:19" s="8" customFormat="1" ht="11.8" x14ac:dyDescent="0.2">
      <c r="A17894" s="48"/>
      <c r="F17894" s="9"/>
      <c r="G17894" s="9"/>
      <c r="H17894" s="9"/>
      <c r="I17894" s="9"/>
      <c r="J17894" s="9"/>
      <c r="K17894" s="9"/>
      <c r="M17894" s="9"/>
      <c r="N17894" s="76"/>
      <c r="P17894" s="7"/>
      <c r="Q17894" s="7"/>
      <c r="R17894" s="7"/>
      <c r="S17894" s="7"/>
    </row>
    <row r="17895" spans="1:19" s="8" customFormat="1" ht="11.8" x14ac:dyDescent="0.2">
      <c r="A17895" s="48"/>
      <c r="F17895" s="9"/>
      <c r="G17895" s="9"/>
      <c r="H17895" s="9"/>
      <c r="I17895" s="9"/>
      <c r="J17895" s="9"/>
      <c r="K17895" s="9"/>
      <c r="M17895" s="9"/>
      <c r="N17895" s="76"/>
      <c r="P17895" s="7"/>
      <c r="Q17895" s="7"/>
      <c r="R17895" s="7"/>
      <c r="S17895" s="7"/>
    </row>
    <row r="17896" spans="1:19" s="8" customFormat="1" ht="11.8" x14ac:dyDescent="0.2">
      <c r="A17896" s="48"/>
      <c r="F17896" s="9"/>
      <c r="G17896" s="9"/>
      <c r="H17896" s="9"/>
      <c r="I17896" s="9"/>
      <c r="J17896" s="9"/>
      <c r="K17896" s="9"/>
      <c r="M17896" s="9"/>
      <c r="N17896" s="76"/>
      <c r="P17896" s="7"/>
      <c r="Q17896" s="7"/>
      <c r="R17896" s="7"/>
      <c r="S17896" s="7"/>
    </row>
    <row r="17897" spans="1:19" s="8" customFormat="1" ht="11.8" x14ac:dyDescent="0.2">
      <c r="A17897" s="48"/>
      <c r="F17897" s="9"/>
      <c r="G17897" s="9"/>
      <c r="H17897" s="9"/>
      <c r="I17897" s="9"/>
      <c r="J17897" s="9"/>
      <c r="K17897" s="9"/>
      <c r="M17897" s="9"/>
      <c r="N17897" s="76"/>
      <c r="P17897" s="7"/>
      <c r="Q17897" s="7"/>
      <c r="R17897" s="7"/>
      <c r="S17897" s="7"/>
    </row>
    <row r="17898" spans="1:19" s="8" customFormat="1" ht="11.8" x14ac:dyDescent="0.2">
      <c r="A17898" s="48"/>
      <c r="F17898" s="9"/>
      <c r="G17898" s="9"/>
      <c r="H17898" s="9"/>
      <c r="I17898" s="9"/>
      <c r="J17898" s="9"/>
      <c r="K17898" s="9"/>
      <c r="M17898" s="9"/>
      <c r="N17898" s="76"/>
      <c r="P17898" s="7"/>
      <c r="Q17898" s="7"/>
      <c r="R17898" s="7"/>
      <c r="S17898" s="7"/>
    </row>
    <row r="17899" spans="1:19" s="8" customFormat="1" ht="11.8" x14ac:dyDescent="0.2">
      <c r="A17899" s="48"/>
      <c r="F17899" s="9"/>
      <c r="G17899" s="9"/>
      <c r="H17899" s="9"/>
      <c r="I17899" s="9"/>
      <c r="J17899" s="9"/>
      <c r="K17899" s="9"/>
      <c r="M17899" s="9"/>
      <c r="N17899" s="76"/>
      <c r="P17899" s="7"/>
      <c r="Q17899" s="7"/>
      <c r="R17899" s="7"/>
      <c r="S17899" s="7"/>
    </row>
    <row r="17900" spans="1:19" s="8" customFormat="1" ht="11.8" x14ac:dyDescent="0.2">
      <c r="A17900" s="48"/>
      <c r="F17900" s="9"/>
      <c r="G17900" s="9"/>
      <c r="H17900" s="9"/>
      <c r="I17900" s="9"/>
      <c r="J17900" s="9"/>
      <c r="K17900" s="9"/>
      <c r="M17900" s="9"/>
      <c r="N17900" s="76"/>
      <c r="P17900" s="7"/>
      <c r="Q17900" s="7"/>
      <c r="R17900" s="7"/>
      <c r="S17900" s="7"/>
    </row>
    <row r="17901" spans="1:19" s="8" customFormat="1" ht="11.8" x14ac:dyDescent="0.2">
      <c r="A17901" s="48"/>
      <c r="F17901" s="9"/>
      <c r="G17901" s="9"/>
      <c r="H17901" s="9"/>
      <c r="I17901" s="9"/>
      <c r="J17901" s="9"/>
      <c r="K17901" s="9"/>
      <c r="M17901" s="9"/>
      <c r="N17901" s="76"/>
      <c r="P17901" s="7"/>
      <c r="Q17901" s="7"/>
      <c r="R17901" s="7"/>
      <c r="S17901" s="7"/>
    </row>
    <row r="17902" spans="1:19" s="8" customFormat="1" ht="11.8" x14ac:dyDescent="0.2">
      <c r="A17902" s="48"/>
      <c r="F17902" s="9"/>
      <c r="G17902" s="9"/>
      <c r="H17902" s="9"/>
      <c r="I17902" s="9"/>
      <c r="J17902" s="9"/>
      <c r="K17902" s="9"/>
      <c r="M17902" s="9"/>
      <c r="N17902" s="76"/>
      <c r="P17902" s="7"/>
      <c r="Q17902" s="7"/>
      <c r="R17902" s="7"/>
      <c r="S17902" s="7"/>
    </row>
    <row r="17903" spans="1:19" s="8" customFormat="1" ht="11.8" x14ac:dyDescent="0.2">
      <c r="A17903" s="48"/>
      <c r="F17903" s="9"/>
      <c r="G17903" s="9"/>
      <c r="H17903" s="9"/>
      <c r="I17903" s="9"/>
      <c r="J17903" s="9"/>
      <c r="K17903" s="9"/>
      <c r="M17903" s="9"/>
      <c r="N17903" s="76"/>
      <c r="P17903" s="7"/>
      <c r="Q17903" s="7"/>
      <c r="R17903" s="7"/>
      <c r="S17903" s="7"/>
    </row>
    <row r="17904" spans="1:19" s="8" customFormat="1" ht="11.8" x14ac:dyDescent="0.2">
      <c r="A17904" s="48"/>
      <c r="F17904" s="9"/>
      <c r="G17904" s="9"/>
      <c r="H17904" s="9"/>
      <c r="I17904" s="9"/>
      <c r="J17904" s="9"/>
      <c r="K17904" s="9"/>
      <c r="M17904" s="9"/>
      <c r="N17904" s="76"/>
      <c r="P17904" s="7"/>
      <c r="Q17904" s="7"/>
      <c r="R17904" s="7"/>
      <c r="S17904" s="7"/>
    </row>
    <row r="17905" spans="1:19" s="8" customFormat="1" ht="11.8" x14ac:dyDescent="0.2">
      <c r="A17905" s="48"/>
      <c r="F17905" s="9"/>
      <c r="G17905" s="9"/>
      <c r="H17905" s="9"/>
      <c r="I17905" s="9"/>
      <c r="J17905" s="9"/>
      <c r="K17905" s="9"/>
      <c r="M17905" s="9"/>
      <c r="N17905" s="76"/>
      <c r="P17905" s="7"/>
      <c r="Q17905" s="7"/>
      <c r="R17905" s="7"/>
      <c r="S17905" s="7"/>
    </row>
    <row r="17906" spans="1:19" s="8" customFormat="1" ht="11.8" x14ac:dyDescent="0.2">
      <c r="A17906" s="48"/>
      <c r="F17906" s="9"/>
      <c r="G17906" s="9"/>
      <c r="H17906" s="9"/>
      <c r="I17906" s="9"/>
      <c r="J17906" s="9"/>
      <c r="K17906" s="9"/>
      <c r="M17906" s="9"/>
      <c r="N17906" s="76"/>
      <c r="P17906" s="7"/>
      <c r="Q17906" s="7"/>
      <c r="R17906" s="7"/>
      <c r="S17906" s="7"/>
    </row>
    <row r="17907" spans="1:19" s="8" customFormat="1" ht="11.8" x14ac:dyDescent="0.2">
      <c r="A17907" s="48"/>
      <c r="F17907" s="9"/>
      <c r="G17907" s="9"/>
      <c r="H17907" s="9"/>
      <c r="I17907" s="9"/>
      <c r="J17907" s="9"/>
      <c r="K17907" s="9"/>
      <c r="M17907" s="9"/>
      <c r="N17907" s="76"/>
      <c r="P17907" s="7"/>
      <c r="Q17907" s="7"/>
      <c r="R17907" s="7"/>
      <c r="S17907" s="7"/>
    </row>
    <row r="17908" spans="1:19" s="8" customFormat="1" ht="11.8" x14ac:dyDescent="0.2">
      <c r="A17908" s="48"/>
      <c r="F17908" s="9"/>
      <c r="G17908" s="9"/>
      <c r="H17908" s="9"/>
      <c r="I17908" s="9"/>
      <c r="J17908" s="9"/>
      <c r="K17908" s="9"/>
      <c r="M17908" s="9"/>
      <c r="N17908" s="76"/>
      <c r="P17908" s="7"/>
      <c r="Q17908" s="7"/>
      <c r="R17908" s="7"/>
      <c r="S17908" s="7"/>
    </row>
    <row r="17909" spans="1:19" s="8" customFormat="1" ht="11.8" x14ac:dyDescent="0.2">
      <c r="A17909" s="48"/>
      <c r="F17909" s="9"/>
      <c r="G17909" s="9"/>
      <c r="H17909" s="9"/>
      <c r="I17909" s="9"/>
      <c r="J17909" s="9"/>
      <c r="K17909" s="9"/>
      <c r="M17909" s="9"/>
      <c r="N17909" s="76"/>
      <c r="P17909" s="7"/>
      <c r="Q17909" s="7"/>
      <c r="R17909" s="7"/>
      <c r="S17909" s="7"/>
    </row>
    <row r="17910" spans="1:19" s="8" customFormat="1" ht="11.8" x14ac:dyDescent="0.2">
      <c r="A17910" s="48"/>
      <c r="F17910" s="9"/>
      <c r="G17910" s="9"/>
      <c r="H17910" s="9"/>
      <c r="I17910" s="9"/>
      <c r="J17910" s="9"/>
      <c r="K17910" s="9"/>
      <c r="M17910" s="9"/>
      <c r="N17910" s="76"/>
      <c r="P17910" s="7"/>
      <c r="Q17910" s="7"/>
      <c r="R17910" s="7"/>
      <c r="S17910" s="7"/>
    </row>
    <row r="17911" spans="1:19" s="8" customFormat="1" ht="11.8" x14ac:dyDescent="0.2">
      <c r="A17911" s="48"/>
      <c r="F17911" s="9"/>
      <c r="G17911" s="9"/>
      <c r="H17911" s="9"/>
      <c r="I17911" s="9"/>
      <c r="J17911" s="9"/>
      <c r="K17911" s="9"/>
      <c r="M17911" s="9"/>
      <c r="N17911" s="76"/>
      <c r="P17911" s="7"/>
      <c r="Q17911" s="7"/>
      <c r="R17911" s="7"/>
      <c r="S17911" s="7"/>
    </row>
    <row r="17912" spans="1:19" s="8" customFormat="1" ht="11.8" x14ac:dyDescent="0.2">
      <c r="A17912" s="48"/>
      <c r="F17912" s="9"/>
      <c r="G17912" s="9"/>
      <c r="H17912" s="9"/>
      <c r="I17912" s="9"/>
      <c r="J17912" s="9"/>
      <c r="K17912" s="9"/>
      <c r="M17912" s="9"/>
      <c r="N17912" s="76"/>
      <c r="P17912" s="7"/>
      <c r="Q17912" s="7"/>
      <c r="R17912" s="7"/>
      <c r="S17912" s="7"/>
    </row>
    <row r="17913" spans="1:19" s="8" customFormat="1" ht="11.8" x14ac:dyDescent="0.2">
      <c r="A17913" s="48"/>
      <c r="F17913" s="9"/>
      <c r="G17913" s="9"/>
      <c r="H17913" s="9"/>
      <c r="I17913" s="9"/>
      <c r="J17913" s="9"/>
      <c r="K17913" s="9"/>
      <c r="M17913" s="9"/>
      <c r="N17913" s="76"/>
      <c r="P17913" s="7"/>
      <c r="Q17913" s="7"/>
      <c r="R17913" s="7"/>
      <c r="S17913" s="7"/>
    </row>
    <row r="17914" spans="1:19" s="8" customFormat="1" ht="11.8" x14ac:dyDescent="0.2">
      <c r="A17914" s="48"/>
      <c r="F17914" s="9"/>
      <c r="G17914" s="9"/>
      <c r="H17914" s="9"/>
      <c r="I17914" s="9"/>
      <c r="J17914" s="9"/>
      <c r="K17914" s="9"/>
      <c r="M17914" s="9"/>
      <c r="N17914" s="76"/>
      <c r="P17914" s="7"/>
      <c r="Q17914" s="7"/>
      <c r="R17914" s="7"/>
      <c r="S17914" s="7"/>
    </row>
    <row r="17915" spans="1:19" s="8" customFormat="1" ht="11.8" x14ac:dyDescent="0.2">
      <c r="A17915" s="48"/>
      <c r="F17915" s="9"/>
      <c r="G17915" s="9"/>
      <c r="H17915" s="9"/>
      <c r="I17915" s="9"/>
      <c r="J17915" s="9"/>
      <c r="K17915" s="9"/>
      <c r="M17915" s="9"/>
      <c r="N17915" s="76"/>
      <c r="P17915" s="7"/>
      <c r="Q17915" s="7"/>
      <c r="R17915" s="7"/>
      <c r="S17915" s="7"/>
    </row>
    <row r="17916" spans="1:19" s="8" customFormat="1" ht="11.8" x14ac:dyDescent="0.2">
      <c r="A17916" s="48"/>
      <c r="F17916" s="9"/>
      <c r="G17916" s="9"/>
      <c r="H17916" s="9"/>
      <c r="I17916" s="9"/>
      <c r="J17916" s="9"/>
      <c r="K17916" s="9"/>
      <c r="M17916" s="9"/>
      <c r="N17916" s="76"/>
      <c r="P17916" s="7"/>
      <c r="Q17916" s="7"/>
      <c r="R17916" s="7"/>
      <c r="S17916" s="7"/>
    </row>
    <row r="17917" spans="1:19" s="8" customFormat="1" ht="11.8" x14ac:dyDescent="0.2">
      <c r="A17917" s="48"/>
      <c r="F17917" s="9"/>
      <c r="G17917" s="9"/>
      <c r="H17917" s="9"/>
      <c r="I17917" s="9"/>
      <c r="J17917" s="9"/>
      <c r="K17917" s="9"/>
      <c r="M17917" s="9"/>
      <c r="N17917" s="76"/>
      <c r="P17917" s="7"/>
      <c r="Q17917" s="7"/>
      <c r="R17917" s="7"/>
      <c r="S17917" s="7"/>
    </row>
    <row r="17918" spans="1:19" s="8" customFormat="1" ht="11.8" x14ac:dyDescent="0.2">
      <c r="A17918" s="48"/>
      <c r="F17918" s="9"/>
      <c r="G17918" s="9"/>
      <c r="H17918" s="9"/>
      <c r="I17918" s="9"/>
      <c r="J17918" s="9"/>
      <c r="K17918" s="9"/>
      <c r="M17918" s="9"/>
      <c r="N17918" s="76"/>
      <c r="P17918" s="7"/>
      <c r="Q17918" s="7"/>
      <c r="R17918" s="7"/>
      <c r="S17918" s="7"/>
    </row>
    <row r="17919" spans="1:19" s="8" customFormat="1" ht="11.8" x14ac:dyDescent="0.2">
      <c r="A17919" s="48"/>
      <c r="F17919" s="9"/>
      <c r="G17919" s="9"/>
      <c r="H17919" s="9"/>
      <c r="I17919" s="9"/>
      <c r="J17919" s="9"/>
      <c r="K17919" s="9"/>
      <c r="M17919" s="9"/>
      <c r="N17919" s="76"/>
      <c r="P17919" s="7"/>
      <c r="Q17919" s="7"/>
      <c r="R17919" s="7"/>
      <c r="S17919" s="7"/>
    </row>
    <row r="17920" spans="1:19" s="8" customFormat="1" ht="11.8" x14ac:dyDescent="0.2">
      <c r="A17920" s="48"/>
      <c r="F17920" s="9"/>
      <c r="G17920" s="9"/>
      <c r="H17920" s="9"/>
      <c r="I17920" s="9"/>
      <c r="J17920" s="9"/>
      <c r="K17920" s="9"/>
      <c r="M17920" s="9"/>
      <c r="N17920" s="76"/>
      <c r="P17920" s="7"/>
      <c r="Q17920" s="7"/>
      <c r="R17920" s="7"/>
      <c r="S17920" s="7"/>
    </row>
    <row r="17921" spans="1:19" s="8" customFormat="1" ht="11.8" x14ac:dyDescent="0.2">
      <c r="A17921" s="48"/>
      <c r="F17921" s="9"/>
      <c r="G17921" s="9"/>
      <c r="H17921" s="9"/>
      <c r="I17921" s="9"/>
      <c r="J17921" s="9"/>
      <c r="K17921" s="9"/>
      <c r="M17921" s="9"/>
      <c r="N17921" s="76"/>
      <c r="P17921" s="7"/>
      <c r="Q17921" s="7"/>
      <c r="R17921" s="7"/>
      <c r="S17921" s="7"/>
    </row>
    <row r="17922" spans="1:19" s="8" customFormat="1" ht="11.8" x14ac:dyDescent="0.2">
      <c r="A17922" s="48"/>
      <c r="F17922" s="9"/>
      <c r="G17922" s="9"/>
      <c r="H17922" s="9"/>
      <c r="I17922" s="9"/>
      <c r="J17922" s="9"/>
      <c r="K17922" s="9"/>
      <c r="M17922" s="9"/>
      <c r="N17922" s="76"/>
      <c r="P17922" s="7"/>
      <c r="Q17922" s="7"/>
      <c r="R17922" s="7"/>
      <c r="S17922" s="7"/>
    </row>
    <row r="17923" spans="1:19" s="8" customFormat="1" ht="11.8" x14ac:dyDescent="0.2">
      <c r="A17923" s="48"/>
      <c r="F17923" s="9"/>
      <c r="G17923" s="9"/>
      <c r="H17923" s="9"/>
      <c r="I17923" s="9"/>
      <c r="J17923" s="9"/>
      <c r="K17923" s="9"/>
      <c r="M17923" s="9"/>
      <c r="N17923" s="76"/>
      <c r="P17923" s="7"/>
      <c r="Q17923" s="7"/>
      <c r="R17923" s="7"/>
      <c r="S17923" s="7"/>
    </row>
    <row r="17924" spans="1:19" s="8" customFormat="1" ht="11.8" x14ac:dyDescent="0.2">
      <c r="A17924" s="48"/>
      <c r="F17924" s="9"/>
      <c r="G17924" s="9"/>
      <c r="H17924" s="9"/>
      <c r="I17924" s="9"/>
      <c r="J17924" s="9"/>
      <c r="K17924" s="9"/>
      <c r="M17924" s="9"/>
      <c r="N17924" s="76"/>
      <c r="P17924" s="7"/>
      <c r="Q17924" s="7"/>
      <c r="R17924" s="7"/>
      <c r="S17924" s="7"/>
    </row>
    <row r="17925" spans="1:19" s="8" customFormat="1" ht="11.8" x14ac:dyDescent="0.2">
      <c r="A17925" s="48"/>
      <c r="F17925" s="9"/>
      <c r="G17925" s="9"/>
      <c r="H17925" s="9"/>
      <c r="I17925" s="9"/>
      <c r="J17925" s="9"/>
      <c r="K17925" s="9"/>
      <c r="M17925" s="9"/>
      <c r="N17925" s="76"/>
      <c r="P17925" s="7"/>
      <c r="Q17925" s="7"/>
      <c r="R17925" s="7"/>
      <c r="S17925" s="7"/>
    </row>
    <row r="17926" spans="1:19" s="8" customFormat="1" ht="11.8" x14ac:dyDescent="0.2">
      <c r="A17926" s="48"/>
      <c r="F17926" s="9"/>
      <c r="G17926" s="9"/>
      <c r="H17926" s="9"/>
      <c r="I17926" s="9"/>
      <c r="J17926" s="9"/>
      <c r="K17926" s="9"/>
      <c r="M17926" s="9"/>
      <c r="N17926" s="76"/>
      <c r="P17926" s="7"/>
      <c r="Q17926" s="7"/>
      <c r="R17926" s="7"/>
      <c r="S17926" s="7"/>
    </row>
    <row r="17927" spans="1:19" s="8" customFormat="1" ht="11.8" x14ac:dyDescent="0.2">
      <c r="A17927" s="48"/>
      <c r="F17927" s="9"/>
      <c r="G17927" s="9"/>
      <c r="H17927" s="9"/>
      <c r="I17927" s="9"/>
      <c r="J17927" s="9"/>
      <c r="K17927" s="9"/>
      <c r="M17927" s="9"/>
      <c r="N17927" s="76"/>
      <c r="P17927" s="7"/>
      <c r="Q17927" s="7"/>
      <c r="R17927" s="7"/>
      <c r="S17927" s="7"/>
    </row>
    <row r="17928" spans="1:19" s="8" customFormat="1" ht="11.8" x14ac:dyDescent="0.2">
      <c r="A17928" s="48"/>
      <c r="F17928" s="9"/>
      <c r="G17928" s="9"/>
      <c r="H17928" s="9"/>
      <c r="I17928" s="9"/>
      <c r="J17928" s="9"/>
      <c r="K17928" s="9"/>
      <c r="M17928" s="9"/>
      <c r="N17928" s="76"/>
      <c r="P17928" s="7"/>
      <c r="Q17928" s="7"/>
      <c r="R17928" s="7"/>
      <c r="S17928" s="7"/>
    </row>
    <row r="17929" spans="1:19" s="8" customFormat="1" ht="11.8" x14ac:dyDescent="0.2">
      <c r="A17929" s="48"/>
      <c r="F17929" s="9"/>
      <c r="G17929" s="9"/>
      <c r="H17929" s="9"/>
      <c r="I17929" s="9"/>
      <c r="J17929" s="9"/>
      <c r="K17929" s="9"/>
      <c r="M17929" s="9"/>
      <c r="N17929" s="76"/>
      <c r="P17929" s="7"/>
      <c r="Q17929" s="7"/>
      <c r="R17929" s="7"/>
      <c r="S17929" s="7"/>
    </row>
    <row r="17930" spans="1:19" s="8" customFormat="1" ht="11.8" x14ac:dyDescent="0.2">
      <c r="A17930" s="48"/>
      <c r="F17930" s="9"/>
      <c r="G17930" s="9"/>
      <c r="H17930" s="9"/>
      <c r="I17930" s="9"/>
      <c r="J17930" s="9"/>
      <c r="K17930" s="9"/>
      <c r="M17930" s="9"/>
      <c r="N17930" s="76"/>
      <c r="P17930" s="7"/>
      <c r="Q17930" s="7"/>
      <c r="R17930" s="7"/>
      <c r="S17930" s="7"/>
    </row>
    <row r="17931" spans="1:19" s="8" customFormat="1" ht="11.8" x14ac:dyDescent="0.2">
      <c r="A17931" s="48"/>
      <c r="F17931" s="9"/>
      <c r="G17931" s="9"/>
      <c r="H17931" s="9"/>
      <c r="I17931" s="9"/>
      <c r="J17931" s="9"/>
      <c r="K17931" s="9"/>
      <c r="M17931" s="9"/>
      <c r="N17931" s="76"/>
      <c r="P17931" s="7"/>
      <c r="Q17931" s="7"/>
      <c r="R17931" s="7"/>
      <c r="S17931" s="7"/>
    </row>
    <row r="17932" spans="1:19" s="8" customFormat="1" ht="11.8" x14ac:dyDescent="0.2">
      <c r="A17932" s="48"/>
      <c r="F17932" s="9"/>
      <c r="G17932" s="9"/>
      <c r="H17932" s="9"/>
      <c r="I17932" s="9"/>
      <c r="J17932" s="9"/>
      <c r="K17932" s="9"/>
      <c r="M17932" s="9"/>
      <c r="N17932" s="76"/>
      <c r="P17932" s="7"/>
      <c r="Q17932" s="7"/>
      <c r="R17932" s="7"/>
      <c r="S17932" s="7"/>
    </row>
    <row r="17933" spans="1:19" s="8" customFormat="1" ht="11.8" x14ac:dyDescent="0.2">
      <c r="A17933" s="48"/>
      <c r="F17933" s="9"/>
      <c r="G17933" s="9"/>
      <c r="H17933" s="9"/>
      <c r="I17933" s="9"/>
      <c r="J17933" s="9"/>
      <c r="K17933" s="9"/>
      <c r="M17933" s="9"/>
      <c r="N17933" s="76"/>
      <c r="P17933" s="7"/>
      <c r="Q17933" s="7"/>
      <c r="R17933" s="7"/>
      <c r="S17933" s="7"/>
    </row>
    <row r="17934" spans="1:19" s="8" customFormat="1" ht="11.8" x14ac:dyDescent="0.2">
      <c r="A17934" s="48"/>
      <c r="F17934" s="9"/>
      <c r="G17934" s="9"/>
      <c r="H17934" s="9"/>
      <c r="I17934" s="9"/>
      <c r="J17934" s="9"/>
      <c r="K17934" s="9"/>
      <c r="M17934" s="9"/>
      <c r="N17934" s="76"/>
      <c r="P17934" s="7"/>
      <c r="Q17934" s="7"/>
      <c r="R17934" s="7"/>
      <c r="S17934" s="7"/>
    </row>
    <row r="17935" spans="1:19" s="8" customFormat="1" ht="11.8" x14ac:dyDescent="0.2">
      <c r="A17935" s="48"/>
      <c r="F17935" s="9"/>
      <c r="G17935" s="9"/>
      <c r="H17935" s="9"/>
      <c r="I17935" s="9"/>
      <c r="J17935" s="9"/>
      <c r="K17935" s="9"/>
      <c r="M17935" s="9"/>
      <c r="N17935" s="76"/>
      <c r="P17935" s="7"/>
      <c r="Q17935" s="7"/>
      <c r="R17935" s="7"/>
      <c r="S17935" s="7"/>
    </row>
    <row r="17936" spans="1:19" s="8" customFormat="1" ht="11.8" x14ac:dyDescent="0.2">
      <c r="A17936" s="48"/>
      <c r="F17936" s="9"/>
      <c r="G17936" s="9"/>
      <c r="H17936" s="9"/>
      <c r="I17936" s="9"/>
      <c r="J17936" s="9"/>
      <c r="K17936" s="9"/>
      <c r="M17936" s="9"/>
      <c r="N17936" s="76"/>
      <c r="P17936" s="7"/>
      <c r="Q17936" s="7"/>
      <c r="R17936" s="7"/>
      <c r="S17936" s="7"/>
    </row>
    <row r="17937" spans="1:19" s="8" customFormat="1" ht="11.8" x14ac:dyDescent="0.2">
      <c r="A17937" s="48"/>
      <c r="F17937" s="9"/>
      <c r="G17937" s="9"/>
      <c r="H17937" s="9"/>
      <c r="I17937" s="9"/>
      <c r="J17937" s="9"/>
      <c r="K17937" s="9"/>
      <c r="M17937" s="9"/>
      <c r="N17937" s="76"/>
      <c r="P17937" s="7"/>
      <c r="Q17937" s="7"/>
      <c r="R17937" s="7"/>
      <c r="S17937" s="7"/>
    </row>
    <row r="17938" spans="1:19" s="8" customFormat="1" ht="11.8" x14ac:dyDescent="0.2">
      <c r="A17938" s="48"/>
      <c r="F17938" s="9"/>
      <c r="G17938" s="9"/>
      <c r="H17938" s="9"/>
      <c r="I17938" s="9"/>
      <c r="J17938" s="9"/>
      <c r="K17938" s="9"/>
      <c r="M17938" s="9"/>
      <c r="N17938" s="76"/>
      <c r="P17938" s="7"/>
      <c r="Q17938" s="7"/>
      <c r="R17938" s="7"/>
      <c r="S17938" s="7"/>
    </row>
    <row r="17939" spans="1:19" s="8" customFormat="1" ht="11.8" x14ac:dyDescent="0.2">
      <c r="A17939" s="48"/>
      <c r="F17939" s="9"/>
      <c r="G17939" s="9"/>
      <c r="H17939" s="9"/>
      <c r="I17939" s="9"/>
      <c r="J17939" s="9"/>
      <c r="K17939" s="9"/>
      <c r="M17939" s="9"/>
      <c r="N17939" s="76"/>
      <c r="P17939" s="7"/>
      <c r="Q17939" s="7"/>
      <c r="R17939" s="7"/>
      <c r="S17939" s="7"/>
    </row>
    <row r="17940" spans="1:19" s="8" customFormat="1" ht="11.8" x14ac:dyDescent="0.2">
      <c r="A17940" s="48"/>
      <c r="F17940" s="9"/>
      <c r="G17940" s="9"/>
      <c r="H17940" s="9"/>
      <c r="I17940" s="9"/>
      <c r="J17940" s="9"/>
      <c r="K17940" s="9"/>
      <c r="M17940" s="9"/>
      <c r="N17940" s="76"/>
      <c r="P17940" s="7"/>
      <c r="Q17940" s="7"/>
      <c r="R17940" s="7"/>
      <c r="S17940" s="7"/>
    </row>
    <row r="17941" spans="1:19" s="8" customFormat="1" ht="11.8" x14ac:dyDescent="0.2">
      <c r="A17941" s="48"/>
      <c r="F17941" s="9"/>
      <c r="G17941" s="9"/>
      <c r="H17941" s="9"/>
      <c r="I17941" s="9"/>
      <c r="J17941" s="9"/>
      <c r="K17941" s="9"/>
      <c r="M17941" s="9"/>
      <c r="N17941" s="76"/>
      <c r="P17941" s="7"/>
      <c r="Q17941" s="7"/>
      <c r="R17941" s="7"/>
      <c r="S17941" s="7"/>
    </row>
    <row r="17942" spans="1:19" s="8" customFormat="1" ht="11.8" x14ac:dyDescent="0.2">
      <c r="A17942" s="48"/>
      <c r="F17942" s="9"/>
      <c r="G17942" s="9"/>
      <c r="H17942" s="9"/>
      <c r="I17942" s="9"/>
      <c r="J17942" s="9"/>
      <c r="K17942" s="9"/>
      <c r="M17942" s="9"/>
      <c r="N17942" s="76"/>
      <c r="P17942" s="7"/>
      <c r="Q17942" s="7"/>
      <c r="R17942" s="7"/>
      <c r="S17942" s="7"/>
    </row>
    <row r="17943" spans="1:19" s="8" customFormat="1" ht="11.8" x14ac:dyDescent="0.2">
      <c r="A17943" s="48"/>
      <c r="F17943" s="9"/>
      <c r="G17943" s="9"/>
      <c r="H17943" s="9"/>
      <c r="I17943" s="9"/>
      <c r="J17943" s="9"/>
      <c r="K17943" s="9"/>
      <c r="M17943" s="9"/>
      <c r="N17943" s="76"/>
      <c r="P17943" s="7"/>
      <c r="Q17943" s="7"/>
      <c r="R17943" s="7"/>
      <c r="S17943" s="7"/>
    </row>
    <row r="17944" spans="1:19" s="8" customFormat="1" ht="11.8" x14ac:dyDescent="0.2">
      <c r="A17944" s="48"/>
      <c r="F17944" s="9"/>
      <c r="G17944" s="9"/>
      <c r="H17944" s="9"/>
      <c r="I17944" s="9"/>
      <c r="J17944" s="9"/>
      <c r="K17944" s="9"/>
      <c r="M17944" s="9"/>
      <c r="N17944" s="76"/>
      <c r="P17944" s="7"/>
      <c r="Q17944" s="7"/>
      <c r="R17944" s="7"/>
      <c r="S17944" s="7"/>
    </row>
    <row r="17945" spans="1:19" s="8" customFormat="1" ht="11.8" x14ac:dyDescent="0.2">
      <c r="A17945" s="48"/>
      <c r="F17945" s="9"/>
      <c r="G17945" s="9"/>
      <c r="H17945" s="9"/>
      <c r="I17945" s="9"/>
      <c r="J17945" s="9"/>
      <c r="K17945" s="9"/>
      <c r="M17945" s="9"/>
      <c r="N17945" s="76"/>
      <c r="P17945" s="7"/>
      <c r="Q17945" s="7"/>
      <c r="R17945" s="7"/>
      <c r="S17945" s="7"/>
    </row>
    <row r="17946" spans="1:19" s="8" customFormat="1" ht="11.8" x14ac:dyDescent="0.2">
      <c r="A17946" s="48"/>
      <c r="F17946" s="9"/>
      <c r="G17946" s="9"/>
      <c r="H17946" s="9"/>
      <c r="I17946" s="9"/>
      <c r="J17946" s="9"/>
      <c r="K17946" s="9"/>
      <c r="M17946" s="9"/>
      <c r="N17946" s="76"/>
      <c r="P17946" s="7"/>
      <c r="Q17946" s="7"/>
      <c r="R17946" s="7"/>
      <c r="S17946" s="7"/>
    </row>
    <row r="17947" spans="1:19" s="8" customFormat="1" ht="11.8" x14ac:dyDescent="0.2">
      <c r="A17947" s="48"/>
      <c r="F17947" s="9"/>
      <c r="G17947" s="9"/>
      <c r="H17947" s="9"/>
      <c r="I17947" s="9"/>
      <c r="J17947" s="9"/>
      <c r="K17947" s="9"/>
      <c r="M17947" s="9"/>
      <c r="N17947" s="76"/>
      <c r="P17947" s="7"/>
      <c r="Q17947" s="7"/>
      <c r="R17947" s="7"/>
      <c r="S17947" s="7"/>
    </row>
    <row r="17948" spans="1:19" s="8" customFormat="1" ht="11.8" x14ac:dyDescent="0.2">
      <c r="A17948" s="48"/>
      <c r="F17948" s="9"/>
      <c r="G17948" s="9"/>
      <c r="H17948" s="9"/>
      <c r="I17948" s="9"/>
      <c r="J17948" s="9"/>
      <c r="K17948" s="9"/>
      <c r="M17948" s="9"/>
      <c r="N17948" s="76"/>
      <c r="P17948" s="7"/>
      <c r="Q17948" s="7"/>
      <c r="R17948" s="7"/>
      <c r="S17948" s="7"/>
    </row>
    <row r="17949" spans="1:19" s="8" customFormat="1" ht="11.8" x14ac:dyDescent="0.2">
      <c r="A17949" s="48"/>
      <c r="F17949" s="9"/>
      <c r="G17949" s="9"/>
      <c r="H17949" s="9"/>
      <c r="I17949" s="9"/>
      <c r="J17949" s="9"/>
      <c r="K17949" s="9"/>
      <c r="M17949" s="9"/>
      <c r="N17949" s="76"/>
      <c r="P17949" s="7"/>
      <c r="Q17949" s="7"/>
      <c r="R17949" s="7"/>
      <c r="S17949" s="7"/>
    </row>
    <row r="17950" spans="1:19" s="8" customFormat="1" ht="11.8" x14ac:dyDescent="0.2">
      <c r="A17950" s="48"/>
      <c r="F17950" s="9"/>
      <c r="G17950" s="9"/>
      <c r="H17950" s="9"/>
      <c r="I17950" s="9"/>
      <c r="J17950" s="9"/>
      <c r="K17950" s="9"/>
      <c r="M17950" s="9"/>
      <c r="N17950" s="76"/>
      <c r="P17950" s="7"/>
      <c r="Q17950" s="7"/>
      <c r="R17950" s="7"/>
      <c r="S17950" s="7"/>
    </row>
    <row r="17951" spans="1:19" s="8" customFormat="1" ht="11.8" x14ac:dyDescent="0.2">
      <c r="A17951" s="48"/>
      <c r="F17951" s="9"/>
      <c r="G17951" s="9"/>
      <c r="H17951" s="9"/>
      <c r="I17951" s="9"/>
      <c r="J17951" s="9"/>
      <c r="K17951" s="9"/>
      <c r="M17951" s="9"/>
      <c r="N17951" s="76"/>
      <c r="P17951" s="7"/>
      <c r="Q17951" s="7"/>
      <c r="R17951" s="7"/>
      <c r="S17951" s="7"/>
    </row>
    <row r="17952" spans="1:19" s="8" customFormat="1" ht="11.8" x14ac:dyDescent="0.2">
      <c r="A17952" s="48"/>
      <c r="F17952" s="9"/>
      <c r="G17952" s="9"/>
      <c r="H17952" s="9"/>
      <c r="I17952" s="9"/>
      <c r="J17952" s="9"/>
      <c r="K17952" s="9"/>
      <c r="M17952" s="9"/>
      <c r="N17952" s="76"/>
      <c r="P17952" s="7"/>
      <c r="Q17952" s="7"/>
      <c r="R17952" s="7"/>
      <c r="S17952" s="7"/>
    </row>
    <row r="17953" spans="1:19" s="8" customFormat="1" ht="11.8" x14ac:dyDescent="0.2">
      <c r="A17953" s="48"/>
      <c r="F17953" s="9"/>
      <c r="G17953" s="9"/>
      <c r="H17953" s="9"/>
      <c r="I17953" s="9"/>
      <c r="J17953" s="9"/>
      <c r="K17953" s="9"/>
      <c r="M17953" s="9"/>
      <c r="N17953" s="76"/>
      <c r="P17953" s="7"/>
      <c r="Q17953" s="7"/>
      <c r="R17953" s="7"/>
      <c r="S17953" s="7"/>
    </row>
    <row r="17954" spans="1:19" s="8" customFormat="1" ht="11.8" x14ac:dyDescent="0.2">
      <c r="A17954" s="48"/>
      <c r="F17954" s="9"/>
      <c r="G17954" s="9"/>
      <c r="H17954" s="9"/>
      <c r="I17954" s="9"/>
      <c r="J17954" s="9"/>
      <c r="K17954" s="9"/>
      <c r="M17954" s="9"/>
      <c r="N17954" s="76"/>
      <c r="P17954" s="7"/>
      <c r="Q17954" s="7"/>
      <c r="R17954" s="7"/>
      <c r="S17954" s="7"/>
    </row>
    <row r="17955" spans="1:19" s="8" customFormat="1" ht="11.8" x14ac:dyDescent="0.2">
      <c r="A17955" s="48"/>
      <c r="F17955" s="9"/>
      <c r="G17955" s="9"/>
      <c r="H17955" s="9"/>
      <c r="I17955" s="9"/>
      <c r="J17955" s="9"/>
      <c r="K17955" s="9"/>
      <c r="M17955" s="9"/>
      <c r="N17955" s="76"/>
      <c r="P17955" s="7"/>
      <c r="Q17955" s="7"/>
      <c r="R17955" s="7"/>
      <c r="S17955" s="7"/>
    </row>
    <row r="17956" spans="1:19" s="8" customFormat="1" ht="11.8" x14ac:dyDescent="0.2">
      <c r="A17956" s="48"/>
      <c r="F17956" s="9"/>
      <c r="G17956" s="9"/>
      <c r="H17956" s="9"/>
      <c r="I17956" s="9"/>
      <c r="J17956" s="9"/>
      <c r="K17956" s="9"/>
      <c r="M17956" s="9"/>
      <c r="N17956" s="76"/>
      <c r="P17956" s="7"/>
      <c r="Q17956" s="7"/>
      <c r="R17956" s="7"/>
      <c r="S17956" s="7"/>
    </row>
    <row r="17957" spans="1:19" s="8" customFormat="1" ht="11.8" x14ac:dyDescent="0.2">
      <c r="A17957" s="48"/>
      <c r="F17957" s="9"/>
      <c r="G17957" s="9"/>
      <c r="H17957" s="9"/>
      <c r="I17957" s="9"/>
      <c r="J17957" s="9"/>
      <c r="K17957" s="9"/>
      <c r="M17957" s="9"/>
      <c r="N17957" s="76"/>
      <c r="P17957" s="7"/>
      <c r="Q17957" s="7"/>
      <c r="R17957" s="7"/>
      <c r="S17957" s="7"/>
    </row>
    <row r="17958" spans="1:19" s="8" customFormat="1" ht="11.8" x14ac:dyDescent="0.2">
      <c r="A17958" s="48"/>
      <c r="F17958" s="9"/>
      <c r="G17958" s="9"/>
      <c r="H17958" s="9"/>
      <c r="I17958" s="9"/>
      <c r="J17958" s="9"/>
      <c r="K17958" s="9"/>
      <c r="M17958" s="9"/>
      <c r="N17958" s="76"/>
      <c r="P17958" s="7"/>
      <c r="Q17958" s="7"/>
      <c r="R17958" s="7"/>
      <c r="S17958" s="7"/>
    </row>
    <row r="17959" spans="1:19" s="8" customFormat="1" ht="11.8" x14ac:dyDescent="0.2">
      <c r="A17959" s="48"/>
      <c r="F17959" s="9"/>
      <c r="G17959" s="9"/>
      <c r="H17959" s="9"/>
      <c r="I17959" s="9"/>
      <c r="J17959" s="9"/>
      <c r="K17959" s="9"/>
      <c r="M17959" s="9"/>
      <c r="N17959" s="76"/>
      <c r="P17959" s="7"/>
      <c r="Q17959" s="7"/>
      <c r="R17959" s="7"/>
      <c r="S17959" s="7"/>
    </row>
    <row r="17960" spans="1:19" s="8" customFormat="1" ht="11.8" x14ac:dyDescent="0.2">
      <c r="A17960" s="48"/>
      <c r="F17960" s="9"/>
      <c r="G17960" s="9"/>
      <c r="H17960" s="9"/>
      <c r="I17960" s="9"/>
      <c r="J17960" s="9"/>
      <c r="K17960" s="9"/>
      <c r="M17960" s="9"/>
      <c r="N17960" s="76"/>
      <c r="P17960" s="7"/>
      <c r="Q17960" s="7"/>
      <c r="R17960" s="7"/>
      <c r="S17960" s="7"/>
    </row>
    <row r="17961" spans="1:19" s="8" customFormat="1" ht="11.8" x14ac:dyDescent="0.2">
      <c r="A17961" s="48"/>
      <c r="F17961" s="9"/>
      <c r="G17961" s="9"/>
      <c r="H17961" s="9"/>
      <c r="I17961" s="9"/>
      <c r="J17961" s="9"/>
      <c r="K17961" s="9"/>
      <c r="M17961" s="9"/>
      <c r="N17961" s="76"/>
      <c r="P17961" s="7"/>
      <c r="Q17961" s="7"/>
      <c r="R17961" s="7"/>
      <c r="S17961" s="7"/>
    </row>
    <row r="17962" spans="1:19" s="8" customFormat="1" ht="11.8" x14ac:dyDescent="0.2">
      <c r="A17962" s="48"/>
      <c r="F17962" s="9"/>
      <c r="G17962" s="9"/>
      <c r="H17962" s="9"/>
      <c r="I17962" s="9"/>
      <c r="J17962" s="9"/>
      <c r="K17962" s="9"/>
      <c r="M17962" s="9"/>
      <c r="N17962" s="76"/>
      <c r="P17962" s="7"/>
      <c r="Q17962" s="7"/>
      <c r="R17962" s="7"/>
      <c r="S17962" s="7"/>
    </row>
    <row r="17963" spans="1:19" s="8" customFormat="1" ht="11.8" x14ac:dyDescent="0.2">
      <c r="A17963" s="48"/>
      <c r="F17963" s="9"/>
      <c r="G17963" s="9"/>
      <c r="H17963" s="9"/>
      <c r="I17963" s="9"/>
      <c r="J17963" s="9"/>
      <c r="K17963" s="9"/>
      <c r="M17963" s="9"/>
      <c r="N17963" s="76"/>
      <c r="P17963" s="7"/>
      <c r="Q17963" s="7"/>
      <c r="R17963" s="7"/>
      <c r="S17963" s="7"/>
    </row>
    <row r="17964" spans="1:19" s="8" customFormat="1" ht="11.8" x14ac:dyDescent="0.2">
      <c r="A17964" s="48"/>
      <c r="F17964" s="9"/>
      <c r="G17964" s="9"/>
      <c r="H17964" s="9"/>
      <c r="I17964" s="9"/>
      <c r="J17964" s="9"/>
      <c r="K17964" s="9"/>
      <c r="M17964" s="9"/>
      <c r="N17964" s="76"/>
      <c r="P17964" s="7"/>
      <c r="Q17964" s="7"/>
      <c r="R17964" s="7"/>
      <c r="S17964" s="7"/>
    </row>
    <row r="17965" spans="1:19" s="8" customFormat="1" ht="11.8" x14ac:dyDescent="0.2">
      <c r="A17965" s="48"/>
      <c r="F17965" s="9"/>
      <c r="G17965" s="9"/>
      <c r="H17965" s="9"/>
      <c r="I17965" s="9"/>
      <c r="J17965" s="9"/>
      <c r="K17965" s="9"/>
      <c r="M17965" s="9"/>
      <c r="N17965" s="76"/>
      <c r="P17965" s="7"/>
      <c r="Q17965" s="7"/>
      <c r="R17965" s="7"/>
      <c r="S17965" s="7"/>
    </row>
    <row r="17966" spans="1:19" s="8" customFormat="1" ht="11.8" x14ac:dyDescent="0.2">
      <c r="A17966" s="48"/>
      <c r="F17966" s="9"/>
      <c r="G17966" s="9"/>
      <c r="H17966" s="9"/>
      <c r="I17966" s="9"/>
      <c r="J17966" s="9"/>
      <c r="K17966" s="9"/>
      <c r="M17966" s="9"/>
      <c r="N17966" s="76"/>
      <c r="P17966" s="7"/>
      <c r="Q17966" s="7"/>
      <c r="R17966" s="7"/>
      <c r="S17966" s="7"/>
    </row>
    <row r="17967" spans="1:19" s="8" customFormat="1" ht="11.8" x14ac:dyDescent="0.2">
      <c r="A17967" s="48"/>
      <c r="F17967" s="9"/>
      <c r="G17967" s="9"/>
      <c r="H17967" s="9"/>
      <c r="I17967" s="9"/>
      <c r="J17967" s="9"/>
      <c r="K17967" s="9"/>
      <c r="M17967" s="9"/>
      <c r="N17967" s="76"/>
      <c r="P17967" s="7"/>
      <c r="Q17967" s="7"/>
      <c r="R17967" s="7"/>
      <c r="S17967" s="7"/>
    </row>
    <row r="17968" spans="1:19" s="8" customFormat="1" ht="11.8" x14ac:dyDescent="0.2">
      <c r="A17968" s="48"/>
      <c r="F17968" s="9"/>
      <c r="G17968" s="9"/>
      <c r="H17968" s="9"/>
      <c r="I17968" s="9"/>
      <c r="J17968" s="9"/>
      <c r="K17968" s="9"/>
      <c r="M17968" s="9"/>
      <c r="N17968" s="76"/>
      <c r="P17968" s="7"/>
      <c r="Q17968" s="7"/>
      <c r="R17968" s="7"/>
      <c r="S17968" s="7"/>
    </row>
    <row r="17969" spans="1:19" s="8" customFormat="1" ht="11.8" x14ac:dyDescent="0.2">
      <c r="A17969" s="48"/>
      <c r="F17969" s="9"/>
      <c r="G17969" s="9"/>
      <c r="H17969" s="9"/>
      <c r="I17969" s="9"/>
      <c r="J17969" s="9"/>
      <c r="K17969" s="9"/>
      <c r="M17969" s="9"/>
      <c r="N17969" s="76"/>
      <c r="P17969" s="7"/>
      <c r="Q17969" s="7"/>
      <c r="R17969" s="7"/>
      <c r="S17969" s="7"/>
    </row>
    <row r="17970" spans="1:19" s="8" customFormat="1" ht="11.8" x14ac:dyDescent="0.2">
      <c r="A17970" s="48"/>
      <c r="F17970" s="9"/>
      <c r="G17970" s="9"/>
      <c r="H17970" s="9"/>
      <c r="I17970" s="9"/>
      <c r="J17970" s="9"/>
      <c r="K17970" s="9"/>
      <c r="M17970" s="9"/>
      <c r="N17970" s="76"/>
      <c r="P17970" s="7"/>
      <c r="Q17970" s="7"/>
      <c r="R17970" s="7"/>
      <c r="S17970" s="7"/>
    </row>
    <row r="17971" spans="1:19" s="8" customFormat="1" ht="11.8" x14ac:dyDescent="0.2">
      <c r="A17971" s="48"/>
      <c r="F17971" s="9"/>
      <c r="G17971" s="9"/>
      <c r="H17971" s="9"/>
      <c r="I17971" s="9"/>
      <c r="J17971" s="9"/>
      <c r="K17971" s="9"/>
      <c r="M17971" s="9"/>
      <c r="N17971" s="76"/>
      <c r="P17971" s="7"/>
      <c r="Q17971" s="7"/>
      <c r="R17971" s="7"/>
      <c r="S17971" s="7"/>
    </row>
    <row r="17972" spans="1:19" s="8" customFormat="1" ht="11.8" x14ac:dyDescent="0.2">
      <c r="A17972" s="48"/>
      <c r="F17972" s="9"/>
      <c r="G17972" s="9"/>
      <c r="H17972" s="9"/>
      <c r="I17972" s="9"/>
      <c r="J17972" s="9"/>
      <c r="K17972" s="9"/>
      <c r="M17972" s="9"/>
      <c r="N17972" s="76"/>
      <c r="P17972" s="7"/>
      <c r="Q17972" s="7"/>
      <c r="R17972" s="7"/>
      <c r="S17972" s="7"/>
    </row>
    <row r="17973" spans="1:19" s="8" customFormat="1" ht="11.8" x14ac:dyDescent="0.2">
      <c r="A17973" s="48"/>
      <c r="F17973" s="9"/>
      <c r="G17973" s="9"/>
      <c r="H17973" s="9"/>
      <c r="I17973" s="9"/>
      <c r="J17973" s="9"/>
      <c r="K17973" s="9"/>
      <c r="M17973" s="9"/>
      <c r="N17973" s="76"/>
      <c r="P17973" s="7"/>
      <c r="Q17973" s="7"/>
      <c r="R17973" s="7"/>
      <c r="S17973" s="7"/>
    </row>
    <row r="17974" spans="1:19" s="8" customFormat="1" ht="11.8" x14ac:dyDescent="0.2">
      <c r="A17974" s="48"/>
      <c r="F17974" s="9"/>
      <c r="G17974" s="9"/>
      <c r="H17974" s="9"/>
      <c r="I17974" s="9"/>
      <c r="J17974" s="9"/>
      <c r="K17974" s="9"/>
      <c r="M17974" s="9"/>
      <c r="N17974" s="76"/>
      <c r="P17974" s="7"/>
      <c r="Q17974" s="7"/>
      <c r="R17974" s="7"/>
      <c r="S17974" s="7"/>
    </row>
    <row r="17975" spans="1:19" s="8" customFormat="1" ht="11.8" x14ac:dyDescent="0.2">
      <c r="A17975" s="48"/>
      <c r="F17975" s="9"/>
      <c r="G17975" s="9"/>
      <c r="H17975" s="9"/>
      <c r="I17975" s="9"/>
      <c r="J17975" s="9"/>
      <c r="K17975" s="9"/>
      <c r="M17975" s="9"/>
      <c r="N17975" s="76"/>
      <c r="P17975" s="7"/>
      <c r="Q17975" s="7"/>
      <c r="R17975" s="7"/>
      <c r="S17975" s="7"/>
    </row>
    <row r="17976" spans="1:19" s="8" customFormat="1" ht="11.8" x14ac:dyDescent="0.2">
      <c r="A17976" s="48"/>
      <c r="F17976" s="9"/>
      <c r="G17976" s="9"/>
      <c r="H17976" s="9"/>
      <c r="I17976" s="9"/>
      <c r="J17976" s="9"/>
      <c r="K17976" s="9"/>
      <c r="M17976" s="9"/>
      <c r="N17976" s="76"/>
      <c r="P17976" s="7"/>
      <c r="Q17976" s="7"/>
      <c r="R17976" s="7"/>
      <c r="S17976" s="7"/>
    </row>
    <row r="17977" spans="1:19" s="8" customFormat="1" ht="11.8" x14ac:dyDescent="0.2">
      <c r="A17977" s="48"/>
      <c r="F17977" s="9"/>
      <c r="G17977" s="9"/>
      <c r="H17977" s="9"/>
      <c r="I17977" s="9"/>
      <c r="J17977" s="9"/>
      <c r="K17977" s="9"/>
      <c r="M17977" s="9"/>
      <c r="N17977" s="76"/>
      <c r="P17977" s="7"/>
      <c r="Q17977" s="7"/>
      <c r="R17977" s="7"/>
      <c r="S17977" s="7"/>
    </row>
    <row r="17978" spans="1:19" s="8" customFormat="1" ht="11.8" x14ac:dyDescent="0.2">
      <c r="A17978" s="48"/>
      <c r="F17978" s="9"/>
      <c r="G17978" s="9"/>
      <c r="H17978" s="9"/>
      <c r="I17978" s="9"/>
      <c r="J17978" s="9"/>
      <c r="K17978" s="9"/>
      <c r="M17978" s="9"/>
      <c r="N17978" s="76"/>
      <c r="P17978" s="7"/>
      <c r="Q17978" s="7"/>
      <c r="R17978" s="7"/>
      <c r="S17978" s="7"/>
    </row>
    <row r="17979" spans="1:19" s="8" customFormat="1" ht="11.8" x14ac:dyDescent="0.2">
      <c r="A17979" s="48"/>
      <c r="F17979" s="9"/>
      <c r="G17979" s="9"/>
      <c r="H17979" s="9"/>
      <c r="I17979" s="9"/>
      <c r="J17979" s="9"/>
      <c r="K17979" s="9"/>
      <c r="M17979" s="9"/>
      <c r="N17979" s="76"/>
      <c r="P17979" s="7"/>
      <c r="Q17979" s="7"/>
      <c r="R17979" s="7"/>
      <c r="S17979" s="7"/>
    </row>
    <row r="17980" spans="1:19" s="8" customFormat="1" ht="11.8" x14ac:dyDescent="0.2">
      <c r="A17980" s="48"/>
      <c r="F17980" s="9"/>
      <c r="G17980" s="9"/>
      <c r="H17980" s="9"/>
      <c r="I17980" s="9"/>
      <c r="J17980" s="9"/>
      <c r="K17980" s="9"/>
      <c r="M17980" s="9"/>
      <c r="N17980" s="76"/>
      <c r="P17980" s="7"/>
      <c r="Q17980" s="7"/>
      <c r="R17980" s="7"/>
      <c r="S17980" s="7"/>
    </row>
    <row r="17981" spans="1:19" s="8" customFormat="1" ht="11.8" x14ac:dyDescent="0.2">
      <c r="A17981" s="48"/>
      <c r="F17981" s="9"/>
      <c r="G17981" s="9"/>
      <c r="H17981" s="9"/>
      <c r="I17981" s="9"/>
      <c r="J17981" s="9"/>
      <c r="K17981" s="9"/>
      <c r="M17981" s="9"/>
      <c r="N17981" s="76"/>
      <c r="P17981" s="7"/>
      <c r="Q17981" s="7"/>
      <c r="R17981" s="7"/>
      <c r="S17981" s="7"/>
    </row>
    <row r="17982" spans="1:19" s="8" customFormat="1" ht="11.8" x14ac:dyDescent="0.2">
      <c r="A17982" s="48"/>
      <c r="F17982" s="9"/>
      <c r="G17982" s="9"/>
      <c r="H17982" s="9"/>
      <c r="I17982" s="9"/>
      <c r="J17982" s="9"/>
      <c r="K17982" s="9"/>
      <c r="M17982" s="9"/>
      <c r="N17982" s="76"/>
      <c r="P17982" s="7"/>
      <c r="Q17982" s="7"/>
      <c r="R17982" s="7"/>
      <c r="S17982" s="7"/>
    </row>
    <row r="17983" spans="1:19" s="8" customFormat="1" ht="11.8" x14ac:dyDescent="0.2">
      <c r="A17983" s="48"/>
      <c r="F17983" s="9"/>
      <c r="G17983" s="9"/>
      <c r="H17983" s="9"/>
      <c r="I17983" s="9"/>
      <c r="J17983" s="9"/>
      <c r="K17983" s="9"/>
      <c r="M17983" s="9"/>
      <c r="N17983" s="76"/>
      <c r="P17983" s="7"/>
      <c r="Q17983" s="7"/>
      <c r="R17983" s="7"/>
      <c r="S17983" s="7"/>
    </row>
    <row r="17984" spans="1:19" s="8" customFormat="1" ht="11.8" x14ac:dyDescent="0.2">
      <c r="A17984" s="48"/>
      <c r="F17984" s="9"/>
      <c r="G17984" s="9"/>
      <c r="H17984" s="9"/>
      <c r="I17984" s="9"/>
      <c r="J17984" s="9"/>
      <c r="K17984" s="9"/>
      <c r="M17984" s="9"/>
      <c r="N17984" s="76"/>
      <c r="P17984" s="7"/>
      <c r="Q17984" s="7"/>
      <c r="R17984" s="7"/>
      <c r="S17984" s="7"/>
    </row>
    <row r="17985" spans="1:19" s="8" customFormat="1" ht="11.8" x14ac:dyDescent="0.2">
      <c r="A17985" s="48"/>
      <c r="F17985" s="9"/>
      <c r="G17985" s="9"/>
      <c r="H17985" s="9"/>
      <c r="I17985" s="9"/>
      <c r="J17985" s="9"/>
      <c r="K17985" s="9"/>
      <c r="M17985" s="9"/>
      <c r="N17985" s="76"/>
      <c r="P17985" s="7"/>
      <c r="Q17985" s="7"/>
      <c r="R17985" s="7"/>
      <c r="S17985" s="7"/>
    </row>
    <row r="17986" spans="1:19" s="8" customFormat="1" ht="11.8" x14ac:dyDescent="0.2">
      <c r="A17986" s="48"/>
      <c r="F17986" s="9"/>
      <c r="G17986" s="9"/>
      <c r="H17986" s="9"/>
      <c r="I17986" s="9"/>
      <c r="J17986" s="9"/>
      <c r="K17986" s="9"/>
      <c r="M17986" s="9"/>
      <c r="N17986" s="76"/>
      <c r="P17986" s="7"/>
      <c r="Q17986" s="7"/>
      <c r="R17986" s="7"/>
      <c r="S17986" s="7"/>
    </row>
    <row r="17987" spans="1:19" s="8" customFormat="1" ht="11.8" x14ac:dyDescent="0.2">
      <c r="A17987" s="48"/>
      <c r="F17987" s="9"/>
      <c r="G17987" s="9"/>
      <c r="H17987" s="9"/>
      <c r="I17987" s="9"/>
      <c r="J17987" s="9"/>
      <c r="K17987" s="9"/>
      <c r="M17987" s="9"/>
      <c r="N17987" s="76"/>
      <c r="P17987" s="7"/>
      <c r="Q17987" s="7"/>
      <c r="R17987" s="7"/>
      <c r="S17987" s="7"/>
    </row>
    <row r="17988" spans="1:19" s="8" customFormat="1" ht="11.8" x14ac:dyDescent="0.2">
      <c r="A17988" s="48"/>
      <c r="F17988" s="9"/>
      <c r="G17988" s="9"/>
      <c r="H17988" s="9"/>
      <c r="I17988" s="9"/>
      <c r="J17988" s="9"/>
      <c r="K17988" s="9"/>
      <c r="M17988" s="9"/>
      <c r="N17988" s="76"/>
      <c r="P17988" s="7"/>
      <c r="Q17988" s="7"/>
      <c r="R17988" s="7"/>
      <c r="S17988" s="7"/>
    </row>
    <row r="17989" spans="1:19" s="8" customFormat="1" ht="11.8" x14ac:dyDescent="0.2">
      <c r="A17989" s="48"/>
      <c r="F17989" s="9"/>
      <c r="G17989" s="9"/>
      <c r="H17989" s="9"/>
      <c r="I17989" s="9"/>
      <c r="J17989" s="9"/>
      <c r="K17989" s="9"/>
      <c r="M17989" s="9"/>
      <c r="N17989" s="76"/>
      <c r="P17989" s="7"/>
      <c r="Q17989" s="7"/>
      <c r="R17989" s="7"/>
      <c r="S17989" s="7"/>
    </row>
    <row r="17990" spans="1:19" s="8" customFormat="1" ht="11.8" x14ac:dyDescent="0.2">
      <c r="A17990" s="48"/>
      <c r="F17990" s="9"/>
      <c r="G17990" s="9"/>
      <c r="H17990" s="9"/>
      <c r="I17990" s="9"/>
      <c r="J17990" s="9"/>
      <c r="K17990" s="9"/>
      <c r="M17990" s="9"/>
      <c r="N17990" s="76"/>
      <c r="P17990" s="7"/>
      <c r="Q17990" s="7"/>
      <c r="R17990" s="7"/>
      <c r="S17990" s="7"/>
    </row>
    <row r="17991" spans="1:19" s="8" customFormat="1" ht="11.8" x14ac:dyDescent="0.2">
      <c r="A17991" s="48"/>
      <c r="F17991" s="9"/>
      <c r="G17991" s="9"/>
      <c r="H17991" s="9"/>
      <c r="I17991" s="9"/>
      <c r="J17991" s="9"/>
      <c r="K17991" s="9"/>
      <c r="M17991" s="9"/>
      <c r="N17991" s="76"/>
      <c r="P17991" s="7"/>
      <c r="Q17991" s="7"/>
      <c r="R17991" s="7"/>
      <c r="S17991" s="7"/>
    </row>
    <row r="17992" spans="1:19" s="8" customFormat="1" ht="11.8" x14ac:dyDescent="0.2">
      <c r="A17992" s="48"/>
      <c r="F17992" s="9"/>
      <c r="G17992" s="9"/>
      <c r="H17992" s="9"/>
      <c r="I17992" s="9"/>
      <c r="J17992" s="9"/>
      <c r="K17992" s="9"/>
      <c r="M17992" s="9"/>
      <c r="N17992" s="76"/>
      <c r="P17992" s="7"/>
      <c r="Q17992" s="7"/>
      <c r="R17992" s="7"/>
      <c r="S17992" s="7"/>
    </row>
    <row r="17993" spans="1:19" s="8" customFormat="1" ht="11.8" x14ac:dyDescent="0.2">
      <c r="A17993" s="48"/>
      <c r="F17993" s="9"/>
      <c r="G17993" s="9"/>
      <c r="H17993" s="9"/>
      <c r="I17993" s="9"/>
      <c r="J17993" s="9"/>
      <c r="K17993" s="9"/>
      <c r="M17993" s="9"/>
      <c r="N17993" s="76"/>
      <c r="P17993" s="7"/>
      <c r="Q17993" s="7"/>
      <c r="R17993" s="7"/>
      <c r="S17993" s="7"/>
    </row>
    <row r="17994" spans="1:19" s="8" customFormat="1" ht="11.8" x14ac:dyDescent="0.2">
      <c r="A17994" s="48"/>
      <c r="F17994" s="9"/>
      <c r="G17994" s="9"/>
      <c r="H17994" s="9"/>
      <c r="I17994" s="9"/>
      <c r="J17994" s="9"/>
      <c r="K17994" s="9"/>
      <c r="M17994" s="9"/>
      <c r="N17994" s="76"/>
      <c r="P17994" s="7"/>
      <c r="Q17994" s="7"/>
      <c r="R17994" s="7"/>
      <c r="S17994" s="7"/>
    </row>
    <row r="17995" spans="1:19" s="8" customFormat="1" ht="11.8" x14ac:dyDescent="0.2">
      <c r="A17995" s="48"/>
      <c r="F17995" s="9"/>
      <c r="G17995" s="9"/>
      <c r="H17995" s="9"/>
      <c r="I17995" s="9"/>
      <c r="J17995" s="9"/>
      <c r="K17995" s="9"/>
      <c r="M17995" s="9"/>
      <c r="N17995" s="76"/>
      <c r="P17995" s="7"/>
      <c r="Q17995" s="7"/>
      <c r="R17995" s="7"/>
      <c r="S17995" s="7"/>
    </row>
    <row r="17996" spans="1:19" s="8" customFormat="1" ht="11.8" x14ac:dyDescent="0.2">
      <c r="A17996" s="48"/>
      <c r="F17996" s="9"/>
      <c r="G17996" s="9"/>
      <c r="H17996" s="9"/>
      <c r="I17996" s="9"/>
      <c r="J17996" s="9"/>
      <c r="K17996" s="9"/>
      <c r="M17996" s="9"/>
      <c r="N17996" s="76"/>
      <c r="P17996" s="7"/>
      <c r="Q17996" s="7"/>
      <c r="R17996" s="7"/>
      <c r="S17996" s="7"/>
    </row>
    <row r="17997" spans="1:19" s="8" customFormat="1" ht="11.8" x14ac:dyDescent="0.2">
      <c r="A17997" s="48"/>
      <c r="F17997" s="9"/>
      <c r="G17997" s="9"/>
      <c r="H17997" s="9"/>
      <c r="I17997" s="9"/>
      <c r="J17997" s="9"/>
      <c r="K17997" s="9"/>
      <c r="M17997" s="9"/>
      <c r="N17997" s="76"/>
      <c r="P17997" s="7"/>
      <c r="Q17997" s="7"/>
      <c r="R17997" s="7"/>
      <c r="S17997" s="7"/>
    </row>
    <row r="17998" spans="1:19" s="8" customFormat="1" ht="11.8" x14ac:dyDescent="0.2">
      <c r="A17998" s="48"/>
      <c r="F17998" s="9"/>
      <c r="G17998" s="9"/>
      <c r="H17998" s="9"/>
      <c r="I17998" s="9"/>
      <c r="J17998" s="9"/>
      <c r="K17998" s="9"/>
      <c r="M17998" s="9"/>
      <c r="N17998" s="76"/>
      <c r="P17998" s="7"/>
      <c r="Q17998" s="7"/>
      <c r="R17998" s="7"/>
      <c r="S17998" s="7"/>
    </row>
    <row r="17999" spans="1:19" s="8" customFormat="1" ht="11.8" x14ac:dyDescent="0.2">
      <c r="A17999" s="48"/>
      <c r="F17999" s="9"/>
      <c r="G17999" s="9"/>
      <c r="H17999" s="9"/>
      <c r="I17999" s="9"/>
      <c r="J17999" s="9"/>
      <c r="K17999" s="9"/>
      <c r="M17999" s="9"/>
      <c r="N17999" s="76"/>
      <c r="P17999" s="7"/>
      <c r="Q17999" s="7"/>
      <c r="R17999" s="7"/>
      <c r="S17999" s="7"/>
    </row>
    <row r="18000" spans="1:19" s="8" customFormat="1" ht="11.8" x14ac:dyDescent="0.2">
      <c r="A18000" s="48"/>
      <c r="F18000" s="9"/>
      <c r="G18000" s="9"/>
      <c r="H18000" s="9"/>
      <c r="I18000" s="9"/>
      <c r="J18000" s="9"/>
      <c r="K18000" s="9"/>
      <c r="M18000" s="9"/>
      <c r="N18000" s="76"/>
      <c r="P18000" s="7"/>
      <c r="Q18000" s="7"/>
      <c r="R18000" s="7"/>
      <c r="S18000" s="7"/>
    </row>
    <row r="18001" spans="1:19" s="8" customFormat="1" ht="11.8" x14ac:dyDescent="0.2">
      <c r="A18001" s="48"/>
      <c r="F18001" s="9"/>
      <c r="G18001" s="9"/>
      <c r="H18001" s="9"/>
      <c r="I18001" s="9"/>
      <c r="J18001" s="9"/>
      <c r="K18001" s="9"/>
      <c r="M18001" s="9"/>
      <c r="N18001" s="76"/>
      <c r="P18001" s="7"/>
      <c r="Q18001" s="7"/>
      <c r="R18001" s="7"/>
      <c r="S18001" s="7"/>
    </row>
    <row r="18002" spans="1:19" s="8" customFormat="1" ht="11.8" x14ac:dyDescent="0.2">
      <c r="A18002" s="48"/>
      <c r="F18002" s="9"/>
      <c r="G18002" s="9"/>
      <c r="H18002" s="9"/>
      <c r="I18002" s="9"/>
      <c r="J18002" s="9"/>
      <c r="K18002" s="9"/>
      <c r="M18002" s="9"/>
      <c r="N18002" s="76"/>
      <c r="P18002" s="7"/>
      <c r="Q18002" s="7"/>
      <c r="R18002" s="7"/>
      <c r="S18002" s="7"/>
    </row>
    <row r="18003" spans="1:19" s="8" customFormat="1" ht="11.8" x14ac:dyDescent="0.2">
      <c r="A18003" s="48"/>
      <c r="F18003" s="9"/>
      <c r="G18003" s="9"/>
      <c r="H18003" s="9"/>
      <c r="I18003" s="9"/>
      <c r="J18003" s="9"/>
      <c r="K18003" s="9"/>
      <c r="M18003" s="9"/>
      <c r="N18003" s="76"/>
      <c r="P18003" s="7"/>
      <c r="Q18003" s="7"/>
      <c r="R18003" s="7"/>
      <c r="S18003" s="7"/>
    </row>
    <row r="18004" spans="1:19" s="8" customFormat="1" ht="11.8" x14ac:dyDescent="0.2">
      <c r="A18004" s="48"/>
      <c r="F18004" s="9"/>
      <c r="G18004" s="9"/>
      <c r="H18004" s="9"/>
      <c r="I18004" s="9"/>
      <c r="J18004" s="9"/>
      <c r="K18004" s="9"/>
      <c r="M18004" s="9"/>
      <c r="N18004" s="76"/>
      <c r="P18004" s="7"/>
      <c r="Q18004" s="7"/>
      <c r="R18004" s="7"/>
      <c r="S18004" s="7"/>
    </row>
    <row r="18005" spans="1:19" s="8" customFormat="1" ht="11.8" x14ac:dyDescent="0.2">
      <c r="A18005" s="48"/>
      <c r="F18005" s="9"/>
      <c r="G18005" s="9"/>
      <c r="H18005" s="9"/>
      <c r="I18005" s="9"/>
      <c r="J18005" s="9"/>
      <c r="K18005" s="9"/>
      <c r="M18005" s="9"/>
      <c r="N18005" s="76"/>
      <c r="P18005" s="7"/>
      <c r="Q18005" s="7"/>
      <c r="R18005" s="7"/>
      <c r="S18005" s="7"/>
    </row>
    <row r="18006" spans="1:19" s="8" customFormat="1" ht="11.8" x14ac:dyDescent="0.2">
      <c r="A18006" s="48"/>
      <c r="F18006" s="9"/>
      <c r="G18006" s="9"/>
      <c r="H18006" s="9"/>
      <c r="I18006" s="9"/>
      <c r="J18006" s="9"/>
      <c r="K18006" s="9"/>
      <c r="M18006" s="9"/>
      <c r="N18006" s="76"/>
      <c r="P18006" s="7"/>
      <c r="Q18006" s="7"/>
      <c r="R18006" s="7"/>
      <c r="S18006" s="7"/>
    </row>
    <row r="18007" spans="1:19" s="8" customFormat="1" ht="11.8" x14ac:dyDescent="0.2">
      <c r="A18007" s="48"/>
      <c r="F18007" s="9"/>
      <c r="G18007" s="9"/>
      <c r="H18007" s="9"/>
      <c r="I18007" s="9"/>
      <c r="J18007" s="9"/>
      <c r="K18007" s="9"/>
      <c r="M18007" s="9"/>
      <c r="N18007" s="76"/>
      <c r="P18007" s="7"/>
      <c r="Q18007" s="7"/>
      <c r="R18007" s="7"/>
      <c r="S18007" s="7"/>
    </row>
    <row r="18008" spans="1:19" s="8" customFormat="1" ht="11.8" x14ac:dyDescent="0.2">
      <c r="A18008" s="48"/>
      <c r="F18008" s="9"/>
      <c r="G18008" s="9"/>
      <c r="H18008" s="9"/>
      <c r="I18008" s="9"/>
      <c r="J18008" s="9"/>
      <c r="K18008" s="9"/>
      <c r="M18008" s="9"/>
      <c r="N18008" s="76"/>
      <c r="P18008" s="7"/>
      <c r="Q18008" s="7"/>
      <c r="R18008" s="7"/>
      <c r="S18008" s="7"/>
    </row>
    <row r="18009" spans="1:19" s="8" customFormat="1" ht="11.8" x14ac:dyDescent="0.2">
      <c r="A18009" s="48"/>
      <c r="F18009" s="9"/>
      <c r="G18009" s="9"/>
      <c r="H18009" s="9"/>
      <c r="I18009" s="9"/>
      <c r="J18009" s="9"/>
      <c r="K18009" s="9"/>
      <c r="M18009" s="9"/>
      <c r="N18009" s="76"/>
      <c r="P18009" s="7"/>
      <c r="Q18009" s="7"/>
      <c r="R18009" s="7"/>
      <c r="S18009" s="7"/>
    </row>
    <row r="18010" spans="1:19" s="8" customFormat="1" ht="11.8" x14ac:dyDescent="0.2">
      <c r="A18010" s="48"/>
      <c r="F18010" s="9"/>
      <c r="G18010" s="9"/>
      <c r="H18010" s="9"/>
      <c r="I18010" s="9"/>
      <c r="J18010" s="9"/>
      <c r="K18010" s="9"/>
      <c r="M18010" s="9"/>
      <c r="N18010" s="76"/>
      <c r="P18010" s="7"/>
      <c r="Q18010" s="7"/>
      <c r="R18010" s="7"/>
      <c r="S18010" s="7"/>
    </row>
    <row r="18011" spans="1:19" s="8" customFormat="1" ht="11.8" x14ac:dyDescent="0.2">
      <c r="A18011" s="48"/>
      <c r="F18011" s="9"/>
      <c r="G18011" s="9"/>
      <c r="H18011" s="9"/>
      <c r="I18011" s="9"/>
      <c r="J18011" s="9"/>
      <c r="K18011" s="9"/>
      <c r="M18011" s="9"/>
      <c r="N18011" s="76"/>
      <c r="P18011" s="7"/>
      <c r="Q18011" s="7"/>
      <c r="R18011" s="7"/>
      <c r="S18011" s="7"/>
    </row>
    <row r="18012" spans="1:19" s="8" customFormat="1" ht="11.8" x14ac:dyDescent="0.2">
      <c r="A18012" s="48"/>
      <c r="F18012" s="9"/>
      <c r="G18012" s="9"/>
      <c r="H18012" s="9"/>
      <c r="I18012" s="9"/>
      <c r="J18012" s="9"/>
      <c r="K18012" s="9"/>
      <c r="M18012" s="9"/>
      <c r="N18012" s="76"/>
      <c r="P18012" s="7"/>
      <c r="Q18012" s="7"/>
      <c r="R18012" s="7"/>
      <c r="S18012" s="7"/>
    </row>
    <row r="18013" spans="1:19" s="8" customFormat="1" ht="11.8" x14ac:dyDescent="0.2">
      <c r="A18013" s="48"/>
      <c r="F18013" s="9"/>
      <c r="G18013" s="9"/>
      <c r="H18013" s="9"/>
      <c r="I18013" s="9"/>
      <c r="J18013" s="9"/>
      <c r="K18013" s="9"/>
      <c r="M18013" s="9"/>
      <c r="N18013" s="76"/>
      <c r="P18013" s="7"/>
      <c r="Q18013" s="7"/>
      <c r="R18013" s="7"/>
      <c r="S18013" s="7"/>
    </row>
    <row r="18014" spans="1:19" s="8" customFormat="1" ht="11.8" x14ac:dyDescent="0.2">
      <c r="A18014" s="48"/>
      <c r="F18014" s="9"/>
      <c r="G18014" s="9"/>
      <c r="H18014" s="9"/>
      <c r="I18014" s="9"/>
      <c r="J18014" s="9"/>
      <c r="K18014" s="9"/>
      <c r="M18014" s="9"/>
      <c r="N18014" s="76"/>
      <c r="P18014" s="7"/>
      <c r="Q18014" s="7"/>
      <c r="R18014" s="7"/>
      <c r="S18014" s="7"/>
    </row>
    <row r="18015" spans="1:19" s="8" customFormat="1" ht="11.8" x14ac:dyDescent="0.2">
      <c r="A18015" s="48"/>
      <c r="F18015" s="9"/>
      <c r="G18015" s="9"/>
      <c r="H18015" s="9"/>
      <c r="I18015" s="9"/>
      <c r="J18015" s="9"/>
      <c r="K18015" s="9"/>
      <c r="M18015" s="9"/>
      <c r="N18015" s="76"/>
      <c r="P18015" s="7"/>
      <c r="Q18015" s="7"/>
      <c r="R18015" s="7"/>
      <c r="S18015" s="7"/>
    </row>
    <row r="18016" spans="1:19" s="8" customFormat="1" ht="11.8" x14ac:dyDescent="0.2">
      <c r="A18016" s="48"/>
      <c r="F18016" s="9"/>
      <c r="G18016" s="9"/>
      <c r="H18016" s="9"/>
      <c r="I18016" s="9"/>
      <c r="J18016" s="9"/>
      <c r="K18016" s="9"/>
      <c r="M18016" s="9"/>
      <c r="N18016" s="76"/>
      <c r="P18016" s="7"/>
      <c r="Q18016" s="7"/>
      <c r="R18016" s="7"/>
      <c r="S18016" s="7"/>
    </row>
    <row r="18017" spans="1:19" s="8" customFormat="1" ht="11.8" x14ac:dyDescent="0.2">
      <c r="A18017" s="48"/>
      <c r="F18017" s="9"/>
      <c r="G18017" s="9"/>
      <c r="H18017" s="9"/>
      <c r="I18017" s="9"/>
      <c r="J18017" s="9"/>
      <c r="K18017" s="9"/>
      <c r="M18017" s="9"/>
      <c r="N18017" s="76"/>
      <c r="P18017" s="7"/>
      <c r="Q18017" s="7"/>
      <c r="R18017" s="7"/>
      <c r="S18017" s="7"/>
    </row>
    <row r="18018" spans="1:19" s="8" customFormat="1" ht="11.8" x14ac:dyDescent="0.2">
      <c r="A18018" s="48"/>
      <c r="F18018" s="9"/>
      <c r="G18018" s="9"/>
      <c r="H18018" s="9"/>
      <c r="I18018" s="9"/>
      <c r="J18018" s="9"/>
      <c r="K18018" s="9"/>
      <c r="M18018" s="9"/>
      <c r="N18018" s="76"/>
      <c r="P18018" s="7"/>
      <c r="Q18018" s="7"/>
      <c r="R18018" s="7"/>
      <c r="S18018" s="7"/>
    </row>
    <row r="18019" spans="1:19" s="8" customFormat="1" ht="11.8" x14ac:dyDescent="0.2">
      <c r="A18019" s="48"/>
      <c r="F18019" s="9"/>
      <c r="G18019" s="9"/>
      <c r="H18019" s="9"/>
      <c r="I18019" s="9"/>
      <c r="J18019" s="9"/>
      <c r="K18019" s="9"/>
      <c r="M18019" s="9"/>
      <c r="N18019" s="76"/>
      <c r="P18019" s="7"/>
      <c r="Q18019" s="7"/>
      <c r="R18019" s="7"/>
      <c r="S18019" s="7"/>
    </row>
    <row r="18020" spans="1:19" s="8" customFormat="1" ht="11.8" x14ac:dyDescent="0.2">
      <c r="A18020" s="48"/>
      <c r="F18020" s="9"/>
      <c r="G18020" s="9"/>
      <c r="H18020" s="9"/>
      <c r="I18020" s="9"/>
      <c r="J18020" s="9"/>
      <c r="K18020" s="9"/>
      <c r="M18020" s="9"/>
      <c r="N18020" s="76"/>
      <c r="P18020" s="7"/>
      <c r="Q18020" s="7"/>
      <c r="R18020" s="7"/>
      <c r="S18020" s="7"/>
    </row>
    <row r="18021" spans="1:19" s="8" customFormat="1" ht="11.8" x14ac:dyDescent="0.2">
      <c r="A18021" s="48"/>
      <c r="F18021" s="9"/>
      <c r="G18021" s="9"/>
      <c r="H18021" s="9"/>
      <c r="I18021" s="9"/>
      <c r="J18021" s="9"/>
      <c r="K18021" s="9"/>
      <c r="M18021" s="9"/>
      <c r="N18021" s="76"/>
      <c r="P18021" s="7"/>
      <c r="Q18021" s="7"/>
      <c r="R18021" s="7"/>
      <c r="S18021" s="7"/>
    </row>
    <row r="18022" spans="1:19" s="8" customFormat="1" ht="11.8" x14ac:dyDescent="0.2">
      <c r="A18022" s="48"/>
      <c r="F18022" s="9"/>
      <c r="G18022" s="9"/>
      <c r="H18022" s="9"/>
      <c r="I18022" s="9"/>
      <c r="J18022" s="9"/>
      <c r="K18022" s="9"/>
      <c r="M18022" s="9"/>
      <c r="N18022" s="76"/>
      <c r="P18022" s="7"/>
      <c r="Q18022" s="7"/>
      <c r="R18022" s="7"/>
      <c r="S18022" s="7"/>
    </row>
    <row r="18023" spans="1:19" s="8" customFormat="1" ht="11.8" x14ac:dyDescent="0.2">
      <c r="A18023" s="48"/>
      <c r="F18023" s="9"/>
      <c r="G18023" s="9"/>
      <c r="H18023" s="9"/>
      <c r="I18023" s="9"/>
      <c r="J18023" s="9"/>
      <c r="K18023" s="9"/>
      <c r="M18023" s="9"/>
      <c r="N18023" s="76"/>
      <c r="P18023" s="7"/>
      <c r="Q18023" s="7"/>
      <c r="R18023" s="7"/>
      <c r="S18023" s="7"/>
    </row>
    <row r="18024" spans="1:19" s="8" customFormat="1" ht="11.8" x14ac:dyDescent="0.2">
      <c r="A18024" s="48"/>
      <c r="F18024" s="9"/>
      <c r="G18024" s="9"/>
      <c r="H18024" s="9"/>
      <c r="I18024" s="9"/>
      <c r="J18024" s="9"/>
      <c r="K18024" s="9"/>
      <c r="M18024" s="9"/>
      <c r="N18024" s="76"/>
      <c r="P18024" s="7"/>
      <c r="Q18024" s="7"/>
      <c r="R18024" s="7"/>
      <c r="S18024" s="7"/>
    </row>
    <row r="18025" spans="1:19" s="8" customFormat="1" ht="11.8" x14ac:dyDescent="0.2">
      <c r="A18025" s="48"/>
      <c r="F18025" s="9"/>
      <c r="G18025" s="9"/>
      <c r="H18025" s="9"/>
      <c r="I18025" s="9"/>
      <c r="J18025" s="9"/>
      <c r="K18025" s="9"/>
      <c r="M18025" s="9"/>
      <c r="N18025" s="76"/>
      <c r="P18025" s="7"/>
      <c r="Q18025" s="7"/>
      <c r="R18025" s="7"/>
      <c r="S18025" s="7"/>
    </row>
    <row r="18026" spans="1:19" s="8" customFormat="1" ht="11.8" x14ac:dyDescent="0.2">
      <c r="A18026" s="48"/>
      <c r="F18026" s="9"/>
      <c r="G18026" s="9"/>
      <c r="H18026" s="9"/>
      <c r="I18026" s="9"/>
      <c r="J18026" s="9"/>
      <c r="K18026" s="9"/>
      <c r="M18026" s="9"/>
      <c r="N18026" s="76"/>
      <c r="P18026" s="7"/>
      <c r="Q18026" s="7"/>
      <c r="R18026" s="7"/>
      <c r="S18026" s="7"/>
    </row>
    <row r="18027" spans="1:19" s="8" customFormat="1" ht="11.8" x14ac:dyDescent="0.2">
      <c r="A18027" s="48"/>
      <c r="F18027" s="9"/>
      <c r="G18027" s="9"/>
      <c r="H18027" s="9"/>
      <c r="I18027" s="9"/>
      <c r="J18027" s="9"/>
      <c r="K18027" s="9"/>
      <c r="M18027" s="9"/>
      <c r="N18027" s="76"/>
      <c r="P18027" s="7"/>
      <c r="Q18027" s="7"/>
      <c r="R18027" s="7"/>
      <c r="S18027" s="7"/>
    </row>
    <row r="18028" spans="1:19" s="8" customFormat="1" ht="11.8" x14ac:dyDescent="0.2">
      <c r="A18028" s="48"/>
      <c r="F18028" s="9"/>
      <c r="G18028" s="9"/>
      <c r="H18028" s="9"/>
      <c r="I18028" s="9"/>
      <c r="J18028" s="9"/>
      <c r="K18028" s="9"/>
      <c r="M18028" s="9"/>
      <c r="N18028" s="76"/>
      <c r="P18028" s="7"/>
      <c r="Q18028" s="7"/>
      <c r="R18028" s="7"/>
      <c r="S18028" s="7"/>
    </row>
    <row r="18029" spans="1:19" s="8" customFormat="1" ht="11.8" x14ac:dyDescent="0.2">
      <c r="A18029" s="48"/>
      <c r="F18029" s="9"/>
      <c r="G18029" s="9"/>
      <c r="H18029" s="9"/>
      <c r="I18029" s="9"/>
      <c r="J18029" s="9"/>
      <c r="K18029" s="9"/>
      <c r="M18029" s="9"/>
      <c r="N18029" s="76"/>
      <c r="P18029" s="7"/>
      <c r="Q18029" s="7"/>
      <c r="R18029" s="7"/>
      <c r="S18029" s="7"/>
    </row>
    <row r="18030" spans="1:19" s="8" customFormat="1" ht="11.8" x14ac:dyDescent="0.2">
      <c r="A18030" s="48"/>
      <c r="F18030" s="9"/>
      <c r="G18030" s="9"/>
      <c r="H18030" s="9"/>
      <c r="I18030" s="9"/>
      <c r="J18030" s="9"/>
      <c r="K18030" s="9"/>
      <c r="M18030" s="9"/>
      <c r="N18030" s="76"/>
      <c r="P18030" s="7"/>
      <c r="Q18030" s="7"/>
      <c r="R18030" s="7"/>
      <c r="S18030" s="7"/>
    </row>
    <row r="18031" spans="1:19" s="8" customFormat="1" ht="11.8" x14ac:dyDescent="0.2">
      <c r="A18031" s="48"/>
      <c r="F18031" s="9"/>
      <c r="G18031" s="9"/>
      <c r="H18031" s="9"/>
      <c r="I18031" s="9"/>
      <c r="J18031" s="9"/>
      <c r="K18031" s="9"/>
      <c r="M18031" s="9"/>
      <c r="N18031" s="76"/>
      <c r="P18031" s="7"/>
      <c r="Q18031" s="7"/>
      <c r="R18031" s="7"/>
      <c r="S18031" s="7"/>
    </row>
    <row r="18032" spans="1:19" s="8" customFormat="1" ht="11.8" x14ac:dyDescent="0.2">
      <c r="A18032" s="48"/>
      <c r="F18032" s="9"/>
      <c r="G18032" s="9"/>
      <c r="H18032" s="9"/>
      <c r="I18032" s="9"/>
      <c r="J18032" s="9"/>
      <c r="K18032" s="9"/>
      <c r="M18032" s="9"/>
      <c r="N18032" s="76"/>
      <c r="P18032" s="7"/>
      <c r="Q18032" s="7"/>
      <c r="R18032" s="7"/>
      <c r="S18032" s="7"/>
    </row>
    <row r="18033" spans="1:19" s="8" customFormat="1" ht="11.8" x14ac:dyDescent="0.2">
      <c r="A18033" s="48"/>
      <c r="F18033" s="9"/>
      <c r="G18033" s="9"/>
      <c r="H18033" s="9"/>
      <c r="I18033" s="9"/>
      <c r="J18033" s="9"/>
      <c r="K18033" s="9"/>
      <c r="M18033" s="9"/>
      <c r="N18033" s="76"/>
      <c r="P18033" s="7"/>
      <c r="Q18033" s="7"/>
      <c r="R18033" s="7"/>
      <c r="S18033" s="7"/>
    </row>
    <row r="18034" spans="1:19" s="8" customFormat="1" ht="11.8" x14ac:dyDescent="0.2">
      <c r="A18034" s="48"/>
      <c r="F18034" s="9"/>
      <c r="G18034" s="9"/>
      <c r="H18034" s="9"/>
      <c r="I18034" s="9"/>
      <c r="J18034" s="9"/>
      <c r="K18034" s="9"/>
      <c r="M18034" s="9"/>
      <c r="N18034" s="76"/>
      <c r="P18034" s="7"/>
      <c r="Q18034" s="7"/>
      <c r="R18034" s="7"/>
      <c r="S18034" s="7"/>
    </row>
    <row r="18035" spans="1:19" s="8" customFormat="1" ht="11.8" x14ac:dyDescent="0.2">
      <c r="A18035" s="48"/>
      <c r="F18035" s="9"/>
      <c r="G18035" s="9"/>
      <c r="H18035" s="9"/>
      <c r="I18035" s="9"/>
      <c r="J18035" s="9"/>
      <c r="K18035" s="9"/>
      <c r="M18035" s="9"/>
      <c r="N18035" s="76"/>
      <c r="P18035" s="7"/>
      <c r="Q18035" s="7"/>
      <c r="R18035" s="7"/>
      <c r="S18035" s="7"/>
    </row>
    <row r="18036" spans="1:19" s="8" customFormat="1" ht="11.8" x14ac:dyDescent="0.2">
      <c r="A18036" s="48"/>
      <c r="F18036" s="9"/>
      <c r="G18036" s="9"/>
      <c r="H18036" s="9"/>
      <c r="I18036" s="9"/>
      <c r="J18036" s="9"/>
      <c r="K18036" s="9"/>
      <c r="M18036" s="9"/>
      <c r="N18036" s="76"/>
      <c r="P18036" s="7"/>
      <c r="Q18036" s="7"/>
      <c r="R18036" s="7"/>
      <c r="S18036" s="7"/>
    </row>
    <row r="18037" spans="1:19" s="8" customFormat="1" ht="11.8" x14ac:dyDescent="0.2">
      <c r="A18037" s="48"/>
      <c r="F18037" s="9"/>
      <c r="G18037" s="9"/>
      <c r="H18037" s="9"/>
      <c r="I18037" s="9"/>
      <c r="J18037" s="9"/>
      <c r="K18037" s="9"/>
      <c r="M18037" s="9"/>
      <c r="N18037" s="76"/>
      <c r="P18037" s="7"/>
      <c r="Q18037" s="7"/>
      <c r="R18037" s="7"/>
      <c r="S18037" s="7"/>
    </row>
    <row r="18038" spans="1:19" s="8" customFormat="1" ht="11.8" x14ac:dyDescent="0.2">
      <c r="A18038" s="48"/>
      <c r="F18038" s="9"/>
      <c r="G18038" s="9"/>
      <c r="H18038" s="9"/>
      <c r="I18038" s="9"/>
      <c r="J18038" s="9"/>
      <c r="K18038" s="9"/>
      <c r="M18038" s="9"/>
      <c r="N18038" s="76"/>
      <c r="P18038" s="7"/>
      <c r="Q18038" s="7"/>
      <c r="R18038" s="7"/>
      <c r="S18038" s="7"/>
    </row>
    <row r="18039" spans="1:19" s="8" customFormat="1" ht="11.8" x14ac:dyDescent="0.2">
      <c r="A18039" s="48"/>
      <c r="F18039" s="9"/>
      <c r="G18039" s="9"/>
      <c r="H18039" s="9"/>
      <c r="I18039" s="9"/>
      <c r="J18039" s="9"/>
      <c r="K18039" s="9"/>
      <c r="M18039" s="9"/>
      <c r="N18039" s="76"/>
      <c r="P18039" s="7"/>
      <c r="Q18039" s="7"/>
      <c r="R18039" s="7"/>
      <c r="S18039" s="7"/>
    </row>
    <row r="18040" spans="1:19" s="8" customFormat="1" ht="11.8" x14ac:dyDescent="0.2">
      <c r="A18040" s="48"/>
      <c r="F18040" s="9"/>
      <c r="G18040" s="9"/>
      <c r="H18040" s="9"/>
      <c r="I18040" s="9"/>
      <c r="J18040" s="9"/>
      <c r="K18040" s="9"/>
      <c r="M18040" s="9"/>
      <c r="N18040" s="76"/>
      <c r="P18040" s="7"/>
      <c r="Q18040" s="7"/>
      <c r="R18040" s="7"/>
      <c r="S18040" s="7"/>
    </row>
    <row r="18041" spans="1:19" s="8" customFormat="1" ht="11.8" x14ac:dyDescent="0.2">
      <c r="A18041" s="48"/>
      <c r="F18041" s="9"/>
      <c r="G18041" s="9"/>
      <c r="H18041" s="9"/>
      <c r="I18041" s="9"/>
      <c r="J18041" s="9"/>
      <c r="K18041" s="9"/>
      <c r="M18041" s="9"/>
      <c r="N18041" s="76"/>
      <c r="P18041" s="7"/>
      <c r="Q18041" s="7"/>
      <c r="R18041" s="7"/>
      <c r="S18041" s="7"/>
    </row>
    <row r="18042" spans="1:19" s="8" customFormat="1" ht="11.8" x14ac:dyDescent="0.2">
      <c r="A18042" s="48"/>
      <c r="F18042" s="9"/>
      <c r="G18042" s="9"/>
      <c r="H18042" s="9"/>
      <c r="I18042" s="9"/>
      <c r="J18042" s="9"/>
      <c r="K18042" s="9"/>
      <c r="M18042" s="9"/>
      <c r="N18042" s="76"/>
      <c r="P18042" s="7"/>
      <c r="Q18042" s="7"/>
      <c r="R18042" s="7"/>
      <c r="S18042" s="7"/>
    </row>
    <row r="18043" spans="1:19" s="8" customFormat="1" ht="11.8" x14ac:dyDescent="0.2">
      <c r="A18043" s="48"/>
      <c r="F18043" s="9"/>
      <c r="G18043" s="9"/>
      <c r="H18043" s="9"/>
      <c r="I18043" s="9"/>
      <c r="J18043" s="9"/>
      <c r="K18043" s="9"/>
      <c r="M18043" s="9"/>
      <c r="N18043" s="76"/>
      <c r="P18043" s="7"/>
      <c r="Q18043" s="7"/>
      <c r="R18043" s="7"/>
      <c r="S18043" s="7"/>
    </row>
    <row r="18044" spans="1:19" s="8" customFormat="1" ht="11.8" x14ac:dyDescent="0.2">
      <c r="A18044" s="48"/>
      <c r="F18044" s="9"/>
      <c r="G18044" s="9"/>
      <c r="H18044" s="9"/>
      <c r="I18044" s="9"/>
      <c r="J18044" s="9"/>
      <c r="K18044" s="9"/>
      <c r="M18044" s="9"/>
      <c r="N18044" s="76"/>
      <c r="P18044" s="7"/>
      <c r="Q18044" s="7"/>
      <c r="R18044" s="7"/>
      <c r="S18044" s="7"/>
    </row>
    <row r="18045" spans="1:19" s="8" customFormat="1" ht="11.8" x14ac:dyDescent="0.2">
      <c r="A18045" s="48"/>
      <c r="F18045" s="9"/>
      <c r="G18045" s="9"/>
      <c r="H18045" s="9"/>
      <c r="I18045" s="9"/>
      <c r="J18045" s="9"/>
      <c r="K18045" s="9"/>
      <c r="M18045" s="9"/>
      <c r="N18045" s="76"/>
      <c r="P18045" s="7"/>
      <c r="Q18045" s="7"/>
      <c r="R18045" s="7"/>
      <c r="S18045" s="7"/>
    </row>
    <row r="18046" spans="1:19" s="8" customFormat="1" ht="11.8" x14ac:dyDescent="0.2">
      <c r="A18046" s="48"/>
      <c r="F18046" s="9"/>
      <c r="G18046" s="9"/>
      <c r="H18046" s="9"/>
      <c r="I18046" s="9"/>
      <c r="J18046" s="9"/>
      <c r="K18046" s="9"/>
      <c r="M18046" s="9"/>
      <c r="N18046" s="76"/>
      <c r="P18046" s="7"/>
      <c r="Q18046" s="7"/>
      <c r="R18046" s="7"/>
      <c r="S18046" s="7"/>
    </row>
    <row r="18047" spans="1:19" s="8" customFormat="1" ht="11.8" x14ac:dyDescent="0.2">
      <c r="A18047" s="48"/>
      <c r="F18047" s="9"/>
      <c r="G18047" s="9"/>
      <c r="H18047" s="9"/>
      <c r="I18047" s="9"/>
      <c r="J18047" s="9"/>
      <c r="K18047" s="9"/>
      <c r="M18047" s="9"/>
      <c r="N18047" s="76"/>
      <c r="P18047" s="7"/>
      <c r="Q18047" s="7"/>
      <c r="R18047" s="7"/>
      <c r="S18047" s="7"/>
    </row>
    <row r="18048" spans="1:19" s="8" customFormat="1" ht="11.8" x14ac:dyDescent="0.2">
      <c r="A18048" s="48"/>
      <c r="F18048" s="9"/>
      <c r="G18048" s="9"/>
      <c r="H18048" s="9"/>
      <c r="I18048" s="9"/>
      <c r="J18048" s="9"/>
      <c r="K18048" s="9"/>
      <c r="M18048" s="9"/>
      <c r="N18048" s="76"/>
      <c r="P18048" s="7"/>
      <c r="Q18048" s="7"/>
      <c r="R18048" s="7"/>
      <c r="S18048" s="7"/>
    </row>
    <row r="18049" spans="1:19" s="8" customFormat="1" ht="11.8" x14ac:dyDescent="0.2">
      <c r="A18049" s="48"/>
      <c r="F18049" s="9"/>
      <c r="G18049" s="9"/>
      <c r="H18049" s="9"/>
      <c r="I18049" s="9"/>
      <c r="J18049" s="9"/>
      <c r="K18049" s="9"/>
      <c r="M18049" s="9"/>
      <c r="N18049" s="76"/>
      <c r="P18049" s="7"/>
      <c r="Q18049" s="7"/>
      <c r="R18049" s="7"/>
      <c r="S18049" s="7"/>
    </row>
    <row r="18050" spans="1:19" s="8" customFormat="1" ht="11.8" x14ac:dyDescent="0.2">
      <c r="A18050" s="48"/>
      <c r="F18050" s="9"/>
      <c r="G18050" s="9"/>
      <c r="H18050" s="9"/>
      <c r="I18050" s="9"/>
      <c r="J18050" s="9"/>
      <c r="K18050" s="9"/>
      <c r="M18050" s="9"/>
      <c r="N18050" s="76"/>
      <c r="P18050" s="7"/>
      <c r="Q18050" s="7"/>
      <c r="R18050" s="7"/>
      <c r="S18050" s="7"/>
    </row>
    <row r="18051" spans="1:19" s="8" customFormat="1" ht="11.8" x14ac:dyDescent="0.2">
      <c r="A18051" s="48"/>
      <c r="F18051" s="9"/>
      <c r="G18051" s="9"/>
      <c r="H18051" s="9"/>
      <c r="I18051" s="9"/>
      <c r="J18051" s="9"/>
      <c r="K18051" s="9"/>
      <c r="M18051" s="9"/>
      <c r="N18051" s="76"/>
      <c r="P18051" s="7"/>
      <c r="Q18051" s="7"/>
      <c r="R18051" s="7"/>
      <c r="S18051" s="7"/>
    </row>
    <row r="18052" spans="1:19" s="8" customFormat="1" ht="11.8" x14ac:dyDescent="0.2">
      <c r="A18052" s="48"/>
      <c r="F18052" s="9"/>
      <c r="G18052" s="9"/>
      <c r="H18052" s="9"/>
      <c r="I18052" s="9"/>
      <c r="J18052" s="9"/>
      <c r="K18052" s="9"/>
      <c r="M18052" s="9"/>
      <c r="N18052" s="76"/>
      <c r="P18052" s="7"/>
      <c r="Q18052" s="7"/>
      <c r="R18052" s="7"/>
      <c r="S18052" s="7"/>
    </row>
    <row r="18053" spans="1:19" s="8" customFormat="1" ht="11.8" x14ac:dyDescent="0.2">
      <c r="A18053" s="48"/>
      <c r="F18053" s="9"/>
      <c r="G18053" s="9"/>
      <c r="H18053" s="9"/>
      <c r="I18053" s="9"/>
      <c r="J18053" s="9"/>
      <c r="K18053" s="9"/>
      <c r="M18053" s="9"/>
      <c r="N18053" s="76"/>
      <c r="P18053" s="7"/>
      <c r="Q18053" s="7"/>
      <c r="R18053" s="7"/>
      <c r="S18053" s="7"/>
    </row>
    <row r="18054" spans="1:19" s="8" customFormat="1" ht="11.8" x14ac:dyDescent="0.2">
      <c r="A18054" s="48"/>
      <c r="F18054" s="9"/>
      <c r="G18054" s="9"/>
      <c r="H18054" s="9"/>
      <c r="I18054" s="9"/>
      <c r="J18054" s="9"/>
      <c r="K18054" s="9"/>
      <c r="M18054" s="9"/>
      <c r="N18054" s="76"/>
      <c r="P18054" s="7"/>
      <c r="Q18054" s="7"/>
      <c r="R18054" s="7"/>
      <c r="S18054" s="7"/>
    </row>
    <row r="18055" spans="1:19" s="8" customFormat="1" ht="11.8" x14ac:dyDescent="0.2">
      <c r="A18055" s="48"/>
      <c r="F18055" s="9"/>
      <c r="G18055" s="9"/>
      <c r="H18055" s="9"/>
      <c r="I18055" s="9"/>
      <c r="J18055" s="9"/>
      <c r="K18055" s="9"/>
      <c r="M18055" s="9"/>
      <c r="N18055" s="76"/>
      <c r="P18055" s="7"/>
      <c r="Q18055" s="7"/>
      <c r="R18055" s="7"/>
      <c r="S18055" s="7"/>
    </row>
    <row r="18056" spans="1:19" s="8" customFormat="1" ht="11.8" x14ac:dyDescent="0.2">
      <c r="A18056" s="48"/>
      <c r="F18056" s="9"/>
      <c r="G18056" s="9"/>
      <c r="H18056" s="9"/>
      <c r="I18056" s="9"/>
      <c r="J18056" s="9"/>
      <c r="K18056" s="9"/>
      <c r="M18056" s="9"/>
      <c r="N18056" s="76"/>
      <c r="P18056" s="7"/>
      <c r="Q18056" s="7"/>
      <c r="R18056" s="7"/>
      <c r="S18056" s="7"/>
    </row>
    <row r="18057" spans="1:19" s="8" customFormat="1" ht="11.8" x14ac:dyDescent="0.2">
      <c r="A18057" s="48"/>
      <c r="F18057" s="9"/>
      <c r="G18057" s="9"/>
      <c r="H18057" s="9"/>
      <c r="I18057" s="9"/>
      <c r="J18057" s="9"/>
      <c r="K18057" s="9"/>
      <c r="M18057" s="9"/>
      <c r="N18057" s="76"/>
      <c r="P18057" s="7"/>
      <c r="Q18057" s="7"/>
      <c r="R18057" s="7"/>
      <c r="S18057" s="7"/>
    </row>
    <row r="18058" spans="1:19" s="8" customFormat="1" ht="11.8" x14ac:dyDescent="0.2">
      <c r="A18058" s="48"/>
      <c r="F18058" s="9"/>
      <c r="G18058" s="9"/>
      <c r="H18058" s="9"/>
      <c r="I18058" s="9"/>
      <c r="J18058" s="9"/>
      <c r="K18058" s="9"/>
      <c r="M18058" s="9"/>
      <c r="N18058" s="76"/>
      <c r="P18058" s="7"/>
      <c r="Q18058" s="7"/>
      <c r="R18058" s="7"/>
      <c r="S18058" s="7"/>
    </row>
    <row r="18059" spans="1:19" s="8" customFormat="1" ht="11.8" x14ac:dyDescent="0.2">
      <c r="A18059" s="48"/>
      <c r="F18059" s="9"/>
      <c r="G18059" s="9"/>
      <c r="H18059" s="9"/>
      <c r="I18059" s="9"/>
      <c r="J18059" s="9"/>
      <c r="K18059" s="9"/>
      <c r="M18059" s="9"/>
      <c r="N18059" s="76"/>
      <c r="P18059" s="7"/>
      <c r="Q18059" s="7"/>
      <c r="R18059" s="7"/>
      <c r="S18059" s="7"/>
    </row>
    <row r="18060" spans="1:19" s="8" customFormat="1" ht="11.8" x14ac:dyDescent="0.2">
      <c r="A18060" s="48"/>
      <c r="F18060" s="9"/>
      <c r="G18060" s="9"/>
      <c r="H18060" s="9"/>
      <c r="I18060" s="9"/>
      <c r="J18060" s="9"/>
      <c r="K18060" s="9"/>
      <c r="M18060" s="9"/>
      <c r="N18060" s="76"/>
      <c r="P18060" s="7"/>
      <c r="Q18060" s="7"/>
      <c r="R18060" s="7"/>
      <c r="S18060" s="7"/>
    </row>
    <row r="18061" spans="1:19" s="8" customFormat="1" ht="11.8" x14ac:dyDescent="0.2">
      <c r="A18061" s="48"/>
      <c r="F18061" s="9"/>
      <c r="G18061" s="9"/>
      <c r="H18061" s="9"/>
      <c r="I18061" s="9"/>
      <c r="J18061" s="9"/>
      <c r="K18061" s="9"/>
      <c r="M18061" s="9"/>
      <c r="N18061" s="76"/>
      <c r="P18061" s="7"/>
      <c r="Q18061" s="7"/>
      <c r="R18061" s="7"/>
      <c r="S18061" s="7"/>
    </row>
    <row r="18062" spans="1:19" s="8" customFormat="1" ht="11.8" x14ac:dyDescent="0.2">
      <c r="A18062" s="48"/>
      <c r="F18062" s="9"/>
      <c r="G18062" s="9"/>
      <c r="H18062" s="9"/>
      <c r="I18062" s="9"/>
      <c r="J18062" s="9"/>
      <c r="K18062" s="9"/>
      <c r="M18062" s="9"/>
      <c r="N18062" s="76"/>
      <c r="P18062" s="7"/>
      <c r="Q18062" s="7"/>
      <c r="R18062" s="7"/>
      <c r="S18062" s="7"/>
    </row>
    <row r="18063" spans="1:19" s="8" customFormat="1" ht="11.8" x14ac:dyDescent="0.2">
      <c r="A18063" s="48"/>
      <c r="F18063" s="9"/>
      <c r="G18063" s="9"/>
      <c r="H18063" s="9"/>
      <c r="I18063" s="9"/>
      <c r="J18063" s="9"/>
      <c r="K18063" s="9"/>
      <c r="M18063" s="9"/>
      <c r="N18063" s="76"/>
      <c r="P18063" s="7"/>
      <c r="Q18063" s="7"/>
      <c r="R18063" s="7"/>
      <c r="S18063" s="7"/>
    </row>
    <row r="18064" spans="1:19" s="8" customFormat="1" ht="11.8" x14ac:dyDescent="0.2">
      <c r="A18064" s="48"/>
      <c r="F18064" s="9"/>
      <c r="G18064" s="9"/>
      <c r="H18064" s="9"/>
      <c r="I18064" s="9"/>
      <c r="J18064" s="9"/>
      <c r="K18064" s="9"/>
      <c r="M18064" s="9"/>
      <c r="N18064" s="76"/>
      <c r="P18064" s="7"/>
      <c r="Q18064" s="7"/>
      <c r="R18064" s="7"/>
      <c r="S18064" s="7"/>
    </row>
    <row r="18065" spans="1:19" s="8" customFormat="1" ht="11.8" x14ac:dyDescent="0.2">
      <c r="A18065" s="48"/>
      <c r="F18065" s="9"/>
      <c r="G18065" s="9"/>
      <c r="H18065" s="9"/>
      <c r="I18065" s="9"/>
      <c r="J18065" s="9"/>
      <c r="K18065" s="9"/>
      <c r="M18065" s="9"/>
      <c r="N18065" s="76"/>
      <c r="P18065" s="7"/>
      <c r="Q18065" s="7"/>
      <c r="R18065" s="7"/>
      <c r="S18065" s="7"/>
    </row>
    <row r="18066" spans="1:19" s="8" customFormat="1" ht="11.8" x14ac:dyDescent="0.2">
      <c r="A18066" s="48"/>
      <c r="F18066" s="9"/>
      <c r="G18066" s="9"/>
      <c r="H18066" s="9"/>
      <c r="I18066" s="9"/>
      <c r="J18066" s="9"/>
      <c r="K18066" s="9"/>
      <c r="M18066" s="9"/>
      <c r="N18066" s="76"/>
      <c r="P18066" s="7"/>
      <c r="Q18066" s="7"/>
      <c r="R18066" s="7"/>
      <c r="S18066" s="7"/>
    </row>
    <row r="18067" spans="1:19" s="8" customFormat="1" ht="11.8" x14ac:dyDescent="0.2">
      <c r="A18067" s="48"/>
      <c r="F18067" s="9"/>
      <c r="G18067" s="9"/>
      <c r="H18067" s="9"/>
      <c r="I18067" s="9"/>
      <c r="J18067" s="9"/>
      <c r="K18067" s="9"/>
      <c r="M18067" s="9"/>
      <c r="N18067" s="76"/>
      <c r="P18067" s="7"/>
      <c r="Q18067" s="7"/>
      <c r="R18067" s="7"/>
      <c r="S18067" s="7"/>
    </row>
    <row r="18068" spans="1:19" s="8" customFormat="1" ht="11.8" x14ac:dyDescent="0.2">
      <c r="A18068" s="48"/>
      <c r="F18068" s="9"/>
      <c r="G18068" s="9"/>
      <c r="H18068" s="9"/>
      <c r="I18068" s="9"/>
      <c r="J18068" s="9"/>
      <c r="K18068" s="9"/>
      <c r="M18068" s="9"/>
      <c r="N18068" s="76"/>
      <c r="P18068" s="7"/>
      <c r="Q18068" s="7"/>
      <c r="R18068" s="7"/>
      <c r="S18068" s="7"/>
    </row>
    <row r="18069" spans="1:19" s="8" customFormat="1" ht="11.8" x14ac:dyDescent="0.2">
      <c r="A18069" s="48"/>
      <c r="F18069" s="9"/>
      <c r="G18069" s="9"/>
      <c r="H18069" s="9"/>
      <c r="I18069" s="9"/>
      <c r="J18069" s="9"/>
      <c r="K18069" s="9"/>
      <c r="M18069" s="9"/>
      <c r="N18069" s="76"/>
      <c r="P18069" s="7"/>
      <c r="Q18069" s="7"/>
      <c r="R18069" s="7"/>
      <c r="S18069" s="7"/>
    </row>
    <row r="18070" spans="1:19" s="8" customFormat="1" ht="11.8" x14ac:dyDescent="0.2">
      <c r="A18070" s="48"/>
      <c r="F18070" s="9"/>
      <c r="G18070" s="9"/>
      <c r="H18070" s="9"/>
      <c r="I18070" s="9"/>
      <c r="J18070" s="9"/>
      <c r="K18070" s="9"/>
      <c r="M18070" s="9"/>
      <c r="N18070" s="76"/>
      <c r="P18070" s="7"/>
      <c r="Q18070" s="7"/>
      <c r="R18070" s="7"/>
      <c r="S18070" s="7"/>
    </row>
    <row r="18071" spans="1:19" s="8" customFormat="1" ht="11.8" x14ac:dyDescent="0.2">
      <c r="A18071" s="48"/>
      <c r="F18071" s="9"/>
      <c r="G18071" s="9"/>
      <c r="H18071" s="9"/>
      <c r="I18071" s="9"/>
      <c r="J18071" s="9"/>
      <c r="K18071" s="9"/>
      <c r="M18071" s="9"/>
      <c r="N18071" s="76"/>
      <c r="P18071" s="7"/>
      <c r="Q18071" s="7"/>
      <c r="R18071" s="7"/>
      <c r="S18071" s="7"/>
    </row>
    <row r="18072" spans="1:19" s="8" customFormat="1" ht="11.8" x14ac:dyDescent="0.2">
      <c r="A18072" s="48"/>
      <c r="F18072" s="9"/>
      <c r="G18072" s="9"/>
      <c r="H18072" s="9"/>
      <c r="I18072" s="9"/>
      <c r="J18072" s="9"/>
      <c r="K18072" s="9"/>
      <c r="M18072" s="9"/>
      <c r="N18072" s="76"/>
      <c r="P18072" s="7"/>
      <c r="Q18072" s="7"/>
      <c r="R18072" s="7"/>
      <c r="S18072" s="7"/>
    </row>
    <row r="18073" spans="1:19" s="8" customFormat="1" ht="11.8" x14ac:dyDescent="0.2">
      <c r="A18073" s="48"/>
      <c r="F18073" s="9"/>
      <c r="G18073" s="9"/>
      <c r="H18073" s="9"/>
      <c r="I18073" s="9"/>
      <c r="J18073" s="9"/>
      <c r="K18073" s="9"/>
      <c r="M18073" s="9"/>
      <c r="N18073" s="76"/>
      <c r="P18073" s="7"/>
      <c r="Q18073" s="7"/>
      <c r="R18073" s="7"/>
      <c r="S18073" s="7"/>
    </row>
    <row r="18074" spans="1:19" s="8" customFormat="1" ht="11.8" x14ac:dyDescent="0.2">
      <c r="A18074" s="48"/>
      <c r="F18074" s="9"/>
      <c r="G18074" s="9"/>
      <c r="H18074" s="9"/>
      <c r="I18074" s="9"/>
      <c r="J18074" s="9"/>
      <c r="K18074" s="9"/>
      <c r="M18074" s="9"/>
      <c r="N18074" s="76"/>
      <c r="P18074" s="7"/>
      <c r="Q18074" s="7"/>
      <c r="R18074" s="7"/>
      <c r="S18074" s="7"/>
    </row>
    <row r="18075" spans="1:19" s="8" customFormat="1" ht="11.8" x14ac:dyDescent="0.2">
      <c r="A18075" s="48"/>
      <c r="F18075" s="9"/>
      <c r="G18075" s="9"/>
      <c r="H18075" s="9"/>
      <c r="I18075" s="9"/>
      <c r="J18075" s="9"/>
      <c r="K18075" s="9"/>
      <c r="M18075" s="9"/>
      <c r="N18075" s="76"/>
      <c r="P18075" s="7"/>
      <c r="Q18075" s="7"/>
      <c r="R18075" s="7"/>
      <c r="S18075" s="7"/>
    </row>
    <row r="18076" spans="1:19" s="8" customFormat="1" ht="11.8" x14ac:dyDescent="0.2">
      <c r="A18076" s="48"/>
      <c r="F18076" s="9"/>
      <c r="G18076" s="9"/>
      <c r="H18076" s="9"/>
      <c r="I18076" s="9"/>
      <c r="J18076" s="9"/>
      <c r="K18076" s="9"/>
      <c r="M18076" s="9"/>
      <c r="N18076" s="76"/>
      <c r="P18076" s="7"/>
      <c r="Q18076" s="7"/>
      <c r="R18076" s="7"/>
      <c r="S18076" s="7"/>
    </row>
    <row r="18077" spans="1:19" s="8" customFormat="1" ht="11.8" x14ac:dyDescent="0.2">
      <c r="A18077" s="48"/>
      <c r="F18077" s="9"/>
      <c r="G18077" s="9"/>
      <c r="H18077" s="9"/>
      <c r="I18077" s="9"/>
      <c r="J18077" s="9"/>
      <c r="K18077" s="9"/>
      <c r="M18077" s="9"/>
      <c r="N18077" s="76"/>
      <c r="P18077" s="7"/>
      <c r="Q18077" s="7"/>
      <c r="R18077" s="7"/>
      <c r="S18077" s="7"/>
    </row>
    <row r="18078" spans="1:19" s="8" customFormat="1" ht="11.8" x14ac:dyDescent="0.2">
      <c r="A18078" s="48"/>
      <c r="F18078" s="9"/>
      <c r="G18078" s="9"/>
      <c r="H18078" s="9"/>
      <c r="I18078" s="9"/>
      <c r="J18078" s="9"/>
      <c r="K18078" s="9"/>
      <c r="M18078" s="9"/>
      <c r="N18078" s="76"/>
      <c r="P18078" s="7"/>
      <c r="Q18078" s="7"/>
      <c r="R18078" s="7"/>
      <c r="S18078" s="7"/>
    </row>
    <row r="18079" spans="1:19" s="8" customFormat="1" ht="11.8" x14ac:dyDescent="0.2">
      <c r="A18079" s="48"/>
      <c r="F18079" s="9"/>
      <c r="G18079" s="9"/>
      <c r="H18079" s="9"/>
      <c r="I18079" s="9"/>
      <c r="J18079" s="9"/>
      <c r="K18079" s="9"/>
      <c r="M18079" s="9"/>
      <c r="N18079" s="76"/>
      <c r="P18079" s="7"/>
      <c r="Q18079" s="7"/>
      <c r="R18079" s="7"/>
      <c r="S18079" s="7"/>
    </row>
    <row r="18080" spans="1:19" s="8" customFormat="1" ht="11.8" x14ac:dyDescent="0.2">
      <c r="A18080" s="48"/>
      <c r="F18080" s="9"/>
      <c r="G18080" s="9"/>
      <c r="H18080" s="9"/>
      <c r="I18080" s="9"/>
      <c r="J18080" s="9"/>
      <c r="K18080" s="9"/>
      <c r="M18080" s="9"/>
      <c r="N18080" s="76"/>
      <c r="P18080" s="7"/>
      <c r="Q18080" s="7"/>
      <c r="R18080" s="7"/>
      <c r="S18080" s="7"/>
    </row>
    <row r="18081" spans="1:19" s="8" customFormat="1" ht="11.8" x14ac:dyDescent="0.2">
      <c r="A18081" s="48"/>
      <c r="F18081" s="9"/>
      <c r="G18081" s="9"/>
      <c r="H18081" s="9"/>
      <c r="I18081" s="9"/>
      <c r="J18081" s="9"/>
      <c r="K18081" s="9"/>
      <c r="M18081" s="9"/>
      <c r="N18081" s="76"/>
      <c r="P18081" s="7"/>
      <c r="Q18081" s="7"/>
      <c r="R18081" s="7"/>
      <c r="S18081" s="7"/>
    </row>
    <row r="18082" spans="1:19" s="8" customFormat="1" ht="11.8" x14ac:dyDescent="0.2">
      <c r="A18082" s="48"/>
      <c r="F18082" s="9"/>
      <c r="G18082" s="9"/>
      <c r="H18082" s="9"/>
      <c r="I18082" s="9"/>
      <c r="J18082" s="9"/>
      <c r="K18082" s="9"/>
      <c r="M18082" s="9"/>
      <c r="N18082" s="76"/>
      <c r="P18082" s="7"/>
      <c r="Q18082" s="7"/>
      <c r="R18082" s="7"/>
      <c r="S18082" s="7"/>
    </row>
    <row r="18083" spans="1:19" s="8" customFormat="1" ht="11.8" x14ac:dyDescent="0.2">
      <c r="A18083" s="48"/>
      <c r="F18083" s="9"/>
      <c r="G18083" s="9"/>
      <c r="H18083" s="9"/>
      <c r="I18083" s="9"/>
      <c r="J18083" s="9"/>
      <c r="K18083" s="9"/>
      <c r="M18083" s="9"/>
      <c r="N18083" s="76"/>
      <c r="P18083" s="7"/>
      <c r="Q18083" s="7"/>
      <c r="R18083" s="7"/>
      <c r="S18083" s="7"/>
    </row>
    <row r="18084" spans="1:19" s="8" customFormat="1" ht="11.8" x14ac:dyDescent="0.2">
      <c r="A18084" s="48"/>
      <c r="F18084" s="9"/>
      <c r="G18084" s="9"/>
      <c r="H18084" s="9"/>
      <c r="I18084" s="9"/>
      <c r="J18084" s="9"/>
      <c r="K18084" s="9"/>
      <c r="M18084" s="9"/>
      <c r="N18084" s="76"/>
      <c r="P18084" s="7"/>
      <c r="Q18084" s="7"/>
      <c r="R18084" s="7"/>
      <c r="S18084" s="7"/>
    </row>
    <row r="18085" spans="1:19" s="8" customFormat="1" ht="11.8" x14ac:dyDescent="0.2">
      <c r="A18085" s="48"/>
      <c r="F18085" s="9"/>
      <c r="G18085" s="9"/>
      <c r="H18085" s="9"/>
      <c r="I18085" s="9"/>
      <c r="J18085" s="9"/>
      <c r="K18085" s="9"/>
      <c r="M18085" s="9"/>
      <c r="N18085" s="76"/>
      <c r="P18085" s="7"/>
      <c r="Q18085" s="7"/>
      <c r="R18085" s="7"/>
      <c r="S18085" s="7"/>
    </row>
    <row r="18086" spans="1:19" s="8" customFormat="1" ht="11.8" x14ac:dyDescent="0.2">
      <c r="A18086" s="48"/>
      <c r="F18086" s="9"/>
      <c r="G18086" s="9"/>
      <c r="H18086" s="9"/>
      <c r="I18086" s="9"/>
      <c r="J18086" s="9"/>
      <c r="K18086" s="9"/>
      <c r="M18086" s="9"/>
      <c r="N18086" s="76"/>
      <c r="P18086" s="7"/>
      <c r="Q18086" s="7"/>
      <c r="R18086" s="7"/>
      <c r="S18086" s="7"/>
    </row>
    <row r="18087" spans="1:19" s="8" customFormat="1" ht="11.8" x14ac:dyDescent="0.2">
      <c r="A18087" s="48"/>
      <c r="F18087" s="9"/>
      <c r="G18087" s="9"/>
      <c r="H18087" s="9"/>
      <c r="I18087" s="9"/>
      <c r="J18087" s="9"/>
      <c r="K18087" s="9"/>
      <c r="M18087" s="9"/>
      <c r="N18087" s="76"/>
      <c r="P18087" s="7"/>
      <c r="Q18087" s="7"/>
      <c r="R18087" s="7"/>
      <c r="S18087" s="7"/>
    </row>
    <row r="18088" spans="1:19" s="8" customFormat="1" ht="11.8" x14ac:dyDescent="0.2">
      <c r="A18088" s="48"/>
      <c r="F18088" s="9"/>
      <c r="G18088" s="9"/>
      <c r="H18088" s="9"/>
      <c r="I18088" s="9"/>
      <c r="J18088" s="9"/>
      <c r="K18088" s="9"/>
      <c r="M18088" s="9"/>
      <c r="N18088" s="76"/>
      <c r="P18088" s="7"/>
      <c r="Q18088" s="7"/>
      <c r="R18088" s="7"/>
      <c r="S18088" s="7"/>
    </row>
    <row r="18089" spans="1:19" s="8" customFormat="1" ht="11.8" x14ac:dyDescent="0.2">
      <c r="A18089" s="48"/>
      <c r="F18089" s="9"/>
      <c r="G18089" s="9"/>
      <c r="H18089" s="9"/>
      <c r="I18089" s="9"/>
      <c r="J18089" s="9"/>
      <c r="K18089" s="9"/>
      <c r="M18089" s="9"/>
      <c r="N18089" s="76"/>
      <c r="P18089" s="7"/>
      <c r="Q18089" s="7"/>
      <c r="R18089" s="7"/>
      <c r="S18089" s="7"/>
    </row>
    <row r="18090" spans="1:19" s="8" customFormat="1" ht="11.8" x14ac:dyDescent="0.2">
      <c r="A18090" s="48"/>
      <c r="F18090" s="9"/>
      <c r="G18090" s="9"/>
      <c r="H18090" s="9"/>
      <c r="I18090" s="9"/>
      <c r="J18090" s="9"/>
      <c r="K18090" s="9"/>
      <c r="M18090" s="9"/>
      <c r="N18090" s="76"/>
      <c r="P18090" s="7"/>
      <c r="Q18090" s="7"/>
      <c r="R18090" s="7"/>
      <c r="S18090" s="7"/>
    </row>
    <row r="18091" spans="1:19" s="8" customFormat="1" ht="11.8" x14ac:dyDescent="0.2">
      <c r="A18091" s="48"/>
      <c r="F18091" s="9"/>
      <c r="G18091" s="9"/>
      <c r="H18091" s="9"/>
      <c r="I18091" s="9"/>
      <c r="J18091" s="9"/>
      <c r="K18091" s="9"/>
      <c r="M18091" s="9"/>
      <c r="N18091" s="76"/>
      <c r="P18091" s="7"/>
      <c r="Q18091" s="7"/>
      <c r="R18091" s="7"/>
      <c r="S18091" s="7"/>
    </row>
    <row r="18092" spans="1:19" s="8" customFormat="1" ht="11.8" x14ac:dyDescent="0.2">
      <c r="A18092" s="48"/>
      <c r="F18092" s="9"/>
      <c r="G18092" s="9"/>
      <c r="H18092" s="9"/>
      <c r="I18092" s="9"/>
      <c r="J18092" s="9"/>
      <c r="K18092" s="9"/>
      <c r="M18092" s="9"/>
      <c r="N18092" s="76"/>
      <c r="P18092" s="7"/>
      <c r="Q18092" s="7"/>
      <c r="R18092" s="7"/>
      <c r="S18092" s="7"/>
    </row>
    <row r="18093" spans="1:19" s="8" customFormat="1" ht="11.8" x14ac:dyDescent="0.2">
      <c r="A18093" s="48"/>
      <c r="F18093" s="9"/>
      <c r="G18093" s="9"/>
      <c r="H18093" s="9"/>
      <c r="I18093" s="9"/>
      <c r="J18093" s="9"/>
      <c r="K18093" s="9"/>
      <c r="M18093" s="9"/>
      <c r="N18093" s="76"/>
      <c r="P18093" s="7"/>
      <c r="Q18093" s="7"/>
      <c r="R18093" s="7"/>
      <c r="S18093" s="7"/>
    </row>
    <row r="18094" spans="1:19" s="8" customFormat="1" ht="11.8" x14ac:dyDescent="0.2">
      <c r="A18094" s="48"/>
      <c r="F18094" s="9"/>
      <c r="G18094" s="9"/>
      <c r="H18094" s="9"/>
      <c r="I18094" s="9"/>
      <c r="J18094" s="9"/>
      <c r="K18094" s="9"/>
      <c r="M18094" s="9"/>
      <c r="N18094" s="76"/>
      <c r="P18094" s="7"/>
      <c r="Q18094" s="7"/>
      <c r="R18094" s="7"/>
      <c r="S18094" s="7"/>
    </row>
    <row r="18095" spans="1:19" s="8" customFormat="1" ht="11.8" x14ac:dyDescent="0.2">
      <c r="A18095" s="48"/>
      <c r="F18095" s="9"/>
      <c r="G18095" s="9"/>
      <c r="H18095" s="9"/>
      <c r="I18095" s="9"/>
      <c r="J18095" s="9"/>
      <c r="K18095" s="9"/>
      <c r="M18095" s="9"/>
      <c r="N18095" s="76"/>
      <c r="P18095" s="7"/>
      <c r="Q18095" s="7"/>
      <c r="R18095" s="7"/>
      <c r="S18095" s="7"/>
    </row>
    <row r="18096" spans="1:19" s="8" customFormat="1" ht="11.8" x14ac:dyDescent="0.2">
      <c r="A18096" s="48"/>
      <c r="F18096" s="9"/>
      <c r="G18096" s="9"/>
      <c r="H18096" s="9"/>
      <c r="I18096" s="9"/>
      <c r="J18096" s="9"/>
      <c r="K18096" s="9"/>
      <c r="M18096" s="9"/>
      <c r="N18096" s="76"/>
      <c r="P18096" s="7"/>
      <c r="Q18096" s="7"/>
      <c r="R18096" s="7"/>
      <c r="S18096" s="7"/>
    </row>
    <row r="18097" spans="1:19" s="8" customFormat="1" ht="11.8" x14ac:dyDescent="0.2">
      <c r="A18097" s="48"/>
      <c r="F18097" s="9"/>
      <c r="G18097" s="9"/>
      <c r="H18097" s="9"/>
      <c r="I18097" s="9"/>
      <c r="J18097" s="9"/>
      <c r="K18097" s="9"/>
      <c r="M18097" s="9"/>
      <c r="N18097" s="76"/>
      <c r="P18097" s="7"/>
      <c r="Q18097" s="7"/>
      <c r="R18097" s="7"/>
      <c r="S18097" s="7"/>
    </row>
    <row r="18098" spans="1:19" s="8" customFormat="1" ht="11.8" x14ac:dyDescent="0.2">
      <c r="A18098" s="48"/>
      <c r="F18098" s="9"/>
      <c r="G18098" s="9"/>
      <c r="H18098" s="9"/>
      <c r="I18098" s="9"/>
      <c r="J18098" s="9"/>
      <c r="K18098" s="9"/>
      <c r="M18098" s="9"/>
      <c r="N18098" s="76"/>
      <c r="P18098" s="7"/>
      <c r="Q18098" s="7"/>
      <c r="R18098" s="7"/>
      <c r="S18098" s="7"/>
    </row>
    <row r="18099" spans="1:19" s="8" customFormat="1" ht="11.8" x14ac:dyDescent="0.2">
      <c r="A18099" s="48"/>
      <c r="F18099" s="9"/>
      <c r="G18099" s="9"/>
      <c r="H18099" s="9"/>
      <c r="I18099" s="9"/>
      <c r="J18099" s="9"/>
      <c r="K18099" s="9"/>
      <c r="M18099" s="9"/>
      <c r="N18099" s="76"/>
      <c r="P18099" s="7"/>
      <c r="Q18099" s="7"/>
      <c r="R18099" s="7"/>
      <c r="S18099" s="7"/>
    </row>
    <row r="18100" spans="1:19" s="8" customFormat="1" ht="11.8" x14ac:dyDescent="0.2">
      <c r="A18100" s="48"/>
      <c r="F18100" s="9"/>
      <c r="G18100" s="9"/>
      <c r="H18100" s="9"/>
      <c r="I18100" s="9"/>
      <c r="J18100" s="9"/>
      <c r="K18100" s="9"/>
      <c r="M18100" s="9"/>
      <c r="N18100" s="76"/>
      <c r="P18100" s="7"/>
      <c r="Q18100" s="7"/>
      <c r="R18100" s="7"/>
      <c r="S18100" s="7"/>
    </row>
    <row r="18101" spans="1:19" s="8" customFormat="1" ht="11.8" x14ac:dyDescent="0.2">
      <c r="A18101" s="48"/>
      <c r="F18101" s="9"/>
      <c r="G18101" s="9"/>
      <c r="H18101" s="9"/>
      <c r="I18101" s="9"/>
      <c r="J18101" s="9"/>
      <c r="K18101" s="9"/>
      <c r="M18101" s="9"/>
      <c r="N18101" s="76"/>
      <c r="P18101" s="7"/>
      <c r="Q18101" s="7"/>
      <c r="R18101" s="7"/>
      <c r="S18101" s="7"/>
    </row>
    <row r="18102" spans="1:19" s="8" customFormat="1" ht="11.8" x14ac:dyDescent="0.2">
      <c r="A18102" s="48"/>
      <c r="F18102" s="9"/>
      <c r="G18102" s="9"/>
      <c r="H18102" s="9"/>
      <c r="I18102" s="9"/>
      <c r="J18102" s="9"/>
      <c r="K18102" s="9"/>
      <c r="M18102" s="9"/>
      <c r="N18102" s="76"/>
      <c r="P18102" s="7"/>
      <c r="Q18102" s="7"/>
      <c r="R18102" s="7"/>
      <c r="S18102" s="7"/>
    </row>
    <row r="18103" spans="1:19" s="8" customFormat="1" ht="11.8" x14ac:dyDescent="0.2">
      <c r="A18103" s="48"/>
      <c r="F18103" s="9"/>
      <c r="G18103" s="9"/>
      <c r="H18103" s="9"/>
      <c r="I18103" s="9"/>
      <c r="J18103" s="9"/>
      <c r="K18103" s="9"/>
      <c r="M18103" s="9"/>
      <c r="N18103" s="76"/>
      <c r="P18103" s="7"/>
      <c r="Q18103" s="7"/>
      <c r="R18103" s="7"/>
      <c r="S18103" s="7"/>
    </row>
    <row r="18104" spans="1:19" s="8" customFormat="1" ht="11.8" x14ac:dyDescent="0.2">
      <c r="A18104" s="48"/>
      <c r="F18104" s="9"/>
      <c r="G18104" s="9"/>
      <c r="H18104" s="9"/>
      <c r="I18104" s="9"/>
      <c r="J18104" s="9"/>
      <c r="K18104" s="9"/>
      <c r="M18104" s="9"/>
      <c r="N18104" s="76"/>
      <c r="P18104" s="7"/>
      <c r="Q18104" s="7"/>
      <c r="R18104" s="7"/>
      <c r="S18104" s="7"/>
    </row>
    <row r="18105" spans="1:19" s="8" customFormat="1" ht="11.8" x14ac:dyDescent="0.2">
      <c r="A18105" s="48"/>
      <c r="F18105" s="9"/>
      <c r="G18105" s="9"/>
      <c r="H18105" s="9"/>
      <c r="I18105" s="9"/>
      <c r="J18105" s="9"/>
      <c r="K18105" s="9"/>
      <c r="M18105" s="9"/>
      <c r="N18105" s="76"/>
      <c r="P18105" s="7"/>
      <c r="Q18105" s="7"/>
      <c r="R18105" s="7"/>
      <c r="S18105" s="7"/>
    </row>
    <row r="18106" spans="1:19" s="8" customFormat="1" ht="11.8" x14ac:dyDescent="0.2">
      <c r="A18106" s="48"/>
      <c r="F18106" s="9"/>
      <c r="G18106" s="9"/>
      <c r="H18106" s="9"/>
      <c r="I18106" s="9"/>
      <c r="J18106" s="9"/>
      <c r="K18106" s="9"/>
      <c r="M18106" s="9"/>
      <c r="N18106" s="76"/>
      <c r="P18106" s="7"/>
      <c r="Q18106" s="7"/>
      <c r="R18106" s="7"/>
      <c r="S18106" s="7"/>
    </row>
    <row r="18107" spans="1:19" s="8" customFormat="1" ht="11.8" x14ac:dyDescent="0.2">
      <c r="A18107" s="48"/>
      <c r="F18107" s="9"/>
      <c r="G18107" s="9"/>
      <c r="H18107" s="9"/>
      <c r="I18107" s="9"/>
      <c r="J18107" s="9"/>
      <c r="K18107" s="9"/>
      <c r="M18107" s="9"/>
      <c r="N18107" s="76"/>
      <c r="P18107" s="7"/>
      <c r="Q18107" s="7"/>
      <c r="R18107" s="7"/>
      <c r="S18107" s="7"/>
    </row>
    <row r="18108" spans="1:19" s="8" customFormat="1" ht="11.8" x14ac:dyDescent="0.2">
      <c r="A18108" s="48"/>
      <c r="F18108" s="9"/>
      <c r="G18108" s="9"/>
      <c r="H18108" s="9"/>
      <c r="I18108" s="9"/>
      <c r="J18108" s="9"/>
      <c r="K18108" s="9"/>
      <c r="M18108" s="9"/>
      <c r="N18108" s="76"/>
      <c r="P18108" s="7"/>
      <c r="Q18108" s="7"/>
      <c r="R18108" s="7"/>
      <c r="S18108" s="7"/>
    </row>
    <row r="18109" spans="1:19" s="8" customFormat="1" ht="11.8" x14ac:dyDescent="0.2">
      <c r="A18109" s="48"/>
      <c r="F18109" s="9"/>
      <c r="G18109" s="9"/>
      <c r="H18109" s="9"/>
      <c r="I18109" s="9"/>
      <c r="J18109" s="9"/>
      <c r="K18109" s="9"/>
      <c r="M18109" s="9"/>
      <c r="N18109" s="76"/>
      <c r="P18109" s="7"/>
      <c r="Q18109" s="7"/>
      <c r="R18109" s="7"/>
      <c r="S18109" s="7"/>
    </row>
    <row r="18110" spans="1:19" s="8" customFormat="1" ht="11.8" x14ac:dyDescent="0.2">
      <c r="A18110" s="48"/>
      <c r="F18110" s="9"/>
      <c r="G18110" s="9"/>
      <c r="H18110" s="9"/>
      <c r="I18110" s="9"/>
      <c r="J18110" s="9"/>
      <c r="K18110" s="9"/>
      <c r="M18110" s="9"/>
      <c r="N18110" s="76"/>
      <c r="P18110" s="7"/>
      <c r="Q18110" s="7"/>
      <c r="R18110" s="7"/>
      <c r="S18110" s="7"/>
    </row>
    <row r="18111" spans="1:19" s="8" customFormat="1" ht="11.8" x14ac:dyDescent="0.2">
      <c r="A18111" s="48"/>
      <c r="F18111" s="9"/>
      <c r="G18111" s="9"/>
      <c r="H18111" s="9"/>
      <c r="I18111" s="9"/>
      <c r="J18111" s="9"/>
      <c r="K18111" s="9"/>
      <c r="M18111" s="9"/>
      <c r="N18111" s="76"/>
      <c r="P18111" s="7"/>
      <c r="Q18111" s="7"/>
      <c r="R18111" s="7"/>
      <c r="S18111" s="7"/>
    </row>
    <row r="18112" spans="1:19" s="8" customFormat="1" ht="11.8" x14ac:dyDescent="0.2">
      <c r="A18112" s="48"/>
      <c r="F18112" s="9"/>
      <c r="G18112" s="9"/>
      <c r="H18112" s="9"/>
      <c r="I18112" s="9"/>
      <c r="J18112" s="9"/>
      <c r="K18112" s="9"/>
      <c r="M18112" s="9"/>
      <c r="N18112" s="76"/>
      <c r="P18112" s="7"/>
      <c r="Q18112" s="7"/>
      <c r="R18112" s="7"/>
      <c r="S18112" s="7"/>
    </row>
    <row r="18113" spans="1:19" s="8" customFormat="1" ht="11.8" x14ac:dyDescent="0.2">
      <c r="A18113" s="48"/>
      <c r="F18113" s="9"/>
      <c r="G18113" s="9"/>
      <c r="H18113" s="9"/>
      <c r="I18113" s="9"/>
      <c r="J18113" s="9"/>
      <c r="K18113" s="9"/>
      <c r="M18113" s="9"/>
      <c r="N18113" s="76"/>
      <c r="P18113" s="7"/>
      <c r="Q18113" s="7"/>
      <c r="R18113" s="7"/>
      <c r="S18113" s="7"/>
    </row>
    <row r="18114" spans="1:19" s="8" customFormat="1" ht="11.8" x14ac:dyDescent="0.2">
      <c r="A18114" s="48"/>
      <c r="F18114" s="9"/>
      <c r="G18114" s="9"/>
      <c r="H18114" s="9"/>
      <c r="I18114" s="9"/>
      <c r="J18114" s="9"/>
      <c r="K18114" s="9"/>
      <c r="M18114" s="9"/>
      <c r="N18114" s="76"/>
      <c r="P18114" s="7"/>
      <c r="Q18114" s="7"/>
      <c r="R18114" s="7"/>
      <c r="S18114" s="7"/>
    </row>
    <row r="18115" spans="1:19" s="8" customFormat="1" ht="11.8" x14ac:dyDescent="0.2">
      <c r="A18115" s="48"/>
      <c r="F18115" s="9"/>
      <c r="G18115" s="9"/>
      <c r="H18115" s="9"/>
      <c r="I18115" s="9"/>
      <c r="J18115" s="9"/>
      <c r="K18115" s="9"/>
      <c r="M18115" s="9"/>
      <c r="N18115" s="76"/>
      <c r="P18115" s="7"/>
      <c r="Q18115" s="7"/>
      <c r="R18115" s="7"/>
      <c r="S18115" s="7"/>
    </row>
    <row r="18116" spans="1:19" s="8" customFormat="1" ht="11.8" x14ac:dyDescent="0.2">
      <c r="A18116" s="48"/>
      <c r="F18116" s="9"/>
      <c r="G18116" s="9"/>
      <c r="H18116" s="9"/>
      <c r="I18116" s="9"/>
      <c r="J18116" s="9"/>
      <c r="K18116" s="9"/>
      <c r="M18116" s="9"/>
      <c r="N18116" s="76"/>
      <c r="P18116" s="7"/>
      <c r="Q18116" s="7"/>
      <c r="R18116" s="7"/>
      <c r="S18116" s="7"/>
    </row>
    <row r="18117" spans="1:19" s="8" customFormat="1" ht="11.8" x14ac:dyDescent="0.2">
      <c r="A18117" s="48"/>
      <c r="F18117" s="9"/>
      <c r="G18117" s="9"/>
      <c r="H18117" s="9"/>
      <c r="I18117" s="9"/>
      <c r="J18117" s="9"/>
      <c r="K18117" s="9"/>
      <c r="M18117" s="9"/>
      <c r="N18117" s="76"/>
      <c r="P18117" s="7"/>
      <c r="Q18117" s="7"/>
      <c r="R18117" s="7"/>
      <c r="S18117" s="7"/>
    </row>
    <row r="18118" spans="1:19" s="8" customFormat="1" ht="11.8" x14ac:dyDescent="0.2">
      <c r="A18118" s="48"/>
      <c r="F18118" s="9"/>
      <c r="G18118" s="9"/>
      <c r="H18118" s="9"/>
      <c r="I18118" s="9"/>
      <c r="J18118" s="9"/>
      <c r="K18118" s="9"/>
      <c r="M18118" s="9"/>
      <c r="N18118" s="76"/>
      <c r="P18118" s="7"/>
      <c r="Q18118" s="7"/>
      <c r="R18118" s="7"/>
      <c r="S18118" s="7"/>
    </row>
    <row r="18119" spans="1:19" s="8" customFormat="1" ht="11.8" x14ac:dyDescent="0.2">
      <c r="A18119" s="48"/>
      <c r="F18119" s="9"/>
      <c r="G18119" s="9"/>
      <c r="H18119" s="9"/>
      <c r="I18119" s="9"/>
      <c r="J18119" s="9"/>
      <c r="K18119" s="9"/>
      <c r="M18119" s="9"/>
      <c r="N18119" s="76"/>
      <c r="P18119" s="7"/>
      <c r="Q18119" s="7"/>
      <c r="R18119" s="7"/>
      <c r="S18119" s="7"/>
    </row>
    <row r="18120" spans="1:19" s="8" customFormat="1" ht="11.8" x14ac:dyDescent="0.2">
      <c r="A18120" s="48"/>
      <c r="F18120" s="9"/>
      <c r="G18120" s="9"/>
      <c r="H18120" s="9"/>
      <c r="I18120" s="9"/>
      <c r="J18120" s="9"/>
      <c r="K18120" s="9"/>
      <c r="M18120" s="9"/>
      <c r="N18120" s="76"/>
      <c r="P18120" s="7"/>
      <c r="Q18120" s="7"/>
      <c r="R18120" s="7"/>
      <c r="S18120" s="7"/>
    </row>
    <row r="18121" spans="1:19" s="8" customFormat="1" ht="11.8" x14ac:dyDescent="0.2">
      <c r="A18121" s="48"/>
      <c r="F18121" s="9"/>
      <c r="G18121" s="9"/>
      <c r="H18121" s="9"/>
      <c r="I18121" s="9"/>
      <c r="J18121" s="9"/>
      <c r="K18121" s="9"/>
      <c r="M18121" s="9"/>
      <c r="N18121" s="76"/>
      <c r="P18121" s="7"/>
      <c r="Q18121" s="7"/>
      <c r="R18121" s="7"/>
      <c r="S18121" s="7"/>
    </row>
    <row r="18122" spans="1:19" s="8" customFormat="1" ht="11.8" x14ac:dyDescent="0.2">
      <c r="A18122" s="48"/>
      <c r="F18122" s="9"/>
      <c r="G18122" s="9"/>
      <c r="H18122" s="9"/>
      <c r="I18122" s="9"/>
      <c r="J18122" s="9"/>
      <c r="K18122" s="9"/>
      <c r="M18122" s="9"/>
      <c r="N18122" s="76"/>
      <c r="P18122" s="7"/>
      <c r="Q18122" s="7"/>
      <c r="R18122" s="7"/>
      <c r="S18122" s="7"/>
    </row>
    <row r="18123" spans="1:19" s="8" customFormat="1" ht="11.8" x14ac:dyDescent="0.2">
      <c r="A18123" s="48"/>
      <c r="F18123" s="9"/>
      <c r="G18123" s="9"/>
      <c r="H18123" s="9"/>
      <c r="I18123" s="9"/>
      <c r="J18123" s="9"/>
      <c r="K18123" s="9"/>
      <c r="M18123" s="9"/>
      <c r="N18123" s="76"/>
      <c r="P18123" s="7"/>
      <c r="Q18123" s="7"/>
      <c r="R18123" s="7"/>
      <c r="S18123" s="7"/>
    </row>
    <row r="18124" spans="1:19" s="8" customFormat="1" ht="11.8" x14ac:dyDescent="0.2">
      <c r="A18124" s="48"/>
      <c r="F18124" s="9"/>
      <c r="G18124" s="9"/>
      <c r="H18124" s="9"/>
      <c r="I18124" s="9"/>
      <c r="J18124" s="9"/>
      <c r="K18124" s="9"/>
      <c r="M18124" s="9"/>
      <c r="N18124" s="76"/>
      <c r="P18124" s="7"/>
      <c r="Q18124" s="7"/>
      <c r="R18124" s="7"/>
      <c r="S18124" s="7"/>
    </row>
    <row r="18125" spans="1:19" s="8" customFormat="1" ht="11.8" x14ac:dyDescent="0.2">
      <c r="A18125" s="48"/>
      <c r="F18125" s="9"/>
      <c r="G18125" s="9"/>
      <c r="H18125" s="9"/>
      <c r="I18125" s="9"/>
      <c r="J18125" s="9"/>
      <c r="K18125" s="9"/>
      <c r="M18125" s="9"/>
      <c r="N18125" s="76"/>
      <c r="P18125" s="7"/>
      <c r="Q18125" s="7"/>
      <c r="R18125" s="7"/>
      <c r="S18125" s="7"/>
    </row>
    <row r="18126" spans="1:19" s="8" customFormat="1" ht="11.8" x14ac:dyDescent="0.2">
      <c r="A18126" s="48"/>
      <c r="F18126" s="9"/>
      <c r="G18126" s="9"/>
      <c r="H18126" s="9"/>
      <c r="I18126" s="9"/>
      <c r="J18126" s="9"/>
      <c r="K18126" s="9"/>
      <c r="M18126" s="9"/>
      <c r="N18126" s="76"/>
      <c r="P18126" s="7"/>
      <c r="Q18126" s="7"/>
      <c r="R18126" s="7"/>
      <c r="S18126" s="7"/>
    </row>
    <row r="18127" spans="1:19" s="8" customFormat="1" ht="11.8" x14ac:dyDescent="0.2">
      <c r="A18127" s="48"/>
      <c r="F18127" s="9"/>
      <c r="G18127" s="9"/>
      <c r="H18127" s="9"/>
      <c r="I18127" s="9"/>
      <c r="J18127" s="9"/>
      <c r="K18127" s="9"/>
      <c r="M18127" s="9"/>
      <c r="N18127" s="76"/>
      <c r="P18127" s="7"/>
      <c r="Q18127" s="7"/>
      <c r="R18127" s="7"/>
      <c r="S18127" s="7"/>
    </row>
    <row r="18128" spans="1:19" s="8" customFormat="1" ht="11.8" x14ac:dyDescent="0.2">
      <c r="A18128" s="48"/>
      <c r="F18128" s="9"/>
      <c r="G18128" s="9"/>
      <c r="H18128" s="9"/>
      <c r="I18128" s="9"/>
      <c r="J18128" s="9"/>
      <c r="K18128" s="9"/>
      <c r="M18128" s="9"/>
      <c r="N18128" s="76"/>
      <c r="P18128" s="7"/>
      <c r="Q18128" s="7"/>
      <c r="R18128" s="7"/>
      <c r="S18128" s="7"/>
    </row>
    <row r="18129" spans="1:19" s="8" customFormat="1" ht="11.8" x14ac:dyDescent="0.2">
      <c r="A18129" s="48"/>
      <c r="F18129" s="9"/>
      <c r="G18129" s="9"/>
      <c r="H18129" s="9"/>
      <c r="I18129" s="9"/>
      <c r="J18129" s="9"/>
      <c r="K18129" s="9"/>
      <c r="M18129" s="9"/>
      <c r="N18129" s="76"/>
      <c r="P18129" s="7"/>
      <c r="Q18129" s="7"/>
      <c r="R18129" s="7"/>
      <c r="S18129" s="7"/>
    </row>
    <row r="18130" spans="1:19" s="8" customFormat="1" ht="11.8" x14ac:dyDescent="0.2">
      <c r="A18130" s="48"/>
      <c r="F18130" s="9"/>
      <c r="G18130" s="9"/>
      <c r="H18130" s="9"/>
      <c r="I18130" s="9"/>
      <c r="J18130" s="9"/>
      <c r="K18130" s="9"/>
      <c r="M18130" s="9"/>
      <c r="N18130" s="76"/>
      <c r="P18130" s="7"/>
      <c r="Q18130" s="7"/>
      <c r="R18130" s="7"/>
      <c r="S18130" s="7"/>
    </row>
    <row r="18131" spans="1:19" s="8" customFormat="1" ht="11.8" x14ac:dyDescent="0.2">
      <c r="A18131" s="48"/>
      <c r="F18131" s="9"/>
      <c r="G18131" s="9"/>
      <c r="H18131" s="9"/>
      <c r="I18131" s="9"/>
      <c r="J18131" s="9"/>
      <c r="K18131" s="9"/>
      <c r="M18131" s="9"/>
      <c r="N18131" s="76"/>
      <c r="P18131" s="7"/>
      <c r="Q18131" s="7"/>
      <c r="R18131" s="7"/>
      <c r="S18131" s="7"/>
    </row>
    <row r="18132" spans="1:19" s="8" customFormat="1" ht="11.8" x14ac:dyDescent="0.2">
      <c r="A18132" s="48"/>
      <c r="F18132" s="9"/>
      <c r="G18132" s="9"/>
      <c r="H18132" s="9"/>
      <c r="I18132" s="9"/>
      <c r="J18132" s="9"/>
      <c r="K18132" s="9"/>
      <c r="M18132" s="9"/>
      <c r="N18132" s="76"/>
      <c r="P18132" s="7"/>
      <c r="Q18132" s="7"/>
      <c r="R18132" s="7"/>
      <c r="S18132" s="7"/>
    </row>
    <row r="18133" spans="1:19" s="8" customFormat="1" ht="11.8" x14ac:dyDescent="0.2">
      <c r="A18133" s="48"/>
      <c r="F18133" s="9"/>
      <c r="G18133" s="9"/>
      <c r="H18133" s="9"/>
      <c r="I18133" s="9"/>
      <c r="J18133" s="9"/>
      <c r="K18133" s="9"/>
      <c r="M18133" s="9"/>
      <c r="N18133" s="76"/>
      <c r="P18133" s="7"/>
      <c r="Q18133" s="7"/>
      <c r="R18133" s="7"/>
      <c r="S18133" s="7"/>
    </row>
    <row r="18134" spans="1:19" s="8" customFormat="1" ht="11.8" x14ac:dyDescent="0.2">
      <c r="A18134" s="48"/>
      <c r="F18134" s="9"/>
      <c r="G18134" s="9"/>
      <c r="H18134" s="9"/>
      <c r="I18134" s="9"/>
      <c r="J18134" s="9"/>
      <c r="K18134" s="9"/>
      <c r="M18134" s="9"/>
      <c r="N18134" s="76"/>
      <c r="P18134" s="7"/>
      <c r="Q18134" s="7"/>
      <c r="R18134" s="7"/>
      <c r="S18134" s="7"/>
    </row>
    <row r="18135" spans="1:19" s="8" customFormat="1" ht="11.8" x14ac:dyDescent="0.2">
      <c r="A18135" s="48"/>
      <c r="F18135" s="9"/>
      <c r="G18135" s="9"/>
      <c r="H18135" s="9"/>
      <c r="I18135" s="9"/>
      <c r="J18135" s="9"/>
      <c r="K18135" s="9"/>
      <c r="M18135" s="9"/>
      <c r="N18135" s="76"/>
      <c r="P18135" s="7"/>
      <c r="Q18135" s="7"/>
      <c r="R18135" s="7"/>
      <c r="S18135" s="7"/>
    </row>
    <row r="18136" spans="1:19" s="8" customFormat="1" ht="11.8" x14ac:dyDescent="0.2">
      <c r="A18136" s="48"/>
      <c r="F18136" s="9"/>
      <c r="G18136" s="9"/>
      <c r="H18136" s="9"/>
      <c r="I18136" s="9"/>
      <c r="J18136" s="9"/>
      <c r="K18136" s="9"/>
      <c r="M18136" s="9"/>
      <c r="N18136" s="76"/>
      <c r="P18136" s="7"/>
      <c r="Q18136" s="7"/>
      <c r="R18136" s="7"/>
      <c r="S18136" s="7"/>
    </row>
    <row r="18137" spans="1:19" s="8" customFormat="1" ht="11.8" x14ac:dyDescent="0.2">
      <c r="A18137" s="48"/>
      <c r="F18137" s="9"/>
      <c r="G18137" s="9"/>
      <c r="H18137" s="9"/>
      <c r="I18137" s="9"/>
      <c r="J18137" s="9"/>
      <c r="K18137" s="9"/>
      <c r="M18137" s="9"/>
      <c r="N18137" s="76"/>
      <c r="P18137" s="7"/>
      <c r="Q18137" s="7"/>
      <c r="R18137" s="7"/>
      <c r="S18137" s="7"/>
    </row>
    <row r="18138" spans="1:19" s="8" customFormat="1" ht="11.8" x14ac:dyDescent="0.2">
      <c r="A18138" s="48"/>
      <c r="F18138" s="9"/>
      <c r="G18138" s="9"/>
      <c r="H18138" s="9"/>
      <c r="I18138" s="9"/>
      <c r="J18138" s="9"/>
      <c r="K18138" s="9"/>
      <c r="M18138" s="9"/>
      <c r="N18138" s="76"/>
      <c r="P18138" s="7"/>
      <c r="Q18138" s="7"/>
      <c r="R18138" s="7"/>
      <c r="S18138" s="7"/>
    </row>
    <row r="18139" spans="1:19" s="8" customFormat="1" ht="11.8" x14ac:dyDescent="0.2">
      <c r="A18139" s="48"/>
      <c r="F18139" s="9"/>
      <c r="G18139" s="9"/>
      <c r="H18139" s="9"/>
      <c r="I18139" s="9"/>
      <c r="J18139" s="9"/>
      <c r="K18139" s="9"/>
      <c r="M18139" s="9"/>
      <c r="N18139" s="76"/>
      <c r="P18139" s="7"/>
      <c r="Q18139" s="7"/>
      <c r="R18139" s="7"/>
      <c r="S18139" s="7"/>
    </row>
    <row r="18140" spans="1:19" s="8" customFormat="1" ht="11.8" x14ac:dyDescent="0.2">
      <c r="A18140" s="48"/>
      <c r="F18140" s="9"/>
      <c r="G18140" s="9"/>
      <c r="H18140" s="9"/>
      <c r="I18140" s="9"/>
      <c r="J18140" s="9"/>
      <c r="K18140" s="9"/>
      <c r="M18140" s="9"/>
      <c r="N18140" s="76"/>
      <c r="P18140" s="7"/>
      <c r="Q18140" s="7"/>
      <c r="R18140" s="7"/>
      <c r="S18140" s="7"/>
    </row>
    <row r="18141" spans="1:19" s="8" customFormat="1" ht="11.8" x14ac:dyDescent="0.2">
      <c r="A18141" s="48"/>
      <c r="F18141" s="9"/>
      <c r="G18141" s="9"/>
      <c r="H18141" s="9"/>
      <c r="I18141" s="9"/>
      <c r="J18141" s="9"/>
      <c r="K18141" s="9"/>
      <c r="M18141" s="9"/>
      <c r="N18141" s="76"/>
      <c r="P18141" s="7"/>
      <c r="Q18141" s="7"/>
      <c r="R18141" s="7"/>
      <c r="S18141" s="7"/>
    </row>
    <row r="18142" spans="1:19" s="8" customFormat="1" ht="11.8" x14ac:dyDescent="0.2">
      <c r="A18142" s="48"/>
      <c r="F18142" s="9"/>
      <c r="G18142" s="9"/>
      <c r="H18142" s="9"/>
      <c r="I18142" s="9"/>
      <c r="J18142" s="9"/>
      <c r="K18142" s="9"/>
      <c r="M18142" s="9"/>
      <c r="N18142" s="76"/>
      <c r="P18142" s="7"/>
      <c r="Q18142" s="7"/>
      <c r="R18142" s="7"/>
      <c r="S18142" s="7"/>
    </row>
    <row r="18143" spans="1:19" s="8" customFormat="1" ht="11.8" x14ac:dyDescent="0.2">
      <c r="A18143" s="48"/>
      <c r="F18143" s="9"/>
      <c r="G18143" s="9"/>
      <c r="H18143" s="9"/>
      <c r="I18143" s="9"/>
      <c r="J18143" s="9"/>
      <c r="K18143" s="9"/>
      <c r="M18143" s="9"/>
      <c r="N18143" s="76"/>
      <c r="P18143" s="7"/>
      <c r="Q18143" s="7"/>
      <c r="R18143" s="7"/>
      <c r="S18143" s="7"/>
    </row>
    <row r="18144" spans="1:19" s="8" customFormat="1" ht="11.8" x14ac:dyDescent="0.2">
      <c r="A18144" s="48"/>
      <c r="F18144" s="9"/>
      <c r="G18144" s="9"/>
      <c r="H18144" s="9"/>
      <c r="I18144" s="9"/>
      <c r="J18144" s="9"/>
      <c r="K18144" s="9"/>
      <c r="M18144" s="9"/>
      <c r="N18144" s="76"/>
      <c r="P18144" s="7"/>
      <c r="Q18144" s="7"/>
      <c r="R18144" s="7"/>
      <c r="S18144" s="7"/>
    </row>
    <row r="18145" spans="1:19" s="8" customFormat="1" ht="11.8" x14ac:dyDescent="0.2">
      <c r="A18145" s="48"/>
      <c r="F18145" s="9"/>
      <c r="G18145" s="9"/>
      <c r="H18145" s="9"/>
      <c r="I18145" s="9"/>
      <c r="J18145" s="9"/>
      <c r="K18145" s="9"/>
      <c r="M18145" s="9"/>
      <c r="N18145" s="76"/>
      <c r="P18145" s="7"/>
      <c r="Q18145" s="7"/>
      <c r="R18145" s="7"/>
      <c r="S18145" s="7"/>
    </row>
    <row r="18146" spans="1:19" s="8" customFormat="1" ht="11.8" x14ac:dyDescent="0.2">
      <c r="A18146" s="48"/>
      <c r="F18146" s="9"/>
      <c r="G18146" s="9"/>
      <c r="H18146" s="9"/>
      <c r="I18146" s="9"/>
      <c r="J18146" s="9"/>
      <c r="K18146" s="9"/>
      <c r="M18146" s="9"/>
      <c r="N18146" s="76"/>
      <c r="P18146" s="7"/>
      <c r="Q18146" s="7"/>
      <c r="R18146" s="7"/>
      <c r="S18146" s="7"/>
    </row>
    <row r="18147" spans="1:19" s="8" customFormat="1" ht="11.8" x14ac:dyDescent="0.2">
      <c r="A18147" s="48"/>
      <c r="F18147" s="9"/>
      <c r="G18147" s="9"/>
      <c r="H18147" s="9"/>
      <c r="I18147" s="9"/>
      <c r="J18147" s="9"/>
      <c r="K18147" s="9"/>
      <c r="M18147" s="9"/>
      <c r="N18147" s="76"/>
      <c r="P18147" s="7"/>
      <c r="Q18147" s="7"/>
      <c r="R18147" s="7"/>
      <c r="S18147" s="7"/>
    </row>
    <row r="18148" spans="1:19" s="8" customFormat="1" ht="11.8" x14ac:dyDescent="0.2">
      <c r="A18148" s="48"/>
      <c r="F18148" s="9"/>
      <c r="G18148" s="9"/>
      <c r="H18148" s="9"/>
      <c r="I18148" s="9"/>
      <c r="J18148" s="9"/>
      <c r="K18148" s="9"/>
      <c r="M18148" s="9"/>
      <c r="N18148" s="76"/>
      <c r="P18148" s="7"/>
      <c r="Q18148" s="7"/>
      <c r="R18148" s="7"/>
      <c r="S18148" s="7"/>
    </row>
    <row r="18149" spans="1:19" s="8" customFormat="1" ht="11.8" x14ac:dyDescent="0.2">
      <c r="A18149" s="48"/>
      <c r="F18149" s="9"/>
      <c r="G18149" s="9"/>
      <c r="H18149" s="9"/>
      <c r="I18149" s="9"/>
      <c r="J18149" s="9"/>
      <c r="K18149" s="9"/>
      <c r="M18149" s="9"/>
      <c r="N18149" s="76"/>
      <c r="P18149" s="7"/>
      <c r="Q18149" s="7"/>
      <c r="R18149" s="7"/>
      <c r="S18149" s="7"/>
    </row>
    <row r="18150" spans="1:19" s="8" customFormat="1" ht="11.8" x14ac:dyDescent="0.2">
      <c r="A18150" s="48"/>
      <c r="F18150" s="9"/>
      <c r="G18150" s="9"/>
      <c r="H18150" s="9"/>
      <c r="I18150" s="9"/>
      <c r="J18150" s="9"/>
      <c r="K18150" s="9"/>
      <c r="M18150" s="9"/>
      <c r="N18150" s="76"/>
      <c r="P18150" s="7"/>
      <c r="Q18150" s="7"/>
      <c r="R18150" s="7"/>
      <c r="S18150" s="7"/>
    </row>
    <row r="18151" spans="1:19" s="8" customFormat="1" ht="11.8" x14ac:dyDescent="0.2">
      <c r="A18151" s="48"/>
      <c r="F18151" s="9"/>
      <c r="G18151" s="9"/>
      <c r="H18151" s="9"/>
      <c r="I18151" s="9"/>
      <c r="J18151" s="9"/>
      <c r="K18151" s="9"/>
      <c r="M18151" s="9"/>
      <c r="N18151" s="76"/>
      <c r="P18151" s="7"/>
      <c r="Q18151" s="7"/>
      <c r="R18151" s="7"/>
      <c r="S18151" s="7"/>
    </row>
    <row r="18152" spans="1:19" s="8" customFormat="1" ht="11.8" x14ac:dyDescent="0.2">
      <c r="A18152" s="48"/>
      <c r="F18152" s="9"/>
      <c r="G18152" s="9"/>
      <c r="H18152" s="9"/>
      <c r="I18152" s="9"/>
      <c r="J18152" s="9"/>
      <c r="K18152" s="9"/>
      <c r="M18152" s="9"/>
      <c r="N18152" s="76"/>
      <c r="P18152" s="7"/>
      <c r="Q18152" s="7"/>
      <c r="R18152" s="7"/>
      <c r="S18152" s="7"/>
    </row>
    <row r="18153" spans="1:19" s="8" customFormat="1" ht="11.8" x14ac:dyDescent="0.2">
      <c r="A18153" s="48"/>
      <c r="F18153" s="9"/>
      <c r="G18153" s="9"/>
      <c r="H18153" s="9"/>
      <c r="I18153" s="9"/>
      <c r="J18153" s="9"/>
      <c r="K18153" s="9"/>
      <c r="M18153" s="9"/>
      <c r="N18153" s="76"/>
      <c r="P18153" s="7"/>
      <c r="Q18153" s="7"/>
      <c r="R18153" s="7"/>
      <c r="S18153" s="7"/>
    </row>
    <row r="18154" spans="1:19" s="8" customFormat="1" ht="11.8" x14ac:dyDescent="0.2">
      <c r="A18154" s="48"/>
      <c r="F18154" s="9"/>
      <c r="G18154" s="9"/>
      <c r="H18154" s="9"/>
      <c r="I18154" s="9"/>
      <c r="J18154" s="9"/>
      <c r="K18154" s="9"/>
      <c r="M18154" s="9"/>
      <c r="N18154" s="76"/>
      <c r="P18154" s="7"/>
      <c r="Q18154" s="7"/>
      <c r="R18154" s="7"/>
      <c r="S18154" s="7"/>
    </row>
    <row r="18155" spans="1:19" s="8" customFormat="1" ht="11.8" x14ac:dyDescent="0.2">
      <c r="A18155" s="48"/>
      <c r="F18155" s="9"/>
      <c r="G18155" s="9"/>
      <c r="H18155" s="9"/>
      <c r="I18155" s="9"/>
      <c r="J18155" s="9"/>
      <c r="K18155" s="9"/>
      <c r="M18155" s="9"/>
      <c r="N18155" s="76"/>
      <c r="P18155" s="7"/>
      <c r="Q18155" s="7"/>
      <c r="R18155" s="7"/>
      <c r="S18155" s="7"/>
    </row>
    <row r="18156" spans="1:19" s="8" customFormat="1" ht="11.8" x14ac:dyDescent="0.2">
      <c r="A18156" s="48"/>
      <c r="F18156" s="9"/>
      <c r="G18156" s="9"/>
      <c r="H18156" s="9"/>
      <c r="I18156" s="9"/>
      <c r="J18156" s="9"/>
      <c r="K18156" s="9"/>
      <c r="M18156" s="9"/>
      <c r="N18156" s="76"/>
      <c r="P18156" s="7"/>
      <c r="Q18156" s="7"/>
      <c r="R18156" s="7"/>
      <c r="S18156" s="7"/>
    </row>
    <row r="18157" spans="1:19" s="8" customFormat="1" ht="11.8" x14ac:dyDescent="0.2">
      <c r="A18157" s="48"/>
      <c r="F18157" s="9"/>
      <c r="G18157" s="9"/>
      <c r="H18157" s="9"/>
      <c r="I18157" s="9"/>
      <c r="J18157" s="9"/>
      <c r="K18157" s="9"/>
      <c r="M18157" s="9"/>
      <c r="N18157" s="76"/>
      <c r="P18157" s="7"/>
      <c r="Q18157" s="7"/>
      <c r="R18157" s="7"/>
      <c r="S18157" s="7"/>
    </row>
    <row r="18158" spans="1:19" s="8" customFormat="1" ht="11.8" x14ac:dyDescent="0.2">
      <c r="A18158" s="48"/>
      <c r="F18158" s="9"/>
      <c r="G18158" s="9"/>
      <c r="H18158" s="9"/>
      <c r="I18158" s="9"/>
      <c r="J18158" s="9"/>
      <c r="K18158" s="9"/>
      <c r="M18158" s="9"/>
      <c r="N18158" s="76"/>
      <c r="P18158" s="7"/>
      <c r="Q18158" s="7"/>
      <c r="R18158" s="7"/>
      <c r="S18158" s="7"/>
    </row>
    <row r="18159" spans="1:19" s="8" customFormat="1" ht="11.8" x14ac:dyDescent="0.2">
      <c r="A18159" s="48"/>
      <c r="F18159" s="9"/>
      <c r="G18159" s="9"/>
      <c r="H18159" s="9"/>
      <c r="I18159" s="9"/>
      <c r="J18159" s="9"/>
      <c r="K18159" s="9"/>
      <c r="M18159" s="9"/>
      <c r="N18159" s="76"/>
      <c r="P18159" s="7"/>
      <c r="Q18159" s="7"/>
      <c r="R18159" s="7"/>
      <c r="S18159" s="7"/>
    </row>
    <row r="18160" spans="1:19" s="8" customFormat="1" ht="11.8" x14ac:dyDescent="0.2">
      <c r="A18160" s="48"/>
      <c r="F18160" s="9"/>
      <c r="G18160" s="9"/>
      <c r="H18160" s="9"/>
      <c r="I18160" s="9"/>
      <c r="J18160" s="9"/>
      <c r="K18160" s="9"/>
      <c r="M18160" s="9"/>
      <c r="N18160" s="76"/>
      <c r="P18160" s="7"/>
      <c r="Q18160" s="7"/>
      <c r="R18160" s="7"/>
      <c r="S18160" s="7"/>
    </row>
    <row r="18161" spans="1:19" s="8" customFormat="1" ht="11.8" x14ac:dyDescent="0.2">
      <c r="A18161" s="48"/>
      <c r="F18161" s="9"/>
      <c r="G18161" s="9"/>
      <c r="H18161" s="9"/>
      <c r="I18161" s="9"/>
      <c r="J18161" s="9"/>
      <c r="K18161" s="9"/>
      <c r="M18161" s="9"/>
      <c r="N18161" s="76"/>
      <c r="P18161" s="7"/>
      <c r="Q18161" s="7"/>
      <c r="R18161" s="7"/>
      <c r="S18161" s="7"/>
    </row>
    <row r="18162" spans="1:19" s="8" customFormat="1" ht="11.8" x14ac:dyDescent="0.2">
      <c r="A18162" s="48"/>
      <c r="F18162" s="9"/>
      <c r="G18162" s="9"/>
      <c r="H18162" s="9"/>
      <c r="I18162" s="9"/>
      <c r="J18162" s="9"/>
      <c r="K18162" s="9"/>
      <c r="M18162" s="9"/>
      <c r="N18162" s="76"/>
      <c r="P18162" s="7"/>
      <c r="Q18162" s="7"/>
      <c r="R18162" s="7"/>
      <c r="S18162" s="7"/>
    </row>
    <row r="18163" spans="1:19" s="8" customFormat="1" ht="11.8" x14ac:dyDescent="0.2">
      <c r="A18163" s="48"/>
      <c r="F18163" s="9"/>
      <c r="G18163" s="9"/>
      <c r="H18163" s="9"/>
      <c r="I18163" s="9"/>
      <c r="J18163" s="9"/>
      <c r="K18163" s="9"/>
      <c r="M18163" s="9"/>
      <c r="N18163" s="76"/>
      <c r="P18163" s="7"/>
      <c r="Q18163" s="7"/>
      <c r="R18163" s="7"/>
      <c r="S18163" s="7"/>
    </row>
    <row r="18164" spans="1:19" s="8" customFormat="1" ht="11.8" x14ac:dyDescent="0.2">
      <c r="A18164" s="48"/>
      <c r="F18164" s="9"/>
      <c r="G18164" s="9"/>
      <c r="H18164" s="9"/>
      <c r="I18164" s="9"/>
      <c r="J18164" s="9"/>
      <c r="K18164" s="9"/>
      <c r="M18164" s="9"/>
      <c r="N18164" s="76"/>
      <c r="P18164" s="7"/>
      <c r="Q18164" s="7"/>
      <c r="R18164" s="7"/>
      <c r="S18164" s="7"/>
    </row>
    <row r="18165" spans="1:19" s="8" customFormat="1" ht="11.8" x14ac:dyDescent="0.2">
      <c r="A18165" s="48"/>
      <c r="F18165" s="9"/>
      <c r="G18165" s="9"/>
      <c r="H18165" s="9"/>
      <c r="I18165" s="9"/>
      <c r="J18165" s="9"/>
      <c r="K18165" s="9"/>
      <c r="M18165" s="9"/>
      <c r="N18165" s="76"/>
      <c r="P18165" s="7"/>
      <c r="Q18165" s="7"/>
      <c r="R18165" s="7"/>
      <c r="S18165" s="7"/>
    </row>
    <row r="18166" spans="1:19" s="8" customFormat="1" ht="11.8" x14ac:dyDescent="0.2">
      <c r="A18166" s="48"/>
      <c r="F18166" s="9"/>
      <c r="G18166" s="9"/>
      <c r="H18166" s="9"/>
      <c r="I18166" s="9"/>
      <c r="J18166" s="9"/>
      <c r="K18166" s="9"/>
      <c r="M18166" s="9"/>
      <c r="N18166" s="76"/>
      <c r="P18166" s="7"/>
      <c r="Q18166" s="7"/>
      <c r="R18166" s="7"/>
      <c r="S18166" s="7"/>
    </row>
    <row r="18167" spans="1:19" s="8" customFormat="1" ht="11.8" x14ac:dyDescent="0.2">
      <c r="A18167" s="48"/>
      <c r="F18167" s="9"/>
      <c r="G18167" s="9"/>
      <c r="H18167" s="9"/>
      <c r="I18167" s="9"/>
      <c r="J18167" s="9"/>
      <c r="K18167" s="9"/>
      <c r="M18167" s="9"/>
      <c r="N18167" s="76"/>
      <c r="P18167" s="7"/>
      <c r="Q18167" s="7"/>
      <c r="R18167" s="7"/>
      <c r="S18167" s="7"/>
    </row>
    <row r="18168" spans="1:19" s="8" customFormat="1" ht="11.8" x14ac:dyDescent="0.2">
      <c r="A18168" s="48"/>
      <c r="F18168" s="9"/>
      <c r="G18168" s="9"/>
      <c r="H18168" s="9"/>
      <c r="I18168" s="9"/>
      <c r="J18168" s="9"/>
      <c r="K18168" s="9"/>
      <c r="M18168" s="9"/>
      <c r="N18168" s="76"/>
      <c r="P18168" s="7"/>
      <c r="Q18168" s="7"/>
      <c r="R18168" s="7"/>
      <c r="S18168" s="7"/>
    </row>
    <row r="18169" spans="1:19" s="8" customFormat="1" ht="11.8" x14ac:dyDescent="0.2">
      <c r="A18169" s="48"/>
      <c r="F18169" s="9"/>
      <c r="G18169" s="9"/>
      <c r="H18169" s="9"/>
      <c r="I18169" s="9"/>
      <c r="J18169" s="9"/>
      <c r="K18169" s="9"/>
      <c r="M18169" s="9"/>
      <c r="N18169" s="76"/>
      <c r="P18169" s="7"/>
      <c r="Q18169" s="7"/>
      <c r="R18169" s="7"/>
      <c r="S18169" s="7"/>
    </row>
    <row r="18170" spans="1:19" s="8" customFormat="1" ht="11.8" x14ac:dyDescent="0.2">
      <c r="A18170" s="48"/>
      <c r="F18170" s="9"/>
      <c r="G18170" s="9"/>
      <c r="H18170" s="9"/>
      <c r="I18170" s="9"/>
      <c r="J18170" s="9"/>
      <c r="K18170" s="9"/>
      <c r="M18170" s="9"/>
      <c r="N18170" s="76"/>
      <c r="P18170" s="7"/>
      <c r="Q18170" s="7"/>
      <c r="R18170" s="7"/>
      <c r="S18170" s="7"/>
    </row>
    <row r="18171" spans="1:19" s="8" customFormat="1" ht="11.8" x14ac:dyDescent="0.2">
      <c r="A18171" s="48"/>
      <c r="F18171" s="9"/>
      <c r="G18171" s="9"/>
      <c r="H18171" s="9"/>
      <c r="I18171" s="9"/>
      <c r="J18171" s="9"/>
      <c r="K18171" s="9"/>
      <c r="M18171" s="9"/>
      <c r="N18171" s="76"/>
      <c r="P18171" s="7"/>
      <c r="Q18171" s="7"/>
      <c r="R18171" s="7"/>
      <c r="S18171" s="7"/>
    </row>
    <row r="18172" spans="1:19" s="8" customFormat="1" ht="11.8" x14ac:dyDescent="0.2">
      <c r="A18172" s="48"/>
      <c r="F18172" s="9"/>
      <c r="G18172" s="9"/>
      <c r="H18172" s="9"/>
      <c r="I18172" s="9"/>
      <c r="J18172" s="9"/>
      <c r="K18172" s="9"/>
      <c r="M18172" s="9"/>
      <c r="N18172" s="76"/>
      <c r="P18172" s="7"/>
      <c r="Q18172" s="7"/>
      <c r="R18172" s="7"/>
      <c r="S18172" s="7"/>
    </row>
    <row r="18173" spans="1:19" s="8" customFormat="1" ht="11.8" x14ac:dyDescent="0.2">
      <c r="A18173" s="48"/>
      <c r="F18173" s="9"/>
      <c r="G18173" s="9"/>
      <c r="H18173" s="9"/>
      <c r="I18173" s="9"/>
      <c r="J18173" s="9"/>
      <c r="K18173" s="9"/>
      <c r="M18173" s="9"/>
      <c r="N18173" s="76"/>
      <c r="P18173" s="7"/>
      <c r="Q18173" s="7"/>
      <c r="R18173" s="7"/>
      <c r="S18173" s="7"/>
    </row>
    <row r="18174" spans="1:19" s="8" customFormat="1" ht="11.8" x14ac:dyDescent="0.2">
      <c r="A18174" s="48"/>
      <c r="F18174" s="9"/>
      <c r="G18174" s="9"/>
      <c r="H18174" s="9"/>
      <c r="I18174" s="9"/>
      <c r="J18174" s="9"/>
      <c r="K18174" s="9"/>
      <c r="M18174" s="9"/>
      <c r="N18174" s="76"/>
      <c r="P18174" s="7"/>
      <c r="Q18174" s="7"/>
      <c r="R18174" s="7"/>
      <c r="S18174" s="7"/>
    </row>
    <row r="18175" spans="1:19" s="8" customFormat="1" ht="11.8" x14ac:dyDescent="0.2">
      <c r="A18175" s="48"/>
      <c r="F18175" s="9"/>
      <c r="G18175" s="9"/>
      <c r="H18175" s="9"/>
      <c r="I18175" s="9"/>
      <c r="J18175" s="9"/>
      <c r="K18175" s="9"/>
      <c r="M18175" s="9"/>
      <c r="N18175" s="76"/>
      <c r="P18175" s="7"/>
      <c r="Q18175" s="7"/>
      <c r="R18175" s="7"/>
      <c r="S18175" s="7"/>
    </row>
    <row r="18176" spans="1:19" s="8" customFormat="1" ht="11.8" x14ac:dyDescent="0.2">
      <c r="A18176" s="48"/>
      <c r="F18176" s="9"/>
      <c r="G18176" s="9"/>
      <c r="H18176" s="9"/>
      <c r="I18176" s="9"/>
      <c r="J18176" s="9"/>
      <c r="K18176" s="9"/>
      <c r="M18176" s="9"/>
      <c r="N18176" s="76"/>
      <c r="P18176" s="7"/>
      <c r="Q18176" s="7"/>
      <c r="R18176" s="7"/>
      <c r="S18176" s="7"/>
    </row>
    <row r="18177" spans="1:19" s="8" customFormat="1" ht="11.8" x14ac:dyDescent="0.2">
      <c r="A18177" s="48"/>
      <c r="F18177" s="9"/>
      <c r="G18177" s="9"/>
      <c r="H18177" s="9"/>
      <c r="I18177" s="9"/>
      <c r="J18177" s="9"/>
      <c r="K18177" s="9"/>
      <c r="M18177" s="9"/>
      <c r="N18177" s="76"/>
      <c r="P18177" s="7"/>
      <c r="Q18177" s="7"/>
      <c r="R18177" s="7"/>
      <c r="S18177" s="7"/>
    </row>
    <row r="18178" spans="1:19" s="8" customFormat="1" ht="11.8" x14ac:dyDescent="0.2">
      <c r="A18178" s="48"/>
      <c r="F18178" s="9"/>
      <c r="G18178" s="9"/>
      <c r="H18178" s="9"/>
      <c r="I18178" s="9"/>
      <c r="J18178" s="9"/>
      <c r="K18178" s="9"/>
      <c r="M18178" s="9"/>
      <c r="N18178" s="76"/>
      <c r="P18178" s="7"/>
      <c r="Q18178" s="7"/>
      <c r="R18178" s="7"/>
      <c r="S18178" s="7"/>
    </row>
    <row r="18179" spans="1:19" s="8" customFormat="1" ht="11.8" x14ac:dyDescent="0.2">
      <c r="A18179" s="48"/>
      <c r="F18179" s="9"/>
      <c r="G18179" s="9"/>
      <c r="H18179" s="9"/>
      <c r="I18179" s="9"/>
      <c r="J18179" s="9"/>
      <c r="K18179" s="9"/>
      <c r="M18179" s="9"/>
      <c r="N18179" s="76"/>
      <c r="P18179" s="7"/>
      <c r="Q18179" s="7"/>
      <c r="R18179" s="7"/>
      <c r="S18179" s="7"/>
    </row>
    <row r="18180" spans="1:19" s="8" customFormat="1" ht="11.8" x14ac:dyDescent="0.2">
      <c r="A18180" s="48"/>
      <c r="F18180" s="9"/>
      <c r="G18180" s="9"/>
      <c r="H18180" s="9"/>
      <c r="I18180" s="9"/>
      <c r="J18180" s="9"/>
      <c r="K18180" s="9"/>
      <c r="M18180" s="9"/>
      <c r="N18180" s="76"/>
      <c r="P18180" s="7"/>
      <c r="Q18180" s="7"/>
      <c r="R18180" s="7"/>
      <c r="S18180" s="7"/>
    </row>
    <row r="18181" spans="1:19" s="8" customFormat="1" ht="11.8" x14ac:dyDescent="0.2">
      <c r="A18181" s="48"/>
      <c r="F18181" s="9"/>
      <c r="G18181" s="9"/>
      <c r="H18181" s="9"/>
      <c r="I18181" s="9"/>
      <c r="J18181" s="9"/>
      <c r="K18181" s="9"/>
      <c r="M18181" s="9"/>
      <c r="N18181" s="76"/>
      <c r="P18181" s="7"/>
      <c r="Q18181" s="7"/>
      <c r="R18181" s="7"/>
      <c r="S18181" s="7"/>
    </row>
    <row r="18182" spans="1:19" s="8" customFormat="1" ht="11.8" x14ac:dyDescent="0.2">
      <c r="A18182" s="48"/>
      <c r="F18182" s="9"/>
      <c r="G18182" s="9"/>
      <c r="H18182" s="9"/>
      <c r="I18182" s="9"/>
      <c r="J18182" s="9"/>
      <c r="K18182" s="9"/>
      <c r="M18182" s="9"/>
      <c r="N18182" s="76"/>
      <c r="P18182" s="7"/>
      <c r="Q18182" s="7"/>
      <c r="R18182" s="7"/>
      <c r="S18182" s="7"/>
    </row>
    <row r="18183" spans="1:19" s="8" customFormat="1" ht="11.8" x14ac:dyDescent="0.2">
      <c r="A18183" s="48"/>
      <c r="F18183" s="9"/>
      <c r="G18183" s="9"/>
      <c r="H18183" s="9"/>
      <c r="I18183" s="9"/>
      <c r="J18183" s="9"/>
      <c r="K18183" s="9"/>
      <c r="M18183" s="9"/>
      <c r="N18183" s="76"/>
      <c r="P18183" s="7"/>
      <c r="Q18183" s="7"/>
      <c r="R18183" s="7"/>
      <c r="S18183" s="7"/>
    </row>
    <row r="18184" spans="1:19" s="8" customFormat="1" ht="11.8" x14ac:dyDescent="0.2">
      <c r="A18184" s="48"/>
      <c r="F18184" s="9"/>
      <c r="G18184" s="9"/>
      <c r="H18184" s="9"/>
      <c r="I18184" s="9"/>
      <c r="J18184" s="9"/>
      <c r="K18184" s="9"/>
      <c r="M18184" s="9"/>
      <c r="N18184" s="76"/>
      <c r="P18184" s="7"/>
      <c r="Q18184" s="7"/>
      <c r="R18184" s="7"/>
      <c r="S18184" s="7"/>
    </row>
    <row r="18185" spans="1:19" s="8" customFormat="1" ht="11.8" x14ac:dyDescent="0.2">
      <c r="A18185" s="48"/>
      <c r="F18185" s="9"/>
      <c r="G18185" s="9"/>
      <c r="H18185" s="9"/>
      <c r="I18185" s="9"/>
      <c r="J18185" s="9"/>
      <c r="K18185" s="9"/>
      <c r="M18185" s="9"/>
      <c r="N18185" s="76"/>
      <c r="P18185" s="7"/>
      <c r="Q18185" s="7"/>
      <c r="R18185" s="7"/>
      <c r="S18185" s="7"/>
    </row>
    <row r="18186" spans="1:19" s="8" customFormat="1" ht="11.8" x14ac:dyDescent="0.2">
      <c r="A18186" s="48"/>
      <c r="F18186" s="9"/>
      <c r="G18186" s="9"/>
      <c r="H18186" s="9"/>
      <c r="I18186" s="9"/>
      <c r="J18186" s="9"/>
      <c r="K18186" s="9"/>
      <c r="M18186" s="9"/>
      <c r="N18186" s="76"/>
      <c r="P18186" s="7"/>
      <c r="Q18186" s="7"/>
      <c r="R18186" s="7"/>
      <c r="S18186" s="7"/>
    </row>
    <row r="18187" spans="1:19" s="8" customFormat="1" ht="11.8" x14ac:dyDescent="0.2">
      <c r="A18187" s="48"/>
      <c r="F18187" s="9"/>
      <c r="G18187" s="9"/>
      <c r="H18187" s="9"/>
      <c r="I18187" s="9"/>
      <c r="J18187" s="9"/>
      <c r="K18187" s="9"/>
      <c r="M18187" s="9"/>
      <c r="N18187" s="76"/>
      <c r="P18187" s="7"/>
      <c r="Q18187" s="7"/>
      <c r="R18187" s="7"/>
      <c r="S18187" s="7"/>
    </row>
    <row r="18188" spans="1:19" s="8" customFormat="1" ht="11.8" x14ac:dyDescent="0.2">
      <c r="A18188" s="48"/>
      <c r="F18188" s="9"/>
      <c r="G18188" s="9"/>
      <c r="H18188" s="9"/>
      <c r="I18188" s="9"/>
      <c r="J18188" s="9"/>
      <c r="K18188" s="9"/>
      <c r="M18188" s="9"/>
      <c r="N18188" s="76"/>
      <c r="P18188" s="7"/>
      <c r="Q18188" s="7"/>
      <c r="R18188" s="7"/>
      <c r="S18188" s="7"/>
    </row>
    <row r="18189" spans="1:19" s="8" customFormat="1" ht="11.8" x14ac:dyDescent="0.2">
      <c r="A18189" s="48"/>
      <c r="F18189" s="9"/>
      <c r="G18189" s="9"/>
      <c r="H18189" s="9"/>
      <c r="I18189" s="9"/>
      <c r="J18189" s="9"/>
      <c r="K18189" s="9"/>
      <c r="M18189" s="9"/>
      <c r="N18189" s="76"/>
      <c r="P18189" s="7"/>
      <c r="Q18189" s="7"/>
      <c r="R18189" s="7"/>
      <c r="S18189" s="7"/>
    </row>
    <row r="18190" spans="1:19" s="8" customFormat="1" ht="11.8" x14ac:dyDescent="0.2">
      <c r="A18190" s="48"/>
      <c r="F18190" s="9"/>
      <c r="G18190" s="9"/>
      <c r="H18190" s="9"/>
      <c r="I18190" s="9"/>
      <c r="J18190" s="9"/>
      <c r="K18190" s="9"/>
      <c r="M18190" s="9"/>
      <c r="N18190" s="76"/>
      <c r="P18190" s="7"/>
      <c r="Q18190" s="7"/>
      <c r="R18190" s="7"/>
      <c r="S18190" s="7"/>
    </row>
    <row r="18191" spans="1:19" s="8" customFormat="1" ht="11.8" x14ac:dyDescent="0.2">
      <c r="A18191" s="48"/>
      <c r="F18191" s="9"/>
      <c r="G18191" s="9"/>
      <c r="H18191" s="9"/>
      <c r="I18191" s="9"/>
      <c r="J18191" s="9"/>
      <c r="K18191" s="9"/>
      <c r="M18191" s="9"/>
      <c r="N18191" s="76"/>
      <c r="P18191" s="7"/>
      <c r="Q18191" s="7"/>
      <c r="R18191" s="7"/>
      <c r="S18191" s="7"/>
    </row>
    <row r="18192" spans="1:19" s="8" customFormat="1" ht="11.8" x14ac:dyDescent="0.2">
      <c r="A18192" s="48"/>
      <c r="F18192" s="9"/>
      <c r="G18192" s="9"/>
      <c r="H18192" s="9"/>
      <c r="I18192" s="9"/>
      <c r="J18192" s="9"/>
      <c r="K18192" s="9"/>
      <c r="M18192" s="9"/>
      <c r="N18192" s="76"/>
      <c r="P18192" s="7"/>
      <c r="Q18192" s="7"/>
      <c r="R18192" s="7"/>
      <c r="S18192" s="7"/>
    </row>
    <row r="18193" spans="1:19" s="8" customFormat="1" ht="11.8" x14ac:dyDescent="0.2">
      <c r="A18193" s="48"/>
      <c r="F18193" s="9"/>
      <c r="G18193" s="9"/>
      <c r="H18193" s="9"/>
      <c r="I18193" s="9"/>
      <c r="J18193" s="9"/>
      <c r="K18193" s="9"/>
      <c r="M18193" s="9"/>
      <c r="N18193" s="76"/>
      <c r="P18193" s="7"/>
      <c r="Q18193" s="7"/>
      <c r="R18193" s="7"/>
      <c r="S18193" s="7"/>
    </row>
    <row r="18194" spans="1:19" s="8" customFormat="1" ht="11.8" x14ac:dyDescent="0.2">
      <c r="A18194" s="48"/>
      <c r="F18194" s="9"/>
      <c r="G18194" s="9"/>
      <c r="H18194" s="9"/>
      <c r="I18194" s="9"/>
      <c r="J18194" s="9"/>
      <c r="K18194" s="9"/>
      <c r="M18194" s="9"/>
      <c r="N18194" s="76"/>
      <c r="P18194" s="7"/>
      <c r="Q18194" s="7"/>
      <c r="R18194" s="7"/>
      <c r="S18194" s="7"/>
    </row>
    <row r="18195" spans="1:19" s="8" customFormat="1" ht="11.8" x14ac:dyDescent="0.2">
      <c r="A18195" s="48"/>
      <c r="F18195" s="9"/>
      <c r="G18195" s="9"/>
      <c r="H18195" s="9"/>
      <c r="I18195" s="9"/>
      <c r="J18195" s="9"/>
      <c r="K18195" s="9"/>
      <c r="M18195" s="9"/>
      <c r="N18195" s="76"/>
      <c r="P18195" s="7"/>
      <c r="Q18195" s="7"/>
      <c r="R18195" s="7"/>
      <c r="S18195" s="7"/>
    </row>
    <row r="18196" spans="1:19" s="8" customFormat="1" ht="11.8" x14ac:dyDescent="0.2">
      <c r="A18196" s="48"/>
      <c r="F18196" s="9"/>
      <c r="G18196" s="9"/>
      <c r="H18196" s="9"/>
      <c r="I18196" s="9"/>
      <c r="J18196" s="9"/>
      <c r="K18196" s="9"/>
      <c r="M18196" s="9"/>
      <c r="N18196" s="76"/>
      <c r="P18196" s="7"/>
      <c r="Q18196" s="7"/>
      <c r="R18196" s="7"/>
      <c r="S18196" s="7"/>
    </row>
    <row r="18197" spans="1:19" s="8" customFormat="1" ht="11.8" x14ac:dyDescent="0.2">
      <c r="A18197" s="48"/>
      <c r="F18197" s="9"/>
      <c r="G18197" s="9"/>
      <c r="H18197" s="9"/>
      <c r="I18197" s="9"/>
      <c r="J18197" s="9"/>
      <c r="K18197" s="9"/>
      <c r="M18197" s="9"/>
      <c r="N18197" s="76"/>
      <c r="P18197" s="7"/>
      <c r="Q18197" s="7"/>
      <c r="R18197" s="7"/>
      <c r="S18197" s="7"/>
    </row>
    <row r="18198" spans="1:19" s="8" customFormat="1" ht="11.8" x14ac:dyDescent="0.2">
      <c r="A18198" s="48"/>
      <c r="F18198" s="9"/>
      <c r="G18198" s="9"/>
      <c r="H18198" s="9"/>
      <c r="I18198" s="9"/>
      <c r="J18198" s="9"/>
      <c r="K18198" s="9"/>
      <c r="M18198" s="9"/>
      <c r="N18198" s="76"/>
      <c r="P18198" s="7"/>
      <c r="Q18198" s="7"/>
      <c r="R18198" s="7"/>
      <c r="S18198" s="7"/>
    </row>
    <row r="18199" spans="1:19" s="8" customFormat="1" ht="11.8" x14ac:dyDescent="0.2">
      <c r="A18199" s="48"/>
      <c r="F18199" s="9"/>
      <c r="G18199" s="9"/>
      <c r="H18199" s="9"/>
      <c r="I18199" s="9"/>
      <c r="J18199" s="9"/>
      <c r="K18199" s="9"/>
      <c r="M18199" s="9"/>
      <c r="N18199" s="76"/>
      <c r="P18199" s="7"/>
      <c r="Q18199" s="7"/>
      <c r="R18199" s="7"/>
      <c r="S18199" s="7"/>
    </row>
    <row r="18200" spans="1:19" s="8" customFormat="1" ht="11.8" x14ac:dyDescent="0.2">
      <c r="A18200" s="48"/>
      <c r="F18200" s="9"/>
      <c r="G18200" s="9"/>
      <c r="H18200" s="9"/>
      <c r="I18200" s="9"/>
      <c r="J18200" s="9"/>
      <c r="K18200" s="9"/>
      <c r="M18200" s="9"/>
      <c r="N18200" s="76"/>
      <c r="P18200" s="7"/>
      <c r="Q18200" s="7"/>
      <c r="R18200" s="7"/>
      <c r="S18200" s="7"/>
    </row>
    <row r="18201" spans="1:19" s="8" customFormat="1" ht="11.8" x14ac:dyDescent="0.2">
      <c r="A18201" s="48"/>
      <c r="F18201" s="9"/>
      <c r="G18201" s="9"/>
      <c r="H18201" s="9"/>
      <c r="I18201" s="9"/>
      <c r="J18201" s="9"/>
      <c r="K18201" s="9"/>
      <c r="M18201" s="9"/>
      <c r="N18201" s="76"/>
      <c r="P18201" s="7"/>
      <c r="Q18201" s="7"/>
      <c r="R18201" s="7"/>
      <c r="S18201" s="7"/>
    </row>
    <row r="18202" spans="1:19" s="8" customFormat="1" ht="11.8" x14ac:dyDescent="0.2">
      <c r="A18202" s="48"/>
      <c r="F18202" s="9"/>
      <c r="G18202" s="9"/>
      <c r="H18202" s="9"/>
      <c r="I18202" s="9"/>
      <c r="J18202" s="9"/>
      <c r="K18202" s="9"/>
      <c r="M18202" s="9"/>
      <c r="N18202" s="76"/>
      <c r="P18202" s="7"/>
      <c r="Q18202" s="7"/>
      <c r="R18202" s="7"/>
      <c r="S18202" s="7"/>
    </row>
    <row r="18203" spans="1:19" s="8" customFormat="1" ht="11.8" x14ac:dyDescent="0.2">
      <c r="A18203" s="48"/>
      <c r="F18203" s="9"/>
      <c r="G18203" s="9"/>
      <c r="H18203" s="9"/>
      <c r="I18203" s="9"/>
      <c r="J18203" s="9"/>
      <c r="K18203" s="9"/>
      <c r="M18203" s="9"/>
      <c r="N18203" s="76"/>
      <c r="P18203" s="7"/>
      <c r="Q18203" s="7"/>
      <c r="R18203" s="7"/>
      <c r="S18203" s="7"/>
    </row>
    <row r="18204" spans="1:19" s="8" customFormat="1" ht="11.8" x14ac:dyDescent="0.2">
      <c r="A18204" s="48"/>
      <c r="F18204" s="9"/>
      <c r="G18204" s="9"/>
      <c r="H18204" s="9"/>
      <c r="I18204" s="9"/>
      <c r="J18204" s="9"/>
      <c r="K18204" s="9"/>
      <c r="M18204" s="9"/>
      <c r="N18204" s="76"/>
      <c r="P18204" s="7"/>
      <c r="Q18204" s="7"/>
      <c r="R18204" s="7"/>
      <c r="S18204" s="7"/>
    </row>
    <row r="18205" spans="1:19" s="8" customFormat="1" ht="11.8" x14ac:dyDescent="0.2">
      <c r="A18205" s="48"/>
      <c r="F18205" s="9"/>
      <c r="G18205" s="9"/>
      <c r="H18205" s="9"/>
      <c r="I18205" s="9"/>
      <c r="J18205" s="9"/>
      <c r="K18205" s="9"/>
      <c r="M18205" s="9"/>
      <c r="N18205" s="76"/>
      <c r="P18205" s="7"/>
      <c r="Q18205" s="7"/>
      <c r="R18205" s="7"/>
      <c r="S18205" s="7"/>
    </row>
    <row r="18206" spans="1:19" s="8" customFormat="1" ht="11.8" x14ac:dyDescent="0.2">
      <c r="A18206" s="48"/>
      <c r="F18206" s="9"/>
      <c r="G18206" s="9"/>
      <c r="H18206" s="9"/>
      <c r="I18206" s="9"/>
      <c r="J18206" s="9"/>
      <c r="K18206" s="9"/>
      <c r="M18206" s="9"/>
      <c r="N18206" s="76"/>
      <c r="P18206" s="7"/>
      <c r="Q18206" s="7"/>
      <c r="R18206" s="7"/>
      <c r="S18206" s="7"/>
    </row>
    <row r="18207" spans="1:19" s="8" customFormat="1" ht="11.8" x14ac:dyDescent="0.2">
      <c r="A18207" s="48"/>
      <c r="F18207" s="9"/>
      <c r="G18207" s="9"/>
      <c r="H18207" s="9"/>
      <c r="I18207" s="9"/>
      <c r="J18207" s="9"/>
      <c r="K18207" s="9"/>
      <c r="M18207" s="9"/>
      <c r="N18207" s="76"/>
      <c r="P18207" s="7"/>
      <c r="Q18207" s="7"/>
      <c r="R18207" s="7"/>
      <c r="S18207" s="7"/>
    </row>
    <row r="18208" spans="1:19" s="8" customFormat="1" ht="11.8" x14ac:dyDescent="0.2">
      <c r="A18208" s="48"/>
      <c r="F18208" s="9"/>
      <c r="G18208" s="9"/>
      <c r="H18208" s="9"/>
      <c r="I18208" s="9"/>
      <c r="J18208" s="9"/>
      <c r="K18208" s="9"/>
      <c r="M18208" s="9"/>
      <c r="N18208" s="76"/>
      <c r="P18208" s="7"/>
      <c r="Q18208" s="7"/>
      <c r="R18208" s="7"/>
      <c r="S18208" s="7"/>
    </row>
    <row r="18209" spans="1:19" s="8" customFormat="1" ht="11.8" x14ac:dyDescent="0.2">
      <c r="A18209" s="48"/>
      <c r="F18209" s="9"/>
      <c r="G18209" s="9"/>
      <c r="H18209" s="9"/>
      <c r="I18209" s="9"/>
      <c r="J18209" s="9"/>
      <c r="K18209" s="9"/>
      <c r="M18209" s="9"/>
      <c r="N18209" s="76"/>
      <c r="P18209" s="7"/>
      <c r="Q18209" s="7"/>
      <c r="R18209" s="7"/>
      <c r="S18209" s="7"/>
    </row>
    <row r="18210" spans="1:19" s="8" customFormat="1" ht="11.8" x14ac:dyDescent="0.2">
      <c r="A18210" s="48"/>
      <c r="F18210" s="9"/>
      <c r="G18210" s="9"/>
      <c r="H18210" s="9"/>
      <c r="I18210" s="9"/>
      <c r="J18210" s="9"/>
      <c r="K18210" s="9"/>
      <c r="M18210" s="9"/>
      <c r="N18210" s="76"/>
      <c r="P18210" s="7"/>
      <c r="Q18210" s="7"/>
      <c r="R18210" s="7"/>
      <c r="S18210" s="7"/>
    </row>
    <row r="18211" spans="1:19" s="8" customFormat="1" ht="11.8" x14ac:dyDescent="0.2">
      <c r="A18211" s="48"/>
      <c r="F18211" s="9"/>
      <c r="G18211" s="9"/>
      <c r="H18211" s="9"/>
      <c r="I18211" s="9"/>
      <c r="J18211" s="9"/>
      <c r="K18211" s="9"/>
      <c r="M18211" s="9"/>
      <c r="N18211" s="76"/>
      <c r="P18211" s="7"/>
      <c r="Q18211" s="7"/>
      <c r="R18211" s="7"/>
      <c r="S18211" s="7"/>
    </row>
    <row r="18212" spans="1:19" s="8" customFormat="1" ht="11.8" x14ac:dyDescent="0.2">
      <c r="A18212" s="48"/>
      <c r="F18212" s="9"/>
      <c r="G18212" s="9"/>
      <c r="H18212" s="9"/>
      <c r="I18212" s="9"/>
      <c r="J18212" s="9"/>
      <c r="K18212" s="9"/>
      <c r="M18212" s="9"/>
      <c r="N18212" s="76"/>
      <c r="P18212" s="7"/>
      <c r="Q18212" s="7"/>
      <c r="R18212" s="7"/>
      <c r="S18212" s="7"/>
    </row>
    <row r="18213" spans="1:19" s="8" customFormat="1" ht="11.8" x14ac:dyDescent="0.2">
      <c r="A18213" s="48"/>
      <c r="F18213" s="9"/>
      <c r="G18213" s="9"/>
      <c r="H18213" s="9"/>
      <c r="I18213" s="9"/>
      <c r="J18213" s="9"/>
      <c r="K18213" s="9"/>
      <c r="M18213" s="9"/>
      <c r="N18213" s="76"/>
      <c r="P18213" s="7"/>
      <c r="Q18213" s="7"/>
      <c r="R18213" s="7"/>
      <c r="S18213" s="7"/>
    </row>
    <row r="18214" spans="1:19" s="8" customFormat="1" ht="11.8" x14ac:dyDescent="0.2">
      <c r="A18214" s="48"/>
      <c r="F18214" s="9"/>
      <c r="G18214" s="9"/>
      <c r="H18214" s="9"/>
      <c r="I18214" s="9"/>
      <c r="J18214" s="9"/>
      <c r="K18214" s="9"/>
      <c r="M18214" s="9"/>
      <c r="N18214" s="76"/>
      <c r="P18214" s="7"/>
      <c r="Q18214" s="7"/>
      <c r="R18214" s="7"/>
      <c r="S18214" s="7"/>
    </row>
    <row r="18215" spans="1:19" s="8" customFormat="1" ht="11.8" x14ac:dyDescent="0.2">
      <c r="A18215" s="48"/>
      <c r="F18215" s="9"/>
      <c r="G18215" s="9"/>
      <c r="H18215" s="9"/>
      <c r="I18215" s="9"/>
      <c r="J18215" s="9"/>
      <c r="K18215" s="9"/>
      <c r="M18215" s="9"/>
      <c r="N18215" s="76"/>
      <c r="P18215" s="7"/>
      <c r="Q18215" s="7"/>
      <c r="R18215" s="7"/>
      <c r="S18215" s="7"/>
    </row>
    <row r="18216" spans="1:19" s="8" customFormat="1" ht="11.8" x14ac:dyDescent="0.2">
      <c r="A18216" s="48"/>
      <c r="F18216" s="9"/>
      <c r="G18216" s="9"/>
      <c r="H18216" s="9"/>
      <c r="I18216" s="9"/>
      <c r="J18216" s="9"/>
      <c r="K18216" s="9"/>
      <c r="M18216" s="9"/>
      <c r="N18216" s="76"/>
      <c r="P18216" s="7"/>
      <c r="Q18216" s="7"/>
      <c r="R18216" s="7"/>
      <c r="S18216" s="7"/>
    </row>
    <row r="18217" spans="1:19" s="8" customFormat="1" ht="11.8" x14ac:dyDescent="0.2">
      <c r="A18217" s="48"/>
      <c r="F18217" s="9"/>
      <c r="G18217" s="9"/>
      <c r="H18217" s="9"/>
      <c r="I18217" s="9"/>
      <c r="J18217" s="9"/>
      <c r="K18217" s="9"/>
      <c r="M18217" s="9"/>
      <c r="N18217" s="76"/>
      <c r="P18217" s="7"/>
      <c r="Q18217" s="7"/>
      <c r="R18217" s="7"/>
      <c r="S18217" s="7"/>
    </row>
    <row r="18218" spans="1:19" s="8" customFormat="1" ht="11.8" x14ac:dyDescent="0.2">
      <c r="A18218" s="48"/>
      <c r="F18218" s="9"/>
      <c r="G18218" s="9"/>
      <c r="H18218" s="9"/>
      <c r="I18218" s="9"/>
      <c r="J18218" s="9"/>
      <c r="K18218" s="9"/>
      <c r="M18218" s="9"/>
      <c r="N18218" s="76"/>
      <c r="P18218" s="7"/>
      <c r="Q18218" s="7"/>
      <c r="R18218" s="7"/>
      <c r="S18218" s="7"/>
    </row>
    <row r="18219" spans="1:19" s="8" customFormat="1" ht="11.8" x14ac:dyDescent="0.2">
      <c r="A18219" s="48"/>
      <c r="F18219" s="9"/>
      <c r="G18219" s="9"/>
      <c r="H18219" s="9"/>
      <c r="I18219" s="9"/>
      <c r="J18219" s="9"/>
      <c r="K18219" s="9"/>
      <c r="M18219" s="9"/>
      <c r="N18219" s="76"/>
      <c r="P18219" s="7"/>
      <c r="Q18219" s="7"/>
      <c r="R18219" s="7"/>
      <c r="S18219" s="7"/>
    </row>
    <row r="18220" spans="1:19" s="8" customFormat="1" ht="11.8" x14ac:dyDescent="0.2">
      <c r="A18220" s="48"/>
      <c r="F18220" s="9"/>
      <c r="G18220" s="9"/>
      <c r="H18220" s="9"/>
      <c r="I18220" s="9"/>
      <c r="J18220" s="9"/>
      <c r="K18220" s="9"/>
      <c r="M18220" s="9"/>
      <c r="N18220" s="76"/>
      <c r="P18220" s="7"/>
      <c r="Q18220" s="7"/>
      <c r="R18220" s="7"/>
      <c r="S18220" s="7"/>
    </row>
    <row r="18221" spans="1:19" s="8" customFormat="1" ht="11.8" x14ac:dyDescent="0.2">
      <c r="A18221" s="48"/>
      <c r="F18221" s="9"/>
      <c r="G18221" s="9"/>
      <c r="H18221" s="9"/>
      <c r="I18221" s="9"/>
      <c r="J18221" s="9"/>
      <c r="K18221" s="9"/>
      <c r="M18221" s="9"/>
      <c r="N18221" s="76"/>
      <c r="P18221" s="7"/>
      <c r="Q18221" s="7"/>
      <c r="R18221" s="7"/>
      <c r="S18221" s="7"/>
    </row>
    <row r="18222" spans="1:19" s="8" customFormat="1" ht="11.8" x14ac:dyDescent="0.2">
      <c r="A18222" s="48"/>
      <c r="F18222" s="9"/>
      <c r="G18222" s="9"/>
      <c r="H18222" s="9"/>
      <c r="I18222" s="9"/>
      <c r="J18222" s="9"/>
      <c r="K18222" s="9"/>
      <c r="M18222" s="9"/>
      <c r="N18222" s="76"/>
      <c r="P18222" s="7"/>
      <c r="Q18222" s="7"/>
      <c r="R18222" s="7"/>
      <c r="S18222" s="7"/>
    </row>
    <row r="18223" spans="1:19" s="8" customFormat="1" ht="11.8" x14ac:dyDescent="0.2">
      <c r="A18223" s="48"/>
      <c r="F18223" s="9"/>
      <c r="G18223" s="9"/>
      <c r="H18223" s="9"/>
      <c r="I18223" s="9"/>
      <c r="J18223" s="9"/>
      <c r="K18223" s="9"/>
      <c r="M18223" s="9"/>
      <c r="N18223" s="76"/>
      <c r="P18223" s="7"/>
      <c r="Q18223" s="7"/>
      <c r="R18223" s="7"/>
      <c r="S18223" s="7"/>
    </row>
    <row r="18224" spans="1:19" s="8" customFormat="1" ht="11.8" x14ac:dyDescent="0.2">
      <c r="A18224" s="48"/>
      <c r="F18224" s="9"/>
      <c r="G18224" s="9"/>
      <c r="H18224" s="9"/>
      <c r="I18224" s="9"/>
      <c r="J18224" s="9"/>
      <c r="K18224" s="9"/>
      <c r="M18224" s="9"/>
      <c r="N18224" s="76"/>
      <c r="P18224" s="7"/>
      <c r="Q18224" s="7"/>
      <c r="R18224" s="7"/>
      <c r="S18224" s="7"/>
    </row>
    <row r="18225" spans="1:19" s="8" customFormat="1" ht="11.8" x14ac:dyDescent="0.2">
      <c r="A18225" s="48"/>
      <c r="F18225" s="9"/>
      <c r="G18225" s="9"/>
      <c r="H18225" s="9"/>
      <c r="I18225" s="9"/>
      <c r="J18225" s="9"/>
      <c r="K18225" s="9"/>
      <c r="M18225" s="9"/>
      <c r="N18225" s="76"/>
      <c r="P18225" s="7"/>
      <c r="Q18225" s="7"/>
      <c r="R18225" s="7"/>
      <c r="S18225" s="7"/>
    </row>
    <row r="18226" spans="1:19" s="8" customFormat="1" ht="11.8" x14ac:dyDescent="0.2">
      <c r="A18226" s="48"/>
      <c r="F18226" s="9"/>
      <c r="G18226" s="9"/>
      <c r="H18226" s="9"/>
      <c r="I18226" s="9"/>
      <c r="J18226" s="9"/>
      <c r="K18226" s="9"/>
      <c r="M18226" s="9"/>
      <c r="N18226" s="76"/>
      <c r="P18226" s="7"/>
      <c r="Q18226" s="7"/>
      <c r="R18226" s="7"/>
      <c r="S18226" s="7"/>
    </row>
    <row r="18227" spans="1:19" s="8" customFormat="1" ht="11.8" x14ac:dyDescent="0.2">
      <c r="A18227" s="48"/>
      <c r="F18227" s="9"/>
      <c r="G18227" s="9"/>
      <c r="H18227" s="9"/>
      <c r="I18227" s="9"/>
      <c r="J18227" s="9"/>
      <c r="K18227" s="9"/>
      <c r="M18227" s="9"/>
      <c r="N18227" s="76"/>
      <c r="P18227" s="7"/>
      <c r="Q18227" s="7"/>
      <c r="R18227" s="7"/>
      <c r="S18227" s="7"/>
    </row>
    <row r="18228" spans="1:19" s="8" customFormat="1" ht="11.8" x14ac:dyDescent="0.2">
      <c r="A18228" s="48"/>
      <c r="F18228" s="9"/>
      <c r="G18228" s="9"/>
      <c r="H18228" s="9"/>
      <c r="I18228" s="9"/>
      <c r="J18228" s="9"/>
      <c r="K18228" s="9"/>
      <c r="M18228" s="9"/>
      <c r="N18228" s="76"/>
      <c r="P18228" s="7"/>
      <c r="Q18228" s="7"/>
      <c r="R18228" s="7"/>
      <c r="S18228" s="7"/>
    </row>
    <row r="18229" spans="1:19" s="8" customFormat="1" ht="11.8" x14ac:dyDescent="0.2">
      <c r="A18229" s="48"/>
      <c r="F18229" s="9"/>
      <c r="G18229" s="9"/>
      <c r="H18229" s="9"/>
      <c r="I18229" s="9"/>
      <c r="J18229" s="9"/>
      <c r="K18229" s="9"/>
      <c r="M18229" s="9"/>
      <c r="N18229" s="76"/>
      <c r="P18229" s="7"/>
      <c r="Q18229" s="7"/>
      <c r="R18229" s="7"/>
      <c r="S18229" s="7"/>
    </row>
    <row r="18230" spans="1:19" s="8" customFormat="1" ht="11.8" x14ac:dyDescent="0.2">
      <c r="A18230" s="48"/>
      <c r="F18230" s="9"/>
      <c r="G18230" s="9"/>
      <c r="H18230" s="9"/>
      <c r="I18230" s="9"/>
      <c r="J18230" s="9"/>
      <c r="K18230" s="9"/>
      <c r="M18230" s="9"/>
      <c r="N18230" s="76"/>
      <c r="P18230" s="7"/>
      <c r="Q18230" s="7"/>
      <c r="R18230" s="7"/>
      <c r="S18230" s="7"/>
    </row>
    <row r="18231" spans="1:19" s="8" customFormat="1" ht="11.8" x14ac:dyDescent="0.2">
      <c r="A18231" s="48"/>
      <c r="F18231" s="9"/>
      <c r="G18231" s="9"/>
      <c r="H18231" s="9"/>
      <c r="I18231" s="9"/>
      <c r="J18231" s="9"/>
      <c r="K18231" s="9"/>
      <c r="M18231" s="9"/>
      <c r="N18231" s="76"/>
      <c r="P18231" s="7"/>
      <c r="Q18231" s="7"/>
      <c r="R18231" s="7"/>
      <c r="S18231" s="7"/>
    </row>
    <row r="18232" spans="1:19" s="8" customFormat="1" ht="11.8" x14ac:dyDescent="0.2">
      <c r="A18232" s="48"/>
      <c r="F18232" s="9"/>
      <c r="G18232" s="9"/>
      <c r="H18232" s="9"/>
      <c r="I18232" s="9"/>
      <c r="J18232" s="9"/>
      <c r="K18232" s="9"/>
      <c r="M18232" s="9"/>
      <c r="N18232" s="76"/>
      <c r="P18232" s="7"/>
      <c r="Q18232" s="7"/>
      <c r="R18232" s="7"/>
      <c r="S18232" s="7"/>
    </row>
    <row r="18233" spans="1:19" s="8" customFormat="1" ht="11.8" x14ac:dyDescent="0.2">
      <c r="A18233" s="48"/>
      <c r="F18233" s="9"/>
      <c r="G18233" s="9"/>
      <c r="H18233" s="9"/>
      <c r="I18233" s="9"/>
      <c r="J18233" s="9"/>
      <c r="K18233" s="9"/>
      <c r="M18233" s="9"/>
      <c r="N18233" s="76"/>
      <c r="P18233" s="7"/>
      <c r="Q18233" s="7"/>
      <c r="R18233" s="7"/>
      <c r="S18233" s="7"/>
    </row>
    <row r="18234" spans="1:19" s="8" customFormat="1" ht="11.8" x14ac:dyDescent="0.2">
      <c r="A18234" s="48"/>
      <c r="F18234" s="9"/>
      <c r="G18234" s="9"/>
      <c r="H18234" s="9"/>
      <c r="I18234" s="9"/>
      <c r="J18234" s="9"/>
      <c r="K18234" s="9"/>
      <c r="M18234" s="9"/>
      <c r="N18234" s="76"/>
      <c r="P18234" s="7"/>
      <c r="Q18234" s="7"/>
      <c r="R18234" s="7"/>
      <c r="S18234" s="7"/>
    </row>
    <row r="18235" spans="1:19" s="8" customFormat="1" ht="11.8" x14ac:dyDescent="0.2">
      <c r="A18235" s="48"/>
      <c r="F18235" s="9"/>
      <c r="G18235" s="9"/>
      <c r="H18235" s="9"/>
      <c r="I18235" s="9"/>
      <c r="J18235" s="9"/>
      <c r="K18235" s="9"/>
      <c r="M18235" s="9"/>
      <c r="N18235" s="76"/>
      <c r="P18235" s="7"/>
      <c r="Q18235" s="7"/>
      <c r="R18235" s="7"/>
      <c r="S18235" s="7"/>
    </row>
    <row r="18236" spans="1:19" s="8" customFormat="1" ht="11.8" x14ac:dyDescent="0.2">
      <c r="A18236" s="48"/>
      <c r="F18236" s="9"/>
      <c r="G18236" s="9"/>
      <c r="H18236" s="9"/>
      <c r="I18236" s="9"/>
      <c r="J18236" s="9"/>
      <c r="K18236" s="9"/>
      <c r="M18236" s="9"/>
      <c r="N18236" s="76"/>
      <c r="P18236" s="7"/>
      <c r="Q18236" s="7"/>
      <c r="R18236" s="7"/>
      <c r="S18236" s="7"/>
    </row>
    <row r="18237" spans="1:19" s="8" customFormat="1" ht="11.8" x14ac:dyDescent="0.2">
      <c r="A18237" s="48"/>
      <c r="F18237" s="9"/>
      <c r="G18237" s="9"/>
      <c r="H18237" s="9"/>
      <c r="I18237" s="9"/>
      <c r="J18237" s="9"/>
      <c r="K18237" s="9"/>
      <c r="M18237" s="9"/>
      <c r="N18237" s="76"/>
      <c r="P18237" s="7"/>
      <c r="Q18237" s="7"/>
      <c r="R18237" s="7"/>
      <c r="S18237" s="7"/>
    </row>
    <row r="18238" spans="1:19" s="8" customFormat="1" ht="11.8" x14ac:dyDescent="0.2">
      <c r="A18238" s="48"/>
      <c r="F18238" s="9"/>
      <c r="G18238" s="9"/>
      <c r="H18238" s="9"/>
      <c r="I18238" s="9"/>
      <c r="J18238" s="9"/>
      <c r="K18238" s="9"/>
      <c r="M18238" s="9"/>
      <c r="N18238" s="76"/>
      <c r="P18238" s="7"/>
      <c r="Q18238" s="7"/>
      <c r="R18238" s="7"/>
      <c r="S18238" s="7"/>
    </row>
    <row r="18239" spans="1:19" s="8" customFormat="1" ht="11.8" x14ac:dyDescent="0.2">
      <c r="A18239" s="48"/>
      <c r="F18239" s="9"/>
      <c r="G18239" s="9"/>
      <c r="H18239" s="9"/>
      <c r="I18239" s="9"/>
      <c r="J18239" s="9"/>
      <c r="K18239" s="9"/>
      <c r="M18239" s="9"/>
      <c r="N18239" s="76"/>
      <c r="P18239" s="7"/>
      <c r="Q18239" s="7"/>
      <c r="R18239" s="7"/>
      <c r="S18239" s="7"/>
    </row>
    <row r="18240" spans="1:19" s="8" customFormat="1" ht="11.8" x14ac:dyDescent="0.2">
      <c r="A18240" s="48"/>
      <c r="F18240" s="9"/>
      <c r="G18240" s="9"/>
      <c r="H18240" s="9"/>
      <c r="I18240" s="9"/>
      <c r="J18240" s="9"/>
      <c r="K18240" s="9"/>
      <c r="M18240" s="9"/>
      <c r="N18240" s="76"/>
      <c r="P18240" s="7"/>
      <c r="Q18240" s="7"/>
      <c r="R18240" s="7"/>
      <c r="S18240" s="7"/>
    </row>
    <row r="18241" spans="1:19" s="8" customFormat="1" ht="11.8" x14ac:dyDescent="0.2">
      <c r="A18241" s="48"/>
      <c r="F18241" s="9"/>
      <c r="G18241" s="9"/>
      <c r="H18241" s="9"/>
      <c r="I18241" s="9"/>
      <c r="J18241" s="9"/>
      <c r="K18241" s="9"/>
      <c r="M18241" s="9"/>
      <c r="N18241" s="76"/>
      <c r="P18241" s="7"/>
      <c r="Q18241" s="7"/>
      <c r="R18241" s="7"/>
      <c r="S18241" s="7"/>
    </row>
    <row r="18242" spans="1:19" s="8" customFormat="1" ht="11.8" x14ac:dyDescent="0.2">
      <c r="A18242" s="48"/>
      <c r="F18242" s="9"/>
      <c r="G18242" s="9"/>
      <c r="H18242" s="9"/>
      <c r="I18242" s="9"/>
      <c r="J18242" s="9"/>
      <c r="K18242" s="9"/>
      <c r="M18242" s="9"/>
      <c r="N18242" s="76"/>
      <c r="P18242" s="7"/>
      <c r="Q18242" s="7"/>
      <c r="R18242" s="7"/>
      <c r="S18242" s="7"/>
    </row>
    <row r="18243" spans="1:19" s="8" customFormat="1" ht="11.8" x14ac:dyDescent="0.2">
      <c r="A18243" s="48"/>
      <c r="F18243" s="9"/>
      <c r="G18243" s="9"/>
      <c r="H18243" s="9"/>
      <c r="I18243" s="9"/>
      <c r="J18243" s="9"/>
      <c r="K18243" s="9"/>
      <c r="M18243" s="9"/>
      <c r="N18243" s="76"/>
      <c r="P18243" s="7"/>
      <c r="Q18243" s="7"/>
      <c r="R18243" s="7"/>
      <c r="S18243" s="7"/>
    </row>
    <row r="18244" spans="1:19" s="8" customFormat="1" ht="11.8" x14ac:dyDescent="0.2">
      <c r="A18244" s="48"/>
      <c r="F18244" s="9"/>
      <c r="G18244" s="9"/>
      <c r="H18244" s="9"/>
      <c r="I18244" s="9"/>
      <c r="J18244" s="9"/>
      <c r="K18244" s="9"/>
      <c r="M18244" s="9"/>
      <c r="N18244" s="76"/>
      <c r="P18244" s="7"/>
      <c r="Q18244" s="7"/>
      <c r="R18244" s="7"/>
      <c r="S18244" s="7"/>
    </row>
    <row r="18245" spans="1:19" s="8" customFormat="1" ht="11.8" x14ac:dyDescent="0.2">
      <c r="A18245" s="48"/>
      <c r="F18245" s="9"/>
      <c r="G18245" s="9"/>
      <c r="H18245" s="9"/>
      <c r="I18245" s="9"/>
      <c r="J18245" s="9"/>
      <c r="K18245" s="9"/>
      <c r="M18245" s="9"/>
      <c r="N18245" s="76"/>
      <c r="P18245" s="7"/>
      <c r="Q18245" s="7"/>
      <c r="R18245" s="7"/>
      <c r="S18245" s="7"/>
    </row>
    <row r="18246" spans="1:19" s="8" customFormat="1" ht="11.8" x14ac:dyDescent="0.2">
      <c r="A18246" s="48"/>
      <c r="F18246" s="9"/>
      <c r="G18246" s="9"/>
      <c r="H18246" s="9"/>
      <c r="I18246" s="9"/>
      <c r="J18246" s="9"/>
      <c r="K18246" s="9"/>
      <c r="M18246" s="9"/>
      <c r="N18246" s="76"/>
      <c r="P18246" s="7"/>
      <c r="Q18246" s="7"/>
      <c r="R18246" s="7"/>
      <c r="S18246" s="7"/>
    </row>
    <row r="18247" spans="1:19" s="8" customFormat="1" ht="11.8" x14ac:dyDescent="0.2">
      <c r="A18247" s="48"/>
      <c r="F18247" s="9"/>
      <c r="G18247" s="9"/>
      <c r="H18247" s="9"/>
      <c r="I18247" s="9"/>
      <c r="J18247" s="9"/>
      <c r="K18247" s="9"/>
      <c r="M18247" s="9"/>
      <c r="N18247" s="76"/>
      <c r="P18247" s="7"/>
      <c r="Q18247" s="7"/>
      <c r="R18247" s="7"/>
      <c r="S18247" s="7"/>
    </row>
    <row r="18248" spans="1:19" s="8" customFormat="1" ht="11.8" x14ac:dyDescent="0.2">
      <c r="A18248" s="48"/>
      <c r="F18248" s="9"/>
      <c r="G18248" s="9"/>
      <c r="H18248" s="9"/>
      <c r="I18248" s="9"/>
      <c r="J18248" s="9"/>
      <c r="K18248" s="9"/>
      <c r="M18248" s="9"/>
      <c r="N18248" s="76"/>
      <c r="P18248" s="7"/>
      <c r="Q18248" s="7"/>
      <c r="R18248" s="7"/>
      <c r="S18248" s="7"/>
    </row>
    <row r="18249" spans="1:19" s="8" customFormat="1" ht="11.8" x14ac:dyDescent="0.2">
      <c r="A18249" s="48"/>
      <c r="F18249" s="9"/>
      <c r="G18249" s="9"/>
      <c r="H18249" s="9"/>
      <c r="I18249" s="9"/>
      <c r="J18249" s="9"/>
      <c r="K18249" s="9"/>
      <c r="M18249" s="9"/>
      <c r="N18249" s="76"/>
      <c r="P18249" s="7"/>
      <c r="Q18249" s="7"/>
      <c r="R18249" s="7"/>
      <c r="S18249" s="7"/>
    </row>
    <row r="18250" spans="1:19" s="8" customFormat="1" ht="11.8" x14ac:dyDescent="0.2">
      <c r="A18250" s="48"/>
      <c r="F18250" s="9"/>
      <c r="G18250" s="9"/>
      <c r="H18250" s="9"/>
      <c r="I18250" s="9"/>
      <c r="J18250" s="9"/>
      <c r="K18250" s="9"/>
      <c r="M18250" s="9"/>
      <c r="N18250" s="76"/>
      <c r="P18250" s="7"/>
      <c r="Q18250" s="7"/>
      <c r="R18250" s="7"/>
      <c r="S18250" s="7"/>
    </row>
    <row r="18251" spans="1:19" s="8" customFormat="1" ht="11.8" x14ac:dyDescent="0.2">
      <c r="A18251" s="48"/>
      <c r="F18251" s="9"/>
      <c r="G18251" s="9"/>
      <c r="H18251" s="9"/>
      <c r="I18251" s="9"/>
      <c r="J18251" s="9"/>
      <c r="K18251" s="9"/>
      <c r="M18251" s="9"/>
      <c r="N18251" s="76"/>
      <c r="P18251" s="7"/>
      <c r="Q18251" s="7"/>
      <c r="R18251" s="7"/>
      <c r="S18251" s="7"/>
    </row>
    <row r="18252" spans="1:19" s="8" customFormat="1" ht="11.8" x14ac:dyDescent="0.2">
      <c r="A18252" s="48"/>
      <c r="F18252" s="9"/>
      <c r="G18252" s="9"/>
      <c r="H18252" s="9"/>
      <c r="I18252" s="9"/>
      <c r="J18252" s="9"/>
      <c r="K18252" s="9"/>
      <c r="M18252" s="9"/>
      <c r="N18252" s="76"/>
      <c r="P18252" s="7"/>
      <c r="Q18252" s="7"/>
      <c r="R18252" s="7"/>
      <c r="S18252" s="7"/>
    </row>
    <row r="18253" spans="1:19" s="8" customFormat="1" ht="11.8" x14ac:dyDescent="0.2">
      <c r="A18253" s="48"/>
      <c r="F18253" s="9"/>
      <c r="G18253" s="9"/>
      <c r="H18253" s="9"/>
      <c r="I18253" s="9"/>
      <c r="J18253" s="9"/>
      <c r="K18253" s="9"/>
      <c r="M18253" s="9"/>
      <c r="N18253" s="76"/>
      <c r="P18253" s="7"/>
      <c r="Q18253" s="7"/>
      <c r="R18253" s="7"/>
      <c r="S18253" s="7"/>
    </row>
    <row r="18254" spans="1:19" s="8" customFormat="1" ht="11.8" x14ac:dyDescent="0.2">
      <c r="A18254" s="48"/>
      <c r="F18254" s="9"/>
      <c r="G18254" s="9"/>
      <c r="H18254" s="9"/>
      <c r="I18254" s="9"/>
      <c r="J18254" s="9"/>
      <c r="K18254" s="9"/>
      <c r="M18254" s="9"/>
      <c r="N18254" s="76"/>
      <c r="P18254" s="7"/>
      <c r="Q18254" s="7"/>
      <c r="R18254" s="7"/>
      <c r="S18254" s="7"/>
    </row>
    <row r="18255" spans="1:19" s="8" customFormat="1" ht="11.8" x14ac:dyDescent="0.2">
      <c r="A18255" s="48"/>
      <c r="F18255" s="9"/>
      <c r="G18255" s="9"/>
      <c r="H18255" s="9"/>
      <c r="I18255" s="9"/>
      <c r="J18255" s="9"/>
      <c r="K18255" s="9"/>
      <c r="M18255" s="9"/>
      <c r="N18255" s="76"/>
      <c r="P18255" s="7"/>
      <c r="Q18255" s="7"/>
      <c r="R18255" s="7"/>
      <c r="S18255" s="7"/>
    </row>
    <row r="18256" spans="1:19" s="8" customFormat="1" ht="11.8" x14ac:dyDescent="0.2">
      <c r="A18256" s="48"/>
      <c r="F18256" s="9"/>
      <c r="G18256" s="9"/>
      <c r="H18256" s="9"/>
      <c r="I18256" s="9"/>
      <c r="J18256" s="9"/>
      <c r="K18256" s="9"/>
      <c r="M18256" s="9"/>
      <c r="N18256" s="76"/>
      <c r="P18256" s="7"/>
      <c r="Q18256" s="7"/>
      <c r="R18256" s="7"/>
      <c r="S18256" s="7"/>
    </row>
    <row r="18257" spans="1:19" s="8" customFormat="1" ht="11.8" x14ac:dyDescent="0.2">
      <c r="A18257" s="48"/>
      <c r="F18257" s="9"/>
      <c r="G18257" s="9"/>
      <c r="H18257" s="9"/>
      <c r="I18257" s="9"/>
      <c r="J18257" s="9"/>
      <c r="K18257" s="9"/>
      <c r="M18257" s="9"/>
      <c r="N18257" s="76"/>
      <c r="P18257" s="7"/>
      <c r="Q18257" s="7"/>
      <c r="R18257" s="7"/>
      <c r="S18257" s="7"/>
    </row>
    <row r="18258" spans="1:19" s="8" customFormat="1" ht="11.8" x14ac:dyDescent="0.2">
      <c r="A18258" s="48"/>
      <c r="F18258" s="9"/>
      <c r="G18258" s="9"/>
      <c r="H18258" s="9"/>
      <c r="I18258" s="9"/>
      <c r="J18258" s="9"/>
      <c r="K18258" s="9"/>
      <c r="M18258" s="9"/>
      <c r="N18258" s="76"/>
      <c r="P18258" s="7"/>
      <c r="Q18258" s="7"/>
      <c r="R18258" s="7"/>
      <c r="S18258" s="7"/>
    </row>
    <row r="18259" spans="1:19" s="8" customFormat="1" ht="11.8" x14ac:dyDescent="0.2">
      <c r="A18259" s="48"/>
      <c r="F18259" s="9"/>
      <c r="G18259" s="9"/>
      <c r="H18259" s="9"/>
      <c r="I18259" s="9"/>
      <c r="J18259" s="9"/>
      <c r="K18259" s="9"/>
      <c r="M18259" s="9"/>
      <c r="N18259" s="76"/>
      <c r="P18259" s="7"/>
      <c r="Q18259" s="7"/>
      <c r="R18259" s="7"/>
      <c r="S18259" s="7"/>
    </row>
    <row r="18260" spans="1:19" s="8" customFormat="1" ht="11.8" x14ac:dyDescent="0.2">
      <c r="A18260" s="48"/>
      <c r="F18260" s="9"/>
      <c r="G18260" s="9"/>
      <c r="H18260" s="9"/>
      <c r="I18260" s="9"/>
      <c r="J18260" s="9"/>
      <c r="K18260" s="9"/>
      <c r="M18260" s="9"/>
      <c r="N18260" s="76"/>
      <c r="P18260" s="7"/>
      <c r="Q18260" s="7"/>
      <c r="R18260" s="7"/>
      <c r="S18260" s="7"/>
    </row>
    <row r="18261" spans="1:19" s="8" customFormat="1" ht="11.8" x14ac:dyDescent="0.2">
      <c r="A18261" s="48"/>
      <c r="F18261" s="9"/>
      <c r="G18261" s="9"/>
      <c r="H18261" s="9"/>
      <c r="I18261" s="9"/>
      <c r="J18261" s="9"/>
      <c r="K18261" s="9"/>
      <c r="M18261" s="9"/>
      <c r="N18261" s="76"/>
      <c r="P18261" s="7"/>
      <c r="Q18261" s="7"/>
      <c r="R18261" s="7"/>
      <c r="S18261" s="7"/>
    </row>
    <row r="18262" spans="1:19" s="8" customFormat="1" ht="11.8" x14ac:dyDescent="0.2">
      <c r="A18262" s="48"/>
      <c r="F18262" s="9"/>
      <c r="G18262" s="9"/>
      <c r="H18262" s="9"/>
      <c r="I18262" s="9"/>
      <c r="J18262" s="9"/>
      <c r="K18262" s="9"/>
      <c r="M18262" s="9"/>
      <c r="N18262" s="76"/>
      <c r="P18262" s="7"/>
      <c r="Q18262" s="7"/>
      <c r="R18262" s="7"/>
      <c r="S18262" s="7"/>
    </row>
    <row r="18263" spans="1:19" s="8" customFormat="1" ht="11.8" x14ac:dyDescent="0.2">
      <c r="A18263" s="48"/>
      <c r="F18263" s="9"/>
      <c r="G18263" s="9"/>
      <c r="H18263" s="9"/>
      <c r="I18263" s="9"/>
      <c r="J18263" s="9"/>
      <c r="K18263" s="9"/>
      <c r="M18263" s="9"/>
      <c r="N18263" s="76"/>
      <c r="P18263" s="7"/>
      <c r="Q18263" s="7"/>
      <c r="R18263" s="7"/>
      <c r="S18263" s="7"/>
    </row>
    <row r="18264" spans="1:19" s="8" customFormat="1" ht="11.8" x14ac:dyDescent="0.2">
      <c r="A18264" s="48"/>
      <c r="F18264" s="9"/>
      <c r="G18264" s="9"/>
      <c r="H18264" s="9"/>
      <c r="I18264" s="9"/>
      <c r="J18264" s="9"/>
      <c r="K18264" s="9"/>
      <c r="M18264" s="9"/>
      <c r="N18264" s="76"/>
      <c r="P18264" s="7"/>
      <c r="Q18264" s="7"/>
      <c r="R18264" s="7"/>
      <c r="S18264" s="7"/>
    </row>
    <row r="18265" spans="1:19" s="8" customFormat="1" ht="11.8" x14ac:dyDescent="0.2">
      <c r="A18265" s="48"/>
      <c r="F18265" s="9"/>
      <c r="G18265" s="9"/>
      <c r="H18265" s="9"/>
      <c r="I18265" s="9"/>
      <c r="J18265" s="9"/>
      <c r="K18265" s="9"/>
      <c r="M18265" s="9"/>
      <c r="N18265" s="76"/>
      <c r="P18265" s="7"/>
      <c r="Q18265" s="7"/>
      <c r="R18265" s="7"/>
      <c r="S18265" s="7"/>
    </row>
    <row r="18266" spans="1:19" s="8" customFormat="1" ht="11.8" x14ac:dyDescent="0.2">
      <c r="A18266" s="48"/>
      <c r="F18266" s="9"/>
      <c r="G18266" s="9"/>
      <c r="H18266" s="9"/>
      <c r="I18266" s="9"/>
      <c r="J18266" s="9"/>
      <c r="K18266" s="9"/>
      <c r="M18266" s="9"/>
      <c r="N18266" s="76"/>
      <c r="P18266" s="7"/>
      <c r="Q18266" s="7"/>
      <c r="R18266" s="7"/>
      <c r="S18266" s="7"/>
    </row>
    <row r="18267" spans="1:19" s="8" customFormat="1" ht="11.8" x14ac:dyDescent="0.2">
      <c r="A18267" s="48"/>
      <c r="F18267" s="9"/>
      <c r="G18267" s="9"/>
      <c r="H18267" s="9"/>
      <c r="I18267" s="9"/>
      <c r="J18267" s="9"/>
      <c r="K18267" s="9"/>
      <c r="M18267" s="9"/>
      <c r="N18267" s="76"/>
      <c r="P18267" s="7"/>
      <c r="Q18267" s="7"/>
      <c r="R18267" s="7"/>
      <c r="S18267" s="7"/>
    </row>
    <row r="18268" spans="1:19" s="8" customFormat="1" ht="11.8" x14ac:dyDescent="0.2">
      <c r="A18268" s="48"/>
      <c r="F18268" s="9"/>
      <c r="G18268" s="9"/>
      <c r="H18268" s="9"/>
      <c r="I18268" s="9"/>
      <c r="J18268" s="9"/>
      <c r="K18268" s="9"/>
      <c r="M18268" s="9"/>
      <c r="N18268" s="76"/>
      <c r="P18268" s="7"/>
      <c r="Q18268" s="7"/>
      <c r="R18268" s="7"/>
      <c r="S18268" s="7"/>
    </row>
    <row r="18269" spans="1:19" s="8" customFormat="1" ht="11.8" x14ac:dyDescent="0.2">
      <c r="A18269" s="48"/>
      <c r="F18269" s="9"/>
      <c r="G18269" s="9"/>
      <c r="H18269" s="9"/>
      <c r="I18269" s="9"/>
      <c r="J18269" s="9"/>
      <c r="K18269" s="9"/>
      <c r="M18269" s="9"/>
      <c r="N18269" s="76"/>
      <c r="P18269" s="7"/>
      <c r="Q18269" s="7"/>
      <c r="R18269" s="7"/>
      <c r="S18269" s="7"/>
    </row>
    <row r="18270" spans="1:19" s="8" customFormat="1" ht="11.8" x14ac:dyDescent="0.2">
      <c r="A18270" s="48"/>
      <c r="F18270" s="9"/>
      <c r="G18270" s="9"/>
      <c r="H18270" s="9"/>
      <c r="I18270" s="9"/>
      <c r="J18270" s="9"/>
      <c r="K18270" s="9"/>
      <c r="M18270" s="9"/>
      <c r="N18270" s="76"/>
      <c r="P18270" s="7"/>
      <c r="Q18270" s="7"/>
      <c r="R18270" s="7"/>
      <c r="S18270" s="7"/>
    </row>
    <row r="18271" spans="1:19" s="8" customFormat="1" ht="11.8" x14ac:dyDescent="0.2">
      <c r="A18271" s="48"/>
      <c r="F18271" s="9"/>
      <c r="G18271" s="9"/>
      <c r="H18271" s="9"/>
      <c r="I18271" s="9"/>
      <c r="J18271" s="9"/>
      <c r="K18271" s="9"/>
      <c r="M18271" s="9"/>
      <c r="N18271" s="76"/>
      <c r="P18271" s="7"/>
      <c r="Q18271" s="7"/>
      <c r="R18271" s="7"/>
      <c r="S18271" s="7"/>
    </row>
    <row r="18272" spans="1:19" s="8" customFormat="1" ht="11.8" x14ac:dyDescent="0.2">
      <c r="A18272" s="48"/>
      <c r="F18272" s="9"/>
      <c r="G18272" s="9"/>
      <c r="H18272" s="9"/>
      <c r="I18272" s="9"/>
      <c r="J18272" s="9"/>
      <c r="K18272" s="9"/>
      <c r="M18272" s="9"/>
      <c r="N18272" s="76"/>
      <c r="P18272" s="7"/>
      <c r="Q18272" s="7"/>
      <c r="R18272" s="7"/>
      <c r="S18272" s="7"/>
    </row>
    <row r="18273" spans="1:19" s="8" customFormat="1" ht="11.8" x14ac:dyDescent="0.2">
      <c r="A18273" s="48"/>
      <c r="F18273" s="9"/>
      <c r="G18273" s="9"/>
      <c r="H18273" s="9"/>
      <c r="I18273" s="9"/>
      <c r="J18273" s="9"/>
      <c r="K18273" s="9"/>
      <c r="M18273" s="9"/>
      <c r="N18273" s="76"/>
      <c r="P18273" s="7"/>
      <c r="Q18273" s="7"/>
      <c r="R18273" s="7"/>
      <c r="S18273" s="7"/>
    </row>
    <row r="18274" spans="1:19" s="8" customFormat="1" ht="11.8" x14ac:dyDescent="0.2">
      <c r="A18274" s="48"/>
      <c r="F18274" s="9"/>
      <c r="G18274" s="9"/>
      <c r="H18274" s="9"/>
      <c r="I18274" s="9"/>
      <c r="J18274" s="9"/>
      <c r="K18274" s="9"/>
      <c r="M18274" s="9"/>
      <c r="N18274" s="76"/>
      <c r="P18274" s="7"/>
      <c r="Q18274" s="7"/>
      <c r="R18274" s="7"/>
      <c r="S18274" s="7"/>
    </row>
    <row r="18275" spans="1:19" s="8" customFormat="1" ht="11.8" x14ac:dyDescent="0.2">
      <c r="A18275" s="48"/>
      <c r="F18275" s="9"/>
      <c r="G18275" s="9"/>
      <c r="H18275" s="9"/>
      <c r="I18275" s="9"/>
      <c r="J18275" s="9"/>
      <c r="K18275" s="9"/>
      <c r="M18275" s="9"/>
      <c r="N18275" s="76"/>
      <c r="P18275" s="7"/>
      <c r="Q18275" s="7"/>
      <c r="R18275" s="7"/>
      <c r="S18275" s="7"/>
    </row>
    <row r="18276" spans="1:19" s="8" customFormat="1" ht="11.8" x14ac:dyDescent="0.2">
      <c r="A18276" s="48"/>
      <c r="F18276" s="9"/>
      <c r="G18276" s="9"/>
      <c r="H18276" s="9"/>
      <c r="I18276" s="9"/>
      <c r="J18276" s="9"/>
      <c r="K18276" s="9"/>
      <c r="M18276" s="9"/>
      <c r="N18276" s="76"/>
      <c r="P18276" s="7"/>
      <c r="Q18276" s="7"/>
      <c r="R18276" s="7"/>
      <c r="S18276" s="7"/>
    </row>
    <row r="18277" spans="1:19" s="8" customFormat="1" ht="11.8" x14ac:dyDescent="0.2">
      <c r="A18277" s="48"/>
      <c r="F18277" s="9"/>
      <c r="G18277" s="9"/>
      <c r="H18277" s="9"/>
      <c r="I18277" s="9"/>
      <c r="J18277" s="9"/>
      <c r="K18277" s="9"/>
      <c r="M18277" s="9"/>
      <c r="N18277" s="76"/>
      <c r="P18277" s="7"/>
      <c r="Q18277" s="7"/>
      <c r="R18277" s="7"/>
      <c r="S18277" s="7"/>
    </row>
    <row r="18278" spans="1:19" s="8" customFormat="1" ht="11.8" x14ac:dyDescent="0.2">
      <c r="A18278" s="48"/>
      <c r="F18278" s="9"/>
      <c r="G18278" s="9"/>
      <c r="H18278" s="9"/>
      <c r="I18278" s="9"/>
      <c r="J18278" s="9"/>
      <c r="K18278" s="9"/>
      <c r="M18278" s="9"/>
      <c r="N18278" s="76"/>
      <c r="P18278" s="7"/>
      <c r="Q18278" s="7"/>
      <c r="R18278" s="7"/>
      <c r="S18278" s="7"/>
    </row>
    <row r="18279" spans="1:19" s="8" customFormat="1" ht="11.8" x14ac:dyDescent="0.2">
      <c r="A18279" s="48"/>
      <c r="F18279" s="9"/>
      <c r="G18279" s="9"/>
      <c r="H18279" s="9"/>
      <c r="I18279" s="9"/>
      <c r="J18279" s="9"/>
      <c r="K18279" s="9"/>
      <c r="M18279" s="9"/>
      <c r="N18279" s="76"/>
      <c r="P18279" s="7"/>
      <c r="Q18279" s="7"/>
      <c r="R18279" s="7"/>
      <c r="S18279" s="7"/>
    </row>
    <row r="18280" spans="1:19" s="8" customFormat="1" ht="11.8" x14ac:dyDescent="0.2">
      <c r="A18280" s="48"/>
      <c r="F18280" s="9"/>
      <c r="G18280" s="9"/>
      <c r="H18280" s="9"/>
      <c r="I18280" s="9"/>
      <c r="J18280" s="9"/>
      <c r="K18280" s="9"/>
      <c r="M18280" s="9"/>
      <c r="N18280" s="76"/>
      <c r="P18280" s="7"/>
      <c r="Q18280" s="7"/>
      <c r="R18280" s="7"/>
      <c r="S18280" s="7"/>
    </row>
    <row r="18281" spans="1:19" s="8" customFormat="1" ht="11.8" x14ac:dyDescent="0.2">
      <c r="A18281" s="48"/>
      <c r="F18281" s="9"/>
      <c r="G18281" s="9"/>
      <c r="H18281" s="9"/>
      <c r="I18281" s="9"/>
      <c r="J18281" s="9"/>
      <c r="K18281" s="9"/>
      <c r="M18281" s="9"/>
      <c r="N18281" s="76"/>
      <c r="P18281" s="7"/>
      <c r="Q18281" s="7"/>
      <c r="R18281" s="7"/>
      <c r="S18281" s="7"/>
    </row>
    <row r="18282" spans="1:19" s="8" customFormat="1" ht="11.8" x14ac:dyDescent="0.2">
      <c r="A18282" s="48"/>
      <c r="F18282" s="9"/>
      <c r="G18282" s="9"/>
      <c r="H18282" s="9"/>
      <c r="I18282" s="9"/>
      <c r="J18282" s="9"/>
      <c r="K18282" s="9"/>
      <c r="M18282" s="9"/>
      <c r="N18282" s="76"/>
      <c r="P18282" s="7"/>
      <c r="Q18282" s="7"/>
      <c r="R18282" s="7"/>
      <c r="S18282" s="7"/>
    </row>
    <row r="18283" spans="1:19" s="8" customFormat="1" ht="11.8" x14ac:dyDescent="0.2">
      <c r="A18283" s="48"/>
      <c r="F18283" s="9"/>
      <c r="G18283" s="9"/>
      <c r="H18283" s="9"/>
      <c r="I18283" s="9"/>
      <c r="J18283" s="9"/>
      <c r="K18283" s="9"/>
      <c r="M18283" s="9"/>
      <c r="N18283" s="76"/>
      <c r="P18283" s="7"/>
      <c r="Q18283" s="7"/>
      <c r="R18283" s="7"/>
      <c r="S18283" s="7"/>
    </row>
    <row r="18284" spans="1:19" s="8" customFormat="1" ht="11.8" x14ac:dyDescent="0.2">
      <c r="A18284" s="48"/>
      <c r="F18284" s="9"/>
      <c r="G18284" s="9"/>
      <c r="H18284" s="9"/>
      <c r="I18284" s="9"/>
      <c r="J18284" s="9"/>
      <c r="K18284" s="9"/>
      <c r="M18284" s="9"/>
      <c r="N18284" s="76"/>
      <c r="P18284" s="7"/>
      <c r="Q18284" s="7"/>
      <c r="R18284" s="7"/>
      <c r="S18284" s="7"/>
    </row>
    <row r="18285" spans="1:19" s="8" customFormat="1" ht="11.8" x14ac:dyDescent="0.2">
      <c r="A18285" s="48"/>
      <c r="F18285" s="9"/>
      <c r="G18285" s="9"/>
      <c r="H18285" s="9"/>
      <c r="I18285" s="9"/>
      <c r="J18285" s="9"/>
      <c r="K18285" s="9"/>
      <c r="M18285" s="9"/>
      <c r="N18285" s="76"/>
      <c r="P18285" s="7"/>
      <c r="Q18285" s="7"/>
      <c r="R18285" s="7"/>
      <c r="S18285" s="7"/>
    </row>
    <row r="18286" spans="1:19" s="8" customFormat="1" ht="11.8" x14ac:dyDescent="0.2">
      <c r="A18286" s="48"/>
      <c r="F18286" s="9"/>
      <c r="G18286" s="9"/>
      <c r="H18286" s="9"/>
      <c r="I18286" s="9"/>
      <c r="J18286" s="9"/>
      <c r="K18286" s="9"/>
      <c r="M18286" s="9"/>
      <c r="N18286" s="76"/>
      <c r="P18286" s="7"/>
      <c r="Q18286" s="7"/>
      <c r="R18286" s="7"/>
      <c r="S18286" s="7"/>
    </row>
    <row r="18287" spans="1:19" s="8" customFormat="1" ht="11.8" x14ac:dyDescent="0.2">
      <c r="A18287" s="48"/>
      <c r="F18287" s="9"/>
      <c r="G18287" s="9"/>
      <c r="H18287" s="9"/>
      <c r="I18287" s="9"/>
      <c r="J18287" s="9"/>
      <c r="K18287" s="9"/>
      <c r="M18287" s="9"/>
      <c r="N18287" s="76"/>
      <c r="P18287" s="7"/>
      <c r="Q18287" s="7"/>
      <c r="R18287" s="7"/>
      <c r="S18287" s="7"/>
    </row>
    <row r="18288" spans="1:19" s="8" customFormat="1" ht="11.8" x14ac:dyDescent="0.2">
      <c r="A18288" s="48"/>
      <c r="F18288" s="9"/>
      <c r="G18288" s="9"/>
      <c r="H18288" s="9"/>
      <c r="I18288" s="9"/>
      <c r="J18288" s="9"/>
      <c r="K18288" s="9"/>
      <c r="M18288" s="9"/>
      <c r="N18288" s="76"/>
      <c r="P18288" s="7"/>
      <c r="Q18288" s="7"/>
      <c r="R18288" s="7"/>
      <c r="S18288" s="7"/>
    </row>
    <row r="18289" spans="1:19" s="8" customFormat="1" ht="11.8" x14ac:dyDescent="0.2">
      <c r="A18289" s="48"/>
      <c r="F18289" s="9"/>
      <c r="G18289" s="9"/>
      <c r="H18289" s="9"/>
      <c r="I18289" s="9"/>
      <c r="J18289" s="9"/>
      <c r="K18289" s="9"/>
      <c r="M18289" s="9"/>
      <c r="N18289" s="76"/>
      <c r="P18289" s="7"/>
      <c r="Q18289" s="7"/>
      <c r="R18289" s="7"/>
      <c r="S18289" s="7"/>
    </row>
    <row r="18290" spans="1:19" s="8" customFormat="1" ht="11.8" x14ac:dyDescent="0.2">
      <c r="A18290" s="48"/>
      <c r="F18290" s="9"/>
      <c r="G18290" s="9"/>
      <c r="H18290" s="9"/>
      <c r="I18290" s="9"/>
      <c r="J18290" s="9"/>
      <c r="K18290" s="9"/>
      <c r="M18290" s="9"/>
      <c r="N18290" s="76"/>
      <c r="P18290" s="7"/>
      <c r="Q18290" s="7"/>
      <c r="R18290" s="7"/>
      <c r="S18290" s="7"/>
    </row>
    <row r="18291" spans="1:19" s="8" customFormat="1" ht="11.8" x14ac:dyDescent="0.2">
      <c r="A18291" s="48"/>
      <c r="F18291" s="9"/>
      <c r="G18291" s="9"/>
      <c r="H18291" s="9"/>
      <c r="I18291" s="9"/>
      <c r="J18291" s="9"/>
      <c r="K18291" s="9"/>
      <c r="M18291" s="9"/>
      <c r="N18291" s="76"/>
      <c r="P18291" s="7"/>
      <c r="Q18291" s="7"/>
      <c r="R18291" s="7"/>
      <c r="S18291" s="7"/>
    </row>
    <row r="18292" spans="1:19" s="8" customFormat="1" ht="11.8" x14ac:dyDescent="0.2">
      <c r="A18292" s="48"/>
      <c r="F18292" s="9"/>
      <c r="G18292" s="9"/>
      <c r="H18292" s="9"/>
      <c r="I18292" s="9"/>
      <c r="J18292" s="9"/>
      <c r="K18292" s="9"/>
      <c r="M18292" s="9"/>
      <c r="N18292" s="76"/>
      <c r="P18292" s="7"/>
      <c r="Q18292" s="7"/>
      <c r="R18292" s="7"/>
      <c r="S18292" s="7"/>
    </row>
    <row r="18293" spans="1:19" s="8" customFormat="1" ht="11.8" x14ac:dyDescent="0.2">
      <c r="A18293" s="48"/>
      <c r="F18293" s="9"/>
      <c r="G18293" s="9"/>
      <c r="H18293" s="9"/>
      <c r="I18293" s="9"/>
      <c r="J18293" s="9"/>
      <c r="K18293" s="9"/>
      <c r="M18293" s="9"/>
      <c r="N18293" s="76"/>
      <c r="P18293" s="7"/>
      <c r="Q18293" s="7"/>
      <c r="R18293" s="7"/>
      <c r="S18293" s="7"/>
    </row>
    <row r="18294" spans="1:19" s="8" customFormat="1" ht="11.8" x14ac:dyDescent="0.2">
      <c r="A18294" s="48"/>
      <c r="F18294" s="9"/>
      <c r="G18294" s="9"/>
      <c r="H18294" s="9"/>
      <c r="I18294" s="9"/>
      <c r="J18294" s="9"/>
      <c r="K18294" s="9"/>
      <c r="M18294" s="9"/>
      <c r="N18294" s="76"/>
      <c r="P18294" s="7"/>
      <c r="Q18294" s="7"/>
      <c r="R18294" s="7"/>
      <c r="S18294" s="7"/>
    </row>
    <row r="18295" spans="1:19" s="8" customFormat="1" ht="11.8" x14ac:dyDescent="0.2">
      <c r="A18295" s="48"/>
      <c r="F18295" s="9"/>
      <c r="G18295" s="9"/>
      <c r="H18295" s="9"/>
      <c r="I18295" s="9"/>
      <c r="J18295" s="9"/>
      <c r="K18295" s="9"/>
      <c r="M18295" s="9"/>
      <c r="N18295" s="76"/>
      <c r="P18295" s="7"/>
      <c r="Q18295" s="7"/>
      <c r="R18295" s="7"/>
      <c r="S18295" s="7"/>
    </row>
    <row r="18296" spans="1:19" s="8" customFormat="1" ht="11.8" x14ac:dyDescent="0.2">
      <c r="A18296" s="48"/>
      <c r="F18296" s="9"/>
      <c r="G18296" s="9"/>
      <c r="H18296" s="9"/>
      <c r="I18296" s="9"/>
      <c r="J18296" s="9"/>
      <c r="K18296" s="9"/>
      <c r="M18296" s="9"/>
      <c r="N18296" s="76"/>
      <c r="P18296" s="7"/>
      <c r="Q18296" s="7"/>
      <c r="R18296" s="7"/>
      <c r="S18296" s="7"/>
    </row>
    <row r="18297" spans="1:19" s="8" customFormat="1" ht="11.8" x14ac:dyDescent="0.2">
      <c r="A18297" s="48"/>
      <c r="F18297" s="9"/>
      <c r="G18297" s="9"/>
      <c r="H18297" s="9"/>
      <c r="I18297" s="9"/>
      <c r="J18297" s="9"/>
      <c r="K18297" s="9"/>
      <c r="M18297" s="9"/>
      <c r="N18297" s="76"/>
      <c r="P18297" s="7"/>
      <c r="Q18297" s="7"/>
      <c r="R18297" s="7"/>
      <c r="S18297" s="7"/>
    </row>
    <row r="18298" spans="1:19" s="8" customFormat="1" ht="11.8" x14ac:dyDescent="0.2">
      <c r="A18298" s="48"/>
      <c r="F18298" s="9"/>
      <c r="G18298" s="9"/>
      <c r="H18298" s="9"/>
      <c r="I18298" s="9"/>
      <c r="J18298" s="9"/>
      <c r="K18298" s="9"/>
      <c r="M18298" s="9"/>
      <c r="N18298" s="76"/>
      <c r="P18298" s="7"/>
      <c r="Q18298" s="7"/>
      <c r="R18298" s="7"/>
      <c r="S18298" s="7"/>
    </row>
    <row r="18299" spans="1:19" s="8" customFormat="1" ht="11.8" x14ac:dyDescent="0.2">
      <c r="A18299" s="48"/>
      <c r="F18299" s="9"/>
      <c r="G18299" s="9"/>
      <c r="H18299" s="9"/>
      <c r="I18299" s="9"/>
      <c r="J18299" s="9"/>
      <c r="K18299" s="9"/>
      <c r="M18299" s="9"/>
      <c r="N18299" s="76"/>
      <c r="P18299" s="7"/>
      <c r="Q18299" s="7"/>
      <c r="R18299" s="7"/>
      <c r="S18299" s="7"/>
    </row>
    <row r="18300" spans="1:19" s="8" customFormat="1" ht="11.8" x14ac:dyDescent="0.2">
      <c r="A18300" s="48"/>
      <c r="F18300" s="9"/>
      <c r="G18300" s="9"/>
      <c r="H18300" s="9"/>
      <c r="I18300" s="9"/>
      <c r="J18300" s="9"/>
      <c r="K18300" s="9"/>
      <c r="M18300" s="9"/>
      <c r="N18300" s="76"/>
      <c r="P18300" s="7"/>
      <c r="Q18300" s="7"/>
      <c r="R18300" s="7"/>
      <c r="S18300" s="7"/>
    </row>
    <row r="18301" spans="1:19" s="8" customFormat="1" ht="11.8" x14ac:dyDescent="0.2">
      <c r="A18301" s="48"/>
      <c r="F18301" s="9"/>
      <c r="G18301" s="9"/>
      <c r="H18301" s="9"/>
      <c r="I18301" s="9"/>
      <c r="J18301" s="9"/>
      <c r="K18301" s="9"/>
      <c r="M18301" s="9"/>
      <c r="N18301" s="76"/>
      <c r="P18301" s="7"/>
      <c r="Q18301" s="7"/>
      <c r="R18301" s="7"/>
      <c r="S18301" s="7"/>
    </row>
    <row r="18302" spans="1:19" s="8" customFormat="1" ht="11.8" x14ac:dyDescent="0.2">
      <c r="A18302" s="48"/>
      <c r="F18302" s="9"/>
      <c r="G18302" s="9"/>
      <c r="H18302" s="9"/>
      <c r="I18302" s="9"/>
      <c r="J18302" s="9"/>
      <c r="K18302" s="9"/>
      <c r="M18302" s="9"/>
      <c r="N18302" s="76"/>
      <c r="P18302" s="7"/>
      <c r="Q18302" s="7"/>
      <c r="R18302" s="7"/>
      <c r="S18302" s="7"/>
    </row>
    <row r="18303" spans="1:19" s="8" customFormat="1" ht="11.8" x14ac:dyDescent="0.2">
      <c r="A18303" s="48"/>
      <c r="F18303" s="9"/>
      <c r="G18303" s="9"/>
      <c r="H18303" s="9"/>
      <c r="I18303" s="9"/>
      <c r="J18303" s="9"/>
      <c r="K18303" s="9"/>
      <c r="M18303" s="9"/>
      <c r="N18303" s="76"/>
      <c r="P18303" s="7"/>
      <c r="Q18303" s="7"/>
      <c r="R18303" s="7"/>
      <c r="S18303" s="7"/>
    </row>
    <row r="18304" spans="1:19" s="8" customFormat="1" ht="11.8" x14ac:dyDescent="0.2">
      <c r="A18304" s="48"/>
      <c r="F18304" s="9"/>
      <c r="G18304" s="9"/>
      <c r="H18304" s="9"/>
      <c r="I18304" s="9"/>
      <c r="J18304" s="9"/>
      <c r="K18304" s="9"/>
      <c r="M18304" s="9"/>
      <c r="N18304" s="76"/>
      <c r="P18304" s="7"/>
      <c r="Q18304" s="7"/>
      <c r="R18304" s="7"/>
      <c r="S18304" s="7"/>
    </row>
    <row r="18305" spans="1:19" s="8" customFormat="1" ht="11.8" x14ac:dyDescent="0.2">
      <c r="A18305" s="48"/>
      <c r="F18305" s="9"/>
      <c r="G18305" s="9"/>
      <c r="H18305" s="9"/>
      <c r="I18305" s="9"/>
      <c r="J18305" s="9"/>
      <c r="K18305" s="9"/>
      <c r="M18305" s="9"/>
      <c r="N18305" s="76"/>
      <c r="P18305" s="7"/>
      <c r="Q18305" s="7"/>
      <c r="R18305" s="7"/>
      <c r="S18305" s="7"/>
    </row>
    <row r="18306" spans="1:19" s="8" customFormat="1" ht="11.8" x14ac:dyDescent="0.2">
      <c r="A18306" s="48"/>
      <c r="F18306" s="9"/>
      <c r="G18306" s="9"/>
      <c r="H18306" s="9"/>
      <c r="I18306" s="9"/>
      <c r="J18306" s="9"/>
      <c r="K18306" s="9"/>
      <c r="M18306" s="9"/>
      <c r="N18306" s="76"/>
      <c r="P18306" s="7"/>
      <c r="Q18306" s="7"/>
      <c r="R18306" s="7"/>
      <c r="S18306" s="7"/>
    </row>
    <row r="18307" spans="1:19" s="8" customFormat="1" ht="11.8" x14ac:dyDescent="0.2">
      <c r="A18307" s="48"/>
      <c r="F18307" s="9"/>
      <c r="G18307" s="9"/>
      <c r="H18307" s="9"/>
      <c r="I18307" s="9"/>
      <c r="J18307" s="9"/>
      <c r="K18307" s="9"/>
      <c r="M18307" s="9"/>
      <c r="N18307" s="76"/>
      <c r="P18307" s="7"/>
      <c r="Q18307" s="7"/>
      <c r="R18307" s="7"/>
      <c r="S18307" s="7"/>
    </row>
    <row r="18308" spans="1:19" s="8" customFormat="1" ht="11.8" x14ac:dyDescent="0.2">
      <c r="A18308" s="48"/>
      <c r="F18308" s="9"/>
      <c r="G18308" s="9"/>
      <c r="H18308" s="9"/>
      <c r="I18308" s="9"/>
      <c r="J18308" s="9"/>
      <c r="K18308" s="9"/>
      <c r="M18308" s="9"/>
      <c r="N18308" s="76"/>
      <c r="P18308" s="7"/>
      <c r="Q18308" s="7"/>
      <c r="R18308" s="7"/>
      <c r="S18308" s="7"/>
    </row>
    <row r="18309" spans="1:19" s="8" customFormat="1" ht="11.8" x14ac:dyDescent="0.2">
      <c r="A18309" s="48"/>
      <c r="F18309" s="9"/>
      <c r="G18309" s="9"/>
      <c r="H18309" s="9"/>
      <c r="I18309" s="9"/>
      <c r="J18309" s="9"/>
      <c r="K18309" s="9"/>
      <c r="M18309" s="9"/>
      <c r="N18309" s="76"/>
      <c r="P18309" s="7"/>
      <c r="Q18309" s="7"/>
      <c r="R18309" s="7"/>
      <c r="S18309" s="7"/>
    </row>
    <row r="18310" spans="1:19" s="8" customFormat="1" ht="11.8" x14ac:dyDescent="0.2">
      <c r="A18310" s="48"/>
      <c r="F18310" s="9"/>
      <c r="G18310" s="9"/>
      <c r="H18310" s="9"/>
      <c r="I18310" s="9"/>
      <c r="J18310" s="9"/>
      <c r="K18310" s="9"/>
      <c r="M18310" s="9"/>
      <c r="N18310" s="76"/>
      <c r="P18310" s="7"/>
      <c r="Q18310" s="7"/>
      <c r="R18310" s="7"/>
      <c r="S18310" s="7"/>
    </row>
    <row r="18311" spans="1:19" s="8" customFormat="1" ht="11.8" x14ac:dyDescent="0.2">
      <c r="A18311" s="48"/>
      <c r="F18311" s="9"/>
      <c r="G18311" s="9"/>
      <c r="H18311" s="9"/>
      <c r="I18311" s="9"/>
      <c r="J18311" s="9"/>
      <c r="K18311" s="9"/>
      <c r="M18311" s="9"/>
      <c r="N18311" s="76"/>
      <c r="P18311" s="7"/>
      <c r="Q18311" s="7"/>
      <c r="R18311" s="7"/>
      <c r="S18311" s="7"/>
    </row>
    <row r="18312" spans="1:19" s="8" customFormat="1" ht="11.8" x14ac:dyDescent="0.2">
      <c r="A18312" s="48"/>
      <c r="F18312" s="9"/>
      <c r="G18312" s="9"/>
      <c r="H18312" s="9"/>
      <c r="I18312" s="9"/>
      <c r="J18312" s="9"/>
      <c r="K18312" s="9"/>
      <c r="M18312" s="9"/>
      <c r="N18312" s="76"/>
      <c r="P18312" s="7"/>
      <c r="Q18312" s="7"/>
      <c r="R18312" s="7"/>
      <c r="S18312" s="7"/>
    </row>
    <row r="18313" spans="1:19" s="8" customFormat="1" ht="11.8" x14ac:dyDescent="0.2">
      <c r="A18313" s="48"/>
      <c r="F18313" s="9"/>
      <c r="G18313" s="9"/>
      <c r="H18313" s="9"/>
      <c r="I18313" s="9"/>
      <c r="J18313" s="9"/>
      <c r="K18313" s="9"/>
      <c r="M18313" s="9"/>
      <c r="N18313" s="76"/>
      <c r="P18313" s="7"/>
      <c r="Q18313" s="7"/>
      <c r="R18313" s="7"/>
      <c r="S18313" s="7"/>
    </row>
    <row r="18314" spans="1:19" s="8" customFormat="1" ht="11.8" x14ac:dyDescent="0.2">
      <c r="A18314" s="48"/>
      <c r="F18314" s="9"/>
      <c r="G18314" s="9"/>
      <c r="H18314" s="9"/>
      <c r="I18314" s="9"/>
      <c r="J18314" s="9"/>
      <c r="K18314" s="9"/>
      <c r="M18314" s="9"/>
      <c r="N18314" s="76"/>
      <c r="P18314" s="7"/>
      <c r="Q18314" s="7"/>
      <c r="R18314" s="7"/>
      <c r="S18314" s="7"/>
    </row>
    <row r="18315" spans="1:19" s="8" customFormat="1" ht="11.8" x14ac:dyDescent="0.2">
      <c r="A18315" s="48"/>
      <c r="F18315" s="9"/>
      <c r="G18315" s="9"/>
      <c r="H18315" s="9"/>
      <c r="I18315" s="9"/>
      <c r="J18315" s="9"/>
      <c r="K18315" s="9"/>
      <c r="M18315" s="9"/>
      <c r="N18315" s="76"/>
      <c r="P18315" s="7"/>
      <c r="Q18315" s="7"/>
      <c r="R18315" s="7"/>
      <c r="S18315" s="7"/>
    </row>
    <row r="18316" spans="1:19" s="8" customFormat="1" ht="11.8" x14ac:dyDescent="0.2">
      <c r="A18316" s="48"/>
      <c r="F18316" s="9"/>
      <c r="G18316" s="9"/>
      <c r="H18316" s="9"/>
      <c r="I18316" s="9"/>
      <c r="J18316" s="9"/>
      <c r="K18316" s="9"/>
      <c r="M18316" s="9"/>
      <c r="N18316" s="76"/>
      <c r="P18316" s="7"/>
      <c r="Q18316" s="7"/>
      <c r="R18316" s="7"/>
      <c r="S18316" s="7"/>
    </row>
    <row r="18317" spans="1:19" s="8" customFormat="1" ht="11.8" x14ac:dyDescent="0.2">
      <c r="A18317" s="48"/>
      <c r="F18317" s="9"/>
      <c r="G18317" s="9"/>
      <c r="H18317" s="9"/>
      <c r="I18317" s="9"/>
      <c r="J18317" s="9"/>
      <c r="K18317" s="9"/>
      <c r="M18317" s="9"/>
      <c r="N18317" s="76"/>
      <c r="P18317" s="7"/>
      <c r="Q18317" s="7"/>
      <c r="R18317" s="7"/>
      <c r="S18317" s="7"/>
    </row>
    <row r="18318" spans="1:19" s="8" customFormat="1" ht="11.8" x14ac:dyDescent="0.2">
      <c r="A18318" s="48"/>
      <c r="F18318" s="9"/>
      <c r="G18318" s="9"/>
      <c r="H18318" s="9"/>
      <c r="I18318" s="9"/>
      <c r="J18318" s="9"/>
      <c r="K18318" s="9"/>
      <c r="M18318" s="9"/>
      <c r="N18318" s="76"/>
      <c r="P18318" s="7"/>
      <c r="Q18318" s="7"/>
      <c r="R18318" s="7"/>
      <c r="S18318" s="7"/>
    </row>
    <row r="18319" spans="1:19" s="8" customFormat="1" ht="11.8" x14ac:dyDescent="0.2">
      <c r="A18319" s="48"/>
      <c r="F18319" s="9"/>
      <c r="G18319" s="9"/>
      <c r="H18319" s="9"/>
      <c r="I18319" s="9"/>
      <c r="J18319" s="9"/>
      <c r="K18319" s="9"/>
      <c r="M18319" s="9"/>
      <c r="N18319" s="76"/>
      <c r="P18319" s="7"/>
      <c r="Q18319" s="7"/>
      <c r="R18319" s="7"/>
      <c r="S18319" s="7"/>
    </row>
    <row r="18320" spans="1:19" s="8" customFormat="1" ht="11.8" x14ac:dyDescent="0.2">
      <c r="A18320" s="48"/>
      <c r="F18320" s="9"/>
      <c r="G18320" s="9"/>
      <c r="H18320" s="9"/>
      <c r="I18320" s="9"/>
      <c r="J18320" s="9"/>
      <c r="K18320" s="9"/>
      <c r="M18320" s="9"/>
      <c r="N18320" s="76"/>
      <c r="P18320" s="7"/>
      <c r="Q18320" s="7"/>
      <c r="R18320" s="7"/>
      <c r="S18320" s="7"/>
    </row>
    <row r="18321" spans="1:19" s="8" customFormat="1" ht="11.8" x14ac:dyDescent="0.2">
      <c r="A18321" s="48"/>
      <c r="F18321" s="9"/>
      <c r="G18321" s="9"/>
      <c r="H18321" s="9"/>
      <c r="I18321" s="9"/>
      <c r="J18321" s="9"/>
      <c r="K18321" s="9"/>
      <c r="M18321" s="9"/>
      <c r="N18321" s="76"/>
      <c r="P18321" s="7"/>
      <c r="Q18321" s="7"/>
      <c r="R18321" s="7"/>
      <c r="S18321" s="7"/>
    </row>
    <row r="18322" spans="1:19" s="8" customFormat="1" ht="11.8" x14ac:dyDescent="0.2">
      <c r="A18322" s="48"/>
      <c r="F18322" s="9"/>
      <c r="G18322" s="9"/>
      <c r="H18322" s="9"/>
      <c r="I18322" s="9"/>
      <c r="J18322" s="9"/>
      <c r="K18322" s="9"/>
      <c r="M18322" s="9"/>
      <c r="N18322" s="76"/>
      <c r="P18322" s="7"/>
      <c r="Q18322" s="7"/>
      <c r="R18322" s="7"/>
      <c r="S18322" s="7"/>
    </row>
    <row r="18323" spans="1:19" s="8" customFormat="1" ht="11.8" x14ac:dyDescent="0.2">
      <c r="A18323" s="48"/>
      <c r="F18323" s="9"/>
      <c r="G18323" s="9"/>
      <c r="H18323" s="9"/>
      <c r="I18323" s="9"/>
      <c r="J18323" s="9"/>
      <c r="K18323" s="9"/>
      <c r="M18323" s="9"/>
      <c r="N18323" s="76"/>
      <c r="P18323" s="7"/>
      <c r="Q18323" s="7"/>
      <c r="R18323" s="7"/>
      <c r="S18323" s="7"/>
    </row>
    <row r="18324" spans="1:19" s="8" customFormat="1" ht="11.8" x14ac:dyDescent="0.2">
      <c r="A18324" s="48"/>
      <c r="F18324" s="9"/>
      <c r="G18324" s="9"/>
      <c r="H18324" s="9"/>
      <c r="I18324" s="9"/>
      <c r="J18324" s="9"/>
      <c r="K18324" s="9"/>
      <c r="M18324" s="9"/>
      <c r="N18324" s="76"/>
      <c r="P18324" s="7"/>
      <c r="Q18324" s="7"/>
      <c r="R18324" s="7"/>
      <c r="S18324" s="7"/>
    </row>
    <row r="18325" spans="1:19" s="8" customFormat="1" ht="11.8" x14ac:dyDescent="0.2">
      <c r="A18325" s="48"/>
      <c r="F18325" s="9"/>
      <c r="G18325" s="9"/>
      <c r="H18325" s="9"/>
      <c r="I18325" s="9"/>
      <c r="J18325" s="9"/>
      <c r="K18325" s="9"/>
      <c r="M18325" s="9"/>
      <c r="N18325" s="76"/>
      <c r="P18325" s="7"/>
      <c r="Q18325" s="7"/>
      <c r="R18325" s="7"/>
      <c r="S18325" s="7"/>
    </row>
    <row r="18326" spans="1:19" s="8" customFormat="1" ht="11.8" x14ac:dyDescent="0.2">
      <c r="A18326" s="48"/>
      <c r="F18326" s="9"/>
      <c r="G18326" s="9"/>
      <c r="H18326" s="9"/>
      <c r="I18326" s="9"/>
      <c r="J18326" s="9"/>
      <c r="K18326" s="9"/>
      <c r="M18326" s="9"/>
      <c r="N18326" s="76"/>
      <c r="P18326" s="7"/>
      <c r="Q18326" s="7"/>
      <c r="R18326" s="7"/>
      <c r="S18326" s="7"/>
    </row>
    <row r="18327" spans="1:19" s="8" customFormat="1" ht="11.8" x14ac:dyDescent="0.2">
      <c r="A18327" s="48"/>
      <c r="F18327" s="9"/>
      <c r="G18327" s="9"/>
      <c r="H18327" s="9"/>
      <c r="I18327" s="9"/>
      <c r="J18327" s="9"/>
      <c r="K18327" s="9"/>
      <c r="M18327" s="9"/>
      <c r="N18327" s="76"/>
      <c r="P18327" s="7"/>
      <c r="Q18327" s="7"/>
      <c r="R18327" s="7"/>
      <c r="S18327" s="7"/>
    </row>
    <row r="18328" spans="1:19" s="8" customFormat="1" ht="11.8" x14ac:dyDescent="0.2">
      <c r="A18328" s="48"/>
      <c r="F18328" s="9"/>
      <c r="G18328" s="9"/>
      <c r="H18328" s="9"/>
      <c r="I18328" s="9"/>
      <c r="J18328" s="9"/>
      <c r="K18328" s="9"/>
      <c r="M18328" s="9"/>
      <c r="N18328" s="76"/>
      <c r="P18328" s="7"/>
      <c r="Q18328" s="7"/>
      <c r="R18328" s="7"/>
      <c r="S18328" s="7"/>
    </row>
    <row r="18329" spans="1:19" s="8" customFormat="1" ht="11.8" x14ac:dyDescent="0.2">
      <c r="A18329" s="48"/>
      <c r="F18329" s="9"/>
      <c r="G18329" s="9"/>
      <c r="H18329" s="9"/>
      <c r="I18329" s="9"/>
      <c r="J18329" s="9"/>
      <c r="K18329" s="9"/>
      <c r="M18329" s="9"/>
      <c r="N18329" s="76"/>
      <c r="P18329" s="7"/>
      <c r="Q18329" s="7"/>
      <c r="R18329" s="7"/>
      <c r="S18329" s="7"/>
    </row>
    <row r="18330" spans="1:19" s="8" customFormat="1" ht="11.8" x14ac:dyDescent="0.2">
      <c r="A18330" s="48"/>
      <c r="F18330" s="9"/>
      <c r="G18330" s="9"/>
      <c r="H18330" s="9"/>
      <c r="I18330" s="9"/>
      <c r="J18330" s="9"/>
      <c r="K18330" s="9"/>
      <c r="M18330" s="9"/>
      <c r="N18330" s="76"/>
      <c r="P18330" s="7"/>
      <c r="Q18330" s="7"/>
      <c r="R18330" s="7"/>
      <c r="S18330" s="7"/>
    </row>
    <row r="18331" spans="1:19" s="8" customFormat="1" ht="11.8" x14ac:dyDescent="0.2">
      <c r="A18331" s="48"/>
      <c r="F18331" s="9"/>
      <c r="G18331" s="9"/>
      <c r="H18331" s="9"/>
      <c r="I18331" s="9"/>
      <c r="J18331" s="9"/>
      <c r="K18331" s="9"/>
      <c r="M18331" s="9"/>
      <c r="N18331" s="76"/>
      <c r="P18331" s="7"/>
      <c r="Q18331" s="7"/>
      <c r="R18331" s="7"/>
      <c r="S18331" s="7"/>
    </row>
    <row r="18332" spans="1:19" s="8" customFormat="1" ht="11.8" x14ac:dyDescent="0.2">
      <c r="A18332" s="48"/>
      <c r="F18332" s="9"/>
      <c r="G18332" s="9"/>
      <c r="H18332" s="9"/>
      <c r="I18332" s="9"/>
      <c r="J18332" s="9"/>
      <c r="K18332" s="9"/>
      <c r="M18332" s="9"/>
      <c r="N18332" s="76"/>
      <c r="P18332" s="7"/>
      <c r="Q18332" s="7"/>
      <c r="R18332" s="7"/>
      <c r="S18332" s="7"/>
    </row>
    <row r="18333" spans="1:19" s="8" customFormat="1" ht="11.8" x14ac:dyDescent="0.2">
      <c r="A18333" s="48"/>
      <c r="F18333" s="9"/>
      <c r="G18333" s="9"/>
      <c r="H18333" s="9"/>
      <c r="I18333" s="9"/>
      <c r="J18333" s="9"/>
      <c r="K18333" s="9"/>
      <c r="M18333" s="9"/>
      <c r="N18333" s="76"/>
      <c r="P18333" s="7"/>
      <c r="Q18333" s="7"/>
      <c r="R18333" s="7"/>
      <c r="S18333" s="7"/>
    </row>
    <row r="18334" spans="1:19" s="8" customFormat="1" ht="11.8" x14ac:dyDescent="0.2">
      <c r="A18334" s="48"/>
      <c r="F18334" s="9"/>
      <c r="G18334" s="9"/>
      <c r="H18334" s="9"/>
      <c r="I18334" s="9"/>
      <c r="J18334" s="9"/>
      <c r="K18334" s="9"/>
      <c r="M18334" s="9"/>
      <c r="N18334" s="76"/>
      <c r="P18334" s="7"/>
      <c r="Q18334" s="7"/>
      <c r="R18334" s="7"/>
      <c r="S18334" s="7"/>
    </row>
    <row r="18335" spans="1:19" s="8" customFormat="1" ht="11.8" x14ac:dyDescent="0.2">
      <c r="A18335" s="48"/>
      <c r="F18335" s="9"/>
      <c r="G18335" s="9"/>
      <c r="H18335" s="9"/>
      <c r="I18335" s="9"/>
      <c r="J18335" s="9"/>
      <c r="K18335" s="9"/>
      <c r="M18335" s="9"/>
      <c r="N18335" s="76"/>
      <c r="P18335" s="7"/>
      <c r="Q18335" s="7"/>
      <c r="R18335" s="7"/>
      <c r="S18335" s="7"/>
    </row>
    <row r="18336" spans="1:19" s="8" customFormat="1" ht="11.8" x14ac:dyDescent="0.2">
      <c r="A18336" s="48"/>
      <c r="F18336" s="9"/>
      <c r="G18336" s="9"/>
      <c r="H18336" s="9"/>
      <c r="I18336" s="9"/>
      <c r="J18336" s="9"/>
      <c r="K18336" s="9"/>
      <c r="M18336" s="9"/>
      <c r="N18336" s="76"/>
      <c r="P18336" s="7"/>
      <c r="Q18336" s="7"/>
      <c r="R18336" s="7"/>
      <c r="S18336" s="7"/>
    </row>
    <row r="18337" spans="1:19" s="8" customFormat="1" ht="11.8" x14ac:dyDescent="0.2">
      <c r="A18337" s="48"/>
      <c r="F18337" s="9"/>
      <c r="G18337" s="9"/>
      <c r="H18337" s="9"/>
      <c r="I18337" s="9"/>
      <c r="J18337" s="9"/>
      <c r="K18337" s="9"/>
      <c r="M18337" s="9"/>
      <c r="N18337" s="76"/>
      <c r="P18337" s="7"/>
      <c r="Q18337" s="7"/>
      <c r="R18337" s="7"/>
      <c r="S18337" s="7"/>
    </row>
    <row r="18338" spans="1:19" s="8" customFormat="1" ht="11.8" x14ac:dyDescent="0.2">
      <c r="A18338" s="48"/>
      <c r="F18338" s="9"/>
      <c r="G18338" s="9"/>
      <c r="H18338" s="9"/>
      <c r="I18338" s="9"/>
      <c r="J18338" s="9"/>
      <c r="K18338" s="9"/>
      <c r="M18338" s="9"/>
      <c r="N18338" s="76"/>
      <c r="P18338" s="7"/>
      <c r="Q18338" s="7"/>
      <c r="R18338" s="7"/>
      <c r="S18338" s="7"/>
    </row>
    <row r="18339" spans="1:19" s="8" customFormat="1" ht="11.8" x14ac:dyDescent="0.2">
      <c r="A18339" s="48"/>
      <c r="F18339" s="9"/>
      <c r="G18339" s="9"/>
      <c r="H18339" s="9"/>
      <c r="I18339" s="9"/>
      <c r="J18339" s="9"/>
      <c r="K18339" s="9"/>
      <c r="M18339" s="9"/>
      <c r="N18339" s="76"/>
      <c r="P18339" s="7"/>
      <c r="Q18339" s="7"/>
      <c r="R18339" s="7"/>
      <c r="S18339" s="7"/>
    </row>
    <row r="18340" spans="1:19" s="8" customFormat="1" ht="11.8" x14ac:dyDescent="0.2">
      <c r="A18340" s="48"/>
      <c r="F18340" s="9"/>
      <c r="G18340" s="9"/>
      <c r="H18340" s="9"/>
      <c r="I18340" s="9"/>
      <c r="J18340" s="9"/>
      <c r="K18340" s="9"/>
      <c r="M18340" s="9"/>
      <c r="N18340" s="76"/>
      <c r="P18340" s="7"/>
      <c r="Q18340" s="7"/>
      <c r="R18340" s="7"/>
      <c r="S18340" s="7"/>
    </row>
    <row r="18341" spans="1:19" s="8" customFormat="1" ht="11.8" x14ac:dyDescent="0.2">
      <c r="A18341" s="48"/>
      <c r="F18341" s="9"/>
      <c r="G18341" s="9"/>
      <c r="H18341" s="9"/>
      <c r="I18341" s="9"/>
      <c r="J18341" s="9"/>
      <c r="K18341" s="9"/>
      <c r="M18341" s="9"/>
      <c r="N18341" s="76"/>
      <c r="P18341" s="7"/>
      <c r="Q18341" s="7"/>
      <c r="R18341" s="7"/>
      <c r="S18341" s="7"/>
    </row>
    <row r="18342" spans="1:19" s="8" customFormat="1" ht="11.8" x14ac:dyDescent="0.2">
      <c r="A18342" s="48"/>
      <c r="F18342" s="9"/>
      <c r="G18342" s="9"/>
      <c r="H18342" s="9"/>
      <c r="I18342" s="9"/>
      <c r="J18342" s="9"/>
      <c r="K18342" s="9"/>
      <c r="M18342" s="9"/>
      <c r="N18342" s="76"/>
      <c r="P18342" s="7"/>
      <c r="Q18342" s="7"/>
      <c r="R18342" s="7"/>
      <c r="S18342" s="7"/>
    </row>
    <row r="18343" spans="1:19" s="8" customFormat="1" ht="11.8" x14ac:dyDescent="0.2">
      <c r="A18343" s="48"/>
      <c r="F18343" s="9"/>
      <c r="G18343" s="9"/>
      <c r="H18343" s="9"/>
      <c r="I18343" s="9"/>
      <c r="J18343" s="9"/>
      <c r="K18343" s="9"/>
      <c r="M18343" s="9"/>
      <c r="N18343" s="76"/>
      <c r="P18343" s="7"/>
      <c r="Q18343" s="7"/>
      <c r="R18343" s="7"/>
      <c r="S18343" s="7"/>
    </row>
    <row r="18344" spans="1:19" s="8" customFormat="1" ht="11.8" x14ac:dyDescent="0.2">
      <c r="A18344" s="48"/>
      <c r="F18344" s="9"/>
      <c r="G18344" s="9"/>
      <c r="H18344" s="9"/>
      <c r="I18344" s="9"/>
      <c r="J18344" s="9"/>
      <c r="K18344" s="9"/>
      <c r="M18344" s="9"/>
      <c r="N18344" s="76"/>
      <c r="P18344" s="7"/>
      <c r="Q18344" s="7"/>
      <c r="R18344" s="7"/>
      <c r="S18344" s="7"/>
    </row>
    <row r="18345" spans="1:19" s="8" customFormat="1" ht="11.8" x14ac:dyDescent="0.2">
      <c r="A18345" s="48"/>
      <c r="F18345" s="9"/>
      <c r="G18345" s="9"/>
      <c r="H18345" s="9"/>
      <c r="I18345" s="9"/>
      <c r="J18345" s="9"/>
      <c r="K18345" s="9"/>
      <c r="M18345" s="9"/>
      <c r="N18345" s="76"/>
      <c r="P18345" s="7"/>
      <c r="Q18345" s="7"/>
      <c r="R18345" s="7"/>
      <c r="S18345" s="7"/>
    </row>
    <row r="18346" spans="1:19" s="8" customFormat="1" ht="11.8" x14ac:dyDescent="0.2">
      <c r="A18346" s="48"/>
      <c r="F18346" s="9"/>
      <c r="G18346" s="9"/>
      <c r="H18346" s="9"/>
      <c r="I18346" s="9"/>
      <c r="J18346" s="9"/>
      <c r="K18346" s="9"/>
      <c r="M18346" s="9"/>
      <c r="N18346" s="76"/>
      <c r="P18346" s="7"/>
      <c r="Q18346" s="7"/>
      <c r="R18346" s="7"/>
      <c r="S18346" s="7"/>
    </row>
    <row r="18347" spans="1:19" s="8" customFormat="1" ht="11.8" x14ac:dyDescent="0.2">
      <c r="A18347" s="48"/>
      <c r="F18347" s="9"/>
      <c r="G18347" s="9"/>
      <c r="H18347" s="9"/>
      <c r="I18347" s="9"/>
      <c r="J18347" s="9"/>
      <c r="K18347" s="9"/>
      <c r="M18347" s="9"/>
      <c r="N18347" s="76"/>
      <c r="P18347" s="7"/>
      <c r="Q18347" s="7"/>
      <c r="R18347" s="7"/>
      <c r="S18347" s="7"/>
    </row>
    <row r="18348" spans="1:19" s="8" customFormat="1" ht="11.8" x14ac:dyDescent="0.2">
      <c r="A18348" s="48"/>
      <c r="F18348" s="9"/>
      <c r="G18348" s="9"/>
      <c r="H18348" s="9"/>
      <c r="I18348" s="9"/>
      <c r="J18348" s="9"/>
      <c r="K18348" s="9"/>
      <c r="M18348" s="9"/>
      <c r="N18348" s="76"/>
      <c r="P18348" s="7"/>
      <c r="Q18348" s="7"/>
      <c r="R18348" s="7"/>
      <c r="S18348" s="7"/>
    </row>
    <row r="18349" spans="1:19" s="8" customFormat="1" ht="11.8" x14ac:dyDescent="0.2">
      <c r="A18349" s="48"/>
      <c r="F18349" s="9"/>
      <c r="G18349" s="9"/>
      <c r="H18349" s="9"/>
      <c r="I18349" s="9"/>
      <c r="J18349" s="9"/>
      <c r="K18349" s="9"/>
      <c r="M18349" s="9"/>
      <c r="N18349" s="76"/>
      <c r="P18349" s="7"/>
      <c r="Q18349" s="7"/>
      <c r="R18349" s="7"/>
      <c r="S18349" s="7"/>
    </row>
    <row r="18350" spans="1:19" s="8" customFormat="1" ht="11.8" x14ac:dyDescent="0.2">
      <c r="A18350" s="48"/>
      <c r="F18350" s="9"/>
      <c r="G18350" s="9"/>
      <c r="H18350" s="9"/>
      <c r="I18350" s="9"/>
      <c r="J18350" s="9"/>
      <c r="K18350" s="9"/>
      <c r="M18350" s="9"/>
      <c r="N18350" s="76"/>
      <c r="P18350" s="7"/>
      <c r="Q18350" s="7"/>
      <c r="R18350" s="7"/>
      <c r="S18350" s="7"/>
    </row>
    <row r="18351" spans="1:19" s="8" customFormat="1" ht="11.8" x14ac:dyDescent="0.2">
      <c r="A18351" s="48"/>
      <c r="F18351" s="9"/>
      <c r="G18351" s="9"/>
      <c r="H18351" s="9"/>
      <c r="I18351" s="9"/>
      <c r="J18351" s="9"/>
      <c r="K18351" s="9"/>
      <c r="M18351" s="9"/>
      <c r="N18351" s="76"/>
      <c r="P18351" s="7"/>
      <c r="Q18351" s="7"/>
      <c r="R18351" s="7"/>
      <c r="S18351" s="7"/>
    </row>
    <row r="18352" spans="1:19" s="8" customFormat="1" ht="11.8" x14ac:dyDescent="0.2">
      <c r="A18352" s="48"/>
      <c r="F18352" s="9"/>
      <c r="G18352" s="9"/>
      <c r="H18352" s="9"/>
      <c r="I18352" s="9"/>
      <c r="J18352" s="9"/>
      <c r="K18352" s="9"/>
      <c r="M18352" s="9"/>
      <c r="N18352" s="76"/>
      <c r="P18352" s="7"/>
      <c r="Q18352" s="7"/>
      <c r="R18352" s="7"/>
      <c r="S18352" s="7"/>
    </row>
    <row r="18353" spans="1:19" s="8" customFormat="1" ht="11.8" x14ac:dyDescent="0.2">
      <c r="A18353" s="48"/>
      <c r="F18353" s="9"/>
      <c r="G18353" s="9"/>
      <c r="H18353" s="9"/>
      <c r="I18353" s="9"/>
      <c r="J18353" s="9"/>
      <c r="K18353" s="9"/>
      <c r="M18353" s="9"/>
      <c r="N18353" s="76"/>
      <c r="P18353" s="7"/>
      <c r="Q18353" s="7"/>
      <c r="R18353" s="7"/>
      <c r="S18353" s="7"/>
    </row>
    <row r="18354" spans="1:19" s="8" customFormat="1" ht="11.8" x14ac:dyDescent="0.2">
      <c r="A18354" s="48"/>
      <c r="F18354" s="9"/>
      <c r="G18354" s="9"/>
      <c r="H18354" s="9"/>
      <c r="I18354" s="9"/>
      <c r="J18354" s="9"/>
      <c r="K18354" s="9"/>
      <c r="M18354" s="9"/>
      <c r="N18354" s="76"/>
      <c r="P18354" s="7"/>
      <c r="Q18354" s="7"/>
      <c r="R18354" s="7"/>
      <c r="S18354" s="7"/>
    </row>
    <row r="18355" spans="1:19" s="8" customFormat="1" ht="11.8" x14ac:dyDescent="0.2">
      <c r="A18355" s="48"/>
      <c r="F18355" s="9"/>
      <c r="G18355" s="9"/>
      <c r="H18355" s="9"/>
      <c r="I18355" s="9"/>
      <c r="J18355" s="9"/>
      <c r="K18355" s="9"/>
      <c r="M18355" s="9"/>
      <c r="N18355" s="76"/>
      <c r="P18355" s="7"/>
      <c r="Q18355" s="7"/>
      <c r="R18355" s="7"/>
      <c r="S18355" s="7"/>
    </row>
    <row r="18356" spans="1:19" s="8" customFormat="1" ht="11.8" x14ac:dyDescent="0.2">
      <c r="A18356" s="48"/>
      <c r="F18356" s="9"/>
      <c r="G18356" s="9"/>
      <c r="H18356" s="9"/>
      <c r="I18356" s="9"/>
      <c r="J18356" s="9"/>
      <c r="K18356" s="9"/>
      <c r="M18356" s="9"/>
      <c r="N18356" s="76"/>
      <c r="P18356" s="7"/>
      <c r="Q18356" s="7"/>
      <c r="R18356" s="7"/>
      <c r="S18356" s="7"/>
    </row>
    <row r="18357" spans="1:19" s="8" customFormat="1" ht="11.8" x14ac:dyDescent="0.2">
      <c r="A18357" s="48"/>
      <c r="F18357" s="9"/>
      <c r="G18357" s="9"/>
      <c r="H18357" s="9"/>
      <c r="I18357" s="9"/>
      <c r="J18357" s="9"/>
      <c r="K18357" s="9"/>
      <c r="M18357" s="9"/>
      <c r="N18357" s="76"/>
      <c r="P18357" s="7"/>
      <c r="Q18357" s="7"/>
      <c r="R18357" s="7"/>
      <c r="S18357" s="7"/>
    </row>
    <row r="18358" spans="1:19" s="8" customFormat="1" ht="11.8" x14ac:dyDescent="0.2">
      <c r="A18358" s="48"/>
      <c r="F18358" s="9"/>
      <c r="G18358" s="9"/>
      <c r="H18358" s="9"/>
      <c r="I18358" s="9"/>
      <c r="J18358" s="9"/>
      <c r="K18358" s="9"/>
      <c r="M18358" s="9"/>
      <c r="N18358" s="76"/>
      <c r="P18358" s="7"/>
      <c r="Q18358" s="7"/>
      <c r="R18358" s="7"/>
      <c r="S18358" s="7"/>
    </row>
    <row r="18359" spans="1:19" s="8" customFormat="1" ht="11.8" x14ac:dyDescent="0.2">
      <c r="A18359" s="48"/>
      <c r="F18359" s="9"/>
      <c r="G18359" s="9"/>
      <c r="H18359" s="9"/>
      <c r="I18359" s="9"/>
      <c r="J18359" s="9"/>
      <c r="K18359" s="9"/>
      <c r="M18359" s="9"/>
      <c r="N18359" s="76"/>
      <c r="P18359" s="7"/>
      <c r="Q18359" s="7"/>
      <c r="R18359" s="7"/>
      <c r="S18359" s="7"/>
    </row>
    <row r="18360" spans="1:19" s="8" customFormat="1" ht="11.8" x14ac:dyDescent="0.2">
      <c r="A18360" s="48"/>
      <c r="F18360" s="9"/>
      <c r="G18360" s="9"/>
      <c r="H18360" s="9"/>
      <c r="I18360" s="9"/>
      <c r="J18360" s="9"/>
      <c r="K18360" s="9"/>
      <c r="M18360" s="9"/>
      <c r="N18360" s="76"/>
      <c r="P18360" s="7"/>
      <c r="Q18360" s="7"/>
      <c r="R18360" s="7"/>
      <c r="S18360" s="7"/>
    </row>
    <row r="18361" spans="1:19" s="8" customFormat="1" ht="11.8" x14ac:dyDescent="0.2">
      <c r="A18361" s="48"/>
      <c r="F18361" s="9"/>
      <c r="G18361" s="9"/>
      <c r="H18361" s="9"/>
      <c r="I18361" s="9"/>
      <c r="J18361" s="9"/>
      <c r="K18361" s="9"/>
      <c r="M18361" s="9"/>
      <c r="N18361" s="76"/>
      <c r="P18361" s="7"/>
      <c r="Q18361" s="7"/>
      <c r="R18361" s="7"/>
      <c r="S18361" s="7"/>
    </row>
    <row r="18362" spans="1:19" s="8" customFormat="1" ht="11.8" x14ac:dyDescent="0.2">
      <c r="A18362" s="48"/>
      <c r="F18362" s="9"/>
      <c r="G18362" s="9"/>
      <c r="H18362" s="9"/>
      <c r="I18362" s="9"/>
      <c r="J18362" s="9"/>
      <c r="K18362" s="9"/>
      <c r="M18362" s="9"/>
      <c r="N18362" s="76"/>
      <c r="P18362" s="7"/>
      <c r="Q18362" s="7"/>
      <c r="R18362" s="7"/>
      <c r="S18362" s="7"/>
    </row>
    <row r="18363" spans="1:19" s="8" customFormat="1" ht="11.8" x14ac:dyDescent="0.2">
      <c r="A18363" s="48"/>
      <c r="F18363" s="9"/>
      <c r="G18363" s="9"/>
      <c r="H18363" s="9"/>
      <c r="I18363" s="9"/>
      <c r="J18363" s="9"/>
      <c r="K18363" s="9"/>
      <c r="M18363" s="9"/>
      <c r="N18363" s="76"/>
      <c r="P18363" s="7"/>
      <c r="Q18363" s="7"/>
      <c r="R18363" s="7"/>
      <c r="S18363" s="7"/>
    </row>
    <row r="18364" spans="1:19" s="8" customFormat="1" ht="11.8" x14ac:dyDescent="0.2">
      <c r="A18364" s="48"/>
      <c r="F18364" s="9"/>
      <c r="G18364" s="9"/>
      <c r="H18364" s="9"/>
      <c r="I18364" s="9"/>
      <c r="J18364" s="9"/>
      <c r="K18364" s="9"/>
      <c r="M18364" s="9"/>
      <c r="N18364" s="76"/>
      <c r="P18364" s="7"/>
      <c r="Q18364" s="7"/>
      <c r="R18364" s="7"/>
      <c r="S18364" s="7"/>
    </row>
    <row r="18365" spans="1:19" s="8" customFormat="1" ht="11.8" x14ac:dyDescent="0.2">
      <c r="A18365" s="48"/>
      <c r="F18365" s="9"/>
      <c r="G18365" s="9"/>
      <c r="H18365" s="9"/>
      <c r="I18365" s="9"/>
      <c r="J18365" s="9"/>
      <c r="K18365" s="9"/>
      <c r="M18365" s="9"/>
      <c r="N18365" s="76"/>
      <c r="P18365" s="7"/>
      <c r="Q18365" s="7"/>
      <c r="R18365" s="7"/>
      <c r="S18365" s="7"/>
    </row>
    <row r="18366" spans="1:19" s="8" customFormat="1" ht="11.8" x14ac:dyDescent="0.2">
      <c r="A18366" s="48"/>
      <c r="F18366" s="9"/>
      <c r="G18366" s="9"/>
      <c r="H18366" s="9"/>
      <c r="I18366" s="9"/>
      <c r="J18366" s="9"/>
      <c r="K18366" s="9"/>
      <c r="M18366" s="9"/>
      <c r="N18366" s="76"/>
      <c r="P18366" s="7"/>
      <c r="Q18366" s="7"/>
      <c r="R18366" s="7"/>
      <c r="S18366" s="7"/>
    </row>
    <row r="18367" spans="1:19" s="8" customFormat="1" ht="11.8" x14ac:dyDescent="0.2">
      <c r="A18367" s="48"/>
      <c r="F18367" s="9"/>
      <c r="G18367" s="9"/>
      <c r="H18367" s="9"/>
      <c r="I18367" s="9"/>
      <c r="J18367" s="9"/>
      <c r="K18367" s="9"/>
      <c r="M18367" s="9"/>
      <c r="N18367" s="76"/>
      <c r="P18367" s="7"/>
      <c r="Q18367" s="7"/>
      <c r="R18367" s="7"/>
      <c r="S18367" s="7"/>
    </row>
    <row r="18368" spans="1:19" s="8" customFormat="1" ht="11.8" x14ac:dyDescent="0.2">
      <c r="A18368" s="48"/>
      <c r="F18368" s="9"/>
      <c r="G18368" s="9"/>
      <c r="H18368" s="9"/>
      <c r="I18368" s="9"/>
      <c r="J18368" s="9"/>
      <c r="K18368" s="9"/>
      <c r="M18368" s="9"/>
      <c r="N18368" s="76"/>
      <c r="P18368" s="7"/>
      <c r="Q18368" s="7"/>
      <c r="R18368" s="7"/>
      <c r="S18368" s="7"/>
    </row>
    <row r="18369" spans="1:19" s="8" customFormat="1" ht="11.8" x14ac:dyDescent="0.2">
      <c r="A18369" s="48"/>
      <c r="F18369" s="9"/>
      <c r="G18369" s="9"/>
      <c r="H18369" s="9"/>
      <c r="I18369" s="9"/>
      <c r="J18369" s="9"/>
      <c r="K18369" s="9"/>
      <c r="M18369" s="9"/>
      <c r="N18369" s="76"/>
      <c r="P18369" s="7"/>
      <c r="Q18369" s="7"/>
      <c r="R18369" s="7"/>
      <c r="S18369" s="7"/>
    </row>
    <row r="18370" spans="1:19" s="8" customFormat="1" ht="11.8" x14ac:dyDescent="0.2">
      <c r="A18370" s="48"/>
      <c r="F18370" s="9"/>
      <c r="G18370" s="9"/>
      <c r="H18370" s="9"/>
      <c r="I18370" s="9"/>
      <c r="J18370" s="9"/>
      <c r="K18370" s="9"/>
      <c r="M18370" s="9"/>
      <c r="N18370" s="76"/>
      <c r="P18370" s="7"/>
      <c r="Q18370" s="7"/>
      <c r="R18370" s="7"/>
      <c r="S18370" s="7"/>
    </row>
    <row r="18371" spans="1:19" s="8" customFormat="1" ht="11.8" x14ac:dyDescent="0.2">
      <c r="A18371" s="48"/>
      <c r="F18371" s="9"/>
      <c r="G18371" s="9"/>
      <c r="H18371" s="9"/>
      <c r="I18371" s="9"/>
      <c r="J18371" s="9"/>
      <c r="K18371" s="9"/>
      <c r="M18371" s="9"/>
      <c r="N18371" s="76"/>
      <c r="P18371" s="7"/>
      <c r="Q18371" s="7"/>
      <c r="R18371" s="7"/>
      <c r="S18371" s="7"/>
    </row>
    <row r="18372" spans="1:19" s="8" customFormat="1" ht="11.8" x14ac:dyDescent="0.2">
      <c r="A18372" s="48"/>
      <c r="F18372" s="9"/>
      <c r="G18372" s="9"/>
      <c r="H18372" s="9"/>
      <c r="I18372" s="9"/>
      <c r="J18372" s="9"/>
      <c r="K18372" s="9"/>
      <c r="M18372" s="9"/>
      <c r="N18372" s="76"/>
      <c r="P18372" s="7"/>
      <c r="Q18372" s="7"/>
      <c r="R18372" s="7"/>
      <c r="S18372" s="7"/>
    </row>
    <row r="18373" spans="1:19" s="8" customFormat="1" ht="11.8" x14ac:dyDescent="0.2">
      <c r="A18373" s="48"/>
      <c r="F18373" s="9"/>
      <c r="G18373" s="9"/>
      <c r="H18373" s="9"/>
      <c r="I18373" s="9"/>
      <c r="J18373" s="9"/>
      <c r="K18373" s="9"/>
      <c r="M18373" s="9"/>
      <c r="N18373" s="76"/>
      <c r="P18373" s="7"/>
      <c r="Q18373" s="7"/>
      <c r="R18373" s="7"/>
      <c r="S18373" s="7"/>
    </row>
    <row r="18374" spans="1:19" s="8" customFormat="1" ht="11.8" x14ac:dyDescent="0.2">
      <c r="A18374" s="48"/>
      <c r="F18374" s="9"/>
      <c r="G18374" s="9"/>
      <c r="H18374" s="9"/>
      <c r="I18374" s="9"/>
      <c r="J18374" s="9"/>
      <c r="K18374" s="9"/>
      <c r="M18374" s="9"/>
      <c r="N18374" s="76"/>
      <c r="P18374" s="7"/>
      <c r="Q18374" s="7"/>
      <c r="R18374" s="7"/>
      <c r="S18374" s="7"/>
    </row>
    <row r="18375" spans="1:19" s="8" customFormat="1" ht="11.8" x14ac:dyDescent="0.2">
      <c r="A18375" s="48"/>
      <c r="F18375" s="9"/>
      <c r="G18375" s="9"/>
      <c r="H18375" s="9"/>
      <c r="I18375" s="9"/>
      <c r="J18375" s="9"/>
      <c r="K18375" s="9"/>
      <c r="M18375" s="9"/>
      <c r="N18375" s="76"/>
      <c r="P18375" s="7"/>
      <c r="Q18375" s="7"/>
      <c r="R18375" s="7"/>
      <c r="S18375" s="7"/>
    </row>
    <row r="18376" spans="1:19" s="8" customFormat="1" ht="11.8" x14ac:dyDescent="0.2">
      <c r="A18376" s="48"/>
      <c r="F18376" s="9"/>
      <c r="G18376" s="9"/>
      <c r="H18376" s="9"/>
      <c r="I18376" s="9"/>
      <c r="J18376" s="9"/>
      <c r="K18376" s="9"/>
      <c r="M18376" s="9"/>
      <c r="N18376" s="76"/>
      <c r="P18376" s="7"/>
      <c r="Q18376" s="7"/>
      <c r="R18376" s="7"/>
      <c r="S18376" s="7"/>
    </row>
    <row r="18377" spans="1:19" s="8" customFormat="1" ht="11.8" x14ac:dyDescent="0.2">
      <c r="A18377" s="48"/>
      <c r="F18377" s="9"/>
      <c r="G18377" s="9"/>
      <c r="H18377" s="9"/>
      <c r="I18377" s="9"/>
      <c r="J18377" s="9"/>
      <c r="K18377" s="9"/>
      <c r="M18377" s="9"/>
      <c r="N18377" s="76"/>
      <c r="P18377" s="7"/>
      <c r="Q18377" s="7"/>
      <c r="R18377" s="7"/>
      <c r="S18377" s="7"/>
    </row>
    <row r="18378" spans="1:19" s="8" customFormat="1" ht="11.8" x14ac:dyDescent="0.2">
      <c r="A18378" s="48"/>
      <c r="F18378" s="9"/>
      <c r="G18378" s="9"/>
      <c r="H18378" s="9"/>
      <c r="I18378" s="9"/>
      <c r="J18378" s="9"/>
      <c r="K18378" s="9"/>
      <c r="M18378" s="9"/>
      <c r="N18378" s="76"/>
      <c r="P18378" s="7"/>
      <c r="Q18378" s="7"/>
      <c r="R18378" s="7"/>
      <c r="S18378" s="7"/>
    </row>
    <row r="18379" spans="1:19" s="8" customFormat="1" ht="11.8" x14ac:dyDescent="0.2">
      <c r="A18379" s="48"/>
      <c r="F18379" s="9"/>
      <c r="G18379" s="9"/>
      <c r="H18379" s="9"/>
      <c r="I18379" s="9"/>
      <c r="J18379" s="9"/>
      <c r="K18379" s="9"/>
      <c r="M18379" s="9"/>
      <c r="N18379" s="76"/>
      <c r="P18379" s="7"/>
      <c r="Q18379" s="7"/>
      <c r="R18379" s="7"/>
      <c r="S18379" s="7"/>
    </row>
    <row r="18380" spans="1:19" s="8" customFormat="1" ht="11.8" x14ac:dyDescent="0.2">
      <c r="A18380" s="48"/>
      <c r="F18380" s="9"/>
      <c r="G18380" s="9"/>
      <c r="H18380" s="9"/>
      <c r="I18380" s="9"/>
      <c r="J18380" s="9"/>
      <c r="K18380" s="9"/>
      <c r="M18380" s="9"/>
      <c r="N18380" s="76"/>
      <c r="P18380" s="7"/>
      <c r="Q18380" s="7"/>
      <c r="R18380" s="7"/>
      <c r="S18380" s="7"/>
    </row>
    <row r="18381" spans="1:19" s="8" customFormat="1" ht="11.8" x14ac:dyDescent="0.2">
      <c r="A18381" s="48"/>
      <c r="F18381" s="9"/>
      <c r="G18381" s="9"/>
      <c r="H18381" s="9"/>
      <c r="I18381" s="9"/>
      <c r="J18381" s="9"/>
      <c r="K18381" s="9"/>
      <c r="M18381" s="9"/>
      <c r="N18381" s="76"/>
      <c r="P18381" s="7"/>
      <c r="Q18381" s="7"/>
      <c r="R18381" s="7"/>
      <c r="S18381" s="7"/>
    </row>
    <row r="18382" spans="1:19" s="8" customFormat="1" ht="11.8" x14ac:dyDescent="0.2">
      <c r="A18382" s="48"/>
      <c r="F18382" s="9"/>
      <c r="G18382" s="9"/>
      <c r="H18382" s="9"/>
      <c r="I18382" s="9"/>
      <c r="J18382" s="9"/>
      <c r="K18382" s="9"/>
      <c r="M18382" s="9"/>
      <c r="N18382" s="76"/>
      <c r="P18382" s="7"/>
      <c r="Q18382" s="7"/>
      <c r="R18382" s="7"/>
      <c r="S18382" s="7"/>
    </row>
    <row r="18383" spans="1:19" s="8" customFormat="1" ht="11.8" x14ac:dyDescent="0.2">
      <c r="A18383" s="48"/>
      <c r="F18383" s="9"/>
      <c r="G18383" s="9"/>
      <c r="H18383" s="9"/>
      <c r="I18383" s="9"/>
      <c r="J18383" s="9"/>
      <c r="K18383" s="9"/>
      <c r="M18383" s="9"/>
      <c r="N18383" s="76"/>
      <c r="P18383" s="7"/>
      <c r="Q18383" s="7"/>
      <c r="R18383" s="7"/>
      <c r="S18383" s="7"/>
    </row>
    <row r="18384" spans="1:19" s="8" customFormat="1" ht="11.8" x14ac:dyDescent="0.2">
      <c r="A18384" s="48"/>
      <c r="F18384" s="9"/>
      <c r="G18384" s="9"/>
      <c r="H18384" s="9"/>
      <c r="I18384" s="9"/>
      <c r="J18384" s="9"/>
      <c r="K18384" s="9"/>
      <c r="M18384" s="9"/>
      <c r="N18384" s="76"/>
      <c r="P18384" s="7"/>
      <c r="Q18384" s="7"/>
      <c r="R18384" s="7"/>
      <c r="S18384" s="7"/>
    </row>
    <row r="18385" spans="1:19" s="8" customFormat="1" ht="11.8" x14ac:dyDescent="0.2">
      <c r="A18385" s="48"/>
      <c r="F18385" s="9"/>
      <c r="G18385" s="9"/>
      <c r="H18385" s="9"/>
      <c r="I18385" s="9"/>
      <c r="J18385" s="9"/>
      <c r="K18385" s="9"/>
      <c r="M18385" s="9"/>
      <c r="N18385" s="76"/>
      <c r="P18385" s="7"/>
      <c r="Q18385" s="7"/>
      <c r="R18385" s="7"/>
      <c r="S18385" s="7"/>
    </row>
    <row r="18386" spans="1:19" s="8" customFormat="1" ht="11.8" x14ac:dyDescent="0.2">
      <c r="A18386" s="48"/>
      <c r="F18386" s="9"/>
      <c r="G18386" s="9"/>
      <c r="H18386" s="9"/>
      <c r="I18386" s="9"/>
      <c r="J18386" s="9"/>
      <c r="K18386" s="9"/>
      <c r="M18386" s="9"/>
      <c r="N18386" s="76"/>
      <c r="P18386" s="7"/>
      <c r="Q18386" s="7"/>
      <c r="R18386" s="7"/>
      <c r="S18386" s="7"/>
    </row>
    <row r="18387" spans="1:19" s="8" customFormat="1" ht="11.8" x14ac:dyDescent="0.2">
      <c r="A18387" s="48"/>
      <c r="F18387" s="9"/>
      <c r="G18387" s="9"/>
      <c r="H18387" s="9"/>
      <c r="I18387" s="9"/>
      <c r="J18387" s="9"/>
      <c r="K18387" s="9"/>
      <c r="M18387" s="9"/>
      <c r="N18387" s="76"/>
      <c r="P18387" s="7"/>
      <c r="Q18387" s="7"/>
      <c r="R18387" s="7"/>
      <c r="S18387" s="7"/>
    </row>
    <row r="18388" spans="1:19" s="8" customFormat="1" ht="11.8" x14ac:dyDescent="0.2">
      <c r="A18388" s="48"/>
      <c r="F18388" s="9"/>
      <c r="G18388" s="9"/>
      <c r="H18388" s="9"/>
      <c r="I18388" s="9"/>
      <c r="J18388" s="9"/>
      <c r="K18388" s="9"/>
      <c r="M18388" s="9"/>
      <c r="N18388" s="76"/>
      <c r="P18388" s="7"/>
      <c r="Q18388" s="7"/>
      <c r="R18388" s="7"/>
      <c r="S18388" s="7"/>
    </row>
    <row r="18389" spans="1:19" s="8" customFormat="1" ht="11.8" x14ac:dyDescent="0.2">
      <c r="A18389" s="48"/>
      <c r="F18389" s="9"/>
      <c r="G18389" s="9"/>
      <c r="H18389" s="9"/>
      <c r="I18389" s="9"/>
      <c r="J18389" s="9"/>
      <c r="K18389" s="9"/>
      <c r="M18389" s="9"/>
      <c r="N18389" s="76"/>
      <c r="P18389" s="7"/>
      <c r="Q18389" s="7"/>
      <c r="R18389" s="7"/>
      <c r="S18389" s="7"/>
    </row>
    <row r="18390" spans="1:19" s="8" customFormat="1" ht="11.8" x14ac:dyDescent="0.2">
      <c r="A18390" s="48"/>
      <c r="F18390" s="9"/>
      <c r="G18390" s="9"/>
      <c r="H18390" s="9"/>
      <c r="I18390" s="9"/>
      <c r="J18390" s="9"/>
      <c r="K18390" s="9"/>
      <c r="M18390" s="9"/>
      <c r="N18390" s="76"/>
      <c r="P18390" s="7"/>
      <c r="Q18390" s="7"/>
      <c r="R18390" s="7"/>
      <c r="S18390" s="7"/>
    </row>
    <row r="18391" spans="1:19" s="8" customFormat="1" ht="11.8" x14ac:dyDescent="0.2">
      <c r="A18391" s="48"/>
      <c r="F18391" s="9"/>
      <c r="G18391" s="9"/>
      <c r="H18391" s="9"/>
      <c r="I18391" s="9"/>
      <c r="J18391" s="9"/>
      <c r="K18391" s="9"/>
      <c r="M18391" s="9"/>
      <c r="N18391" s="76"/>
      <c r="P18391" s="7"/>
      <c r="Q18391" s="7"/>
      <c r="R18391" s="7"/>
      <c r="S18391" s="7"/>
    </row>
    <row r="18392" spans="1:19" s="8" customFormat="1" ht="11.8" x14ac:dyDescent="0.2">
      <c r="A18392" s="48"/>
      <c r="F18392" s="9"/>
      <c r="G18392" s="9"/>
      <c r="H18392" s="9"/>
      <c r="I18392" s="9"/>
      <c r="J18392" s="9"/>
      <c r="K18392" s="9"/>
      <c r="M18392" s="9"/>
      <c r="N18392" s="76"/>
      <c r="P18392" s="7"/>
      <c r="Q18392" s="7"/>
      <c r="R18392" s="7"/>
      <c r="S18392" s="7"/>
    </row>
    <row r="18393" spans="1:19" s="8" customFormat="1" ht="11.8" x14ac:dyDescent="0.2">
      <c r="A18393" s="48"/>
      <c r="F18393" s="9"/>
      <c r="G18393" s="9"/>
      <c r="H18393" s="9"/>
      <c r="I18393" s="9"/>
      <c r="J18393" s="9"/>
      <c r="K18393" s="9"/>
      <c r="M18393" s="9"/>
      <c r="N18393" s="76"/>
      <c r="P18393" s="7"/>
      <c r="Q18393" s="7"/>
      <c r="R18393" s="7"/>
      <c r="S18393" s="7"/>
    </row>
    <row r="18394" spans="1:19" s="8" customFormat="1" ht="11.8" x14ac:dyDescent="0.2">
      <c r="A18394" s="48"/>
      <c r="F18394" s="9"/>
      <c r="G18394" s="9"/>
      <c r="H18394" s="9"/>
      <c r="I18394" s="9"/>
      <c r="J18394" s="9"/>
      <c r="K18394" s="9"/>
      <c r="M18394" s="9"/>
      <c r="N18394" s="76"/>
      <c r="P18394" s="7"/>
      <c r="Q18394" s="7"/>
      <c r="R18394" s="7"/>
      <c r="S18394" s="7"/>
    </row>
    <row r="18395" spans="1:19" s="8" customFormat="1" ht="11.8" x14ac:dyDescent="0.2">
      <c r="A18395" s="48"/>
      <c r="F18395" s="9"/>
      <c r="G18395" s="9"/>
      <c r="H18395" s="9"/>
      <c r="I18395" s="9"/>
      <c r="J18395" s="9"/>
      <c r="K18395" s="9"/>
      <c r="M18395" s="9"/>
      <c r="N18395" s="76"/>
      <c r="P18395" s="7"/>
      <c r="Q18395" s="7"/>
      <c r="R18395" s="7"/>
      <c r="S18395" s="7"/>
    </row>
    <row r="18396" spans="1:19" s="8" customFormat="1" ht="11.8" x14ac:dyDescent="0.2">
      <c r="A18396" s="48"/>
      <c r="F18396" s="9"/>
      <c r="G18396" s="9"/>
      <c r="H18396" s="9"/>
      <c r="I18396" s="9"/>
      <c r="J18396" s="9"/>
      <c r="K18396" s="9"/>
      <c r="M18396" s="9"/>
      <c r="N18396" s="76"/>
      <c r="P18396" s="7"/>
      <c r="Q18396" s="7"/>
      <c r="R18396" s="7"/>
      <c r="S18396" s="7"/>
    </row>
    <row r="18397" spans="1:19" s="8" customFormat="1" ht="11.8" x14ac:dyDescent="0.2">
      <c r="A18397" s="48"/>
      <c r="F18397" s="9"/>
      <c r="G18397" s="9"/>
      <c r="H18397" s="9"/>
      <c r="I18397" s="9"/>
      <c r="J18397" s="9"/>
      <c r="K18397" s="9"/>
      <c r="M18397" s="9"/>
      <c r="N18397" s="76"/>
      <c r="P18397" s="7"/>
      <c r="Q18397" s="7"/>
      <c r="R18397" s="7"/>
      <c r="S18397" s="7"/>
    </row>
    <row r="18398" spans="1:19" s="8" customFormat="1" ht="11.8" x14ac:dyDescent="0.2">
      <c r="A18398" s="48"/>
      <c r="F18398" s="9"/>
      <c r="G18398" s="9"/>
      <c r="H18398" s="9"/>
      <c r="I18398" s="9"/>
      <c r="J18398" s="9"/>
      <c r="K18398" s="9"/>
      <c r="M18398" s="9"/>
      <c r="N18398" s="76"/>
      <c r="P18398" s="7"/>
      <c r="Q18398" s="7"/>
      <c r="R18398" s="7"/>
      <c r="S18398" s="7"/>
    </row>
    <row r="18399" spans="1:19" s="8" customFormat="1" ht="11.8" x14ac:dyDescent="0.2">
      <c r="A18399" s="48"/>
      <c r="F18399" s="9"/>
      <c r="G18399" s="9"/>
      <c r="H18399" s="9"/>
      <c r="I18399" s="9"/>
      <c r="J18399" s="9"/>
      <c r="K18399" s="9"/>
      <c r="M18399" s="9"/>
      <c r="N18399" s="76"/>
      <c r="P18399" s="7"/>
      <c r="Q18399" s="7"/>
      <c r="R18399" s="7"/>
      <c r="S18399" s="7"/>
    </row>
    <row r="18400" spans="1:19" s="8" customFormat="1" ht="11.8" x14ac:dyDescent="0.2">
      <c r="A18400" s="48"/>
      <c r="F18400" s="9"/>
      <c r="G18400" s="9"/>
      <c r="H18400" s="9"/>
      <c r="I18400" s="9"/>
      <c r="J18400" s="9"/>
      <c r="K18400" s="9"/>
      <c r="M18400" s="9"/>
      <c r="N18400" s="76"/>
      <c r="P18400" s="7"/>
      <c r="Q18400" s="7"/>
      <c r="R18400" s="7"/>
      <c r="S18400" s="7"/>
    </row>
    <row r="18401" spans="1:19" s="8" customFormat="1" ht="11.8" x14ac:dyDescent="0.2">
      <c r="A18401" s="48"/>
      <c r="F18401" s="9"/>
      <c r="G18401" s="9"/>
      <c r="H18401" s="9"/>
      <c r="I18401" s="9"/>
      <c r="J18401" s="9"/>
      <c r="K18401" s="9"/>
      <c r="M18401" s="9"/>
      <c r="N18401" s="76"/>
      <c r="P18401" s="7"/>
      <c r="Q18401" s="7"/>
      <c r="R18401" s="7"/>
      <c r="S18401" s="7"/>
    </row>
    <row r="18402" spans="1:19" s="8" customFormat="1" ht="11.8" x14ac:dyDescent="0.2">
      <c r="A18402" s="48"/>
      <c r="F18402" s="9"/>
      <c r="G18402" s="9"/>
      <c r="H18402" s="9"/>
      <c r="I18402" s="9"/>
      <c r="J18402" s="9"/>
      <c r="K18402" s="9"/>
      <c r="M18402" s="9"/>
      <c r="N18402" s="76"/>
      <c r="P18402" s="7"/>
      <c r="Q18402" s="7"/>
      <c r="R18402" s="7"/>
      <c r="S18402" s="7"/>
    </row>
    <row r="18403" spans="1:19" s="8" customFormat="1" ht="11.8" x14ac:dyDescent="0.2">
      <c r="A18403" s="48"/>
      <c r="F18403" s="9"/>
      <c r="G18403" s="9"/>
      <c r="H18403" s="9"/>
      <c r="I18403" s="9"/>
      <c r="J18403" s="9"/>
      <c r="K18403" s="9"/>
      <c r="M18403" s="9"/>
      <c r="N18403" s="76"/>
      <c r="P18403" s="7"/>
      <c r="Q18403" s="7"/>
      <c r="R18403" s="7"/>
      <c r="S18403" s="7"/>
    </row>
    <row r="18404" spans="1:19" s="8" customFormat="1" ht="11.8" x14ac:dyDescent="0.2">
      <c r="A18404" s="48"/>
      <c r="F18404" s="9"/>
      <c r="G18404" s="9"/>
      <c r="H18404" s="9"/>
      <c r="I18404" s="9"/>
      <c r="J18404" s="9"/>
      <c r="K18404" s="9"/>
      <c r="M18404" s="9"/>
      <c r="N18404" s="76"/>
      <c r="P18404" s="7"/>
      <c r="Q18404" s="7"/>
      <c r="R18404" s="7"/>
      <c r="S18404" s="7"/>
    </row>
    <row r="18405" spans="1:19" s="8" customFormat="1" ht="11.8" x14ac:dyDescent="0.2">
      <c r="A18405" s="48"/>
      <c r="F18405" s="9"/>
      <c r="G18405" s="9"/>
      <c r="H18405" s="9"/>
      <c r="I18405" s="9"/>
      <c r="J18405" s="9"/>
      <c r="K18405" s="9"/>
      <c r="M18405" s="9"/>
      <c r="N18405" s="76"/>
      <c r="P18405" s="7"/>
      <c r="Q18405" s="7"/>
      <c r="R18405" s="7"/>
      <c r="S18405" s="7"/>
    </row>
    <row r="18406" spans="1:19" s="8" customFormat="1" ht="11.8" x14ac:dyDescent="0.2">
      <c r="A18406" s="48"/>
      <c r="F18406" s="9"/>
      <c r="G18406" s="9"/>
      <c r="H18406" s="9"/>
      <c r="I18406" s="9"/>
      <c r="J18406" s="9"/>
      <c r="K18406" s="9"/>
      <c r="M18406" s="9"/>
      <c r="N18406" s="76"/>
      <c r="P18406" s="7"/>
      <c r="Q18406" s="7"/>
      <c r="R18406" s="7"/>
      <c r="S18406" s="7"/>
    </row>
    <row r="18407" spans="1:19" s="8" customFormat="1" ht="11.8" x14ac:dyDescent="0.2">
      <c r="A18407" s="48"/>
      <c r="F18407" s="9"/>
      <c r="G18407" s="9"/>
      <c r="H18407" s="9"/>
      <c r="I18407" s="9"/>
      <c r="J18407" s="9"/>
      <c r="K18407" s="9"/>
      <c r="M18407" s="9"/>
      <c r="N18407" s="76"/>
      <c r="P18407" s="7"/>
      <c r="Q18407" s="7"/>
      <c r="R18407" s="7"/>
      <c r="S18407" s="7"/>
    </row>
    <row r="18408" spans="1:19" s="8" customFormat="1" ht="11.8" x14ac:dyDescent="0.2">
      <c r="A18408" s="48"/>
      <c r="F18408" s="9"/>
      <c r="G18408" s="9"/>
      <c r="H18408" s="9"/>
      <c r="I18408" s="9"/>
      <c r="J18408" s="9"/>
      <c r="K18408" s="9"/>
      <c r="M18408" s="9"/>
      <c r="N18408" s="76"/>
      <c r="P18408" s="7"/>
      <c r="Q18408" s="7"/>
      <c r="R18408" s="7"/>
      <c r="S18408" s="7"/>
    </row>
    <row r="18409" spans="1:19" s="8" customFormat="1" ht="11.8" x14ac:dyDescent="0.2">
      <c r="A18409" s="48"/>
      <c r="F18409" s="9"/>
      <c r="G18409" s="9"/>
      <c r="H18409" s="9"/>
      <c r="I18409" s="9"/>
      <c r="J18409" s="9"/>
      <c r="K18409" s="9"/>
      <c r="M18409" s="9"/>
      <c r="N18409" s="76"/>
      <c r="P18409" s="7"/>
      <c r="Q18409" s="7"/>
      <c r="R18409" s="7"/>
      <c r="S18409" s="7"/>
    </row>
    <row r="18410" spans="1:19" s="8" customFormat="1" ht="11.8" x14ac:dyDescent="0.2">
      <c r="A18410" s="48"/>
      <c r="F18410" s="9"/>
      <c r="G18410" s="9"/>
      <c r="H18410" s="9"/>
      <c r="I18410" s="9"/>
      <c r="J18410" s="9"/>
      <c r="K18410" s="9"/>
      <c r="M18410" s="9"/>
      <c r="N18410" s="76"/>
      <c r="P18410" s="7"/>
      <c r="Q18410" s="7"/>
      <c r="R18410" s="7"/>
      <c r="S18410" s="7"/>
    </row>
    <row r="18411" spans="1:19" s="8" customFormat="1" ht="11.8" x14ac:dyDescent="0.2">
      <c r="A18411" s="48"/>
      <c r="F18411" s="9"/>
      <c r="G18411" s="9"/>
      <c r="H18411" s="9"/>
      <c r="I18411" s="9"/>
      <c r="J18411" s="9"/>
      <c r="K18411" s="9"/>
      <c r="M18411" s="9"/>
      <c r="N18411" s="76"/>
      <c r="P18411" s="7"/>
      <c r="Q18411" s="7"/>
      <c r="R18411" s="7"/>
      <c r="S18411" s="7"/>
    </row>
    <row r="18412" spans="1:19" s="8" customFormat="1" ht="11.8" x14ac:dyDescent="0.2">
      <c r="A18412" s="48"/>
      <c r="F18412" s="9"/>
      <c r="G18412" s="9"/>
      <c r="H18412" s="9"/>
      <c r="I18412" s="9"/>
      <c r="J18412" s="9"/>
      <c r="K18412" s="9"/>
      <c r="M18412" s="9"/>
      <c r="N18412" s="76"/>
      <c r="P18412" s="7"/>
      <c r="Q18412" s="7"/>
      <c r="R18412" s="7"/>
      <c r="S18412" s="7"/>
    </row>
    <row r="18413" spans="1:19" s="8" customFormat="1" ht="11.8" x14ac:dyDescent="0.2">
      <c r="A18413" s="48"/>
      <c r="F18413" s="9"/>
      <c r="G18413" s="9"/>
      <c r="H18413" s="9"/>
      <c r="I18413" s="9"/>
      <c r="J18413" s="9"/>
      <c r="K18413" s="9"/>
      <c r="M18413" s="9"/>
      <c r="N18413" s="76"/>
      <c r="P18413" s="7"/>
      <c r="Q18413" s="7"/>
      <c r="R18413" s="7"/>
      <c r="S18413" s="7"/>
    </row>
    <row r="18414" spans="1:19" s="8" customFormat="1" ht="11.8" x14ac:dyDescent="0.2">
      <c r="A18414" s="48"/>
      <c r="F18414" s="9"/>
      <c r="G18414" s="9"/>
      <c r="H18414" s="9"/>
      <c r="I18414" s="9"/>
      <c r="J18414" s="9"/>
      <c r="K18414" s="9"/>
      <c r="M18414" s="9"/>
      <c r="N18414" s="76"/>
      <c r="P18414" s="7"/>
      <c r="Q18414" s="7"/>
      <c r="R18414" s="7"/>
      <c r="S18414" s="7"/>
    </row>
    <row r="18415" spans="1:19" s="8" customFormat="1" ht="11.8" x14ac:dyDescent="0.2">
      <c r="A18415" s="48"/>
      <c r="F18415" s="9"/>
      <c r="G18415" s="9"/>
      <c r="H18415" s="9"/>
      <c r="I18415" s="9"/>
      <c r="J18415" s="9"/>
      <c r="K18415" s="9"/>
      <c r="M18415" s="9"/>
      <c r="N18415" s="76"/>
      <c r="P18415" s="7"/>
      <c r="Q18415" s="7"/>
      <c r="R18415" s="7"/>
      <c r="S18415" s="7"/>
    </row>
    <row r="18416" spans="1:19" s="8" customFormat="1" ht="11.8" x14ac:dyDescent="0.2">
      <c r="A18416" s="48"/>
      <c r="F18416" s="9"/>
      <c r="G18416" s="9"/>
      <c r="H18416" s="9"/>
      <c r="I18416" s="9"/>
      <c r="J18416" s="9"/>
      <c r="K18416" s="9"/>
      <c r="M18416" s="9"/>
      <c r="N18416" s="76"/>
      <c r="P18416" s="7"/>
      <c r="Q18416" s="7"/>
      <c r="R18416" s="7"/>
      <c r="S18416" s="7"/>
    </row>
    <row r="18417" spans="1:19" s="8" customFormat="1" ht="11.8" x14ac:dyDescent="0.2">
      <c r="A18417" s="48"/>
      <c r="F18417" s="9"/>
      <c r="G18417" s="9"/>
      <c r="H18417" s="9"/>
      <c r="I18417" s="9"/>
      <c r="J18417" s="9"/>
      <c r="K18417" s="9"/>
      <c r="M18417" s="9"/>
      <c r="N18417" s="76"/>
      <c r="P18417" s="7"/>
      <c r="Q18417" s="7"/>
      <c r="R18417" s="7"/>
      <c r="S18417" s="7"/>
    </row>
    <row r="18418" spans="1:19" s="8" customFormat="1" ht="11.8" x14ac:dyDescent="0.2">
      <c r="A18418" s="48"/>
      <c r="F18418" s="9"/>
      <c r="G18418" s="9"/>
      <c r="H18418" s="9"/>
      <c r="I18418" s="9"/>
      <c r="J18418" s="9"/>
      <c r="K18418" s="9"/>
      <c r="M18418" s="9"/>
      <c r="N18418" s="76"/>
      <c r="P18418" s="7"/>
      <c r="Q18418" s="7"/>
      <c r="R18418" s="7"/>
      <c r="S18418" s="7"/>
    </row>
    <row r="18419" spans="1:19" s="8" customFormat="1" ht="11.8" x14ac:dyDescent="0.2">
      <c r="A18419" s="48"/>
      <c r="F18419" s="9"/>
      <c r="G18419" s="9"/>
      <c r="H18419" s="9"/>
      <c r="I18419" s="9"/>
      <c r="J18419" s="9"/>
      <c r="K18419" s="9"/>
      <c r="M18419" s="9"/>
      <c r="N18419" s="76"/>
      <c r="P18419" s="7"/>
      <c r="Q18419" s="7"/>
      <c r="R18419" s="7"/>
      <c r="S18419" s="7"/>
    </row>
    <row r="18420" spans="1:19" s="8" customFormat="1" ht="11.8" x14ac:dyDescent="0.2">
      <c r="A18420" s="48"/>
      <c r="F18420" s="9"/>
      <c r="G18420" s="9"/>
      <c r="H18420" s="9"/>
      <c r="I18420" s="9"/>
      <c r="J18420" s="9"/>
      <c r="K18420" s="9"/>
      <c r="M18420" s="9"/>
      <c r="N18420" s="76"/>
      <c r="P18420" s="7"/>
      <c r="Q18420" s="7"/>
      <c r="R18420" s="7"/>
      <c r="S18420" s="7"/>
    </row>
    <row r="18421" spans="1:19" s="8" customFormat="1" ht="11.8" x14ac:dyDescent="0.2">
      <c r="A18421" s="48"/>
      <c r="F18421" s="9"/>
      <c r="G18421" s="9"/>
      <c r="H18421" s="9"/>
      <c r="I18421" s="9"/>
      <c r="J18421" s="9"/>
      <c r="K18421" s="9"/>
      <c r="M18421" s="9"/>
      <c r="N18421" s="76"/>
      <c r="P18421" s="7"/>
      <c r="Q18421" s="7"/>
      <c r="R18421" s="7"/>
      <c r="S18421" s="7"/>
    </row>
    <row r="18422" spans="1:19" s="8" customFormat="1" ht="11.8" x14ac:dyDescent="0.2">
      <c r="A18422" s="48"/>
      <c r="F18422" s="9"/>
      <c r="G18422" s="9"/>
      <c r="H18422" s="9"/>
      <c r="I18422" s="9"/>
      <c r="J18422" s="9"/>
      <c r="K18422" s="9"/>
      <c r="M18422" s="9"/>
      <c r="N18422" s="76"/>
      <c r="P18422" s="7"/>
      <c r="Q18422" s="7"/>
      <c r="R18422" s="7"/>
      <c r="S18422" s="7"/>
    </row>
    <row r="18423" spans="1:19" s="8" customFormat="1" ht="11.8" x14ac:dyDescent="0.2">
      <c r="A18423" s="48"/>
      <c r="F18423" s="9"/>
      <c r="G18423" s="9"/>
      <c r="H18423" s="9"/>
      <c r="I18423" s="9"/>
      <c r="J18423" s="9"/>
      <c r="K18423" s="9"/>
      <c r="M18423" s="9"/>
      <c r="N18423" s="76"/>
      <c r="P18423" s="7"/>
      <c r="Q18423" s="7"/>
      <c r="R18423" s="7"/>
      <c r="S18423" s="7"/>
    </row>
    <row r="18424" spans="1:19" s="8" customFormat="1" ht="11.8" x14ac:dyDescent="0.2">
      <c r="A18424" s="48"/>
      <c r="F18424" s="9"/>
      <c r="G18424" s="9"/>
      <c r="H18424" s="9"/>
      <c r="I18424" s="9"/>
      <c r="J18424" s="9"/>
      <c r="K18424" s="9"/>
      <c r="M18424" s="9"/>
      <c r="N18424" s="76"/>
      <c r="P18424" s="7"/>
      <c r="Q18424" s="7"/>
      <c r="R18424" s="7"/>
      <c r="S18424" s="7"/>
    </row>
    <row r="18425" spans="1:19" s="8" customFormat="1" ht="11.8" x14ac:dyDescent="0.2">
      <c r="A18425" s="48"/>
      <c r="F18425" s="9"/>
      <c r="G18425" s="9"/>
      <c r="H18425" s="9"/>
      <c r="I18425" s="9"/>
      <c r="J18425" s="9"/>
      <c r="K18425" s="9"/>
      <c r="M18425" s="9"/>
      <c r="N18425" s="76"/>
      <c r="P18425" s="7"/>
      <c r="Q18425" s="7"/>
      <c r="R18425" s="7"/>
      <c r="S18425" s="7"/>
    </row>
    <row r="18426" spans="1:19" s="8" customFormat="1" ht="11.8" x14ac:dyDescent="0.2">
      <c r="A18426" s="48"/>
      <c r="F18426" s="9"/>
      <c r="G18426" s="9"/>
      <c r="H18426" s="9"/>
      <c r="I18426" s="9"/>
      <c r="J18426" s="9"/>
      <c r="K18426" s="9"/>
      <c r="M18426" s="9"/>
      <c r="N18426" s="76"/>
      <c r="P18426" s="7"/>
      <c r="Q18426" s="7"/>
      <c r="R18426" s="7"/>
      <c r="S18426" s="7"/>
    </row>
    <row r="18427" spans="1:19" s="8" customFormat="1" ht="11.8" x14ac:dyDescent="0.2">
      <c r="A18427" s="48"/>
      <c r="F18427" s="9"/>
      <c r="G18427" s="9"/>
      <c r="H18427" s="9"/>
      <c r="I18427" s="9"/>
      <c r="J18427" s="9"/>
      <c r="K18427" s="9"/>
      <c r="M18427" s="9"/>
      <c r="N18427" s="76"/>
      <c r="P18427" s="7"/>
      <c r="Q18427" s="7"/>
      <c r="R18427" s="7"/>
      <c r="S18427" s="7"/>
    </row>
    <row r="18428" spans="1:19" s="8" customFormat="1" ht="11.8" x14ac:dyDescent="0.2">
      <c r="A18428" s="48"/>
      <c r="F18428" s="9"/>
      <c r="G18428" s="9"/>
      <c r="H18428" s="9"/>
      <c r="I18428" s="9"/>
      <c r="J18428" s="9"/>
      <c r="K18428" s="9"/>
      <c r="M18428" s="9"/>
      <c r="N18428" s="76"/>
      <c r="P18428" s="7"/>
      <c r="Q18428" s="7"/>
      <c r="R18428" s="7"/>
      <c r="S18428" s="7"/>
    </row>
    <row r="18429" spans="1:19" s="8" customFormat="1" ht="11.8" x14ac:dyDescent="0.2">
      <c r="A18429" s="48"/>
      <c r="F18429" s="9"/>
      <c r="G18429" s="9"/>
      <c r="H18429" s="9"/>
      <c r="I18429" s="9"/>
      <c r="J18429" s="9"/>
      <c r="K18429" s="9"/>
      <c r="M18429" s="9"/>
      <c r="N18429" s="76"/>
      <c r="P18429" s="7"/>
      <c r="Q18429" s="7"/>
      <c r="R18429" s="7"/>
      <c r="S18429" s="7"/>
    </row>
    <row r="18430" spans="1:19" s="8" customFormat="1" ht="11.8" x14ac:dyDescent="0.2">
      <c r="A18430" s="48"/>
      <c r="F18430" s="9"/>
      <c r="G18430" s="9"/>
      <c r="H18430" s="9"/>
      <c r="I18430" s="9"/>
      <c r="J18430" s="9"/>
      <c r="K18430" s="9"/>
      <c r="M18430" s="9"/>
      <c r="N18430" s="76"/>
      <c r="P18430" s="7"/>
      <c r="Q18430" s="7"/>
      <c r="R18430" s="7"/>
      <c r="S18430" s="7"/>
    </row>
    <row r="18431" spans="1:19" s="8" customFormat="1" ht="11.8" x14ac:dyDescent="0.2">
      <c r="A18431" s="48"/>
      <c r="F18431" s="9"/>
      <c r="G18431" s="9"/>
      <c r="H18431" s="9"/>
      <c r="I18431" s="9"/>
      <c r="J18431" s="9"/>
      <c r="K18431" s="9"/>
      <c r="M18431" s="9"/>
      <c r="N18431" s="76"/>
      <c r="P18431" s="7"/>
      <c r="Q18431" s="7"/>
      <c r="R18431" s="7"/>
      <c r="S18431" s="7"/>
    </row>
    <row r="18432" spans="1:19" s="8" customFormat="1" ht="11.8" x14ac:dyDescent="0.2">
      <c r="A18432" s="48"/>
      <c r="F18432" s="9"/>
      <c r="G18432" s="9"/>
      <c r="H18432" s="9"/>
      <c r="I18432" s="9"/>
      <c r="J18432" s="9"/>
      <c r="K18432" s="9"/>
      <c r="M18432" s="9"/>
      <c r="N18432" s="76"/>
      <c r="P18432" s="7"/>
      <c r="Q18432" s="7"/>
      <c r="R18432" s="7"/>
      <c r="S18432" s="7"/>
    </row>
    <row r="18433" spans="1:19" s="8" customFormat="1" ht="11.8" x14ac:dyDescent="0.2">
      <c r="A18433" s="48"/>
      <c r="F18433" s="9"/>
      <c r="G18433" s="9"/>
      <c r="H18433" s="9"/>
      <c r="I18433" s="9"/>
      <c r="J18433" s="9"/>
      <c r="K18433" s="9"/>
      <c r="M18433" s="9"/>
      <c r="N18433" s="76"/>
      <c r="P18433" s="7"/>
      <c r="Q18433" s="7"/>
      <c r="R18433" s="7"/>
      <c r="S18433" s="7"/>
    </row>
    <row r="18434" spans="1:19" s="8" customFormat="1" ht="11.8" x14ac:dyDescent="0.2">
      <c r="A18434" s="48"/>
      <c r="F18434" s="9"/>
      <c r="G18434" s="9"/>
      <c r="H18434" s="9"/>
      <c r="I18434" s="9"/>
      <c r="J18434" s="9"/>
      <c r="K18434" s="9"/>
      <c r="M18434" s="9"/>
      <c r="N18434" s="76"/>
      <c r="P18434" s="7"/>
      <c r="Q18434" s="7"/>
      <c r="R18434" s="7"/>
      <c r="S18434" s="7"/>
    </row>
    <row r="18435" spans="1:19" s="8" customFormat="1" ht="11.8" x14ac:dyDescent="0.2">
      <c r="A18435" s="48"/>
      <c r="F18435" s="9"/>
      <c r="G18435" s="9"/>
      <c r="H18435" s="9"/>
      <c r="I18435" s="9"/>
      <c r="J18435" s="9"/>
      <c r="K18435" s="9"/>
      <c r="M18435" s="9"/>
      <c r="N18435" s="76"/>
      <c r="P18435" s="7"/>
      <c r="Q18435" s="7"/>
      <c r="R18435" s="7"/>
      <c r="S18435" s="7"/>
    </row>
    <row r="18436" spans="1:19" s="8" customFormat="1" ht="11.8" x14ac:dyDescent="0.2">
      <c r="A18436" s="48"/>
      <c r="F18436" s="9"/>
      <c r="G18436" s="9"/>
      <c r="H18436" s="9"/>
      <c r="I18436" s="9"/>
      <c r="J18436" s="9"/>
      <c r="K18436" s="9"/>
      <c r="M18436" s="9"/>
      <c r="N18436" s="76"/>
      <c r="P18436" s="7"/>
      <c r="Q18436" s="7"/>
      <c r="R18436" s="7"/>
      <c r="S18436" s="7"/>
    </row>
    <row r="18437" spans="1:19" s="8" customFormat="1" ht="11.8" x14ac:dyDescent="0.2">
      <c r="A18437" s="48"/>
      <c r="F18437" s="9"/>
      <c r="G18437" s="9"/>
      <c r="H18437" s="9"/>
      <c r="I18437" s="9"/>
      <c r="J18437" s="9"/>
      <c r="K18437" s="9"/>
      <c r="M18437" s="9"/>
      <c r="N18437" s="76"/>
      <c r="P18437" s="7"/>
      <c r="Q18437" s="7"/>
      <c r="R18437" s="7"/>
      <c r="S18437" s="7"/>
    </row>
    <row r="18438" spans="1:19" s="8" customFormat="1" ht="11.8" x14ac:dyDescent="0.2">
      <c r="A18438" s="48"/>
      <c r="F18438" s="9"/>
      <c r="G18438" s="9"/>
      <c r="H18438" s="9"/>
      <c r="I18438" s="9"/>
      <c r="J18438" s="9"/>
      <c r="K18438" s="9"/>
      <c r="M18438" s="9"/>
      <c r="N18438" s="76"/>
      <c r="P18438" s="7"/>
      <c r="Q18438" s="7"/>
      <c r="R18438" s="7"/>
      <c r="S18438" s="7"/>
    </row>
    <row r="18439" spans="1:19" s="8" customFormat="1" ht="11.8" x14ac:dyDescent="0.2">
      <c r="A18439" s="48"/>
      <c r="F18439" s="9"/>
      <c r="G18439" s="9"/>
      <c r="H18439" s="9"/>
      <c r="I18439" s="9"/>
      <c r="J18439" s="9"/>
      <c r="K18439" s="9"/>
      <c r="M18439" s="9"/>
      <c r="N18439" s="76"/>
      <c r="P18439" s="7"/>
      <c r="Q18439" s="7"/>
      <c r="R18439" s="7"/>
      <c r="S18439" s="7"/>
    </row>
    <row r="18440" spans="1:19" s="8" customFormat="1" ht="11.8" x14ac:dyDescent="0.2">
      <c r="A18440" s="48"/>
      <c r="F18440" s="9"/>
      <c r="G18440" s="9"/>
      <c r="H18440" s="9"/>
      <c r="I18440" s="9"/>
      <c r="J18440" s="9"/>
      <c r="K18440" s="9"/>
      <c r="M18440" s="9"/>
      <c r="N18440" s="76"/>
      <c r="P18440" s="7"/>
      <c r="Q18440" s="7"/>
      <c r="R18440" s="7"/>
      <c r="S18440" s="7"/>
    </row>
    <row r="18441" spans="1:19" s="8" customFormat="1" ht="11.8" x14ac:dyDescent="0.2">
      <c r="A18441" s="48"/>
      <c r="F18441" s="9"/>
      <c r="G18441" s="9"/>
      <c r="H18441" s="9"/>
      <c r="I18441" s="9"/>
      <c r="J18441" s="9"/>
      <c r="K18441" s="9"/>
      <c r="M18441" s="9"/>
      <c r="N18441" s="76"/>
      <c r="P18441" s="7"/>
      <c r="Q18441" s="7"/>
      <c r="R18441" s="7"/>
      <c r="S18441" s="7"/>
    </row>
    <row r="18442" spans="1:19" s="8" customFormat="1" ht="11.8" x14ac:dyDescent="0.2">
      <c r="A18442" s="48"/>
      <c r="F18442" s="9"/>
      <c r="G18442" s="9"/>
      <c r="H18442" s="9"/>
      <c r="I18442" s="9"/>
      <c r="J18442" s="9"/>
      <c r="K18442" s="9"/>
      <c r="M18442" s="9"/>
      <c r="N18442" s="76"/>
      <c r="P18442" s="7"/>
      <c r="Q18442" s="7"/>
      <c r="R18442" s="7"/>
      <c r="S18442" s="7"/>
    </row>
    <row r="18443" spans="1:19" s="8" customFormat="1" ht="11.8" x14ac:dyDescent="0.2">
      <c r="A18443" s="48"/>
      <c r="F18443" s="9"/>
      <c r="G18443" s="9"/>
      <c r="H18443" s="9"/>
      <c r="I18443" s="9"/>
      <c r="J18443" s="9"/>
      <c r="K18443" s="9"/>
      <c r="M18443" s="9"/>
      <c r="N18443" s="76"/>
      <c r="P18443" s="7"/>
      <c r="Q18443" s="7"/>
      <c r="R18443" s="7"/>
      <c r="S18443" s="7"/>
    </row>
    <row r="18444" spans="1:19" s="8" customFormat="1" ht="11.8" x14ac:dyDescent="0.2">
      <c r="A18444" s="48"/>
      <c r="F18444" s="9"/>
      <c r="G18444" s="9"/>
      <c r="H18444" s="9"/>
      <c r="I18444" s="9"/>
      <c r="J18444" s="9"/>
      <c r="K18444" s="9"/>
      <c r="M18444" s="9"/>
      <c r="N18444" s="76"/>
      <c r="P18444" s="7"/>
      <c r="Q18444" s="7"/>
      <c r="R18444" s="7"/>
      <c r="S18444" s="7"/>
    </row>
    <row r="18445" spans="1:19" s="8" customFormat="1" ht="11.8" x14ac:dyDescent="0.2">
      <c r="A18445" s="48"/>
      <c r="F18445" s="9"/>
      <c r="G18445" s="9"/>
      <c r="H18445" s="9"/>
      <c r="I18445" s="9"/>
      <c r="J18445" s="9"/>
      <c r="K18445" s="9"/>
      <c r="M18445" s="9"/>
      <c r="N18445" s="76"/>
      <c r="P18445" s="7"/>
      <c r="Q18445" s="7"/>
      <c r="R18445" s="7"/>
      <c r="S18445" s="7"/>
    </row>
    <row r="18446" spans="1:19" s="8" customFormat="1" ht="11.8" x14ac:dyDescent="0.2">
      <c r="A18446" s="48"/>
      <c r="F18446" s="9"/>
      <c r="G18446" s="9"/>
      <c r="H18446" s="9"/>
      <c r="I18446" s="9"/>
      <c r="J18446" s="9"/>
      <c r="K18446" s="9"/>
      <c r="M18446" s="9"/>
      <c r="N18446" s="76"/>
      <c r="P18446" s="7"/>
      <c r="Q18446" s="7"/>
      <c r="R18446" s="7"/>
      <c r="S18446" s="7"/>
    </row>
    <row r="18447" spans="1:19" s="8" customFormat="1" ht="11.8" x14ac:dyDescent="0.2">
      <c r="A18447" s="48"/>
      <c r="F18447" s="9"/>
      <c r="G18447" s="9"/>
      <c r="H18447" s="9"/>
      <c r="I18447" s="9"/>
      <c r="J18447" s="9"/>
      <c r="K18447" s="9"/>
      <c r="M18447" s="9"/>
      <c r="N18447" s="76"/>
      <c r="P18447" s="7"/>
      <c r="Q18447" s="7"/>
      <c r="R18447" s="7"/>
      <c r="S18447" s="7"/>
    </row>
    <row r="18448" spans="1:19" s="8" customFormat="1" ht="11.8" x14ac:dyDescent="0.2">
      <c r="A18448" s="48"/>
      <c r="F18448" s="9"/>
      <c r="G18448" s="9"/>
      <c r="H18448" s="9"/>
      <c r="I18448" s="9"/>
      <c r="J18448" s="9"/>
      <c r="K18448" s="9"/>
      <c r="M18448" s="9"/>
      <c r="N18448" s="76"/>
      <c r="P18448" s="7"/>
      <c r="Q18448" s="7"/>
      <c r="R18448" s="7"/>
      <c r="S18448" s="7"/>
    </row>
    <row r="18449" spans="1:19" s="8" customFormat="1" ht="11.8" x14ac:dyDescent="0.2">
      <c r="A18449" s="48"/>
      <c r="F18449" s="9"/>
      <c r="G18449" s="9"/>
      <c r="H18449" s="9"/>
      <c r="I18449" s="9"/>
      <c r="J18449" s="9"/>
      <c r="K18449" s="9"/>
      <c r="M18449" s="9"/>
      <c r="N18449" s="76"/>
      <c r="P18449" s="7"/>
      <c r="Q18449" s="7"/>
      <c r="R18449" s="7"/>
      <c r="S18449" s="7"/>
    </row>
    <row r="18450" spans="1:19" s="8" customFormat="1" ht="11.8" x14ac:dyDescent="0.2">
      <c r="A18450" s="48"/>
      <c r="F18450" s="9"/>
      <c r="G18450" s="9"/>
      <c r="H18450" s="9"/>
      <c r="I18450" s="9"/>
      <c r="J18450" s="9"/>
      <c r="K18450" s="9"/>
      <c r="M18450" s="9"/>
      <c r="N18450" s="76"/>
      <c r="P18450" s="7"/>
      <c r="Q18450" s="7"/>
      <c r="R18450" s="7"/>
      <c r="S18450" s="7"/>
    </row>
    <row r="18451" spans="1:19" s="8" customFormat="1" ht="11.8" x14ac:dyDescent="0.2">
      <c r="A18451" s="48"/>
      <c r="F18451" s="9"/>
      <c r="G18451" s="9"/>
      <c r="H18451" s="9"/>
      <c r="I18451" s="9"/>
      <c r="J18451" s="9"/>
      <c r="K18451" s="9"/>
      <c r="M18451" s="9"/>
      <c r="N18451" s="76"/>
      <c r="P18451" s="7"/>
      <c r="Q18451" s="7"/>
      <c r="R18451" s="7"/>
      <c r="S18451" s="7"/>
    </row>
    <row r="18452" spans="1:19" s="8" customFormat="1" ht="11.8" x14ac:dyDescent="0.2">
      <c r="A18452" s="48"/>
      <c r="F18452" s="9"/>
      <c r="G18452" s="9"/>
      <c r="H18452" s="9"/>
      <c r="I18452" s="9"/>
      <c r="J18452" s="9"/>
      <c r="K18452" s="9"/>
      <c r="M18452" s="9"/>
      <c r="N18452" s="76"/>
      <c r="P18452" s="7"/>
      <c r="Q18452" s="7"/>
      <c r="R18452" s="7"/>
      <c r="S18452" s="7"/>
    </row>
    <row r="18453" spans="1:19" s="8" customFormat="1" ht="11.8" x14ac:dyDescent="0.2">
      <c r="A18453" s="48"/>
      <c r="F18453" s="9"/>
      <c r="G18453" s="9"/>
      <c r="H18453" s="9"/>
      <c r="I18453" s="9"/>
      <c r="J18453" s="9"/>
      <c r="K18453" s="9"/>
      <c r="M18453" s="9"/>
      <c r="N18453" s="76"/>
      <c r="P18453" s="7"/>
      <c r="Q18453" s="7"/>
      <c r="R18453" s="7"/>
      <c r="S18453" s="7"/>
    </row>
    <row r="18454" spans="1:19" s="8" customFormat="1" ht="11.8" x14ac:dyDescent="0.2">
      <c r="A18454" s="48"/>
      <c r="F18454" s="9"/>
      <c r="G18454" s="9"/>
      <c r="H18454" s="9"/>
      <c r="I18454" s="9"/>
      <c r="J18454" s="9"/>
      <c r="K18454" s="9"/>
      <c r="M18454" s="9"/>
      <c r="N18454" s="76"/>
      <c r="P18454" s="7"/>
      <c r="Q18454" s="7"/>
      <c r="R18454" s="7"/>
      <c r="S18454" s="7"/>
    </row>
    <row r="18455" spans="1:19" s="8" customFormat="1" ht="11.8" x14ac:dyDescent="0.2">
      <c r="A18455" s="48"/>
      <c r="F18455" s="9"/>
      <c r="G18455" s="9"/>
      <c r="H18455" s="9"/>
      <c r="I18455" s="9"/>
      <c r="J18455" s="9"/>
      <c r="K18455" s="9"/>
      <c r="M18455" s="9"/>
      <c r="N18455" s="76"/>
      <c r="P18455" s="7"/>
      <c r="Q18455" s="7"/>
      <c r="R18455" s="7"/>
      <c r="S18455" s="7"/>
    </row>
    <row r="18456" spans="1:19" s="8" customFormat="1" ht="11.8" x14ac:dyDescent="0.2">
      <c r="A18456" s="48"/>
      <c r="F18456" s="9"/>
      <c r="G18456" s="9"/>
      <c r="H18456" s="9"/>
      <c r="I18456" s="9"/>
      <c r="J18456" s="9"/>
      <c r="K18456" s="9"/>
      <c r="M18456" s="9"/>
      <c r="N18456" s="76"/>
      <c r="P18456" s="7"/>
      <c r="Q18456" s="7"/>
      <c r="R18456" s="7"/>
      <c r="S18456" s="7"/>
    </row>
    <row r="18457" spans="1:19" s="8" customFormat="1" ht="11.8" x14ac:dyDescent="0.2">
      <c r="A18457" s="48"/>
      <c r="F18457" s="9"/>
      <c r="G18457" s="9"/>
      <c r="H18457" s="9"/>
      <c r="I18457" s="9"/>
      <c r="J18457" s="9"/>
      <c r="K18457" s="9"/>
      <c r="M18457" s="9"/>
      <c r="N18457" s="76"/>
      <c r="P18457" s="7"/>
      <c r="Q18457" s="7"/>
      <c r="R18457" s="7"/>
      <c r="S18457" s="7"/>
    </row>
    <row r="18458" spans="1:19" s="8" customFormat="1" ht="11.8" x14ac:dyDescent="0.2">
      <c r="A18458" s="48"/>
      <c r="F18458" s="9"/>
      <c r="G18458" s="9"/>
      <c r="H18458" s="9"/>
      <c r="I18458" s="9"/>
      <c r="J18458" s="9"/>
      <c r="K18458" s="9"/>
      <c r="M18458" s="9"/>
      <c r="N18458" s="76"/>
      <c r="P18458" s="7"/>
      <c r="Q18458" s="7"/>
      <c r="R18458" s="7"/>
      <c r="S18458" s="7"/>
    </row>
    <row r="18459" spans="1:19" s="8" customFormat="1" ht="11.8" x14ac:dyDescent="0.2">
      <c r="A18459" s="48"/>
      <c r="F18459" s="9"/>
      <c r="G18459" s="9"/>
      <c r="H18459" s="9"/>
      <c r="I18459" s="9"/>
      <c r="J18459" s="9"/>
      <c r="K18459" s="9"/>
      <c r="M18459" s="9"/>
      <c r="N18459" s="76"/>
      <c r="P18459" s="7"/>
      <c r="Q18459" s="7"/>
      <c r="R18459" s="7"/>
      <c r="S18459" s="7"/>
    </row>
    <row r="18460" spans="1:19" s="8" customFormat="1" ht="11.8" x14ac:dyDescent="0.2">
      <c r="A18460" s="48"/>
      <c r="F18460" s="9"/>
      <c r="G18460" s="9"/>
      <c r="H18460" s="9"/>
      <c r="I18460" s="9"/>
      <c r="J18460" s="9"/>
      <c r="K18460" s="9"/>
      <c r="M18460" s="9"/>
      <c r="N18460" s="76"/>
      <c r="P18460" s="7"/>
      <c r="Q18460" s="7"/>
      <c r="R18460" s="7"/>
      <c r="S18460" s="7"/>
    </row>
    <row r="18461" spans="1:19" s="8" customFormat="1" ht="11.8" x14ac:dyDescent="0.2">
      <c r="A18461" s="48"/>
      <c r="F18461" s="9"/>
      <c r="G18461" s="9"/>
      <c r="H18461" s="9"/>
      <c r="I18461" s="9"/>
      <c r="J18461" s="9"/>
      <c r="K18461" s="9"/>
      <c r="M18461" s="9"/>
      <c r="N18461" s="76"/>
      <c r="P18461" s="7"/>
      <c r="Q18461" s="7"/>
      <c r="R18461" s="7"/>
      <c r="S18461" s="7"/>
    </row>
    <row r="18462" spans="1:19" s="8" customFormat="1" ht="11.8" x14ac:dyDescent="0.2">
      <c r="A18462" s="48"/>
      <c r="F18462" s="9"/>
      <c r="G18462" s="9"/>
      <c r="H18462" s="9"/>
      <c r="I18462" s="9"/>
      <c r="J18462" s="9"/>
      <c r="K18462" s="9"/>
      <c r="M18462" s="9"/>
      <c r="N18462" s="76"/>
      <c r="P18462" s="7"/>
      <c r="Q18462" s="7"/>
      <c r="R18462" s="7"/>
      <c r="S18462" s="7"/>
    </row>
    <row r="18463" spans="1:19" s="8" customFormat="1" ht="11.8" x14ac:dyDescent="0.2">
      <c r="A18463" s="48"/>
      <c r="F18463" s="9"/>
      <c r="G18463" s="9"/>
      <c r="H18463" s="9"/>
      <c r="I18463" s="9"/>
      <c r="J18463" s="9"/>
      <c r="K18463" s="9"/>
      <c r="M18463" s="9"/>
      <c r="N18463" s="76"/>
      <c r="P18463" s="7"/>
      <c r="Q18463" s="7"/>
      <c r="R18463" s="7"/>
      <c r="S18463" s="7"/>
    </row>
    <row r="18464" spans="1:19" s="8" customFormat="1" ht="11.8" x14ac:dyDescent="0.2">
      <c r="A18464" s="48"/>
      <c r="F18464" s="9"/>
      <c r="G18464" s="9"/>
      <c r="H18464" s="9"/>
      <c r="I18464" s="9"/>
      <c r="J18464" s="9"/>
      <c r="K18464" s="9"/>
      <c r="M18464" s="9"/>
      <c r="N18464" s="76"/>
      <c r="P18464" s="7"/>
      <c r="Q18464" s="7"/>
      <c r="R18464" s="7"/>
      <c r="S18464" s="7"/>
    </row>
    <row r="18465" spans="1:19" s="8" customFormat="1" ht="11.8" x14ac:dyDescent="0.2">
      <c r="A18465" s="48"/>
      <c r="F18465" s="9"/>
      <c r="G18465" s="9"/>
      <c r="H18465" s="9"/>
      <c r="I18465" s="9"/>
      <c r="J18465" s="9"/>
      <c r="K18465" s="9"/>
      <c r="M18465" s="9"/>
      <c r="N18465" s="76"/>
      <c r="P18465" s="7"/>
      <c r="Q18465" s="7"/>
      <c r="R18465" s="7"/>
      <c r="S18465" s="7"/>
    </row>
    <row r="18466" spans="1:19" s="8" customFormat="1" ht="11.8" x14ac:dyDescent="0.2">
      <c r="A18466" s="48"/>
      <c r="F18466" s="9"/>
      <c r="G18466" s="9"/>
      <c r="H18466" s="9"/>
      <c r="I18466" s="9"/>
      <c r="J18466" s="9"/>
      <c r="K18466" s="9"/>
      <c r="M18466" s="9"/>
      <c r="N18466" s="76"/>
      <c r="P18466" s="7"/>
      <c r="Q18466" s="7"/>
      <c r="R18466" s="7"/>
      <c r="S18466" s="7"/>
    </row>
    <row r="18467" spans="1:19" s="8" customFormat="1" ht="11.8" x14ac:dyDescent="0.2">
      <c r="A18467" s="48"/>
      <c r="F18467" s="9"/>
      <c r="G18467" s="9"/>
      <c r="H18467" s="9"/>
      <c r="I18467" s="9"/>
      <c r="J18467" s="9"/>
      <c r="K18467" s="9"/>
      <c r="M18467" s="9"/>
      <c r="N18467" s="76"/>
      <c r="P18467" s="7"/>
      <c r="Q18467" s="7"/>
      <c r="R18467" s="7"/>
      <c r="S18467" s="7"/>
    </row>
    <row r="18468" spans="1:19" s="8" customFormat="1" ht="11.8" x14ac:dyDescent="0.2">
      <c r="A18468" s="48"/>
      <c r="F18468" s="9"/>
      <c r="G18468" s="9"/>
      <c r="H18468" s="9"/>
      <c r="I18468" s="9"/>
      <c r="J18468" s="9"/>
      <c r="K18468" s="9"/>
      <c r="M18468" s="9"/>
      <c r="N18468" s="76"/>
      <c r="P18468" s="7"/>
      <c r="Q18468" s="7"/>
      <c r="R18468" s="7"/>
      <c r="S18468" s="7"/>
    </row>
    <row r="18469" spans="1:19" s="8" customFormat="1" ht="11.8" x14ac:dyDescent="0.2">
      <c r="A18469" s="48"/>
      <c r="F18469" s="9"/>
      <c r="G18469" s="9"/>
      <c r="H18469" s="9"/>
      <c r="I18469" s="9"/>
      <c r="J18469" s="9"/>
      <c r="K18469" s="9"/>
      <c r="M18469" s="9"/>
      <c r="N18469" s="76"/>
      <c r="P18469" s="7"/>
      <c r="Q18469" s="7"/>
      <c r="R18469" s="7"/>
      <c r="S18469" s="7"/>
    </row>
    <row r="18470" spans="1:19" s="8" customFormat="1" ht="11.8" x14ac:dyDescent="0.2">
      <c r="A18470" s="48"/>
      <c r="F18470" s="9"/>
      <c r="G18470" s="9"/>
      <c r="H18470" s="9"/>
      <c r="I18470" s="9"/>
      <c r="J18470" s="9"/>
      <c r="K18470" s="9"/>
      <c r="M18470" s="9"/>
      <c r="N18470" s="76"/>
      <c r="P18470" s="7"/>
      <c r="Q18470" s="7"/>
      <c r="R18470" s="7"/>
      <c r="S18470" s="7"/>
    </row>
    <row r="18471" spans="1:19" s="8" customFormat="1" ht="11.8" x14ac:dyDescent="0.2">
      <c r="A18471" s="48"/>
      <c r="F18471" s="9"/>
      <c r="G18471" s="9"/>
      <c r="H18471" s="9"/>
      <c r="I18471" s="9"/>
      <c r="J18471" s="9"/>
      <c r="K18471" s="9"/>
      <c r="M18471" s="9"/>
      <c r="N18471" s="76"/>
      <c r="P18471" s="7"/>
      <c r="Q18471" s="7"/>
      <c r="R18471" s="7"/>
      <c r="S18471" s="7"/>
    </row>
    <row r="18472" spans="1:19" s="8" customFormat="1" ht="11.8" x14ac:dyDescent="0.2">
      <c r="A18472" s="48"/>
      <c r="F18472" s="9"/>
      <c r="G18472" s="9"/>
      <c r="H18472" s="9"/>
      <c r="I18472" s="9"/>
      <c r="J18472" s="9"/>
      <c r="K18472" s="9"/>
      <c r="M18472" s="9"/>
      <c r="N18472" s="76"/>
      <c r="P18472" s="7"/>
      <c r="Q18472" s="7"/>
      <c r="R18472" s="7"/>
      <c r="S18472" s="7"/>
    </row>
    <row r="18473" spans="1:19" s="8" customFormat="1" ht="11.8" x14ac:dyDescent="0.2">
      <c r="A18473" s="48"/>
      <c r="F18473" s="9"/>
      <c r="G18473" s="9"/>
      <c r="H18473" s="9"/>
      <c r="I18473" s="9"/>
      <c r="J18473" s="9"/>
      <c r="K18473" s="9"/>
      <c r="M18473" s="9"/>
      <c r="N18473" s="76"/>
      <c r="P18473" s="7"/>
      <c r="Q18473" s="7"/>
      <c r="R18473" s="7"/>
      <c r="S18473" s="7"/>
    </row>
    <row r="18474" spans="1:19" s="8" customFormat="1" ht="11.8" x14ac:dyDescent="0.2">
      <c r="A18474" s="48"/>
      <c r="F18474" s="9"/>
      <c r="G18474" s="9"/>
      <c r="H18474" s="9"/>
      <c r="I18474" s="9"/>
      <c r="J18474" s="9"/>
      <c r="K18474" s="9"/>
      <c r="M18474" s="9"/>
      <c r="N18474" s="76"/>
      <c r="P18474" s="7"/>
      <c r="Q18474" s="7"/>
      <c r="R18474" s="7"/>
      <c r="S18474" s="7"/>
    </row>
    <row r="18475" spans="1:19" s="8" customFormat="1" ht="11.8" x14ac:dyDescent="0.2">
      <c r="A18475" s="48"/>
      <c r="F18475" s="9"/>
      <c r="G18475" s="9"/>
      <c r="H18475" s="9"/>
      <c r="I18475" s="9"/>
      <c r="J18475" s="9"/>
      <c r="K18475" s="9"/>
      <c r="M18475" s="9"/>
      <c r="N18475" s="76"/>
      <c r="P18475" s="7"/>
      <c r="Q18475" s="7"/>
      <c r="R18475" s="7"/>
      <c r="S18475" s="7"/>
    </row>
    <row r="18476" spans="1:19" s="8" customFormat="1" ht="11.8" x14ac:dyDescent="0.2">
      <c r="A18476" s="48"/>
      <c r="F18476" s="9"/>
      <c r="G18476" s="9"/>
      <c r="H18476" s="9"/>
      <c r="I18476" s="9"/>
      <c r="J18476" s="9"/>
      <c r="K18476" s="9"/>
      <c r="M18476" s="9"/>
      <c r="N18476" s="76"/>
      <c r="P18476" s="7"/>
      <c r="Q18476" s="7"/>
      <c r="R18476" s="7"/>
      <c r="S18476" s="7"/>
    </row>
    <row r="18477" spans="1:19" s="8" customFormat="1" ht="11.8" x14ac:dyDescent="0.2">
      <c r="A18477" s="48"/>
      <c r="F18477" s="9"/>
      <c r="G18477" s="9"/>
      <c r="H18477" s="9"/>
      <c r="I18477" s="9"/>
      <c r="J18477" s="9"/>
      <c r="K18477" s="9"/>
      <c r="M18477" s="9"/>
      <c r="N18477" s="76"/>
      <c r="P18477" s="7"/>
      <c r="Q18477" s="7"/>
      <c r="R18477" s="7"/>
      <c r="S18477" s="7"/>
    </row>
    <row r="18478" spans="1:19" s="8" customFormat="1" ht="11.8" x14ac:dyDescent="0.2">
      <c r="A18478" s="48"/>
      <c r="F18478" s="9"/>
      <c r="G18478" s="9"/>
      <c r="H18478" s="9"/>
      <c r="I18478" s="9"/>
      <c r="J18478" s="9"/>
      <c r="K18478" s="9"/>
      <c r="M18478" s="9"/>
      <c r="N18478" s="76"/>
      <c r="P18478" s="7"/>
      <c r="Q18478" s="7"/>
      <c r="R18478" s="7"/>
      <c r="S18478" s="7"/>
    </row>
    <row r="18479" spans="1:19" s="8" customFormat="1" ht="11.8" x14ac:dyDescent="0.2">
      <c r="A18479" s="48"/>
      <c r="F18479" s="9"/>
      <c r="G18479" s="9"/>
      <c r="H18479" s="9"/>
      <c r="I18479" s="9"/>
      <c r="J18479" s="9"/>
      <c r="K18479" s="9"/>
      <c r="M18479" s="9"/>
      <c r="N18479" s="76"/>
      <c r="P18479" s="7"/>
      <c r="Q18479" s="7"/>
      <c r="R18479" s="7"/>
      <c r="S18479" s="7"/>
    </row>
    <row r="18480" spans="1:19" s="8" customFormat="1" ht="11.8" x14ac:dyDescent="0.2">
      <c r="A18480" s="48"/>
      <c r="F18480" s="9"/>
      <c r="G18480" s="9"/>
      <c r="H18480" s="9"/>
      <c r="I18480" s="9"/>
      <c r="J18480" s="9"/>
      <c r="K18480" s="9"/>
      <c r="M18480" s="9"/>
      <c r="N18480" s="76"/>
      <c r="P18480" s="7"/>
      <c r="Q18480" s="7"/>
      <c r="R18480" s="7"/>
      <c r="S18480" s="7"/>
    </row>
    <row r="18481" spans="1:19" s="8" customFormat="1" ht="11.8" x14ac:dyDescent="0.2">
      <c r="A18481" s="48"/>
      <c r="F18481" s="9"/>
      <c r="G18481" s="9"/>
      <c r="H18481" s="9"/>
      <c r="I18481" s="9"/>
      <c r="J18481" s="9"/>
      <c r="K18481" s="9"/>
      <c r="M18481" s="9"/>
      <c r="N18481" s="76"/>
      <c r="P18481" s="7"/>
      <c r="Q18481" s="7"/>
      <c r="R18481" s="7"/>
      <c r="S18481" s="7"/>
    </row>
    <row r="18482" spans="1:19" s="8" customFormat="1" ht="11.8" x14ac:dyDescent="0.2">
      <c r="A18482" s="48"/>
      <c r="F18482" s="9"/>
      <c r="G18482" s="9"/>
      <c r="H18482" s="9"/>
      <c r="I18482" s="9"/>
      <c r="J18482" s="9"/>
      <c r="K18482" s="9"/>
      <c r="M18482" s="9"/>
      <c r="N18482" s="76"/>
      <c r="P18482" s="7"/>
      <c r="Q18482" s="7"/>
      <c r="R18482" s="7"/>
      <c r="S18482" s="7"/>
    </row>
    <row r="18483" spans="1:19" s="8" customFormat="1" ht="11.8" x14ac:dyDescent="0.2">
      <c r="A18483" s="48"/>
      <c r="F18483" s="9"/>
      <c r="G18483" s="9"/>
      <c r="H18483" s="9"/>
      <c r="I18483" s="9"/>
      <c r="J18483" s="9"/>
      <c r="K18483" s="9"/>
      <c r="M18483" s="9"/>
      <c r="N18483" s="76"/>
      <c r="P18483" s="7"/>
      <c r="Q18483" s="7"/>
      <c r="R18483" s="7"/>
      <c r="S18483" s="7"/>
    </row>
    <row r="18484" spans="1:19" s="8" customFormat="1" ht="11.8" x14ac:dyDescent="0.2">
      <c r="A18484" s="48"/>
      <c r="F18484" s="9"/>
      <c r="G18484" s="9"/>
      <c r="H18484" s="9"/>
      <c r="I18484" s="9"/>
      <c r="J18484" s="9"/>
      <c r="K18484" s="9"/>
      <c r="M18484" s="9"/>
      <c r="N18484" s="76"/>
      <c r="P18484" s="7"/>
      <c r="Q18484" s="7"/>
      <c r="R18484" s="7"/>
      <c r="S18484" s="7"/>
    </row>
    <row r="18485" spans="1:19" s="8" customFormat="1" ht="11.8" x14ac:dyDescent="0.2">
      <c r="A18485" s="48"/>
      <c r="F18485" s="9"/>
      <c r="G18485" s="9"/>
      <c r="H18485" s="9"/>
      <c r="I18485" s="9"/>
      <c r="J18485" s="9"/>
      <c r="K18485" s="9"/>
      <c r="M18485" s="9"/>
      <c r="N18485" s="76"/>
      <c r="P18485" s="7"/>
      <c r="Q18485" s="7"/>
      <c r="R18485" s="7"/>
      <c r="S18485" s="7"/>
    </row>
    <row r="18486" spans="1:19" s="8" customFormat="1" ht="11.8" x14ac:dyDescent="0.2">
      <c r="A18486" s="48"/>
      <c r="F18486" s="9"/>
      <c r="G18486" s="9"/>
      <c r="H18486" s="9"/>
      <c r="I18486" s="9"/>
      <c r="J18486" s="9"/>
      <c r="K18486" s="9"/>
      <c r="M18486" s="9"/>
      <c r="N18486" s="76"/>
      <c r="P18486" s="7"/>
      <c r="Q18486" s="7"/>
      <c r="R18486" s="7"/>
      <c r="S18486" s="7"/>
    </row>
    <row r="18487" spans="1:19" s="8" customFormat="1" ht="11.8" x14ac:dyDescent="0.2">
      <c r="A18487" s="48"/>
      <c r="F18487" s="9"/>
      <c r="G18487" s="9"/>
      <c r="H18487" s="9"/>
      <c r="I18487" s="9"/>
      <c r="J18487" s="9"/>
      <c r="K18487" s="9"/>
      <c r="M18487" s="9"/>
      <c r="N18487" s="76"/>
      <c r="P18487" s="7"/>
      <c r="Q18487" s="7"/>
      <c r="R18487" s="7"/>
      <c r="S18487" s="7"/>
    </row>
    <row r="18488" spans="1:19" s="8" customFormat="1" ht="11.8" x14ac:dyDescent="0.2">
      <c r="A18488" s="48"/>
      <c r="F18488" s="9"/>
      <c r="G18488" s="9"/>
      <c r="H18488" s="9"/>
      <c r="I18488" s="9"/>
      <c r="J18488" s="9"/>
      <c r="K18488" s="9"/>
      <c r="M18488" s="9"/>
      <c r="N18488" s="76"/>
      <c r="P18488" s="7"/>
      <c r="Q18488" s="7"/>
      <c r="R18488" s="7"/>
      <c r="S18488" s="7"/>
    </row>
    <row r="18489" spans="1:19" s="8" customFormat="1" ht="11.8" x14ac:dyDescent="0.2">
      <c r="A18489" s="48"/>
      <c r="F18489" s="9"/>
      <c r="G18489" s="9"/>
      <c r="H18489" s="9"/>
      <c r="I18489" s="9"/>
      <c r="J18489" s="9"/>
      <c r="K18489" s="9"/>
      <c r="M18489" s="9"/>
      <c r="N18489" s="76"/>
      <c r="P18489" s="7"/>
      <c r="Q18489" s="7"/>
      <c r="R18489" s="7"/>
      <c r="S18489" s="7"/>
    </row>
    <row r="18490" spans="1:19" s="8" customFormat="1" ht="11.8" x14ac:dyDescent="0.2">
      <c r="A18490" s="48"/>
      <c r="F18490" s="9"/>
      <c r="G18490" s="9"/>
      <c r="H18490" s="9"/>
      <c r="I18490" s="9"/>
      <c r="J18490" s="9"/>
      <c r="K18490" s="9"/>
      <c r="M18490" s="9"/>
      <c r="N18490" s="76"/>
      <c r="P18490" s="7"/>
      <c r="Q18490" s="7"/>
      <c r="R18490" s="7"/>
      <c r="S18490" s="7"/>
    </row>
    <row r="18491" spans="1:19" s="8" customFormat="1" ht="11.8" x14ac:dyDescent="0.2">
      <c r="A18491" s="48"/>
      <c r="F18491" s="9"/>
      <c r="G18491" s="9"/>
      <c r="H18491" s="9"/>
      <c r="I18491" s="9"/>
      <c r="J18491" s="9"/>
      <c r="K18491" s="9"/>
      <c r="M18491" s="9"/>
      <c r="N18491" s="76"/>
      <c r="P18491" s="7"/>
      <c r="Q18491" s="7"/>
      <c r="R18491" s="7"/>
      <c r="S18491" s="7"/>
    </row>
    <row r="18492" spans="1:19" s="8" customFormat="1" ht="11.8" x14ac:dyDescent="0.2">
      <c r="A18492" s="48"/>
      <c r="F18492" s="9"/>
      <c r="G18492" s="9"/>
      <c r="H18492" s="9"/>
      <c r="I18492" s="9"/>
      <c r="J18492" s="9"/>
      <c r="K18492" s="9"/>
      <c r="M18492" s="9"/>
      <c r="N18492" s="76"/>
      <c r="P18492" s="7"/>
      <c r="Q18492" s="7"/>
      <c r="R18492" s="7"/>
      <c r="S18492" s="7"/>
    </row>
    <row r="18493" spans="1:19" s="8" customFormat="1" ht="11.8" x14ac:dyDescent="0.2">
      <c r="A18493" s="48"/>
      <c r="F18493" s="9"/>
      <c r="G18493" s="9"/>
      <c r="H18493" s="9"/>
      <c r="I18493" s="9"/>
      <c r="J18493" s="9"/>
      <c r="K18493" s="9"/>
      <c r="M18493" s="9"/>
      <c r="N18493" s="76"/>
      <c r="P18493" s="7"/>
      <c r="Q18493" s="7"/>
      <c r="R18493" s="7"/>
      <c r="S18493" s="7"/>
    </row>
    <row r="18494" spans="1:19" s="8" customFormat="1" ht="11.8" x14ac:dyDescent="0.2">
      <c r="A18494" s="48"/>
      <c r="F18494" s="9"/>
      <c r="G18494" s="9"/>
      <c r="H18494" s="9"/>
      <c r="I18494" s="9"/>
      <c r="J18494" s="9"/>
      <c r="K18494" s="9"/>
      <c r="M18494" s="9"/>
      <c r="N18494" s="76"/>
      <c r="P18494" s="7"/>
      <c r="Q18494" s="7"/>
      <c r="R18494" s="7"/>
      <c r="S18494" s="7"/>
    </row>
    <row r="18495" spans="1:19" s="8" customFormat="1" ht="11.8" x14ac:dyDescent="0.2">
      <c r="A18495" s="48"/>
      <c r="F18495" s="9"/>
      <c r="G18495" s="9"/>
      <c r="H18495" s="9"/>
      <c r="I18495" s="9"/>
      <c r="J18495" s="9"/>
      <c r="K18495" s="9"/>
      <c r="M18495" s="9"/>
      <c r="N18495" s="76"/>
      <c r="P18495" s="7"/>
      <c r="Q18495" s="7"/>
      <c r="R18495" s="7"/>
      <c r="S18495" s="7"/>
    </row>
    <row r="18496" spans="1:19" s="8" customFormat="1" ht="11.8" x14ac:dyDescent="0.2">
      <c r="A18496" s="48"/>
      <c r="F18496" s="9"/>
      <c r="G18496" s="9"/>
      <c r="H18496" s="9"/>
      <c r="I18496" s="9"/>
      <c r="J18496" s="9"/>
      <c r="K18496" s="9"/>
      <c r="M18496" s="9"/>
      <c r="N18496" s="76"/>
      <c r="P18496" s="7"/>
      <c r="Q18496" s="7"/>
      <c r="R18496" s="7"/>
      <c r="S18496" s="7"/>
    </row>
    <row r="18497" spans="1:19" s="8" customFormat="1" ht="11.8" x14ac:dyDescent="0.2">
      <c r="A18497" s="48"/>
      <c r="F18497" s="9"/>
      <c r="G18497" s="9"/>
      <c r="H18497" s="9"/>
      <c r="I18497" s="9"/>
      <c r="J18497" s="9"/>
      <c r="K18497" s="9"/>
      <c r="M18497" s="9"/>
      <c r="N18497" s="76"/>
      <c r="P18497" s="7"/>
      <c r="Q18497" s="7"/>
      <c r="R18497" s="7"/>
      <c r="S18497" s="7"/>
    </row>
    <row r="18498" spans="1:19" s="8" customFormat="1" ht="11.8" x14ac:dyDescent="0.2">
      <c r="A18498" s="48"/>
      <c r="F18498" s="9"/>
      <c r="G18498" s="9"/>
      <c r="H18498" s="9"/>
      <c r="I18498" s="9"/>
      <c r="J18498" s="9"/>
      <c r="K18498" s="9"/>
      <c r="M18498" s="9"/>
      <c r="N18498" s="76"/>
      <c r="P18498" s="7"/>
      <c r="Q18498" s="7"/>
      <c r="R18498" s="7"/>
      <c r="S18498" s="7"/>
    </row>
    <row r="18499" spans="1:19" s="8" customFormat="1" ht="11.8" x14ac:dyDescent="0.2">
      <c r="A18499" s="48"/>
      <c r="F18499" s="9"/>
      <c r="G18499" s="9"/>
      <c r="H18499" s="9"/>
      <c r="I18499" s="9"/>
      <c r="J18499" s="9"/>
      <c r="K18499" s="9"/>
      <c r="M18499" s="9"/>
      <c r="N18499" s="76"/>
      <c r="P18499" s="7"/>
      <c r="Q18499" s="7"/>
      <c r="R18499" s="7"/>
      <c r="S18499" s="7"/>
    </row>
    <row r="18500" spans="1:19" s="8" customFormat="1" ht="11.8" x14ac:dyDescent="0.2">
      <c r="A18500" s="48"/>
      <c r="F18500" s="9"/>
      <c r="G18500" s="9"/>
      <c r="H18500" s="9"/>
      <c r="I18500" s="9"/>
      <c r="J18500" s="9"/>
      <c r="K18500" s="9"/>
      <c r="M18500" s="9"/>
      <c r="N18500" s="76"/>
      <c r="P18500" s="7"/>
      <c r="Q18500" s="7"/>
      <c r="R18500" s="7"/>
      <c r="S18500" s="7"/>
    </row>
    <row r="18501" spans="1:19" s="8" customFormat="1" ht="11.8" x14ac:dyDescent="0.2">
      <c r="A18501" s="48"/>
      <c r="F18501" s="9"/>
      <c r="G18501" s="9"/>
      <c r="H18501" s="9"/>
      <c r="I18501" s="9"/>
      <c r="J18501" s="9"/>
      <c r="K18501" s="9"/>
      <c r="M18501" s="9"/>
      <c r="N18501" s="76"/>
      <c r="P18501" s="7"/>
      <c r="Q18501" s="7"/>
      <c r="R18501" s="7"/>
      <c r="S18501" s="7"/>
    </row>
    <row r="18502" spans="1:19" s="8" customFormat="1" ht="11.8" x14ac:dyDescent="0.2">
      <c r="A18502" s="48"/>
      <c r="F18502" s="9"/>
      <c r="G18502" s="9"/>
      <c r="H18502" s="9"/>
      <c r="I18502" s="9"/>
      <c r="J18502" s="9"/>
      <c r="K18502" s="9"/>
      <c r="M18502" s="9"/>
      <c r="N18502" s="76"/>
      <c r="P18502" s="7"/>
      <c r="Q18502" s="7"/>
      <c r="R18502" s="7"/>
      <c r="S18502" s="7"/>
    </row>
    <row r="18503" spans="1:19" s="8" customFormat="1" ht="11.8" x14ac:dyDescent="0.2">
      <c r="A18503" s="48"/>
      <c r="F18503" s="9"/>
      <c r="G18503" s="9"/>
      <c r="H18503" s="9"/>
      <c r="I18503" s="9"/>
      <c r="J18503" s="9"/>
      <c r="K18503" s="9"/>
      <c r="M18503" s="9"/>
      <c r="N18503" s="76"/>
      <c r="P18503" s="7"/>
      <c r="Q18503" s="7"/>
      <c r="R18503" s="7"/>
      <c r="S18503" s="7"/>
    </row>
    <row r="18504" spans="1:19" s="8" customFormat="1" ht="11.8" x14ac:dyDescent="0.2">
      <c r="A18504" s="48"/>
      <c r="F18504" s="9"/>
      <c r="G18504" s="9"/>
      <c r="H18504" s="9"/>
      <c r="I18504" s="9"/>
      <c r="J18504" s="9"/>
      <c r="K18504" s="9"/>
      <c r="M18504" s="9"/>
      <c r="N18504" s="76"/>
      <c r="P18504" s="7"/>
      <c r="Q18504" s="7"/>
      <c r="R18504" s="7"/>
      <c r="S18504" s="7"/>
    </row>
    <row r="18505" spans="1:19" s="8" customFormat="1" ht="11.8" x14ac:dyDescent="0.2">
      <c r="A18505" s="48"/>
      <c r="F18505" s="9"/>
      <c r="G18505" s="9"/>
      <c r="H18505" s="9"/>
      <c r="I18505" s="9"/>
      <c r="J18505" s="9"/>
      <c r="K18505" s="9"/>
      <c r="M18505" s="9"/>
      <c r="N18505" s="76"/>
      <c r="P18505" s="7"/>
      <c r="Q18505" s="7"/>
      <c r="R18505" s="7"/>
      <c r="S18505" s="7"/>
    </row>
    <row r="18506" spans="1:19" s="8" customFormat="1" ht="11.8" x14ac:dyDescent="0.2">
      <c r="A18506" s="48"/>
      <c r="F18506" s="9"/>
      <c r="G18506" s="9"/>
      <c r="H18506" s="9"/>
      <c r="I18506" s="9"/>
      <c r="J18506" s="9"/>
      <c r="K18506" s="9"/>
      <c r="M18506" s="9"/>
      <c r="N18506" s="76"/>
      <c r="P18506" s="7"/>
      <c r="Q18506" s="7"/>
      <c r="R18506" s="7"/>
      <c r="S18506" s="7"/>
    </row>
    <row r="18507" spans="1:19" s="8" customFormat="1" ht="11.8" x14ac:dyDescent="0.2">
      <c r="A18507" s="48"/>
      <c r="F18507" s="9"/>
      <c r="G18507" s="9"/>
      <c r="H18507" s="9"/>
      <c r="I18507" s="9"/>
      <c r="J18507" s="9"/>
      <c r="K18507" s="9"/>
      <c r="M18507" s="9"/>
      <c r="N18507" s="76"/>
      <c r="P18507" s="7"/>
      <c r="Q18507" s="7"/>
      <c r="R18507" s="7"/>
      <c r="S18507" s="7"/>
    </row>
    <row r="18508" spans="1:19" s="8" customFormat="1" ht="11.8" x14ac:dyDescent="0.2">
      <c r="A18508" s="48"/>
      <c r="F18508" s="9"/>
      <c r="G18508" s="9"/>
      <c r="H18508" s="9"/>
      <c r="I18508" s="9"/>
      <c r="J18508" s="9"/>
      <c r="K18508" s="9"/>
      <c r="M18508" s="9"/>
      <c r="N18508" s="76"/>
      <c r="P18508" s="7"/>
      <c r="Q18508" s="7"/>
      <c r="R18508" s="7"/>
      <c r="S18508" s="7"/>
    </row>
    <row r="18509" spans="1:19" s="8" customFormat="1" ht="11.8" x14ac:dyDescent="0.2">
      <c r="A18509" s="48"/>
      <c r="F18509" s="9"/>
      <c r="G18509" s="9"/>
      <c r="H18509" s="9"/>
      <c r="I18509" s="9"/>
      <c r="J18509" s="9"/>
      <c r="K18509" s="9"/>
      <c r="M18509" s="9"/>
      <c r="N18509" s="76"/>
      <c r="P18509" s="7"/>
      <c r="Q18509" s="7"/>
      <c r="R18509" s="7"/>
      <c r="S18509" s="7"/>
    </row>
    <row r="18510" spans="1:19" s="8" customFormat="1" ht="11.8" x14ac:dyDescent="0.2">
      <c r="A18510" s="48"/>
      <c r="F18510" s="9"/>
      <c r="G18510" s="9"/>
      <c r="H18510" s="9"/>
      <c r="I18510" s="9"/>
      <c r="J18510" s="9"/>
      <c r="K18510" s="9"/>
      <c r="M18510" s="9"/>
      <c r="N18510" s="76"/>
      <c r="P18510" s="7"/>
      <c r="Q18510" s="7"/>
      <c r="R18510" s="7"/>
      <c r="S18510" s="7"/>
    </row>
    <row r="18511" spans="1:19" s="8" customFormat="1" ht="11.8" x14ac:dyDescent="0.2">
      <c r="A18511" s="48"/>
      <c r="F18511" s="9"/>
      <c r="G18511" s="9"/>
      <c r="H18511" s="9"/>
      <c r="I18511" s="9"/>
      <c r="J18511" s="9"/>
      <c r="K18511" s="9"/>
      <c r="M18511" s="9"/>
      <c r="N18511" s="76"/>
      <c r="P18511" s="7"/>
      <c r="Q18511" s="7"/>
      <c r="R18511" s="7"/>
      <c r="S18511" s="7"/>
    </row>
    <row r="18512" spans="1:19" s="8" customFormat="1" ht="11.8" x14ac:dyDescent="0.2">
      <c r="A18512" s="48"/>
      <c r="F18512" s="9"/>
      <c r="G18512" s="9"/>
      <c r="H18512" s="9"/>
      <c r="I18512" s="9"/>
      <c r="J18512" s="9"/>
      <c r="K18512" s="9"/>
      <c r="M18512" s="9"/>
      <c r="N18512" s="76"/>
      <c r="P18512" s="7"/>
      <c r="Q18512" s="7"/>
      <c r="R18512" s="7"/>
      <c r="S18512" s="7"/>
    </row>
    <row r="18513" spans="1:19" s="8" customFormat="1" ht="11.8" x14ac:dyDescent="0.2">
      <c r="A18513" s="48"/>
      <c r="F18513" s="9"/>
      <c r="G18513" s="9"/>
      <c r="H18513" s="9"/>
      <c r="I18513" s="9"/>
      <c r="J18513" s="9"/>
      <c r="K18513" s="9"/>
      <c r="M18513" s="9"/>
      <c r="N18513" s="76"/>
      <c r="P18513" s="7"/>
      <c r="Q18513" s="7"/>
      <c r="R18513" s="7"/>
      <c r="S18513" s="7"/>
    </row>
    <row r="18514" spans="1:19" s="8" customFormat="1" ht="11.8" x14ac:dyDescent="0.2">
      <c r="A18514" s="48"/>
      <c r="F18514" s="9"/>
      <c r="G18514" s="9"/>
      <c r="H18514" s="9"/>
      <c r="I18514" s="9"/>
      <c r="J18514" s="9"/>
      <c r="K18514" s="9"/>
      <c r="M18514" s="9"/>
      <c r="N18514" s="76"/>
      <c r="P18514" s="7"/>
      <c r="Q18514" s="7"/>
      <c r="R18514" s="7"/>
      <c r="S18514" s="7"/>
    </row>
    <row r="18515" spans="1:19" s="8" customFormat="1" ht="11.8" x14ac:dyDescent="0.2">
      <c r="A18515" s="48"/>
      <c r="F18515" s="9"/>
      <c r="G18515" s="9"/>
      <c r="H18515" s="9"/>
      <c r="I18515" s="9"/>
      <c r="J18515" s="9"/>
      <c r="K18515" s="9"/>
      <c r="M18515" s="9"/>
      <c r="N18515" s="76"/>
      <c r="P18515" s="7"/>
      <c r="Q18515" s="7"/>
      <c r="R18515" s="7"/>
      <c r="S18515" s="7"/>
    </row>
    <row r="18516" spans="1:19" s="8" customFormat="1" ht="11.8" x14ac:dyDescent="0.2">
      <c r="A18516" s="48"/>
      <c r="F18516" s="9"/>
      <c r="G18516" s="9"/>
      <c r="H18516" s="9"/>
      <c r="I18516" s="9"/>
      <c r="J18516" s="9"/>
      <c r="K18516" s="9"/>
      <c r="M18516" s="9"/>
      <c r="N18516" s="76"/>
      <c r="P18516" s="7"/>
      <c r="Q18516" s="7"/>
      <c r="R18516" s="7"/>
      <c r="S18516" s="7"/>
    </row>
    <row r="18517" spans="1:19" s="8" customFormat="1" ht="11.8" x14ac:dyDescent="0.2">
      <c r="A18517" s="48"/>
      <c r="F18517" s="9"/>
      <c r="G18517" s="9"/>
      <c r="H18517" s="9"/>
      <c r="I18517" s="9"/>
      <c r="J18517" s="9"/>
      <c r="K18517" s="9"/>
      <c r="M18517" s="9"/>
      <c r="N18517" s="76"/>
      <c r="P18517" s="7"/>
      <c r="Q18517" s="7"/>
      <c r="R18517" s="7"/>
      <c r="S18517" s="7"/>
    </row>
    <row r="18518" spans="1:19" s="8" customFormat="1" ht="11.8" x14ac:dyDescent="0.2">
      <c r="A18518" s="48"/>
      <c r="F18518" s="9"/>
      <c r="G18518" s="9"/>
      <c r="H18518" s="9"/>
      <c r="I18518" s="9"/>
      <c r="J18518" s="9"/>
      <c r="K18518" s="9"/>
      <c r="M18518" s="9"/>
      <c r="N18518" s="76"/>
      <c r="P18518" s="7"/>
      <c r="Q18518" s="7"/>
      <c r="R18518" s="7"/>
      <c r="S18518" s="7"/>
    </row>
    <row r="18519" spans="1:19" s="8" customFormat="1" ht="11.8" x14ac:dyDescent="0.2">
      <c r="A18519" s="48"/>
      <c r="F18519" s="9"/>
      <c r="G18519" s="9"/>
      <c r="H18519" s="9"/>
      <c r="I18519" s="9"/>
      <c r="J18519" s="9"/>
      <c r="K18519" s="9"/>
      <c r="M18519" s="9"/>
      <c r="N18519" s="76"/>
      <c r="P18519" s="7"/>
      <c r="Q18519" s="7"/>
      <c r="R18519" s="7"/>
      <c r="S18519" s="7"/>
    </row>
    <row r="18520" spans="1:19" s="8" customFormat="1" ht="11.8" x14ac:dyDescent="0.2">
      <c r="A18520" s="48"/>
      <c r="F18520" s="9"/>
      <c r="G18520" s="9"/>
      <c r="H18520" s="9"/>
      <c r="I18520" s="9"/>
      <c r="J18520" s="9"/>
      <c r="K18520" s="9"/>
      <c r="M18520" s="9"/>
      <c r="N18520" s="76"/>
      <c r="P18520" s="7"/>
      <c r="Q18520" s="7"/>
      <c r="R18520" s="7"/>
      <c r="S18520" s="7"/>
    </row>
    <row r="18521" spans="1:19" s="8" customFormat="1" ht="11.8" x14ac:dyDescent="0.2">
      <c r="A18521" s="48"/>
      <c r="F18521" s="9"/>
      <c r="G18521" s="9"/>
      <c r="H18521" s="9"/>
      <c r="I18521" s="9"/>
      <c r="J18521" s="9"/>
      <c r="K18521" s="9"/>
      <c r="M18521" s="9"/>
      <c r="N18521" s="76"/>
      <c r="P18521" s="7"/>
      <c r="Q18521" s="7"/>
      <c r="R18521" s="7"/>
      <c r="S18521" s="7"/>
    </row>
    <row r="18522" spans="1:19" s="8" customFormat="1" ht="11.8" x14ac:dyDescent="0.2">
      <c r="A18522" s="48"/>
      <c r="F18522" s="9"/>
      <c r="G18522" s="9"/>
      <c r="H18522" s="9"/>
      <c r="I18522" s="9"/>
      <c r="J18522" s="9"/>
      <c r="K18522" s="9"/>
      <c r="M18522" s="9"/>
      <c r="N18522" s="76"/>
      <c r="P18522" s="7"/>
      <c r="Q18522" s="7"/>
      <c r="R18522" s="7"/>
      <c r="S18522" s="7"/>
    </row>
    <row r="18523" spans="1:19" s="8" customFormat="1" ht="11.8" x14ac:dyDescent="0.2">
      <c r="A18523" s="48"/>
      <c r="F18523" s="9"/>
      <c r="G18523" s="9"/>
      <c r="H18523" s="9"/>
      <c r="I18523" s="9"/>
      <c r="J18523" s="9"/>
      <c r="K18523" s="9"/>
      <c r="M18523" s="9"/>
      <c r="N18523" s="76"/>
      <c r="P18523" s="7"/>
      <c r="Q18523" s="7"/>
      <c r="R18523" s="7"/>
      <c r="S18523" s="7"/>
    </row>
    <row r="18524" spans="1:19" s="8" customFormat="1" ht="11.8" x14ac:dyDescent="0.2">
      <c r="A18524" s="48"/>
      <c r="F18524" s="9"/>
      <c r="G18524" s="9"/>
      <c r="H18524" s="9"/>
      <c r="I18524" s="9"/>
      <c r="J18524" s="9"/>
      <c r="K18524" s="9"/>
      <c r="M18524" s="9"/>
      <c r="N18524" s="76"/>
      <c r="P18524" s="7"/>
      <c r="Q18524" s="7"/>
      <c r="R18524" s="7"/>
      <c r="S18524" s="7"/>
    </row>
    <row r="18525" spans="1:19" s="8" customFormat="1" ht="11.8" x14ac:dyDescent="0.2">
      <c r="A18525" s="48"/>
      <c r="F18525" s="9"/>
      <c r="G18525" s="9"/>
      <c r="H18525" s="9"/>
      <c r="I18525" s="9"/>
      <c r="J18525" s="9"/>
      <c r="K18525" s="9"/>
      <c r="M18525" s="9"/>
      <c r="N18525" s="76"/>
      <c r="P18525" s="7"/>
      <c r="Q18525" s="7"/>
      <c r="R18525" s="7"/>
      <c r="S18525" s="7"/>
    </row>
    <row r="18526" spans="1:19" s="8" customFormat="1" ht="11.8" x14ac:dyDescent="0.2">
      <c r="A18526" s="48"/>
      <c r="F18526" s="9"/>
      <c r="G18526" s="9"/>
      <c r="H18526" s="9"/>
      <c r="I18526" s="9"/>
      <c r="J18526" s="9"/>
      <c r="K18526" s="9"/>
      <c r="M18526" s="9"/>
      <c r="N18526" s="76"/>
      <c r="P18526" s="7"/>
      <c r="Q18526" s="7"/>
      <c r="R18526" s="7"/>
      <c r="S18526" s="7"/>
    </row>
    <row r="18527" spans="1:19" s="8" customFormat="1" ht="11.8" x14ac:dyDescent="0.2">
      <c r="A18527" s="48"/>
      <c r="F18527" s="9"/>
      <c r="G18527" s="9"/>
      <c r="H18527" s="9"/>
      <c r="I18527" s="9"/>
      <c r="J18527" s="9"/>
      <c r="K18527" s="9"/>
      <c r="M18527" s="9"/>
      <c r="N18527" s="76"/>
      <c r="P18527" s="7"/>
      <c r="Q18527" s="7"/>
      <c r="R18527" s="7"/>
      <c r="S18527" s="7"/>
    </row>
    <row r="18528" spans="1:19" s="8" customFormat="1" ht="11.8" x14ac:dyDescent="0.2">
      <c r="A18528" s="48"/>
      <c r="F18528" s="9"/>
      <c r="G18528" s="9"/>
      <c r="H18528" s="9"/>
      <c r="I18528" s="9"/>
      <c r="J18528" s="9"/>
      <c r="K18528" s="9"/>
      <c r="M18528" s="9"/>
      <c r="N18528" s="76"/>
      <c r="P18528" s="7"/>
      <c r="Q18528" s="7"/>
      <c r="R18528" s="7"/>
      <c r="S18528" s="7"/>
    </row>
    <row r="18529" spans="1:19" s="8" customFormat="1" ht="11.8" x14ac:dyDescent="0.2">
      <c r="A18529" s="48"/>
      <c r="F18529" s="9"/>
      <c r="G18529" s="9"/>
      <c r="H18529" s="9"/>
      <c r="I18529" s="9"/>
      <c r="J18529" s="9"/>
      <c r="K18529" s="9"/>
      <c r="M18529" s="9"/>
      <c r="N18529" s="76"/>
      <c r="P18529" s="7"/>
      <c r="Q18529" s="7"/>
      <c r="R18529" s="7"/>
      <c r="S18529" s="7"/>
    </row>
    <row r="18530" spans="1:19" s="8" customFormat="1" ht="11.8" x14ac:dyDescent="0.2">
      <c r="A18530" s="48"/>
      <c r="F18530" s="9"/>
      <c r="G18530" s="9"/>
      <c r="H18530" s="9"/>
      <c r="I18530" s="9"/>
      <c r="J18530" s="9"/>
      <c r="K18530" s="9"/>
      <c r="M18530" s="9"/>
      <c r="N18530" s="76"/>
      <c r="P18530" s="7"/>
      <c r="Q18530" s="7"/>
      <c r="R18530" s="7"/>
      <c r="S18530" s="7"/>
    </row>
    <row r="18531" spans="1:19" s="8" customFormat="1" ht="11.8" x14ac:dyDescent="0.2">
      <c r="A18531" s="48"/>
      <c r="F18531" s="9"/>
      <c r="G18531" s="9"/>
      <c r="H18531" s="9"/>
      <c r="I18531" s="9"/>
      <c r="J18531" s="9"/>
      <c r="K18531" s="9"/>
      <c r="M18531" s="9"/>
      <c r="N18531" s="76"/>
      <c r="P18531" s="7"/>
      <c r="Q18531" s="7"/>
      <c r="R18531" s="7"/>
      <c r="S18531" s="7"/>
    </row>
    <row r="18532" spans="1:19" s="8" customFormat="1" ht="11.8" x14ac:dyDescent="0.2">
      <c r="A18532" s="48"/>
      <c r="F18532" s="9"/>
      <c r="G18532" s="9"/>
      <c r="H18532" s="9"/>
      <c r="I18532" s="9"/>
      <c r="J18532" s="9"/>
      <c r="K18532" s="9"/>
      <c r="M18532" s="9"/>
      <c r="N18532" s="76"/>
      <c r="P18532" s="7"/>
      <c r="Q18532" s="7"/>
      <c r="R18532" s="7"/>
      <c r="S18532" s="7"/>
    </row>
    <row r="18533" spans="1:19" s="8" customFormat="1" ht="11.8" x14ac:dyDescent="0.2">
      <c r="A18533" s="48"/>
      <c r="F18533" s="9"/>
      <c r="G18533" s="9"/>
      <c r="H18533" s="9"/>
      <c r="I18533" s="9"/>
      <c r="J18533" s="9"/>
      <c r="K18533" s="9"/>
      <c r="M18533" s="9"/>
      <c r="N18533" s="76"/>
      <c r="P18533" s="7"/>
      <c r="Q18533" s="7"/>
      <c r="R18533" s="7"/>
      <c r="S18533" s="7"/>
    </row>
    <row r="18534" spans="1:19" s="8" customFormat="1" ht="11.8" x14ac:dyDescent="0.2">
      <c r="A18534" s="48"/>
      <c r="F18534" s="9"/>
      <c r="G18534" s="9"/>
      <c r="H18534" s="9"/>
      <c r="I18534" s="9"/>
      <c r="J18534" s="9"/>
      <c r="K18534" s="9"/>
      <c r="M18534" s="9"/>
      <c r="N18534" s="76"/>
      <c r="P18534" s="7"/>
      <c r="Q18534" s="7"/>
      <c r="R18534" s="7"/>
      <c r="S18534" s="7"/>
    </row>
    <row r="18535" spans="1:19" s="8" customFormat="1" ht="11.8" x14ac:dyDescent="0.2">
      <c r="A18535" s="48"/>
      <c r="F18535" s="9"/>
      <c r="G18535" s="9"/>
      <c r="H18535" s="9"/>
      <c r="I18535" s="9"/>
      <c r="J18535" s="9"/>
      <c r="K18535" s="9"/>
      <c r="M18535" s="9"/>
      <c r="N18535" s="76"/>
      <c r="P18535" s="7"/>
      <c r="Q18535" s="7"/>
      <c r="R18535" s="7"/>
      <c r="S18535" s="7"/>
    </row>
    <row r="18536" spans="1:19" s="8" customFormat="1" ht="11.8" x14ac:dyDescent="0.2">
      <c r="A18536" s="48"/>
      <c r="F18536" s="9"/>
      <c r="G18536" s="9"/>
      <c r="H18536" s="9"/>
      <c r="I18536" s="9"/>
      <c r="J18536" s="9"/>
      <c r="K18536" s="9"/>
      <c r="M18536" s="9"/>
      <c r="N18536" s="76"/>
      <c r="P18536" s="7"/>
      <c r="Q18536" s="7"/>
      <c r="R18536" s="7"/>
      <c r="S18536" s="7"/>
    </row>
    <row r="18537" spans="1:19" s="8" customFormat="1" ht="11.8" x14ac:dyDescent="0.2">
      <c r="A18537" s="48"/>
      <c r="F18537" s="9"/>
      <c r="G18537" s="9"/>
      <c r="H18537" s="9"/>
      <c r="I18537" s="9"/>
      <c r="J18537" s="9"/>
      <c r="K18537" s="9"/>
      <c r="M18537" s="9"/>
      <c r="N18537" s="76"/>
      <c r="P18537" s="7"/>
      <c r="Q18537" s="7"/>
      <c r="R18537" s="7"/>
      <c r="S18537" s="7"/>
    </row>
    <row r="18538" spans="1:19" s="8" customFormat="1" ht="11.8" x14ac:dyDescent="0.2">
      <c r="A18538" s="48"/>
      <c r="F18538" s="9"/>
      <c r="G18538" s="9"/>
      <c r="H18538" s="9"/>
      <c r="I18538" s="9"/>
      <c r="J18538" s="9"/>
      <c r="K18538" s="9"/>
      <c r="M18538" s="9"/>
      <c r="N18538" s="76"/>
      <c r="P18538" s="7"/>
      <c r="Q18538" s="7"/>
      <c r="R18538" s="7"/>
      <c r="S18538" s="7"/>
    </row>
    <row r="18539" spans="1:19" s="8" customFormat="1" ht="11.8" x14ac:dyDescent="0.2">
      <c r="A18539" s="48"/>
      <c r="F18539" s="9"/>
      <c r="G18539" s="9"/>
      <c r="H18539" s="9"/>
      <c r="I18539" s="9"/>
      <c r="J18539" s="9"/>
      <c r="K18539" s="9"/>
      <c r="M18539" s="9"/>
      <c r="N18539" s="76"/>
      <c r="P18539" s="7"/>
      <c r="Q18539" s="7"/>
      <c r="R18539" s="7"/>
      <c r="S18539" s="7"/>
    </row>
    <row r="18540" spans="1:19" s="8" customFormat="1" ht="11.8" x14ac:dyDescent="0.2">
      <c r="A18540" s="48"/>
      <c r="F18540" s="9"/>
      <c r="G18540" s="9"/>
      <c r="H18540" s="9"/>
      <c r="I18540" s="9"/>
      <c r="J18540" s="9"/>
      <c r="K18540" s="9"/>
      <c r="M18540" s="9"/>
      <c r="N18540" s="76"/>
      <c r="P18540" s="7"/>
      <c r="Q18540" s="7"/>
      <c r="R18540" s="7"/>
      <c r="S18540" s="7"/>
    </row>
    <row r="18541" spans="1:19" s="8" customFormat="1" ht="11.8" x14ac:dyDescent="0.2">
      <c r="A18541" s="48"/>
      <c r="F18541" s="9"/>
      <c r="G18541" s="9"/>
      <c r="H18541" s="9"/>
      <c r="I18541" s="9"/>
      <c r="J18541" s="9"/>
      <c r="K18541" s="9"/>
      <c r="M18541" s="9"/>
      <c r="N18541" s="76"/>
      <c r="P18541" s="7"/>
      <c r="Q18541" s="7"/>
      <c r="R18541" s="7"/>
      <c r="S18541" s="7"/>
    </row>
    <row r="18542" spans="1:19" s="8" customFormat="1" ht="11.8" x14ac:dyDescent="0.2">
      <c r="A18542" s="48"/>
      <c r="F18542" s="9"/>
      <c r="G18542" s="9"/>
      <c r="H18542" s="9"/>
      <c r="I18542" s="9"/>
      <c r="J18542" s="9"/>
      <c r="K18542" s="9"/>
      <c r="M18542" s="9"/>
      <c r="N18542" s="76"/>
      <c r="P18542" s="7"/>
      <c r="Q18542" s="7"/>
      <c r="R18542" s="7"/>
      <c r="S18542" s="7"/>
    </row>
    <row r="18543" spans="1:19" s="8" customFormat="1" ht="11.8" x14ac:dyDescent="0.2">
      <c r="A18543" s="48"/>
      <c r="F18543" s="9"/>
      <c r="G18543" s="9"/>
      <c r="H18543" s="9"/>
      <c r="I18543" s="9"/>
      <c r="J18543" s="9"/>
      <c r="K18543" s="9"/>
      <c r="M18543" s="9"/>
      <c r="N18543" s="76"/>
      <c r="P18543" s="7"/>
      <c r="Q18543" s="7"/>
      <c r="R18543" s="7"/>
      <c r="S18543" s="7"/>
    </row>
    <row r="18544" spans="1:19" s="8" customFormat="1" ht="11.8" x14ac:dyDescent="0.2">
      <c r="A18544" s="48"/>
      <c r="F18544" s="9"/>
      <c r="G18544" s="9"/>
      <c r="H18544" s="9"/>
      <c r="I18544" s="9"/>
      <c r="J18544" s="9"/>
      <c r="K18544" s="9"/>
      <c r="M18544" s="9"/>
      <c r="N18544" s="76"/>
      <c r="P18544" s="7"/>
      <c r="Q18544" s="7"/>
      <c r="R18544" s="7"/>
      <c r="S18544" s="7"/>
    </row>
    <row r="18545" spans="1:19" s="8" customFormat="1" ht="11.8" x14ac:dyDescent="0.2">
      <c r="A18545" s="48"/>
      <c r="F18545" s="9"/>
      <c r="G18545" s="9"/>
      <c r="H18545" s="9"/>
      <c r="I18545" s="9"/>
      <c r="J18545" s="9"/>
      <c r="K18545" s="9"/>
      <c r="M18545" s="9"/>
      <c r="N18545" s="76"/>
      <c r="P18545" s="7"/>
      <c r="Q18545" s="7"/>
      <c r="R18545" s="7"/>
      <c r="S18545" s="7"/>
    </row>
    <row r="18546" spans="1:19" s="8" customFormat="1" ht="11.8" x14ac:dyDescent="0.2">
      <c r="A18546" s="48"/>
      <c r="F18546" s="9"/>
      <c r="G18546" s="9"/>
      <c r="H18546" s="9"/>
      <c r="I18546" s="9"/>
      <c r="J18546" s="9"/>
      <c r="K18546" s="9"/>
      <c r="M18546" s="9"/>
      <c r="N18546" s="76"/>
      <c r="P18546" s="7"/>
      <c r="Q18546" s="7"/>
      <c r="R18546" s="7"/>
      <c r="S18546" s="7"/>
    </row>
    <row r="18547" spans="1:19" s="8" customFormat="1" ht="11.8" x14ac:dyDescent="0.2">
      <c r="A18547" s="48"/>
      <c r="F18547" s="9"/>
      <c r="G18547" s="9"/>
      <c r="H18547" s="9"/>
      <c r="I18547" s="9"/>
      <c r="J18547" s="9"/>
      <c r="K18547" s="9"/>
      <c r="M18547" s="9"/>
      <c r="N18547" s="76"/>
      <c r="P18547" s="7"/>
      <c r="Q18547" s="7"/>
      <c r="R18547" s="7"/>
      <c r="S18547" s="7"/>
    </row>
    <row r="18548" spans="1:19" s="8" customFormat="1" ht="11.8" x14ac:dyDescent="0.2">
      <c r="A18548" s="48"/>
      <c r="F18548" s="9"/>
      <c r="G18548" s="9"/>
      <c r="H18548" s="9"/>
      <c r="I18548" s="9"/>
      <c r="J18548" s="9"/>
      <c r="K18548" s="9"/>
      <c r="M18548" s="9"/>
      <c r="N18548" s="76"/>
      <c r="P18548" s="7"/>
      <c r="Q18548" s="7"/>
      <c r="R18548" s="7"/>
      <c r="S18548" s="7"/>
    </row>
    <row r="18549" spans="1:19" s="8" customFormat="1" ht="11.8" x14ac:dyDescent="0.2">
      <c r="A18549" s="48"/>
      <c r="F18549" s="9"/>
      <c r="G18549" s="9"/>
      <c r="H18549" s="9"/>
      <c r="I18549" s="9"/>
      <c r="J18549" s="9"/>
      <c r="K18549" s="9"/>
      <c r="M18549" s="9"/>
      <c r="N18549" s="76"/>
      <c r="P18549" s="7"/>
      <c r="Q18549" s="7"/>
      <c r="R18549" s="7"/>
      <c r="S18549" s="7"/>
    </row>
    <row r="18550" spans="1:19" s="8" customFormat="1" ht="11.8" x14ac:dyDescent="0.2">
      <c r="A18550" s="48"/>
      <c r="F18550" s="9"/>
      <c r="G18550" s="9"/>
      <c r="H18550" s="9"/>
      <c r="I18550" s="9"/>
      <c r="J18550" s="9"/>
      <c r="K18550" s="9"/>
      <c r="M18550" s="9"/>
      <c r="N18550" s="76"/>
      <c r="P18550" s="7"/>
      <c r="Q18550" s="7"/>
      <c r="R18550" s="7"/>
      <c r="S18550" s="7"/>
    </row>
    <row r="18551" spans="1:19" s="8" customFormat="1" ht="11.8" x14ac:dyDescent="0.2">
      <c r="A18551" s="48"/>
      <c r="F18551" s="9"/>
      <c r="G18551" s="9"/>
      <c r="H18551" s="9"/>
      <c r="I18551" s="9"/>
      <c r="J18551" s="9"/>
      <c r="K18551" s="9"/>
      <c r="M18551" s="9"/>
      <c r="N18551" s="76"/>
      <c r="P18551" s="7"/>
      <c r="Q18551" s="7"/>
      <c r="R18551" s="7"/>
      <c r="S18551" s="7"/>
    </row>
    <row r="18552" spans="1:19" s="8" customFormat="1" ht="11.8" x14ac:dyDescent="0.2">
      <c r="A18552" s="48"/>
      <c r="F18552" s="9"/>
      <c r="G18552" s="9"/>
      <c r="H18552" s="9"/>
      <c r="I18552" s="9"/>
      <c r="J18552" s="9"/>
      <c r="K18552" s="9"/>
      <c r="M18552" s="9"/>
      <c r="N18552" s="76"/>
      <c r="P18552" s="7"/>
      <c r="Q18552" s="7"/>
      <c r="R18552" s="7"/>
      <c r="S18552" s="7"/>
    </row>
    <row r="18553" spans="1:19" s="8" customFormat="1" ht="11.8" x14ac:dyDescent="0.2">
      <c r="A18553" s="48"/>
      <c r="F18553" s="9"/>
      <c r="G18553" s="9"/>
      <c r="H18553" s="9"/>
      <c r="I18553" s="9"/>
      <c r="J18553" s="9"/>
      <c r="K18553" s="9"/>
      <c r="M18553" s="9"/>
      <c r="N18553" s="76"/>
      <c r="P18553" s="7"/>
      <c r="Q18553" s="7"/>
      <c r="R18553" s="7"/>
      <c r="S18553" s="7"/>
    </row>
    <row r="18554" spans="1:19" s="8" customFormat="1" ht="11.8" x14ac:dyDescent="0.2">
      <c r="A18554" s="48"/>
      <c r="F18554" s="9"/>
      <c r="G18554" s="9"/>
      <c r="H18554" s="9"/>
      <c r="I18554" s="9"/>
      <c r="J18554" s="9"/>
      <c r="K18554" s="9"/>
      <c r="M18554" s="9"/>
      <c r="N18554" s="76"/>
      <c r="P18554" s="7"/>
      <c r="Q18554" s="7"/>
      <c r="R18554" s="7"/>
      <c r="S18554" s="7"/>
    </row>
    <row r="18555" spans="1:19" s="8" customFormat="1" ht="11.8" x14ac:dyDescent="0.2">
      <c r="A18555" s="48"/>
      <c r="F18555" s="9"/>
      <c r="G18555" s="9"/>
      <c r="H18555" s="9"/>
      <c r="I18555" s="9"/>
      <c r="J18555" s="9"/>
      <c r="K18555" s="9"/>
      <c r="M18555" s="9"/>
      <c r="N18555" s="76"/>
      <c r="P18555" s="7"/>
      <c r="Q18555" s="7"/>
      <c r="R18555" s="7"/>
      <c r="S18555" s="7"/>
    </row>
    <row r="18556" spans="1:19" s="8" customFormat="1" ht="11.8" x14ac:dyDescent="0.2">
      <c r="A18556" s="48"/>
      <c r="F18556" s="9"/>
      <c r="G18556" s="9"/>
      <c r="H18556" s="9"/>
      <c r="I18556" s="9"/>
      <c r="J18556" s="9"/>
      <c r="K18556" s="9"/>
      <c r="M18556" s="9"/>
      <c r="N18556" s="76"/>
      <c r="P18556" s="7"/>
      <c r="Q18556" s="7"/>
      <c r="R18556" s="7"/>
      <c r="S18556" s="7"/>
    </row>
    <row r="18557" spans="1:19" s="8" customFormat="1" ht="11.8" x14ac:dyDescent="0.2">
      <c r="A18557" s="48"/>
      <c r="F18557" s="9"/>
      <c r="G18557" s="9"/>
      <c r="H18557" s="9"/>
      <c r="I18557" s="9"/>
      <c r="J18557" s="9"/>
      <c r="K18557" s="9"/>
      <c r="M18557" s="9"/>
      <c r="N18557" s="76"/>
      <c r="P18557" s="7"/>
      <c r="Q18557" s="7"/>
      <c r="R18557" s="7"/>
      <c r="S18557" s="7"/>
    </row>
    <row r="18558" spans="1:19" s="8" customFormat="1" ht="11.8" x14ac:dyDescent="0.2">
      <c r="A18558" s="48"/>
      <c r="F18558" s="9"/>
      <c r="G18558" s="9"/>
      <c r="H18558" s="9"/>
      <c r="I18558" s="9"/>
      <c r="J18558" s="9"/>
      <c r="K18558" s="9"/>
      <c r="M18558" s="9"/>
      <c r="N18558" s="76"/>
      <c r="P18558" s="7"/>
      <c r="Q18558" s="7"/>
      <c r="R18558" s="7"/>
      <c r="S18558" s="7"/>
    </row>
    <row r="18559" spans="1:19" s="8" customFormat="1" ht="11.8" x14ac:dyDescent="0.2">
      <c r="A18559" s="48"/>
      <c r="F18559" s="9"/>
      <c r="G18559" s="9"/>
      <c r="H18559" s="9"/>
      <c r="I18559" s="9"/>
      <c r="J18559" s="9"/>
      <c r="K18559" s="9"/>
      <c r="M18559" s="9"/>
      <c r="N18559" s="76"/>
      <c r="P18559" s="7"/>
      <c r="Q18559" s="7"/>
      <c r="R18559" s="7"/>
      <c r="S18559" s="7"/>
    </row>
    <row r="18560" spans="1:19" s="8" customFormat="1" ht="11.8" x14ac:dyDescent="0.2">
      <c r="A18560" s="48"/>
      <c r="F18560" s="9"/>
      <c r="G18560" s="9"/>
      <c r="H18560" s="9"/>
      <c r="I18560" s="9"/>
      <c r="J18560" s="9"/>
      <c r="K18560" s="9"/>
      <c r="M18560" s="9"/>
      <c r="N18560" s="76"/>
      <c r="P18560" s="7"/>
      <c r="Q18560" s="7"/>
      <c r="R18560" s="7"/>
      <c r="S18560" s="7"/>
    </row>
    <row r="18561" spans="1:19" s="8" customFormat="1" ht="11.8" x14ac:dyDescent="0.2">
      <c r="A18561" s="48"/>
      <c r="F18561" s="9"/>
      <c r="G18561" s="9"/>
      <c r="H18561" s="9"/>
      <c r="I18561" s="9"/>
      <c r="J18561" s="9"/>
      <c r="K18561" s="9"/>
      <c r="M18561" s="9"/>
      <c r="N18561" s="76"/>
      <c r="P18561" s="7"/>
      <c r="Q18561" s="7"/>
      <c r="R18561" s="7"/>
      <c r="S18561" s="7"/>
    </row>
    <row r="18562" spans="1:19" s="8" customFormat="1" ht="11.8" x14ac:dyDescent="0.2">
      <c r="A18562" s="48"/>
      <c r="F18562" s="9"/>
      <c r="G18562" s="9"/>
      <c r="H18562" s="9"/>
      <c r="I18562" s="9"/>
      <c r="J18562" s="9"/>
      <c r="K18562" s="9"/>
      <c r="M18562" s="9"/>
      <c r="N18562" s="76"/>
      <c r="P18562" s="7"/>
      <c r="Q18562" s="7"/>
      <c r="R18562" s="7"/>
      <c r="S18562" s="7"/>
    </row>
    <row r="18563" spans="1:19" s="8" customFormat="1" ht="11.8" x14ac:dyDescent="0.2">
      <c r="A18563" s="48"/>
      <c r="F18563" s="9"/>
      <c r="G18563" s="9"/>
      <c r="H18563" s="9"/>
      <c r="I18563" s="9"/>
      <c r="J18563" s="9"/>
      <c r="K18563" s="9"/>
      <c r="M18563" s="9"/>
      <c r="N18563" s="76"/>
      <c r="P18563" s="7"/>
      <c r="Q18563" s="7"/>
      <c r="R18563" s="7"/>
      <c r="S18563" s="7"/>
    </row>
    <row r="18564" spans="1:19" s="8" customFormat="1" ht="11.8" x14ac:dyDescent="0.2">
      <c r="A18564" s="48"/>
      <c r="F18564" s="9"/>
      <c r="G18564" s="9"/>
      <c r="H18564" s="9"/>
      <c r="I18564" s="9"/>
      <c r="J18564" s="9"/>
      <c r="K18564" s="9"/>
      <c r="M18564" s="9"/>
      <c r="N18564" s="76"/>
      <c r="P18564" s="7"/>
      <c r="Q18564" s="7"/>
      <c r="R18564" s="7"/>
      <c r="S18564" s="7"/>
    </row>
    <row r="18565" spans="1:19" s="8" customFormat="1" ht="11.8" x14ac:dyDescent="0.2">
      <c r="A18565" s="48"/>
      <c r="F18565" s="9"/>
      <c r="G18565" s="9"/>
      <c r="H18565" s="9"/>
      <c r="I18565" s="9"/>
      <c r="J18565" s="9"/>
      <c r="K18565" s="9"/>
      <c r="M18565" s="9"/>
      <c r="N18565" s="76"/>
      <c r="P18565" s="7"/>
      <c r="Q18565" s="7"/>
      <c r="R18565" s="7"/>
      <c r="S18565" s="7"/>
    </row>
    <row r="18566" spans="1:19" s="8" customFormat="1" ht="11.8" x14ac:dyDescent="0.2">
      <c r="A18566" s="48"/>
      <c r="F18566" s="9"/>
      <c r="G18566" s="9"/>
      <c r="H18566" s="9"/>
      <c r="I18566" s="9"/>
      <c r="J18566" s="9"/>
      <c r="K18566" s="9"/>
      <c r="M18566" s="9"/>
      <c r="N18566" s="76"/>
      <c r="P18566" s="7"/>
      <c r="Q18566" s="7"/>
      <c r="R18566" s="7"/>
      <c r="S18566" s="7"/>
    </row>
    <row r="18567" spans="1:19" s="8" customFormat="1" ht="11.8" x14ac:dyDescent="0.2">
      <c r="A18567" s="48"/>
      <c r="F18567" s="9"/>
      <c r="G18567" s="9"/>
      <c r="H18567" s="9"/>
      <c r="I18567" s="9"/>
      <c r="J18567" s="9"/>
      <c r="K18567" s="9"/>
      <c r="M18567" s="9"/>
      <c r="N18567" s="76"/>
      <c r="P18567" s="7"/>
      <c r="Q18567" s="7"/>
      <c r="R18567" s="7"/>
      <c r="S18567" s="7"/>
    </row>
    <row r="18568" spans="1:19" s="8" customFormat="1" ht="11.8" x14ac:dyDescent="0.2">
      <c r="A18568" s="48"/>
      <c r="F18568" s="9"/>
      <c r="G18568" s="9"/>
      <c r="H18568" s="9"/>
      <c r="I18568" s="9"/>
      <c r="J18568" s="9"/>
      <c r="K18568" s="9"/>
      <c r="M18568" s="9"/>
      <c r="N18568" s="76"/>
      <c r="P18568" s="7"/>
      <c r="Q18568" s="7"/>
      <c r="R18568" s="7"/>
      <c r="S18568" s="7"/>
    </row>
    <row r="18569" spans="1:19" s="8" customFormat="1" ht="11.8" x14ac:dyDescent="0.2">
      <c r="A18569" s="48"/>
      <c r="F18569" s="9"/>
      <c r="G18569" s="9"/>
      <c r="H18569" s="9"/>
      <c r="I18569" s="9"/>
      <c r="J18569" s="9"/>
      <c r="K18569" s="9"/>
      <c r="M18569" s="9"/>
      <c r="N18569" s="76"/>
      <c r="P18569" s="7"/>
      <c r="Q18569" s="7"/>
      <c r="R18569" s="7"/>
      <c r="S18569" s="7"/>
    </row>
    <row r="18570" spans="1:19" s="8" customFormat="1" ht="11.8" x14ac:dyDescent="0.2">
      <c r="A18570" s="48"/>
      <c r="F18570" s="9"/>
      <c r="G18570" s="9"/>
      <c r="H18570" s="9"/>
      <c r="I18570" s="9"/>
      <c r="J18570" s="9"/>
      <c r="K18570" s="9"/>
      <c r="M18570" s="9"/>
      <c r="N18570" s="76"/>
      <c r="P18570" s="7"/>
      <c r="Q18570" s="7"/>
      <c r="R18570" s="7"/>
      <c r="S18570" s="7"/>
    </row>
    <row r="18571" spans="1:19" s="8" customFormat="1" ht="11.8" x14ac:dyDescent="0.2">
      <c r="A18571" s="48"/>
      <c r="F18571" s="9"/>
      <c r="G18571" s="9"/>
      <c r="H18571" s="9"/>
      <c r="I18571" s="9"/>
      <c r="J18571" s="9"/>
      <c r="K18571" s="9"/>
      <c r="M18571" s="9"/>
      <c r="N18571" s="76"/>
      <c r="P18571" s="7"/>
      <c r="Q18571" s="7"/>
      <c r="R18571" s="7"/>
      <c r="S18571" s="7"/>
    </row>
    <row r="18572" spans="1:19" s="8" customFormat="1" ht="11.8" x14ac:dyDescent="0.2">
      <c r="A18572" s="48"/>
      <c r="F18572" s="9"/>
      <c r="G18572" s="9"/>
      <c r="H18572" s="9"/>
      <c r="I18572" s="9"/>
      <c r="J18572" s="9"/>
      <c r="K18572" s="9"/>
      <c r="M18572" s="9"/>
      <c r="N18572" s="76"/>
      <c r="P18572" s="7"/>
      <c r="Q18572" s="7"/>
      <c r="R18572" s="7"/>
      <c r="S18572" s="7"/>
    </row>
    <row r="18573" spans="1:19" s="8" customFormat="1" ht="11.8" x14ac:dyDescent="0.2">
      <c r="A18573" s="48"/>
      <c r="F18573" s="9"/>
      <c r="G18573" s="9"/>
      <c r="H18573" s="9"/>
      <c r="I18573" s="9"/>
      <c r="J18573" s="9"/>
      <c r="K18573" s="9"/>
      <c r="M18573" s="9"/>
      <c r="N18573" s="76"/>
      <c r="P18573" s="7"/>
      <c r="Q18573" s="7"/>
      <c r="R18573" s="7"/>
      <c r="S18573" s="7"/>
    </row>
    <row r="18574" spans="1:19" s="8" customFormat="1" ht="11.8" x14ac:dyDescent="0.2">
      <c r="A18574" s="48"/>
      <c r="F18574" s="9"/>
      <c r="G18574" s="9"/>
      <c r="H18574" s="9"/>
      <c r="I18574" s="9"/>
      <c r="J18574" s="9"/>
      <c r="K18574" s="9"/>
      <c r="M18574" s="9"/>
      <c r="N18574" s="76"/>
      <c r="P18574" s="7"/>
      <c r="Q18574" s="7"/>
      <c r="R18574" s="7"/>
      <c r="S18574" s="7"/>
    </row>
    <row r="18575" spans="1:19" s="8" customFormat="1" ht="11.8" x14ac:dyDescent="0.2">
      <c r="A18575" s="48"/>
      <c r="F18575" s="9"/>
      <c r="G18575" s="9"/>
      <c r="H18575" s="9"/>
      <c r="I18575" s="9"/>
      <c r="J18575" s="9"/>
      <c r="K18575" s="9"/>
      <c r="M18575" s="9"/>
      <c r="N18575" s="76"/>
      <c r="P18575" s="7"/>
      <c r="Q18575" s="7"/>
      <c r="R18575" s="7"/>
      <c r="S18575" s="7"/>
    </row>
    <row r="18576" spans="1:19" s="8" customFormat="1" ht="11.8" x14ac:dyDescent="0.2">
      <c r="A18576" s="48"/>
      <c r="F18576" s="9"/>
      <c r="G18576" s="9"/>
      <c r="H18576" s="9"/>
      <c r="I18576" s="9"/>
      <c r="J18576" s="9"/>
      <c r="K18576" s="9"/>
      <c r="M18576" s="9"/>
      <c r="N18576" s="76"/>
      <c r="P18576" s="7"/>
      <c r="Q18576" s="7"/>
      <c r="R18576" s="7"/>
      <c r="S18576" s="7"/>
    </row>
    <row r="18577" spans="1:19" s="8" customFormat="1" ht="11.8" x14ac:dyDescent="0.2">
      <c r="A18577" s="48"/>
      <c r="F18577" s="9"/>
      <c r="G18577" s="9"/>
      <c r="H18577" s="9"/>
      <c r="I18577" s="9"/>
      <c r="J18577" s="9"/>
      <c r="K18577" s="9"/>
      <c r="M18577" s="9"/>
      <c r="N18577" s="76"/>
      <c r="P18577" s="7"/>
      <c r="Q18577" s="7"/>
      <c r="R18577" s="7"/>
      <c r="S18577" s="7"/>
    </row>
    <row r="18578" spans="1:19" s="8" customFormat="1" ht="11.8" x14ac:dyDescent="0.2">
      <c r="A18578" s="48"/>
      <c r="F18578" s="9"/>
      <c r="G18578" s="9"/>
      <c r="H18578" s="9"/>
      <c r="I18578" s="9"/>
      <c r="J18578" s="9"/>
      <c r="K18578" s="9"/>
      <c r="M18578" s="9"/>
      <c r="N18578" s="76"/>
      <c r="P18578" s="7"/>
      <c r="Q18578" s="7"/>
      <c r="R18578" s="7"/>
      <c r="S18578" s="7"/>
    </row>
    <row r="18579" spans="1:19" s="8" customFormat="1" ht="11.8" x14ac:dyDescent="0.2">
      <c r="A18579" s="48"/>
      <c r="F18579" s="9"/>
      <c r="G18579" s="9"/>
      <c r="H18579" s="9"/>
      <c r="I18579" s="9"/>
      <c r="J18579" s="9"/>
      <c r="K18579" s="9"/>
      <c r="M18579" s="9"/>
      <c r="N18579" s="76"/>
      <c r="P18579" s="7"/>
      <c r="Q18579" s="7"/>
      <c r="R18579" s="7"/>
      <c r="S18579" s="7"/>
    </row>
    <row r="18580" spans="1:19" s="8" customFormat="1" ht="11.8" x14ac:dyDescent="0.2">
      <c r="A18580" s="48"/>
      <c r="F18580" s="9"/>
      <c r="G18580" s="9"/>
      <c r="H18580" s="9"/>
      <c r="I18580" s="9"/>
      <c r="J18580" s="9"/>
      <c r="K18580" s="9"/>
      <c r="M18580" s="9"/>
      <c r="N18580" s="76"/>
      <c r="P18580" s="7"/>
      <c r="Q18580" s="7"/>
      <c r="R18580" s="7"/>
      <c r="S18580" s="7"/>
    </row>
    <row r="18581" spans="1:19" s="8" customFormat="1" ht="11.8" x14ac:dyDescent="0.2">
      <c r="A18581" s="48"/>
      <c r="F18581" s="9"/>
      <c r="G18581" s="9"/>
      <c r="H18581" s="9"/>
      <c r="I18581" s="9"/>
      <c r="J18581" s="9"/>
      <c r="K18581" s="9"/>
      <c r="M18581" s="9"/>
      <c r="N18581" s="76"/>
      <c r="P18581" s="7"/>
      <c r="Q18581" s="7"/>
      <c r="R18581" s="7"/>
      <c r="S18581" s="7"/>
    </row>
    <row r="18582" spans="1:19" s="8" customFormat="1" ht="11.8" x14ac:dyDescent="0.2">
      <c r="A18582" s="48"/>
      <c r="F18582" s="9"/>
      <c r="G18582" s="9"/>
      <c r="H18582" s="9"/>
      <c r="I18582" s="9"/>
      <c r="J18582" s="9"/>
      <c r="K18582" s="9"/>
      <c r="M18582" s="9"/>
      <c r="N18582" s="76"/>
      <c r="P18582" s="7"/>
      <c r="Q18582" s="7"/>
      <c r="R18582" s="7"/>
      <c r="S18582" s="7"/>
    </row>
    <row r="18583" spans="1:19" s="8" customFormat="1" ht="11.8" x14ac:dyDescent="0.2">
      <c r="A18583" s="48"/>
      <c r="F18583" s="9"/>
      <c r="G18583" s="9"/>
      <c r="H18583" s="9"/>
      <c r="I18583" s="9"/>
      <c r="J18583" s="9"/>
      <c r="K18583" s="9"/>
      <c r="M18583" s="9"/>
      <c r="N18583" s="76"/>
      <c r="P18583" s="7"/>
      <c r="Q18583" s="7"/>
      <c r="R18583" s="7"/>
      <c r="S18583" s="7"/>
    </row>
    <row r="18584" spans="1:19" s="8" customFormat="1" ht="11.8" x14ac:dyDescent="0.2">
      <c r="A18584" s="48"/>
      <c r="F18584" s="9"/>
      <c r="G18584" s="9"/>
      <c r="H18584" s="9"/>
      <c r="I18584" s="9"/>
      <c r="J18584" s="9"/>
      <c r="K18584" s="9"/>
      <c r="M18584" s="9"/>
      <c r="N18584" s="76"/>
      <c r="P18584" s="7"/>
      <c r="Q18584" s="7"/>
      <c r="R18584" s="7"/>
      <c r="S18584" s="7"/>
    </row>
    <row r="18585" spans="1:19" s="8" customFormat="1" ht="11.8" x14ac:dyDescent="0.2">
      <c r="A18585" s="48"/>
      <c r="F18585" s="9"/>
      <c r="G18585" s="9"/>
      <c r="H18585" s="9"/>
      <c r="I18585" s="9"/>
      <c r="J18585" s="9"/>
      <c r="K18585" s="9"/>
      <c r="M18585" s="9"/>
      <c r="N18585" s="76"/>
      <c r="P18585" s="7"/>
      <c r="Q18585" s="7"/>
      <c r="R18585" s="7"/>
      <c r="S18585" s="7"/>
    </row>
    <row r="18586" spans="1:19" s="8" customFormat="1" ht="11.8" x14ac:dyDescent="0.2">
      <c r="A18586" s="48"/>
      <c r="F18586" s="9"/>
      <c r="G18586" s="9"/>
      <c r="H18586" s="9"/>
      <c r="I18586" s="9"/>
      <c r="J18586" s="9"/>
      <c r="K18586" s="9"/>
      <c r="M18586" s="9"/>
      <c r="N18586" s="76"/>
      <c r="P18586" s="7"/>
      <c r="Q18586" s="7"/>
      <c r="R18586" s="7"/>
      <c r="S18586" s="7"/>
    </row>
    <row r="18587" spans="1:19" s="8" customFormat="1" ht="11.8" x14ac:dyDescent="0.2">
      <c r="A18587" s="48"/>
      <c r="F18587" s="9"/>
      <c r="G18587" s="9"/>
      <c r="H18587" s="9"/>
      <c r="I18587" s="9"/>
      <c r="J18587" s="9"/>
      <c r="K18587" s="9"/>
      <c r="M18587" s="9"/>
      <c r="N18587" s="76"/>
      <c r="P18587" s="7"/>
      <c r="Q18587" s="7"/>
      <c r="R18587" s="7"/>
      <c r="S18587" s="7"/>
    </row>
    <row r="18588" spans="1:19" s="8" customFormat="1" ht="11.8" x14ac:dyDescent="0.2">
      <c r="A18588" s="48"/>
      <c r="F18588" s="9"/>
      <c r="G18588" s="9"/>
      <c r="H18588" s="9"/>
      <c r="I18588" s="9"/>
      <c r="J18588" s="9"/>
      <c r="K18588" s="9"/>
      <c r="M18588" s="9"/>
      <c r="N18588" s="76"/>
      <c r="P18588" s="7"/>
      <c r="Q18588" s="7"/>
      <c r="R18588" s="7"/>
      <c r="S18588" s="7"/>
    </row>
    <row r="18589" spans="1:19" s="8" customFormat="1" ht="11.8" x14ac:dyDescent="0.2">
      <c r="A18589" s="48"/>
      <c r="F18589" s="9"/>
      <c r="G18589" s="9"/>
      <c r="H18589" s="9"/>
      <c r="I18589" s="9"/>
      <c r="J18589" s="9"/>
      <c r="K18589" s="9"/>
      <c r="M18589" s="9"/>
      <c r="N18589" s="76"/>
      <c r="P18589" s="7"/>
      <c r="Q18589" s="7"/>
      <c r="R18589" s="7"/>
      <c r="S18589" s="7"/>
    </row>
    <row r="18590" spans="1:19" s="8" customFormat="1" ht="11.8" x14ac:dyDescent="0.2">
      <c r="A18590" s="48"/>
      <c r="F18590" s="9"/>
      <c r="G18590" s="9"/>
      <c r="H18590" s="9"/>
      <c r="I18590" s="9"/>
      <c r="J18590" s="9"/>
      <c r="K18590" s="9"/>
      <c r="M18590" s="9"/>
      <c r="N18590" s="76"/>
      <c r="P18590" s="7"/>
      <c r="Q18590" s="7"/>
      <c r="R18590" s="7"/>
      <c r="S18590" s="7"/>
    </row>
    <row r="18591" spans="1:19" s="8" customFormat="1" ht="11.8" x14ac:dyDescent="0.2">
      <c r="A18591" s="48"/>
      <c r="F18591" s="9"/>
      <c r="G18591" s="9"/>
      <c r="H18591" s="9"/>
      <c r="I18591" s="9"/>
      <c r="J18591" s="9"/>
      <c r="K18591" s="9"/>
      <c r="M18591" s="9"/>
      <c r="N18591" s="76"/>
      <c r="P18591" s="7"/>
      <c r="Q18591" s="7"/>
      <c r="R18591" s="7"/>
      <c r="S18591" s="7"/>
    </row>
    <row r="18592" spans="1:19" s="8" customFormat="1" ht="11.8" x14ac:dyDescent="0.2">
      <c r="A18592" s="48"/>
      <c r="F18592" s="9"/>
      <c r="G18592" s="9"/>
      <c r="H18592" s="9"/>
      <c r="I18592" s="9"/>
      <c r="J18592" s="9"/>
      <c r="K18592" s="9"/>
      <c r="M18592" s="9"/>
      <c r="N18592" s="76"/>
      <c r="P18592" s="7"/>
      <c r="Q18592" s="7"/>
      <c r="R18592" s="7"/>
      <c r="S18592" s="7"/>
    </row>
    <row r="18593" spans="1:19" s="8" customFormat="1" ht="11.8" x14ac:dyDescent="0.2">
      <c r="A18593" s="48"/>
      <c r="F18593" s="9"/>
      <c r="G18593" s="9"/>
      <c r="H18593" s="9"/>
      <c r="I18593" s="9"/>
      <c r="J18593" s="9"/>
      <c r="K18593" s="9"/>
      <c r="M18593" s="9"/>
      <c r="N18593" s="76"/>
      <c r="P18593" s="7"/>
      <c r="Q18593" s="7"/>
      <c r="R18593" s="7"/>
      <c r="S18593" s="7"/>
    </row>
    <row r="18594" spans="1:19" s="8" customFormat="1" ht="11.8" x14ac:dyDescent="0.2">
      <c r="A18594" s="48"/>
      <c r="F18594" s="9"/>
      <c r="G18594" s="9"/>
      <c r="H18594" s="9"/>
      <c r="I18594" s="9"/>
      <c r="J18594" s="9"/>
      <c r="K18594" s="9"/>
      <c r="M18594" s="9"/>
      <c r="N18594" s="76"/>
      <c r="P18594" s="7"/>
      <c r="Q18594" s="7"/>
      <c r="R18594" s="7"/>
      <c r="S18594" s="7"/>
    </row>
    <row r="18595" spans="1:19" s="8" customFormat="1" ht="11.8" x14ac:dyDescent="0.2">
      <c r="A18595" s="48"/>
      <c r="F18595" s="9"/>
      <c r="G18595" s="9"/>
      <c r="H18595" s="9"/>
      <c r="I18595" s="9"/>
      <c r="J18595" s="9"/>
      <c r="K18595" s="9"/>
      <c r="M18595" s="9"/>
      <c r="N18595" s="76"/>
      <c r="P18595" s="7"/>
      <c r="Q18595" s="7"/>
      <c r="R18595" s="7"/>
      <c r="S18595" s="7"/>
    </row>
    <row r="18596" spans="1:19" s="8" customFormat="1" ht="11.8" x14ac:dyDescent="0.2">
      <c r="A18596" s="48"/>
      <c r="F18596" s="9"/>
      <c r="G18596" s="9"/>
      <c r="H18596" s="9"/>
      <c r="I18596" s="9"/>
      <c r="J18596" s="9"/>
      <c r="K18596" s="9"/>
      <c r="M18596" s="9"/>
      <c r="N18596" s="76"/>
      <c r="P18596" s="7"/>
      <c r="Q18596" s="7"/>
      <c r="R18596" s="7"/>
      <c r="S18596" s="7"/>
    </row>
    <row r="18597" spans="1:19" s="8" customFormat="1" ht="11.8" x14ac:dyDescent="0.2">
      <c r="A18597" s="48"/>
      <c r="F18597" s="9"/>
      <c r="G18597" s="9"/>
      <c r="H18597" s="9"/>
      <c r="I18597" s="9"/>
      <c r="J18597" s="9"/>
      <c r="K18597" s="9"/>
      <c r="M18597" s="9"/>
      <c r="N18597" s="76"/>
      <c r="P18597" s="7"/>
      <c r="Q18597" s="7"/>
      <c r="R18597" s="7"/>
      <c r="S18597" s="7"/>
    </row>
    <row r="18598" spans="1:19" s="8" customFormat="1" ht="11.8" x14ac:dyDescent="0.2">
      <c r="A18598" s="48"/>
      <c r="F18598" s="9"/>
      <c r="G18598" s="9"/>
      <c r="H18598" s="9"/>
      <c r="I18598" s="9"/>
      <c r="J18598" s="9"/>
      <c r="K18598" s="9"/>
      <c r="M18598" s="9"/>
      <c r="N18598" s="76"/>
      <c r="P18598" s="7"/>
      <c r="Q18598" s="7"/>
      <c r="R18598" s="7"/>
      <c r="S18598" s="7"/>
    </row>
    <row r="18599" spans="1:19" s="8" customFormat="1" ht="11.8" x14ac:dyDescent="0.2">
      <c r="A18599" s="48"/>
      <c r="F18599" s="9"/>
      <c r="G18599" s="9"/>
      <c r="H18599" s="9"/>
      <c r="I18599" s="9"/>
      <c r="J18599" s="9"/>
      <c r="K18599" s="9"/>
      <c r="M18599" s="9"/>
      <c r="N18599" s="76"/>
      <c r="P18599" s="7"/>
      <c r="Q18599" s="7"/>
      <c r="R18599" s="7"/>
      <c r="S18599" s="7"/>
    </row>
    <row r="18600" spans="1:19" s="8" customFormat="1" ht="11.8" x14ac:dyDescent="0.2">
      <c r="A18600" s="48"/>
      <c r="F18600" s="9"/>
      <c r="G18600" s="9"/>
      <c r="H18600" s="9"/>
      <c r="I18600" s="9"/>
      <c r="J18600" s="9"/>
      <c r="K18600" s="9"/>
      <c r="M18600" s="9"/>
      <c r="N18600" s="76"/>
      <c r="P18600" s="7"/>
      <c r="Q18600" s="7"/>
      <c r="R18600" s="7"/>
      <c r="S18600" s="7"/>
    </row>
    <row r="18601" spans="1:19" s="8" customFormat="1" ht="11.8" x14ac:dyDescent="0.2">
      <c r="A18601" s="48"/>
      <c r="F18601" s="9"/>
      <c r="G18601" s="9"/>
      <c r="H18601" s="9"/>
      <c r="I18601" s="9"/>
      <c r="J18601" s="9"/>
      <c r="K18601" s="9"/>
      <c r="M18601" s="9"/>
      <c r="N18601" s="76"/>
      <c r="P18601" s="7"/>
      <c r="Q18601" s="7"/>
      <c r="R18601" s="7"/>
      <c r="S18601" s="7"/>
    </row>
    <row r="18602" spans="1:19" s="8" customFormat="1" ht="11.8" x14ac:dyDescent="0.2">
      <c r="A18602" s="48"/>
      <c r="F18602" s="9"/>
      <c r="G18602" s="9"/>
      <c r="H18602" s="9"/>
      <c r="I18602" s="9"/>
      <c r="J18602" s="9"/>
      <c r="K18602" s="9"/>
      <c r="M18602" s="9"/>
      <c r="N18602" s="76"/>
      <c r="P18602" s="7"/>
      <c r="Q18602" s="7"/>
      <c r="R18602" s="7"/>
      <c r="S18602" s="7"/>
    </row>
    <row r="18603" spans="1:19" s="8" customFormat="1" ht="11.8" x14ac:dyDescent="0.2">
      <c r="A18603" s="48"/>
      <c r="F18603" s="9"/>
      <c r="G18603" s="9"/>
      <c r="H18603" s="9"/>
      <c r="I18603" s="9"/>
      <c r="J18603" s="9"/>
      <c r="K18603" s="9"/>
      <c r="M18603" s="9"/>
      <c r="N18603" s="76"/>
      <c r="P18603" s="7"/>
      <c r="Q18603" s="7"/>
      <c r="R18603" s="7"/>
      <c r="S18603" s="7"/>
    </row>
    <row r="18604" spans="1:19" s="8" customFormat="1" ht="11.8" x14ac:dyDescent="0.2">
      <c r="A18604" s="48"/>
      <c r="F18604" s="9"/>
      <c r="G18604" s="9"/>
      <c r="H18604" s="9"/>
      <c r="I18604" s="9"/>
      <c r="J18604" s="9"/>
      <c r="K18604" s="9"/>
      <c r="M18604" s="9"/>
      <c r="N18604" s="76"/>
      <c r="P18604" s="7"/>
      <c r="Q18604" s="7"/>
      <c r="R18604" s="7"/>
      <c r="S18604" s="7"/>
    </row>
    <row r="18605" spans="1:19" s="8" customFormat="1" ht="11.8" x14ac:dyDescent="0.2">
      <c r="A18605" s="48"/>
      <c r="F18605" s="9"/>
      <c r="G18605" s="9"/>
      <c r="H18605" s="9"/>
      <c r="I18605" s="9"/>
      <c r="J18605" s="9"/>
      <c r="K18605" s="9"/>
      <c r="M18605" s="9"/>
      <c r="N18605" s="76"/>
      <c r="P18605" s="7"/>
      <c r="Q18605" s="7"/>
      <c r="R18605" s="7"/>
      <c r="S18605" s="7"/>
    </row>
    <row r="18606" spans="1:19" s="8" customFormat="1" ht="11.8" x14ac:dyDescent="0.2">
      <c r="A18606" s="48"/>
      <c r="F18606" s="9"/>
      <c r="G18606" s="9"/>
      <c r="H18606" s="9"/>
      <c r="I18606" s="9"/>
      <c r="J18606" s="9"/>
      <c r="K18606" s="9"/>
      <c r="M18606" s="9"/>
      <c r="N18606" s="76"/>
      <c r="P18606" s="7"/>
      <c r="Q18606" s="7"/>
      <c r="R18606" s="7"/>
      <c r="S18606" s="7"/>
    </row>
    <row r="18607" spans="1:19" s="8" customFormat="1" ht="11.8" x14ac:dyDescent="0.2">
      <c r="A18607" s="48"/>
      <c r="F18607" s="9"/>
      <c r="G18607" s="9"/>
      <c r="H18607" s="9"/>
      <c r="I18607" s="9"/>
      <c r="J18607" s="9"/>
      <c r="K18607" s="9"/>
      <c r="M18607" s="9"/>
      <c r="N18607" s="76"/>
      <c r="P18607" s="7"/>
      <c r="Q18607" s="7"/>
      <c r="R18607" s="7"/>
      <c r="S18607" s="7"/>
    </row>
    <row r="18608" spans="1:19" s="8" customFormat="1" ht="11.8" x14ac:dyDescent="0.2">
      <c r="A18608" s="48"/>
      <c r="F18608" s="9"/>
      <c r="G18608" s="9"/>
      <c r="H18608" s="9"/>
      <c r="I18608" s="9"/>
      <c r="J18608" s="9"/>
      <c r="K18608" s="9"/>
      <c r="M18608" s="9"/>
      <c r="N18608" s="76"/>
      <c r="P18608" s="7"/>
      <c r="Q18608" s="7"/>
      <c r="R18608" s="7"/>
      <c r="S18608" s="7"/>
    </row>
    <row r="18609" spans="1:19" s="8" customFormat="1" ht="11.8" x14ac:dyDescent="0.2">
      <c r="A18609" s="48"/>
      <c r="F18609" s="9"/>
      <c r="G18609" s="9"/>
      <c r="H18609" s="9"/>
      <c r="I18609" s="9"/>
      <c r="J18609" s="9"/>
      <c r="K18609" s="9"/>
      <c r="M18609" s="9"/>
      <c r="N18609" s="76"/>
      <c r="P18609" s="7"/>
      <c r="Q18609" s="7"/>
      <c r="R18609" s="7"/>
      <c r="S18609" s="7"/>
    </row>
    <row r="18610" spans="1:19" s="8" customFormat="1" ht="11.8" x14ac:dyDescent="0.2">
      <c r="A18610" s="48"/>
      <c r="F18610" s="9"/>
      <c r="G18610" s="9"/>
      <c r="H18610" s="9"/>
      <c r="I18610" s="9"/>
      <c r="J18610" s="9"/>
      <c r="K18610" s="9"/>
      <c r="M18610" s="9"/>
      <c r="N18610" s="76"/>
      <c r="P18610" s="7"/>
      <c r="Q18610" s="7"/>
      <c r="R18610" s="7"/>
      <c r="S18610" s="7"/>
    </row>
    <row r="18611" spans="1:19" s="8" customFormat="1" ht="11.8" x14ac:dyDescent="0.2">
      <c r="A18611" s="48"/>
      <c r="F18611" s="9"/>
      <c r="G18611" s="9"/>
      <c r="H18611" s="9"/>
      <c r="I18611" s="9"/>
      <c r="J18611" s="9"/>
      <c r="K18611" s="9"/>
      <c r="M18611" s="9"/>
      <c r="N18611" s="76"/>
      <c r="P18611" s="7"/>
      <c r="Q18611" s="7"/>
      <c r="R18611" s="7"/>
      <c r="S18611" s="7"/>
    </row>
    <row r="18612" spans="1:19" s="8" customFormat="1" ht="11.8" x14ac:dyDescent="0.2">
      <c r="A18612" s="48"/>
      <c r="F18612" s="9"/>
      <c r="G18612" s="9"/>
      <c r="H18612" s="9"/>
      <c r="I18612" s="9"/>
      <c r="J18612" s="9"/>
      <c r="K18612" s="9"/>
      <c r="M18612" s="9"/>
      <c r="N18612" s="76"/>
      <c r="P18612" s="7"/>
      <c r="Q18612" s="7"/>
      <c r="R18612" s="7"/>
      <c r="S18612" s="7"/>
    </row>
    <row r="18613" spans="1:19" s="8" customFormat="1" ht="11.8" x14ac:dyDescent="0.2">
      <c r="A18613" s="48"/>
      <c r="F18613" s="9"/>
      <c r="G18613" s="9"/>
      <c r="H18613" s="9"/>
      <c r="I18613" s="9"/>
      <c r="J18613" s="9"/>
      <c r="K18613" s="9"/>
      <c r="M18613" s="9"/>
      <c r="N18613" s="76"/>
      <c r="P18613" s="7"/>
      <c r="Q18613" s="7"/>
      <c r="R18613" s="7"/>
      <c r="S18613" s="7"/>
    </row>
    <row r="18614" spans="1:19" s="8" customFormat="1" ht="11.8" x14ac:dyDescent="0.2">
      <c r="A18614" s="48"/>
      <c r="F18614" s="9"/>
      <c r="G18614" s="9"/>
      <c r="H18614" s="9"/>
      <c r="I18614" s="9"/>
      <c r="J18614" s="9"/>
      <c r="K18614" s="9"/>
      <c r="M18614" s="9"/>
      <c r="N18614" s="76"/>
      <c r="P18614" s="7"/>
      <c r="Q18614" s="7"/>
      <c r="R18614" s="7"/>
      <c r="S18614" s="7"/>
    </row>
    <row r="18615" spans="1:19" s="8" customFormat="1" ht="11.8" x14ac:dyDescent="0.2">
      <c r="A18615" s="48"/>
      <c r="F18615" s="9"/>
      <c r="G18615" s="9"/>
      <c r="H18615" s="9"/>
      <c r="I18615" s="9"/>
      <c r="J18615" s="9"/>
      <c r="K18615" s="9"/>
      <c r="M18615" s="9"/>
      <c r="N18615" s="76"/>
      <c r="P18615" s="7"/>
      <c r="Q18615" s="7"/>
      <c r="R18615" s="7"/>
      <c r="S18615" s="7"/>
    </row>
    <row r="18616" spans="1:19" s="8" customFormat="1" ht="11.8" x14ac:dyDescent="0.2">
      <c r="A18616" s="48"/>
      <c r="F18616" s="9"/>
      <c r="G18616" s="9"/>
      <c r="H18616" s="9"/>
      <c r="I18616" s="9"/>
      <c r="J18616" s="9"/>
      <c r="K18616" s="9"/>
      <c r="M18616" s="9"/>
      <c r="N18616" s="76"/>
      <c r="P18616" s="7"/>
      <c r="Q18616" s="7"/>
      <c r="R18616" s="7"/>
      <c r="S18616" s="7"/>
    </row>
    <row r="18617" spans="1:19" s="8" customFormat="1" ht="11.8" x14ac:dyDescent="0.2">
      <c r="A18617" s="48"/>
      <c r="F18617" s="9"/>
      <c r="G18617" s="9"/>
      <c r="H18617" s="9"/>
      <c r="I18617" s="9"/>
      <c r="J18617" s="9"/>
      <c r="K18617" s="9"/>
      <c r="M18617" s="9"/>
      <c r="N18617" s="76"/>
      <c r="P18617" s="7"/>
      <c r="Q18617" s="7"/>
      <c r="R18617" s="7"/>
      <c r="S18617" s="7"/>
    </row>
    <row r="18618" spans="1:19" s="8" customFormat="1" ht="11.8" x14ac:dyDescent="0.2">
      <c r="A18618" s="48"/>
      <c r="F18618" s="9"/>
      <c r="G18618" s="9"/>
      <c r="H18618" s="9"/>
      <c r="I18618" s="9"/>
      <c r="J18618" s="9"/>
      <c r="K18618" s="9"/>
      <c r="M18618" s="9"/>
      <c r="N18618" s="76"/>
      <c r="P18618" s="7"/>
      <c r="Q18618" s="7"/>
      <c r="R18618" s="7"/>
      <c r="S18618" s="7"/>
    </row>
    <row r="18619" spans="1:19" s="8" customFormat="1" ht="11.8" x14ac:dyDescent="0.2">
      <c r="A18619" s="48"/>
      <c r="F18619" s="9"/>
      <c r="G18619" s="9"/>
      <c r="H18619" s="9"/>
      <c r="I18619" s="9"/>
      <c r="J18619" s="9"/>
      <c r="K18619" s="9"/>
      <c r="M18619" s="9"/>
      <c r="N18619" s="76"/>
      <c r="P18619" s="7"/>
      <c r="Q18619" s="7"/>
      <c r="R18619" s="7"/>
      <c r="S18619" s="7"/>
    </row>
    <row r="18620" spans="1:19" s="8" customFormat="1" ht="11.8" x14ac:dyDescent="0.2">
      <c r="A18620" s="48"/>
      <c r="F18620" s="9"/>
      <c r="G18620" s="9"/>
      <c r="H18620" s="9"/>
      <c r="I18620" s="9"/>
      <c r="J18620" s="9"/>
      <c r="K18620" s="9"/>
      <c r="M18620" s="9"/>
      <c r="N18620" s="76"/>
      <c r="P18620" s="7"/>
      <c r="Q18620" s="7"/>
      <c r="R18620" s="7"/>
      <c r="S18620" s="7"/>
    </row>
    <row r="18621" spans="1:19" s="8" customFormat="1" ht="11.8" x14ac:dyDescent="0.2">
      <c r="A18621" s="48"/>
      <c r="F18621" s="9"/>
      <c r="G18621" s="9"/>
      <c r="H18621" s="9"/>
      <c r="I18621" s="9"/>
      <c r="J18621" s="9"/>
      <c r="K18621" s="9"/>
      <c r="M18621" s="9"/>
      <c r="N18621" s="76"/>
      <c r="P18621" s="7"/>
      <c r="Q18621" s="7"/>
      <c r="R18621" s="7"/>
      <c r="S18621" s="7"/>
    </row>
    <row r="18622" spans="1:19" s="8" customFormat="1" ht="11.8" x14ac:dyDescent="0.2">
      <c r="A18622" s="48"/>
      <c r="F18622" s="9"/>
      <c r="G18622" s="9"/>
      <c r="H18622" s="9"/>
      <c r="I18622" s="9"/>
      <c r="J18622" s="9"/>
      <c r="K18622" s="9"/>
      <c r="M18622" s="9"/>
      <c r="N18622" s="76"/>
      <c r="P18622" s="7"/>
      <c r="Q18622" s="7"/>
      <c r="R18622" s="7"/>
      <c r="S18622" s="7"/>
    </row>
    <row r="18623" spans="1:19" s="8" customFormat="1" ht="11.8" x14ac:dyDescent="0.2">
      <c r="A18623" s="48"/>
      <c r="F18623" s="9"/>
      <c r="G18623" s="9"/>
      <c r="H18623" s="9"/>
      <c r="I18623" s="9"/>
      <c r="J18623" s="9"/>
      <c r="K18623" s="9"/>
      <c r="M18623" s="9"/>
      <c r="N18623" s="76"/>
      <c r="P18623" s="7"/>
      <c r="Q18623" s="7"/>
      <c r="R18623" s="7"/>
      <c r="S18623" s="7"/>
    </row>
    <row r="18624" spans="1:19" s="8" customFormat="1" ht="11.8" x14ac:dyDescent="0.2">
      <c r="A18624" s="48"/>
      <c r="F18624" s="9"/>
      <c r="G18624" s="9"/>
      <c r="H18624" s="9"/>
      <c r="I18624" s="9"/>
      <c r="J18624" s="9"/>
      <c r="K18624" s="9"/>
      <c r="M18624" s="9"/>
      <c r="N18624" s="76"/>
      <c r="P18624" s="7"/>
      <c r="Q18624" s="7"/>
      <c r="R18624" s="7"/>
      <c r="S18624" s="7"/>
    </row>
    <row r="18625" spans="1:19" s="8" customFormat="1" ht="11.8" x14ac:dyDescent="0.2">
      <c r="A18625" s="48"/>
      <c r="F18625" s="9"/>
      <c r="G18625" s="9"/>
      <c r="H18625" s="9"/>
      <c r="I18625" s="9"/>
      <c r="J18625" s="9"/>
      <c r="K18625" s="9"/>
      <c r="M18625" s="9"/>
      <c r="N18625" s="76"/>
      <c r="P18625" s="7"/>
      <c r="Q18625" s="7"/>
      <c r="R18625" s="7"/>
      <c r="S18625" s="7"/>
    </row>
    <row r="18626" spans="1:19" s="8" customFormat="1" ht="11.8" x14ac:dyDescent="0.2">
      <c r="A18626" s="48"/>
      <c r="F18626" s="9"/>
      <c r="G18626" s="9"/>
      <c r="H18626" s="9"/>
      <c r="I18626" s="9"/>
      <c r="J18626" s="9"/>
      <c r="K18626" s="9"/>
      <c r="M18626" s="9"/>
      <c r="N18626" s="76"/>
      <c r="P18626" s="7"/>
      <c r="Q18626" s="7"/>
      <c r="R18626" s="7"/>
      <c r="S18626" s="7"/>
    </row>
    <row r="18627" spans="1:19" s="8" customFormat="1" ht="11.8" x14ac:dyDescent="0.2">
      <c r="A18627" s="48"/>
      <c r="F18627" s="9"/>
      <c r="G18627" s="9"/>
      <c r="H18627" s="9"/>
      <c r="I18627" s="9"/>
      <c r="J18627" s="9"/>
      <c r="K18627" s="9"/>
      <c r="M18627" s="9"/>
      <c r="N18627" s="76"/>
      <c r="P18627" s="7"/>
      <c r="Q18627" s="7"/>
      <c r="R18627" s="7"/>
      <c r="S18627" s="7"/>
    </row>
    <row r="18628" spans="1:19" s="8" customFormat="1" ht="11.8" x14ac:dyDescent="0.2">
      <c r="A18628" s="48"/>
      <c r="F18628" s="9"/>
      <c r="G18628" s="9"/>
      <c r="H18628" s="9"/>
      <c r="I18628" s="9"/>
      <c r="J18628" s="9"/>
      <c r="K18628" s="9"/>
      <c r="M18628" s="9"/>
      <c r="N18628" s="76"/>
      <c r="P18628" s="7"/>
      <c r="Q18628" s="7"/>
      <c r="R18628" s="7"/>
      <c r="S18628" s="7"/>
    </row>
    <row r="18629" spans="1:19" s="8" customFormat="1" ht="11.8" x14ac:dyDescent="0.2">
      <c r="A18629" s="48"/>
      <c r="F18629" s="9"/>
      <c r="G18629" s="9"/>
      <c r="H18629" s="9"/>
      <c r="I18629" s="9"/>
      <c r="J18629" s="9"/>
      <c r="K18629" s="9"/>
      <c r="M18629" s="9"/>
      <c r="N18629" s="76"/>
      <c r="P18629" s="7"/>
      <c r="Q18629" s="7"/>
      <c r="R18629" s="7"/>
      <c r="S18629" s="7"/>
    </row>
    <row r="18630" spans="1:19" s="8" customFormat="1" ht="11.8" x14ac:dyDescent="0.2">
      <c r="A18630" s="48"/>
      <c r="F18630" s="9"/>
      <c r="G18630" s="9"/>
      <c r="H18630" s="9"/>
      <c r="I18630" s="9"/>
      <c r="J18630" s="9"/>
      <c r="K18630" s="9"/>
      <c r="M18630" s="9"/>
      <c r="N18630" s="76"/>
      <c r="P18630" s="7"/>
      <c r="Q18630" s="7"/>
      <c r="R18630" s="7"/>
      <c r="S18630" s="7"/>
    </row>
    <row r="18631" spans="1:19" s="8" customFormat="1" ht="11.8" x14ac:dyDescent="0.2">
      <c r="A18631" s="48"/>
      <c r="F18631" s="9"/>
      <c r="G18631" s="9"/>
      <c r="H18631" s="9"/>
      <c r="I18631" s="9"/>
      <c r="J18631" s="9"/>
      <c r="K18631" s="9"/>
      <c r="M18631" s="9"/>
      <c r="N18631" s="76"/>
      <c r="P18631" s="7"/>
      <c r="Q18631" s="7"/>
      <c r="R18631" s="7"/>
      <c r="S18631" s="7"/>
    </row>
    <row r="18632" spans="1:19" s="8" customFormat="1" ht="11.8" x14ac:dyDescent="0.2">
      <c r="A18632" s="48"/>
      <c r="F18632" s="9"/>
      <c r="G18632" s="9"/>
      <c r="H18632" s="9"/>
      <c r="I18632" s="9"/>
      <c r="J18632" s="9"/>
      <c r="K18632" s="9"/>
      <c r="M18632" s="9"/>
      <c r="N18632" s="76"/>
      <c r="P18632" s="7"/>
      <c r="Q18632" s="7"/>
      <c r="R18632" s="7"/>
      <c r="S18632" s="7"/>
    </row>
    <row r="18633" spans="1:19" s="8" customFormat="1" ht="11.8" x14ac:dyDescent="0.2">
      <c r="A18633" s="48"/>
      <c r="F18633" s="9"/>
      <c r="G18633" s="9"/>
      <c r="H18633" s="9"/>
      <c r="I18633" s="9"/>
      <c r="J18633" s="9"/>
      <c r="K18633" s="9"/>
      <c r="M18633" s="9"/>
      <c r="N18633" s="76"/>
      <c r="P18633" s="7"/>
      <c r="Q18633" s="7"/>
      <c r="R18633" s="7"/>
      <c r="S18633" s="7"/>
    </row>
    <row r="18634" spans="1:19" s="8" customFormat="1" ht="11.8" x14ac:dyDescent="0.2">
      <c r="A18634" s="48"/>
      <c r="F18634" s="9"/>
      <c r="G18634" s="9"/>
      <c r="H18634" s="9"/>
      <c r="I18634" s="9"/>
      <c r="J18634" s="9"/>
      <c r="K18634" s="9"/>
      <c r="M18634" s="9"/>
      <c r="N18634" s="76"/>
      <c r="P18634" s="7"/>
      <c r="Q18634" s="7"/>
      <c r="R18634" s="7"/>
      <c r="S18634" s="7"/>
    </row>
    <row r="18635" spans="1:19" s="8" customFormat="1" ht="11.8" x14ac:dyDescent="0.2">
      <c r="A18635" s="48"/>
      <c r="F18635" s="9"/>
      <c r="G18635" s="9"/>
      <c r="H18635" s="9"/>
      <c r="I18635" s="9"/>
      <c r="J18635" s="9"/>
      <c r="K18635" s="9"/>
      <c r="M18635" s="9"/>
      <c r="N18635" s="76"/>
      <c r="P18635" s="7"/>
      <c r="Q18635" s="7"/>
      <c r="R18635" s="7"/>
      <c r="S18635" s="7"/>
    </row>
    <row r="18636" spans="1:19" s="8" customFormat="1" ht="11.8" x14ac:dyDescent="0.2">
      <c r="A18636" s="48"/>
      <c r="F18636" s="9"/>
      <c r="G18636" s="9"/>
      <c r="H18636" s="9"/>
      <c r="I18636" s="9"/>
      <c r="J18636" s="9"/>
      <c r="K18636" s="9"/>
      <c r="M18636" s="9"/>
      <c r="N18636" s="76"/>
      <c r="P18636" s="7"/>
      <c r="Q18636" s="7"/>
      <c r="R18636" s="7"/>
      <c r="S18636" s="7"/>
    </row>
    <row r="18637" spans="1:19" s="8" customFormat="1" ht="11.8" x14ac:dyDescent="0.2">
      <c r="A18637" s="48"/>
      <c r="F18637" s="9"/>
      <c r="G18637" s="9"/>
      <c r="H18637" s="9"/>
      <c r="I18637" s="9"/>
      <c r="J18637" s="9"/>
      <c r="K18637" s="9"/>
      <c r="M18637" s="9"/>
      <c r="N18637" s="76"/>
      <c r="P18637" s="7"/>
      <c r="Q18637" s="7"/>
      <c r="R18637" s="7"/>
      <c r="S18637" s="7"/>
    </row>
    <row r="18638" spans="1:19" s="8" customFormat="1" ht="11.8" x14ac:dyDescent="0.2">
      <c r="A18638" s="48"/>
      <c r="F18638" s="9"/>
      <c r="G18638" s="9"/>
      <c r="H18638" s="9"/>
      <c r="I18638" s="9"/>
      <c r="J18638" s="9"/>
      <c r="K18638" s="9"/>
      <c r="M18638" s="9"/>
      <c r="N18638" s="76"/>
      <c r="P18638" s="7"/>
      <c r="Q18638" s="7"/>
      <c r="R18638" s="7"/>
      <c r="S18638" s="7"/>
    </row>
    <row r="18639" spans="1:19" s="8" customFormat="1" ht="11.8" x14ac:dyDescent="0.2">
      <c r="A18639" s="48"/>
      <c r="F18639" s="9"/>
      <c r="G18639" s="9"/>
      <c r="H18639" s="9"/>
      <c r="I18639" s="9"/>
      <c r="J18639" s="9"/>
      <c r="K18639" s="9"/>
      <c r="M18639" s="9"/>
      <c r="N18639" s="76"/>
      <c r="P18639" s="7"/>
      <c r="Q18639" s="7"/>
      <c r="R18639" s="7"/>
      <c r="S18639" s="7"/>
    </row>
    <row r="18640" spans="1:19" s="8" customFormat="1" ht="11.8" x14ac:dyDescent="0.2">
      <c r="A18640" s="48"/>
      <c r="F18640" s="9"/>
      <c r="G18640" s="9"/>
      <c r="H18640" s="9"/>
      <c r="I18640" s="9"/>
      <c r="J18640" s="9"/>
      <c r="K18640" s="9"/>
      <c r="M18640" s="9"/>
      <c r="N18640" s="76"/>
      <c r="P18640" s="7"/>
      <c r="Q18640" s="7"/>
      <c r="R18640" s="7"/>
      <c r="S18640" s="7"/>
    </row>
    <row r="18641" spans="1:19" s="8" customFormat="1" ht="11.8" x14ac:dyDescent="0.2">
      <c r="A18641" s="48"/>
      <c r="F18641" s="9"/>
      <c r="G18641" s="9"/>
      <c r="H18641" s="9"/>
      <c r="I18641" s="9"/>
      <c r="J18641" s="9"/>
      <c r="K18641" s="9"/>
      <c r="M18641" s="9"/>
      <c r="N18641" s="76"/>
      <c r="P18641" s="7"/>
      <c r="Q18641" s="7"/>
      <c r="R18641" s="7"/>
      <c r="S18641" s="7"/>
    </row>
    <row r="18642" spans="1:19" s="8" customFormat="1" ht="11.8" x14ac:dyDescent="0.2">
      <c r="A18642" s="48"/>
      <c r="F18642" s="9"/>
      <c r="G18642" s="9"/>
      <c r="H18642" s="9"/>
      <c r="I18642" s="9"/>
      <c r="J18642" s="9"/>
      <c r="K18642" s="9"/>
      <c r="M18642" s="9"/>
      <c r="N18642" s="76"/>
      <c r="P18642" s="7"/>
      <c r="Q18642" s="7"/>
      <c r="R18642" s="7"/>
      <c r="S18642" s="7"/>
    </row>
    <row r="18643" spans="1:19" s="8" customFormat="1" ht="11.8" x14ac:dyDescent="0.2">
      <c r="A18643" s="48"/>
      <c r="F18643" s="9"/>
      <c r="G18643" s="9"/>
      <c r="H18643" s="9"/>
      <c r="I18643" s="9"/>
      <c r="J18643" s="9"/>
      <c r="K18643" s="9"/>
      <c r="M18643" s="9"/>
      <c r="N18643" s="76"/>
      <c r="P18643" s="7"/>
      <c r="Q18643" s="7"/>
      <c r="R18643" s="7"/>
      <c r="S18643" s="7"/>
    </row>
    <row r="18644" spans="1:19" s="8" customFormat="1" ht="11.8" x14ac:dyDescent="0.2">
      <c r="A18644" s="48"/>
      <c r="F18644" s="9"/>
      <c r="G18644" s="9"/>
      <c r="H18644" s="9"/>
      <c r="I18644" s="9"/>
      <c r="J18644" s="9"/>
      <c r="K18644" s="9"/>
      <c r="M18644" s="9"/>
      <c r="N18644" s="76"/>
      <c r="P18644" s="7"/>
      <c r="Q18644" s="7"/>
      <c r="R18644" s="7"/>
      <c r="S18644" s="7"/>
    </row>
    <row r="18645" spans="1:19" s="8" customFormat="1" ht="11.8" x14ac:dyDescent="0.2">
      <c r="A18645" s="48"/>
      <c r="F18645" s="9"/>
      <c r="G18645" s="9"/>
      <c r="H18645" s="9"/>
      <c r="I18645" s="9"/>
      <c r="J18645" s="9"/>
      <c r="K18645" s="9"/>
      <c r="M18645" s="9"/>
      <c r="N18645" s="76"/>
      <c r="P18645" s="7"/>
      <c r="Q18645" s="7"/>
      <c r="R18645" s="7"/>
      <c r="S18645" s="7"/>
    </row>
    <row r="18646" spans="1:19" s="8" customFormat="1" ht="11.8" x14ac:dyDescent="0.2">
      <c r="A18646" s="48"/>
      <c r="F18646" s="9"/>
      <c r="G18646" s="9"/>
      <c r="H18646" s="9"/>
      <c r="I18646" s="9"/>
      <c r="J18646" s="9"/>
      <c r="K18646" s="9"/>
      <c r="M18646" s="9"/>
      <c r="N18646" s="76"/>
      <c r="P18646" s="7"/>
      <c r="Q18646" s="7"/>
      <c r="R18646" s="7"/>
      <c r="S18646" s="7"/>
    </row>
    <row r="18647" spans="1:19" s="8" customFormat="1" ht="11.8" x14ac:dyDescent="0.2">
      <c r="A18647" s="48"/>
      <c r="F18647" s="9"/>
      <c r="G18647" s="9"/>
      <c r="H18647" s="9"/>
      <c r="I18647" s="9"/>
      <c r="J18647" s="9"/>
      <c r="K18647" s="9"/>
      <c r="M18647" s="9"/>
      <c r="N18647" s="76"/>
      <c r="P18647" s="7"/>
      <c r="Q18647" s="7"/>
      <c r="R18647" s="7"/>
      <c r="S18647" s="7"/>
    </row>
    <row r="18648" spans="1:19" s="8" customFormat="1" ht="11.8" x14ac:dyDescent="0.2">
      <c r="A18648" s="48"/>
      <c r="F18648" s="9"/>
      <c r="G18648" s="9"/>
      <c r="H18648" s="9"/>
      <c r="I18648" s="9"/>
      <c r="J18648" s="9"/>
      <c r="K18648" s="9"/>
      <c r="M18648" s="9"/>
      <c r="N18648" s="76"/>
      <c r="P18648" s="7"/>
      <c r="Q18648" s="7"/>
      <c r="R18648" s="7"/>
      <c r="S18648" s="7"/>
    </row>
    <row r="18649" spans="1:19" s="8" customFormat="1" ht="11.8" x14ac:dyDescent="0.2">
      <c r="A18649" s="48"/>
      <c r="F18649" s="9"/>
      <c r="G18649" s="9"/>
      <c r="H18649" s="9"/>
      <c r="I18649" s="9"/>
      <c r="J18649" s="9"/>
      <c r="K18649" s="9"/>
      <c r="M18649" s="9"/>
      <c r="N18649" s="76"/>
      <c r="P18649" s="7"/>
      <c r="Q18649" s="7"/>
      <c r="R18649" s="7"/>
      <c r="S18649" s="7"/>
    </row>
    <row r="18650" spans="1:19" s="8" customFormat="1" ht="11.8" x14ac:dyDescent="0.2">
      <c r="A18650" s="48"/>
      <c r="F18650" s="9"/>
      <c r="G18650" s="9"/>
      <c r="H18650" s="9"/>
      <c r="I18650" s="9"/>
      <c r="J18650" s="9"/>
      <c r="K18650" s="9"/>
      <c r="M18650" s="9"/>
      <c r="N18650" s="76"/>
      <c r="P18650" s="7"/>
      <c r="Q18650" s="7"/>
      <c r="R18650" s="7"/>
      <c r="S18650" s="7"/>
    </row>
    <row r="18651" spans="1:19" s="8" customFormat="1" ht="11.8" x14ac:dyDescent="0.2">
      <c r="A18651" s="48"/>
      <c r="F18651" s="9"/>
      <c r="G18651" s="9"/>
      <c r="H18651" s="9"/>
      <c r="I18651" s="9"/>
      <c r="J18651" s="9"/>
      <c r="K18651" s="9"/>
      <c r="M18651" s="9"/>
      <c r="N18651" s="76"/>
      <c r="P18651" s="7"/>
      <c r="Q18651" s="7"/>
      <c r="R18651" s="7"/>
      <c r="S18651" s="7"/>
    </row>
    <row r="18652" spans="1:19" s="8" customFormat="1" ht="11.8" x14ac:dyDescent="0.2">
      <c r="A18652" s="48"/>
      <c r="F18652" s="9"/>
      <c r="G18652" s="9"/>
      <c r="H18652" s="9"/>
      <c r="I18652" s="9"/>
      <c r="J18652" s="9"/>
      <c r="K18652" s="9"/>
      <c r="M18652" s="9"/>
      <c r="N18652" s="76"/>
      <c r="P18652" s="7"/>
      <c r="Q18652" s="7"/>
      <c r="R18652" s="7"/>
      <c r="S18652" s="7"/>
    </row>
    <row r="18653" spans="1:19" s="8" customFormat="1" ht="11.8" x14ac:dyDescent="0.2">
      <c r="A18653" s="48"/>
      <c r="F18653" s="9"/>
      <c r="G18653" s="9"/>
      <c r="H18653" s="9"/>
      <c r="I18653" s="9"/>
      <c r="J18653" s="9"/>
      <c r="K18653" s="9"/>
      <c r="M18653" s="9"/>
      <c r="N18653" s="76"/>
      <c r="P18653" s="7"/>
      <c r="Q18653" s="7"/>
      <c r="R18653" s="7"/>
      <c r="S18653" s="7"/>
    </row>
    <row r="18654" spans="1:19" s="8" customFormat="1" ht="11.8" x14ac:dyDescent="0.2">
      <c r="A18654" s="48"/>
      <c r="F18654" s="9"/>
      <c r="G18654" s="9"/>
      <c r="H18654" s="9"/>
      <c r="I18654" s="9"/>
      <c r="J18654" s="9"/>
      <c r="K18654" s="9"/>
      <c r="M18654" s="9"/>
      <c r="N18654" s="76"/>
      <c r="P18654" s="7"/>
      <c r="Q18654" s="7"/>
      <c r="R18654" s="7"/>
      <c r="S18654" s="7"/>
    </row>
    <row r="18655" spans="1:19" s="8" customFormat="1" ht="11.8" x14ac:dyDescent="0.2">
      <c r="A18655" s="48"/>
      <c r="F18655" s="9"/>
      <c r="G18655" s="9"/>
      <c r="H18655" s="9"/>
      <c r="I18655" s="9"/>
      <c r="J18655" s="9"/>
      <c r="K18655" s="9"/>
      <c r="M18655" s="9"/>
      <c r="N18655" s="76"/>
      <c r="P18655" s="7"/>
      <c r="Q18655" s="7"/>
      <c r="R18655" s="7"/>
      <c r="S18655" s="7"/>
    </row>
    <row r="18656" spans="1:19" s="8" customFormat="1" ht="11.8" x14ac:dyDescent="0.2">
      <c r="A18656" s="48"/>
      <c r="F18656" s="9"/>
      <c r="G18656" s="9"/>
      <c r="H18656" s="9"/>
      <c r="I18656" s="9"/>
      <c r="J18656" s="9"/>
      <c r="K18656" s="9"/>
      <c r="M18656" s="9"/>
      <c r="N18656" s="76"/>
      <c r="P18656" s="7"/>
      <c r="Q18656" s="7"/>
      <c r="R18656" s="7"/>
      <c r="S18656" s="7"/>
    </row>
    <row r="18657" spans="1:19" s="8" customFormat="1" ht="11.8" x14ac:dyDescent="0.2">
      <c r="A18657" s="48"/>
      <c r="F18657" s="9"/>
      <c r="G18657" s="9"/>
      <c r="H18657" s="9"/>
      <c r="I18657" s="9"/>
      <c r="J18657" s="9"/>
      <c r="K18657" s="9"/>
      <c r="M18657" s="9"/>
      <c r="N18657" s="76"/>
      <c r="P18657" s="7"/>
      <c r="Q18657" s="7"/>
      <c r="R18657" s="7"/>
      <c r="S18657" s="7"/>
    </row>
    <row r="18658" spans="1:19" s="8" customFormat="1" ht="11.8" x14ac:dyDescent="0.2">
      <c r="A18658" s="48"/>
      <c r="F18658" s="9"/>
      <c r="G18658" s="9"/>
      <c r="H18658" s="9"/>
      <c r="I18658" s="9"/>
      <c r="J18658" s="9"/>
      <c r="K18658" s="9"/>
      <c r="M18658" s="9"/>
      <c r="N18658" s="76"/>
      <c r="P18658" s="7"/>
      <c r="Q18658" s="7"/>
      <c r="R18658" s="7"/>
      <c r="S18658" s="7"/>
    </row>
    <row r="18659" spans="1:19" s="8" customFormat="1" ht="11.8" x14ac:dyDescent="0.2">
      <c r="A18659" s="48"/>
      <c r="F18659" s="9"/>
      <c r="G18659" s="9"/>
      <c r="H18659" s="9"/>
      <c r="I18659" s="9"/>
      <c r="J18659" s="9"/>
      <c r="K18659" s="9"/>
      <c r="M18659" s="9"/>
      <c r="N18659" s="76"/>
      <c r="P18659" s="7"/>
      <c r="Q18659" s="7"/>
      <c r="R18659" s="7"/>
      <c r="S18659" s="7"/>
    </row>
    <row r="18660" spans="1:19" s="8" customFormat="1" ht="11.8" x14ac:dyDescent="0.2">
      <c r="A18660" s="48"/>
      <c r="F18660" s="9"/>
      <c r="G18660" s="9"/>
      <c r="H18660" s="9"/>
      <c r="I18660" s="9"/>
      <c r="J18660" s="9"/>
      <c r="K18660" s="9"/>
      <c r="M18660" s="9"/>
      <c r="N18660" s="76"/>
      <c r="P18660" s="7"/>
      <c r="Q18660" s="7"/>
      <c r="R18660" s="7"/>
      <c r="S18660" s="7"/>
    </row>
    <row r="18661" spans="1:19" s="8" customFormat="1" ht="11.8" x14ac:dyDescent="0.2">
      <c r="A18661" s="48"/>
      <c r="F18661" s="9"/>
      <c r="G18661" s="9"/>
      <c r="H18661" s="9"/>
      <c r="I18661" s="9"/>
      <c r="J18661" s="9"/>
      <c r="K18661" s="9"/>
      <c r="M18661" s="9"/>
      <c r="N18661" s="76"/>
      <c r="P18661" s="7"/>
      <c r="Q18661" s="7"/>
      <c r="R18661" s="7"/>
      <c r="S18661" s="7"/>
    </row>
    <row r="18662" spans="1:19" s="8" customFormat="1" ht="11.8" x14ac:dyDescent="0.2">
      <c r="A18662" s="48"/>
      <c r="F18662" s="9"/>
      <c r="G18662" s="9"/>
      <c r="H18662" s="9"/>
      <c r="I18662" s="9"/>
      <c r="J18662" s="9"/>
      <c r="K18662" s="9"/>
      <c r="M18662" s="9"/>
      <c r="N18662" s="76"/>
      <c r="P18662" s="7"/>
      <c r="Q18662" s="7"/>
      <c r="R18662" s="7"/>
      <c r="S18662" s="7"/>
    </row>
    <row r="18663" spans="1:19" s="8" customFormat="1" ht="11.8" x14ac:dyDescent="0.2">
      <c r="A18663" s="48"/>
      <c r="F18663" s="9"/>
      <c r="G18663" s="9"/>
      <c r="H18663" s="9"/>
      <c r="I18663" s="9"/>
      <c r="J18663" s="9"/>
      <c r="K18663" s="9"/>
      <c r="M18663" s="9"/>
      <c r="N18663" s="76"/>
      <c r="P18663" s="7"/>
      <c r="Q18663" s="7"/>
      <c r="R18663" s="7"/>
      <c r="S18663" s="7"/>
    </row>
    <row r="18664" spans="1:19" s="8" customFormat="1" ht="11.8" x14ac:dyDescent="0.2">
      <c r="A18664" s="48"/>
      <c r="F18664" s="9"/>
      <c r="G18664" s="9"/>
      <c r="H18664" s="9"/>
      <c r="I18664" s="9"/>
      <c r="J18664" s="9"/>
      <c r="K18664" s="9"/>
      <c r="M18664" s="9"/>
      <c r="N18664" s="76"/>
      <c r="P18664" s="7"/>
      <c r="Q18664" s="7"/>
      <c r="R18664" s="7"/>
      <c r="S18664" s="7"/>
    </row>
    <row r="18665" spans="1:19" s="8" customFormat="1" ht="11.8" x14ac:dyDescent="0.2">
      <c r="A18665" s="48"/>
      <c r="F18665" s="9"/>
      <c r="G18665" s="9"/>
      <c r="H18665" s="9"/>
      <c r="I18665" s="9"/>
      <c r="J18665" s="9"/>
      <c r="K18665" s="9"/>
      <c r="M18665" s="9"/>
      <c r="N18665" s="76"/>
      <c r="P18665" s="7"/>
      <c r="Q18665" s="7"/>
      <c r="R18665" s="7"/>
      <c r="S18665" s="7"/>
    </row>
    <row r="18666" spans="1:19" s="8" customFormat="1" ht="11.8" x14ac:dyDescent="0.2">
      <c r="A18666" s="48"/>
      <c r="F18666" s="9"/>
      <c r="G18666" s="9"/>
      <c r="H18666" s="9"/>
      <c r="I18666" s="9"/>
      <c r="J18666" s="9"/>
      <c r="K18666" s="9"/>
      <c r="M18666" s="9"/>
      <c r="N18666" s="76"/>
      <c r="P18666" s="7"/>
      <c r="Q18666" s="7"/>
      <c r="R18666" s="7"/>
      <c r="S18666" s="7"/>
    </row>
    <row r="18667" spans="1:19" s="8" customFormat="1" ht="11.8" x14ac:dyDescent="0.2">
      <c r="A18667" s="48"/>
      <c r="F18667" s="9"/>
      <c r="G18667" s="9"/>
      <c r="H18667" s="9"/>
      <c r="I18667" s="9"/>
      <c r="J18667" s="9"/>
      <c r="K18667" s="9"/>
      <c r="M18667" s="9"/>
      <c r="N18667" s="76"/>
      <c r="P18667" s="7"/>
      <c r="Q18667" s="7"/>
      <c r="R18667" s="7"/>
      <c r="S18667" s="7"/>
    </row>
    <row r="18668" spans="1:19" s="8" customFormat="1" ht="11.8" x14ac:dyDescent="0.2">
      <c r="A18668" s="48"/>
      <c r="F18668" s="9"/>
      <c r="G18668" s="9"/>
      <c r="H18668" s="9"/>
      <c r="I18668" s="9"/>
      <c r="J18668" s="9"/>
      <c r="K18668" s="9"/>
      <c r="M18668" s="9"/>
      <c r="N18668" s="76"/>
      <c r="P18668" s="7"/>
      <c r="Q18668" s="7"/>
      <c r="R18668" s="7"/>
      <c r="S18668" s="7"/>
    </row>
    <row r="18669" spans="1:19" s="8" customFormat="1" ht="11.8" x14ac:dyDescent="0.2">
      <c r="A18669" s="48"/>
      <c r="F18669" s="9"/>
      <c r="G18669" s="9"/>
      <c r="H18669" s="9"/>
      <c r="I18669" s="9"/>
      <c r="J18669" s="9"/>
      <c r="K18669" s="9"/>
      <c r="M18669" s="9"/>
      <c r="N18669" s="76"/>
      <c r="P18669" s="7"/>
      <c r="Q18669" s="7"/>
      <c r="R18669" s="7"/>
      <c r="S18669" s="7"/>
    </row>
    <row r="18670" spans="1:19" s="8" customFormat="1" ht="11.8" x14ac:dyDescent="0.2">
      <c r="A18670" s="48"/>
      <c r="F18670" s="9"/>
      <c r="G18670" s="9"/>
      <c r="H18670" s="9"/>
      <c r="I18670" s="9"/>
      <c r="J18670" s="9"/>
      <c r="K18670" s="9"/>
      <c r="M18670" s="9"/>
      <c r="N18670" s="76"/>
      <c r="P18670" s="7"/>
      <c r="Q18670" s="7"/>
      <c r="R18670" s="7"/>
      <c r="S18670" s="7"/>
    </row>
    <row r="18671" spans="1:19" s="8" customFormat="1" ht="11.8" x14ac:dyDescent="0.2">
      <c r="A18671" s="48"/>
      <c r="F18671" s="9"/>
      <c r="G18671" s="9"/>
      <c r="H18671" s="9"/>
      <c r="I18671" s="9"/>
      <c r="J18671" s="9"/>
      <c r="K18671" s="9"/>
      <c r="M18671" s="9"/>
      <c r="N18671" s="76"/>
      <c r="P18671" s="7"/>
      <c r="Q18671" s="7"/>
      <c r="R18671" s="7"/>
      <c r="S18671" s="7"/>
    </row>
    <row r="18672" spans="1:19" s="8" customFormat="1" ht="11.8" x14ac:dyDescent="0.2">
      <c r="A18672" s="48"/>
      <c r="F18672" s="9"/>
      <c r="G18672" s="9"/>
      <c r="H18672" s="9"/>
      <c r="I18672" s="9"/>
      <c r="J18672" s="9"/>
      <c r="K18672" s="9"/>
      <c r="M18672" s="9"/>
      <c r="N18672" s="76"/>
      <c r="P18672" s="7"/>
      <c r="Q18672" s="7"/>
      <c r="R18672" s="7"/>
      <c r="S18672" s="7"/>
    </row>
    <row r="18673" spans="1:19" s="8" customFormat="1" ht="11.8" x14ac:dyDescent="0.2">
      <c r="A18673" s="48"/>
      <c r="F18673" s="9"/>
      <c r="G18673" s="9"/>
      <c r="H18673" s="9"/>
      <c r="I18673" s="9"/>
      <c r="J18673" s="9"/>
      <c r="K18673" s="9"/>
      <c r="M18673" s="9"/>
      <c r="N18673" s="76"/>
      <c r="P18673" s="7"/>
      <c r="Q18673" s="7"/>
      <c r="R18673" s="7"/>
      <c r="S18673" s="7"/>
    </row>
    <row r="18674" spans="1:19" s="8" customFormat="1" ht="11.8" x14ac:dyDescent="0.2">
      <c r="A18674" s="48"/>
      <c r="F18674" s="9"/>
      <c r="G18674" s="9"/>
      <c r="H18674" s="9"/>
      <c r="I18674" s="9"/>
      <c r="J18674" s="9"/>
      <c r="K18674" s="9"/>
      <c r="M18674" s="9"/>
      <c r="N18674" s="76"/>
      <c r="P18674" s="7"/>
      <c r="Q18674" s="7"/>
      <c r="R18674" s="7"/>
      <c r="S18674" s="7"/>
    </row>
    <row r="18675" spans="1:19" s="8" customFormat="1" ht="11.8" x14ac:dyDescent="0.2">
      <c r="A18675" s="48"/>
      <c r="F18675" s="9"/>
      <c r="G18675" s="9"/>
      <c r="H18675" s="9"/>
      <c r="I18675" s="9"/>
      <c r="J18675" s="9"/>
      <c r="K18675" s="9"/>
      <c r="M18675" s="9"/>
      <c r="N18675" s="76"/>
      <c r="P18675" s="7"/>
      <c r="Q18675" s="7"/>
      <c r="R18675" s="7"/>
      <c r="S18675" s="7"/>
    </row>
    <row r="18676" spans="1:19" s="8" customFormat="1" ht="11.8" x14ac:dyDescent="0.2">
      <c r="A18676" s="48"/>
      <c r="F18676" s="9"/>
      <c r="G18676" s="9"/>
      <c r="H18676" s="9"/>
      <c r="I18676" s="9"/>
      <c r="J18676" s="9"/>
      <c r="K18676" s="9"/>
      <c r="M18676" s="9"/>
      <c r="N18676" s="76"/>
      <c r="P18676" s="7"/>
      <c r="Q18676" s="7"/>
      <c r="R18676" s="7"/>
      <c r="S18676" s="7"/>
    </row>
    <row r="18677" spans="1:19" s="8" customFormat="1" ht="11.8" x14ac:dyDescent="0.2">
      <c r="A18677" s="48"/>
      <c r="F18677" s="9"/>
      <c r="G18677" s="9"/>
      <c r="H18677" s="9"/>
      <c r="I18677" s="9"/>
      <c r="J18677" s="9"/>
      <c r="K18677" s="9"/>
      <c r="M18677" s="9"/>
      <c r="N18677" s="76"/>
      <c r="P18677" s="7"/>
      <c r="Q18677" s="7"/>
      <c r="R18677" s="7"/>
      <c r="S18677" s="7"/>
    </row>
    <row r="18678" spans="1:19" s="8" customFormat="1" ht="11.8" x14ac:dyDescent="0.2">
      <c r="A18678" s="48"/>
      <c r="F18678" s="9"/>
      <c r="G18678" s="9"/>
      <c r="H18678" s="9"/>
      <c r="I18678" s="9"/>
      <c r="J18678" s="9"/>
      <c r="K18678" s="9"/>
      <c r="M18678" s="9"/>
      <c r="N18678" s="76"/>
      <c r="P18678" s="7"/>
      <c r="Q18678" s="7"/>
      <c r="R18678" s="7"/>
      <c r="S18678" s="7"/>
    </row>
    <row r="18679" spans="1:19" s="8" customFormat="1" ht="11.8" x14ac:dyDescent="0.2">
      <c r="A18679" s="48"/>
      <c r="F18679" s="9"/>
      <c r="G18679" s="9"/>
      <c r="H18679" s="9"/>
      <c r="I18679" s="9"/>
      <c r="J18679" s="9"/>
      <c r="K18679" s="9"/>
      <c r="M18679" s="9"/>
      <c r="N18679" s="76"/>
      <c r="P18679" s="7"/>
      <c r="Q18679" s="7"/>
      <c r="R18679" s="7"/>
      <c r="S18679" s="7"/>
    </row>
    <row r="18680" spans="1:19" s="8" customFormat="1" ht="11.8" x14ac:dyDescent="0.2">
      <c r="A18680" s="48"/>
      <c r="F18680" s="9"/>
      <c r="G18680" s="9"/>
      <c r="H18680" s="9"/>
      <c r="I18680" s="9"/>
      <c r="J18680" s="9"/>
      <c r="K18680" s="9"/>
      <c r="M18680" s="9"/>
      <c r="N18680" s="76"/>
      <c r="P18680" s="7"/>
      <c r="Q18680" s="7"/>
      <c r="R18680" s="7"/>
      <c r="S18680" s="7"/>
    </row>
    <row r="18681" spans="1:19" s="8" customFormat="1" ht="11.8" x14ac:dyDescent="0.2">
      <c r="A18681" s="48"/>
      <c r="F18681" s="9"/>
      <c r="G18681" s="9"/>
      <c r="H18681" s="9"/>
      <c r="I18681" s="9"/>
      <c r="J18681" s="9"/>
      <c r="K18681" s="9"/>
      <c r="M18681" s="9"/>
      <c r="N18681" s="76"/>
      <c r="P18681" s="7"/>
      <c r="Q18681" s="7"/>
      <c r="R18681" s="7"/>
      <c r="S18681" s="7"/>
    </row>
    <row r="18682" spans="1:19" s="8" customFormat="1" ht="11.8" x14ac:dyDescent="0.2">
      <c r="A18682" s="48"/>
      <c r="F18682" s="9"/>
      <c r="G18682" s="9"/>
      <c r="H18682" s="9"/>
      <c r="I18682" s="9"/>
      <c r="J18682" s="9"/>
      <c r="K18682" s="9"/>
      <c r="M18682" s="9"/>
      <c r="N18682" s="76"/>
      <c r="P18682" s="7"/>
      <c r="Q18682" s="7"/>
      <c r="R18682" s="7"/>
      <c r="S18682" s="7"/>
    </row>
    <row r="18683" spans="1:19" s="8" customFormat="1" ht="11.8" x14ac:dyDescent="0.2">
      <c r="A18683" s="48"/>
      <c r="F18683" s="9"/>
      <c r="G18683" s="9"/>
      <c r="H18683" s="9"/>
      <c r="I18683" s="9"/>
      <c r="J18683" s="9"/>
      <c r="K18683" s="9"/>
      <c r="M18683" s="9"/>
      <c r="N18683" s="76"/>
      <c r="P18683" s="7"/>
      <c r="Q18683" s="7"/>
      <c r="R18683" s="7"/>
      <c r="S18683" s="7"/>
    </row>
    <row r="18684" spans="1:19" s="8" customFormat="1" ht="11.8" x14ac:dyDescent="0.2">
      <c r="A18684" s="48"/>
      <c r="F18684" s="9"/>
      <c r="G18684" s="9"/>
      <c r="H18684" s="9"/>
      <c r="I18684" s="9"/>
      <c r="J18684" s="9"/>
      <c r="K18684" s="9"/>
      <c r="M18684" s="9"/>
      <c r="N18684" s="76"/>
      <c r="P18684" s="7"/>
      <c r="Q18684" s="7"/>
      <c r="R18684" s="7"/>
      <c r="S18684" s="7"/>
    </row>
    <row r="18685" spans="1:19" s="8" customFormat="1" ht="11.8" x14ac:dyDescent="0.2">
      <c r="A18685" s="48"/>
      <c r="F18685" s="9"/>
      <c r="G18685" s="9"/>
      <c r="H18685" s="9"/>
      <c r="I18685" s="9"/>
      <c r="J18685" s="9"/>
      <c r="K18685" s="9"/>
      <c r="M18685" s="9"/>
      <c r="N18685" s="76"/>
      <c r="P18685" s="7"/>
      <c r="Q18685" s="7"/>
      <c r="R18685" s="7"/>
      <c r="S18685" s="7"/>
    </row>
    <row r="18686" spans="1:19" s="8" customFormat="1" ht="11.8" x14ac:dyDescent="0.2">
      <c r="A18686" s="48"/>
      <c r="F18686" s="9"/>
      <c r="G18686" s="9"/>
      <c r="H18686" s="9"/>
      <c r="I18686" s="9"/>
      <c r="J18686" s="9"/>
      <c r="K18686" s="9"/>
      <c r="M18686" s="9"/>
      <c r="N18686" s="76"/>
      <c r="P18686" s="7"/>
      <c r="Q18686" s="7"/>
      <c r="R18686" s="7"/>
      <c r="S18686" s="7"/>
    </row>
    <row r="18687" spans="1:19" s="8" customFormat="1" ht="11.8" x14ac:dyDescent="0.2">
      <c r="A18687" s="48"/>
      <c r="F18687" s="9"/>
      <c r="G18687" s="9"/>
      <c r="H18687" s="9"/>
      <c r="I18687" s="9"/>
      <c r="J18687" s="9"/>
      <c r="K18687" s="9"/>
      <c r="M18687" s="9"/>
      <c r="N18687" s="76"/>
      <c r="P18687" s="7"/>
      <c r="Q18687" s="7"/>
      <c r="R18687" s="7"/>
      <c r="S18687" s="7"/>
    </row>
    <row r="18688" spans="1:19" s="8" customFormat="1" ht="11.8" x14ac:dyDescent="0.2">
      <c r="A18688" s="48"/>
      <c r="F18688" s="9"/>
      <c r="G18688" s="9"/>
      <c r="H18688" s="9"/>
      <c r="I18688" s="9"/>
      <c r="J18688" s="9"/>
      <c r="K18688" s="9"/>
      <c r="M18688" s="9"/>
      <c r="N18688" s="76"/>
      <c r="P18688" s="7"/>
      <c r="Q18688" s="7"/>
      <c r="R18688" s="7"/>
      <c r="S18688" s="7"/>
    </row>
    <row r="18689" spans="1:19" s="8" customFormat="1" ht="11.8" x14ac:dyDescent="0.2">
      <c r="A18689" s="48"/>
      <c r="F18689" s="9"/>
      <c r="G18689" s="9"/>
      <c r="H18689" s="9"/>
      <c r="I18689" s="9"/>
      <c r="J18689" s="9"/>
      <c r="K18689" s="9"/>
      <c r="M18689" s="9"/>
      <c r="N18689" s="76"/>
      <c r="P18689" s="7"/>
      <c r="Q18689" s="7"/>
      <c r="R18689" s="7"/>
      <c r="S18689" s="7"/>
    </row>
    <row r="18690" spans="1:19" s="8" customFormat="1" ht="11.8" x14ac:dyDescent="0.2">
      <c r="A18690" s="48"/>
      <c r="F18690" s="9"/>
      <c r="G18690" s="9"/>
      <c r="H18690" s="9"/>
      <c r="I18690" s="9"/>
      <c r="J18690" s="9"/>
      <c r="K18690" s="9"/>
      <c r="M18690" s="9"/>
      <c r="N18690" s="76"/>
      <c r="P18690" s="7"/>
      <c r="Q18690" s="7"/>
      <c r="R18690" s="7"/>
      <c r="S18690" s="7"/>
    </row>
    <row r="18691" spans="1:19" s="8" customFormat="1" ht="11.8" x14ac:dyDescent="0.2">
      <c r="A18691" s="48"/>
      <c r="F18691" s="9"/>
      <c r="G18691" s="9"/>
      <c r="H18691" s="9"/>
      <c r="I18691" s="9"/>
      <c r="J18691" s="9"/>
      <c r="K18691" s="9"/>
      <c r="M18691" s="9"/>
      <c r="N18691" s="76"/>
      <c r="P18691" s="7"/>
      <c r="Q18691" s="7"/>
      <c r="R18691" s="7"/>
      <c r="S18691" s="7"/>
    </row>
    <row r="18692" spans="1:19" s="8" customFormat="1" ht="11.8" x14ac:dyDescent="0.2">
      <c r="A18692" s="48"/>
      <c r="F18692" s="9"/>
      <c r="G18692" s="9"/>
      <c r="H18692" s="9"/>
      <c r="I18692" s="9"/>
      <c r="J18692" s="9"/>
      <c r="K18692" s="9"/>
      <c r="M18692" s="9"/>
      <c r="N18692" s="76"/>
      <c r="P18692" s="7"/>
      <c r="Q18692" s="7"/>
      <c r="R18692" s="7"/>
      <c r="S18692" s="7"/>
    </row>
    <row r="18693" spans="1:19" s="8" customFormat="1" ht="11.8" x14ac:dyDescent="0.2">
      <c r="A18693" s="48"/>
      <c r="F18693" s="9"/>
      <c r="G18693" s="9"/>
      <c r="H18693" s="9"/>
      <c r="I18693" s="9"/>
      <c r="J18693" s="9"/>
      <c r="K18693" s="9"/>
      <c r="M18693" s="9"/>
      <c r="N18693" s="76"/>
      <c r="P18693" s="7"/>
      <c r="Q18693" s="7"/>
      <c r="R18693" s="7"/>
      <c r="S18693" s="7"/>
    </row>
    <row r="18694" spans="1:19" s="8" customFormat="1" ht="11.8" x14ac:dyDescent="0.2">
      <c r="A18694" s="48"/>
      <c r="F18694" s="9"/>
      <c r="G18694" s="9"/>
      <c r="H18694" s="9"/>
      <c r="I18694" s="9"/>
      <c r="J18694" s="9"/>
      <c r="K18694" s="9"/>
      <c r="M18694" s="9"/>
      <c r="N18694" s="76"/>
      <c r="P18694" s="7"/>
      <c r="Q18694" s="7"/>
      <c r="R18694" s="7"/>
      <c r="S18694" s="7"/>
    </row>
    <row r="18695" spans="1:19" s="8" customFormat="1" ht="11.8" x14ac:dyDescent="0.2">
      <c r="A18695" s="48"/>
      <c r="F18695" s="9"/>
      <c r="G18695" s="9"/>
      <c r="H18695" s="9"/>
      <c r="I18695" s="9"/>
      <c r="J18695" s="9"/>
      <c r="K18695" s="9"/>
      <c r="M18695" s="9"/>
      <c r="N18695" s="76"/>
      <c r="P18695" s="7"/>
      <c r="Q18695" s="7"/>
      <c r="R18695" s="7"/>
      <c r="S18695" s="7"/>
    </row>
    <row r="18696" spans="1:19" s="8" customFormat="1" ht="11.8" x14ac:dyDescent="0.2">
      <c r="A18696" s="48"/>
      <c r="F18696" s="9"/>
      <c r="G18696" s="9"/>
      <c r="H18696" s="9"/>
      <c r="I18696" s="9"/>
      <c r="J18696" s="9"/>
      <c r="K18696" s="9"/>
      <c r="M18696" s="9"/>
      <c r="N18696" s="76"/>
      <c r="P18696" s="7"/>
      <c r="Q18696" s="7"/>
      <c r="R18696" s="7"/>
      <c r="S18696" s="7"/>
    </row>
    <row r="18697" spans="1:19" s="8" customFormat="1" ht="11.8" x14ac:dyDescent="0.2">
      <c r="A18697" s="48"/>
      <c r="F18697" s="9"/>
      <c r="G18697" s="9"/>
      <c r="H18697" s="9"/>
      <c r="I18697" s="9"/>
      <c r="J18697" s="9"/>
      <c r="K18697" s="9"/>
      <c r="M18697" s="9"/>
      <c r="N18697" s="76"/>
      <c r="P18697" s="7"/>
      <c r="Q18697" s="7"/>
      <c r="R18697" s="7"/>
      <c r="S18697" s="7"/>
    </row>
    <row r="18698" spans="1:19" s="8" customFormat="1" ht="11.8" x14ac:dyDescent="0.2">
      <c r="A18698" s="48"/>
      <c r="F18698" s="9"/>
      <c r="G18698" s="9"/>
      <c r="H18698" s="9"/>
      <c r="I18698" s="9"/>
      <c r="J18698" s="9"/>
      <c r="K18698" s="9"/>
      <c r="M18698" s="9"/>
      <c r="N18698" s="76"/>
      <c r="P18698" s="7"/>
      <c r="Q18698" s="7"/>
      <c r="R18698" s="7"/>
      <c r="S18698" s="7"/>
    </row>
    <row r="18699" spans="1:19" s="8" customFormat="1" ht="11.8" x14ac:dyDescent="0.2">
      <c r="A18699" s="48"/>
      <c r="F18699" s="9"/>
      <c r="G18699" s="9"/>
      <c r="H18699" s="9"/>
      <c r="I18699" s="9"/>
      <c r="J18699" s="9"/>
      <c r="K18699" s="9"/>
      <c r="M18699" s="9"/>
      <c r="N18699" s="76"/>
      <c r="P18699" s="7"/>
      <c r="Q18699" s="7"/>
      <c r="R18699" s="7"/>
      <c r="S18699" s="7"/>
    </row>
    <row r="18700" spans="1:19" s="8" customFormat="1" ht="11.8" x14ac:dyDescent="0.2">
      <c r="A18700" s="48"/>
      <c r="F18700" s="9"/>
      <c r="G18700" s="9"/>
      <c r="H18700" s="9"/>
      <c r="I18700" s="9"/>
      <c r="J18700" s="9"/>
      <c r="K18700" s="9"/>
      <c r="M18700" s="9"/>
      <c r="N18700" s="76"/>
      <c r="P18700" s="7"/>
      <c r="Q18700" s="7"/>
      <c r="R18700" s="7"/>
      <c r="S18700" s="7"/>
    </row>
    <row r="18701" spans="1:19" s="8" customFormat="1" ht="11.8" x14ac:dyDescent="0.2">
      <c r="A18701" s="48"/>
      <c r="F18701" s="9"/>
      <c r="G18701" s="9"/>
      <c r="H18701" s="9"/>
      <c r="I18701" s="9"/>
      <c r="J18701" s="9"/>
      <c r="K18701" s="9"/>
      <c r="M18701" s="9"/>
      <c r="N18701" s="76"/>
      <c r="P18701" s="7"/>
      <c r="Q18701" s="7"/>
      <c r="R18701" s="7"/>
      <c r="S18701" s="7"/>
    </row>
    <row r="18702" spans="1:19" s="8" customFormat="1" ht="11.8" x14ac:dyDescent="0.2">
      <c r="A18702" s="48"/>
      <c r="F18702" s="9"/>
      <c r="G18702" s="9"/>
      <c r="H18702" s="9"/>
      <c r="I18702" s="9"/>
      <c r="J18702" s="9"/>
      <c r="K18702" s="9"/>
      <c r="M18702" s="9"/>
      <c r="N18702" s="76"/>
      <c r="P18702" s="7"/>
      <c r="Q18702" s="7"/>
      <c r="R18702" s="7"/>
      <c r="S18702" s="7"/>
    </row>
    <row r="18703" spans="1:19" s="8" customFormat="1" ht="11.8" x14ac:dyDescent="0.2">
      <c r="A18703" s="48"/>
      <c r="F18703" s="9"/>
      <c r="G18703" s="9"/>
      <c r="H18703" s="9"/>
      <c r="I18703" s="9"/>
      <c r="J18703" s="9"/>
      <c r="K18703" s="9"/>
      <c r="M18703" s="9"/>
      <c r="N18703" s="76"/>
      <c r="P18703" s="7"/>
      <c r="Q18703" s="7"/>
      <c r="R18703" s="7"/>
      <c r="S18703" s="7"/>
    </row>
    <row r="18704" spans="1:19" s="8" customFormat="1" ht="11.8" x14ac:dyDescent="0.2">
      <c r="A18704" s="48"/>
      <c r="F18704" s="9"/>
      <c r="G18704" s="9"/>
      <c r="H18704" s="9"/>
      <c r="I18704" s="9"/>
      <c r="J18704" s="9"/>
      <c r="K18704" s="9"/>
      <c r="M18704" s="9"/>
      <c r="N18704" s="76"/>
      <c r="P18704" s="7"/>
      <c r="Q18704" s="7"/>
      <c r="R18704" s="7"/>
      <c r="S18704" s="7"/>
    </row>
    <row r="18705" spans="1:19" s="8" customFormat="1" ht="11.8" x14ac:dyDescent="0.2">
      <c r="A18705" s="48"/>
      <c r="F18705" s="9"/>
      <c r="G18705" s="9"/>
      <c r="H18705" s="9"/>
      <c r="I18705" s="9"/>
      <c r="J18705" s="9"/>
      <c r="K18705" s="9"/>
      <c r="M18705" s="9"/>
      <c r="N18705" s="76"/>
      <c r="P18705" s="7"/>
      <c r="Q18705" s="7"/>
      <c r="R18705" s="7"/>
      <c r="S18705" s="7"/>
    </row>
    <row r="18706" spans="1:19" s="8" customFormat="1" ht="11.8" x14ac:dyDescent="0.2">
      <c r="A18706" s="48"/>
      <c r="F18706" s="9"/>
      <c r="G18706" s="9"/>
      <c r="H18706" s="9"/>
      <c r="I18706" s="9"/>
      <c r="J18706" s="9"/>
      <c r="K18706" s="9"/>
      <c r="M18706" s="9"/>
      <c r="N18706" s="76"/>
      <c r="P18706" s="7"/>
      <c r="Q18706" s="7"/>
      <c r="R18706" s="7"/>
      <c r="S18706" s="7"/>
    </row>
    <row r="18707" spans="1:19" s="8" customFormat="1" ht="11.8" x14ac:dyDescent="0.2">
      <c r="A18707" s="48"/>
      <c r="F18707" s="9"/>
      <c r="G18707" s="9"/>
      <c r="H18707" s="9"/>
      <c r="I18707" s="9"/>
      <c r="J18707" s="9"/>
      <c r="K18707" s="9"/>
      <c r="M18707" s="9"/>
      <c r="N18707" s="76"/>
      <c r="P18707" s="7"/>
      <c r="Q18707" s="7"/>
      <c r="R18707" s="7"/>
      <c r="S18707" s="7"/>
    </row>
    <row r="18708" spans="1:19" s="8" customFormat="1" ht="11.8" x14ac:dyDescent="0.2">
      <c r="A18708" s="48"/>
      <c r="F18708" s="9"/>
      <c r="G18708" s="9"/>
      <c r="H18708" s="9"/>
      <c r="I18708" s="9"/>
      <c r="J18708" s="9"/>
      <c r="K18708" s="9"/>
      <c r="M18708" s="9"/>
      <c r="N18708" s="76"/>
      <c r="P18708" s="7"/>
      <c r="Q18708" s="7"/>
      <c r="R18708" s="7"/>
      <c r="S18708" s="7"/>
    </row>
    <row r="18709" spans="1:19" s="8" customFormat="1" ht="11.8" x14ac:dyDescent="0.2">
      <c r="A18709" s="48"/>
      <c r="F18709" s="9"/>
      <c r="G18709" s="9"/>
      <c r="H18709" s="9"/>
      <c r="I18709" s="9"/>
      <c r="J18709" s="9"/>
      <c r="K18709" s="9"/>
      <c r="M18709" s="9"/>
      <c r="N18709" s="76"/>
      <c r="P18709" s="7"/>
      <c r="Q18709" s="7"/>
      <c r="R18709" s="7"/>
      <c r="S18709" s="7"/>
    </row>
    <row r="18710" spans="1:19" s="8" customFormat="1" ht="11.8" x14ac:dyDescent="0.2">
      <c r="A18710" s="48"/>
      <c r="F18710" s="9"/>
      <c r="G18710" s="9"/>
      <c r="H18710" s="9"/>
      <c r="I18710" s="9"/>
      <c r="J18710" s="9"/>
      <c r="K18710" s="9"/>
      <c r="M18710" s="9"/>
      <c r="N18710" s="76"/>
      <c r="P18710" s="7"/>
      <c r="Q18710" s="7"/>
      <c r="R18710" s="7"/>
      <c r="S18710" s="7"/>
    </row>
    <row r="18711" spans="1:19" s="8" customFormat="1" ht="11.8" x14ac:dyDescent="0.2">
      <c r="A18711" s="48"/>
      <c r="F18711" s="9"/>
      <c r="G18711" s="9"/>
      <c r="H18711" s="9"/>
      <c r="I18711" s="9"/>
      <c r="J18711" s="9"/>
      <c r="K18711" s="9"/>
      <c r="M18711" s="9"/>
      <c r="N18711" s="76"/>
      <c r="P18711" s="7"/>
      <c r="Q18711" s="7"/>
      <c r="R18711" s="7"/>
      <c r="S18711" s="7"/>
    </row>
    <row r="18712" spans="1:19" s="8" customFormat="1" ht="11.8" x14ac:dyDescent="0.2">
      <c r="A18712" s="48"/>
      <c r="F18712" s="9"/>
      <c r="G18712" s="9"/>
      <c r="H18712" s="9"/>
      <c r="I18712" s="9"/>
      <c r="J18712" s="9"/>
      <c r="K18712" s="9"/>
      <c r="M18712" s="9"/>
      <c r="N18712" s="76"/>
      <c r="P18712" s="7"/>
      <c r="Q18712" s="7"/>
      <c r="R18712" s="7"/>
      <c r="S18712" s="7"/>
    </row>
    <row r="18713" spans="1:19" s="8" customFormat="1" ht="11.8" x14ac:dyDescent="0.2">
      <c r="A18713" s="48"/>
      <c r="F18713" s="9"/>
      <c r="G18713" s="9"/>
      <c r="H18713" s="9"/>
      <c r="I18713" s="9"/>
      <c r="J18713" s="9"/>
      <c r="K18713" s="9"/>
      <c r="M18713" s="9"/>
      <c r="N18713" s="76"/>
      <c r="P18713" s="7"/>
      <c r="Q18713" s="7"/>
      <c r="R18713" s="7"/>
      <c r="S18713" s="7"/>
    </row>
    <row r="18714" spans="1:19" s="8" customFormat="1" ht="11.8" x14ac:dyDescent="0.2">
      <c r="A18714" s="48"/>
      <c r="F18714" s="9"/>
      <c r="G18714" s="9"/>
      <c r="H18714" s="9"/>
      <c r="I18714" s="9"/>
      <c r="J18714" s="9"/>
      <c r="K18714" s="9"/>
      <c r="M18714" s="9"/>
      <c r="N18714" s="76"/>
      <c r="P18714" s="7"/>
      <c r="Q18714" s="7"/>
      <c r="R18714" s="7"/>
      <c r="S18714" s="7"/>
    </row>
    <row r="18715" spans="1:19" s="8" customFormat="1" ht="11.8" x14ac:dyDescent="0.2">
      <c r="A18715" s="48"/>
      <c r="F18715" s="9"/>
      <c r="G18715" s="9"/>
      <c r="H18715" s="9"/>
      <c r="I18715" s="9"/>
      <c r="J18715" s="9"/>
      <c r="K18715" s="9"/>
      <c r="M18715" s="9"/>
      <c r="N18715" s="76"/>
      <c r="P18715" s="7"/>
      <c r="Q18715" s="7"/>
      <c r="R18715" s="7"/>
      <c r="S18715" s="7"/>
    </row>
    <row r="18716" spans="1:19" s="8" customFormat="1" ht="11.8" x14ac:dyDescent="0.2">
      <c r="A18716" s="48"/>
      <c r="F18716" s="9"/>
      <c r="G18716" s="9"/>
      <c r="H18716" s="9"/>
      <c r="I18716" s="9"/>
      <c r="J18716" s="9"/>
      <c r="K18716" s="9"/>
      <c r="M18716" s="9"/>
      <c r="N18716" s="76"/>
      <c r="P18716" s="7"/>
      <c r="Q18716" s="7"/>
      <c r="R18716" s="7"/>
      <c r="S18716" s="7"/>
    </row>
    <row r="18717" spans="1:19" s="8" customFormat="1" ht="11.8" x14ac:dyDescent="0.2">
      <c r="A18717" s="48"/>
      <c r="F18717" s="9"/>
      <c r="G18717" s="9"/>
      <c r="H18717" s="9"/>
      <c r="I18717" s="9"/>
      <c r="J18717" s="9"/>
      <c r="K18717" s="9"/>
      <c r="M18717" s="9"/>
      <c r="N18717" s="76"/>
      <c r="P18717" s="7"/>
      <c r="Q18717" s="7"/>
      <c r="R18717" s="7"/>
      <c r="S18717" s="7"/>
    </row>
    <row r="18718" spans="1:19" s="8" customFormat="1" ht="11.8" x14ac:dyDescent="0.2">
      <c r="A18718" s="48"/>
      <c r="F18718" s="9"/>
      <c r="G18718" s="9"/>
      <c r="H18718" s="9"/>
      <c r="I18718" s="9"/>
      <c r="J18718" s="9"/>
      <c r="K18718" s="9"/>
      <c r="M18718" s="9"/>
      <c r="N18718" s="76"/>
      <c r="P18718" s="7"/>
      <c r="Q18718" s="7"/>
      <c r="R18718" s="7"/>
      <c r="S18718" s="7"/>
    </row>
    <row r="18719" spans="1:19" s="8" customFormat="1" ht="11.8" x14ac:dyDescent="0.2">
      <c r="A18719" s="48"/>
      <c r="F18719" s="9"/>
      <c r="G18719" s="9"/>
      <c r="H18719" s="9"/>
      <c r="I18719" s="9"/>
      <c r="J18719" s="9"/>
      <c r="K18719" s="9"/>
      <c r="M18719" s="9"/>
      <c r="N18719" s="76"/>
      <c r="P18719" s="7"/>
      <c r="Q18719" s="7"/>
      <c r="R18719" s="7"/>
      <c r="S18719" s="7"/>
    </row>
    <row r="18720" spans="1:19" s="8" customFormat="1" ht="11.8" x14ac:dyDescent="0.2">
      <c r="A18720" s="48"/>
      <c r="F18720" s="9"/>
      <c r="G18720" s="9"/>
      <c r="H18720" s="9"/>
      <c r="I18720" s="9"/>
      <c r="J18720" s="9"/>
      <c r="K18720" s="9"/>
      <c r="M18720" s="9"/>
      <c r="N18720" s="76"/>
      <c r="P18720" s="7"/>
      <c r="Q18720" s="7"/>
      <c r="R18720" s="7"/>
      <c r="S18720" s="7"/>
    </row>
    <row r="18721" spans="1:19" s="8" customFormat="1" ht="11.8" x14ac:dyDescent="0.2">
      <c r="A18721" s="48"/>
      <c r="F18721" s="9"/>
      <c r="G18721" s="9"/>
      <c r="H18721" s="9"/>
      <c r="I18721" s="9"/>
      <c r="J18721" s="9"/>
      <c r="K18721" s="9"/>
      <c r="M18721" s="9"/>
      <c r="N18721" s="76"/>
      <c r="P18721" s="7"/>
      <c r="Q18721" s="7"/>
      <c r="R18721" s="7"/>
      <c r="S18721" s="7"/>
    </row>
    <row r="18722" spans="1:19" s="8" customFormat="1" ht="11.8" x14ac:dyDescent="0.2">
      <c r="A18722" s="48"/>
      <c r="F18722" s="9"/>
      <c r="G18722" s="9"/>
      <c r="H18722" s="9"/>
      <c r="I18722" s="9"/>
      <c r="J18722" s="9"/>
      <c r="K18722" s="9"/>
      <c r="M18722" s="9"/>
      <c r="N18722" s="76"/>
      <c r="P18722" s="7"/>
      <c r="Q18722" s="7"/>
      <c r="R18722" s="7"/>
      <c r="S18722" s="7"/>
    </row>
    <row r="18723" spans="1:19" s="8" customFormat="1" ht="11.8" x14ac:dyDescent="0.2">
      <c r="A18723" s="48"/>
      <c r="F18723" s="9"/>
      <c r="G18723" s="9"/>
      <c r="H18723" s="9"/>
      <c r="I18723" s="9"/>
      <c r="J18723" s="9"/>
      <c r="K18723" s="9"/>
      <c r="M18723" s="9"/>
      <c r="N18723" s="76"/>
      <c r="P18723" s="7"/>
      <c r="Q18723" s="7"/>
      <c r="R18723" s="7"/>
      <c r="S18723" s="7"/>
    </row>
    <row r="18724" spans="1:19" s="8" customFormat="1" ht="11.8" x14ac:dyDescent="0.2">
      <c r="A18724" s="48"/>
      <c r="F18724" s="9"/>
      <c r="G18724" s="9"/>
      <c r="H18724" s="9"/>
      <c r="I18724" s="9"/>
      <c r="J18724" s="9"/>
      <c r="K18724" s="9"/>
      <c r="M18724" s="9"/>
      <c r="N18724" s="76"/>
      <c r="P18724" s="7"/>
      <c r="Q18724" s="7"/>
      <c r="R18724" s="7"/>
      <c r="S18724" s="7"/>
    </row>
    <row r="18725" spans="1:19" s="8" customFormat="1" ht="11.8" x14ac:dyDescent="0.2">
      <c r="A18725" s="48"/>
      <c r="F18725" s="9"/>
      <c r="G18725" s="9"/>
      <c r="H18725" s="9"/>
      <c r="I18725" s="9"/>
      <c r="J18725" s="9"/>
      <c r="K18725" s="9"/>
      <c r="M18725" s="9"/>
      <c r="N18725" s="76"/>
      <c r="P18725" s="7"/>
      <c r="Q18725" s="7"/>
      <c r="R18725" s="7"/>
      <c r="S18725" s="7"/>
    </row>
    <row r="18726" spans="1:19" s="8" customFormat="1" ht="11.8" x14ac:dyDescent="0.2">
      <c r="A18726" s="48"/>
      <c r="F18726" s="9"/>
      <c r="G18726" s="9"/>
      <c r="H18726" s="9"/>
      <c r="I18726" s="9"/>
      <c r="J18726" s="9"/>
      <c r="K18726" s="9"/>
      <c r="M18726" s="9"/>
      <c r="N18726" s="76"/>
      <c r="P18726" s="7"/>
      <c r="Q18726" s="7"/>
      <c r="R18726" s="7"/>
      <c r="S18726" s="7"/>
    </row>
    <row r="18727" spans="1:19" s="8" customFormat="1" ht="11.8" x14ac:dyDescent="0.2">
      <c r="A18727" s="48"/>
      <c r="F18727" s="9"/>
      <c r="G18727" s="9"/>
      <c r="H18727" s="9"/>
      <c r="I18727" s="9"/>
      <c r="J18727" s="9"/>
      <c r="K18727" s="9"/>
      <c r="M18727" s="9"/>
      <c r="N18727" s="76"/>
      <c r="P18727" s="7"/>
      <c r="Q18727" s="7"/>
      <c r="R18727" s="7"/>
      <c r="S18727" s="7"/>
    </row>
    <row r="18728" spans="1:19" s="8" customFormat="1" ht="11.8" x14ac:dyDescent="0.2">
      <c r="A18728" s="48"/>
      <c r="F18728" s="9"/>
      <c r="G18728" s="9"/>
      <c r="H18728" s="9"/>
      <c r="I18728" s="9"/>
      <c r="J18728" s="9"/>
      <c r="K18728" s="9"/>
      <c r="M18728" s="9"/>
      <c r="N18728" s="76"/>
      <c r="P18728" s="7"/>
      <c r="Q18728" s="7"/>
      <c r="R18728" s="7"/>
      <c r="S18728" s="7"/>
    </row>
    <row r="18729" spans="1:19" s="8" customFormat="1" ht="11.8" x14ac:dyDescent="0.2">
      <c r="A18729" s="48"/>
      <c r="F18729" s="9"/>
      <c r="G18729" s="9"/>
      <c r="H18729" s="9"/>
      <c r="I18729" s="9"/>
      <c r="J18729" s="9"/>
      <c r="K18729" s="9"/>
      <c r="M18729" s="9"/>
      <c r="N18729" s="76"/>
      <c r="P18729" s="7"/>
      <c r="Q18729" s="7"/>
      <c r="R18729" s="7"/>
      <c r="S18729" s="7"/>
    </row>
    <row r="18730" spans="1:19" s="8" customFormat="1" ht="11.8" x14ac:dyDescent="0.2">
      <c r="A18730" s="48"/>
      <c r="F18730" s="9"/>
      <c r="G18730" s="9"/>
      <c r="H18730" s="9"/>
      <c r="I18730" s="9"/>
      <c r="J18730" s="9"/>
      <c r="K18730" s="9"/>
      <c r="M18730" s="9"/>
      <c r="N18730" s="76"/>
      <c r="P18730" s="7"/>
      <c r="Q18730" s="7"/>
      <c r="R18730" s="7"/>
      <c r="S18730" s="7"/>
    </row>
    <row r="18731" spans="1:19" s="8" customFormat="1" ht="11.8" x14ac:dyDescent="0.2">
      <c r="A18731" s="48"/>
      <c r="F18731" s="9"/>
      <c r="G18731" s="9"/>
      <c r="H18731" s="9"/>
      <c r="I18731" s="9"/>
      <c r="J18731" s="9"/>
      <c r="K18731" s="9"/>
      <c r="M18731" s="9"/>
      <c r="N18731" s="76"/>
      <c r="P18731" s="7"/>
      <c r="Q18731" s="7"/>
      <c r="R18731" s="7"/>
      <c r="S18731" s="7"/>
    </row>
    <row r="18732" spans="1:19" s="8" customFormat="1" ht="11.8" x14ac:dyDescent="0.2">
      <c r="A18732" s="48"/>
      <c r="F18732" s="9"/>
      <c r="G18732" s="9"/>
      <c r="H18732" s="9"/>
      <c r="I18732" s="9"/>
      <c r="J18732" s="9"/>
      <c r="K18732" s="9"/>
      <c r="M18732" s="9"/>
      <c r="N18732" s="76"/>
      <c r="P18732" s="7"/>
      <c r="Q18732" s="7"/>
      <c r="R18732" s="7"/>
      <c r="S18732" s="7"/>
    </row>
    <row r="18733" spans="1:19" s="8" customFormat="1" ht="11.8" x14ac:dyDescent="0.2">
      <c r="A18733" s="48"/>
      <c r="F18733" s="9"/>
      <c r="G18733" s="9"/>
      <c r="H18733" s="9"/>
      <c r="I18733" s="9"/>
      <c r="J18733" s="9"/>
      <c r="K18733" s="9"/>
      <c r="M18733" s="9"/>
      <c r="N18733" s="76"/>
      <c r="P18733" s="7"/>
      <c r="Q18733" s="7"/>
      <c r="R18733" s="7"/>
      <c r="S18733" s="7"/>
    </row>
    <row r="18734" spans="1:19" s="8" customFormat="1" ht="11.8" x14ac:dyDescent="0.2">
      <c r="A18734" s="48"/>
      <c r="F18734" s="9"/>
      <c r="G18734" s="9"/>
      <c r="H18734" s="9"/>
      <c r="I18734" s="9"/>
      <c r="J18734" s="9"/>
      <c r="K18734" s="9"/>
      <c r="M18734" s="9"/>
      <c r="N18734" s="76"/>
      <c r="P18734" s="7"/>
      <c r="Q18734" s="7"/>
      <c r="R18734" s="7"/>
      <c r="S18734" s="7"/>
    </row>
    <row r="18735" spans="1:19" s="8" customFormat="1" ht="11.8" x14ac:dyDescent="0.2">
      <c r="A18735" s="48"/>
      <c r="F18735" s="9"/>
      <c r="G18735" s="9"/>
      <c r="H18735" s="9"/>
      <c r="I18735" s="9"/>
      <c r="J18735" s="9"/>
      <c r="K18735" s="9"/>
      <c r="M18735" s="9"/>
      <c r="N18735" s="76"/>
      <c r="P18735" s="7"/>
      <c r="Q18735" s="7"/>
      <c r="R18735" s="7"/>
      <c r="S18735" s="7"/>
    </row>
    <row r="18736" spans="1:19" s="8" customFormat="1" ht="11.8" x14ac:dyDescent="0.2">
      <c r="A18736" s="48"/>
      <c r="F18736" s="9"/>
      <c r="G18736" s="9"/>
      <c r="H18736" s="9"/>
      <c r="I18736" s="9"/>
      <c r="J18736" s="9"/>
      <c r="K18736" s="9"/>
      <c r="M18736" s="9"/>
      <c r="N18736" s="76"/>
      <c r="P18736" s="7"/>
      <c r="Q18736" s="7"/>
      <c r="R18736" s="7"/>
      <c r="S18736" s="7"/>
    </row>
    <row r="18737" spans="1:19" s="8" customFormat="1" ht="11.8" x14ac:dyDescent="0.2">
      <c r="A18737" s="48"/>
      <c r="F18737" s="9"/>
      <c r="G18737" s="9"/>
      <c r="H18737" s="9"/>
      <c r="I18737" s="9"/>
      <c r="J18737" s="9"/>
      <c r="K18737" s="9"/>
      <c r="M18737" s="9"/>
      <c r="N18737" s="76"/>
      <c r="P18737" s="7"/>
      <c r="Q18737" s="7"/>
      <c r="R18737" s="7"/>
      <c r="S18737" s="7"/>
    </row>
    <row r="18738" spans="1:19" s="8" customFormat="1" ht="11.8" x14ac:dyDescent="0.2">
      <c r="A18738" s="48"/>
      <c r="F18738" s="9"/>
      <c r="G18738" s="9"/>
      <c r="H18738" s="9"/>
      <c r="I18738" s="9"/>
      <c r="J18738" s="9"/>
      <c r="K18738" s="9"/>
      <c r="M18738" s="9"/>
      <c r="N18738" s="76"/>
      <c r="P18738" s="7"/>
      <c r="Q18738" s="7"/>
      <c r="R18738" s="7"/>
      <c r="S18738" s="7"/>
    </row>
    <row r="18739" spans="1:19" s="8" customFormat="1" ht="11.8" x14ac:dyDescent="0.2">
      <c r="A18739" s="48"/>
      <c r="F18739" s="9"/>
      <c r="G18739" s="9"/>
      <c r="H18739" s="9"/>
      <c r="I18739" s="9"/>
      <c r="J18739" s="9"/>
      <c r="K18739" s="9"/>
      <c r="M18739" s="9"/>
      <c r="N18739" s="76"/>
      <c r="P18739" s="7"/>
      <c r="Q18739" s="7"/>
      <c r="R18739" s="7"/>
      <c r="S18739" s="7"/>
    </row>
    <row r="18740" spans="1:19" s="8" customFormat="1" ht="11.8" x14ac:dyDescent="0.2">
      <c r="A18740" s="48"/>
      <c r="F18740" s="9"/>
      <c r="G18740" s="9"/>
      <c r="H18740" s="9"/>
      <c r="I18740" s="9"/>
      <c r="J18740" s="9"/>
      <c r="K18740" s="9"/>
      <c r="M18740" s="9"/>
      <c r="N18740" s="76"/>
      <c r="P18740" s="7"/>
      <c r="Q18740" s="7"/>
      <c r="R18740" s="7"/>
      <c r="S18740" s="7"/>
    </row>
    <row r="18741" spans="1:19" s="8" customFormat="1" ht="11.8" x14ac:dyDescent="0.2">
      <c r="A18741" s="48"/>
      <c r="F18741" s="9"/>
      <c r="G18741" s="9"/>
      <c r="H18741" s="9"/>
      <c r="I18741" s="9"/>
      <c r="J18741" s="9"/>
      <c r="K18741" s="9"/>
      <c r="M18741" s="9"/>
      <c r="N18741" s="76"/>
      <c r="P18741" s="7"/>
      <c r="Q18741" s="7"/>
      <c r="R18741" s="7"/>
      <c r="S18741" s="7"/>
    </row>
    <row r="18742" spans="1:19" s="8" customFormat="1" ht="11.8" x14ac:dyDescent="0.2">
      <c r="A18742" s="48"/>
      <c r="F18742" s="9"/>
      <c r="G18742" s="9"/>
      <c r="H18742" s="9"/>
      <c r="I18742" s="9"/>
      <c r="J18742" s="9"/>
      <c r="K18742" s="9"/>
      <c r="M18742" s="9"/>
      <c r="N18742" s="76"/>
      <c r="P18742" s="7"/>
      <c r="Q18742" s="7"/>
      <c r="R18742" s="7"/>
      <c r="S18742" s="7"/>
    </row>
    <row r="18743" spans="1:19" s="8" customFormat="1" ht="11.8" x14ac:dyDescent="0.2">
      <c r="A18743" s="48"/>
      <c r="F18743" s="9"/>
      <c r="G18743" s="9"/>
      <c r="H18743" s="9"/>
      <c r="I18743" s="9"/>
      <c r="J18743" s="9"/>
      <c r="K18743" s="9"/>
      <c r="M18743" s="9"/>
      <c r="N18743" s="76"/>
      <c r="P18743" s="7"/>
      <c r="Q18743" s="7"/>
      <c r="R18743" s="7"/>
      <c r="S18743" s="7"/>
    </row>
    <row r="18744" spans="1:19" s="8" customFormat="1" ht="11.8" x14ac:dyDescent="0.2">
      <c r="A18744" s="48"/>
      <c r="F18744" s="9"/>
      <c r="G18744" s="9"/>
      <c r="H18744" s="9"/>
      <c r="I18744" s="9"/>
      <c r="J18744" s="9"/>
      <c r="K18744" s="9"/>
      <c r="M18744" s="9"/>
      <c r="N18744" s="76"/>
      <c r="P18744" s="7"/>
      <c r="Q18744" s="7"/>
      <c r="R18744" s="7"/>
      <c r="S18744" s="7"/>
    </row>
    <row r="18745" spans="1:19" s="8" customFormat="1" ht="11.8" x14ac:dyDescent="0.2">
      <c r="A18745" s="48"/>
      <c r="F18745" s="9"/>
      <c r="G18745" s="9"/>
      <c r="H18745" s="9"/>
      <c r="I18745" s="9"/>
      <c r="J18745" s="9"/>
      <c r="K18745" s="9"/>
      <c r="M18745" s="9"/>
      <c r="N18745" s="76"/>
      <c r="P18745" s="7"/>
      <c r="Q18745" s="7"/>
      <c r="R18745" s="7"/>
      <c r="S18745" s="7"/>
    </row>
    <row r="18746" spans="1:19" s="8" customFormat="1" ht="11.8" x14ac:dyDescent="0.2">
      <c r="A18746" s="48"/>
      <c r="F18746" s="9"/>
      <c r="G18746" s="9"/>
      <c r="H18746" s="9"/>
      <c r="I18746" s="9"/>
      <c r="J18746" s="9"/>
      <c r="K18746" s="9"/>
      <c r="M18746" s="9"/>
      <c r="N18746" s="76"/>
      <c r="P18746" s="7"/>
      <c r="Q18746" s="7"/>
      <c r="R18746" s="7"/>
      <c r="S18746" s="7"/>
    </row>
    <row r="18747" spans="1:19" s="8" customFormat="1" ht="11.8" x14ac:dyDescent="0.2">
      <c r="A18747" s="48"/>
      <c r="F18747" s="9"/>
      <c r="G18747" s="9"/>
      <c r="H18747" s="9"/>
      <c r="I18747" s="9"/>
      <c r="J18747" s="9"/>
      <c r="K18747" s="9"/>
      <c r="M18747" s="9"/>
      <c r="N18747" s="76"/>
      <c r="P18747" s="7"/>
      <c r="Q18747" s="7"/>
      <c r="R18747" s="7"/>
      <c r="S18747" s="7"/>
    </row>
    <row r="18748" spans="1:19" s="8" customFormat="1" ht="11.8" x14ac:dyDescent="0.2">
      <c r="A18748" s="48"/>
      <c r="F18748" s="9"/>
      <c r="G18748" s="9"/>
      <c r="H18748" s="9"/>
      <c r="I18748" s="9"/>
      <c r="J18748" s="9"/>
      <c r="K18748" s="9"/>
      <c r="M18748" s="9"/>
      <c r="N18748" s="76"/>
      <c r="P18748" s="7"/>
      <c r="Q18748" s="7"/>
      <c r="R18748" s="7"/>
      <c r="S18748" s="7"/>
    </row>
    <row r="18749" spans="1:19" s="8" customFormat="1" ht="11.8" x14ac:dyDescent="0.2">
      <c r="A18749" s="48"/>
      <c r="F18749" s="9"/>
      <c r="G18749" s="9"/>
      <c r="H18749" s="9"/>
      <c r="I18749" s="9"/>
      <c r="J18749" s="9"/>
      <c r="K18749" s="9"/>
      <c r="M18749" s="9"/>
      <c r="N18749" s="76"/>
      <c r="P18749" s="7"/>
      <c r="Q18749" s="7"/>
      <c r="R18749" s="7"/>
      <c r="S18749" s="7"/>
    </row>
    <row r="18750" spans="1:19" s="8" customFormat="1" ht="11.8" x14ac:dyDescent="0.2">
      <c r="A18750" s="48"/>
      <c r="F18750" s="9"/>
      <c r="G18750" s="9"/>
      <c r="H18750" s="9"/>
      <c r="I18750" s="9"/>
      <c r="J18750" s="9"/>
      <c r="K18750" s="9"/>
      <c r="M18750" s="9"/>
      <c r="N18750" s="76"/>
      <c r="P18750" s="7"/>
      <c r="Q18750" s="7"/>
      <c r="R18750" s="7"/>
      <c r="S18750" s="7"/>
    </row>
    <row r="18751" spans="1:19" s="8" customFormat="1" ht="11.8" x14ac:dyDescent="0.2">
      <c r="A18751" s="48"/>
      <c r="F18751" s="9"/>
      <c r="G18751" s="9"/>
      <c r="H18751" s="9"/>
      <c r="I18751" s="9"/>
      <c r="J18751" s="9"/>
      <c r="K18751" s="9"/>
      <c r="M18751" s="9"/>
      <c r="N18751" s="76"/>
      <c r="P18751" s="7"/>
      <c r="Q18751" s="7"/>
      <c r="R18751" s="7"/>
      <c r="S18751" s="7"/>
    </row>
    <row r="18752" spans="1:19" s="8" customFormat="1" ht="11.8" x14ac:dyDescent="0.2">
      <c r="A18752" s="48"/>
      <c r="F18752" s="9"/>
      <c r="G18752" s="9"/>
      <c r="H18752" s="9"/>
      <c r="I18752" s="9"/>
      <c r="J18752" s="9"/>
      <c r="K18752" s="9"/>
      <c r="M18752" s="9"/>
      <c r="N18752" s="76"/>
      <c r="P18752" s="7"/>
      <c r="Q18752" s="7"/>
      <c r="R18752" s="7"/>
      <c r="S18752" s="7"/>
    </row>
    <row r="18753" spans="1:19" s="8" customFormat="1" ht="11.8" x14ac:dyDescent="0.2">
      <c r="A18753" s="48"/>
      <c r="F18753" s="9"/>
      <c r="G18753" s="9"/>
      <c r="H18753" s="9"/>
      <c r="I18753" s="9"/>
      <c r="J18753" s="9"/>
      <c r="K18753" s="9"/>
      <c r="M18753" s="9"/>
      <c r="N18753" s="76"/>
      <c r="P18753" s="7"/>
      <c r="Q18753" s="7"/>
      <c r="R18753" s="7"/>
      <c r="S18753" s="7"/>
    </row>
    <row r="18754" spans="1:19" s="8" customFormat="1" ht="11.8" x14ac:dyDescent="0.2">
      <c r="A18754" s="48"/>
      <c r="F18754" s="9"/>
      <c r="G18754" s="9"/>
      <c r="H18754" s="9"/>
      <c r="I18754" s="9"/>
      <c r="J18754" s="9"/>
      <c r="K18754" s="9"/>
      <c r="M18754" s="9"/>
      <c r="N18754" s="76"/>
      <c r="P18754" s="7"/>
      <c r="Q18754" s="7"/>
      <c r="R18754" s="7"/>
      <c r="S18754" s="7"/>
    </row>
    <row r="18755" spans="1:19" s="8" customFormat="1" ht="11.8" x14ac:dyDescent="0.2">
      <c r="A18755" s="48"/>
      <c r="F18755" s="9"/>
      <c r="G18755" s="9"/>
      <c r="H18755" s="9"/>
      <c r="I18755" s="9"/>
      <c r="J18755" s="9"/>
      <c r="K18755" s="9"/>
      <c r="M18755" s="9"/>
      <c r="N18755" s="76"/>
      <c r="P18755" s="7"/>
      <c r="Q18755" s="7"/>
      <c r="R18755" s="7"/>
      <c r="S18755" s="7"/>
    </row>
    <row r="18756" spans="1:19" s="8" customFormat="1" ht="11.8" x14ac:dyDescent="0.2">
      <c r="A18756" s="48"/>
      <c r="F18756" s="9"/>
      <c r="G18756" s="9"/>
      <c r="H18756" s="9"/>
      <c r="I18756" s="9"/>
      <c r="J18756" s="9"/>
      <c r="K18756" s="9"/>
      <c r="M18756" s="9"/>
      <c r="N18756" s="76"/>
      <c r="P18756" s="7"/>
      <c r="Q18756" s="7"/>
      <c r="R18756" s="7"/>
      <c r="S18756" s="7"/>
    </row>
    <row r="18757" spans="1:19" s="8" customFormat="1" ht="11.8" x14ac:dyDescent="0.2">
      <c r="A18757" s="48"/>
      <c r="F18757" s="9"/>
      <c r="G18757" s="9"/>
      <c r="H18757" s="9"/>
      <c r="I18757" s="9"/>
      <c r="J18757" s="9"/>
      <c r="K18757" s="9"/>
      <c r="M18757" s="9"/>
      <c r="N18757" s="76"/>
      <c r="P18757" s="7"/>
      <c r="Q18757" s="7"/>
      <c r="R18757" s="7"/>
      <c r="S18757" s="7"/>
    </row>
    <row r="18758" spans="1:19" s="8" customFormat="1" ht="11.8" x14ac:dyDescent="0.2">
      <c r="A18758" s="48"/>
      <c r="F18758" s="9"/>
      <c r="G18758" s="9"/>
      <c r="H18758" s="9"/>
      <c r="I18758" s="9"/>
      <c r="J18758" s="9"/>
      <c r="K18758" s="9"/>
      <c r="M18758" s="9"/>
      <c r="N18758" s="76"/>
      <c r="P18758" s="7"/>
      <c r="Q18758" s="7"/>
      <c r="R18758" s="7"/>
      <c r="S18758" s="7"/>
    </row>
    <row r="18759" spans="1:19" s="8" customFormat="1" ht="11.8" x14ac:dyDescent="0.2">
      <c r="A18759" s="48"/>
      <c r="F18759" s="9"/>
      <c r="G18759" s="9"/>
      <c r="H18759" s="9"/>
      <c r="I18759" s="9"/>
      <c r="J18759" s="9"/>
      <c r="K18759" s="9"/>
      <c r="M18759" s="9"/>
      <c r="N18759" s="76"/>
      <c r="P18759" s="7"/>
      <c r="Q18759" s="7"/>
      <c r="R18759" s="7"/>
      <c r="S18759" s="7"/>
    </row>
    <row r="18760" spans="1:19" s="8" customFormat="1" ht="11.8" x14ac:dyDescent="0.2">
      <c r="A18760" s="48"/>
      <c r="F18760" s="9"/>
      <c r="G18760" s="9"/>
      <c r="H18760" s="9"/>
      <c r="I18760" s="9"/>
      <c r="J18760" s="9"/>
      <c r="K18760" s="9"/>
      <c r="M18760" s="9"/>
      <c r="N18760" s="76"/>
      <c r="P18760" s="7"/>
      <c r="Q18760" s="7"/>
      <c r="R18760" s="7"/>
      <c r="S18760" s="7"/>
    </row>
    <row r="18761" spans="1:19" s="8" customFormat="1" ht="11.8" x14ac:dyDescent="0.2">
      <c r="A18761" s="48"/>
      <c r="F18761" s="9"/>
      <c r="G18761" s="9"/>
      <c r="H18761" s="9"/>
      <c r="I18761" s="9"/>
      <c r="J18761" s="9"/>
      <c r="K18761" s="9"/>
      <c r="M18761" s="9"/>
      <c r="N18761" s="76"/>
      <c r="P18761" s="7"/>
      <c r="Q18761" s="7"/>
      <c r="R18761" s="7"/>
      <c r="S18761" s="7"/>
    </row>
    <row r="18762" spans="1:19" s="8" customFormat="1" ht="11.8" x14ac:dyDescent="0.2">
      <c r="A18762" s="48"/>
      <c r="F18762" s="9"/>
      <c r="G18762" s="9"/>
      <c r="H18762" s="9"/>
      <c r="I18762" s="9"/>
      <c r="J18762" s="9"/>
      <c r="K18762" s="9"/>
      <c r="M18762" s="9"/>
      <c r="N18762" s="76"/>
      <c r="P18762" s="7"/>
      <c r="Q18762" s="7"/>
      <c r="R18762" s="7"/>
      <c r="S18762" s="7"/>
    </row>
    <row r="18763" spans="1:19" s="8" customFormat="1" ht="11.8" x14ac:dyDescent="0.2">
      <c r="A18763" s="48"/>
      <c r="F18763" s="9"/>
      <c r="G18763" s="9"/>
      <c r="H18763" s="9"/>
      <c r="I18763" s="9"/>
      <c r="J18763" s="9"/>
      <c r="K18763" s="9"/>
      <c r="M18763" s="9"/>
      <c r="N18763" s="76"/>
      <c r="P18763" s="7"/>
      <c r="Q18763" s="7"/>
      <c r="R18763" s="7"/>
      <c r="S18763" s="7"/>
    </row>
    <row r="18764" spans="1:19" s="8" customFormat="1" ht="11.8" x14ac:dyDescent="0.2">
      <c r="A18764" s="48"/>
      <c r="F18764" s="9"/>
      <c r="G18764" s="9"/>
      <c r="H18764" s="9"/>
      <c r="I18764" s="9"/>
      <c r="J18764" s="9"/>
      <c r="K18764" s="9"/>
      <c r="M18764" s="9"/>
      <c r="N18764" s="76"/>
      <c r="P18764" s="7"/>
      <c r="Q18764" s="7"/>
      <c r="R18764" s="7"/>
      <c r="S18764" s="7"/>
    </row>
    <row r="18765" spans="1:19" s="8" customFormat="1" ht="11.8" x14ac:dyDescent="0.2">
      <c r="A18765" s="48"/>
      <c r="F18765" s="9"/>
      <c r="G18765" s="9"/>
      <c r="H18765" s="9"/>
      <c r="I18765" s="9"/>
      <c r="J18765" s="9"/>
      <c r="K18765" s="9"/>
      <c r="M18765" s="9"/>
      <c r="N18765" s="76"/>
      <c r="P18765" s="7"/>
      <c r="Q18765" s="7"/>
      <c r="R18765" s="7"/>
      <c r="S18765" s="7"/>
    </row>
    <row r="18766" spans="1:19" s="8" customFormat="1" ht="11.8" x14ac:dyDescent="0.2">
      <c r="A18766" s="48"/>
      <c r="F18766" s="9"/>
      <c r="G18766" s="9"/>
      <c r="H18766" s="9"/>
      <c r="I18766" s="9"/>
      <c r="J18766" s="9"/>
      <c r="K18766" s="9"/>
      <c r="M18766" s="9"/>
      <c r="N18766" s="76"/>
      <c r="P18766" s="7"/>
      <c r="Q18766" s="7"/>
      <c r="R18766" s="7"/>
      <c r="S18766" s="7"/>
    </row>
    <row r="18767" spans="1:19" s="8" customFormat="1" ht="11.8" x14ac:dyDescent="0.2">
      <c r="A18767" s="48"/>
      <c r="F18767" s="9"/>
      <c r="G18767" s="9"/>
      <c r="H18767" s="9"/>
      <c r="I18767" s="9"/>
      <c r="J18767" s="9"/>
      <c r="K18767" s="9"/>
      <c r="M18767" s="9"/>
      <c r="N18767" s="76"/>
      <c r="P18767" s="7"/>
      <c r="Q18767" s="7"/>
      <c r="R18767" s="7"/>
      <c r="S18767" s="7"/>
    </row>
    <row r="18768" spans="1:19" s="8" customFormat="1" ht="11.8" x14ac:dyDescent="0.2">
      <c r="A18768" s="48"/>
      <c r="F18768" s="9"/>
      <c r="G18768" s="9"/>
      <c r="H18768" s="9"/>
      <c r="I18768" s="9"/>
      <c r="J18768" s="9"/>
      <c r="K18768" s="9"/>
      <c r="M18768" s="9"/>
      <c r="N18768" s="76"/>
      <c r="P18768" s="7"/>
      <c r="Q18768" s="7"/>
      <c r="R18768" s="7"/>
      <c r="S18768" s="7"/>
    </row>
    <row r="18769" spans="1:19" s="8" customFormat="1" ht="11.8" x14ac:dyDescent="0.2">
      <c r="A18769" s="48"/>
      <c r="F18769" s="9"/>
      <c r="G18769" s="9"/>
      <c r="H18769" s="9"/>
      <c r="I18769" s="9"/>
      <c r="J18769" s="9"/>
      <c r="K18769" s="9"/>
      <c r="M18769" s="9"/>
      <c r="N18769" s="76"/>
      <c r="P18769" s="7"/>
      <c r="Q18769" s="7"/>
      <c r="R18769" s="7"/>
      <c r="S18769" s="7"/>
    </row>
    <row r="18770" spans="1:19" s="8" customFormat="1" ht="11.8" x14ac:dyDescent="0.2">
      <c r="A18770" s="48"/>
      <c r="F18770" s="9"/>
      <c r="G18770" s="9"/>
      <c r="H18770" s="9"/>
      <c r="I18770" s="9"/>
      <c r="J18770" s="9"/>
      <c r="K18770" s="9"/>
      <c r="M18770" s="9"/>
      <c r="N18770" s="76"/>
      <c r="P18770" s="7"/>
      <c r="Q18770" s="7"/>
      <c r="R18770" s="7"/>
      <c r="S18770" s="7"/>
    </row>
    <row r="18771" spans="1:19" s="8" customFormat="1" ht="11.8" x14ac:dyDescent="0.2">
      <c r="A18771" s="48"/>
      <c r="F18771" s="9"/>
      <c r="G18771" s="9"/>
      <c r="H18771" s="9"/>
      <c r="I18771" s="9"/>
      <c r="J18771" s="9"/>
      <c r="K18771" s="9"/>
      <c r="M18771" s="9"/>
      <c r="N18771" s="76"/>
      <c r="P18771" s="7"/>
      <c r="Q18771" s="7"/>
      <c r="R18771" s="7"/>
      <c r="S18771" s="7"/>
    </row>
    <row r="18772" spans="1:19" s="8" customFormat="1" ht="11.8" x14ac:dyDescent="0.2">
      <c r="A18772" s="48"/>
      <c r="F18772" s="9"/>
      <c r="G18772" s="9"/>
      <c r="H18772" s="9"/>
      <c r="I18772" s="9"/>
      <c r="J18772" s="9"/>
      <c r="K18772" s="9"/>
      <c r="M18772" s="9"/>
      <c r="N18772" s="76"/>
      <c r="P18772" s="7"/>
      <c r="Q18772" s="7"/>
      <c r="R18772" s="7"/>
      <c r="S18772" s="7"/>
    </row>
    <row r="18773" spans="1:19" s="8" customFormat="1" ht="11.8" x14ac:dyDescent="0.2">
      <c r="A18773" s="48"/>
      <c r="F18773" s="9"/>
      <c r="G18773" s="9"/>
      <c r="H18773" s="9"/>
      <c r="I18773" s="9"/>
      <c r="J18773" s="9"/>
      <c r="K18773" s="9"/>
      <c r="M18773" s="9"/>
      <c r="N18773" s="76"/>
      <c r="P18773" s="7"/>
      <c r="Q18773" s="7"/>
      <c r="R18773" s="7"/>
      <c r="S18773" s="7"/>
    </row>
    <row r="18774" spans="1:19" s="8" customFormat="1" ht="11.8" x14ac:dyDescent="0.2">
      <c r="A18774" s="48"/>
      <c r="F18774" s="9"/>
      <c r="G18774" s="9"/>
      <c r="H18774" s="9"/>
      <c r="I18774" s="9"/>
      <c r="J18774" s="9"/>
      <c r="K18774" s="9"/>
      <c r="M18774" s="9"/>
      <c r="N18774" s="76"/>
      <c r="P18774" s="7"/>
      <c r="Q18774" s="7"/>
      <c r="R18774" s="7"/>
      <c r="S18774" s="7"/>
    </row>
    <row r="18775" spans="1:19" s="8" customFormat="1" ht="11.8" x14ac:dyDescent="0.2">
      <c r="A18775" s="48"/>
      <c r="F18775" s="9"/>
      <c r="G18775" s="9"/>
      <c r="H18775" s="9"/>
      <c r="I18775" s="9"/>
      <c r="J18775" s="9"/>
      <c r="K18775" s="9"/>
      <c r="M18775" s="9"/>
      <c r="N18775" s="76"/>
      <c r="P18775" s="7"/>
      <c r="Q18775" s="7"/>
      <c r="R18775" s="7"/>
      <c r="S18775" s="7"/>
    </row>
    <row r="18776" spans="1:19" s="8" customFormat="1" ht="11.8" x14ac:dyDescent="0.2">
      <c r="A18776" s="48"/>
      <c r="F18776" s="9"/>
      <c r="G18776" s="9"/>
      <c r="H18776" s="9"/>
      <c r="I18776" s="9"/>
      <c r="J18776" s="9"/>
      <c r="K18776" s="9"/>
      <c r="M18776" s="9"/>
      <c r="N18776" s="76"/>
      <c r="P18776" s="7"/>
      <c r="Q18776" s="7"/>
      <c r="R18776" s="7"/>
      <c r="S18776" s="7"/>
    </row>
    <row r="18777" spans="1:19" s="8" customFormat="1" ht="11.8" x14ac:dyDescent="0.2">
      <c r="A18777" s="48"/>
      <c r="F18777" s="9"/>
      <c r="G18777" s="9"/>
      <c r="H18777" s="9"/>
      <c r="I18777" s="9"/>
      <c r="J18777" s="9"/>
      <c r="K18777" s="9"/>
      <c r="M18777" s="9"/>
      <c r="N18777" s="76"/>
      <c r="P18777" s="7"/>
      <c r="Q18777" s="7"/>
      <c r="R18777" s="7"/>
      <c r="S18777" s="7"/>
    </row>
    <row r="18778" spans="1:19" s="8" customFormat="1" ht="11.8" x14ac:dyDescent="0.2">
      <c r="A18778" s="48"/>
      <c r="F18778" s="9"/>
      <c r="G18778" s="9"/>
      <c r="H18778" s="9"/>
      <c r="I18778" s="9"/>
      <c r="J18778" s="9"/>
      <c r="K18778" s="9"/>
      <c r="M18778" s="9"/>
      <c r="N18778" s="76"/>
      <c r="P18778" s="7"/>
      <c r="Q18778" s="7"/>
      <c r="R18778" s="7"/>
      <c r="S18778" s="7"/>
    </row>
    <row r="18779" spans="1:19" s="8" customFormat="1" ht="11.8" x14ac:dyDescent="0.2">
      <c r="A18779" s="48"/>
      <c r="F18779" s="9"/>
      <c r="G18779" s="9"/>
      <c r="H18779" s="9"/>
      <c r="I18779" s="9"/>
      <c r="J18779" s="9"/>
      <c r="K18779" s="9"/>
      <c r="M18779" s="9"/>
      <c r="N18779" s="76"/>
      <c r="P18779" s="7"/>
      <c r="Q18779" s="7"/>
      <c r="R18779" s="7"/>
      <c r="S18779" s="7"/>
    </row>
    <row r="18780" spans="1:19" s="8" customFormat="1" ht="11.8" x14ac:dyDescent="0.2">
      <c r="A18780" s="48"/>
      <c r="F18780" s="9"/>
      <c r="G18780" s="9"/>
      <c r="H18780" s="9"/>
      <c r="I18780" s="9"/>
      <c r="J18780" s="9"/>
      <c r="K18780" s="9"/>
      <c r="M18780" s="9"/>
      <c r="N18780" s="76"/>
      <c r="P18780" s="7"/>
      <c r="Q18780" s="7"/>
      <c r="R18780" s="7"/>
      <c r="S18780" s="7"/>
    </row>
    <row r="18781" spans="1:19" s="8" customFormat="1" ht="11.8" x14ac:dyDescent="0.2">
      <c r="A18781" s="48"/>
      <c r="F18781" s="9"/>
      <c r="G18781" s="9"/>
      <c r="H18781" s="9"/>
      <c r="I18781" s="9"/>
      <c r="J18781" s="9"/>
      <c r="K18781" s="9"/>
      <c r="M18781" s="9"/>
      <c r="N18781" s="76"/>
      <c r="P18781" s="7"/>
      <c r="Q18781" s="7"/>
      <c r="R18781" s="7"/>
      <c r="S18781" s="7"/>
    </row>
    <row r="18782" spans="1:19" s="8" customFormat="1" ht="11.8" x14ac:dyDescent="0.2">
      <c r="A18782" s="48"/>
      <c r="F18782" s="9"/>
      <c r="G18782" s="9"/>
      <c r="H18782" s="9"/>
      <c r="I18782" s="9"/>
      <c r="J18782" s="9"/>
      <c r="K18782" s="9"/>
      <c r="M18782" s="9"/>
      <c r="N18782" s="76"/>
      <c r="P18782" s="7"/>
      <c r="Q18782" s="7"/>
      <c r="R18782" s="7"/>
      <c r="S18782" s="7"/>
    </row>
    <row r="18783" spans="1:19" s="8" customFormat="1" ht="11.8" x14ac:dyDescent="0.2">
      <c r="A18783" s="48"/>
      <c r="F18783" s="9"/>
      <c r="G18783" s="9"/>
      <c r="H18783" s="9"/>
      <c r="I18783" s="9"/>
      <c r="J18783" s="9"/>
      <c r="K18783" s="9"/>
      <c r="M18783" s="9"/>
      <c r="N18783" s="76"/>
      <c r="P18783" s="7"/>
      <c r="Q18783" s="7"/>
      <c r="R18783" s="7"/>
      <c r="S18783" s="7"/>
    </row>
    <row r="18784" spans="1:19" s="8" customFormat="1" ht="11.8" x14ac:dyDescent="0.2">
      <c r="A18784" s="48"/>
      <c r="F18784" s="9"/>
      <c r="G18784" s="9"/>
      <c r="H18784" s="9"/>
      <c r="I18784" s="9"/>
      <c r="J18784" s="9"/>
      <c r="K18784" s="9"/>
      <c r="M18784" s="9"/>
      <c r="N18784" s="76"/>
      <c r="P18784" s="7"/>
      <c r="Q18784" s="7"/>
      <c r="R18784" s="7"/>
      <c r="S18784" s="7"/>
    </row>
    <row r="18785" spans="1:19" s="8" customFormat="1" ht="11.8" x14ac:dyDescent="0.2">
      <c r="A18785" s="48"/>
      <c r="F18785" s="9"/>
      <c r="G18785" s="9"/>
      <c r="H18785" s="9"/>
      <c r="I18785" s="9"/>
      <c r="J18785" s="9"/>
      <c r="K18785" s="9"/>
      <c r="M18785" s="9"/>
      <c r="N18785" s="76"/>
      <c r="P18785" s="7"/>
      <c r="Q18785" s="7"/>
      <c r="R18785" s="7"/>
      <c r="S18785" s="7"/>
    </row>
    <row r="18786" spans="1:19" s="8" customFormat="1" ht="11.8" x14ac:dyDescent="0.2">
      <c r="A18786" s="48"/>
      <c r="F18786" s="9"/>
      <c r="G18786" s="9"/>
      <c r="H18786" s="9"/>
      <c r="I18786" s="9"/>
      <c r="J18786" s="9"/>
      <c r="K18786" s="9"/>
      <c r="M18786" s="9"/>
      <c r="N18786" s="76"/>
      <c r="P18786" s="7"/>
      <c r="Q18786" s="7"/>
      <c r="R18786" s="7"/>
      <c r="S18786" s="7"/>
    </row>
    <row r="18787" spans="1:19" s="8" customFormat="1" ht="11.8" x14ac:dyDescent="0.2">
      <c r="A18787" s="48"/>
      <c r="F18787" s="9"/>
      <c r="G18787" s="9"/>
      <c r="H18787" s="9"/>
      <c r="I18787" s="9"/>
      <c r="J18787" s="9"/>
      <c r="K18787" s="9"/>
      <c r="M18787" s="9"/>
      <c r="N18787" s="76"/>
      <c r="P18787" s="7"/>
      <c r="Q18787" s="7"/>
      <c r="R18787" s="7"/>
      <c r="S18787" s="7"/>
    </row>
    <row r="18788" spans="1:19" s="8" customFormat="1" ht="11.8" x14ac:dyDescent="0.2">
      <c r="A18788" s="48"/>
      <c r="F18788" s="9"/>
      <c r="G18788" s="9"/>
      <c r="H18788" s="9"/>
      <c r="I18788" s="9"/>
      <c r="J18788" s="9"/>
      <c r="K18788" s="9"/>
      <c r="M18788" s="9"/>
      <c r="N18788" s="76"/>
      <c r="P18788" s="7"/>
      <c r="Q18788" s="7"/>
      <c r="R18788" s="7"/>
      <c r="S18788" s="7"/>
    </row>
    <row r="18789" spans="1:19" s="8" customFormat="1" ht="11.8" x14ac:dyDescent="0.2">
      <c r="A18789" s="48"/>
      <c r="F18789" s="9"/>
      <c r="G18789" s="9"/>
      <c r="H18789" s="9"/>
      <c r="I18789" s="9"/>
      <c r="J18789" s="9"/>
      <c r="K18789" s="9"/>
      <c r="M18789" s="9"/>
      <c r="N18789" s="76"/>
      <c r="P18789" s="7"/>
      <c r="Q18789" s="7"/>
      <c r="R18789" s="7"/>
      <c r="S18789" s="7"/>
    </row>
    <row r="18790" spans="1:19" s="8" customFormat="1" ht="11.8" x14ac:dyDescent="0.2">
      <c r="A18790" s="48"/>
      <c r="F18790" s="9"/>
      <c r="G18790" s="9"/>
      <c r="H18790" s="9"/>
      <c r="I18790" s="9"/>
      <c r="J18790" s="9"/>
      <c r="K18790" s="9"/>
      <c r="M18790" s="9"/>
      <c r="N18790" s="76"/>
      <c r="P18790" s="7"/>
      <c r="Q18790" s="7"/>
      <c r="R18790" s="7"/>
      <c r="S18790" s="7"/>
    </row>
    <row r="18791" spans="1:19" s="8" customFormat="1" ht="11.8" x14ac:dyDescent="0.2">
      <c r="A18791" s="48"/>
      <c r="F18791" s="9"/>
      <c r="G18791" s="9"/>
      <c r="H18791" s="9"/>
      <c r="I18791" s="9"/>
      <c r="J18791" s="9"/>
      <c r="K18791" s="9"/>
      <c r="M18791" s="9"/>
      <c r="N18791" s="76"/>
      <c r="P18791" s="7"/>
      <c r="Q18791" s="7"/>
      <c r="R18791" s="7"/>
      <c r="S18791" s="7"/>
    </row>
    <row r="18792" spans="1:19" s="8" customFormat="1" ht="11.8" x14ac:dyDescent="0.2">
      <c r="A18792" s="48"/>
      <c r="F18792" s="9"/>
      <c r="G18792" s="9"/>
      <c r="H18792" s="9"/>
      <c r="I18792" s="9"/>
      <c r="J18792" s="9"/>
      <c r="K18792" s="9"/>
      <c r="M18792" s="9"/>
      <c r="N18792" s="76"/>
      <c r="P18792" s="7"/>
      <c r="Q18792" s="7"/>
      <c r="R18792" s="7"/>
      <c r="S18792" s="7"/>
    </row>
    <row r="18793" spans="1:19" s="8" customFormat="1" ht="11.8" x14ac:dyDescent="0.2">
      <c r="A18793" s="48"/>
      <c r="F18793" s="9"/>
      <c r="G18793" s="9"/>
      <c r="H18793" s="9"/>
      <c r="I18793" s="9"/>
      <c r="J18793" s="9"/>
      <c r="K18793" s="9"/>
      <c r="M18793" s="9"/>
      <c r="N18793" s="76"/>
      <c r="P18793" s="7"/>
      <c r="Q18793" s="7"/>
      <c r="R18793" s="7"/>
      <c r="S18793" s="7"/>
    </row>
    <row r="18794" spans="1:19" s="8" customFormat="1" ht="11.8" x14ac:dyDescent="0.2">
      <c r="A18794" s="48"/>
      <c r="F18794" s="9"/>
      <c r="G18794" s="9"/>
      <c r="H18794" s="9"/>
      <c r="I18794" s="9"/>
      <c r="J18794" s="9"/>
      <c r="K18794" s="9"/>
      <c r="M18794" s="9"/>
      <c r="N18794" s="76"/>
      <c r="P18794" s="7"/>
      <c r="Q18794" s="7"/>
      <c r="R18794" s="7"/>
      <c r="S18794" s="7"/>
    </row>
    <row r="18795" spans="1:19" s="8" customFormat="1" ht="11.8" x14ac:dyDescent="0.2">
      <c r="A18795" s="48"/>
      <c r="F18795" s="9"/>
      <c r="G18795" s="9"/>
      <c r="H18795" s="9"/>
      <c r="I18795" s="9"/>
      <c r="J18795" s="9"/>
      <c r="K18795" s="9"/>
      <c r="M18795" s="9"/>
      <c r="N18795" s="76"/>
      <c r="P18795" s="7"/>
      <c r="Q18795" s="7"/>
      <c r="R18795" s="7"/>
      <c r="S18795" s="7"/>
    </row>
    <row r="18796" spans="1:19" s="8" customFormat="1" ht="11.8" x14ac:dyDescent="0.2">
      <c r="A18796" s="48"/>
      <c r="F18796" s="9"/>
      <c r="G18796" s="9"/>
      <c r="H18796" s="9"/>
      <c r="I18796" s="9"/>
      <c r="J18796" s="9"/>
      <c r="K18796" s="9"/>
      <c r="M18796" s="9"/>
      <c r="N18796" s="76"/>
      <c r="P18796" s="7"/>
      <c r="Q18796" s="7"/>
      <c r="R18796" s="7"/>
      <c r="S18796" s="7"/>
    </row>
    <row r="18797" spans="1:19" s="8" customFormat="1" ht="11.8" x14ac:dyDescent="0.2">
      <c r="A18797" s="48"/>
      <c r="F18797" s="9"/>
      <c r="G18797" s="9"/>
      <c r="H18797" s="9"/>
      <c r="I18797" s="9"/>
      <c r="J18797" s="9"/>
      <c r="K18797" s="9"/>
      <c r="M18797" s="9"/>
      <c r="N18797" s="76"/>
      <c r="P18797" s="7"/>
      <c r="Q18797" s="7"/>
      <c r="R18797" s="7"/>
      <c r="S18797" s="7"/>
    </row>
    <row r="18798" spans="1:19" s="8" customFormat="1" ht="11.8" x14ac:dyDescent="0.2">
      <c r="A18798" s="48"/>
      <c r="F18798" s="9"/>
      <c r="G18798" s="9"/>
      <c r="H18798" s="9"/>
      <c r="I18798" s="9"/>
      <c r="J18798" s="9"/>
      <c r="K18798" s="9"/>
      <c r="M18798" s="9"/>
      <c r="N18798" s="76"/>
      <c r="P18798" s="7"/>
      <c r="Q18798" s="7"/>
      <c r="R18798" s="7"/>
      <c r="S18798" s="7"/>
    </row>
    <row r="18799" spans="1:19" s="8" customFormat="1" ht="11.8" x14ac:dyDescent="0.2">
      <c r="A18799" s="48"/>
      <c r="F18799" s="9"/>
      <c r="G18799" s="9"/>
      <c r="H18799" s="9"/>
      <c r="I18799" s="9"/>
      <c r="J18799" s="9"/>
      <c r="K18799" s="9"/>
      <c r="M18799" s="9"/>
      <c r="N18799" s="76"/>
      <c r="P18799" s="7"/>
      <c r="Q18799" s="7"/>
      <c r="R18799" s="7"/>
      <c r="S18799" s="7"/>
    </row>
    <row r="18800" spans="1:19" s="8" customFormat="1" ht="11.8" x14ac:dyDescent="0.2">
      <c r="A18800" s="48"/>
      <c r="F18800" s="9"/>
      <c r="G18800" s="9"/>
      <c r="H18800" s="9"/>
      <c r="I18800" s="9"/>
      <c r="J18800" s="9"/>
      <c r="K18800" s="9"/>
      <c r="M18800" s="9"/>
      <c r="N18800" s="76"/>
      <c r="P18800" s="7"/>
      <c r="Q18800" s="7"/>
      <c r="R18800" s="7"/>
      <c r="S18800" s="7"/>
    </row>
    <row r="18801" spans="1:19" s="8" customFormat="1" ht="11.8" x14ac:dyDescent="0.2">
      <c r="A18801" s="48"/>
      <c r="F18801" s="9"/>
      <c r="G18801" s="9"/>
      <c r="H18801" s="9"/>
      <c r="I18801" s="9"/>
      <c r="J18801" s="9"/>
      <c r="K18801" s="9"/>
      <c r="M18801" s="9"/>
      <c r="N18801" s="76"/>
      <c r="P18801" s="7"/>
      <c r="Q18801" s="7"/>
      <c r="R18801" s="7"/>
      <c r="S18801" s="7"/>
    </row>
    <row r="18802" spans="1:19" s="8" customFormat="1" ht="11.8" x14ac:dyDescent="0.2">
      <c r="A18802" s="48"/>
      <c r="F18802" s="9"/>
      <c r="G18802" s="9"/>
      <c r="H18802" s="9"/>
      <c r="I18802" s="9"/>
      <c r="J18802" s="9"/>
      <c r="K18802" s="9"/>
      <c r="M18802" s="9"/>
      <c r="N18802" s="76"/>
      <c r="P18802" s="7"/>
      <c r="Q18802" s="7"/>
      <c r="R18802" s="7"/>
      <c r="S18802" s="7"/>
    </row>
    <row r="18803" spans="1:19" s="8" customFormat="1" ht="11.8" x14ac:dyDescent="0.2">
      <c r="A18803" s="48"/>
      <c r="F18803" s="9"/>
      <c r="G18803" s="9"/>
      <c r="H18803" s="9"/>
      <c r="I18803" s="9"/>
      <c r="J18803" s="9"/>
      <c r="K18803" s="9"/>
      <c r="M18803" s="9"/>
      <c r="N18803" s="76"/>
      <c r="P18803" s="7"/>
      <c r="Q18803" s="7"/>
      <c r="R18803" s="7"/>
      <c r="S18803" s="7"/>
    </row>
    <row r="18804" spans="1:19" s="8" customFormat="1" ht="11.8" x14ac:dyDescent="0.2">
      <c r="A18804" s="48"/>
      <c r="F18804" s="9"/>
      <c r="G18804" s="9"/>
      <c r="H18804" s="9"/>
      <c r="I18804" s="9"/>
      <c r="J18804" s="9"/>
      <c r="K18804" s="9"/>
      <c r="M18804" s="9"/>
      <c r="N18804" s="76"/>
      <c r="P18804" s="7"/>
      <c r="Q18804" s="7"/>
      <c r="R18804" s="7"/>
      <c r="S18804" s="7"/>
    </row>
    <row r="18805" spans="1:19" s="8" customFormat="1" ht="11.8" x14ac:dyDescent="0.2">
      <c r="A18805" s="48"/>
      <c r="F18805" s="9"/>
      <c r="G18805" s="9"/>
      <c r="H18805" s="9"/>
      <c r="I18805" s="9"/>
      <c r="J18805" s="9"/>
      <c r="K18805" s="9"/>
      <c r="M18805" s="9"/>
      <c r="N18805" s="76"/>
      <c r="P18805" s="7"/>
      <c r="Q18805" s="7"/>
      <c r="R18805" s="7"/>
      <c r="S18805" s="7"/>
    </row>
    <row r="18806" spans="1:19" s="8" customFormat="1" ht="11.8" x14ac:dyDescent="0.2">
      <c r="A18806" s="48"/>
      <c r="F18806" s="9"/>
      <c r="G18806" s="9"/>
      <c r="H18806" s="9"/>
      <c r="I18806" s="9"/>
      <c r="J18806" s="9"/>
      <c r="K18806" s="9"/>
      <c r="M18806" s="9"/>
      <c r="N18806" s="76"/>
      <c r="P18806" s="7"/>
      <c r="Q18806" s="7"/>
      <c r="R18806" s="7"/>
      <c r="S18806" s="7"/>
    </row>
    <row r="18807" spans="1:19" s="8" customFormat="1" ht="11.8" x14ac:dyDescent="0.2">
      <c r="A18807" s="48"/>
      <c r="F18807" s="9"/>
      <c r="G18807" s="9"/>
      <c r="H18807" s="9"/>
      <c r="I18807" s="9"/>
      <c r="J18807" s="9"/>
      <c r="K18807" s="9"/>
      <c r="M18807" s="9"/>
      <c r="N18807" s="76"/>
      <c r="P18807" s="7"/>
      <c r="Q18807" s="7"/>
      <c r="R18807" s="7"/>
      <c r="S18807" s="7"/>
    </row>
    <row r="18808" spans="1:19" s="8" customFormat="1" ht="11.8" x14ac:dyDescent="0.2">
      <c r="A18808" s="48"/>
      <c r="F18808" s="9"/>
      <c r="G18808" s="9"/>
      <c r="H18808" s="9"/>
      <c r="I18808" s="9"/>
      <c r="J18808" s="9"/>
      <c r="K18808" s="9"/>
      <c r="M18808" s="9"/>
      <c r="N18808" s="76"/>
      <c r="P18808" s="7"/>
      <c r="Q18808" s="7"/>
      <c r="R18808" s="7"/>
      <c r="S18808" s="7"/>
    </row>
    <row r="18809" spans="1:19" s="8" customFormat="1" ht="11.8" x14ac:dyDescent="0.2">
      <c r="A18809" s="48"/>
      <c r="F18809" s="9"/>
      <c r="G18809" s="9"/>
      <c r="H18809" s="9"/>
      <c r="I18809" s="9"/>
      <c r="J18809" s="9"/>
      <c r="K18809" s="9"/>
      <c r="M18809" s="9"/>
      <c r="N18809" s="76"/>
      <c r="P18809" s="7"/>
      <c r="Q18809" s="7"/>
      <c r="R18809" s="7"/>
      <c r="S18809" s="7"/>
    </row>
    <row r="18810" spans="1:19" s="8" customFormat="1" ht="11.8" x14ac:dyDescent="0.2">
      <c r="A18810" s="48"/>
      <c r="F18810" s="9"/>
      <c r="G18810" s="9"/>
      <c r="H18810" s="9"/>
      <c r="I18810" s="9"/>
      <c r="J18810" s="9"/>
      <c r="K18810" s="9"/>
      <c r="M18810" s="9"/>
      <c r="N18810" s="76"/>
      <c r="P18810" s="7"/>
      <c r="Q18810" s="7"/>
      <c r="R18810" s="7"/>
      <c r="S18810" s="7"/>
    </row>
    <row r="18811" spans="1:19" s="8" customFormat="1" ht="11.8" x14ac:dyDescent="0.2">
      <c r="A18811" s="48"/>
      <c r="F18811" s="9"/>
      <c r="G18811" s="9"/>
      <c r="H18811" s="9"/>
      <c r="I18811" s="9"/>
      <c r="J18811" s="9"/>
      <c r="K18811" s="9"/>
      <c r="M18811" s="9"/>
      <c r="N18811" s="76"/>
      <c r="P18811" s="7"/>
      <c r="Q18811" s="7"/>
      <c r="R18811" s="7"/>
      <c r="S18811" s="7"/>
    </row>
    <row r="18812" spans="1:19" s="8" customFormat="1" ht="11.8" x14ac:dyDescent="0.2">
      <c r="A18812" s="48"/>
      <c r="F18812" s="9"/>
      <c r="G18812" s="9"/>
      <c r="H18812" s="9"/>
      <c r="I18812" s="9"/>
      <c r="J18812" s="9"/>
      <c r="K18812" s="9"/>
      <c r="M18812" s="9"/>
      <c r="N18812" s="76"/>
      <c r="P18812" s="7"/>
      <c r="Q18812" s="7"/>
      <c r="R18812" s="7"/>
      <c r="S18812" s="7"/>
    </row>
    <row r="18813" spans="1:19" s="8" customFormat="1" ht="11.8" x14ac:dyDescent="0.2">
      <c r="A18813" s="48"/>
      <c r="F18813" s="9"/>
      <c r="G18813" s="9"/>
      <c r="H18813" s="9"/>
      <c r="I18813" s="9"/>
      <c r="J18813" s="9"/>
      <c r="K18813" s="9"/>
      <c r="M18813" s="9"/>
      <c r="N18813" s="76"/>
      <c r="P18813" s="7"/>
      <c r="Q18813" s="7"/>
      <c r="R18813" s="7"/>
      <c r="S18813" s="7"/>
    </row>
    <row r="18814" spans="1:19" s="8" customFormat="1" ht="11.8" x14ac:dyDescent="0.2">
      <c r="A18814" s="48"/>
      <c r="F18814" s="9"/>
      <c r="G18814" s="9"/>
      <c r="H18814" s="9"/>
      <c r="I18814" s="9"/>
      <c r="J18814" s="9"/>
      <c r="K18814" s="9"/>
      <c r="M18814" s="9"/>
      <c r="N18814" s="76"/>
      <c r="P18814" s="7"/>
      <c r="Q18814" s="7"/>
      <c r="R18814" s="7"/>
      <c r="S18814" s="7"/>
    </row>
    <row r="18815" spans="1:19" s="8" customFormat="1" ht="11.8" x14ac:dyDescent="0.2">
      <c r="A18815" s="48"/>
      <c r="F18815" s="9"/>
      <c r="G18815" s="9"/>
      <c r="H18815" s="9"/>
      <c r="I18815" s="9"/>
      <c r="J18815" s="9"/>
      <c r="K18815" s="9"/>
      <c r="M18815" s="9"/>
      <c r="N18815" s="76"/>
      <c r="P18815" s="7"/>
      <c r="Q18815" s="7"/>
      <c r="R18815" s="7"/>
      <c r="S18815" s="7"/>
    </row>
    <row r="18816" spans="1:19" s="8" customFormat="1" ht="11.8" x14ac:dyDescent="0.2">
      <c r="A18816" s="48"/>
      <c r="F18816" s="9"/>
      <c r="G18816" s="9"/>
      <c r="H18816" s="9"/>
      <c r="I18816" s="9"/>
      <c r="J18816" s="9"/>
      <c r="K18816" s="9"/>
      <c r="M18816" s="9"/>
      <c r="N18816" s="76"/>
      <c r="P18816" s="7"/>
      <c r="Q18816" s="7"/>
      <c r="R18816" s="7"/>
      <c r="S18816" s="7"/>
    </row>
    <row r="18817" spans="1:19" s="8" customFormat="1" ht="11.8" x14ac:dyDescent="0.2">
      <c r="A18817" s="48"/>
      <c r="F18817" s="9"/>
      <c r="G18817" s="9"/>
      <c r="H18817" s="9"/>
      <c r="I18817" s="9"/>
      <c r="J18817" s="9"/>
      <c r="K18817" s="9"/>
      <c r="M18817" s="9"/>
      <c r="N18817" s="76"/>
      <c r="P18817" s="7"/>
      <c r="Q18817" s="7"/>
      <c r="R18817" s="7"/>
      <c r="S18817" s="7"/>
    </row>
    <row r="18818" spans="1:19" s="8" customFormat="1" ht="11.8" x14ac:dyDescent="0.2">
      <c r="A18818" s="48"/>
      <c r="F18818" s="9"/>
      <c r="G18818" s="9"/>
      <c r="H18818" s="9"/>
      <c r="I18818" s="9"/>
      <c r="J18818" s="9"/>
      <c r="K18818" s="9"/>
      <c r="M18818" s="9"/>
      <c r="N18818" s="76"/>
      <c r="P18818" s="7"/>
      <c r="Q18818" s="7"/>
      <c r="R18818" s="7"/>
      <c r="S18818" s="7"/>
    </row>
    <row r="18819" spans="1:19" s="8" customFormat="1" ht="11.8" x14ac:dyDescent="0.2">
      <c r="A18819" s="48"/>
      <c r="F18819" s="9"/>
      <c r="G18819" s="9"/>
      <c r="H18819" s="9"/>
      <c r="I18819" s="9"/>
      <c r="J18819" s="9"/>
      <c r="K18819" s="9"/>
      <c r="M18819" s="9"/>
      <c r="N18819" s="76"/>
      <c r="P18819" s="7"/>
      <c r="Q18819" s="7"/>
      <c r="R18819" s="7"/>
      <c r="S18819" s="7"/>
    </row>
    <row r="18820" spans="1:19" s="8" customFormat="1" ht="11.8" x14ac:dyDescent="0.2">
      <c r="A18820" s="48"/>
      <c r="F18820" s="9"/>
      <c r="G18820" s="9"/>
      <c r="H18820" s="9"/>
      <c r="I18820" s="9"/>
      <c r="J18820" s="9"/>
      <c r="K18820" s="9"/>
      <c r="M18820" s="9"/>
      <c r="N18820" s="76"/>
      <c r="P18820" s="7"/>
      <c r="Q18820" s="7"/>
      <c r="R18820" s="7"/>
      <c r="S18820" s="7"/>
    </row>
    <row r="18821" spans="1:19" s="8" customFormat="1" ht="11.8" x14ac:dyDescent="0.2">
      <c r="A18821" s="48"/>
      <c r="F18821" s="9"/>
      <c r="G18821" s="9"/>
      <c r="H18821" s="9"/>
      <c r="I18821" s="9"/>
      <c r="J18821" s="9"/>
      <c r="K18821" s="9"/>
      <c r="M18821" s="9"/>
      <c r="N18821" s="76"/>
      <c r="P18821" s="7"/>
      <c r="Q18821" s="7"/>
      <c r="R18821" s="7"/>
      <c r="S18821" s="7"/>
    </row>
    <row r="18822" spans="1:19" s="8" customFormat="1" ht="11.8" x14ac:dyDescent="0.2">
      <c r="A18822" s="48"/>
      <c r="F18822" s="9"/>
      <c r="G18822" s="9"/>
      <c r="H18822" s="9"/>
      <c r="I18822" s="9"/>
      <c r="J18822" s="9"/>
      <c r="K18822" s="9"/>
      <c r="M18822" s="9"/>
      <c r="N18822" s="76"/>
      <c r="P18822" s="7"/>
      <c r="Q18822" s="7"/>
      <c r="R18822" s="7"/>
      <c r="S18822" s="7"/>
    </row>
    <row r="18823" spans="1:19" s="8" customFormat="1" ht="11.8" x14ac:dyDescent="0.2">
      <c r="A18823" s="48"/>
      <c r="F18823" s="9"/>
      <c r="G18823" s="9"/>
      <c r="H18823" s="9"/>
      <c r="I18823" s="9"/>
      <c r="J18823" s="9"/>
      <c r="K18823" s="9"/>
      <c r="M18823" s="9"/>
      <c r="N18823" s="76"/>
      <c r="P18823" s="7"/>
      <c r="Q18823" s="7"/>
      <c r="R18823" s="7"/>
      <c r="S18823" s="7"/>
    </row>
    <row r="18824" spans="1:19" s="8" customFormat="1" ht="11.8" x14ac:dyDescent="0.2">
      <c r="A18824" s="48"/>
      <c r="F18824" s="9"/>
      <c r="G18824" s="9"/>
      <c r="H18824" s="9"/>
      <c r="I18824" s="9"/>
      <c r="J18824" s="9"/>
      <c r="K18824" s="9"/>
      <c r="M18824" s="9"/>
      <c r="N18824" s="76"/>
      <c r="P18824" s="7"/>
      <c r="Q18824" s="7"/>
      <c r="R18824" s="7"/>
      <c r="S18824" s="7"/>
    </row>
    <row r="18825" spans="1:19" s="8" customFormat="1" ht="11.8" x14ac:dyDescent="0.2">
      <c r="A18825" s="48"/>
      <c r="F18825" s="9"/>
      <c r="G18825" s="9"/>
      <c r="H18825" s="9"/>
      <c r="I18825" s="9"/>
      <c r="J18825" s="9"/>
      <c r="K18825" s="9"/>
      <c r="M18825" s="9"/>
      <c r="N18825" s="76"/>
      <c r="P18825" s="7"/>
      <c r="Q18825" s="7"/>
      <c r="R18825" s="7"/>
      <c r="S18825" s="7"/>
    </row>
    <row r="18826" spans="1:19" s="8" customFormat="1" ht="11.8" x14ac:dyDescent="0.2">
      <c r="A18826" s="48"/>
      <c r="F18826" s="9"/>
      <c r="G18826" s="9"/>
      <c r="H18826" s="9"/>
      <c r="I18826" s="9"/>
      <c r="J18826" s="9"/>
      <c r="K18826" s="9"/>
      <c r="M18826" s="9"/>
      <c r="N18826" s="76"/>
      <c r="P18826" s="7"/>
      <c r="Q18826" s="7"/>
      <c r="R18826" s="7"/>
      <c r="S18826" s="7"/>
    </row>
    <row r="18827" spans="1:19" s="8" customFormat="1" ht="11.8" x14ac:dyDescent="0.2">
      <c r="A18827" s="48"/>
      <c r="F18827" s="9"/>
      <c r="G18827" s="9"/>
      <c r="H18827" s="9"/>
      <c r="I18827" s="9"/>
      <c r="J18827" s="9"/>
      <c r="K18827" s="9"/>
      <c r="M18827" s="9"/>
      <c r="N18827" s="76"/>
      <c r="P18827" s="7"/>
      <c r="Q18827" s="7"/>
      <c r="R18827" s="7"/>
      <c r="S18827" s="7"/>
    </row>
    <row r="18828" spans="1:19" s="8" customFormat="1" ht="11.8" x14ac:dyDescent="0.2">
      <c r="A18828" s="48"/>
      <c r="F18828" s="9"/>
      <c r="G18828" s="9"/>
      <c r="H18828" s="9"/>
      <c r="I18828" s="9"/>
      <c r="J18828" s="9"/>
      <c r="K18828" s="9"/>
      <c r="M18828" s="9"/>
      <c r="N18828" s="76"/>
      <c r="P18828" s="7"/>
      <c r="Q18828" s="7"/>
      <c r="R18828" s="7"/>
      <c r="S18828" s="7"/>
    </row>
    <row r="18829" spans="1:19" s="8" customFormat="1" ht="11.8" x14ac:dyDescent="0.2">
      <c r="A18829" s="48"/>
      <c r="F18829" s="9"/>
      <c r="G18829" s="9"/>
      <c r="H18829" s="9"/>
      <c r="I18829" s="9"/>
      <c r="J18829" s="9"/>
      <c r="K18829" s="9"/>
      <c r="M18829" s="9"/>
      <c r="N18829" s="76"/>
      <c r="P18829" s="7"/>
      <c r="Q18829" s="7"/>
      <c r="R18829" s="7"/>
      <c r="S18829" s="7"/>
    </row>
    <row r="18830" spans="1:19" s="8" customFormat="1" ht="11.8" x14ac:dyDescent="0.2">
      <c r="A18830" s="48"/>
      <c r="F18830" s="9"/>
      <c r="G18830" s="9"/>
      <c r="H18830" s="9"/>
      <c r="I18830" s="9"/>
      <c r="J18830" s="9"/>
      <c r="K18830" s="9"/>
      <c r="M18830" s="9"/>
      <c r="N18830" s="76"/>
      <c r="P18830" s="7"/>
      <c r="Q18830" s="7"/>
      <c r="R18830" s="7"/>
      <c r="S18830" s="7"/>
    </row>
    <row r="18831" spans="1:19" s="8" customFormat="1" ht="11.8" x14ac:dyDescent="0.2">
      <c r="A18831" s="48"/>
      <c r="F18831" s="9"/>
      <c r="G18831" s="9"/>
      <c r="H18831" s="9"/>
      <c r="I18831" s="9"/>
      <c r="J18831" s="9"/>
      <c r="K18831" s="9"/>
      <c r="M18831" s="9"/>
      <c r="N18831" s="76"/>
      <c r="P18831" s="7"/>
      <c r="Q18831" s="7"/>
      <c r="R18831" s="7"/>
      <c r="S18831" s="7"/>
    </row>
    <row r="18832" spans="1:19" s="8" customFormat="1" ht="11.8" x14ac:dyDescent="0.2">
      <c r="A18832" s="48"/>
      <c r="F18832" s="9"/>
      <c r="G18832" s="9"/>
      <c r="H18832" s="9"/>
      <c r="I18832" s="9"/>
      <c r="J18832" s="9"/>
      <c r="K18832" s="9"/>
      <c r="M18832" s="9"/>
      <c r="N18832" s="76"/>
      <c r="P18832" s="7"/>
      <c r="Q18832" s="7"/>
      <c r="R18832" s="7"/>
      <c r="S18832" s="7"/>
    </row>
    <row r="18833" spans="1:19" s="8" customFormat="1" ht="11.8" x14ac:dyDescent="0.2">
      <c r="A18833" s="48"/>
      <c r="F18833" s="9"/>
      <c r="G18833" s="9"/>
      <c r="H18833" s="9"/>
      <c r="I18833" s="9"/>
      <c r="J18833" s="9"/>
      <c r="K18833" s="9"/>
      <c r="M18833" s="9"/>
      <c r="N18833" s="76"/>
      <c r="P18833" s="7"/>
      <c r="Q18833" s="7"/>
      <c r="R18833" s="7"/>
      <c r="S18833" s="7"/>
    </row>
    <row r="18834" spans="1:19" s="8" customFormat="1" ht="11.8" x14ac:dyDescent="0.2">
      <c r="A18834" s="48"/>
      <c r="F18834" s="9"/>
      <c r="G18834" s="9"/>
      <c r="H18834" s="9"/>
      <c r="I18834" s="9"/>
      <c r="J18834" s="9"/>
      <c r="K18834" s="9"/>
      <c r="M18834" s="9"/>
      <c r="N18834" s="76"/>
      <c r="P18834" s="7"/>
      <c r="Q18834" s="7"/>
      <c r="R18834" s="7"/>
      <c r="S18834" s="7"/>
    </row>
    <row r="18835" spans="1:19" s="8" customFormat="1" ht="11.8" x14ac:dyDescent="0.2">
      <c r="A18835" s="48"/>
      <c r="F18835" s="9"/>
      <c r="G18835" s="9"/>
      <c r="H18835" s="9"/>
      <c r="I18835" s="9"/>
      <c r="J18835" s="9"/>
      <c r="K18835" s="9"/>
      <c r="M18835" s="9"/>
      <c r="N18835" s="76"/>
      <c r="P18835" s="7"/>
      <c r="Q18835" s="7"/>
      <c r="R18835" s="7"/>
      <c r="S18835" s="7"/>
    </row>
    <row r="18836" spans="1:19" s="8" customFormat="1" ht="11.8" x14ac:dyDescent="0.2">
      <c r="A18836" s="48"/>
      <c r="F18836" s="9"/>
      <c r="G18836" s="9"/>
      <c r="H18836" s="9"/>
      <c r="I18836" s="9"/>
      <c r="J18836" s="9"/>
      <c r="K18836" s="9"/>
      <c r="M18836" s="9"/>
      <c r="N18836" s="76"/>
      <c r="P18836" s="7"/>
      <c r="Q18836" s="7"/>
      <c r="R18836" s="7"/>
      <c r="S18836" s="7"/>
    </row>
    <row r="18837" spans="1:19" s="8" customFormat="1" ht="11.8" x14ac:dyDescent="0.2">
      <c r="A18837" s="48"/>
      <c r="F18837" s="9"/>
      <c r="G18837" s="9"/>
      <c r="H18837" s="9"/>
      <c r="I18837" s="9"/>
      <c r="J18837" s="9"/>
      <c r="K18837" s="9"/>
      <c r="M18837" s="9"/>
      <c r="N18837" s="76"/>
      <c r="P18837" s="7"/>
      <c r="Q18837" s="7"/>
      <c r="R18837" s="7"/>
      <c r="S18837" s="7"/>
    </row>
    <row r="18838" spans="1:19" s="8" customFormat="1" ht="11.8" x14ac:dyDescent="0.2">
      <c r="A18838" s="48"/>
      <c r="F18838" s="9"/>
      <c r="G18838" s="9"/>
      <c r="H18838" s="9"/>
      <c r="I18838" s="9"/>
      <c r="J18838" s="9"/>
      <c r="K18838" s="9"/>
      <c r="M18838" s="9"/>
      <c r="N18838" s="76"/>
      <c r="P18838" s="7"/>
      <c r="Q18838" s="7"/>
      <c r="R18838" s="7"/>
      <c r="S18838" s="7"/>
    </row>
    <row r="18839" spans="1:19" s="8" customFormat="1" ht="11.8" x14ac:dyDescent="0.2">
      <c r="A18839" s="48"/>
      <c r="F18839" s="9"/>
      <c r="G18839" s="9"/>
      <c r="H18839" s="9"/>
      <c r="I18839" s="9"/>
      <c r="J18839" s="9"/>
      <c r="K18839" s="9"/>
      <c r="M18839" s="9"/>
      <c r="N18839" s="76"/>
      <c r="P18839" s="7"/>
      <c r="Q18839" s="7"/>
      <c r="R18839" s="7"/>
      <c r="S18839" s="7"/>
    </row>
    <row r="18840" spans="1:19" s="8" customFormat="1" ht="11.8" x14ac:dyDescent="0.2">
      <c r="A18840" s="48"/>
      <c r="F18840" s="9"/>
      <c r="G18840" s="9"/>
      <c r="H18840" s="9"/>
      <c r="I18840" s="9"/>
      <c r="J18840" s="9"/>
      <c r="K18840" s="9"/>
      <c r="M18840" s="9"/>
      <c r="N18840" s="76"/>
      <c r="P18840" s="7"/>
      <c r="Q18840" s="7"/>
      <c r="R18840" s="7"/>
      <c r="S18840" s="7"/>
    </row>
    <row r="18841" spans="1:19" s="8" customFormat="1" ht="11.8" x14ac:dyDescent="0.2">
      <c r="A18841" s="48"/>
      <c r="F18841" s="9"/>
      <c r="G18841" s="9"/>
      <c r="H18841" s="9"/>
      <c r="I18841" s="9"/>
      <c r="J18841" s="9"/>
      <c r="K18841" s="9"/>
      <c r="M18841" s="9"/>
      <c r="N18841" s="76"/>
      <c r="P18841" s="7"/>
      <c r="Q18841" s="7"/>
      <c r="R18841" s="7"/>
      <c r="S18841" s="7"/>
    </row>
    <row r="18842" spans="1:19" s="8" customFormat="1" ht="11.8" x14ac:dyDescent="0.2">
      <c r="A18842" s="48"/>
      <c r="F18842" s="9"/>
      <c r="G18842" s="9"/>
      <c r="H18842" s="9"/>
      <c r="I18842" s="9"/>
      <c r="J18842" s="9"/>
      <c r="K18842" s="9"/>
      <c r="M18842" s="9"/>
      <c r="N18842" s="76"/>
      <c r="P18842" s="7"/>
      <c r="Q18842" s="7"/>
      <c r="R18842" s="7"/>
      <c r="S18842" s="7"/>
    </row>
    <row r="18843" spans="1:19" s="8" customFormat="1" ht="11.8" x14ac:dyDescent="0.2">
      <c r="A18843" s="48"/>
      <c r="F18843" s="9"/>
      <c r="G18843" s="9"/>
      <c r="H18843" s="9"/>
      <c r="I18843" s="9"/>
      <c r="J18843" s="9"/>
      <c r="K18843" s="9"/>
      <c r="M18843" s="9"/>
      <c r="N18843" s="76"/>
      <c r="P18843" s="7"/>
      <c r="Q18843" s="7"/>
      <c r="R18843" s="7"/>
      <c r="S18843" s="7"/>
    </row>
    <row r="18844" spans="1:19" s="8" customFormat="1" ht="11.8" x14ac:dyDescent="0.2">
      <c r="A18844" s="48"/>
      <c r="F18844" s="9"/>
      <c r="G18844" s="9"/>
      <c r="H18844" s="9"/>
      <c r="I18844" s="9"/>
      <c r="J18844" s="9"/>
      <c r="K18844" s="9"/>
      <c r="M18844" s="9"/>
      <c r="N18844" s="76"/>
      <c r="P18844" s="7"/>
      <c r="Q18844" s="7"/>
      <c r="R18844" s="7"/>
      <c r="S18844" s="7"/>
    </row>
    <row r="18845" spans="1:19" s="8" customFormat="1" ht="11.8" x14ac:dyDescent="0.2">
      <c r="A18845" s="48"/>
      <c r="F18845" s="9"/>
      <c r="G18845" s="9"/>
      <c r="H18845" s="9"/>
      <c r="I18845" s="9"/>
      <c r="J18845" s="9"/>
      <c r="K18845" s="9"/>
      <c r="M18845" s="9"/>
      <c r="N18845" s="76"/>
      <c r="P18845" s="7"/>
      <c r="Q18845" s="7"/>
      <c r="R18845" s="7"/>
      <c r="S18845" s="7"/>
    </row>
    <row r="18846" spans="1:19" s="8" customFormat="1" ht="11.8" x14ac:dyDescent="0.2">
      <c r="A18846" s="48"/>
      <c r="F18846" s="9"/>
      <c r="G18846" s="9"/>
      <c r="H18846" s="9"/>
      <c r="I18846" s="9"/>
      <c r="J18846" s="9"/>
      <c r="K18846" s="9"/>
      <c r="M18846" s="9"/>
      <c r="N18846" s="76"/>
      <c r="P18846" s="7"/>
      <c r="Q18846" s="7"/>
      <c r="R18846" s="7"/>
      <c r="S18846" s="7"/>
    </row>
    <row r="18847" spans="1:19" s="8" customFormat="1" ht="11.8" x14ac:dyDescent="0.2">
      <c r="A18847" s="48"/>
      <c r="F18847" s="9"/>
      <c r="G18847" s="9"/>
      <c r="H18847" s="9"/>
      <c r="I18847" s="9"/>
      <c r="J18847" s="9"/>
      <c r="K18847" s="9"/>
      <c r="M18847" s="9"/>
      <c r="N18847" s="76"/>
      <c r="P18847" s="7"/>
      <c r="Q18847" s="7"/>
      <c r="R18847" s="7"/>
      <c r="S18847" s="7"/>
    </row>
    <row r="18848" spans="1:19" s="8" customFormat="1" ht="11.8" x14ac:dyDescent="0.2">
      <c r="A18848" s="48"/>
      <c r="F18848" s="9"/>
      <c r="G18848" s="9"/>
      <c r="H18848" s="9"/>
      <c r="I18848" s="9"/>
      <c r="J18848" s="9"/>
      <c r="K18848" s="9"/>
      <c r="M18848" s="9"/>
      <c r="N18848" s="76"/>
      <c r="P18848" s="7"/>
      <c r="Q18848" s="7"/>
      <c r="R18848" s="7"/>
      <c r="S18848" s="7"/>
    </row>
    <row r="18849" spans="1:19" s="8" customFormat="1" ht="11.8" x14ac:dyDescent="0.2">
      <c r="A18849" s="48"/>
      <c r="F18849" s="9"/>
      <c r="G18849" s="9"/>
      <c r="H18849" s="9"/>
      <c r="I18849" s="9"/>
      <c r="J18849" s="9"/>
      <c r="K18849" s="9"/>
      <c r="M18849" s="9"/>
      <c r="N18849" s="76"/>
      <c r="P18849" s="7"/>
      <c r="Q18849" s="7"/>
      <c r="R18849" s="7"/>
      <c r="S18849" s="7"/>
    </row>
    <row r="18850" spans="1:19" s="8" customFormat="1" ht="11.8" x14ac:dyDescent="0.2">
      <c r="A18850" s="48"/>
      <c r="F18850" s="9"/>
      <c r="G18850" s="9"/>
      <c r="H18850" s="9"/>
      <c r="I18850" s="9"/>
      <c r="J18850" s="9"/>
      <c r="K18850" s="9"/>
      <c r="M18850" s="9"/>
      <c r="N18850" s="76"/>
      <c r="P18850" s="7"/>
      <c r="Q18850" s="7"/>
      <c r="R18850" s="7"/>
      <c r="S18850" s="7"/>
    </row>
    <row r="18851" spans="1:19" s="8" customFormat="1" ht="11.8" x14ac:dyDescent="0.2">
      <c r="A18851" s="48"/>
      <c r="F18851" s="9"/>
      <c r="G18851" s="9"/>
      <c r="H18851" s="9"/>
      <c r="I18851" s="9"/>
      <c r="J18851" s="9"/>
      <c r="K18851" s="9"/>
      <c r="M18851" s="9"/>
      <c r="N18851" s="76"/>
      <c r="P18851" s="7"/>
      <c r="Q18851" s="7"/>
      <c r="R18851" s="7"/>
      <c r="S18851" s="7"/>
    </row>
    <row r="18852" spans="1:19" s="8" customFormat="1" ht="11.8" x14ac:dyDescent="0.2">
      <c r="A18852" s="48"/>
      <c r="F18852" s="9"/>
      <c r="G18852" s="9"/>
      <c r="H18852" s="9"/>
      <c r="I18852" s="9"/>
      <c r="J18852" s="9"/>
      <c r="K18852" s="9"/>
      <c r="M18852" s="9"/>
      <c r="N18852" s="76"/>
      <c r="P18852" s="7"/>
      <c r="Q18852" s="7"/>
      <c r="R18852" s="7"/>
      <c r="S18852" s="7"/>
    </row>
    <row r="18853" spans="1:19" s="8" customFormat="1" ht="11.8" x14ac:dyDescent="0.2">
      <c r="A18853" s="48"/>
      <c r="F18853" s="9"/>
      <c r="G18853" s="9"/>
      <c r="H18853" s="9"/>
      <c r="I18853" s="9"/>
      <c r="J18853" s="9"/>
      <c r="K18853" s="9"/>
      <c r="M18853" s="9"/>
      <c r="N18853" s="76"/>
      <c r="P18853" s="7"/>
      <c r="Q18853" s="7"/>
      <c r="R18853" s="7"/>
      <c r="S18853" s="7"/>
    </row>
    <row r="18854" spans="1:19" s="8" customFormat="1" ht="11.8" x14ac:dyDescent="0.2">
      <c r="A18854" s="48"/>
      <c r="F18854" s="9"/>
      <c r="G18854" s="9"/>
      <c r="H18854" s="9"/>
      <c r="I18854" s="9"/>
      <c r="J18854" s="9"/>
      <c r="K18854" s="9"/>
      <c r="M18854" s="9"/>
      <c r="N18854" s="76"/>
      <c r="P18854" s="7"/>
      <c r="Q18854" s="7"/>
      <c r="R18854" s="7"/>
      <c r="S18854" s="7"/>
    </row>
    <row r="18855" spans="1:19" s="8" customFormat="1" ht="11.8" x14ac:dyDescent="0.2">
      <c r="A18855" s="48"/>
      <c r="F18855" s="9"/>
      <c r="G18855" s="9"/>
      <c r="H18855" s="9"/>
      <c r="I18855" s="9"/>
      <c r="J18855" s="9"/>
      <c r="K18855" s="9"/>
      <c r="M18855" s="9"/>
      <c r="N18855" s="76"/>
      <c r="P18855" s="7"/>
      <c r="Q18855" s="7"/>
      <c r="R18855" s="7"/>
      <c r="S18855" s="7"/>
    </row>
    <row r="18856" spans="1:19" s="8" customFormat="1" ht="11.8" x14ac:dyDescent="0.2">
      <c r="A18856" s="48"/>
      <c r="F18856" s="9"/>
      <c r="G18856" s="9"/>
      <c r="H18856" s="9"/>
      <c r="I18856" s="9"/>
      <c r="J18856" s="9"/>
      <c r="K18856" s="9"/>
      <c r="M18856" s="9"/>
      <c r="N18856" s="76"/>
      <c r="P18856" s="7"/>
      <c r="Q18856" s="7"/>
      <c r="R18856" s="7"/>
      <c r="S18856" s="7"/>
    </row>
    <row r="18857" spans="1:19" s="8" customFormat="1" ht="11.8" x14ac:dyDescent="0.2">
      <c r="A18857" s="48"/>
      <c r="F18857" s="9"/>
      <c r="G18857" s="9"/>
      <c r="H18857" s="9"/>
      <c r="I18857" s="9"/>
      <c r="J18857" s="9"/>
      <c r="K18857" s="9"/>
      <c r="M18857" s="9"/>
      <c r="N18857" s="76"/>
      <c r="P18857" s="7"/>
      <c r="Q18857" s="7"/>
      <c r="R18857" s="7"/>
      <c r="S18857" s="7"/>
    </row>
    <row r="18858" spans="1:19" s="8" customFormat="1" ht="11.8" x14ac:dyDescent="0.2">
      <c r="A18858" s="48"/>
      <c r="F18858" s="9"/>
      <c r="G18858" s="9"/>
      <c r="H18858" s="9"/>
      <c r="I18858" s="9"/>
      <c r="J18858" s="9"/>
      <c r="K18858" s="9"/>
      <c r="M18858" s="9"/>
      <c r="N18858" s="76"/>
      <c r="P18858" s="7"/>
      <c r="Q18858" s="7"/>
      <c r="R18858" s="7"/>
      <c r="S18858" s="7"/>
    </row>
    <row r="18859" spans="1:19" s="8" customFormat="1" ht="11.8" x14ac:dyDescent="0.2">
      <c r="A18859" s="48"/>
      <c r="F18859" s="9"/>
      <c r="G18859" s="9"/>
      <c r="H18859" s="9"/>
      <c r="I18859" s="9"/>
      <c r="J18859" s="9"/>
      <c r="K18859" s="9"/>
      <c r="M18859" s="9"/>
      <c r="N18859" s="76"/>
      <c r="P18859" s="7"/>
      <c r="Q18859" s="7"/>
      <c r="R18859" s="7"/>
      <c r="S18859" s="7"/>
    </row>
    <row r="18860" spans="1:19" s="8" customFormat="1" ht="11.8" x14ac:dyDescent="0.2">
      <c r="A18860" s="48"/>
      <c r="F18860" s="9"/>
      <c r="G18860" s="9"/>
      <c r="H18860" s="9"/>
      <c r="I18860" s="9"/>
      <c r="J18860" s="9"/>
      <c r="K18860" s="9"/>
      <c r="M18860" s="9"/>
      <c r="N18860" s="76"/>
      <c r="P18860" s="7"/>
      <c r="Q18860" s="7"/>
      <c r="R18860" s="7"/>
      <c r="S18860" s="7"/>
    </row>
    <row r="18861" spans="1:19" s="8" customFormat="1" ht="11.8" x14ac:dyDescent="0.2">
      <c r="A18861" s="48"/>
      <c r="F18861" s="9"/>
      <c r="G18861" s="9"/>
      <c r="H18861" s="9"/>
      <c r="I18861" s="9"/>
      <c r="J18861" s="9"/>
      <c r="K18861" s="9"/>
      <c r="M18861" s="9"/>
      <c r="N18861" s="76"/>
      <c r="P18861" s="7"/>
      <c r="Q18861" s="7"/>
      <c r="R18861" s="7"/>
      <c r="S18861" s="7"/>
    </row>
    <row r="18862" spans="1:19" s="8" customFormat="1" ht="11.8" x14ac:dyDescent="0.2">
      <c r="A18862" s="48"/>
      <c r="F18862" s="9"/>
      <c r="G18862" s="9"/>
      <c r="H18862" s="9"/>
      <c r="I18862" s="9"/>
      <c r="J18862" s="9"/>
      <c r="K18862" s="9"/>
      <c r="M18862" s="9"/>
      <c r="N18862" s="76"/>
      <c r="P18862" s="7"/>
      <c r="Q18862" s="7"/>
      <c r="R18862" s="7"/>
      <c r="S18862" s="7"/>
    </row>
    <row r="18863" spans="1:19" s="8" customFormat="1" ht="11.8" x14ac:dyDescent="0.2">
      <c r="A18863" s="48"/>
      <c r="F18863" s="9"/>
      <c r="G18863" s="9"/>
      <c r="H18863" s="9"/>
      <c r="I18863" s="9"/>
      <c r="J18863" s="9"/>
      <c r="K18863" s="9"/>
      <c r="M18863" s="9"/>
      <c r="N18863" s="76"/>
      <c r="P18863" s="7"/>
      <c r="Q18863" s="7"/>
      <c r="R18863" s="7"/>
      <c r="S18863" s="7"/>
    </row>
    <row r="18864" spans="1:19" s="8" customFormat="1" ht="11.8" x14ac:dyDescent="0.2">
      <c r="A18864" s="48"/>
      <c r="F18864" s="9"/>
      <c r="G18864" s="9"/>
      <c r="H18864" s="9"/>
      <c r="I18864" s="9"/>
      <c r="J18864" s="9"/>
      <c r="K18864" s="9"/>
      <c r="M18864" s="9"/>
      <c r="N18864" s="76"/>
      <c r="P18864" s="7"/>
      <c r="Q18864" s="7"/>
      <c r="R18864" s="7"/>
      <c r="S18864" s="7"/>
    </row>
    <row r="18865" spans="1:19" s="8" customFormat="1" ht="11.8" x14ac:dyDescent="0.2">
      <c r="A18865" s="48"/>
      <c r="F18865" s="9"/>
      <c r="G18865" s="9"/>
      <c r="H18865" s="9"/>
      <c r="I18865" s="9"/>
      <c r="J18865" s="9"/>
      <c r="K18865" s="9"/>
      <c r="M18865" s="9"/>
      <c r="N18865" s="76"/>
      <c r="P18865" s="7"/>
      <c r="Q18865" s="7"/>
      <c r="R18865" s="7"/>
      <c r="S18865" s="7"/>
    </row>
    <row r="18866" spans="1:19" s="8" customFormat="1" ht="11.8" x14ac:dyDescent="0.2">
      <c r="A18866" s="48"/>
      <c r="F18866" s="9"/>
      <c r="G18866" s="9"/>
      <c r="H18866" s="9"/>
      <c r="I18866" s="9"/>
      <c r="J18866" s="9"/>
      <c r="K18866" s="9"/>
      <c r="M18866" s="9"/>
      <c r="N18866" s="76"/>
      <c r="P18866" s="7"/>
      <c r="Q18866" s="7"/>
      <c r="R18866" s="7"/>
      <c r="S18866" s="7"/>
    </row>
    <row r="18867" spans="1:19" s="8" customFormat="1" ht="11.8" x14ac:dyDescent="0.2">
      <c r="A18867" s="48"/>
      <c r="F18867" s="9"/>
      <c r="G18867" s="9"/>
      <c r="H18867" s="9"/>
      <c r="I18867" s="9"/>
      <c r="J18867" s="9"/>
      <c r="K18867" s="9"/>
      <c r="M18867" s="9"/>
      <c r="N18867" s="76"/>
      <c r="P18867" s="7"/>
      <c r="Q18867" s="7"/>
      <c r="R18867" s="7"/>
      <c r="S18867" s="7"/>
    </row>
    <row r="18868" spans="1:19" s="8" customFormat="1" ht="11.8" x14ac:dyDescent="0.2">
      <c r="A18868" s="48"/>
      <c r="F18868" s="9"/>
      <c r="G18868" s="9"/>
      <c r="H18868" s="9"/>
      <c r="I18868" s="9"/>
      <c r="J18868" s="9"/>
      <c r="K18868" s="9"/>
      <c r="M18868" s="9"/>
      <c r="N18868" s="76"/>
      <c r="P18868" s="7"/>
      <c r="Q18868" s="7"/>
      <c r="R18868" s="7"/>
      <c r="S18868" s="7"/>
    </row>
    <row r="18869" spans="1:19" s="8" customFormat="1" ht="11.8" x14ac:dyDescent="0.2">
      <c r="A18869" s="48"/>
      <c r="F18869" s="9"/>
      <c r="G18869" s="9"/>
      <c r="H18869" s="9"/>
      <c r="I18869" s="9"/>
      <c r="J18869" s="9"/>
      <c r="K18869" s="9"/>
      <c r="M18869" s="9"/>
      <c r="N18869" s="76"/>
      <c r="P18869" s="7"/>
      <c r="Q18869" s="7"/>
      <c r="R18869" s="7"/>
      <c r="S18869" s="7"/>
    </row>
    <row r="18870" spans="1:19" s="8" customFormat="1" ht="11.8" x14ac:dyDescent="0.2">
      <c r="A18870" s="48"/>
      <c r="F18870" s="9"/>
      <c r="G18870" s="9"/>
      <c r="H18870" s="9"/>
      <c r="I18870" s="9"/>
      <c r="J18870" s="9"/>
      <c r="K18870" s="9"/>
      <c r="M18870" s="9"/>
      <c r="N18870" s="76"/>
      <c r="P18870" s="7"/>
      <c r="Q18870" s="7"/>
      <c r="R18870" s="7"/>
      <c r="S18870" s="7"/>
    </row>
    <row r="18871" spans="1:19" s="8" customFormat="1" ht="11.8" x14ac:dyDescent="0.2">
      <c r="A18871" s="48"/>
      <c r="F18871" s="9"/>
      <c r="G18871" s="9"/>
      <c r="H18871" s="9"/>
      <c r="I18871" s="9"/>
      <c r="J18871" s="9"/>
      <c r="K18871" s="9"/>
      <c r="M18871" s="9"/>
      <c r="N18871" s="76"/>
      <c r="P18871" s="7"/>
      <c r="Q18871" s="7"/>
      <c r="R18871" s="7"/>
      <c r="S18871" s="7"/>
    </row>
    <row r="18872" spans="1:19" s="8" customFormat="1" ht="11.8" x14ac:dyDescent="0.2">
      <c r="A18872" s="48"/>
      <c r="F18872" s="9"/>
      <c r="G18872" s="9"/>
      <c r="H18872" s="9"/>
      <c r="I18872" s="9"/>
      <c r="J18872" s="9"/>
      <c r="K18872" s="9"/>
      <c r="M18872" s="9"/>
      <c r="N18872" s="76"/>
      <c r="P18872" s="7"/>
      <c r="Q18872" s="7"/>
      <c r="R18872" s="7"/>
      <c r="S18872" s="7"/>
    </row>
    <row r="18873" spans="1:19" s="8" customFormat="1" ht="11.8" x14ac:dyDescent="0.2">
      <c r="A18873" s="48"/>
      <c r="F18873" s="9"/>
      <c r="G18873" s="9"/>
      <c r="H18873" s="9"/>
      <c r="I18873" s="9"/>
      <c r="J18873" s="9"/>
      <c r="K18873" s="9"/>
      <c r="M18873" s="9"/>
      <c r="N18873" s="76"/>
      <c r="P18873" s="7"/>
      <c r="Q18873" s="7"/>
      <c r="R18873" s="7"/>
      <c r="S18873" s="7"/>
    </row>
    <row r="18874" spans="1:19" s="8" customFormat="1" ht="11.8" x14ac:dyDescent="0.2">
      <c r="A18874" s="48"/>
      <c r="F18874" s="9"/>
      <c r="G18874" s="9"/>
      <c r="H18874" s="9"/>
      <c r="I18874" s="9"/>
      <c r="J18874" s="9"/>
      <c r="K18874" s="9"/>
      <c r="M18874" s="9"/>
      <c r="N18874" s="76"/>
      <c r="P18874" s="7"/>
      <c r="Q18874" s="7"/>
      <c r="R18874" s="7"/>
      <c r="S18874" s="7"/>
    </row>
    <row r="18875" spans="1:19" s="8" customFormat="1" ht="11.8" x14ac:dyDescent="0.2">
      <c r="A18875" s="48"/>
      <c r="F18875" s="9"/>
      <c r="G18875" s="9"/>
      <c r="H18875" s="9"/>
      <c r="I18875" s="9"/>
      <c r="J18875" s="9"/>
      <c r="K18875" s="9"/>
      <c r="M18875" s="9"/>
      <c r="N18875" s="76"/>
      <c r="P18875" s="7"/>
      <c r="Q18875" s="7"/>
      <c r="R18875" s="7"/>
      <c r="S18875" s="7"/>
    </row>
    <row r="18876" spans="1:19" s="8" customFormat="1" ht="11.8" x14ac:dyDescent="0.2">
      <c r="A18876" s="48"/>
      <c r="F18876" s="9"/>
      <c r="G18876" s="9"/>
      <c r="H18876" s="9"/>
      <c r="I18876" s="9"/>
      <c r="J18876" s="9"/>
      <c r="K18876" s="9"/>
      <c r="M18876" s="9"/>
      <c r="N18876" s="76"/>
      <c r="P18876" s="7"/>
      <c r="Q18876" s="7"/>
      <c r="R18876" s="7"/>
      <c r="S18876" s="7"/>
    </row>
    <row r="18877" spans="1:19" s="8" customFormat="1" ht="11.8" x14ac:dyDescent="0.2">
      <c r="A18877" s="48"/>
      <c r="F18877" s="9"/>
      <c r="G18877" s="9"/>
      <c r="H18877" s="9"/>
      <c r="I18877" s="9"/>
      <c r="J18877" s="9"/>
      <c r="K18877" s="9"/>
      <c r="M18877" s="9"/>
      <c r="N18877" s="76"/>
      <c r="P18877" s="7"/>
      <c r="Q18877" s="7"/>
      <c r="R18877" s="7"/>
      <c r="S18877" s="7"/>
    </row>
    <row r="18878" spans="1:19" s="8" customFormat="1" ht="11.8" x14ac:dyDescent="0.2">
      <c r="A18878" s="48"/>
      <c r="F18878" s="9"/>
      <c r="G18878" s="9"/>
      <c r="H18878" s="9"/>
      <c r="I18878" s="9"/>
      <c r="J18878" s="9"/>
      <c r="K18878" s="9"/>
      <c r="M18878" s="9"/>
      <c r="N18878" s="76"/>
      <c r="P18878" s="7"/>
      <c r="Q18878" s="7"/>
      <c r="R18878" s="7"/>
      <c r="S18878" s="7"/>
    </row>
    <row r="18879" spans="1:19" s="8" customFormat="1" ht="11.8" x14ac:dyDescent="0.2">
      <c r="A18879" s="48"/>
      <c r="F18879" s="9"/>
      <c r="G18879" s="9"/>
      <c r="H18879" s="9"/>
      <c r="I18879" s="9"/>
      <c r="J18879" s="9"/>
      <c r="K18879" s="9"/>
      <c r="M18879" s="9"/>
      <c r="N18879" s="76"/>
      <c r="P18879" s="7"/>
      <c r="Q18879" s="7"/>
      <c r="R18879" s="7"/>
      <c r="S18879" s="7"/>
    </row>
    <row r="18880" spans="1:19" s="8" customFormat="1" ht="11.8" x14ac:dyDescent="0.2">
      <c r="A18880" s="48"/>
      <c r="F18880" s="9"/>
      <c r="G18880" s="9"/>
      <c r="H18880" s="9"/>
      <c r="I18880" s="9"/>
      <c r="J18880" s="9"/>
      <c r="K18880" s="9"/>
      <c r="M18880" s="9"/>
      <c r="N18880" s="76"/>
      <c r="P18880" s="7"/>
      <c r="Q18880" s="7"/>
      <c r="R18880" s="7"/>
      <c r="S18880" s="7"/>
    </row>
    <row r="18881" spans="1:19" s="8" customFormat="1" ht="11.8" x14ac:dyDescent="0.2">
      <c r="A18881" s="48"/>
      <c r="F18881" s="9"/>
      <c r="G18881" s="9"/>
      <c r="H18881" s="9"/>
      <c r="I18881" s="9"/>
      <c r="J18881" s="9"/>
      <c r="K18881" s="9"/>
      <c r="M18881" s="9"/>
      <c r="N18881" s="76"/>
      <c r="P18881" s="7"/>
      <c r="Q18881" s="7"/>
      <c r="R18881" s="7"/>
      <c r="S18881" s="7"/>
    </row>
    <row r="18882" spans="1:19" s="8" customFormat="1" ht="11.8" x14ac:dyDescent="0.2">
      <c r="A18882" s="48"/>
      <c r="F18882" s="9"/>
      <c r="G18882" s="9"/>
      <c r="H18882" s="9"/>
      <c r="I18882" s="9"/>
      <c r="J18882" s="9"/>
      <c r="K18882" s="9"/>
      <c r="M18882" s="9"/>
      <c r="N18882" s="76"/>
      <c r="P18882" s="7"/>
      <c r="Q18882" s="7"/>
      <c r="R18882" s="7"/>
      <c r="S18882" s="7"/>
    </row>
    <row r="18883" spans="1:19" s="8" customFormat="1" ht="11.8" x14ac:dyDescent="0.2">
      <c r="A18883" s="48"/>
      <c r="F18883" s="9"/>
      <c r="G18883" s="9"/>
      <c r="H18883" s="9"/>
      <c r="I18883" s="9"/>
      <c r="J18883" s="9"/>
      <c r="K18883" s="9"/>
      <c r="M18883" s="9"/>
      <c r="N18883" s="76"/>
      <c r="P18883" s="7"/>
      <c r="Q18883" s="7"/>
      <c r="R18883" s="7"/>
      <c r="S18883" s="7"/>
    </row>
    <row r="18884" spans="1:19" s="8" customFormat="1" ht="11.8" x14ac:dyDescent="0.2">
      <c r="A18884" s="48"/>
      <c r="F18884" s="9"/>
      <c r="G18884" s="9"/>
      <c r="H18884" s="9"/>
      <c r="I18884" s="9"/>
      <c r="J18884" s="9"/>
      <c r="K18884" s="9"/>
      <c r="M18884" s="9"/>
      <c r="N18884" s="76"/>
      <c r="P18884" s="7"/>
      <c r="Q18884" s="7"/>
      <c r="R18884" s="7"/>
      <c r="S18884" s="7"/>
    </row>
    <row r="18885" spans="1:19" s="8" customFormat="1" ht="11.8" x14ac:dyDescent="0.2">
      <c r="A18885" s="48"/>
      <c r="F18885" s="9"/>
      <c r="G18885" s="9"/>
      <c r="H18885" s="9"/>
      <c r="I18885" s="9"/>
      <c r="J18885" s="9"/>
      <c r="K18885" s="9"/>
      <c r="M18885" s="9"/>
      <c r="N18885" s="76"/>
      <c r="P18885" s="7"/>
      <c r="Q18885" s="7"/>
      <c r="R18885" s="7"/>
      <c r="S18885" s="7"/>
    </row>
    <row r="18886" spans="1:19" s="8" customFormat="1" ht="11.8" x14ac:dyDescent="0.2">
      <c r="A18886" s="48"/>
      <c r="F18886" s="9"/>
      <c r="G18886" s="9"/>
      <c r="H18886" s="9"/>
      <c r="I18886" s="9"/>
      <c r="J18886" s="9"/>
      <c r="K18886" s="9"/>
      <c r="M18886" s="9"/>
      <c r="N18886" s="76"/>
      <c r="P18886" s="7"/>
      <c r="Q18886" s="7"/>
      <c r="R18886" s="7"/>
      <c r="S18886" s="7"/>
    </row>
    <row r="18887" spans="1:19" s="8" customFormat="1" ht="11.8" x14ac:dyDescent="0.2">
      <c r="A18887" s="48"/>
      <c r="F18887" s="9"/>
      <c r="G18887" s="9"/>
      <c r="H18887" s="9"/>
      <c r="I18887" s="9"/>
      <c r="J18887" s="9"/>
      <c r="K18887" s="9"/>
      <c r="M18887" s="9"/>
      <c r="N18887" s="76"/>
      <c r="P18887" s="7"/>
      <c r="Q18887" s="7"/>
      <c r="R18887" s="7"/>
      <c r="S18887" s="7"/>
    </row>
    <row r="18888" spans="1:19" s="8" customFormat="1" ht="11.8" x14ac:dyDescent="0.2">
      <c r="A18888" s="48"/>
      <c r="F18888" s="9"/>
      <c r="G18888" s="9"/>
      <c r="H18888" s="9"/>
      <c r="I18888" s="9"/>
      <c r="J18888" s="9"/>
      <c r="K18888" s="9"/>
      <c r="M18888" s="9"/>
      <c r="N18888" s="76"/>
      <c r="P18888" s="7"/>
      <c r="Q18888" s="7"/>
      <c r="R18888" s="7"/>
      <c r="S18888" s="7"/>
    </row>
    <row r="18889" spans="1:19" s="8" customFormat="1" ht="11.8" x14ac:dyDescent="0.2">
      <c r="A18889" s="48"/>
      <c r="F18889" s="9"/>
      <c r="G18889" s="9"/>
      <c r="H18889" s="9"/>
      <c r="I18889" s="9"/>
      <c r="J18889" s="9"/>
      <c r="K18889" s="9"/>
      <c r="M18889" s="9"/>
      <c r="N18889" s="76"/>
      <c r="P18889" s="7"/>
      <c r="Q18889" s="7"/>
      <c r="R18889" s="7"/>
      <c r="S18889" s="7"/>
    </row>
    <row r="18890" spans="1:19" s="8" customFormat="1" ht="11.8" x14ac:dyDescent="0.2">
      <c r="A18890" s="48"/>
      <c r="F18890" s="9"/>
      <c r="G18890" s="9"/>
      <c r="H18890" s="9"/>
      <c r="I18890" s="9"/>
      <c r="J18890" s="9"/>
      <c r="K18890" s="9"/>
      <c r="M18890" s="9"/>
      <c r="N18890" s="76"/>
      <c r="P18890" s="7"/>
      <c r="Q18890" s="7"/>
      <c r="R18890" s="7"/>
      <c r="S18890" s="7"/>
    </row>
    <row r="18891" spans="1:19" s="8" customFormat="1" ht="11.8" x14ac:dyDescent="0.2">
      <c r="A18891" s="48"/>
      <c r="F18891" s="9"/>
      <c r="G18891" s="9"/>
      <c r="H18891" s="9"/>
      <c r="I18891" s="9"/>
      <c r="J18891" s="9"/>
      <c r="K18891" s="9"/>
      <c r="M18891" s="9"/>
      <c r="N18891" s="76"/>
      <c r="P18891" s="7"/>
      <c r="Q18891" s="7"/>
      <c r="R18891" s="7"/>
      <c r="S18891" s="7"/>
    </row>
    <row r="18892" spans="1:19" s="8" customFormat="1" ht="11.8" x14ac:dyDescent="0.2">
      <c r="A18892" s="48"/>
      <c r="F18892" s="9"/>
      <c r="G18892" s="9"/>
      <c r="H18892" s="9"/>
      <c r="I18892" s="9"/>
      <c r="J18892" s="9"/>
      <c r="K18892" s="9"/>
      <c r="M18892" s="9"/>
      <c r="N18892" s="76"/>
      <c r="P18892" s="7"/>
      <c r="Q18892" s="7"/>
      <c r="R18892" s="7"/>
      <c r="S18892" s="7"/>
    </row>
    <row r="18893" spans="1:19" s="8" customFormat="1" ht="11.8" x14ac:dyDescent="0.2">
      <c r="A18893" s="48"/>
      <c r="F18893" s="9"/>
      <c r="G18893" s="9"/>
      <c r="H18893" s="9"/>
      <c r="I18893" s="9"/>
      <c r="J18893" s="9"/>
      <c r="K18893" s="9"/>
      <c r="M18893" s="9"/>
      <c r="N18893" s="76"/>
      <c r="P18893" s="7"/>
      <c r="Q18893" s="7"/>
      <c r="R18893" s="7"/>
      <c r="S18893" s="7"/>
    </row>
    <row r="18894" spans="1:19" s="8" customFormat="1" ht="11.8" x14ac:dyDescent="0.2">
      <c r="A18894" s="48"/>
      <c r="F18894" s="9"/>
      <c r="G18894" s="9"/>
      <c r="H18894" s="9"/>
      <c r="I18894" s="9"/>
      <c r="J18894" s="9"/>
      <c r="K18894" s="9"/>
      <c r="M18894" s="9"/>
      <c r="N18894" s="76"/>
      <c r="P18894" s="7"/>
      <c r="Q18894" s="7"/>
      <c r="R18894" s="7"/>
      <c r="S18894" s="7"/>
    </row>
    <row r="18895" spans="1:19" s="8" customFormat="1" ht="11.8" x14ac:dyDescent="0.2">
      <c r="A18895" s="48"/>
      <c r="F18895" s="9"/>
      <c r="G18895" s="9"/>
      <c r="H18895" s="9"/>
      <c r="I18895" s="9"/>
      <c r="J18895" s="9"/>
      <c r="K18895" s="9"/>
      <c r="M18895" s="9"/>
      <c r="N18895" s="76"/>
      <c r="P18895" s="7"/>
      <c r="Q18895" s="7"/>
      <c r="R18895" s="7"/>
      <c r="S18895" s="7"/>
    </row>
    <row r="18896" spans="1:19" s="8" customFormat="1" ht="11.8" x14ac:dyDescent="0.2">
      <c r="A18896" s="48"/>
      <c r="F18896" s="9"/>
      <c r="G18896" s="9"/>
      <c r="H18896" s="9"/>
      <c r="I18896" s="9"/>
      <c r="J18896" s="9"/>
      <c r="K18896" s="9"/>
      <c r="M18896" s="9"/>
      <c r="N18896" s="76"/>
      <c r="P18896" s="7"/>
      <c r="Q18896" s="7"/>
      <c r="R18896" s="7"/>
      <c r="S18896" s="7"/>
    </row>
    <row r="18897" spans="1:19" s="8" customFormat="1" ht="11.8" x14ac:dyDescent="0.2">
      <c r="A18897" s="48"/>
      <c r="F18897" s="9"/>
      <c r="G18897" s="9"/>
      <c r="H18897" s="9"/>
      <c r="I18897" s="9"/>
      <c r="J18897" s="9"/>
      <c r="K18897" s="9"/>
      <c r="M18897" s="9"/>
      <c r="N18897" s="76"/>
      <c r="P18897" s="7"/>
      <c r="Q18897" s="7"/>
      <c r="R18897" s="7"/>
      <c r="S18897" s="7"/>
    </row>
    <row r="18898" spans="1:19" s="8" customFormat="1" ht="11.8" x14ac:dyDescent="0.2">
      <c r="A18898" s="48"/>
      <c r="F18898" s="9"/>
      <c r="G18898" s="9"/>
      <c r="H18898" s="9"/>
      <c r="I18898" s="9"/>
      <c r="J18898" s="9"/>
      <c r="K18898" s="9"/>
      <c r="M18898" s="9"/>
      <c r="N18898" s="76"/>
      <c r="P18898" s="7"/>
      <c r="Q18898" s="7"/>
      <c r="R18898" s="7"/>
      <c r="S18898" s="7"/>
    </row>
    <row r="18899" spans="1:19" s="8" customFormat="1" ht="11.8" x14ac:dyDescent="0.2">
      <c r="A18899" s="48"/>
      <c r="F18899" s="9"/>
      <c r="G18899" s="9"/>
      <c r="H18899" s="9"/>
      <c r="I18899" s="9"/>
      <c r="J18899" s="9"/>
      <c r="K18899" s="9"/>
      <c r="M18899" s="9"/>
      <c r="N18899" s="76"/>
      <c r="P18899" s="7"/>
      <c r="Q18899" s="7"/>
      <c r="R18899" s="7"/>
      <c r="S18899" s="7"/>
    </row>
    <row r="18900" spans="1:19" s="8" customFormat="1" ht="11.8" x14ac:dyDescent="0.2">
      <c r="A18900" s="48"/>
      <c r="F18900" s="9"/>
      <c r="G18900" s="9"/>
      <c r="H18900" s="9"/>
      <c r="I18900" s="9"/>
      <c r="J18900" s="9"/>
      <c r="K18900" s="9"/>
      <c r="M18900" s="9"/>
      <c r="N18900" s="76"/>
      <c r="P18900" s="7"/>
      <c r="Q18900" s="7"/>
      <c r="R18900" s="7"/>
      <c r="S18900" s="7"/>
    </row>
    <row r="18901" spans="1:19" s="8" customFormat="1" ht="11.8" x14ac:dyDescent="0.2">
      <c r="A18901" s="48"/>
      <c r="F18901" s="9"/>
      <c r="G18901" s="9"/>
      <c r="H18901" s="9"/>
      <c r="I18901" s="9"/>
      <c r="J18901" s="9"/>
      <c r="K18901" s="9"/>
      <c r="M18901" s="9"/>
      <c r="N18901" s="76"/>
      <c r="P18901" s="7"/>
      <c r="Q18901" s="7"/>
      <c r="R18901" s="7"/>
      <c r="S18901" s="7"/>
    </row>
    <row r="18902" spans="1:19" s="8" customFormat="1" ht="11.8" x14ac:dyDescent="0.2">
      <c r="A18902" s="48"/>
      <c r="F18902" s="9"/>
      <c r="G18902" s="9"/>
      <c r="H18902" s="9"/>
      <c r="I18902" s="9"/>
      <c r="J18902" s="9"/>
      <c r="K18902" s="9"/>
      <c r="M18902" s="9"/>
      <c r="N18902" s="76"/>
      <c r="P18902" s="7"/>
      <c r="Q18902" s="7"/>
      <c r="R18902" s="7"/>
      <c r="S18902" s="7"/>
    </row>
    <row r="18903" spans="1:19" s="8" customFormat="1" ht="11.8" x14ac:dyDescent="0.2">
      <c r="A18903" s="48"/>
      <c r="F18903" s="9"/>
      <c r="G18903" s="9"/>
      <c r="H18903" s="9"/>
      <c r="I18903" s="9"/>
      <c r="J18903" s="9"/>
      <c r="K18903" s="9"/>
      <c r="M18903" s="9"/>
      <c r="N18903" s="76"/>
      <c r="P18903" s="7"/>
      <c r="Q18903" s="7"/>
      <c r="R18903" s="7"/>
      <c r="S18903" s="7"/>
    </row>
    <row r="18904" spans="1:19" s="8" customFormat="1" ht="11.8" x14ac:dyDescent="0.2">
      <c r="A18904" s="48"/>
      <c r="F18904" s="9"/>
      <c r="G18904" s="9"/>
      <c r="H18904" s="9"/>
      <c r="I18904" s="9"/>
      <c r="J18904" s="9"/>
      <c r="K18904" s="9"/>
      <c r="M18904" s="9"/>
      <c r="N18904" s="76"/>
      <c r="P18904" s="7"/>
      <c r="Q18904" s="7"/>
      <c r="R18904" s="7"/>
      <c r="S18904" s="7"/>
    </row>
    <row r="18905" spans="1:19" s="8" customFormat="1" ht="11.8" x14ac:dyDescent="0.2">
      <c r="A18905" s="48"/>
      <c r="F18905" s="9"/>
      <c r="G18905" s="9"/>
      <c r="H18905" s="9"/>
      <c r="I18905" s="9"/>
      <c r="J18905" s="9"/>
      <c r="K18905" s="9"/>
      <c r="M18905" s="9"/>
      <c r="N18905" s="76"/>
      <c r="P18905" s="7"/>
      <c r="Q18905" s="7"/>
      <c r="R18905" s="7"/>
      <c r="S18905" s="7"/>
    </row>
    <row r="18906" spans="1:19" s="8" customFormat="1" ht="11.8" x14ac:dyDescent="0.2">
      <c r="A18906" s="48"/>
      <c r="F18906" s="9"/>
      <c r="G18906" s="9"/>
      <c r="H18906" s="9"/>
      <c r="I18906" s="9"/>
      <c r="J18906" s="9"/>
      <c r="K18906" s="9"/>
      <c r="M18906" s="9"/>
      <c r="N18906" s="76"/>
      <c r="P18906" s="7"/>
      <c r="Q18906" s="7"/>
      <c r="R18906" s="7"/>
      <c r="S18906" s="7"/>
    </row>
    <row r="18907" spans="1:19" s="8" customFormat="1" ht="11.8" x14ac:dyDescent="0.2">
      <c r="A18907" s="48"/>
      <c r="F18907" s="9"/>
      <c r="G18907" s="9"/>
      <c r="H18907" s="9"/>
      <c r="I18907" s="9"/>
      <c r="J18907" s="9"/>
      <c r="K18907" s="9"/>
      <c r="M18907" s="9"/>
      <c r="N18907" s="76"/>
      <c r="P18907" s="7"/>
      <c r="Q18907" s="7"/>
      <c r="R18907" s="7"/>
      <c r="S18907" s="7"/>
    </row>
    <row r="18908" spans="1:19" s="8" customFormat="1" ht="11.8" x14ac:dyDescent="0.2">
      <c r="A18908" s="48"/>
      <c r="F18908" s="9"/>
      <c r="G18908" s="9"/>
      <c r="H18908" s="9"/>
      <c r="I18908" s="9"/>
      <c r="J18908" s="9"/>
      <c r="K18908" s="9"/>
      <c r="M18908" s="9"/>
      <c r="N18908" s="76"/>
      <c r="P18908" s="7"/>
      <c r="Q18908" s="7"/>
      <c r="R18908" s="7"/>
      <c r="S18908" s="7"/>
    </row>
    <row r="18909" spans="1:19" s="8" customFormat="1" ht="11.8" x14ac:dyDescent="0.2">
      <c r="A18909" s="48"/>
      <c r="F18909" s="9"/>
      <c r="G18909" s="9"/>
      <c r="H18909" s="9"/>
      <c r="I18909" s="9"/>
      <c r="J18909" s="9"/>
      <c r="K18909" s="9"/>
      <c r="M18909" s="9"/>
      <c r="N18909" s="76"/>
      <c r="P18909" s="7"/>
      <c r="Q18909" s="7"/>
      <c r="R18909" s="7"/>
      <c r="S18909" s="7"/>
    </row>
    <row r="18910" spans="1:19" s="8" customFormat="1" ht="11.8" x14ac:dyDescent="0.2">
      <c r="A18910" s="48"/>
      <c r="F18910" s="9"/>
      <c r="G18910" s="9"/>
      <c r="H18910" s="9"/>
      <c r="I18910" s="9"/>
      <c r="J18910" s="9"/>
      <c r="K18910" s="9"/>
      <c r="M18910" s="9"/>
      <c r="N18910" s="76"/>
      <c r="P18910" s="7"/>
      <c r="Q18910" s="7"/>
      <c r="R18910" s="7"/>
      <c r="S18910" s="7"/>
    </row>
    <row r="18911" spans="1:19" s="8" customFormat="1" ht="11.8" x14ac:dyDescent="0.2">
      <c r="A18911" s="48"/>
      <c r="F18911" s="9"/>
      <c r="G18911" s="9"/>
      <c r="H18911" s="9"/>
      <c r="I18911" s="9"/>
      <c r="J18911" s="9"/>
      <c r="K18911" s="9"/>
      <c r="M18911" s="9"/>
      <c r="N18911" s="76"/>
      <c r="P18911" s="7"/>
      <c r="Q18911" s="7"/>
      <c r="R18911" s="7"/>
      <c r="S18911" s="7"/>
    </row>
    <row r="18912" spans="1:19" s="8" customFormat="1" ht="11.8" x14ac:dyDescent="0.2">
      <c r="A18912" s="48"/>
      <c r="F18912" s="9"/>
      <c r="G18912" s="9"/>
      <c r="H18912" s="9"/>
      <c r="I18912" s="9"/>
      <c r="J18912" s="9"/>
      <c r="K18912" s="9"/>
      <c r="M18912" s="9"/>
      <c r="N18912" s="76"/>
      <c r="P18912" s="7"/>
      <c r="Q18912" s="7"/>
      <c r="R18912" s="7"/>
      <c r="S18912" s="7"/>
    </row>
    <row r="18913" spans="1:19" s="8" customFormat="1" ht="11.8" x14ac:dyDescent="0.2">
      <c r="A18913" s="48"/>
      <c r="F18913" s="9"/>
      <c r="G18913" s="9"/>
      <c r="H18913" s="9"/>
      <c r="I18913" s="9"/>
      <c r="J18913" s="9"/>
      <c r="K18913" s="9"/>
      <c r="M18913" s="9"/>
      <c r="N18913" s="76"/>
      <c r="P18913" s="7"/>
      <c r="Q18913" s="7"/>
      <c r="R18913" s="7"/>
      <c r="S18913" s="7"/>
    </row>
    <row r="18914" spans="1:19" s="8" customFormat="1" ht="11.8" x14ac:dyDescent="0.2">
      <c r="A18914" s="48"/>
      <c r="F18914" s="9"/>
      <c r="G18914" s="9"/>
      <c r="H18914" s="9"/>
      <c r="I18914" s="9"/>
      <c r="J18914" s="9"/>
      <c r="K18914" s="9"/>
      <c r="M18914" s="9"/>
      <c r="N18914" s="76"/>
      <c r="P18914" s="7"/>
      <c r="Q18914" s="7"/>
      <c r="R18914" s="7"/>
      <c r="S18914" s="7"/>
    </row>
    <row r="18915" spans="1:19" s="8" customFormat="1" ht="11.8" x14ac:dyDescent="0.2">
      <c r="A18915" s="48"/>
      <c r="F18915" s="9"/>
      <c r="G18915" s="9"/>
      <c r="H18915" s="9"/>
      <c r="I18915" s="9"/>
      <c r="J18915" s="9"/>
      <c r="K18915" s="9"/>
      <c r="M18915" s="9"/>
      <c r="N18915" s="76"/>
      <c r="P18915" s="7"/>
      <c r="Q18915" s="7"/>
      <c r="R18915" s="7"/>
      <c r="S18915" s="7"/>
    </row>
    <row r="18916" spans="1:19" s="8" customFormat="1" ht="11.8" x14ac:dyDescent="0.2">
      <c r="A18916" s="48"/>
      <c r="F18916" s="9"/>
      <c r="G18916" s="9"/>
      <c r="H18916" s="9"/>
      <c r="I18916" s="9"/>
      <c r="J18916" s="9"/>
      <c r="K18916" s="9"/>
      <c r="M18916" s="9"/>
      <c r="N18916" s="76"/>
      <c r="P18916" s="7"/>
      <c r="Q18916" s="7"/>
      <c r="R18916" s="7"/>
      <c r="S18916" s="7"/>
    </row>
    <row r="18917" spans="1:19" s="8" customFormat="1" ht="11.8" x14ac:dyDescent="0.2">
      <c r="A18917" s="48"/>
      <c r="F18917" s="9"/>
      <c r="G18917" s="9"/>
      <c r="H18917" s="9"/>
      <c r="I18917" s="9"/>
      <c r="J18917" s="9"/>
      <c r="K18917" s="9"/>
      <c r="M18917" s="9"/>
      <c r="N18917" s="76"/>
      <c r="P18917" s="7"/>
      <c r="Q18917" s="7"/>
      <c r="R18917" s="7"/>
      <c r="S18917" s="7"/>
    </row>
    <row r="18918" spans="1:19" s="8" customFormat="1" ht="11.8" x14ac:dyDescent="0.2">
      <c r="A18918" s="48"/>
      <c r="F18918" s="9"/>
      <c r="G18918" s="9"/>
      <c r="H18918" s="9"/>
      <c r="I18918" s="9"/>
      <c r="J18918" s="9"/>
      <c r="K18918" s="9"/>
      <c r="M18918" s="9"/>
      <c r="N18918" s="76"/>
      <c r="P18918" s="7"/>
      <c r="Q18918" s="7"/>
      <c r="R18918" s="7"/>
      <c r="S18918" s="7"/>
    </row>
    <row r="18919" spans="1:19" s="8" customFormat="1" ht="11.8" x14ac:dyDescent="0.2">
      <c r="A18919" s="48"/>
      <c r="F18919" s="9"/>
      <c r="G18919" s="9"/>
      <c r="H18919" s="9"/>
      <c r="I18919" s="9"/>
      <c r="J18919" s="9"/>
      <c r="K18919" s="9"/>
      <c r="M18919" s="9"/>
      <c r="N18919" s="76"/>
      <c r="P18919" s="7"/>
      <c r="Q18919" s="7"/>
      <c r="R18919" s="7"/>
      <c r="S18919" s="7"/>
    </row>
    <row r="18920" spans="1:19" s="8" customFormat="1" ht="11.8" x14ac:dyDescent="0.2">
      <c r="A18920" s="48"/>
      <c r="F18920" s="9"/>
      <c r="G18920" s="9"/>
      <c r="H18920" s="9"/>
      <c r="I18920" s="9"/>
      <c r="J18920" s="9"/>
      <c r="K18920" s="9"/>
      <c r="M18920" s="9"/>
      <c r="N18920" s="76"/>
      <c r="P18920" s="7"/>
      <c r="Q18920" s="7"/>
      <c r="R18920" s="7"/>
      <c r="S18920" s="7"/>
    </row>
    <row r="18921" spans="1:19" s="8" customFormat="1" ht="11.8" x14ac:dyDescent="0.2">
      <c r="A18921" s="48"/>
      <c r="F18921" s="9"/>
      <c r="G18921" s="9"/>
      <c r="H18921" s="9"/>
      <c r="I18921" s="9"/>
      <c r="J18921" s="9"/>
      <c r="K18921" s="9"/>
      <c r="M18921" s="9"/>
      <c r="N18921" s="76"/>
      <c r="P18921" s="7"/>
      <c r="Q18921" s="7"/>
      <c r="R18921" s="7"/>
      <c r="S18921" s="7"/>
    </row>
    <row r="18922" spans="1:19" s="8" customFormat="1" ht="11.8" x14ac:dyDescent="0.2">
      <c r="A18922" s="48"/>
      <c r="F18922" s="9"/>
      <c r="G18922" s="9"/>
      <c r="H18922" s="9"/>
      <c r="I18922" s="9"/>
      <c r="J18922" s="9"/>
      <c r="K18922" s="9"/>
      <c r="M18922" s="9"/>
      <c r="N18922" s="76"/>
      <c r="P18922" s="7"/>
      <c r="Q18922" s="7"/>
      <c r="R18922" s="7"/>
      <c r="S18922" s="7"/>
    </row>
    <row r="18923" spans="1:19" s="8" customFormat="1" ht="11.8" x14ac:dyDescent="0.2">
      <c r="A18923" s="48"/>
      <c r="F18923" s="9"/>
      <c r="G18923" s="9"/>
      <c r="H18923" s="9"/>
      <c r="I18923" s="9"/>
      <c r="J18923" s="9"/>
      <c r="K18923" s="9"/>
      <c r="M18923" s="9"/>
      <c r="N18923" s="76"/>
      <c r="P18923" s="7"/>
      <c r="Q18923" s="7"/>
      <c r="R18923" s="7"/>
      <c r="S18923" s="7"/>
    </row>
    <row r="18924" spans="1:19" s="8" customFormat="1" ht="11.8" x14ac:dyDescent="0.2">
      <c r="A18924" s="48"/>
      <c r="F18924" s="9"/>
      <c r="G18924" s="9"/>
      <c r="H18924" s="9"/>
      <c r="I18924" s="9"/>
      <c r="J18924" s="9"/>
      <c r="K18924" s="9"/>
      <c r="M18924" s="9"/>
      <c r="N18924" s="76"/>
      <c r="P18924" s="7"/>
      <c r="Q18924" s="7"/>
      <c r="R18924" s="7"/>
      <c r="S18924" s="7"/>
    </row>
    <row r="18925" spans="1:19" s="8" customFormat="1" ht="11.8" x14ac:dyDescent="0.2">
      <c r="A18925" s="48"/>
      <c r="F18925" s="9"/>
      <c r="G18925" s="9"/>
      <c r="H18925" s="9"/>
      <c r="I18925" s="9"/>
      <c r="J18925" s="9"/>
      <c r="K18925" s="9"/>
      <c r="M18925" s="9"/>
      <c r="N18925" s="76"/>
      <c r="P18925" s="7"/>
      <c r="Q18925" s="7"/>
      <c r="R18925" s="7"/>
      <c r="S18925" s="7"/>
    </row>
    <row r="18926" spans="1:19" s="8" customFormat="1" ht="11.8" x14ac:dyDescent="0.2">
      <c r="A18926" s="48"/>
      <c r="F18926" s="9"/>
      <c r="G18926" s="9"/>
      <c r="H18926" s="9"/>
      <c r="I18926" s="9"/>
      <c r="J18926" s="9"/>
      <c r="K18926" s="9"/>
      <c r="M18926" s="9"/>
      <c r="N18926" s="76"/>
      <c r="P18926" s="7"/>
      <c r="Q18926" s="7"/>
      <c r="R18926" s="7"/>
      <c r="S18926" s="7"/>
    </row>
    <row r="18927" spans="1:19" s="8" customFormat="1" ht="11.8" x14ac:dyDescent="0.2">
      <c r="A18927" s="48"/>
      <c r="F18927" s="9"/>
      <c r="G18927" s="9"/>
      <c r="H18927" s="9"/>
      <c r="I18927" s="9"/>
      <c r="J18927" s="9"/>
      <c r="K18927" s="9"/>
      <c r="M18927" s="9"/>
      <c r="N18927" s="76"/>
      <c r="P18927" s="7"/>
      <c r="Q18927" s="7"/>
      <c r="R18927" s="7"/>
      <c r="S18927" s="7"/>
    </row>
    <row r="18928" spans="1:19" s="8" customFormat="1" ht="11.8" x14ac:dyDescent="0.2">
      <c r="A18928" s="48"/>
      <c r="F18928" s="9"/>
      <c r="G18928" s="9"/>
      <c r="H18928" s="9"/>
      <c r="I18928" s="9"/>
      <c r="J18928" s="9"/>
      <c r="K18928" s="9"/>
      <c r="M18928" s="9"/>
      <c r="N18928" s="76"/>
      <c r="P18928" s="7"/>
      <c r="Q18928" s="7"/>
      <c r="R18928" s="7"/>
      <c r="S18928" s="7"/>
    </row>
    <row r="18929" spans="1:19" s="8" customFormat="1" ht="11.8" x14ac:dyDescent="0.2">
      <c r="A18929" s="48"/>
      <c r="F18929" s="9"/>
      <c r="G18929" s="9"/>
      <c r="H18929" s="9"/>
      <c r="I18929" s="9"/>
      <c r="J18929" s="9"/>
      <c r="K18929" s="9"/>
      <c r="M18929" s="9"/>
      <c r="N18929" s="76"/>
      <c r="P18929" s="7"/>
      <c r="Q18929" s="7"/>
      <c r="R18929" s="7"/>
      <c r="S18929" s="7"/>
    </row>
    <row r="18930" spans="1:19" s="8" customFormat="1" ht="11.8" x14ac:dyDescent="0.2">
      <c r="A18930" s="48"/>
      <c r="F18930" s="9"/>
      <c r="G18930" s="9"/>
      <c r="H18930" s="9"/>
      <c r="I18930" s="9"/>
      <c r="J18930" s="9"/>
      <c r="K18930" s="9"/>
      <c r="M18930" s="9"/>
      <c r="N18930" s="76"/>
      <c r="P18930" s="7"/>
      <c r="Q18930" s="7"/>
      <c r="R18930" s="7"/>
      <c r="S18930" s="7"/>
    </row>
    <row r="18931" spans="1:19" s="8" customFormat="1" ht="11.8" x14ac:dyDescent="0.2">
      <c r="A18931" s="48"/>
      <c r="F18931" s="9"/>
      <c r="G18931" s="9"/>
      <c r="H18931" s="9"/>
      <c r="I18931" s="9"/>
      <c r="J18931" s="9"/>
      <c r="K18931" s="9"/>
      <c r="M18931" s="9"/>
      <c r="N18931" s="76"/>
      <c r="P18931" s="7"/>
      <c r="Q18931" s="7"/>
      <c r="R18931" s="7"/>
      <c r="S18931" s="7"/>
    </row>
    <row r="18932" spans="1:19" s="8" customFormat="1" ht="11.8" x14ac:dyDescent="0.2">
      <c r="A18932" s="48"/>
      <c r="F18932" s="9"/>
      <c r="G18932" s="9"/>
      <c r="H18932" s="9"/>
      <c r="I18932" s="9"/>
      <c r="J18932" s="9"/>
      <c r="K18932" s="9"/>
      <c r="M18932" s="9"/>
      <c r="N18932" s="76"/>
      <c r="P18932" s="7"/>
      <c r="Q18932" s="7"/>
      <c r="R18932" s="7"/>
      <c r="S18932" s="7"/>
    </row>
    <row r="18933" spans="1:19" s="8" customFormat="1" ht="11.8" x14ac:dyDescent="0.2">
      <c r="A18933" s="48"/>
      <c r="F18933" s="9"/>
      <c r="G18933" s="9"/>
      <c r="H18933" s="9"/>
      <c r="I18933" s="9"/>
      <c r="J18933" s="9"/>
      <c r="K18933" s="9"/>
      <c r="M18933" s="9"/>
      <c r="N18933" s="76"/>
      <c r="P18933" s="7"/>
      <c r="Q18933" s="7"/>
      <c r="R18933" s="7"/>
      <c r="S18933" s="7"/>
    </row>
    <row r="18934" spans="1:19" s="8" customFormat="1" ht="11.8" x14ac:dyDescent="0.2">
      <c r="A18934" s="48"/>
      <c r="F18934" s="9"/>
      <c r="G18934" s="9"/>
      <c r="H18934" s="9"/>
      <c r="I18934" s="9"/>
      <c r="J18934" s="9"/>
      <c r="K18934" s="9"/>
      <c r="M18934" s="9"/>
      <c r="N18934" s="76"/>
      <c r="P18934" s="7"/>
      <c r="Q18934" s="7"/>
      <c r="R18934" s="7"/>
      <c r="S18934" s="7"/>
    </row>
    <row r="18935" spans="1:19" s="8" customFormat="1" ht="11.8" x14ac:dyDescent="0.2">
      <c r="A18935" s="48"/>
      <c r="F18935" s="9"/>
      <c r="G18935" s="9"/>
      <c r="H18935" s="9"/>
      <c r="I18935" s="9"/>
      <c r="J18935" s="9"/>
      <c r="K18935" s="9"/>
      <c r="M18935" s="9"/>
      <c r="N18935" s="76"/>
      <c r="P18935" s="7"/>
      <c r="Q18935" s="7"/>
      <c r="R18935" s="7"/>
      <c r="S18935" s="7"/>
    </row>
    <row r="18936" spans="1:19" s="8" customFormat="1" ht="11.8" x14ac:dyDescent="0.2">
      <c r="A18936" s="48"/>
      <c r="F18936" s="9"/>
      <c r="G18936" s="9"/>
      <c r="H18936" s="9"/>
      <c r="I18936" s="9"/>
      <c r="J18936" s="9"/>
      <c r="K18936" s="9"/>
      <c r="M18936" s="9"/>
      <c r="N18936" s="76"/>
      <c r="P18936" s="7"/>
      <c r="Q18936" s="7"/>
      <c r="R18936" s="7"/>
      <c r="S18936" s="7"/>
    </row>
    <row r="18937" spans="1:19" s="8" customFormat="1" ht="11.8" x14ac:dyDescent="0.2">
      <c r="A18937" s="48"/>
      <c r="F18937" s="9"/>
      <c r="G18937" s="9"/>
      <c r="H18937" s="9"/>
      <c r="I18937" s="9"/>
      <c r="J18937" s="9"/>
      <c r="K18937" s="9"/>
      <c r="M18937" s="9"/>
      <c r="N18937" s="76"/>
      <c r="P18937" s="7"/>
      <c r="Q18937" s="7"/>
      <c r="R18937" s="7"/>
      <c r="S18937" s="7"/>
    </row>
    <row r="18938" spans="1:19" s="8" customFormat="1" ht="11.8" x14ac:dyDescent="0.2">
      <c r="A18938" s="48"/>
      <c r="F18938" s="9"/>
      <c r="G18938" s="9"/>
      <c r="H18938" s="9"/>
      <c r="I18938" s="9"/>
      <c r="J18938" s="9"/>
      <c r="K18938" s="9"/>
      <c r="M18938" s="9"/>
      <c r="N18938" s="76"/>
      <c r="P18938" s="7"/>
      <c r="Q18938" s="7"/>
      <c r="R18938" s="7"/>
      <c r="S18938" s="7"/>
    </row>
    <row r="18939" spans="1:19" s="8" customFormat="1" ht="11.8" x14ac:dyDescent="0.2">
      <c r="A18939" s="48"/>
      <c r="F18939" s="9"/>
      <c r="G18939" s="9"/>
      <c r="H18939" s="9"/>
      <c r="I18939" s="9"/>
      <c r="J18939" s="9"/>
      <c r="K18939" s="9"/>
      <c r="M18939" s="9"/>
      <c r="N18939" s="76"/>
      <c r="P18939" s="7"/>
      <c r="Q18939" s="7"/>
      <c r="R18939" s="7"/>
      <c r="S18939" s="7"/>
    </row>
    <row r="18940" spans="1:19" s="8" customFormat="1" ht="11.8" x14ac:dyDescent="0.2">
      <c r="A18940" s="48"/>
      <c r="F18940" s="9"/>
      <c r="G18940" s="9"/>
      <c r="H18940" s="9"/>
      <c r="I18940" s="9"/>
      <c r="J18940" s="9"/>
      <c r="K18940" s="9"/>
      <c r="M18940" s="9"/>
      <c r="N18940" s="76"/>
      <c r="P18940" s="7"/>
      <c r="Q18940" s="7"/>
      <c r="R18940" s="7"/>
      <c r="S18940" s="7"/>
    </row>
    <row r="18941" spans="1:19" s="8" customFormat="1" ht="11.8" x14ac:dyDescent="0.2">
      <c r="A18941" s="48"/>
      <c r="F18941" s="9"/>
      <c r="G18941" s="9"/>
      <c r="H18941" s="9"/>
      <c r="I18941" s="9"/>
      <c r="J18941" s="9"/>
      <c r="K18941" s="9"/>
      <c r="M18941" s="9"/>
      <c r="N18941" s="76"/>
      <c r="P18941" s="7"/>
      <c r="Q18941" s="7"/>
      <c r="R18941" s="7"/>
      <c r="S18941" s="7"/>
    </row>
    <row r="18942" spans="1:19" s="8" customFormat="1" ht="11.8" x14ac:dyDescent="0.2">
      <c r="A18942" s="48"/>
      <c r="F18942" s="9"/>
      <c r="G18942" s="9"/>
      <c r="H18942" s="9"/>
      <c r="I18942" s="9"/>
      <c r="J18942" s="9"/>
      <c r="K18942" s="9"/>
      <c r="M18942" s="9"/>
      <c r="N18942" s="76"/>
      <c r="P18942" s="7"/>
      <c r="Q18942" s="7"/>
      <c r="R18942" s="7"/>
      <c r="S18942" s="7"/>
    </row>
    <row r="18943" spans="1:19" s="8" customFormat="1" ht="11.8" x14ac:dyDescent="0.2">
      <c r="A18943" s="48"/>
      <c r="F18943" s="9"/>
      <c r="G18943" s="9"/>
      <c r="H18943" s="9"/>
      <c r="I18943" s="9"/>
      <c r="J18943" s="9"/>
      <c r="K18943" s="9"/>
      <c r="M18943" s="9"/>
      <c r="N18943" s="76"/>
      <c r="P18943" s="7"/>
      <c r="Q18943" s="7"/>
      <c r="R18943" s="7"/>
      <c r="S18943" s="7"/>
    </row>
    <row r="18944" spans="1:19" s="8" customFormat="1" ht="11.8" x14ac:dyDescent="0.2">
      <c r="A18944" s="48"/>
      <c r="F18944" s="9"/>
      <c r="G18944" s="9"/>
      <c r="H18944" s="9"/>
      <c r="I18944" s="9"/>
      <c r="J18944" s="9"/>
      <c r="K18944" s="9"/>
      <c r="M18944" s="9"/>
      <c r="N18944" s="76"/>
      <c r="P18944" s="7"/>
      <c r="Q18944" s="7"/>
      <c r="R18944" s="7"/>
      <c r="S18944" s="7"/>
    </row>
    <row r="18945" spans="1:19" s="8" customFormat="1" ht="11.8" x14ac:dyDescent="0.2">
      <c r="A18945" s="48"/>
      <c r="F18945" s="9"/>
      <c r="G18945" s="9"/>
      <c r="H18945" s="9"/>
      <c r="I18945" s="9"/>
      <c r="J18945" s="9"/>
      <c r="K18945" s="9"/>
      <c r="M18945" s="9"/>
      <c r="N18945" s="76"/>
      <c r="P18945" s="7"/>
      <c r="Q18945" s="7"/>
      <c r="R18945" s="7"/>
      <c r="S18945" s="7"/>
    </row>
    <row r="18946" spans="1:19" s="8" customFormat="1" ht="11.8" x14ac:dyDescent="0.2">
      <c r="A18946" s="48"/>
      <c r="F18946" s="9"/>
      <c r="G18946" s="9"/>
      <c r="H18946" s="9"/>
      <c r="I18946" s="9"/>
      <c r="J18946" s="9"/>
      <c r="K18946" s="9"/>
      <c r="M18946" s="9"/>
      <c r="N18946" s="76"/>
      <c r="P18946" s="7"/>
      <c r="Q18946" s="7"/>
      <c r="R18946" s="7"/>
      <c r="S18946" s="7"/>
    </row>
    <row r="18947" spans="1:19" s="8" customFormat="1" ht="11.8" x14ac:dyDescent="0.2">
      <c r="A18947" s="48"/>
      <c r="F18947" s="9"/>
      <c r="G18947" s="9"/>
      <c r="H18947" s="9"/>
      <c r="I18947" s="9"/>
      <c r="J18947" s="9"/>
      <c r="K18947" s="9"/>
      <c r="M18947" s="9"/>
      <c r="N18947" s="76"/>
      <c r="P18947" s="7"/>
      <c r="Q18947" s="7"/>
      <c r="R18947" s="7"/>
      <c r="S18947" s="7"/>
    </row>
    <row r="18948" spans="1:19" s="8" customFormat="1" ht="11.8" x14ac:dyDescent="0.2">
      <c r="A18948" s="48"/>
      <c r="F18948" s="9"/>
      <c r="G18948" s="9"/>
      <c r="H18948" s="9"/>
      <c r="I18948" s="9"/>
      <c r="J18948" s="9"/>
      <c r="K18948" s="9"/>
      <c r="M18948" s="9"/>
      <c r="N18948" s="76"/>
      <c r="P18948" s="7"/>
      <c r="Q18948" s="7"/>
      <c r="R18948" s="7"/>
      <c r="S18948" s="7"/>
    </row>
    <row r="18949" spans="1:19" s="8" customFormat="1" ht="11.8" x14ac:dyDescent="0.2">
      <c r="A18949" s="48"/>
      <c r="F18949" s="9"/>
      <c r="G18949" s="9"/>
      <c r="H18949" s="9"/>
      <c r="I18949" s="9"/>
      <c r="J18949" s="9"/>
      <c r="K18949" s="9"/>
      <c r="M18949" s="9"/>
      <c r="N18949" s="76"/>
      <c r="P18949" s="7"/>
      <c r="Q18949" s="7"/>
      <c r="R18949" s="7"/>
      <c r="S18949" s="7"/>
    </row>
    <row r="18950" spans="1:19" s="8" customFormat="1" ht="11.8" x14ac:dyDescent="0.2">
      <c r="A18950" s="48"/>
      <c r="F18950" s="9"/>
      <c r="G18950" s="9"/>
      <c r="H18950" s="9"/>
      <c r="I18950" s="9"/>
      <c r="J18950" s="9"/>
      <c r="K18950" s="9"/>
      <c r="M18950" s="9"/>
      <c r="N18950" s="76"/>
      <c r="P18950" s="7"/>
      <c r="Q18950" s="7"/>
      <c r="R18950" s="7"/>
      <c r="S18950" s="7"/>
    </row>
    <row r="18951" spans="1:19" s="8" customFormat="1" ht="11.8" x14ac:dyDescent="0.2">
      <c r="A18951" s="48"/>
      <c r="F18951" s="9"/>
      <c r="G18951" s="9"/>
      <c r="H18951" s="9"/>
      <c r="I18951" s="9"/>
      <c r="J18951" s="9"/>
      <c r="K18951" s="9"/>
      <c r="M18951" s="9"/>
      <c r="N18951" s="76"/>
      <c r="P18951" s="7"/>
      <c r="Q18951" s="7"/>
      <c r="R18951" s="7"/>
      <c r="S18951" s="7"/>
    </row>
    <row r="18952" spans="1:19" s="8" customFormat="1" ht="11.8" x14ac:dyDescent="0.2">
      <c r="A18952" s="48"/>
      <c r="F18952" s="9"/>
      <c r="G18952" s="9"/>
      <c r="H18952" s="9"/>
      <c r="I18952" s="9"/>
      <c r="J18952" s="9"/>
      <c r="K18952" s="9"/>
      <c r="M18952" s="9"/>
      <c r="N18952" s="76"/>
      <c r="P18952" s="7"/>
      <c r="Q18952" s="7"/>
      <c r="R18952" s="7"/>
      <c r="S18952" s="7"/>
    </row>
    <row r="18953" spans="1:19" s="8" customFormat="1" ht="11.8" x14ac:dyDescent="0.2">
      <c r="A18953" s="48"/>
      <c r="F18953" s="9"/>
      <c r="G18953" s="9"/>
      <c r="H18953" s="9"/>
      <c r="I18953" s="9"/>
      <c r="J18953" s="9"/>
      <c r="K18953" s="9"/>
      <c r="M18953" s="9"/>
      <c r="N18953" s="76"/>
      <c r="P18953" s="7"/>
      <c r="Q18953" s="7"/>
      <c r="R18953" s="7"/>
      <c r="S18953" s="7"/>
    </row>
    <row r="18954" spans="1:19" s="8" customFormat="1" ht="11.8" x14ac:dyDescent="0.2">
      <c r="A18954" s="48"/>
      <c r="F18954" s="9"/>
      <c r="G18954" s="9"/>
      <c r="H18954" s="9"/>
      <c r="I18954" s="9"/>
      <c r="J18954" s="9"/>
      <c r="K18954" s="9"/>
      <c r="M18954" s="9"/>
      <c r="N18954" s="76"/>
      <c r="P18954" s="7"/>
      <c r="Q18954" s="7"/>
      <c r="R18954" s="7"/>
      <c r="S18954" s="7"/>
    </row>
    <row r="18955" spans="1:19" s="8" customFormat="1" ht="11.8" x14ac:dyDescent="0.2">
      <c r="A18955" s="48"/>
      <c r="F18955" s="9"/>
      <c r="G18955" s="9"/>
      <c r="H18955" s="9"/>
      <c r="I18955" s="9"/>
      <c r="J18955" s="9"/>
      <c r="K18955" s="9"/>
      <c r="M18955" s="9"/>
      <c r="N18955" s="76"/>
      <c r="P18955" s="7"/>
      <c r="Q18955" s="7"/>
      <c r="R18955" s="7"/>
      <c r="S18955" s="7"/>
    </row>
    <row r="18956" spans="1:19" s="8" customFormat="1" ht="11.8" x14ac:dyDescent="0.2">
      <c r="A18956" s="48"/>
      <c r="F18956" s="9"/>
      <c r="G18956" s="9"/>
      <c r="H18956" s="9"/>
      <c r="I18956" s="9"/>
      <c r="J18956" s="9"/>
      <c r="K18956" s="9"/>
      <c r="M18956" s="9"/>
      <c r="N18956" s="76"/>
      <c r="P18956" s="7"/>
      <c r="Q18956" s="7"/>
      <c r="R18956" s="7"/>
      <c r="S18956" s="7"/>
    </row>
    <row r="18957" spans="1:19" s="8" customFormat="1" ht="11.8" x14ac:dyDescent="0.2">
      <c r="A18957" s="48"/>
      <c r="F18957" s="9"/>
      <c r="G18957" s="9"/>
      <c r="H18957" s="9"/>
      <c r="I18957" s="9"/>
      <c r="J18957" s="9"/>
      <c r="K18957" s="9"/>
      <c r="M18957" s="9"/>
      <c r="N18957" s="76"/>
      <c r="P18957" s="7"/>
      <c r="Q18957" s="7"/>
      <c r="R18957" s="7"/>
      <c r="S18957" s="7"/>
    </row>
    <row r="18958" spans="1:19" s="8" customFormat="1" ht="11.8" x14ac:dyDescent="0.2">
      <c r="A18958" s="48"/>
      <c r="F18958" s="9"/>
      <c r="G18958" s="9"/>
      <c r="H18958" s="9"/>
      <c r="I18958" s="9"/>
      <c r="J18958" s="9"/>
      <c r="K18958" s="9"/>
      <c r="M18958" s="9"/>
      <c r="N18958" s="76"/>
      <c r="P18958" s="7"/>
      <c r="Q18958" s="7"/>
      <c r="R18958" s="7"/>
      <c r="S18958" s="7"/>
    </row>
    <row r="18959" spans="1:19" s="8" customFormat="1" ht="11.8" x14ac:dyDescent="0.2">
      <c r="A18959" s="48"/>
      <c r="F18959" s="9"/>
      <c r="G18959" s="9"/>
      <c r="H18959" s="9"/>
      <c r="I18959" s="9"/>
      <c r="J18959" s="9"/>
      <c r="K18959" s="9"/>
      <c r="M18959" s="9"/>
      <c r="N18959" s="76"/>
      <c r="P18959" s="7"/>
      <c r="Q18959" s="7"/>
      <c r="R18959" s="7"/>
      <c r="S18959" s="7"/>
    </row>
    <row r="18960" spans="1:19" s="8" customFormat="1" ht="11.8" x14ac:dyDescent="0.2">
      <c r="A18960" s="48"/>
      <c r="F18960" s="9"/>
      <c r="G18960" s="9"/>
      <c r="H18960" s="9"/>
      <c r="I18960" s="9"/>
      <c r="J18960" s="9"/>
      <c r="K18960" s="9"/>
      <c r="M18960" s="9"/>
      <c r="N18960" s="76"/>
      <c r="P18960" s="7"/>
      <c r="Q18960" s="7"/>
      <c r="R18960" s="7"/>
      <c r="S18960" s="7"/>
    </row>
    <row r="18961" spans="1:19" s="8" customFormat="1" ht="11.8" x14ac:dyDescent="0.2">
      <c r="A18961" s="48"/>
      <c r="F18961" s="9"/>
      <c r="G18961" s="9"/>
      <c r="H18961" s="9"/>
      <c r="I18961" s="9"/>
      <c r="J18961" s="9"/>
      <c r="K18961" s="9"/>
      <c r="M18961" s="9"/>
      <c r="N18961" s="76"/>
      <c r="P18961" s="7"/>
      <c r="Q18961" s="7"/>
      <c r="R18961" s="7"/>
      <c r="S18961" s="7"/>
    </row>
    <row r="18962" spans="1:19" s="8" customFormat="1" ht="11.8" x14ac:dyDescent="0.2">
      <c r="A18962" s="48"/>
      <c r="F18962" s="9"/>
      <c r="G18962" s="9"/>
      <c r="H18962" s="9"/>
      <c r="I18962" s="9"/>
      <c r="J18962" s="9"/>
      <c r="K18962" s="9"/>
      <c r="M18962" s="9"/>
      <c r="N18962" s="76"/>
      <c r="P18962" s="7"/>
      <c r="Q18962" s="7"/>
      <c r="R18962" s="7"/>
      <c r="S18962" s="7"/>
    </row>
    <row r="18963" spans="1:19" s="8" customFormat="1" ht="11.8" x14ac:dyDescent="0.2">
      <c r="A18963" s="48"/>
      <c r="F18963" s="9"/>
      <c r="G18963" s="9"/>
      <c r="H18963" s="9"/>
      <c r="I18963" s="9"/>
      <c r="J18963" s="9"/>
      <c r="K18963" s="9"/>
      <c r="M18963" s="9"/>
      <c r="N18963" s="76"/>
      <c r="P18963" s="7"/>
      <c r="Q18963" s="7"/>
      <c r="R18963" s="7"/>
      <c r="S18963" s="7"/>
    </row>
    <row r="18964" spans="1:19" s="8" customFormat="1" ht="11.8" x14ac:dyDescent="0.2">
      <c r="A18964" s="48"/>
      <c r="F18964" s="9"/>
      <c r="G18964" s="9"/>
      <c r="H18964" s="9"/>
      <c r="I18964" s="9"/>
      <c r="J18964" s="9"/>
      <c r="K18964" s="9"/>
      <c r="M18964" s="9"/>
      <c r="N18964" s="76"/>
      <c r="P18964" s="7"/>
      <c r="Q18964" s="7"/>
      <c r="R18964" s="7"/>
      <c r="S18964" s="7"/>
    </row>
    <row r="18965" spans="1:19" s="8" customFormat="1" ht="11.8" x14ac:dyDescent="0.2">
      <c r="A18965" s="48"/>
      <c r="F18965" s="9"/>
      <c r="G18965" s="9"/>
      <c r="H18965" s="9"/>
      <c r="I18965" s="9"/>
      <c r="J18965" s="9"/>
      <c r="K18965" s="9"/>
      <c r="M18965" s="9"/>
      <c r="N18965" s="76"/>
      <c r="P18965" s="7"/>
      <c r="Q18965" s="7"/>
      <c r="R18965" s="7"/>
      <c r="S18965" s="7"/>
    </row>
    <row r="18966" spans="1:19" s="8" customFormat="1" ht="11.8" x14ac:dyDescent="0.2">
      <c r="A18966" s="48"/>
      <c r="F18966" s="9"/>
      <c r="G18966" s="9"/>
      <c r="H18966" s="9"/>
      <c r="I18966" s="9"/>
      <c r="J18966" s="9"/>
      <c r="K18966" s="9"/>
      <c r="M18966" s="9"/>
      <c r="N18966" s="76"/>
      <c r="P18966" s="7"/>
      <c r="Q18966" s="7"/>
      <c r="R18966" s="7"/>
      <c r="S18966" s="7"/>
    </row>
    <row r="18967" spans="1:19" s="8" customFormat="1" ht="11.8" x14ac:dyDescent="0.2">
      <c r="A18967" s="48"/>
      <c r="F18967" s="9"/>
      <c r="G18967" s="9"/>
      <c r="H18967" s="9"/>
      <c r="I18967" s="9"/>
      <c r="J18967" s="9"/>
      <c r="K18967" s="9"/>
      <c r="M18967" s="9"/>
      <c r="N18967" s="76"/>
      <c r="P18967" s="7"/>
      <c r="Q18967" s="7"/>
      <c r="R18967" s="7"/>
      <c r="S18967" s="7"/>
    </row>
    <row r="18968" spans="1:19" s="8" customFormat="1" ht="11.8" x14ac:dyDescent="0.2">
      <c r="A18968" s="48"/>
      <c r="F18968" s="9"/>
      <c r="G18968" s="9"/>
      <c r="H18968" s="9"/>
      <c r="I18968" s="9"/>
      <c r="J18968" s="9"/>
      <c r="K18968" s="9"/>
      <c r="M18968" s="9"/>
      <c r="N18968" s="76"/>
      <c r="P18968" s="7"/>
      <c r="Q18968" s="7"/>
      <c r="R18968" s="7"/>
      <c r="S18968" s="7"/>
    </row>
    <row r="18969" spans="1:19" s="8" customFormat="1" ht="11.8" x14ac:dyDescent="0.2">
      <c r="A18969" s="48"/>
      <c r="F18969" s="9"/>
      <c r="G18969" s="9"/>
      <c r="H18969" s="9"/>
      <c r="I18969" s="9"/>
      <c r="J18969" s="9"/>
      <c r="K18969" s="9"/>
      <c r="M18969" s="9"/>
      <c r="N18969" s="76"/>
      <c r="P18969" s="7"/>
      <c r="Q18969" s="7"/>
      <c r="R18969" s="7"/>
      <c r="S18969" s="7"/>
    </row>
    <row r="18970" spans="1:19" s="8" customFormat="1" ht="11.8" x14ac:dyDescent="0.2">
      <c r="A18970" s="48"/>
      <c r="F18970" s="9"/>
      <c r="G18970" s="9"/>
      <c r="H18970" s="9"/>
      <c r="I18970" s="9"/>
      <c r="J18970" s="9"/>
      <c r="K18970" s="9"/>
      <c r="M18970" s="9"/>
      <c r="N18970" s="76"/>
      <c r="P18970" s="7"/>
      <c r="Q18970" s="7"/>
      <c r="R18970" s="7"/>
      <c r="S18970" s="7"/>
    </row>
    <row r="18971" spans="1:19" s="8" customFormat="1" ht="11.8" x14ac:dyDescent="0.2">
      <c r="A18971" s="48"/>
      <c r="F18971" s="9"/>
      <c r="G18971" s="9"/>
      <c r="H18971" s="9"/>
      <c r="I18971" s="9"/>
      <c r="J18971" s="9"/>
      <c r="K18971" s="9"/>
      <c r="M18971" s="9"/>
      <c r="N18971" s="76"/>
      <c r="P18971" s="7"/>
      <c r="Q18971" s="7"/>
      <c r="R18971" s="7"/>
      <c r="S18971" s="7"/>
    </row>
    <row r="18972" spans="1:19" s="8" customFormat="1" ht="11.8" x14ac:dyDescent="0.2">
      <c r="A18972" s="48"/>
      <c r="F18972" s="9"/>
      <c r="G18972" s="9"/>
      <c r="H18972" s="9"/>
      <c r="I18972" s="9"/>
      <c r="J18972" s="9"/>
      <c r="K18972" s="9"/>
      <c r="M18972" s="9"/>
      <c r="N18972" s="76"/>
      <c r="P18972" s="7"/>
      <c r="Q18972" s="7"/>
      <c r="R18972" s="7"/>
      <c r="S18972" s="7"/>
    </row>
    <row r="18973" spans="1:19" s="8" customFormat="1" ht="11.8" x14ac:dyDescent="0.2">
      <c r="A18973" s="48"/>
      <c r="F18973" s="9"/>
      <c r="G18973" s="9"/>
      <c r="H18973" s="9"/>
      <c r="I18973" s="9"/>
      <c r="J18973" s="9"/>
      <c r="K18973" s="9"/>
      <c r="M18973" s="9"/>
      <c r="N18973" s="76"/>
      <c r="P18973" s="7"/>
      <c r="Q18973" s="7"/>
      <c r="R18973" s="7"/>
      <c r="S18973" s="7"/>
    </row>
    <row r="18974" spans="1:19" s="8" customFormat="1" ht="11.8" x14ac:dyDescent="0.2">
      <c r="A18974" s="48"/>
      <c r="F18974" s="9"/>
      <c r="G18974" s="9"/>
      <c r="H18974" s="9"/>
      <c r="I18974" s="9"/>
      <c r="J18974" s="9"/>
      <c r="K18974" s="9"/>
      <c r="M18974" s="9"/>
      <c r="N18974" s="76"/>
      <c r="P18974" s="7"/>
      <c r="Q18974" s="7"/>
      <c r="R18974" s="7"/>
      <c r="S18974" s="7"/>
    </row>
    <row r="18975" spans="1:19" s="8" customFormat="1" ht="11.8" x14ac:dyDescent="0.2">
      <c r="A18975" s="48"/>
      <c r="F18975" s="9"/>
      <c r="G18975" s="9"/>
      <c r="H18975" s="9"/>
      <c r="I18975" s="9"/>
      <c r="J18975" s="9"/>
      <c r="K18975" s="9"/>
      <c r="M18975" s="9"/>
      <c r="N18975" s="76"/>
      <c r="P18975" s="7"/>
      <c r="Q18975" s="7"/>
      <c r="R18975" s="7"/>
      <c r="S18975" s="7"/>
    </row>
    <row r="18976" spans="1:19" s="8" customFormat="1" ht="11.8" x14ac:dyDescent="0.2">
      <c r="A18976" s="48"/>
      <c r="F18976" s="9"/>
      <c r="G18976" s="9"/>
      <c r="H18976" s="9"/>
      <c r="I18976" s="9"/>
      <c r="J18976" s="9"/>
      <c r="K18976" s="9"/>
      <c r="M18976" s="9"/>
      <c r="N18976" s="76"/>
      <c r="P18976" s="7"/>
      <c r="Q18976" s="7"/>
      <c r="R18976" s="7"/>
      <c r="S18976" s="7"/>
    </row>
    <row r="18977" spans="1:19" s="8" customFormat="1" ht="11.8" x14ac:dyDescent="0.2">
      <c r="A18977" s="48"/>
      <c r="F18977" s="9"/>
      <c r="G18977" s="9"/>
      <c r="H18977" s="9"/>
      <c r="I18977" s="9"/>
      <c r="J18977" s="9"/>
      <c r="K18977" s="9"/>
      <c r="M18977" s="9"/>
      <c r="N18977" s="76"/>
      <c r="P18977" s="7"/>
      <c r="Q18977" s="7"/>
      <c r="R18977" s="7"/>
      <c r="S18977" s="7"/>
    </row>
    <row r="18978" spans="1:19" s="8" customFormat="1" ht="11.8" x14ac:dyDescent="0.2">
      <c r="A18978" s="48"/>
      <c r="F18978" s="9"/>
      <c r="G18978" s="9"/>
      <c r="H18978" s="9"/>
      <c r="I18978" s="9"/>
      <c r="J18978" s="9"/>
      <c r="K18978" s="9"/>
      <c r="M18978" s="9"/>
      <c r="N18978" s="76"/>
      <c r="P18978" s="7"/>
      <c r="Q18978" s="7"/>
      <c r="R18978" s="7"/>
      <c r="S18978" s="7"/>
    </row>
    <row r="18979" spans="1:19" s="8" customFormat="1" ht="11.8" x14ac:dyDescent="0.2">
      <c r="A18979" s="48"/>
      <c r="F18979" s="9"/>
      <c r="G18979" s="9"/>
      <c r="H18979" s="9"/>
      <c r="I18979" s="9"/>
      <c r="J18979" s="9"/>
      <c r="K18979" s="9"/>
      <c r="M18979" s="9"/>
      <c r="N18979" s="76"/>
      <c r="P18979" s="7"/>
      <c r="Q18979" s="7"/>
      <c r="R18979" s="7"/>
      <c r="S18979" s="7"/>
    </row>
    <row r="18980" spans="1:19" s="8" customFormat="1" ht="11.8" x14ac:dyDescent="0.2">
      <c r="A18980" s="48"/>
      <c r="F18980" s="9"/>
      <c r="G18980" s="9"/>
      <c r="H18980" s="9"/>
      <c r="I18980" s="9"/>
      <c r="J18980" s="9"/>
      <c r="K18980" s="9"/>
      <c r="M18980" s="9"/>
      <c r="N18980" s="76"/>
      <c r="P18980" s="7"/>
      <c r="Q18980" s="7"/>
      <c r="R18980" s="7"/>
      <c r="S18980" s="7"/>
    </row>
    <row r="18981" spans="1:19" s="8" customFormat="1" ht="11.8" x14ac:dyDescent="0.2">
      <c r="A18981" s="48"/>
      <c r="F18981" s="9"/>
      <c r="G18981" s="9"/>
      <c r="H18981" s="9"/>
      <c r="I18981" s="9"/>
      <c r="J18981" s="9"/>
      <c r="K18981" s="9"/>
      <c r="M18981" s="9"/>
      <c r="N18981" s="76"/>
      <c r="P18981" s="7"/>
      <c r="Q18981" s="7"/>
      <c r="R18981" s="7"/>
      <c r="S18981" s="7"/>
    </row>
    <row r="18982" spans="1:19" s="8" customFormat="1" ht="11.8" x14ac:dyDescent="0.2">
      <c r="A18982" s="48"/>
      <c r="F18982" s="9"/>
      <c r="G18982" s="9"/>
      <c r="H18982" s="9"/>
      <c r="I18982" s="9"/>
      <c r="J18982" s="9"/>
      <c r="K18982" s="9"/>
      <c r="M18982" s="9"/>
      <c r="N18982" s="76"/>
      <c r="P18982" s="7"/>
      <c r="Q18982" s="7"/>
      <c r="R18982" s="7"/>
      <c r="S18982" s="7"/>
    </row>
    <row r="18983" spans="1:19" s="8" customFormat="1" ht="11.8" x14ac:dyDescent="0.2">
      <c r="A18983" s="48"/>
      <c r="F18983" s="9"/>
      <c r="G18983" s="9"/>
      <c r="H18983" s="9"/>
      <c r="I18983" s="9"/>
      <c r="J18983" s="9"/>
      <c r="K18983" s="9"/>
      <c r="M18983" s="9"/>
      <c r="N18983" s="76"/>
      <c r="P18983" s="7"/>
      <c r="Q18983" s="7"/>
      <c r="R18983" s="7"/>
      <c r="S18983" s="7"/>
    </row>
    <row r="18984" spans="1:19" s="8" customFormat="1" ht="11.8" x14ac:dyDescent="0.2">
      <c r="A18984" s="48"/>
      <c r="F18984" s="9"/>
      <c r="G18984" s="9"/>
      <c r="H18984" s="9"/>
      <c r="I18984" s="9"/>
      <c r="J18984" s="9"/>
      <c r="K18984" s="9"/>
      <c r="M18984" s="9"/>
      <c r="N18984" s="76"/>
      <c r="P18984" s="7"/>
      <c r="Q18984" s="7"/>
      <c r="R18984" s="7"/>
      <c r="S18984" s="7"/>
    </row>
    <row r="18985" spans="1:19" s="8" customFormat="1" ht="11.8" x14ac:dyDescent="0.2">
      <c r="A18985" s="48"/>
      <c r="F18985" s="9"/>
      <c r="G18985" s="9"/>
      <c r="H18985" s="9"/>
      <c r="I18985" s="9"/>
      <c r="J18985" s="9"/>
      <c r="K18985" s="9"/>
      <c r="M18985" s="9"/>
      <c r="N18985" s="76"/>
      <c r="P18985" s="7"/>
      <c r="Q18985" s="7"/>
      <c r="R18985" s="7"/>
      <c r="S18985" s="7"/>
    </row>
    <row r="18986" spans="1:19" s="8" customFormat="1" ht="11.8" x14ac:dyDescent="0.2">
      <c r="A18986" s="48"/>
      <c r="F18986" s="9"/>
      <c r="G18986" s="9"/>
      <c r="H18986" s="9"/>
      <c r="I18986" s="9"/>
      <c r="J18986" s="9"/>
      <c r="K18986" s="9"/>
      <c r="M18986" s="9"/>
      <c r="N18986" s="76"/>
      <c r="P18986" s="7"/>
      <c r="Q18986" s="7"/>
      <c r="R18986" s="7"/>
      <c r="S18986" s="7"/>
    </row>
    <row r="18987" spans="1:19" s="8" customFormat="1" ht="11.8" x14ac:dyDescent="0.2">
      <c r="A18987" s="48"/>
      <c r="F18987" s="9"/>
      <c r="G18987" s="9"/>
      <c r="H18987" s="9"/>
      <c r="I18987" s="9"/>
      <c r="J18987" s="9"/>
      <c r="K18987" s="9"/>
      <c r="M18987" s="9"/>
      <c r="N18987" s="76"/>
      <c r="P18987" s="7"/>
      <c r="Q18987" s="7"/>
      <c r="R18987" s="7"/>
      <c r="S18987" s="7"/>
    </row>
    <row r="18988" spans="1:19" s="8" customFormat="1" ht="11.8" x14ac:dyDescent="0.2">
      <c r="A18988" s="48"/>
      <c r="F18988" s="9"/>
      <c r="G18988" s="9"/>
      <c r="H18988" s="9"/>
      <c r="I18988" s="9"/>
      <c r="J18988" s="9"/>
      <c r="K18988" s="9"/>
      <c r="M18988" s="9"/>
      <c r="N18988" s="76"/>
      <c r="P18988" s="7"/>
      <c r="Q18988" s="7"/>
      <c r="R18988" s="7"/>
      <c r="S18988" s="7"/>
    </row>
    <row r="18989" spans="1:19" s="8" customFormat="1" ht="11.8" x14ac:dyDescent="0.2">
      <c r="A18989" s="48"/>
      <c r="F18989" s="9"/>
      <c r="G18989" s="9"/>
      <c r="H18989" s="9"/>
      <c r="I18989" s="9"/>
      <c r="J18989" s="9"/>
      <c r="K18989" s="9"/>
      <c r="M18989" s="9"/>
      <c r="N18989" s="76"/>
      <c r="P18989" s="7"/>
      <c r="Q18989" s="7"/>
      <c r="R18989" s="7"/>
      <c r="S18989" s="7"/>
    </row>
    <row r="18990" spans="1:19" s="8" customFormat="1" ht="11.8" x14ac:dyDescent="0.2">
      <c r="A18990" s="48"/>
      <c r="F18990" s="9"/>
      <c r="G18990" s="9"/>
      <c r="H18990" s="9"/>
      <c r="I18990" s="9"/>
      <c r="J18990" s="9"/>
      <c r="K18990" s="9"/>
      <c r="M18990" s="9"/>
      <c r="N18990" s="76"/>
      <c r="P18990" s="7"/>
      <c r="Q18990" s="7"/>
      <c r="R18990" s="7"/>
      <c r="S18990" s="7"/>
    </row>
    <row r="18991" spans="1:19" s="8" customFormat="1" ht="11.8" x14ac:dyDescent="0.2">
      <c r="A18991" s="48"/>
      <c r="F18991" s="9"/>
      <c r="G18991" s="9"/>
      <c r="H18991" s="9"/>
      <c r="I18991" s="9"/>
      <c r="J18991" s="9"/>
      <c r="K18991" s="9"/>
      <c r="M18991" s="9"/>
      <c r="N18991" s="76"/>
      <c r="P18991" s="7"/>
      <c r="Q18991" s="7"/>
      <c r="R18991" s="7"/>
      <c r="S18991" s="7"/>
    </row>
    <row r="18992" spans="1:19" s="8" customFormat="1" ht="11.8" x14ac:dyDescent="0.2">
      <c r="A18992" s="48"/>
      <c r="F18992" s="9"/>
      <c r="G18992" s="9"/>
      <c r="H18992" s="9"/>
      <c r="I18992" s="9"/>
      <c r="J18992" s="9"/>
      <c r="K18992" s="9"/>
      <c r="M18992" s="9"/>
      <c r="N18992" s="76"/>
      <c r="P18992" s="7"/>
      <c r="Q18992" s="7"/>
      <c r="R18992" s="7"/>
      <c r="S18992" s="7"/>
    </row>
    <row r="18993" spans="1:19" s="8" customFormat="1" ht="11.8" x14ac:dyDescent="0.2">
      <c r="A18993" s="48"/>
      <c r="F18993" s="9"/>
      <c r="G18993" s="9"/>
      <c r="H18993" s="9"/>
      <c r="I18993" s="9"/>
      <c r="J18993" s="9"/>
      <c r="K18993" s="9"/>
      <c r="M18993" s="9"/>
      <c r="N18993" s="76"/>
      <c r="P18993" s="7"/>
      <c r="Q18993" s="7"/>
      <c r="R18993" s="7"/>
      <c r="S18993" s="7"/>
    </row>
    <row r="18994" spans="1:19" s="8" customFormat="1" ht="11.8" x14ac:dyDescent="0.2">
      <c r="A18994" s="48"/>
      <c r="F18994" s="9"/>
      <c r="G18994" s="9"/>
      <c r="H18994" s="9"/>
      <c r="I18994" s="9"/>
      <c r="J18994" s="9"/>
      <c r="K18994" s="9"/>
      <c r="M18994" s="9"/>
      <c r="N18994" s="76"/>
      <c r="P18994" s="7"/>
      <c r="Q18994" s="7"/>
      <c r="R18994" s="7"/>
      <c r="S18994" s="7"/>
    </row>
    <row r="18995" spans="1:19" s="8" customFormat="1" ht="11.8" x14ac:dyDescent="0.2">
      <c r="A18995" s="48"/>
      <c r="F18995" s="9"/>
      <c r="G18995" s="9"/>
      <c r="H18995" s="9"/>
      <c r="I18995" s="9"/>
      <c r="J18995" s="9"/>
      <c r="K18995" s="9"/>
      <c r="M18995" s="9"/>
      <c r="N18995" s="76"/>
      <c r="P18995" s="7"/>
      <c r="Q18995" s="7"/>
      <c r="R18995" s="7"/>
      <c r="S18995" s="7"/>
    </row>
    <row r="18996" spans="1:19" s="8" customFormat="1" ht="11.8" x14ac:dyDescent="0.2">
      <c r="A18996" s="48"/>
      <c r="F18996" s="9"/>
      <c r="G18996" s="9"/>
      <c r="H18996" s="9"/>
      <c r="I18996" s="9"/>
      <c r="J18996" s="9"/>
      <c r="K18996" s="9"/>
      <c r="M18996" s="9"/>
      <c r="N18996" s="76"/>
      <c r="P18996" s="7"/>
      <c r="Q18996" s="7"/>
      <c r="R18996" s="7"/>
      <c r="S18996" s="7"/>
    </row>
    <row r="18997" spans="1:19" s="8" customFormat="1" ht="11.8" x14ac:dyDescent="0.2">
      <c r="A18997" s="48"/>
      <c r="F18997" s="9"/>
      <c r="G18997" s="9"/>
      <c r="H18997" s="9"/>
      <c r="I18997" s="9"/>
      <c r="J18997" s="9"/>
      <c r="K18997" s="9"/>
      <c r="M18997" s="9"/>
      <c r="N18997" s="76"/>
      <c r="P18997" s="7"/>
      <c r="Q18997" s="7"/>
      <c r="R18997" s="7"/>
      <c r="S18997" s="7"/>
    </row>
    <row r="18998" spans="1:19" s="8" customFormat="1" ht="11.8" x14ac:dyDescent="0.2">
      <c r="A18998" s="48"/>
      <c r="F18998" s="9"/>
      <c r="G18998" s="9"/>
      <c r="H18998" s="9"/>
      <c r="I18998" s="9"/>
      <c r="J18998" s="9"/>
      <c r="K18998" s="9"/>
      <c r="M18998" s="9"/>
      <c r="N18998" s="76"/>
      <c r="P18998" s="7"/>
      <c r="Q18998" s="7"/>
      <c r="R18998" s="7"/>
      <c r="S18998" s="7"/>
    </row>
    <row r="18999" spans="1:19" s="8" customFormat="1" ht="11.8" x14ac:dyDescent="0.2">
      <c r="A18999" s="48"/>
      <c r="F18999" s="9"/>
      <c r="G18999" s="9"/>
      <c r="H18999" s="9"/>
      <c r="I18999" s="9"/>
      <c r="J18999" s="9"/>
      <c r="K18999" s="9"/>
      <c r="M18999" s="9"/>
      <c r="N18999" s="76"/>
      <c r="P18999" s="7"/>
      <c r="Q18999" s="7"/>
      <c r="R18999" s="7"/>
      <c r="S18999" s="7"/>
    </row>
    <row r="19000" spans="1:19" s="8" customFormat="1" ht="11.8" x14ac:dyDescent="0.2">
      <c r="A19000" s="48"/>
      <c r="F19000" s="9"/>
      <c r="G19000" s="9"/>
      <c r="H19000" s="9"/>
      <c r="I19000" s="9"/>
      <c r="J19000" s="9"/>
      <c r="K19000" s="9"/>
      <c r="M19000" s="9"/>
      <c r="N19000" s="76"/>
      <c r="P19000" s="7"/>
      <c r="Q19000" s="7"/>
      <c r="R19000" s="7"/>
      <c r="S19000" s="7"/>
    </row>
    <row r="19001" spans="1:19" s="8" customFormat="1" ht="11.8" x14ac:dyDescent="0.2">
      <c r="A19001" s="48"/>
      <c r="F19001" s="9"/>
      <c r="G19001" s="9"/>
      <c r="H19001" s="9"/>
      <c r="I19001" s="9"/>
      <c r="J19001" s="9"/>
      <c r="K19001" s="9"/>
      <c r="M19001" s="9"/>
      <c r="N19001" s="76"/>
      <c r="P19001" s="7"/>
      <c r="Q19001" s="7"/>
      <c r="R19001" s="7"/>
      <c r="S19001" s="7"/>
    </row>
    <row r="19002" spans="1:19" s="8" customFormat="1" ht="11.8" x14ac:dyDescent="0.2">
      <c r="A19002" s="48"/>
      <c r="F19002" s="9"/>
      <c r="G19002" s="9"/>
      <c r="H19002" s="9"/>
      <c r="I19002" s="9"/>
      <c r="J19002" s="9"/>
      <c r="K19002" s="9"/>
      <c r="M19002" s="9"/>
      <c r="N19002" s="76"/>
      <c r="P19002" s="7"/>
      <c r="Q19002" s="7"/>
      <c r="R19002" s="7"/>
      <c r="S19002" s="7"/>
    </row>
    <row r="19003" spans="1:19" s="8" customFormat="1" ht="11.8" x14ac:dyDescent="0.2">
      <c r="A19003" s="48"/>
      <c r="F19003" s="9"/>
      <c r="G19003" s="9"/>
      <c r="H19003" s="9"/>
      <c r="I19003" s="9"/>
      <c r="J19003" s="9"/>
      <c r="K19003" s="9"/>
      <c r="M19003" s="9"/>
      <c r="N19003" s="76"/>
      <c r="P19003" s="7"/>
      <c r="Q19003" s="7"/>
      <c r="R19003" s="7"/>
      <c r="S19003" s="7"/>
    </row>
    <row r="19004" spans="1:19" s="8" customFormat="1" ht="11.8" x14ac:dyDescent="0.2">
      <c r="A19004" s="48"/>
      <c r="F19004" s="9"/>
      <c r="G19004" s="9"/>
      <c r="H19004" s="9"/>
      <c r="I19004" s="9"/>
      <c r="J19004" s="9"/>
      <c r="K19004" s="9"/>
      <c r="M19004" s="9"/>
      <c r="N19004" s="76"/>
      <c r="P19004" s="7"/>
      <c r="Q19004" s="7"/>
      <c r="R19004" s="7"/>
      <c r="S19004" s="7"/>
    </row>
    <row r="19005" spans="1:19" s="8" customFormat="1" ht="11.8" x14ac:dyDescent="0.2">
      <c r="A19005" s="48"/>
      <c r="F19005" s="9"/>
      <c r="G19005" s="9"/>
      <c r="H19005" s="9"/>
      <c r="I19005" s="9"/>
      <c r="J19005" s="9"/>
      <c r="K19005" s="9"/>
      <c r="M19005" s="9"/>
      <c r="N19005" s="76"/>
      <c r="P19005" s="7"/>
      <c r="Q19005" s="7"/>
      <c r="R19005" s="7"/>
      <c r="S19005" s="7"/>
    </row>
    <row r="19006" spans="1:19" s="8" customFormat="1" ht="11.8" x14ac:dyDescent="0.2">
      <c r="A19006" s="48"/>
      <c r="F19006" s="9"/>
      <c r="G19006" s="9"/>
      <c r="H19006" s="9"/>
      <c r="I19006" s="9"/>
      <c r="J19006" s="9"/>
      <c r="K19006" s="9"/>
      <c r="M19006" s="9"/>
      <c r="N19006" s="76"/>
      <c r="P19006" s="7"/>
      <c r="Q19006" s="7"/>
      <c r="R19006" s="7"/>
      <c r="S19006" s="7"/>
    </row>
    <row r="19007" spans="1:19" s="8" customFormat="1" ht="11.8" x14ac:dyDescent="0.2">
      <c r="A19007" s="48"/>
      <c r="F19007" s="9"/>
      <c r="G19007" s="9"/>
      <c r="H19007" s="9"/>
      <c r="I19007" s="9"/>
      <c r="J19007" s="9"/>
      <c r="K19007" s="9"/>
      <c r="M19007" s="9"/>
      <c r="N19007" s="76"/>
      <c r="P19007" s="7"/>
      <c r="Q19007" s="7"/>
      <c r="R19007" s="7"/>
      <c r="S19007" s="7"/>
    </row>
    <row r="19008" spans="1:19" s="8" customFormat="1" ht="11.8" x14ac:dyDescent="0.2">
      <c r="A19008" s="48"/>
      <c r="F19008" s="9"/>
      <c r="G19008" s="9"/>
      <c r="H19008" s="9"/>
      <c r="I19008" s="9"/>
      <c r="J19008" s="9"/>
      <c r="K19008" s="9"/>
      <c r="M19008" s="9"/>
      <c r="N19008" s="76"/>
      <c r="P19008" s="7"/>
      <c r="Q19008" s="7"/>
      <c r="R19008" s="7"/>
      <c r="S19008" s="7"/>
    </row>
    <row r="19009" spans="1:19" s="8" customFormat="1" ht="11.8" x14ac:dyDescent="0.2">
      <c r="A19009" s="48"/>
      <c r="F19009" s="9"/>
      <c r="G19009" s="9"/>
      <c r="H19009" s="9"/>
      <c r="I19009" s="9"/>
      <c r="J19009" s="9"/>
      <c r="K19009" s="9"/>
      <c r="M19009" s="9"/>
      <c r="N19009" s="76"/>
      <c r="P19009" s="7"/>
      <c r="Q19009" s="7"/>
      <c r="R19009" s="7"/>
      <c r="S19009" s="7"/>
    </row>
    <row r="19010" spans="1:19" s="8" customFormat="1" ht="11.8" x14ac:dyDescent="0.2">
      <c r="A19010" s="48"/>
      <c r="F19010" s="9"/>
      <c r="G19010" s="9"/>
      <c r="H19010" s="9"/>
      <c r="I19010" s="9"/>
      <c r="J19010" s="9"/>
      <c r="K19010" s="9"/>
      <c r="M19010" s="9"/>
      <c r="N19010" s="76"/>
      <c r="P19010" s="7"/>
      <c r="Q19010" s="7"/>
      <c r="R19010" s="7"/>
      <c r="S19010" s="7"/>
    </row>
    <row r="19011" spans="1:19" s="8" customFormat="1" ht="11.8" x14ac:dyDescent="0.2">
      <c r="A19011" s="48"/>
      <c r="F19011" s="9"/>
      <c r="G19011" s="9"/>
      <c r="H19011" s="9"/>
      <c r="I19011" s="9"/>
      <c r="J19011" s="9"/>
      <c r="K19011" s="9"/>
      <c r="M19011" s="9"/>
      <c r="N19011" s="76"/>
      <c r="P19011" s="7"/>
      <c r="Q19011" s="7"/>
      <c r="R19011" s="7"/>
      <c r="S19011" s="7"/>
    </row>
    <row r="19012" spans="1:19" s="8" customFormat="1" ht="11.8" x14ac:dyDescent="0.2">
      <c r="A19012" s="48"/>
      <c r="F19012" s="9"/>
      <c r="G19012" s="9"/>
      <c r="H19012" s="9"/>
      <c r="I19012" s="9"/>
      <c r="J19012" s="9"/>
      <c r="K19012" s="9"/>
      <c r="M19012" s="9"/>
      <c r="N19012" s="76"/>
      <c r="P19012" s="7"/>
      <c r="Q19012" s="7"/>
      <c r="R19012" s="7"/>
      <c r="S19012" s="7"/>
    </row>
    <row r="19013" spans="1:19" s="8" customFormat="1" ht="11.8" x14ac:dyDescent="0.2">
      <c r="A19013" s="48"/>
      <c r="F19013" s="9"/>
      <c r="G19013" s="9"/>
      <c r="H19013" s="9"/>
      <c r="I19013" s="9"/>
      <c r="J19013" s="9"/>
      <c r="K19013" s="9"/>
      <c r="M19013" s="9"/>
      <c r="N19013" s="76"/>
      <c r="P19013" s="7"/>
      <c r="Q19013" s="7"/>
      <c r="R19013" s="7"/>
      <c r="S19013" s="7"/>
    </row>
    <row r="19014" spans="1:19" s="8" customFormat="1" ht="11.8" x14ac:dyDescent="0.2">
      <c r="A19014" s="48"/>
      <c r="F19014" s="9"/>
      <c r="G19014" s="9"/>
      <c r="H19014" s="9"/>
      <c r="I19014" s="9"/>
      <c r="J19014" s="9"/>
      <c r="K19014" s="9"/>
      <c r="M19014" s="9"/>
      <c r="N19014" s="76"/>
      <c r="P19014" s="7"/>
      <c r="Q19014" s="7"/>
      <c r="R19014" s="7"/>
      <c r="S19014" s="7"/>
    </row>
    <row r="19015" spans="1:19" s="8" customFormat="1" ht="11.8" x14ac:dyDescent="0.2">
      <c r="A19015" s="48"/>
      <c r="F19015" s="9"/>
      <c r="G19015" s="9"/>
      <c r="H19015" s="9"/>
      <c r="I19015" s="9"/>
      <c r="J19015" s="9"/>
      <c r="K19015" s="9"/>
      <c r="M19015" s="9"/>
      <c r="N19015" s="76"/>
      <c r="P19015" s="7"/>
      <c r="Q19015" s="7"/>
      <c r="R19015" s="7"/>
      <c r="S19015" s="7"/>
    </row>
    <row r="19016" spans="1:19" s="8" customFormat="1" ht="11.8" x14ac:dyDescent="0.2">
      <c r="A19016" s="48"/>
      <c r="F19016" s="9"/>
      <c r="G19016" s="9"/>
      <c r="H19016" s="9"/>
      <c r="I19016" s="9"/>
      <c r="J19016" s="9"/>
      <c r="K19016" s="9"/>
      <c r="M19016" s="9"/>
      <c r="N19016" s="76"/>
      <c r="P19016" s="7"/>
      <c r="Q19016" s="7"/>
      <c r="R19016" s="7"/>
      <c r="S19016" s="7"/>
    </row>
    <row r="19017" spans="1:19" s="8" customFormat="1" ht="11.8" x14ac:dyDescent="0.2">
      <c r="A19017" s="48"/>
      <c r="F19017" s="9"/>
      <c r="G19017" s="9"/>
      <c r="H19017" s="9"/>
      <c r="I19017" s="9"/>
      <c r="J19017" s="9"/>
      <c r="K19017" s="9"/>
      <c r="M19017" s="9"/>
      <c r="N19017" s="76"/>
      <c r="P19017" s="7"/>
      <c r="Q19017" s="7"/>
      <c r="R19017" s="7"/>
      <c r="S19017" s="7"/>
    </row>
    <row r="19018" spans="1:19" s="8" customFormat="1" ht="11.8" x14ac:dyDescent="0.2">
      <c r="A19018" s="48"/>
      <c r="F19018" s="9"/>
      <c r="G19018" s="9"/>
      <c r="H19018" s="9"/>
      <c r="I19018" s="9"/>
      <c r="J19018" s="9"/>
      <c r="K19018" s="9"/>
      <c r="M19018" s="9"/>
      <c r="N19018" s="76"/>
      <c r="P19018" s="7"/>
      <c r="Q19018" s="7"/>
      <c r="R19018" s="7"/>
      <c r="S19018" s="7"/>
    </row>
    <row r="19019" spans="1:19" s="8" customFormat="1" ht="11.8" x14ac:dyDescent="0.2">
      <c r="A19019" s="48"/>
      <c r="F19019" s="9"/>
      <c r="G19019" s="9"/>
      <c r="H19019" s="9"/>
      <c r="I19019" s="9"/>
      <c r="J19019" s="9"/>
      <c r="K19019" s="9"/>
      <c r="M19019" s="9"/>
      <c r="N19019" s="76"/>
      <c r="P19019" s="7"/>
      <c r="Q19019" s="7"/>
      <c r="R19019" s="7"/>
      <c r="S19019" s="7"/>
    </row>
    <row r="19020" spans="1:19" s="8" customFormat="1" ht="11.8" x14ac:dyDescent="0.2">
      <c r="A19020" s="48"/>
      <c r="F19020" s="9"/>
      <c r="G19020" s="9"/>
      <c r="H19020" s="9"/>
      <c r="I19020" s="9"/>
      <c r="J19020" s="9"/>
      <c r="K19020" s="9"/>
      <c r="M19020" s="9"/>
      <c r="N19020" s="76"/>
      <c r="P19020" s="7"/>
      <c r="Q19020" s="7"/>
      <c r="R19020" s="7"/>
      <c r="S19020" s="7"/>
    </row>
    <row r="19021" spans="1:19" s="8" customFormat="1" ht="11.8" x14ac:dyDescent="0.2">
      <c r="A19021" s="48"/>
      <c r="F19021" s="9"/>
      <c r="G19021" s="9"/>
      <c r="H19021" s="9"/>
      <c r="I19021" s="9"/>
      <c r="J19021" s="9"/>
      <c r="K19021" s="9"/>
      <c r="M19021" s="9"/>
      <c r="N19021" s="76"/>
      <c r="P19021" s="7"/>
      <c r="Q19021" s="7"/>
      <c r="R19021" s="7"/>
      <c r="S19021" s="7"/>
    </row>
    <row r="19022" spans="1:19" s="8" customFormat="1" ht="11.8" x14ac:dyDescent="0.2">
      <c r="A19022" s="48"/>
      <c r="F19022" s="9"/>
      <c r="G19022" s="9"/>
      <c r="H19022" s="9"/>
      <c r="I19022" s="9"/>
      <c r="J19022" s="9"/>
      <c r="K19022" s="9"/>
      <c r="M19022" s="9"/>
      <c r="N19022" s="76"/>
      <c r="P19022" s="7"/>
      <c r="Q19022" s="7"/>
      <c r="R19022" s="7"/>
      <c r="S19022" s="7"/>
    </row>
    <row r="19023" spans="1:19" s="8" customFormat="1" ht="11.8" x14ac:dyDescent="0.2">
      <c r="A19023" s="48"/>
      <c r="F19023" s="9"/>
      <c r="G19023" s="9"/>
      <c r="H19023" s="9"/>
      <c r="I19023" s="9"/>
      <c r="J19023" s="9"/>
      <c r="K19023" s="9"/>
      <c r="M19023" s="9"/>
      <c r="N19023" s="76"/>
      <c r="P19023" s="7"/>
      <c r="Q19023" s="7"/>
      <c r="R19023" s="7"/>
      <c r="S19023" s="7"/>
    </row>
    <row r="19024" spans="1:19" s="8" customFormat="1" ht="11.8" x14ac:dyDescent="0.2">
      <c r="A19024" s="48"/>
      <c r="F19024" s="9"/>
      <c r="G19024" s="9"/>
      <c r="H19024" s="9"/>
      <c r="I19024" s="9"/>
      <c r="J19024" s="9"/>
      <c r="K19024" s="9"/>
      <c r="M19024" s="9"/>
      <c r="N19024" s="76"/>
      <c r="P19024" s="7"/>
      <c r="Q19024" s="7"/>
      <c r="R19024" s="7"/>
      <c r="S19024" s="7"/>
    </row>
    <row r="19025" spans="1:19" s="8" customFormat="1" ht="11.8" x14ac:dyDescent="0.2">
      <c r="A19025" s="48"/>
      <c r="F19025" s="9"/>
      <c r="G19025" s="9"/>
      <c r="H19025" s="9"/>
      <c r="I19025" s="9"/>
      <c r="J19025" s="9"/>
      <c r="K19025" s="9"/>
      <c r="M19025" s="9"/>
      <c r="N19025" s="76"/>
      <c r="P19025" s="7"/>
      <c r="Q19025" s="7"/>
      <c r="R19025" s="7"/>
      <c r="S19025" s="7"/>
    </row>
    <row r="19026" spans="1:19" s="8" customFormat="1" ht="11.8" x14ac:dyDescent="0.2">
      <c r="A19026" s="48"/>
      <c r="F19026" s="9"/>
      <c r="G19026" s="9"/>
      <c r="H19026" s="9"/>
      <c r="I19026" s="9"/>
      <c r="J19026" s="9"/>
      <c r="K19026" s="9"/>
      <c r="M19026" s="9"/>
      <c r="N19026" s="76"/>
      <c r="P19026" s="7"/>
      <c r="Q19026" s="7"/>
      <c r="R19026" s="7"/>
      <c r="S19026" s="7"/>
    </row>
    <row r="19027" spans="1:19" s="8" customFormat="1" ht="11.8" x14ac:dyDescent="0.2">
      <c r="A19027" s="48"/>
      <c r="F19027" s="9"/>
      <c r="G19027" s="9"/>
      <c r="H19027" s="9"/>
      <c r="I19027" s="9"/>
      <c r="J19027" s="9"/>
      <c r="K19027" s="9"/>
      <c r="M19027" s="9"/>
      <c r="N19027" s="76"/>
      <c r="P19027" s="7"/>
      <c r="Q19027" s="7"/>
      <c r="R19027" s="7"/>
      <c r="S19027" s="7"/>
    </row>
    <row r="19028" spans="1:19" s="8" customFormat="1" ht="11.8" x14ac:dyDescent="0.2">
      <c r="A19028" s="48"/>
      <c r="F19028" s="9"/>
      <c r="G19028" s="9"/>
      <c r="H19028" s="9"/>
      <c r="I19028" s="9"/>
      <c r="J19028" s="9"/>
      <c r="K19028" s="9"/>
      <c r="M19028" s="9"/>
      <c r="N19028" s="76"/>
      <c r="P19028" s="7"/>
      <c r="Q19028" s="7"/>
      <c r="R19028" s="7"/>
      <c r="S19028" s="7"/>
    </row>
    <row r="19029" spans="1:19" s="8" customFormat="1" ht="11.8" x14ac:dyDescent="0.2">
      <c r="A19029" s="48"/>
      <c r="F19029" s="9"/>
      <c r="G19029" s="9"/>
      <c r="H19029" s="9"/>
      <c r="I19029" s="9"/>
      <c r="J19029" s="9"/>
      <c r="K19029" s="9"/>
      <c r="M19029" s="9"/>
      <c r="N19029" s="76"/>
      <c r="P19029" s="7"/>
      <c r="Q19029" s="7"/>
      <c r="R19029" s="7"/>
      <c r="S19029" s="7"/>
    </row>
    <row r="19030" spans="1:19" s="8" customFormat="1" ht="11.8" x14ac:dyDescent="0.2">
      <c r="A19030" s="48"/>
      <c r="F19030" s="9"/>
      <c r="G19030" s="9"/>
      <c r="H19030" s="9"/>
      <c r="I19030" s="9"/>
      <c r="J19030" s="9"/>
      <c r="K19030" s="9"/>
      <c r="M19030" s="9"/>
      <c r="N19030" s="76"/>
      <c r="P19030" s="7"/>
      <c r="Q19030" s="7"/>
      <c r="R19030" s="7"/>
      <c r="S19030" s="7"/>
    </row>
    <row r="19031" spans="1:19" s="8" customFormat="1" ht="11.8" x14ac:dyDescent="0.2">
      <c r="A19031" s="48"/>
      <c r="F19031" s="9"/>
      <c r="G19031" s="9"/>
      <c r="H19031" s="9"/>
      <c r="I19031" s="9"/>
      <c r="J19031" s="9"/>
      <c r="K19031" s="9"/>
      <c r="M19031" s="9"/>
      <c r="N19031" s="76"/>
      <c r="P19031" s="7"/>
      <c r="Q19031" s="7"/>
      <c r="R19031" s="7"/>
      <c r="S19031" s="7"/>
    </row>
    <row r="19032" spans="1:19" s="8" customFormat="1" ht="11.8" x14ac:dyDescent="0.2">
      <c r="A19032" s="48"/>
      <c r="F19032" s="9"/>
      <c r="G19032" s="9"/>
      <c r="H19032" s="9"/>
      <c r="I19032" s="9"/>
      <c r="J19032" s="9"/>
      <c r="K19032" s="9"/>
      <c r="M19032" s="9"/>
      <c r="N19032" s="76"/>
      <c r="P19032" s="7"/>
      <c r="Q19032" s="7"/>
      <c r="R19032" s="7"/>
      <c r="S19032" s="7"/>
    </row>
    <row r="19033" spans="1:19" s="8" customFormat="1" ht="11.8" x14ac:dyDescent="0.2">
      <c r="A19033" s="48"/>
      <c r="F19033" s="9"/>
      <c r="G19033" s="9"/>
      <c r="H19033" s="9"/>
      <c r="I19033" s="9"/>
      <c r="J19033" s="9"/>
      <c r="K19033" s="9"/>
      <c r="M19033" s="9"/>
      <c r="N19033" s="76"/>
      <c r="P19033" s="7"/>
      <c r="Q19033" s="7"/>
      <c r="R19033" s="7"/>
      <c r="S19033" s="7"/>
    </row>
    <row r="19034" spans="1:19" s="8" customFormat="1" ht="11.8" x14ac:dyDescent="0.2">
      <c r="A19034" s="48"/>
      <c r="F19034" s="9"/>
      <c r="G19034" s="9"/>
      <c r="H19034" s="9"/>
      <c r="I19034" s="9"/>
      <c r="J19034" s="9"/>
      <c r="K19034" s="9"/>
      <c r="M19034" s="9"/>
      <c r="N19034" s="76"/>
      <c r="P19034" s="7"/>
      <c r="Q19034" s="7"/>
      <c r="R19034" s="7"/>
      <c r="S19034" s="7"/>
    </row>
    <row r="19035" spans="1:19" s="8" customFormat="1" ht="11.8" x14ac:dyDescent="0.2">
      <c r="A19035" s="48"/>
      <c r="F19035" s="9"/>
      <c r="G19035" s="9"/>
      <c r="H19035" s="9"/>
      <c r="I19035" s="9"/>
      <c r="J19035" s="9"/>
      <c r="K19035" s="9"/>
      <c r="M19035" s="9"/>
      <c r="N19035" s="76"/>
      <c r="P19035" s="7"/>
      <c r="Q19035" s="7"/>
      <c r="R19035" s="7"/>
      <c r="S19035" s="7"/>
    </row>
    <row r="19036" spans="1:19" s="8" customFormat="1" ht="11.8" x14ac:dyDescent="0.2">
      <c r="A19036" s="48"/>
      <c r="F19036" s="9"/>
      <c r="G19036" s="9"/>
      <c r="H19036" s="9"/>
      <c r="I19036" s="9"/>
      <c r="J19036" s="9"/>
      <c r="K19036" s="9"/>
      <c r="M19036" s="9"/>
      <c r="N19036" s="76"/>
      <c r="P19036" s="7"/>
      <c r="Q19036" s="7"/>
      <c r="R19036" s="7"/>
      <c r="S19036" s="7"/>
    </row>
    <row r="19037" spans="1:19" s="8" customFormat="1" ht="11.8" x14ac:dyDescent="0.2">
      <c r="A19037" s="48"/>
      <c r="F19037" s="9"/>
      <c r="G19037" s="9"/>
      <c r="H19037" s="9"/>
      <c r="I19037" s="9"/>
      <c r="J19037" s="9"/>
      <c r="K19037" s="9"/>
      <c r="M19037" s="9"/>
      <c r="N19037" s="76"/>
      <c r="P19037" s="7"/>
      <c r="Q19037" s="7"/>
      <c r="R19037" s="7"/>
      <c r="S19037" s="7"/>
    </row>
    <row r="19038" spans="1:19" s="8" customFormat="1" ht="11.8" x14ac:dyDescent="0.2">
      <c r="A19038" s="48"/>
      <c r="F19038" s="9"/>
      <c r="G19038" s="9"/>
      <c r="H19038" s="9"/>
      <c r="I19038" s="9"/>
      <c r="J19038" s="9"/>
      <c r="K19038" s="9"/>
      <c r="M19038" s="9"/>
      <c r="N19038" s="76"/>
      <c r="P19038" s="7"/>
      <c r="Q19038" s="7"/>
      <c r="R19038" s="7"/>
      <c r="S19038" s="7"/>
    </row>
    <row r="19039" spans="1:19" s="8" customFormat="1" ht="11.8" x14ac:dyDescent="0.2">
      <c r="A19039" s="48"/>
      <c r="F19039" s="9"/>
      <c r="G19039" s="9"/>
      <c r="H19039" s="9"/>
      <c r="I19039" s="9"/>
      <c r="J19039" s="9"/>
      <c r="K19039" s="9"/>
      <c r="M19039" s="9"/>
      <c r="N19039" s="76"/>
      <c r="P19039" s="7"/>
      <c r="Q19039" s="7"/>
      <c r="R19039" s="7"/>
      <c r="S19039" s="7"/>
    </row>
    <row r="19040" spans="1:19" s="8" customFormat="1" ht="11.8" x14ac:dyDescent="0.2">
      <c r="A19040" s="48"/>
      <c r="F19040" s="9"/>
      <c r="G19040" s="9"/>
      <c r="H19040" s="9"/>
      <c r="I19040" s="9"/>
      <c r="J19040" s="9"/>
      <c r="K19040" s="9"/>
      <c r="M19040" s="9"/>
      <c r="N19040" s="76"/>
      <c r="P19040" s="7"/>
      <c r="Q19040" s="7"/>
      <c r="R19040" s="7"/>
      <c r="S19040" s="7"/>
    </row>
    <row r="19041" spans="1:19" s="8" customFormat="1" ht="11.8" x14ac:dyDescent="0.2">
      <c r="A19041" s="48"/>
      <c r="F19041" s="9"/>
      <c r="G19041" s="9"/>
      <c r="H19041" s="9"/>
      <c r="I19041" s="9"/>
      <c r="J19041" s="9"/>
      <c r="K19041" s="9"/>
      <c r="M19041" s="9"/>
      <c r="N19041" s="76"/>
      <c r="P19041" s="7"/>
      <c r="Q19041" s="7"/>
      <c r="R19041" s="7"/>
      <c r="S19041" s="7"/>
    </row>
    <row r="19042" spans="1:19" s="8" customFormat="1" ht="11.8" x14ac:dyDescent="0.2">
      <c r="A19042" s="48"/>
      <c r="F19042" s="9"/>
      <c r="G19042" s="9"/>
      <c r="H19042" s="9"/>
      <c r="I19042" s="9"/>
      <c r="J19042" s="9"/>
      <c r="K19042" s="9"/>
      <c r="M19042" s="9"/>
      <c r="N19042" s="76"/>
      <c r="P19042" s="7"/>
      <c r="Q19042" s="7"/>
      <c r="R19042" s="7"/>
      <c r="S19042" s="7"/>
    </row>
    <row r="19043" spans="1:19" s="8" customFormat="1" ht="11.8" x14ac:dyDescent="0.2">
      <c r="A19043" s="48"/>
      <c r="F19043" s="9"/>
      <c r="G19043" s="9"/>
      <c r="H19043" s="9"/>
      <c r="I19043" s="9"/>
      <c r="J19043" s="9"/>
      <c r="K19043" s="9"/>
      <c r="M19043" s="9"/>
      <c r="N19043" s="76"/>
      <c r="P19043" s="7"/>
      <c r="Q19043" s="7"/>
      <c r="R19043" s="7"/>
      <c r="S19043" s="7"/>
    </row>
    <row r="19044" spans="1:19" s="8" customFormat="1" ht="11.8" x14ac:dyDescent="0.2">
      <c r="A19044" s="48"/>
      <c r="F19044" s="9"/>
      <c r="G19044" s="9"/>
      <c r="H19044" s="9"/>
      <c r="I19044" s="9"/>
      <c r="J19044" s="9"/>
      <c r="K19044" s="9"/>
      <c r="M19044" s="9"/>
      <c r="N19044" s="76"/>
      <c r="P19044" s="7"/>
      <c r="Q19044" s="7"/>
      <c r="R19044" s="7"/>
      <c r="S19044" s="7"/>
    </row>
    <row r="19045" spans="1:19" s="8" customFormat="1" ht="11.8" x14ac:dyDescent="0.2">
      <c r="A19045" s="48"/>
      <c r="F19045" s="9"/>
      <c r="G19045" s="9"/>
      <c r="H19045" s="9"/>
      <c r="I19045" s="9"/>
      <c r="J19045" s="9"/>
      <c r="K19045" s="9"/>
      <c r="M19045" s="9"/>
      <c r="N19045" s="76"/>
      <c r="P19045" s="7"/>
      <c r="Q19045" s="7"/>
      <c r="R19045" s="7"/>
      <c r="S19045" s="7"/>
    </row>
    <row r="19046" spans="1:19" s="8" customFormat="1" ht="11.8" x14ac:dyDescent="0.2">
      <c r="A19046" s="48"/>
      <c r="F19046" s="9"/>
      <c r="G19046" s="9"/>
      <c r="H19046" s="9"/>
      <c r="I19046" s="9"/>
      <c r="J19046" s="9"/>
      <c r="K19046" s="9"/>
      <c r="M19046" s="9"/>
      <c r="N19046" s="76"/>
      <c r="P19046" s="7"/>
      <c r="Q19046" s="7"/>
      <c r="R19046" s="7"/>
      <c r="S19046" s="7"/>
    </row>
    <row r="19047" spans="1:19" s="8" customFormat="1" ht="11.8" x14ac:dyDescent="0.2">
      <c r="A19047" s="48"/>
      <c r="F19047" s="9"/>
      <c r="G19047" s="9"/>
      <c r="H19047" s="9"/>
      <c r="I19047" s="9"/>
      <c r="J19047" s="9"/>
      <c r="K19047" s="9"/>
      <c r="M19047" s="9"/>
      <c r="N19047" s="76"/>
      <c r="P19047" s="7"/>
      <c r="Q19047" s="7"/>
      <c r="R19047" s="7"/>
      <c r="S19047" s="7"/>
    </row>
    <row r="19048" spans="1:19" s="8" customFormat="1" ht="11.8" x14ac:dyDescent="0.2">
      <c r="A19048" s="48"/>
      <c r="F19048" s="9"/>
      <c r="G19048" s="9"/>
      <c r="H19048" s="9"/>
      <c r="I19048" s="9"/>
      <c r="J19048" s="9"/>
      <c r="K19048" s="9"/>
      <c r="M19048" s="9"/>
      <c r="N19048" s="76"/>
      <c r="P19048" s="7"/>
      <c r="Q19048" s="7"/>
      <c r="R19048" s="7"/>
      <c r="S19048" s="7"/>
    </row>
    <row r="19049" spans="1:19" s="8" customFormat="1" ht="11.8" x14ac:dyDescent="0.2">
      <c r="A19049" s="48"/>
      <c r="F19049" s="9"/>
      <c r="G19049" s="9"/>
      <c r="H19049" s="9"/>
      <c r="I19049" s="9"/>
      <c r="J19049" s="9"/>
      <c r="K19049" s="9"/>
      <c r="M19049" s="9"/>
      <c r="N19049" s="76"/>
      <c r="P19049" s="7"/>
      <c r="Q19049" s="7"/>
      <c r="R19049" s="7"/>
      <c r="S19049" s="7"/>
    </row>
    <row r="19050" spans="1:19" s="8" customFormat="1" ht="11.8" x14ac:dyDescent="0.2">
      <c r="A19050" s="48"/>
      <c r="F19050" s="9"/>
      <c r="G19050" s="9"/>
      <c r="H19050" s="9"/>
      <c r="I19050" s="9"/>
      <c r="J19050" s="9"/>
      <c r="K19050" s="9"/>
      <c r="M19050" s="9"/>
      <c r="N19050" s="76"/>
      <c r="P19050" s="7"/>
      <c r="Q19050" s="7"/>
      <c r="R19050" s="7"/>
      <c r="S19050" s="7"/>
    </row>
    <row r="19051" spans="1:19" s="8" customFormat="1" ht="11.8" x14ac:dyDescent="0.2">
      <c r="A19051" s="48"/>
      <c r="F19051" s="9"/>
      <c r="G19051" s="9"/>
      <c r="H19051" s="9"/>
      <c r="I19051" s="9"/>
      <c r="J19051" s="9"/>
      <c r="K19051" s="9"/>
      <c r="M19051" s="9"/>
      <c r="N19051" s="76"/>
      <c r="P19051" s="7"/>
      <c r="Q19051" s="7"/>
      <c r="R19051" s="7"/>
      <c r="S19051" s="7"/>
    </row>
    <row r="19052" spans="1:19" s="8" customFormat="1" ht="11.8" x14ac:dyDescent="0.2">
      <c r="A19052" s="48"/>
      <c r="F19052" s="9"/>
      <c r="G19052" s="9"/>
      <c r="H19052" s="9"/>
      <c r="I19052" s="9"/>
      <c r="J19052" s="9"/>
      <c r="K19052" s="9"/>
      <c r="M19052" s="9"/>
      <c r="N19052" s="76"/>
      <c r="P19052" s="7"/>
      <c r="Q19052" s="7"/>
      <c r="R19052" s="7"/>
      <c r="S19052" s="7"/>
    </row>
    <row r="19053" spans="1:19" s="8" customFormat="1" ht="11.8" x14ac:dyDescent="0.2">
      <c r="A19053" s="48"/>
      <c r="F19053" s="9"/>
      <c r="G19053" s="9"/>
      <c r="H19053" s="9"/>
      <c r="I19053" s="9"/>
      <c r="J19053" s="9"/>
      <c r="K19053" s="9"/>
      <c r="M19053" s="9"/>
      <c r="N19053" s="76"/>
      <c r="P19053" s="7"/>
      <c r="Q19053" s="7"/>
      <c r="R19053" s="7"/>
      <c r="S19053" s="7"/>
    </row>
    <row r="19054" spans="1:19" s="8" customFormat="1" ht="11.8" x14ac:dyDescent="0.2">
      <c r="A19054" s="48"/>
      <c r="F19054" s="9"/>
      <c r="G19054" s="9"/>
      <c r="H19054" s="9"/>
      <c r="I19054" s="9"/>
      <c r="J19054" s="9"/>
      <c r="K19054" s="9"/>
      <c r="M19054" s="9"/>
      <c r="N19054" s="76"/>
      <c r="P19054" s="7"/>
      <c r="Q19054" s="7"/>
      <c r="R19054" s="7"/>
      <c r="S19054" s="7"/>
    </row>
    <row r="19055" spans="1:19" s="8" customFormat="1" ht="11.8" x14ac:dyDescent="0.2">
      <c r="A19055" s="48"/>
      <c r="F19055" s="9"/>
      <c r="G19055" s="9"/>
      <c r="H19055" s="9"/>
      <c r="I19055" s="9"/>
      <c r="J19055" s="9"/>
      <c r="K19055" s="9"/>
      <c r="M19055" s="9"/>
      <c r="N19055" s="76"/>
      <c r="P19055" s="7"/>
      <c r="Q19055" s="7"/>
      <c r="R19055" s="7"/>
      <c r="S19055" s="7"/>
    </row>
    <row r="19056" spans="1:19" s="8" customFormat="1" ht="11.8" x14ac:dyDescent="0.2">
      <c r="A19056" s="48"/>
      <c r="F19056" s="9"/>
      <c r="G19056" s="9"/>
      <c r="H19056" s="9"/>
      <c r="I19056" s="9"/>
      <c r="J19056" s="9"/>
      <c r="K19056" s="9"/>
      <c r="M19056" s="9"/>
      <c r="N19056" s="76"/>
      <c r="P19056" s="7"/>
      <c r="Q19056" s="7"/>
      <c r="R19056" s="7"/>
      <c r="S19056" s="7"/>
    </row>
    <row r="19057" spans="1:19" s="8" customFormat="1" ht="11.8" x14ac:dyDescent="0.2">
      <c r="A19057" s="48"/>
      <c r="F19057" s="9"/>
      <c r="G19057" s="9"/>
      <c r="H19057" s="9"/>
      <c r="I19057" s="9"/>
      <c r="J19057" s="9"/>
      <c r="K19057" s="9"/>
      <c r="M19057" s="9"/>
      <c r="N19057" s="76"/>
      <c r="P19057" s="7"/>
      <c r="Q19057" s="7"/>
      <c r="R19057" s="7"/>
      <c r="S19057" s="7"/>
    </row>
    <row r="19058" spans="1:19" s="8" customFormat="1" ht="11.8" x14ac:dyDescent="0.2">
      <c r="A19058" s="48"/>
      <c r="F19058" s="9"/>
      <c r="G19058" s="9"/>
      <c r="H19058" s="9"/>
      <c r="I19058" s="9"/>
      <c r="J19058" s="9"/>
      <c r="K19058" s="9"/>
      <c r="M19058" s="9"/>
      <c r="N19058" s="76"/>
      <c r="P19058" s="7"/>
      <c r="Q19058" s="7"/>
      <c r="R19058" s="7"/>
      <c r="S19058" s="7"/>
    </row>
    <row r="19059" spans="1:19" s="8" customFormat="1" ht="11.8" x14ac:dyDescent="0.2">
      <c r="A19059" s="48"/>
      <c r="F19059" s="9"/>
      <c r="G19059" s="9"/>
      <c r="H19059" s="9"/>
      <c r="I19059" s="9"/>
      <c r="J19059" s="9"/>
      <c r="K19059" s="9"/>
      <c r="M19059" s="9"/>
      <c r="N19059" s="76"/>
      <c r="P19059" s="7"/>
      <c r="Q19059" s="7"/>
      <c r="R19059" s="7"/>
      <c r="S19059" s="7"/>
    </row>
    <row r="19060" spans="1:19" s="8" customFormat="1" ht="11.8" x14ac:dyDescent="0.2">
      <c r="A19060" s="48"/>
      <c r="F19060" s="9"/>
      <c r="G19060" s="9"/>
      <c r="H19060" s="9"/>
      <c r="I19060" s="9"/>
      <c r="J19060" s="9"/>
      <c r="K19060" s="9"/>
      <c r="M19060" s="9"/>
      <c r="N19060" s="76"/>
      <c r="P19060" s="7"/>
      <c r="Q19060" s="7"/>
      <c r="R19060" s="7"/>
      <c r="S19060" s="7"/>
    </row>
    <row r="19061" spans="1:19" s="8" customFormat="1" ht="11.8" x14ac:dyDescent="0.2">
      <c r="A19061" s="48"/>
      <c r="F19061" s="9"/>
      <c r="G19061" s="9"/>
      <c r="H19061" s="9"/>
      <c r="I19061" s="9"/>
      <c r="J19061" s="9"/>
      <c r="K19061" s="9"/>
      <c r="M19061" s="9"/>
      <c r="N19061" s="76"/>
      <c r="P19061" s="7"/>
      <c r="Q19061" s="7"/>
      <c r="R19061" s="7"/>
      <c r="S19061" s="7"/>
    </row>
    <row r="19062" spans="1:19" s="8" customFormat="1" ht="11.8" x14ac:dyDescent="0.2">
      <c r="A19062" s="48"/>
      <c r="F19062" s="9"/>
      <c r="G19062" s="9"/>
      <c r="H19062" s="9"/>
      <c r="I19062" s="9"/>
      <c r="J19062" s="9"/>
      <c r="K19062" s="9"/>
      <c r="M19062" s="9"/>
      <c r="N19062" s="76"/>
      <c r="P19062" s="7"/>
      <c r="Q19062" s="7"/>
      <c r="R19062" s="7"/>
      <c r="S19062" s="7"/>
    </row>
    <row r="19063" spans="1:19" s="8" customFormat="1" ht="11.8" x14ac:dyDescent="0.2">
      <c r="A19063" s="48"/>
      <c r="F19063" s="9"/>
      <c r="G19063" s="9"/>
      <c r="H19063" s="9"/>
      <c r="I19063" s="9"/>
      <c r="J19063" s="9"/>
      <c r="K19063" s="9"/>
      <c r="M19063" s="9"/>
      <c r="N19063" s="76"/>
      <c r="P19063" s="7"/>
      <c r="Q19063" s="7"/>
      <c r="R19063" s="7"/>
      <c r="S19063" s="7"/>
    </row>
    <row r="19064" spans="1:19" s="8" customFormat="1" ht="11.8" x14ac:dyDescent="0.2">
      <c r="A19064" s="48"/>
      <c r="F19064" s="9"/>
      <c r="G19064" s="9"/>
      <c r="H19064" s="9"/>
      <c r="I19064" s="9"/>
      <c r="J19064" s="9"/>
      <c r="K19064" s="9"/>
      <c r="M19064" s="9"/>
      <c r="N19064" s="76"/>
      <c r="P19064" s="7"/>
      <c r="Q19064" s="7"/>
      <c r="R19064" s="7"/>
      <c r="S19064" s="7"/>
    </row>
    <row r="19065" spans="1:19" s="8" customFormat="1" ht="11.8" x14ac:dyDescent="0.2">
      <c r="A19065" s="48"/>
      <c r="F19065" s="9"/>
      <c r="G19065" s="9"/>
      <c r="H19065" s="9"/>
      <c r="I19065" s="9"/>
      <c r="J19065" s="9"/>
      <c r="K19065" s="9"/>
      <c r="M19065" s="9"/>
      <c r="N19065" s="76"/>
      <c r="P19065" s="7"/>
      <c r="Q19065" s="7"/>
      <c r="R19065" s="7"/>
      <c r="S19065" s="7"/>
    </row>
    <row r="19066" spans="1:19" s="8" customFormat="1" ht="11.8" x14ac:dyDescent="0.2">
      <c r="A19066" s="48"/>
      <c r="F19066" s="9"/>
      <c r="G19066" s="9"/>
      <c r="H19066" s="9"/>
      <c r="I19066" s="9"/>
      <c r="J19066" s="9"/>
      <c r="K19066" s="9"/>
      <c r="M19066" s="9"/>
      <c r="N19066" s="76"/>
      <c r="P19066" s="7"/>
      <c r="Q19066" s="7"/>
      <c r="R19066" s="7"/>
      <c r="S19066" s="7"/>
    </row>
    <row r="19067" spans="1:19" s="8" customFormat="1" ht="11.8" x14ac:dyDescent="0.2">
      <c r="A19067" s="48"/>
      <c r="F19067" s="9"/>
      <c r="G19067" s="9"/>
      <c r="H19067" s="9"/>
      <c r="I19067" s="9"/>
      <c r="J19067" s="9"/>
      <c r="K19067" s="9"/>
      <c r="M19067" s="9"/>
      <c r="N19067" s="76"/>
      <c r="P19067" s="7"/>
      <c r="Q19067" s="7"/>
      <c r="R19067" s="7"/>
      <c r="S19067" s="7"/>
    </row>
    <row r="19068" spans="1:19" s="8" customFormat="1" ht="11.8" x14ac:dyDescent="0.2">
      <c r="A19068" s="48"/>
      <c r="F19068" s="9"/>
      <c r="G19068" s="9"/>
      <c r="H19068" s="9"/>
      <c r="I19068" s="9"/>
      <c r="J19068" s="9"/>
      <c r="K19068" s="9"/>
      <c r="M19068" s="9"/>
      <c r="N19068" s="76"/>
      <c r="P19068" s="7"/>
      <c r="Q19068" s="7"/>
      <c r="R19068" s="7"/>
      <c r="S19068" s="7"/>
    </row>
    <row r="19069" spans="1:19" s="8" customFormat="1" ht="11.8" x14ac:dyDescent="0.2">
      <c r="A19069" s="48"/>
      <c r="F19069" s="9"/>
      <c r="G19069" s="9"/>
      <c r="H19069" s="9"/>
      <c r="I19069" s="9"/>
      <c r="J19069" s="9"/>
      <c r="K19069" s="9"/>
      <c r="M19069" s="9"/>
      <c r="N19069" s="76"/>
      <c r="P19069" s="7"/>
      <c r="Q19069" s="7"/>
      <c r="R19069" s="7"/>
      <c r="S19069" s="7"/>
    </row>
    <row r="19070" spans="1:19" s="8" customFormat="1" ht="11.8" x14ac:dyDescent="0.2">
      <c r="A19070" s="48"/>
      <c r="F19070" s="9"/>
      <c r="G19070" s="9"/>
      <c r="H19070" s="9"/>
      <c r="I19070" s="9"/>
      <c r="J19070" s="9"/>
      <c r="K19070" s="9"/>
      <c r="M19070" s="9"/>
      <c r="N19070" s="76"/>
      <c r="P19070" s="7"/>
      <c r="Q19070" s="7"/>
      <c r="R19070" s="7"/>
      <c r="S19070" s="7"/>
    </row>
    <row r="19071" spans="1:19" s="8" customFormat="1" ht="11.8" x14ac:dyDescent="0.2">
      <c r="A19071" s="48"/>
      <c r="F19071" s="9"/>
      <c r="G19071" s="9"/>
      <c r="H19071" s="9"/>
      <c r="I19071" s="9"/>
      <c r="J19071" s="9"/>
      <c r="K19071" s="9"/>
      <c r="M19071" s="9"/>
      <c r="N19071" s="76"/>
      <c r="P19071" s="7"/>
      <c r="Q19071" s="7"/>
      <c r="R19071" s="7"/>
      <c r="S19071" s="7"/>
    </row>
    <row r="19072" spans="1:19" s="8" customFormat="1" ht="11.8" x14ac:dyDescent="0.2">
      <c r="A19072" s="48"/>
      <c r="F19072" s="9"/>
      <c r="G19072" s="9"/>
      <c r="H19072" s="9"/>
      <c r="I19072" s="9"/>
      <c r="J19072" s="9"/>
      <c r="K19072" s="9"/>
      <c r="M19072" s="9"/>
      <c r="N19072" s="76"/>
      <c r="P19072" s="7"/>
      <c r="Q19072" s="7"/>
      <c r="R19072" s="7"/>
      <c r="S19072" s="7"/>
    </row>
    <row r="19073" spans="1:19" s="8" customFormat="1" ht="11.8" x14ac:dyDescent="0.2">
      <c r="A19073" s="48"/>
      <c r="F19073" s="9"/>
      <c r="G19073" s="9"/>
      <c r="H19073" s="9"/>
      <c r="I19073" s="9"/>
      <c r="J19073" s="9"/>
      <c r="K19073" s="9"/>
      <c r="M19073" s="9"/>
      <c r="N19073" s="76"/>
      <c r="P19073" s="7"/>
      <c r="Q19073" s="7"/>
      <c r="R19073" s="7"/>
      <c r="S19073" s="7"/>
    </row>
    <row r="19074" spans="1:19" s="8" customFormat="1" ht="11.8" x14ac:dyDescent="0.2">
      <c r="A19074" s="48"/>
      <c r="F19074" s="9"/>
      <c r="G19074" s="9"/>
      <c r="H19074" s="9"/>
      <c r="I19074" s="9"/>
      <c r="J19074" s="9"/>
      <c r="K19074" s="9"/>
      <c r="M19074" s="9"/>
      <c r="N19074" s="76"/>
      <c r="P19074" s="7"/>
      <c r="Q19074" s="7"/>
      <c r="R19074" s="7"/>
      <c r="S19074" s="7"/>
    </row>
    <row r="19075" spans="1:19" s="8" customFormat="1" ht="11.8" x14ac:dyDescent="0.2">
      <c r="A19075" s="48"/>
      <c r="F19075" s="9"/>
      <c r="G19075" s="9"/>
      <c r="H19075" s="9"/>
      <c r="I19075" s="9"/>
      <c r="J19075" s="9"/>
      <c r="K19075" s="9"/>
      <c r="M19075" s="9"/>
      <c r="N19075" s="76"/>
      <c r="P19075" s="7"/>
      <c r="Q19075" s="7"/>
      <c r="R19075" s="7"/>
      <c r="S19075" s="7"/>
    </row>
    <row r="19076" spans="1:19" s="8" customFormat="1" ht="11.8" x14ac:dyDescent="0.2">
      <c r="A19076" s="48"/>
      <c r="F19076" s="9"/>
      <c r="G19076" s="9"/>
      <c r="H19076" s="9"/>
      <c r="I19076" s="9"/>
      <c r="J19076" s="9"/>
      <c r="K19076" s="9"/>
      <c r="M19076" s="9"/>
      <c r="N19076" s="76"/>
      <c r="P19076" s="7"/>
      <c r="Q19076" s="7"/>
      <c r="R19076" s="7"/>
      <c r="S19076" s="7"/>
    </row>
    <row r="19077" spans="1:19" s="8" customFormat="1" ht="11.8" x14ac:dyDescent="0.2">
      <c r="A19077" s="48"/>
      <c r="F19077" s="9"/>
      <c r="G19077" s="9"/>
      <c r="H19077" s="9"/>
      <c r="I19077" s="9"/>
      <c r="J19077" s="9"/>
      <c r="K19077" s="9"/>
      <c r="M19077" s="9"/>
      <c r="N19077" s="76"/>
      <c r="P19077" s="7"/>
      <c r="Q19077" s="7"/>
      <c r="R19077" s="7"/>
      <c r="S19077" s="7"/>
    </row>
    <row r="19078" spans="1:19" s="8" customFormat="1" ht="11.8" x14ac:dyDescent="0.2">
      <c r="A19078" s="48"/>
      <c r="F19078" s="9"/>
      <c r="G19078" s="9"/>
      <c r="H19078" s="9"/>
      <c r="I19078" s="9"/>
      <c r="J19078" s="9"/>
      <c r="K19078" s="9"/>
      <c r="M19078" s="9"/>
      <c r="N19078" s="76"/>
      <c r="P19078" s="7"/>
      <c r="Q19078" s="7"/>
      <c r="R19078" s="7"/>
      <c r="S19078" s="7"/>
    </row>
    <row r="19079" spans="1:19" s="8" customFormat="1" ht="11.8" x14ac:dyDescent="0.2">
      <c r="A19079" s="48"/>
      <c r="F19079" s="9"/>
      <c r="G19079" s="9"/>
      <c r="H19079" s="9"/>
      <c r="I19079" s="9"/>
      <c r="J19079" s="9"/>
      <c r="K19079" s="9"/>
      <c r="M19079" s="9"/>
      <c r="N19079" s="76"/>
      <c r="P19079" s="7"/>
      <c r="Q19079" s="7"/>
      <c r="R19079" s="7"/>
      <c r="S19079" s="7"/>
    </row>
    <row r="19080" spans="1:19" s="8" customFormat="1" ht="11.8" x14ac:dyDescent="0.2">
      <c r="A19080" s="48"/>
      <c r="F19080" s="9"/>
      <c r="G19080" s="9"/>
      <c r="H19080" s="9"/>
      <c r="I19080" s="9"/>
      <c r="J19080" s="9"/>
      <c r="K19080" s="9"/>
      <c r="M19080" s="9"/>
      <c r="N19080" s="76"/>
      <c r="P19080" s="7"/>
      <c r="Q19080" s="7"/>
      <c r="R19080" s="7"/>
      <c r="S19080" s="7"/>
    </row>
    <row r="19081" spans="1:19" s="8" customFormat="1" ht="11.8" x14ac:dyDescent="0.2">
      <c r="A19081" s="48"/>
      <c r="F19081" s="9"/>
      <c r="G19081" s="9"/>
      <c r="H19081" s="9"/>
      <c r="I19081" s="9"/>
      <c r="J19081" s="9"/>
      <c r="K19081" s="9"/>
      <c r="M19081" s="9"/>
      <c r="N19081" s="76"/>
      <c r="P19081" s="7"/>
      <c r="Q19081" s="7"/>
      <c r="R19081" s="7"/>
      <c r="S19081" s="7"/>
    </row>
    <row r="19082" spans="1:19" s="8" customFormat="1" ht="11.8" x14ac:dyDescent="0.2">
      <c r="A19082" s="48"/>
      <c r="F19082" s="9"/>
      <c r="G19082" s="9"/>
      <c r="H19082" s="9"/>
      <c r="I19082" s="9"/>
      <c r="J19082" s="9"/>
      <c r="K19082" s="9"/>
      <c r="M19082" s="9"/>
      <c r="N19082" s="76"/>
      <c r="P19082" s="7"/>
      <c r="Q19082" s="7"/>
      <c r="R19082" s="7"/>
      <c r="S19082" s="7"/>
    </row>
    <row r="19083" spans="1:19" s="8" customFormat="1" ht="11.8" x14ac:dyDescent="0.2">
      <c r="A19083" s="48"/>
      <c r="F19083" s="9"/>
      <c r="G19083" s="9"/>
      <c r="H19083" s="9"/>
      <c r="I19083" s="9"/>
      <c r="J19083" s="9"/>
      <c r="K19083" s="9"/>
      <c r="M19083" s="9"/>
      <c r="N19083" s="76"/>
      <c r="P19083" s="7"/>
      <c r="Q19083" s="7"/>
      <c r="R19083" s="7"/>
      <c r="S19083" s="7"/>
    </row>
    <row r="19084" spans="1:19" s="8" customFormat="1" ht="11.8" x14ac:dyDescent="0.2">
      <c r="A19084" s="48"/>
      <c r="F19084" s="9"/>
      <c r="G19084" s="9"/>
      <c r="H19084" s="9"/>
      <c r="I19084" s="9"/>
      <c r="J19084" s="9"/>
      <c r="K19084" s="9"/>
      <c r="M19084" s="9"/>
      <c r="N19084" s="76"/>
      <c r="P19084" s="7"/>
      <c r="Q19084" s="7"/>
      <c r="R19084" s="7"/>
      <c r="S19084" s="7"/>
    </row>
    <row r="19085" spans="1:19" s="8" customFormat="1" ht="11.8" x14ac:dyDescent="0.2">
      <c r="A19085" s="48"/>
      <c r="F19085" s="9"/>
      <c r="G19085" s="9"/>
      <c r="H19085" s="9"/>
      <c r="I19085" s="9"/>
      <c r="J19085" s="9"/>
      <c r="K19085" s="9"/>
      <c r="M19085" s="9"/>
      <c r="N19085" s="76"/>
      <c r="P19085" s="7"/>
      <c r="Q19085" s="7"/>
      <c r="R19085" s="7"/>
      <c r="S19085" s="7"/>
    </row>
    <row r="19086" spans="1:19" s="8" customFormat="1" ht="11.8" x14ac:dyDescent="0.2">
      <c r="A19086" s="48"/>
      <c r="F19086" s="9"/>
      <c r="G19086" s="9"/>
      <c r="H19086" s="9"/>
      <c r="I19086" s="9"/>
      <c r="J19086" s="9"/>
      <c r="K19086" s="9"/>
      <c r="M19086" s="9"/>
      <c r="N19086" s="76"/>
      <c r="P19086" s="7"/>
      <c r="Q19086" s="7"/>
      <c r="R19086" s="7"/>
      <c r="S19086" s="7"/>
    </row>
    <row r="19087" spans="1:19" s="8" customFormat="1" ht="11.8" x14ac:dyDescent="0.2">
      <c r="A19087" s="48"/>
      <c r="F19087" s="9"/>
      <c r="G19087" s="9"/>
      <c r="H19087" s="9"/>
      <c r="I19087" s="9"/>
      <c r="J19087" s="9"/>
      <c r="K19087" s="9"/>
      <c r="M19087" s="9"/>
      <c r="N19087" s="76"/>
      <c r="P19087" s="7"/>
      <c r="Q19087" s="7"/>
      <c r="R19087" s="7"/>
      <c r="S19087" s="7"/>
    </row>
    <row r="19088" spans="1:19" s="8" customFormat="1" ht="11.8" x14ac:dyDescent="0.2">
      <c r="A19088" s="48"/>
      <c r="F19088" s="9"/>
      <c r="G19088" s="9"/>
      <c r="H19088" s="9"/>
      <c r="I19088" s="9"/>
      <c r="J19088" s="9"/>
      <c r="K19088" s="9"/>
      <c r="M19088" s="9"/>
      <c r="N19088" s="76"/>
      <c r="P19088" s="7"/>
      <c r="Q19088" s="7"/>
      <c r="R19088" s="7"/>
      <c r="S19088" s="7"/>
    </row>
    <row r="19089" spans="1:19" s="8" customFormat="1" ht="11.8" x14ac:dyDescent="0.2">
      <c r="A19089" s="48"/>
      <c r="F19089" s="9"/>
      <c r="G19089" s="9"/>
      <c r="H19089" s="9"/>
      <c r="I19089" s="9"/>
      <c r="J19089" s="9"/>
      <c r="K19089" s="9"/>
      <c r="M19089" s="9"/>
      <c r="N19089" s="76"/>
      <c r="P19089" s="7"/>
      <c r="Q19089" s="7"/>
      <c r="R19089" s="7"/>
      <c r="S19089" s="7"/>
    </row>
    <row r="19090" spans="1:19" s="8" customFormat="1" ht="11.8" x14ac:dyDescent="0.2">
      <c r="A19090" s="48"/>
      <c r="F19090" s="9"/>
      <c r="G19090" s="9"/>
      <c r="H19090" s="9"/>
      <c r="I19090" s="9"/>
      <c r="J19090" s="9"/>
      <c r="K19090" s="9"/>
      <c r="M19090" s="9"/>
      <c r="N19090" s="76"/>
      <c r="P19090" s="7"/>
      <c r="Q19090" s="7"/>
      <c r="R19090" s="7"/>
      <c r="S19090" s="7"/>
    </row>
    <row r="19091" spans="1:19" s="8" customFormat="1" ht="11.8" x14ac:dyDescent="0.2">
      <c r="A19091" s="48"/>
      <c r="F19091" s="9"/>
      <c r="G19091" s="9"/>
      <c r="H19091" s="9"/>
      <c r="I19091" s="9"/>
      <c r="J19091" s="9"/>
      <c r="K19091" s="9"/>
      <c r="M19091" s="9"/>
      <c r="N19091" s="76"/>
      <c r="P19091" s="7"/>
      <c r="Q19091" s="7"/>
      <c r="R19091" s="7"/>
      <c r="S19091" s="7"/>
    </row>
    <row r="19092" spans="1:19" s="8" customFormat="1" ht="11.8" x14ac:dyDescent="0.2">
      <c r="A19092" s="48"/>
      <c r="F19092" s="9"/>
      <c r="G19092" s="9"/>
      <c r="H19092" s="9"/>
      <c r="I19092" s="9"/>
      <c r="J19092" s="9"/>
      <c r="K19092" s="9"/>
      <c r="M19092" s="9"/>
      <c r="N19092" s="76"/>
      <c r="P19092" s="7"/>
      <c r="Q19092" s="7"/>
      <c r="R19092" s="7"/>
      <c r="S19092" s="7"/>
    </row>
    <row r="19093" spans="1:19" s="8" customFormat="1" ht="11.8" x14ac:dyDescent="0.2">
      <c r="A19093" s="48"/>
      <c r="F19093" s="9"/>
      <c r="G19093" s="9"/>
      <c r="H19093" s="9"/>
      <c r="I19093" s="9"/>
      <c r="J19093" s="9"/>
      <c r="K19093" s="9"/>
      <c r="M19093" s="9"/>
      <c r="N19093" s="76"/>
      <c r="P19093" s="7"/>
      <c r="Q19093" s="7"/>
      <c r="R19093" s="7"/>
      <c r="S19093" s="7"/>
    </row>
    <row r="19094" spans="1:19" s="8" customFormat="1" ht="11.8" x14ac:dyDescent="0.2">
      <c r="A19094" s="48"/>
      <c r="F19094" s="9"/>
      <c r="G19094" s="9"/>
      <c r="H19094" s="9"/>
      <c r="I19094" s="9"/>
      <c r="J19094" s="9"/>
      <c r="K19094" s="9"/>
      <c r="M19094" s="9"/>
      <c r="N19094" s="76"/>
      <c r="P19094" s="7"/>
      <c r="Q19094" s="7"/>
      <c r="R19094" s="7"/>
      <c r="S19094" s="7"/>
    </row>
    <row r="19095" spans="1:19" s="8" customFormat="1" ht="11.8" x14ac:dyDescent="0.2">
      <c r="A19095" s="48"/>
      <c r="F19095" s="9"/>
      <c r="G19095" s="9"/>
      <c r="H19095" s="9"/>
      <c r="I19095" s="9"/>
      <c r="J19095" s="9"/>
      <c r="K19095" s="9"/>
      <c r="M19095" s="9"/>
      <c r="N19095" s="76"/>
      <c r="P19095" s="7"/>
      <c r="Q19095" s="7"/>
      <c r="R19095" s="7"/>
      <c r="S19095" s="7"/>
    </row>
    <row r="19096" spans="1:19" s="8" customFormat="1" ht="11.8" x14ac:dyDescent="0.2">
      <c r="A19096" s="48"/>
      <c r="F19096" s="9"/>
      <c r="G19096" s="9"/>
      <c r="H19096" s="9"/>
      <c r="I19096" s="9"/>
      <c r="J19096" s="9"/>
      <c r="K19096" s="9"/>
      <c r="M19096" s="9"/>
      <c r="N19096" s="76"/>
      <c r="P19096" s="7"/>
      <c r="Q19096" s="7"/>
      <c r="R19096" s="7"/>
      <c r="S19096" s="7"/>
    </row>
    <row r="19097" spans="1:19" s="8" customFormat="1" ht="11.8" x14ac:dyDescent="0.2">
      <c r="A19097" s="48"/>
      <c r="F19097" s="9"/>
      <c r="G19097" s="9"/>
      <c r="H19097" s="9"/>
      <c r="I19097" s="9"/>
      <c r="J19097" s="9"/>
      <c r="K19097" s="9"/>
      <c r="M19097" s="9"/>
      <c r="N19097" s="76"/>
      <c r="P19097" s="7"/>
      <c r="Q19097" s="7"/>
      <c r="R19097" s="7"/>
      <c r="S19097" s="7"/>
    </row>
    <row r="19098" spans="1:19" s="8" customFormat="1" ht="11.8" x14ac:dyDescent="0.2">
      <c r="A19098" s="48"/>
      <c r="F19098" s="9"/>
      <c r="G19098" s="9"/>
      <c r="H19098" s="9"/>
      <c r="I19098" s="9"/>
      <c r="J19098" s="9"/>
      <c r="K19098" s="9"/>
      <c r="M19098" s="9"/>
      <c r="N19098" s="76"/>
      <c r="P19098" s="7"/>
      <c r="Q19098" s="7"/>
      <c r="R19098" s="7"/>
      <c r="S19098" s="7"/>
    </row>
    <row r="19099" spans="1:19" s="8" customFormat="1" ht="11.8" x14ac:dyDescent="0.2">
      <c r="A19099" s="48"/>
      <c r="F19099" s="9"/>
      <c r="G19099" s="9"/>
      <c r="H19099" s="9"/>
      <c r="I19099" s="9"/>
      <c r="J19099" s="9"/>
      <c r="K19099" s="9"/>
      <c r="M19099" s="9"/>
      <c r="N19099" s="76"/>
      <c r="P19099" s="7"/>
      <c r="Q19099" s="7"/>
      <c r="R19099" s="7"/>
      <c r="S19099" s="7"/>
    </row>
    <row r="19100" spans="1:19" s="8" customFormat="1" ht="11.8" x14ac:dyDescent="0.2">
      <c r="A19100" s="48"/>
      <c r="F19100" s="9"/>
      <c r="G19100" s="9"/>
      <c r="H19100" s="9"/>
      <c r="I19100" s="9"/>
      <c r="J19100" s="9"/>
      <c r="K19100" s="9"/>
      <c r="M19100" s="9"/>
      <c r="N19100" s="76"/>
      <c r="P19100" s="7"/>
      <c r="Q19100" s="7"/>
      <c r="R19100" s="7"/>
      <c r="S19100" s="7"/>
    </row>
    <row r="19101" spans="1:19" s="8" customFormat="1" ht="11.8" x14ac:dyDescent="0.2">
      <c r="A19101" s="48"/>
      <c r="F19101" s="9"/>
      <c r="G19101" s="9"/>
      <c r="H19101" s="9"/>
      <c r="I19101" s="9"/>
      <c r="J19101" s="9"/>
      <c r="K19101" s="9"/>
      <c r="M19101" s="9"/>
      <c r="N19101" s="76"/>
      <c r="P19101" s="7"/>
      <c r="Q19101" s="7"/>
      <c r="R19101" s="7"/>
      <c r="S19101" s="7"/>
    </row>
    <row r="19102" spans="1:19" s="8" customFormat="1" ht="11.8" x14ac:dyDescent="0.2">
      <c r="A19102" s="48"/>
      <c r="F19102" s="9"/>
      <c r="G19102" s="9"/>
      <c r="H19102" s="9"/>
      <c r="I19102" s="9"/>
      <c r="J19102" s="9"/>
      <c r="K19102" s="9"/>
      <c r="M19102" s="9"/>
      <c r="N19102" s="76"/>
      <c r="P19102" s="7"/>
      <c r="Q19102" s="7"/>
      <c r="R19102" s="7"/>
      <c r="S19102" s="7"/>
    </row>
    <row r="19103" spans="1:19" s="8" customFormat="1" ht="11.8" x14ac:dyDescent="0.2">
      <c r="A19103" s="48"/>
      <c r="F19103" s="9"/>
      <c r="G19103" s="9"/>
      <c r="H19103" s="9"/>
      <c r="I19103" s="9"/>
      <c r="J19103" s="9"/>
      <c r="K19103" s="9"/>
      <c r="M19103" s="9"/>
      <c r="N19103" s="76"/>
      <c r="P19103" s="7"/>
      <c r="Q19103" s="7"/>
      <c r="R19103" s="7"/>
      <c r="S19103" s="7"/>
    </row>
    <row r="19104" spans="1:19" s="8" customFormat="1" ht="11.8" x14ac:dyDescent="0.2">
      <c r="A19104" s="48"/>
      <c r="F19104" s="9"/>
      <c r="G19104" s="9"/>
      <c r="H19104" s="9"/>
      <c r="I19104" s="9"/>
      <c r="J19104" s="9"/>
      <c r="K19104" s="9"/>
      <c r="M19104" s="9"/>
      <c r="N19104" s="76"/>
      <c r="P19104" s="7"/>
      <c r="Q19104" s="7"/>
      <c r="R19104" s="7"/>
      <c r="S19104" s="7"/>
    </row>
    <row r="19105" spans="1:19" s="8" customFormat="1" ht="11.8" x14ac:dyDescent="0.2">
      <c r="A19105" s="48"/>
      <c r="F19105" s="9"/>
      <c r="G19105" s="9"/>
      <c r="H19105" s="9"/>
      <c r="I19105" s="9"/>
      <c r="J19105" s="9"/>
      <c r="K19105" s="9"/>
      <c r="M19105" s="9"/>
      <c r="N19105" s="76"/>
      <c r="P19105" s="7"/>
      <c r="Q19105" s="7"/>
      <c r="R19105" s="7"/>
      <c r="S19105" s="7"/>
    </row>
    <row r="19106" spans="1:19" s="8" customFormat="1" ht="11.8" x14ac:dyDescent="0.2">
      <c r="A19106" s="48"/>
      <c r="F19106" s="9"/>
      <c r="G19106" s="9"/>
      <c r="H19106" s="9"/>
      <c r="I19106" s="9"/>
      <c r="J19106" s="9"/>
      <c r="K19106" s="9"/>
      <c r="M19106" s="9"/>
      <c r="N19106" s="76"/>
      <c r="P19106" s="7"/>
      <c r="Q19106" s="7"/>
      <c r="R19106" s="7"/>
      <c r="S19106" s="7"/>
    </row>
    <row r="19107" spans="1:19" s="8" customFormat="1" ht="11.8" x14ac:dyDescent="0.2">
      <c r="A19107" s="48"/>
      <c r="F19107" s="9"/>
      <c r="G19107" s="9"/>
      <c r="H19107" s="9"/>
      <c r="I19107" s="9"/>
      <c r="J19107" s="9"/>
      <c r="K19107" s="9"/>
      <c r="M19107" s="9"/>
      <c r="N19107" s="76"/>
      <c r="P19107" s="7"/>
      <c r="Q19107" s="7"/>
      <c r="R19107" s="7"/>
      <c r="S19107" s="7"/>
    </row>
    <row r="19108" spans="1:19" s="8" customFormat="1" ht="11.8" x14ac:dyDescent="0.2">
      <c r="A19108" s="48"/>
      <c r="F19108" s="9"/>
      <c r="G19108" s="9"/>
      <c r="H19108" s="9"/>
      <c r="I19108" s="9"/>
      <c r="J19108" s="9"/>
      <c r="K19108" s="9"/>
      <c r="M19108" s="9"/>
      <c r="N19108" s="76"/>
      <c r="P19108" s="7"/>
      <c r="Q19108" s="7"/>
      <c r="R19108" s="7"/>
      <c r="S19108" s="7"/>
    </row>
    <row r="19109" spans="1:19" s="8" customFormat="1" ht="11.8" x14ac:dyDescent="0.2">
      <c r="A19109" s="48"/>
      <c r="F19109" s="9"/>
      <c r="G19109" s="9"/>
      <c r="H19109" s="9"/>
      <c r="I19109" s="9"/>
      <c r="J19109" s="9"/>
      <c r="K19109" s="9"/>
      <c r="M19109" s="9"/>
      <c r="N19109" s="76"/>
      <c r="P19109" s="7"/>
      <c r="Q19109" s="7"/>
      <c r="R19109" s="7"/>
      <c r="S19109" s="7"/>
    </row>
    <row r="19110" spans="1:19" s="8" customFormat="1" ht="11.8" x14ac:dyDescent="0.2">
      <c r="A19110" s="48"/>
      <c r="F19110" s="9"/>
      <c r="G19110" s="9"/>
      <c r="H19110" s="9"/>
      <c r="I19110" s="9"/>
      <c r="J19110" s="9"/>
      <c r="K19110" s="9"/>
      <c r="M19110" s="9"/>
      <c r="N19110" s="76"/>
      <c r="P19110" s="7"/>
      <c r="Q19110" s="7"/>
      <c r="R19110" s="7"/>
      <c r="S19110" s="7"/>
    </row>
    <row r="19111" spans="1:19" s="8" customFormat="1" ht="11.8" x14ac:dyDescent="0.2">
      <c r="A19111" s="48"/>
      <c r="F19111" s="9"/>
      <c r="G19111" s="9"/>
      <c r="H19111" s="9"/>
      <c r="I19111" s="9"/>
      <c r="J19111" s="9"/>
      <c r="K19111" s="9"/>
      <c r="M19111" s="9"/>
      <c r="N19111" s="76"/>
      <c r="P19111" s="7"/>
      <c r="Q19111" s="7"/>
      <c r="R19111" s="7"/>
      <c r="S19111" s="7"/>
    </row>
    <row r="19112" spans="1:19" s="8" customFormat="1" ht="11.8" x14ac:dyDescent="0.2">
      <c r="A19112" s="48"/>
      <c r="F19112" s="9"/>
      <c r="G19112" s="9"/>
      <c r="H19112" s="9"/>
      <c r="I19112" s="9"/>
      <c r="J19112" s="9"/>
      <c r="K19112" s="9"/>
      <c r="M19112" s="9"/>
      <c r="N19112" s="76"/>
      <c r="P19112" s="7"/>
      <c r="Q19112" s="7"/>
      <c r="R19112" s="7"/>
      <c r="S19112" s="7"/>
    </row>
    <row r="19113" spans="1:19" s="8" customFormat="1" ht="11.8" x14ac:dyDescent="0.2">
      <c r="A19113" s="48"/>
      <c r="F19113" s="9"/>
      <c r="G19113" s="9"/>
      <c r="H19113" s="9"/>
      <c r="I19113" s="9"/>
      <c r="J19113" s="9"/>
      <c r="K19113" s="9"/>
      <c r="M19113" s="9"/>
      <c r="N19113" s="76"/>
      <c r="P19113" s="7"/>
      <c r="Q19113" s="7"/>
      <c r="R19113" s="7"/>
      <c r="S19113" s="7"/>
    </row>
    <row r="19114" spans="1:19" s="8" customFormat="1" ht="11.8" x14ac:dyDescent="0.2">
      <c r="A19114" s="48"/>
      <c r="F19114" s="9"/>
      <c r="G19114" s="9"/>
      <c r="H19114" s="9"/>
      <c r="I19114" s="9"/>
      <c r="J19114" s="9"/>
      <c r="K19114" s="9"/>
      <c r="M19114" s="9"/>
      <c r="N19114" s="76"/>
      <c r="P19114" s="7"/>
      <c r="Q19114" s="7"/>
      <c r="R19114" s="7"/>
      <c r="S19114" s="7"/>
    </row>
    <row r="19115" spans="1:19" s="8" customFormat="1" ht="11.8" x14ac:dyDescent="0.2">
      <c r="A19115" s="48"/>
      <c r="F19115" s="9"/>
      <c r="G19115" s="9"/>
      <c r="H19115" s="9"/>
      <c r="I19115" s="9"/>
      <c r="J19115" s="9"/>
      <c r="K19115" s="9"/>
      <c r="M19115" s="9"/>
      <c r="N19115" s="76"/>
      <c r="P19115" s="7"/>
      <c r="Q19115" s="7"/>
      <c r="R19115" s="7"/>
      <c r="S19115" s="7"/>
    </row>
    <row r="19116" spans="1:19" s="8" customFormat="1" ht="11.8" x14ac:dyDescent="0.2">
      <c r="A19116" s="48"/>
      <c r="F19116" s="9"/>
      <c r="G19116" s="9"/>
      <c r="H19116" s="9"/>
      <c r="I19116" s="9"/>
      <c r="J19116" s="9"/>
      <c r="K19116" s="9"/>
      <c r="M19116" s="9"/>
      <c r="N19116" s="76"/>
      <c r="P19116" s="7"/>
      <c r="Q19116" s="7"/>
      <c r="R19116" s="7"/>
      <c r="S19116" s="7"/>
    </row>
    <row r="19117" spans="1:19" s="8" customFormat="1" ht="11.8" x14ac:dyDescent="0.2">
      <c r="A19117" s="48"/>
      <c r="F19117" s="9"/>
      <c r="G19117" s="9"/>
      <c r="H19117" s="9"/>
      <c r="I19117" s="9"/>
      <c r="J19117" s="9"/>
      <c r="K19117" s="9"/>
      <c r="M19117" s="9"/>
      <c r="N19117" s="76"/>
      <c r="P19117" s="7"/>
      <c r="Q19117" s="7"/>
      <c r="R19117" s="7"/>
      <c r="S19117" s="7"/>
    </row>
    <row r="19118" spans="1:19" s="8" customFormat="1" ht="11.8" x14ac:dyDescent="0.2">
      <c r="A19118" s="48"/>
      <c r="F19118" s="9"/>
      <c r="G19118" s="9"/>
      <c r="H19118" s="9"/>
      <c r="I19118" s="9"/>
      <c r="J19118" s="9"/>
      <c r="K19118" s="9"/>
      <c r="M19118" s="9"/>
      <c r="N19118" s="76"/>
      <c r="P19118" s="7"/>
      <c r="Q19118" s="7"/>
      <c r="R19118" s="7"/>
      <c r="S19118" s="7"/>
    </row>
    <row r="19119" spans="1:19" s="8" customFormat="1" ht="11.8" x14ac:dyDescent="0.2">
      <c r="A19119" s="48"/>
      <c r="F19119" s="9"/>
      <c r="G19119" s="9"/>
      <c r="H19119" s="9"/>
      <c r="I19119" s="9"/>
      <c r="J19119" s="9"/>
      <c r="K19119" s="9"/>
      <c r="M19119" s="9"/>
      <c r="N19119" s="76"/>
      <c r="P19119" s="7"/>
      <c r="Q19119" s="7"/>
      <c r="R19119" s="7"/>
      <c r="S19119" s="7"/>
    </row>
    <row r="19120" spans="1:19" s="8" customFormat="1" ht="11.8" x14ac:dyDescent="0.2">
      <c r="A19120" s="48"/>
      <c r="F19120" s="9"/>
      <c r="G19120" s="9"/>
      <c r="H19120" s="9"/>
      <c r="I19120" s="9"/>
      <c r="J19120" s="9"/>
      <c r="K19120" s="9"/>
      <c r="M19120" s="9"/>
      <c r="N19120" s="76"/>
      <c r="P19120" s="7"/>
      <c r="Q19120" s="7"/>
      <c r="R19120" s="7"/>
      <c r="S19120" s="7"/>
    </row>
    <row r="19121" spans="1:19" s="8" customFormat="1" ht="11.8" x14ac:dyDescent="0.2">
      <c r="A19121" s="48"/>
      <c r="F19121" s="9"/>
      <c r="G19121" s="9"/>
      <c r="H19121" s="9"/>
      <c r="I19121" s="9"/>
      <c r="J19121" s="9"/>
      <c r="K19121" s="9"/>
      <c r="M19121" s="9"/>
      <c r="N19121" s="76"/>
      <c r="P19121" s="7"/>
      <c r="Q19121" s="7"/>
      <c r="R19121" s="7"/>
      <c r="S19121" s="7"/>
    </row>
    <row r="19122" spans="1:19" s="8" customFormat="1" ht="11.8" x14ac:dyDescent="0.2">
      <c r="A19122" s="48"/>
      <c r="F19122" s="9"/>
      <c r="G19122" s="9"/>
      <c r="H19122" s="9"/>
      <c r="I19122" s="9"/>
      <c r="J19122" s="9"/>
      <c r="K19122" s="9"/>
      <c r="M19122" s="9"/>
      <c r="N19122" s="76"/>
      <c r="P19122" s="7"/>
      <c r="Q19122" s="7"/>
      <c r="R19122" s="7"/>
      <c r="S19122" s="7"/>
    </row>
    <row r="19123" spans="1:19" s="8" customFormat="1" ht="11.8" x14ac:dyDescent="0.2">
      <c r="A19123" s="48"/>
      <c r="F19123" s="9"/>
      <c r="G19123" s="9"/>
      <c r="H19123" s="9"/>
      <c r="I19123" s="9"/>
      <c r="J19123" s="9"/>
      <c r="K19123" s="9"/>
      <c r="M19123" s="9"/>
      <c r="N19123" s="76"/>
      <c r="P19123" s="7"/>
      <c r="Q19123" s="7"/>
      <c r="R19123" s="7"/>
      <c r="S19123" s="7"/>
    </row>
    <row r="19124" spans="1:19" s="8" customFormat="1" ht="11.8" x14ac:dyDescent="0.2">
      <c r="A19124" s="48"/>
      <c r="F19124" s="9"/>
      <c r="G19124" s="9"/>
      <c r="H19124" s="9"/>
      <c r="I19124" s="9"/>
      <c r="J19124" s="9"/>
      <c r="K19124" s="9"/>
      <c r="M19124" s="9"/>
      <c r="N19124" s="76"/>
      <c r="P19124" s="7"/>
      <c r="Q19124" s="7"/>
      <c r="R19124" s="7"/>
      <c r="S19124" s="7"/>
    </row>
    <row r="19125" spans="1:19" s="8" customFormat="1" ht="11.8" x14ac:dyDescent="0.2">
      <c r="A19125" s="48"/>
      <c r="F19125" s="9"/>
      <c r="G19125" s="9"/>
      <c r="H19125" s="9"/>
      <c r="I19125" s="9"/>
      <c r="J19125" s="9"/>
      <c r="K19125" s="9"/>
      <c r="M19125" s="9"/>
      <c r="N19125" s="76"/>
      <c r="P19125" s="7"/>
      <c r="Q19125" s="7"/>
      <c r="R19125" s="7"/>
      <c r="S19125" s="7"/>
    </row>
    <row r="19126" spans="1:19" s="8" customFormat="1" ht="11.8" x14ac:dyDescent="0.2">
      <c r="A19126" s="48"/>
      <c r="F19126" s="9"/>
      <c r="G19126" s="9"/>
      <c r="H19126" s="9"/>
      <c r="I19126" s="9"/>
      <c r="J19126" s="9"/>
      <c r="K19126" s="9"/>
      <c r="M19126" s="9"/>
      <c r="N19126" s="76"/>
      <c r="P19126" s="7"/>
      <c r="Q19126" s="7"/>
      <c r="R19126" s="7"/>
      <c r="S19126" s="7"/>
    </row>
    <row r="19127" spans="1:19" s="8" customFormat="1" ht="11.8" x14ac:dyDescent="0.2">
      <c r="A19127" s="48"/>
      <c r="F19127" s="9"/>
      <c r="G19127" s="9"/>
      <c r="H19127" s="9"/>
      <c r="I19127" s="9"/>
      <c r="J19127" s="9"/>
      <c r="K19127" s="9"/>
      <c r="M19127" s="9"/>
      <c r="N19127" s="76"/>
      <c r="P19127" s="7"/>
      <c r="Q19127" s="7"/>
      <c r="R19127" s="7"/>
      <c r="S19127" s="7"/>
    </row>
    <row r="19128" spans="1:19" s="8" customFormat="1" ht="11.8" x14ac:dyDescent="0.2">
      <c r="A19128" s="48"/>
      <c r="F19128" s="9"/>
      <c r="G19128" s="9"/>
      <c r="H19128" s="9"/>
      <c r="I19128" s="9"/>
      <c r="J19128" s="9"/>
      <c r="K19128" s="9"/>
      <c r="M19128" s="9"/>
      <c r="N19128" s="76"/>
      <c r="P19128" s="7"/>
      <c r="Q19128" s="7"/>
      <c r="R19128" s="7"/>
      <c r="S19128" s="7"/>
    </row>
    <row r="19129" spans="1:19" s="8" customFormat="1" ht="11.8" x14ac:dyDescent="0.2">
      <c r="A19129" s="48"/>
      <c r="F19129" s="9"/>
      <c r="G19129" s="9"/>
      <c r="H19129" s="9"/>
      <c r="I19129" s="9"/>
      <c r="J19129" s="9"/>
      <c r="K19129" s="9"/>
      <c r="M19129" s="9"/>
      <c r="N19129" s="76"/>
      <c r="P19129" s="7"/>
      <c r="Q19129" s="7"/>
      <c r="R19129" s="7"/>
      <c r="S19129" s="7"/>
    </row>
    <row r="19130" spans="1:19" s="8" customFormat="1" ht="11.8" x14ac:dyDescent="0.2">
      <c r="A19130" s="48"/>
      <c r="F19130" s="9"/>
      <c r="G19130" s="9"/>
      <c r="H19130" s="9"/>
      <c r="I19130" s="9"/>
      <c r="J19130" s="9"/>
      <c r="K19130" s="9"/>
      <c r="M19130" s="9"/>
      <c r="N19130" s="76"/>
      <c r="P19130" s="7"/>
      <c r="Q19130" s="7"/>
      <c r="R19130" s="7"/>
      <c r="S19130" s="7"/>
    </row>
    <row r="19131" spans="1:19" s="8" customFormat="1" ht="11.8" x14ac:dyDescent="0.2">
      <c r="A19131" s="48"/>
      <c r="F19131" s="9"/>
      <c r="G19131" s="9"/>
      <c r="H19131" s="9"/>
      <c r="I19131" s="9"/>
      <c r="J19131" s="9"/>
      <c r="K19131" s="9"/>
      <c r="M19131" s="9"/>
      <c r="N19131" s="76"/>
      <c r="P19131" s="7"/>
      <c r="Q19131" s="7"/>
      <c r="R19131" s="7"/>
      <c r="S19131" s="7"/>
    </row>
    <row r="19132" spans="1:19" s="8" customFormat="1" ht="11.8" x14ac:dyDescent="0.2">
      <c r="A19132" s="48"/>
      <c r="F19132" s="9"/>
      <c r="G19132" s="9"/>
      <c r="H19132" s="9"/>
      <c r="I19132" s="9"/>
      <c r="J19132" s="9"/>
      <c r="K19132" s="9"/>
      <c r="M19132" s="9"/>
      <c r="N19132" s="76"/>
      <c r="P19132" s="7"/>
      <c r="Q19132" s="7"/>
      <c r="R19132" s="7"/>
      <c r="S19132" s="7"/>
    </row>
    <row r="19133" spans="1:19" s="8" customFormat="1" ht="11.8" x14ac:dyDescent="0.2">
      <c r="A19133" s="48"/>
      <c r="F19133" s="9"/>
      <c r="G19133" s="9"/>
      <c r="H19133" s="9"/>
      <c r="I19133" s="9"/>
      <c r="J19133" s="9"/>
      <c r="K19133" s="9"/>
      <c r="M19133" s="9"/>
      <c r="N19133" s="76"/>
      <c r="P19133" s="7"/>
      <c r="Q19133" s="7"/>
      <c r="R19133" s="7"/>
      <c r="S19133" s="7"/>
    </row>
    <row r="19134" spans="1:19" s="8" customFormat="1" ht="11.8" x14ac:dyDescent="0.2">
      <c r="A19134" s="48"/>
      <c r="F19134" s="9"/>
      <c r="G19134" s="9"/>
      <c r="H19134" s="9"/>
      <c r="I19134" s="9"/>
      <c r="J19134" s="9"/>
      <c r="K19134" s="9"/>
      <c r="M19134" s="9"/>
      <c r="N19134" s="76"/>
      <c r="P19134" s="7"/>
      <c r="Q19134" s="7"/>
      <c r="R19134" s="7"/>
      <c r="S19134" s="7"/>
    </row>
    <row r="19135" spans="1:19" s="8" customFormat="1" ht="11.8" x14ac:dyDescent="0.2">
      <c r="A19135" s="48"/>
      <c r="F19135" s="9"/>
      <c r="G19135" s="9"/>
      <c r="H19135" s="9"/>
      <c r="I19135" s="9"/>
      <c r="J19135" s="9"/>
      <c r="K19135" s="9"/>
      <c r="M19135" s="9"/>
      <c r="N19135" s="76"/>
      <c r="P19135" s="7"/>
      <c r="Q19135" s="7"/>
      <c r="R19135" s="7"/>
      <c r="S19135" s="7"/>
    </row>
    <row r="19136" spans="1:19" s="8" customFormat="1" ht="11.8" x14ac:dyDescent="0.2">
      <c r="A19136" s="48"/>
      <c r="F19136" s="9"/>
      <c r="G19136" s="9"/>
      <c r="H19136" s="9"/>
      <c r="I19136" s="9"/>
      <c r="J19136" s="9"/>
      <c r="K19136" s="9"/>
      <c r="M19136" s="9"/>
      <c r="N19136" s="76"/>
      <c r="P19136" s="7"/>
      <c r="Q19136" s="7"/>
      <c r="R19136" s="7"/>
      <c r="S19136" s="7"/>
    </row>
    <row r="19137" spans="1:19" s="8" customFormat="1" ht="11.8" x14ac:dyDescent="0.2">
      <c r="A19137" s="48"/>
      <c r="F19137" s="9"/>
      <c r="G19137" s="9"/>
      <c r="H19137" s="9"/>
      <c r="I19137" s="9"/>
      <c r="J19137" s="9"/>
      <c r="K19137" s="9"/>
      <c r="M19137" s="9"/>
      <c r="N19137" s="76"/>
      <c r="P19137" s="7"/>
      <c r="Q19137" s="7"/>
      <c r="R19137" s="7"/>
      <c r="S19137" s="7"/>
    </row>
    <row r="19138" spans="1:19" s="8" customFormat="1" ht="11.8" x14ac:dyDescent="0.2">
      <c r="A19138" s="48"/>
      <c r="F19138" s="9"/>
      <c r="G19138" s="9"/>
      <c r="H19138" s="9"/>
      <c r="I19138" s="9"/>
      <c r="J19138" s="9"/>
      <c r="K19138" s="9"/>
      <c r="M19138" s="9"/>
      <c r="N19138" s="76"/>
      <c r="P19138" s="7"/>
      <c r="Q19138" s="7"/>
      <c r="R19138" s="7"/>
      <c r="S19138" s="7"/>
    </row>
    <row r="19139" spans="1:19" s="8" customFormat="1" ht="11.8" x14ac:dyDescent="0.2">
      <c r="A19139" s="48"/>
      <c r="F19139" s="9"/>
      <c r="G19139" s="9"/>
      <c r="H19139" s="9"/>
      <c r="I19139" s="9"/>
      <c r="J19139" s="9"/>
      <c r="K19139" s="9"/>
      <c r="M19139" s="9"/>
      <c r="N19139" s="76"/>
      <c r="P19139" s="7"/>
      <c r="Q19139" s="7"/>
      <c r="R19139" s="7"/>
      <c r="S19139" s="7"/>
    </row>
    <row r="19140" spans="1:19" s="8" customFormat="1" ht="11.8" x14ac:dyDescent="0.2">
      <c r="A19140" s="48"/>
      <c r="F19140" s="9"/>
      <c r="G19140" s="9"/>
      <c r="H19140" s="9"/>
      <c r="I19140" s="9"/>
      <c r="J19140" s="9"/>
      <c r="K19140" s="9"/>
      <c r="M19140" s="9"/>
      <c r="N19140" s="76"/>
      <c r="P19140" s="7"/>
      <c r="Q19140" s="7"/>
      <c r="R19140" s="7"/>
      <c r="S19140" s="7"/>
    </row>
    <row r="19141" spans="1:19" s="8" customFormat="1" ht="11.8" x14ac:dyDescent="0.2">
      <c r="A19141" s="48"/>
      <c r="F19141" s="9"/>
      <c r="G19141" s="9"/>
      <c r="H19141" s="9"/>
      <c r="I19141" s="9"/>
      <c r="J19141" s="9"/>
      <c r="K19141" s="9"/>
      <c r="M19141" s="9"/>
      <c r="N19141" s="76"/>
      <c r="P19141" s="7"/>
      <c r="Q19141" s="7"/>
      <c r="R19141" s="7"/>
      <c r="S19141" s="7"/>
    </row>
    <row r="19142" spans="1:19" s="8" customFormat="1" ht="11.8" x14ac:dyDescent="0.2">
      <c r="A19142" s="48"/>
      <c r="F19142" s="9"/>
      <c r="G19142" s="9"/>
      <c r="H19142" s="9"/>
      <c r="I19142" s="9"/>
      <c r="J19142" s="9"/>
      <c r="K19142" s="9"/>
      <c r="M19142" s="9"/>
      <c r="N19142" s="76"/>
      <c r="P19142" s="7"/>
      <c r="Q19142" s="7"/>
      <c r="R19142" s="7"/>
      <c r="S19142" s="7"/>
    </row>
    <row r="19143" spans="1:19" s="8" customFormat="1" ht="11.8" x14ac:dyDescent="0.2">
      <c r="A19143" s="48"/>
      <c r="F19143" s="9"/>
      <c r="G19143" s="9"/>
      <c r="H19143" s="9"/>
      <c r="I19143" s="9"/>
      <c r="J19143" s="9"/>
      <c r="K19143" s="9"/>
      <c r="M19143" s="9"/>
      <c r="N19143" s="76"/>
      <c r="P19143" s="7"/>
      <c r="Q19143" s="7"/>
      <c r="R19143" s="7"/>
      <c r="S19143" s="7"/>
    </row>
    <row r="19144" spans="1:19" s="8" customFormat="1" ht="11.8" x14ac:dyDescent="0.2">
      <c r="A19144" s="48"/>
      <c r="F19144" s="9"/>
      <c r="G19144" s="9"/>
      <c r="H19144" s="9"/>
      <c r="I19144" s="9"/>
      <c r="J19144" s="9"/>
      <c r="K19144" s="9"/>
      <c r="M19144" s="9"/>
      <c r="N19144" s="76"/>
      <c r="P19144" s="7"/>
      <c r="Q19144" s="7"/>
      <c r="R19144" s="7"/>
      <c r="S19144" s="7"/>
    </row>
    <row r="19145" spans="1:19" s="8" customFormat="1" ht="11.8" x14ac:dyDescent="0.2">
      <c r="A19145" s="48"/>
      <c r="F19145" s="9"/>
      <c r="G19145" s="9"/>
      <c r="H19145" s="9"/>
      <c r="I19145" s="9"/>
      <c r="J19145" s="9"/>
      <c r="K19145" s="9"/>
      <c r="M19145" s="9"/>
      <c r="N19145" s="76"/>
      <c r="P19145" s="7"/>
      <c r="Q19145" s="7"/>
      <c r="R19145" s="7"/>
      <c r="S19145" s="7"/>
    </row>
    <row r="19146" spans="1:19" s="8" customFormat="1" ht="11.8" x14ac:dyDescent="0.2">
      <c r="A19146" s="48"/>
      <c r="F19146" s="9"/>
      <c r="G19146" s="9"/>
      <c r="H19146" s="9"/>
      <c r="I19146" s="9"/>
      <c r="J19146" s="9"/>
      <c r="K19146" s="9"/>
      <c r="M19146" s="9"/>
      <c r="N19146" s="76"/>
      <c r="P19146" s="7"/>
      <c r="Q19146" s="7"/>
      <c r="R19146" s="7"/>
      <c r="S19146" s="7"/>
    </row>
    <row r="19147" spans="1:19" s="8" customFormat="1" ht="11.8" x14ac:dyDescent="0.2">
      <c r="A19147" s="48"/>
      <c r="F19147" s="9"/>
      <c r="G19147" s="9"/>
      <c r="H19147" s="9"/>
      <c r="I19147" s="9"/>
      <c r="J19147" s="9"/>
      <c r="K19147" s="9"/>
      <c r="M19147" s="9"/>
      <c r="N19147" s="76"/>
      <c r="P19147" s="7"/>
      <c r="Q19147" s="7"/>
      <c r="R19147" s="7"/>
      <c r="S19147" s="7"/>
    </row>
    <row r="19148" spans="1:19" s="8" customFormat="1" ht="11.8" x14ac:dyDescent="0.2">
      <c r="A19148" s="48"/>
      <c r="F19148" s="9"/>
      <c r="G19148" s="9"/>
      <c r="H19148" s="9"/>
      <c r="I19148" s="9"/>
      <c r="J19148" s="9"/>
      <c r="K19148" s="9"/>
      <c r="M19148" s="9"/>
      <c r="N19148" s="76"/>
      <c r="P19148" s="7"/>
      <c r="Q19148" s="7"/>
      <c r="R19148" s="7"/>
      <c r="S19148" s="7"/>
    </row>
    <row r="19149" spans="1:19" s="8" customFormat="1" ht="11.8" x14ac:dyDescent="0.2">
      <c r="A19149" s="48"/>
      <c r="F19149" s="9"/>
      <c r="G19149" s="9"/>
      <c r="H19149" s="9"/>
      <c r="I19149" s="9"/>
      <c r="J19149" s="9"/>
      <c r="K19149" s="9"/>
      <c r="M19149" s="9"/>
      <c r="N19149" s="76"/>
      <c r="P19149" s="7"/>
      <c r="Q19149" s="7"/>
      <c r="R19149" s="7"/>
      <c r="S19149" s="7"/>
    </row>
    <row r="19150" spans="1:19" s="8" customFormat="1" ht="11.8" x14ac:dyDescent="0.2">
      <c r="A19150" s="48"/>
      <c r="F19150" s="9"/>
      <c r="G19150" s="9"/>
      <c r="H19150" s="9"/>
      <c r="I19150" s="9"/>
      <c r="J19150" s="9"/>
      <c r="K19150" s="9"/>
      <c r="M19150" s="9"/>
      <c r="N19150" s="76"/>
      <c r="P19150" s="7"/>
      <c r="Q19150" s="7"/>
      <c r="R19150" s="7"/>
      <c r="S19150" s="7"/>
    </row>
    <row r="19151" spans="1:19" s="8" customFormat="1" ht="11.8" x14ac:dyDescent="0.2">
      <c r="A19151" s="48"/>
      <c r="F19151" s="9"/>
      <c r="G19151" s="9"/>
      <c r="H19151" s="9"/>
      <c r="I19151" s="9"/>
      <c r="J19151" s="9"/>
      <c r="K19151" s="9"/>
      <c r="M19151" s="9"/>
      <c r="N19151" s="76"/>
      <c r="P19151" s="7"/>
      <c r="Q19151" s="7"/>
      <c r="R19151" s="7"/>
      <c r="S19151" s="7"/>
    </row>
    <row r="19152" spans="1:19" s="8" customFormat="1" ht="11.8" x14ac:dyDescent="0.2">
      <c r="A19152" s="48"/>
      <c r="F19152" s="9"/>
      <c r="G19152" s="9"/>
      <c r="H19152" s="9"/>
      <c r="I19152" s="9"/>
      <c r="J19152" s="9"/>
      <c r="K19152" s="9"/>
      <c r="M19152" s="9"/>
      <c r="N19152" s="76"/>
      <c r="P19152" s="7"/>
      <c r="Q19152" s="7"/>
      <c r="R19152" s="7"/>
      <c r="S19152" s="7"/>
    </row>
    <row r="19153" spans="1:19" s="8" customFormat="1" ht="11.8" x14ac:dyDescent="0.2">
      <c r="A19153" s="48"/>
      <c r="F19153" s="9"/>
      <c r="G19153" s="9"/>
      <c r="H19153" s="9"/>
      <c r="I19153" s="9"/>
      <c r="J19153" s="9"/>
      <c r="K19153" s="9"/>
      <c r="M19153" s="9"/>
      <c r="N19153" s="76"/>
      <c r="P19153" s="7"/>
      <c r="Q19153" s="7"/>
      <c r="R19153" s="7"/>
      <c r="S19153" s="7"/>
    </row>
    <row r="19154" spans="1:19" s="8" customFormat="1" ht="11.8" x14ac:dyDescent="0.2">
      <c r="A19154" s="48"/>
      <c r="F19154" s="9"/>
      <c r="G19154" s="9"/>
      <c r="H19154" s="9"/>
      <c r="I19154" s="9"/>
      <c r="J19154" s="9"/>
      <c r="K19154" s="9"/>
      <c r="M19154" s="9"/>
      <c r="N19154" s="76"/>
      <c r="P19154" s="7"/>
      <c r="Q19154" s="7"/>
      <c r="R19154" s="7"/>
      <c r="S19154" s="7"/>
    </row>
    <row r="19155" spans="1:19" s="8" customFormat="1" ht="11.8" x14ac:dyDescent="0.2">
      <c r="A19155" s="48"/>
      <c r="F19155" s="9"/>
      <c r="G19155" s="9"/>
      <c r="H19155" s="9"/>
      <c r="I19155" s="9"/>
      <c r="J19155" s="9"/>
      <c r="K19155" s="9"/>
      <c r="M19155" s="9"/>
      <c r="N19155" s="76"/>
      <c r="P19155" s="7"/>
      <c r="Q19155" s="7"/>
      <c r="R19155" s="7"/>
      <c r="S19155" s="7"/>
    </row>
    <row r="19156" spans="1:19" s="8" customFormat="1" ht="11.8" x14ac:dyDescent="0.2">
      <c r="A19156" s="48"/>
      <c r="F19156" s="9"/>
      <c r="G19156" s="9"/>
      <c r="H19156" s="9"/>
      <c r="I19156" s="9"/>
      <c r="J19156" s="9"/>
      <c r="K19156" s="9"/>
      <c r="M19156" s="9"/>
      <c r="N19156" s="76"/>
      <c r="P19156" s="7"/>
      <c r="Q19156" s="7"/>
      <c r="R19156" s="7"/>
      <c r="S19156" s="7"/>
    </row>
    <row r="19157" spans="1:19" s="8" customFormat="1" ht="11.8" x14ac:dyDescent="0.2">
      <c r="A19157" s="48"/>
      <c r="F19157" s="9"/>
      <c r="G19157" s="9"/>
      <c r="H19157" s="9"/>
      <c r="I19157" s="9"/>
      <c r="J19157" s="9"/>
      <c r="K19157" s="9"/>
      <c r="M19157" s="9"/>
      <c r="N19157" s="76"/>
      <c r="P19157" s="7"/>
      <c r="Q19157" s="7"/>
      <c r="R19157" s="7"/>
      <c r="S19157" s="7"/>
    </row>
    <row r="19158" spans="1:19" s="8" customFormat="1" ht="11.8" x14ac:dyDescent="0.2">
      <c r="A19158" s="48"/>
      <c r="F19158" s="9"/>
      <c r="G19158" s="9"/>
      <c r="H19158" s="9"/>
      <c r="I19158" s="9"/>
      <c r="J19158" s="9"/>
      <c r="K19158" s="9"/>
      <c r="M19158" s="9"/>
      <c r="N19158" s="76"/>
      <c r="P19158" s="7"/>
      <c r="Q19158" s="7"/>
      <c r="R19158" s="7"/>
      <c r="S19158" s="7"/>
    </row>
    <row r="19159" spans="1:19" s="8" customFormat="1" ht="11.8" x14ac:dyDescent="0.2">
      <c r="A19159" s="48"/>
      <c r="F19159" s="9"/>
      <c r="G19159" s="9"/>
      <c r="H19159" s="9"/>
      <c r="I19159" s="9"/>
      <c r="J19159" s="9"/>
      <c r="K19159" s="9"/>
      <c r="M19159" s="9"/>
      <c r="N19159" s="76"/>
      <c r="P19159" s="7"/>
      <c r="Q19159" s="7"/>
      <c r="R19159" s="7"/>
      <c r="S19159" s="7"/>
    </row>
    <row r="19160" spans="1:19" s="8" customFormat="1" ht="11.8" x14ac:dyDescent="0.2">
      <c r="A19160" s="48"/>
      <c r="F19160" s="9"/>
      <c r="G19160" s="9"/>
      <c r="H19160" s="9"/>
      <c r="I19160" s="9"/>
      <c r="J19160" s="9"/>
      <c r="K19160" s="9"/>
      <c r="M19160" s="9"/>
      <c r="N19160" s="76"/>
      <c r="P19160" s="7"/>
      <c r="Q19160" s="7"/>
      <c r="R19160" s="7"/>
      <c r="S19160" s="7"/>
    </row>
    <row r="19161" spans="1:19" s="8" customFormat="1" ht="11.8" x14ac:dyDescent="0.2">
      <c r="A19161" s="48"/>
      <c r="F19161" s="9"/>
      <c r="G19161" s="9"/>
      <c r="H19161" s="9"/>
      <c r="I19161" s="9"/>
      <c r="J19161" s="9"/>
      <c r="K19161" s="9"/>
      <c r="M19161" s="9"/>
      <c r="N19161" s="76"/>
      <c r="P19161" s="7"/>
      <c r="Q19161" s="7"/>
      <c r="R19161" s="7"/>
      <c r="S19161" s="7"/>
    </row>
    <row r="19162" spans="1:19" s="8" customFormat="1" ht="11.8" x14ac:dyDescent="0.2">
      <c r="A19162" s="48"/>
      <c r="F19162" s="9"/>
      <c r="G19162" s="9"/>
      <c r="H19162" s="9"/>
      <c r="I19162" s="9"/>
      <c r="J19162" s="9"/>
      <c r="K19162" s="9"/>
      <c r="M19162" s="9"/>
      <c r="N19162" s="76"/>
      <c r="P19162" s="7"/>
      <c r="Q19162" s="7"/>
      <c r="R19162" s="7"/>
      <c r="S19162" s="7"/>
    </row>
    <row r="19163" spans="1:19" s="8" customFormat="1" ht="11.8" x14ac:dyDescent="0.2">
      <c r="A19163" s="48"/>
      <c r="F19163" s="9"/>
      <c r="G19163" s="9"/>
      <c r="H19163" s="9"/>
      <c r="I19163" s="9"/>
      <c r="J19163" s="9"/>
      <c r="K19163" s="9"/>
      <c r="M19163" s="9"/>
      <c r="N19163" s="76"/>
      <c r="P19163" s="7"/>
      <c r="Q19163" s="7"/>
      <c r="R19163" s="7"/>
      <c r="S19163" s="7"/>
    </row>
    <row r="19164" spans="1:19" s="8" customFormat="1" ht="11.8" x14ac:dyDescent="0.2">
      <c r="A19164" s="48"/>
      <c r="F19164" s="9"/>
      <c r="G19164" s="9"/>
      <c r="H19164" s="9"/>
      <c r="I19164" s="9"/>
      <c r="J19164" s="9"/>
      <c r="K19164" s="9"/>
      <c r="M19164" s="9"/>
      <c r="N19164" s="76"/>
      <c r="P19164" s="7"/>
      <c r="Q19164" s="7"/>
      <c r="R19164" s="7"/>
      <c r="S19164" s="7"/>
    </row>
    <row r="19165" spans="1:19" s="8" customFormat="1" ht="11.8" x14ac:dyDescent="0.2">
      <c r="A19165" s="48"/>
      <c r="F19165" s="9"/>
      <c r="G19165" s="9"/>
      <c r="H19165" s="9"/>
      <c r="I19165" s="9"/>
      <c r="J19165" s="9"/>
      <c r="K19165" s="9"/>
      <c r="M19165" s="9"/>
      <c r="N19165" s="76"/>
      <c r="P19165" s="7"/>
      <c r="Q19165" s="7"/>
      <c r="R19165" s="7"/>
      <c r="S19165" s="7"/>
    </row>
    <row r="19166" spans="1:19" s="8" customFormat="1" ht="11.8" x14ac:dyDescent="0.2">
      <c r="A19166" s="48"/>
      <c r="F19166" s="9"/>
      <c r="G19166" s="9"/>
      <c r="H19166" s="9"/>
      <c r="I19166" s="9"/>
      <c r="J19166" s="9"/>
      <c r="K19166" s="9"/>
      <c r="M19166" s="9"/>
      <c r="N19166" s="76"/>
      <c r="P19166" s="7"/>
      <c r="Q19166" s="7"/>
      <c r="R19166" s="7"/>
      <c r="S19166" s="7"/>
    </row>
    <row r="19167" spans="1:19" s="8" customFormat="1" ht="11.8" x14ac:dyDescent="0.2">
      <c r="A19167" s="48"/>
      <c r="F19167" s="9"/>
      <c r="G19167" s="9"/>
      <c r="H19167" s="9"/>
      <c r="I19167" s="9"/>
      <c r="J19167" s="9"/>
      <c r="K19167" s="9"/>
      <c r="M19167" s="9"/>
      <c r="N19167" s="76"/>
      <c r="P19167" s="7"/>
      <c r="Q19167" s="7"/>
      <c r="R19167" s="7"/>
      <c r="S19167" s="7"/>
    </row>
    <row r="19168" spans="1:19" s="8" customFormat="1" ht="11.8" x14ac:dyDescent="0.2">
      <c r="A19168" s="48"/>
      <c r="F19168" s="9"/>
      <c r="G19168" s="9"/>
      <c r="H19168" s="9"/>
      <c r="I19168" s="9"/>
      <c r="J19168" s="9"/>
      <c r="K19168" s="9"/>
      <c r="M19168" s="9"/>
      <c r="N19168" s="76"/>
      <c r="P19168" s="7"/>
      <c r="Q19168" s="7"/>
      <c r="R19168" s="7"/>
      <c r="S19168" s="7"/>
    </row>
    <row r="19169" spans="1:19" s="8" customFormat="1" ht="11.8" x14ac:dyDescent="0.2">
      <c r="A19169" s="48"/>
      <c r="F19169" s="9"/>
      <c r="G19169" s="9"/>
      <c r="H19169" s="9"/>
      <c r="I19169" s="9"/>
      <c r="J19169" s="9"/>
      <c r="K19169" s="9"/>
      <c r="M19169" s="9"/>
      <c r="N19169" s="76"/>
      <c r="P19169" s="7"/>
      <c r="Q19169" s="7"/>
      <c r="R19169" s="7"/>
      <c r="S19169" s="7"/>
    </row>
    <row r="19170" spans="1:19" s="8" customFormat="1" ht="11.8" x14ac:dyDescent="0.2">
      <c r="A19170" s="48"/>
      <c r="F19170" s="9"/>
      <c r="G19170" s="9"/>
      <c r="H19170" s="9"/>
      <c r="I19170" s="9"/>
      <c r="J19170" s="9"/>
      <c r="K19170" s="9"/>
      <c r="M19170" s="9"/>
      <c r="N19170" s="76"/>
      <c r="P19170" s="7"/>
      <c r="Q19170" s="7"/>
      <c r="R19170" s="7"/>
      <c r="S19170" s="7"/>
    </row>
    <row r="19171" spans="1:19" s="8" customFormat="1" ht="11.8" x14ac:dyDescent="0.2">
      <c r="A19171" s="48"/>
      <c r="F19171" s="9"/>
      <c r="G19171" s="9"/>
      <c r="H19171" s="9"/>
      <c r="I19171" s="9"/>
      <c r="J19171" s="9"/>
      <c r="K19171" s="9"/>
      <c r="M19171" s="9"/>
      <c r="N19171" s="76"/>
      <c r="P19171" s="7"/>
      <c r="Q19171" s="7"/>
      <c r="R19171" s="7"/>
      <c r="S19171" s="7"/>
    </row>
    <row r="19172" spans="1:19" s="8" customFormat="1" ht="11.8" x14ac:dyDescent="0.2">
      <c r="A19172" s="48"/>
      <c r="F19172" s="9"/>
      <c r="G19172" s="9"/>
      <c r="H19172" s="9"/>
      <c r="I19172" s="9"/>
      <c r="J19172" s="9"/>
      <c r="K19172" s="9"/>
      <c r="M19172" s="9"/>
      <c r="N19172" s="76"/>
      <c r="P19172" s="7"/>
      <c r="Q19172" s="7"/>
      <c r="R19172" s="7"/>
      <c r="S19172" s="7"/>
    </row>
    <row r="19173" spans="1:19" s="8" customFormat="1" ht="11.8" x14ac:dyDescent="0.2">
      <c r="A19173" s="48"/>
      <c r="F19173" s="9"/>
      <c r="G19173" s="9"/>
      <c r="H19173" s="9"/>
      <c r="I19173" s="9"/>
      <c r="J19173" s="9"/>
      <c r="K19173" s="9"/>
      <c r="M19173" s="9"/>
      <c r="N19173" s="76"/>
      <c r="P19173" s="7"/>
      <c r="Q19173" s="7"/>
      <c r="R19173" s="7"/>
      <c r="S19173" s="7"/>
    </row>
    <row r="19174" spans="1:19" s="8" customFormat="1" ht="11.8" x14ac:dyDescent="0.2">
      <c r="A19174" s="48"/>
      <c r="F19174" s="9"/>
      <c r="G19174" s="9"/>
      <c r="H19174" s="9"/>
      <c r="I19174" s="9"/>
      <c r="J19174" s="9"/>
      <c r="K19174" s="9"/>
      <c r="M19174" s="9"/>
      <c r="N19174" s="76"/>
      <c r="P19174" s="7"/>
      <c r="Q19174" s="7"/>
      <c r="R19174" s="7"/>
      <c r="S19174" s="7"/>
    </row>
    <row r="19175" spans="1:19" s="8" customFormat="1" ht="11.8" x14ac:dyDescent="0.2">
      <c r="A19175" s="48"/>
      <c r="F19175" s="9"/>
      <c r="G19175" s="9"/>
      <c r="H19175" s="9"/>
      <c r="I19175" s="9"/>
      <c r="J19175" s="9"/>
      <c r="K19175" s="9"/>
      <c r="M19175" s="9"/>
      <c r="N19175" s="76"/>
      <c r="P19175" s="7"/>
      <c r="Q19175" s="7"/>
      <c r="R19175" s="7"/>
      <c r="S19175" s="7"/>
    </row>
    <row r="19176" spans="1:19" s="8" customFormat="1" ht="11.8" x14ac:dyDescent="0.2">
      <c r="A19176" s="48"/>
      <c r="F19176" s="9"/>
      <c r="G19176" s="9"/>
      <c r="H19176" s="9"/>
      <c r="I19176" s="9"/>
      <c r="J19176" s="9"/>
      <c r="K19176" s="9"/>
      <c r="M19176" s="9"/>
      <c r="N19176" s="76"/>
      <c r="P19176" s="7"/>
      <c r="Q19176" s="7"/>
      <c r="R19176" s="7"/>
      <c r="S19176" s="7"/>
    </row>
    <row r="19177" spans="1:19" s="8" customFormat="1" ht="11.8" x14ac:dyDescent="0.2">
      <c r="A19177" s="48"/>
      <c r="F19177" s="9"/>
      <c r="G19177" s="9"/>
      <c r="H19177" s="9"/>
      <c r="I19177" s="9"/>
      <c r="J19177" s="9"/>
      <c r="K19177" s="9"/>
      <c r="M19177" s="9"/>
      <c r="N19177" s="76"/>
      <c r="P19177" s="7"/>
      <c r="Q19177" s="7"/>
      <c r="R19177" s="7"/>
      <c r="S19177" s="7"/>
    </row>
    <row r="19178" spans="1:19" s="8" customFormat="1" ht="11.8" x14ac:dyDescent="0.2">
      <c r="A19178" s="48"/>
      <c r="F19178" s="9"/>
      <c r="G19178" s="9"/>
      <c r="H19178" s="9"/>
      <c r="I19178" s="9"/>
      <c r="J19178" s="9"/>
      <c r="K19178" s="9"/>
      <c r="M19178" s="9"/>
      <c r="N19178" s="76"/>
      <c r="P19178" s="7"/>
      <c r="Q19178" s="7"/>
      <c r="R19178" s="7"/>
      <c r="S19178" s="7"/>
    </row>
    <row r="19179" spans="1:19" s="8" customFormat="1" ht="11.8" x14ac:dyDescent="0.2">
      <c r="A19179" s="48"/>
      <c r="F19179" s="9"/>
      <c r="G19179" s="9"/>
      <c r="H19179" s="9"/>
      <c r="I19179" s="9"/>
      <c r="J19179" s="9"/>
      <c r="K19179" s="9"/>
      <c r="M19179" s="9"/>
      <c r="N19179" s="76"/>
      <c r="P19179" s="7"/>
      <c r="Q19179" s="7"/>
      <c r="R19179" s="7"/>
      <c r="S19179" s="7"/>
    </row>
    <row r="19180" spans="1:19" s="8" customFormat="1" ht="11.8" x14ac:dyDescent="0.2">
      <c r="A19180" s="48"/>
      <c r="F19180" s="9"/>
      <c r="G19180" s="9"/>
      <c r="H19180" s="9"/>
      <c r="I19180" s="9"/>
      <c r="J19180" s="9"/>
      <c r="K19180" s="9"/>
      <c r="M19180" s="9"/>
      <c r="N19180" s="76"/>
      <c r="P19180" s="7"/>
      <c r="Q19180" s="7"/>
      <c r="R19180" s="7"/>
      <c r="S19180" s="7"/>
    </row>
    <row r="19181" spans="1:19" s="8" customFormat="1" ht="11.8" x14ac:dyDescent="0.2">
      <c r="A19181" s="48"/>
      <c r="F19181" s="9"/>
      <c r="G19181" s="9"/>
      <c r="H19181" s="9"/>
      <c r="I19181" s="9"/>
      <c r="J19181" s="9"/>
      <c r="K19181" s="9"/>
      <c r="M19181" s="9"/>
      <c r="N19181" s="76"/>
      <c r="P19181" s="7"/>
      <c r="Q19181" s="7"/>
      <c r="R19181" s="7"/>
      <c r="S19181" s="7"/>
    </row>
    <row r="19182" spans="1:19" s="8" customFormat="1" ht="11.8" x14ac:dyDescent="0.2">
      <c r="A19182" s="48"/>
      <c r="F19182" s="9"/>
      <c r="G19182" s="9"/>
      <c r="H19182" s="9"/>
      <c r="I19182" s="9"/>
      <c r="J19182" s="9"/>
      <c r="K19182" s="9"/>
      <c r="M19182" s="9"/>
      <c r="N19182" s="76"/>
      <c r="P19182" s="7"/>
      <c r="Q19182" s="7"/>
      <c r="R19182" s="7"/>
      <c r="S19182" s="7"/>
    </row>
    <row r="19183" spans="1:19" s="8" customFormat="1" ht="11.8" x14ac:dyDescent="0.2">
      <c r="A19183" s="48"/>
      <c r="F19183" s="9"/>
      <c r="G19183" s="9"/>
      <c r="H19183" s="9"/>
      <c r="I19183" s="9"/>
      <c r="J19183" s="9"/>
      <c r="K19183" s="9"/>
      <c r="M19183" s="9"/>
      <c r="N19183" s="76"/>
      <c r="P19183" s="7"/>
      <c r="Q19183" s="7"/>
      <c r="R19183" s="7"/>
      <c r="S19183" s="7"/>
    </row>
    <row r="19184" spans="1:19" s="8" customFormat="1" ht="11.8" x14ac:dyDescent="0.2">
      <c r="A19184" s="48"/>
      <c r="F19184" s="9"/>
      <c r="G19184" s="9"/>
      <c r="H19184" s="9"/>
      <c r="I19184" s="9"/>
      <c r="J19184" s="9"/>
      <c r="K19184" s="9"/>
      <c r="M19184" s="9"/>
      <c r="N19184" s="76"/>
      <c r="P19184" s="7"/>
      <c r="Q19184" s="7"/>
      <c r="R19184" s="7"/>
      <c r="S19184" s="7"/>
    </row>
    <row r="19185" spans="1:19" s="8" customFormat="1" ht="11.8" x14ac:dyDescent="0.2">
      <c r="A19185" s="48"/>
      <c r="F19185" s="9"/>
      <c r="G19185" s="9"/>
      <c r="H19185" s="9"/>
      <c r="I19185" s="9"/>
      <c r="J19185" s="9"/>
      <c r="K19185" s="9"/>
      <c r="M19185" s="9"/>
      <c r="N19185" s="76"/>
      <c r="P19185" s="7"/>
      <c r="Q19185" s="7"/>
      <c r="R19185" s="7"/>
      <c r="S19185" s="7"/>
    </row>
    <row r="19186" spans="1:19" s="8" customFormat="1" ht="11.8" x14ac:dyDescent="0.2">
      <c r="A19186" s="48"/>
      <c r="F19186" s="9"/>
      <c r="G19186" s="9"/>
      <c r="H19186" s="9"/>
      <c r="I19186" s="9"/>
      <c r="J19186" s="9"/>
      <c r="K19186" s="9"/>
      <c r="M19186" s="9"/>
      <c r="N19186" s="76"/>
      <c r="P19186" s="7"/>
      <c r="Q19186" s="7"/>
      <c r="R19186" s="7"/>
      <c r="S19186" s="7"/>
    </row>
    <row r="19187" spans="1:19" s="8" customFormat="1" ht="11.8" x14ac:dyDescent="0.2">
      <c r="A19187" s="48"/>
      <c r="F19187" s="9"/>
      <c r="G19187" s="9"/>
      <c r="H19187" s="9"/>
      <c r="I19187" s="9"/>
      <c r="J19187" s="9"/>
      <c r="K19187" s="9"/>
      <c r="M19187" s="9"/>
      <c r="N19187" s="76"/>
      <c r="P19187" s="7"/>
      <c r="Q19187" s="7"/>
      <c r="R19187" s="7"/>
      <c r="S19187" s="7"/>
    </row>
    <row r="19188" spans="1:19" s="8" customFormat="1" ht="11.8" x14ac:dyDescent="0.2">
      <c r="A19188" s="48"/>
      <c r="F19188" s="9"/>
      <c r="G19188" s="9"/>
      <c r="H19188" s="9"/>
      <c r="I19188" s="9"/>
      <c r="J19188" s="9"/>
      <c r="K19188" s="9"/>
      <c r="M19188" s="9"/>
      <c r="N19188" s="76"/>
      <c r="P19188" s="7"/>
      <c r="Q19188" s="7"/>
      <c r="R19188" s="7"/>
      <c r="S19188" s="7"/>
    </row>
    <row r="19189" spans="1:19" s="8" customFormat="1" ht="11.8" x14ac:dyDescent="0.2">
      <c r="A19189" s="48"/>
      <c r="F19189" s="9"/>
      <c r="G19189" s="9"/>
      <c r="H19189" s="9"/>
      <c r="I19189" s="9"/>
      <c r="J19189" s="9"/>
      <c r="K19189" s="9"/>
      <c r="M19189" s="9"/>
      <c r="N19189" s="76"/>
      <c r="P19189" s="7"/>
      <c r="Q19189" s="7"/>
      <c r="R19189" s="7"/>
      <c r="S19189" s="7"/>
    </row>
    <row r="19190" spans="1:19" s="8" customFormat="1" ht="11.8" x14ac:dyDescent="0.2">
      <c r="A19190" s="48"/>
      <c r="F19190" s="9"/>
      <c r="G19190" s="9"/>
      <c r="H19190" s="9"/>
      <c r="I19190" s="9"/>
      <c r="J19190" s="9"/>
      <c r="K19190" s="9"/>
      <c r="M19190" s="9"/>
      <c r="N19190" s="76"/>
      <c r="P19190" s="7"/>
      <c r="Q19190" s="7"/>
      <c r="R19190" s="7"/>
      <c r="S19190" s="7"/>
    </row>
    <row r="19191" spans="1:19" s="8" customFormat="1" ht="11.8" x14ac:dyDescent="0.2">
      <c r="A19191" s="48"/>
      <c r="F19191" s="9"/>
      <c r="G19191" s="9"/>
      <c r="H19191" s="9"/>
      <c r="I19191" s="9"/>
      <c r="J19191" s="9"/>
      <c r="K19191" s="9"/>
      <c r="M19191" s="9"/>
      <c r="N19191" s="76"/>
      <c r="P19191" s="7"/>
      <c r="Q19191" s="7"/>
      <c r="R19191" s="7"/>
      <c r="S19191" s="7"/>
    </row>
    <row r="19192" spans="1:19" s="8" customFormat="1" ht="11.8" x14ac:dyDescent="0.2">
      <c r="A19192" s="48"/>
      <c r="F19192" s="9"/>
      <c r="G19192" s="9"/>
      <c r="H19192" s="9"/>
      <c r="I19192" s="9"/>
      <c r="J19192" s="9"/>
      <c r="K19192" s="9"/>
      <c r="M19192" s="9"/>
      <c r="N19192" s="76"/>
      <c r="P19192" s="7"/>
      <c r="Q19192" s="7"/>
      <c r="R19192" s="7"/>
      <c r="S19192" s="7"/>
    </row>
    <row r="19193" spans="1:19" s="8" customFormat="1" ht="11.8" x14ac:dyDescent="0.2">
      <c r="A19193" s="48"/>
      <c r="F19193" s="9"/>
      <c r="G19193" s="9"/>
      <c r="H19193" s="9"/>
      <c r="I19193" s="9"/>
      <c r="J19193" s="9"/>
      <c r="K19193" s="9"/>
      <c r="M19193" s="9"/>
      <c r="N19193" s="76"/>
      <c r="P19193" s="7"/>
      <c r="Q19193" s="7"/>
      <c r="R19193" s="7"/>
      <c r="S19193" s="7"/>
    </row>
    <row r="19194" spans="1:19" s="8" customFormat="1" ht="11.8" x14ac:dyDescent="0.2">
      <c r="A19194" s="48"/>
      <c r="F19194" s="9"/>
      <c r="G19194" s="9"/>
      <c r="H19194" s="9"/>
      <c r="I19194" s="9"/>
      <c r="J19194" s="9"/>
      <c r="K19194" s="9"/>
      <c r="M19194" s="9"/>
      <c r="N19194" s="76"/>
      <c r="P19194" s="7"/>
      <c r="Q19194" s="7"/>
      <c r="R19194" s="7"/>
      <c r="S19194" s="7"/>
    </row>
    <row r="19195" spans="1:19" s="8" customFormat="1" ht="11.8" x14ac:dyDescent="0.2">
      <c r="A19195" s="48"/>
      <c r="F19195" s="9"/>
      <c r="G19195" s="9"/>
      <c r="H19195" s="9"/>
      <c r="I19195" s="9"/>
      <c r="J19195" s="9"/>
      <c r="K19195" s="9"/>
      <c r="M19195" s="9"/>
      <c r="N19195" s="76"/>
      <c r="P19195" s="7"/>
      <c r="Q19195" s="7"/>
      <c r="R19195" s="7"/>
      <c r="S19195" s="7"/>
    </row>
    <row r="19196" spans="1:19" s="8" customFormat="1" ht="11.8" x14ac:dyDescent="0.2">
      <c r="A19196" s="48"/>
      <c r="F19196" s="9"/>
      <c r="G19196" s="9"/>
      <c r="H19196" s="9"/>
      <c r="I19196" s="9"/>
      <c r="J19196" s="9"/>
      <c r="K19196" s="9"/>
      <c r="M19196" s="9"/>
      <c r="N19196" s="76"/>
      <c r="P19196" s="7"/>
      <c r="Q19196" s="7"/>
      <c r="R19196" s="7"/>
      <c r="S19196" s="7"/>
    </row>
    <row r="19197" spans="1:19" s="8" customFormat="1" ht="11.8" x14ac:dyDescent="0.2">
      <c r="A19197" s="48"/>
      <c r="F19197" s="9"/>
      <c r="G19197" s="9"/>
      <c r="H19197" s="9"/>
      <c r="I19197" s="9"/>
      <c r="J19197" s="9"/>
      <c r="K19197" s="9"/>
      <c r="M19197" s="9"/>
      <c r="N19197" s="76"/>
      <c r="P19197" s="7"/>
      <c r="Q19197" s="7"/>
      <c r="R19197" s="7"/>
      <c r="S19197" s="7"/>
    </row>
    <row r="19198" spans="1:19" s="8" customFormat="1" ht="11.8" x14ac:dyDescent="0.2">
      <c r="A19198" s="48"/>
      <c r="F19198" s="9"/>
      <c r="G19198" s="9"/>
      <c r="H19198" s="9"/>
      <c r="I19198" s="9"/>
      <c r="J19198" s="9"/>
      <c r="K19198" s="9"/>
      <c r="M19198" s="9"/>
      <c r="N19198" s="76"/>
      <c r="P19198" s="7"/>
      <c r="Q19198" s="7"/>
      <c r="R19198" s="7"/>
      <c r="S19198" s="7"/>
    </row>
    <row r="19199" spans="1:19" s="8" customFormat="1" ht="11.8" x14ac:dyDescent="0.2">
      <c r="A19199" s="48"/>
      <c r="F19199" s="9"/>
      <c r="G19199" s="9"/>
      <c r="H19199" s="9"/>
      <c r="I19199" s="9"/>
      <c r="J19199" s="9"/>
      <c r="K19199" s="9"/>
      <c r="M19199" s="9"/>
      <c r="N19199" s="76"/>
      <c r="P19199" s="7"/>
      <c r="Q19199" s="7"/>
      <c r="R19199" s="7"/>
      <c r="S19199" s="7"/>
    </row>
    <row r="19200" spans="1:19" s="8" customFormat="1" ht="11.8" x14ac:dyDescent="0.2">
      <c r="A19200" s="48"/>
      <c r="F19200" s="9"/>
      <c r="G19200" s="9"/>
      <c r="H19200" s="9"/>
      <c r="I19200" s="9"/>
      <c r="J19200" s="9"/>
      <c r="K19200" s="9"/>
      <c r="M19200" s="9"/>
      <c r="N19200" s="76"/>
      <c r="P19200" s="7"/>
      <c r="Q19200" s="7"/>
      <c r="R19200" s="7"/>
      <c r="S19200" s="7"/>
    </row>
    <row r="19201" spans="1:19" s="8" customFormat="1" ht="11.8" x14ac:dyDescent="0.2">
      <c r="A19201" s="48"/>
      <c r="F19201" s="9"/>
      <c r="G19201" s="9"/>
      <c r="H19201" s="9"/>
      <c r="I19201" s="9"/>
      <c r="J19201" s="9"/>
      <c r="K19201" s="9"/>
      <c r="M19201" s="9"/>
      <c r="N19201" s="76"/>
      <c r="P19201" s="7"/>
      <c r="Q19201" s="7"/>
      <c r="R19201" s="7"/>
      <c r="S19201" s="7"/>
    </row>
    <row r="19202" spans="1:19" s="8" customFormat="1" ht="11.8" x14ac:dyDescent="0.2">
      <c r="A19202" s="48"/>
      <c r="F19202" s="9"/>
      <c r="G19202" s="9"/>
      <c r="H19202" s="9"/>
      <c r="I19202" s="9"/>
      <c r="J19202" s="9"/>
      <c r="K19202" s="9"/>
      <c r="M19202" s="9"/>
      <c r="N19202" s="76"/>
      <c r="P19202" s="7"/>
      <c r="Q19202" s="7"/>
      <c r="R19202" s="7"/>
      <c r="S19202" s="7"/>
    </row>
    <row r="19203" spans="1:19" s="8" customFormat="1" ht="11.8" x14ac:dyDescent="0.2">
      <c r="A19203" s="48"/>
      <c r="F19203" s="9"/>
      <c r="G19203" s="9"/>
      <c r="H19203" s="9"/>
      <c r="I19203" s="9"/>
      <c r="J19203" s="9"/>
      <c r="K19203" s="9"/>
      <c r="M19203" s="9"/>
      <c r="N19203" s="76"/>
      <c r="P19203" s="7"/>
      <c r="Q19203" s="7"/>
      <c r="R19203" s="7"/>
      <c r="S19203" s="7"/>
    </row>
    <row r="19204" spans="1:19" s="8" customFormat="1" ht="11.8" x14ac:dyDescent="0.2">
      <c r="A19204" s="48"/>
      <c r="F19204" s="9"/>
      <c r="G19204" s="9"/>
      <c r="H19204" s="9"/>
      <c r="I19204" s="9"/>
      <c r="J19204" s="9"/>
      <c r="K19204" s="9"/>
      <c r="M19204" s="9"/>
      <c r="N19204" s="76"/>
      <c r="P19204" s="7"/>
      <c r="Q19204" s="7"/>
      <c r="R19204" s="7"/>
      <c r="S19204" s="7"/>
    </row>
    <row r="19205" spans="1:19" s="8" customFormat="1" ht="11.8" x14ac:dyDescent="0.2">
      <c r="A19205" s="48"/>
      <c r="F19205" s="9"/>
      <c r="G19205" s="9"/>
      <c r="H19205" s="9"/>
      <c r="I19205" s="9"/>
      <c r="J19205" s="9"/>
      <c r="K19205" s="9"/>
      <c r="M19205" s="9"/>
      <c r="N19205" s="76"/>
      <c r="P19205" s="7"/>
      <c r="Q19205" s="7"/>
      <c r="R19205" s="7"/>
      <c r="S19205" s="7"/>
    </row>
    <row r="19206" spans="1:19" s="8" customFormat="1" ht="11.8" x14ac:dyDescent="0.2">
      <c r="A19206" s="48"/>
      <c r="F19206" s="9"/>
      <c r="G19206" s="9"/>
      <c r="H19206" s="9"/>
      <c r="I19206" s="9"/>
      <c r="J19206" s="9"/>
      <c r="K19206" s="9"/>
      <c r="M19206" s="9"/>
      <c r="N19206" s="76"/>
      <c r="P19206" s="7"/>
      <c r="Q19206" s="7"/>
      <c r="R19206" s="7"/>
      <c r="S19206" s="7"/>
    </row>
    <row r="19207" spans="1:19" s="8" customFormat="1" ht="11.8" x14ac:dyDescent="0.2">
      <c r="A19207" s="48"/>
      <c r="F19207" s="9"/>
      <c r="G19207" s="9"/>
      <c r="H19207" s="9"/>
      <c r="I19207" s="9"/>
      <c r="J19207" s="9"/>
      <c r="K19207" s="9"/>
      <c r="M19207" s="9"/>
      <c r="N19207" s="76"/>
      <c r="P19207" s="7"/>
      <c r="Q19207" s="7"/>
      <c r="R19207" s="7"/>
      <c r="S19207" s="7"/>
    </row>
    <row r="19208" spans="1:19" s="8" customFormat="1" ht="11.8" x14ac:dyDescent="0.2">
      <c r="A19208" s="48"/>
      <c r="F19208" s="9"/>
      <c r="G19208" s="9"/>
      <c r="H19208" s="9"/>
      <c r="I19208" s="9"/>
      <c r="J19208" s="9"/>
      <c r="K19208" s="9"/>
      <c r="M19208" s="9"/>
      <c r="N19208" s="76"/>
      <c r="P19208" s="7"/>
      <c r="Q19208" s="7"/>
      <c r="R19208" s="7"/>
      <c r="S19208" s="7"/>
    </row>
    <row r="19209" spans="1:19" s="8" customFormat="1" ht="11.8" x14ac:dyDescent="0.2">
      <c r="A19209" s="48"/>
      <c r="F19209" s="9"/>
      <c r="G19209" s="9"/>
      <c r="H19209" s="9"/>
      <c r="I19209" s="9"/>
      <c r="J19209" s="9"/>
      <c r="K19209" s="9"/>
      <c r="M19209" s="9"/>
      <c r="N19209" s="76"/>
      <c r="P19209" s="7"/>
      <c r="Q19209" s="7"/>
      <c r="R19209" s="7"/>
      <c r="S19209" s="7"/>
    </row>
    <row r="19210" spans="1:19" s="8" customFormat="1" ht="11.8" x14ac:dyDescent="0.2">
      <c r="A19210" s="48"/>
      <c r="F19210" s="9"/>
      <c r="G19210" s="9"/>
      <c r="H19210" s="9"/>
      <c r="I19210" s="9"/>
      <c r="J19210" s="9"/>
      <c r="K19210" s="9"/>
      <c r="M19210" s="9"/>
      <c r="N19210" s="76"/>
      <c r="P19210" s="7"/>
      <c r="Q19210" s="7"/>
      <c r="R19210" s="7"/>
      <c r="S19210" s="7"/>
    </row>
    <row r="19211" spans="1:19" s="8" customFormat="1" ht="11.8" x14ac:dyDescent="0.2">
      <c r="A19211" s="48"/>
      <c r="F19211" s="9"/>
      <c r="G19211" s="9"/>
      <c r="H19211" s="9"/>
      <c r="I19211" s="9"/>
      <c r="J19211" s="9"/>
      <c r="K19211" s="9"/>
      <c r="M19211" s="9"/>
      <c r="N19211" s="76"/>
      <c r="P19211" s="7"/>
      <c r="Q19211" s="7"/>
      <c r="R19211" s="7"/>
      <c r="S19211" s="7"/>
    </row>
    <row r="19212" spans="1:19" s="8" customFormat="1" ht="11.8" x14ac:dyDescent="0.2">
      <c r="A19212" s="48"/>
      <c r="F19212" s="9"/>
      <c r="G19212" s="9"/>
      <c r="H19212" s="9"/>
      <c r="I19212" s="9"/>
      <c r="J19212" s="9"/>
      <c r="K19212" s="9"/>
      <c r="M19212" s="9"/>
      <c r="N19212" s="76"/>
      <c r="P19212" s="7"/>
      <c r="Q19212" s="7"/>
      <c r="R19212" s="7"/>
      <c r="S19212" s="7"/>
    </row>
    <row r="19213" spans="1:19" s="8" customFormat="1" ht="11.8" x14ac:dyDescent="0.2">
      <c r="A19213" s="48"/>
      <c r="F19213" s="9"/>
      <c r="G19213" s="9"/>
      <c r="H19213" s="9"/>
      <c r="I19213" s="9"/>
      <c r="J19213" s="9"/>
      <c r="K19213" s="9"/>
      <c r="M19213" s="9"/>
      <c r="N19213" s="76"/>
      <c r="P19213" s="7"/>
      <c r="Q19213" s="7"/>
      <c r="R19213" s="7"/>
      <c r="S19213" s="7"/>
    </row>
    <row r="19214" spans="1:19" s="8" customFormat="1" ht="11.8" x14ac:dyDescent="0.2">
      <c r="A19214" s="48"/>
      <c r="F19214" s="9"/>
      <c r="G19214" s="9"/>
      <c r="H19214" s="9"/>
      <c r="I19214" s="9"/>
      <c r="J19214" s="9"/>
      <c r="K19214" s="9"/>
      <c r="M19214" s="9"/>
      <c r="N19214" s="76"/>
      <c r="P19214" s="7"/>
      <c r="Q19214" s="7"/>
      <c r="R19214" s="7"/>
      <c r="S19214" s="7"/>
    </row>
    <row r="19215" spans="1:19" s="8" customFormat="1" ht="11.8" x14ac:dyDescent="0.2">
      <c r="A19215" s="48"/>
      <c r="F19215" s="9"/>
      <c r="G19215" s="9"/>
      <c r="H19215" s="9"/>
      <c r="I19215" s="9"/>
      <c r="J19215" s="9"/>
      <c r="K19215" s="9"/>
      <c r="M19215" s="9"/>
      <c r="N19215" s="76"/>
      <c r="P19215" s="7"/>
      <c r="Q19215" s="7"/>
      <c r="R19215" s="7"/>
      <c r="S19215" s="7"/>
    </row>
    <row r="19216" spans="1:19" s="8" customFormat="1" ht="11.8" x14ac:dyDescent="0.2">
      <c r="A19216" s="48"/>
      <c r="F19216" s="9"/>
      <c r="G19216" s="9"/>
      <c r="H19216" s="9"/>
      <c r="I19216" s="9"/>
      <c r="J19216" s="9"/>
      <c r="K19216" s="9"/>
      <c r="M19216" s="9"/>
      <c r="N19216" s="76"/>
      <c r="P19216" s="7"/>
      <c r="Q19216" s="7"/>
      <c r="R19216" s="7"/>
      <c r="S19216" s="7"/>
    </row>
    <row r="19217" spans="1:19" s="8" customFormat="1" ht="11.8" x14ac:dyDescent="0.2">
      <c r="A19217" s="48"/>
      <c r="F19217" s="9"/>
      <c r="G19217" s="9"/>
      <c r="H19217" s="9"/>
      <c r="I19217" s="9"/>
      <c r="J19217" s="9"/>
      <c r="K19217" s="9"/>
      <c r="M19217" s="9"/>
      <c r="N19217" s="76"/>
      <c r="P19217" s="7"/>
      <c r="Q19217" s="7"/>
      <c r="R19217" s="7"/>
      <c r="S19217" s="7"/>
    </row>
    <row r="19218" spans="1:19" s="8" customFormat="1" ht="11.8" x14ac:dyDescent="0.2">
      <c r="A19218" s="48"/>
      <c r="F19218" s="9"/>
      <c r="G19218" s="9"/>
      <c r="H19218" s="9"/>
      <c r="I19218" s="9"/>
      <c r="J19218" s="9"/>
      <c r="K19218" s="9"/>
      <c r="M19218" s="9"/>
      <c r="N19218" s="76"/>
      <c r="P19218" s="7"/>
      <c r="Q19218" s="7"/>
      <c r="R19218" s="7"/>
      <c r="S19218" s="7"/>
    </row>
    <row r="19219" spans="1:19" s="8" customFormat="1" ht="11.8" x14ac:dyDescent="0.2">
      <c r="A19219" s="48"/>
      <c r="F19219" s="9"/>
      <c r="G19219" s="9"/>
      <c r="H19219" s="9"/>
      <c r="I19219" s="9"/>
      <c r="J19219" s="9"/>
      <c r="K19219" s="9"/>
      <c r="M19219" s="9"/>
      <c r="N19219" s="76"/>
      <c r="P19219" s="7"/>
      <c r="Q19219" s="7"/>
      <c r="R19219" s="7"/>
      <c r="S19219" s="7"/>
    </row>
    <row r="19220" spans="1:19" s="8" customFormat="1" ht="11.8" x14ac:dyDescent="0.2">
      <c r="A19220" s="48"/>
      <c r="F19220" s="9"/>
      <c r="G19220" s="9"/>
      <c r="H19220" s="9"/>
      <c r="I19220" s="9"/>
      <c r="J19220" s="9"/>
      <c r="K19220" s="9"/>
      <c r="M19220" s="9"/>
      <c r="N19220" s="76"/>
      <c r="P19220" s="7"/>
      <c r="Q19220" s="7"/>
      <c r="R19220" s="7"/>
      <c r="S19220" s="7"/>
    </row>
    <row r="19221" spans="1:19" s="8" customFormat="1" ht="11.8" x14ac:dyDescent="0.2">
      <c r="A19221" s="48"/>
      <c r="F19221" s="9"/>
      <c r="G19221" s="9"/>
      <c r="H19221" s="9"/>
      <c r="I19221" s="9"/>
      <c r="J19221" s="9"/>
      <c r="K19221" s="9"/>
      <c r="M19221" s="9"/>
      <c r="N19221" s="76"/>
      <c r="P19221" s="7"/>
      <c r="Q19221" s="7"/>
      <c r="R19221" s="7"/>
      <c r="S19221" s="7"/>
    </row>
    <row r="19222" spans="1:19" s="8" customFormat="1" ht="11.8" x14ac:dyDescent="0.2">
      <c r="A19222" s="48"/>
      <c r="F19222" s="9"/>
      <c r="G19222" s="9"/>
      <c r="H19222" s="9"/>
      <c r="I19222" s="9"/>
      <c r="J19222" s="9"/>
      <c r="K19222" s="9"/>
      <c r="M19222" s="9"/>
      <c r="N19222" s="76"/>
      <c r="P19222" s="7"/>
      <c r="Q19222" s="7"/>
      <c r="R19222" s="7"/>
      <c r="S19222" s="7"/>
    </row>
    <row r="19223" spans="1:19" s="8" customFormat="1" ht="11.8" x14ac:dyDescent="0.2">
      <c r="A19223" s="48"/>
      <c r="F19223" s="9"/>
      <c r="G19223" s="9"/>
      <c r="H19223" s="9"/>
      <c r="I19223" s="9"/>
      <c r="J19223" s="9"/>
      <c r="K19223" s="9"/>
      <c r="M19223" s="9"/>
      <c r="N19223" s="76"/>
      <c r="P19223" s="7"/>
      <c r="Q19223" s="7"/>
      <c r="R19223" s="7"/>
      <c r="S19223" s="7"/>
    </row>
    <row r="19224" spans="1:19" s="8" customFormat="1" ht="11.8" x14ac:dyDescent="0.2">
      <c r="A19224" s="48"/>
      <c r="F19224" s="9"/>
      <c r="G19224" s="9"/>
      <c r="H19224" s="9"/>
      <c r="I19224" s="9"/>
      <c r="J19224" s="9"/>
      <c r="K19224" s="9"/>
      <c r="M19224" s="9"/>
      <c r="N19224" s="76"/>
      <c r="P19224" s="7"/>
      <c r="Q19224" s="7"/>
      <c r="R19224" s="7"/>
      <c r="S19224" s="7"/>
    </row>
    <row r="19225" spans="1:19" s="8" customFormat="1" ht="11.8" x14ac:dyDescent="0.2">
      <c r="A19225" s="48"/>
      <c r="F19225" s="9"/>
      <c r="G19225" s="9"/>
      <c r="H19225" s="9"/>
      <c r="I19225" s="9"/>
      <c r="J19225" s="9"/>
      <c r="K19225" s="9"/>
      <c r="M19225" s="9"/>
      <c r="N19225" s="76"/>
      <c r="P19225" s="7"/>
      <c r="Q19225" s="7"/>
      <c r="R19225" s="7"/>
      <c r="S19225" s="7"/>
    </row>
    <row r="19226" spans="1:19" s="8" customFormat="1" ht="11.8" x14ac:dyDescent="0.2">
      <c r="A19226" s="48"/>
      <c r="F19226" s="9"/>
      <c r="G19226" s="9"/>
      <c r="H19226" s="9"/>
      <c r="I19226" s="9"/>
      <c r="J19226" s="9"/>
      <c r="K19226" s="9"/>
      <c r="M19226" s="9"/>
      <c r="N19226" s="76"/>
      <c r="P19226" s="7"/>
      <c r="Q19226" s="7"/>
      <c r="R19226" s="7"/>
      <c r="S19226" s="7"/>
    </row>
    <row r="19227" spans="1:19" s="8" customFormat="1" ht="11.8" x14ac:dyDescent="0.2">
      <c r="A19227" s="48"/>
      <c r="F19227" s="9"/>
      <c r="G19227" s="9"/>
      <c r="H19227" s="9"/>
      <c r="I19227" s="9"/>
      <c r="J19227" s="9"/>
      <c r="K19227" s="9"/>
      <c r="M19227" s="9"/>
      <c r="N19227" s="76"/>
      <c r="P19227" s="7"/>
      <c r="Q19227" s="7"/>
      <c r="R19227" s="7"/>
      <c r="S19227" s="7"/>
    </row>
    <row r="19228" spans="1:19" s="8" customFormat="1" ht="11.8" x14ac:dyDescent="0.2">
      <c r="A19228" s="48"/>
      <c r="F19228" s="9"/>
      <c r="G19228" s="9"/>
      <c r="H19228" s="9"/>
      <c r="I19228" s="9"/>
      <c r="J19228" s="9"/>
      <c r="K19228" s="9"/>
      <c r="M19228" s="9"/>
      <c r="N19228" s="76"/>
      <c r="P19228" s="7"/>
      <c r="Q19228" s="7"/>
      <c r="R19228" s="7"/>
      <c r="S19228" s="7"/>
    </row>
    <row r="19229" spans="1:19" s="8" customFormat="1" ht="11.8" x14ac:dyDescent="0.2">
      <c r="A19229" s="48"/>
      <c r="F19229" s="9"/>
      <c r="G19229" s="9"/>
      <c r="H19229" s="9"/>
      <c r="I19229" s="9"/>
      <c r="J19229" s="9"/>
      <c r="K19229" s="9"/>
      <c r="M19229" s="9"/>
      <c r="N19229" s="76"/>
      <c r="P19229" s="7"/>
      <c r="Q19229" s="7"/>
      <c r="R19229" s="7"/>
      <c r="S19229" s="7"/>
    </row>
    <row r="19230" spans="1:19" s="8" customFormat="1" ht="11.8" x14ac:dyDescent="0.2">
      <c r="A19230" s="48"/>
      <c r="F19230" s="9"/>
      <c r="G19230" s="9"/>
      <c r="H19230" s="9"/>
      <c r="I19230" s="9"/>
      <c r="J19230" s="9"/>
      <c r="K19230" s="9"/>
      <c r="M19230" s="9"/>
      <c r="N19230" s="76"/>
      <c r="P19230" s="7"/>
      <c r="Q19230" s="7"/>
      <c r="R19230" s="7"/>
      <c r="S19230" s="7"/>
    </row>
    <row r="19231" spans="1:19" s="8" customFormat="1" ht="11.8" x14ac:dyDescent="0.2">
      <c r="A19231" s="48"/>
      <c r="F19231" s="9"/>
      <c r="G19231" s="9"/>
      <c r="H19231" s="9"/>
      <c r="I19231" s="9"/>
      <c r="J19231" s="9"/>
      <c r="K19231" s="9"/>
      <c r="M19231" s="9"/>
      <c r="N19231" s="76"/>
      <c r="P19231" s="7"/>
      <c r="Q19231" s="7"/>
      <c r="R19231" s="7"/>
      <c r="S19231" s="7"/>
    </row>
    <row r="19232" spans="1:19" s="8" customFormat="1" ht="11.8" x14ac:dyDescent="0.2">
      <c r="A19232" s="48"/>
      <c r="F19232" s="9"/>
      <c r="G19232" s="9"/>
      <c r="H19232" s="9"/>
      <c r="I19232" s="9"/>
      <c r="J19232" s="9"/>
      <c r="K19232" s="9"/>
      <c r="M19232" s="9"/>
      <c r="N19232" s="76"/>
      <c r="P19232" s="7"/>
      <c r="Q19232" s="7"/>
      <c r="R19232" s="7"/>
      <c r="S19232" s="7"/>
    </row>
    <row r="19233" spans="1:19" s="8" customFormat="1" ht="11.8" x14ac:dyDescent="0.2">
      <c r="A19233" s="48"/>
      <c r="F19233" s="9"/>
      <c r="G19233" s="9"/>
      <c r="H19233" s="9"/>
      <c r="I19233" s="9"/>
      <c r="J19233" s="9"/>
      <c r="K19233" s="9"/>
      <c r="M19233" s="9"/>
      <c r="N19233" s="76"/>
      <c r="P19233" s="7"/>
      <c r="Q19233" s="7"/>
      <c r="R19233" s="7"/>
      <c r="S19233" s="7"/>
    </row>
    <row r="19234" spans="1:19" s="8" customFormat="1" ht="11.8" x14ac:dyDescent="0.2">
      <c r="A19234" s="48"/>
      <c r="F19234" s="9"/>
      <c r="G19234" s="9"/>
      <c r="H19234" s="9"/>
      <c r="I19234" s="9"/>
      <c r="J19234" s="9"/>
      <c r="K19234" s="9"/>
      <c r="M19234" s="9"/>
      <c r="N19234" s="76"/>
      <c r="P19234" s="7"/>
      <c r="Q19234" s="7"/>
      <c r="R19234" s="7"/>
      <c r="S19234" s="7"/>
    </row>
    <row r="19235" spans="1:19" s="8" customFormat="1" ht="11.8" x14ac:dyDescent="0.2">
      <c r="A19235" s="48"/>
      <c r="F19235" s="9"/>
      <c r="G19235" s="9"/>
      <c r="H19235" s="9"/>
      <c r="I19235" s="9"/>
      <c r="J19235" s="9"/>
      <c r="K19235" s="9"/>
      <c r="M19235" s="9"/>
      <c r="N19235" s="76"/>
      <c r="P19235" s="7"/>
      <c r="Q19235" s="7"/>
      <c r="R19235" s="7"/>
      <c r="S19235" s="7"/>
    </row>
    <row r="19236" spans="1:19" s="8" customFormat="1" ht="11.8" x14ac:dyDescent="0.2">
      <c r="A19236" s="48"/>
      <c r="F19236" s="9"/>
      <c r="G19236" s="9"/>
      <c r="H19236" s="9"/>
      <c r="I19236" s="9"/>
      <c r="J19236" s="9"/>
      <c r="K19236" s="9"/>
      <c r="M19236" s="9"/>
      <c r="N19236" s="76"/>
      <c r="P19236" s="7"/>
      <c r="Q19236" s="7"/>
      <c r="R19236" s="7"/>
      <c r="S19236" s="7"/>
    </row>
    <row r="19237" spans="1:19" s="8" customFormat="1" ht="11.8" x14ac:dyDescent="0.2">
      <c r="A19237" s="48"/>
      <c r="F19237" s="9"/>
      <c r="G19237" s="9"/>
      <c r="H19237" s="9"/>
      <c r="I19237" s="9"/>
      <c r="J19237" s="9"/>
      <c r="K19237" s="9"/>
      <c r="M19237" s="9"/>
      <c r="N19237" s="76"/>
      <c r="P19237" s="7"/>
      <c r="Q19237" s="7"/>
      <c r="R19237" s="7"/>
      <c r="S19237" s="7"/>
    </row>
    <row r="19238" spans="1:19" s="8" customFormat="1" ht="11.8" x14ac:dyDescent="0.2">
      <c r="A19238" s="48"/>
      <c r="F19238" s="9"/>
      <c r="G19238" s="9"/>
      <c r="H19238" s="9"/>
      <c r="I19238" s="9"/>
      <c r="J19238" s="9"/>
      <c r="K19238" s="9"/>
      <c r="M19238" s="9"/>
      <c r="N19238" s="76"/>
      <c r="P19238" s="7"/>
      <c r="Q19238" s="7"/>
      <c r="R19238" s="7"/>
      <c r="S19238" s="7"/>
    </row>
    <row r="19239" spans="1:19" s="8" customFormat="1" ht="11.8" x14ac:dyDescent="0.2">
      <c r="A19239" s="48"/>
      <c r="F19239" s="9"/>
      <c r="G19239" s="9"/>
      <c r="H19239" s="9"/>
      <c r="I19239" s="9"/>
      <c r="J19239" s="9"/>
      <c r="K19239" s="9"/>
      <c r="M19239" s="9"/>
      <c r="N19239" s="76"/>
      <c r="P19239" s="7"/>
      <c r="Q19239" s="7"/>
      <c r="R19239" s="7"/>
      <c r="S19239" s="7"/>
    </row>
    <row r="19240" spans="1:19" s="8" customFormat="1" ht="11.8" x14ac:dyDescent="0.2">
      <c r="A19240" s="48"/>
      <c r="F19240" s="9"/>
      <c r="G19240" s="9"/>
      <c r="H19240" s="9"/>
      <c r="I19240" s="9"/>
      <c r="J19240" s="9"/>
      <c r="K19240" s="9"/>
      <c r="M19240" s="9"/>
      <c r="N19240" s="76"/>
      <c r="P19240" s="7"/>
      <c r="Q19240" s="7"/>
      <c r="R19240" s="7"/>
      <c r="S19240" s="7"/>
    </row>
    <row r="19241" spans="1:19" s="8" customFormat="1" ht="11.8" x14ac:dyDescent="0.2">
      <c r="A19241" s="48"/>
      <c r="F19241" s="9"/>
      <c r="G19241" s="9"/>
      <c r="H19241" s="9"/>
      <c r="I19241" s="9"/>
      <c r="J19241" s="9"/>
      <c r="K19241" s="9"/>
      <c r="M19241" s="9"/>
      <c r="N19241" s="76"/>
      <c r="P19241" s="7"/>
      <c r="Q19241" s="7"/>
      <c r="R19241" s="7"/>
      <c r="S19241" s="7"/>
    </row>
    <row r="19242" spans="1:19" s="8" customFormat="1" ht="11.8" x14ac:dyDescent="0.2">
      <c r="A19242" s="48"/>
      <c r="F19242" s="9"/>
      <c r="G19242" s="9"/>
      <c r="H19242" s="9"/>
      <c r="I19242" s="9"/>
      <c r="J19242" s="9"/>
      <c r="K19242" s="9"/>
      <c r="M19242" s="9"/>
      <c r="N19242" s="76"/>
      <c r="P19242" s="7"/>
      <c r="Q19242" s="7"/>
      <c r="R19242" s="7"/>
      <c r="S19242" s="7"/>
    </row>
    <row r="19243" spans="1:19" s="8" customFormat="1" ht="11.8" x14ac:dyDescent="0.2">
      <c r="A19243" s="48"/>
      <c r="F19243" s="9"/>
      <c r="G19243" s="9"/>
      <c r="H19243" s="9"/>
      <c r="I19243" s="9"/>
      <c r="J19243" s="9"/>
      <c r="K19243" s="9"/>
      <c r="M19243" s="9"/>
      <c r="N19243" s="76"/>
      <c r="P19243" s="7"/>
      <c r="Q19243" s="7"/>
      <c r="R19243" s="7"/>
      <c r="S19243" s="7"/>
    </row>
    <row r="19244" spans="1:19" s="8" customFormat="1" ht="11.8" x14ac:dyDescent="0.2">
      <c r="A19244" s="48"/>
      <c r="F19244" s="9"/>
      <c r="G19244" s="9"/>
      <c r="H19244" s="9"/>
      <c r="I19244" s="9"/>
      <c r="J19244" s="9"/>
      <c r="K19244" s="9"/>
      <c r="M19244" s="9"/>
      <c r="N19244" s="76"/>
      <c r="P19244" s="7"/>
      <c r="Q19244" s="7"/>
      <c r="R19244" s="7"/>
      <c r="S19244" s="7"/>
    </row>
    <row r="19245" spans="1:19" s="8" customFormat="1" ht="11.8" x14ac:dyDescent="0.2">
      <c r="A19245" s="48"/>
      <c r="F19245" s="9"/>
      <c r="G19245" s="9"/>
      <c r="H19245" s="9"/>
      <c r="I19245" s="9"/>
      <c r="J19245" s="9"/>
      <c r="K19245" s="9"/>
      <c r="M19245" s="9"/>
      <c r="N19245" s="76"/>
      <c r="P19245" s="7"/>
      <c r="Q19245" s="7"/>
      <c r="R19245" s="7"/>
      <c r="S19245" s="7"/>
    </row>
    <row r="19246" spans="1:19" s="8" customFormat="1" ht="11.8" x14ac:dyDescent="0.2">
      <c r="A19246" s="48"/>
      <c r="F19246" s="9"/>
      <c r="G19246" s="9"/>
      <c r="H19246" s="9"/>
      <c r="I19246" s="9"/>
      <c r="J19246" s="9"/>
      <c r="K19246" s="9"/>
      <c r="M19246" s="9"/>
      <c r="N19246" s="76"/>
      <c r="P19246" s="7"/>
      <c r="Q19246" s="7"/>
      <c r="R19246" s="7"/>
      <c r="S19246" s="7"/>
    </row>
    <row r="19247" spans="1:19" s="8" customFormat="1" ht="11.8" x14ac:dyDescent="0.2">
      <c r="A19247" s="48"/>
      <c r="F19247" s="9"/>
      <c r="G19247" s="9"/>
      <c r="H19247" s="9"/>
      <c r="I19247" s="9"/>
      <c r="J19247" s="9"/>
      <c r="K19247" s="9"/>
      <c r="M19247" s="9"/>
      <c r="N19247" s="76"/>
      <c r="P19247" s="7"/>
      <c r="Q19247" s="7"/>
      <c r="R19247" s="7"/>
      <c r="S19247" s="7"/>
    </row>
    <row r="19248" spans="1:19" s="8" customFormat="1" ht="11.8" x14ac:dyDescent="0.2">
      <c r="A19248" s="48"/>
      <c r="F19248" s="9"/>
      <c r="G19248" s="9"/>
      <c r="H19248" s="9"/>
      <c r="I19248" s="9"/>
      <c r="J19248" s="9"/>
      <c r="K19248" s="9"/>
      <c r="M19248" s="9"/>
      <c r="N19248" s="76"/>
      <c r="P19248" s="7"/>
      <c r="Q19248" s="7"/>
      <c r="R19248" s="7"/>
      <c r="S19248" s="7"/>
    </row>
    <row r="19249" spans="1:19" s="8" customFormat="1" ht="11.8" x14ac:dyDescent="0.2">
      <c r="A19249" s="48"/>
      <c r="F19249" s="9"/>
      <c r="G19249" s="9"/>
      <c r="H19249" s="9"/>
      <c r="I19249" s="9"/>
      <c r="J19249" s="9"/>
      <c r="K19249" s="9"/>
      <c r="M19249" s="9"/>
      <c r="N19249" s="76"/>
      <c r="P19249" s="7"/>
      <c r="Q19249" s="7"/>
      <c r="R19249" s="7"/>
      <c r="S19249" s="7"/>
    </row>
    <row r="19250" spans="1:19" s="8" customFormat="1" ht="11.8" x14ac:dyDescent="0.2">
      <c r="A19250" s="48"/>
      <c r="F19250" s="9"/>
      <c r="G19250" s="9"/>
      <c r="H19250" s="9"/>
      <c r="I19250" s="9"/>
      <c r="J19250" s="9"/>
      <c r="K19250" s="9"/>
      <c r="M19250" s="9"/>
      <c r="N19250" s="76"/>
      <c r="P19250" s="7"/>
      <c r="Q19250" s="7"/>
      <c r="R19250" s="7"/>
      <c r="S19250" s="7"/>
    </row>
    <row r="19251" spans="1:19" s="8" customFormat="1" ht="11.8" x14ac:dyDescent="0.2">
      <c r="A19251" s="48"/>
      <c r="F19251" s="9"/>
      <c r="G19251" s="9"/>
      <c r="H19251" s="9"/>
      <c r="I19251" s="9"/>
      <c r="J19251" s="9"/>
      <c r="K19251" s="9"/>
      <c r="M19251" s="9"/>
      <c r="N19251" s="76"/>
      <c r="P19251" s="7"/>
      <c r="Q19251" s="7"/>
      <c r="R19251" s="7"/>
      <c r="S19251" s="7"/>
    </row>
    <row r="19252" spans="1:19" s="8" customFormat="1" ht="11.8" x14ac:dyDescent="0.2">
      <c r="A19252" s="48"/>
      <c r="F19252" s="9"/>
      <c r="G19252" s="9"/>
      <c r="H19252" s="9"/>
      <c r="I19252" s="9"/>
      <c r="J19252" s="9"/>
      <c r="K19252" s="9"/>
      <c r="M19252" s="9"/>
      <c r="N19252" s="76"/>
      <c r="P19252" s="7"/>
      <c r="Q19252" s="7"/>
      <c r="R19252" s="7"/>
      <c r="S19252" s="7"/>
    </row>
    <row r="19253" spans="1:19" s="8" customFormat="1" ht="11.8" x14ac:dyDescent="0.2">
      <c r="A19253" s="48"/>
      <c r="F19253" s="9"/>
      <c r="G19253" s="9"/>
      <c r="H19253" s="9"/>
      <c r="I19253" s="9"/>
      <c r="J19253" s="9"/>
      <c r="K19253" s="9"/>
      <c r="M19253" s="9"/>
      <c r="N19253" s="76"/>
      <c r="P19253" s="7"/>
      <c r="Q19253" s="7"/>
      <c r="R19253" s="7"/>
      <c r="S19253" s="7"/>
    </row>
    <row r="19254" spans="1:19" s="8" customFormat="1" ht="11.8" x14ac:dyDescent="0.2">
      <c r="A19254" s="48"/>
      <c r="F19254" s="9"/>
      <c r="G19254" s="9"/>
      <c r="H19254" s="9"/>
      <c r="I19254" s="9"/>
      <c r="J19254" s="9"/>
      <c r="K19254" s="9"/>
      <c r="M19254" s="9"/>
      <c r="N19254" s="76"/>
      <c r="P19254" s="7"/>
      <c r="Q19254" s="7"/>
      <c r="R19254" s="7"/>
      <c r="S19254" s="7"/>
    </row>
    <row r="19255" spans="1:19" s="8" customFormat="1" ht="11.8" x14ac:dyDescent="0.2">
      <c r="A19255" s="48"/>
      <c r="F19255" s="9"/>
      <c r="G19255" s="9"/>
      <c r="H19255" s="9"/>
      <c r="I19255" s="9"/>
      <c r="J19255" s="9"/>
      <c r="K19255" s="9"/>
      <c r="M19255" s="9"/>
      <c r="N19255" s="76"/>
      <c r="P19255" s="7"/>
      <c r="Q19255" s="7"/>
      <c r="R19255" s="7"/>
      <c r="S19255" s="7"/>
    </row>
    <row r="19256" spans="1:19" s="8" customFormat="1" ht="11.8" x14ac:dyDescent="0.2">
      <c r="A19256" s="48"/>
      <c r="F19256" s="9"/>
      <c r="G19256" s="9"/>
      <c r="H19256" s="9"/>
      <c r="I19256" s="9"/>
      <c r="J19256" s="9"/>
      <c r="K19256" s="9"/>
      <c r="M19256" s="9"/>
      <c r="N19256" s="76"/>
      <c r="P19256" s="7"/>
      <c r="Q19256" s="7"/>
      <c r="R19256" s="7"/>
      <c r="S19256" s="7"/>
    </row>
    <row r="19257" spans="1:19" s="8" customFormat="1" ht="11.8" x14ac:dyDescent="0.2">
      <c r="A19257" s="48"/>
      <c r="F19257" s="9"/>
      <c r="G19257" s="9"/>
      <c r="H19257" s="9"/>
      <c r="I19257" s="9"/>
      <c r="J19257" s="9"/>
      <c r="K19257" s="9"/>
      <c r="M19257" s="9"/>
      <c r="N19257" s="76"/>
      <c r="P19257" s="7"/>
      <c r="Q19257" s="7"/>
      <c r="R19257" s="7"/>
      <c r="S19257" s="7"/>
    </row>
    <row r="19258" spans="1:19" s="8" customFormat="1" ht="11.8" x14ac:dyDescent="0.2">
      <c r="A19258" s="48"/>
      <c r="F19258" s="9"/>
      <c r="G19258" s="9"/>
      <c r="H19258" s="9"/>
      <c r="I19258" s="9"/>
      <c r="J19258" s="9"/>
      <c r="K19258" s="9"/>
      <c r="M19258" s="9"/>
      <c r="N19258" s="76"/>
      <c r="P19258" s="7"/>
      <c r="Q19258" s="7"/>
      <c r="R19258" s="7"/>
      <c r="S19258" s="7"/>
    </row>
    <row r="19259" spans="1:19" s="8" customFormat="1" ht="11.8" x14ac:dyDescent="0.2">
      <c r="A19259" s="48"/>
      <c r="F19259" s="9"/>
      <c r="G19259" s="9"/>
      <c r="H19259" s="9"/>
      <c r="I19259" s="9"/>
      <c r="J19259" s="9"/>
      <c r="K19259" s="9"/>
      <c r="M19259" s="9"/>
      <c r="N19259" s="76"/>
      <c r="P19259" s="7"/>
      <c r="Q19259" s="7"/>
      <c r="R19259" s="7"/>
      <c r="S19259" s="7"/>
    </row>
    <row r="19260" spans="1:19" s="8" customFormat="1" ht="11.8" x14ac:dyDescent="0.2">
      <c r="A19260" s="48"/>
      <c r="F19260" s="9"/>
      <c r="G19260" s="9"/>
      <c r="H19260" s="9"/>
      <c r="I19260" s="9"/>
      <c r="J19260" s="9"/>
      <c r="K19260" s="9"/>
      <c r="M19260" s="9"/>
      <c r="N19260" s="76"/>
      <c r="P19260" s="7"/>
      <c r="Q19260" s="7"/>
      <c r="R19260" s="7"/>
      <c r="S19260" s="7"/>
    </row>
    <row r="19261" spans="1:19" s="8" customFormat="1" ht="11.8" x14ac:dyDescent="0.2">
      <c r="A19261" s="48"/>
      <c r="F19261" s="9"/>
      <c r="G19261" s="9"/>
      <c r="H19261" s="9"/>
      <c r="I19261" s="9"/>
      <c r="J19261" s="9"/>
      <c r="K19261" s="9"/>
      <c r="M19261" s="9"/>
      <c r="N19261" s="76"/>
      <c r="P19261" s="7"/>
      <c r="Q19261" s="7"/>
      <c r="R19261" s="7"/>
      <c r="S19261" s="7"/>
    </row>
    <row r="19262" spans="1:19" s="8" customFormat="1" ht="11.8" x14ac:dyDescent="0.2">
      <c r="A19262" s="48"/>
      <c r="F19262" s="9"/>
      <c r="G19262" s="9"/>
      <c r="H19262" s="9"/>
      <c r="I19262" s="9"/>
      <c r="J19262" s="9"/>
      <c r="K19262" s="9"/>
      <c r="M19262" s="9"/>
      <c r="N19262" s="76"/>
      <c r="P19262" s="7"/>
      <c r="Q19262" s="7"/>
      <c r="R19262" s="7"/>
      <c r="S19262" s="7"/>
    </row>
    <row r="19263" spans="1:19" s="8" customFormat="1" ht="11.8" x14ac:dyDescent="0.2">
      <c r="A19263" s="48"/>
      <c r="F19263" s="9"/>
      <c r="G19263" s="9"/>
      <c r="H19263" s="9"/>
      <c r="I19263" s="9"/>
      <c r="J19263" s="9"/>
      <c r="K19263" s="9"/>
      <c r="M19263" s="9"/>
      <c r="N19263" s="76"/>
      <c r="P19263" s="7"/>
      <c r="Q19263" s="7"/>
      <c r="R19263" s="7"/>
      <c r="S19263" s="7"/>
    </row>
    <row r="19264" spans="1:19" s="8" customFormat="1" ht="11.8" x14ac:dyDescent="0.2">
      <c r="A19264" s="48"/>
      <c r="F19264" s="9"/>
      <c r="G19264" s="9"/>
      <c r="H19264" s="9"/>
      <c r="I19264" s="9"/>
      <c r="J19264" s="9"/>
      <c r="K19264" s="9"/>
      <c r="M19264" s="9"/>
      <c r="N19264" s="76"/>
      <c r="P19264" s="7"/>
      <c r="Q19264" s="7"/>
      <c r="R19264" s="7"/>
      <c r="S19264" s="7"/>
    </row>
    <row r="19265" spans="1:19" s="8" customFormat="1" ht="11.8" x14ac:dyDescent="0.2">
      <c r="A19265" s="48"/>
      <c r="F19265" s="9"/>
      <c r="G19265" s="9"/>
      <c r="H19265" s="9"/>
      <c r="I19265" s="9"/>
      <c r="J19265" s="9"/>
      <c r="K19265" s="9"/>
      <c r="M19265" s="9"/>
      <c r="N19265" s="76"/>
      <c r="P19265" s="7"/>
      <c r="Q19265" s="7"/>
      <c r="R19265" s="7"/>
      <c r="S19265" s="7"/>
    </row>
    <row r="19266" spans="1:19" s="8" customFormat="1" ht="11.8" x14ac:dyDescent="0.2">
      <c r="A19266" s="48"/>
      <c r="F19266" s="9"/>
      <c r="G19266" s="9"/>
      <c r="H19266" s="9"/>
      <c r="I19266" s="9"/>
      <c r="J19266" s="9"/>
      <c r="K19266" s="9"/>
      <c r="M19266" s="9"/>
      <c r="N19266" s="76"/>
      <c r="P19266" s="7"/>
      <c r="Q19266" s="7"/>
      <c r="R19266" s="7"/>
      <c r="S19266" s="7"/>
    </row>
    <row r="19267" spans="1:19" s="8" customFormat="1" ht="11.8" x14ac:dyDescent="0.2">
      <c r="A19267" s="48"/>
      <c r="F19267" s="9"/>
      <c r="G19267" s="9"/>
      <c r="H19267" s="9"/>
      <c r="I19267" s="9"/>
      <c r="J19267" s="9"/>
      <c r="K19267" s="9"/>
      <c r="M19267" s="9"/>
      <c r="N19267" s="76"/>
      <c r="P19267" s="7"/>
      <c r="Q19267" s="7"/>
      <c r="R19267" s="7"/>
      <c r="S19267" s="7"/>
    </row>
    <row r="19268" spans="1:19" s="8" customFormat="1" ht="11.8" x14ac:dyDescent="0.2">
      <c r="A19268" s="48"/>
      <c r="F19268" s="9"/>
      <c r="G19268" s="9"/>
      <c r="H19268" s="9"/>
      <c r="I19268" s="9"/>
      <c r="J19268" s="9"/>
      <c r="K19268" s="9"/>
      <c r="M19268" s="9"/>
      <c r="N19268" s="76"/>
      <c r="P19268" s="7"/>
      <c r="Q19268" s="7"/>
      <c r="R19268" s="7"/>
      <c r="S19268" s="7"/>
    </row>
    <row r="19269" spans="1:19" s="8" customFormat="1" ht="11.8" x14ac:dyDescent="0.2">
      <c r="A19269" s="48"/>
      <c r="F19269" s="9"/>
      <c r="G19269" s="9"/>
      <c r="H19269" s="9"/>
      <c r="I19269" s="9"/>
      <c r="J19269" s="9"/>
      <c r="K19269" s="9"/>
      <c r="M19269" s="9"/>
      <c r="N19269" s="76"/>
      <c r="P19269" s="7"/>
      <c r="Q19269" s="7"/>
      <c r="R19269" s="7"/>
      <c r="S19269" s="7"/>
    </row>
    <row r="19270" spans="1:19" s="8" customFormat="1" ht="11.8" x14ac:dyDescent="0.2">
      <c r="A19270" s="48"/>
      <c r="F19270" s="9"/>
      <c r="G19270" s="9"/>
      <c r="H19270" s="9"/>
      <c r="I19270" s="9"/>
      <c r="J19270" s="9"/>
      <c r="K19270" s="9"/>
      <c r="M19270" s="9"/>
      <c r="N19270" s="76"/>
      <c r="P19270" s="7"/>
      <c r="Q19270" s="7"/>
      <c r="R19270" s="7"/>
      <c r="S19270" s="7"/>
    </row>
    <row r="19271" spans="1:19" s="8" customFormat="1" ht="11.8" x14ac:dyDescent="0.2">
      <c r="A19271" s="48"/>
      <c r="F19271" s="9"/>
      <c r="G19271" s="9"/>
      <c r="H19271" s="9"/>
      <c r="I19271" s="9"/>
      <c r="J19271" s="9"/>
      <c r="K19271" s="9"/>
      <c r="M19271" s="9"/>
      <c r="N19271" s="76"/>
      <c r="P19271" s="7"/>
      <c r="Q19271" s="7"/>
      <c r="R19271" s="7"/>
      <c r="S19271" s="7"/>
    </row>
    <row r="19272" spans="1:19" s="8" customFormat="1" ht="11.8" x14ac:dyDescent="0.2">
      <c r="A19272" s="48"/>
      <c r="F19272" s="9"/>
      <c r="G19272" s="9"/>
      <c r="H19272" s="9"/>
      <c r="I19272" s="9"/>
      <c r="J19272" s="9"/>
      <c r="K19272" s="9"/>
      <c r="M19272" s="9"/>
      <c r="N19272" s="76"/>
      <c r="P19272" s="7"/>
      <c r="Q19272" s="7"/>
      <c r="R19272" s="7"/>
      <c r="S19272" s="7"/>
    </row>
    <row r="19273" spans="1:19" s="8" customFormat="1" ht="11.8" x14ac:dyDescent="0.2">
      <c r="A19273" s="48"/>
      <c r="F19273" s="9"/>
      <c r="G19273" s="9"/>
      <c r="H19273" s="9"/>
      <c r="I19273" s="9"/>
      <c r="J19273" s="9"/>
      <c r="K19273" s="9"/>
      <c r="M19273" s="9"/>
      <c r="N19273" s="76"/>
      <c r="P19273" s="7"/>
      <c r="Q19273" s="7"/>
      <c r="R19273" s="7"/>
      <c r="S19273" s="7"/>
    </row>
    <row r="19274" spans="1:19" s="8" customFormat="1" ht="11.8" x14ac:dyDescent="0.2">
      <c r="A19274" s="48"/>
      <c r="F19274" s="9"/>
      <c r="G19274" s="9"/>
      <c r="H19274" s="9"/>
      <c r="I19274" s="9"/>
      <c r="J19274" s="9"/>
      <c r="K19274" s="9"/>
      <c r="M19274" s="9"/>
      <c r="N19274" s="76"/>
      <c r="P19274" s="7"/>
      <c r="Q19274" s="7"/>
      <c r="R19274" s="7"/>
      <c r="S19274" s="7"/>
    </row>
    <row r="19275" spans="1:19" s="8" customFormat="1" ht="11.8" x14ac:dyDescent="0.2">
      <c r="A19275" s="48"/>
      <c r="F19275" s="9"/>
      <c r="G19275" s="9"/>
      <c r="H19275" s="9"/>
      <c r="I19275" s="9"/>
      <c r="J19275" s="9"/>
      <c r="K19275" s="9"/>
      <c r="M19275" s="9"/>
      <c r="N19275" s="76"/>
      <c r="P19275" s="7"/>
      <c r="Q19275" s="7"/>
      <c r="R19275" s="7"/>
      <c r="S19275" s="7"/>
    </row>
    <row r="19276" spans="1:19" s="8" customFormat="1" ht="11.8" x14ac:dyDescent="0.2">
      <c r="A19276" s="48"/>
      <c r="F19276" s="9"/>
      <c r="G19276" s="9"/>
      <c r="H19276" s="9"/>
      <c r="I19276" s="9"/>
      <c r="J19276" s="9"/>
      <c r="K19276" s="9"/>
      <c r="M19276" s="9"/>
      <c r="N19276" s="76"/>
      <c r="P19276" s="7"/>
      <c r="Q19276" s="7"/>
      <c r="R19276" s="7"/>
      <c r="S19276" s="7"/>
    </row>
    <row r="19277" spans="1:19" s="8" customFormat="1" ht="11.8" x14ac:dyDescent="0.2">
      <c r="A19277" s="48"/>
      <c r="F19277" s="9"/>
      <c r="G19277" s="9"/>
      <c r="H19277" s="9"/>
      <c r="I19277" s="9"/>
      <c r="J19277" s="9"/>
      <c r="K19277" s="9"/>
      <c r="M19277" s="9"/>
      <c r="N19277" s="76"/>
      <c r="P19277" s="7"/>
      <c r="Q19277" s="7"/>
      <c r="R19277" s="7"/>
      <c r="S19277" s="7"/>
    </row>
    <row r="19278" spans="1:19" s="8" customFormat="1" ht="11.8" x14ac:dyDescent="0.2">
      <c r="A19278" s="48"/>
      <c r="F19278" s="9"/>
      <c r="G19278" s="9"/>
      <c r="H19278" s="9"/>
      <c r="I19278" s="9"/>
      <c r="J19278" s="9"/>
      <c r="K19278" s="9"/>
      <c r="M19278" s="9"/>
      <c r="N19278" s="76"/>
      <c r="P19278" s="7"/>
      <c r="Q19278" s="7"/>
      <c r="R19278" s="7"/>
      <c r="S19278" s="7"/>
    </row>
    <row r="19279" spans="1:19" s="8" customFormat="1" ht="11.8" x14ac:dyDescent="0.2">
      <c r="A19279" s="48"/>
      <c r="F19279" s="9"/>
      <c r="G19279" s="9"/>
      <c r="H19279" s="9"/>
      <c r="I19279" s="9"/>
      <c r="J19279" s="9"/>
      <c r="K19279" s="9"/>
      <c r="M19279" s="9"/>
      <c r="N19279" s="76"/>
      <c r="P19279" s="7"/>
      <c r="Q19279" s="7"/>
      <c r="R19279" s="7"/>
      <c r="S19279" s="7"/>
    </row>
    <row r="19280" spans="1:19" s="8" customFormat="1" ht="11.8" x14ac:dyDescent="0.2">
      <c r="A19280" s="48"/>
      <c r="F19280" s="9"/>
      <c r="G19280" s="9"/>
      <c r="H19280" s="9"/>
      <c r="I19280" s="9"/>
      <c r="J19280" s="9"/>
      <c r="K19280" s="9"/>
      <c r="M19280" s="9"/>
      <c r="N19280" s="76"/>
      <c r="P19280" s="7"/>
      <c r="Q19280" s="7"/>
      <c r="R19280" s="7"/>
      <c r="S19280" s="7"/>
    </row>
    <row r="19281" spans="1:19" s="8" customFormat="1" ht="11.8" x14ac:dyDescent="0.2">
      <c r="A19281" s="48"/>
      <c r="F19281" s="9"/>
      <c r="G19281" s="9"/>
      <c r="H19281" s="9"/>
      <c r="I19281" s="9"/>
      <c r="J19281" s="9"/>
      <c r="K19281" s="9"/>
      <c r="M19281" s="9"/>
      <c r="N19281" s="76"/>
      <c r="P19281" s="7"/>
      <c r="Q19281" s="7"/>
      <c r="R19281" s="7"/>
      <c r="S19281" s="7"/>
    </row>
    <row r="19282" spans="1:19" s="8" customFormat="1" ht="11.8" x14ac:dyDescent="0.2">
      <c r="A19282" s="48"/>
      <c r="F19282" s="9"/>
      <c r="G19282" s="9"/>
      <c r="H19282" s="9"/>
      <c r="I19282" s="9"/>
      <c r="J19282" s="9"/>
      <c r="K19282" s="9"/>
      <c r="M19282" s="9"/>
      <c r="N19282" s="76"/>
      <c r="P19282" s="7"/>
      <c r="Q19282" s="7"/>
      <c r="R19282" s="7"/>
      <c r="S19282" s="7"/>
    </row>
    <row r="19283" spans="1:19" s="8" customFormat="1" ht="11.8" x14ac:dyDescent="0.2">
      <c r="A19283" s="48"/>
      <c r="F19283" s="9"/>
      <c r="G19283" s="9"/>
      <c r="H19283" s="9"/>
      <c r="I19283" s="9"/>
      <c r="J19283" s="9"/>
      <c r="K19283" s="9"/>
      <c r="M19283" s="9"/>
      <c r="N19283" s="76"/>
      <c r="P19283" s="7"/>
      <c r="Q19283" s="7"/>
      <c r="R19283" s="7"/>
      <c r="S19283" s="7"/>
    </row>
    <row r="19284" spans="1:19" s="8" customFormat="1" ht="11.8" x14ac:dyDescent="0.2">
      <c r="A19284" s="48"/>
      <c r="F19284" s="9"/>
      <c r="G19284" s="9"/>
      <c r="H19284" s="9"/>
      <c r="I19284" s="9"/>
      <c r="J19284" s="9"/>
      <c r="K19284" s="9"/>
      <c r="M19284" s="9"/>
      <c r="N19284" s="76"/>
      <c r="P19284" s="7"/>
      <c r="Q19284" s="7"/>
      <c r="R19284" s="7"/>
      <c r="S19284" s="7"/>
    </row>
    <row r="19285" spans="1:19" s="8" customFormat="1" ht="11.8" x14ac:dyDescent="0.2">
      <c r="A19285" s="48"/>
      <c r="F19285" s="9"/>
      <c r="G19285" s="9"/>
      <c r="H19285" s="9"/>
      <c r="I19285" s="9"/>
      <c r="J19285" s="9"/>
      <c r="K19285" s="9"/>
      <c r="M19285" s="9"/>
      <c r="N19285" s="76"/>
      <c r="P19285" s="7"/>
      <c r="Q19285" s="7"/>
      <c r="R19285" s="7"/>
      <c r="S19285" s="7"/>
    </row>
    <row r="19286" spans="1:19" s="8" customFormat="1" ht="11.8" x14ac:dyDescent="0.2">
      <c r="A19286" s="48"/>
      <c r="F19286" s="9"/>
      <c r="G19286" s="9"/>
      <c r="H19286" s="9"/>
      <c r="I19286" s="9"/>
      <c r="J19286" s="9"/>
      <c r="K19286" s="9"/>
      <c r="M19286" s="9"/>
      <c r="N19286" s="76"/>
      <c r="P19286" s="7"/>
      <c r="Q19286" s="7"/>
      <c r="R19286" s="7"/>
      <c r="S19286" s="7"/>
    </row>
    <row r="19287" spans="1:19" s="8" customFormat="1" ht="11.8" x14ac:dyDescent="0.2">
      <c r="A19287" s="48"/>
      <c r="F19287" s="9"/>
      <c r="G19287" s="9"/>
      <c r="H19287" s="9"/>
      <c r="I19287" s="9"/>
      <c r="J19287" s="9"/>
      <c r="K19287" s="9"/>
      <c r="M19287" s="9"/>
      <c r="N19287" s="76"/>
      <c r="P19287" s="7"/>
      <c r="Q19287" s="7"/>
      <c r="R19287" s="7"/>
      <c r="S19287" s="7"/>
    </row>
    <row r="19288" spans="1:19" s="8" customFormat="1" ht="11.8" x14ac:dyDescent="0.2">
      <c r="A19288" s="48"/>
      <c r="F19288" s="9"/>
      <c r="G19288" s="9"/>
      <c r="H19288" s="9"/>
      <c r="I19288" s="9"/>
      <c r="J19288" s="9"/>
      <c r="K19288" s="9"/>
      <c r="M19288" s="9"/>
      <c r="N19288" s="76"/>
      <c r="P19288" s="7"/>
      <c r="Q19288" s="7"/>
      <c r="R19288" s="7"/>
      <c r="S19288" s="7"/>
    </row>
    <row r="19289" spans="1:19" s="8" customFormat="1" ht="11.8" x14ac:dyDescent="0.2">
      <c r="A19289" s="48"/>
      <c r="F19289" s="9"/>
      <c r="G19289" s="9"/>
      <c r="H19289" s="9"/>
      <c r="I19289" s="9"/>
      <c r="J19289" s="9"/>
      <c r="K19289" s="9"/>
      <c r="M19289" s="9"/>
      <c r="N19289" s="76"/>
      <c r="P19289" s="7"/>
      <c r="Q19289" s="7"/>
      <c r="R19289" s="7"/>
      <c r="S19289" s="7"/>
    </row>
    <row r="19290" spans="1:19" s="8" customFormat="1" ht="11.8" x14ac:dyDescent="0.2">
      <c r="A19290" s="48"/>
      <c r="F19290" s="9"/>
      <c r="G19290" s="9"/>
      <c r="H19290" s="9"/>
      <c r="I19290" s="9"/>
      <c r="J19290" s="9"/>
      <c r="K19290" s="9"/>
      <c r="M19290" s="9"/>
      <c r="N19290" s="76"/>
      <c r="P19290" s="7"/>
      <c r="Q19290" s="7"/>
      <c r="R19290" s="7"/>
      <c r="S19290" s="7"/>
    </row>
    <row r="19291" spans="1:19" s="8" customFormat="1" ht="11.8" x14ac:dyDescent="0.2">
      <c r="A19291" s="48"/>
      <c r="F19291" s="9"/>
      <c r="G19291" s="9"/>
      <c r="H19291" s="9"/>
      <c r="I19291" s="9"/>
      <c r="J19291" s="9"/>
      <c r="K19291" s="9"/>
      <c r="M19291" s="9"/>
      <c r="N19291" s="76"/>
      <c r="P19291" s="7"/>
      <c r="Q19291" s="7"/>
      <c r="R19291" s="7"/>
      <c r="S19291" s="7"/>
    </row>
    <row r="19292" spans="1:19" s="8" customFormat="1" ht="11.8" x14ac:dyDescent="0.2">
      <c r="A19292" s="48"/>
      <c r="F19292" s="9"/>
      <c r="G19292" s="9"/>
      <c r="H19292" s="9"/>
      <c r="I19292" s="9"/>
      <c r="J19292" s="9"/>
      <c r="K19292" s="9"/>
      <c r="M19292" s="9"/>
      <c r="N19292" s="76"/>
      <c r="P19292" s="7"/>
      <c r="Q19292" s="7"/>
      <c r="R19292" s="7"/>
      <c r="S19292" s="7"/>
    </row>
    <row r="19293" spans="1:19" s="8" customFormat="1" ht="11.8" x14ac:dyDescent="0.2">
      <c r="A19293" s="48"/>
      <c r="F19293" s="9"/>
      <c r="G19293" s="9"/>
      <c r="H19293" s="9"/>
      <c r="I19293" s="9"/>
      <c r="J19293" s="9"/>
      <c r="K19293" s="9"/>
      <c r="M19293" s="9"/>
      <c r="N19293" s="76"/>
      <c r="P19293" s="7"/>
      <c r="Q19293" s="7"/>
      <c r="R19293" s="7"/>
      <c r="S19293" s="7"/>
    </row>
    <row r="19294" spans="1:19" s="8" customFormat="1" ht="11.8" x14ac:dyDescent="0.2">
      <c r="A19294" s="48"/>
      <c r="F19294" s="9"/>
      <c r="G19294" s="9"/>
      <c r="H19294" s="9"/>
      <c r="I19294" s="9"/>
      <c r="J19294" s="9"/>
      <c r="K19294" s="9"/>
      <c r="M19294" s="9"/>
      <c r="N19294" s="76"/>
      <c r="P19294" s="7"/>
      <c r="Q19294" s="7"/>
      <c r="R19294" s="7"/>
      <c r="S19294" s="7"/>
    </row>
    <row r="19295" spans="1:19" s="8" customFormat="1" ht="11.8" x14ac:dyDescent="0.2">
      <c r="A19295" s="48"/>
      <c r="F19295" s="9"/>
      <c r="G19295" s="9"/>
      <c r="H19295" s="9"/>
      <c r="I19295" s="9"/>
      <c r="J19295" s="9"/>
      <c r="K19295" s="9"/>
      <c r="M19295" s="9"/>
      <c r="N19295" s="76"/>
      <c r="P19295" s="7"/>
      <c r="Q19295" s="7"/>
      <c r="R19295" s="7"/>
      <c r="S19295" s="7"/>
    </row>
    <row r="19296" spans="1:19" s="8" customFormat="1" ht="11.8" x14ac:dyDescent="0.2">
      <c r="A19296" s="48"/>
      <c r="F19296" s="9"/>
      <c r="G19296" s="9"/>
      <c r="H19296" s="9"/>
      <c r="I19296" s="9"/>
      <c r="J19296" s="9"/>
      <c r="K19296" s="9"/>
      <c r="M19296" s="9"/>
      <c r="N19296" s="76"/>
      <c r="P19296" s="7"/>
      <c r="Q19296" s="7"/>
      <c r="R19296" s="7"/>
      <c r="S19296" s="7"/>
    </row>
    <row r="19297" spans="1:19" s="8" customFormat="1" ht="11.8" x14ac:dyDescent="0.2">
      <c r="A19297" s="48"/>
      <c r="F19297" s="9"/>
      <c r="G19297" s="9"/>
      <c r="H19297" s="9"/>
      <c r="I19297" s="9"/>
      <c r="J19297" s="9"/>
      <c r="K19297" s="9"/>
      <c r="M19297" s="9"/>
      <c r="N19297" s="76"/>
      <c r="P19297" s="7"/>
      <c r="Q19297" s="7"/>
      <c r="R19297" s="7"/>
      <c r="S19297" s="7"/>
    </row>
    <row r="19298" spans="1:19" s="8" customFormat="1" ht="11.8" x14ac:dyDescent="0.2">
      <c r="A19298" s="48"/>
      <c r="F19298" s="9"/>
      <c r="G19298" s="9"/>
      <c r="H19298" s="9"/>
      <c r="I19298" s="9"/>
      <c r="J19298" s="9"/>
      <c r="K19298" s="9"/>
      <c r="M19298" s="9"/>
      <c r="N19298" s="76"/>
      <c r="P19298" s="7"/>
      <c r="Q19298" s="7"/>
      <c r="R19298" s="7"/>
      <c r="S19298" s="7"/>
    </row>
    <row r="19299" spans="1:19" s="8" customFormat="1" ht="11.8" x14ac:dyDescent="0.2">
      <c r="A19299" s="48"/>
      <c r="F19299" s="9"/>
      <c r="G19299" s="9"/>
      <c r="H19299" s="9"/>
      <c r="I19299" s="9"/>
      <c r="J19299" s="9"/>
      <c r="K19299" s="9"/>
      <c r="M19299" s="9"/>
      <c r="N19299" s="76"/>
      <c r="P19299" s="7"/>
      <c r="Q19299" s="7"/>
      <c r="R19299" s="7"/>
      <c r="S19299" s="7"/>
    </row>
    <row r="19300" spans="1:19" s="8" customFormat="1" ht="11.8" x14ac:dyDescent="0.2">
      <c r="A19300" s="48"/>
      <c r="F19300" s="9"/>
      <c r="G19300" s="9"/>
      <c r="H19300" s="9"/>
      <c r="I19300" s="9"/>
      <c r="J19300" s="9"/>
      <c r="K19300" s="9"/>
      <c r="M19300" s="9"/>
      <c r="N19300" s="76"/>
      <c r="P19300" s="7"/>
      <c r="Q19300" s="7"/>
      <c r="R19300" s="7"/>
      <c r="S19300" s="7"/>
    </row>
    <row r="19301" spans="1:19" s="8" customFormat="1" ht="11.8" x14ac:dyDescent="0.2">
      <c r="A19301" s="48"/>
      <c r="F19301" s="9"/>
      <c r="G19301" s="9"/>
      <c r="H19301" s="9"/>
      <c r="I19301" s="9"/>
      <c r="J19301" s="9"/>
      <c r="K19301" s="9"/>
      <c r="M19301" s="9"/>
      <c r="N19301" s="76"/>
      <c r="P19301" s="7"/>
      <c r="Q19301" s="7"/>
      <c r="R19301" s="7"/>
      <c r="S19301" s="7"/>
    </row>
    <row r="19302" spans="1:19" s="8" customFormat="1" ht="11.8" x14ac:dyDescent="0.2">
      <c r="A19302" s="48"/>
      <c r="F19302" s="9"/>
      <c r="G19302" s="9"/>
      <c r="H19302" s="9"/>
      <c r="I19302" s="9"/>
      <c r="J19302" s="9"/>
      <c r="K19302" s="9"/>
      <c r="M19302" s="9"/>
      <c r="N19302" s="76"/>
      <c r="P19302" s="7"/>
      <c r="Q19302" s="7"/>
      <c r="R19302" s="7"/>
      <c r="S19302" s="7"/>
    </row>
    <row r="19303" spans="1:19" s="8" customFormat="1" ht="11.8" x14ac:dyDescent="0.2">
      <c r="A19303" s="48"/>
      <c r="F19303" s="9"/>
      <c r="G19303" s="9"/>
      <c r="H19303" s="9"/>
      <c r="I19303" s="9"/>
      <c r="J19303" s="9"/>
      <c r="K19303" s="9"/>
      <c r="M19303" s="9"/>
      <c r="N19303" s="76"/>
      <c r="P19303" s="7"/>
      <c r="Q19303" s="7"/>
      <c r="R19303" s="7"/>
      <c r="S19303" s="7"/>
    </row>
    <row r="19304" spans="1:19" s="8" customFormat="1" ht="11.8" x14ac:dyDescent="0.2">
      <c r="A19304" s="48"/>
      <c r="F19304" s="9"/>
      <c r="G19304" s="9"/>
      <c r="H19304" s="9"/>
      <c r="I19304" s="9"/>
      <c r="J19304" s="9"/>
      <c r="K19304" s="9"/>
      <c r="M19304" s="9"/>
      <c r="N19304" s="76"/>
      <c r="P19304" s="7"/>
      <c r="Q19304" s="7"/>
      <c r="R19304" s="7"/>
      <c r="S19304" s="7"/>
    </row>
    <row r="19305" spans="1:19" s="8" customFormat="1" ht="11.8" x14ac:dyDescent="0.2">
      <c r="A19305" s="48"/>
      <c r="F19305" s="9"/>
      <c r="G19305" s="9"/>
      <c r="H19305" s="9"/>
      <c r="I19305" s="9"/>
      <c r="J19305" s="9"/>
      <c r="K19305" s="9"/>
      <c r="M19305" s="9"/>
      <c r="N19305" s="76"/>
      <c r="P19305" s="7"/>
      <c r="Q19305" s="7"/>
      <c r="R19305" s="7"/>
      <c r="S19305" s="7"/>
    </row>
    <row r="19306" spans="1:19" s="8" customFormat="1" ht="11.8" x14ac:dyDescent="0.2">
      <c r="A19306" s="48"/>
      <c r="F19306" s="9"/>
      <c r="G19306" s="9"/>
      <c r="H19306" s="9"/>
      <c r="I19306" s="9"/>
      <c r="J19306" s="9"/>
      <c r="K19306" s="9"/>
      <c r="M19306" s="9"/>
      <c r="N19306" s="76"/>
      <c r="P19306" s="7"/>
      <c r="Q19306" s="7"/>
      <c r="R19306" s="7"/>
      <c r="S19306" s="7"/>
    </row>
    <row r="19307" spans="1:19" s="8" customFormat="1" ht="11.8" x14ac:dyDescent="0.2">
      <c r="A19307" s="48"/>
      <c r="F19307" s="9"/>
      <c r="G19307" s="9"/>
      <c r="H19307" s="9"/>
      <c r="I19307" s="9"/>
      <c r="J19307" s="9"/>
      <c r="K19307" s="9"/>
      <c r="M19307" s="9"/>
      <c r="N19307" s="76"/>
      <c r="P19307" s="7"/>
      <c r="Q19307" s="7"/>
      <c r="R19307" s="7"/>
      <c r="S19307" s="7"/>
    </row>
    <row r="19308" spans="1:19" s="8" customFormat="1" ht="11.8" x14ac:dyDescent="0.2">
      <c r="A19308" s="48"/>
      <c r="F19308" s="9"/>
      <c r="G19308" s="9"/>
      <c r="H19308" s="9"/>
      <c r="I19308" s="9"/>
      <c r="J19308" s="9"/>
      <c r="K19308" s="9"/>
      <c r="M19308" s="9"/>
      <c r="N19308" s="76"/>
      <c r="P19308" s="7"/>
      <c r="Q19308" s="7"/>
      <c r="R19308" s="7"/>
      <c r="S19308" s="7"/>
    </row>
    <row r="19309" spans="1:19" s="8" customFormat="1" ht="11.8" x14ac:dyDescent="0.2">
      <c r="A19309" s="48"/>
      <c r="F19309" s="9"/>
      <c r="G19309" s="9"/>
      <c r="H19309" s="9"/>
      <c r="I19309" s="9"/>
      <c r="J19309" s="9"/>
      <c r="K19309" s="9"/>
      <c r="M19309" s="9"/>
      <c r="N19309" s="76"/>
      <c r="P19309" s="7"/>
      <c r="Q19309" s="7"/>
      <c r="R19309" s="7"/>
      <c r="S19309" s="7"/>
    </row>
    <row r="19310" spans="1:19" s="8" customFormat="1" ht="11.8" x14ac:dyDescent="0.2">
      <c r="A19310" s="48"/>
      <c r="F19310" s="9"/>
      <c r="G19310" s="9"/>
      <c r="H19310" s="9"/>
      <c r="I19310" s="9"/>
      <c r="J19310" s="9"/>
      <c r="K19310" s="9"/>
      <c r="M19310" s="9"/>
      <c r="N19310" s="76"/>
      <c r="P19310" s="7"/>
      <c r="Q19310" s="7"/>
      <c r="R19310" s="7"/>
      <c r="S19310" s="7"/>
    </row>
    <row r="19311" spans="1:19" s="8" customFormat="1" ht="11.8" x14ac:dyDescent="0.2">
      <c r="A19311" s="48"/>
      <c r="F19311" s="9"/>
      <c r="G19311" s="9"/>
      <c r="H19311" s="9"/>
      <c r="I19311" s="9"/>
      <c r="J19311" s="9"/>
      <c r="K19311" s="9"/>
      <c r="M19311" s="9"/>
      <c r="N19311" s="76"/>
      <c r="P19311" s="7"/>
      <c r="Q19311" s="7"/>
      <c r="R19311" s="7"/>
      <c r="S19311" s="7"/>
    </row>
    <row r="19312" spans="1:19" s="8" customFormat="1" ht="11.8" x14ac:dyDescent="0.2">
      <c r="A19312" s="48"/>
      <c r="F19312" s="9"/>
      <c r="G19312" s="9"/>
      <c r="H19312" s="9"/>
      <c r="I19312" s="9"/>
      <c r="J19312" s="9"/>
      <c r="K19312" s="9"/>
      <c r="M19312" s="9"/>
      <c r="N19312" s="76"/>
      <c r="P19312" s="7"/>
      <c r="Q19312" s="7"/>
      <c r="R19312" s="7"/>
      <c r="S19312" s="7"/>
    </row>
    <row r="19313" spans="1:19" s="8" customFormat="1" ht="11.8" x14ac:dyDescent="0.2">
      <c r="A19313" s="48"/>
      <c r="F19313" s="9"/>
      <c r="G19313" s="9"/>
      <c r="H19313" s="9"/>
      <c r="I19313" s="9"/>
      <c r="J19313" s="9"/>
      <c r="K19313" s="9"/>
      <c r="M19313" s="9"/>
      <c r="N19313" s="76"/>
      <c r="P19313" s="7"/>
      <c r="Q19313" s="7"/>
      <c r="R19313" s="7"/>
      <c r="S19313" s="7"/>
    </row>
    <row r="19314" spans="1:19" s="8" customFormat="1" ht="11.8" x14ac:dyDescent="0.2">
      <c r="A19314" s="48"/>
      <c r="F19314" s="9"/>
      <c r="G19314" s="9"/>
      <c r="H19314" s="9"/>
      <c r="I19314" s="9"/>
      <c r="J19314" s="9"/>
      <c r="K19314" s="9"/>
      <c r="M19314" s="9"/>
      <c r="N19314" s="76"/>
      <c r="P19314" s="7"/>
      <c r="Q19314" s="7"/>
      <c r="R19314" s="7"/>
      <c r="S19314" s="7"/>
    </row>
    <row r="19315" spans="1:19" s="8" customFormat="1" ht="11.8" x14ac:dyDescent="0.2">
      <c r="A19315" s="48"/>
      <c r="F19315" s="9"/>
      <c r="G19315" s="9"/>
      <c r="H19315" s="9"/>
      <c r="I19315" s="9"/>
      <c r="J19315" s="9"/>
      <c r="K19315" s="9"/>
      <c r="M19315" s="9"/>
      <c r="N19315" s="76"/>
      <c r="P19315" s="7"/>
      <c r="Q19315" s="7"/>
      <c r="R19315" s="7"/>
      <c r="S19315" s="7"/>
    </row>
    <row r="19316" spans="1:19" s="8" customFormat="1" ht="11.8" x14ac:dyDescent="0.2">
      <c r="A19316" s="48"/>
      <c r="F19316" s="9"/>
      <c r="G19316" s="9"/>
      <c r="H19316" s="9"/>
      <c r="I19316" s="9"/>
      <c r="J19316" s="9"/>
      <c r="K19316" s="9"/>
      <c r="M19316" s="9"/>
      <c r="N19316" s="76"/>
      <c r="P19316" s="7"/>
      <c r="Q19316" s="7"/>
      <c r="R19316" s="7"/>
      <c r="S19316" s="7"/>
    </row>
    <row r="19317" spans="1:19" s="8" customFormat="1" ht="11.8" x14ac:dyDescent="0.2">
      <c r="A19317" s="48"/>
      <c r="F19317" s="9"/>
      <c r="G19317" s="9"/>
      <c r="H19317" s="9"/>
      <c r="I19317" s="9"/>
      <c r="J19317" s="9"/>
      <c r="K19317" s="9"/>
      <c r="M19317" s="9"/>
      <c r="N19317" s="76"/>
      <c r="P19317" s="7"/>
      <c r="Q19317" s="7"/>
      <c r="R19317" s="7"/>
      <c r="S19317" s="7"/>
    </row>
    <row r="19318" spans="1:19" s="8" customFormat="1" ht="11.8" x14ac:dyDescent="0.2">
      <c r="A19318" s="48"/>
      <c r="F19318" s="9"/>
      <c r="G19318" s="9"/>
      <c r="H19318" s="9"/>
      <c r="I19318" s="9"/>
      <c r="J19318" s="9"/>
      <c r="K19318" s="9"/>
      <c r="M19318" s="9"/>
      <c r="N19318" s="76"/>
      <c r="P19318" s="7"/>
      <c r="Q19318" s="7"/>
      <c r="R19318" s="7"/>
      <c r="S19318" s="7"/>
    </row>
    <row r="19319" spans="1:19" s="8" customFormat="1" ht="11.8" x14ac:dyDescent="0.2">
      <c r="A19319" s="48"/>
      <c r="F19319" s="9"/>
      <c r="G19319" s="9"/>
      <c r="H19319" s="9"/>
      <c r="I19319" s="9"/>
      <c r="J19319" s="9"/>
      <c r="K19319" s="9"/>
      <c r="M19319" s="9"/>
      <c r="N19319" s="76"/>
      <c r="P19319" s="7"/>
      <c r="Q19319" s="7"/>
      <c r="R19319" s="7"/>
      <c r="S19319" s="7"/>
    </row>
    <row r="19320" spans="1:19" s="8" customFormat="1" ht="11.8" x14ac:dyDescent="0.2">
      <c r="A19320" s="48"/>
      <c r="F19320" s="9"/>
      <c r="G19320" s="9"/>
      <c r="H19320" s="9"/>
      <c r="I19320" s="9"/>
      <c r="J19320" s="9"/>
      <c r="K19320" s="9"/>
      <c r="M19320" s="9"/>
      <c r="N19320" s="76"/>
      <c r="P19320" s="7"/>
      <c r="Q19320" s="7"/>
      <c r="R19320" s="7"/>
      <c r="S19320" s="7"/>
    </row>
    <row r="19321" spans="1:19" s="8" customFormat="1" ht="11.8" x14ac:dyDescent="0.2">
      <c r="A19321" s="48"/>
      <c r="F19321" s="9"/>
      <c r="G19321" s="9"/>
      <c r="H19321" s="9"/>
      <c r="I19321" s="9"/>
      <c r="J19321" s="9"/>
      <c r="K19321" s="9"/>
      <c r="M19321" s="9"/>
      <c r="N19321" s="76"/>
      <c r="P19321" s="7"/>
      <c r="Q19321" s="7"/>
      <c r="R19321" s="7"/>
      <c r="S19321" s="7"/>
    </row>
    <row r="19322" spans="1:19" s="8" customFormat="1" ht="11.8" x14ac:dyDescent="0.2">
      <c r="A19322" s="48"/>
      <c r="F19322" s="9"/>
      <c r="G19322" s="9"/>
      <c r="H19322" s="9"/>
      <c r="I19322" s="9"/>
      <c r="J19322" s="9"/>
      <c r="K19322" s="9"/>
      <c r="M19322" s="9"/>
      <c r="N19322" s="76"/>
      <c r="P19322" s="7"/>
      <c r="Q19322" s="7"/>
      <c r="R19322" s="7"/>
      <c r="S19322" s="7"/>
    </row>
    <row r="19323" spans="1:19" s="8" customFormat="1" ht="11.8" x14ac:dyDescent="0.2">
      <c r="A19323" s="48"/>
      <c r="F19323" s="9"/>
      <c r="G19323" s="9"/>
      <c r="H19323" s="9"/>
      <c r="I19323" s="9"/>
      <c r="J19323" s="9"/>
      <c r="K19323" s="9"/>
      <c r="M19323" s="9"/>
      <c r="N19323" s="76"/>
      <c r="P19323" s="7"/>
      <c r="Q19323" s="7"/>
      <c r="R19323" s="7"/>
      <c r="S19323" s="7"/>
    </row>
    <row r="19324" spans="1:19" s="8" customFormat="1" ht="11.8" x14ac:dyDescent="0.2">
      <c r="A19324" s="48"/>
      <c r="F19324" s="9"/>
      <c r="G19324" s="9"/>
      <c r="H19324" s="9"/>
      <c r="I19324" s="9"/>
      <c r="J19324" s="9"/>
      <c r="K19324" s="9"/>
      <c r="M19324" s="9"/>
      <c r="N19324" s="76"/>
      <c r="P19324" s="7"/>
      <c r="Q19324" s="7"/>
      <c r="R19324" s="7"/>
      <c r="S19324" s="7"/>
    </row>
    <row r="19325" spans="1:19" s="8" customFormat="1" ht="11.8" x14ac:dyDescent="0.2">
      <c r="A19325" s="48"/>
      <c r="F19325" s="9"/>
      <c r="G19325" s="9"/>
      <c r="H19325" s="9"/>
      <c r="I19325" s="9"/>
      <c r="J19325" s="9"/>
      <c r="K19325" s="9"/>
      <c r="M19325" s="9"/>
      <c r="N19325" s="76"/>
      <c r="P19325" s="7"/>
      <c r="Q19325" s="7"/>
      <c r="R19325" s="7"/>
      <c r="S19325" s="7"/>
    </row>
    <row r="19326" spans="1:19" s="8" customFormat="1" ht="11.8" x14ac:dyDescent="0.2">
      <c r="A19326" s="48"/>
      <c r="F19326" s="9"/>
      <c r="G19326" s="9"/>
      <c r="H19326" s="9"/>
      <c r="I19326" s="9"/>
      <c r="J19326" s="9"/>
      <c r="K19326" s="9"/>
      <c r="M19326" s="9"/>
      <c r="N19326" s="76"/>
      <c r="P19326" s="7"/>
      <c r="Q19326" s="7"/>
      <c r="R19326" s="7"/>
      <c r="S19326" s="7"/>
    </row>
    <row r="19327" spans="1:19" s="8" customFormat="1" ht="11.8" x14ac:dyDescent="0.2">
      <c r="A19327" s="48"/>
      <c r="F19327" s="9"/>
      <c r="G19327" s="9"/>
      <c r="H19327" s="9"/>
      <c r="I19327" s="9"/>
      <c r="J19327" s="9"/>
      <c r="K19327" s="9"/>
      <c r="M19327" s="9"/>
      <c r="N19327" s="76"/>
      <c r="P19327" s="7"/>
      <c r="Q19327" s="7"/>
      <c r="R19327" s="7"/>
      <c r="S19327" s="7"/>
    </row>
    <row r="19328" spans="1:19" s="8" customFormat="1" ht="11.8" x14ac:dyDescent="0.2">
      <c r="A19328" s="48"/>
      <c r="F19328" s="9"/>
      <c r="G19328" s="9"/>
      <c r="H19328" s="9"/>
      <c r="I19328" s="9"/>
      <c r="J19328" s="9"/>
      <c r="K19328" s="9"/>
      <c r="M19328" s="9"/>
      <c r="N19328" s="76"/>
      <c r="P19328" s="7"/>
      <c r="Q19328" s="7"/>
      <c r="R19328" s="7"/>
      <c r="S19328" s="7"/>
    </row>
    <row r="19329" spans="1:19" s="8" customFormat="1" ht="11.8" x14ac:dyDescent="0.2">
      <c r="A19329" s="48"/>
      <c r="F19329" s="9"/>
      <c r="G19329" s="9"/>
      <c r="H19329" s="9"/>
      <c r="I19329" s="9"/>
      <c r="J19329" s="9"/>
      <c r="K19329" s="9"/>
      <c r="M19329" s="9"/>
      <c r="N19329" s="76"/>
      <c r="P19329" s="7"/>
      <c r="Q19329" s="7"/>
      <c r="R19329" s="7"/>
      <c r="S19329" s="7"/>
    </row>
    <row r="19330" spans="1:19" s="8" customFormat="1" ht="11.8" x14ac:dyDescent="0.2">
      <c r="A19330" s="48"/>
      <c r="F19330" s="9"/>
      <c r="G19330" s="9"/>
      <c r="H19330" s="9"/>
      <c r="I19330" s="9"/>
      <c r="J19330" s="9"/>
      <c r="K19330" s="9"/>
      <c r="M19330" s="9"/>
      <c r="N19330" s="76"/>
      <c r="P19330" s="7"/>
      <c r="Q19330" s="7"/>
      <c r="R19330" s="7"/>
      <c r="S19330" s="7"/>
    </row>
    <row r="19331" spans="1:19" s="8" customFormat="1" ht="11.8" x14ac:dyDescent="0.2">
      <c r="A19331" s="48"/>
      <c r="F19331" s="9"/>
      <c r="G19331" s="9"/>
      <c r="H19331" s="9"/>
      <c r="I19331" s="9"/>
      <c r="J19331" s="9"/>
      <c r="K19331" s="9"/>
      <c r="M19331" s="9"/>
      <c r="N19331" s="76"/>
      <c r="P19331" s="7"/>
      <c r="Q19331" s="7"/>
      <c r="R19331" s="7"/>
      <c r="S19331" s="7"/>
    </row>
    <row r="19332" spans="1:19" s="8" customFormat="1" ht="11.8" x14ac:dyDescent="0.2">
      <c r="A19332" s="48"/>
      <c r="F19332" s="9"/>
      <c r="G19332" s="9"/>
      <c r="H19332" s="9"/>
      <c r="I19332" s="9"/>
      <c r="J19332" s="9"/>
      <c r="K19332" s="9"/>
      <c r="M19332" s="9"/>
      <c r="N19332" s="76"/>
      <c r="P19332" s="7"/>
      <c r="Q19332" s="7"/>
      <c r="R19332" s="7"/>
      <c r="S19332" s="7"/>
    </row>
    <row r="19333" spans="1:19" s="8" customFormat="1" ht="11.8" x14ac:dyDescent="0.2">
      <c r="A19333" s="48"/>
      <c r="F19333" s="9"/>
      <c r="G19333" s="9"/>
      <c r="H19333" s="9"/>
      <c r="I19333" s="9"/>
      <c r="J19333" s="9"/>
      <c r="K19333" s="9"/>
      <c r="M19333" s="9"/>
      <c r="N19333" s="76"/>
      <c r="P19333" s="7"/>
      <c r="Q19333" s="7"/>
      <c r="R19333" s="7"/>
      <c r="S19333" s="7"/>
    </row>
    <row r="19334" spans="1:19" s="8" customFormat="1" ht="11.8" x14ac:dyDescent="0.2">
      <c r="A19334" s="48"/>
      <c r="F19334" s="9"/>
      <c r="G19334" s="9"/>
      <c r="H19334" s="9"/>
      <c r="I19334" s="9"/>
      <c r="J19334" s="9"/>
      <c r="K19334" s="9"/>
      <c r="M19334" s="9"/>
      <c r="N19334" s="76"/>
      <c r="P19334" s="7"/>
      <c r="Q19334" s="7"/>
      <c r="R19334" s="7"/>
      <c r="S19334" s="7"/>
    </row>
    <row r="19335" spans="1:19" s="8" customFormat="1" ht="11.8" x14ac:dyDescent="0.2">
      <c r="A19335" s="48"/>
      <c r="F19335" s="9"/>
      <c r="G19335" s="9"/>
      <c r="H19335" s="9"/>
      <c r="I19335" s="9"/>
      <c r="J19335" s="9"/>
      <c r="K19335" s="9"/>
      <c r="M19335" s="9"/>
      <c r="N19335" s="76"/>
      <c r="P19335" s="7"/>
      <c r="Q19335" s="7"/>
      <c r="R19335" s="7"/>
      <c r="S19335" s="7"/>
    </row>
    <row r="19336" spans="1:19" s="8" customFormat="1" ht="11.8" x14ac:dyDescent="0.2">
      <c r="A19336" s="48"/>
      <c r="F19336" s="9"/>
      <c r="G19336" s="9"/>
      <c r="H19336" s="9"/>
      <c r="I19336" s="9"/>
      <c r="J19336" s="9"/>
      <c r="K19336" s="9"/>
      <c r="M19336" s="9"/>
      <c r="N19336" s="76"/>
      <c r="P19336" s="7"/>
      <c r="Q19336" s="7"/>
      <c r="R19336" s="7"/>
      <c r="S19336" s="7"/>
    </row>
    <row r="19337" spans="1:19" s="8" customFormat="1" ht="11.8" x14ac:dyDescent="0.2">
      <c r="A19337" s="48"/>
      <c r="F19337" s="9"/>
      <c r="G19337" s="9"/>
      <c r="H19337" s="9"/>
      <c r="I19337" s="9"/>
      <c r="J19337" s="9"/>
      <c r="K19337" s="9"/>
      <c r="M19337" s="9"/>
      <c r="N19337" s="76"/>
      <c r="P19337" s="7"/>
      <c r="Q19337" s="7"/>
      <c r="R19337" s="7"/>
      <c r="S19337" s="7"/>
    </row>
    <row r="19338" spans="1:19" s="8" customFormat="1" ht="11.8" x14ac:dyDescent="0.2">
      <c r="A19338" s="48"/>
      <c r="F19338" s="9"/>
      <c r="G19338" s="9"/>
      <c r="H19338" s="9"/>
      <c r="I19338" s="9"/>
      <c r="J19338" s="9"/>
      <c r="K19338" s="9"/>
      <c r="M19338" s="9"/>
      <c r="N19338" s="76"/>
      <c r="P19338" s="7"/>
      <c r="Q19338" s="7"/>
      <c r="R19338" s="7"/>
      <c r="S19338" s="7"/>
    </row>
    <row r="19339" spans="1:19" s="8" customFormat="1" ht="11.8" x14ac:dyDescent="0.2">
      <c r="A19339" s="48"/>
      <c r="F19339" s="9"/>
      <c r="G19339" s="9"/>
      <c r="H19339" s="9"/>
      <c r="I19339" s="9"/>
      <c r="J19339" s="9"/>
      <c r="K19339" s="9"/>
      <c r="M19339" s="9"/>
      <c r="N19339" s="76"/>
      <c r="P19339" s="7"/>
      <c r="Q19339" s="7"/>
      <c r="R19339" s="7"/>
      <c r="S19339" s="7"/>
    </row>
    <row r="19340" spans="1:19" s="8" customFormat="1" ht="11.8" x14ac:dyDescent="0.2">
      <c r="A19340" s="48"/>
      <c r="F19340" s="9"/>
      <c r="G19340" s="9"/>
      <c r="H19340" s="9"/>
      <c r="I19340" s="9"/>
      <c r="J19340" s="9"/>
      <c r="K19340" s="9"/>
      <c r="M19340" s="9"/>
      <c r="N19340" s="76"/>
      <c r="P19340" s="7"/>
      <c r="Q19340" s="7"/>
      <c r="R19340" s="7"/>
      <c r="S19340" s="7"/>
    </row>
    <row r="19341" spans="1:19" s="8" customFormat="1" ht="11.8" x14ac:dyDescent="0.2">
      <c r="A19341" s="48"/>
      <c r="F19341" s="9"/>
      <c r="G19341" s="9"/>
      <c r="H19341" s="9"/>
      <c r="I19341" s="9"/>
      <c r="J19341" s="9"/>
      <c r="K19341" s="9"/>
      <c r="M19341" s="9"/>
      <c r="N19341" s="76"/>
      <c r="P19341" s="7"/>
      <c r="Q19341" s="7"/>
      <c r="R19341" s="7"/>
      <c r="S19341" s="7"/>
    </row>
    <row r="19342" spans="1:19" s="8" customFormat="1" ht="11.8" x14ac:dyDescent="0.2">
      <c r="A19342" s="48"/>
      <c r="F19342" s="9"/>
      <c r="G19342" s="9"/>
      <c r="H19342" s="9"/>
      <c r="I19342" s="9"/>
      <c r="J19342" s="9"/>
      <c r="K19342" s="9"/>
      <c r="M19342" s="9"/>
      <c r="N19342" s="76"/>
      <c r="P19342" s="7"/>
      <c r="Q19342" s="7"/>
      <c r="R19342" s="7"/>
      <c r="S19342" s="7"/>
    </row>
    <row r="19343" spans="1:19" s="8" customFormat="1" ht="11.8" x14ac:dyDescent="0.2">
      <c r="A19343" s="48"/>
      <c r="F19343" s="9"/>
      <c r="G19343" s="9"/>
      <c r="H19343" s="9"/>
      <c r="I19343" s="9"/>
      <c r="J19343" s="9"/>
      <c r="K19343" s="9"/>
      <c r="M19343" s="9"/>
      <c r="N19343" s="76"/>
      <c r="P19343" s="7"/>
      <c r="Q19343" s="7"/>
      <c r="R19343" s="7"/>
      <c r="S19343" s="7"/>
    </row>
    <row r="19344" spans="1:19" s="8" customFormat="1" ht="11.8" x14ac:dyDescent="0.2">
      <c r="A19344" s="48"/>
      <c r="F19344" s="9"/>
      <c r="G19344" s="9"/>
      <c r="H19344" s="9"/>
      <c r="I19344" s="9"/>
      <c r="J19344" s="9"/>
      <c r="K19344" s="9"/>
      <c r="M19344" s="9"/>
      <c r="N19344" s="76"/>
      <c r="P19344" s="7"/>
      <c r="Q19344" s="7"/>
      <c r="R19344" s="7"/>
      <c r="S19344" s="7"/>
    </row>
    <row r="19345" spans="1:19" s="8" customFormat="1" ht="11.8" x14ac:dyDescent="0.2">
      <c r="A19345" s="48"/>
      <c r="F19345" s="9"/>
      <c r="G19345" s="9"/>
      <c r="H19345" s="9"/>
      <c r="I19345" s="9"/>
      <c r="J19345" s="9"/>
      <c r="K19345" s="9"/>
      <c r="M19345" s="9"/>
      <c r="N19345" s="76"/>
      <c r="P19345" s="7"/>
      <c r="Q19345" s="7"/>
      <c r="R19345" s="7"/>
      <c r="S19345" s="7"/>
    </row>
    <row r="19346" spans="1:19" s="8" customFormat="1" ht="11.8" x14ac:dyDescent="0.2">
      <c r="A19346" s="48"/>
      <c r="F19346" s="9"/>
      <c r="G19346" s="9"/>
      <c r="H19346" s="9"/>
      <c r="I19346" s="9"/>
      <c r="J19346" s="9"/>
      <c r="K19346" s="9"/>
      <c r="M19346" s="9"/>
      <c r="N19346" s="76"/>
      <c r="P19346" s="7"/>
      <c r="Q19346" s="7"/>
      <c r="R19346" s="7"/>
      <c r="S19346" s="7"/>
    </row>
    <row r="19347" spans="1:19" s="8" customFormat="1" ht="11.8" x14ac:dyDescent="0.2">
      <c r="A19347" s="48"/>
      <c r="F19347" s="9"/>
      <c r="G19347" s="9"/>
      <c r="H19347" s="9"/>
      <c r="I19347" s="9"/>
      <c r="J19347" s="9"/>
      <c r="K19347" s="9"/>
      <c r="M19347" s="9"/>
      <c r="N19347" s="76"/>
      <c r="P19347" s="7"/>
      <c r="Q19347" s="7"/>
      <c r="R19347" s="7"/>
      <c r="S19347" s="7"/>
    </row>
    <row r="19348" spans="1:19" s="8" customFormat="1" ht="11.8" x14ac:dyDescent="0.2">
      <c r="A19348" s="48"/>
      <c r="F19348" s="9"/>
      <c r="G19348" s="9"/>
      <c r="H19348" s="9"/>
      <c r="I19348" s="9"/>
      <c r="J19348" s="9"/>
      <c r="K19348" s="9"/>
      <c r="M19348" s="9"/>
      <c r="N19348" s="76"/>
      <c r="P19348" s="7"/>
      <c r="Q19348" s="7"/>
      <c r="R19348" s="7"/>
      <c r="S19348" s="7"/>
    </row>
    <row r="19349" spans="1:19" s="8" customFormat="1" ht="11.8" x14ac:dyDescent="0.2">
      <c r="A19349" s="48"/>
      <c r="F19349" s="9"/>
      <c r="G19349" s="9"/>
      <c r="H19349" s="9"/>
      <c r="I19349" s="9"/>
      <c r="J19349" s="9"/>
      <c r="K19349" s="9"/>
      <c r="M19349" s="9"/>
      <c r="N19349" s="76"/>
      <c r="P19349" s="7"/>
      <c r="Q19349" s="7"/>
      <c r="R19349" s="7"/>
      <c r="S19349" s="7"/>
    </row>
    <row r="19350" spans="1:19" s="8" customFormat="1" ht="11.8" x14ac:dyDescent="0.2">
      <c r="A19350" s="48"/>
      <c r="F19350" s="9"/>
      <c r="G19350" s="9"/>
      <c r="H19350" s="9"/>
      <c r="I19350" s="9"/>
      <c r="J19350" s="9"/>
      <c r="K19350" s="9"/>
      <c r="M19350" s="9"/>
      <c r="N19350" s="76"/>
      <c r="P19350" s="7"/>
      <c r="Q19350" s="7"/>
      <c r="R19350" s="7"/>
      <c r="S19350" s="7"/>
    </row>
    <row r="19351" spans="1:19" s="8" customFormat="1" ht="11.8" x14ac:dyDescent="0.2">
      <c r="A19351" s="48"/>
      <c r="F19351" s="9"/>
      <c r="G19351" s="9"/>
      <c r="H19351" s="9"/>
      <c r="I19351" s="9"/>
      <c r="J19351" s="9"/>
      <c r="K19351" s="9"/>
      <c r="M19351" s="9"/>
      <c r="N19351" s="76"/>
      <c r="P19351" s="7"/>
      <c r="Q19351" s="7"/>
      <c r="R19351" s="7"/>
      <c r="S19351" s="7"/>
    </row>
    <row r="19352" spans="1:19" s="8" customFormat="1" ht="11.8" x14ac:dyDescent="0.2">
      <c r="A19352" s="48"/>
      <c r="F19352" s="9"/>
      <c r="G19352" s="9"/>
      <c r="H19352" s="9"/>
      <c r="I19352" s="9"/>
      <c r="J19352" s="9"/>
      <c r="K19352" s="9"/>
      <c r="M19352" s="9"/>
      <c r="N19352" s="76"/>
      <c r="P19352" s="7"/>
      <c r="Q19352" s="7"/>
      <c r="R19352" s="7"/>
      <c r="S19352" s="7"/>
    </row>
    <row r="19353" spans="1:19" s="8" customFormat="1" ht="11.8" x14ac:dyDescent="0.2">
      <c r="A19353" s="48"/>
      <c r="F19353" s="9"/>
      <c r="G19353" s="9"/>
      <c r="H19353" s="9"/>
      <c r="I19353" s="9"/>
      <c r="J19353" s="9"/>
      <c r="K19353" s="9"/>
      <c r="M19353" s="9"/>
      <c r="N19353" s="76"/>
      <c r="P19353" s="7"/>
      <c r="Q19353" s="7"/>
      <c r="R19353" s="7"/>
      <c r="S19353" s="7"/>
    </row>
    <row r="19354" spans="1:19" s="8" customFormat="1" ht="11.8" x14ac:dyDescent="0.2">
      <c r="A19354" s="48"/>
      <c r="F19354" s="9"/>
      <c r="G19354" s="9"/>
      <c r="H19354" s="9"/>
      <c r="I19354" s="9"/>
      <c r="J19354" s="9"/>
      <c r="K19354" s="9"/>
      <c r="M19354" s="9"/>
      <c r="N19354" s="76"/>
      <c r="P19354" s="7"/>
      <c r="Q19354" s="7"/>
      <c r="R19354" s="7"/>
      <c r="S19354" s="7"/>
    </row>
    <row r="19355" spans="1:19" s="8" customFormat="1" ht="11.8" x14ac:dyDescent="0.2">
      <c r="A19355" s="48"/>
      <c r="F19355" s="9"/>
      <c r="G19355" s="9"/>
      <c r="H19355" s="9"/>
      <c r="I19355" s="9"/>
      <c r="J19355" s="9"/>
      <c r="K19355" s="9"/>
      <c r="M19355" s="9"/>
      <c r="N19355" s="76"/>
      <c r="P19355" s="7"/>
      <c r="Q19355" s="7"/>
      <c r="R19355" s="7"/>
      <c r="S19355" s="7"/>
    </row>
    <row r="19356" spans="1:19" s="8" customFormat="1" ht="11.8" x14ac:dyDescent="0.2">
      <c r="A19356" s="48"/>
      <c r="F19356" s="9"/>
      <c r="G19356" s="9"/>
      <c r="H19356" s="9"/>
      <c r="I19356" s="9"/>
      <c r="J19356" s="9"/>
      <c r="K19356" s="9"/>
      <c r="M19356" s="9"/>
      <c r="N19356" s="76"/>
      <c r="P19356" s="7"/>
      <c r="Q19356" s="7"/>
      <c r="R19356" s="7"/>
      <c r="S19356" s="7"/>
    </row>
    <row r="19357" spans="1:19" s="8" customFormat="1" ht="11.8" x14ac:dyDescent="0.2">
      <c r="A19357" s="48"/>
      <c r="F19357" s="9"/>
      <c r="G19357" s="9"/>
      <c r="H19357" s="9"/>
      <c r="I19357" s="9"/>
      <c r="J19357" s="9"/>
      <c r="K19357" s="9"/>
      <c r="M19357" s="9"/>
      <c r="N19357" s="76"/>
      <c r="P19357" s="7"/>
      <c r="Q19357" s="7"/>
      <c r="R19357" s="7"/>
      <c r="S19357" s="7"/>
    </row>
    <row r="19358" spans="1:19" s="8" customFormat="1" ht="11.8" x14ac:dyDescent="0.2">
      <c r="A19358" s="48"/>
      <c r="F19358" s="9"/>
      <c r="G19358" s="9"/>
      <c r="H19358" s="9"/>
      <c r="I19358" s="9"/>
      <c r="J19358" s="9"/>
      <c r="K19358" s="9"/>
      <c r="M19358" s="9"/>
      <c r="N19358" s="76"/>
      <c r="P19358" s="7"/>
      <c r="Q19358" s="7"/>
      <c r="R19358" s="7"/>
      <c r="S19358" s="7"/>
    </row>
    <row r="19359" spans="1:19" s="8" customFormat="1" ht="11.8" x14ac:dyDescent="0.2">
      <c r="A19359" s="48"/>
      <c r="F19359" s="9"/>
      <c r="G19359" s="9"/>
      <c r="H19359" s="9"/>
      <c r="I19359" s="9"/>
      <c r="J19359" s="9"/>
      <c r="K19359" s="9"/>
      <c r="M19359" s="9"/>
      <c r="N19359" s="76"/>
      <c r="P19359" s="7"/>
      <c r="Q19359" s="7"/>
      <c r="R19359" s="7"/>
      <c r="S19359" s="7"/>
    </row>
    <row r="19360" spans="1:19" s="8" customFormat="1" ht="11.8" x14ac:dyDescent="0.2">
      <c r="A19360" s="48"/>
      <c r="F19360" s="9"/>
      <c r="G19360" s="9"/>
      <c r="H19360" s="9"/>
      <c r="I19360" s="9"/>
      <c r="J19360" s="9"/>
      <c r="K19360" s="9"/>
      <c r="M19360" s="9"/>
      <c r="N19360" s="76"/>
      <c r="P19360" s="7"/>
      <c r="Q19360" s="7"/>
      <c r="R19360" s="7"/>
      <c r="S19360" s="7"/>
    </row>
    <row r="19361" spans="1:19" s="8" customFormat="1" ht="11.8" x14ac:dyDescent="0.2">
      <c r="A19361" s="48"/>
      <c r="F19361" s="9"/>
      <c r="G19361" s="9"/>
      <c r="H19361" s="9"/>
      <c r="I19361" s="9"/>
      <c r="J19361" s="9"/>
      <c r="K19361" s="9"/>
      <c r="M19361" s="9"/>
      <c r="N19361" s="76"/>
      <c r="P19361" s="7"/>
      <c r="Q19361" s="7"/>
      <c r="R19361" s="7"/>
      <c r="S19361" s="7"/>
    </row>
    <row r="19362" spans="1:19" s="8" customFormat="1" ht="11.8" x14ac:dyDescent="0.2">
      <c r="A19362" s="48"/>
      <c r="F19362" s="9"/>
      <c r="G19362" s="9"/>
      <c r="H19362" s="9"/>
      <c r="I19362" s="9"/>
      <c r="J19362" s="9"/>
      <c r="K19362" s="9"/>
      <c r="M19362" s="9"/>
      <c r="N19362" s="76"/>
      <c r="P19362" s="7"/>
      <c r="Q19362" s="7"/>
      <c r="R19362" s="7"/>
      <c r="S19362" s="7"/>
    </row>
    <row r="19363" spans="1:19" s="8" customFormat="1" ht="11.8" x14ac:dyDescent="0.2">
      <c r="A19363" s="48"/>
      <c r="F19363" s="9"/>
      <c r="G19363" s="9"/>
      <c r="H19363" s="9"/>
      <c r="I19363" s="9"/>
      <c r="J19363" s="9"/>
      <c r="K19363" s="9"/>
      <c r="M19363" s="9"/>
      <c r="N19363" s="76"/>
      <c r="P19363" s="7"/>
      <c r="Q19363" s="7"/>
      <c r="R19363" s="7"/>
      <c r="S19363" s="7"/>
    </row>
    <row r="19364" spans="1:19" s="8" customFormat="1" ht="11.8" x14ac:dyDescent="0.2">
      <c r="A19364" s="48"/>
      <c r="F19364" s="9"/>
      <c r="G19364" s="9"/>
      <c r="H19364" s="9"/>
      <c r="I19364" s="9"/>
      <c r="J19364" s="9"/>
      <c r="K19364" s="9"/>
      <c r="M19364" s="9"/>
      <c r="N19364" s="76"/>
      <c r="P19364" s="7"/>
      <c r="Q19364" s="7"/>
      <c r="R19364" s="7"/>
      <c r="S19364" s="7"/>
    </row>
    <row r="19365" spans="1:19" s="8" customFormat="1" ht="11.8" x14ac:dyDescent="0.2">
      <c r="A19365" s="48"/>
      <c r="F19365" s="9"/>
      <c r="G19365" s="9"/>
      <c r="H19365" s="9"/>
      <c r="I19365" s="9"/>
      <c r="J19365" s="9"/>
      <c r="K19365" s="9"/>
      <c r="M19365" s="9"/>
      <c r="N19365" s="76"/>
      <c r="P19365" s="7"/>
      <c r="Q19365" s="7"/>
      <c r="R19365" s="7"/>
      <c r="S19365" s="7"/>
    </row>
    <row r="19366" spans="1:19" s="8" customFormat="1" ht="11.8" x14ac:dyDescent="0.2">
      <c r="A19366" s="48"/>
      <c r="F19366" s="9"/>
      <c r="G19366" s="9"/>
      <c r="H19366" s="9"/>
      <c r="I19366" s="9"/>
      <c r="J19366" s="9"/>
      <c r="K19366" s="9"/>
      <c r="M19366" s="9"/>
      <c r="N19366" s="76"/>
      <c r="P19366" s="7"/>
      <c r="Q19366" s="7"/>
      <c r="R19366" s="7"/>
      <c r="S19366" s="7"/>
    </row>
    <row r="19367" spans="1:19" s="8" customFormat="1" ht="11.8" x14ac:dyDescent="0.2">
      <c r="A19367" s="48"/>
      <c r="F19367" s="9"/>
      <c r="G19367" s="9"/>
      <c r="H19367" s="9"/>
      <c r="I19367" s="9"/>
      <c r="J19367" s="9"/>
      <c r="K19367" s="9"/>
      <c r="M19367" s="9"/>
      <c r="N19367" s="76"/>
      <c r="P19367" s="7"/>
      <c r="Q19367" s="7"/>
      <c r="R19367" s="7"/>
      <c r="S19367" s="7"/>
    </row>
    <row r="19368" spans="1:19" s="8" customFormat="1" ht="11.8" x14ac:dyDescent="0.2">
      <c r="A19368" s="48"/>
      <c r="F19368" s="9"/>
      <c r="G19368" s="9"/>
      <c r="H19368" s="9"/>
      <c r="I19368" s="9"/>
      <c r="J19368" s="9"/>
      <c r="K19368" s="9"/>
      <c r="M19368" s="9"/>
      <c r="N19368" s="76"/>
      <c r="P19368" s="7"/>
      <c r="Q19368" s="7"/>
      <c r="R19368" s="7"/>
      <c r="S19368" s="7"/>
    </row>
    <row r="19369" spans="1:19" s="8" customFormat="1" ht="11.8" x14ac:dyDescent="0.2">
      <c r="A19369" s="48"/>
      <c r="F19369" s="9"/>
      <c r="G19369" s="9"/>
      <c r="H19369" s="9"/>
      <c r="I19369" s="9"/>
      <c r="J19369" s="9"/>
      <c r="K19369" s="9"/>
      <c r="M19369" s="9"/>
      <c r="N19369" s="76"/>
      <c r="P19369" s="7"/>
      <c r="Q19369" s="7"/>
      <c r="R19369" s="7"/>
      <c r="S19369" s="7"/>
    </row>
    <row r="19370" spans="1:19" s="8" customFormat="1" ht="11.8" x14ac:dyDescent="0.2">
      <c r="A19370" s="48"/>
      <c r="F19370" s="9"/>
      <c r="G19370" s="9"/>
      <c r="H19370" s="9"/>
      <c r="I19370" s="9"/>
      <c r="J19370" s="9"/>
      <c r="K19370" s="9"/>
      <c r="M19370" s="9"/>
      <c r="N19370" s="76"/>
      <c r="P19370" s="7"/>
      <c r="Q19370" s="7"/>
      <c r="R19370" s="7"/>
      <c r="S19370" s="7"/>
    </row>
    <row r="19371" spans="1:19" s="8" customFormat="1" ht="11.8" x14ac:dyDescent="0.2">
      <c r="A19371" s="48"/>
      <c r="F19371" s="9"/>
      <c r="G19371" s="9"/>
      <c r="H19371" s="9"/>
      <c r="I19371" s="9"/>
      <c r="J19371" s="9"/>
      <c r="K19371" s="9"/>
      <c r="M19371" s="9"/>
      <c r="N19371" s="76"/>
      <c r="P19371" s="7"/>
      <c r="Q19371" s="7"/>
      <c r="R19371" s="7"/>
      <c r="S19371" s="7"/>
    </row>
    <row r="19372" spans="1:19" s="8" customFormat="1" ht="11.8" x14ac:dyDescent="0.2">
      <c r="A19372" s="48"/>
      <c r="F19372" s="9"/>
      <c r="G19372" s="9"/>
      <c r="H19372" s="9"/>
      <c r="I19372" s="9"/>
      <c r="J19372" s="9"/>
      <c r="K19372" s="9"/>
      <c r="M19372" s="9"/>
      <c r="N19372" s="76"/>
      <c r="P19372" s="7"/>
      <c r="Q19372" s="7"/>
      <c r="R19372" s="7"/>
      <c r="S19372" s="7"/>
    </row>
    <row r="19373" spans="1:19" s="8" customFormat="1" ht="11.8" x14ac:dyDescent="0.2">
      <c r="A19373" s="48"/>
      <c r="F19373" s="9"/>
      <c r="G19373" s="9"/>
      <c r="H19373" s="9"/>
      <c r="I19373" s="9"/>
      <c r="J19373" s="9"/>
      <c r="K19373" s="9"/>
      <c r="M19373" s="9"/>
      <c r="N19373" s="76"/>
      <c r="P19373" s="7"/>
      <c r="Q19373" s="7"/>
      <c r="R19373" s="7"/>
      <c r="S19373" s="7"/>
    </row>
    <row r="19374" spans="1:19" s="8" customFormat="1" ht="11.8" x14ac:dyDescent="0.2">
      <c r="A19374" s="48"/>
      <c r="F19374" s="9"/>
      <c r="G19374" s="9"/>
      <c r="H19374" s="9"/>
      <c r="I19374" s="9"/>
      <c r="J19374" s="9"/>
      <c r="K19374" s="9"/>
      <c r="M19374" s="9"/>
      <c r="N19374" s="76"/>
      <c r="P19374" s="7"/>
      <c r="Q19374" s="7"/>
      <c r="R19374" s="7"/>
      <c r="S19374" s="7"/>
    </row>
    <row r="19375" spans="1:19" s="8" customFormat="1" ht="11.8" x14ac:dyDescent="0.2">
      <c r="A19375" s="48"/>
      <c r="F19375" s="9"/>
      <c r="G19375" s="9"/>
      <c r="H19375" s="9"/>
      <c r="I19375" s="9"/>
      <c r="J19375" s="9"/>
      <c r="K19375" s="9"/>
      <c r="M19375" s="9"/>
      <c r="N19375" s="76"/>
      <c r="P19375" s="7"/>
      <c r="Q19375" s="7"/>
      <c r="R19375" s="7"/>
      <c r="S19375" s="7"/>
    </row>
    <row r="19376" spans="1:19" s="8" customFormat="1" ht="11.8" x14ac:dyDescent="0.2">
      <c r="A19376" s="48"/>
      <c r="F19376" s="9"/>
      <c r="G19376" s="9"/>
      <c r="H19376" s="9"/>
      <c r="I19376" s="9"/>
      <c r="J19376" s="9"/>
      <c r="K19376" s="9"/>
      <c r="M19376" s="9"/>
      <c r="N19376" s="76"/>
      <c r="P19376" s="7"/>
      <c r="Q19376" s="7"/>
      <c r="R19376" s="7"/>
      <c r="S19376" s="7"/>
    </row>
    <row r="19377" spans="1:19" s="8" customFormat="1" ht="11.8" x14ac:dyDescent="0.2">
      <c r="A19377" s="48"/>
      <c r="F19377" s="9"/>
      <c r="G19377" s="9"/>
      <c r="H19377" s="9"/>
      <c r="I19377" s="9"/>
      <c r="J19377" s="9"/>
      <c r="K19377" s="9"/>
      <c r="M19377" s="9"/>
      <c r="N19377" s="76"/>
      <c r="P19377" s="7"/>
      <c r="Q19377" s="7"/>
      <c r="R19377" s="7"/>
      <c r="S19377" s="7"/>
    </row>
    <row r="19378" spans="1:19" s="8" customFormat="1" ht="11.8" x14ac:dyDescent="0.2">
      <c r="A19378" s="48"/>
      <c r="F19378" s="9"/>
      <c r="G19378" s="9"/>
      <c r="H19378" s="9"/>
      <c r="I19378" s="9"/>
      <c r="J19378" s="9"/>
      <c r="K19378" s="9"/>
      <c r="M19378" s="9"/>
      <c r="N19378" s="76"/>
      <c r="P19378" s="7"/>
      <c r="Q19378" s="7"/>
      <c r="R19378" s="7"/>
      <c r="S19378" s="7"/>
    </row>
    <row r="19379" spans="1:19" s="8" customFormat="1" ht="11.8" x14ac:dyDescent="0.2">
      <c r="A19379" s="48"/>
      <c r="F19379" s="9"/>
      <c r="G19379" s="9"/>
      <c r="H19379" s="9"/>
      <c r="I19379" s="9"/>
      <c r="J19379" s="9"/>
      <c r="K19379" s="9"/>
      <c r="M19379" s="9"/>
      <c r="N19379" s="76"/>
      <c r="P19379" s="7"/>
      <c r="Q19379" s="7"/>
      <c r="R19379" s="7"/>
      <c r="S19379" s="7"/>
    </row>
    <row r="19380" spans="1:19" s="8" customFormat="1" ht="11.8" x14ac:dyDescent="0.2">
      <c r="A19380" s="48"/>
      <c r="F19380" s="9"/>
      <c r="G19380" s="9"/>
      <c r="H19380" s="9"/>
      <c r="I19380" s="9"/>
      <c r="J19380" s="9"/>
      <c r="K19380" s="9"/>
      <c r="M19380" s="9"/>
      <c r="N19380" s="76"/>
      <c r="P19380" s="7"/>
      <c r="Q19380" s="7"/>
      <c r="R19380" s="7"/>
      <c r="S19380" s="7"/>
    </row>
    <row r="19381" spans="1:19" s="8" customFormat="1" ht="11.8" x14ac:dyDescent="0.2">
      <c r="A19381" s="48"/>
      <c r="F19381" s="9"/>
      <c r="G19381" s="9"/>
      <c r="H19381" s="9"/>
      <c r="I19381" s="9"/>
      <c r="J19381" s="9"/>
      <c r="K19381" s="9"/>
      <c r="M19381" s="9"/>
      <c r="N19381" s="76"/>
      <c r="P19381" s="7"/>
      <c r="Q19381" s="7"/>
      <c r="R19381" s="7"/>
      <c r="S19381" s="7"/>
    </row>
    <row r="19382" spans="1:19" s="8" customFormat="1" ht="11.8" x14ac:dyDescent="0.2">
      <c r="A19382" s="48"/>
      <c r="F19382" s="9"/>
      <c r="G19382" s="9"/>
      <c r="H19382" s="9"/>
      <c r="I19382" s="9"/>
      <c r="J19382" s="9"/>
      <c r="K19382" s="9"/>
      <c r="M19382" s="9"/>
      <c r="N19382" s="76"/>
      <c r="P19382" s="7"/>
      <c r="Q19382" s="7"/>
      <c r="R19382" s="7"/>
      <c r="S19382" s="7"/>
    </row>
    <row r="19383" spans="1:19" s="8" customFormat="1" ht="11.8" x14ac:dyDescent="0.2">
      <c r="A19383" s="48"/>
      <c r="F19383" s="9"/>
      <c r="G19383" s="9"/>
      <c r="H19383" s="9"/>
      <c r="I19383" s="9"/>
      <c r="J19383" s="9"/>
      <c r="K19383" s="9"/>
      <c r="M19383" s="9"/>
      <c r="N19383" s="76"/>
      <c r="P19383" s="7"/>
      <c r="Q19383" s="7"/>
      <c r="R19383" s="7"/>
      <c r="S19383" s="7"/>
    </row>
    <row r="19384" spans="1:19" s="8" customFormat="1" ht="11.8" x14ac:dyDescent="0.2">
      <c r="A19384" s="48"/>
      <c r="F19384" s="9"/>
      <c r="G19384" s="9"/>
      <c r="H19384" s="9"/>
      <c r="I19384" s="9"/>
      <c r="J19384" s="9"/>
      <c r="K19384" s="9"/>
      <c r="M19384" s="9"/>
      <c r="N19384" s="76"/>
      <c r="P19384" s="7"/>
      <c r="Q19384" s="7"/>
      <c r="R19384" s="7"/>
      <c r="S19384" s="7"/>
    </row>
    <row r="19385" spans="1:19" s="8" customFormat="1" ht="11.8" x14ac:dyDescent="0.2">
      <c r="A19385" s="48"/>
      <c r="F19385" s="9"/>
      <c r="G19385" s="9"/>
      <c r="H19385" s="9"/>
      <c r="I19385" s="9"/>
      <c r="J19385" s="9"/>
      <c r="K19385" s="9"/>
      <c r="M19385" s="9"/>
      <c r="N19385" s="76"/>
      <c r="P19385" s="7"/>
      <c r="Q19385" s="7"/>
      <c r="R19385" s="7"/>
      <c r="S19385" s="7"/>
    </row>
    <row r="19386" spans="1:19" s="8" customFormat="1" ht="11.8" x14ac:dyDescent="0.2">
      <c r="A19386" s="48"/>
      <c r="F19386" s="9"/>
      <c r="G19386" s="9"/>
      <c r="H19386" s="9"/>
      <c r="I19386" s="9"/>
      <c r="J19386" s="9"/>
      <c r="K19386" s="9"/>
      <c r="M19386" s="9"/>
      <c r="N19386" s="76"/>
      <c r="P19386" s="7"/>
      <c r="Q19386" s="7"/>
      <c r="R19386" s="7"/>
      <c r="S19386" s="7"/>
    </row>
    <row r="19387" spans="1:19" s="8" customFormat="1" ht="11.8" x14ac:dyDescent="0.2">
      <c r="A19387" s="48"/>
      <c r="F19387" s="9"/>
      <c r="G19387" s="9"/>
      <c r="H19387" s="9"/>
      <c r="I19387" s="9"/>
      <c r="J19387" s="9"/>
      <c r="K19387" s="9"/>
      <c r="M19387" s="9"/>
      <c r="N19387" s="76"/>
      <c r="P19387" s="7"/>
      <c r="Q19387" s="7"/>
      <c r="R19387" s="7"/>
      <c r="S19387" s="7"/>
    </row>
    <row r="19388" spans="1:19" s="8" customFormat="1" ht="11.8" x14ac:dyDescent="0.2">
      <c r="A19388" s="48"/>
      <c r="F19388" s="9"/>
      <c r="G19388" s="9"/>
      <c r="H19388" s="9"/>
      <c r="I19388" s="9"/>
      <c r="J19388" s="9"/>
      <c r="K19388" s="9"/>
      <c r="M19388" s="9"/>
      <c r="N19388" s="76"/>
      <c r="P19388" s="7"/>
      <c r="Q19388" s="7"/>
      <c r="R19388" s="7"/>
      <c r="S19388" s="7"/>
    </row>
    <row r="19389" spans="1:19" s="8" customFormat="1" ht="11.8" x14ac:dyDescent="0.2">
      <c r="A19389" s="48"/>
      <c r="F19389" s="9"/>
      <c r="G19389" s="9"/>
      <c r="H19389" s="9"/>
      <c r="I19389" s="9"/>
      <c r="J19389" s="9"/>
      <c r="K19389" s="9"/>
      <c r="M19389" s="9"/>
      <c r="N19389" s="76"/>
      <c r="P19389" s="7"/>
      <c r="Q19389" s="7"/>
      <c r="R19389" s="7"/>
      <c r="S19389" s="7"/>
    </row>
    <row r="19390" spans="1:19" s="8" customFormat="1" ht="11.8" x14ac:dyDescent="0.2">
      <c r="A19390" s="48"/>
      <c r="F19390" s="9"/>
      <c r="G19390" s="9"/>
      <c r="H19390" s="9"/>
      <c r="I19390" s="9"/>
      <c r="J19390" s="9"/>
      <c r="K19390" s="9"/>
      <c r="M19390" s="9"/>
      <c r="N19390" s="76"/>
      <c r="P19390" s="7"/>
      <c r="Q19390" s="7"/>
      <c r="R19390" s="7"/>
      <c r="S19390" s="7"/>
    </row>
    <row r="19391" spans="1:19" s="8" customFormat="1" ht="11.8" x14ac:dyDescent="0.2">
      <c r="A19391" s="48"/>
      <c r="F19391" s="9"/>
      <c r="G19391" s="9"/>
      <c r="H19391" s="9"/>
      <c r="I19391" s="9"/>
      <c r="J19391" s="9"/>
      <c r="K19391" s="9"/>
      <c r="M19391" s="9"/>
      <c r="N19391" s="76"/>
      <c r="P19391" s="7"/>
      <c r="Q19391" s="7"/>
      <c r="R19391" s="7"/>
      <c r="S19391" s="7"/>
    </row>
    <row r="19392" spans="1:19" s="8" customFormat="1" ht="11.8" x14ac:dyDescent="0.2">
      <c r="A19392" s="48"/>
      <c r="F19392" s="9"/>
      <c r="G19392" s="9"/>
      <c r="H19392" s="9"/>
      <c r="I19392" s="9"/>
      <c r="J19392" s="9"/>
      <c r="K19392" s="9"/>
      <c r="M19392" s="9"/>
      <c r="N19392" s="76"/>
      <c r="P19392" s="7"/>
      <c r="Q19392" s="7"/>
      <c r="R19392" s="7"/>
      <c r="S19392" s="7"/>
    </row>
    <row r="19393" spans="1:19" s="8" customFormat="1" ht="11.8" x14ac:dyDescent="0.2">
      <c r="A19393" s="48"/>
      <c r="F19393" s="9"/>
      <c r="G19393" s="9"/>
      <c r="H19393" s="9"/>
      <c r="I19393" s="9"/>
      <c r="J19393" s="9"/>
      <c r="K19393" s="9"/>
      <c r="M19393" s="9"/>
      <c r="N19393" s="76"/>
      <c r="P19393" s="7"/>
      <c r="Q19393" s="7"/>
      <c r="R19393" s="7"/>
      <c r="S19393" s="7"/>
    </row>
    <row r="19394" spans="1:19" s="8" customFormat="1" ht="11.8" x14ac:dyDescent="0.2">
      <c r="A19394" s="48"/>
      <c r="F19394" s="9"/>
      <c r="G19394" s="9"/>
      <c r="H19394" s="9"/>
      <c r="I19394" s="9"/>
      <c r="J19394" s="9"/>
      <c r="K19394" s="9"/>
      <c r="M19394" s="9"/>
      <c r="N19394" s="76"/>
      <c r="P19394" s="7"/>
      <c r="Q19394" s="7"/>
      <c r="R19394" s="7"/>
      <c r="S19394" s="7"/>
    </row>
    <row r="19395" spans="1:19" s="8" customFormat="1" ht="11.8" x14ac:dyDescent="0.2">
      <c r="A19395" s="48"/>
      <c r="F19395" s="9"/>
      <c r="G19395" s="9"/>
      <c r="H19395" s="9"/>
      <c r="I19395" s="9"/>
      <c r="J19395" s="9"/>
      <c r="K19395" s="9"/>
      <c r="M19395" s="9"/>
      <c r="N19395" s="76"/>
      <c r="P19395" s="7"/>
      <c r="Q19395" s="7"/>
      <c r="R19395" s="7"/>
      <c r="S19395" s="7"/>
    </row>
    <row r="19396" spans="1:19" s="8" customFormat="1" ht="11.8" x14ac:dyDescent="0.2">
      <c r="A19396" s="48"/>
      <c r="F19396" s="9"/>
      <c r="G19396" s="9"/>
      <c r="H19396" s="9"/>
      <c r="I19396" s="9"/>
      <c r="J19396" s="9"/>
      <c r="K19396" s="9"/>
      <c r="M19396" s="9"/>
      <c r="N19396" s="76"/>
      <c r="P19396" s="7"/>
      <c r="Q19396" s="7"/>
      <c r="R19396" s="7"/>
      <c r="S19396" s="7"/>
    </row>
    <row r="19397" spans="1:19" s="8" customFormat="1" ht="11.8" x14ac:dyDescent="0.2">
      <c r="A19397" s="48"/>
      <c r="F19397" s="9"/>
      <c r="G19397" s="9"/>
      <c r="H19397" s="9"/>
      <c r="I19397" s="9"/>
      <c r="J19397" s="9"/>
      <c r="K19397" s="9"/>
      <c r="M19397" s="9"/>
      <c r="N19397" s="76"/>
      <c r="P19397" s="7"/>
      <c r="Q19397" s="7"/>
      <c r="R19397" s="7"/>
      <c r="S19397" s="7"/>
    </row>
    <row r="19398" spans="1:19" s="8" customFormat="1" ht="11.8" x14ac:dyDescent="0.2">
      <c r="A19398" s="48"/>
      <c r="F19398" s="9"/>
      <c r="G19398" s="9"/>
      <c r="H19398" s="9"/>
      <c r="I19398" s="9"/>
      <c r="J19398" s="9"/>
      <c r="K19398" s="9"/>
      <c r="M19398" s="9"/>
      <c r="N19398" s="76"/>
      <c r="P19398" s="7"/>
      <c r="Q19398" s="7"/>
      <c r="R19398" s="7"/>
      <c r="S19398" s="7"/>
    </row>
    <row r="19399" spans="1:19" s="8" customFormat="1" ht="11.8" x14ac:dyDescent="0.2">
      <c r="A19399" s="48"/>
      <c r="F19399" s="9"/>
      <c r="G19399" s="9"/>
      <c r="H19399" s="9"/>
      <c r="I19399" s="9"/>
      <c r="J19399" s="9"/>
      <c r="K19399" s="9"/>
      <c r="M19399" s="9"/>
      <c r="N19399" s="76"/>
      <c r="P19399" s="7"/>
      <c r="Q19399" s="7"/>
      <c r="R19399" s="7"/>
      <c r="S19399" s="7"/>
    </row>
    <row r="19400" spans="1:19" s="8" customFormat="1" ht="11.8" x14ac:dyDescent="0.2">
      <c r="A19400" s="48"/>
      <c r="F19400" s="9"/>
      <c r="G19400" s="9"/>
      <c r="H19400" s="9"/>
      <c r="I19400" s="9"/>
      <c r="J19400" s="9"/>
      <c r="K19400" s="9"/>
      <c r="M19400" s="9"/>
      <c r="N19400" s="76"/>
      <c r="P19400" s="7"/>
      <c r="Q19400" s="7"/>
      <c r="R19400" s="7"/>
      <c r="S19400" s="7"/>
    </row>
    <row r="19401" spans="1:19" s="8" customFormat="1" ht="11.8" x14ac:dyDescent="0.2">
      <c r="A19401" s="48"/>
      <c r="F19401" s="9"/>
      <c r="G19401" s="9"/>
      <c r="H19401" s="9"/>
      <c r="I19401" s="9"/>
      <c r="J19401" s="9"/>
      <c r="K19401" s="9"/>
      <c r="M19401" s="9"/>
      <c r="N19401" s="76"/>
      <c r="P19401" s="7"/>
      <c r="Q19401" s="7"/>
      <c r="R19401" s="7"/>
      <c r="S19401" s="7"/>
    </row>
    <row r="19402" spans="1:19" s="8" customFormat="1" ht="11.8" x14ac:dyDescent="0.2">
      <c r="A19402" s="48"/>
      <c r="F19402" s="9"/>
      <c r="G19402" s="9"/>
      <c r="H19402" s="9"/>
      <c r="I19402" s="9"/>
      <c r="J19402" s="9"/>
      <c r="K19402" s="9"/>
      <c r="M19402" s="9"/>
      <c r="N19402" s="76"/>
      <c r="P19402" s="7"/>
      <c r="Q19402" s="7"/>
      <c r="R19402" s="7"/>
      <c r="S19402" s="7"/>
    </row>
    <row r="19403" spans="1:19" s="8" customFormat="1" ht="11.8" x14ac:dyDescent="0.2">
      <c r="A19403" s="48"/>
      <c r="F19403" s="9"/>
      <c r="G19403" s="9"/>
      <c r="H19403" s="9"/>
      <c r="I19403" s="9"/>
      <c r="J19403" s="9"/>
      <c r="K19403" s="9"/>
      <c r="M19403" s="9"/>
      <c r="N19403" s="76"/>
      <c r="P19403" s="7"/>
      <c r="Q19403" s="7"/>
      <c r="R19403" s="7"/>
      <c r="S19403" s="7"/>
    </row>
    <row r="19404" spans="1:19" s="8" customFormat="1" ht="11.8" x14ac:dyDescent="0.2">
      <c r="A19404" s="48"/>
      <c r="F19404" s="9"/>
      <c r="G19404" s="9"/>
      <c r="H19404" s="9"/>
      <c r="I19404" s="9"/>
      <c r="J19404" s="9"/>
      <c r="K19404" s="9"/>
      <c r="M19404" s="9"/>
      <c r="N19404" s="76"/>
      <c r="P19404" s="7"/>
      <c r="Q19404" s="7"/>
      <c r="R19404" s="7"/>
      <c r="S19404" s="7"/>
    </row>
    <row r="19405" spans="1:19" s="8" customFormat="1" ht="11.8" x14ac:dyDescent="0.2">
      <c r="A19405" s="48"/>
      <c r="F19405" s="9"/>
      <c r="G19405" s="9"/>
      <c r="H19405" s="9"/>
      <c r="I19405" s="9"/>
      <c r="J19405" s="9"/>
      <c r="K19405" s="9"/>
      <c r="M19405" s="9"/>
      <c r="N19405" s="76"/>
      <c r="P19405" s="7"/>
      <c r="Q19405" s="7"/>
      <c r="R19405" s="7"/>
      <c r="S19405" s="7"/>
    </row>
    <row r="19406" spans="1:19" s="8" customFormat="1" ht="11.8" x14ac:dyDescent="0.2">
      <c r="A19406" s="48"/>
      <c r="F19406" s="9"/>
      <c r="G19406" s="9"/>
      <c r="H19406" s="9"/>
      <c r="I19406" s="9"/>
      <c r="J19406" s="9"/>
      <c r="K19406" s="9"/>
      <c r="M19406" s="9"/>
      <c r="N19406" s="76"/>
      <c r="P19406" s="7"/>
      <c r="Q19406" s="7"/>
      <c r="R19406" s="7"/>
      <c r="S19406" s="7"/>
    </row>
    <row r="19407" spans="1:19" s="8" customFormat="1" ht="11.8" x14ac:dyDescent="0.2">
      <c r="A19407" s="48"/>
      <c r="F19407" s="9"/>
      <c r="G19407" s="9"/>
      <c r="H19407" s="9"/>
      <c r="I19407" s="9"/>
      <c r="J19407" s="9"/>
      <c r="K19407" s="9"/>
      <c r="M19407" s="9"/>
      <c r="N19407" s="76"/>
      <c r="P19407" s="7"/>
      <c r="Q19407" s="7"/>
      <c r="R19407" s="7"/>
      <c r="S19407" s="7"/>
    </row>
    <row r="19408" spans="1:19" s="8" customFormat="1" ht="11.8" x14ac:dyDescent="0.2">
      <c r="A19408" s="48"/>
      <c r="F19408" s="9"/>
      <c r="G19408" s="9"/>
      <c r="H19408" s="9"/>
      <c r="I19408" s="9"/>
      <c r="J19408" s="9"/>
      <c r="K19408" s="9"/>
      <c r="M19408" s="9"/>
      <c r="N19408" s="76"/>
      <c r="P19408" s="7"/>
      <c r="Q19408" s="7"/>
      <c r="R19408" s="7"/>
      <c r="S19408" s="7"/>
    </row>
    <row r="19409" spans="1:19" s="8" customFormat="1" ht="11.8" x14ac:dyDescent="0.2">
      <c r="A19409" s="48"/>
      <c r="F19409" s="9"/>
      <c r="G19409" s="9"/>
      <c r="H19409" s="9"/>
      <c r="I19409" s="9"/>
      <c r="J19409" s="9"/>
      <c r="K19409" s="9"/>
      <c r="M19409" s="9"/>
      <c r="N19409" s="76"/>
      <c r="P19409" s="7"/>
      <c r="Q19409" s="7"/>
      <c r="R19409" s="7"/>
      <c r="S19409" s="7"/>
    </row>
    <row r="19410" spans="1:19" s="8" customFormat="1" ht="11.8" x14ac:dyDescent="0.2">
      <c r="A19410" s="48"/>
      <c r="F19410" s="9"/>
      <c r="G19410" s="9"/>
      <c r="H19410" s="9"/>
      <c r="I19410" s="9"/>
      <c r="J19410" s="9"/>
      <c r="K19410" s="9"/>
      <c r="M19410" s="9"/>
      <c r="N19410" s="76"/>
      <c r="P19410" s="7"/>
      <c r="Q19410" s="7"/>
      <c r="R19410" s="7"/>
      <c r="S19410" s="7"/>
    </row>
    <row r="19411" spans="1:19" s="8" customFormat="1" ht="11.8" x14ac:dyDescent="0.2">
      <c r="A19411" s="48"/>
      <c r="F19411" s="9"/>
      <c r="G19411" s="9"/>
      <c r="H19411" s="9"/>
      <c r="I19411" s="9"/>
      <c r="J19411" s="9"/>
      <c r="K19411" s="9"/>
      <c r="M19411" s="9"/>
      <c r="N19411" s="76"/>
      <c r="P19411" s="7"/>
      <c r="Q19411" s="7"/>
      <c r="R19411" s="7"/>
      <c r="S19411" s="7"/>
    </row>
    <row r="19412" spans="1:19" s="8" customFormat="1" ht="11.8" x14ac:dyDescent="0.2">
      <c r="A19412" s="48"/>
      <c r="F19412" s="9"/>
      <c r="G19412" s="9"/>
      <c r="H19412" s="9"/>
      <c r="I19412" s="9"/>
      <c r="J19412" s="9"/>
      <c r="K19412" s="9"/>
      <c r="M19412" s="9"/>
      <c r="N19412" s="76"/>
      <c r="P19412" s="7"/>
      <c r="Q19412" s="7"/>
      <c r="R19412" s="7"/>
      <c r="S19412" s="7"/>
    </row>
    <row r="19413" spans="1:19" s="8" customFormat="1" ht="11.8" x14ac:dyDescent="0.2">
      <c r="A19413" s="48"/>
      <c r="F19413" s="9"/>
      <c r="G19413" s="9"/>
      <c r="H19413" s="9"/>
      <c r="I19413" s="9"/>
      <c r="J19413" s="9"/>
      <c r="K19413" s="9"/>
      <c r="M19413" s="9"/>
      <c r="N19413" s="76"/>
      <c r="P19413" s="7"/>
      <c r="Q19413" s="7"/>
      <c r="R19413" s="7"/>
      <c r="S19413" s="7"/>
    </row>
    <row r="19414" spans="1:19" s="8" customFormat="1" ht="11.8" x14ac:dyDescent="0.2">
      <c r="A19414" s="48"/>
      <c r="F19414" s="9"/>
      <c r="G19414" s="9"/>
      <c r="H19414" s="9"/>
      <c r="I19414" s="9"/>
      <c r="J19414" s="9"/>
      <c r="K19414" s="9"/>
      <c r="M19414" s="9"/>
      <c r="N19414" s="76"/>
      <c r="P19414" s="7"/>
      <c r="Q19414" s="7"/>
      <c r="R19414" s="7"/>
      <c r="S19414" s="7"/>
    </row>
    <row r="19415" spans="1:19" s="8" customFormat="1" ht="11.8" x14ac:dyDescent="0.2">
      <c r="A19415" s="48"/>
      <c r="F19415" s="9"/>
      <c r="G19415" s="9"/>
      <c r="H19415" s="9"/>
      <c r="I19415" s="9"/>
      <c r="J19415" s="9"/>
      <c r="K19415" s="9"/>
      <c r="M19415" s="9"/>
      <c r="N19415" s="76"/>
      <c r="P19415" s="7"/>
      <c r="Q19415" s="7"/>
      <c r="R19415" s="7"/>
      <c r="S19415" s="7"/>
    </row>
    <row r="19416" spans="1:19" s="8" customFormat="1" ht="11.8" x14ac:dyDescent="0.2">
      <c r="A19416" s="48"/>
      <c r="F19416" s="9"/>
      <c r="G19416" s="9"/>
      <c r="H19416" s="9"/>
      <c r="I19416" s="9"/>
      <c r="J19416" s="9"/>
      <c r="K19416" s="9"/>
      <c r="M19416" s="9"/>
      <c r="N19416" s="76"/>
      <c r="P19416" s="7"/>
      <c r="Q19416" s="7"/>
      <c r="R19416" s="7"/>
      <c r="S19416" s="7"/>
    </row>
    <row r="19417" spans="1:19" s="8" customFormat="1" ht="11.8" x14ac:dyDescent="0.2">
      <c r="A19417" s="48"/>
      <c r="F19417" s="9"/>
      <c r="G19417" s="9"/>
      <c r="H19417" s="9"/>
      <c r="I19417" s="9"/>
      <c r="J19417" s="9"/>
      <c r="K19417" s="9"/>
      <c r="M19417" s="9"/>
      <c r="N19417" s="76"/>
      <c r="P19417" s="7"/>
      <c r="Q19417" s="7"/>
      <c r="R19417" s="7"/>
      <c r="S19417" s="7"/>
    </row>
    <row r="19418" spans="1:19" s="8" customFormat="1" ht="11.8" x14ac:dyDescent="0.2">
      <c r="A19418" s="48"/>
      <c r="F19418" s="9"/>
      <c r="G19418" s="9"/>
      <c r="H19418" s="9"/>
      <c r="I19418" s="9"/>
      <c r="J19418" s="9"/>
      <c r="K19418" s="9"/>
      <c r="M19418" s="9"/>
      <c r="N19418" s="76"/>
      <c r="P19418" s="7"/>
      <c r="Q19418" s="7"/>
      <c r="R19418" s="7"/>
      <c r="S19418" s="7"/>
    </row>
    <row r="19419" spans="1:19" s="8" customFormat="1" ht="11.8" x14ac:dyDescent="0.2">
      <c r="A19419" s="48"/>
      <c r="F19419" s="9"/>
      <c r="G19419" s="9"/>
      <c r="H19419" s="9"/>
      <c r="I19419" s="9"/>
      <c r="J19419" s="9"/>
      <c r="K19419" s="9"/>
      <c r="M19419" s="9"/>
      <c r="N19419" s="76"/>
      <c r="P19419" s="7"/>
      <c r="Q19419" s="7"/>
      <c r="R19419" s="7"/>
      <c r="S19419" s="7"/>
    </row>
    <row r="19420" spans="1:19" s="8" customFormat="1" ht="11.8" x14ac:dyDescent="0.2">
      <c r="A19420" s="48"/>
      <c r="F19420" s="9"/>
      <c r="G19420" s="9"/>
      <c r="H19420" s="9"/>
      <c r="I19420" s="9"/>
      <c r="J19420" s="9"/>
      <c r="K19420" s="9"/>
      <c r="M19420" s="9"/>
      <c r="N19420" s="76"/>
      <c r="P19420" s="7"/>
      <c r="Q19420" s="7"/>
      <c r="R19420" s="7"/>
      <c r="S19420" s="7"/>
    </row>
    <row r="19421" spans="1:19" s="8" customFormat="1" ht="11.8" x14ac:dyDescent="0.2">
      <c r="A19421" s="48"/>
      <c r="F19421" s="9"/>
      <c r="G19421" s="9"/>
      <c r="H19421" s="9"/>
      <c r="I19421" s="9"/>
      <c r="J19421" s="9"/>
      <c r="K19421" s="9"/>
      <c r="M19421" s="9"/>
      <c r="N19421" s="76"/>
      <c r="P19421" s="7"/>
      <c r="Q19421" s="7"/>
      <c r="R19421" s="7"/>
      <c r="S19421" s="7"/>
    </row>
    <row r="19422" spans="1:19" s="8" customFormat="1" ht="11.8" x14ac:dyDescent="0.2">
      <c r="A19422" s="48"/>
      <c r="F19422" s="9"/>
      <c r="G19422" s="9"/>
      <c r="H19422" s="9"/>
      <c r="I19422" s="9"/>
      <c r="J19422" s="9"/>
      <c r="K19422" s="9"/>
      <c r="M19422" s="9"/>
      <c r="N19422" s="76"/>
      <c r="P19422" s="7"/>
      <c r="Q19422" s="7"/>
      <c r="R19422" s="7"/>
      <c r="S19422" s="7"/>
    </row>
    <row r="19423" spans="1:19" s="8" customFormat="1" ht="11.8" x14ac:dyDescent="0.2">
      <c r="A19423" s="48"/>
      <c r="F19423" s="9"/>
      <c r="G19423" s="9"/>
      <c r="H19423" s="9"/>
      <c r="I19423" s="9"/>
      <c r="J19423" s="9"/>
      <c r="K19423" s="9"/>
      <c r="M19423" s="9"/>
      <c r="N19423" s="76"/>
      <c r="P19423" s="7"/>
      <c r="Q19423" s="7"/>
      <c r="R19423" s="7"/>
      <c r="S19423" s="7"/>
    </row>
    <row r="19424" spans="1:19" s="8" customFormat="1" ht="11.8" x14ac:dyDescent="0.2">
      <c r="A19424" s="48"/>
      <c r="F19424" s="9"/>
      <c r="G19424" s="9"/>
      <c r="H19424" s="9"/>
      <c r="I19424" s="9"/>
      <c r="J19424" s="9"/>
      <c r="K19424" s="9"/>
      <c r="M19424" s="9"/>
      <c r="N19424" s="76"/>
      <c r="P19424" s="7"/>
      <c r="Q19424" s="7"/>
      <c r="R19424" s="7"/>
      <c r="S19424" s="7"/>
    </row>
    <row r="19425" spans="1:19" s="8" customFormat="1" ht="11.8" x14ac:dyDescent="0.2">
      <c r="A19425" s="48"/>
      <c r="F19425" s="9"/>
      <c r="G19425" s="9"/>
      <c r="H19425" s="9"/>
      <c r="I19425" s="9"/>
      <c r="J19425" s="9"/>
      <c r="K19425" s="9"/>
      <c r="M19425" s="9"/>
      <c r="N19425" s="76"/>
      <c r="P19425" s="7"/>
      <c r="Q19425" s="7"/>
      <c r="R19425" s="7"/>
      <c r="S19425" s="7"/>
    </row>
    <row r="19426" spans="1:19" s="8" customFormat="1" ht="11.8" x14ac:dyDescent="0.2">
      <c r="A19426" s="48"/>
      <c r="F19426" s="9"/>
      <c r="G19426" s="9"/>
      <c r="H19426" s="9"/>
      <c r="I19426" s="9"/>
      <c r="J19426" s="9"/>
      <c r="K19426" s="9"/>
      <c r="M19426" s="9"/>
      <c r="N19426" s="76"/>
      <c r="P19426" s="7"/>
      <c r="Q19426" s="7"/>
      <c r="R19426" s="7"/>
      <c r="S19426" s="7"/>
    </row>
    <row r="19427" spans="1:19" s="8" customFormat="1" ht="11.8" x14ac:dyDescent="0.2">
      <c r="A19427" s="48"/>
      <c r="F19427" s="9"/>
      <c r="G19427" s="9"/>
      <c r="H19427" s="9"/>
      <c r="I19427" s="9"/>
      <c r="J19427" s="9"/>
      <c r="K19427" s="9"/>
      <c r="M19427" s="9"/>
      <c r="N19427" s="76"/>
      <c r="P19427" s="7"/>
      <c r="Q19427" s="7"/>
      <c r="R19427" s="7"/>
      <c r="S19427" s="7"/>
    </row>
    <row r="19428" spans="1:19" s="8" customFormat="1" ht="11.8" x14ac:dyDescent="0.2">
      <c r="A19428" s="48"/>
      <c r="F19428" s="9"/>
      <c r="G19428" s="9"/>
      <c r="H19428" s="9"/>
      <c r="I19428" s="9"/>
      <c r="J19428" s="9"/>
      <c r="K19428" s="9"/>
      <c r="M19428" s="9"/>
      <c r="N19428" s="76"/>
      <c r="P19428" s="7"/>
      <c r="Q19428" s="7"/>
      <c r="R19428" s="7"/>
      <c r="S19428" s="7"/>
    </row>
    <row r="19429" spans="1:19" s="8" customFormat="1" ht="11.8" x14ac:dyDescent="0.2">
      <c r="A19429" s="48"/>
      <c r="F19429" s="9"/>
      <c r="G19429" s="9"/>
      <c r="H19429" s="9"/>
      <c r="I19429" s="9"/>
      <c r="J19429" s="9"/>
      <c r="K19429" s="9"/>
      <c r="M19429" s="9"/>
      <c r="N19429" s="76"/>
      <c r="P19429" s="7"/>
      <c r="Q19429" s="7"/>
      <c r="R19429" s="7"/>
      <c r="S19429" s="7"/>
    </row>
    <row r="19430" spans="1:19" s="8" customFormat="1" ht="11.8" x14ac:dyDescent="0.2">
      <c r="A19430" s="48"/>
      <c r="F19430" s="9"/>
      <c r="G19430" s="9"/>
      <c r="H19430" s="9"/>
      <c r="I19430" s="9"/>
      <c r="J19430" s="9"/>
      <c r="K19430" s="9"/>
      <c r="M19430" s="9"/>
      <c r="N19430" s="76"/>
      <c r="P19430" s="7"/>
      <c r="Q19430" s="7"/>
      <c r="R19430" s="7"/>
      <c r="S19430" s="7"/>
    </row>
    <row r="19431" spans="1:19" s="8" customFormat="1" ht="11.8" x14ac:dyDescent="0.2">
      <c r="A19431" s="48"/>
      <c r="F19431" s="9"/>
      <c r="G19431" s="9"/>
      <c r="H19431" s="9"/>
      <c r="I19431" s="9"/>
      <c r="J19431" s="9"/>
      <c r="K19431" s="9"/>
      <c r="M19431" s="9"/>
      <c r="N19431" s="76"/>
      <c r="P19431" s="7"/>
      <c r="Q19431" s="7"/>
      <c r="R19431" s="7"/>
      <c r="S19431" s="7"/>
    </row>
    <row r="19432" spans="1:19" s="8" customFormat="1" ht="11.8" x14ac:dyDescent="0.2">
      <c r="A19432" s="48"/>
      <c r="F19432" s="9"/>
      <c r="G19432" s="9"/>
      <c r="H19432" s="9"/>
      <c r="I19432" s="9"/>
      <c r="J19432" s="9"/>
      <c r="K19432" s="9"/>
      <c r="M19432" s="9"/>
      <c r="N19432" s="76"/>
      <c r="P19432" s="7"/>
      <c r="Q19432" s="7"/>
      <c r="R19432" s="7"/>
      <c r="S19432" s="7"/>
    </row>
    <row r="19433" spans="1:19" s="8" customFormat="1" ht="11.8" x14ac:dyDescent="0.2">
      <c r="A19433" s="48"/>
      <c r="F19433" s="9"/>
      <c r="G19433" s="9"/>
      <c r="H19433" s="9"/>
      <c r="I19433" s="9"/>
      <c r="J19433" s="9"/>
      <c r="K19433" s="9"/>
      <c r="M19433" s="9"/>
      <c r="N19433" s="76"/>
      <c r="P19433" s="7"/>
      <c r="Q19433" s="7"/>
      <c r="R19433" s="7"/>
      <c r="S19433" s="7"/>
    </row>
    <row r="19434" spans="1:19" s="8" customFormat="1" ht="11.8" x14ac:dyDescent="0.2">
      <c r="A19434" s="48"/>
      <c r="F19434" s="9"/>
      <c r="G19434" s="9"/>
      <c r="H19434" s="9"/>
      <c r="I19434" s="9"/>
      <c r="J19434" s="9"/>
      <c r="K19434" s="9"/>
      <c r="M19434" s="9"/>
      <c r="N19434" s="76"/>
      <c r="P19434" s="7"/>
      <c r="Q19434" s="7"/>
      <c r="R19434" s="7"/>
      <c r="S19434" s="7"/>
    </row>
    <row r="19435" spans="1:19" s="8" customFormat="1" ht="11.8" x14ac:dyDescent="0.2">
      <c r="A19435" s="48"/>
      <c r="F19435" s="9"/>
      <c r="G19435" s="9"/>
      <c r="H19435" s="9"/>
      <c r="I19435" s="9"/>
      <c r="J19435" s="9"/>
      <c r="K19435" s="9"/>
      <c r="M19435" s="9"/>
      <c r="N19435" s="76"/>
      <c r="P19435" s="7"/>
      <c r="Q19435" s="7"/>
      <c r="R19435" s="7"/>
      <c r="S19435" s="7"/>
    </row>
    <row r="19436" spans="1:19" s="8" customFormat="1" ht="11.8" x14ac:dyDescent="0.2">
      <c r="A19436" s="48"/>
      <c r="F19436" s="9"/>
      <c r="G19436" s="9"/>
      <c r="H19436" s="9"/>
      <c r="I19436" s="9"/>
      <c r="J19436" s="9"/>
      <c r="K19436" s="9"/>
      <c r="M19436" s="9"/>
      <c r="N19436" s="76"/>
      <c r="P19436" s="7"/>
      <c r="Q19436" s="7"/>
      <c r="R19436" s="7"/>
      <c r="S19436" s="7"/>
    </row>
    <row r="19437" spans="1:19" s="8" customFormat="1" ht="11.8" x14ac:dyDescent="0.2">
      <c r="A19437" s="48"/>
      <c r="F19437" s="9"/>
      <c r="G19437" s="9"/>
      <c r="H19437" s="9"/>
      <c r="I19437" s="9"/>
      <c r="J19437" s="9"/>
      <c r="K19437" s="9"/>
      <c r="M19437" s="9"/>
      <c r="N19437" s="76"/>
      <c r="P19437" s="7"/>
      <c r="Q19437" s="7"/>
      <c r="R19437" s="7"/>
      <c r="S19437" s="7"/>
    </row>
    <row r="19438" spans="1:19" s="8" customFormat="1" ht="11.8" x14ac:dyDescent="0.2">
      <c r="A19438" s="48"/>
      <c r="F19438" s="9"/>
      <c r="G19438" s="9"/>
      <c r="H19438" s="9"/>
      <c r="I19438" s="9"/>
      <c r="J19438" s="9"/>
      <c r="K19438" s="9"/>
      <c r="M19438" s="9"/>
      <c r="N19438" s="76"/>
      <c r="P19438" s="7"/>
      <c r="Q19438" s="7"/>
      <c r="R19438" s="7"/>
      <c r="S19438" s="7"/>
    </row>
    <row r="19439" spans="1:19" s="8" customFormat="1" ht="11.8" x14ac:dyDescent="0.2">
      <c r="A19439" s="48"/>
      <c r="F19439" s="9"/>
      <c r="G19439" s="9"/>
      <c r="H19439" s="9"/>
      <c r="I19439" s="9"/>
      <c r="J19439" s="9"/>
      <c r="K19439" s="9"/>
      <c r="M19439" s="9"/>
      <c r="N19439" s="76"/>
      <c r="P19439" s="7"/>
      <c r="Q19439" s="7"/>
      <c r="R19439" s="7"/>
      <c r="S19439" s="7"/>
    </row>
    <row r="19440" spans="1:19" s="8" customFormat="1" ht="11.8" x14ac:dyDescent="0.2">
      <c r="A19440" s="48"/>
      <c r="F19440" s="9"/>
      <c r="G19440" s="9"/>
      <c r="H19440" s="9"/>
      <c r="I19440" s="9"/>
      <c r="J19440" s="9"/>
      <c r="K19440" s="9"/>
      <c r="M19440" s="9"/>
      <c r="N19440" s="76"/>
      <c r="P19440" s="7"/>
      <c r="Q19440" s="7"/>
      <c r="R19440" s="7"/>
      <c r="S19440" s="7"/>
    </row>
    <row r="19441" spans="1:19" s="8" customFormat="1" ht="11.8" x14ac:dyDescent="0.2">
      <c r="A19441" s="48"/>
      <c r="F19441" s="9"/>
      <c r="G19441" s="9"/>
      <c r="H19441" s="9"/>
      <c r="I19441" s="9"/>
      <c r="J19441" s="9"/>
      <c r="K19441" s="9"/>
      <c r="M19441" s="9"/>
      <c r="N19441" s="76"/>
      <c r="P19441" s="7"/>
      <c r="Q19441" s="7"/>
      <c r="R19441" s="7"/>
      <c r="S19441" s="7"/>
    </row>
    <row r="19442" spans="1:19" s="8" customFormat="1" ht="11.8" x14ac:dyDescent="0.2">
      <c r="A19442" s="48"/>
      <c r="F19442" s="9"/>
      <c r="G19442" s="9"/>
      <c r="H19442" s="9"/>
      <c r="I19442" s="9"/>
      <c r="J19442" s="9"/>
      <c r="K19442" s="9"/>
      <c r="M19442" s="9"/>
      <c r="N19442" s="76"/>
      <c r="P19442" s="7"/>
      <c r="Q19442" s="7"/>
      <c r="R19442" s="7"/>
      <c r="S19442" s="7"/>
    </row>
    <row r="19443" spans="1:19" s="8" customFormat="1" ht="11.8" x14ac:dyDescent="0.2">
      <c r="A19443" s="48"/>
      <c r="F19443" s="9"/>
      <c r="G19443" s="9"/>
      <c r="H19443" s="9"/>
      <c r="I19443" s="9"/>
      <c r="J19443" s="9"/>
      <c r="K19443" s="9"/>
      <c r="M19443" s="9"/>
      <c r="N19443" s="76"/>
      <c r="P19443" s="7"/>
      <c r="Q19443" s="7"/>
      <c r="R19443" s="7"/>
      <c r="S19443" s="7"/>
    </row>
    <row r="19444" spans="1:19" s="8" customFormat="1" ht="11.8" x14ac:dyDescent="0.2">
      <c r="A19444" s="48"/>
      <c r="F19444" s="9"/>
      <c r="G19444" s="9"/>
      <c r="H19444" s="9"/>
      <c r="I19444" s="9"/>
      <c r="J19444" s="9"/>
      <c r="K19444" s="9"/>
      <c r="M19444" s="9"/>
      <c r="N19444" s="76"/>
      <c r="P19444" s="7"/>
      <c r="Q19444" s="7"/>
      <c r="R19444" s="7"/>
      <c r="S19444" s="7"/>
    </row>
    <row r="19445" spans="1:19" s="8" customFormat="1" ht="11.8" x14ac:dyDescent="0.2">
      <c r="A19445" s="48"/>
      <c r="F19445" s="9"/>
      <c r="G19445" s="9"/>
      <c r="H19445" s="9"/>
      <c r="I19445" s="9"/>
      <c r="J19445" s="9"/>
      <c r="K19445" s="9"/>
      <c r="M19445" s="9"/>
      <c r="N19445" s="76"/>
      <c r="P19445" s="7"/>
      <c r="Q19445" s="7"/>
      <c r="R19445" s="7"/>
      <c r="S19445" s="7"/>
    </row>
    <row r="19446" spans="1:19" s="8" customFormat="1" ht="11.8" x14ac:dyDescent="0.2">
      <c r="A19446" s="48"/>
      <c r="F19446" s="9"/>
      <c r="G19446" s="9"/>
      <c r="H19446" s="9"/>
      <c r="I19446" s="9"/>
      <c r="J19446" s="9"/>
      <c r="K19446" s="9"/>
      <c r="M19446" s="9"/>
      <c r="N19446" s="76"/>
      <c r="P19446" s="7"/>
      <c r="Q19446" s="7"/>
      <c r="R19446" s="7"/>
      <c r="S19446" s="7"/>
    </row>
    <row r="19447" spans="1:19" s="8" customFormat="1" ht="11.8" x14ac:dyDescent="0.2">
      <c r="A19447" s="48"/>
      <c r="F19447" s="9"/>
      <c r="G19447" s="9"/>
      <c r="H19447" s="9"/>
      <c r="I19447" s="9"/>
      <c r="J19447" s="9"/>
      <c r="K19447" s="9"/>
      <c r="M19447" s="9"/>
      <c r="N19447" s="76"/>
      <c r="P19447" s="7"/>
      <c r="Q19447" s="7"/>
      <c r="R19447" s="7"/>
      <c r="S19447" s="7"/>
    </row>
    <row r="19448" spans="1:19" s="8" customFormat="1" ht="11.8" x14ac:dyDescent="0.2">
      <c r="A19448" s="48"/>
      <c r="F19448" s="9"/>
      <c r="G19448" s="9"/>
      <c r="H19448" s="9"/>
      <c r="I19448" s="9"/>
      <c r="J19448" s="9"/>
      <c r="K19448" s="9"/>
      <c r="M19448" s="9"/>
      <c r="N19448" s="76"/>
      <c r="P19448" s="7"/>
      <c r="Q19448" s="7"/>
      <c r="R19448" s="7"/>
      <c r="S19448" s="7"/>
    </row>
    <row r="19449" spans="1:19" s="8" customFormat="1" ht="11.8" x14ac:dyDescent="0.2">
      <c r="A19449" s="48"/>
      <c r="F19449" s="9"/>
      <c r="G19449" s="9"/>
      <c r="H19449" s="9"/>
      <c r="I19449" s="9"/>
      <c r="J19449" s="9"/>
      <c r="K19449" s="9"/>
      <c r="M19449" s="9"/>
      <c r="N19449" s="76"/>
      <c r="P19449" s="7"/>
      <c r="Q19449" s="7"/>
      <c r="R19449" s="7"/>
      <c r="S19449" s="7"/>
    </row>
    <row r="19450" spans="1:19" s="8" customFormat="1" ht="11.8" x14ac:dyDescent="0.2">
      <c r="A19450" s="48"/>
      <c r="F19450" s="9"/>
      <c r="G19450" s="9"/>
      <c r="H19450" s="9"/>
      <c r="I19450" s="9"/>
      <c r="J19450" s="9"/>
      <c r="K19450" s="9"/>
      <c r="M19450" s="9"/>
      <c r="N19450" s="76"/>
      <c r="P19450" s="7"/>
      <c r="Q19450" s="7"/>
      <c r="R19450" s="7"/>
      <c r="S19450" s="7"/>
    </row>
    <row r="19451" spans="1:19" s="8" customFormat="1" ht="11.8" x14ac:dyDescent="0.2">
      <c r="A19451" s="48"/>
      <c r="F19451" s="9"/>
      <c r="G19451" s="9"/>
      <c r="H19451" s="9"/>
      <c r="I19451" s="9"/>
      <c r="J19451" s="9"/>
      <c r="K19451" s="9"/>
      <c r="M19451" s="9"/>
      <c r="N19451" s="76"/>
      <c r="P19451" s="7"/>
      <c r="Q19451" s="7"/>
      <c r="R19451" s="7"/>
      <c r="S19451" s="7"/>
    </row>
    <row r="19452" spans="1:19" s="8" customFormat="1" ht="11.8" x14ac:dyDescent="0.2">
      <c r="A19452" s="48"/>
      <c r="F19452" s="9"/>
      <c r="G19452" s="9"/>
      <c r="H19452" s="9"/>
      <c r="I19452" s="9"/>
      <c r="J19452" s="9"/>
      <c r="K19452" s="9"/>
      <c r="M19452" s="9"/>
      <c r="N19452" s="76"/>
      <c r="P19452" s="7"/>
      <c r="Q19452" s="7"/>
      <c r="R19452" s="7"/>
      <c r="S19452" s="7"/>
    </row>
    <row r="19453" spans="1:19" s="8" customFormat="1" ht="11.8" x14ac:dyDescent="0.2">
      <c r="A19453" s="48"/>
      <c r="F19453" s="9"/>
      <c r="G19453" s="9"/>
      <c r="H19453" s="9"/>
      <c r="I19453" s="9"/>
      <c r="J19453" s="9"/>
      <c r="K19453" s="9"/>
      <c r="M19453" s="9"/>
      <c r="N19453" s="76"/>
      <c r="P19453" s="7"/>
      <c r="Q19453" s="7"/>
      <c r="R19453" s="7"/>
      <c r="S19453" s="7"/>
    </row>
    <row r="19454" spans="1:19" s="8" customFormat="1" ht="11.8" x14ac:dyDescent="0.2">
      <c r="A19454" s="48"/>
      <c r="F19454" s="9"/>
      <c r="G19454" s="9"/>
      <c r="H19454" s="9"/>
      <c r="I19454" s="9"/>
      <c r="J19454" s="9"/>
      <c r="K19454" s="9"/>
      <c r="M19454" s="9"/>
      <c r="N19454" s="76"/>
      <c r="P19454" s="7"/>
      <c r="Q19454" s="7"/>
      <c r="R19454" s="7"/>
      <c r="S19454" s="7"/>
    </row>
    <row r="19455" spans="1:19" s="8" customFormat="1" ht="11.8" x14ac:dyDescent="0.2">
      <c r="A19455" s="48"/>
      <c r="F19455" s="9"/>
      <c r="G19455" s="9"/>
      <c r="H19455" s="9"/>
      <c r="I19455" s="9"/>
      <c r="J19455" s="9"/>
      <c r="K19455" s="9"/>
      <c r="M19455" s="9"/>
      <c r="N19455" s="76"/>
      <c r="P19455" s="7"/>
      <c r="Q19455" s="7"/>
      <c r="R19455" s="7"/>
      <c r="S19455" s="7"/>
    </row>
    <row r="19456" spans="1:19" s="8" customFormat="1" ht="11.8" x14ac:dyDescent="0.2">
      <c r="A19456" s="48"/>
      <c r="F19456" s="9"/>
      <c r="G19456" s="9"/>
      <c r="H19456" s="9"/>
      <c r="I19456" s="9"/>
      <c r="J19456" s="9"/>
      <c r="K19456" s="9"/>
      <c r="M19456" s="9"/>
      <c r="N19456" s="76"/>
      <c r="P19456" s="7"/>
      <c r="Q19456" s="7"/>
      <c r="R19456" s="7"/>
      <c r="S19456" s="7"/>
    </row>
    <row r="19457" spans="1:19" s="8" customFormat="1" ht="11.8" x14ac:dyDescent="0.2">
      <c r="A19457" s="48"/>
      <c r="F19457" s="9"/>
      <c r="G19457" s="9"/>
      <c r="H19457" s="9"/>
      <c r="I19457" s="9"/>
      <c r="J19457" s="9"/>
      <c r="K19457" s="9"/>
      <c r="M19457" s="9"/>
      <c r="N19457" s="76"/>
      <c r="P19457" s="7"/>
      <c r="Q19457" s="7"/>
      <c r="R19457" s="7"/>
      <c r="S19457" s="7"/>
    </row>
    <row r="19458" spans="1:19" s="8" customFormat="1" ht="11.8" x14ac:dyDescent="0.2">
      <c r="A19458" s="48"/>
      <c r="F19458" s="9"/>
      <c r="G19458" s="9"/>
      <c r="H19458" s="9"/>
      <c r="I19458" s="9"/>
      <c r="J19458" s="9"/>
      <c r="K19458" s="9"/>
      <c r="M19458" s="9"/>
      <c r="N19458" s="76"/>
      <c r="P19458" s="7"/>
      <c r="Q19458" s="7"/>
      <c r="R19458" s="7"/>
      <c r="S19458" s="7"/>
    </row>
    <row r="19459" spans="1:19" s="8" customFormat="1" ht="11.8" x14ac:dyDescent="0.2">
      <c r="A19459" s="48"/>
      <c r="F19459" s="9"/>
      <c r="G19459" s="9"/>
      <c r="H19459" s="9"/>
      <c r="I19459" s="9"/>
      <c r="J19459" s="9"/>
      <c r="K19459" s="9"/>
      <c r="M19459" s="9"/>
      <c r="N19459" s="76"/>
      <c r="P19459" s="7"/>
      <c r="Q19459" s="7"/>
      <c r="R19459" s="7"/>
      <c r="S19459" s="7"/>
    </row>
    <row r="19460" spans="1:19" s="8" customFormat="1" ht="11.8" x14ac:dyDescent="0.2">
      <c r="A19460" s="48"/>
      <c r="F19460" s="9"/>
      <c r="G19460" s="9"/>
      <c r="H19460" s="9"/>
      <c r="I19460" s="9"/>
      <c r="J19460" s="9"/>
      <c r="K19460" s="9"/>
      <c r="M19460" s="9"/>
      <c r="N19460" s="76"/>
      <c r="P19460" s="7"/>
      <c r="Q19460" s="7"/>
      <c r="R19460" s="7"/>
      <c r="S19460" s="7"/>
    </row>
    <row r="19461" spans="1:19" s="8" customFormat="1" ht="11.8" x14ac:dyDescent="0.2">
      <c r="A19461" s="48"/>
      <c r="F19461" s="9"/>
      <c r="G19461" s="9"/>
      <c r="H19461" s="9"/>
      <c r="I19461" s="9"/>
      <c r="J19461" s="9"/>
      <c r="K19461" s="9"/>
      <c r="M19461" s="9"/>
      <c r="N19461" s="76"/>
      <c r="P19461" s="7"/>
      <c r="Q19461" s="7"/>
      <c r="R19461" s="7"/>
      <c r="S19461" s="7"/>
    </row>
    <row r="19462" spans="1:19" s="8" customFormat="1" ht="11.8" x14ac:dyDescent="0.2">
      <c r="A19462" s="48"/>
      <c r="F19462" s="9"/>
      <c r="G19462" s="9"/>
      <c r="H19462" s="9"/>
      <c r="I19462" s="9"/>
      <c r="J19462" s="9"/>
      <c r="K19462" s="9"/>
      <c r="M19462" s="9"/>
      <c r="N19462" s="76"/>
      <c r="P19462" s="7"/>
      <c r="Q19462" s="7"/>
      <c r="R19462" s="7"/>
      <c r="S19462" s="7"/>
    </row>
    <row r="19463" spans="1:19" s="8" customFormat="1" ht="11.8" x14ac:dyDescent="0.2">
      <c r="A19463" s="48"/>
      <c r="F19463" s="9"/>
      <c r="G19463" s="9"/>
      <c r="H19463" s="9"/>
      <c r="I19463" s="9"/>
      <c r="J19463" s="9"/>
      <c r="K19463" s="9"/>
      <c r="M19463" s="9"/>
      <c r="N19463" s="76"/>
      <c r="P19463" s="7"/>
      <c r="Q19463" s="7"/>
      <c r="R19463" s="7"/>
      <c r="S19463" s="7"/>
    </row>
    <row r="19464" spans="1:19" s="8" customFormat="1" ht="11.8" x14ac:dyDescent="0.2">
      <c r="A19464" s="48"/>
      <c r="F19464" s="9"/>
      <c r="G19464" s="9"/>
      <c r="H19464" s="9"/>
      <c r="I19464" s="9"/>
      <c r="J19464" s="9"/>
      <c r="K19464" s="9"/>
      <c r="M19464" s="9"/>
      <c r="N19464" s="76"/>
      <c r="P19464" s="7"/>
      <c r="Q19464" s="7"/>
      <c r="R19464" s="7"/>
      <c r="S19464" s="7"/>
    </row>
    <row r="19465" spans="1:19" s="8" customFormat="1" ht="11.8" x14ac:dyDescent="0.2">
      <c r="A19465" s="48"/>
      <c r="F19465" s="9"/>
      <c r="G19465" s="9"/>
      <c r="H19465" s="9"/>
      <c r="I19465" s="9"/>
      <c r="J19465" s="9"/>
      <c r="K19465" s="9"/>
      <c r="M19465" s="9"/>
      <c r="N19465" s="76"/>
      <c r="P19465" s="7"/>
      <c r="Q19465" s="7"/>
      <c r="R19465" s="7"/>
      <c r="S19465" s="7"/>
    </row>
    <row r="19466" spans="1:19" s="8" customFormat="1" ht="11.8" x14ac:dyDescent="0.2">
      <c r="A19466" s="48"/>
      <c r="F19466" s="9"/>
      <c r="G19466" s="9"/>
      <c r="H19466" s="9"/>
      <c r="I19466" s="9"/>
      <c r="J19466" s="9"/>
      <c r="K19466" s="9"/>
      <c r="M19466" s="9"/>
      <c r="N19466" s="76"/>
      <c r="P19466" s="7"/>
      <c r="Q19466" s="7"/>
      <c r="R19466" s="7"/>
      <c r="S19466" s="7"/>
    </row>
    <row r="19467" spans="1:19" s="8" customFormat="1" ht="11.8" x14ac:dyDescent="0.2">
      <c r="A19467" s="48"/>
      <c r="F19467" s="9"/>
      <c r="G19467" s="9"/>
      <c r="H19467" s="9"/>
      <c r="I19467" s="9"/>
      <c r="J19467" s="9"/>
      <c r="K19467" s="9"/>
      <c r="M19467" s="9"/>
      <c r="N19467" s="76"/>
      <c r="P19467" s="7"/>
      <c r="Q19467" s="7"/>
      <c r="R19467" s="7"/>
      <c r="S19467" s="7"/>
    </row>
    <row r="19468" spans="1:19" s="8" customFormat="1" ht="11.8" x14ac:dyDescent="0.2">
      <c r="A19468" s="48"/>
      <c r="F19468" s="9"/>
      <c r="G19468" s="9"/>
      <c r="H19468" s="9"/>
      <c r="I19468" s="9"/>
      <c r="J19468" s="9"/>
      <c r="K19468" s="9"/>
      <c r="M19468" s="9"/>
      <c r="N19468" s="76"/>
      <c r="P19468" s="7"/>
      <c r="Q19468" s="7"/>
      <c r="R19468" s="7"/>
      <c r="S19468" s="7"/>
    </row>
    <row r="19469" spans="1:19" s="8" customFormat="1" ht="11.8" x14ac:dyDescent="0.2">
      <c r="A19469" s="48"/>
      <c r="F19469" s="9"/>
      <c r="G19469" s="9"/>
      <c r="H19469" s="9"/>
      <c r="I19469" s="9"/>
      <c r="J19469" s="9"/>
      <c r="K19469" s="9"/>
      <c r="M19469" s="9"/>
      <c r="N19469" s="76"/>
      <c r="P19469" s="7"/>
      <c r="Q19469" s="7"/>
      <c r="R19469" s="7"/>
      <c r="S19469" s="7"/>
    </row>
    <row r="19470" spans="1:19" s="8" customFormat="1" ht="11.8" x14ac:dyDescent="0.2">
      <c r="A19470" s="48"/>
      <c r="F19470" s="9"/>
      <c r="G19470" s="9"/>
      <c r="H19470" s="9"/>
      <c r="I19470" s="9"/>
      <c r="J19470" s="9"/>
      <c r="K19470" s="9"/>
      <c r="M19470" s="9"/>
      <c r="N19470" s="76"/>
      <c r="P19470" s="7"/>
      <c r="Q19470" s="7"/>
      <c r="R19470" s="7"/>
      <c r="S19470" s="7"/>
    </row>
    <row r="19471" spans="1:19" s="8" customFormat="1" ht="11.8" x14ac:dyDescent="0.2">
      <c r="A19471" s="48"/>
      <c r="F19471" s="9"/>
      <c r="G19471" s="9"/>
      <c r="H19471" s="9"/>
      <c r="I19471" s="9"/>
      <c r="J19471" s="9"/>
      <c r="K19471" s="9"/>
      <c r="M19471" s="9"/>
      <c r="N19471" s="76"/>
      <c r="P19471" s="7"/>
      <c r="Q19471" s="7"/>
      <c r="R19471" s="7"/>
      <c r="S19471" s="7"/>
    </row>
    <row r="19472" spans="1:19" s="8" customFormat="1" ht="11.8" x14ac:dyDescent="0.2">
      <c r="A19472" s="48"/>
      <c r="F19472" s="9"/>
      <c r="G19472" s="9"/>
      <c r="H19472" s="9"/>
      <c r="I19472" s="9"/>
      <c r="J19472" s="9"/>
      <c r="K19472" s="9"/>
      <c r="M19472" s="9"/>
      <c r="N19472" s="76"/>
      <c r="P19472" s="7"/>
      <c r="Q19472" s="7"/>
      <c r="R19472" s="7"/>
      <c r="S19472" s="7"/>
    </row>
    <row r="19473" spans="1:19" s="8" customFormat="1" ht="11.8" x14ac:dyDescent="0.2">
      <c r="A19473" s="48"/>
      <c r="F19473" s="9"/>
      <c r="G19473" s="9"/>
      <c r="H19473" s="9"/>
      <c r="I19473" s="9"/>
      <c r="J19473" s="9"/>
      <c r="K19473" s="9"/>
      <c r="M19473" s="9"/>
      <c r="N19473" s="76"/>
      <c r="P19473" s="7"/>
      <c r="Q19473" s="7"/>
      <c r="R19473" s="7"/>
      <c r="S19473" s="7"/>
    </row>
    <row r="19474" spans="1:19" s="8" customFormat="1" ht="11.8" x14ac:dyDescent="0.2">
      <c r="A19474" s="48"/>
      <c r="F19474" s="9"/>
      <c r="G19474" s="9"/>
      <c r="H19474" s="9"/>
      <c r="I19474" s="9"/>
      <c r="J19474" s="9"/>
      <c r="K19474" s="9"/>
      <c r="M19474" s="9"/>
      <c r="N19474" s="76"/>
      <c r="P19474" s="7"/>
      <c r="Q19474" s="7"/>
      <c r="R19474" s="7"/>
      <c r="S19474" s="7"/>
    </row>
    <row r="19475" spans="1:19" s="8" customFormat="1" ht="11.8" x14ac:dyDescent="0.2">
      <c r="A19475" s="48"/>
      <c r="F19475" s="9"/>
      <c r="G19475" s="9"/>
      <c r="H19475" s="9"/>
      <c r="I19475" s="9"/>
      <c r="J19475" s="9"/>
      <c r="K19475" s="9"/>
      <c r="M19475" s="9"/>
      <c r="N19475" s="76"/>
      <c r="P19475" s="7"/>
      <c r="Q19475" s="7"/>
      <c r="R19475" s="7"/>
      <c r="S19475" s="7"/>
    </row>
    <row r="19476" spans="1:19" s="8" customFormat="1" ht="11.8" x14ac:dyDescent="0.2">
      <c r="A19476" s="48"/>
      <c r="F19476" s="9"/>
      <c r="G19476" s="9"/>
      <c r="H19476" s="9"/>
      <c r="I19476" s="9"/>
      <c r="J19476" s="9"/>
      <c r="K19476" s="9"/>
      <c r="M19476" s="9"/>
      <c r="N19476" s="76"/>
      <c r="P19476" s="7"/>
      <c r="Q19476" s="7"/>
      <c r="R19476" s="7"/>
      <c r="S19476" s="7"/>
    </row>
    <row r="19477" spans="1:19" s="8" customFormat="1" ht="11.8" x14ac:dyDescent="0.2">
      <c r="A19477" s="48"/>
      <c r="F19477" s="9"/>
      <c r="G19477" s="9"/>
      <c r="H19477" s="9"/>
      <c r="I19477" s="9"/>
      <c r="J19477" s="9"/>
      <c r="K19477" s="9"/>
      <c r="M19477" s="9"/>
      <c r="N19477" s="76"/>
      <c r="P19477" s="7"/>
      <c r="Q19477" s="7"/>
      <c r="R19477" s="7"/>
      <c r="S19477" s="7"/>
    </row>
    <row r="19478" spans="1:19" s="8" customFormat="1" ht="11.8" x14ac:dyDescent="0.2">
      <c r="A19478" s="48"/>
      <c r="F19478" s="9"/>
      <c r="G19478" s="9"/>
      <c r="H19478" s="9"/>
      <c r="I19478" s="9"/>
      <c r="J19478" s="9"/>
      <c r="K19478" s="9"/>
      <c r="M19478" s="9"/>
      <c r="N19478" s="76"/>
      <c r="P19478" s="7"/>
      <c r="Q19478" s="7"/>
      <c r="R19478" s="7"/>
      <c r="S19478" s="7"/>
    </row>
    <row r="19479" spans="1:19" s="8" customFormat="1" ht="11.8" x14ac:dyDescent="0.2">
      <c r="A19479" s="48"/>
      <c r="F19479" s="9"/>
      <c r="G19479" s="9"/>
      <c r="H19479" s="9"/>
      <c r="I19479" s="9"/>
      <c r="J19479" s="9"/>
      <c r="K19479" s="9"/>
      <c r="M19479" s="9"/>
      <c r="N19479" s="76"/>
      <c r="P19479" s="7"/>
      <c r="Q19479" s="7"/>
      <c r="R19479" s="7"/>
      <c r="S19479" s="7"/>
    </row>
    <row r="19480" spans="1:19" s="8" customFormat="1" ht="11.8" x14ac:dyDescent="0.2">
      <c r="A19480" s="48"/>
      <c r="F19480" s="9"/>
      <c r="G19480" s="9"/>
      <c r="H19480" s="9"/>
      <c r="I19480" s="9"/>
      <c r="J19480" s="9"/>
      <c r="K19480" s="9"/>
      <c r="M19480" s="9"/>
      <c r="N19480" s="76"/>
      <c r="P19480" s="7"/>
      <c r="Q19480" s="7"/>
      <c r="R19480" s="7"/>
      <c r="S19480" s="7"/>
    </row>
    <row r="19481" spans="1:19" s="8" customFormat="1" ht="11.8" x14ac:dyDescent="0.2">
      <c r="A19481" s="48"/>
      <c r="F19481" s="9"/>
      <c r="G19481" s="9"/>
      <c r="H19481" s="9"/>
      <c r="I19481" s="9"/>
      <c r="J19481" s="9"/>
      <c r="K19481" s="9"/>
      <c r="M19481" s="9"/>
      <c r="N19481" s="76"/>
      <c r="P19481" s="7"/>
      <c r="Q19481" s="7"/>
      <c r="R19481" s="7"/>
      <c r="S19481" s="7"/>
    </row>
    <row r="19482" spans="1:19" s="8" customFormat="1" ht="11.8" x14ac:dyDescent="0.2">
      <c r="A19482" s="48"/>
      <c r="F19482" s="9"/>
      <c r="G19482" s="9"/>
      <c r="H19482" s="9"/>
      <c r="I19482" s="9"/>
      <c r="J19482" s="9"/>
      <c r="K19482" s="9"/>
      <c r="M19482" s="9"/>
      <c r="N19482" s="76"/>
      <c r="P19482" s="7"/>
      <c r="Q19482" s="7"/>
      <c r="R19482" s="7"/>
      <c r="S19482" s="7"/>
    </row>
    <row r="19483" spans="1:19" s="8" customFormat="1" ht="11.8" x14ac:dyDescent="0.2">
      <c r="A19483" s="48"/>
      <c r="F19483" s="9"/>
      <c r="G19483" s="9"/>
      <c r="H19483" s="9"/>
      <c r="I19483" s="9"/>
      <c r="J19483" s="9"/>
      <c r="K19483" s="9"/>
      <c r="M19483" s="9"/>
      <c r="N19483" s="76"/>
      <c r="P19483" s="7"/>
      <c r="Q19483" s="7"/>
      <c r="R19483" s="7"/>
      <c r="S19483" s="7"/>
    </row>
    <row r="19484" spans="1:19" s="8" customFormat="1" ht="11.8" x14ac:dyDescent="0.2">
      <c r="A19484" s="48"/>
      <c r="F19484" s="9"/>
      <c r="G19484" s="9"/>
      <c r="H19484" s="9"/>
      <c r="I19484" s="9"/>
      <c r="J19484" s="9"/>
      <c r="K19484" s="9"/>
      <c r="M19484" s="9"/>
      <c r="N19484" s="76"/>
      <c r="P19484" s="7"/>
      <c r="Q19484" s="7"/>
      <c r="R19484" s="7"/>
      <c r="S19484" s="7"/>
    </row>
    <row r="19485" spans="1:19" s="8" customFormat="1" ht="11.8" x14ac:dyDescent="0.2">
      <c r="A19485" s="48"/>
      <c r="F19485" s="9"/>
      <c r="G19485" s="9"/>
      <c r="H19485" s="9"/>
      <c r="I19485" s="9"/>
      <c r="J19485" s="9"/>
      <c r="K19485" s="9"/>
      <c r="M19485" s="9"/>
      <c r="N19485" s="76"/>
      <c r="P19485" s="7"/>
      <c r="Q19485" s="7"/>
      <c r="R19485" s="7"/>
      <c r="S19485" s="7"/>
    </row>
    <row r="19486" spans="1:19" s="8" customFormat="1" ht="11.8" x14ac:dyDescent="0.2">
      <c r="A19486" s="48"/>
      <c r="F19486" s="9"/>
      <c r="G19486" s="9"/>
      <c r="H19486" s="9"/>
      <c r="I19486" s="9"/>
      <c r="J19486" s="9"/>
      <c r="K19486" s="9"/>
      <c r="M19486" s="9"/>
      <c r="N19486" s="76"/>
      <c r="P19486" s="7"/>
      <c r="Q19486" s="7"/>
      <c r="R19486" s="7"/>
      <c r="S19486" s="7"/>
    </row>
    <row r="19487" spans="1:19" s="8" customFormat="1" ht="11.8" x14ac:dyDescent="0.2">
      <c r="A19487" s="48"/>
      <c r="F19487" s="9"/>
      <c r="G19487" s="9"/>
      <c r="H19487" s="9"/>
      <c r="I19487" s="9"/>
      <c r="J19487" s="9"/>
      <c r="K19487" s="9"/>
      <c r="M19487" s="9"/>
      <c r="N19487" s="76"/>
      <c r="P19487" s="7"/>
      <c r="Q19487" s="7"/>
      <c r="R19487" s="7"/>
      <c r="S19487" s="7"/>
    </row>
    <row r="19488" spans="1:19" s="8" customFormat="1" ht="11.8" x14ac:dyDescent="0.2">
      <c r="A19488" s="48"/>
      <c r="F19488" s="9"/>
      <c r="G19488" s="9"/>
      <c r="H19488" s="9"/>
      <c r="I19488" s="9"/>
      <c r="J19488" s="9"/>
      <c r="K19488" s="9"/>
      <c r="M19488" s="9"/>
      <c r="N19488" s="76"/>
      <c r="P19488" s="7"/>
      <c r="Q19488" s="7"/>
      <c r="R19488" s="7"/>
      <c r="S19488" s="7"/>
    </row>
    <row r="19489" spans="1:19" s="8" customFormat="1" ht="11.8" x14ac:dyDescent="0.2">
      <c r="A19489" s="48"/>
      <c r="F19489" s="9"/>
      <c r="G19489" s="9"/>
      <c r="H19489" s="9"/>
      <c r="I19489" s="9"/>
      <c r="J19489" s="9"/>
      <c r="K19489" s="9"/>
      <c r="M19489" s="9"/>
      <c r="N19489" s="76"/>
      <c r="P19489" s="7"/>
      <c r="Q19489" s="7"/>
      <c r="R19489" s="7"/>
      <c r="S19489" s="7"/>
    </row>
    <row r="19490" spans="1:19" s="8" customFormat="1" ht="11.8" x14ac:dyDescent="0.2">
      <c r="A19490" s="48"/>
      <c r="F19490" s="9"/>
      <c r="G19490" s="9"/>
      <c r="H19490" s="9"/>
      <c r="I19490" s="9"/>
      <c r="J19490" s="9"/>
      <c r="K19490" s="9"/>
      <c r="M19490" s="9"/>
      <c r="N19490" s="76"/>
      <c r="P19490" s="7"/>
      <c r="Q19490" s="7"/>
      <c r="R19490" s="7"/>
      <c r="S19490" s="7"/>
    </row>
    <row r="19491" spans="1:19" s="8" customFormat="1" ht="11.8" x14ac:dyDescent="0.2">
      <c r="A19491" s="48"/>
      <c r="F19491" s="9"/>
      <c r="G19491" s="9"/>
      <c r="H19491" s="9"/>
      <c r="I19491" s="9"/>
      <c r="J19491" s="9"/>
      <c r="K19491" s="9"/>
      <c r="M19491" s="9"/>
      <c r="N19491" s="76"/>
      <c r="P19491" s="7"/>
      <c r="Q19491" s="7"/>
      <c r="R19491" s="7"/>
      <c r="S19491" s="7"/>
    </row>
    <row r="19492" spans="1:19" s="8" customFormat="1" ht="11.8" x14ac:dyDescent="0.2">
      <c r="A19492" s="48"/>
      <c r="F19492" s="9"/>
      <c r="G19492" s="9"/>
      <c r="H19492" s="9"/>
      <c r="I19492" s="9"/>
      <c r="J19492" s="9"/>
      <c r="K19492" s="9"/>
      <c r="M19492" s="9"/>
      <c r="N19492" s="76"/>
      <c r="P19492" s="7"/>
      <c r="Q19492" s="7"/>
      <c r="R19492" s="7"/>
      <c r="S19492" s="7"/>
    </row>
    <row r="19493" spans="1:19" s="8" customFormat="1" ht="11.8" x14ac:dyDescent="0.2">
      <c r="A19493" s="48"/>
      <c r="F19493" s="9"/>
      <c r="G19493" s="9"/>
      <c r="H19493" s="9"/>
      <c r="I19493" s="9"/>
      <c r="J19493" s="9"/>
      <c r="K19493" s="9"/>
      <c r="M19493" s="9"/>
      <c r="N19493" s="76"/>
      <c r="P19493" s="7"/>
      <c r="Q19493" s="7"/>
      <c r="R19493" s="7"/>
      <c r="S19493" s="7"/>
    </row>
    <row r="19494" spans="1:19" s="8" customFormat="1" ht="11.8" x14ac:dyDescent="0.2">
      <c r="A19494" s="48"/>
      <c r="F19494" s="9"/>
      <c r="G19494" s="9"/>
      <c r="H19494" s="9"/>
      <c r="I19494" s="9"/>
      <c r="J19494" s="9"/>
      <c r="K19494" s="9"/>
      <c r="M19494" s="9"/>
      <c r="N19494" s="76"/>
      <c r="P19494" s="7"/>
      <c r="Q19494" s="7"/>
      <c r="R19494" s="7"/>
      <c r="S19494" s="7"/>
    </row>
    <row r="19495" spans="1:19" s="8" customFormat="1" ht="11.8" x14ac:dyDescent="0.2">
      <c r="A19495" s="48"/>
      <c r="F19495" s="9"/>
      <c r="G19495" s="9"/>
      <c r="H19495" s="9"/>
      <c r="I19495" s="9"/>
      <c r="J19495" s="9"/>
      <c r="K19495" s="9"/>
      <c r="M19495" s="9"/>
      <c r="N19495" s="76"/>
      <c r="P19495" s="7"/>
      <c r="Q19495" s="7"/>
      <c r="R19495" s="7"/>
      <c r="S19495" s="7"/>
    </row>
    <row r="19496" spans="1:19" s="8" customFormat="1" ht="11.8" x14ac:dyDescent="0.2">
      <c r="A19496" s="48"/>
      <c r="F19496" s="9"/>
      <c r="G19496" s="9"/>
      <c r="H19496" s="9"/>
      <c r="I19496" s="9"/>
      <c r="J19496" s="9"/>
      <c r="K19496" s="9"/>
      <c r="M19496" s="9"/>
      <c r="N19496" s="76"/>
      <c r="P19496" s="7"/>
      <c r="Q19496" s="7"/>
      <c r="R19496" s="7"/>
      <c r="S19496" s="7"/>
    </row>
    <row r="19497" spans="1:19" s="8" customFormat="1" ht="11.8" x14ac:dyDescent="0.2">
      <c r="A19497" s="48"/>
      <c r="F19497" s="9"/>
      <c r="G19497" s="9"/>
      <c r="H19497" s="9"/>
      <c r="I19497" s="9"/>
      <c r="J19497" s="9"/>
      <c r="K19497" s="9"/>
      <c r="M19497" s="9"/>
      <c r="N19497" s="76"/>
      <c r="P19497" s="7"/>
      <c r="Q19497" s="7"/>
      <c r="R19497" s="7"/>
      <c r="S19497" s="7"/>
    </row>
    <row r="19498" spans="1:19" s="8" customFormat="1" ht="11.8" x14ac:dyDescent="0.2">
      <c r="A19498" s="48"/>
      <c r="F19498" s="9"/>
      <c r="G19498" s="9"/>
      <c r="H19498" s="9"/>
      <c r="I19498" s="9"/>
      <c r="J19498" s="9"/>
      <c r="K19498" s="9"/>
      <c r="M19498" s="9"/>
      <c r="N19498" s="76"/>
      <c r="P19498" s="7"/>
      <c r="Q19498" s="7"/>
      <c r="R19498" s="7"/>
      <c r="S19498" s="7"/>
    </row>
    <row r="19499" spans="1:19" s="8" customFormat="1" ht="11.8" x14ac:dyDescent="0.2">
      <c r="A19499" s="48"/>
      <c r="F19499" s="9"/>
      <c r="G19499" s="9"/>
      <c r="H19499" s="9"/>
      <c r="I19499" s="9"/>
      <c r="J19499" s="9"/>
      <c r="K19499" s="9"/>
      <c r="M19499" s="9"/>
      <c r="N19499" s="76"/>
      <c r="P19499" s="7"/>
      <c r="Q19499" s="7"/>
      <c r="R19499" s="7"/>
      <c r="S19499" s="7"/>
    </row>
    <row r="19500" spans="1:19" s="8" customFormat="1" ht="11.8" x14ac:dyDescent="0.2">
      <c r="A19500" s="48"/>
      <c r="F19500" s="9"/>
      <c r="G19500" s="9"/>
      <c r="H19500" s="9"/>
      <c r="I19500" s="9"/>
      <c r="J19500" s="9"/>
      <c r="K19500" s="9"/>
      <c r="M19500" s="9"/>
      <c r="N19500" s="76"/>
      <c r="P19500" s="7"/>
      <c r="Q19500" s="7"/>
      <c r="R19500" s="7"/>
      <c r="S19500" s="7"/>
    </row>
    <row r="19501" spans="1:19" s="8" customFormat="1" ht="11.8" x14ac:dyDescent="0.2">
      <c r="A19501" s="48"/>
      <c r="F19501" s="9"/>
      <c r="G19501" s="9"/>
      <c r="H19501" s="9"/>
      <c r="I19501" s="9"/>
      <c r="J19501" s="9"/>
      <c r="K19501" s="9"/>
      <c r="M19501" s="9"/>
      <c r="N19501" s="76"/>
      <c r="P19501" s="7"/>
      <c r="Q19501" s="7"/>
      <c r="R19501" s="7"/>
      <c r="S19501" s="7"/>
    </row>
    <row r="19502" spans="1:19" s="8" customFormat="1" ht="11.8" x14ac:dyDescent="0.2">
      <c r="A19502" s="48"/>
      <c r="F19502" s="9"/>
      <c r="G19502" s="9"/>
      <c r="H19502" s="9"/>
      <c r="I19502" s="9"/>
      <c r="J19502" s="9"/>
      <c r="K19502" s="9"/>
      <c r="M19502" s="9"/>
      <c r="N19502" s="76"/>
      <c r="P19502" s="7"/>
      <c r="Q19502" s="7"/>
      <c r="R19502" s="7"/>
      <c r="S19502" s="7"/>
    </row>
    <row r="19503" spans="1:19" s="8" customFormat="1" ht="11.8" x14ac:dyDescent="0.2">
      <c r="A19503" s="48"/>
      <c r="F19503" s="9"/>
      <c r="G19503" s="9"/>
      <c r="H19503" s="9"/>
      <c r="I19503" s="9"/>
      <c r="J19503" s="9"/>
      <c r="K19503" s="9"/>
      <c r="M19503" s="9"/>
      <c r="N19503" s="76"/>
      <c r="P19503" s="7"/>
      <c r="Q19503" s="7"/>
      <c r="R19503" s="7"/>
      <c r="S19503" s="7"/>
    </row>
    <row r="19504" spans="1:19" s="8" customFormat="1" ht="11.8" x14ac:dyDescent="0.2">
      <c r="A19504" s="48"/>
      <c r="F19504" s="9"/>
      <c r="G19504" s="9"/>
      <c r="H19504" s="9"/>
      <c r="I19504" s="9"/>
      <c r="J19504" s="9"/>
      <c r="K19504" s="9"/>
      <c r="M19504" s="9"/>
      <c r="N19504" s="76"/>
      <c r="P19504" s="7"/>
      <c r="Q19504" s="7"/>
      <c r="R19504" s="7"/>
      <c r="S19504" s="7"/>
    </row>
    <row r="19505" spans="1:19" s="8" customFormat="1" ht="11.8" x14ac:dyDescent="0.2">
      <c r="A19505" s="48"/>
      <c r="F19505" s="9"/>
      <c r="G19505" s="9"/>
      <c r="H19505" s="9"/>
      <c r="I19505" s="9"/>
      <c r="J19505" s="9"/>
      <c r="K19505" s="9"/>
      <c r="M19505" s="9"/>
      <c r="N19505" s="76"/>
      <c r="P19505" s="7"/>
      <c r="Q19505" s="7"/>
      <c r="R19505" s="7"/>
      <c r="S19505" s="7"/>
    </row>
    <row r="19506" spans="1:19" s="8" customFormat="1" ht="11.8" x14ac:dyDescent="0.2">
      <c r="A19506" s="48"/>
      <c r="F19506" s="9"/>
      <c r="G19506" s="9"/>
      <c r="H19506" s="9"/>
      <c r="I19506" s="9"/>
      <c r="J19506" s="9"/>
      <c r="K19506" s="9"/>
      <c r="M19506" s="9"/>
      <c r="N19506" s="76"/>
      <c r="P19506" s="7"/>
      <c r="Q19506" s="7"/>
      <c r="R19506" s="7"/>
      <c r="S19506" s="7"/>
    </row>
    <row r="19507" spans="1:19" s="8" customFormat="1" ht="11.8" x14ac:dyDescent="0.2">
      <c r="A19507" s="48"/>
      <c r="F19507" s="9"/>
      <c r="G19507" s="9"/>
      <c r="H19507" s="9"/>
      <c r="I19507" s="9"/>
      <c r="J19507" s="9"/>
      <c r="K19507" s="9"/>
      <c r="M19507" s="9"/>
      <c r="N19507" s="76"/>
      <c r="P19507" s="7"/>
      <c r="Q19507" s="7"/>
      <c r="R19507" s="7"/>
      <c r="S19507" s="7"/>
    </row>
    <row r="19508" spans="1:19" s="8" customFormat="1" ht="11.8" x14ac:dyDescent="0.2">
      <c r="A19508" s="48"/>
      <c r="F19508" s="9"/>
      <c r="G19508" s="9"/>
      <c r="H19508" s="9"/>
      <c r="I19508" s="9"/>
      <c r="J19508" s="9"/>
      <c r="K19508" s="9"/>
      <c r="M19508" s="9"/>
      <c r="N19508" s="76"/>
      <c r="P19508" s="7"/>
      <c r="Q19508" s="7"/>
      <c r="R19508" s="7"/>
      <c r="S19508" s="7"/>
    </row>
    <row r="19509" spans="1:19" s="8" customFormat="1" ht="11.8" x14ac:dyDescent="0.2">
      <c r="A19509" s="48"/>
      <c r="F19509" s="9"/>
      <c r="G19509" s="9"/>
      <c r="H19509" s="9"/>
      <c r="I19509" s="9"/>
      <c r="J19509" s="9"/>
      <c r="K19509" s="9"/>
      <c r="M19509" s="9"/>
      <c r="N19509" s="76"/>
      <c r="P19509" s="7"/>
      <c r="Q19509" s="7"/>
      <c r="R19509" s="7"/>
      <c r="S19509" s="7"/>
    </row>
    <row r="19510" spans="1:19" s="8" customFormat="1" ht="11.8" x14ac:dyDescent="0.2">
      <c r="A19510" s="48"/>
      <c r="F19510" s="9"/>
      <c r="G19510" s="9"/>
      <c r="H19510" s="9"/>
      <c r="I19510" s="9"/>
      <c r="J19510" s="9"/>
      <c r="K19510" s="9"/>
      <c r="M19510" s="9"/>
      <c r="N19510" s="76"/>
      <c r="P19510" s="7"/>
      <c r="Q19510" s="7"/>
      <c r="R19510" s="7"/>
      <c r="S19510" s="7"/>
    </row>
    <row r="19511" spans="1:19" s="8" customFormat="1" ht="11.8" x14ac:dyDescent="0.2">
      <c r="A19511" s="48"/>
      <c r="F19511" s="9"/>
      <c r="G19511" s="9"/>
      <c r="H19511" s="9"/>
      <c r="I19511" s="9"/>
      <c r="J19511" s="9"/>
      <c r="K19511" s="9"/>
      <c r="M19511" s="9"/>
      <c r="N19511" s="76"/>
      <c r="P19511" s="7"/>
      <c r="Q19511" s="7"/>
      <c r="R19511" s="7"/>
      <c r="S19511" s="7"/>
    </row>
    <row r="19512" spans="1:19" s="8" customFormat="1" ht="11.8" x14ac:dyDescent="0.2">
      <c r="A19512" s="48"/>
      <c r="F19512" s="9"/>
      <c r="G19512" s="9"/>
      <c r="H19512" s="9"/>
      <c r="I19512" s="9"/>
      <c r="J19512" s="9"/>
      <c r="K19512" s="9"/>
      <c r="M19512" s="9"/>
      <c r="N19512" s="76"/>
      <c r="P19512" s="7"/>
      <c r="Q19512" s="7"/>
      <c r="R19512" s="7"/>
      <c r="S19512" s="7"/>
    </row>
    <row r="19513" spans="1:19" s="8" customFormat="1" ht="11.8" x14ac:dyDescent="0.2">
      <c r="A19513" s="48"/>
      <c r="F19513" s="9"/>
      <c r="G19513" s="9"/>
      <c r="H19513" s="9"/>
      <c r="I19513" s="9"/>
      <c r="J19513" s="9"/>
      <c r="K19513" s="9"/>
      <c r="M19513" s="9"/>
      <c r="N19513" s="76"/>
      <c r="P19513" s="7"/>
      <c r="Q19513" s="7"/>
      <c r="R19513" s="7"/>
      <c r="S19513" s="7"/>
    </row>
    <row r="19514" spans="1:19" s="8" customFormat="1" ht="11.8" x14ac:dyDescent="0.2">
      <c r="A19514" s="48"/>
      <c r="F19514" s="9"/>
      <c r="G19514" s="9"/>
      <c r="H19514" s="9"/>
      <c r="I19514" s="9"/>
      <c r="J19514" s="9"/>
      <c r="K19514" s="9"/>
      <c r="M19514" s="9"/>
      <c r="N19514" s="76"/>
      <c r="P19514" s="7"/>
      <c r="Q19514" s="7"/>
      <c r="R19514" s="7"/>
      <c r="S19514" s="7"/>
    </row>
    <row r="19515" spans="1:19" s="8" customFormat="1" ht="11.8" x14ac:dyDescent="0.2">
      <c r="A19515" s="48"/>
      <c r="F19515" s="9"/>
      <c r="G19515" s="9"/>
      <c r="H19515" s="9"/>
      <c r="I19515" s="9"/>
      <c r="J19515" s="9"/>
      <c r="K19515" s="9"/>
      <c r="M19515" s="9"/>
      <c r="N19515" s="76"/>
      <c r="P19515" s="7"/>
      <c r="Q19515" s="7"/>
      <c r="R19515" s="7"/>
      <c r="S19515" s="7"/>
    </row>
    <row r="19516" spans="1:19" s="8" customFormat="1" ht="11.8" x14ac:dyDescent="0.2">
      <c r="A19516" s="48"/>
      <c r="F19516" s="9"/>
      <c r="G19516" s="9"/>
      <c r="H19516" s="9"/>
      <c r="I19516" s="9"/>
      <c r="J19516" s="9"/>
      <c r="K19516" s="9"/>
      <c r="M19516" s="9"/>
      <c r="N19516" s="76"/>
      <c r="P19516" s="7"/>
      <c r="Q19516" s="7"/>
      <c r="R19516" s="7"/>
      <c r="S19516" s="7"/>
    </row>
    <row r="19517" spans="1:19" s="8" customFormat="1" ht="11.8" x14ac:dyDescent="0.2">
      <c r="A19517" s="48"/>
      <c r="F19517" s="9"/>
      <c r="G19517" s="9"/>
      <c r="H19517" s="9"/>
      <c r="I19517" s="9"/>
      <c r="J19517" s="9"/>
      <c r="K19517" s="9"/>
      <c r="M19517" s="9"/>
      <c r="N19517" s="76"/>
      <c r="P19517" s="7"/>
      <c r="Q19517" s="7"/>
      <c r="R19517" s="7"/>
      <c r="S19517" s="7"/>
    </row>
    <row r="19518" spans="1:19" s="8" customFormat="1" ht="11.8" x14ac:dyDescent="0.2">
      <c r="A19518" s="48"/>
      <c r="F19518" s="9"/>
      <c r="G19518" s="9"/>
      <c r="H19518" s="9"/>
      <c r="I19518" s="9"/>
      <c r="J19518" s="9"/>
      <c r="K19518" s="9"/>
      <c r="M19518" s="9"/>
      <c r="N19518" s="76"/>
      <c r="P19518" s="7"/>
      <c r="Q19518" s="7"/>
      <c r="R19518" s="7"/>
      <c r="S19518" s="7"/>
    </row>
    <row r="19519" spans="1:19" s="8" customFormat="1" ht="11.8" x14ac:dyDescent="0.2">
      <c r="A19519" s="48"/>
      <c r="F19519" s="9"/>
      <c r="G19519" s="9"/>
      <c r="H19519" s="9"/>
      <c r="I19519" s="9"/>
      <c r="J19519" s="9"/>
      <c r="K19519" s="9"/>
      <c r="M19519" s="9"/>
      <c r="N19519" s="76"/>
      <c r="P19519" s="7"/>
      <c r="Q19519" s="7"/>
      <c r="R19519" s="7"/>
      <c r="S19519" s="7"/>
    </row>
    <row r="19520" spans="1:19" s="8" customFormat="1" ht="11.8" x14ac:dyDescent="0.2">
      <c r="A19520" s="48"/>
      <c r="F19520" s="9"/>
      <c r="G19520" s="9"/>
      <c r="H19520" s="9"/>
      <c r="I19520" s="9"/>
      <c r="J19520" s="9"/>
      <c r="K19520" s="9"/>
      <c r="M19520" s="9"/>
      <c r="N19520" s="76"/>
      <c r="P19520" s="7"/>
      <c r="Q19520" s="7"/>
      <c r="R19520" s="7"/>
      <c r="S19520" s="7"/>
    </row>
    <row r="19521" spans="1:19" s="8" customFormat="1" ht="11.8" x14ac:dyDescent="0.2">
      <c r="A19521" s="48"/>
      <c r="F19521" s="9"/>
      <c r="G19521" s="9"/>
      <c r="H19521" s="9"/>
      <c r="I19521" s="9"/>
      <c r="J19521" s="9"/>
      <c r="K19521" s="9"/>
      <c r="M19521" s="9"/>
      <c r="N19521" s="76"/>
      <c r="P19521" s="7"/>
      <c r="Q19521" s="7"/>
      <c r="R19521" s="7"/>
      <c r="S19521" s="7"/>
    </row>
    <row r="19522" spans="1:19" s="8" customFormat="1" ht="11.8" x14ac:dyDescent="0.2">
      <c r="A19522" s="48"/>
      <c r="F19522" s="9"/>
      <c r="G19522" s="9"/>
      <c r="H19522" s="9"/>
      <c r="I19522" s="9"/>
      <c r="J19522" s="9"/>
      <c r="K19522" s="9"/>
      <c r="M19522" s="9"/>
      <c r="N19522" s="76"/>
      <c r="P19522" s="7"/>
      <c r="Q19522" s="7"/>
      <c r="R19522" s="7"/>
      <c r="S19522" s="7"/>
    </row>
    <row r="19523" spans="1:19" s="8" customFormat="1" ht="11.8" x14ac:dyDescent="0.2">
      <c r="A19523" s="48"/>
      <c r="F19523" s="9"/>
      <c r="G19523" s="9"/>
      <c r="H19523" s="9"/>
      <c r="I19523" s="9"/>
      <c r="J19523" s="9"/>
      <c r="K19523" s="9"/>
      <c r="M19523" s="9"/>
      <c r="N19523" s="76"/>
      <c r="P19523" s="7"/>
      <c r="Q19523" s="7"/>
      <c r="R19523" s="7"/>
      <c r="S19523" s="7"/>
    </row>
    <row r="19524" spans="1:19" s="8" customFormat="1" ht="11.8" x14ac:dyDescent="0.2">
      <c r="A19524" s="48"/>
      <c r="F19524" s="9"/>
      <c r="G19524" s="9"/>
      <c r="H19524" s="9"/>
      <c r="I19524" s="9"/>
      <c r="J19524" s="9"/>
      <c r="K19524" s="9"/>
      <c r="M19524" s="9"/>
      <c r="N19524" s="76"/>
      <c r="P19524" s="7"/>
      <c r="Q19524" s="7"/>
      <c r="R19524" s="7"/>
      <c r="S19524" s="7"/>
    </row>
    <row r="19525" spans="1:19" s="8" customFormat="1" ht="11.8" x14ac:dyDescent="0.2">
      <c r="A19525" s="48"/>
      <c r="F19525" s="9"/>
      <c r="G19525" s="9"/>
      <c r="H19525" s="9"/>
      <c r="I19525" s="9"/>
      <c r="J19525" s="9"/>
      <c r="K19525" s="9"/>
      <c r="M19525" s="9"/>
      <c r="N19525" s="76"/>
      <c r="P19525" s="7"/>
      <c r="Q19525" s="7"/>
      <c r="R19525" s="7"/>
      <c r="S19525" s="7"/>
    </row>
    <row r="19526" spans="1:19" s="8" customFormat="1" ht="11.8" x14ac:dyDescent="0.2">
      <c r="A19526" s="48"/>
      <c r="F19526" s="9"/>
      <c r="G19526" s="9"/>
      <c r="H19526" s="9"/>
      <c r="I19526" s="9"/>
      <c r="J19526" s="9"/>
      <c r="K19526" s="9"/>
      <c r="M19526" s="9"/>
      <c r="N19526" s="76"/>
      <c r="P19526" s="7"/>
      <c r="Q19526" s="7"/>
      <c r="R19526" s="7"/>
      <c r="S19526" s="7"/>
    </row>
    <row r="19527" spans="1:19" s="8" customFormat="1" ht="11.8" x14ac:dyDescent="0.2">
      <c r="A19527" s="48"/>
      <c r="F19527" s="9"/>
      <c r="G19527" s="9"/>
      <c r="H19527" s="9"/>
      <c r="I19527" s="9"/>
      <c r="J19527" s="9"/>
      <c r="K19527" s="9"/>
      <c r="M19527" s="9"/>
      <c r="N19527" s="76"/>
      <c r="P19527" s="7"/>
      <c r="Q19527" s="7"/>
      <c r="R19527" s="7"/>
      <c r="S19527" s="7"/>
    </row>
    <row r="19528" spans="1:19" s="8" customFormat="1" ht="11.8" x14ac:dyDescent="0.2">
      <c r="A19528" s="48"/>
      <c r="F19528" s="9"/>
      <c r="G19528" s="9"/>
      <c r="H19528" s="9"/>
      <c r="I19528" s="9"/>
      <c r="J19528" s="9"/>
      <c r="K19528" s="9"/>
      <c r="M19528" s="9"/>
      <c r="N19528" s="76"/>
      <c r="P19528" s="7"/>
      <c r="Q19528" s="7"/>
      <c r="R19528" s="7"/>
      <c r="S19528" s="7"/>
    </row>
    <row r="19529" spans="1:19" s="8" customFormat="1" ht="11.8" x14ac:dyDescent="0.2">
      <c r="A19529" s="48"/>
      <c r="F19529" s="9"/>
      <c r="G19529" s="9"/>
      <c r="H19529" s="9"/>
      <c r="I19529" s="9"/>
      <c r="J19529" s="9"/>
      <c r="K19529" s="9"/>
      <c r="M19529" s="9"/>
      <c r="N19529" s="76"/>
      <c r="P19529" s="7"/>
      <c r="Q19529" s="7"/>
      <c r="R19529" s="7"/>
      <c r="S19529" s="7"/>
    </row>
    <row r="19530" spans="1:19" s="8" customFormat="1" ht="11.8" x14ac:dyDescent="0.2">
      <c r="A19530" s="48"/>
      <c r="F19530" s="9"/>
      <c r="G19530" s="9"/>
      <c r="H19530" s="9"/>
      <c r="I19530" s="9"/>
      <c r="J19530" s="9"/>
      <c r="K19530" s="9"/>
      <c r="M19530" s="9"/>
      <c r="N19530" s="76"/>
      <c r="P19530" s="7"/>
      <c r="Q19530" s="7"/>
      <c r="R19530" s="7"/>
      <c r="S19530" s="7"/>
    </row>
    <row r="19531" spans="1:19" s="8" customFormat="1" ht="11.8" x14ac:dyDescent="0.2">
      <c r="A19531" s="48"/>
      <c r="F19531" s="9"/>
      <c r="G19531" s="9"/>
      <c r="H19531" s="9"/>
      <c r="I19531" s="9"/>
      <c r="J19531" s="9"/>
      <c r="K19531" s="9"/>
      <c r="M19531" s="9"/>
      <c r="N19531" s="76"/>
      <c r="P19531" s="7"/>
      <c r="Q19531" s="7"/>
      <c r="R19531" s="7"/>
      <c r="S19531" s="7"/>
    </row>
    <row r="19532" spans="1:19" s="8" customFormat="1" ht="11.8" x14ac:dyDescent="0.2">
      <c r="A19532" s="48"/>
      <c r="F19532" s="9"/>
      <c r="G19532" s="9"/>
      <c r="H19532" s="9"/>
      <c r="I19532" s="9"/>
      <c r="J19532" s="9"/>
      <c r="K19532" s="9"/>
      <c r="M19532" s="9"/>
      <c r="N19532" s="76"/>
      <c r="P19532" s="7"/>
      <c r="Q19532" s="7"/>
      <c r="R19532" s="7"/>
      <c r="S19532" s="7"/>
    </row>
    <row r="19533" spans="1:19" s="8" customFormat="1" ht="11.8" x14ac:dyDescent="0.2">
      <c r="A19533" s="48"/>
      <c r="F19533" s="9"/>
      <c r="G19533" s="9"/>
      <c r="H19533" s="9"/>
      <c r="I19533" s="9"/>
      <c r="J19533" s="9"/>
      <c r="K19533" s="9"/>
      <c r="M19533" s="9"/>
      <c r="N19533" s="76"/>
      <c r="P19533" s="7"/>
      <c r="Q19533" s="7"/>
      <c r="R19533" s="7"/>
      <c r="S19533" s="7"/>
    </row>
    <row r="19534" spans="1:19" s="8" customFormat="1" ht="11.8" x14ac:dyDescent="0.2">
      <c r="A19534" s="48"/>
      <c r="F19534" s="9"/>
      <c r="G19534" s="9"/>
      <c r="H19534" s="9"/>
      <c r="I19534" s="9"/>
      <c r="J19534" s="9"/>
      <c r="K19534" s="9"/>
      <c r="M19534" s="9"/>
      <c r="N19534" s="76"/>
      <c r="P19534" s="7"/>
      <c r="Q19534" s="7"/>
      <c r="R19534" s="7"/>
      <c r="S19534" s="7"/>
    </row>
    <row r="19535" spans="1:19" s="8" customFormat="1" ht="11.8" x14ac:dyDescent="0.2">
      <c r="A19535" s="48"/>
      <c r="F19535" s="9"/>
      <c r="G19535" s="9"/>
      <c r="H19535" s="9"/>
      <c r="I19535" s="9"/>
      <c r="J19535" s="9"/>
      <c r="K19535" s="9"/>
      <c r="M19535" s="9"/>
      <c r="N19535" s="76"/>
      <c r="P19535" s="7"/>
      <c r="Q19535" s="7"/>
      <c r="R19535" s="7"/>
      <c r="S19535" s="7"/>
    </row>
    <row r="19536" spans="1:19" s="8" customFormat="1" ht="11.8" x14ac:dyDescent="0.2">
      <c r="A19536" s="48"/>
      <c r="F19536" s="9"/>
      <c r="G19536" s="9"/>
      <c r="H19536" s="9"/>
      <c r="I19536" s="9"/>
      <c r="J19536" s="9"/>
      <c r="K19536" s="9"/>
      <c r="M19536" s="9"/>
      <c r="N19536" s="76"/>
      <c r="P19536" s="7"/>
      <c r="Q19536" s="7"/>
      <c r="R19536" s="7"/>
      <c r="S19536" s="7"/>
    </row>
    <row r="19537" spans="1:19" s="8" customFormat="1" ht="11.8" x14ac:dyDescent="0.2">
      <c r="A19537" s="48"/>
      <c r="F19537" s="9"/>
      <c r="G19537" s="9"/>
      <c r="H19537" s="9"/>
      <c r="I19537" s="9"/>
      <c r="J19537" s="9"/>
      <c r="K19537" s="9"/>
      <c r="M19537" s="9"/>
      <c r="N19537" s="76"/>
      <c r="P19537" s="7"/>
      <c r="Q19537" s="7"/>
      <c r="R19537" s="7"/>
      <c r="S19537" s="7"/>
    </row>
    <row r="19538" spans="1:19" s="8" customFormat="1" ht="11.8" x14ac:dyDescent="0.2">
      <c r="A19538" s="48"/>
      <c r="F19538" s="9"/>
      <c r="G19538" s="9"/>
      <c r="H19538" s="9"/>
      <c r="I19538" s="9"/>
      <c r="J19538" s="9"/>
      <c r="K19538" s="9"/>
      <c r="M19538" s="9"/>
      <c r="N19538" s="76"/>
      <c r="P19538" s="7"/>
      <c r="Q19538" s="7"/>
      <c r="R19538" s="7"/>
      <c r="S19538" s="7"/>
    </row>
    <row r="19539" spans="1:19" s="8" customFormat="1" ht="11.8" x14ac:dyDescent="0.2">
      <c r="A19539" s="48"/>
      <c r="F19539" s="9"/>
      <c r="G19539" s="9"/>
      <c r="H19539" s="9"/>
      <c r="I19539" s="9"/>
      <c r="J19539" s="9"/>
      <c r="K19539" s="9"/>
      <c r="M19539" s="9"/>
      <c r="N19539" s="76"/>
      <c r="P19539" s="7"/>
      <c r="Q19539" s="7"/>
      <c r="R19539" s="7"/>
      <c r="S19539" s="7"/>
    </row>
    <row r="19540" spans="1:19" s="8" customFormat="1" ht="11.8" x14ac:dyDescent="0.2">
      <c r="A19540" s="48"/>
      <c r="F19540" s="9"/>
      <c r="G19540" s="9"/>
      <c r="H19540" s="9"/>
      <c r="I19540" s="9"/>
      <c r="J19540" s="9"/>
      <c r="K19540" s="9"/>
      <c r="M19540" s="9"/>
      <c r="N19540" s="76"/>
      <c r="P19540" s="7"/>
      <c r="Q19540" s="7"/>
      <c r="R19540" s="7"/>
      <c r="S19540" s="7"/>
    </row>
    <row r="19541" spans="1:19" s="8" customFormat="1" ht="11.8" x14ac:dyDescent="0.2">
      <c r="A19541" s="48"/>
      <c r="F19541" s="9"/>
      <c r="G19541" s="9"/>
      <c r="H19541" s="9"/>
      <c r="I19541" s="9"/>
      <c r="J19541" s="9"/>
      <c r="K19541" s="9"/>
      <c r="M19541" s="9"/>
      <c r="N19541" s="76"/>
      <c r="P19541" s="7"/>
      <c r="Q19541" s="7"/>
      <c r="R19541" s="7"/>
      <c r="S19541" s="7"/>
    </row>
    <row r="19542" spans="1:19" s="8" customFormat="1" ht="11.8" x14ac:dyDescent="0.2">
      <c r="A19542" s="48"/>
      <c r="F19542" s="9"/>
      <c r="G19542" s="9"/>
      <c r="H19542" s="9"/>
      <c r="I19542" s="9"/>
      <c r="J19542" s="9"/>
      <c r="K19542" s="9"/>
      <c r="M19542" s="9"/>
      <c r="N19542" s="76"/>
      <c r="P19542" s="7"/>
      <c r="Q19542" s="7"/>
      <c r="R19542" s="7"/>
      <c r="S19542" s="7"/>
    </row>
    <row r="19543" spans="1:19" s="8" customFormat="1" ht="11.8" x14ac:dyDescent="0.2">
      <c r="A19543" s="48"/>
      <c r="F19543" s="9"/>
      <c r="G19543" s="9"/>
      <c r="H19543" s="9"/>
      <c r="I19543" s="9"/>
      <c r="J19543" s="9"/>
      <c r="K19543" s="9"/>
      <c r="M19543" s="9"/>
      <c r="N19543" s="76"/>
      <c r="P19543" s="7"/>
      <c r="Q19543" s="7"/>
      <c r="R19543" s="7"/>
      <c r="S19543" s="7"/>
    </row>
    <row r="19544" spans="1:19" s="8" customFormat="1" ht="11.8" x14ac:dyDescent="0.2">
      <c r="A19544" s="48"/>
      <c r="F19544" s="9"/>
      <c r="G19544" s="9"/>
      <c r="H19544" s="9"/>
      <c r="I19544" s="9"/>
      <c r="J19544" s="9"/>
      <c r="K19544" s="9"/>
      <c r="M19544" s="9"/>
      <c r="N19544" s="76"/>
      <c r="P19544" s="7"/>
      <c r="Q19544" s="7"/>
      <c r="R19544" s="7"/>
      <c r="S19544" s="7"/>
    </row>
    <row r="19545" spans="1:19" s="8" customFormat="1" ht="11.8" x14ac:dyDescent="0.2">
      <c r="A19545" s="48"/>
      <c r="F19545" s="9"/>
      <c r="G19545" s="9"/>
      <c r="H19545" s="9"/>
      <c r="I19545" s="9"/>
      <c r="J19545" s="9"/>
      <c r="K19545" s="9"/>
      <c r="M19545" s="9"/>
      <c r="N19545" s="76"/>
      <c r="P19545" s="7"/>
      <c r="Q19545" s="7"/>
      <c r="R19545" s="7"/>
      <c r="S19545" s="7"/>
    </row>
    <row r="19546" spans="1:19" s="8" customFormat="1" ht="11.8" x14ac:dyDescent="0.2">
      <c r="A19546" s="48"/>
      <c r="F19546" s="9"/>
      <c r="G19546" s="9"/>
      <c r="H19546" s="9"/>
      <c r="I19546" s="9"/>
      <c r="J19546" s="9"/>
      <c r="K19546" s="9"/>
      <c r="M19546" s="9"/>
      <c r="N19546" s="76"/>
      <c r="P19546" s="7"/>
      <c r="Q19546" s="7"/>
      <c r="R19546" s="7"/>
      <c r="S19546" s="7"/>
    </row>
    <row r="19547" spans="1:19" s="8" customFormat="1" ht="11.8" x14ac:dyDescent="0.2">
      <c r="A19547" s="48"/>
      <c r="F19547" s="9"/>
      <c r="G19547" s="9"/>
      <c r="H19547" s="9"/>
      <c r="I19547" s="9"/>
      <c r="J19547" s="9"/>
      <c r="K19547" s="9"/>
      <c r="M19547" s="9"/>
      <c r="N19547" s="76"/>
      <c r="P19547" s="7"/>
      <c r="Q19547" s="7"/>
      <c r="R19547" s="7"/>
      <c r="S19547" s="7"/>
    </row>
    <row r="19548" spans="1:19" s="8" customFormat="1" ht="11.8" x14ac:dyDescent="0.2">
      <c r="A19548" s="48"/>
      <c r="F19548" s="9"/>
      <c r="G19548" s="9"/>
      <c r="H19548" s="9"/>
      <c r="I19548" s="9"/>
      <c r="J19548" s="9"/>
      <c r="K19548" s="9"/>
      <c r="M19548" s="9"/>
      <c r="N19548" s="76"/>
      <c r="P19548" s="7"/>
      <c r="Q19548" s="7"/>
      <c r="R19548" s="7"/>
      <c r="S19548" s="7"/>
    </row>
    <row r="19549" spans="1:19" s="8" customFormat="1" ht="11.8" x14ac:dyDescent="0.2">
      <c r="A19549" s="48"/>
      <c r="F19549" s="9"/>
      <c r="G19549" s="9"/>
      <c r="H19549" s="9"/>
      <c r="I19549" s="9"/>
      <c r="J19549" s="9"/>
      <c r="K19549" s="9"/>
      <c r="M19549" s="9"/>
      <c r="N19549" s="76"/>
      <c r="P19549" s="7"/>
      <c r="Q19549" s="7"/>
      <c r="R19549" s="7"/>
      <c r="S19549" s="7"/>
    </row>
    <row r="19550" spans="1:19" s="8" customFormat="1" ht="11.8" x14ac:dyDescent="0.2">
      <c r="A19550" s="48"/>
      <c r="F19550" s="9"/>
      <c r="G19550" s="9"/>
      <c r="H19550" s="9"/>
      <c r="I19550" s="9"/>
      <c r="J19550" s="9"/>
      <c r="K19550" s="9"/>
      <c r="M19550" s="9"/>
      <c r="N19550" s="76"/>
      <c r="P19550" s="7"/>
      <c r="Q19550" s="7"/>
      <c r="R19550" s="7"/>
      <c r="S19550" s="7"/>
    </row>
    <row r="19551" spans="1:19" s="8" customFormat="1" ht="11.8" x14ac:dyDescent="0.2">
      <c r="A19551" s="48"/>
      <c r="F19551" s="9"/>
      <c r="G19551" s="9"/>
      <c r="H19551" s="9"/>
      <c r="I19551" s="9"/>
      <c r="J19551" s="9"/>
      <c r="K19551" s="9"/>
      <c r="M19551" s="9"/>
      <c r="N19551" s="76"/>
      <c r="P19551" s="7"/>
      <c r="Q19551" s="7"/>
      <c r="R19551" s="7"/>
      <c r="S19551" s="7"/>
    </row>
    <row r="19552" spans="1:19" s="8" customFormat="1" ht="11.8" x14ac:dyDescent="0.2">
      <c r="A19552" s="48"/>
      <c r="F19552" s="9"/>
      <c r="G19552" s="9"/>
      <c r="H19552" s="9"/>
      <c r="I19552" s="9"/>
      <c r="J19552" s="9"/>
      <c r="K19552" s="9"/>
      <c r="M19552" s="9"/>
      <c r="N19552" s="76"/>
      <c r="P19552" s="7"/>
      <c r="Q19552" s="7"/>
      <c r="R19552" s="7"/>
      <c r="S19552" s="7"/>
    </row>
    <row r="19553" spans="1:19" s="8" customFormat="1" ht="11.8" x14ac:dyDescent="0.2">
      <c r="A19553" s="48"/>
      <c r="F19553" s="9"/>
      <c r="G19553" s="9"/>
      <c r="H19553" s="9"/>
      <c r="I19553" s="9"/>
      <c r="J19553" s="9"/>
      <c r="K19553" s="9"/>
      <c r="M19553" s="9"/>
      <c r="N19553" s="76"/>
      <c r="P19553" s="7"/>
      <c r="Q19553" s="7"/>
      <c r="R19553" s="7"/>
      <c r="S19553" s="7"/>
    </row>
    <row r="19554" spans="1:19" s="8" customFormat="1" ht="11.8" x14ac:dyDescent="0.2">
      <c r="A19554" s="48"/>
      <c r="F19554" s="9"/>
      <c r="G19554" s="9"/>
      <c r="H19554" s="9"/>
      <c r="I19554" s="9"/>
      <c r="J19554" s="9"/>
      <c r="K19554" s="9"/>
      <c r="M19554" s="9"/>
      <c r="N19554" s="76"/>
      <c r="P19554" s="7"/>
      <c r="Q19554" s="7"/>
      <c r="R19554" s="7"/>
      <c r="S19554" s="7"/>
    </row>
    <row r="19555" spans="1:19" s="8" customFormat="1" ht="11.8" x14ac:dyDescent="0.2">
      <c r="A19555" s="48"/>
      <c r="F19555" s="9"/>
      <c r="G19555" s="9"/>
      <c r="H19555" s="9"/>
      <c r="I19555" s="9"/>
      <c r="J19555" s="9"/>
      <c r="K19555" s="9"/>
      <c r="M19555" s="9"/>
      <c r="N19555" s="76"/>
      <c r="P19555" s="7"/>
      <c r="Q19555" s="7"/>
      <c r="R19555" s="7"/>
      <c r="S19555" s="7"/>
    </row>
    <row r="19556" spans="1:19" s="8" customFormat="1" ht="11.8" x14ac:dyDescent="0.2">
      <c r="A19556" s="48"/>
      <c r="F19556" s="9"/>
      <c r="G19556" s="9"/>
      <c r="H19556" s="9"/>
      <c r="I19556" s="9"/>
      <c r="J19556" s="9"/>
      <c r="K19556" s="9"/>
      <c r="M19556" s="9"/>
      <c r="N19556" s="76"/>
      <c r="P19556" s="7"/>
      <c r="Q19556" s="7"/>
      <c r="R19556" s="7"/>
      <c r="S19556" s="7"/>
    </row>
    <row r="19557" spans="1:19" s="8" customFormat="1" ht="11.8" x14ac:dyDescent="0.2">
      <c r="A19557" s="48"/>
      <c r="F19557" s="9"/>
      <c r="G19557" s="9"/>
      <c r="H19557" s="9"/>
      <c r="I19557" s="9"/>
      <c r="J19557" s="9"/>
      <c r="K19557" s="9"/>
      <c r="M19557" s="9"/>
      <c r="N19557" s="76"/>
      <c r="P19557" s="7"/>
      <c r="Q19557" s="7"/>
      <c r="R19557" s="7"/>
      <c r="S19557" s="7"/>
    </row>
    <row r="19558" spans="1:19" s="8" customFormat="1" ht="11.8" x14ac:dyDescent="0.2">
      <c r="A19558" s="48"/>
      <c r="F19558" s="9"/>
      <c r="G19558" s="9"/>
      <c r="H19558" s="9"/>
      <c r="I19558" s="9"/>
      <c r="J19558" s="9"/>
      <c r="K19558" s="9"/>
      <c r="M19558" s="9"/>
      <c r="N19558" s="76"/>
      <c r="P19558" s="7"/>
      <c r="Q19558" s="7"/>
      <c r="R19558" s="7"/>
      <c r="S19558" s="7"/>
    </row>
    <row r="19559" spans="1:19" s="8" customFormat="1" ht="11.8" x14ac:dyDescent="0.2">
      <c r="A19559" s="48"/>
      <c r="F19559" s="9"/>
      <c r="G19559" s="9"/>
      <c r="H19559" s="9"/>
      <c r="I19559" s="9"/>
      <c r="J19559" s="9"/>
      <c r="K19559" s="9"/>
      <c r="M19559" s="9"/>
      <c r="N19559" s="76"/>
      <c r="P19559" s="7"/>
      <c r="Q19559" s="7"/>
      <c r="R19559" s="7"/>
      <c r="S19559" s="7"/>
    </row>
    <row r="19560" spans="1:19" s="8" customFormat="1" ht="11.8" x14ac:dyDescent="0.2">
      <c r="A19560" s="48"/>
      <c r="F19560" s="9"/>
      <c r="G19560" s="9"/>
      <c r="H19560" s="9"/>
      <c r="I19560" s="9"/>
      <c r="J19560" s="9"/>
      <c r="K19560" s="9"/>
      <c r="M19560" s="9"/>
      <c r="N19560" s="76"/>
      <c r="P19560" s="7"/>
      <c r="Q19560" s="7"/>
      <c r="R19560" s="7"/>
      <c r="S19560" s="7"/>
    </row>
    <row r="19561" spans="1:19" s="8" customFormat="1" ht="11.8" x14ac:dyDescent="0.2">
      <c r="A19561" s="48"/>
      <c r="F19561" s="9"/>
      <c r="G19561" s="9"/>
      <c r="H19561" s="9"/>
      <c r="I19561" s="9"/>
      <c r="J19561" s="9"/>
      <c r="K19561" s="9"/>
      <c r="M19561" s="9"/>
      <c r="N19561" s="76"/>
      <c r="P19561" s="7"/>
      <c r="Q19561" s="7"/>
      <c r="R19561" s="7"/>
      <c r="S19561" s="7"/>
    </row>
    <row r="19562" spans="1:19" s="8" customFormat="1" ht="11.8" x14ac:dyDescent="0.2">
      <c r="A19562" s="48"/>
      <c r="F19562" s="9"/>
      <c r="G19562" s="9"/>
      <c r="H19562" s="9"/>
      <c r="I19562" s="9"/>
      <c r="J19562" s="9"/>
      <c r="K19562" s="9"/>
      <c r="M19562" s="9"/>
      <c r="N19562" s="76"/>
      <c r="P19562" s="7"/>
      <c r="Q19562" s="7"/>
      <c r="R19562" s="7"/>
      <c r="S19562" s="7"/>
    </row>
    <row r="19563" spans="1:19" s="8" customFormat="1" ht="11.8" x14ac:dyDescent="0.2">
      <c r="A19563" s="48"/>
      <c r="F19563" s="9"/>
      <c r="G19563" s="9"/>
      <c r="H19563" s="9"/>
      <c r="I19563" s="9"/>
      <c r="J19563" s="9"/>
      <c r="K19563" s="9"/>
      <c r="M19563" s="9"/>
      <c r="N19563" s="76"/>
      <c r="P19563" s="7"/>
      <c r="Q19563" s="7"/>
      <c r="R19563" s="7"/>
      <c r="S19563" s="7"/>
    </row>
    <row r="19564" spans="1:19" s="8" customFormat="1" ht="11.8" x14ac:dyDescent="0.2">
      <c r="A19564" s="48"/>
      <c r="F19564" s="9"/>
      <c r="G19564" s="9"/>
      <c r="H19564" s="9"/>
      <c r="I19564" s="9"/>
      <c r="J19564" s="9"/>
      <c r="K19564" s="9"/>
      <c r="M19564" s="9"/>
      <c r="N19564" s="76"/>
      <c r="P19564" s="7"/>
      <c r="Q19564" s="7"/>
      <c r="R19564" s="7"/>
      <c r="S19564" s="7"/>
    </row>
    <row r="19565" spans="1:19" s="8" customFormat="1" ht="11.8" x14ac:dyDescent="0.2">
      <c r="A19565" s="48"/>
      <c r="F19565" s="9"/>
      <c r="G19565" s="9"/>
      <c r="H19565" s="9"/>
      <c r="I19565" s="9"/>
      <c r="J19565" s="9"/>
      <c r="K19565" s="9"/>
      <c r="M19565" s="9"/>
      <c r="N19565" s="76"/>
      <c r="P19565" s="7"/>
      <c r="Q19565" s="7"/>
      <c r="R19565" s="7"/>
      <c r="S19565" s="7"/>
    </row>
    <row r="19566" spans="1:19" s="8" customFormat="1" ht="11.8" x14ac:dyDescent="0.2">
      <c r="A19566" s="48"/>
      <c r="F19566" s="9"/>
      <c r="G19566" s="9"/>
      <c r="H19566" s="9"/>
      <c r="I19566" s="9"/>
      <c r="J19566" s="9"/>
      <c r="K19566" s="9"/>
      <c r="M19566" s="9"/>
      <c r="N19566" s="76"/>
      <c r="P19566" s="7"/>
      <c r="Q19566" s="7"/>
      <c r="R19566" s="7"/>
      <c r="S19566" s="7"/>
    </row>
    <row r="19567" spans="1:19" s="8" customFormat="1" ht="11.8" x14ac:dyDescent="0.2">
      <c r="A19567" s="48"/>
      <c r="F19567" s="9"/>
      <c r="G19567" s="9"/>
      <c r="H19567" s="9"/>
      <c r="I19567" s="9"/>
      <c r="J19567" s="9"/>
      <c r="K19567" s="9"/>
      <c r="M19567" s="9"/>
      <c r="N19567" s="76"/>
      <c r="P19567" s="7"/>
      <c r="Q19567" s="7"/>
      <c r="R19567" s="7"/>
      <c r="S19567" s="7"/>
    </row>
    <row r="19568" spans="1:19" s="8" customFormat="1" ht="11.8" x14ac:dyDescent="0.2">
      <c r="A19568" s="48"/>
      <c r="F19568" s="9"/>
      <c r="G19568" s="9"/>
      <c r="H19568" s="9"/>
      <c r="I19568" s="9"/>
      <c r="J19568" s="9"/>
      <c r="K19568" s="9"/>
      <c r="M19568" s="9"/>
      <c r="N19568" s="76"/>
      <c r="P19568" s="7"/>
      <c r="Q19568" s="7"/>
      <c r="R19568" s="7"/>
      <c r="S19568" s="7"/>
    </row>
    <row r="19569" spans="1:19" s="8" customFormat="1" ht="11.8" x14ac:dyDescent="0.2">
      <c r="A19569" s="48"/>
      <c r="F19569" s="9"/>
      <c r="G19569" s="9"/>
      <c r="H19569" s="9"/>
      <c r="I19569" s="9"/>
      <c r="J19569" s="9"/>
      <c r="K19569" s="9"/>
      <c r="M19569" s="9"/>
      <c r="N19569" s="76"/>
      <c r="P19569" s="7"/>
      <c r="Q19569" s="7"/>
      <c r="R19569" s="7"/>
      <c r="S19569" s="7"/>
    </row>
    <row r="19570" spans="1:19" s="8" customFormat="1" ht="11.8" x14ac:dyDescent="0.2">
      <c r="A19570" s="48"/>
      <c r="F19570" s="9"/>
      <c r="G19570" s="9"/>
      <c r="H19570" s="9"/>
      <c r="I19570" s="9"/>
      <c r="J19570" s="9"/>
      <c r="K19570" s="9"/>
      <c r="M19570" s="9"/>
      <c r="N19570" s="76"/>
      <c r="P19570" s="7"/>
      <c r="Q19570" s="7"/>
      <c r="R19570" s="7"/>
      <c r="S19570" s="7"/>
    </row>
    <row r="19571" spans="1:19" s="8" customFormat="1" ht="11.8" x14ac:dyDescent="0.2">
      <c r="A19571" s="48"/>
      <c r="F19571" s="9"/>
      <c r="G19571" s="9"/>
      <c r="H19571" s="9"/>
      <c r="I19571" s="9"/>
      <c r="J19571" s="9"/>
      <c r="K19571" s="9"/>
      <c r="M19571" s="9"/>
      <c r="N19571" s="76"/>
      <c r="P19571" s="7"/>
      <c r="Q19571" s="7"/>
      <c r="R19571" s="7"/>
      <c r="S19571" s="7"/>
    </row>
    <row r="19572" spans="1:19" s="8" customFormat="1" ht="11.8" x14ac:dyDescent="0.2">
      <c r="A19572" s="48"/>
      <c r="F19572" s="9"/>
      <c r="G19572" s="9"/>
      <c r="H19572" s="9"/>
      <c r="I19572" s="9"/>
      <c r="J19572" s="9"/>
      <c r="K19572" s="9"/>
      <c r="M19572" s="9"/>
      <c r="N19572" s="76"/>
      <c r="P19572" s="7"/>
      <c r="Q19572" s="7"/>
      <c r="R19572" s="7"/>
      <c r="S19572" s="7"/>
    </row>
    <row r="19573" spans="1:19" s="8" customFormat="1" ht="11.8" x14ac:dyDescent="0.2">
      <c r="A19573" s="48"/>
      <c r="F19573" s="9"/>
      <c r="G19573" s="9"/>
      <c r="H19573" s="9"/>
      <c r="I19573" s="9"/>
      <c r="J19573" s="9"/>
      <c r="K19573" s="9"/>
      <c r="M19573" s="9"/>
      <c r="N19573" s="76"/>
      <c r="P19573" s="7"/>
      <c r="Q19573" s="7"/>
      <c r="R19573" s="7"/>
      <c r="S19573" s="7"/>
    </row>
    <row r="19574" spans="1:19" s="8" customFormat="1" ht="11.8" x14ac:dyDescent="0.2">
      <c r="A19574" s="48"/>
      <c r="F19574" s="9"/>
      <c r="G19574" s="9"/>
      <c r="H19574" s="9"/>
      <c r="I19574" s="9"/>
      <c r="J19574" s="9"/>
      <c r="K19574" s="9"/>
      <c r="M19574" s="9"/>
      <c r="N19574" s="76"/>
      <c r="P19574" s="7"/>
      <c r="Q19574" s="7"/>
      <c r="R19574" s="7"/>
      <c r="S19574" s="7"/>
    </row>
    <row r="19575" spans="1:19" s="8" customFormat="1" ht="11.8" x14ac:dyDescent="0.2">
      <c r="A19575" s="48"/>
      <c r="F19575" s="9"/>
      <c r="G19575" s="9"/>
      <c r="H19575" s="9"/>
      <c r="I19575" s="9"/>
      <c r="J19575" s="9"/>
      <c r="K19575" s="9"/>
      <c r="M19575" s="9"/>
      <c r="N19575" s="76"/>
      <c r="P19575" s="7"/>
      <c r="Q19575" s="7"/>
      <c r="R19575" s="7"/>
      <c r="S19575" s="7"/>
    </row>
    <row r="19576" spans="1:19" s="8" customFormat="1" ht="11.8" x14ac:dyDescent="0.2">
      <c r="A19576" s="48"/>
      <c r="F19576" s="9"/>
      <c r="G19576" s="9"/>
      <c r="H19576" s="9"/>
      <c r="I19576" s="9"/>
      <c r="J19576" s="9"/>
      <c r="K19576" s="9"/>
      <c r="M19576" s="9"/>
      <c r="N19576" s="76"/>
      <c r="P19576" s="7"/>
      <c r="Q19576" s="7"/>
      <c r="R19576" s="7"/>
      <c r="S19576" s="7"/>
    </row>
    <row r="19577" spans="1:19" s="8" customFormat="1" ht="11.8" x14ac:dyDescent="0.2">
      <c r="A19577" s="48"/>
      <c r="F19577" s="9"/>
      <c r="G19577" s="9"/>
      <c r="H19577" s="9"/>
      <c r="I19577" s="9"/>
      <c r="J19577" s="9"/>
      <c r="K19577" s="9"/>
      <c r="M19577" s="9"/>
      <c r="N19577" s="76"/>
      <c r="P19577" s="7"/>
      <c r="Q19577" s="7"/>
      <c r="R19577" s="7"/>
      <c r="S19577" s="7"/>
    </row>
    <row r="19578" spans="1:19" s="8" customFormat="1" ht="11.8" x14ac:dyDescent="0.2">
      <c r="A19578" s="48"/>
      <c r="F19578" s="9"/>
      <c r="G19578" s="9"/>
      <c r="H19578" s="9"/>
      <c r="I19578" s="9"/>
      <c r="J19578" s="9"/>
      <c r="K19578" s="9"/>
      <c r="M19578" s="9"/>
      <c r="N19578" s="76"/>
      <c r="P19578" s="7"/>
      <c r="Q19578" s="7"/>
      <c r="R19578" s="7"/>
      <c r="S19578" s="7"/>
    </row>
    <row r="19579" spans="1:19" s="8" customFormat="1" ht="11.8" x14ac:dyDescent="0.2">
      <c r="A19579" s="48"/>
      <c r="F19579" s="9"/>
      <c r="G19579" s="9"/>
      <c r="H19579" s="9"/>
      <c r="I19579" s="9"/>
      <c r="J19579" s="9"/>
      <c r="K19579" s="9"/>
      <c r="M19579" s="9"/>
      <c r="N19579" s="76"/>
      <c r="P19579" s="7"/>
      <c r="Q19579" s="7"/>
      <c r="R19579" s="7"/>
      <c r="S19579" s="7"/>
    </row>
    <row r="19580" spans="1:19" s="8" customFormat="1" ht="11.8" x14ac:dyDescent="0.2">
      <c r="A19580" s="48"/>
      <c r="F19580" s="9"/>
      <c r="G19580" s="9"/>
      <c r="H19580" s="9"/>
      <c r="I19580" s="9"/>
      <c r="J19580" s="9"/>
      <c r="K19580" s="9"/>
      <c r="M19580" s="9"/>
      <c r="N19580" s="76"/>
      <c r="P19580" s="7"/>
      <c r="Q19580" s="7"/>
      <c r="R19580" s="7"/>
      <c r="S19580" s="7"/>
    </row>
    <row r="19581" spans="1:19" s="8" customFormat="1" ht="11.8" x14ac:dyDescent="0.2">
      <c r="A19581" s="48"/>
      <c r="F19581" s="9"/>
      <c r="G19581" s="9"/>
      <c r="H19581" s="9"/>
      <c r="I19581" s="9"/>
      <c r="J19581" s="9"/>
      <c r="K19581" s="9"/>
      <c r="M19581" s="9"/>
      <c r="N19581" s="76"/>
      <c r="P19581" s="7"/>
      <c r="Q19581" s="7"/>
      <c r="R19581" s="7"/>
      <c r="S19581" s="7"/>
    </row>
    <row r="19582" spans="1:19" s="8" customFormat="1" ht="11.8" x14ac:dyDescent="0.2">
      <c r="A19582" s="48"/>
      <c r="F19582" s="9"/>
      <c r="G19582" s="9"/>
      <c r="H19582" s="9"/>
      <c r="I19582" s="9"/>
      <c r="J19582" s="9"/>
      <c r="K19582" s="9"/>
      <c r="M19582" s="9"/>
      <c r="N19582" s="76"/>
      <c r="P19582" s="7"/>
      <c r="Q19582" s="7"/>
      <c r="R19582" s="7"/>
      <c r="S19582" s="7"/>
    </row>
    <row r="19583" spans="1:19" s="8" customFormat="1" ht="11.8" x14ac:dyDescent="0.2">
      <c r="A19583" s="48"/>
      <c r="F19583" s="9"/>
      <c r="G19583" s="9"/>
      <c r="H19583" s="9"/>
      <c r="I19583" s="9"/>
      <c r="J19583" s="9"/>
      <c r="K19583" s="9"/>
      <c r="M19583" s="9"/>
      <c r="N19583" s="76"/>
      <c r="P19583" s="7"/>
      <c r="Q19583" s="7"/>
      <c r="R19583" s="7"/>
      <c r="S19583" s="7"/>
    </row>
    <row r="19584" spans="1:19" s="8" customFormat="1" ht="11.8" x14ac:dyDescent="0.2">
      <c r="A19584" s="48"/>
      <c r="F19584" s="9"/>
      <c r="G19584" s="9"/>
      <c r="H19584" s="9"/>
      <c r="I19584" s="9"/>
      <c r="J19584" s="9"/>
      <c r="K19584" s="9"/>
      <c r="M19584" s="9"/>
      <c r="N19584" s="76"/>
      <c r="P19584" s="7"/>
      <c r="Q19584" s="7"/>
      <c r="R19584" s="7"/>
      <c r="S19584" s="7"/>
    </row>
    <row r="19585" spans="1:19" s="8" customFormat="1" ht="11.8" x14ac:dyDescent="0.2">
      <c r="A19585" s="48"/>
      <c r="F19585" s="9"/>
      <c r="G19585" s="9"/>
      <c r="H19585" s="9"/>
      <c r="I19585" s="9"/>
      <c r="J19585" s="9"/>
      <c r="K19585" s="9"/>
      <c r="M19585" s="9"/>
      <c r="N19585" s="76"/>
      <c r="P19585" s="7"/>
      <c r="Q19585" s="7"/>
      <c r="R19585" s="7"/>
      <c r="S19585" s="7"/>
    </row>
    <row r="19586" spans="1:19" s="8" customFormat="1" ht="11.8" x14ac:dyDescent="0.2">
      <c r="A19586" s="48"/>
      <c r="F19586" s="9"/>
      <c r="G19586" s="9"/>
      <c r="H19586" s="9"/>
      <c r="I19586" s="9"/>
      <c r="J19586" s="9"/>
      <c r="K19586" s="9"/>
      <c r="M19586" s="9"/>
      <c r="N19586" s="76"/>
      <c r="P19586" s="7"/>
      <c r="Q19586" s="7"/>
      <c r="R19586" s="7"/>
      <c r="S19586" s="7"/>
    </row>
    <row r="19587" spans="1:19" s="8" customFormat="1" ht="11.8" x14ac:dyDescent="0.2">
      <c r="A19587" s="48"/>
      <c r="F19587" s="9"/>
      <c r="G19587" s="9"/>
      <c r="H19587" s="9"/>
      <c r="I19587" s="9"/>
      <c r="J19587" s="9"/>
      <c r="K19587" s="9"/>
      <c r="M19587" s="9"/>
      <c r="N19587" s="76"/>
      <c r="P19587" s="7"/>
      <c r="Q19587" s="7"/>
      <c r="R19587" s="7"/>
      <c r="S19587" s="7"/>
    </row>
    <row r="19588" spans="1:19" s="8" customFormat="1" ht="11.8" x14ac:dyDescent="0.2">
      <c r="A19588" s="48"/>
      <c r="F19588" s="9"/>
      <c r="G19588" s="9"/>
      <c r="H19588" s="9"/>
      <c r="I19588" s="9"/>
      <c r="J19588" s="9"/>
      <c r="K19588" s="9"/>
      <c r="M19588" s="9"/>
      <c r="N19588" s="76"/>
      <c r="P19588" s="7"/>
      <c r="Q19588" s="7"/>
      <c r="R19588" s="7"/>
      <c r="S19588" s="7"/>
    </row>
    <row r="19589" spans="1:19" s="8" customFormat="1" ht="11.8" x14ac:dyDescent="0.2">
      <c r="A19589" s="48"/>
      <c r="F19589" s="9"/>
      <c r="G19589" s="9"/>
      <c r="H19589" s="9"/>
      <c r="I19589" s="9"/>
      <c r="J19589" s="9"/>
      <c r="K19589" s="9"/>
      <c r="M19589" s="9"/>
      <c r="N19589" s="76"/>
      <c r="P19589" s="7"/>
      <c r="Q19589" s="7"/>
      <c r="R19589" s="7"/>
      <c r="S19589" s="7"/>
    </row>
    <row r="19590" spans="1:19" s="8" customFormat="1" ht="11.8" x14ac:dyDescent="0.2">
      <c r="A19590" s="48"/>
      <c r="F19590" s="9"/>
      <c r="G19590" s="9"/>
      <c r="H19590" s="9"/>
      <c r="I19590" s="9"/>
      <c r="J19590" s="9"/>
      <c r="K19590" s="9"/>
      <c r="M19590" s="9"/>
      <c r="N19590" s="76"/>
      <c r="P19590" s="7"/>
      <c r="Q19590" s="7"/>
      <c r="R19590" s="7"/>
      <c r="S19590" s="7"/>
    </row>
    <row r="19591" spans="1:19" s="8" customFormat="1" ht="11.8" x14ac:dyDescent="0.2">
      <c r="A19591" s="48"/>
      <c r="F19591" s="9"/>
      <c r="G19591" s="9"/>
      <c r="H19591" s="9"/>
      <c r="I19591" s="9"/>
      <c r="J19591" s="9"/>
      <c r="K19591" s="9"/>
      <c r="M19591" s="9"/>
      <c r="N19591" s="76"/>
      <c r="P19591" s="7"/>
      <c r="Q19591" s="7"/>
      <c r="R19591" s="7"/>
      <c r="S19591" s="7"/>
    </row>
    <row r="19592" spans="1:19" s="8" customFormat="1" ht="11.8" x14ac:dyDescent="0.2">
      <c r="A19592" s="48"/>
      <c r="F19592" s="9"/>
      <c r="G19592" s="9"/>
      <c r="H19592" s="9"/>
      <c r="I19592" s="9"/>
      <c r="J19592" s="9"/>
      <c r="K19592" s="9"/>
      <c r="M19592" s="9"/>
      <c r="N19592" s="76"/>
      <c r="P19592" s="7"/>
      <c r="Q19592" s="7"/>
      <c r="R19592" s="7"/>
      <c r="S19592" s="7"/>
    </row>
    <row r="19593" spans="1:19" s="8" customFormat="1" ht="11.8" x14ac:dyDescent="0.2">
      <c r="A19593" s="48"/>
      <c r="F19593" s="9"/>
      <c r="G19593" s="9"/>
      <c r="H19593" s="9"/>
      <c r="I19593" s="9"/>
      <c r="J19593" s="9"/>
      <c r="K19593" s="9"/>
      <c r="M19593" s="9"/>
      <c r="N19593" s="76"/>
      <c r="P19593" s="7"/>
      <c r="Q19593" s="7"/>
      <c r="R19593" s="7"/>
      <c r="S19593" s="7"/>
    </row>
    <row r="19594" spans="1:19" s="8" customFormat="1" ht="11.8" x14ac:dyDescent="0.2">
      <c r="A19594" s="48"/>
      <c r="F19594" s="9"/>
      <c r="G19594" s="9"/>
      <c r="H19594" s="9"/>
      <c r="I19594" s="9"/>
      <c r="J19594" s="9"/>
      <c r="K19594" s="9"/>
      <c r="M19594" s="9"/>
      <c r="N19594" s="76"/>
      <c r="P19594" s="7"/>
      <c r="Q19594" s="7"/>
      <c r="R19594" s="7"/>
      <c r="S19594" s="7"/>
    </row>
    <row r="19595" spans="1:19" s="8" customFormat="1" ht="11.8" x14ac:dyDescent="0.2">
      <c r="A19595" s="48"/>
      <c r="F19595" s="9"/>
      <c r="G19595" s="9"/>
      <c r="H19595" s="9"/>
      <c r="I19595" s="9"/>
      <c r="J19595" s="9"/>
      <c r="K19595" s="9"/>
      <c r="M19595" s="9"/>
      <c r="N19595" s="76"/>
      <c r="P19595" s="7"/>
      <c r="Q19595" s="7"/>
      <c r="R19595" s="7"/>
      <c r="S19595" s="7"/>
    </row>
    <row r="19596" spans="1:19" s="8" customFormat="1" ht="11.8" x14ac:dyDescent="0.2">
      <c r="A19596" s="48"/>
      <c r="F19596" s="9"/>
      <c r="G19596" s="9"/>
      <c r="H19596" s="9"/>
      <c r="I19596" s="9"/>
      <c r="J19596" s="9"/>
      <c r="K19596" s="9"/>
      <c r="M19596" s="9"/>
      <c r="N19596" s="76"/>
      <c r="P19596" s="7"/>
      <c r="Q19596" s="7"/>
      <c r="R19596" s="7"/>
      <c r="S19596" s="7"/>
    </row>
    <row r="19597" spans="1:19" s="8" customFormat="1" ht="11.8" x14ac:dyDescent="0.2">
      <c r="A19597" s="48"/>
      <c r="F19597" s="9"/>
      <c r="G19597" s="9"/>
      <c r="H19597" s="9"/>
      <c r="I19597" s="9"/>
      <c r="J19597" s="9"/>
      <c r="K19597" s="9"/>
      <c r="M19597" s="9"/>
      <c r="N19597" s="76"/>
      <c r="P19597" s="7"/>
      <c r="Q19597" s="7"/>
      <c r="R19597" s="7"/>
      <c r="S19597" s="7"/>
    </row>
    <row r="19598" spans="1:19" s="8" customFormat="1" ht="11.8" x14ac:dyDescent="0.2">
      <c r="A19598" s="48"/>
      <c r="F19598" s="9"/>
      <c r="G19598" s="9"/>
      <c r="H19598" s="9"/>
      <c r="I19598" s="9"/>
      <c r="J19598" s="9"/>
      <c r="K19598" s="9"/>
      <c r="M19598" s="9"/>
      <c r="N19598" s="76"/>
      <c r="P19598" s="7"/>
      <c r="Q19598" s="7"/>
      <c r="R19598" s="7"/>
      <c r="S19598" s="7"/>
    </row>
    <row r="19599" spans="1:19" s="8" customFormat="1" ht="11.8" x14ac:dyDescent="0.2">
      <c r="A19599" s="48"/>
      <c r="F19599" s="9"/>
      <c r="G19599" s="9"/>
      <c r="H19599" s="9"/>
      <c r="I19599" s="9"/>
      <c r="J19599" s="9"/>
      <c r="K19599" s="9"/>
      <c r="M19599" s="9"/>
      <c r="N19599" s="76"/>
      <c r="P19599" s="7"/>
      <c r="Q19599" s="7"/>
      <c r="R19599" s="7"/>
      <c r="S19599" s="7"/>
    </row>
    <row r="19600" spans="1:19" s="8" customFormat="1" ht="11.8" x14ac:dyDescent="0.2">
      <c r="A19600" s="48"/>
      <c r="F19600" s="9"/>
      <c r="G19600" s="9"/>
      <c r="H19600" s="9"/>
      <c r="I19600" s="9"/>
      <c r="J19600" s="9"/>
      <c r="K19600" s="9"/>
      <c r="M19600" s="9"/>
      <c r="N19600" s="76"/>
      <c r="P19600" s="7"/>
      <c r="Q19600" s="7"/>
      <c r="R19600" s="7"/>
      <c r="S19600" s="7"/>
    </row>
    <row r="19601" spans="1:19" s="8" customFormat="1" ht="11.8" x14ac:dyDescent="0.2">
      <c r="A19601" s="48"/>
      <c r="F19601" s="9"/>
      <c r="G19601" s="9"/>
      <c r="H19601" s="9"/>
      <c r="I19601" s="9"/>
      <c r="J19601" s="9"/>
      <c r="K19601" s="9"/>
      <c r="M19601" s="9"/>
      <c r="N19601" s="76"/>
      <c r="P19601" s="7"/>
      <c r="Q19601" s="7"/>
      <c r="R19601" s="7"/>
      <c r="S19601" s="7"/>
    </row>
    <row r="19602" spans="1:19" s="8" customFormat="1" ht="11.8" x14ac:dyDescent="0.2">
      <c r="A19602" s="48"/>
      <c r="F19602" s="9"/>
      <c r="G19602" s="9"/>
      <c r="H19602" s="9"/>
      <c r="I19602" s="9"/>
      <c r="J19602" s="9"/>
      <c r="K19602" s="9"/>
      <c r="M19602" s="9"/>
      <c r="N19602" s="76"/>
      <c r="P19602" s="7"/>
      <c r="Q19602" s="7"/>
      <c r="R19602" s="7"/>
      <c r="S19602" s="7"/>
    </row>
    <row r="19603" spans="1:19" s="8" customFormat="1" ht="11.8" x14ac:dyDescent="0.2">
      <c r="A19603" s="48"/>
      <c r="F19603" s="9"/>
      <c r="G19603" s="9"/>
      <c r="H19603" s="9"/>
      <c r="I19603" s="9"/>
      <c r="J19603" s="9"/>
      <c r="K19603" s="9"/>
      <c r="M19603" s="9"/>
      <c r="N19603" s="76"/>
      <c r="P19603" s="7"/>
      <c r="Q19603" s="7"/>
      <c r="R19603" s="7"/>
      <c r="S19603" s="7"/>
    </row>
    <row r="19604" spans="1:19" s="8" customFormat="1" ht="11.8" x14ac:dyDescent="0.2">
      <c r="A19604" s="48"/>
      <c r="F19604" s="9"/>
      <c r="G19604" s="9"/>
      <c r="H19604" s="9"/>
      <c r="I19604" s="9"/>
      <c r="J19604" s="9"/>
      <c r="K19604" s="9"/>
      <c r="M19604" s="9"/>
      <c r="N19604" s="76"/>
      <c r="P19604" s="7"/>
      <c r="Q19604" s="7"/>
      <c r="R19604" s="7"/>
      <c r="S19604" s="7"/>
    </row>
    <row r="19605" spans="1:19" s="8" customFormat="1" ht="11.8" x14ac:dyDescent="0.2">
      <c r="A19605" s="48"/>
      <c r="F19605" s="9"/>
      <c r="G19605" s="9"/>
      <c r="H19605" s="9"/>
      <c r="I19605" s="9"/>
      <c r="J19605" s="9"/>
      <c r="K19605" s="9"/>
      <c r="M19605" s="9"/>
      <c r="N19605" s="76"/>
      <c r="P19605" s="7"/>
      <c r="Q19605" s="7"/>
      <c r="R19605" s="7"/>
      <c r="S19605" s="7"/>
    </row>
    <row r="19606" spans="1:19" s="8" customFormat="1" ht="11.8" x14ac:dyDescent="0.2">
      <c r="A19606" s="48"/>
      <c r="F19606" s="9"/>
      <c r="G19606" s="9"/>
      <c r="H19606" s="9"/>
      <c r="I19606" s="9"/>
      <c r="J19606" s="9"/>
      <c r="K19606" s="9"/>
      <c r="M19606" s="9"/>
      <c r="N19606" s="76"/>
      <c r="P19606" s="7"/>
      <c r="Q19606" s="7"/>
      <c r="R19606" s="7"/>
      <c r="S19606" s="7"/>
    </row>
    <row r="19607" spans="1:19" s="8" customFormat="1" ht="11.8" x14ac:dyDescent="0.2">
      <c r="A19607" s="48"/>
      <c r="F19607" s="9"/>
      <c r="G19607" s="9"/>
      <c r="H19607" s="9"/>
      <c r="I19607" s="9"/>
      <c r="J19607" s="9"/>
      <c r="K19607" s="9"/>
      <c r="M19607" s="9"/>
      <c r="N19607" s="76"/>
      <c r="P19607" s="7"/>
      <c r="Q19607" s="7"/>
      <c r="R19607" s="7"/>
      <c r="S19607" s="7"/>
    </row>
    <row r="19608" spans="1:19" s="8" customFormat="1" ht="11.8" x14ac:dyDescent="0.2">
      <c r="A19608" s="48"/>
      <c r="F19608" s="9"/>
      <c r="G19608" s="9"/>
      <c r="H19608" s="9"/>
      <c r="I19608" s="9"/>
      <c r="J19608" s="9"/>
      <c r="K19608" s="9"/>
      <c r="M19608" s="9"/>
      <c r="N19608" s="76"/>
      <c r="P19608" s="7"/>
      <c r="Q19608" s="7"/>
      <c r="R19608" s="7"/>
      <c r="S19608" s="7"/>
    </row>
    <row r="19609" spans="1:19" s="8" customFormat="1" ht="11.8" x14ac:dyDescent="0.2">
      <c r="A19609" s="48"/>
      <c r="F19609" s="9"/>
      <c r="G19609" s="9"/>
      <c r="H19609" s="9"/>
      <c r="I19609" s="9"/>
      <c r="J19609" s="9"/>
      <c r="K19609" s="9"/>
      <c r="M19609" s="9"/>
      <c r="N19609" s="76"/>
      <c r="P19609" s="7"/>
      <c r="Q19609" s="7"/>
      <c r="R19609" s="7"/>
      <c r="S19609" s="7"/>
    </row>
    <row r="19610" spans="1:19" s="8" customFormat="1" ht="11.8" x14ac:dyDescent="0.2">
      <c r="A19610" s="48"/>
      <c r="F19610" s="9"/>
      <c r="G19610" s="9"/>
      <c r="H19610" s="9"/>
      <c r="I19610" s="9"/>
      <c r="J19610" s="9"/>
      <c r="K19610" s="9"/>
      <c r="M19610" s="9"/>
      <c r="N19610" s="76"/>
      <c r="P19610" s="7"/>
      <c r="Q19610" s="7"/>
      <c r="R19610" s="7"/>
      <c r="S19610" s="7"/>
    </row>
    <row r="19611" spans="1:19" s="8" customFormat="1" ht="11.8" x14ac:dyDescent="0.2">
      <c r="A19611" s="48"/>
      <c r="F19611" s="9"/>
      <c r="G19611" s="9"/>
      <c r="H19611" s="9"/>
      <c r="I19611" s="9"/>
      <c r="J19611" s="9"/>
      <c r="K19611" s="9"/>
      <c r="M19611" s="9"/>
      <c r="N19611" s="76"/>
      <c r="P19611" s="7"/>
      <c r="Q19611" s="7"/>
      <c r="R19611" s="7"/>
      <c r="S19611" s="7"/>
    </row>
    <row r="19612" spans="1:19" s="8" customFormat="1" ht="11.8" x14ac:dyDescent="0.2">
      <c r="A19612" s="48"/>
      <c r="F19612" s="9"/>
      <c r="G19612" s="9"/>
      <c r="H19612" s="9"/>
      <c r="I19612" s="9"/>
      <c r="J19612" s="9"/>
      <c r="K19612" s="9"/>
      <c r="M19612" s="9"/>
      <c r="N19612" s="76"/>
      <c r="P19612" s="7"/>
      <c r="Q19612" s="7"/>
      <c r="R19612" s="7"/>
      <c r="S19612" s="7"/>
    </row>
    <row r="19613" spans="1:19" s="8" customFormat="1" ht="11.8" x14ac:dyDescent="0.2">
      <c r="A19613" s="48"/>
      <c r="F19613" s="9"/>
      <c r="G19613" s="9"/>
      <c r="H19613" s="9"/>
      <c r="I19613" s="9"/>
      <c r="J19613" s="9"/>
      <c r="K19613" s="9"/>
      <c r="M19613" s="9"/>
      <c r="N19613" s="76"/>
      <c r="P19613" s="7"/>
      <c r="Q19613" s="7"/>
      <c r="R19613" s="7"/>
      <c r="S19613" s="7"/>
    </row>
    <row r="19614" spans="1:19" s="8" customFormat="1" ht="11.8" x14ac:dyDescent="0.2">
      <c r="A19614" s="48"/>
      <c r="F19614" s="9"/>
      <c r="G19614" s="9"/>
      <c r="H19614" s="9"/>
      <c r="I19614" s="9"/>
      <c r="J19614" s="9"/>
      <c r="K19614" s="9"/>
      <c r="M19614" s="9"/>
      <c r="N19614" s="76"/>
      <c r="P19614" s="7"/>
      <c r="Q19614" s="7"/>
      <c r="R19614" s="7"/>
      <c r="S19614" s="7"/>
    </row>
    <row r="19615" spans="1:19" s="8" customFormat="1" ht="11.8" x14ac:dyDescent="0.2">
      <c r="A19615" s="48"/>
      <c r="F19615" s="9"/>
      <c r="G19615" s="9"/>
      <c r="H19615" s="9"/>
      <c r="I19615" s="9"/>
      <c r="J19615" s="9"/>
      <c r="K19615" s="9"/>
      <c r="M19615" s="9"/>
      <c r="N19615" s="76"/>
      <c r="P19615" s="7"/>
      <c r="Q19615" s="7"/>
      <c r="R19615" s="7"/>
      <c r="S19615" s="7"/>
    </row>
    <row r="19616" spans="1:19" s="8" customFormat="1" ht="11.8" x14ac:dyDescent="0.2">
      <c r="A19616" s="48"/>
      <c r="F19616" s="9"/>
      <c r="G19616" s="9"/>
      <c r="H19616" s="9"/>
      <c r="I19616" s="9"/>
      <c r="J19616" s="9"/>
      <c r="K19616" s="9"/>
      <c r="M19616" s="9"/>
      <c r="N19616" s="76"/>
      <c r="P19616" s="7"/>
      <c r="Q19616" s="7"/>
      <c r="R19616" s="7"/>
      <c r="S19616" s="7"/>
    </row>
    <row r="19617" spans="1:19" s="8" customFormat="1" ht="11.8" x14ac:dyDescent="0.2">
      <c r="A19617" s="48"/>
      <c r="F19617" s="9"/>
      <c r="G19617" s="9"/>
      <c r="H19617" s="9"/>
      <c r="I19617" s="9"/>
      <c r="J19617" s="9"/>
      <c r="K19617" s="9"/>
      <c r="M19617" s="9"/>
      <c r="N19617" s="76"/>
      <c r="P19617" s="7"/>
      <c r="Q19617" s="7"/>
      <c r="R19617" s="7"/>
      <c r="S19617" s="7"/>
    </row>
    <row r="19618" spans="1:19" s="8" customFormat="1" ht="11.8" x14ac:dyDescent="0.2">
      <c r="A19618" s="48"/>
      <c r="F19618" s="9"/>
      <c r="G19618" s="9"/>
      <c r="H19618" s="9"/>
      <c r="I19618" s="9"/>
      <c r="J19618" s="9"/>
      <c r="K19618" s="9"/>
      <c r="M19618" s="9"/>
      <c r="N19618" s="76"/>
      <c r="P19618" s="7"/>
      <c r="Q19618" s="7"/>
      <c r="R19618" s="7"/>
      <c r="S19618" s="7"/>
    </row>
    <row r="19619" spans="1:19" s="8" customFormat="1" ht="11.8" x14ac:dyDescent="0.2">
      <c r="A19619" s="48"/>
      <c r="F19619" s="9"/>
      <c r="G19619" s="9"/>
      <c r="H19619" s="9"/>
      <c r="I19619" s="9"/>
      <c r="J19619" s="9"/>
      <c r="K19619" s="9"/>
      <c r="M19619" s="9"/>
      <c r="N19619" s="76"/>
      <c r="P19619" s="7"/>
      <c r="Q19619" s="7"/>
      <c r="R19619" s="7"/>
      <c r="S19619" s="7"/>
    </row>
    <row r="19620" spans="1:19" s="8" customFormat="1" ht="11.8" x14ac:dyDescent="0.2">
      <c r="A19620" s="48"/>
      <c r="F19620" s="9"/>
      <c r="G19620" s="9"/>
      <c r="H19620" s="9"/>
      <c r="I19620" s="9"/>
      <c r="J19620" s="9"/>
      <c r="K19620" s="9"/>
      <c r="M19620" s="9"/>
      <c r="N19620" s="76"/>
      <c r="P19620" s="7"/>
      <c r="Q19620" s="7"/>
      <c r="R19620" s="7"/>
      <c r="S19620" s="7"/>
    </row>
    <row r="19621" spans="1:19" s="8" customFormat="1" ht="11.8" x14ac:dyDescent="0.2">
      <c r="A19621" s="48"/>
      <c r="F19621" s="9"/>
      <c r="G19621" s="9"/>
      <c r="H19621" s="9"/>
      <c r="I19621" s="9"/>
      <c r="J19621" s="9"/>
      <c r="K19621" s="9"/>
      <c r="M19621" s="9"/>
      <c r="N19621" s="76"/>
      <c r="P19621" s="7"/>
      <c r="Q19621" s="7"/>
      <c r="R19621" s="7"/>
      <c r="S19621" s="7"/>
    </row>
    <row r="19622" spans="1:19" s="8" customFormat="1" ht="11.8" x14ac:dyDescent="0.2">
      <c r="A19622" s="48"/>
      <c r="F19622" s="9"/>
      <c r="G19622" s="9"/>
      <c r="H19622" s="9"/>
      <c r="I19622" s="9"/>
      <c r="J19622" s="9"/>
      <c r="K19622" s="9"/>
      <c r="M19622" s="9"/>
      <c r="N19622" s="76"/>
      <c r="P19622" s="7"/>
      <c r="Q19622" s="7"/>
      <c r="R19622" s="7"/>
      <c r="S19622" s="7"/>
    </row>
    <row r="19623" spans="1:19" s="8" customFormat="1" ht="11.8" x14ac:dyDescent="0.2">
      <c r="A19623" s="48"/>
      <c r="F19623" s="9"/>
      <c r="G19623" s="9"/>
      <c r="H19623" s="9"/>
      <c r="I19623" s="9"/>
      <c r="J19623" s="9"/>
      <c r="K19623" s="9"/>
      <c r="M19623" s="9"/>
      <c r="N19623" s="76"/>
      <c r="P19623" s="7"/>
      <c r="Q19623" s="7"/>
      <c r="R19623" s="7"/>
      <c r="S19623" s="7"/>
    </row>
    <row r="19624" spans="1:19" s="8" customFormat="1" ht="11.8" x14ac:dyDescent="0.2">
      <c r="A19624" s="48"/>
      <c r="F19624" s="9"/>
      <c r="G19624" s="9"/>
      <c r="H19624" s="9"/>
      <c r="I19624" s="9"/>
      <c r="J19624" s="9"/>
      <c r="K19624" s="9"/>
      <c r="M19624" s="9"/>
      <c r="N19624" s="76"/>
      <c r="P19624" s="7"/>
      <c r="Q19624" s="7"/>
      <c r="R19624" s="7"/>
      <c r="S19624" s="7"/>
    </row>
    <row r="19625" spans="1:19" s="8" customFormat="1" ht="11.8" x14ac:dyDescent="0.2">
      <c r="A19625" s="48"/>
      <c r="F19625" s="9"/>
      <c r="G19625" s="9"/>
      <c r="H19625" s="9"/>
      <c r="I19625" s="9"/>
      <c r="J19625" s="9"/>
      <c r="K19625" s="9"/>
      <c r="M19625" s="9"/>
      <c r="N19625" s="76"/>
      <c r="P19625" s="7"/>
      <c r="Q19625" s="7"/>
      <c r="R19625" s="7"/>
      <c r="S19625" s="7"/>
    </row>
    <row r="19626" spans="1:19" s="8" customFormat="1" ht="11.8" x14ac:dyDescent="0.2">
      <c r="A19626" s="48"/>
      <c r="F19626" s="9"/>
      <c r="G19626" s="9"/>
      <c r="H19626" s="9"/>
      <c r="I19626" s="9"/>
      <c r="J19626" s="9"/>
      <c r="K19626" s="9"/>
      <c r="M19626" s="9"/>
      <c r="N19626" s="76"/>
      <c r="P19626" s="7"/>
      <c r="Q19626" s="7"/>
      <c r="R19626" s="7"/>
      <c r="S19626" s="7"/>
    </row>
    <row r="19627" spans="1:19" s="8" customFormat="1" ht="11.8" x14ac:dyDescent="0.2">
      <c r="A19627" s="48"/>
      <c r="F19627" s="9"/>
      <c r="G19627" s="9"/>
      <c r="H19627" s="9"/>
      <c r="I19627" s="9"/>
      <c r="J19627" s="9"/>
      <c r="K19627" s="9"/>
      <c r="M19627" s="9"/>
      <c r="N19627" s="76"/>
      <c r="P19627" s="7"/>
      <c r="Q19627" s="7"/>
      <c r="R19627" s="7"/>
      <c r="S19627" s="7"/>
    </row>
    <row r="19628" spans="1:19" s="8" customFormat="1" ht="11.8" x14ac:dyDescent="0.2">
      <c r="A19628" s="48"/>
      <c r="F19628" s="9"/>
      <c r="G19628" s="9"/>
      <c r="H19628" s="9"/>
      <c r="I19628" s="9"/>
      <c r="J19628" s="9"/>
      <c r="K19628" s="9"/>
      <c r="M19628" s="9"/>
      <c r="N19628" s="76"/>
      <c r="P19628" s="7"/>
      <c r="Q19628" s="7"/>
      <c r="R19628" s="7"/>
      <c r="S19628" s="7"/>
    </row>
    <row r="19629" spans="1:19" s="8" customFormat="1" ht="11.8" x14ac:dyDescent="0.2">
      <c r="A19629" s="48"/>
      <c r="F19629" s="9"/>
      <c r="G19629" s="9"/>
      <c r="H19629" s="9"/>
      <c r="I19629" s="9"/>
      <c r="J19629" s="9"/>
      <c r="K19629" s="9"/>
      <c r="M19629" s="9"/>
      <c r="N19629" s="76"/>
      <c r="P19629" s="7"/>
      <c r="Q19629" s="7"/>
      <c r="R19629" s="7"/>
      <c r="S19629" s="7"/>
    </row>
    <row r="19630" spans="1:19" s="8" customFormat="1" ht="11.8" x14ac:dyDescent="0.2">
      <c r="A19630" s="48"/>
      <c r="F19630" s="9"/>
      <c r="G19630" s="9"/>
      <c r="H19630" s="9"/>
      <c r="I19630" s="9"/>
      <c r="J19630" s="9"/>
      <c r="K19630" s="9"/>
      <c r="M19630" s="9"/>
      <c r="N19630" s="76"/>
      <c r="P19630" s="7"/>
      <c r="Q19630" s="7"/>
      <c r="R19630" s="7"/>
      <c r="S19630" s="7"/>
    </row>
    <row r="19631" spans="1:19" s="8" customFormat="1" ht="11.8" x14ac:dyDescent="0.2">
      <c r="A19631" s="48"/>
      <c r="F19631" s="9"/>
      <c r="G19631" s="9"/>
      <c r="H19631" s="9"/>
      <c r="I19631" s="9"/>
      <c r="J19631" s="9"/>
      <c r="K19631" s="9"/>
      <c r="M19631" s="9"/>
      <c r="N19631" s="76"/>
      <c r="P19631" s="7"/>
      <c r="Q19631" s="7"/>
      <c r="R19631" s="7"/>
      <c r="S19631" s="7"/>
    </row>
    <row r="19632" spans="1:19" s="8" customFormat="1" ht="11.8" x14ac:dyDescent="0.2">
      <c r="A19632" s="48"/>
      <c r="F19632" s="9"/>
      <c r="G19632" s="9"/>
      <c r="H19632" s="9"/>
      <c r="I19632" s="9"/>
      <c r="J19632" s="9"/>
      <c r="K19632" s="9"/>
      <c r="M19632" s="9"/>
      <c r="N19632" s="76"/>
      <c r="P19632" s="7"/>
      <c r="Q19632" s="7"/>
      <c r="R19632" s="7"/>
      <c r="S19632" s="7"/>
    </row>
    <row r="19633" spans="1:19" s="8" customFormat="1" ht="11.8" x14ac:dyDescent="0.2">
      <c r="A19633" s="48"/>
      <c r="F19633" s="9"/>
      <c r="G19633" s="9"/>
      <c r="H19633" s="9"/>
      <c r="I19633" s="9"/>
      <c r="J19633" s="9"/>
      <c r="K19633" s="9"/>
      <c r="M19633" s="9"/>
      <c r="N19633" s="76"/>
      <c r="P19633" s="7"/>
      <c r="Q19633" s="7"/>
      <c r="R19633" s="7"/>
      <c r="S19633" s="7"/>
    </row>
    <row r="19634" spans="1:19" s="8" customFormat="1" ht="11.8" x14ac:dyDescent="0.2">
      <c r="A19634" s="48"/>
      <c r="F19634" s="9"/>
      <c r="G19634" s="9"/>
      <c r="H19634" s="9"/>
      <c r="I19634" s="9"/>
      <c r="J19634" s="9"/>
      <c r="K19634" s="9"/>
      <c r="M19634" s="9"/>
      <c r="N19634" s="76"/>
      <c r="P19634" s="7"/>
      <c r="Q19634" s="7"/>
      <c r="R19634" s="7"/>
      <c r="S19634" s="7"/>
    </row>
    <row r="19635" spans="1:19" s="8" customFormat="1" ht="11.8" x14ac:dyDescent="0.2">
      <c r="A19635" s="48"/>
      <c r="F19635" s="9"/>
      <c r="G19635" s="9"/>
      <c r="H19635" s="9"/>
      <c r="I19635" s="9"/>
      <c r="J19635" s="9"/>
      <c r="K19635" s="9"/>
      <c r="M19635" s="9"/>
      <c r="N19635" s="76"/>
      <c r="P19635" s="7"/>
      <c r="Q19635" s="7"/>
      <c r="R19635" s="7"/>
      <c r="S19635" s="7"/>
    </row>
    <row r="19636" spans="1:19" s="8" customFormat="1" ht="11.8" x14ac:dyDescent="0.2">
      <c r="A19636" s="48"/>
      <c r="F19636" s="9"/>
      <c r="G19636" s="9"/>
      <c r="H19636" s="9"/>
      <c r="I19636" s="9"/>
      <c r="J19636" s="9"/>
      <c r="K19636" s="9"/>
      <c r="M19636" s="9"/>
      <c r="N19636" s="76"/>
      <c r="P19636" s="7"/>
      <c r="Q19636" s="7"/>
      <c r="R19636" s="7"/>
      <c r="S19636" s="7"/>
    </row>
    <row r="19637" spans="1:19" s="8" customFormat="1" ht="11.8" x14ac:dyDescent="0.2">
      <c r="A19637" s="48"/>
      <c r="F19637" s="9"/>
      <c r="G19637" s="9"/>
      <c r="H19637" s="9"/>
      <c r="I19637" s="9"/>
      <c r="J19637" s="9"/>
      <c r="K19637" s="9"/>
      <c r="M19637" s="9"/>
      <c r="N19637" s="76"/>
      <c r="P19637" s="7"/>
      <c r="Q19637" s="7"/>
      <c r="R19637" s="7"/>
      <c r="S19637" s="7"/>
    </row>
    <row r="19638" spans="1:19" s="8" customFormat="1" ht="11.8" x14ac:dyDescent="0.2">
      <c r="A19638" s="48"/>
      <c r="F19638" s="9"/>
      <c r="G19638" s="9"/>
      <c r="H19638" s="9"/>
      <c r="I19638" s="9"/>
      <c r="J19638" s="9"/>
      <c r="K19638" s="9"/>
      <c r="M19638" s="9"/>
      <c r="N19638" s="76"/>
      <c r="P19638" s="7"/>
      <c r="Q19638" s="7"/>
      <c r="R19638" s="7"/>
      <c r="S19638" s="7"/>
    </row>
    <row r="19639" spans="1:19" s="8" customFormat="1" ht="11.8" x14ac:dyDescent="0.2">
      <c r="A19639" s="48"/>
      <c r="F19639" s="9"/>
      <c r="G19639" s="9"/>
      <c r="H19639" s="9"/>
      <c r="I19639" s="9"/>
      <c r="J19639" s="9"/>
      <c r="K19639" s="9"/>
      <c r="M19639" s="9"/>
      <c r="N19639" s="76"/>
      <c r="P19639" s="7"/>
      <c r="Q19639" s="7"/>
      <c r="R19639" s="7"/>
      <c r="S19639" s="7"/>
    </row>
    <row r="19640" spans="1:19" s="8" customFormat="1" ht="11.8" x14ac:dyDescent="0.2">
      <c r="A19640" s="48"/>
      <c r="F19640" s="9"/>
      <c r="G19640" s="9"/>
      <c r="H19640" s="9"/>
      <c r="I19640" s="9"/>
      <c r="J19640" s="9"/>
      <c r="K19640" s="9"/>
      <c r="M19640" s="9"/>
      <c r="N19640" s="76"/>
      <c r="P19640" s="7"/>
      <c r="Q19640" s="7"/>
      <c r="R19640" s="7"/>
      <c r="S19640" s="7"/>
    </row>
    <row r="19641" spans="1:19" s="8" customFormat="1" ht="11.8" x14ac:dyDescent="0.2">
      <c r="A19641" s="48"/>
      <c r="F19641" s="9"/>
      <c r="G19641" s="9"/>
      <c r="H19641" s="9"/>
      <c r="I19641" s="9"/>
      <c r="J19641" s="9"/>
      <c r="K19641" s="9"/>
      <c r="M19641" s="9"/>
      <c r="N19641" s="76"/>
      <c r="P19641" s="7"/>
      <c r="Q19641" s="7"/>
      <c r="R19641" s="7"/>
      <c r="S19641" s="7"/>
    </row>
    <row r="19642" spans="1:19" s="8" customFormat="1" ht="11.8" x14ac:dyDescent="0.2">
      <c r="A19642" s="48"/>
      <c r="F19642" s="9"/>
      <c r="G19642" s="9"/>
      <c r="H19642" s="9"/>
      <c r="I19642" s="9"/>
      <c r="J19642" s="9"/>
      <c r="K19642" s="9"/>
      <c r="M19642" s="9"/>
      <c r="N19642" s="76"/>
      <c r="P19642" s="7"/>
      <c r="Q19642" s="7"/>
      <c r="R19642" s="7"/>
      <c r="S19642" s="7"/>
    </row>
    <row r="19643" spans="1:19" s="8" customFormat="1" ht="11.8" x14ac:dyDescent="0.2">
      <c r="A19643" s="48"/>
      <c r="F19643" s="9"/>
      <c r="G19643" s="9"/>
      <c r="H19643" s="9"/>
      <c r="I19643" s="9"/>
      <c r="J19643" s="9"/>
      <c r="K19643" s="9"/>
      <c r="M19643" s="9"/>
      <c r="N19643" s="76"/>
      <c r="P19643" s="7"/>
      <c r="Q19643" s="7"/>
      <c r="R19643" s="7"/>
      <c r="S19643" s="7"/>
    </row>
    <row r="19644" spans="1:19" s="8" customFormat="1" ht="11.8" x14ac:dyDescent="0.2">
      <c r="A19644" s="48"/>
      <c r="F19644" s="9"/>
      <c r="G19644" s="9"/>
      <c r="H19644" s="9"/>
      <c r="I19644" s="9"/>
      <c r="J19644" s="9"/>
      <c r="K19644" s="9"/>
      <c r="M19644" s="9"/>
      <c r="N19644" s="76"/>
      <c r="P19644" s="7"/>
      <c r="Q19644" s="7"/>
      <c r="R19644" s="7"/>
      <c r="S19644" s="7"/>
    </row>
    <row r="19645" spans="1:19" s="8" customFormat="1" ht="11.8" x14ac:dyDescent="0.2">
      <c r="A19645" s="48"/>
      <c r="F19645" s="9"/>
      <c r="G19645" s="9"/>
      <c r="H19645" s="9"/>
      <c r="I19645" s="9"/>
      <c r="J19645" s="9"/>
      <c r="K19645" s="9"/>
      <c r="M19645" s="9"/>
      <c r="N19645" s="76"/>
      <c r="P19645" s="7"/>
      <c r="Q19645" s="7"/>
      <c r="R19645" s="7"/>
      <c r="S19645" s="7"/>
    </row>
    <row r="19646" spans="1:19" s="8" customFormat="1" ht="11.8" x14ac:dyDescent="0.2">
      <c r="A19646" s="48"/>
      <c r="F19646" s="9"/>
      <c r="G19646" s="9"/>
      <c r="H19646" s="9"/>
      <c r="I19646" s="9"/>
      <c r="J19646" s="9"/>
      <c r="K19646" s="9"/>
      <c r="M19646" s="9"/>
      <c r="N19646" s="76"/>
      <c r="P19646" s="7"/>
      <c r="Q19646" s="7"/>
      <c r="R19646" s="7"/>
      <c r="S19646" s="7"/>
    </row>
    <row r="19647" spans="1:19" s="8" customFormat="1" ht="11.8" x14ac:dyDescent="0.2">
      <c r="A19647" s="48"/>
      <c r="F19647" s="9"/>
      <c r="G19647" s="9"/>
      <c r="H19647" s="9"/>
      <c r="I19647" s="9"/>
      <c r="J19647" s="9"/>
      <c r="K19647" s="9"/>
      <c r="M19647" s="9"/>
      <c r="N19647" s="76"/>
      <c r="P19647" s="7"/>
      <c r="Q19647" s="7"/>
      <c r="R19647" s="7"/>
      <c r="S19647" s="7"/>
    </row>
    <row r="19648" spans="1:19" s="8" customFormat="1" ht="11.8" x14ac:dyDescent="0.2">
      <c r="A19648" s="48"/>
      <c r="F19648" s="9"/>
      <c r="G19648" s="9"/>
      <c r="H19648" s="9"/>
      <c r="I19648" s="9"/>
      <c r="J19648" s="9"/>
      <c r="K19648" s="9"/>
      <c r="M19648" s="9"/>
      <c r="N19648" s="76"/>
      <c r="P19648" s="7"/>
      <c r="Q19648" s="7"/>
      <c r="R19648" s="7"/>
      <c r="S19648" s="7"/>
    </row>
    <row r="19649" spans="1:19" s="8" customFormat="1" ht="11.8" x14ac:dyDescent="0.2">
      <c r="A19649" s="48"/>
      <c r="F19649" s="9"/>
      <c r="G19649" s="9"/>
      <c r="H19649" s="9"/>
      <c r="I19649" s="9"/>
      <c r="J19649" s="9"/>
      <c r="K19649" s="9"/>
      <c r="M19649" s="9"/>
      <c r="N19649" s="76"/>
      <c r="P19649" s="7"/>
      <c r="Q19649" s="7"/>
      <c r="R19649" s="7"/>
      <c r="S19649" s="7"/>
    </row>
    <row r="19650" spans="1:19" s="8" customFormat="1" ht="11.8" x14ac:dyDescent="0.2">
      <c r="A19650" s="48"/>
      <c r="F19650" s="9"/>
      <c r="G19650" s="9"/>
      <c r="H19650" s="9"/>
      <c r="I19650" s="9"/>
      <c r="J19650" s="9"/>
      <c r="K19650" s="9"/>
      <c r="M19650" s="9"/>
      <c r="N19650" s="76"/>
      <c r="P19650" s="7"/>
      <c r="Q19650" s="7"/>
      <c r="R19650" s="7"/>
      <c r="S19650" s="7"/>
    </row>
    <row r="19651" spans="1:19" s="8" customFormat="1" ht="11.8" x14ac:dyDescent="0.2">
      <c r="A19651" s="48"/>
      <c r="F19651" s="9"/>
      <c r="G19651" s="9"/>
      <c r="H19651" s="9"/>
      <c r="I19651" s="9"/>
      <c r="J19651" s="9"/>
      <c r="K19651" s="9"/>
      <c r="M19651" s="9"/>
      <c r="N19651" s="76"/>
      <c r="P19651" s="7"/>
      <c r="Q19651" s="7"/>
      <c r="R19651" s="7"/>
      <c r="S19651" s="7"/>
    </row>
    <row r="19652" spans="1:19" s="8" customFormat="1" ht="11.8" x14ac:dyDescent="0.2">
      <c r="A19652" s="48"/>
      <c r="F19652" s="9"/>
      <c r="G19652" s="9"/>
      <c r="H19652" s="9"/>
      <c r="I19652" s="9"/>
      <c r="J19652" s="9"/>
      <c r="K19652" s="9"/>
      <c r="M19652" s="9"/>
      <c r="N19652" s="76"/>
      <c r="P19652" s="7"/>
      <c r="Q19652" s="7"/>
      <c r="R19652" s="7"/>
      <c r="S19652" s="7"/>
    </row>
    <row r="19653" spans="1:19" s="8" customFormat="1" ht="11.8" x14ac:dyDescent="0.2">
      <c r="A19653" s="48"/>
      <c r="F19653" s="9"/>
      <c r="G19653" s="9"/>
      <c r="H19653" s="9"/>
      <c r="I19653" s="9"/>
      <c r="J19653" s="9"/>
      <c r="K19653" s="9"/>
      <c r="M19653" s="9"/>
      <c r="N19653" s="76"/>
      <c r="P19653" s="7"/>
      <c r="Q19653" s="7"/>
      <c r="R19653" s="7"/>
      <c r="S19653" s="7"/>
    </row>
    <row r="19654" spans="1:19" s="8" customFormat="1" ht="11.8" x14ac:dyDescent="0.2">
      <c r="A19654" s="48"/>
      <c r="F19654" s="9"/>
      <c r="G19654" s="9"/>
      <c r="H19654" s="9"/>
      <c r="I19654" s="9"/>
      <c r="J19654" s="9"/>
      <c r="K19654" s="9"/>
      <c r="M19654" s="9"/>
      <c r="N19654" s="76"/>
      <c r="P19654" s="7"/>
      <c r="Q19654" s="7"/>
      <c r="R19654" s="7"/>
      <c r="S19654" s="7"/>
    </row>
    <row r="19655" spans="1:19" s="8" customFormat="1" ht="11.8" x14ac:dyDescent="0.2">
      <c r="A19655" s="48"/>
      <c r="F19655" s="9"/>
      <c r="G19655" s="9"/>
      <c r="H19655" s="9"/>
      <c r="I19655" s="9"/>
      <c r="J19655" s="9"/>
      <c r="K19655" s="9"/>
      <c r="M19655" s="9"/>
      <c r="N19655" s="76"/>
      <c r="P19655" s="7"/>
      <c r="Q19655" s="7"/>
      <c r="R19655" s="7"/>
      <c r="S19655" s="7"/>
    </row>
    <row r="19656" spans="1:19" s="8" customFormat="1" ht="11.8" x14ac:dyDescent="0.2">
      <c r="A19656" s="48"/>
      <c r="F19656" s="9"/>
      <c r="G19656" s="9"/>
      <c r="H19656" s="9"/>
      <c r="I19656" s="9"/>
      <c r="J19656" s="9"/>
      <c r="K19656" s="9"/>
      <c r="M19656" s="9"/>
      <c r="N19656" s="76"/>
      <c r="P19656" s="7"/>
      <c r="Q19656" s="7"/>
      <c r="R19656" s="7"/>
      <c r="S19656" s="7"/>
    </row>
    <row r="19657" spans="1:19" s="8" customFormat="1" ht="11.8" x14ac:dyDescent="0.2">
      <c r="A19657" s="48"/>
      <c r="F19657" s="9"/>
      <c r="G19657" s="9"/>
      <c r="H19657" s="9"/>
      <c r="I19657" s="9"/>
      <c r="J19657" s="9"/>
      <c r="K19657" s="9"/>
      <c r="M19657" s="9"/>
      <c r="N19657" s="76"/>
      <c r="P19657" s="7"/>
      <c r="Q19657" s="7"/>
      <c r="R19657" s="7"/>
      <c r="S19657" s="7"/>
    </row>
    <row r="19658" spans="1:19" s="8" customFormat="1" ht="11.8" x14ac:dyDescent="0.2">
      <c r="A19658" s="48"/>
      <c r="F19658" s="9"/>
      <c r="G19658" s="9"/>
      <c r="H19658" s="9"/>
      <c r="I19658" s="9"/>
      <c r="J19658" s="9"/>
      <c r="K19658" s="9"/>
      <c r="M19658" s="9"/>
      <c r="N19658" s="76"/>
      <c r="P19658" s="7"/>
      <c r="Q19658" s="7"/>
      <c r="R19658" s="7"/>
      <c r="S19658" s="7"/>
    </row>
    <row r="19659" spans="1:19" s="8" customFormat="1" ht="11.8" x14ac:dyDescent="0.2">
      <c r="A19659" s="48"/>
      <c r="F19659" s="9"/>
      <c r="G19659" s="9"/>
      <c r="H19659" s="9"/>
      <c r="I19659" s="9"/>
      <c r="J19659" s="9"/>
      <c r="K19659" s="9"/>
      <c r="M19659" s="9"/>
      <c r="N19659" s="76"/>
      <c r="P19659" s="7"/>
      <c r="Q19659" s="7"/>
      <c r="R19659" s="7"/>
      <c r="S19659" s="7"/>
    </row>
    <row r="19660" spans="1:19" s="8" customFormat="1" ht="11.8" x14ac:dyDescent="0.2">
      <c r="A19660" s="48"/>
      <c r="F19660" s="9"/>
      <c r="G19660" s="9"/>
      <c r="H19660" s="9"/>
      <c r="I19660" s="9"/>
      <c r="J19660" s="9"/>
      <c r="K19660" s="9"/>
      <c r="M19660" s="9"/>
      <c r="N19660" s="76"/>
      <c r="P19660" s="7"/>
      <c r="Q19660" s="7"/>
      <c r="R19660" s="7"/>
      <c r="S19660" s="7"/>
    </row>
    <row r="19661" spans="1:19" s="8" customFormat="1" ht="11.8" x14ac:dyDescent="0.2">
      <c r="A19661" s="48"/>
      <c r="F19661" s="9"/>
      <c r="G19661" s="9"/>
      <c r="H19661" s="9"/>
      <c r="I19661" s="9"/>
      <c r="J19661" s="9"/>
      <c r="K19661" s="9"/>
      <c r="M19661" s="9"/>
      <c r="N19661" s="76"/>
      <c r="P19661" s="7"/>
      <c r="Q19661" s="7"/>
      <c r="R19661" s="7"/>
      <c r="S19661" s="7"/>
    </row>
    <row r="19662" spans="1:19" s="8" customFormat="1" ht="11.8" x14ac:dyDescent="0.2">
      <c r="A19662" s="48"/>
      <c r="F19662" s="9"/>
      <c r="G19662" s="9"/>
      <c r="H19662" s="9"/>
      <c r="I19662" s="9"/>
      <c r="J19662" s="9"/>
      <c r="K19662" s="9"/>
      <c r="M19662" s="9"/>
      <c r="N19662" s="76"/>
      <c r="P19662" s="7"/>
      <c r="Q19662" s="7"/>
      <c r="R19662" s="7"/>
      <c r="S19662" s="7"/>
    </row>
    <row r="19663" spans="1:19" s="8" customFormat="1" ht="11.8" x14ac:dyDescent="0.2">
      <c r="A19663" s="48"/>
      <c r="F19663" s="9"/>
      <c r="G19663" s="9"/>
      <c r="H19663" s="9"/>
      <c r="I19663" s="9"/>
      <c r="J19663" s="9"/>
      <c r="K19663" s="9"/>
      <c r="M19663" s="9"/>
      <c r="N19663" s="76"/>
      <c r="P19663" s="7"/>
      <c r="Q19663" s="7"/>
      <c r="R19663" s="7"/>
      <c r="S19663" s="7"/>
    </row>
    <row r="19664" spans="1:19" s="8" customFormat="1" ht="11.8" x14ac:dyDescent="0.2">
      <c r="A19664" s="48"/>
      <c r="F19664" s="9"/>
      <c r="G19664" s="9"/>
      <c r="H19664" s="9"/>
      <c r="I19664" s="9"/>
      <c r="J19664" s="9"/>
      <c r="K19664" s="9"/>
      <c r="M19664" s="9"/>
      <c r="N19664" s="76"/>
      <c r="P19664" s="7"/>
      <c r="Q19664" s="7"/>
      <c r="R19664" s="7"/>
      <c r="S19664" s="7"/>
    </row>
    <row r="19665" spans="1:19" s="8" customFormat="1" ht="11.8" x14ac:dyDescent="0.2">
      <c r="A19665" s="48"/>
      <c r="F19665" s="9"/>
      <c r="G19665" s="9"/>
      <c r="H19665" s="9"/>
      <c r="I19665" s="9"/>
      <c r="J19665" s="9"/>
      <c r="K19665" s="9"/>
      <c r="M19665" s="9"/>
      <c r="N19665" s="76"/>
      <c r="P19665" s="7"/>
      <c r="Q19665" s="7"/>
      <c r="R19665" s="7"/>
      <c r="S19665" s="7"/>
    </row>
    <row r="19666" spans="1:19" s="8" customFormat="1" ht="11.8" x14ac:dyDescent="0.2">
      <c r="A19666" s="48"/>
      <c r="F19666" s="9"/>
      <c r="G19666" s="9"/>
      <c r="H19666" s="9"/>
      <c r="I19666" s="9"/>
      <c r="J19666" s="9"/>
      <c r="K19666" s="9"/>
      <c r="M19666" s="9"/>
      <c r="N19666" s="76"/>
      <c r="P19666" s="7"/>
      <c r="Q19666" s="7"/>
      <c r="R19666" s="7"/>
      <c r="S19666" s="7"/>
    </row>
    <row r="19667" spans="1:19" s="8" customFormat="1" ht="11.8" x14ac:dyDescent="0.2">
      <c r="A19667" s="48"/>
      <c r="F19667" s="9"/>
      <c r="G19667" s="9"/>
      <c r="H19667" s="9"/>
      <c r="I19667" s="9"/>
      <c r="J19667" s="9"/>
      <c r="K19667" s="9"/>
      <c r="M19667" s="9"/>
      <c r="N19667" s="76"/>
      <c r="P19667" s="7"/>
      <c r="Q19667" s="7"/>
      <c r="R19667" s="7"/>
      <c r="S19667" s="7"/>
    </row>
    <row r="19668" spans="1:19" s="8" customFormat="1" ht="11.8" x14ac:dyDescent="0.2">
      <c r="A19668" s="48"/>
      <c r="F19668" s="9"/>
      <c r="G19668" s="9"/>
      <c r="H19668" s="9"/>
      <c r="I19668" s="9"/>
      <c r="J19668" s="9"/>
      <c r="K19668" s="9"/>
      <c r="M19668" s="9"/>
      <c r="N19668" s="76"/>
      <c r="P19668" s="7"/>
      <c r="Q19668" s="7"/>
      <c r="R19668" s="7"/>
      <c r="S19668" s="7"/>
    </row>
    <row r="19669" spans="1:19" s="8" customFormat="1" ht="11.8" x14ac:dyDescent="0.2">
      <c r="A19669" s="48"/>
      <c r="F19669" s="9"/>
      <c r="G19669" s="9"/>
      <c r="H19669" s="9"/>
      <c r="I19669" s="9"/>
      <c r="J19669" s="9"/>
      <c r="K19669" s="9"/>
      <c r="M19669" s="9"/>
      <c r="N19669" s="76"/>
      <c r="P19669" s="7"/>
      <c r="Q19669" s="7"/>
      <c r="R19669" s="7"/>
      <c r="S19669" s="7"/>
    </row>
    <row r="19670" spans="1:19" s="8" customFormat="1" ht="11.8" x14ac:dyDescent="0.2">
      <c r="A19670" s="48"/>
      <c r="F19670" s="9"/>
      <c r="G19670" s="9"/>
      <c r="H19670" s="9"/>
      <c r="I19670" s="9"/>
      <c r="J19670" s="9"/>
      <c r="K19670" s="9"/>
      <c r="M19670" s="9"/>
      <c r="N19670" s="76"/>
      <c r="P19670" s="7"/>
      <c r="Q19670" s="7"/>
      <c r="R19670" s="7"/>
      <c r="S19670" s="7"/>
    </row>
    <row r="19671" spans="1:19" s="8" customFormat="1" ht="11.8" x14ac:dyDescent="0.2">
      <c r="A19671" s="48"/>
      <c r="F19671" s="9"/>
      <c r="G19671" s="9"/>
      <c r="H19671" s="9"/>
      <c r="I19671" s="9"/>
      <c r="J19671" s="9"/>
      <c r="K19671" s="9"/>
      <c r="M19671" s="9"/>
      <c r="N19671" s="76"/>
      <c r="P19671" s="7"/>
      <c r="Q19671" s="7"/>
      <c r="R19671" s="7"/>
      <c r="S19671" s="7"/>
    </row>
    <row r="19672" spans="1:19" s="8" customFormat="1" ht="11.8" x14ac:dyDescent="0.2">
      <c r="A19672" s="48"/>
      <c r="F19672" s="9"/>
      <c r="G19672" s="9"/>
      <c r="H19672" s="9"/>
      <c r="I19672" s="9"/>
      <c r="J19672" s="9"/>
      <c r="K19672" s="9"/>
      <c r="M19672" s="9"/>
      <c r="N19672" s="76"/>
      <c r="P19672" s="7"/>
      <c r="Q19672" s="7"/>
      <c r="R19672" s="7"/>
      <c r="S19672" s="7"/>
    </row>
    <row r="19673" spans="1:19" s="8" customFormat="1" ht="11.8" x14ac:dyDescent="0.2">
      <c r="A19673" s="48"/>
      <c r="F19673" s="9"/>
      <c r="G19673" s="9"/>
      <c r="H19673" s="9"/>
      <c r="I19673" s="9"/>
      <c r="J19673" s="9"/>
      <c r="K19673" s="9"/>
      <c r="M19673" s="9"/>
      <c r="N19673" s="76"/>
      <c r="P19673" s="7"/>
      <c r="Q19673" s="7"/>
      <c r="R19673" s="7"/>
      <c r="S19673" s="7"/>
    </row>
    <row r="19674" spans="1:19" s="8" customFormat="1" ht="11.8" x14ac:dyDescent="0.2">
      <c r="A19674" s="48"/>
      <c r="F19674" s="9"/>
      <c r="G19674" s="9"/>
      <c r="H19674" s="9"/>
      <c r="I19674" s="9"/>
      <c r="J19674" s="9"/>
      <c r="K19674" s="9"/>
      <c r="M19674" s="9"/>
      <c r="N19674" s="76"/>
      <c r="P19674" s="7"/>
      <c r="Q19674" s="7"/>
      <c r="R19674" s="7"/>
      <c r="S19674" s="7"/>
    </row>
    <row r="19675" spans="1:19" s="8" customFormat="1" ht="11.8" x14ac:dyDescent="0.2">
      <c r="A19675" s="48"/>
      <c r="F19675" s="9"/>
      <c r="G19675" s="9"/>
      <c r="H19675" s="9"/>
      <c r="I19675" s="9"/>
      <c r="J19675" s="9"/>
      <c r="K19675" s="9"/>
      <c r="M19675" s="9"/>
      <c r="N19675" s="76"/>
      <c r="P19675" s="7"/>
      <c r="Q19675" s="7"/>
      <c r="R19675" s="7"/>
      <c r="S19675" s="7"/>
    </row>
    <row r="19676" spans="1:19" s="8" customFormat="1" ht="11.8" x14ac:dyDescent="0.2">
      <c r="A19676" s="48"/>
      <c r="F19676" s="9"/>
      <c r="G19676" s="9"/>
      <c r="H19676" s="9"/>
      <c r="I19676" s="9"/>
      <c r="J19676" s="9"/>
      <c r="K19676" s="9"/>
      <c r="M19676" s="9"/>
      <c r="N19676" s="76"/>
      <c r="P19676" s="7"/>
      <c r="Q19676" s="7"/>
      <c r="R19676" s="7"/>
      <c r="S19676" s="7"/>
    </row>
    <row r="19677" spans="1:19" s="8" customFormat="1" ht="11.8" x14ac:dyDescent="0.2">
      <c r="A19677" s="48"/>
      <c r="F19677" s="9"/>
      <c r="G19677" s="9"/>
      <c r="H19677" s="9"/>
      <c r="I19677" s="9"/>
      <c r="J19677" s="9"/>
      <c r="K19677" s="9"/>
      <c r="M19677" s="9"/>
      <c r="N19677" s="76"/>
      <c r="P19677" s="7"/>
      <c r="Q19677" s="7"/>
      <c r="R19677" s="7"/>
      <c r="S19677" s="7"/>
    </row>
    <row r="19678" spans="1:19" s="8" customFormat="1" ht="11.8" x14ac:dyDescent="0.2">
      <c r="A19678" s="48"/>
      <c r="F19678" s="9"/>
      <c r="G19678" s="9"/>
      <c r="H19678" s="9"/>
      <c r="I19678" s="9"/>
      <c r="J19678" s="9"/>
      <c r="K19678" s="9"/>
      <c r="M19678" s="9"/>
      <c r="N19678" s="76"/>
      <c r="P19678" s="7"/>
      <c r="Q19678" s="7"/>
      <c r="R19678" s="7"/>
      <c r="S19678" s="7"/>
    </row>
    <row r="19679" spans="1:19" s="8" customFormat="1" ht="11.8" x14ac:dyDescent="0.2">
      <c r="A19679" s="48"/>
      <c r="F19679" s="9"/>
      <c r="G19679" s="9"/>
      <c r="H19679" s="9"/>
      <c r="I19679" s="9"/>
      <c r="J19679" s="9"/>
      <c r="K19679" s="9"/>
      <c r="M19679" s="9"/>
      <c r="N19679" s="76"/>
      <c r="P19679" s="7"/>
      <c r="Q19679" s="7"/>
      <c r="R19679" s="7"/>
      <c r="S19679" s="7"/>
    </row>
    <row r="19680" spans="1:19" s="8" customFormat="1" ht="11.8" x14ac:dyDescent="0.2">
      <c r="A19680" s="48"/>
      <c r="F19680" s="9"/>
      <c r="G19680" s="9"/>
      <c r="H19680" s="9"/>
      <c r="I19680" s="9"/>
      <c r="J19680" s="9"/>
      <c r="K19680" s="9"/>
      <c r="M19680" s="9"/>
      <c r="N19680" s="76"/>
      <c r="P19680" s="7"/>
      <c r="Q19680" s="7"/>
      <c r="R19680" s="7"/>
      <c r="S19680" s="7"/>
    </row>
    <row r="19681" spans="1:19" s="8" customFormat="1" ht="11.8" x14ac:dyDescent="0.2">
      <c r="A19681" s="48"/>
      <c r="F19681" s="9"/>
      <c r="G19681" s="9"/>
      <c r="H19681" s="9"/>
      <c r="I19681" s="9"/>
      <c r="J19681" s="9"/>
      <c r="K19681" s="9"/>
      <c r="M19681" s="9"/>
      <c r="N19681" s="76"/>
      <c r="P19681" s="7"/>
      <c r="Q19681" s="7"/>
      <c r="R19681" s="7"/>
      <c r="S19681" s="7"/>
    </row>
    <row r="19682" spans="1:19" s="8" customFormat="1" ht="11.8" x14ac:dyDescent="0.2">
      <c r="A19682" s="48"/>
      <c r="F19682" s="9"/>
      <c r="G19682" s="9"/>
      <c r="H19682" s="9"/>
      <c r="I19682" s="9"/>
      <c r="J19682" s="9"/>
      <c r="K19682" s="9"/>
      <c r="M19682" s="9"/>
      <c r="N19682" s="76"/>
      <c r="P19682" s="7"/>
      <c r="Q19682" s="7"/>
      <c r="R19682" s="7"/>
      <c r="S19682" s="7"/>
    </row>
    <row r="19683" spans="1:19" s="8" customFormat="1" ht="11.8" x14ac:dyDescent="0.2">
      <c r="A19683" s="48"/>
      <c r="F19683" s="9"/>
      <c r="G19683" s="9"/>
      <c r="H19683" s="9"/>
      <c r="I19683" s="9"/>
      <c r="J19683" s="9"/>
      <c r="K19683" s="9"/>
      <c r="M19683" s="9"/>
      <c r="N19683" s="76"/>
      <c r="P19683" s="7"/>
      <c r="Q19683" s="7"/>
      <c r="R19683" s="7"/>
      <c r="S19683" s="7"/>
    </row>
    <row r="19684" spans="1:19" s="8" customFormat="1" ht="11.8" x14ac:dyDescent="0.2">
      <c r="A19684" s="48"/>
      <c r="F19684" s="9"/>
      <c r="G19684" s="9"/>
      <c r="H19684" s="9"/>
      <c r="I19684" s="9"/>
      <c r="J19684" s="9"/>
      <c r="K19684" s="9"/>
      <c r="M19684" s="9"/>
      <c r="N19684" s="76"/>
      <c r="P19684" s="7"/>
      <c r="Q19684" s="7"/>
      <c r="R19684" s="7"/>
      <c r="S19684" s="7"/>
    </row>
    <row r="19685" spans="1:19" s="8" customFormat="1" ht="11.8" x14ac:dyDescent="0.2">
      <c r="A19685" s="48"/>
      <c r="F19685" s="9"/>
      <c r="G19685" s="9"/>
      <c r="H19685" s="9"/>
      <c r="I19685" s="9"/>
      <c r="J19685" s="9"/>
      <c r="K19685" s="9"/>
      <c r="M19685" s="9"/>
      <c r="N19685" s="76"/>
      <c r="P19685" s="7"/>
      <c r="Q19685" s="7"/>
      <c r="R19685" s="7"/>
      <c r="S19685" s="7"/>
    </row>
    <row r="19686" spans="1:19" s="8" customFormat="1" ht="11.8" x14ac:dyDescent="0.2">
      <c r="A19686" s="48"/>
      <c r="F19686" s="9"/>
      <c r="G19686" s="9"/>
      <c r="H19686" s="9"/>
      <c r="I19686" s="9"/>
      <c r="J19686" s="9"/>
      <c r="K19686" s="9"/>
      <c r="M19686" s="9"/>
      <c r="N19686" s="76"/>
      <c r="P19686" s="7"/>
      <c r="Q19686" s="7"/>
      <c r="R19686" s="7"/>
      <c r="S19686" s="7"/>
    </row>
    <row r="19687" spans="1:19" s="8" customFormat="1" ht="11.8" x14ac:dyDescent="0.2">
      <c r="A19687" s="48"/>
      <c r="F19687" s="9"/>
      <c r="G19687" s="9"/>
      <c r="H19687" s="9"/>
      <c r="I19687" s="9"/>
      <c r="J19687" s="9"/>
      <c r="K19687" s="9"/>
      <c r="M19687" s="9"/>
      <c r="N19687" s="76"/>
      <c r="P19687" s="7"/>
      <c r="Q19687" s="7"/>
      <c r="R19687" s="7"/>
      <c r="S19687" s="7"/>
    </row>
    <row r="19688" spans="1:19" s="8" customFormat="1" ht="11.8" x14ac:dyDescent="0.2">
      <c r="A19688" s="48"/>
      <c r="F19688" s="9"/>
      <c r="G19688" s="9"/>
      <c r="H19688" s="9"/>
      <c r="I19688" s="9"/>
      <c r="J19688" s="9"/>
      <c r="K19688" s="9"/>
      <c r="M19688" s="9"/>
      <c r="N19688" s="76"/>
      <c r="P19688" s="7"/>
      <c r="Q19688" s="7"/>
      <c r="R19688" s="7"/>
      <c r="S19688" s="7"/>
    </row>
    <row r="19689" spans="1:19" s="8" customFormat="1" ht="11.8" x14ac:dyDescent="0.2">
      <c r="A19689" s="48"/>
      <c r="F19689" s="9"/>
      <c r="G19689" s="9"/>
      <c r="H19689" s="9"/>
      <c r="I19689" s="9"/>
      <c r="J19689" s="9"/>
      <c r="K19689" s="9"/>
      <c r="M19689" s="9"/>
      <c r="N19689" s="76"/>
      <c r="P19689" s="7"/>
      <c r="Q19689" s="7"/>
      <c r="R19689" s="7"/>
      <c r="S19689" s="7"/>
    </row>
    <row r="19690" spans="1:19" s="8" customFormat="1" ht="11.8" x14ac:dyDescent="0.2">
      <c r="A19690" s="48"/>
      <c r="F19690" s="9"/>
      <c r="G19690" s="9"/>
      <c r="H19690" s="9"/>
      <c r="I19690" s="9"/>
      <c r="J19690" s="9"/>
      <c r="K19690" s="9"/>
      <c r="M19690" s="9"/>
      <c r="N19690" s="76"/>
      <c r="P19690" s="7"/>
      <c r="Q19690" s="7"/>
      <c r="R19690" s="7"/>
      <c r="S19690" s="7"/>
    </row>
    <row r="19691" spans="1:19" s="8" customFormat="1" ht="11.8" x14ac:dyDescent="0.2">
      <c r="A19691" s="48"/>
      <c r="F19691" s="9"/>
      <c r="G19691" s="9"/>
      <c r="H19691" s="9"/>
      <c r="I19691" s="9"/>
      <c r="J19691" s="9"/>
      <c r="K19691" s="9"/>
      <c r="M19691" s="9"/>
      <c r="N19691" s="76"/>
      <c r="P19691" s="7"/>
      <c r="Q19691" s="7"/>
      <c r="R19691" s="7"/>
      <c r="S19691" s="7"/>
    </row>
    <row r="19692" spans="1:19" s="8" customFormat="1" ht="11.8" x14ac:dyDescent="0.2">
      <c r="A19692" s="48"/>
      <c r="F19692" s="9"/>
      <c r="G19692" s="9"/>
      <c r="H19692" s="9"/>
      <c r="I19692" s="9"/>
      <c r="J19692" s="9"/>
      <c r="K19692" s="9"/>
      <c r="M19692" s="9"/>
      <c r="N19692" s="76"/>
      <c r="P19692" s="7"/>
      <c r="Q19692" s="7"/>
      <c r="R19692" s="7"/>
      <c r="S19692" s="7"/>
    </row>
    <row r="19693" spans="1:19" s="8" customFormat="1" ht="11.8" x14ac:dyDescent="0.2">
      <c r="A19693" s="48"/>
      <c r="F19693" s="9"/>
      <c r="G19693" s="9"/>
      <c r="H19693" s="9"/>
      <c r="I19693" s="9"/>
      <c r="J19693" s="9"/>
      <c r="K19693" s="9"/>
      <c r="M19693" s="9"/>
      <c r="N19693" s="76"/>
      <c r="P19693" s="7"/>
      <c r="Q19693" s="7"/>
      <c r="R19693" s="7"/>
      <c r="S19693" s="7"/>
    </row>
    <row r="19694" spans="1:19" s="8" customFormat="1" ht="11.8" x14ac:dyDescent="0.2">
      <c r="A19694" s="48"/>
      <c r="F19694" s="9"/>
      <c r="G19694" s="9"/>
      <c r="H19694" s="9"/>
      <c r="I19694" s="9"/>
      <c r="J19694" s="9"/>
      <c r="K19694" s="9"/>
      <c r="M19694" s="9"/>
      <c r="N19694" s="76"/>
      <c r="P19694" s="7"/>
      <c r="Q19694" s="7"/>
      <c r="R19694" s="7"/>
      <c r="S19694" s="7"/>
    </row>
    <row r="19695" spans="1:19" s="8" customFormat="1" ht="11.8" x14ac:dyDescent="0.2">
      <c r="A19695" s="48"/>
      <c r="F19695" s="9"/>
      <c r="G19695" s="9"/>
      <c r="H19695" s="9"/>
      <c r="I19695" s="9"/>
      <c r="J19695" s="9"/>
      <c r="K19695" s="9"/>
      <c r="M19695" s="9"/>
      <c r="N19695" s="76"/>
      <c r="P19695" s="7"/>
      <c r="Q19695" s="7"/>
      <c r="R19695" s="7"/>
      <c r="S19695" s="7"/>
    </row>
    <row r="19696" spans="1:19" s="8" customFormat="1" ht="11.8" x14ac:dyDescent="0.2">
      <c r="A19696" s="48"/>
      <c r="F19696" s="9"/>
      <c r="G19696" s="9"/>
      <c r="H19696" s="9"/>
      <c r="I19696" s="9"/>
      <c r="J19696" s="9"/>
      <c r="K19696" s="9"/>
      <c r="M19696" s="9"/>
      <c r="N19696" s="76"/>
      <c r="P19696" s="7"/>
      <c r="Q19696" s="7"/>
      <c r="R19696" s="7"/>
      <c r="S19696" s="7"/>
    </row>
    <row r="19697" spans="1:19" s="8" customFormat="1" ht="11.8" x14ac:dyDescent="0.2">
      <c r="A19697" s="48"/>
      <c r="F19697" s="9"/>
      <c r="G19697" s="9"/>
      <c r="H19697" s="9"/>
      <c r="I19697" s="9"/>
      <c r="J19697" s="9"/>
      <c r="K19697" s="9"/>
      <c r="M19697" s="9"/>
      <c r="N19697" s="76"/>
      <c r="P19697" s="7"/>
      <c r="Q19697" s="7"/>
      <c r="R19697" s="7"/>
      <c r="S19697" s="7"/>
    </row>
    <row r="19698" spans="1:19" s="8" customFormat="1" ht="11.8" x14ac:dyDescent="0.2">
      <c r="A19698" s="48"/>
      <c r="F19698" s="9"/>
      <c r="G19698" s="9"/>
      <c r="H19698" s="9"/>
      <c r="I19698" s="9"/>
      <c r="J19698" s="9"/>
      <c r="K19698" s="9"/>
      <c r="M19698" s="9"/>
      <c r="N19698" s="76"/>
      <c r="P19698" s="7"/>
      <c r="Q19698" s="7"/>
      <c r="R19698" s="7"/>
      <c r="S19698" s="7"/>
    </row>
    <row r="19699" spans="1:19" s="8" customFormat="1" ht="11.8" x14ac:dyDescent="0.2">
      <c r="A19699" s="48"/>
      <c r="F19699" s="9"/>
      <c r="G19699" s="9"/>
      <c r="H19699" s="9"/>
      <c r="I19699" s="9"/>
      <c r="J19699" s="9"/>
      <c r="K19699" s="9"/>
      <c r="M19699" s="9"/>
      <c r="N19699" s="76"/>
      <c r="P19699" s="7"/>
      <c r="Q19699" s="7"/>
      <c r="R19699" s="7"/>
      <c r="S19699" s="7"/>
    </row>
    <row r="19700" spans="1:19" s="8" customFormat="1" ht="11.8" x14ac:dyDescent="0.2">
      <c r="A19700" s="48"/>
      <c r="F19700" s="9"/>
      <c r="G19700" s="9"/>
      <c r="H19700" s="9"/>
      <c r="I19700" s="9"/>
      <c r="J19700" s="9"/>
      <c r="K19700" s="9"/>
      <c r="M19700" s="9"/>
      <c r="N19700" s="76"/>
      <c r="P19700" s="7"/>
      <c r="Q19700" s="7"/>
      <c r="R19700" s="7"/>
      <c r="S19700" s="7"/>
    </row>
    <row r="19701" spans="1:19" s="8" customFormat="1" ht="11.8" x14ac:dyDescent="0.2">
      <c r="A19701" s="48"/>
      <c r="F19701" s="9"/>
      <c r="G19701" s="9"/>
      <c r="H19701" s="9"/>
      <c r="I19701" s="9"/>
      <c r="J19701" s="9"/>
      <c r="K19701" s="9"/>
      <c r="M19701" s="9"/>
      <c r="N19701" s="76"/>
      <c r="P19701" s="7"/>
      <c r="Q19701" s="7"/>
      <c r="R19701" s="7"/>
      <c r="S19701" s="7"/>
    </row>
    <row r="19702" spans="1:19" s="8" customFormat="1" ht="11.8" x14ac:dyDescent="0.2">
      <c r="A19702" s="48"/>
      <c r="F19702" s="9"/>
      <c r="G19702" s="9"/>
      <c r="H19702" s="9"/>
      <c r="I19702" s="9"/>
      <c r="J19702" s="9"/>
      <c r="K19702" s="9"/>
      <c r="M19702" s="9"/>
      <c r="N19702" s="76"/>
      <c r="P19702" s="7"/>
      <c r="Q19702" s="7"/>
      <c r="R19702" s="7"/>
      <c r="S19702" s="7"/>
    </row>
    <row r="19703" spans="1:19" s="8" customFormat="1" ht="11.8" x14ac:dyDescent="0.2">
      <c r="A19703" s="48"/>
      <c r="F19703" s="9"/>
      <c r="G19703" s="9"/>
      <c r="H19703" s="9"/>
      <c r="I19703" s="9"/>
      <c r="J19703" s="9"/>
      <c r="K19703" s="9"/>
      <c r="M19703" s="9"/>
      <c r="N19703" s="76"/>
      <c r="P19703" s="7"/>
      <c r="Q19703" s="7"/>
      <c r="R19703" s="7"/>
      <c r="S19703" s="7"/>
    </row>
    <row r="19704" spans="1:19" s="8" customFormat="1" ht="11.8" x14ac:dyDescent="0.2">
      <c r="A19704" s="48"/>
      <c r="F19704" s="9"/>
      <c r="G19704" s="9"/>
      <c r="H19704" s="9"/>
      <c r="I19704" s="9"/>
      <c r="J19704" s="9"/>
      <c r="K19704" s="9"/>
      <c r="M19704" s="9"/>
      <c r="N19704" s="76"/>
      <c r="P19704" s="7"/>
      <c r="Q19704" s="7"/>
      <c r="R19704" s="7"/>
      <c r="S19704" s="7"/>
    </row>
    <row r="19705" spans="1:19" s="8" customFormat="1" ht="11.8" x14ac:dyDescent="0.2">
      <c r="A19705" s="48"/>
      <c r="F19705" s="9"/>
      <c r="G19705" s="9"/>
      <c r="H19705" s="9"/>
      <c r="I19705" s="9"/>
      <c r="J19705" s="9"/>
      <c r="K19705" s="9"/>
      <c r="M19705" s="9"/>
      <c r="N19705" s="76"/>
      <c r="P19705" s="7"/>
      <c r="Q19705" s="7"/>
      <c r="R19705" s="7"/>
      <c r="S19705" s="7"/>
    </row>
    <row r="19706" spans="1:19" s="8" customFormat="1" ht="11.8" x14ac:dyDescent="0.2">
      <c r="A19706" s="48"/>
      <c r="F19706" s="9"/>
      <c r="G19706" s="9"/>
      <c r="H19706" s="9"/>
      <c r="I19706" s="9"/>
      <c r="J19706" s="9"/>
      <c r="K19706" s="9"/>
      <c r="M19706" s="9"/>
      <c r="N19706" s="76"/>
      <c r="P19706" s="7"/>
      <c r="Q19706" s="7"/>
      <c r="R19706" s="7"/>
      <c r="S19706" s="7"/>
    </row>
    <row r="19707" spans="1:19" s="8" customFormat="1" ht="11.8" x14ac:dyDescent="0.2">
      <c r="A19707" s="48"/>
      <c r="F19707" s="9"/>
      <c r="G19707" s="9"/>
      <c r="H19707" s="9"/>
      <c r="I19707" s="9"/>
      <c r="J19707" s="9"/>
      <c r="K19707" s="9"/>
      <c r="M19707" s="9"/>
      <c r="N19707" s="76"/>
      <c r="P19707" s="7"/>
      <c r="Q19707" s="7"/>
      <c r="R19707" s="7"/>
      <c r="S19707" s="7"/>
    </row>
    <row r="19708" spans="1:19" s="8" customFormat="1" ht="11.8" x14ac:dyDescent="0.2">
      <c r="A19708" s="48"/>
      <c r="F19708" s="9"/>
      <c r="G19708" s="9"/>
      <c r="H19708" s="9"/>
      <c r="I19708" s="9"/>
      <c r="J19708" s="9"/>
      <c r="K19708" s="9"/>
      <c r="M19708" s="9"/>
      <c r="N19708" s="76"/>
      <c r="P19708" s="7"/>
      <c r="Q19708" s="7"/>
      <c r="R19708" s="7"/>
      <c r="S19708" s="7"/>
    </row>
    <row r="19709" spans="1:19" s="8" customFormat="1" ht="11.8" x14ac:dyDescent="0.2">
      <c r="A19709" s="48"/>
      <c r="F19709" s="9"/>
      <c r="G19709" s="9"/>
      <c r="H19709" s="9"/>
      <c r="I19709" s="9"/>
      <c r="J19709" s="9"/>
      <c r="K19709" s="9"/>
      <c r="M19709" s="9"/>
      <c r="N19709" s="76"/>
      <c r="P19709" s="7"/>
      <c r="Q19709" s="7"/>
      <c r="R19709" s="7"/>
      <c r="S19709" s="7"/>
    </row>
    <row r="19710" spans="1:19" s="8" customFormat="1" ht="11.8" x14ac:dyDescent="0.2">
      <c r="A19710" s="48"/>
      <c r="F19710" s="9"/>
      <c r="G19710" s="9"/>
      <c r="H19710" s="9"/>
      <c r="I19710" s="9"/>
      <c r="J19710" s="9"/>
      <c r="K19710" s="9"/>
      <c r="M19710" s="9"/>
      <c r="N19710" s="76"/>
      <c r="P19710" s="7"/>
      <c r="Q19710" s="7"/>
      <c r="R19710" s="7"/>
      <c r="S19710" s="7"/>
    </row>
    <row r="19711" spans="1:19" s="8" customFormat="1" ht="11.8" x14ac:dyDescent="0.2">
      <c r="A19711" s="48"/>
      <c r="F19711" s="9"/>
      <c r="G19711" s="9"/>
      <c r="H19711" s="9"/>
      <c r="I19711" s="9"/>
      <c r="J19711" s="9"/>
      <c r="K19711" s="9"/>
      <c r="M19711" s="9"/>
      <c r="N19711" s="76"/>
      <c r="P19711" s="7"/>
      <c r="Q19711" s="7"/>
      <c r="R19711" s="7"/>
      <c r="S19711" s="7"/>
    </row>
    <row r="19712" spans="1:19" s="8" customFormat="1" ht="11.8" x14ac:dyDescent="0.2">
      <c r="A19712" s="48"/>
      <c r="F19712" s="9"/>
      <c r="G19712" s="9"/>
      <c r="H19712" s="9"/>
      <c r="I19712" s="9"/>
      <c r="J19712" s="9"/>
      <c r="K19712" s="9"/>
      <c r="M19712" s="9"/>
      <c r="N19712" s="76"/>
      <c r="P19712" s="7"/>
      <c r="Q19712" s="7"/>
      <c r="R19712" s="7"/>
      <c r="S19712" s="7"/>
    </row>
    <row r="19713" spans="1:19" s="8" customFormat="1" ht="11.8" x14ac:dyDescent="0.2">
      <c r="A19713" s="48"/>
      <c r="F19713" s="9"/>
      <c r="G19713" s="9"/>
      <c r="H19713" s="9"/>
      <c r="I19713" s="9"/>
      <c r="J19713" s="9"/>
      <c r="K19713" s="9"/>
      <c r="M19713" s="9"/>
      <c r="N19713" s="76"/>
      <c r="P19713" s="7"/>
      <c r="Q19713" s="7"/>
      <c r="R19713" s="7"/>
      <c r="S19713" s="7"/>
    </row>
    <row r="19714" spans="1:19" s="8" customFormat="1" ht="11.8" x14ac:dyDescent="0.2">
      <c r="A19714" s="48"/>
      <c r="F19714" s="9"/>
      <c r="G19714" s="9"/>
      <c r="H19714" s="9"/>
      <c r="I19714" s="9"/>
      <c r="J19714" s="9"/>
      <c r="K19714" s="9"/>
      <c r="M19714" s="9"/>
      <c r="N19714" s="76"/>
      <c r="P19714" s="7"/>
      <c r="Q19714" s="7"/>
      <c r="R19714" s="7"/>
      <c r="S19714" s="7"/>
    </row>
    <row r="19715" spans="1:19" s="8" customFormat="1" ht="11.8" x14ac:dyDescent="0.2">
      <c r="A19715" s="48"/>
      <c r="F19715" s="9"/>
      <c r="G19715" s="9"/>
      <c r="H19715" s="9"/>
      <c r="I19715" s="9"/>
      <c r="J19715" s="9"/>
      <c r="K19715" s="9"/>
      <c r="M19715" s="9"/>
      <c r="N19715" s="76"/>
      <c r="P19715" s="7"/>
      <c r="Q19715" s="7"/>
      <c r="R19715" s="7"/>
      <c r="S19715" s="7"/>
    </row>
    <row r="19716" spans="1:19" s="8" customFormat="1" ht="11.8" x14ac:dyDescent="0.2">
      <c r="A19716" s="48"/>
      <c r="F19716" s="9"/>
      <c r="G19716" s="9"/>
      <c r="H19716" s="9"/>
      <c r="I19716" s="9"/>
      <c r="J19716" s="9"/>
      <c r="K19716" s="9"/>
      <c r="M19716" s="9"/>
      <c r="N19716" s="76"/>
      <c r="P19716" s="7"/>
      <c r="Q19716" s="7"/>
      <c r="R19716" s="7"/>
      <c r="S19716" s="7"/>
    </row>
    <row r="19717" spans="1:19" s="8" customFormat="1" ht="11.8" x14ac:dyDescent="0.2">
      <c r="A19717" s="48"/>
      <c r="F19717" s="9"/>
      <c r="G19717" s="9"/>
      <c r="H19717" s="9"/>
      <c r="I19717" s="9"/>
      <c r="J19717" s="9"/>
      <c r="K19717" s="9"/>
      <c r="M19717" s="9"/>
      <c r="N19717" s="76"/>
      <c r="P19717" s="7"/>
      <c r="Q19717" s="7"/>
      <c r="R19717" s="7"/>
      <c r="S19717" s="7"/>
    </row>
    <row r="19718" spans="1:19" s="8" customFormat="1" ht="11.8" x14ac:dyDescent="0.2">
      <c r="A19718" s="48"/>
      <c r="F19718" s="9"/>
      <c r="G19718" s="9"/>
      <c r="H19718" s="9"/>
      <c r="I19718" s="9"/>
      <c r="J19718" s="9"/>
      <c r="K19718" s="9"/>
      <c r="M19718" s="9"/>
      <c r="N19718" s="76"/>
      <c r="P19718" s="7"/>
      <c r="Q19718" s="7"/>
      <c r="R19718" s="7"/>
      <c r="S19718" s="7"/>
    </row>
    <row r="19719" spans="1:19" s="8" customFormat="1" ht="11.8" x14ac:dyDescent="0.2">
      <c r="A19719" s="48"/>
      <c r="F19719" s="9"/>
      <c r="G19719" s="9"/>
      <c r="H19719" s="9"/>
      <c r="I19719" s="9"/>
      <c r="J19719" s="9"/>
      <c r="K19719" s="9"/>
      <c r="M19719" s="9"/>
      <c r="N19719" s="76"/>
      <c r="P19719" s="7"/>
      <c r="Q19719" s="7"/>
      <c r="R19719" s="7"/>
      <c r="S19719" s="7"/>
    </row>
    <row r="19720" spans="1:19" s="8" customFormat="1" ht="11.8" x14ac:dyDescent="0.2">
      <c r="A19720" s="48"/>
      <c r="F19720" s="9"/>
      <c r="G19720" s="9"/>
      <c r="H19720" s="9"/>
      <c r="I19720" s="9"/>
      <c r="J19720" s="9"/>
      <c r="K19720" s="9"/>
      <c r="M19720" s="9"/>
      <c r="N19720" s="76"/>
      <c r="P19720" s="7"/>
      <c r="Q19720" s="7"/>
      <c r="R19720" s="7"/>
      <c r="S19720" s="7"/>
    </row>
    <row r="19721" spans="1:19" s="8" customFormat="1" ht="11.8" x14ac:dyDescent="0.2">
      <c r="A19721" s="48"/>
      <c r="F19721" s="9"/>
      <c r="G19721" s="9"/>
      <c r="H19721" s="9"/>
      <c r="I19721" s="9"/>
      <c r="J19721" s="9"/>
      <c r="K19721" s="9"/>
      <c r="M19721" s="9"/>
      <c r="N19721" s="76"/>
      <c r="P19721" s="7"/>
      <c r="Q19721" s="7"/>
      <c r="R19721" s="7"/>
      <c r="S19721" s="7"/>
    </row>
    <row r="19722" spans="1:19" s="8" customFormat="1" ht="11.8" x14ac:dyDescent="0.2">
      <c r="A19722" s="48"/>
      <c r="F19722" s="9"/>
      <c r="G19722" s="9"/>
      <c r="H19722" s="9"/>
      <c r="I19722" s="9"/>
      <c r="J19722" s="9"/>
      <c r="K19722" s="9"/>
      <c r="M19722" s="9"/>
      <c r="N19722" s="76"/>
      <c r="P19722" s="7"/>
      <c r="Q19722" s="7"/>
      <c r="R19722" s="7"/>
      <c r="S19722" s="7"/>
    </row>
    <row r="19723" spans="1:19" s="8" customFormat="1" ht="11.8" x14ac:dyDescent="0.2">
      <c r="A19723" s="48"/>
      <c r="F19723" s="9"/>
      <c r="G19723" s="9"/>
      <c r="H19723" s="9"/>
      <c r="I19723" s="9"/>
      <c r="J19723" s="9"/>
      <c r="K19723" s="9"/>
      <c r="M19723" s="9"/>
      <c r="N19723" s="76"/>
      <c r="P19723" s="7"/>
      <c r="Q19723" s="7"/>
      <c r="R19723" s="7"/>
      <c r="S19723" s="7"/>
    </row>
    <row r="19724" spans="1:19" s="8" customFormat="1" ht="11.8" x14ac:dyDescent="0.2">
      <c r="A19724" s="48"/>
      <c r="F19724" s="9"/>
      <c r="G19724" s="9"/>
      <c r="H19724" s="9"/>
      <c r="I19724" s="9"/>
      <c r="J19724" s="9"/>
      <c r="K19724" s="9"/>
      <c r="M19724" s="9"/>
      <c r="N19724" s="76"/>
      <c r="P19724" s="7"/>
      <c r="Q19724" s="7"/>
      <c r="R19724" s="7"/>
      <c r="S19724" s="7"/>
    </row>
    <row r="19725" spans="1:19" s="8" customFormat="1" ht="11.8" x14ac:dyDescent="0.2">
      <c r="A19725" s="48"/>
      <c r="F19725" s="9"/>
      <c r="G19725" s="9"/>
      <c r="H19725" s="9"/>
      <c r="I19725" s="9"/>
      <c r="J19725" s="9"/>
      <c r="K19725" s="9"/>
      <c r="M19725" s="9"/>
      <c r="N19725" s="76"/>
      <c r="P19725" s="7"/>
      <c r="Q19725" s="7"/>
      <c r="R19725" s="7"/>
      <c r="S19725" s="7"/>
    </row>
    <row r="19726" spans="1:19" s="8" customFormat="1" ht="11.8" x14ac:dyDescent="0.2">
      <c r="A19726" s="48"/>
      <c r="F19726" s="9"/>
      <c r="G19726" s="9"/>
      <c r="H19726" s="9"/>
      <c r="I19726" s="9"/>
      <c r="J19726" s="9"/>
      <c r="K19726" s="9"/>
      <c r="M19726" s="9"/>
      <c r="N19726" s="76"/>
      <c r="P19726" s="7"/>
      <c r="Q19726" s="7"/>
      <c r="R19726" s="7"/>
      <c r="S19726" s="7"/>
    </row>
    <row r="19727" spans="1:19" s="8" customFormat="1" ht="11.8" x14ac:dyDescent="0.2">
      <c r="A19727" s="48"/>
      <c r="F19727" s="9"/>
      <c r="G19727" s="9"/>
      <c r="H19727" s="9"/>
      <c r="I19727" s="9"/>
      <c r="J19727" s="9"/>
      <c r="K19727" s="9"/>
      <c r="M19727" s="9"/>
      <c r="N19727" s="76"/>
      <c r="P19727" s="7"/>
      <c r="Q19727" s="7"/>
      <c r="R19727" s="7"/>
      <c r="S19727" s="7"/>
    </row>
    <row r="19728" spans="1:19" s="8" customFormat="1" ht="11.8" x14ac:dyDescent="0.2">
      <c r="A19728" s="48"/>
      <c r="F19728" s="9"/>
      <c r="G19728" s="9"/>
      <c r="H19728" s="9"/>
      <c r="I19728" s="9"/>
      <c r="J19728" s="9"/>
      <c r="K19728" s="9"/>
      <c r="M19728" s="9"/>
      <c r="N19728" s="76"/>
      <c r="P19728" s="7"/>
      <c r="Q19728" s="7"/>
      <c r="R19728" s="7"/>
      <c r="S19728" s="7"/>
    </row>
    <row r="19729" spans="1:19" s="8" customFormat="1" ht="11.8" x14ac:dyDescent="0.2">
      <c r="A19729" s="48"/>
      <c r="F19729" s="9"/>
      <c r="G19729" s="9"/>
      <c r="H19729" s="9"/>
      <c r="I19729" s="9"/>
      <c r="J19729" s="9"/>
      <c r="K19729" s="9"/>
      <c r="M19729" s="9"/>
      <c r="N19729" s="76"/>
      <c r="P19729" s="7"/>
      <c r="Q19729" s="7"/>
      <c r="R19729" s="7"/>
      <c r="S19729" s="7"/>
    </row>
    <row r="19730" spans="1:19" s="8" customFormat="1" ht="11.8" x14ac:dyDescent="0.2">
      <c r="A19730" s="48"/>
      <c r="F19730" s="9"/>
      <c r="G19730" s="9"/>
      <c r="H19730" s="9"/>
      <c r="I19730" s="9"/>
      <c r="J19730" s="9"/>
      <c r="K19730" s="9"/>
      <c r="M19730" s="9"/>
      <c r="N19730" s="76"/>
      <c r="P19730" s="7"/>
      <c r="Q19730" s="7"/>
      <c r="R19730" s="7"/>
      <c r="S19730" s="7"/>
    </row>
    <row r="19731" spans="1:19" s="8" customFormat="1" ht="11.8" x14ac:dyDescent="0.2">
      <c r="A19731" s="48"/>
      <c r="F19731" s="9"/>
      <c r="G19731" s="9"/>
      <c r="H19731" s="9"/>
      <c r="I19731" s="9"/>
      <c r="J19731" s="9"/>
      <c r="K19731" s="9"/>
      <c r="M19731" s="9"/>
      <c r="N19731" s="76"/>
      <c r="P19731" s="7"/>
      <c r="Q19731" s="7"/>
      <c r="R19731" s="7"/>
      <c r="S19731" s="7"/>
    </row>
    <row r="19732" spans="1:19" s="8" customFormat="1" ht="11.8" x14ac:dyDescent="0.2">
      <c r="A19732" s="48"/>
      <c r="F19732" s="9"/>
      <c r="G19732" s="9"/>
      <c r="H19732" s="9"/>
      <c r="I19732" s="9"/>
      <c r="J19732" s="9"/>
      <c r="K19732" s="9"/>
      <c r="M19732" s="9"/>
      <c r="N19732" s="76"/>
      <c r="P19732" s="7"/>
      <c r="Q19732" s="7"/>
      <c r="R19732" s="7"/>
      <c r="S19732" s="7"/>
    </row>
    <row r="19733" spans="1:19" s="8" customFormat="1" ht="11.8" x14ac:dyDescent="0.2">
      <c r="A19733" s="48"/>
      <c r="F19733" s="9"/>
      <c r="G19733" s="9"/>
      <c r="H19733" s="9"/>
      <c r="I19733" s="9"/>
      <c r="J19733" s="9"/>
      <c r="K19733" s="9"/>
      <c r="M19733" s="9"/>
      <c r="N19733" s="76"/>
      <c r="P19733" s="7"/>
      <c r="Q19733" s="7"/>
      <c r="R19733" s="7"/>
      <c r="S19733" s="7"/>
    </row>
    <row r="19734" spans="1:19" s="8" customFormat="1" ht="11.8" x14ac:dyDescent="0.2">
      <c r="A19734" s="48"/>
      <c r="F19734" s="9"/>
      <c r="G19734" s="9"/>
      <c r="H19734" s="9"/>
      <c r="I19734" s="9"/>
      <c r="J19734" s="9"/>
      <c r="K19734" s="9"/>
      <c r="M19734" s="9"/>
      <c r="N19734" s="76"/>
      <c r="P19734" s="7"/>
      <c r="Q19734" s="7"/>
      <c r="R19734" s="7"/>
      <c r="S19734" s="7"/>
    </row>
    <row r="19735" spans="1:19" s="8" customFormat="1" ht="11.8" x14ac:dyDescent="0.2">
      <c r="A19735" s="48"/>
      <c r="F19735" s="9"/>
      <c r="G19735" s="9"/>
      <c r="H19735" s="9"/>
      <c r="I19735" s="9"/>
      <c r="J19735" s="9"/>
      <c r="K19735" s="9"/>
      <c r="M19735" s="9"/>
      <c r="N19735" s="76"/>
      <c r="P19735" s="7"/>
      <c r="Q19735" s="7"/>
      <c r="R19735" s="7"/>
      <c r="S19735" s="7"/>
    </row>
    <row r="19736" spans="1:19" s="8" customFormat="1" ht="11.8" x14ac:dyDescent="0.2">
      <c r="A19736" s="48"/>
      <c r="F19736" s="9"/>
      <c r="G19736" s="9"/>
      <c r="H19736" s="9"/>
      <c r="I19736" s="9"/>
      <c r="J19736" s="9"/>
      <c r="K19736" s="9"/>
      <c r="M19736" s="9"/>
      <c r="N19736" s="76"/>
      <c r="P19736" s="7"/>
      <c r="Q19736" s="7"/>
      <c r="R19736" s="7"/>
      <c r="S19736" s="7"/>
    </row>
    <row r="19737" spans="1:19" s="8" customFormat="1" ht="11.8" x14ac:dyDescent="0.2">
      <c r="A19737" s="48"/>
      <c r="F19737" s="9"/>
      <c r="G19737" s="9"/>
      <c r="H19737" s="9"/>
      <c r="I19737" s="9"/>
      <c r="J19737" s="9"/>
      <c r="K19737" s="9"/>
      <c r="M19737" s="9"/>
      <c r="N19737" s="76"/>
      <c r="P19737" s="7"/>
      <c r="Q19737" s="7"/>
      <c r="R19737" s="7"/>
      <c r="S19737" s="7"/>
    </row>
    <row r="19738" spans="1:19" s="8" customFormat="1" ht="11.8" x14ac:dyDescent="0.2">
      <c r="A19738" s="48"/>
      <c r="F19738" s="9"/>
      <c r="G19738" s="9"/>
      <c r="H19738" s="9"/>
      <c r="I19738" s="9"/>
      <c r="J19738" s="9"/>
      <c r="K19738" s="9"/>
      <c r="M19738" s="9"/>
      <c r="N19738" s="76"/>
      <c r="P19738" s="7"/>
      <c r="Q19738" s="7"/>
      <c r="R19738" s="7"/>
      <c r="S19738" s="7"/>
    </row>
    <row r="19739" spans="1:19" s="8" customFormat="1" ht="11.8" x14ac:dyDescent="0.2">
      <c r="A19739" s="48"/>
      <c r="F19739" s="9"/>
      <c r="G19739" s="9"/>
      <c r="H19739" s="9"/>
      <c r="I19739" s="9"/>
      <c r="J19739" s="9"/>
      <c r="K19739" s="9"/>
      <c r="M19739" s="9"/>
      <c r="N19739" s="76"/>
      <c r="P19739" s="7"/>
      <c r="Q19739" s="7"/>
      <c r="R19739" s="7"/>
      <c r="S19739" s="7"/>
    </row>
    <row r="19740" spans="1:19" s="8" customFormat="1" ht="11.8" x14ac:dyDescent="0.2">
      <c r="A19740" s="48"/>
      <c r="F19740" s="9"/>
      <c r="G19740" s="9"/>
      <c r="H19740" s="9"/>
      <c r="I19740" s="9"/>
      <c r="J19740" s="9"/>
      <c r="K19740" s="9"/>
      <c r="M19740" s="9"/>
      <c r="N19740" s="76"/>
      <c r="P19740" s="7"/>
      <c r="Q19740" s="7"/>
      <c r="R19740" s="7"/>
      <c r="S19740" s="7"/>
    </row>
    <row r="19741" spans="1:19" s="8" customFormat="1" ht="11.8" x14ac:dyDescent="0.2">
      <c r="A19741" s="48"/>
      <c r="F19741" s="9"/>
      <c r="G19741" s="9"/>
      <c r="H19741" s="9"/>
      <c r="I19741" s="9"/>
      <c r="J19741" s="9"/>
      <c r="K19741" s="9"/>
      <c r="M19741" s="9"/>
      <c r="N19741" s="76"/>
      <c r="P19741" s="7"/>
      <c r="Q19741" s="7"/>
      <c r="R19741" s="7"/>
      <c r="S19741" s="7"/>
    </row>
    <row r="19742" spans="1:19" s="8" customFormat="1" ht="11.8" x14ac:dyDescent="0.2">
      <c r="A19742" s="48"/>
      <c r="F19742" s="9"/>
      <c r="G19742" s="9"/>
      <c r="H19742" s="9"/>
      <c r="I19742" s="9"/>
      <c r="J19742" s="9"/>
      <c r="K19742" s="9"/>
      <c r="M19742" s="9"/>
      <c r="N19742" s="76"/>
      <c r="P19742" s="7"/>
      <c r="Q19742" s="7"/>
      <c r="R19742" s="7"/>
      <c r="S19742" s="7"/>
    </row>
    <row r="19743" spans="1:19" s="8" customFormat="1" ht="11.8" x14ac:dyDescent="0.2">
      <c r="A19743" s="48"/>
      <c r="F19743" s="9"/>
      <c r="G19743" s="9"/>
      <c r="H19743" s="9"/>
      <c r="I19743" s="9"/>
      <c r="J19743" s="9"/>
      <c r="K19743" s="9"/>
      <c r="M19743" s="9"/>
      <c r="N19743" s="76"/>
      <c r="P19743" s="7"/>
      <c r="Q19743" s="7"/>
      <c r="R19743" s="7"/>
      <c r="S19743" s="7"/>
    </row>
    <row r="19744" spans="1:19" s="8" customFormat="1" ht="11.8" x14ac:dyDescent="0.2">
      <c r="A19744" s="48"/>
      <c r="F19744" s="9"/>
      <c r="G19744" s="9"/>
      <c r="H19744" s="9"/>
      <c r="I19744" s="9"/>
      <c r="J19744" s="9"/>
      <c r="K19744" s="9"/>
      <c r="M19744" s="9"/>
      <c r="N19744" s="76"/>
      <c r="P19744" s="7"/>
      <c r="Q19744" s="7"/>
      <c r="R19744" s="7"/>
      <c r="S19744" s="7"/>
    </row>
    <row r="19745" spans="1:19" s="8" customFormat="1" ht="11.8" x14ac:dyDescent="0.2">
      <c r="A19745" s="48"/>
      <c r="F19745" s="9"/>
      <c r="G19745" s="9"/>
      <c r="H19745" s="9"/>
      <c r="I19745" s="9"/>
      <c r="J19745" s="9"/>
      <c r="K19745" s="9"/>
      <c r="M19745" s="9"/>
      <c r="N19745" s="76"/>
      <c r="P19745" s="7"/>
      <c r="Q19745" s="7"/>
      <c r="R19745" s="7"/>
      <c r="S19745" s="7"/>
    </row>
    <row r="19746" spans="1:19" s="8" customFormat="1" ht="11.8" x14ac:dyDescent="0.2">
      <c r="A19746" s="48"/>
      <c r="F19746" s="9"/>
      <c r="G19746" s="9"/>
      <c r="H19746" s="9"/>
      <c r="I19746" s="9"/>
      <c r="J19746" s="9"/>
      <c r="K19746" s="9"/>
      <c r="M19746" s="9"/>
      <c r="N19746" s="76"/>
      <c r="P19746" s="7"/>
      <c r="Q19746" s="7"/>
      <c r="R19746" s="7"/>
      <c r="S19746" s="7"/>
    </row>
    <row r="19747" spans="1:19" s="8" customFormat="1" ht="11.8" x14ac:dyDescent="0.2">
      <c r="A19747" s="48"/>
      <c r="F19747" s="9"/>
      <c r="G19747" s="9"/>
      <c r="H19747" s="9"/>
      <c r="I19747" s="9"/>
      <c r="J19747" s="9"/>
      <c r="K19747" s="9"/>
      <c r="M19747" s="9"/>
      <c r="N19747" s="76"/>
      <c r="P19747" s="7"/>
      <c r="Q19747" s="7"/>
      <c r="R19747" s="7"/>
      <c r="S19747" s="7"/>
    </row>
    <row r="19748" spans="1:19" s="8" customFormat="1" ht="11.8" x14ac:dyDescent="0.2">
      <c r="A19748" s="48"/>
      <c r="F19748" s="9"/>
      <c r="G19748" s="9"/>
      <c r="H19748" s="9"/>
      <c r="I19748" s="9"/>
      <c r="J19748" s="9"/>
      <c r="K19748" s="9"/>
      <c r="M19748" s="9"/>
      <c r="N19748" s="76"/>
      <c r="P19748" s="7"/>
      <c r="Q19748" s="7"/>
      <c r="R19748" s="7"/>
      <c r="S19748" s="7"/>
    </row>
    <row r="19749" spans="1:19" s="8" customFormat="1" ht="11.8" x14ac:dyDescent="0.2">
      <c r="A19749" s="48"/>
      <c r="F19749" s="9"/>
      <c r="G19749" s="9"/>
      <c r="H19749" s="9"/>
      <c r="I19749" s="9"/>
      <c r="J19749" s="9"/>
      <c r="K19749" s="9"/>
      <c r="M19749" s="9"/>
      <c r="N19749" s="76"/>
      <c r="P19749" s="7"/>
      <c r="Q19749" s="7"/>
      <c r="R19749" s="7"/>
      <c r="S19749" s="7"/>
    </row>
    <row r="19750" spans="1:19" s="8" customFormat="1" ht="11.8" x14ac:dyDescent="0.2">
      <c r="A19750" s="48"/>
      <c r="F19750" s="9"/>
      <c r="G19750" s="9"/>
      <c r="H19750" s="9"/>
      <c r="I19750" s="9"/>
      <c r="J19750" s="9"/>
      <c r="K19750" s="9"/>
      <c r="M19750" s="9"/>
      <c r="N19750" s="76"/>
      <c r="P19750" s="7"/>
      <c r="Q19750" s="7"/>
      <c r="R19750" s="7"/>
      <c r="S19750" s="7"/>
    </row>
    <row r="19751" spans="1:19" s="8" customFormat="1" ht="11.8" x14ac:dyDescent="0.2">
      <c r="A19751" s="48"/>
      <c r="F19751" s="9"/>
      <c r="G19751" s="9"/>
      <c r="H19751" s="9"/>
      <c r="I19751" s="9"/>
      <c r="J19751" s="9"/>
      <c r="K19751" s="9"/>
      <c r="M19751" s="9"/>
      <c r="N19751" s="76"/>
      <c r="P19751" s="7"/>
      <c r="Q19751" s="7"/>
      <c r="R19751" s="7"/>
      <c r="S19751" s="7"/>
    </row>
    <row r="19752" spans="1:19" s="8" customFormat="1" ht="11.8" x14ac:dyDescent="0.2">
      <c r="A19752" s="48"/>
      <c r="F19752" s="9"/>
      <c r="G19752" s="9"/>
      <c r="H19752" s="9"/>
      <c r="I19752" s="9"/>
      <c r="J19752" s="9"/>
      <c r="K19752" s="9"/>
      <c r="M19752" s="9"/>
      <c r="N19752" s="76"/>
      <c r="P19752" s="7"/>
      <c r="Q19752" s="7"/>
      <c r="R19752" s="7"/>
      <c r="S19752" s="7"/>
    </row>
    <row r="19753" spans="1:19" s="8" customFormat="1" ht="11.8" x14ac:dyDescent="0.2">
      <c r="A19753" s="48"/>
      <c r="F19753" s="9"/>
      <c r="G19753" s="9"/>
      <c r="H19753" s="9"/>
      <c r="I19753" s="9"/>
      <c r="J19753" s="9"/>
      <c r="K19753" s="9"/>
      <c r="M19753" s="9"/>
      <c r="N19753" s="76"/>
      <c r="P19753" s="7"/>
      <c r="Q19753" s="7"/>
      <c r="R19753" s="7"/>
      <c r="S19753" s="7"/>
    </row>
    <row r="19754" spans="1:19" s="8" customFormat="1" ht="11.8" x14ac:dyDescent="0.2">
      <c r="A19754" s="48"/>
      <c r="F19754" s="9"/>
      <c r="G19754" s="9"/>
      <c r="H19754" s="9"/>
      <c r="I19754" s="9"/>
      <c r="J19754" s="9"/>
      <c r="K19754" s="9"/>
      <c r="M19754" s="9"/>
      <c r="N19754" s="76"/>
      <c r="P19754" s="7"/>
      <c r="Q19754" s="7"/>
      <c r="R19754" s="7"/>
      <c r="S19754" s="7"/>
    </row>
    <row r="19755" spans="1:19" s="8" customFormat="1" ht="11.8" x14ac:dyDescent="0.2">
      <c r="A19755" s="48"/>
      <c r="F19755" s="9"/>
      <c r="G19755" s="9"/>
      <c r="H19755" s="9"/>
      <c r="I19755" s="9"/>
      <c r="J19755" s="9"/>
      <c r="K19755" s="9"/>
      <c r="M19755" s="9"/>
      <c r="N19755" s="76"/>
      <c r="P19755" s="7"/>
      <c r="Q19755" s="7"/>
      <c r="R19755" s="7"/>
      <c r="S19755" s="7"/>
    </row>
    <row r="19756" spans="1:19" s="8" customFormat="1" ht="11.8" x14ac:dyDescent="0.2">
      <c r="A19756" s="48"/>
      <c r="F19756" s="9"/>
      <c r="G19756" s="9"/>
      <c r="H19756" s="9"/>
      <c r="I19756" s="9"/>
      <c r="J19756" s="9"/>
      <c r="K19756" s="9"/>
      <c r="M19756" s="9"/>
      <c r="N19756" s="76"/>
      <c r="P19756" s="7"/>
      <c r="Q19756" s="7"/>
      <c r="R19756" s="7"/>
      <c r="S19756" s="7"/>
    </row>
    <row r="19757" spans="1:19" s="8" customFormat="1" ht="11.8" x14ac:dyDescent="0.2">
      <c r="A19757" s="48"/>
      <c r="F19757" s="9"/>
      <c r="G19757" s="9"/>
      <c r="H19757" s="9"/>
      <c r="I19757" s="9"/>
      <c r="J19757" s="9"/>
      <c r="K19757" s="9"/>
      <c r="M19757" s="9"/>
      <c r="N19757" s="76"/>
      <c r="P19757" s="7"/>
      <c r="Q19757" s="7"/>
      <c r="R19757" s="7"/>
      <c r="S19757" s="7"/>
    </row>
    <row r="19758" spans="1:19" s="8" customFormat="1" ht="11.8" x14ac:dyDescent="0.2">
      <c r="A19758" s="48"/>
      <c r="F19758" s="9"/>
      <c r="G19758" s="9"/>
      <c r="H19758" s="9"/>
      <c r="I19758" s="9"/>
      <c r="J19758" s="9"/>
      <c r="K19758" s="9"/>
      <c r="M19758" s="9"/>
      <c r="N19758" s="76"/>
      <c r="P19758" s="7"/>
      <c r="Q19758" s="7"/>
      <c r="R19758" s="7"/>
      <c r="S19758" s="7"/>
    </row>
    <row r="19759" spans="1:19" s="8" customFormat="1" ht="11.8" x14ac:dyDescent="0.2">
      <c r="A19759" s="48"/>
      <c r="F19759" s="9"/>
      <c r="G19759" s="9"/>
      <c r="H19759" s="9"/>
      <c r="I19759" s="9"/>
      <c r="J19759" s="9"/>
      <c r="K19759" s="9"/>
      <c r="M19759" s="9"/>
      <c r="N19759" s="76"/>
      <c r="P19759" s="7"/>
      <c r="Q19759" s="7"/>
      <c r="R19759" s="7"/>
      <c r="S19759" s="7"/>
    </row>
    <row r="19760" spans="1:19" s="8" customFormat="1" ht="11.8" x14ac:dyDescent="0.2">
      <c r="A19760" s="48"/>
      <c r="F19760" s="9"/>
      <c r="G19760" s="9"/>
      <c r="H19760" s="9"/>
      <c r="I19760" s="9"/>
      <c r="J19760" s="9"/>
      <c r="K19760" s="9"/>
      <c r="M19760" s="9"/>
      <c r="N19760" s="76"/>
      <c r="P19760" s="7"/>
      <c r="Q19760" s="7"/>
      <c r="R19760" s="7"/>
      <c r="S19760" s="7"/>
    </row>
    <row r="19761" spans="1:19" s="8" customFormat="1" ht="11.8" x14ac:dyDescent="0.2">
      <c r="A19761" s="48"/>
      <c r="F19761" s="9"/>
      <c r="G19761" s="9"/>
      <c r="H19761" s="9"/>
      <c r="I19761" s="9"/>
      <c r="J19761" s="9"/>
      <c r="K19761" s="9"/>
      <c r="M19761" s="9"/>
      <c r="N19761" s="76"/>
      <c r="P19761" s="7"/>
      <c r="Q19761" s="7"/>
      <c r="R19761" s="7"/>
      <c r="S19761" s="7"/>
    </row>
    <row r="19762" spans="1:19" s="8" customFormat="1" ht="11.8" x14ac:dyDescent="0.2">
      <c r="A19762" s="48"/>
      <c r="F19762" s="9"/>
      <c r="G19762" s="9"/>
      <c r="H19762" s="9"/>
      <c r="I19762" s="9"/>
      <c r="J19762" s="9"/>
      <c r="K19762" s="9"/>
      <c r="M19762" s="9"/>
      <c r="N19762" s="76"/>
      <c r="P19762" s="7"/>
      <c r="Q19762" s="7"/>
      <c r="R19762" s="7"/>
      <c r="S19762" s="7"/>
    </row>
    <row r="19763" spans="1:19" s="8" customFormat="1" ht="11.8" x14ac:dyDescent="0.2">
      <c r="A19763" s="48"/>
      <c r="F19763" s="9"/>
      <c r="G19763" s="9"/>
      <c r="H19763" s="9"/>
      <c r="I19763" s="9"/>
      <c r="J19763" s="9"/>
      <c r="K19763" s="9"/>
      <c r="M19763" s="9"/>
      <c r="N19763" s="76"/>
      <c r="P19763" s="7"/>
      <c r="Q19763" s="7"/>
      <c r="R19763" s="7"/>
      <c r="S19763" s="7"/>
    </row>
    <row r="19764" spans="1:19" s="8" customFormat="1" ht="11.8" x14ac:dyDescent="0.2">
      <c r="A19764" s="48"/>
      <c r="F19764" s="9"/>
      <c r="G19764" s="9"/>
      <c r="H19764" s="9"/>
      <c r="I19764" s="9"/>
      <c r="J19764" s="9"/>
      <c r="K19764" s="9"/>
      <c r="M19764" s="9"/>
      <c r="N19764" s="76"/>
      <c r="P19764" s="7"/>
      <c r="Q19764" s="7"/>
      <c r="R19764" s="7"/>
      <c r="S19764" s="7"/>
    </row>
    <row r="19765" spans="1:19" s="8" customFormat="1" ht="11.8" x14ac:dyDescent="0.2">
      <c r="A19765" s="48"/>
      <c r="F19765" s="9"/>
      <c r="G19765" s="9"/>
      <c r="H19765" s="9"/>
      <c r="I19765" s="9"/>
      <c r="J19765" s="9"/>
      <c r="K19765" s="9"/>
      <c r="M19765" s="9"/>
      <c r="N19765" s="76"/>
      <c r="P19765" s="7"/>
      <c r="Q19765" s="7"/>
      <c r="R19765" s="7"/>
      <c r="S19765" s="7"/>
    </row>
    <row r="19766" spans="1:19" s="8" customFormat="1" ht="11.8" x14ac:dyDescent="0.2">
      <c r="A19766" s="48"/>
      <c r="F19766" s="9"/>
      <c r="G19766" s="9"/>
      <c r="H19766" s="9"/>
      <c r="I19766" s="9"/>
      <c r="J19766" s="9"/>
      <c r="K19766" s="9"/>
      <c r="M19766" s="9"/>
      <c r="N19766" s="76"/>
      <c r="P19766" s="7"/>
      <c r="Q19766" s="7"/>
      <c r="R19766" s="7"/>
      <c r="S19766" s="7"/>
    </row>
    <row r="19767" spans="1:19" s="8" customFormat="1" ht="11.8" x14ac:dyDescent="0.2">
      <c r="A19767" s="48"/>
      <c r="F19767" s="9"/>
      <c r="G19767" s="9"/>
      <c r="H19767" s="9"/>
      <c r="I19767" s="9"/>
      <c r="J19767" s="9"/>
      <c r="K19767" s="9"/>
      <c r="M19767" s="9"/>
      <c r="N19767" s="76"/>
      <c r="P19767" s="7"/>
      <c r="Q19767" s="7"/>
      <c r="R19767" s="7"/>
      <c r="S19767" s="7"/>
    </row>
    <row r="19768" spans="1:19" s="8" customFormat="1" ht="11.8" x14ac:dyDescent="0.2">
      <c r="A19768" s="48"/>
      <c r="F19768" s="9"/>
      <c r="G19768" s="9"/>
      <c r="H19768" s="9"/>
      <c r="I19768" s="9"/>
      <c r="J19768" s="9"/>
      <c r="K19768" s="9"/>
      <c r="M19768" s="9"/>
      <c r="N19768" s="76"/>
      <c r="P19768" s="7"/>
      <c r="Q19768" s="7"/>
      <c r="R19768" s="7"/>
      <c r="S19768" s="7"/>
    </row>
    <row r="19769" spans="1:19" s="8" customFormat="1" ht="11.8" x14ac:dyDescent="0.2">
      <c r="A19769" s="48"/>
      <c r="F19769" s="9"/>
      <c r="G19769" s="9"/>
      <c r="H19769" s="9"/>
      <c r="I19769" s="9"/>
      <c r="J19769" s="9"/>
      <c r="K19769" s="9"/>
      <c r="M19769" s="9"/>
      <c r="N19769" s="76"/>
      <c r="P19769" s="7"/>
      <c r="Q19769" s="7"/>
      <c r="R19769" s="7"/>
      <c r="S19769" s="7"/>
    </row>
    <row r="19770" spans="1:19" s="8" customFormat="1" ht="11.8" x14ac:dyDescent="0.2">
      <c r="A19770" s="48"/>
      <c r="F19770" s="9"/>
      <c r="G19770" s="9"/>
      <c r="H19770" s="9"/>
      <c r="I19770" s="9"/>
      <c r="J19770" s="9"/>
      <c r="K19770" s="9"/>
      <c r="M19770" s="9"/>
      <c r="N19770" s="76"/>
      <c r="P19770" s="7"/>
      <c r="Q19770" s="7"/>
      <c r="R19770" s="7"/>
      <c r="S19770" s="7"/>
    </row>
    <row r="19771" spans="1:19" s="8" customFormat="1" ht="11.8" x14ac:dyDescent="0.2">
      <c r="A19771" s="48"/>
      <c r="F19771" s="9"/>
      <c r="G19771" s="9"/>
      <c r="H19771" s="9"/>
      <c r="I19771" s="9"/>
      <c r="J19771" s="9"/>
      <c r="K19771" s="9"/>
      <c r="M19771" s="9"/>
      <c r="N19771" s="76"/>
      <c r="P19771" s="7"/>
      <c r="Q19771" s="7"/>
      <c r="R19771" s="7"/>
      <c r="S19771" s="7"/>
    </row>
    <row r="19772" spans="1:19" s="8" customFormat="1" ht="11.8" x14ac:dyDescent="0.2">
      <c r="A19772" s="48"/>
      <c r="F19772" s="9"/>
      <c r="G19772" s="9"/>
      <c r="H19772" s="9"/>
      <c r="I19772" s="9"/>
      <c r="J19772" s="9"/>
      <c r="K19772" s="9"/>
      <c r="M19772" s="9"/>
      <c r="N19772" s="76"/>
      <c r="P19772" s="7"/>
      <c r="Q19772" s="7"/>
      <c r="R19772" s="7"/>
      <c r="S19772" s="7"/>
    </row>
    <row r="19773" spans="1:19" s="8" customFormat="1" ht="11.8" x14ac:dyDescent="0.2">
      <c r="A19773" s="48"/>
      <c r="F19773" s="9"/>
      <c r="G19773" s="9"/>
      <c r="H19773" s="9"/>
      <c r="I19773" s="9"/>
      <c r="J19773" s="9"/>
      <c r="K19773" s="9"/>
      <c r="M19773" s="9"/>
      <c r="N19773" s="76"/>
      <c r="P19773" s="7"/>
      <c r="Q19773" s="7"/>
      <c r="R19773" s="7"/>
      <c r="S19773" s="7"/>
    </row>
    <row r="19774" spans="1:19" s="8" customFormat="1" ht="11.8" x14ac:dyDescent="0.2">
      <c r="A19774" s="48"/>
      <c r="F19774" s="9"/>
      <c r="G19774" s="9"/>
      <c r="H19774" s="9"/>
      <c r="I19774" s="9"/>
      <c r="J19774" s="9"/>
      <c r="K19774" s="9"/>
      <c r="M19774" s="9"/>
      <c r="N19774" s="76"/>
      <c r="P19774" s="7"/>
      <c r="Q19774" s="7"/>
      <c r="R19774" s="7"/>
      <c r="S19774" s="7"/>
    </row>
    <row r="19775" spans="1:19" s="8" customFormat="1" ht="11.8" x14ac:dyDescent="0.2">
      <c r="A19775" s="48"/>
      <c r="F19775" s="9"/>
      <c r="G19775" s="9"/>
      <c r="H19775" s="9"/>
      <c r="I19775" s="9"/>
      <c r="J19775" s="9"/>
      <c r="K19775" s="9"/>
      <c r="M19775" s="9"/>
      <c r="N19775" s="76"/>
      <c r="P19775" s="7"/>
      <c r="Q19775" s="7"/>
      <c r="R19775" s="7"/>
      <c r="S19775" s="7"/>
    </row>
    <row r="19776" spans="1:19" s="8" customFormat="1" ht="11.8" x14ac:dyDescent="0.2">
      <c r="A19776" s="48"/>
      <c r="F19776" s="9"/>
      <c r="G19776" s="9"/>
      <c r="H19776" s="9"/>
      <c r="I19776" s="9"/>
      <c r="J19776" s="9"/>
      <c r="K19776" s="9"/>
      <c r="M19776" s="9"/>
      <c r="N19776" s="76"/>
      <c r="P19776" s="7"/>
      <c r="Q19776" s="7"/>
      <c r="R19776" s="7"/>
      <c r="S19776" s="7"/>
    </row>
    <row r="19777" spans="1:19" s="8" customFormat="1" ht="11.8" x14ac:dyDescent="0.2">
      <c r="A19777" s="48"/>
      <c r="F19777" s="9"/>
      <c r="G19777" s="9"/>
      <c r="H19777" s="9"/>
      <c r="I19777" s="9"/>
      <c r="J19777" s="9"/>
      <c r="K19777" s="9"/>
      <c r="M19777" s="9"/>
      <c r="N19777" s="76"/>
      <c r="P19777" s="7"/>
      <c r="Q19777" s="7"/>
      <c r="R19777" s="7"/>
      <c r="S19777" s="7"/>
    </row>
    <row r="19778" spans="1:19" s="8" customFormat="1" ht="11.8" x14ac:dyDescent="0.2">
      <c r="A19778" s="48"/>
      <c r="F19778" s="9"/>
      <c r="G19778" s="9"/>
      <c r="H19778" s="9"/>
      <c r="I19778" s="9"/>
      <c r="J19778" s="9"/>
      <c r="K19778" s="9"/>
      <c r="M19778" s="9"/>
      <c r="N19778" s="76"/>
      <c r="P19778" s="7"/>
      <c r="Q19778" s="7"/>
      <c r="R19778" s="7"/>
      <c r="S19778" s="7"/>
    </row>
    <row r="19779" spans="1:19" s="8" customFormat="1" ht="11.8" x14ac:dyDescent="0.2">
      <c r="A19779" s="48"/>
      <c r="F19779" s="9"/>
      <c r="G19779" s="9"/>
      <c r="H19779" s="9"/>
      <c r="I19779" s="9"/>
      <c r="J19779" s="9"/>
      <c r="K19779" s="9"/>
      <c r="M19779" s="9"/>
      <c r="N19779" s="76"/>
      <c r="P19779" s="7"/>
      <c r="Q19779" s="7"/>
      <c r="R19779" s="7"/>
      <c r="S19779" s="7"/>
    </row>
    <row r="19780" spans="1:19" s="8" customFormat="1" ht="11.8" x14ac:dyDescent="0.2">
      <c r="A19780" s="48"/>
      <c r="F19780" s="9"/>
      <c r="G19780" s="9"/>
      <c r="H19780" s="9"/>
      <c r="I19780" s="9"/>
      <c r="J19780" s="9"/>
      <c r="K19780" s="9"/>
      <c r="M19780" s="9"/>
      <c r="N19780" s="76"/>
      <c r="P19780" s="7"/>
      <c r="Q19780" s="7"/>
      <c r="R19780" s="7"/>
      <c r="S19780" s="7"/>
    </row>
    <row r="19781" spans="1:19" s="8" customFormat="1" ht="11.8" x14ac:dyDescent="0.2">
      <c r="A19781" s="48"/>
      <c r="F19781" s="9"/>
      <c r="G19781" s="9"/>
      <c r="H19781" s="9"/>
      <c r="I19781" s="9"/>
      <c r="J19781" s="9"/>
      <c r="K19781" s="9"/>
      <c r="M19781" s="9"/>
      <c r="N19781" s="76"/>
      <c r="P19781" s="7"/>
      <c r="Q19781" s="7"/>
      <c r="R19781" s="7"/>
      <c r="S19781" s="7"/>
    </row>
    <row r="19782" spans="1:19" s="8" customFormat="1" ht="11.8" x14ac:dyDescent="0.2">
      <c r="A19782" s="48"/>
      <c r="F19782" s="9"/>
      <c r="G19782" s="9"/>
      <c r="H19782" s="9"/>
      <c r="I19782" s="9"/>
      <c r="J19782" s="9"/>
      <c r="K19782" s="9"/>
      <c r="M19782" s="9"/>
      <c r="N19782" s="76"/>
      <c r="P19782" s="7"/>
      <c r="Q19782" s="7"/>
      <c r="R19782" s="7"/>
      <c r="S19782" s="7"/>
    </row>
    <row r="19783" spans="1:19" s="8" customFormat="1" ht="11.8" x14ac:dyDescent="0.2">
      <c r="A19783" s="48"/>
      <c r="F19783" s="9"/>
      <c r="G19783" s="9"/>
      <c r="H19783" s="9"/>
      <c r="I19783" s="9"/>
      <c r="J19783" s="9"/>
      <c r="K19783" s="9"/>
      <c r="M19783" s="9"/>
      <c r="N19783" s="76"/>
      <c r="P19783" s="7"/>
      <c r="Q19783" s="7"/>
      <c r="R19783" s="7"/>
      <c r="S19783" s="7"/>
    </row>
    <row r="19784" spans="1:19" s="8" customFormat="1" ht="11.8" x14ac:dyDescent="0.2">
      <c r="A19784" s="48"/>
      <c r="F19784" s="9"/>
      <c r="G19784" s="9"/>
      <c r="H19784" s="9"/>
      <c r="I19784" s="9"/>
      <c r="J19784" s="9"/>
      <c r="K19784" s="9"/>
      <c r="M19784" s="9"/>
      <c r="N19784" s="76"/>
      <c r="P19784" s="7"/>
      <c r="Q19784" s="7"/>
      <c r="R19784" s="7"/>
      <c r="S19784" s="7"/>
    </row>
    <row r="19785" spans="1:19" s="8" customFormat="1" ht="11.8" x14ac:dyDescent="0.2">
      <c r="A19785" s="48"/>
      <c r="F19785" s="9"/>
      <c r="G19785" s="9"/>
      <c r="H19785" s="9"/>
      <c r="I19785" s="9"/>
      <c r="J19785" s="9"/>
      <c r="K19785" s="9"/>
      <c r="M19785" s="9"/>
      <c r="N19785" s="76"/>
      <c r="P19785" s="7"/>
      <c r="Q19785" s="7"/>
      <c r="R19785" s="7"/>
      <c r="S19785" s="7"/>
    </row>
    <row r="19786" spans="1:19" s="8" customFormat="1" ht="11.8" x14ac:dyDescent="0.2">
      <c r="A19786" s="48"/>
      <c r="F19786" s="9"/>
      <c r="G19786" s="9"/>
      <c r="H19786" s="9"/>
      <c r="I19786" s="9"/>
      <c r="J19786" s="9"/>
      <c r="K19786" s="9"/>
      <c r="M19786" s="9"/>
      <c r="N19786" s="76"/>
      <c r="P19786" s="7"/>
      <c r="Q19786" s="7"/>
      <c r="R19786" s="7"/>
      <c r="S19786" s="7"/>
    </row>
    <row r="19787" spans="1:19" s="8" customFormat="1" ht="11.8" x14ac:dyDescent="0.2">
      <c r="A19787" s="48"/>
      <c r="F19787" s="9"/>
      <c r="G19787" s="9"/>
      <c r="H19787" s="9"/>
      <c r="I19787" s="9"/>
      <c r="J19787" s="9"/>
      <c r="K19787" s="9"/>
      <c r="M19787" s="9"/>
      <c r="N19787" s="76"/>
      <c r="P19787" s="7"/>
      <c r="Q19787" s="7"/>
      <c r="R19787" s="7"/>
      <c r="S19787" s="7"/>
    </row>
    <row r="19788" spans="1:19" s="8" customFormat="1" ht="11.8" x14ac:dyDescent="0.2">
      <c r="A19788" s="48"/>
      <c r="F19788" s="9"/>
      <c r="G19788" s="9"/>
      <c r="H19788" s="9"/>
      <c r="I19788" s="9"/>
      <c r="J19788" s="9"/>
      <c r="K19788" s="9"/>
      <c r="M19788" s="9"/>
      <c r="N19788" s="76"/>
      <c r="P19788" s="7"/>
      <c r="Q19788" s="7"/>
      <c r="R19788" s="7"/>
      <c r="S19788" s="7"/>
    </row>
    <row r="19789" spans="1:19" s="8" customFormat="1" ht="11.8" x14ac:dyDescent="0.2">
      <c r="A19789" s="48"/>
      <c r="F19789" s="9"/>
      <c r="G19789" s="9"/>
      <c r="H19789" s="9"/>
      <c r="I19789" s="9"/>
      <c r="J19789" s="9"/>
      <c r="K19789" s="9"/>
      <c r="M19789" s="9"/>
      <c r="N19789" s="76"/>
      <c r="P19789" s="7"/>
      <c r="Q19789" s="7"/>
      <c r="R19789" s="7"/>
      <c r="S19789" s="7"/>
    </row>
    <row r="19790" spans="1:19" s="8" customFormat="1" ht="11.8" x14ac:dyDescent="0.2">
      <c r="A19790" s="48"/>
      <c r="F19790" s="9"/>
      <c r="G19790" s="9"/>
      <c r="H19790" s="9"/>
      <c r="I19790" s="9"/>
      <c r="J19790" s="9"/>
      <c r="K19790" s="9"/>
      <c r="M19790" s="9"/>
      <c r="N19790" s="76"/>
      <c r="P19790" s="7"/>
      <c r="Q19790" s="7"/>
      <c r="R19790" s="7"/>
      <c r="S19790" s="7"/>
    </row>
    <row r="19791" spans="1:19" s="8" customFormat="1" ht="11.8" x14ac:dyDescent="0.2">
      <c r="A19791" s="48"/>
      <c r="F19791" s="9"/>
      <c r="G19791" s="9"/>
      <c r="H19791" s="9"/>
      <c r="I19791" s="9"/>
      <c r="J19791" s="9"/>
      <c r="K19791" s="9"/>
      <c r="M19791" s="9"/>
      <c r="N19791" s="76"/>
      <c r="P19791" s="7"/>
      <c r="Q19791" s="7"/>
      <c r="R19791" s="7"/>
      <c r="S19791" s="7"/>
    </row>
    <row r="19792" spans="1:19" s="8" customFormat="1" ht="11.8" x14ac:dyDescent="0.2">
      <c r="A19792" s="48"/>
      <c r="F19792" s="9"/>
      <c r="G19792" s="9"/>
      <c r="H19792" s="9"/>
      <c r="I19792" s="9"/>
      <c r="J19792" s="9"/>
      <c r="K19792" s="9"/>
      <c r="M19792" s="9"/>
      <c r="N19792" s="76"/>
      <c r="P19792" s="7"/>
      <c r="Q19792" s="7"/>
      <c r="R19792" s="7"/>
      <c r="S19792" s="7"/>
    </row>
    <row r="19793" spans="1:19" s="8" customFormat="1" ht="11.8" x14ac:dyDescent="0.2">
      <c r="A19793" s="48"/>
      <c r="F19793" s="9"/>
      <c r="G19793" s="9"/>
      <c r="H19793" s="9"/>
      <c r="I19793" s="9"/>
      <c r="J19793" s="9"/>
      <c r="K19793" s="9"/>
      <c r="M19793" s="9"/>
      <c r="N19793" s="76"/>
      <c r="P19793" s="7"/>
      <c r="Q19793" s="7"/>
      <c r="R19793" s="7"/>
      <c r="S19793" s="7"/>
    </row>
    <row r="19794" spans="1:19" s="8" customFormat="1" ht="11.8" x14ac:dyDescent="0.2">
      <c r="A19794" s="48"/>
      <c r="F19794" s="9"/>
      <c r="G19794" s="9"/>
      <c r="H19794" s="9"/>
      <c r="I19794" s="9"/>
      <c r="J19794" s="9"/>
      <c r="K19794" s="9"/>
      <c r="M19794" s="9"/>
      <c r="N19794" s="76"/>
      <c r="P19794" s="7"/>
      <c r="Q19794" s="7"/>
      <c r="R19794" s="7"/>
      <c r="S19794" s="7"/>
    </row>
    <row r="19795" spans="1:19" s="8" customFormat="1" ht="11.8" x14ac:dyDescent="0.2">
      <c r="A19795" s="48"/>
      <c r="F19795" s="9"/>
      <c r="G19795" s="9"/>
      <c r="H19795" s="9"/>
      <c r="I19795" s="9"/>
      <c r="J19795" s="9"/>
      <c r="K19795" s="9"/>
      <c r="M19795" s="9"/>
      <c r="N19795" s="76"/>
      <c r="P19795" s="7"/>
      <c r="Q19795" s="7"/>
      <c r="R19795" s="7"/>
      <c r="S19795" s="7"/>
    </row>
    <row r="19796" spans="1:19" s="8" customFormat="1" ht="11.8" x14ac:dyDescent="0.2">
      <c r="A19796" s="48"/>
      <c r="F19796" s="9"/>
      <c r="G19796" s="9"/>
      <c r="H19796" s="9"/>
      <c r="I19796" s="9"/>
      <c r="J19796" s="9"/>
      <c r="K19796" s="9"/>
      <c r="M19796" s="9"/>
      <c r="N19796" s="76"/>
      <c r="P19796" s="7"/>
      <c r="Q19796" s="7"/>
      <c r="R19796" s="7"/>
      <c r="S19796" s="7"/>
    </row>
    <row r="19797" spans="1:19" s="8" customFormat="1" ht="11.8" x14ac:dyDescent="0.2">
      <c r="A19797" s="48"/>
      <c r="F19797" s="9"/>
      <c r="G19797" s="9"/>
      <c r="H19797" s="9"/>
      <c r="I19797" s="9"/>
      <c r="J19797" s="9"/>
      <c r="K19797" s="9"/>
      <c r="M19797" s="9"/>
      <c r="N19797" s="76"/>
      <c r="P19797" s="7"/>
      <c r="Q19797" s="7"/>
      <c r="R19797" s="7"/>
      <c r="S19797" s="7"/>
    </row>
    <row r="19798" spans="1:19" s="8" customFormat="1" ht="11.8" x14ac:dyDescent="0.2">
      <c r="A19798" s="48"/>
      <c r="F19798" s="9"/>
      <c r="G19798" s="9"/>
      <c r="H19798" s="9"/>
      <c r="I19798" s="9"/>
      <c r="J19798" s="9"/>
      <c r="K19798" s="9"/>
      <c r="M19798" s="9"/>
      <c r="N19798" s="76"/>
      <c r="P19798" s="7"/>
      <c r="Q19798" s="7"/>
      <c r="R19798" s="7"/>
      <c r="S19798" s="7"/>
    </row>
    <row r="19799" spans="1:19" s="8" customFormat="1" ht="11.8" x14ac:dyDescent="0.2">
      <c r="A19799" s="48"/>
      <c r="F19799" s="9"/>
      <c r="G19799" s="9"/>
      <c r="H19799" s="9"/>
      <c r="I19799" s="9"/>
      <c r="J19799" s="9"/>
      <c r="K19799" s="9"/>
      <c r="M19799" s="9"/>
      <c r="N19799" s="76"/>
      <c r="P19799" s="7"/>
      <c r="Q19799" s="7"/>
      <c r="R19799" s="7"/>
      <c r="S19799" s="7"/>
    </row>
    <row r="19800" spans="1:19" s="8" customFormat="1" ht="11.8" x14ac:dyDescent="0.2">
      <c r="A19800" s="48"/>
      <c r="F19800" s="9"/>
      <c r="G19800" s="9"/>
      <c r="H19800" s="9"/>
      <c r="I19800" s="9"/>
      <c r="J19800" s="9"/>
      <c r="K19800" s="9"/>
      <c r="M19800" s="9"/>
      <c r="N19800" s="76"/>
      <c r="P19800" s="7"/>
      <c r="Q19800" s="7"/>
      <c r="R19800" s="7"/>
      <c r="S19800" s="7"/>
    </row>
    <row r="19801" spans="1:19" s="8" customFormat="1" ht="11.8" x14ac:dyDescent="0.2">
      <c r="A19801" s="48"/>
      <c r="F19801" s="9"/>
      <c r="G19801" s="9"/>
      <c r="H19801" s="9"/>
      <c r="I19801" s="9"/>
      <c r="J19801" s="9"/>
      <c r="K19801" s="9"/>
      <c r="M19801" s="9"/>
      <c r="N19801" s="76"/>
      <c r="P19801" s="7"/>
      <c r="Q19801" s="7"/>
      <c r="R19801" s="7"/>
      <c r="S19801" s="7"/>
    </row>
    <row r="19802" spans="1:19" s="8" customFormat="1" ht="11.8" x14ac:dyDescent="0.2">
      <c r="A19802" s="48"/>
      <c r="F19802" s="9"/>
      <c r="G19802" s="9"/>
      <c r="H19802" s="9"/>
      <c r="I19802" s="9"/>
      <c r="J19802" s="9"/>
      <c r="K19802" s="9"/>
      <c r="M19802" s="9"/>
      <c r="N19802" s="76"/>
      <c r="P19802" s="7"/>
      <c r="Q19802" s="7"/>
      <c r="R19802" s="7"/>
      <c r="S19802" s="7"/>
    </row>
    <row r="19803" spans="1:19" s="8" customFormat="1" ht="11.8" x14ac:dyDescent="0.2">
      <c r="A19803" s="48"/>
      <c r="F19803" s="9"/>
      <c r="G19803" s="9"/>
      <c r="H19803" s="9"/>
      <c r="I19803" s="9"/>
      <c r="J19803" s="9"/>
      <c r="K19803" s="9"/>
      <c r="M19803" s="9"/>
      <c r="N19803" s="76"/>
      <c r="P19803" s="7"/>
      <c r="Q19803" s="7"/>
      <c r="R19803" s="7"/>
      <c r="S19803" s="7"/>
    </row>
    <row r="19804" spans="1:19" s="8" customFormat="1" ht="11.8" x14ac:dyDescent="0.2">
      <c r="A19804" s="48"/>
      <c r="F19804" s="9"/>
      <c r="G19804" s="9"/>
      <c r="H19804" s="9"/>
      <c r="I19804" s="9"/>
      <c r="J19804" s="9"/>
      <c r="K19804" s="9"/>
      <c r="M19804" s="9"/>
      <c r="N19804" s="76"/>
      <c r="P19804" s="7"/>
      <c r="Q19804" s="7"/>
      <c r="R19804" s="7"/>
      <c r="S19804" s="7"/>
    </row>
    <row r="19805" spans="1:19" s="8" customFormat="1" ht="11.8" x14ac:dyDescent="0.2">
      <c r="A19805" s="48"/>
      <c r="F19805" s="9"/>
      <c r="G19805" s="9"/>
      <c r="H19805" s="9"/>
      <c r="I19805" s="9"/>
      <c r="J19805" s="9"/>
      <c r="K19805" s="9"/>
      <c r="M19805" s="9"/>
      <c r="N19805" s="76"/>
      <c r="P19805" s="7"/>
      <c r="Q19805" s="7"/>
      <c r="R19805" s="7"/>
      <c r="S19805" s="7"/>
    </row>
    <row r="19806" spans="1:19" s="8" customFormat="1" ht="11.8" x14ac:dyDescent="0.2">
      <c r="A19806" s="48"/>
      <c r="F19806" s="9"/>
      <c r="G19806" s="9"/>
      <c r="H19806" s="9"/>
      <c r="I19806" s="9"/>
      <c r="J19806" s="9"/>
      <c r="K19806" s="9"/>
      <c r="M19806" s="9"/>
      <c r="N19806" s="76"/>
      <c r="P19806" s="7"/>
      <c r="Q19806" s="7"/>
      <c r="R19806" s="7"/>
      <c r="S19806" s="7"/>
    </row>
    <row r="19807" spans="1:19" s="8" customFormat="1" ht="11.8" x14ac:dyDescent="0.2">
      <c r="A19807" s="48"/>
      <c r="F19807" s="9"/>
      <c r="G19807" s="9"/>
      <c r="H19807" s="9"/>
      <c r="I19807" s="9"/>
      <c r="J19807" s="9"/>
      <c r="K19807" s="9"/>
      <c r="M19807" s="9"/>
      <c r="N19807" s="76"/>
      <c r="P19807" s="7"/>
      <c r="Q19807" s="7"/>
      <c r="R19807" s="7"/>
      <c r="S19807" s="7"/>
    </row>
    <row r="19808" spans="1:19" s="8" customFormat="1" ht="11.8" x14ac:dyDescent="0.2">
      <c r="A19808" s="48"/>
      <c r="F19808" s="9"/>
      <c r="G19808" s="9"/>
      <c r="H19808" s="9"/>
      <c r="I19808" s="9"/>
      <c r="J19808" s="9"/>
      <c r="K19808" s="9"/>
      <c r="M19808" s="9"/>
      <c r="N19808" s="76"/>
      <c r="P19808" s="7"/>
      <c r="Q19808" s="7"/>
      <c r="R19808" s="7"/>
      <c r="S19808" s="7"/>
    </row>
    <row r="19809" spans="1:19" s="8" customFormat="1" ht="11.8" x14ac:dyDescent="0.2">
      <c r="A19809" s="48"/>
      <c r="F19809" s="9"/>
      <c r="G19809" s="9"/>
      <c r="H19809" s="9"/>
      <c r="I19809" s="9"/>
      <c r="J19809" s="9"/>
      <c r="K19809" s="9"/>
      <c r="M19809" s="9"/>
      <c r="N19809" s="76"/>
      <c r="P19809" s="7"/>
      <c r="Q19809" s="7"/>
      <c r="R19809" s="7"/>
      <c r="S19809" s="7"/>
    </row>
    <row r="19810" spans="1:19" s="8" customFormat="1" ht="11.8" x14ac:dyDescent="0.2">
      <c r="A19810" s="48"/>
      <c r="F19810" s="9"/>
      <c r="G19810" s="9"/>
      <c r="H19810" s="9"/>
      <c r="I19810" s="9"/>
      <c r="J19810" s="9"/>
      <c r="K19810" s="9"/>
      <c r="M19810" s="9"/>
      <c r="N19810" s="76"/>
      <c r="P19810" s="7"/>
      <c r="Q19810" s="7"/>
      <c r="R19810" s="7"/>
      <c r="S19810" s="7"/>
    </row>
    <row r="19811" spans="1:19" s="8" customFormat="1" ht="11.8" x14ac:dyDescent="0.2">
      <c r="A19811" s="48"/>
      <c r="F19811" s="9"/>
      <c r="G19811" s="9"/>
      <c r="H19811" s="9"/>
      <c r="I19811" s="9"/>
      <c r="J19811" s="9"/>
      <c r="K19811" s="9"/>
      <c r="M19811" s="9"/>
      <c r="N19811" s="76"/>
      <c r="P19811" s="7"/>
      <c r="Q19811" s="7"/>
      <c r="R19811" s="7"/>
      <c r="S19811" s="7"/>
    </row>
    <row r="19812" spans="1:19" s="8" customFormat="1" ht="11.8" x14ac:dyDescent="0.2">
      <c r="A19812" s="48"/>
      <c r="F19812" s="9"/>
      <c r="G19812" s="9"/>
      <c r="H19812" s="9"/>
      <c r="I19812" s="9"/>
      <c r="J19812" s="9"/>
      <c r="K19812" s="9"/>
      <c r="M19812" s="9"/>
      <c r="N19812" s="76"/>
      <c r="P19812" s="7"/>
      <c r="Q19812" s="7"/>
      <c r="R19812" s="7"/>
      <c r="S19812" s="7"/>
    </row>
    <row r="19813" spans="1:19" s="8" customFormat="1" ht="11.8" x14ac:dyDescent="0.2">
      <c r="A19813" s="48"/>
      <c r="F19813" s="9"/>
      <c r="G19813" s="9"/>
      <c r="H19813" s="9"/>
      <c r="I19813" s="9"/>
      <c r="J19813" s="9"/>
      <c r="K19813" s="9"/>
      <c r="M19813" s="9"/>
      <c r="N19813" s="76"/>
      <c r="P19813" s="7"/>
      <c r="Q19813" s="7"/>
      <c r="R19813" s="7"/>
      <c r="S19813" s="7"/>
    </row>
    <row r="19814" spans="1:19" s="8" customFormat="1" ht="11.8" x14ac:dyDescent="0.2">
      <c r="A19814" s="48"/>
      <c r="F19814" s="9"/>
      <c r="G19814" s="9"/>
      <c r="H19814" s="9"/>
      <c r="I19814" s="9"/>
      <c r="J19814" s="9"/>
      <c r="K19814" s="9"/>
      <c r="M19814" s="9"/>
      <c r="N19814" s="76"/>
      <c r="P19814" s="7"/>
      <c r="Q19814" s="7"/>
      <c r="R19814" s="7"/>
      <c r="S19814" s="7"/>
    </row>
    <row r="19815" spans="1:19" s="8" customFormat="1" ht="11.8" x14ac:dyDescent="0.2">
      <c r="A19815" s="48"/>
      <c r="F19815" s="9"/>
      <c r="G19815" s="9"/>
      <c r="H19815" s="9"/>
      <c r="I19815" s="9"/>
      <c r="J19815" s="9"/>
      <c r="K19815" s="9"/>
      <c r="M19815" s="9"/>
      <c r="N19815" s="76"/>
      <c r="P19815" s="7"/>
      <c r="Q19815" s="7"/>
      <c r="R19815" s="7"/>
      <c r="S19815" s="7"/>
    </row>
    <row r="19816" spans="1:19" s="8" customFormat="1" ht="11.8" x14ac:dyDescent="0.2">
      <c r="A19816" s="48"/>
      <c r="F19816" s="9"/>
      <c r="G19816" s="9"/>
      <c r="H19816" s="9"/>
      <c r="I19816" s="9"/>
      <c r="J19816" s="9"/>
      <c r="K19816" s="9"/>
      <c r="M19816" s="9"/>
      <c r="N19816" s="76"/>
      <c r="P19816" s="7"/>
      <c r="Q19816" s="7"/>
      <c r="R19816" s="7"/>
      <c r="S19816" s="7"/>
    </row>
    <row r="19817" spans="1:19" s="8" customFormat="1" ht="11.8" x14ac:dyDescent="0.2">
      <c r="A19817" s="48"/>
      <c r="F19817" s="9"/>
      <c r="G19817" s="9"/>
      <c r="H19817" s="9"/>
      <c r="I19817" s="9"/>
      <c r="J19817" s="9"/>
      <c r="K19817" s="9"/>
      <c r="M19817" s="9"/>
      <c r="N19817" s="76"/>
      <c r="P19817" s="7"/>
      <c r="Q19817" s="7"/>
      <c r="R19817" s="7"/>
      <c r="S19817" s="7"/>
    </row>
    <row r="19818" spans="1:19" s="8" customFormat="1" ht="11.8" x14ac:dyDescent="0.2">
      <c r="A19818" s="48"/>
      <c r="F19818" s="9"/>
      <c r="G19818" s="9"/>
      <c r="H19818" s="9"/>
      <c r="I19818" s="9"/>
      <c r="J19818" s="9"/>
      <c r="K19818" s="9"/>
      <c r="M19818" s="9"/>
      <c r="N19818" s="76"/>
      <c r="P19818" s="7"/>
      <c r="Q19818" s="7"/>
      <c r="R19818" s="7"/>
      <c r="S19818" s="7"/>
    </row>
    <row r="19819" spans="1:19" s="8" customFormat="1" ht="11.8" x14ac:dyDescent="0.2">
      <c r="A19819" s="48"/>
      <c r="F19819" s="9"/>
      <c r="G19819" s="9"/>
      <c r="H19819" s="9"/>
      <c r="I19819" s="9"/>
      <c r="J19819" s="9"/>
      <c r="K19819" s="9"/>
      <c r="M19819" s="9"/>
      <c r="N19819" s="76"/>
      <c r="P19819" s="7"/>
      <c r="Q19819" s="7"/>
      <c r="R19819" s="7"/>
      <c r="S19819" s="7"/>
    </row>
    <row r="19820" spans="1:19" s="8" customFormat="1" ht="11.8" x14ac:dyDescent="0.2">
      <c r="A19820" s="48"/>
      <c r="F19820" s="9"/>
      <c r="G19820" s="9"/>
      <c r="H19820" s="9"/>
      <c r="I19820" s="9"/>
      <c r="J19820" s="9"/>
      <c r="K19820" s="9"/>
      <c r="M19820" s="9"/>
      <c r="N19820" s="76"/>
      <c r="P19820" s="7"/>
      <c r="Q19820" s="7"/>
      <c r="R19820" s="7"/>
      <c r="S19820" s="7"/>
    </row>
    <row r="19821" spans="1:19" s="8" customFormat="1" ht="11.8" x14ac:dyDescent="0.2">
      <c r="A19821" s="48"/>
      <c r="F19821" s="9"/>
      <c r="G19821" s="9"/>
      <c r="H19821" s="9"/>
      <c r="I19821" s="9"/>
      <c r="J19821" s="9"/>
      <c r="K19821" s="9"/>
      <c r="M19821" s="9"/>
      <c r="N19821" s="76"/>
      <c r="P19821" s="7"/>
      <c r="Q19821" s="7"/>
      <c r="R19821" s="7"/>
      <c r="S19821" s="7"/>
    </row>
    <row r="19822" spans="1:19" s="8" customFormat="1" ht="11.8" x14ac:dyDescent="0.2">
      <c r="A19822" s="48"/>
      <c r="F19822" s="9"/>
      <c r="G19822" s="9"/>
      <c r="H19822" s="9"/>
      <c r="I19822" s="9"/>
      <c r="J19822" s="9"/>
      <c r="K19822" s="9"/>
      <c r="M19822" s="9"/>
      <c r="N19822" s="76"/>
      <c r="P19822" s="7"/>
      <c r="Q19822" s="7"/>
      <c r="R19822" s="7"/>
      <c r="S19822" s="7"/>
    </row>
    <row r="19823" spans="1:19" s="8" customFormat="1" ht="11.8" x14ac:dyDescent="0.2">
      <c r="A19823" s="48"/>
      <c r="F19823" s="9"/>
      <c r="G19823" s="9"/>
      <c r="H19823" s="9"/>
      <c r="I19823" s="9"/>
      <c r="J19823" s="9"/>
      <c r="K19823" s="9"/>
      <c r="M19823" s="9"/>
      <c r="N19823" s="76"/>
      <c r="P19823" s="7"/>
      <c r="Q19823" s="7"/>
      <c r="R19823" s="7"/>
      <c r="S19823" s="7"/>
    </row>
    <row r="19824" spans="1:19" s="8" customFormat="1" ht="11.8" x14ac:dyDescent="0.2">
      <c r="A19824" s="48"/>
      <c r="F19824" s="9"/>
      <c r="G19824" s="9"/>
      <c r="H19824" s="9"/>
      <c r="I19824" s="9"/>
      <c r="J19824" s="9"/>
      <c r="K19824" s="9"/>
      <c r="M19824" s="9"/>
      <c r="N19824" s="76"/>
      <c r="P19824" s="7"/>
      <c r="Q19824" s="7"/>
      <c r="R19824" s="7"/>
      <c r="S19824" s="7"/>
    </row>
    <row r="19825" spans="1:19" s="8" customFormat="1" ht="11.8" x14ac:dyDescent="0.2">
      <c r="A19825" s="48"/>
      <c r="F19825" s="9"/>
      <c r="G19825" s="9"/>
      <c r="H19825" s="9"/>
      <c r="I19825" s="9"/>
      <c r="J19825" s="9"/>
      <c r="K19825" s="9"/>
      <c r="M19825" s="9"/>
      <c r="N19825" s="76"/>
      <c r="P19825" s="7"/>
      <c r="Q19825" s="7"/>
      <c r="R19825" s="7"/>
      <c r="S19825" s="7"/>
    </row>
    <row r="19826" spans="1:19" s="8" customFormat="1" ht="11.8" x14ac:dyDescent="0.2">
      <c r="A19826" s="48"/>
      <c r="F19826" s="9"/>
      <c r="G19826" s="9"/>
      <c r="H19826" s="9"/>
      <c r="I19826" s="9"/>
      <c r="J19826" s="9"/>
      <c r="K19826" s="9"/>
      <c r="M19826" s="9"/>
      <c r="N19826" s="76"/>
      <c r="P19826" s="7"/>
      <c r="Q19826" s="7"/>
      <c r="R19826" s="7"/>
      <c r="S19826" s="7"/>
    </row>
    <row r="19827" spans="1:19" s="8" customFormat="1" ht="11.8" x14ac:dyDescent="0.2">
      <c r="A19827" s="48"/>
      <c r="F19827" s="9"/>
      <c r="G19827" s="9"/>
      <c r="H19827" s="9"/>
      <c r="I19827" s="9"/>
      <c r="J19827" s="9"/>
      <c r="K19827" s="9"/>
      <c r="M19827" s="9"/>
      <c r="N19827" s="76"/>
      <c r="P19827" s="7"/>
      <c r="Q19827" s="7"/>
      <c r="R19827" s="7"/>
      <c r="S19827" s="7"/>
    </row>
    <row r="19828" spans="1:19" s="8" customFormat="1" ht="11.8" x14ac:dyDescent="0.2">
      <c r="A19828" s="48"/>
      <c r="F19828" s="9"/>
      <c r="G19828" s="9"/>
      <c r="H19828" s="9"/>
      <c r="I19828" s="9"/>
      <c r="J19828" s="9"/>
      <c r="K19828" s="9"/>
      <c r="M19828" s="9"/>
      <c r="N19828" s="76"/>
      <c r="P19828" s="7"/>
      <c r="Q19828" s="7"/>
      <c r="R19828" s="7"/>
      <c r="S19828" s="7"/>
    </row>
    <row r="19829" spans="1:19" s="8" customFormat="1" ht="11.8" x14ac:dyDescent="0.2">
      <c r="A19829" s="48"/>
      <c r="F19829" s="9"/>
      <c r="G19829" s="9"/>
      <c r="H19829" s="9"/>
      <c r="I19829" s="9"/>
      <c r="J19829" s="9"/>
      <c r="K19829" s="9"/>
      <c r="M19829" s="9"/>
      <c r="N19829" s="76"/>
      <c r="P19829" s="7"/>
      <c r="Q19829" s="7"/>
      <c r="R19829" s="7"/>
      <c r="S19829" s="7"/>
    </row>
    <row r="19830" spans="1:19" s="8" customFormat="1" ht="11.8" x14ac:dyDescent="0.2">
      <c r="A19830" s="48"/>
      <c r="F19830" s="9"/>
      <c r="G19830" s="9"/>
      <c r="H19830" s="9"/>
      <c r="I19830" s="9"/>
      <c r="J19830" s="9"/>
      <c r="K19830" s="9"/>
      <c r="M19830" s="9"/>
      <c r="N19830" s="76"/>
      <c r="P19830" s="7"/>
      <c r="Q19830" s="7"/>
      <c r="R19830" s="7"/>
      <c r="S19830" s="7"/>
    </row>
    <row r="19831" spans="1:19" s="8" customFormat="1" ht="11.8" x14ac:dyDescent="0.2">
      <c r="A19831" s="48"/>
      <c r="F19831" s="9"/>
      <c r="G19831" s="9"/>
      <c r="H19831" s="9"/>
      <c r="I19831" s="9"/>
      <c r="J19831" s="9"/>
      <c r="K19831" s="9"/>
      <c r="M19831" s="9"/>
      <c r="N19831" s="76"/>
      <c r="P19831" s="7"/>
      <c r="Q19831" s="7"/>
      <c r="R19831" s="7"/>
      <c r="S19831" s="7"/>
    </row>
    <row r="19832" spans="1:19" s="8" customFormat="1" ht="11.8" x14ac:dyDescent="0.2">
      <c r="A19832" s="48"/>
      <c r="F19832" s="9"/>
      <c r="G19832" s="9"/>
      <c r="H19832" s="9"/>
      <c r="I19832" s="9"/>
      <c r="J19832" s="9"/>
      <c r="K19832" s="9"/>
      <c r="M19832" s="9"/>
      <c r="N19832" s="76"/>
      <c r="P19832" s="7"/>
      <c r="Q19832" s="7"/>
      <c r="R19832" s="7"/>
      <c r="S19832" s="7"/>
    </row>
    <row r="19833" spans="1:19" s="8" customFormat="1" ht="11.8" x14ac:dyDescent="0.2">
      <c r="A19833" s="48"/>
      <c r="F19833" s="9"/>
      <c r="G19833" s="9"/>
      <c r="H19833" s="9"/>
      <c r="I19833" s="9"/>
      <c r="J19833" s="9"/>
      <c r="K19833" s="9"/>
      <c r="M19833" s="9"/>
      <c r="N19833" s="76"/>
      <c r="P19833" s="7"/>
      <c r="Q19833" s="7"/>
      <c r="R19833" s="7"/>
      <c r="S19833" s="7"/>
    </row>
    <row r="19834" spans="1:19" s="8" customFormat="1" ht="11.8" x14ac:dyDescent="0.2">
      <c r="A19834" s="48"/>
      <c r="F19834" s="9"/>
      <c r="G19834" s="9"/>
      <c r="H19834" s="9"/>
      <c r="I19834" s="9"/>
      <c r="J19834" s="9"/>
      <c r="K19834" s="9"/>
      <c r="M19834" s="9"/>
      <c r="N19834" s="76"/>
      <c r="P19834" s="7"/>
      <c r="Q19834" s="7"/>
      <c r="R19834" s="7"/>
      <c r="S19834" s="7"/>
    </row>
    <row r="19835" spans="1:19" s="8" customFormat="1" ht="11.8" x14ac:dyDescent="0.2">
      <c r="A19835" s="48"/>
      <c r="F19835" s="9"/>
      <c r="G19835" s="9"/>
      <c r="H19835" s="9"/>
      <c r="I19835" s="9"/>
      <c r="J19835" s="9"/>
      <c r="K19835" s="9"/>
      <c r="M19835" s="9"/>
      <c r="N19835" s="76"/>
      <c r="P19835" s="7"/>
      <c r="Q19835" s="7"/>
      <c r="R19835" s="7"/>
      <c r="S19835" s="7"/>
    </row>
    <row r="19836" spans="1:19" s="8" customFormat="1" ht="11.8" x14ac:dyDescent="0.2">
      <c r="A19836" s="48"/>
      <c r="F19836" s="9"/>
      <c r="G19836" s="9"/>
      <c r="H19836" s="9"/>
      <c r="I19836" s="9"/>
      <c r="J19836" s="9"/>
      <c r="K19836" s="9"/>
      <c r="M19836" s="9"/>
      <c r="N19836" s="76"/>
      <c r="P19836" s="7"/>
      <c r="Q19836" s="7"/>
      <c r="R19836" s="7"/>
      <c r="S19836" s="7"/>
    </row>
    <row r="19837" spans="1:19" s="8" customFormat="1" ht="11.8" x14ac:dyDescent="0.2">
      <c r="A19837" s="48"/>
      <c r="F19837" s="9"/>
      <c r="G19837" s="9"/>
      <c r="H19837" s="9"/>
      <c r="I19837" s="9"/>
      <c r="J19837" s="9"/>
      <c r="K19837" s="9"/>
      <c r="M19837" s="9"/>
      <c r="N19837" s="76"/>
      <c r="P19837" s="7"/>
      <c r="Q19837" s="7"/>
      <c r="R19837" s="7"/>
      <c r="S19837" s="7"/>
    </row>
    <row r="19838" spans="1:19" s="8" customFormat="1" ht="11.8" x14ac:dyDescent="0.2">
      <c r="A19838" s="48"/>
      <c r="F19838" s="9"/>
      <c r="G19838" s="9"/>
      <c r="H19838" s="9"/>
      <c r="I19838" s="9"/>
      <c r="J19838" s="9"/>
      <c r="K19838" s="9"/>
      <c r="M19838" s="9"/>
      <c r="N19838" s="76"/>
      <c r="P19838" s="7"/>
      <c r="Q19838" s="7"/>
      <c r="R19838" s="7"/>
      <c r="S19838" s="7"/>
    </row>
    <row r="19839" spans="1:19" s="8" customFormat="1" ht="11.8" x14ac:dyDescent="0.2">
      <c r="A19839" s="48"/>
      <c r="F19839" s="9"/>
      <c r="G19839" s="9"/>
      <c r="H19839" s="9"/>
      <c r="I19839" s="9"/>
      <c r="J19839" s="9"/>
      <c r="K19839" s="9"/>
      <c r="M19839" s="9"/>
      <c r="N19839" s="76"/>
      <c r="P19839" s="7"/>
      <c r="Q19839" s="7"/>
      <c r="R19839" s="7"/>
      <c r="S19839" s="7"/>
    </row>
    <row r="19840" spans="1:19" s="8" customFormat="1" ht="11.8" x14ac:dyDescent="0.2">
      <c r="A19840" s="48"/>
      <c r="F19840" s="9"/>
      <c r="G19840" s="9"/>
      <c r="H19840" s="9"/>
      <c r="I19840" s="9"/>
      <c r="J19840" s="9"/>
      <c r="K19840" s="9"/>
      <c r="M19840" s="9"/>
      <c r="N19840" s="76"/>
      <c r="P19840" s="7"/>
      <c r="Q19840" s="7"/>
      <c r="R19840" s="7"/>
      <c r="S19840" s="7"/>
    </row>
    <row r="19841" spans="1:19" s="8" customFormat="1" ht="11.8" x14ac:dyDescent="0.2">
      <c r="A19841" s="48"/>
      <c r="F19841" s="9"/>
      <c r="G19841" s="9"/>
      <c r="H19841" s="9"/>
      <c r="I19841" s="9"/>
      <c r="J19841" s="9"/>
      <c r="K19841" s="9"/>
      <c r="M19841" s="9"/>
      <c r="N19841" s="76"/>
      <c r="P19841" s="7"/>
      <c r="Q19841" s="7"/>
      <c r="R19841" s="7"/>
      <c r="S19841" s="7"/>
    </row>
    <row r="19842" spans="1:19" s="8" customFormat="1" ht="11.8" x14ac:dyDescent="0.2">
      <c r="A19842" s="48"/>
      <c r="F19842" s="9"/>
      <c r="G19842" s="9"/>
      <c r="H19842" s="9"/>
      <c r="I19842" s="9"/>
      <c r="J19842" s="9"/>
      <c r="K19842" s="9"/>
      <c r="M19842" s="9"/>
      <c r="N19842" s="76"/>
      <c r="P19842" s="7"/>
      <c r="Q19842" s="7"/>
      <c r="R19842" s="7"/>
      <c r="S19842" s="7"/>
    </row>
    <row r="19843" spans="1:19" s="8" customFormat="1" ht="11.8" x14ac:dyDescent="0.2">
      <c r="A19843" s="48"/>
      <c r="F19843" s="9"/>
      <c r="G19843" s="9"/>
      <c r="H19843" s="9"/>
      <c r="I19843" s="9"/>
      <c r="J19843" s="9"/>
      <c r="K19843" s="9"/>
      <c r="M19843" s="9"/>
      <c r="N19843" s="76"/>
      <c r="P19843" s="7"/>
      <c r="Q19843" s="7"/>
      <c r="R19843" s="7"/>
      <c r="S19843" s="7"/>
    </row>
    <row r="19844" spans="1:19" s="8" customFormat="1" ht="11.8" x14ac:dyDescent="0.2">
      <c r="A19844" s="48"/>
      <c r="F19844" s="9"/>
      <c r="G19844" s="9"/>
      <c r="H19844" s="9"/>
      <c r="I19844" s="9"/>
      <c r="J19844" s="9"/>
      <c r="K19844" s="9"/>
      <c r="M19844" s="9"/>
      <c r="N19844" s="76"/>
      <c r="P19844" s="7"/>
      <c r="Q19844" s="7"/>
      <c r="R19844" s="7"/>
      <c r="S19844" s="7"/>
    </row>
    <row r="19845" spans="1:19" s="8" customFormat="1" ht="11.8" x14ac:dyDescent="0.2">
      <c r="A19845" s="48"/>
      <c r="F19845" s="9"/>
      <c r="G19845" s="9"/>
      <c r="H19845" s="9"/>
      <c r="I19845" s="9"/>
      <c r="J19845" s="9"/>
      <c r="K19845" s="9"/>
      <c r="M19845" s="9"/>
      <c r="N19845" s="76"/>
      <c r="P19845" s="7"/>
      <c r="Q19845" s="7"/>
      <c r="R19845" s="7"/>
      <c r="S19845" s="7"/>
    </row>
    <row r="19846" spans="1:19" s="8" customFormat="1" ht="11.8" x14ac:dyDescent="0.2">
      <c r="A19846" s="48"/>
      <c r="F19846" s="9"/>
      <c r="G19846" s="9"/>
      <c r="H19846" s="9"/>
      <c r="I19846" s="9"/>
      <c r="J19846" s="9"/>
      <c r="K19846" s="9"/>
      <c r="M19846" s="9"/>
      <c r="N19846" s="76"/>
      <c r="P19846" s="7"/>
      <c r="Q19846" s="7"/>
      <c r="R19846" s="7"/>
      <c r="S19846" s="7"/>
    </row>
    <row r="19847" spans="1:19" s="8" customFormat="1" ht="11.8" x14ac:dyDescent="0.2">
      <c r="A19847" s="48"/>
      <c r="F19847" s="9"/>
      <c r="G19847" s="9"/>
      <c r="H19847" s="9"/>
      <c r="I19847" s="9"/>
      <c r="J19847" s="9"/>
      <c r="K19847" s="9"/>
      <c r="M19847" s="9"/>
      <c r="N19847" s="76"/>
      <c r="P19847" s="7"/>
      <c r="Q19847" s="7"/>
      <c r="R19847" s="7"/>
      <c r="S19847" s="7"/>
    </row>
    <row r="19848" spans="1:19" s="8" customFormat="1" ht="11.8" x14ac:dyDescent="0.2">
      <c r="A19848" s="48"/>
      <c r="F19848" s="9"/>
      <c r="G19848" s="9"/>
      <c r="H19848" s="9"/>
      <c r="I19848" s="9"/>
      <c r="J19848" s="9"/>
      <c r="K19848" s="9"/>
      <c r="M19848" s="9"/>
      <c r="N19848" s="76"/>
      <c r="P19848" s="7"/>
      <c r="Q19848" s="7"/>
      <c r="R19848" s="7"/>
      <c r="S19848" s="7"/>
    </row>
    <row r="19849" spans="1:19" s="8" customFormat="1" ht="11.8" x14ac:dyDescent="0.2">
      <c r="A19849" s="48"/>
      <c r="F19849" s="9"/>
      <c r="G19849" s="9"/>
      <c r="H19849" s="9"/>
      <c r="I19849" s="9"/>
      <c r="J19849" s="9"/>
      <c r="K19849" s="9"/>
      <c r="M19849" s="9"/>
      <c r="N19849" s="76"/>
      <c r="P19849" s="7"/>
      <c r="Q19849" s="7"/>
      <c r="R19849" s="7"/>
      <c r="S19849" s="7"/>
    </row>
    <row r="19850" spans="1:19" s="8" customFormat="1" ht="11.8" x14ac:dyDescent="0.2">
      <c r="A19850" s="48"/>
      <c r="F19850" s="9"/>
      <c r="G19850" s="9"/>
      <c r="H19850" s="9"/>
      <c r="I19850" s="9"/>
      <c r="J19850" s="9"/>
      <c r="K19850" s="9"/>
      <c r="M19850" s="9"/>
      <c r="N19850" s="76"/>
      <c r="P19850" s="7"/>
      <c r="Q19850" s="7"/>
      <c r="R19850" s="7"/>
      <c r="S19850" s="7"/>
    </row>
    <row r="19851" spans="1:19" s="8" customFormat="1" ht="11.8" x14ac:dyDescent="0.2">
      <c r="A19851" s="48"/>
      <c r="F19851" s="9"/>
      <c r="G19851" s="9"/>
      <c r="H19851" s="9"/>
      <c r="I19851" s="9"/>
      <c r="J19851" s="9"/>
      <c r="K19851" s="9"/>
      <c r="M19851" s="9"/>
      <c r="N19851" s="76"/>
      <c r="P19851" s="7"/>
      <c r="Q19851" s="7"/>
      <c r="R19851" s="7"/>
      <c r="S19851" s="7"/>
    </row>
    <row r="19852" spans="1:19" s="8" customFormat="1" ht="11.8" x14ac:dyDescent="0.2">
      <c r="A19852" s="48"/>
      <c r="F19852" s="9"/>
      <c r="G19852" s="9"/>
      <c r="H19852" s="9"/>
      <c r="I19852" s="9"/>
      <c r="J19852" s="9"/>
      <c r="K19852" s="9"/>
      <c r="M19852" s="9"/>
      <c r="N19852" s="76"/>
      <c r="P19852" s="7"/>
      <c r="Q19852" s="7"/>
      <c r="R19852" s="7"/>
      <c r="S19852" s="7"/>
    </row>
    <row r="19853" spans="1:19" s="8" customFormat="1" ht="11.8" x14ac:dyDescent="0.2">
      <c r="A19853" s="48"/>
      <c r="F19853" s="9"/>
      <c r="G19853" s="9"/>
      <c r="H19853" s="9"/>
      <c r="I19853" s="9"/>
      <c r="J19853" s="9"/>
      <c r="K19853" s="9"/>
      <c r="M19853" s="9"/>
      <c r="N19853" s="76"/>
      <c r="P19853" s="7"/>
      <c r="Q19853" s="7"/>
      <c r="R19853" s="7"/>
      <c r="S19853" s="7"/>
    </row>
    <row r="19854" spans="1:19" s="8" customFormat="1" ht="11.8" x14ac:dyDescent="0.2">
      <c r="A19854" s="48"/>
      <c r="F19854" s="9"/>
      <c r="G19854" s="9"/>
      <c r="H19854" s="9"/>
      <c r="I19854" s="9"/>
      <c r="J19854" s="9"/>
      <c r="K19854" s="9"/>
      <c r="M19854" s="9"/>
      <c r="N19854" s="76"/>
      <c r="P19854" s="7"/>
      <c r="Q19854" s="7"/>
      <c r="R19854" s="7"/>
      <c r="S19854" s="7"/>
    </row>
    <row r="19855" spans="1:19" s="8" customFormat="1" ht="11.8" x14ac:dyDescent="0.2">
      <c r="A19855" s="48"/>
      <c r="F19855" s="9"/>
      <c r="G19855" s="9"/>
      <c r="H19855" s="9"/>
      <c r="I19855" s="9"/>
      <c r="J19855" s="9"/>
      <c r="K19855" s="9"/>
      <c r="M19855" s="9"/>
      <c r="N19855" s="76"/>
      <c r="P19855" s="7"/>
      <c r="Q19855" s="7"/>
      <c r="R19855" s="7"/>
      <c r="S19855" s="7"/>
    </row>
    <row r="19856" spans="1:19" s="8" customFormat="1" ht="11.8" x14ac:dyDescent="0.2">
      <c r="A19856" s="48"/>
      <c r="F19856" s="9"/>
      <c r="G19856" s="9"/>
      <c r="H19856" s="9"/>
      <c r="I19856" s="9"/>
      <c r="J19856" s="9"/>
      <c r="K19856" s="9"/>
      <c r="M19856" s="9"/>
      <c r="N19856" s="76"/>
      <c r="P19856" s="7"/>
      <c r="Q19856" s="7"/>
      <c r="R19856" s="7"/>
      <c r="S19856" s="7"/>
    </row>
    <row r="19857" spans="1:19" s="8" customFormat="1" ht="11.8" x14ac:dyDescent="0.2">
      <c r="A19857" s="48"/>
      <c r="F19857" s="9"/>
      <c r="G19857" s="9"/>
      <c r="H19857" s="9"/>
      <c r="I19857" s="9"/>
      <c r="J19857" s="9"/>
      <c r="K19857" s="9"/>
      <c r="M19857" s="9"/>
      <c r="N19857" s="76"/>
      <c r="P19857" s="7"/>
      <c r="Q19857" s="7"/>
      <c r="R19857" s="7"/>
      <c r="S19857" s="7"/>
    </row>
    <row r="19858" spans="1:19" s="8" customFormat="1" ht="11.8" x14ac:dyDescent="0.2">
      <c r="A19858" s="48"/>
      <c r="F19858" s="9"/>
      <c r="G19858" s="9"/>
      <c r="H19858" s="9"/>
      <c r="I19858" s="9"/>
      <c r="J19858" s="9"/>
      <c r="K19858" s="9"/>
      <c r="M19858" s="9"/>
      <c r="N19858" s="76"/>
      <c r="P19858" s="7"/>
      <c r="Q19858" s="7"/>
      <c r="R19858" s="7"/>
      <c r="S19858" s="7"/>
    </row>
    <row r="19859" spans="1:19" s="8" customFormat="1" ht="11.8" x14ac:dyDescent="0.2">
      <c r="A19859" s="48"/>
      <c r="F19859" s="9"/>
      <c r="G19859" s="9"/>
      <c r="H19859" s="9"/>
      <c r="I19859" s="9"/>
      <c r="J19859" s="9"/>
      <c r="K19859" s="9"/>
      <c r="M19859" s="9"/>
      <c r="N19859" s="76"/>
      <c r="P19859" s="7"/>
      <c r="Q19859" s="7"/>
      <c r="R19859" s="7"/>
      <c r="S19859" s="7"/>
    </row>
    <row r="19860" spans="1:19" s="8" customFormat="1" ht="11.8" x14ac:dyDescent="0.2">
      <c r="A19860" s="48"/>
      <c r="F19860" s="9"/>
      <c r="G19860" s="9"/>
      <c r="H19860" s="9"/>
      <c r="I19860" s="9"/>
      <c r="J19860" s="9"/>
      <c r="K19860" s="9"/>
      <c r="M19860" s="9"/>
      <c r="N19860" s="76"/>
      <c r="P19860" s="7"/>
      <c r="Q19860" s="7"/>
      <c r="R19860" s="7"/>
      <c r="S19860" s="7"/>
    </row>
    <row r="19861" spans="1:19" s="8" customFormat="1" ht="11.8" x14ac:dyDescent="0.2">
      <c r="A19861" s="48"/>
      <c r="F19861" s="9"/>
      <c r="G19861" s="9"/>
      <c r="H19861" s="9"/>
      <c r="I19861" s="9"/>
      <c r="J19861" s="9"/>
      <c r="K19861" s="9"/>
      <c r="M19861" s="9"/>
      <c r="N19861" s="76"/>
      <c r="P19861" s="7"/>
      <c r="Q19861" s="7"/>
      <c r="R19861" s="7"/>
      <c r="S19861" s="7"/>
    </row>
    <row r="19862" spans="1:19" s="8" customFormat="1" ht="11.8" x14ac:dyDescent="0.2">
      <c r="A19862" s="48"/>
      <c r="F19862" s="9"/>
      <c r="G19862" s="9"/>
      <c r="H19862" s="9"/>
      <c r="I19862" s="9"/>
      <c r="J19862" s="9"/>
      <c r="K19862" s="9"/>
      <c r="M19862" s="9"/>
      <c r="N19862" s="76"/>
      <c r="P19862" s="7"/>
      <c r="Q19862" s="7"/>
      <c r="R19862" s="7"/>
      <c r="S19862" s="7"/>
    </row>
    <row r="19863" spans="1:19" s="8" customFormat="1" ht="11.8" x14ac:dyDescent="0.2">
      <c r="A19863" s="48"/>
      <c r="F19863" s="9"/>
      <c r="G19863" s="9"/>
      <c r="H19863" s="9"/>
      <c r="I19863" s="9"/>
      <c r="J19863" s="9"/>
      <c r="K19863" s="9"/>
      <c r="M19863" s="9"/>
      <c r="N19863" s="76"/>
      <c r="P19863" s="7"/>
      <c r="Q19863" s="7"/>
      <c r="R19863" s="7"/>
      <c r="S19863" s="7"/>
    </row>
    <row r="19864" spans="1:19" s="8" customFormat="1" ht="11.8" x14ac:dyDescent="0.2">
      <c r="A19864" s="48"/>
      <c r="F19864" s="9"/>
      <c r="G19864" s="9"/>
      <c r="H19864" s="9"/>
      <c r="I19864" s="9"/>
      <c r="J19864" s="9"/>
      <c r="K19864" s="9"/>
      <c r="M19864" s="9"/>
      <c r="N19864" s="76"/>
      <c r="P19864" s="7"/>
      <c r="Q19864" s="7"/>
      <c r="R19864" s="7"/>
      <c r="S19864" s="7"/>
    </row>
    <row r="19865" spans="1:19" s="8" customFormat="1" ht="11.8" x14ac:dyDescent="0.2">
      <c r="A19865" s="48"/>
      <c r="F19865" s="9"/>
      <c r="G19865" s="9"/>
      <c r="H19865" s="9"/>
      <c r="I19865" s="9"/>
      <c r="J19865" s="9"/>
      <c r="K19865" s="9"/>
      <c r="M19865" s="9"/>
      <c r="N19865" s="76"/>
      <c r="P19865" s="7"/>
      <c r="Q19865" s="7"/>
      <c r="R19865" s="7"/>
      <c r="S19865" s="7"/>
    </row>
    <row r="19866" spans="1:19" s="8" customFormat="1" ht="11.8" x14ac:dyDescent="0.2">
      <c r="A19866" s="48"/>
      <c r="F19866" s="9"/>
      <c r="G19866" s="9"/>
      <c r="H19866" s="9"/>
      <c r="I19866" s="9"/>
      <c r="J19866" s="9"/>
      <c r="K19866" s="9"/>
      <c r="M19866" s="9"/>
      <c r="N19866" s="76"/>
      <c r="P19866" s="7"/>
      <c r="Q19866" s="7"/>
      <c r="R19866" s="7"/>
      <c r="S19866" s="7"/>
    </row>
    <row r="19867" spans="1:19" s="8" customFormat="1" ht="11.8" x14ac:dyDescent="0.2">
      <c r="A19867" s="48"/>
      <c r="F19867" s="9"/>
      <c r="G19867" s="9"/>
      <c r="H19867" s="9"/>
      <c r="I19867" s="9"/>
      <c r="J19867" s="9"/>
      <c r="K19867" s="9"/>
      <c r="M19867" s="9"/>
      <c r="N19867" s="76"/>
      <c r="P19867" s="7"/>
      <c r="Q19867" s="7"/>
      <c r="R19867" s="7"/>
      <c r="S19867" s="7"/>
    </row>
    <row r="19868" spans="1:19" s="8" customFormat="1" ht="11.8" x14ac:dyDescent="0.2">
      <c r="A19868" s="48"/>
      <c r="F19868" s="9"/>
      <c r="G19868" s="9"/>
      <c r="H19868" s="9"/>
      <c r="I19868" s="9"/>
      <c r="J19868" s="9"/>
      <c r="K19868" s="9"/>
      <c r="M19868" s="9"/>
      <c r="N19868" s="76"/>
      <c r="P19868" s="7"/>
      <c r="Q19868" s="7"/>
      <c r="R19868" s="7"/>
      <c r="S19868" s="7"/>
    </row>
    <row r="19869" spans="1:19" s="8" customFormat="1" ht="11.8" x14ac:dyDescent="0.2">
      <c r="A19869" s="48"/>
      <c r="F19869" s="9"/>
      <c r="G19869" s="9"/>
      <c r="H19869" s="9"/>
      <c r="I19869" s="9"/>
      <c r="J19869" s="9"/>
      <c r="K19869" s="9"/>
      <c r="M19869" s="9"/>
      <c r="N19869" s="76"/>
      <c r="P19869" s="7"/>
      <c r="Q19869" s="7"/>
      <c r="R19869" s="7"/>
      <c r="S19869" s="7"/>
    </row>
    <row r="19870" spans="1:19" s="8" customFormat="1" ht="11.8" x14ac:dyDescent="0.2">
      <c r="A19870" s="48"/>
      <c r="F19870" s="9"/>
      <c r="G19870" s="9"/>
      <c r="H19870" s="9"/>
      <c r="I19870" s="9"/>
      <c r="J19870" s="9"/>
      <c r="K19870" s="9"/>
      <c r="M19870" s="9"/>
      <c r="N19870" s="76"/>
      <c r="P19870" s="7"/>
      <c r="Q19870" s="7"/>
      <c r="R19870" s="7"/>
      <c r="S19870" s="7"/>
    </row>
    <row r="19871" spans="1:19" s="8" customFormat="1" ht="11.8" x14ac:dyDescent="0.2">
      <c r="A19871" s="48"/>
      <c r="F19871" s="9"/>
      <c r="G19871" s="9"/>
      <c r="H19871" s="9"/>
      <c r="I19871" s="9"/>
      <c r="J19871" s="9"/>
      <c r="K19871" s="9"/>
      <c r="M19871" s="9"/>
      <c r="N19871" s="76"/>
      <c r="P19871" s="7"/>
      <c r="Q19871" s="7"/>
      <c r="R19871" s="7"/>
      <c r="S19871" s="7"/>
    </row>
    <row r="19872" spans="1:19" s="8" customFormat="1" ht="11.8" x14ac:dyDescent="0.2">
      <c r="A19872" s="48"/>
      <c r="F19872" s="9"/>
      <c r="G19872" s="9"/>
      <c r="H19872" s="9"/>
      <c r="I19872" s="9"/>
      <c r="J19872" s="9"/>
      <c r="K19872" s="9"/>
      <c r="M19872" s="9"/>
      <c r="N19872" s="76"/>
      <c r="P19872" s="7"/>
      <c r="Q19872" s="7"/>
      <c r="R19872" s="7"/>
      <c r="S19872" s="7"/>
    </row>
    <row r="19873" spans="1:19" s="8" customFormat="1" ht="11.8" x14ac:dyDescent="0.2">
      <c r="A19873" s="48"/>
      <c r="F19873" s="9"/>
      <c r="G19873" s="9"/>
      <c r="H19873" s="9"/>
      <c r="I19873" s="9"/>
      <c r="J19873" s="9"/>
      <c r="K19873" s="9"/>
      <c r="M19873" s="9"/>
      <c r="N19873" s="76"/>
      <c r="P19873" s="7"/>
      <c r="Q19873" s="7"/>
      <c r="R19873" s="7"/>
      <c r="S19873" s="7"/>
    </row>
    <row r="19874" spans="1:19" s="8" customFormat="1" ht="11.8" x14ac:dyDescent="0.2">
      <c r="A19874" s="48"/>
      <c r="F19874" s="9"/>
      <c r="G19874" s="9"/>
      <c r="H19874" s="9"/>
      <c r="I19874" s="9"/>
      <c r="J19874" s="9"/>
      <c r="K19874" s="9"/>
      <c r="M19874" s="9"/>
      <c r="N19874" s="76"/>
      <c r="P19874" s="7"/>
      <c r="Q19874" s="7"/>
      <c r="R19874" s="7"/>
      <c r="S19874" s="7"/>
    </row>
    <row r="19875" spans="1:19" s="8" customFormat="1" ht="11.8" x14ac:dyDescent="0.2">
      <c r="A19875" s="48"/>
      <c r="F19875" s="9"/>
      <c r="G19875" s="9"/>
      <c r="H19875" s="9"/>
      <c r="I19875" s="9"/>
      <c r="J19875" s="9"/>
      <c r="K19875" s="9"/>
      <c r="M19875" s="9"/>
      <c r="N19875" s="76"/>
      <c r="P19875" s="7"/>
      <c r="Q19875" s="7"/>
      <c r="R19875" s="7"/>
      <c r="S19875" s="7"/>
    </row>
    <row r="19876" spans="1:19" s="8" customFormat="1" ht="11.8" x14ac:dyDescent="0.2">
      <c r="A19876" s="48"/>
      <c r="F19876" s="9"/>
      <c r="G19876" s="9"/>
      <c r="H19876" s="9"/>
      <c r="I19876" s="9"/>
      <c r="J19876" s="9"/>
      <c r="K19876" s="9"/>
      <c r="M19876" s="9"/>
      <c r="N19876" s="76"/>
      <c r="P19876" s="7"/>
      <c r="Q19876" s="7"/>
      <c r="R19876" s="7"/>
      <c r="S19876" s="7"/>
    </row>
    <row r="19877" spans="1:19" s="8" customFormat="1" ht="11.8" x14ac:dyDescent="0.2">
      <c r="A19877" s="48"/>
      <c r="F19877" s="9"/>
      <c r="G19877" s="9"/>
      <c r="H19877" s="9"/>
      <c r="I19877" s="9"/>
      <c r="J19877" s="9"/>
      <c r="K19877" s="9"/>
      <c r="M19877" s="9"/>
      <c r="N19877" s="76"/>
      <c r="P19877" s="7"/>
      <c r="Q19877" s="7"/>
      <c r="R19877" s="7"/>
      <c r="S19877" s="7"/>
    </row>
    <row r="19878" spans="1:19" s="8" customFormat="1" ht="11.8" x14ac:dyDescent="0.2">
      <c r="A19878" s="48"/>
      <c r="F19878" s="9"/>
      <c r="G19878" s="9"/>
      <c r="H19878" s="9"/>
      <c r="I19878" s="9"/>
      <c r="J19878" s="9"/>
      <c r="K19878" s="9"/>
      <c r="M19878" s="9"/>
      <c r="N19878" s="76"/>
      <c r="P19878" s="7"/>
      <c r="Q19878" s="7"/>
      <c r="R19878" s="7"/>
      <c r="S19878" s="7"/>
    </row>
    <row r="19879" spans="1:19" s="8" customFormat="1" ht="11.8" x14ac:dyDescent="0.2">
      <c r="A19879" s="48"/>
      <c r="F19879" s="9"/>
      <c r="G19879" s="9"/>
      <c r="H19879" s="9"/>
      <c r="I19879" s="9"/>
      <c r="J19879" s="9"/>
      <c r="K19879" s="9"/>
      <c r="M19879" s="9"/>
      <c r="N19879" s="76"/>
      <c r="P19879" s="7"/>
      <c r="Q19879" s="7"/>
      <c r="R19879" s="7"/>
      <c r="S19879" s="7"/>
    </row>
    <row r="19880" spans="1:19" s="8" customFormat="1" ht="11.8" x14ac:dyDescent="0.2">
      <c r="A19880" s="48"/>
      <c r="F19880" s="9"/>
      <c r="G19880" s="9"/>
      <c r="H19880" s="9"/>
      <c r="I19880" s="9"/>
      <c r="J19880" s="9"/>
      <c r="K19880" s="9"/>
      <c r="M19880" s="9"/>
      <c r="N19880" s="76"/>
      <c r="P19880" s="7"/>
      <c r="Q19880" s="7"/>
      <c r="R19880" s="7"/>
      <c r="S19880" s="7"/>
    </row>
    <row r="19881" spans="1:19" s="8" customFormat="1" ht="11.8" x14ac:dyDescent="0.2">
      <c r="A19881" s="48"/>
      <c r="F19881" s="9"/>
      <c r="G19881" s="9"/>
      <c r="H19881" s="9"/>
      <c r="I19881" s="9"/>
      <c r="J19881" s="9"/>
      <c r="K19881" s="9"/>
      <c r="M19881" s="9"/>
      <c r="N19881" s="76"/>
      <c r="P19881" s="7"/>
      <c r="Q19881" s="7"/>
      <c r="R19881" s="7"/>
      <c r="S19881" s="7"/>
    </row>
    <row r="19882" spans="1:19" s="8" customFormat="1" ht="11.8" x14ac:dyDescent="0.2">
      <c r="A19882" s="48"/>
      <c r="F19882" s="9"/>
      <c r="G19882" s="9"/>
      <c r="H19882" s="9"/>
      <c r="I19882" s="9"/>
      <c r="J19882" s="9"/>
      <c r="K19882" s="9"/>
      <c r="M19882" s="9"/>
      <c r="N19882" s="76"/>
      <c r="P19882" s="7"/>
      <c r="Q19882" s="7"/>
      <c r="R19882" s="7"/>
      <c r="S19882" s="7"/>
    </row>
    <row r="19883" spans="1:19" s="8" customFormat="1" ht="11.8" x14ac:dyDescent="0.2">
      <c r="A19883" s="48"/>
      <c r="F19883" s="9"/>
      <c r="G19883" s="9"/>
      <c r="H19883" s="9"/>
      <c r="I19883" s="9"/>
      <c r="J19883" s="9"/>
      <c r="K19883" s="9"/>
      <c r="M19883" s="9"/>
      <c r="N19883" s="76"/>
      <c r="P19883" s="7"/>
      <c r="Q19883" s="7"/>
      <c r="R19883" s="7"/>
      <c r="S19883" s="7"/>
    </row>
    <row r="19884" spans="1:19" s="8" customFormat="1" ht="11.8" x14ac:dyDescent="0.2">
      <c r="A19884" s="48"/>
      <c r="F19884" s="9"/>
      <c r="G19884" s="9"/>
      <c r="H19884" s="9"/>
      <c r="I19884" s="9"/>
      <c r="J19884" s="9"/>
      <c r="K19884" s="9"/>
      <c r="M19884" s="9"/>
      <c r="N19884" s="76"/>
      <c r="P19884" s="7"/>
      <c r="Q19884" s="7"/>
      <c r="R19884" s="7"/>
      <c r="S19884" s="7"/>
    </row>
    <row r="19885" spans="1:19" s="8" customFormat="1" ht="11.8" x14ac:dyDescent="0.2">
      <c r="A19885" s="48"/>
      <c r="F19885" s="9"/>
      <c r="G19885" s="9"/>
      <c r="H19885" s="9"/>
      <c r="I19885" s="9"/>
      <c r="J19885" s="9"/>
      <c r="K19885" s="9"/>
      <c r="M19885" s="9"/>
      <c r="N19885" s="76"/>
      <c r="P19885" s="7"/>
      <c r="Q19885" s="7"/>
      <c r="R19885" s="7"/>
      <c r="S19885" s="7"/>
    </row>
    <row r="19886" spans="1:19" s="8" customFormat="1" ht="11.8" x14ac:dyDescent="0.2">
      <c r="A19886" s="48"/>
      <c r="F19886" s="9"/>
      <c r="G19886" s="9"/>
      <c r="H19886" s="9"/>
      <c r="I19886" s="9"/>
      <c r="J19886" s="9"/>
      <c r="K19886" s="9"/>
      <c r="M19886" s="9"/>
      <c r="N19886" s="76"/>
      <c r="P19886" s="7"/>
      <c r="Q19886" s="7"/>
      <c r="R19886" s="7"/>
      <c r="S19886" s="7"/>
    </row>
    <row r="19887" spans="1:19" s="8" customFormat="1" ht="11.8" x14ac:dyDescent="0.2">
      <c r="A19887" s="48"/>
      <c r="F19887" s="9"/>
      <c r="G19887" s="9"/>
      <c r="H19887" s="9"/>
      <c r="I19887" s="9"/>
      <c r="J19887" s="9"/>
      <c r="K19887" s="9"/>
      <c r="M19887" s="9"/>
      <c r="N19887" s="76"/>
      <c r="P19887" s="7"/>
      <c r="Q19887" s="7"/>
      <c r="R19887" s="7"/>
      <c r="S19887" s="7"/>
    </row>
    <row r="19888" spans="1:19" s="8" customFormat="1" ht="11.8" x14ac:dyDescent="0.2">
      <c r="A19888" s="48"/>
      <c r="F19888" s="9"/>
      <c r="G19888" s="9"/>
      <c r="H19888" s="9"/>
      <c r="I19888" s="9"/>
      <c r="J19888" s="9"/>
      <c r="K19888" s="9"/>
      <c r="M19888" s="9"/>
      <c r="N19888" s="76"/>
      <c r="P19888" s="7"/>
      <c r="Q19888" s="7"/>
      <c r="R19888" s="7"/>
      <c r="S19888" s="7"/>
    </row>
    <row r="19889" spans="1:19" s="8" customFormat="1" ht="11.8" x14ac:dyDescent="0.2">
      <c r="A19889" s="48"/>
      <c r="F19889" s="9"/>
      <c r="G19889" s="9"/>
      <c r="H19889" s="9"/>
      <c r="I19889" s="9"/>
      <c r="J19889" s="9"/>
      <c r="K19889" s="9"/>
      <c r="M19889" s="9"/>
      <c r="N19889" s="76"/>
      <c r="P19889" s="7"/>
      <c r="Q19889" s="7"/>
      <c r="R19889" s="7"/>
      <c r="S19889" s="7"/>
    </row>
    <row r="19890" spans="1:19" s="8" customFormat="1" ht="11.8" x14ac:dyDescent="0.2">
      <c r="A19890" s="48"/>
      <c r="F19890" s="9"/>
      <c r="G19890" s="9"/>
      <c r="H19890" s="9"/>
      <c r="I19890" s="9"/>
      <c r="J19890" s="9"/>
      <c r="K19890" s="9"/>
      <c r="M19890" s="9"/>
      <c r="N19890" s="76"/>
      <c r="P19890" s="7"/>
      <c r="Q19890" s="7"/>
      <c r="R19890" s="7"/>
      <c r="S19890" s="7"/>
    </row>
    <row r="19891" spans="1:19" s="8" customFormat="1" ht="11.8" x14ac:dyDescent="0.2">
      <c r="A19891" s="48"/>
      <c r="F19891" s="9"/>
      <c r="G19891" s="9"/>
      <c r="H19891" s="9"/>
      <c r="I19891" s="9"/>
      <c r="J19891" s="9"/>
      <c r="K19891" s="9"/>
      <c r="M19891" s="9"/>
      <c r="N19891" s="76"/>
      <c r="P19891" s="7"/>
      <c r="Q19891" s="7"/>
      <c r="R19891" s="7"/>
      <c r="S19891" s="7"/>
    </row>
    <row r="19892" spans="1:19" s="8" customFormat="1" ht="11.8" x14ac:dyDescent="0.2">
      <c r="A19892" s="48"/>
      <c r="F19892" s="9"/>
      <c r="G19892" s="9"/>
      <c r="H19892" s="9"/>
      <c r="I19892" s="9"/>
      <c r="J19892" s="9"/>
      <c r="K19892" s="9"/>
      <c r="M19892" s="9"/>
      <c r="N19892" s="76"/>
      <c r="P19892" s="7"/>
      <c r="Q19892" s="7"/>
      <c r="R19892" s="7"/>
      <c r="S19892" s="7"/>
    </row>
    <row r="19893" spans="1:19" s="8" customFormat="1" ht="11.8" x14ac:dyDescent="0.2">
      <c r="A19893" s="48"/>
      <c r="F19893" s="9"/>
      <c r="G19893" s="9"/>
      <c r="H19893" s="9"/>
      <c r="I19893" s="9"/>
      <c r="J19893" s="9"/>
      <c r="K19893" s="9"/>
      <c r="M19893" s="9"/>
      <c r="N19893" s="76"/>
      <c r="P19893" s="7"/>
      <c r="Q19893" s="7"/>
      <c r="R19893" s="7"/>
      <c r="S19893" s="7"/>
    </row>
    <row r="19894" spans="1:19" s="8" customFormat="1" ht="11.8" x14ac:dyDescent="0.2">
      <c r="A19894" s="48"/>
      <c r="F19894" s="9"/>
      <c r="G19894" s="9"/>
      <c r="H19894" s="9"/>
      <c r="I19894" s="9"/>
      <c r="J19894" s="9"/>
      <c r="K19894" s="9"/>
      <c r="M19894" s="9"/>
      <c r="N19894" s="76"/>
      <c r="P19894" s="7"/>
      <c r="Q19894" s="7"/>
      <c r="R19894" s="7"/>
      <c r="S19894" s="7"/>
    </row>
    <row r="19895" spans="1:19" s="8" customFormat="1" ht="11.8" x14ac:dyDescent="0.2">
      <c r="A19895" s="48"/>
      <c r="F19895" s="9"/>
      <c r="G19895" s="9"/>
      <c r="H19895" s="9"/>
      <c r="I19895" s="9"/>
      <c r="J19895" s="9"/>
      <c r="K19895" s="9"/>
      <c r="M19895" s="9"/>
      <c r="N19895" s="76"/>
      <c r="P19895" s="7"/>
      <c r="Q19895" s="7"/>
      <c r="R19895" s="7"/>
      <c r="S19895" s="7"/>
    </row>
    <row r="19896" spans="1:19" s="8" customFormat="1" ht="11.8" x14ac:dyDescent="0.2">
      <c r="A19896" s="48"/>
      <c r="F19896" s="9"/>
      <c r="G19896" s="9"/>
      <c r="H19896" s="9"/>
      <c r="I19896" s="9"/>
      <c r="J19896" s="9"/>
      <c r="K19896" s="9"/>
      <c r="M19896" s="9"/>
      <c r="N19896" s="76"/>
      <c r="P19896" s="7"/>
      <c r="Q19896" s="7"/>
      <c r="R19896" s="7"/>
      <c r="S19896" s="7"/>
    </row>
    <row r="19897" spans="1:19" s="8" customFormat="1" ht="11.8" x14ac:dyDescent="0.2">
      <c r="A19897" s="48"/>
      <c r="F19897" s="9"/>
      <c r="G19897" s="9"/>
      <c r="H19897" s="9"/>
      <c r="I19897" s="9"/>
      <c r="J19897" s="9"/>
      <c r="K19897" s="9"/>
      <c r="M19897" s="9"/>
      <c r="N19897" s="76"/>
      <c r="P19897" s="7"/>
      <c r="Q19897" s="7"/>
      <c r="R19897" s="7"/>
      <c r="S19897" s="7"/>
    </row>
    <row r="19898" spans="1:19" s="8" customFormat="1" ht="11.8" x14ac:dyDescent="0.2">
      <c r="A19898" s="48"/>
      <c r="F19898" s="9"/>
      <c r="G19898" s="9"/>
      <c r="H19898" s="9"/>
      <c r="I19898" s="9"/>
      <c r="J19898" s="9"/>
      <c r="K19898" s="9"/>
      <c r="M19898" s="9"/>
      <c r="N19898" s="76"/>
      <c r="P19898" s="7"/>
      <c r="Q19898" s="7"/>
      <c r="R19898" s="7"/>
      <c r="S19898" s="7"/>
    </row>
    <row r="19899" spans="1:19" s="8" customFormat="1" ht="11.8" x14ac:dyDescent="0.2">
      <c r="A19899" s="48"/>
      <c r="F19899" s="9"/>
      <c r="G19899" s="9"/>
      <c r="H19899" s="9"/>
      <c r="I19899" s="9"/>
      <c r="J19899" s="9"/>
      <c r="K19899" s="9"/>
      <c r="M19899" s="9"/>
      <c r="N19899" s="76"/>
      <c r="P19899" s="7"/>
      <c r="Q19899" s="7"/>
      <c r="R19899" s="7"/>
      <c r="S19899" s="7"/>
    </row>
    <row r="19900" spans="1:19" s="8" customFormat="1" ht="11.8" x14ac:dyDescent="0.2">
      <c r="A19900" s="48"/>
      <c r="F19900" s="9"/>
      <c r="G19900" s="9"/>
      <c r="H19900" s="9"/>
      <c r="I19900" s="9"/>
      <c r="J19900" s="9"/>
      <c r="K19900" s="9"/>
      <c r="M19900" s="9"/>
      <c r="N19900" s="76"/>
      <c r="P19900" s="7"/>
      <c r="Q19900" s="7"/>
      <c r="R19900" s="7"/>
      <c r="S19900" s="7"/>
    </row>
    <row r="19901" spans="1:19" s="8" customFormat="1" ht="11.8" x14ac:dyDescent="0.2">
      <c r="A19901" s="48"/>
      <c r="F19901" s="9"/>
      <c r="G19901" s="9"/>
      <c r="H19901" s="9"/>
      <c r="I19901" s="9"/>
      <c r="J19901" s="9"/>
      <c r="K19901" s="9"/>
      <c r="M19901" s="9"/>
      <c r="N19901" s="76"/>
      <c r="P19901" s="7"/>
      <c r="Q19901" s="7"/>
      <c r="R19901" s="7"/>
      <c r="S19901" s="7"/>
    </row>
    <row r="19902" spans="1:19" s="8" customFormat="1" ht="11.8" x14ac:dyDescent="0.2">
      <c r="A19902" s="48"/>
      <c r="F19902" s="9"/>
      <c r="G19902" s="9"/>
      <c r="H19902" s="9"/>
      <c r="I19902" s="9"/>
      <c r="J19902" s="9"/>
      <c r="K19902" s="9"/>
      <c r="M19902" s="9"/>
      <c r="N19902" s="76"/>
      <c r="P19902" s="7"/>
      <c r="Q19902" s="7"/>
      <c r="R19902" s="7"/>
      <c r="S19902" s="7"/>
    </row>
    <row r="19903" spans="1:19" s="8" customFormat="1" ht="11.8" x14ac:dyDescent="0.2">
      <c r="A19903" s="48"/>
      <c r="F19903" s="9"/>
      <c r="G19903" s="9"/>
      <c r="H19903" s="9"/>
      <c r="I19903" s="9"/>
      <c r="J19903" s="9"/>
      <c r="K19903" s="9"/>
      <c r="M19903" s="9"/>
      <c r="N19903" s="76"/>
      <c r="P19903" s="7"/>
      <c r="Q19903" s="7"/>
      <c r="R19903" s="7"/>
      <c r="S19903" s="7"/>
    </row>
    <row r="19904" spans="1:19" s="8" customFormat="1" ht="11.8" x14ac:dyDescent="0.2">
      <c r="A19904" s="48"/>
      <c r="F19904" s="9"/>
      <c r="G19904" s="9"/>
      <c r="H19904" s="9"/>
      <c r="I19904" s="9"/>
      <c r="J19904" s="9"/>
      <c r="K19904" s="9"/>
      <c r="M19904" s="9"/>
      <c r="N19904" s="76"/>
      <c r="P19904" s="7"/>
      <c r="Q19904" s="7"/>
      <c r="R19904" s="7"/>
      <c r="S19904" s="7"/>
    </row>
    <row r="19905" spans="1:19" s="8" customFormat="1" ht="11.8" x14ac:dyDescent="0.2">
      <c r="A19905" s="48"/>
      <c r="F19905" s="9"/>
      <c r="G19905" s="9"/>
      <c r="H19905" s="9"/>
      <c r="I19905" s="9"/>
      <c r="J19905" s="9"/>
      <c r="K19905" s="9"/>
      <c r="M19905" s="9"/>
      <c r="N19905" s="76"/>
      <c r="P19905" s="7"/>
      <c r="Q19905" s="7"/>
      <c r="R19905" s="7"/>
      <c r="S19905" s="7"/>
    </row>
    <row r="19906" spans="1:19" s="8" customFormat="1" ht="11.8" x14ac:dyDescent="0.2">
      <c r="A19906" s="48"/>
      <c r="F19906" s="9"/>
      <c r="G19906" s="9"/>
      <c r="H19906" s="9"/>
      <c r="I19906" s="9"/>
      <c r="J19906" s="9"/>
      <c r="K19906" s="9"/>
      <c r="M19906" s="9"/>
      <c r="N19906" s="76"/>
      <c r="P19906" s="7"/>
      <c r="Q19906" s="7"/>
      <c r="R19906" s="7"/>
      <c r="S19906" s="7"/>
    </row>
    <row r="19907" spans="1:19" s="8" customFormat="1" ht="11.8" x14ac:dyDescent="0.2">
      <c r="A19907" s="48"/>
      <c r="F19907" s="9"/>
      <c r="G19907" s="9"/>
      <c r="H19907" s="9"/>
      <c r="I19907" s="9"/>
      <c r="J19907" s="9"/>
      <c r="K19907" s="9"/>
      <c r="M19907" s="9"/>
      <c r="N19907" s="76"/>
      <c r="P19907" s="7"/>
      <c r="Q19907" s="7"/>
      <c r="R19907" s="7"/>
      <c r="S19907" s="7"/>
    </row>
    <row r="19908" spans="1:19" s="8" customFormat="1" ht="11.8" x14ac:dyDescent="0.2">
      <c r="A19908" s="48"/>
      <c r="F19908" s="9"/>
      <c r="G19908" s="9"/>
      <c r="H19908" s="9"/>
      <c r="I19908" s="9"/>
      <c r="J19908" s="9"/>
      <c r="K19908" s="9"/>
      <c r="M19908" s="9"/>
      <c r="N19908" s="76"/>
      <c r="P19908" s="7"/>
      <c r="Q19908" s="7"/>
      <c r="R19908" s="7"/>
      <c r="S19908" s="7"/>
    </row>
    <row r="19909" spans="1:19" s="8" customFormat="1" ht="11.8" x14ac:dyDescent="0.2">
      <c r="A19909" s="48"/>
      <c r="F19909" s="9"/>
      <c r="G19909" s="9"/>
      <c r="H19909" s="9"/>
      <c r="I19909" s="9"/>
      <c r="J19909" s="9"/>
      <c r="K19909" s="9"/>
      <c r="M19909" s="9"/>
      <c r="N19909" s="76"/>
      <c r="P19909" s="7"/>
      <c r="Q19909" s="7"/>
      <c r="R19909" s="7"/>
      <c r="S19909" s="7"/>
    </row>
    <row r="19910" spans="1:19" s="8" customFormat="1" ht="11.8" x14ac:dyDescent="0.2">
      <c r="A19910" s="48"/>
      <c r="F19910" s="9"/>
      <c r="G19910" s="9"/>
      <c r="H19910" s="9"/>
      <c r="I19910" s="9"/>
      <c r="J19910" s="9"/>
      <c r="K19910" s="9"/>
      <c r="M19910" s="9"/>
      <c r="N19910" s="76"/>
      <c r="P19910" s="7"/>
      <c r="Q19910" s="7"/>
      <c r="R19910" s="7"/>
      <c r="S19910" s="7"/>
    </row>
    <row r="19911" spans="1:19" s="8" customFormat="1" ht="11.8" x14ac:dyDescent="0.2">
      <c r="A19911" s="48"/>
      <c r="F19911" s="9"/>
      <c r="G19911" s="9"/>
      <c r="H19911" s="9"/>
      <c r="I19911" s="9"/>
      <c r="J19911" s="9"/>
      <c r="K19911" s="9"/>
      <c r="M19911" s="9"/>
      <c r="N19911" s="76"/>
      <c r="P19911" s="7"/>
      <c r="Q19911" s="7"/>
      <c r="R19911" s="7"/>
      <c r="S19911" s="7"/>
    </row>
    <row r="19912" spans="1:19" s="8" customFormat="1" ht="11.8" x14ac:dyDescent="0.2">
      <c r="A19912" s="48"/>
      <c r="F19912" s="9"/>
      <c r="G19912" s="9"/>
      <c r="H19912" s="9"/>
      <c r="I19912" s="9"/>
      <c r="J19912" s="9"/>
      <c r="K19912" s="9"/>
      <c r="M19912" s="9"/>
      <c r="N19912" s="76"/>
      <c r="P19912" s="7"/>
      <c r="Q19912" s="7"/>
      <c r="R19912" s="7"/>
      <c r="S19912" s="7"/>
    </row>
    <row r="19913" spans="1:19" s="8" customFormat="1" ht="11.8" x14ac:dyDescent="0.2">
      <c r="A19913" s="48"/>
      <c r="F19913" s="9"/>
      <c r="G19913" s="9"/>
      <c r="H19913" s="9"/>
      <c r="I19913" s="9"/>
      <c r="J19913" s="9"/>
      <c r="K19913" s="9"/>
      <c r="M19913" s="9"/>
      <c r="N19913" s="76"/>
      <c r="P19913" s="7"/>
      <c r="Q19913" s="7"/>
      <c r="R19913" s="7"/>
      <c r="S19913" s="7"/>
    </row>
    <row r="19914" spans="1:19" s="8" customFormat="1" ht="11.8" x14ac:dyDescent="0.2">
      <c r="A19914" s="48"/>
      <c r="F19914" s="9"/>
      <c r="G19914" s="9"/>
      <c r="H19914" s="9"/>
      <c r="I19914" s="9"/>
      <c r="J19914" s="9"/>
      <c r="K19914" s="9"/>
      <c r="M19914" s="9"/>
      <c r="N19914" s="76"/>
      <c r="P19914" s="7"/>
      <c r="Q19914" s="7"/>
      <c r="R19914" s="7"/>
      <c r="S19914" s="7"/>
    </row>
    <row r="19915" spans="1:19" s="8" customFormat="1" ht="11.8" x14ac:dyDescent="0.2">
      <c r="A19915" s="48"/>
      <c r="F19915" s="9"/>
      <c r="G19915" s="9"/>
      <c r="H19915" s="9"/>
      <c r="I19915" s="9"/>
      <c r="J19915" s="9"/>
      <c r="K19915" s="9"/>
      <c r="M19915" s="9"/>
      <c r="N19915" s="76"/>
      <c r="P19915" s="7"/>
      <c r="Q19915" s="7"/>
      <c r="R19915" s="7"/>
      <c r="S19915" s="7"/>
    </row>
    <row r="19916" spans="1:19" s="8" customFormat="1" ht="11.8" x14ac:dyDescent="0.2">
      <c r="A19916" s="48"/>
      <c r="F19916" s="9"/>
      <c r="G19916" s="9"/>
      <c r="H19916" s="9"/>
      <c r="I19916" s="9"/>
      <c r="J19916" s="9"/>
      <c r="K19916" s="9"/>
      <c r="M19916" s="9"/>
      <c r="N19916" s="76"/>
      <c r="P19916" s="7"/>
      <c r="Q19916" s="7"/>
      <c r="R19916" s="7"/>
      <c r="S19916" s="7"/>
    </row>
    <row r="19917" spans="1:19" s="8" customFormat="1" ht="11.8" x14ac:dyDescent="0.2">
      <c r="A19917" s="48"/>
      <c r="F19917" s="9"/>
      <c r="G19917" s="9"/>
      <c r="H19917" s="9"/>
      <c r="I19917" s="9"/>
      <c r="J19917" s="9"/>
      <c r="K19917" s="9"/>
      <c r="M19917" s="9"/>
      <c r="N19917" s="76"/>
      <c r="P19917" s="7"/>
      <c r="Q19917" s="7"/>
      <c r="R19917" s="7"/>
      <c r="S19917" s="7"/>
    </row>
    <row r="19918" spans="1:19" s="8" customFormat="1" ht="11.8" x14ac:dyDescent="0.2">
      <c r="A19918" s="48"/>
      <c r="F19918" s="9"/>
      <c r="G19918" s="9"/>
      <c r="H19918" s="9"/>
      <c r="I19918" s="9"/>
      <c r="J19918" s="9"/>
      <c r="K19918" s="9"/>
      <c r="M19918" s="9"/>
      <c r="N19918" s="76"/>
      <c r="P19918" s="7"/>
      <c r="Q19918" s="7"/>
      <c r="R19918" s="7"/>
      <c r="S19918" s="7"/>
    </row>
    <row r="19919" spans="1:19" s="8" customFormat="1" ht="11.8" x14ac:dyDescent="0.2">
      <c r="A19919" s="48"/>
      <c r="F19919" s="9"/>
      <c r="G19919" s="9"/>
      <c r="H19919" s="9"/>
      <c r="I19919" s="9"/>
      <c r="J19919" s="9"/>
      <c r="K19919" s="9"/>
      <c r="M19919" s="9"/>
      <c r="N19919" s="76"/>
      <c r="P19919" s="7"/>
      <c r="Q19919" s="7"/>
      <c r="R19919" s="7"/>
      <c r="S19919" s="7"/>
    </row>
    <row r="19920" spans="1:19" s="8" customFormat="1" ht="11.8" x14ac:dyDescent="0.2">
      <c r="A19920" s="48"/>
      <c r="F19920" s="9"/>
      <c r="G19920" s="9"/>
      <c r="H19920" s="9"/>
      <c r="I19920" s="9"/>
      <c r="J19920" s="9"/>
      <c r="K19920" s="9"/>
      <c r="M19920" s="9"/>
      <c r="N19920" s="76"/>
      <c r="P19920" s="7"/>
      <c r="Q19920" s="7"/>
      <c r="R19920" s="7"/>
      <c r="S19920" s="7"/>
    </row>
    <row r="19921" spans="1:19" s="8" customFormat="1" ht="11.8" x14ac:dyDescent="0.2">
      <c r="A19921" s="48"/>
      <c r="F19921" s="9"/>
      <c r="G19921" s="9"/>
      <c r="H19921" s="9"/>
      <c r="I19921" s="9"/>
      <c r="J19921" s="9"/>
      <c r="K19921" s="9"/>
      <c r="M19921" s="9"/>
      <c r="N19921" s="76"/>
      <c r="P19921" s="7"/>
      <c r="Q19921" s="7"/>
      <c r="R19921" s="7"/>
      <c r="S19921" s="7"/>
    </row>
    <row r="19922" spans="1:19" s="8" customFormat="1" ht="11.8" x14ac:dyDescent="0.2">
      <c r="A19922" s="48"/>
      <c r="F19922" s="9"/>
      <c r="G19922" s="9"/>
      <c r="H19922" s="9"/>
      <c r="I19922" s="9"/>
      <c r="J19922" s="9"/>
      <c r="K19922" s="9"/>
      <c r="M19922" s="9"/>
      <c r="N19922" s="76"/>
      <c r="P19922" s="7"/>
      <c r="Q19922" s="7"/>
      <c r="R19922" s="7"/>
      <c r="S19922" s="7"/>
    </row>
    <row r="19923" spans="1:19" s="8" customFormat="1" ht="11.8" x14ac:dyDescent="0.2">
      <c r="A19923" s="48"/>
      <c r="F19923" s="9"/>
      <c r="G19923" s="9"/>
      <c r="H19923" s="9"/>
      <c r="I19923" s="9"/>
      <c r="J19923" s="9"/>
      <c r="K19923" s="9"/>
      <c r="M19923" s="9"/>
      <c r="N19923" s="76"/>
      <c r="P19923" s="7"/>
      <c r="Q19923" s="7"/>
      <c r="R19923" s="7"/>
      <c r="S19923" s="7"/>
    </row>
    <row r="19924" spans="1:19" s="8" customFormat="1" ht="11.8" x14ac:dyDescent="0.2">
      <c r="A19924" s="48"/>
      <c r="F19924" s="9"/>
      <c r="G19924" s="9"/>
      <c r="H19924" s="9"/>
      <c r="I19924" s="9"/>
      <c r="J19924" s="9"/>
      <c r="K19924" s="9"/>
      <c r="M19924" s="9"/>
      <c r="N19924" s="76"/>
      <c r="P19924" s="7"/>
      <c r="Q19924" s="7"/>
      <c r="R19924" s="7"/>
      <c r="S19924" s="7"/>
    </row>
    <row r="19925" spans="1:19" s="8" customFormat="1" ht="11.8" x14ac:dyDescent="0.2">
      <c r="A19925" s="48"/>
      <c r="F19925" s="9"/>
      <c r="G19925" s="9"/>
      <c r="H19925" s="9"/>
      <c r="I19925" s="9"/>
      <c r="J19925" s="9"/>
      <c r="K19925" s="9"/>
      <c r="M19925" s="9"/>
      <c r="N19925" s="76"/>
      <c r="P19925" s="7"/>
      <c r="Q19925" s="7"/>
      <c r="R19925" s="7"/>
      <c r="S19925" s="7"/>
    </row>
    <row r="19926" spans="1:19" s="8" customFormat="1" ht="11.8" x14ac:dyDescent="0.2">
      <c r="A19926" s="48"/>
      <c r="F19926" s="9"/>
      <c r="G19926" s="9"/>
      <c r="H19926" s="9"/>
      <c r="I19926" s="9"/>
      <c r="J19926" s="9"/>
      <c r="K19926" s="9"/>
      <c r="M19926" s="9"/>
      <c r="N19926" s="76"/>
      <c r="P19926" s="7"/>
      <c r="Q19926" s="7"/>
      <c r="R19926" s="7"/>
      <c r="S19926" s="7"/>
    </row>
    <row r="19927" spans="1:19" s="8" customFormat="1" ht="11.8" x14ac:dyDescent="0.2">
      <c r="A19927" s="48"/>
      <c r="F19927" s="9"/>
      <c r="G19927" s="9"/>
      <c r="H19927" s="9"/>
      <c r="I19927" s="9"/>
      <c r="J19927" s="9"/>
      <c r="K19927" s="9"/>
      <c r="M19927" s="9"/>
      <c r="N19927" s="76"/>
      <c r="P19927" s="7"/>
      <c r="Q19927" s="7"/>
      <c r="R19927" s="7"/>
      <c r="S19927" s="7"/>
    </row>
    <row r="19928" spans="1:19" s="8" customFormat="1" ht="11.8" x14ac:dyDescent="0.2">
      <c r="A19928" s="48"/>
      <c r="F19928" s="9"/>
      <c r="G19928" s="9"/>
      <c r="H19928" s="9"/>
      <c r="I19928" s="9"/>
      <c r="J19928" s="9"/>
      <c r="K19928" s="9"/>
      <c r="M19928" s="9"/>
      <c r="N19928" s="76"/>
      <c r="P19928" s="7"/>
      <c r="Q19928" s="7"/>
      <c r="R19928" s="7"/>
      <c r="S19928" s="7"/>
    </row>
    <row r="19929" spans="1:19" s="8" customFormat="1" ht="11.8" x14ac:dyDescent="0.2">
      <c r="A19929" s="48"/>
      <c r="F19929" s="9"/>
      <c r="G19929" s="9"/>
      <c r="H19929" s="9"/>
      <c r="I19929" s="9"/>
      <c r="J19929" s="9"/>
      <c r="K19929" s="9"/>
      <c r="M19929" s="9"/>
      <c r="N19929" s="76"/>
      <c r="P19929" s="7"/>
      <c r="Q19929" s="7"/>
      <c r="R19929" s="7"/>
      <c r="S19929" s="7"/>
    </row>
    <row r="19930" spans="1:19" s="8" customFormat="1" ht="11.8" x14ac:dyDescent="0.2">
      <c r="A19930" s="48"/>
      <c r="F19930" s="9"/>
      <c r="G19930" s="9"/>
      <c r="H19930" s="9"/>
      <c r="I19930" s="9"/>
      <c r="J19930" s="9"/>
      <c r="K19930" s="9"/>
      <c r="M19930" s="9"/>
      <c r="N19930" s="76"/>
      <c r="P19930" s="7"/>
      <c r="Q19930" s="7"/>
      <c r="R19930" s="7"/>
      <c r="S19930" s="7"/>
    </row>
    <row r="19931" spans="1:19" s="8" customFormat="1" ht="11.8" x14ac:dyDescent="0.2">
      <c r="A19931" s="48"/>
      <c r="F19931" s="9"/>
      <c r="G19931" s="9"/>
      <c r="H19931" s="9"/>
      <c r="I19931" s="9"/>
      <c r="J19931" s="9"/>
      <c r="K19931" s="9"/>
      <c r="M19931" s="9"/>
      <c r="N19931" s="76"/>
      <c r="P19931" s="7"/>
      <c r="Q19931" s="7"/>
      <c r="R19931" s="7"/>
      <c r="S19931" s="7"/>
    </row>
    <row r="19932" spans="1:19" s="8" customFormat="1" ht="11.8" x14ac:dyDescent="0.2">
      <c r="A19932" s="48"/>
      <c r="F19932" s="9"/>
      <c r="G19932" s="9"/>
      <c r="H19932" s="9"/>
      <c r="I19932" s="9"/>
      <c r="J19932" s="9"/>
      <c r="K19932" s="9"/>
      <c r="M19932" s="9"/>
      <c r="N19932" s="76"/>
      <c r="P19932" s="7"/>
      <c r="Q19932" s="7"/>
      <c r="R19932" s="7"/>
      <c r="S19932" s="7"/>
    </row>
    <row r="19933" spans="1:19" s="8" customFormat="1" ht="11.8" x14ac:dyDescent="0.2">
      <c r="A19933" s="48"/>
      <c r="F19933" s="9"/>
      <c r="G19933" s="9"/>
      <c r="H19933" s="9"/>
      <c r="I19933" s="9"/>
      <c r="J19933" s="9"/>
      <c r="K19933" s="9"/>
      <c r="M19933" s="9"/>
      <c r="N19933" s="76"/>
      <c r="P19933" s="7"/>
      <c r="Q19933" s="7"/>
      <c r="R19933" s="7"/>
      <c r="S19933" s="7"/>
    </row>
    <row r="19934" spans="1:19" s="8" customFormat="1" ht="11.8" x14ac:dyDescent="0.2">
      <c r="A19934" s="48"/>
      <c r="F19934" s="9"/>
      <c r="G19934" s="9"/>
      <c r="H19934" s="9"/>
      <c r="I19934" s="9"/>
      <c r="J19934" s="9"/>
      <c r="K19934" s="9"/>
      <c r="M19934" s="9"/>
      <c r="N19934" s="76"/>
      <c r="P19934" s="7"/>
      <c r="Q19934" s="7"/>
      <c r="R19934" s="7"/>
      <c r="S19934" s="7"/>
    </row>
    <row r="19935" spans="1:19" s="8" customFormat="1" ht="11.8" x14ac:dyDescent="0.2">
      <c r="A19935" s="48"/>
      <c r="F19935" s="9"/>
      <c r="G19935" s="9"/>
      <c r="H19935" s="9"/>
      <c r="I19935" s="9"/>
      <c r="J19935" s="9"/>
      <c r="K19935" s="9"/>
      <c r="M19935" s="9"/>
      <c r="N19935" s="76"/>
      <c r="P19935" s="7"/>
      <c r="Q19935" s="7"/>
      <c r="R19935" s="7"/>
      <c r="S19935" s="7"/>
    </row>
    <row r="19936" spans="1:19" s="8" customFormat="1" ht="11.8" x14ac:dyDescent="0.2">
      <c r="A19936" s="48"/>
      <c r="F19936" s="9"/>
      <c r="G19936" s="9"/>
      <c r="H19936" s="9"/>
      <c r="I19936" s="9"/>
      <c r="J19936" s="9"/>
      <c r="K19936" s="9"/>
      <c r="M19936" s="9"/>
      <c r="N19936" s="76"/>
      <c r="P19936" s="7"/>
      <c r="Q19936" s="7"/>
      <c r="R19936" s="7"/>
      <c r="S19936" s="7"/>
    </row>
    <row r="19937" spans="1:19" s="8" customFormat="1" ht="11.8" x14ac:dyDescent="0.2">
      <c r="A19937" s="48"/>
      <c r="F19937" s="9"/>
      <c r="G19937" s="9"/>
      <c r="H19937" s="9"/>
      <c r="I19937" s="9"/>
      <c r="J19937" s="9"/>
      <c r="K19937" s="9"/>
      <c r="M19937" s="9"/>
      <c r="N19937" s="76"/>
      <c r="P19937" s="7"/>
      <c r="Q19937" s="7"/>
      <c r="R19937" s="7"/>
      <c r="S19937" s="7"/>
    </row>
    <row r="19938" spans="1:19" s="8" customFormat="1" ht="11.8" x14ac:dyDescent="0.2">
      <c r="A19938" s="48"/>
      <c r="F19938" s="9"/>
      <c r="G19938" s="9"/>
      <c r="H19938" s="9"/>
      <c r="I19938" s="9"/>
      <c r="J19938" s="9"/>
      <c r="K19938" s="9"/>
      <c r="M19938" s="9"/>
      <c r="N19938" s="76"/>
      <c r="P19938" s="7"/>
      <c r="Q19938" s="7"/>
      <c r="R19938" s="7"/>
      <c r="S19938" s="7"/>
    </row>
    <row r="19939" spans="1:19" s="8" customFormat="1" ht="11.8" x14ac:dyDescent="0.2">
      <c r="A19939" s="48"/>
      <c r="F19939" s="9"/>
      <c r="G19939" s="9"/>
      <c r="H19939" s="9"/>
      <c r="I19939" s="9"/>
      <c r="J19939" s="9"/>
      <c r="K19939" s="9"/>
      <c r="M19939" s="9"/>
      <c r="N19939" s="76"/>
      <c r="P19939" s="7"/>
      <c r="Q19939" s="7"/>
      <c r="R19939" s="7"/>
      <c r="S19939" s="7"/>
    </row>
    <row r="19940" spans="1:19" s="8" customFormat="1" ht="11.8" x14ac:dyDescent="0.2">
      <c r="A19940" s="48"/>
      <c r="F19940" s="9"/>
      <c r="G19940" s="9"/>
      <c r="H19940" s="9"/>
      <c r="I19940" s="9"/>
      <c r="J19940" s="9"/>
      <c r="K19940" s="9"/>
      <c r="M19940" s="9"/>
      <c r="N19940" s="76"/>
      <c r="P19940" s="7"/>
      <c r="Q19940" s="7"/>
      <c r="R19940" s="7"/>
      <c r="S19940" s="7"/>
    </row>
    <row r="19941" spans="1:19" s="8" customFormat="1" ht="11.8" x14ac:dyDescent="0.2">
      <c r="A19941" s="48"/>
      <c r="F19941" s="9"/>
      <c r="G19941" s="9"/>
      <c r="H19941" s="9"/>
      <c r="I19941" s="9"/>
      <c r="J19941" s="9"/>
      <c r="K19941" s="9"/>
      <c r="M19941" s="9"/>
      <c r="N19941" s="76"/>
      <c r="P19941" s="7"/>
      <c r="Q19941" s="7"/>
      <c r="R19941" s="7"/>
      <c r="S19941" s="7"/>
    </row>
    <row r="19942" spans="1:19" s="8" customFormat="1" ht="11.8" x14ac:dyDescent="0.2">
      <c r="A19942" s="48"/>
      <c r="F19942" s="9"/>
      <c r="G19942" s="9"/>
      <c r="H19942" s="9"/>
      <c r="I19942" s="9"/>
      <c r="J19942" s="9"/>
      <c r="K19942" s="9"/>
      <c r="M19942" s="9"/>
      <c r="N19942" s="76"/>
      <c r="P19942" s="7"/>
      <c r="Q19942" s="7"/>
      <c r="R19942" s="7"/>
      <c r="S19942" s="7"/>
    </row>
    <row r="19943" spans="1:19" s="8" customFormat="1" ht="11.8" x14ac:dyDescent="0.2">
      <c r="A19943" s="48"/>
      <c r="F19943" s="9"/>
      <c r="G19943" s="9"/>
      <c r="H19943" s="9"/>
      <c r="I19943" s="9"/>
      <c r="J19943" s="9"/>
      <c r="K19943" s="9"/>
      <c r="M19943" s="9"/>
      <c r="N19943" s="76"/>
      <c r="P19943" s="7"/>
      <c r="Q19943" s="7"/>
      <c r="R19943" s="7"/>
      <c r="S19943" s="7"/>
    </row>
    <row r="19944" spans="1:19" s="8" customFormat="1" ht="11.8" x14ac:dyDescent="0.2">
      <c r="A19944" s="48"/>
      <c r="F19944" s="9"/>
      <c r="G19944" s="9"/>
      <c r="H19944" s="9"/>
      <c r="I19944" s="9"/>
      <c r="J19944" s="9"/>
      <c r="K19944" s="9"/>
      <c r="M19944" s="9"/>
      <c r="N19944" s="76"/>
      <c r="P19944" s="7"/>
      <c r="Q19944" s="7"/>
      <c r="R19944" s="7"/>
      <c r="S19944" s="7"/>
    </row>
    <row r="19945" spans="1:19" s="8" customFormat="1" ht="11.8" x14ac:dyDescent="0.2">
      <c r="A19945" s="48"/>
      <c r="F19945" s="9"/>
      <c r="G19945" s="9"/>
      <c r="H19945" s="9"/>
      <c r="I19945" s="9"/>
      <c r="J19945" s="9"/>
      <c r="K19945" s="9"/>
      <c r="M19945" s="9"/>
      <c r="N19945" s="76"/>
      <c r="P19945" s="7"/>
      <c r="Q19945" s="7"/>
      <c r="R19945" s="7"/>
      <c r="S19945" s="7"/>
    </row>
    <row r="19946" spans="1:19" s="8" customFormat="1" ht="11.8" x14ac:dyDescent="0.2">
      <c r="A19946" s="48"/>
      <c r="F19946" s="9"/>
      <c r="G19946" s="9"/>
      <c r="H19946" s="9"/>
      <c r="I19946" s="9"/>
      <c r="J19946" s="9"/>
      <c r="K19946" s="9"/>
      <c r="M19946" s="9"/>
      <c r="N19946" s="76"/>
      <c r="P19946" s="7"/>
      <c r="Q19946" s="7"/>
      <c r="R19946" s="7"/>
      <c r="S19946" s="7"/>
    </row>
    <row r="19947" spans="1:19" s="8" customFormat="1" ht="11.8" x14ac:dyDescent="0.2">
      <c r="A19947" s="48"/>
      <c r="F19947" s="9"/>
      <c r="G19947" s="9"/>
      <c r="H19947" s="9"/>
      <c r="I19947" s="9"/>
      <c r="J19947" s="9"/>
      <c r="K19947" s="9"/>
      <c r="M19947" s="9"/>
      <c r="N19947" s="76"/>
      <c r="P19947" s="7"/>
      <c r="Q19947" s="7"/>
      <c r="R19947" s="7"/>
      <c r="S19947" s="7"/>
    </row>
    <row r="19948" spans="1:19" s="8" customFormat="1" ht="11.8" x14ac:dyDescent="0.2">
      <c r="A19948" s="48"/>
      <c r="F19948" s="9"/>
      <c r="G19948" s="9"/>
      <c r="H19948" s="9"/>
      <c r="I19948" s="9"/>
      <c r="J19948" s="9"/>
      <c r="K19948" s="9"/>
      <c r="M19948" s="9"/>
      <c r="N19948" s="76"/>
      <c r="P19948" s="7"/>
      <c r="Q19948" s="7"/>
      <c r="R19948" s="7"/>
      <c r="S19948" s="7"/>
    </row>
    <row r="19949" spans="1:19" s="8" customFormat="1" ht="11.8" x14ac:dyDescent="0.2">
      <c r="A19949" s="48"/>
      <c r="F19949" s="9"/>
      <c r="G19949" s="9"/>
      <c r="H19949" s="9"/>
      <c r="I19949" s="9"/>
      <c r="J19949" s="9"/>
      <c r="K19949" s="9"/>
      <c r="M19949" s="9"/>
      <c r="N19949" s="76"/>
      <c r="P19949" s="7"/>
      <c r="Q19949" s="7"/>
      <c r="R19949" s="7"/>
      <c r="S19949" s="7"/>
    </row>
    <row r="19950" spans="1:19" s="8" customFormat="1" ht="11.8" x14ac:dyDescent="0.2">
      <c r="A19950" s="48"/>
      <c r="F19950" s="9"/>
      <c r="G19950" s="9"/>
      <c r="H19950" s="9"/>
      <c r="I19950" s="9"/>
      <c r="J19950" s="9"/>
      <c r="K19950" s="9"/>
      <c r="M19950" s="9"/>
      <c r="N19950" s="76"/>
      <c r="P19950" s="7"/>
      <c r="Q19950" s="7"/>
      <c r="R19950" s="7"/>
      <c r="S19950" s="7"/>
    </row>
    <row r="19951" spans="1:19" s="8" customFormat="1" ht="11.8" x14ac:dyDescent="0.2">
      <c r="A19951" s="48"/>
      <c r="F19951" s="9"/>
      <c r="G19951" s="9"/>
      <c r="H19951" s="9"/>
      <c r="I19951" s="9"/>
      <c r="J19951" s="9"/>
      <c r="K19951" s="9"/>
      <c r="M19951" s="9"/>
      <c r="N19951" s="76"/>
      <c r="P19951" s="7"/>
      <c r="Q19951" s="7"/>
      <c r="R19951" s="7"/>
      <c r="S19951" s="7"/>
    </row>
    <row r="19952" spans="1:19" s="8" customFormat="1" ht="11.8" x14ac:dyDescent="0.2">
      <c r="A19952" s="48"/>
      <c r="F19952" s="9"/>
      <c r="G19952" s="9"/>
      <c r="H19952" s="9"/>
      <c r="I19952" s="9"/>
      <c r="J19952" s="9"/>
      <c r="K19952" s="9"/>
      <c r="M19952" s="9"/>
      <c r="N19952" s="76"/>
      <c r="P19952" s="7"/>
      <c r="Q19952" s="7"/>
      <c r="R19952" s="7"/>
      <c r="S19952" s="7"/>
    </row>
    <row r="19953" spans="1:19" s="8" customFormat="1" ht="11.8" x14ac:dyDescent="0.2">
      <c r="A19953" s="48"/>
      <c r="F19953" s="9"/>
      <c r="G19953" s="9"/>
      <c r="H19953" s="9"/>
      <c r="I19953" s="9"/>
      <c r="J19953" s="9"/>
      <c r="K19953" s="9"/>
      <c r="M19953" s="9"/>
      <c r="N19953" s="76"/>
      <c r="P19953" s="7"/>
      <c r="Q19953" s="7"/>
      <c r="R19953" s="7"/>
      <c r="S19953" s="7"/>
    </row>
    <row r="19954" spans="1:19" s="8" customFormat="1" ht="11.8" x14ac:dyDescent="0.2">
      <c r="A19954" s="48"/>
      <c r="F19954" s="9"/>
      <c r="G19954" s="9"/>
      <c r="H19954" s="9"/>
      <c r="I19954" s="9"/>
      <c r="J19954" s="9"/>
      <c r="K19954" s="9"/>
      <c r="M19954" s="9"/>
      <c r="N19954" s="76"/>
      <c r="P19954" s="7"/>
      <c r="Q19954" s="7"/>
      <c r="R19954" s="7"/>
      <c r="S19954" s="7"/>
    </row>
    <row r="19955" spans="1:19" s="8" customFormat="1" ht="11.8" x14ac:dyDescent="0.2">
      <c r="A19955" s="48"/>
      <c r="F19955" s="9"/>
      <c r="G19955" s="9"/>
      <c r="H19955" s="9"/>
      <c r="I19955" s="9"/>
      <c r="J19955" s="9"/>
      <c r="K19955" s="9"/>
      <c r="M19955" s="9"/>
      <c r="N19955" s="76"/>
      <c r="P19955" s="7"/>
      <c r="Q19955" s="7"/>
      <c r="R19955" s="7"/>
      <c r="S19955" s="7"/>
    </row>
    <row r="19956" spans="1:19" s="8" customFormat="1" ht="11.8" x14ac:dyDescent="0.2">
      <c r="A19956" s="48"/>
      <c r="F19956" s="9"/>
      <c r="G19956" s="9"/>
      <c r="H19956" s="9"/>
      <c r="I19956" s="9"/>
      <c r="J19956" s="9"/>
      <c r="K19956" s="9"/>
      <c r="M19956" s="9"/>
      <c r="N19956" s="76"/>
      <c r="P19956" s="7"/>
      <c r="Q19956" s="7"/>
      <c r="R19956" s="7"/>
      <c r="S19956" s="7"/>
    </row>
    <row r="19957" spans="1:19" s="8" customFormat="1" ht="11.8" x14ac:dyDescent="0.2">
      <c r="A19957" s="48"/>
      <c r="F19957" s="9"/>
      <c r="G19957" s="9"/>
      <c r="H19957" s="9"/>
      <c r="I19957" s="9"/>
      <c r="J19957" s="9"/>
      <c r="K19957" s="9"/>
      <c r="M19957" s="9"/>
      <c r="N19957" s="76"/>
      <c r="P19957" s="7"/>
      <c r="Q19957" s="7"/>
      <c r="R19957" s="7"/>
      <c r="S19957" s="7"/>
    </row>
    <row r="19958" spans="1:19" s="8" customFormat="1" ht="11.8" x14ac:dyDescent="0.2">
      <c r="A19958" s="48"/>
      <c r="F19958" s="9"/>
      <c r="G19958" s="9"/>
      <c r="H19958" s="9"/>
      <c r="I19958" s="9"/>
      <c r="J19958" s="9"/>
      <c r="K19958" s="9"/>
      <c r="M19958" s="9"/>
      <c r="N19958" s="76"/>
      <c r="P19958" s="7"/>
      <c r="Q19958" s="7"/>
      <c r="R19958" s="7"/>
      <c r="S19958" s="7"/>
    </row>
    <row r="19959" spans="1:19" s="8" customFormat="1" ht="11.8" x14ac:dyDescent="0.2">
      <c r="A19959" s="48"/>
      <c r="F19959" s="9"/>
      <c r="G19959" s="9"/>
      <c r="H19959" s="9"/>
      <c r="I19959" s="9"/>
      <c r="J19959" s="9"/>
      <c r="K19959" s="9"/>
      <c r="M19959" s="9"/>
      <c r="N19959" s="76"/>
      <c r="P19959" s="7"/>
      <c r="Q19959" s="7"/>
      <c r="R19959" s="7"/>
      <c r="S19959" s="7"/>
    </row>
    <row r="19960" spans="1:19" s="8" customFormat="1" ht="11.8" x14ac:dyDescent="0.2">
      <c r="A19960" s="48"/>
      <c r="F19960" s="9"/>
      <c r="G19960" s="9"/>
      <c r="H19960" s="9"/>
      <c r="I19960" s="9"/>
      <c r="J19960" s="9"/>
      <c r="K19960" s="9"/>
      <c r="M19960" s="9"/>
      <c r="N19960" s="76"/>
      <c r="P19960" s="7"/>
      <c r="Q19960" s="7"/>
      <c r="R19960" s="7"/>
      <c r="S19960" s="7"/>
    </row>
    <row r="19961" spans="1:19" s="8" customFormat="1" ht="11.8" x14ac:dyDescent="0.2">
      <c r="A19961" s="48"/>
      <c r="F19961" s="9"/>
      <c r="G19961" s="9"/>
      <c r="H19961" s="9"/>
      <c r="I19961" s="9"/>
      <c r="J19961" s="9"/>
      <c r="K19961" s="9"/>
      <c r="M19961" s="9"/>
      <c r="N19961" s="76"/>
      <c r="P19961" s="7"/>
      <c r="Q19961" s="7"/>
      <c r="R19961" s="7"/>
      <c r="S19961" s="7"/>
    </row>
    <row r="19962" spans="1:19" s="8" customFormat="1" ht="11.8" x14ac:dyDescent="0.2">
      <c r="A19962" s="48"/>
      <c r="F19962" s="9"/>
      <c r="G19962" s="9"/>
      <c r="H19962" s="9"/>
      <c r="I19962" s="9"/>
      <c r="J19962" s="9"/>
      <c r="K19962" s="9"/>
      <c r="M19962" s="9"/>
      <c r="N19962" s="76"/>
      <c r="P19962" s="7"/>
      <c r="Q19962" s="7"/>
      <c r="R19962" s="7"/>
      <c r="S19962" s="7"/>
    </row>
    <row r="19963" spans="1:19" s="8" customFormat="1" ht="11.8" x14ac:dyDescent="0.2">
      <c r="A19963" s="48"/>
      <c r="F19963" s="9"/>
      <c r="G19963" s="9"/>
      <c r="H19963" s="9"/>
      <c r="I19963" s="9"/>
      <c r="J19963" s="9"/>
      <c r="K19963" s="9"/>
      <c r="M19963" s="9"/>
      <c r="N19963" s="76"/>
      <c r="P19963" s="7"/>
      <c r="Q19963" s="7"/>
      <c r="R19963" s="7"/>
      <c r="S19963" s="7"/>
    </row>
    <row r="19964" spans="1:19" s="8" customFormat="1" ht="11.8" x14ac:dyDescent="0.2">
      <c r="A19964" s="48"/>
      <c r="F19964" s="9"/>
      <c r="G19964" s="9"/>
      <c r="H19964" s="9"/>
      <c r="I19964" s="9"/>
      <c r="J19964" s="9"/>
      <c r="K19964" s="9"/>
      <c r="M19964" s="9"/>
      <c r="N19964" s="76"/>
      <c r="P19964" s="7"/>
      <c r="Q19964" s="7"/>
      <c r="R19964" s="7"/>
      <c r="S19964" s="7"/>
    </row>
    <row r="19965" spans="1:19" s="8" customFormat="1" ht="11.8" x14ac:dyDescent="0.2">
      <c r="A19965" s="48"/>
      <c r="F19965" s="9"/>
      <c r="G19965" s="9"/>
      <c r="H19965" s="9"/>
      <c r="I19965" s="9"/>
      <c r="J19965" s="9"/>
      <c r="K19965" s="9"/>
      <c r="M19965" s="9"/>
      <c r="N19965" s="76"/>
      <c r="P19965" s="7"/>
      <c r="Q19965" s="7"/>
      <c r="R19965" s="7"/>
      <c r="S19965" s="7"/>
    </row>
    <row r="19966" spans="1:19" s="8" customFormat="1" ht="11.8" x14ac:dyDescent="0.2">
      <c r="A19966" s="48"/>
      <c r="F19966" s="9"/>
      <c r="G19966" s="9"/>
      <c r="H19966" s="9"/>
      <c r="I19966" s="9"/>
      <c r="J19966" s="9"/>
      <c r="K19966" s="9"/>
      <c r="M19966" s="9"/>
      <c r="N19966" s="76"/>
      <c r="P19966" s="7"/>
      <c r="Q19966" s="7"/>
      <c r="R19966" s="7"/>
      <c r="S19966" s="7"/>
    </row>
    <row r="19967" spans="1:19" s="8" customFormat="1" ht="11.8" x14ac:dyDescent="0.2">
      <c r="A19967" s="48"/>
      <c r="F19967" s="9"/>
      <c r="G19967" s="9"/>
      <c r="H19967" s="9"/>
      <c r="I19967" s="9"/>
      <c r="J19967" s="9"/>
      <c r="K19967" s="9"/>
      <c r="M19967" s="9"/>
      <c r="N19967" s="76"/>
      <c r="P19967" s="7"/>
      <c r="Q19967" s="7"/>
      <c r="R19967" s="7"/>
      <c r="S19967" s="7"/>
    </row>
    <row r="19968" spans="1:19" s="8" customFormat="1" ht="11.8" x14ac:dyDescent="0.2">
      <c r="A19968" s="48"/>
      <c r="F19968" s="9"/>
      <c r="G19968" s="9"/>
      <c r="H19968" s="9"/>
      <c r="I19968" s="9"/>
      <c r="J19968" s="9"/>
      <c r="K19968" s="9"/>
      <c r="M19968" s="9"/>
      <c r="N19968" s="76"/>
      <c r="P19968" s="7"/>
      <c r="Q19968" s="7"/>
      <c r="R19968" s="7"/>
      <c r="S19968" s="7"/>
    </row>
    <row r="19969" spans="1:19" s="8" customFormat="1" ht="11.8" x14ac:dyDescent="0.2">
      <c r="A19969" s="48"/>
      <c r="F19969" s="9"/>
      <c r="G19969" s="9"/>
      <c r="H19969" s="9"/>
      <c r="I19969" s="9"/>
      <c r="J19969" s="9"/>
      <c r="K19969" s="9"/>
      <c r="M19969" s="9"/>
      <c r="N19969" s="76"/>
      <c r="P19969" s="7"/>
      <c r="Q19969" s="7"/>
      <c r="R19969" s="7"/>
      <c r="S19969" s="7"/>
    </row>
    <row r="19970" spans="1:19" s="8" customFormat="1" ht="11.8" x14ac:dyDescent="0.2">
      <c r="A19970" s="48"/>
      <c r="F19970" s="9"/>
      <c r="G19970" s="9"/>
      <c r="H19970" s="9"/>
      <c r="I19970" s="9"/>
      <c r="J19970" s="9"/>
      <c r="K19970" s="9"/>
      <c r="M19970" s="9"/>
      <c r="N19970" s="76"/>
      <c r="P19970" s="7"/>
      <c r="Q19970" s="7"/>
      <c r="R19970" s="7"/>
      <c r="S19970" s="7"/>
    </row>
    <row r="19971" spans="1:19" s="8" customFormat="1" ht="11.8" x14ac:dyDescent="0.2">
      <c r="A19971" s="48"/>
      <c r="F19971" s="9"/>
      <c r="G19971" s="9"/>
      <c r="H19971" s="9"/>
      <c r="I19971" s="9"/>
      <c r="J19971" s="9"/>
      <c r="K19971" s="9"/>
      <c r="M19971" s="9"/>
      <c r="N19971" s="76"/>
      <c r="P19971" s="7"/>
      <c r="Q19971" s="7"/>
      <c r="R19971" s="7"/>
      <c r="S19971" s="7"/>
    </row>
    <row r="19972" spans="1:19" s="8" customFormat="1" ht="11.8" x14ac:dyDescent="0.2">
      <c r="A19972" s="48"/>
      <c r="F19972" s="9"/>
      <c r="G19972" s="9"/>
      <c r="H19972" s="9"/>
      <c r="I19972" s="9"/>
      <c r="J19972" s="9"/>
      <c r="K19972" s="9"/>
      <c r="M19972" s="9"/>
      <c r="N19972" s="76"/>
      <c r="P19972" s="7"/>
      <c r="Q19972" s="7"/>
      <c r="R19972" s="7"/>
      <c r="S19972" s="7"/>
    </row>
    <row r="19973" spans="1:19" s="8" customFormat="1" ht="11.8" x14ac:dyDescent="0.2">
      <c r="A19973" s="48"/>
      <c r="F19973" s="9"/>
      <c r="G19973" s="9"/>
      <c r="H19973" s="9"/>
      <c r="I19973" s="9"/>
      <c r="J19973" s="9"/>
      <c r="K19973" s="9"/>
      <c r="M19973" s="9"/>
      <c r="N19973" s="76"/>
      <c r="P19973" s="7"/>
      <c r="Q19973" s="7"/>
      <c r="R19973" s="7"/>
      <c r="S19973" s="7"/>
    </row>
    <row r="19974" spans="1:19" s="8" customFormat="1" ht="11.8" x14ac:dyDescent="0.2">
      <c r="A19974" s="48"/>
      <c r="F19974" s="9"/>
      <c r="G19974" s="9"/>
      <c r="H19974" s="9"/>
      <c r="I19974" s="9"/>
      <c r="J19974" s="9"/>
      <c r="K19974" s="9"/>
      <c r="M19974" s="9"/>
      <c r="N19974" s="76"/>
      <c r="P19974" s="7"/>
      <c r="Q19974" s="7"/>
      <c r="R19974" s="7"/>
      <c r="S19974" s="7"/>
    </row>
    <row r="19975" spans="1:19" s="8" customFormat="1" ht="11.8" x14ac:dyDescent="0.2">
      <c r="A19975" s="48"/>
      <c r="F19975" s="9"/>
      <c r="G19975" s="9"/>
      <c r="H19975" s="9"/>
      <c r="I19975" s="9"/>
      <c r="J19975" s="9"/>
      <c r="K19975" s="9"/>
      <c r="M19975" s="9"/>
      <c r="N19975" s="76"/>
      <c r="P19975" s="7"/>
      <c r="Q19975" s="7"/>
      <c r="R19975" s="7"/>
      <c r="S19975" s="7"/>
    </row>
    <row r="19976" spans="1:19" s="8" customFormat="1" ht="11.8" x14ac:dyDescent="0.2">
      <c r="A19976" s="48"/>
      <c r="F19976" s="9"/>
      <c r="G19976" s="9"/>
      <c r="H19976" s="9"/>
      <c r="I19976" s="9"/>
      <c r="J19976" s="9"/>
      <c r="K19976" s="9"/>
      <c r="M19976" s="9"/>
      <c r="N19976" s="76"/>
      <c r="P19976" s="7"/>
      <c r="Q19976" s="7"/>
      <c r="R19976" s="7"/>
      <c r="S19976" s="7"/>
    </row>
    <row r="19977" spans="1:19" s="8" customFormat="1" ht="11.8" x14ac:dyDescent="0.2">
      <c r="A19977" s="48"/>
      <c r="F19977" s="9"/>
      <c r="G19977" s="9"/>
      <c r="H19977" s="9"/>
      <c r="I19977" s="9"/>
      <c r="J19977" s="9"/>
      <c r="K19977" s="9"/>
      <c r="M19977" s="9"/>
      <c r="N19977" s="76"/>
      <c r="P19977" s="7"/>
      <c r="Q19977" s="7"/>
      <c r="R19977" s="7"/>
      <c r="S19977" s="7"/>
    </row>
    <row r="19978" spans="1:19" s="8" customFormat="1" ht="11.8" x14ac:dyDescent="0.2">
      <c r="A19978" s="48"/>
      <c r="F19978" s="9"/>
      <c r="G19978" s="9"/>
      <c r="H19978" s="9"/>
      <c r="I19978" s="9"/>
      <c r="J19978" s="9"/>
      <c r="K19978" s="9"/>
      <c r="M19978" s="9"/>
      <c r="N19978" s="76"/>
      <c r="P19978" s="7"/>
      <c r="Q19978" s="7"/>
      <c r="R19978" s="7"/>
      <c r="S19978" s="7"/>
    </row>
    <row r="19979" spans="1:19" s="8" customFormat="1" ht="11.8" x14ac:dyDescent="0.2">
      <c r="A19979" s="48"/>
      <c r="F19979" s="9"/>
      <c r="G19979" s="9"/>
      <c r="H19979" s="9"/>
      <c r="I19979" s="9"/>
      <c r="J19979" s="9"/>
      <c r="K19979" s="9"/>
      <c r="M19979" s="9"/>
      <c r="N19979" s="76"/>
      <c r="P19979" s="7"/>
      <c r="Q19979" s="7"/>
      <c r="R19979" s="7"/>
      <c r="S19979" s="7"/>
    </row>
    <row r="19980" spans="1:19" s="8" customFormat="1" ht="11.8" x14ac:dyDescent="0.2">
      <c r="A19980" s="48"/>
      <c r="F19980" s="9"/>
      <c r="G19980" s="9"/>
      <c r="H19980" s="9"/>
      <c r="I19980" s="9"/>
      <c r="J19980" s="9"/>
      <c r="K19980" s="9"/>
      <c r="M19980" s="9"/>
      <c r="N19980" s="76"/>
      <c r="P19980" s="7"/>
      <c r="Q19980" s="7"/>
      <c r="R19980" s="7"/>
      <c r="S19980" s="7"/>
    </row>
    <row r="19981" spans="1:19" s="8" customFormat="1" ht="11.8" x14ac:dyDescent="0.2">
      <c r="A19981" s="48"/>
      <c r="F19981" s="9"/>
      <c r="G19981" s="9"/>
      <c r="H19981" s="9"/>
      <c r="I19981" s="9"/>
      <c r="J19981" s="9"/>
      <c r="K19981" s="9"/>
      <c r="M19981" s="9"/>
      <c r="N19981" s="76"/>
      <c r="P19981" s="7"/>
      <c r="Q19981" s="7"/>
      <c r="R19981" s="7"/>
      <c r="S19981" s="7"/>
    </row>
    <row r="19982" spans="1:19" s="8" customFormat="1" ht="11.8" x14ac:dyDescent="0.2">
      <c r="A19982" s="48"/>
      <c r="F19982" s="9"/>
      <c r="G19982" s="9"/>
      <c r="H19982" s="9"/>
      <c r="I19982" s="9"/>
      <c r="J19982" s="9"/>
      <c r="K19982" s="9"/>
      <c r="M19982" s="9"/>
      <c r="N19982" s="76"/>
      <c r="P19982" s="7"/>
      <c r="Q19982" s="7"/>
      <c r="R19982" s="7"/>
      <c r="S19982" s="7"/>
    </row>
    <row r="19983" spans="1:19" s="8" customFormat="1" ht="11.8" x14ac:dyDescent="0.2">
      <c r="A19983" s="48"/>
      <c r="F19983" s="9"/>
      <c r="G19983" s="9"/>
      <c r="H19983" s="9"/>
      <c r="I19983" s="9"/>
      <c r="J19983" s="9"/>
      <c r="K19983" s="9"/>
      <c r="M19983" s="9"/>
      <c r="N19983" s="76"/>
      <c r="P19983" s="7"/>
      <c r="Q19983" s="7"/>
      <c r="R19983" s="7"/>
      <c r="S19983" s="7"/>
    </row>
    <row r="19984" spans="1:19" s="8" customFormat="1" ht="11.8" x14ac:dyDescent="0.2">
      <c r="A19984" s="48"/>
      <c r="F19984" s="9"/>
      <c r="G19984" s="9"/>
      <c r="H19984" s="9"/>
      <c r="I19984" s="9"/>
      <c r="J19984" s="9"/>
      <c r="K19984" s="9"/>
      <c r="M19984" s="9"/>
      <c r="N19984" s="76"/>
      <c r="P19984" s="7"/>
      <c r="Q19984" s="7"/>
      <c r="R19984" s="7"/>
      <c r="S19984" s="7"/>
    </row>
    <row r="19985" spans="1:19" s="8" customFormat="1" ht="11.8" x14ac:dyDescent="0.2">
      <c r="A19985" s="48"/>
      <c r="F19985" s="9"/>
      <c r="G19985" s="9"/>
      <c r="H19985" s="9"/>
      <c r="I19985" s="9"/>
      <c r="J19985" s="9"/>
      <c r="K19985" s="9"/>
      <c r="M19985" s="9"/>
      <c r="N19985" s="76"/>
      <c r="P19985" s="7"/>
      <c r="Q19985" s="7"/>
      <c r="R19985" s="7"/>
      <c r="S19985" s="7"/>
    </row>
    <row r="19986" spans="1:19" s="8" customFormat="1" ht="11.8" x14ac:dyDescent="0.2">
      <c r="A19986" s="48"/>
      <c r="F19986" s="9"/>
      <c r="G19986" s="9"/>
      <c r="H19986" s="9"/>
      <c r="I19986" s="9"/>
      <c r="J19986" s="9"/>
      <c r="K19986" s="9"/>
      <c r="M19986" s="9"/>
      <c r="N19986" s="76"/>
      <c r="P19986" s="7"/>
      <c r="Q19986" s="7"/>
      <c r="R19986" s="7"/>
      <c r="S19986" s="7"/>
    </row>
    <row r="19987" spans="1:19" s="8" customFormat="1" ht="11.8" x14ac:dyDescent="0.2">
      <c r="A19987" s="48"/>
      <c r="F19987" s="9"/>
      <c r="G19987" s="9"/>
      <c r="H19987" s="9"/>
      <c r="I19987" s="9"/>
      <c r="J19987" s="9"/>
      <c r="K19987" s="9"/>
      <c r="M19987" s="9"/>
      <c r="N19987" s="76"/>
      <c r="P19987" s="7"/>
      <c r="Q19987" s="7"/>
      <c r="R19987" s="7"/>
      <c r="S19987" s="7"/>
    </row>
    <row r="19988" spans="1:19" s="8" customFormat="1" ht="11.8" x14ac:dyDescent="0.2">
      <c r="A19988" s="48"/>
      <c r="F19988" s="9"/>
      <c r="G19988" s="9"/>
      <c r="H19988" s="9"/>
      <c r="I19988" s="9"/>
      <c r="J19988" s="9"/>
      <c r="K19988" s="9"/>
      <c r="M19988" s="9"/>
      <c r="N19988" s="76"/>
      <c r="P19988" s="7"/>
      <c r="Q19988" s="7"/>
      <c r="R19988" s="7"/>
      <c r="S19988" s="7"/>
    </row>
    <row r="19989" spans="1:19" s="8" customFormat="1" ht="11.8" x14ac:dyDescent="0.2">
      <c r="A19989" s="48"/>
      <c r="F19989" s="9"/>
      <c r="G19989" s="9"/>
      <c r="H19989" s="9"/>
      <c r="I19989" s="9"/>
      <c r="J19989" s="9"/>
      <c r="K19989" s="9"/>
      <c r="M19989" s="9"/>
      <c r="N19989" s="76"/>
      <c r="P19989" s="7"/>
      <c r="Q19989" s="7"/>
      <c r="R19989" s="7"/>
      <c r="S19989" s="7"/>
    </row>
    <row r="19990" spans="1:19" s="8" customFormat="1" ht="11.8" x14ac:dyDescent="0.2">
      <c r="A19990" s="48"/>
      <c r="F19990" s="9"/>
      <c r="G19990" s="9"/>
      <c r="H19990" s="9"/>
      <c r="I19990" s="9"/>
      <c r="J19990" s="9"/>
      <c r="K19990" s="9"/>
      <c r="M19990" s="9"/>
      <c r="N19990" s="76"/>
      <c r="P19990" s="7"/>
      <c r="Q19990" s="7"/>
      <c r="R19990" s="7"/>
      <c r="S19990" s="7"/>
    </row>
    <row r="19991" spans="1:19" s="8" customFormat="1" ht="11.8" x14ac:dyDescent="0.2">
      <c r="A19991" s="48"/>
      <c r="F19991" s="9"/>
      <c r="G19991" s="9"/>
      <c r="H19991" s="9"/>
      <c r="I19991" s="9"/>
      <c r="J19991" s="9"/>
      <c r="K19991" s="9"/>
      <c r="M19991" s="9"/>
      <c r="N19991" s="76"/>
      <c r="P19991" s="7"/>
      <c r="Q19991" s="7"/>
      <c r="R19991" s="7"/>
      <c r="S19991" s="7"/>
    </row>
    <row r="19992" spans="1:19" s="8" customFormat="1" ht="11.8" x14ac:dyDescent="0.2">
      <c r="A19992" s="48"/>
      <c r="F19992" s="9"/>
      <c r="G19992" s="9"/>
      <c r="H19992" s="9"/>
      <c r="I19992" s="9"/>
      <c r="J19992" s="9"/>
      <c r="K19992" s="9"/>
      <c r="M19992" s="9"/>
      <c r="N19992" s="76"/>
      <c r="P19992" s="7"/>
      <c r="Q19992" s="7"/>
      <c r="R19992" s="7"/>
      <c r="S19992" s="7"/>
    </row>
    <row r="19993" spans="1:19" s="8" customFormat="1" ht="11.8" x14ac:dyDescent="0.2">
      <c r="A19993" s="48"/>
      <c r="F19993" s="9"/>
      <c r="G19993" s="9"/>
      <c r="H19993" s="9"/>
      <c r="I19993" s="9"/>
      <c r="J19993" s="9"/>
      <c r="K19993" s="9"/>
      <c r="M19993" s="9"/>
      <c r="N19993" s="76"/>
      <c r="P19993" s="7"/>
      <c r="Q19993" s="7"/>
      <c r="R19993" s="7"/>
      <c r="S19993" s="7"/>
    </row>
    <row r="19994" spans="1:19" s="8" customFormat="1" ht="11.8" x14ac:dyDescent="0.2">
      <c r="A19994" s="48"/>
      <c r="F19994" s="9"/>
      <c r="G19994" s="9"/>
      <c r="H19994" s="9"/>
      <c r="I19994" s="9"/>
      <c r="J19994" s="9"/>
      <c r="K19994" s="9"/>
      <c r="M19994" s="9"/>
      <c r="N19994" s="76"/>
      <c r="P19994" s="7"/>
      <c r="Q19994" s="7"/>
      <c r="R19994" s="7"/>
      <c r="S19994" s="7"/>
    </row>
    <row r="19995" spans="1:19" s="8" customFormat="1" ht="11.8" x14ac:dyDescent="0.2">
      <c r="A19995" s="48"/>
      <c r="F19995" s="9"/>
      <c r="G19995" s="9"/>
      <c r="H19995" s="9"/>
      <c r="I19995" s="9"/>
      <c r="J19995" s="9"/>
      <c r="K19995" s="9"/>
      <c r="M19995" s="9"/>
      <c r="N19995" s="76"/>
      <c r="P19995" s="7"/>
      <c r="Q19995" s="7"/>
      <c r="R19995" s="7"/>
      <c r="S19995" s="7"/>
    </row>
    <row r="19996" spans="1:19" s="8" customFormat="1" ht="11.8" x14ac:dyDescent="0.2">
      <c r="A19996" s="48"/>
      <c r="F19996" s="9"/>
      <c r="G19996" s="9"/>
      <c r="H19996" s="9"/>
      <c r="I19996" s="9"/>
      <c r="J19996" s="9"/>
      <c r="K19996" s="9"/>
      <c r="M19996" s="9"/>
      <c r="N19996" s="76"/>
      <c r="P19996" s="7"/>
      <c r="Q19996" s="7"/>
      <c r="R19996" s="7"/>
      <c r="S19996" s="7"/>
    </row>
    <row r="19997" spans="1:19" s="8" customFormat="1" ht="11.8" x14ac:dyDescent="0.2">
      <c r="A19997" s="48"/>
      <c r="F19997" s="9"/>
      <c r="G19997" s="9"/>
      <c r="H19997" s="9"/>
      <c r="I19997" s="9"/>
      <c r="J19997" s="9"/>
      <c r="K19997" s="9"/>
      <c r="M19997" s="9"/>
      <c r="N19997" s="76"/>
      <c r="P19997" s="7"/>
      <c r="Q19997" s="7"/>
      <c r="R19997" s="7"/>
      <c r="S19997" s="7"/>
    </row>
    <row r="19998" spans="1:19" s="8" customFormat="1" ht="11.8" x14ac:dyDescent="0.2">
      <c r="A19998" s="48"/>
      <c r="F19998" s="9"/>
      <c r="G19998" s="9"/>
      <c r="H19998" s="9"/>
      <c r="I19998" s="9"/>
      <c r="J19998" s="9"/>
      <c r="K19998" s="9"/>
      <c r="M19998" s="9"/>
      <c r="N19998" s="76"/>
      <c r="P19998" s="7"/>
      <c r="Q19998" s="7"/>
      <c r="R19998" s="7"/>
      <c r="S19998" s="7"/>
    </row>
    <row r="19999" spans="1:19" s="8" customFormat="1" ht="11.8" x14ac:dyDescent="0.2">
      <c r="A19999" s="48"/>
      <c r="F19999" s="9"/>
      <c r="G19999" s="9"/>
      <c r="H19999" s="9"/>
      <c r="I19999" s="9"/>
      <c r="J19999" s="9"/>
      <c r="K19999" s="9"/>
      <c r="M19999" s="9"/>
      <c r="N19999" s="76"/>
      <c r="P19999" s="7"/>
      <c r="Q19999" s="7"/>
      <c r="R19999" s="7"/>
      <c r="S19999" s="7"/>
    </row>
    <row r="20000" spans="1:19" s="8" customFormat="1" ht="11.8" x14ac:dyDescent="0.2">
      <c r="A20000" s="48"/>
      <c r="F20000" s="9"/>
      <c r="G20000" s="9"/>
      <c r="H20000" s="9"/>
      <c r="I20000" s="9"/>
      <c r="J20000" s="9"/>
      <c r="K20000" s="9"/>
      <c r="M20000" s="9"/>
      <c r="N20000" s="76"/>
      <c r="P20000" s="7"/>
      <c r="Q20000" s="7"/>
      <c r="R20000" s="7"/>
      <c r="S20000" s="7"/>
    </row>
    <row r="20001" spans="1:19" s="8" customFormat="1" ht="11.8" x14ac:dyDescent="0.2">
      <c r="A20001" s="48"/>
      <c r="F20001" s="9"/>
      <c r="G20001" s="9"/>
      <c r="H20001" s="9"/>
      <c r="I20001" s="9"/>
      <c r="J20001" s="9"/>
      <c r="K20001" s="9"/>
      <c r="M20001" s="9"/>
      <c r="N20001" s="76"/>
      <c r="P20001" s="7"/>
      <c r="Q20001" s="7"/>
      <c r="R20001" s="7"/>
      <c r="S20001" s="7"/>
    </row>
    <row r="20002" spans="1:19" s="8" customFormat="1" ht="11.8" x14ac:dyDescent="0.2">
      <c r="A20002" s="48"/>
      <c r="F20002" s="9"/>
      <c r="G20002" s="9"/>
      <c r="H20002" s="9"/>
      <c r="I20002" s="9"/>
      <c r="J20002" s="9"/>
      <c r="K20002" s="9"/>
      <c r="M20002" s="9"/>
      <c r="N20002" s="76"/>
      <c r="P20002" s="7"/>
      <c r="Q20002" s="7"/>
      <c r="R20002" s="7"/>
      <c r="S20002" s="7"/>
    </row>
    <row r="20003" spans="1:19" s="8" customFormat="1" ht="11.8" x14ac:dyDescent="0.2">
      <c r="A20003" s="48"/>
      <c r="F20003" s="9"/>
      <c r="G20003" s="9"/>
      <c r="H20003" s="9"/>
      <c r="I20003" s="9"/>
      <c r="J20003" s="9"/>
      <c r="K20003" s="9"/>
      <c r="M20003" s="9"/>
      <c r="N20003" s="76"/>
      <c r="P20003" s="7"/>
      <c r="Q20003" s="7"/>
      <c r="R20003" s="7"/>
      <c r="S20003" s="7"/>
    </row>
    <row r="20004" spans="1:19" s="8" customFormat="1" ht="11.8" x14ac:dyDescent="0.2">
      <c r="A20004" s="48"/>
      <c r="F20004" s="9"/>
      <c r="G20004" s="9"/>
      <c r="H20004" s="9"/>
      <c r="I20004" s="9"/>
      <c r="J20004" s="9"/>
      <c r="K20004" s="9"/>
      <c r="M20004" s="9"/>
      <c r="N20004" s="76"/>
      <c r="P20004" s="7"/>
      <c r="Q20004" s="7"/>
      <c r="R20004" s="7"/>
      <c r="S20004" s="7"/>
    </row>
    <row r="20005" spans="1:19" s="8" customFormat="1" ht="11.8" x14ac:dyDescent="0.2">
      <c r="A20005" s="48"/>
      <c r="F20005" s="9"/>
      <c r="G20005" s="9"/>
      <c r="H20005" s="9"/>
      <c r="I20005" s="9"/>
      <c r="J20005" s="9"/>
      <c r="K20005" s="9"/>
      <c r="M20005" s="9"/>
      <c r="N20005" s="76"/>
      <c r="P20005" s="7"/>
      <c r="Q20005" s="7"/>
      <c r="R20005" s="7"/>
      <c r="S20005" s="7"/>
    </row>
    <row r="20006" spans="1:19" s="8" customFormat="1" ht="11.8" x14ac:dyDescent="0.2">
      <c r="A20006" s="48"/>
      <c r="F20006" s="9"/>
      <c r="G20006" s="9"/>
      <c r="H20006" s="9"/>
      <c r="I20006" s="9"/>
      <c r="J20006" s="9"/>
      <c r="K20006" s="9"/>
      <c r="M20006" s="9"/>
      <c r="N20006" s="76"/>
      <c r="P20006" s="7"/>
      <c r="Q20006" s="7"/>
      <c r="R20006" s="7"/>
      <c r="S20006" s="7"/>
    </row>
    <row r="20007" spans="1:19" s="8" customFormat="1" ht="11.8" x14ac:dyDescent="0.2">
      <c r="A20007" s="48"/>
      <c r="F20007" s="9"/>
      <c r="G20007" s="9"/>
      <c r="H20007" s="9"/>
      <c r="I20007" s="9"/>
      <c r="J20007" s="9"/>
      <c r="K20007" s="9"/>
      <c r="M20007" s="9"/>
      <c r="N20007" s="76"/>
      <c r="P20007" s="7"/>
      <c r="Q20007" s="7"/>
      <c r="R20007" s="7"/>
      <c r="S20007" s="7"/>
    </row>
    <row r="20008" spans="1:19" s="8" customFormat="1" ht="11.8" x14ac:dyDescent="0.2">
      <c r="A20008" s="48"/>
      <c r="F20008" s="9"/>
      <c r="G20008" s="9"/>
      <c r="H20008" s="9"/>
      <c r="I20008" s="9"/>
      <c r="J20008" s="9"/>
      <c r="K20008" s="9"/>
      <c r="M20008" s="9"/>
      <c r="N20008" s="76"/>
      <c r="P20008" s="7"/>
      <c r="Q20008" s="7"/>
      <c r="R20008" s="7"/>
      <c r="S20008" s="7"/>
    </row>
    <row r="20009" spans="1:19" s="8" customFormat="1" ht="11.8" x14ac:dyDescent="0.2">
      <c r="A20009" s="48"/>
      <c r="F20009" s="9"/>
      <c r="G20009" s="9"/>
      <c r="H20009" s="9"/>
      <c r="I20009" s="9"/>
      <c r="J20009" s="9"/>
      <c r="K20009" s="9"/>
      <c r="M20009" s="9"/>
      <c r="N20009" s="76"/>
      <c r="P20009" s="7"/>
      <c r="Q20009" s="7"/>
      <c r="R20009" s="7"/>
      <c r="S20009" s="7"/>
    </row>
    <row r="20010" spans="1:19" s="8" customFormat="1" ht="11.8" x14ac:dyDescent="0.2">
      <c r="A20010" s="48"/>
      <c r="F20010" s="9"/>
      <c r="G20010" s="9"/>
      <c r="H20010" s="9"/>
      <c r="I20010" s="9"/>
      <c r="J20010" s="9"/>
      <c r="K20010" s="9"/>
      <c r="M20010" s="9"/>
      <c r="N20010" s="76"/>
      <c r="P20010" s="7"/>
      <c r="Q20010" s="7"/>
      <c r="R20010" s="7"/>
      <c r="S20010" s="7"/>
    </row>
    <row r="20011" spans="1:19" s="8" customFormat="1" ht="11.8" x14ac:dyDescent="0.2">
      <c r="A20011" s="48"/>
      <c r="F20011" s="9"/>
      <c r="G20011" s="9"/>
      <c r="H20011" s="9"/>
      <c r="I20011" s="9"/>
      <c r="J20011" s="9"/>
      <c r="K20011" s="9"/>
      <c r="M20011" s="9"/>
      <c r="N20011" s="76"/>
      <c r="P20011" s="7"/>
      <c r="Q20011" s="7"/>
      <c r="R20011" s="7"/>
      <c r="S20011" s="7"/>
    </row>
    <row r="20012" spans="1:19" s="8" customFormat="1" ht="11.8" x14ac:dyDescent="0.2">
      <c r="A20012" s="48"/>
      <c r="F20012" s="9"/>
      <c r="G20012" s="9"/>
      <c r="H20012" s="9"/>
      <c r="I20012" s="9"/>
      <c r="J20012" s="9"/>
      <c r="K20012" s="9"/>
      <c r="M20012" s="9"/>
      <c r="N20012" s="76"/>
      <c r="P20012" s="7"/>
      <c r="Q20012" s="7"/>
      <c r="R20012" s="7"/>
      <c r="S20012" s="7"/>
    </row>
    <row r="20013" spans="1:19" s="8" customFormat="1" ht="11.8" x14ac:dyDescent="0.2">
      <c r="A20013" s="48"/>
      <c r="F20013" s="9"/>
      <c r="G20013" s="9"/>
      <c r="H20013" s="9"/>
      <c r="I20013" s="9"/>
      <c r="J20013" s="9"/>
      <c r="K20013" s="9"/>
      <c r="M20013" s="9"/>
      <c r="N20013" s="76"/>
      <c r="P20013" s="7"/>
      <c r="Q20013" s="7"/>
      <c r="R20013" s="7"/>
      <c r="S20013" s="7"/>
    </row>
    <row r="20014" spans="1:19" s="8" customFormat="1" ht="11.8" x14ac:dyDescent="0.2">
      <c r="A20014" s="48"/>
      <c r="F20014" s="9"/>
      <c r="G20014" s="9"/>
      <c r="H20014" s="9"/>
      <c r="I20014" s="9"/>
      <c r="J20014" s="9"/>
      <c r="K20014" s="9"/>
      <c r="M20014" s="9"/>
      <c r="N20014" s="76"/>
      <c r="P20014" s="7"/>
      <c r="Q20014" s="7"/>
      <c r="R20014" s="7"/>
      <c r="S20014" s="7"/>
    </row>
    <row r="20015" spans="1:19" s="8" customFormat="1" ht="11.8" x14ac:dyDescent="0.2">
      <c r="A20015" s="48"/>
      <c r="F20015" s="9"/>
      <c r="G20015" s="9"/>
      <c r="H20015" s="9"/>
      <c r="I20015" s="9"/>
      <c r="J20015" s="9"/>
      <c r="K20015" s="9"/>
      <c r="M20015" s="9"/>
      <c r="N20015" s="76"/>
      <c r="P20015" s="7"/>
      <c r="Q20015" s="7"/>
      <c r="R20015" s="7"/>
      <c r="S20015" s="7"/>
    </row>
    <row r="20016" spans="1:19" s="8" customFormat="1" ht="11.8" x14ac:dyDescent="0.2">
      <c r="A20016" s="48"/>
      <c r="F20016" s="9"/>
      <c r="G20016" s="9"/>
      <c r="H20016" s="9"/>
      <c r="I20016" s="9"/>
      <c r="J20016" s="9"/>
      <c r="K20016" s="9"/>
      <c r="M20016" s="9"/>
      <c r="N20016" s="76"/>
      <c r="P20016" s="7"/>
      <c r="Q20016" s="7"/>
      <c r="R20016" s="7"/>
      <c r="S20016" s="7"/>
    </row>
    <row r="20017" spans="1:19" s="8" customFormat="1" ht="11.8" x14ac:dyDescent="0.2">
      <c r="A20017" s="48"/>
      <c r="F20017" s="9"/>
      <c r="G20017" s="9"/>
      <c r="H20017" s="9"/>
      <c r="I20017" s="9"/>
      <c r="J20017" s="9"/>
      <c r="K20017" s="9"/>
      <c r="M20017" s="9"/>
      <c r="N20017" s="76"/>
      <c r="P20017" s="7"/>
      <c r="Q20017" s="7"/>
      <c r="R20017" s="7"/>
      <c r="S20017" s="7"/>
    </row>
    <row r="20018" spans="1:19" s="8" customFormat="1" ht="11.8" x14ac:dyDescent="0.2">
      <c r="A20018" s="48"/>
      <c r="F20018" s="9"/>
      <c r="G20018" s="9"/>
      <c r="H20018" s="9"/>
      <c r="I20018" s="9"/>
      <c r="J20018" s="9"/>
      <c r="K20018" s="9"/>
      <c r="M20018" s="9"/>
      <c r="N20018" s="76"/>
      <c r="P20018" s="7"/>
      <c r="Q20018" s="7"/>
      <c r="R20018" s="7"/>
      <c r="S20018" s="7"/>
    </row>
    <row r="20019" spans="1:19" s="8" customFormat="1" ht="11.8" x14ac:dyDescent="0.2">
      <c r="A20019" s="48"/>
      <c r="F20019" s="9"/>
      <c r="G20019" s="9"/>
      <c r="H20019" s="9"/>
      <c r="I20019" s="9"/>
      <c r="J20019" s="9"/>
      <c r="K20019" s="9"/>
      <c r="M20019" s="9"/>
      <c r="N20019" s="76"/>
      <c r="P20019" s="7"/>
      <c r="Q20019" s="7"/>
      <c r="R20019" s="7"/>
      <c r="S20019" s="7"/>
    </row>
    <row r="20020" spans="1:19" s="8" customFormat="1" ht="11.8" x14ac:dyDescent="0.2">
      <c r="A20020" s="48"/>
      <c r="F20020" s="9"/>
      <c r="G20020" s="9"/>
      <c r="H20020" s="9"/>
      <c r="I20020" s="9"/>
      <c r="J20020" s="9"/>
      <c r="K20020" s="9"/>
      <c r="M20020" s="9"/>
      <c r="N20020" s="76"/>
      <c r="P20020" s="7"/>
      <c r="Q20020" s="7"/>
      <c r="R20020" s="7"/>
      <c r="S20020" s="7"/>
    </row>
    <row r="20021" spans="1:19" s="8" customFormat="1" ht="11.8" x14ac:dyDescent="0.2">
      <c r="A20021" s="48"/>
      <c r="F20021" s="9"/>
      <c r="G20021" s="9"/>
      <c r="H20021" s="9"/>
      <c r="I20021" s="9"/>
      <c r="J20021" s="9"/>
      <c r="K20021" s="9"/>
      <c r="M20021" s="9"/>
      <c r="N20021" s="76"/>
      <c r="P20021" s="7"/>
      <c r="Q20021" s="7"/>
      <c r="R20021" s="7"/>
      <c r="S20021" s="7"/>
    </row>
    <row r="20022" spans="1:19" s="8" customFormat="1" ht="11.8" x14ac:dyDescent="0.2">
      <c r="A20022" s="48"/>
      <c r="F20022" s="9"/>
      <c r="G20022" s="9"/>
      <c r="H20022" s="9"/>
      <c r="I20022" s="9"/>
      <c r="J20022" s="9"/>
      <c r="K20022" s="9"/>
      <c r="M20022" s="9"/>
      <c r="N20022" s="76"/>
      <c r="P20022" s="7"/>
      <c r="Q20022" s="7"/>
      <c r="R20022" s="7"/>
      <c r="S20022" s="7"/>
    </row>
    <row r="20023" spans="1:19" s="8" customFormat="1" ht="11.8" x14ac:dyDescent="0.2">
      <c r="A20023" s="48"/>
      <c r="F20023" s="9"/>
      <c r="G20023" s="9"/>
      <c r="H20023" s="9"/>
      <c r="I20023" s="9"/>
      <c r="J20023" s="9"/>
      <c r="K20023" s="9"/>
      <c r="M20023" s="9"/>
      <c r="N20023" s="76"/>
      <c r="P20023" s="7"/>
      <c r="Q20023" s="7"/>
      <c r="R20023" s="7"/>
      <c r="S20023" s="7"/>
    </row>
    <row r="20024" spans="1:19" s="8" customFormat="1" ht="11.8" x14ac:dyDescent="0.2">
      <c r="A20024" s="48"/>
      <c r="F20024" s="9"/>
      <c r="G20024" s="9"/>
      <c r="H20024" s="9"/>
      <c r="I20024" s="9"/>
      <c r="J20024" s="9"/>
      <c r="K20024" s="9"/>
      <c r="M20024" s="9"/>
      <c r="N20024" s="76"/>
      <c r="P20024" s="7"/>
      <c r="Q20024" s="7"/>
      <c r="R20024" s="7"/>
      <c r="S20024" s="7"/>
    </row>
    <row r="20025" spans="1:19" s="8" customFormat="1" ht="11.8" x14ac:dyDescent="0.2">
      <c r="A20025" s="48"/>
      <c r="F20025" s="9"/>
      <c r="G20025" s="9"/>
      <c r="H20025" s="9"/>
      <c r="I20025" s="9"/>
      <c r="J20025" s="9"/>
      <c r="K20025" s="9"/>
      <c r="M20025" s="9"/>
      <c r="N20025" s="76"/>
      <c r="P20025" s="7"/>
      <c r="Q20025" s="7"/>
      <c r="R20025" s="7"/>
      <c r="S20025" s="7"/>
    </row>
    <row r="20026" spans="1:19" s="8" customFormat="1" ht="11.8" x14ac:dyDescent="0.2">
      <c r="A20026" s="48"/>
      <c r="F20026" s="9"/>
      <c r="G20026" s="9"/>
      <c r="H20026" s="9"/>
      <c r="I20026" s="9"/>
      <c r="J20026" s="9"/>
      <c r="K20026" s="9"/>
      <c r="M20026" s="9"/>
      <c r="N20026" s="76"/>
      <c r="P20026" s="7"/>
      <c r="Q20026" s="7"/>
      <c r="R20026" s="7"/>
      <c r="S20026" s="7"/>
    </row>
    <row r="20027" spans="1:19" s="8" customFormat="1" ht="11.8" x14ac:dyDescent="0.2">
      <c r="A20027" s="48"/>
      <c r="F20027" s="9"/>
      <c r="G20027" s="9"/>
      <c r="H20027" s="9"/>
      <c r="I20027" s="9"/>
      <c r="J20027" s="9"/>
      <c r="K20027" s="9"/>
      <c r="M20027" s="9"/>
      <c r="N20027" s="76"/>
      <c r="P20027" s="7"/>
      <c r="Q20027" s="7"/>
      <c r="R20027" s="7"/>
      <c r="S20027" s="7"/>
    </row>
    <row r="20028" spans="1:19" s="8" customFormat="1" ht="11.8" x14ac:dyDescent="0.2">
      <c r="A20028" s="48"/>
      <c r="F20028" s="9"/>
      <c r="G20028" s="9"/>
      <c r="H20028" s="9"/>
      <c r="I20028" s="9"/>
      <c r="J20028" s="9"/>
      <c r="K20028" s="9"/>
      <c r="M20028" s="9"/>
      <c r="N20028" s="76"/>
      <c r="P20028" s="7"/>
      <c r="Q20028" s="7"/>
      <c r="R20028" s="7"/>
      <c r="S20028" s="7"/>
    </row>
    <row r="20029" spans="1:19" s="8" customFormat="1" ht="11.8" x14ac:dyDescent="0.2">
      <c r="A20029" s="48"/>
      <c r="F20029" s="9"/>
      <c r="G20029" s="9"/>
      <c r="H20029" s="9"/>
      <c r="I20029" s="9"/>
      <c r="J20029" s="9"/>
      <c r="K20029" s="9"/>
      <c r="M20029" s="9"/>
      <c r="N20029" s="76"/>
      <c r="P20029" s="7"/>
      <c r="Q20029" s="7"/>
      <c r="R20029" s="7"/>
      <c r="S20029" s="7"/>
    </row>
    <row r="20030" spans="1:19" s="8" customFormat="1" ht="11.8" x14ac:dyDescent="0.2">
      <c r="A20030" s="48"/>
      <c r="F20030" s="9"/>
      <c r="G20030" s="9"/>
      <c r="H20030" s="9"/>
      <c r="I20030" s="9"/>
      <c r="J20030" s="9"/>
      <c r="K20030" s="9"/>
      <c r="M20030" s="9"/>
      <c r="N20030" s="76"/>
      <c r="P20030" s="7"/>
      <c r="Q20030" s="7"/>
      <c r="R20030" s="7"/>
      <c r="S20030" s="7"/>
    </row>
    <row r="20031" spans="1:19" s="8" customFormat="1" ht="11.8" x14ac:dyDescent="0.2">
      <c r="A20031" s="48"/>
      <c r="F20031" s="9"/>
      <c r="G20031" s="9"/>
      <c r="H20031" s="9"/>
      <c r="I20031" s="9"/>
      <c r="J20031" s="9"/>
      <c r="K20031" s="9"/>
      <c r="M20031" s="9"/>
      <c r="N20031" s="76"/>
      <c r="P20031" s="7"/>
      <c r="Q20031" s="7"/>
      <c r="R20031" s="7"/>
      <c r="S20031" s="7"/>
    </row>
    <row r="20032" spans="1:19" s="8" customFormat="1" ht="11.8" x14ac:dyDescent="0.2">
      <c r="A20032" s="48"/>
      <c r="F20032" s="9"/>
      <c r="G20032" s="9"/>
      <c r="H20032" s="9"/>
      <c r="I20032" s="9"/>
      <c r="J20032" s="9"/>
      <c r="K20032" s="9"/>
      <c r="M20032" s="9"/>
      <c r="N20032" s="76"/>
      <c r="P20032" s="7"/>
      <c r="Q20032" s="7"/>
      <c r="R20032" s="7"/>
      <c r="S20032" s="7"/>
    </row>
    <row r="20033" spans="1:19" s="8" customFormat="1" ht="11.8" x14ac:dyDescent="0.2">
      <c r="A20033" s="48"/>
      <c r="F20033" s="9"/>
      <c r="G20033" s="9"/>
      <c r="H20033" s="9"/>
      <c r="I20033" s="9"/>
      <c r="J20033" s="9"/>
      <c r="K20033" s="9"/>
      <c r="M20033" s="9"/>
      <c r="N20033" s="76"/>
      <c r="P20033" s="7"/>
      <c r="Q20033" s="7"/>
      <c r="R20033" s="7"/>
      <c r="S20033" s="7"/>
    </row>
    <row r="20034" spans="1:19" s="8" customFormat="1" ht="11.8" x14ac:dyDescent="0.2">
      <c r="A20034" s="48"/>
      <c r="F20034" s="9"/>
      <c r="G20034" s="9"/>
      <c r="H20034" s="9"/>
      <c r="I20034" s="9"/>
      <c r="J20034" s="9"/>
      <c r="K20034" s="9"/>
      <c r="M20034" s="9"/>
      <c r="N20034" s="76"/>
      <c r="P20034" s="7"/>
      <c r="Q20034" s="7"/>
      <c r="R20034" s="7"/>
      <c r="S20034" s="7"/>
    </row>
    <row r="20035" spans="1:19" s="8" customFormat="1" ht="11.8" x14ac:dyDescent="0.2">
      <c r="A20035" s="48"/>
      <c r="F20035" s="9"/>
      <c r="G20035" s="9"/>
      <c r="H20035" s="9"/>
      <c r="I20035" s="9"/>
      <c r="J20035" s="9"/>
      <c r="K20035" s="9"/>
      <c r="M20035" s="9"/>
      <c r="N20035" s="76"/>
      <c r="P20035" s="7"/>
      <c r="Q20035" s="7"/>
      <c r="R20035" s="7"/>
      <c r="S20035" s="7"/>
    </row>
    <row r="20036" spans="1:19" s="8" customFormat="1" ht="11.8" x14ac:dyDescent="0.2">
      <c r="A20036" s="48"/>
      <c r="F20036" s="9"/>
      <c r="G20036" s="9"/>
      <c r="H20036" s="9"/>
      <c r="I20036" s="9"/>
      <c r="J20036" s="9"/>
      <c r="K20036" s="9"/>
      <c r="M20036" s="9"/>
      <c r="N20036" s="76"/>
      <c r="P20036" s="7"/>
      <c r="Q20036" s="7"/>
      <c r="R20036" s="7"/>
      <c r="S20036" s="7"/>
    </row>
    <row r="20037" spans="1:19" s="8" customFormat="1" ht="11.8" x14ac:dyDescent="0.2">
      <c r="A20037" s="48"/>
      <c r="F20037" s="9"/>
      <c r="G20037" s="9"/>
      <c r="H20037" s="9"/>
      <c r="I20037" s="9"/>
      <c r="J20037" s="9"/>
      <c r="K20037" s="9"/>
      <c r="M20037" s="9"/>
      <c r="N20037" s="76"/>
      <c r="P20037" s="7"/>
      <c r="Q20037" s="7"/>
      <c r="R20037" s="7"/>
      <c r="S20037" s="7"/>
    </row>
    <row r="20038" spans="1:19" s="8" customFormat="1" ht="11.8" x14ac:dyDescent="0.2">
      <c r="A20038" s="48"/>
      <c r="F20038" s="9"/>
      <c r="G20038" s="9"/>
      <c r="H20038" s="9"/>
      <c r="I20038" s="9"/>
      <c r="J20038" s="9"/>
      <c r="K20038" s="9"/>
      <c r="M20038" s="9"/>
      <c r="N20038" s="76"/>
      <c r="P20038" s="7"/>
      <c r="Q20038" s="7"/>
      <c r="R20038" s="7"/>
      <c r="S20038" s="7"/>
    </row>
    <row r="20039" spans="1:19" s="8" customFormat="1" ht="11.8" x14ac:dyDescent="0.2">
      <c r="A20039" s="48"/>
      <c r="F20039" s="9"/>
      <c r="G20039" s="9"/>
      <c r="H20039" s="9"/>
      <c r="I20039" s="9"/>
      <c r="J20039" s="9"/>
      <c r="K20039" s="9"/>
      <c r="M20039" s="9"/>
      <c r="N20039" s="76"/>
      <c r="P20039" s="7"/>
      <c r="Q20039" s="7"/>
      <c r="R20039" s="7"/>
      <c r="S20039" s="7"/>
    </row>
    <row r="20040" spans="1:19" s="8" customFormat="1" ht="11.8" x14ac:dyDescent="0.2">
      <c r="A20040" s="48"/>
      <c r="F20040" s="9"/>
      <c r="G20040" s="9"/>
      <c r="H20040" s="9"/>
      <c r="I20040" s="9"/>
      <c r="J20040" s="9"/>
      <c r="K20040" s="9"/>
      <c r="M20040" s="9"/>
      <c r="N20040" s="76"/>
      <c r="P20040" s="7"/>
      <c r="Q20040" s="7"/>
      <c r="R20040" s="7"/>
      <c r="S20040" s="7"/>
    </row>
    <row r="20041" spans="1:19" s="8" customFormat="1" ht="11.8" x14ac:dyDescent="0.2">
      <c r="A20041" s="48"/>
      <c r="F20041" s="9"/>
      <c r="G20041" s="9"/>
      <c r="H20041" s="9"/>
      <c r="I20041" s="9"/>
      <c r="J20041" s="9"/>
      <c r="K20041" s="9"/>
      <c r="M20041" s="9"/>
      <c r="N20041" s="76"/>
      <c r="P20041" s="7"/>
      <c r="Q20041" s="7"/>
      <c r="R20041" s="7"/>
      <c r="S20041" s="7"/>
    </row>
    <row r="20042" spans="1:19" s="8" customFormat="1" ht="11.8" x14ac:dyDescent="0.2">
      <c r="A20042" s="48"/>
      <c r="F20042" s="9"/>
      <c r="G20042" s="9"/>
      <c r="H20042" s="9"/>
      <c r="I20042" s="9"/>
      <c r="J20042" s="9"/>
      <c r="K20042" s="9"/>
      <c r="M20042" s="9"/>
      <c r="N20042" s="76"/>
      <c r="P20042" s="7"/>
      <c r="Q20042" s="7"/>
      <c r="R20042" s="7"/>
      <c r="S20042" s="7"/>
    </row>
    <row r="20043" spans="1:19" s="8" customFormat="1" ht="11.8" x14ac:dyDescent="0.2">
      <c r="A20043" s="48"/>
      <c r="F20043" s="9"/>
      <c r="G20043" s="9"/>
      <c r="H20043" s="9"/>
      <c r="I20043" s="9"/>
      <c r="J20043" s="9"/>
      <c r="K20043" s="9"/>
      <c r="M20043" s="9"/>
      <c r="N20043" s="76"/>
      <c r="P20043" s="7"/>
      <c r="Q20043" s="7"/>
      <c r="R20043" s="7"/>
      <c r="S20043" s="7"/>
    </row>
    <row r="20044" spans="1:19" s="8" customFormat="1" ht="11.8" x14ac:dyDescent="0.2">
      <c r="A20044" s="48"/>
      <c r="F20044" s="9"/>
      <c r="G20044" s="9"/>
      <c r="H20044" s="9"/>
      <c r="I20044" s="9"/>
      <c r="J20044" s="9"/>
      <c r="K20044" s="9"/>
      <c r="M20044" s="9"/>
      <c r="N20044" s="76"/>
      <c r="P20044" s="7"/>
      <c r="Q20044" s="7"/>
      <c r="R20044" s="7"/>
      <c r="S20044" s="7"/>
    </row>
    <row r="20045" spans="1:19" s="8" customFormat="1" ht="11.8" x14ac:dyDescent="0.2">
      <c r="A20045" s="48"/>
      <c r="F20045" s="9"/>
      <c r="G20045" s="9"/>
      <c r="H20045" s="9"/>
      <c r="I20045" s="9"/>
      <c r="J20045" s="9"/>
      <c r="K20045" s="9"/>
      <c r="M20045" s="9"/>
      <c r="N20045" s="76"/>
      <c r="P20045" s="7"/>
      <c r="Q20045" s="7"/>
      <c r="R20045" s="7"/>
      <c r="S20045" s="7"/>
    </row>
    <row r="20046" spans="1:19" s="8" customFormat="1" ht="11.8" x14ac:dyDescent="0.2">
      <c r="A20046" s="48"/>
      <c r="F20046" s="9"/>
      <c r="G20046" s="9"/>
      <c r="H20046" s="9"/>
      <c r="I20046" s="9"/>
      <c r="J20046" s="9"/>
      <c r="K20046" s="9"/>
      <c r="M20046" s="9"/>
      <c r="N20046" s="76"/>
      <c r="P20046" s="7"/>
      <c r="Q20046" s="7"/>
      <c r="R20046" s="7"/>
      <c r="S20046" s="7"/>
    </row>
    <row r="20047" spans="1:19" s="8" customFormat="1" ht="11.8" x14ac:dyDescent="0.2">
      <c r="A20047" s="48"/>
      <c r="F20047" s="9"/>
      <c r="G20047" s="9"/>
      <c r="H20047" s="9"/>
      <c r="I20047" s="9"/>
      <c r="J20047" s="9"/>
      <c r="K20047" s="9"/>
      <c r="M20047" s="9"/>
      <c r="N20047" s="76"/>
      <c r="P20047" s="7"/>
      <c r="Q20047" s="7"/>
      <c r="R20047" s="7"/>
      <c r="S20047" s="7"/>
    </row>
    <row r="20048" spans="1:19" s="8" customFormat="1" ht="11.8" x14ac:dyDescent="0.2">
      <c r="A20048" s="48"/>
      <c r="F20048" s="9"/>
      <c r="G20048" s="9"/>
      <c r="H20048" s="9"/>
      <c r="I20048" s="9"/>
      <c r="J20048" s="9"/>
      <c r="K20048" s="9"/>
      <c r="M20048" s="9"/>
      <c r="N20048" s="76"/>
      <c r="P20048" s="7"/>
      <c r="Q20048" s="7"/>
      <c r="R20048" s="7"/>
      <c r="S20048" s="7"/>
    </row>
    <row r="20049" spans="1:19" s="8" customFormat="1" ht="11.8" x14ac:dyDescent="0.2">
      <c r="A20049" s="48"/>
      <c r="F20049" s="9"/>
      <c r="G20049" s="9"/>
      <c r="H20049" s="9"/>
      <c r="I20049" s="9"/>
      <c r="J20049" s="9"/>
      <c r="K20049" s="9"/>
      <c r="M20049" s="9"/>
      <c r="N20049" s="76"/>
      <c r="P20049" s="7"/>
      <c r="Q20049" s="7"/>
      <c r="R20049" s="7"/>
      <c r="S20049" s="7"/>
    </row>
    <row r="20050" spans="1:19" s="8" customFormat="1" ht="11.8" x14ac:dyDescent="0.2">
      <c r="A20050" s="48"/>
      <c r="F20050" s="9"/>
      <c r="G20050" s="9"/>
      <c r="H20050" s="9"/>
      <c r="I20050" s="9"/>
      <c r="J20050" s="9"/>
      <c r="K20050" s="9"/>
      <c r="M20050" s="9"/>
      <c r="N20050" s="76"/>
      <c r="P20050" s="7"/>
      <c r="Q20050" s="7"/>
      <c r="R20050" s="7"/>
      <c r="S20050" s="7"/>
    </row>
    <row r="20051" spans="1:19" s="8" customFormat="1" ht="11.8" x14ac:dyDescent="0.2">
      <c r="A20051" s="48"/>
      <c r="F20051" s="9"/>
      <c r="G20051" s="9"/>
      <c r="H20051" s="9"/>
      <c r="I20051" s="9"/>
      <c r="J20051" s="9"/>
      <c r="K20051" s="9"/>
      <c r="M20051" s="9"/>
      <c r="N20051" s="76"/>
      <c r="P20051" s="7"/>
      <c r="Q20051" s="7"/>
      <c r="R20051" s="7"/>
      <c r="S20051" s="7"/>
    </row>
    <row r="20052" spans="1:19" s="8" customFormat="1" ht="11.8" x14ac:dyDescent="0.2">
      <c r="A20052" s="48"/>
      <c r="F20052" s="9"/>
      <c r="G20052" s="9"/>
      <c r="H20052" s="9"/>
      <c r="I20052" s="9"/>
      <c r="J20052" s="9"/>
      <c r="K20052" s="9"/>
      <c r="M20052" s="9"/>
      <c r="N20052" s="76"/>
      <c r="P20052" s="7"/>
      <c r="Q20052" s="7"/>
      <c r="R20052" s="7"/>
      <c r="S20052" s="7"/>
    </row>
    <row r="20053" spans="1:19" s="8" customFormat="1" ht="11.8" x14ac:dyDescent="0.2">
      <c r="A20053" s="48"/>
      <c r="F20053" s="9"/>
      <c r="G20053" s="9"/>
      <c r="H20053" s="9"/>
      <c r="I20053" s="9"/>
      <c r="J20053" s="9"/>
      <c r="K20053" s="9"/>
      <c r="M20053" s="9"/>
      <c r="N20053" s="76"/>
      <c r="P20053" s="7"/>
      <c r="Q20053" s="7"/>
      <c r="R20053" s="7"/>
      <c r="S20053" s="7"/>
    </row>
    <row r="20054" spans="1:19" s="8" customFormat="1" ht="11.8" x14ac:dyDescent="0.2">
      <c r="A20054" s="48"/>
      <c r="F20054" s="9"/>
      <c r="G20054" s="9"/>
      <c r="H20054" s="9"/>
      <c r="I20054" s="9"/>
      <c r="J20054" s="9"/>
      <c r="K20054" s="9"/>
      <c r="M20054" s="9"/>
      <c r="N20054" s="76"/>
      <c r="P20054" s="7"/>
      <c r="Q20054" s="7"/>
      <c r="R20054" s="7"/>
      <c r="S20054" s="7"/>
    </row>
    <row r="20055" spans="1:19" s="8" customFormat="1" ht="11.8" x14ac:dyDescent="0.2">
      <c r="A20055" s="48"/>
      <c r="F20055" s="9"/>
      <c r="G20055" s="9"/>
      <c r="H20055" s="9"/>
      <c r="I20055" s="9"/>
      <c r="J20055" s="9"/>
      <c r="K20055" s="9"/>
      <c r="M20055" s="9"/>
      <c r="N20055" s="76"/>
      <c r="P20055" s="7"/>
      <c r="Q20055" s="7"/>
      <c r="R20055" s="7"/>
      <c r="S20055" s="7"/>
    </row>
    <row r="20056" spans="1:19" s="8" customFormat="1" ht="11.8" x14ac:dyDescent="0.2">
      <c r="A20056" s="48"/>
      <c r="F20056" s="9"/>
      <c r="G20056" s="9"/>
      <c r="H20056" s="9"/>
      <c r="I20056" s="9"/>
      <c r="J20056" s="9"/>
      <c r="K20056" s="9"/>
      <c r="M20056" s="9"/>
      <c r="N20056" s="76"/>
      <c r="P20056" s="7"/>
      <c r="Q20056" s="7"/>
      <c r="R20056" s="7"/>
      <c r="S20056" s="7"/>
    </row>
    <row r="20057" spans="1:19" s="8" customFormat="1" ht="11.8" x14ac:dyDescent="0.2">
      <c r="A20057" s="48"/>
      <c r="F20057" s="9"/>
      <c r="G20057" s="9"/>
      <c r="H20057" s="9"/>
      <c r="I20057" s="9"/>
      <c r="J20057" s="9"/>
      <c r="K20057" s="9"/>
      <c r="M20057" s="9"/>
      <c r="N20057" s="76"/>
      <c r="P20057" s="7"/>
      <c r="Q20057" s="7"/>
      <c r="R20057" s="7"/>
      <c r="S20057" s="7"/>
    </row>
    <row r="20058" spans="1:19" s="8" customFormat="1" ht="11.8" x14ac:dyDescent="0.2">
      <c r="A20058" s="48"/>
      <c r="F20058" s="9"/>
      <c r="G20058" s="9"/>
      <c r="H20058" s="9"/>
      <c r="I20058" s="9"/>
      <c r="J20058" s="9"/>
      <c r="K20058" s="9"/>
      <c r="M20058" s="9"/>
      <c r="N20058" s="76"/>
      <c r="P20058" s="7"/>
      <c r="Q20058" s="7"/>
      <c r="R20058" s="7"/>
      <c r="S20058" s="7"/>
    </row>
    <row r="20059" spans="1:19" s="8" customFormat="1" ht="11.8" x14ac:dyDescent="0.2">
      <c r="A20059" s="48"/>
      <c r="F20059" s="9"/>
      <c r="G20059" s="9"/>
      <c r="H20059" s="9"/>
      <c r="I20059" s="9"/>
      <c r="J20059" s="9"/>
      <c r="K20059" s="9"/>
      <c r="M20059" s="9"/>
      <c r="N20059" s="76"/>
      <c r="P20059" s="7"/>
      <c r="Q20059" s="7"/>
      <c r="R20059" s="7"/>
      <c r="S20059" s="7"/>
    </row>
    <row r="20060" spans="1:19" s="8" customFormat="1" ht="11.8" x14ac:dyDescent="0.2">
      <c r="A20060" s="48"/>
      <c r="F20060" s="9"/>
      <c r="G20060" s="9"/>
      <c r="H20060" s="9"/>
      <c r="I20060" s="9"/>
      <c r="J20060" s="9"/>
      <c r="K20060" s="9"/>
      <c r="M20060" s="9"/>
      <c r="N20060" s="76"/>
      <c r="P20060" s="7"/>
      <c r="Q20060" s="7"/>
      <c r="R20060" s="7"/>
      <c r="S20060" s="7"/>
    </row>
    <row r="20061" spans="1:19" s="8" customFormat="1" ht="11.8" x14ac:dyDescent="0.2">
      <c r="A20061" s="48"/>
      <c r="F20061" s="9"/>
      <c r="G20061" s="9"/>
      <c r="H20061" s="9"/>
      <c r="I20061" s="9"/>
      <c r="J20061" s="9"/>
      <c r="K20061" s="9"/>
      <c r="M20061" s="9"/>
      <c r="N20061" s="76"/>
      <c r="P20061" s="7"/>
      <c r="Q20061" s="7"/>
      <c r="R20061" s="7"/>
      <c r="S20061" s="7"/>
    </row>
    <row r="20062" spans="1:19" s="8" customFormat="1" ht="11.8" x14ac:dyDescent="0.2">
      <c r="A20062" s="48"/>
      <c r="F20062" s="9"/>
      <c r="G20062" s="9"/>
      <c r="H20062" s="9"/>
      <c r="I20062" s="9"/>
      <c r="J20062" s="9"/>
      <c r="K20062" s="9"/>
      <c r="M20062" s="9"/>
      <c r="N20062" s="76"/>
      <c r="P20062" s="7"/>
      <c r="Q20062" s="7"/>
      <c r="R20062" s="7"/>
      <c r="S20062" s="7"/>
    </row>
    <row r="20063" spans="1:19" s="8" customFormat="1" ht="11.8" x14ac:dyDescent="0.2">
      <c r="A20063" s="48"/>
      <c r="F20063" s="9"/>
      <c r="G20063" s="9"/>
      <c r="H20063" s="9"/>
      <c r="I20063" s="9"/>
      <c r="J20063" s="9"/>
      <c r="K20063" s="9"/>
      <c r="M20063" s="9"/>
      <c r="N20063" s="76"/>
      <c r="P20063" s="7"/>
      <c r="Q20063" s="7"/>
      <c r="R20063" s="7"/>
      <c r="S20063" s="7"/>
    </row>
    <row r="20064" spans="1:19" s="8" customFormat="1" ht="11.8" x14ac:dyDescent="0.2">
      <c r="A20064" s="48"/>
      <c r="F20064" s="9"/>
      <c r="G20064" s="9"/>
      <c r="H20064" s="9"/>
      <c r="I20064" s="9"/>
      <c r="J20064" s="9"/>
      <c r="K20064" s="9"/>
      <c r="M20064" s="9"/>
      <c r="N20064" s="76"/>
      <c r="P20064" s="7"/>
      <c r="Q20064" s="7"/>
      <c r="R20064" s="7"/>
      <c r="S20064" s="7"/>
    </row>
    <row r="20065" spans="1:19" s="8" customFormat="1" ht="11.8" x14ac:dyDescent="0.2">
      <c r="A20065" s="48"/>
      <c r="F20065" s="9"/>
      <c r="G20065" s="9"/>
      <c r="H20065" s="9"/>
      <c r="I20065" s="9"/>
      <c r="J20065" s="9"/>
      <c r="K20065" s="9"/>
      <c r="M20065" s="9"/>
      <c r="N20065" s="76"/>
      <c r="P20065" s="7"/>
      <c r="Q20065" s="7"/>
      <c r="R20065" s="7"/>
      <c r="S20065" s="7"/>
    </row>
    <row r="20066" spans="1:19" s="8" customFormat="1" ht="11.8" x14ac:dyDescent="0.2">
      <c r="A20066" s="48"/>
      <c r="F20066" s="9"/>
      <c r="G20066" s="9"/>
      <c r="H20066" s="9"/>
      <c r="I20066" s="9"/>
      <c r="J20066" s="9"/>
      <c r="K20066" s="9"/>
      <c r="M20066" s="9"/>
      <c r="N20066" s="76"/>
      <c r="P20066" s="7"/>
      <c r="Q20066" s="7"/>
      <c r="R20066" s="7"/>
      <c r="S20066" s="7"/>
    </row>
    <row r="20067" spans="1:19" s="8" customFormat="1" ht="11.8" x14ac:dyDescent="0.2">
      <c r="A20067" s="48"/>
      <c r="F20067" s="9"/>
      <c r="G20067" s="9"/>
      <c r="H20067" s="9"/>
      <c r="I20067" s="9"/>
      <c r="J20067" s="9"/>
      <c r="K20067" s="9"/>
      <c r="M20067" s="9"/>
      <c r="N20067" s="76"/>
      <c r="P20067" s="7"/>
      <c r="Q20067" s="7"/>
      <c r="R20067" s="7"/>
      <c r="S20067" s="7"/>
    </row>
    <row r="20068" spans="1:19" s="8" customFormat="1" ht="11.8" x14ac:dyDescent="0.2">
      <c r="A20068" s="48"/>
      <c r="F20068" s="9"/>
      <c r="G20068" s="9"/>
      <c r="H20068" s="9"/>
      <c r="I20068" s="9"/>
      <c r="J20068" s="9"/>
      <c r="K20068" s="9"/>
      <c r="M20068" s="9"/>
      <c r="N20068" s="76"/>
      <c r="P20068" s="7"/>
      <c r="Q20068" s="7"/>
      <c r="R20068" s="7"/>
      <c r="S20068" s="7"/>
    </row>
    <row r="20069" spans="1:19" s="8" customFormat="1" ht="11.8" x14ac:dyDescent="0.2">
      <c r="A20069" s="48"/>
      <c r="F20069" s="9"/>
      <c r="G20069" s="9"/>
      <c r="H20069" s="9"/>
      <c r="I20069" s="9"/>
      <c r="J20069" s="9"/>
      <c r="K20069" s="9"/>
      <c r="M20069" s="9"/>
      <c r="N20069" s="76"/>
      <c r="P20069" s="7"/>
      <c r="Q20069" s="7"/>
      <c r="R20069" s="7"/>
      <c r="S20069" s="7"/>
    </row>
    <row r="20070" spans="1:19" s="8" customFormat="1" ht="11.8" x14ac:dyDescent="0.2">
      <c r="A20070" s="48"/>
      <c r="F20070" s="9"/>
      <c r="G20070" s="9"/>
      <c r="H20070" s="9"/>
      <c r="I20070" s="9"/>
      <c r="J20070" s="9"/>
      <c r="K20070" s="9"/>
      <c r="M20070" s="9"/>
      <c r="N20070" s="76"/>
      <c r="P20070" s="7"/>
      <c r="Q20070" s="7"/>
      <c r="R20070" s="7"/>
      <c r="S20070" s="7"/>
    </row>
    <row r="20071" spans="1:19" s="8" customFormat="1" ht="11.8" x14ac:dyDescent="0.2">
      <c r="A20071" s="48"/>
      <c r="F20071" s="9"/>
      <c r="G20071" s="9"/>
      <c r="H20071" s="9"/>
      <c r="I20071" s="9"/>
      <c r="J20071" s="9"/>
      <c r="K20071" s="9"/>
      <c r="M20071" s="9"/>
      <c r="N20071" s="76"/>
      <c r="P20071" s="7"/>
      <c r="Q20071" s="7"/>
      <c r="R20071" s="7"/>
      <c r="S20071" s="7"/>
    </row>
    <row r="20072" spans="1:19" s="8" customFormat="1" ht="11.8" x14ac:dyDescent="0.2">
      <c r="A20072" s="48"/>
      <c r="F20072" s="9"/>
      <c r="G20072" s="9"/>
      <c r="H20072" s="9"/>
      <c r="I20072" s="9"/>
      <c r="J20072" s="9"/>
      <c r="K20072" s="9"/>
      <c r="M20072" s="9"/>
      <c r="N20072" s="76"/>
      <c r="P20072" s="7"/>
      <c r="Q20072" s="7"/>
      <c r="R20072" s="7"/>
      <c r="S20072" s="7"/>
    </row>
    <row r="20073" spans="1:19" s="8" customFormat="1" ht="11.8" x14ac:dyDescent="0.2">
      <c r="A20073" s="48"/>
      <c r="F20073" s="9"/>
      <c r="G20073" s="9"/>
      <c r="H20073" s="9"/>
      <c r="I20073" s="9"/>
      <c r="J20073" s="9"/>
      <c r="K20073" s="9"/>
      <c r="M20073" s="9"/>
      <c r="N20073" s="76"/>
      <c r="P20073" s="7"/>
      <c r="Q20073" s="7"/>
      <c r="R20073" s="7"/>
      <c r="S20073" s="7"/>
    </row>
    <row r="20074" spans="1:19" s="8" customFormat="1" ht="11.8" x14ac:dyDescent="0.2">
      <c r="A20074" s="48"/>
      <c r="F20074" s="9"/>
      <c r="G20074" s="9"/>
      <c r="H20074" s="9"/>
      <c r="I20074" s="9"/>
      <c r="J20074" s="9"/>
      <c r="K20074" s="9"/>
      <c r="M20074" s="9"/>
      <c r="N20074" s="76"/>
      <c r="P20074" s="7"/>
      <c r="Q20074" s="7"/>
      <c r="R20074" s="7"/>
      <c r="S20074" s="7"/>
    </row>
    <row r="20075" spans="1:19" s="8" customFormat="1" ht="11.8" x14ac:dyDescent="0.2">
      <c r="A20075" s="48"/>
      <c r="F20075" s="9"/>
      <c r="G20075" s="9"/>
      <c r="H20075" s="9"/>
      <c r="I20075" s="9"/>
      <c r="J20075" s="9"/>
      <c r="K20075" s="9"/>
      <c r="M20075" s="9"/>
      <c r="N20075" s="76"/>
      <c r="P20075" s="7"/>
      <c r="Q20075" s="7"/>
      <c r="R20075" s="7"/>
      <c r="S20075" s="7"/>
    </row>
    <row r="20076" spans="1:19" s="8" customFormat="1" ht="11.8" x14ac:dyDescent="0.2">
      <c r="A20076" s="48"/>
      <c r="F20076" s="9"/>
      <c r="G20076" s="9"/>
      <c r="H20076" s="9"/>
      <c r="I20076" s="9"/>
      <c r="J20076" s="9"/>
      <c r="K20076" s="9"/>
      <c r="M20076" s="9"/>
      <c r="N20076" s="76"/>
      <c r="P20076" s="7"/>
      <c r="Q20076" s="7"/>
      <c r="R20076" s="7"/>
      <c r="S20076" s="7"/>
    </row>
    <row r="20077" spans="1:19" s="8" customFormat="1" ht="11.8" x14ac:dyDescent="0.2">
      <c r="A20077" s="48"/>
      <c r="F20077" s="9"/>
      <c r="G20077" s="9"/>
      <c r="H20077" s="9"/>
      <c r="I20077" s="9"/>
      <c r="J20077" s="9"/>
      <c r="K20077" s="9"/>
      <c r="M20077" s="9"/>
      <c r="N20077" s="76"/>
      <c r="P20077" s="7"/>
      <c r="Q20077" s="7"/>
      <c r="R20077" s="7"/>
      <c r="S20077" s="7"/>
    </row>
    <row r="20078" spans="1:19" s="8" customFormat="1" ht="11.8" x14ac:dyDescent="0.2">
      <c r="A20078" s="48"/>
      <c r="F20078" s="9"/>
      <c r="G20078" s="9"/>
      <c r="H20078" s="9"/>
      <c r="I20078" s="9"/>
      <c r="J20078" s="9"/>
      <c r="K20078" s="9"/>
      <c r="M20078" s="9"/>
      <c r="N20078" s="76"/>
      <c r="P20078" s="7"/>
      <c r="Q20078" s="7"/>
      <c r="R20078" s="7"/>
      <c r="S20078" s="7"/>
    </row>
    <row r="20079" spans="1:19" s="8" customFormat="1" ht="11.8" x14ac:dyDescent="0.2">
      <c r="A20079" s="48"/>
      <c r="F20079" s="9"/>
      <c r="G20079" s="9"/>
      <c r="H20079" s="9"/>
      <c r="I20079" s="9"/>
      <c r="J20079" s="9"/>
      <c r="K20079" s="9"/>
      <c r="M20079" s="9"/>
      <c r="N20079" s="76"/>
      <c r="P20079" s="7"/>
      <c r="Q20079" s="7"/>
      <c r="R20079" s="7"/>
      <c r="S20079" s="7"/>
    </row>
    <row r="20080" spans="1:19" s="8" customFormat="1" ht="11.8" x14ac:dyDescent="0.2">
      <c r="A20080" s="48"/>
      <c r="F20080" s="9"/>
      <c r="G20080" s="9"/>
      <c r="H20080" s="9"/>
      <c r="I20080" s="9"/>
      <c r="J20080" s="9"/>
      <c r="K20080" s="9"/>
      <c r="M20080" s="9"/>
      <c r="N20080" s="76"/>
      <c r="P20080" s="7"/>
      <c r="Q20080" s="7"/>
      <c r="R20080" s="7"/>
      <c r="S20080" s="7"/>
    </row>
    <row r="20081" spans="1:19" s="8" customFormat="1" ht="11.8" x14ac:dyDescent="0.2">
      <c r="A20081" s="48"/>
      <c r="F20081" s="9"/>
      <c r="G20081" s="9"/>
      <c r="H20081" s="9"/>
      <c r="I20081" s="9"/>
      <c r="J20081" s="9"/>
      <c r="K20081" s="9"/>
      <c r="M20081" s="9"/>
      <c r="N20081" s="76"/>
      <c r="P20081" s="7"/>
      <c r="Q20081" s="7"/>
      <c r="R20081" s="7"/>
      <c r="S20081" s="7"/>
    </row>
    <row r="20082" spans="1:19" s="8" customFormat="1" ht="11.8" x14ac:dyDescent="0.2">
      <c r="A20082" s="48"/>
      <c r="F20082" s="9"/>
      <c r="G20082" s="9"/>
      <c r="H20082" s="9"/>
      <c r="I20082" s="9"/>
      <c r="J20082" s="9"/>
      <c r="K20082" s="9"/>
      <c r="M20082" s="9"/>
      <c r="N20082" s="76"/>
      <c r="P20082" s="7"/>
      <c r="Q20082" s="7"/>
      <c r="R20082" s="7"/>
      <c r="S20082" s="7"/>
    </row>
    <row r="20083" spans="1:19" s="8" customFormat="1" ht="11.8" x14ac:dyDescent="0.2">
      <c r="A20083" s="48"/>
      <c r="F20083" s="9"/>
      <c r="G20083" s="9"/>
      <c r="H20083" s="9"/>
      <c r="I20083" s="9"/>
      <c r="J20083" s="9"/>
      <c r="K20083" s="9"/>
      <c r="M20083" s="9"/>
      <c r="N20083" s="76"/>
      <c r="P20083" s="7"/>
      <c r="Q20083" s="7"/>
      <c r="R20083" s="7"/>
      <c r="S20083" s="7"/>
    </row>
    <row r="20084" spans="1:19" s="8" customFormat="1" ht="11.8" x14ac:dyDescent="0.2">
      <c r="A20084" s="48"/>
      <c r="F20084" s="9"/>
      <c r="G20084" s="9"/>
      <c r="H20084" s="9"/>
      <c r="I20084" s="9"/>
      <c r="J20084" s="9"/>
      <c r="K20084" s="9"/>
      <c r="M20084" s="9"/>
      <c r="N20084" s="76"/>
      <c r="P20084" s="7"/>
      <c r="Q20084" s="7"/>
      <c r="R20084" s="7"/>
      <c r="S20084" s="7"/>
    </row>
    <row r="20085" spans="1:19" s="8" customFormat="1" ht="11.8" x14ac:dyDescent="0.2">
      <c r="A20085" s="48"/>
      <c r="F20085" s="9"/>
      <c r="G20085" s="9"/>
      <c r="H20085" s="9"/>
      <c r="I20085" s="9"/>
      <c r="J20085" s="9"/>
      <c r="K20085" s="9"/>
      <c r="M20085" s="9"/>
      <c r="N20085" s="76"/>
      <c r="P20085" s="7"/>
      <c r="Q20085" s="7"/>
      <c r="R20085" s="7"/>
      <c r="S20085" s="7"/>
    </row>
    <row r="20086" spans="1:19" s="8" customFormat="1" ht="11.8" x14ac:dyDescent="0.2">
      <c r="A20086" s="48"/>
      <c r="F20086" s="9"/>
      <c r="G20086" s="9"/>
      <c r="H20086" s="9"/>
      <c r="I20086" s="9"/>
      <c r="J20086" s="9"/>
      <c r="K20086" s="9"/>
      <c r="M20086" s="9"/>
      <c r="N20086" s="76"/>
      <c r="P20086" s="7"/>
      <c r="Q20086" s="7"/>
      <c r="R20086" s="7"/>
      <c r="S20086" s="7"/>
    </row>
    <row r="20087" spans="1:19" s="8" customFormat="1" ht="11.8" x14ac:dyDescent="0.2">
      <c r="A20087" s="48"/>
      <c r="F20087" s="9"/>
      <c r="G20087" s="9"/>
      <c r="H20087" s="9"/>
      <c r="I20087" s="9"/>
      <c r="J20087" s="9"/>
      <c r="K20087" s="9"/>
      <c r="M20087" s="9"/>
      <c r="N20087" s="76"/>
      <c r="P20087" s="7"/>
      <c r="Q20087" s="7"/>
      <c r="R20087" s="7"/>
      <c r="S20087" s="7"/>
    </row>
    <row r="20088" spans="1:19" s="8" customFormat="1" ht="11.8" x14ac:dyDescent="0.2">
      <c r="A20088" s="48"/>
      <c r="F20088" s="9"/>
      <c r="G20088" s="9"/>
      <c r="H20088" s="9"/>
      <c r="I20088" s="9"/>
      <c r="J20088" s="9"/>
      <c r="K20088" s="9"/>
      <c r="M20088" s="9"/>
      <c r="N20088" s="76"/>
      <c r="P20088" s="7"/>
      <c r="Q20088" s="7"/>
      <c r="R20088" s="7"/>
      <c r="S20088" s="7"/>
    </row>
    <row r="20089" spans="1:19" s="8" customFormat="1" ht="11.8" x14ac:dyDescent="0.2">
      <c r="A20089" s="48"/>
      <c r="F20089" s="9"/>
      <c r="G20089" s="9"/>
      <c r="H20089" s="9"/>
      <c r="I20089" s="9"/>
      <c r="J20089" s="9"/>
      <c r="K20089" s="9"/>
      <c r="M20089" s="9"/>
      <c r="N20089" s="76"/>
      <c r="P20089" s="7"/>
      <c r="Q20089" s="7"/>
      <c r="R20089" s="7"/>
      <c r="S20089" s="7"/>
    </row>
    <row r="20090" spans="1:19" s="8" customFormat="1" ht="11.8" x14ac:dyDescent="0.2">
      <c r="A20090" s="48"/>
      <c r="F20090" s="9"/>
      <c r="G20090" s="9"/>
      <c r="H20090" s="9"/>
      <c r="I20090" s="9"/>
      <c r="J20090" s="9"/>
      <c r="K20090" s="9"/>
      <c r="M20090" s="9"/>
      <c r="N20090" s="76"/>
      <c r="P20090" s="7"/>
      <c r="Q20090" s="7"/>
      <c r="R20090" s="7"/>
      <c r="S20090" s="7"/>
    </row>
    <row r="20091" spans="1:19" s="8" customFormat="1" ht="11.8" x14ac:dyDescent="0.2">
      <c r="A20091" s="48"/>
      <c r="F20091" s="9"/>
      <c r="G20091" s="9"/>
      <c r="H20091" s="9"/>
      <c r="I20091" s="9"/>
      <c r="J20091" s="9"/>
      <c r="K20091" s="9"/>
      <c r="M20091" s="9"/>
      <c r="N20091" s="76"/>
      <c r="P20091" s="7"/>
      <c r="Q20091" s="7"/>
      <c r="R20091" s="7"/>
      <c r="S20091" s="7"/>
    </row>
    <row r="20092" spans="1:19" s="8" customFormat="1" ht="11.8" x14ac:dyDescent="0.2">
      <c r="A20092" s="48"/>
      <c r="F20092" s="9"/>
      <c r="G20092" s="9"/>
      <c r="H20092" s="9"/>
      <c r="I20092" s="9"/>
      <c r="J20092" s="9"/>
      <c r="K20092" s="9"/>
      <c r="M20092" s="9"/>
      <c r="N20092" s="76"/>
      <c r="P20092" s="7"/>
      <c r="Q20092" s="7"/>
      <c r="R20092" s="7"/>
      <c r="S20092" s="7"/>
    </row>
    <row r="20093" spans="1:19" s="8" customFormat="1" ht="11.8" x14ac:dyDescent="0.2">
      <c r="A20093" s="48"/>
      <c r="F20093" s="9"/>
      <c r="G20093" s="9"/>
      <c r="H20093" s="9"/>
      <c r="I20093" s="9"/>
      <c r="J20093" s="9"/>
      <c r="K20093" s="9"/>
      <c r="M20093" s="9"/>
      <c r="N20093" s="76"/>
      <c r="P20093" s="7"/>
      <c r="Q20093" s="7"/>
      <c r="R20093" s="7"/>
      <c r="S20093" s="7"/>
    </row>
    <row r="20094" spans="1:19" s="8" customFormat="1" ht="11.8" x14ac:dyDescent="0.2">
      <c r="A20094" s="48"/>
      <c r="F20094" s="9"/>
      <c r="G20094" s="9"/>
      <c r="H20094" s="9"/>
      <c r="I20094" s="9"/>
      <c r="J20094" s="9"/>
      <c r="K20094" s="9"/>
      <c r="M20094" s="9"/>
      <c r="N20094" s="76"/>
      <c r="P20094" s="7"/>
      <c r="Q20094" s="7"/>
      <c r="R20094" s="7"/>
      <c r="S20094" s="7"/>
    </row>
    <row r="20095" spans="1:19" s="8" customFormat="1" ht="11.8" x14ac:dyDescent="0.2">
      <c r="A20095" s="48"/>
      <c r="F20095" s="9"/>
      <c r="G20095" s="9"/>
      <c r="H20095" s="9"/>
      <c r="I20095" s="9"/>
      <c r="J20095" s="9"/>
      <c r="K20095" s="9"/>
      <c r="M20095" s="9"/>
      <c r="N20095" s="76"/>
      <c r="P20095" s="7"/>
      <c r="Q20095" s="7"/>
      <c r="R20095" s="7"/>
      <c r="S20095" s="7"/>
    </row>
    <row r="20096" spans="1:19" s="8" customFormat="1" ht="11.8" x14ac:dyDescent="0.2">
      <c r="A20096" s="48"/>
      <c r="F20096" s="9"/>
      <c r="G20096" s="9"/>
      <c r="H20096" s="9"/>
      <c r="I20096" s="9"/>
      <c r="J20096" s="9"/>
      <c r="K20096" s="9"/>
      <c r="M20096" s="9"/>
      <c r="N20096" s="76"/>
      <c r="P20096" s="7"/>
      <c r="Q20096" s="7"/>
      <c r="R20096" s="7"/>
      <c r="S20096" s="7"/>
    </row>
    <row r="20097" spans="1:19" s="8" customFormat="1" ht="11.8" x14ac:dyDescent="0.2">
      <c r="A20097" s="48"/>
      <c r="F20097" s="9"/>
      <c r="G20097" s="9"/>
      <c r="H20097" s="9"/>
      <c r="I20097" s="9"/>
      <c r="J20097" s="9"/>
      <c r="K20097" s="9"/>
      <c r="M20097" s="9"/>
      <c r="N20097" s="76"/>
      <c r="P20097" s="7"/>
      <c r="Q20097" s="7"/>
      <c r="R20097" s="7"/>
      <c r="S20097" s="7"/>
    </row>
    <row r="20098" spans="1:19" s="8" customFormat="1" ht="11.8" x14ac:dyDescent="0.2">
      <c r="A20098" s="48"/>
      <c r="F20098" s="9"/>
      <c r="G20098" s="9"/>
      <c r="H20098" s="9"/>
      <c r="I20098" s="9"/>
      <c r="J20098" s="9"/>
      <c r="K20098" s="9"/>
      <c r="M20098" s="9"/>
      <c r="N20098" s="76"/>
      <c r="P20098" s="7"/>
      <c r="Q20098" s="7"/>
      <c r="R20098" s="7"/>
      <c r="S20098" s="7"/>
    </row>
    <row r="20099" spans="1:19" s="8" customFormat="1" ht="11.8" x14ac:dyDescent="0.2">
      <c r="A20099" s="48"/>
      <c r="F20099" s="9"/>
      <c r="G20099" s="9"/>
      <c r="H20099" s="9"/>
      <c r="I20099" s="9"/>
      <c r="J20099" s="9"/>
      <c r="K20099" s="9"/>
      <c r="M20099" s="9"/>
      <c r="N20099" s="76"/>
      <c r="P20099" s="7"/>
      <c r="Q20099" s="7"/>
      <c r="R20099" s="7"/>
      <c r="S20099" s="7"/>
    </row>
    <row r="20100" spans="1:19" s="8" customFormat="1" ht="11.8" x14ac:dyDescent="0.2">
      <c r="A20100" s="48"/>
      <c r="F20100" s="9"/>
      <c r="G20100" s="9"/>
      <c r="H20100" s="9"/>
      <c r="I20100" s="9"/>
      <c r="J20100" s="9"/>
      <c r="K20100" s="9"/>
      <c r="M20100" s="9"/>
      <c r="N20100" s="76"/>
      <c r="P20100" s="7"/>
      <c r="Q20100" s="7"/>
      <c r="R20100" s="7"/>
      <c r="S20100" s="7"/>
    </row>
    <row r="20101" spans="1:19" s="8" customFormat="1" ht="11.8" x14ac:dyDescent="0.2">
      <c r="A20101" s="48"/>
      <c r="F20101" s="9"/>
      <c r="G20101" s="9"/>
      <c r="H20101" s="9"/>
      <c r="I20101" s="9"/>
      <c r="J20101" s="9"/>
      <c r="K20101" s="9"/>
      <c r="M20101" s="9"/>
      <c r="N20101" s="76"/>
      <c r="P20101" s="7"/>
      <c r="Q20101" s="7"/>
      <c r="R20101" s="7"/>
      <c r="S20101" s="7"/>
    </row>
    <row r="20102" spans="1:19" s="8" customFormat="1" ht="11.8" x14ac:dyDescent="0.2">
      <c r="A20102" s="48"/>
      <c r="F20102" s="9"/>
      <c r="G20102" s="9"/>
      <c r="H20102" s="9"/>
      <c r="I20102" s="9"/>
      <c r="J20102" s="9"/>
      <c r="K20102" s="9"/>
      <c r="M20102" s="9"/>
      <c r="N20102" s="76"/>
      <c r="P20102" s="7"/>
      <c r="Q20102" s="7"/>
      <c r="R20102" s="7"/>
      <c r="S20102" s="7"/>
    </row>
    <row r="20103" spans="1:19" s="8" customFormat="1" ht="11.8" x14ac:dyDescent="0.2">
      <c r="A20103" s="48"/>
      <c r="F20103" s="9"/>
      <c r="G20103" s="9"/>
      <c r="H20103" s="9"/>
      <c r="I20103" s="9"/>
      <c r="J20103" s="9"/>
      <c r="K20103" s="9"/>
      <c r="M20103" s="9"/>
      <c r="N20103" s="76"/>
      <c r="P20103" s="7"/>
      <c r="Q20103" s="7"/>
      <c r="R20103" s="7"/>
      <c r="S20103" s="7"/>
    </row>
    <row r="20104" spans="1:19" s="8" customFormat="1" ht="11.8" x14ac:dyDescent="0.2">
      <c r="A20104" s="48"/>
      <c r="F20104" s="9"/>
      <c r="G20104" s="9"/>
      <c r="H20104" s="9"/>
      <c r="I20104" s="9"/>
      <c r="J20104" s="9"/>
      <c r="K20104" s="9"/>
      <c r="M20104" s="9"/>
      <c r="N20104" s="76"/>
      <c r="P20104" s="7"/>
      <c r="Q20104" s="7"/>
      <c r="R20104" s="7"/>
      <c r="S20104" s="7"/>
    </row>
    <row r="20105" spans="1:19" s="8" customFormat="1" ht="11.8" x14ac:dyDescent="0.2">
      <c r="A20105" s="48"/>
      <c r="F20105" s="9"/>
      <c r="G20105" s="9"/>
      <c r="H20105" s="9"/>
      <c r="I20105" s="9"/>
      <c r="J20105" s="9"/>
      <c r="K20105" s="9"/>
      <c r="M20105" s="9"/>
      <c r="N20105" s="76"/>
      <c r="P20105" s="7"/>
      <c r="Q20105" s="7"/>
      <c r="R20105" s="7"/>
      <c r="S20105" s="7"/>
    </row>
    <row r="20106" spans="1:19" s="8" customFormat="1" ht="11.8" x14ac:dyDescent="0.2">
      <c r="A20106" s="48"/>
      <c r="F20106" s="9"/>
      <c r="G20106" s="9"/>
      <c r="H20106" s="9"/>
      <c r="I20106" s="9"/>
      <c r="J20106" s="9"/>
      <c r="K20106" s="9"/>
      <c r="M20106" s="9"/>
      <c r="N20106" s="76"/>
      <c r="P20106" s="7"/>
      <c r="Q20106" s="7"/>
      <c r="R20106" s="7"/>
      <c r="S20106" s="7"/>
    </row>
    <row r="20107" spans="1:19" s="8" customFormat="1" ht="11.8" x14ac:dyDescent="0.2">
      <c r="A20107" s="48"/>
      <c r="F20107" s="9"/>
      <c r="G20107" s="9"/>
      <c r="H20107" s="9"/>
      <c r="I20107" s="9"/>
      <c r="J20107" s="9"/>
      <c r="K20107" s="9"/>
      <c r="M20107" s="9"/>
      <c r="N20107" s="76"/>
      <c r="P20107" s="7"/>
      <c r="Q20107" s="7"/>
      <c r="R20107" s="7"/>
      <c r="S20107" s="7"/>
    </row>
    <row r="20108" spans="1:19" s="8" customFormat="1" ht="11.8" x14ac:dyDescent="0.2">
      <c r="A20108" s="48"/>
      <c r="F20108" s="9"/>
      <c r="G20108" s="9"/>
      <c r="H20108" s="9"/>
      <c r="I20108" s="9"/>
      <c r="J20108" s="9"/>
      <c r="K20108" s="9"/>
      <c r="M20108" s="9"/>
      <c r="N20108" s="76"/>
      <c r="P20108" s="7"/>
      <c r="Q20108" s="7"/>
      <c r="R20108" s="7"/>
      <c r="S20108" s="7"/>
    </row>
    <row r="20109" spans="1:19" s="8" customFormat="1" ht="11.8" x14ac:dyDescent="0.2">
      <c r="A20109" s="48"/>
      <c r="F20109" s="9"/>
      <c r="G20109" s="9"/>
      <c r="H20109" s="9"/>
      <c r="I20109" s="9"/>
      <c r="J20109" s="9"/>
      <c r="K20109" s="9"/>
      <c r="M20109" s="9"/>
      <c r="N20109" s="76"/>
      <c r="P20109" s="7"/>
      <c r="Q20109" s="7"/>
      <c r="R20109" s="7"/>
      <c r="S20109" s="7"/>
    </row>
    <row r="20110" spans="1:19" s="8" customFormat="1" ht="11.8" x14ac:dyDescent="0.2">
      <c r="A20110" s="48"/>
      <c r="F20110" s="9"/>
      <c r="G20110" s="9"/>
      <c r="H20110" s="9"/>
      <c r="I20110" s="9"/>
      <c r="J20110" s="9"/>
      <c r="K20110" s="9"/>
      <c r="M20110" s="9"/>
      <c r="N20110" s="76"/>
      <c r="P20110" s="7"/>
      <c r="Q20110" s="7"/>
      <c r="R20110" s="7"/>
      <c r="S20110" s="7"/>
    </row>
    <row r="20111" spans="1:19" s="8" customFormat="1" ht="11.8" x14ac:dyDescent="0.2">
      <c r="A20111" s="48"/>
      <c r="F20111" s="9"/>
      <c r="G20111" s="9"/>
      <c r="H20111" s="9"/>
      <c r="I20111" s="9"/>
      <c r="J20111" s="9"/>
      <c r="K20111" s="9"/>
      <c r="M20111" s="9"/>
      <c r="N20111" s="76"/>
      <c r="P20111" s="7"/>
      <c r="Q20111" s="7"/>
      <c r="R20111" s="7"/>
      <c r="S20111" s="7"/>
    </row>
    <row r="20112" spans="1:19" s="8" customFormat="1" ht="11.8" x14ac:dyDescent="0.2">
      <c r="A20112" s="48"/>
      <c r="F20112" s="9"/>
      <c r="G20112" s="9"/>
      <c r="H20112" s="9"/>
      <c r="I20112" s="9"/>
      <c r="J20112" s="9"/>
      <c r="K20112" s="9"/>
      <c r="M20112" s="9"/>
      <c r="N20112" s="76"/>
      <c r="P20112" s="7"/>
      <c r="Q20112" s="7"/>
      <c r="R20112" s="7"/>
      <c r="S20112" s="7"/>
    </row>
    <row r="20113" spans="1:19" s="8" customFormat="1" ht="11.8" x14ac:dyDescent="0.2">
      <c r="A20113" s="48"/>
      <c r="F20113" s="9"/>
      <c r="G20113" s="9"/>
      <c r="H20113" s="9"/>
      <c r="I20113" s="9"/>
      <c r="J20113" s="9"/>
      <c r="K20113" s="9"/>
      <c r="M20113" s="9"/>
      <c r="N20113" s="76"/>
      <c r="P20113" s="7"/>
      <c r="Q20113" s="7"/>
      <c r="R20113" s="7"/>
      <c r="S20113" s="7"/>
    </row>
    <row r="20114" spans="1:19" s="8" customFormat="1" ht="11.8" x14ac:dyDescent="0.2">
      <c r="A20114" s="48"/>
      <c r="F20114" s="9"/>
      <c r="G20114" s="9"/>
      <c r="H20114" s="9"/>
      <c r="I20114" s="9"/>
      <c r="J20114" s="9"/>
      <c r="K20114" s="9"/>
      <c r="M20114" s="9"/>
      <c r="N20114" s="76"/>
      <c r="P20114" s="7"/>
      <c r="Q20114" s="7"/>
      <c r="R20114" s="7"/>
      <c r="S20114" s="7"/>
    </row>
    <row r="20115" spans="1:19" s="8" customFormat="1" ht="11.8" x14ac:dyDescent="0.2">
      <c r="A20115" s="48"/>
      <c r="F20115" s="9"/>
      <c r="G20115" s="9"/>
      <c r="H20115" s="9"/>
      <c r="I20115" s="9"/>
      <c r="J20115" s="9"/>
      <c r="K20115" s="9"/>
      <c r="M20115" s="9"/>
      <c r="N20115" s="76"/>
      <c r="P20115" s="7"/>
      <c r="Q20115" s="7"/>
      <c r="R20115" s="7"/>
      <c r="S20115" s="7"/>
    </row>
    <row r="20116" spans="1:19" s="8" customFormat="1" ht="11.8" x14ac:dyDescent="0.2">
      <c r="A20116" s="48"/>
      <c r="F20116" s="9"/>
      <c r="G20116" s="9"/>
      <c r="H20116" s="9"/>
      <c r="I20116" s="9"/>
      <c r="J20116" s="9"/>
      <c r="K20116" s="9"/>
      <c r="M20116" s="9"/>
      <c r="N20116" s="76"/>
      <c r="P20116" s="7"/>
      <c r="Q20116" s="7"/>
      <c r="R20116" s="7"/>
      <c r="S20116" s="7"/>
    </row>
    <row r="20117" spans="1:19" s="8" customFormat="1" ht="11.8" x14ac:dyDescent="0.2">
      <c r="A20117" s="48"/>
      <c r="F20117" s="9"/>
      <c r="G20117" s="9"/>
      <c r="H20117" s="9"/>
      <c r="I20117" s="9"/>
      <c r="J20117" s="9"/>
      <c r="K20117" s="9"/>
      <c r="M20117" s="9"/>
      <c r="N20117" s="76"/>
      <c r="P20117" s="7"/>
      <c r="Q20117" s="7"/>
      <c r="R20117" s="7"/>
      <c r="S20117" s="7"/>
    </row>
    <row r="20118" spans="1:19" s="8" customFormat="1" ht="11.8" x14ac:dyDescent="0.2">
      <c r="A20118" s="48"/>
      <c r="F20118" s="9"/>
      <c r="G20118" s="9"/>
      <c r="H20118" s="9"/>
      <c r="I20118" s="9"/>
      <c r="J20118" s="9"/>
      <c r="K20118" s="9"/>
      <c r="M20118" s="9"/>
      <c r="N20118" s="76"/>
      <c r="P20118" s="7"/>
      <c r="Q20118" s="7"/>
      <c r="R20118" s="7"/>
      <c r="S20118" s="7"/>
    </row>
    <row r="20119" spans="1:19" s="8" customFormat="1" ht="11.8" x14ac:dyDescent="0.2">
      <c r="A20119" s="48"/>
      <c r="F20119" s="9"/>
      <c r="G20119" s="9"/>
      <c r="H20119" s="9"/>
      <c r="I20119" s="9"/>
      <c r="J20119" s="9"/>
      <c r="K20119" s="9"/>
      <c r="M20119" s="9"/>
      <c r="N20119" s="76"/>
      <c r="P20119" s="7"/>
      <c r="Q20119" s="7"/>
      <c r="R20119" s="7"/>
      <c r="S20119" s="7"/>
    </row>
    <row r="20120" spans="1:19" s="8" customFormat="1" ht="11.8" x14ac:dyDescent="0.2">
      <c r="A20120" s="48"/>
      <c r="F20120" s="9"/>
      <c r="G20120" s="9"/>
      <c r="H20120" s="9"/>
      <c r="I20120" s="9"/>
      <c r="J20120" s="9"/>
      <c r="K20120" s="9"/>
      <c r="M20120" s="9"/>
      <c r="N20120" s="76"/>
      <c r="P20120" s="7"/>
      <c r="Q20120" s="7"/>
      <c r="R20120" s="7"/>
      <c r="S20120" s="7"/>
    </row>
    <row r="20121" spans="1:19" s="8" customFormat="1" ht="11.8" x14ac:dyDescent="0.2">
      <c r="A20121" s="48"/>
      <c r="F20121" s="9"/>
      <c r="G20121" s="9"/>
      <c r="H20121" s="9"/>
      <c r="I20121" s="9"/>
      <c r="J20121" s="9"/>
      <c r="K20121" s="9"/>
      <c r="M20121" s="9"/>
      <c r="N20121" s="76"/>
      <c r="P20121" s="7"/>
      <c r="Q20121" s="7"/>
      <c r="R20121" s="7"/>
      <c r="S20121" s="7"/>
    </row>
    <row r="20122" spans="1:19" s="8" customFormat="1" ht="11.8" x14ac:dyDescent="0.2">
      <c r="A20122" s="48"/>
      <c r="F20122" s="9"/>
      <c r="G20122" s="9"/>
      <c r="H20122" s="9"/>
      <c r="I20122" s="9"/>
      <c r="J20122" s="9"/>
      <c r="K20122" s="9"/>
      <c r="M20122" s="9"/>
      <c r="N20122" s="76"/>
      <c r="P20122" s="7"/>
      <c r="Q20122" s="7"/>
      <c r="R20122" s="7"/>
      <c r="S20122" s="7"/>
    </row>
    <row r="20123" spans="1:19" s="8" customFormat="1" ht="11.8" x14ac:dyDescent="0.2">
      <c r="A20123" s="48"/>
      <c r="F20123" s="9"/>
      <c r="G20123" s="9"/>
      <c r="H20123" s="9"/>
      <c r="I20123" s="9"/>
      <c r="J20123" s="9"/>
      <c r="K20123" s="9"/>
      <c r="M20123" s="9"/>
      <c r="N20123" s="76"/>
      <c r="P20123" s="7"/>
      <c r="Q20123" s="7"/>
      <c r="R20123" s="7"/>
      <c r="S20123" s="7"/>
    </row>
    <row r="20124" spans="1:19" s="8" customFormat="1" ht="11.8" x14ac:dyDescent="0.2">
      <c r="A20124" s="48"/>
      <c r="F20124" s="9"/>
      <c r="G20124" s="9"/>
      <c r="H20124" s="9"/>
      <c r="I20124" s="9"/>
      <c r="J20124" s="9"/>
      <c r="K20124" s="9"/>
      <c r="M20124" s="9"/>
      <c r="N20124" s="76"/>
      <c r="P20124" s="7"/>
      <c r="Q20124" s="7"/>
      <c r="R20124" s="7"/>
      <c r="S20124" s="7"/>
    </row>
    <row r="20125" spans="1:19" s="8" customFormat="1" ht="11.8" x14ac:dyDescent="0.2">
      <c r="A20125" s="48"/>
      <c r="F20125" s="9"/>
      <c r="G20125" s="9"/>
      <c r="H20125" s="9"/>
      <c r="I20125" s="9"/>
      <c r="J20125" s="9"/>
      <c r="K20125" s="9"/>
      <c r="M20125" s="9"/>
      <c r="N20125" s="76"/>
      <c r="P20125" s="7"/>
      <c r="Q20125" s="7"/>
      <c r="R20125" s="7"/>
      <c r="S20125" s="7"/>
    </row>
    <row r="20126" spans="1:19" s="8" customFormat="1" ht="11.8" x14ac:dyDescent="0.2">
      <c r="A20126" s="48"/>
      <c r="F20126" s="9"/>
      <c r="G20126" s="9"/>
      <c r="H20126" s="9"/>
      <c r="I20126" s="9"/>
      <c r="J20126" s="9"/>
      <c r="K20126" s="9"/>
      <c r="M20126" s="9"/>
      <c r="N20126" s="76"/>
      <c r="P20126" s="7"/>
      <c r="Q20126" s="7"/>
      <c r="R20126" s="7"/>
      <c r="S20126" s="7"/>
    </row>
    <row r="20127" spans="1:19" s="8" customFormat="1" ht="11.8" x14ac:dyDescent="0.2">
      <c r="A20127" s="48"/>
      <c r="F20127" s="9"/>
      <c r="G20127" s="9"/>
      <c r="H20127" s="9"/>
      <c r="I20127" s="9"/>
      <c r="J20127" s="9"/>
      <c r="K20127" s="9"/>
      <c r="M20127" s="9"/>
      <c r="N20127" s="76"/>
      <c r="P20127" s="7"/>
      <c r="Q20127" s="7"/>
      <c r="R20127" s="7"/>
      <c r="S20127" s="7"/>
    </row>
    <row r="20128" spans="1:19" s="8" customFormat="1" ht="11.8" x14ac:dyDescent="0.2">
      <c r="A20128" s="48"/>
      <c r="F20128" s="9"/>
      <c r="G20128" s="9"/>
      <c r="H20128" s="9"/>
      <c r="I20128" s="9"/>
      <c r="J20128" s="9"/>
      <c r="K20128" s="9"/>
      <c r="M20128" s="9"/>
      <c r="N20128" s="76"/>
      <c r="P20128" s="7"/>
      <c r="Q20128" s="7"/>
      <c r="R20128" s="7"/>
      <c r="S20128" s="7"/>
    </row>
    <row r="20129" spans="1:19" s="8" customFormat="1" ht="11.8" x14ac:dyDescent="0.2">
      <c r="A20129" s="48"/>
      <c r="F20129" s="9"/>
      <c r="G20129" s="9"/>
      <c r="H20129" s="9"/>
      <c r="I20129" s="9"/>
      <c r="J20129" s="9"/>
      <c r="K20129" s="9"/>
      <c r="M20129" s="9"/>
      <c r="N20129" s="76"/>
      <c r="P20129" s="7"/>
      <c r="Q20129" s="7"/>
      <c r="R20129" s="7"/>
      <c r="S20129" s="7"/>
    </row>
    <row r="20130" spans="1:19" s="8" customFormat="1" ht="11.8" x14ac:dyDescent="0.2">
      <c r="A20130" s="48"/>
      <c r="F20130" s="9"/>
      <c r="G20130" s="9"/>
      <c r="H20130" s="9"/>
      <c r="I20130" s="9"/>
      <c r="J20130" s="9"/>
      <c r="K20130" s="9"/>
      <c r="M20130" s="9"/>
      <c r="N20130" s="76"/>
      <c r="P20130" s="7"/>
      <c r="Q20130" s="7"/>
      <c r="R20130" s="7"/>
      <c r="S20130" s="7"/>
    </row>
    <row r="20131" spans="1:19" s="8" customFormat="1" ht="11.8" x14ac:dyDescent="0.2">
      <c r="A20131" s="48"/>
      <c r="F20131" s="9"/>
      <c r="G20131" s="9"/>
      <c r="H20131" s="9"/>
      <c r="I20131" s="9"/>
      <c r="J20131" s="9"/>
      <c r="K20131" s="9"/>
      <c r="M20131" s="9"/>
      <c r="N20131" s="76"/>
      <c r="P20131" s="7"/>
      <c r="Q20131" s="7"/>
      <c r="R20131" s="7"/>
      <c r="S20131" s="7"/>
    </row>
    <row r="20132" spans="1:19" s="8" customFormat="1" ht="11.8" x14ac:dyDescent="0.2">
      <c r="A20132" s="48"/>
      <c r="F20132" s="9"/>
      <c r="G20132" s="9"/>
      <c r="H20132" s="9"/>
      <c r="I20132" s="9"/>
      <c r="J20132" s="9"/>
      <c r="K20132" s="9"/>
      <c r="M20132" s="9"/>
      <c r="N20132" s="76"/>
      <c r="P20132" s="7"/>
      <c r="Q20132" s="7"/>
      <c r="R20132" s="7"/>
      <c r="S20132" s="7"/>
    </row>
    <row r="20133" spans="1:19" s="8" customFormat="1" ht="11.8" x14ac:dyDescent="0.2">
      <c r="A20133" s="48"/>
      <c r="F20133" s="9"/>
      <c r="G20133" s="9"/>
      <c r="H20133" s="9"/>
      <c r="I20133" s="9"/>
      <c r="J20133" s="9"/>
      <c r="K20133" s="9"/>
      <c r="M20133" s="9"/>
      <c r="N20133" s="76"/>
      <c r="P20133" s="7"/>
      <c r="Q20133" s="7"/>
      <c r="R20133" s="7"/>
      <c r="S20133" s="7"/>
    </row>
    <row r="20134" spans="1:19" s="8" customFormat="1" ht="11.8" x14ac:dyDescent="0.2">
      <c r="A20134" s="48"/>
      <c r="F20134" s="9"/>
      <c r="G20134" s="9"/>
      <c r="H20134" s="9"/>
      <c r="I20134" s="9"/>
      <c r="J20134" s="9"/>
      <c r="K20134" s="9"/>
      <c r="M20134" s="9"/>
      <c r="N20134" s="76"/>
      <c r="P20134" s="7"/>
      <c r="Q20134" s="7"/>
      <c r="R20134" s="7"/>
      <c r="S20134" s="7"/>
    </row>
    <row r="20135" spans="1:19" s="8" customFormat="1" ht="11.8" x14ac:dyDescent="0.2">
      <c r="A20135" s="48"/>
      <c r="F20135" s="9"/>
      <c r="G20135" s="9"/>
      <c r="H20135" s="9"/>
      <c r="I20135" s="9"/>
      <c r="J20135" s="9"/>
      <c r="K20135" s="9"/>
      <c r="M20135" s="9"/>
      <c r="N20135" s="76"/>
      <c r="P20135" s="7"/>
      <c r="Q20135" s="7"/>
      <c r="R20135" s="7"/>
      <c r="S20135" s="7"/>
    </row>
    <row r="20136" spans="1:19" s="8" customFormat="1" ht="11.8" x14ac:dyDescent="0.2">
      <c r="A20136" s="48"/>
      <c r="F20136" s="9"/>
      <c r="G20136" s="9"/>
      <c r="H20136" s="9"/>
      <c r="I20136" s="9"/>
      <c r="J20136" s="9"/>
      <c r="K20136" s="9"/>
      <c r="M20136" s="9"/>
      <c r="N20136" s="76"/>
      <c r="P20136" s="7"/>
      <c r="Q20136" s="7"/>
      <c r="R20136" s="7"/>
      <c r="S20136" s="7"/>
    </row>
    <row r="20137" spans="1:19" s="8" customFormat="1" ht="11.8" x14ac:dyDescent="0.2">
      <c r="A20137" s="48"/>
      <c r="F20137" s="9"/>
      <c r="G20137" s="9"/>
      <c r="H20137" s="9"/>
      <c r="I20137" s="9"/>
      <c r="J20137" s="9"/>
      <c r="K20137" s="9"/>
      <c r="M20137" s="9"/>
      <c r="N20137" s="76"/>
      <c r="P20137" s="7"/>
      <c r="Q20137" s="7"/>
      <c r="R20137" s="7"/>
      <c r="S20137" s="7"/>
    </row>
    <row r="20138" spans="1:19" s="8" customFormat="1" ht="11.8" x14ac:dyDescent="0.2">
      <c r="A20138" s="48"/>
      <c r="F20138" s="9"/>
      <c r="G20138" s="9"/>
      <c r="H20138" s="9"/>
      <c r="I20138" s="9"/>
      <c r="J20138" s="9"/>
      <c r="K20138" s="9"/>
      <c r="M20138" s="9"/>
      <c r="N20138" s="76"/>
      <c r="P20138" s="7"/>
      <c r="Q20138" s="7"/>
      <c r="R20138" s="7"/>
      <c r="S20138" s="7"/>
    </row>
    <row r="20139" spans="1:19" s="8" customFormat="1" ht="11.8" x14ac:dyDescent="0.2">
      <c r="A20139" s="48"/>
      <c r="F20139" s="9"/>
      <c r="G20139" s="9"/>
      <c r="H20139" s="9"/>
      <c r="I20139" s="9"/>
      <c r="J20139" s="9"/>
      <c r="K20139" s="9"/>
      <c r="M20139" s="9"/>
      <c r="N20139" s="76"/>
      <c r="P20139" s="7"/>
      <c r="Q20139" s="7"/>
      <c r="R20139" s="7"/>
      <c r="S20139" s="7"/>
    </row>
    <row r="20140" spans="1:19" s="8" customFormat="1" ht="11.8" x14ac:dyDescent="0.2">
      <c r="A20140" s="48"/>
      <c r="F20140" s="9"/>
      <c r="G20140" s="9"/>
      <c r="H20140" s="9"/>
      <c r="I20140" s="9"/>
      <c r="J20140" s="9"/>
      <c r="K20140" s="9"/>
      <c r="M20140" s="9"/>
      <c r="N20140" s="76"/>
      <c r="P20140" s="7"/>
      <c r="Q20140" s="7"/>
      <c r="R20140" s="7"/>
      <c r="S20140" s="7"/>
    </row>
    <row r="20141" spans="1:19" s="8" customFormat="1" ht="11.8" x14ac:dyDescent="0.2">
      <c r="A20141" s="48"/>
      <c r="F20141" s="9"/>
      <c r="G20141" s="9"/>
      <c r="H20141" s="9"/>
      <c r="I20141" s="9"/>
      <c r="J20141" s="9"/>
      <c r="K20141" s="9"/>
      <c r="M20141" s="9"/>
      <c r="N20141" s="76"/>
      <c r="P20141" s="7"/>
      <c r="Q20141" s="7"/>
      <c r="R20141" s="7"/>
      <c r="S20141" s="7"/>
    </row>
    <row r="20142" spans="1:19" s="8" customFormat="1" ht="11.8" x14ac:dyDescent="0.2">
      <c r="A20142" s="48"/>
      <c r="F20142" s="9"/>
      <c r="G20142" s="9"/>
      <c r="H20142" s="9"/>
      <c r="I20142" s="9"/>
      <c r="J20142" s="9"/>
      <c r="K20142" s="9"/>
      <c r="M20142" s="9"/>
      <c r="N20142" s="76"/>
      <c r="P20142" s="7"/>
      <c r="Q20142" s="7"/>
      <c r="R20142" s="7"/>
      <c r="S20142" s="7"/>
    </row>
    <row r="20143" spans="1:19" s="8" customFormat="1" ht="11.8" x14ac:dyDescent="0.2">
      <c r="A20143" s="48"/>
      <c r="F20143" s="9"/>
      <c r="G20143" s="9"/>
      <c r="H20143" s="9"/>
      <c r="I20143" s="9"/>
      <c r="J20143" s="9"/>
      <c r="K20143" s="9"/>
      <c r="M20143" s="9"/>
      <c r="N20143" s="76"/>
      <c r="P20143" s="7"/>
      <c r="Q20143" s="7"/>
      <c r="R20143" s="7"/>
      <c r="S20143" s="7"/>
    </row>
    <row r="20144" spans="1:19" s="8" customFormat="1" ht="11.8" x14ac:dyDescent="0.2">
      <c r="A20144" s="48"/>
      <c r="F20144" s="9"/>
      <c r="G20144" s="9"/>
      <c r="H20144" s="9"/>
      <c r="I20144" s="9"/>
      <c r="J20144" s="9"/>
      <c r="K20144" s="9"/>
      <c r="M20144" s="9"/>
      <c r="N20144" s="76"/>
      <c r="P20144" s="7"/>
      <c r="Q20144" s="7"/>
      <c r="R20144" s="7"/>
      <c r="S20144" s="7"/>
    </row>
    <row r="20145" spans="1:19" s="8" customFormat="1" ht="11.8" x14ac:dyDescent="0.2">
      <c r="A20145" s="48"/>
      <c r="F20145" s="9"/>
      <c r="G20145" s="9"/>
      <c r="H20145" s="9"/>
      <c r="I20145" s="9"/>
      <c r="J20145" s="9"/>
      <c r="K20145" s="9"/>
      <c r="M20145" s="9"/>
      <c r="N20145" s="76"/>
      <c r="P20145" s="7"/>
      <c r="Q20145" s="7"/>
      <c r="R20145" s="7"/>
      <c r="S20145" s="7"/>
    </row>
    <row r="20146" spans="1:19" s="8" customFormat="1" ht="11.8" x14ac:dyDescent="0.2">
      <c r="A20146" s="48"/>
      <c r="F20146" s="9"/>
      <c r="G20146" s="9"/>
      <c r="H20146" s="9"/>
      <c r="I20146" s="9"/>
      <c r="J20146" s="9"/>
      <c r="K20146" s="9"/>
      <c r="M20146" s="9"/>
      <c r="N20146" s="76"/>
      <c r="P20146" s="7"/>
      <c r="Q20146" s="7"/>
      <c r="R20146" s="7"/>
      <c r="S20146" s="7"/>
    </row>
    <row r="20147" spans="1:19" s="8" customFormat="1" ht="11.8" x14ac:dyDescent="0.2">
      <c r="A20147" s="48"/>
      <c r="F20147" s="9"/>
      <c r="G20147" s="9"/>
      <c r="H20147" s="9"/>
      <c r="I20147" s="9"/>
      <c r="J20147" s="9"/>
      <c r="K20147" s="9"/>
      <c r="M20147" s="9"/>
      <c r="N20147" s="76"/>
      <c r="P20147" s="7"/>
      <c r="Q20147" s="7"/>
      <c r="R20147" s="7"/>
      <c r="S20147" s="7"/>
    </row>
    <row r="20148" spans="1:19" s="8" customFormat="1" ht="11.8" x14ac:dyDescent="0.2">
      <c r="A20148" s="48"/>
      <c r="F20148" s="9"/>
      <c r="G20148" s="9"/>
      <c r="H20148" s="9"/>
      <c r="I20148" s="9"/>
      <c r="J20148" s="9"/>
      <c r="K20148" s="9"/>
      <c r="M20148" s="9"/>
      <c r="N20148" s="76"/>
      <c r="P20148" s="7"/>
      <c r="Q20148" s="7"/>
      <c r="R20148" s="7"/>
      <c r="S20148" s="7"/>
    </row>
    <row r="20149" spans="1:19" s="8" customFormat="1" ht="11.8" x14ac:dyDescent="0.2">
      <c r="A20149" s="48"/>
      <c r="F20149" s="9"/>
      <c r="G20149" s="9"/>
      <c r="H20149" s="9"/>
      <c r="I20149" s="9"/>
      <c r="J20149" s="9"/>
      <c r="K20149" s="9"/>
      <c r="M20149" s="9"/>
      <c r="N20149" s="76"/>
      <c r="P20149" s="7"/>
      <c r="Q20149" s="7"/>
      <c r="R20149" s="7"/>
      <c r="S20149" s="7"/>
    </row>
    <row r="20150" spans="1:19" s="8" customFormat="1" ht="11.8" x14ac:dyDescent="0.2">
      <c r="A20150" s="48"/>
      <c r="F20150" s="9"/>
      <c r="G20150" s="9"/>
      <c r="H20150" s="9"/>
      <c r="I20150" s="9"/>
      <c r="J20150" s="9"/>
      <c r="K20150" s="9"/>
      <c r="M20150" s="9"/>
      <c r="N20150" s="76"/>
      <c r="P20150" s="7"/>
      <c r="Q20150" s="7"/>
      <c r="R20150" s="7"/>
      <c r="S20150" s="7"/>
    </row>
    <row r="20151" spans="1:19" s="8" customFormat="1" ht="11.8" x14ac:dyDescent="0.2">
      <c r="A20151" s="48"/>
      <c r="F20151" s="9"/>
      <c r="G20151" s="9"/>
      <c r="H20151" s="9"/>
      <c r="I20151" s="9"/>
      <c r="J20151" s="9"/>
      <c r="K20151" s="9"/>
      <c r="M20151" s="9"/>
      <c r="N20151" s="76"/>
      <c r="P20151" s="7"/>
      <c r="Q20151" s="7"/>
      <c r="R20151" s="7"/>
      <c r="S20151" s="7"/>
    </row>
    <row r="20152" spans="1:19" s="8" customFormat="1" ht="11.8" x14ac:dyDescent="0.2">
      <c r="A20152" s="48"/>
      <c r="F20152" s="9"/>
      <c r="G20152" s="9"/>
      <c r="H20152" s="9"/>
      <c r="I20152" s="9"/>
      <c r="J20152" s="9"/>
      <c r="K20152" s="9"/>
      <c r="M20152" s="9"/>
      <c r="N20152" s="76"/>
      <c r="P20152" s="7"/>
      <c r="Q20152" s="7"/>
      <c r="R20152" s="7"/>
      <c r="S20152" s="7"/>
    </row>
    <row r="20153" spans="1:19" s="8" customFormat="1" ht="11.8" x14ac:dyDescent="0.2">
      <c r="A20153" s="48"/>
      <c r="F20153" s="9"/>
      <c r="G20153" s="9"/>
      <c r="H20153" s="9"/>
      <c r="I20153" s="9"/>
      <c r="J20153" s="9"/>
      <c r="K20153" s="9"/>
      <c r="M20153" s="9"/>
      <c r="N20153" s="76"/>
      <c r="P20153" s="7"/>
      <c r="Q20153" s="7"/>
      <c r="R20153" s="7"/>
      <c r="S20153" s="7"/>
    </row>
    <row r="20154" spans="1:19" s="8" customFormat="1" ht="11.8" x14ac:dyDescent="0.2">
      <c r="A20154" s="48"/>
      <c r="F20154" s="9"/>
      <c r="G20154" s="9"/>
      <c r="H20154" s="9"/>
      <c r="I20154" s="9"/>
      <c r="J20154" s="9"/>
      <c r="K20154" s="9"/>
      <c r="M20154" s="9"/>
      <c r="N20154" s="76"/>
      <c r="P20154" s="7"/>
      <c r="Q20154" s="7"/>
      <c r="R20154" s="7"/>
      <c r="S20154" s="7"/>
    </row>
    <row r="20155" spans="1:19" s="8" customFormat="1" ht="11.8" x14ac:dyDescent="0.2">
      <c r="A20155" s="48"/>
      <c r="F20155" s="9"/>
      <c r="G20155" s="9"/>
      <c r="H20155" s="9"/>
      <c r="I20155" s="9"/>
      <c r="J20155" s="9"/>
      <c r="K20155" s="9"/>
      <c r="M20155" s="9"/>
      <c r="N20155" s="76"/>
      <c r="P20155" s="7"/>
      <c r="Q20155" s="7"/>
      <c r="R20155" s="7"/>
      <c r="S20155" s="7"/>
    </row>
    <row r="20156" spans="1:19" s="8" customFormat="1" ht="11.8" x14ac:dyDescent="0.2">
      <c r="A20156" s="48"/>
      <c r="F20156" s="9"/>
      <c r="G20156" s="9"/>
      <c r="H20156" s="9"/>
      <c r="I20156" s="9"/>
      <c r="J20156" s="9"/>
      <c r="K20156" s="9"/>
      <c r="M20156" s="9"/>
      <c r="N20156" s="76"/>
      <c r="P20156" s="7"/>
      <c r="Q20156" s="7"/>
      <c r="R20156" s="7"/>
      <c r="S20156" s="7"/>
    </row>
    <row r="20157" spans="1:19" s="8" customFormat="1" ht="11.8" x14ac:dyDescent="0.2">
      <c r="A20157" s="48"/>
      <c r="F20157" s="9"/>
      <c r="G20157" s="9"/>
      <c r="H20157" s="9"/>
      <c r="I20157" s="9"/>
      <c r="J20157" s="9"/>
      <c r="K20157" s="9"/>
      <c r="M20157" s="9"/>
      <c r="N20157" s="76"/>
      <c r="P20157" s="7"/>
      <c r="Q20157" s="7"/>
      <c r="R20157" s="7"/>
      <c r="S20157" s="7"/>
    </row>
    <row r="20158" spans="1:19" s="8" customFormat="1" ht="11.8" x14ac:dyDescent="0.2">
      <c r="A20158" s="48"/>
      <c r="F20158" s="9"/>
      <c r="G20158" s="9"/>
      <c r="H20158" s="9"/>
      <c r="I20158" s="9"/>
      <c r="J20158" s="9"/>
      <c r="K20158" s="9"/>
      <c r="M20158" s="9"/>
      <c r="N20158" s="76"/>
      <c r="P20158" s="7"/>
      <c r="Q20158" s="7"/>
      <c r="R20158" s="7"/>
      <c r="S20158" s="7"/>
    </row>
    <row r="20159" spans="1:19" s="8" customFormat="1" ht="11.8" x14ac:dyDescent="0.2">
      <c r="A20159" s="48"/>
      <c r="F20159" s="9"/>
      <c r="G20159" s="9"/>
      <c r="H20159" s="9"/>
      <c r="I20159" s="9"/>
      <c r="J20159" s="9"/>
      <c r="K20159" s="9"/>
      <c r="M20159" s="9"/>
      <c r="N20159" s="76"/>
      <c r="P20159" s="7"/>
      <c r="Q20159" s="7"/>
      <c r="R20159" s="7"/>
      <c r="S20159" s="7"/>
    </row>
    <row r="20160" spans="1:19" s="8" customFormat="1" ht="11.8" x14ac:dyDescent="0.2">
      <c r="A20160" s="48"/>
      <c r="F20160" s="9"/>
      <c r="G20160" s="9"/>
      <c r="H20160" s="9"/>
      <c r="I20160" s="9"/>
      <c r="J20160" s="9"/>
      <c r="K20160" s="9"/>
      <c r="M20160" s="9"/>
      <c r="N20160" s="76"/>
      <c r="P20160" s="7"/>
      <c r="Q20160" s="7"/>
      <c r="R20160" s="7"/>
      <c r="S20160" s="7"/>
    </row>
    <row r="20161" spans="1:19" s="8" customFormat="1" ht="11.8" x14ac:dyDescent="0.2">
      <c r="A20161" s="48"/>
      <c r="F20161" s="9"/>
      <c r="G20161" s="9"/>
      <c r="H20161" s="9"/>
      <c r="I20161" s="9"/>
      <c r="J20161" s="9"/>
      <c r="K20161" s="9"/>
      <c r="M20161" s="9"/>
      <c r="N20161" s="76"/>
      <c r="P20161" s="7"/>
      <c r="Q20161" s="7"/>
      <c r="R20161" s="7"/>
      <c r="S20161" s="7"/>
    </row>
    <row r="20162" spans="1:19" s="8" customFormat="1" ht="11.8" x14ac:dyDescent="0.2">
      <c r="A20162" s="48"/>
      <c r="F20162" s="9"/>
      <c r="G20162" s="9"/>
      <c r="H20162" s="9"/>
      <c r="I20162" s="9"/>
      <c r="J20162" s="9"/>
      <c r="K20162" s="9"/>
      <c r="M20162" s="9"/>
      <c r="N20162" s="76"/>
      <c r="P20162" s="7"/>
      <c r="Q20162" s="7"/>
      <c r="R20162" s="7"/>
      <c r="S20162" s="7"/>
    </row>
    <row r="20163" spans="1:19" s="8" customFormat="1" ht="11.8" x14ac:dyDescent="0.2">
      <c r="A20163" s="48"/>
      <c r="F20163" s="9"/>
      <c r="G20163" s="9"/>
      <c r="H20163" s="9"/>
      <c r="I20163" s="9"/>
      <c r="J20163" s="9"/>
      <c r="K20163" s="9"/>
      <c r="M20163" s="9"/>
      <c r="N20163" s="76"/>
      <c r="P20163" s="7"/>
      <c r="Q20163" s="7"/>
      <c r="R20163" s="7"/>
      <c r="S20163" s="7"/>
    </row>
    <row r="20164" spans="1:19" s="8" customFormat="1" ht="11.8" x14ac:dyDescent="0.2">
      <c r="A20164" s="48"/>
      <c r="F20164" s="9"/>
      <c r="G20164" s="9"/>
      <c r="H20164" s="9"/>
      <c r="I20164" s="9"/>
      <c r="J20164" s="9"/>
      <c r="K20164" s="9"/>
      <c r="M20164" s="9"/>
      <c r="N20164" s="76"/>
      <c r="P20164" s="7"/>
      <c r="Q20164" s="7"/>
      <c r="R20164" s="7"/>
      <c r="S20164" s="7"/>
    </row>
    <row r="20165" spans="1:19" s="8" customFormat="1" ht="11.8" x14ac:dyDescent="0.2">
      <c r="A20165" s="48"/>
      <c r="F20165" s="9"/>
      <c r="G20165" s="9"/>
      <c r="H20165" s="9"/>
      <c r="I20165" s="9"/>
      <c r="J20165" s="9"/>
      <c r="K20165" s="9"/>
      <c r="M20165" s="9"/>
      <c r="N20165" s="76"/>
      <c r="P20165" s="7"/>
      <c r="Q20165" s="7"/>
      <c r="R20165" s="7"/>
      <c r="S20165" s="7"/>
    </row>
    <row r="20166" spans="1:19" s="8" customFormat="1" ht="11.8" x14ac:dyDescent="0.2">
      <c r="A20166" s="48"/>
      <c r="F20166" s="9"/>
      <c r="G20166" s="9"/>
      <c r="H20166" s="9"/>
      <c r="I20166" s="9"/>
      <c r="J20166" s="9"/>
      <c r="K20166" s="9"/>
      <c r="M20166" s="9"/>
      <c r="N20166" s="76"/>
      <c r="P20166" s="7"/>
      <c r="Q20166" s="7"/>
      <c r="R20166" s="7"/>
      <c r="S20166" s="7"/>
    </row>
    <row r="20167" spans="1:19" s="8" customFormat="1" ht="11.8" x14ac:dyDescent="0.2">
      <c r="A20167" s="48"/>
      <c r="F20167" s="9"/>
      <c r="G20167" s="9"/>
      <c r="H20167" s="9"/>
      <c r="I20167" s="9"/>
      <c r="J20167" s="9"/>
      <c r="K20167" s="9"/>
      <c r="M20167" s="9"/>
      <c r="N20167" s="76"/>
      <c r="P20167" s="7"/>
      <c r="Q20167" s="7"/>
      <c r="R20167" s="7"/>
      <c r="S20167" s="7"/>
    </row>
    <row r="20168" spans="1:19" s="8" customFormat="1" ht="11.8" x14ac:dyDescent="0.2">
      <c r="A20168" s="48"/>
      <c r="F20168" s="9"/>
      <c r="G20168" s="9"/>
      <c r="H20168" s="9"/>
      <c r="I20168" s="9"/>
      <c r="J20168" s="9"/>
      <c r="K20168" s="9"/>
      <c r="M20168" s="9"/>
      <c r="N20168" s="76"/>
      <c r="P20168" s="7"/>
      <c r="Q20168" s="7"/>
      <c r="R20168" s="7"/>
      <c r="S20168" s="7"/>
    </row>
    <row r="20169" spans="1:19" s="8" customFormat="1" ht="11.8" x14ac:dyDescent="0.2">
      <c r="A20169" s="48"/>
      <c r="F20169" s="9"/>
      <c r="G20169" s="9"/>
      <c r="H20169" s="9"/>
      <c r="I20169" s="9"/>
      <c r="J20169" s="9"/>
      <c r="K20169" s="9"/>
      <c r="M20169" s="9"/>
      <c r="N20169" s="76"/>
      <c r="P20169" s="7"/>
      <c r="Q20169" s="7"/>
      <c r="R20169" s="7"/>
      <c r="S20169" s="7"/>
    </row>
    <row r="20170" spans="1:19" s="8" customFormat="1" ht="11.8" x14ac:dyDescent="0.2">
      <c r="A20170" s="48"/>
      <c r="F20170" s="9"/>
      <c r="G20170" s="9"/>
      <c r="H20170" s="9"/>
      <c r="I20170" s="9"/>
      <c r="J20170" s="9"/>
      <c r="K20170" s="9"/>
      <c r="M20170" s="9"/>
      <c r="N20170" s="76"/>
      <c r="P20170" s="7"/>
      <c r="Q20170" s="7"/>
      <c r="R20170" s="7"/>
      <c r="S20170" s="7"/>
    </row>
    <row r="20171" spans="1:19" s="8" customFormat="1" ht="11.8" x14ac:dyDescent="0.2">
      <c r="A20171" s="48"/>
      <c r="F20171" s="9"/>
      <c r="G20171" s="9"/>
      <c r="H20171" s="9"/>
      <c r="I20171" s="9"/>
      <c r="J20171" s="9"/>
      <c r="K20171" s="9"/>
      <c r="M20171" s="9"/>
      <c r="N20171" s="76"/>
      <c r="P20171" s="7"/>
      <c r="Q20171" s="7"/>
      <c r="R20171" s="7"/>
      <c r="S20171" s="7"/>
    </row>
    <row r="20172" spans="1:19" s="8" customFormat="1" ht="11.8" x14ac:dyDescent="0.2">
      <c r="A20172" s="48"/>
      <c r="F20172" s="9"/>
      <c r="G20172" s="9"/>
      <c r="H20172" s="9"/>
      <c r="I20172" s="9"/>
      <c r="J20172" s="9"/>
      <c r="K20172" s="9"/>
      <c r="M20172" s="9"/>
      <c r="N20172" s="76"/>
      <c r="P20172" s="7"/>
      <c r="Q20172" s="7"/>
      <c r="R20172" s="7"/>
      <c r="S20172" s="7"/>
    </row>
    <row r="20173" spans="1:19" s="8" customFormat="1" ht="11.8" x14ac:dyDescent="0.2">
      <c r="A20173" s="48"/>
      <c r="F20173" s="9"/>
      <c r="G20173" s="9"/>
      <c r="H20173" s="9"/>
      <c r="I20173" s="9"/>
      <c r="J20173" s="9"/>
      <c r="K20173" s="9"/>
      <c r="M20173" s="9"/>
      <c r="N20173" s="76"/>
      <c r="P20173" s="7"/>
      <c r="Q20173" s="7"/>
      <c r="R20173" s="7"/>
      <c r="S20173" s="7"/>
    </row>
    <row r="20174" spans="1:19" s="8" customFormat="1" ht="11.8" x14ac:dyDescent="0.2">
      <c r="A20174" s="48"/>
      <c r="F20174" s="9"/>
      <c r="G20174" s="9"/>
      <c r="H20174" s="9"/>
      <c r="I20174" s="9"/>
      <c r="J20174" s="9"/>
      <c r="K20174" s="9"/>
      <c r="M20174" s="9"/>
      <c r="N20174" s="76"/>
      <c r="P20174" s="7"/>
      <c r="Q20174" s="7"/>
      <c r="R20174" s="7"/>
      <c r="S20174" s="7"/>
    </row>
    <row r="20175" spans="1:19" s="8" customFormat="1" ht="11.8" x14ac:dyDescent="0.2">
      <c r="A20175" s="48"/>
      <c r="F20175" s="9"/>
      <c r="G20175" s="9"/>
      <c r="H20175" s="9"/>
      <c r="I20175" s="9"/>
      <c r="J20175" s="9"/>
      <c r="K20175" s="9"/>
      <c r="M20175" s="9"/>
      <c r="N20175" s="76"/>
      <c r="P20175" s="7"/>
      <c r="Q20175" s="7"/>
      <c r="R20175" s="7"/>
      <c r="S20175" s="7"/>
    </row>
    <row r="20176" spans="1:19" s="8" customFormat="1" ht="11.8" x14ac:dyDescent="0.2">
      <c r="A20176" s="48"/>
      <c r="F20176" s="9"/>
      <c r="G20176" s="9"/>
      <c r="H20176" s="9"/>
      <c r="I20176" s="9"/>
      <c r="J20176" s="9"/>
      <c r="K20176" s="9"/>
      <c r="M20176" s="9"/>
      <c r="N20176" s="76"/>
      <c r="P20176" s="7"/>
      <c r="Q20176" s="7"/>
      <c r="R20176" s="7"/>
      <c r="S20176" s="7"/>
    </row>
    <row r="20177" spans="1:19" s="8" customFormat="1" ht="11.8" x14ac:dyDescent="0.2">
      <c r="A20177" s="48"/>
      <c r="F20177" s="9"/>
      <c r="G20177" s="9"/>
      <c r="H20177" s="9"/>
      <c r="I20177" s="9"/>
      <c r="J20177" s="9"/>
      <c r="K20177" s="9"/>
      <c r="M20177" s="9"/>
      <c r="N20177" s="76"/>
      <c r="P20177" s="7"/>
      <c r="Q20177" s="7"/>
      <c r="R20177" s="7"/>
      <c r="S20177" s="7"/>
    </row>
    <row r="20178" spans="1:19" s="8" customFormat="1" ht="11.8" x14ac:dyDescent="0.2">
      <c r="A20178" s="48"/>
      <c r="F20178" s="9"/>
      <c r="G20178" s="9"/>
      <c r="H20178" s="9"/>
      <c r="I20178" s="9"/>
      <c r="J20178" s="9"/>
      <c r="K20178" s="9"/>
      <c r="M20178" s="9"/>
      <c r="N20178" s="76"/>
      <c r="P20178" s="7"/>
      <c r="Q20178" s="7"/>
      <c r="R20178" s="7"/>
      <c r="S20178" s="7"/>
    </row>
    <row r="20179" spans="1:19" s="8" customFormat="1" ht="11.8" x14ac:dyDescent="0.2">
      <c r="A20179" s="48"/>
      <c r="F20179" s="9"/>
      <c r="G20179" s="9"/>
      <c r="H20179" s="9"/>
      <c r="I20179" s="9"/>
      <c r="J20179" s="9"/>
      <c r="K20179" s="9"/>
      <c r="M20179" s="9"/>
      <c r="N20179" s="76"/>
      <c r="P20179" s="7"/>
      <c r="Q20179" s="7"/>
      <c r="R20179" s="7"/>
      <c r="S20179" s="7"/>
    </row>
    <row r="20180" spans="1:19" s="8" customFormat="1" ht="11.8" x14ac:dyDescent="0.2">
      <c r="A20180" s="48"/>
      <c r="F20180" s="9"/>
      <c r="G20180" s="9"/>
      <c r="H20180" s="9"/>
      <c r="I20180" s="9"/>
      <c r="J20180" s="9"/>
      <c r="K20180" s="9"/>
      <c r="M20180" s="9"/>
      <c r="N20180" s="76"/>
      <c r="P20180" s="7"/>
      <c r="Q20180" s="7"/>
      <c r="R20180" s="7"/>
      <c r="S20180" s="7"/>
    </row>
    <row r="20181" spans="1:19" s="8" customFormat="1" ht="11.8" x14ac:dyDescent="0.2">
      <c r="A20181" s="48"/>
      <c r="F20181" s="9"/>
      <c r="G20181" s="9"/>
      <c r="H20181" s="9"/>
      <c r="I20181" s="9"/>
      <c r="J20181" s="9"/>
      <c r="K20181" s="9"/>
      <c r="M20181" s="9"/>
      <c r="N20181" s="76"/>
      <c r="P20181" s="7"/>
      <c r="Q20181" s="7"/>
      <c r="R20181" s="7"/>
      <c r="S20181" s="7"/>
    </row>
    <row r="20182" spans="1:19" s="8" customFormat="1" ht="11.8" x14ac:dyDescent="0.2">
      <c r="A20182" s="48"/>
      <c r="F20182" s="9"/>
      <c r="G20182" s="9"/>
      <c r="H20182" s="9"/>
      <c r="I20182" s="9"/>
      <c r="J20182" s="9"/>
      <c r="K20182" s="9"/>
      <c r="M20182" s="9"/>
      <c r="N20182" s="76"/>
      <c r="P20182" s="7"/>
      <c r="Q20182" s="7"/>
      <c r="R20182" s="7"/>
      <c r="S20182" s="7"/>
    </row>
    <row r="20183" spans="1:19" s="8" customFormat="1" ht="11.8" x14ac:dyDescent="0.2">
      <c r="A20183" s="48"/>
      <c r="F20183" s="9"/>
      <c r="G20183" s="9"/>
      <c r="H20183" s="9"/>
      <c r="I20183" s="9"/>
      <c r="J20183" s="9"/>
      <c r="K20183" s="9"/>
      <c r="M20183" s="9"/>
      <c r="N20183" s="76"/>
      <c r="P20183" s="7"/>
      <c r="Q20183" s="7"/>
      <c r="R20183" s="7"/>
      <c r="S20183" s="7"/>
    </row>
    <row r="20184" spans="1:19" s="8" customFormat="1" ht="11.8" x14ac:dyDescent="0.2">
      <c r="A20184" s="48"/>
      <c r="F20184" s="9"/>
      <c r="G20184" s="9"/>
      <c r="H20184" s="9"/>
      <c r="I20184" s="9"/>
      <c r="J20184" s="9"/>
      <c r="K20184" s="9"/>
      <c r="M20184" s="9"/>
      <c r="N20184" s="76"/>
      <c r="P20184" s="7"/>
      <c r="Q20184" s="7"/>
      <c r="R20184" s="7"/>
      <c r="S20184" s="7"/>
    </row>
    <row r="20185" spans="1:19" s="8" customFormat="1" ht="11.8" x14ac:dyDescent="0.2">
      <c r="A20185" s="48"/>
      <c r="F20185" s="9"/>
      <c r="G20185" s="9"/>
      <c r="H20185" s="9"/>
      <c r="I20185" s="9"/>
      <c r="J20185" s="9"/>
      <c r="K20185" s="9"/>
      <c r="M20185" s="9"/>
      <c r="N20185" s="76"/>
      <c r="P20185" s="7"/>
      <c r="Q20185" s="7"/>
      <c r="R20185" s="7"/>
      <c r="S20185" s="7"/>
    </row>
    <row r="20186" spans="1:19" s="8" customFormat="1" ht="11.8" x14ac:dyDescent="0.2">
      <c r="A20186" s="48"/>
      <c r="F20186" s="9"/>
      <c r="G20186" s="9"/>
      <c r="H20186" s="9"/>
      <c r="I20186" s="9"/>
      <c r="J20186" s="9"/>
      <c r="K20186" s="9"/>
      <c r="M20186" s="9"/>
      <c r="N20186" s="76"/>
      <c r="P20186" s="7"/>
      <c r="Q20186" s="7"/>
      <c r="R20186" s="7"/>
      <c r="S20186" s="7"/>
    </row>
    <row r="20187" spans="1:19" s="8" customFormat="1" ht="11.8" x14ac:dyDescent="0.2">
      <c r="A20187" s="48"/>
      <c r="F20187" s="9"/>
      <c r="G20187" s="9"/>
      <c r="H20187" s="9"/>
      <c r="I20187" s="9"/>
      <c r="J20187" s="9"/>
      <c r="K20187" s="9"/>
      <c r="M20187" s="9"/>
      <c r="N20187" s="76"/>
      <c r="P20187" s="7"/>
      <c r="Q20187" s="7"/>
      <c r="R20187" s="7"/>
      <c r="S20187" s="7"/>
    </row>
    <row r="20188" spans="1:19" s="8" customFormat="1" ht="11.8" x14ac:dyDescent="0.2">
      <c r="A20188" s="48"/>
      <c r="F20188" s="9"/>
      <c r="G20188" s="9"/>
      <c r="H20188" s="9"/>
      <c r="I20188" s="9"/>
      <c r="J20188" s="9"/>
      <c r="K20188" s="9"/>
      <c r="M20188" s="9"/>
      <c r="N20188" s="76"/>
      <c r="P20188" s="7"/>
      <c r="Q20188" s="7"/>
      <c r="R20188" s="7"/>
      <c r="S20188" s="7"/>
    </row>
    <row r="20189" spans="1:19" s="8" customFormat="1" ht="11.8" x14ac:dyDescent="0.2">
      <c r="A20189" s="48"/>
      <c r="F20189" s="9"/>
      <c r="G20189" s="9"/>
      <c r="H20189" s="9"/>
      <c r="I20189" s="9"/>
      <c r="J20189" s="9"/>
      <c r="K20189" s="9"/>
      <c r="M20189" s="9"/>
      <c r="N20189" s="76"/>
      <c r="P20189" s="7"/>
      <c r="Q20189" s="7"/>
      <c r="R20189" s="7"/>
      <c r="S20189" s="7"/>
    </row>
    <row r="20190" spans="1:19" s="8" customFormat="1" ht="11.8" x14ac:dyDescent="0.2">
      <c r="A20190" s="48"/>
      <c r="F20190" s="9"/>
      <c r="G20190" s="9"/>
      <c r="H20190" s="9"/>
      <c r="I20190" s="9"/>
      <c r="J20190" s="9"/>
      <c r="K20190" s="9"/>
      <c r="M20190" s="9"/>
      <c r="N20190" s="76"/>
      <c r="P20190" s="7"/>
      <c r="Q20190" s="7"/>
      <c r="R20190" s="7"/>
      <c r="S20190" s="7"/>
    </row>
    <row r="20191" spans="1:19" s="8" customFormat="1" ht="11.8" x14ac:dyDescent="0.2">
      <c r="A20191" s="48"/>
      <c r="F20191" s="9"/>
      <c r="G20191" s="9"/>
      <c r="H20191" s="9"/>
      <c r="I20191" s="9"/>
      <c r="J20191" s="9"/>
      <c r="K20191" s="9"/>
      <c r="M20191" s="9"/>
      <c r="N20191" s="76"/>
      <c r="P20191" s="7"/>
      <c r="Q20191" s="7"/>
      <c r="R20191" s="7"/>
      <c r="S20191" s="7"/>
    </row>
    <row r="20192" spans="1:19" s="8" customFormat="1" ht="11.8" x14ac:dyDescent="0.2">
      <c r="A20192" s="48"/>
      <c r="F20192" s="9"/>
      <c r="G20192" s="9"/>
      <c r="H20192" s="9"/>
      <c r="I20192" s="9"/>
      <c r="J20192" s="9"/>
      <c r="K20192" s="9"/>
      <c r="M20192" s="9"/>
      <c r="N20192" s="76"/>
      <c r="P20192" s="7"/>
      <c r="Q20192" s="7"/>
      <c r="R20192" s="7"/>
      <c r="S20192" s="7"/>
    </row>
    <row r="20193" spans="1:19" s="8" customFormat="1" ht="11.8" x14ac:dyDescent="0.2">
      <c r="A20193" s="48"/>
      <c r="F20193" s="9"/>
      <c r="G20193" s="9"/>
      <c r="H20193" s="9"/>
      <c r="I20193" s="9"/>
      <c r="J20193" s="9"/>
      <c r="K20193" s="9"/>
      <c r="M20193" s="9"/>
      <c r="N20193" s="76"/>
      <c r="P20193" s="7"/>
      <c r="Q20193" s="7"/>
      <c r="R20193" s="7"/>
      <c r="S20193" s="7"/>
    </row>
    <row r="20194" spans="1:19" s="8" customFormat="1" ht="11.8" x14ac:dyDescent="0.2">
      <c r="A20194" s="48"/>
      <c r="F20194" s="9"/>
      <c r="G20194" s="9"/>
      <c r="H20194" s="9"/>
      <c r="I20194" s="9"/>
      <c r="J20194" s="9"/>
      <c r="K20194" s="9"/>
      <c r="M20194" s="9"/>
      <c r="N20194" s="76"/>
      <c r="P20194" s="7"/>
      <c r="Q20194" s="7"/>
      <c r="R20194" s="7"/>
      <c r="S20194" s="7"/>
    </row>
    <row r="20195" spans="1:19" s="8" customFormat="1" ht="11.8" x14ac:dyDescent="0.2">
      <c r="A20195" s="48"/>
      <c r="F20195" s="9"/>
      <c r="G20195" s="9"/>
      <c r="H20195" s="9"/>
      <c r="I20195" s="9"/>
      <c r="J20195" s="9"/>
      <c r="K20195" s="9"/>
      <c r="M20195" s="9"/>
      <c r="N20195" s="76"/>
      <c r="P20195" s="7"/>
      <c r="Q20195" s="7"/>
      <c r="R20195" s="7"/>
      <c r="S20195" s="7"/>
    </row>
    <row r="20196" spans="1:19" s="8" customFormat="1" ht="11.8" x14ac:dyDescent="0.2">
      <c r="A20196" s="48"/>
      <c r="F20196" s="9"/>
      <c r="G20196" s="9"/>
      <c r="H20196" s="9"/>
      <c r="I20196" s="9"/>
      <c r="J20196" s="9"/>
      <c r="K20196" s="9"/>
      <c r="M20196" s="9"/>
      <c r="N20196" s="76"/>
      <c r="P20196" s="7"/>
      <c r="Q20196" s="7"/>
      <c r="R20196" s="7"/>
      <c r="S20196" s="7"/>
    </row>
    <row r="20197" spans="1:19" s="8" customFormat="1" ht="11.8" x14ac:dyDescent="0.2">
      <c r="A20197" s="48"/>
      <c r="F20197" s="9"/>
      <c r="G20197" s="9"/>
      <c r="H20197" s="9"/>
      <c r="I20197" s="9"/>
      <c r="J20197" s="9"/>
      <c r="K20197" s="9"/>
      <c r="M20197" s="9"/>
      <c r="N20197" s="76"/>
      <c r="P20197" s="7"/>
      <c r="Q20197" s="7"/>
      <c r="R20197" s="7"/>
      <c r="S20197" s="7"/>
    </row>
    <row r="20198" spans="1:19" s="8" customFormat="1" ht="11.8" x14ac:dyDescent="0.2">
      <c r="A20198" s="48"/>
      <c r="F20198" s="9"/>
      <c r="G20198" s="9"/>
      <c r="H20198" s="9"/>
      <c r="I20198" s="9"/>
      <c r="J20198" s="9"/>
      <c r="K20198" s="9"/>
      <c r="M20198" s="9"/>
      <c r="N20198" s="76"/>
      <c r="P20198" s="7"/>
      <c r="Q20198" s="7"/>
      <c r="R20198" s="7"/>
      <c r="S20198" s="7"/>
    </row>
    <row r="20199" spans="1:19" s="8" customFormat="1" ht="11.8" x14ac:dyDescent="0.2">
      <c r="A20199" s="48"/>
      <c r="F20199" s="9"/>
      <c r="G20199" s="9"/>
      <c r="H20199" s="9"/>
      <c r="I20199" s="9"/>
      <c r="J20199" s="9"/>
      <c r="K20199" s="9"/>
      <c r="M20199" s="9"/>
      <c r="N20199" s="76"/>
      <c r="P20199" s="7"/>
      <c r="Q20199" s="7"/>
      <c r="R20199" s="7"/>
      <c r="S20199" s="7"/>
    </row>
    <row r="20200" spans="1:19" s="8" customFormat="1" ht="11.8" x14ac:dyDescent="0.2">
      <c r="A20200" s="48"/>
      <c r="F20200" s="9"/>
      <c r="G20200" s="9"/>
      <c r="H20200" s="9"/>
      <c r="I20200" s="9"/>
      <c r="J20200" s="9"/>
      <c r="K20200" s="9"/>
      <c r="M20200" s="9"/>
      <c r="N20200" s="76"/>
      <c r="P20200" s="7"/>
      <c r="Q20200" s="7"/>
      <c r="R20200" s="7"/>
      <c r="S20200" s="7"/>
    </row>
    <row r="20201" spans="1:19" s="8" customFormat="1" ht="11.8" x14ac:dyDescent="0.2">
      <c r="A20201" s="48"/>
      <c r="F20201" s="9"/>
      <c r="G20201" s="9"/>
      <c r="H20201" s="9"/>
      <c r="I20201" s="9"/>
      <c r="J20201" s="9"/>
      <c r="K20201" s="9"/>
      <c r="M20201" s="9"/>
      <c r="N20201" s="76"/>
      <c r="P20201" s="7"/>
      <c r="Q20201" s="7"/>
      <c r="R20201" s="7"/>
      <c r="S20201" s="7"/>
    </row>
    <row r="20202" spans="1:19" s="8" customFormat="1" ht="11.8" x14ac:dyDescent="0.2">
      <c r="A20202" s="48"/>
      <c r="F20202" s="9"/>
      <c r="G20202" s="9"/>
      <c r="H20202" s="9"/>
      <c r="I20202" s="9"/>
      <c r="J20202" s="9"/>
      <c r="K20202" s="9"/>
      <c r="M20202" s="9"/>
      <c r="N20202" s="76"/>
      <c r="P20202" s="7"/>
      <c r="Q20202" s="7"/>
      <c r="R20202" s="7"/>
      <c r="S20202" s="7"/>
    </row>
    <row r="20203" spans="1:19" s="8" customFormat="1" ht="11.8" x14ac:dyDescent="0.2">
      <c r="A20203" s="48"/>
      <c r="F20203" s="9"/>
      <c r="G20203" s="9"/>
      <c r="H20203" s="9"/>
      <c r="I20203" s="9"/>
      <c r="J20203" s="9"/>
      <c r="K20203" s="9"/>
      <c r="M20203" s="9"/>
      <c r="N20203" s="76"/>
      <c r="P20203" s="7"/>
      <c r="Q20203" s="7"/>
      <c r="R20203" s="7"/>
      <c r="S20203" s="7"/>
    </row>
    <row r="20204" spans="1:19" s="8" customFormat="1" ht="11.8" x14ac:dyDescent="0.2">
      <c r="A20204" s="48"/>
      <c r="F20204" s="9"/>
      <c r="G20204" s="9"/>
      <c r="H20204" s="9"/>
      <c r="I20204" s="9"/>
      <c r="J20204" s="9"/>
      <c r="K20204" s="9"/>
      <c r="M20204" s="9"/>
      <c r="N20204" s="76"/>
      <c r="P20204" s="7"/>
      <c r="Q20204" s="7"/>
      <c r="R20204" s="7"/>
      <c r="S20204" s="7"/>
    </row>
    <row r="20205" spans="1:19" s="8" customFormat="1" ht="11.8" x14ac:dyDescent="0.2">
      <c r="A20205" s="48"/>
      <c r="F20205" s="9"/>
      <c r="G20205" s="9"/>
      <c r="H20205" s="9"/>
      <c r="I20205" s="9"/>
      <c r="J20205" s="9"/>
      <c r="K20205" s="9"/>
      <c r="M20205" s="9"/>
      <c r="N20205" s="76"/>
      <c r="P20205" s="7"/>
      <c r="Q20205" s="7"/>
      <c r="R20205" s="7"/>
      <c r="S20205" s="7"/>
    </row>
    <row r="20206" spans="1:19" s="8" customFormat="1" ht="11.8" x14ac:dyDescent="0.2">
      <c r="A20206" s="48"/>
      <c r="F20206" s="9"/>
      <c r="G20206" s="9"/>
      <c r="H20206" s="9"/>
      <c r="I20206" s="9"/>
      <c r="J20206" s="9"/>
      <c r="K20206" s="9"/>
      <c r="M20206" s="9"/>
      <c r="N20206" s="76"/>
      <c r="P20206" s="7"/>
      <c r="Q20206" s="7"/>
      <c r="R20206" s="7"/>
      <c r="S20206" s="7"/>
    </row>
    <row r="20207" spans="1:19" s="8" customFormat="1" ht="11.8" x14ac:dyDescent="0.2">
      <c r="A20207" s="48"/>
      <c r="F20207" s="9"/>
      <c r="G20207" s="9"/>
      <c r="H20207" s="9"/>
      <c r="I20207" s="9"/>
      <c r="J20207" s="9"/>
      <c r="K20207" s="9"/>
      <c r="M20207" s="9"/>
      <c r="N20207" s="76"/>
      <c r="P20207" s="7"/>
      <c r="Q20207" s="7"/>
      <c r="R20207" s="7"/>
      <c r="S20207" s="7"/>
    </row>
    <row r="20208" spans="1:19" s="8" customFormat="1" ht="11.8" x14ac:dyDescent="0.2">
      <c r="A20208" s="48"/>
      <c r="F20208" s="9"/>
      <c r="G20208" s="9"/>
      <c r="H20208" s="9"/>
      <c r="I20208" s="9"/>
      <c r="J20208" s="9"/>
      <c r="K20208" s="9"/>
      <c r="M20208" s="9"/>
      <c r="N20208" s="76"/>
      <c r="P20208" s="7"/>
      <c r="Q20208" s="7"/>
      <c r="R20208" s="7"/>
      <c r="S20208" s="7"/>
    </row>
    <row r="20209" spans="1:19" s="8" customFormat="1" ht="11.8" x14ac:dyDescent="0.2">
      <c r="A20209" s="48"/>
      <c r="F20209" s="9"/>
      <c r="G20209" s="9"/>
      <c r="H20209" s="9"/>
      <c r="I20209" s="9"/>
      <c r="J20209" s="9"/>
      <c r="K20209" s="9"/>
      <c r="M20209" s="9"/>
      <c r="N20209" s="76"/>
      <c r="P20209" s="7"/>
      <c r="Q20209" s="7"/>
      <c r="R20209" s="7"/>
      <c r="S20209" s="7"/>
    </row>
    <row r="20210" spans="1:19" s="8" customFormat="1" ht="11.8" x14ac:dyDescent="0.2">
      <c r="A20210" s="48"/>
      <c r="F20210" s="9"/>
      <c r="G20210" s="9"/>
      <c r="H20210" s="9"/>
      <c r="I20210" s="9"/>
      <c r="J20210" s="9"/>
      <c r="K20210" s="9"/>
      <c r="M20210" s="9"/>
      <c r="N20210" s="76"/>
      <c r="P20210" s="7"/>
      <c r="Q20210" s="7"/>
      <c r="R20210" s="7"/>
      <c r="S20210" s="7"/>
    </row>
    <row r="20211" spans="1:19" s="8" customFormat="1" ht="11.8" x14ac:dyDescent="0.2">
      <c r="A20211" s="48"/>
      <c r="F20211" s="9"/>
      <c r="G20211" s="9"/>
      <c r="H20211" s="9"/>
      <c r="I20211" s="9"/>
      <c r="J20211" s="9"/>
      <c r="K20211" s="9"/>
      <c r="M20211" s="9"/>
      <c r="N20211" s="76"/>
      <c r="P20211" s="7"/>
      <c r="Q20211" s="7"/>
      <c r="R20211" s="7"/>
      <c r="S20211" s="7"/>
    </row>
    <row r="20212" spans="1:19" s="8" customFormat="1" ht="11.8" x14ac:dyDescent="0.2">
      <c r="A20212" s="48"/>
      <c r="F20212" s="9"/>
      <c r="G20212" s="9"/>
      <c r="H20212" s="9"/>
      <c r="I20212" s="9"/>
      <c r="J20212" s="9"/>
      <c r="K20212" s="9"/>
      <c r="M20212" s="9"/>
      <c r="N20212" s="76"/>
      <c r="P20212" s="7"/>
      <c r="Q20212" s="7"/>
      <c r="R20212" s="7"/>
      <c r="S20212" s="7"/>
    </row>
    <row r="20213" spans="1:19" s="8" customFormat="1" ht="11.8" x14ac:dyDescent="0.2">
      <c r="A20213" s="48"/>
      <c r="F20213" s="9"/>
      <c r="G20213" s="9"/>
      <c r="H20213" s="9"/>
      <c r="I20213" s="9"/>
      <c r="J20213" s="9"/>
      <c r="K20213" s="9"/>
      <c r="M20213" s="9"/>
      <c r="N20213" s="76"/>
      <c r="P20213" s="7"/>
      <c r="Q20213" s="7"/>
      <c r="R20213" s="7"/>
      <c r="S20213" s="7"/>
    </row>
    <row r="20214" spans="1:19" s="8" customFormat="1" ht="11.8" x14ac:dyDescent="0.2">
      <c r="A20214" s="48"/>
      <c r="F20214" s="9"/>
      <c r="G20214" s="9"/>
      <c r="H20214" s="9"/>
      <c r="I20214" s="9"/>
      <c r="J20214" s="9"/>
      <c r="K20214" s="9"/>
      <c r="M20214" s="9"/>
      <c r="N20214" s="76"/>
      <c r="P20214" s="7"/>
      <c r="Q20214" s="7"/>
      <c r="R20214" s="7"/>
      <c r="S20214" s="7"/>
    </row>
    <row r="20215" spans="1:19" s="8" customFormat="1" ht="11.8" x14ac:dyDescent="0.2">
      <c r="A20215" s="48"/>
      <c r="F20215" s="9"/>
      <c r="G20215" s="9"/>
      <c r="H20215" s="9"/>
      <c r="I20215" s="9"/>
      <c r="J20215" s="9"/>
      <c r="K20215" s="9"/>
      <c r="M20215" s="9"/>
      <c r="N20215" s="76"/>
      <c r="P20215" s="7"/>
      <c r="Q20215" s="7"/>
      <c r="R20215" s="7"/>
      <c r="S20215" s="7"/>
    </row>
    <row r="20216" spans="1:19" s="8" customFormat="1" ht="11.8" x14ac:dyDescent="0.2">
      <c r="A20216" s="48"/>
      <c r="F20216" s="9"/>
      <c r="G20216" s="9"/>
      <c r="H20216" s="9"/>
      <c r="I20216" s="9"/>
      <c r="J20216" s="9"/>
      <c r="K20216" s="9"/>
      <c r="M20216" s="9"/>
      <c r="N20216" s="76"/>
      <c r="P20216" s="7"/>
      <c r="Q20216" s="7"/>
      <c r="R20216" s="7"/>
      <c r="S20216" s="7"/>
    </row>
    <row r="20217" spans="1:19" s="8" customFormat="1" ht="11.8" x14ac:dyDescent="0.2">
      <c r="A20217" s="48"/>
      <c r="F20217" s="9"/>
      <c r="G20217" s="9"/>
      <c r="H20217" s="9"/>
      <c r="I20217" s="9"/>
      <c r="J20217" s="9"/>
      <c r="K20217" s="9"/>
      <c r="M20217" s="9"/>
      <c r="N20217" s="76"/>
      <c r="P20217" s="7"/>
      <c r="Q20217" s="7"/>
      <c r="R20217" s="7"/>
      <c r="S20217" s="7"/>
    </row>
    <row r="20218" spans="1:19" s="8" customFormat="1" ht="11.8" x14ac:dyDescent="0.2">
      <c r="A20218" s="48"/>
      <c r="F20218" s="9"/>
      <c r="G20218" s="9"/>
      <c r="H20218" s="9"/>
      <c r="I20218" s="9"/>
      <c r="J20218" s="9"/>
      <c r="K20218" s="9"/>
      <c r="M20218" s="9"/>
      <c r="N20218" s="76"/>
      <c r="P20218" s="7"/>
      <c r="Q20218" s="7"/>
      <c r="R20218" s="7"/>
      <c r="S20218" s="7"/>
    </row>
    <row r="20219" spans="1:19" s="8" customFormat="1" ht="11.8" x14ac:dyDescent="0.2">
      <c r="A20219" s="48"/>
      <c r="F20219" s="9"/>
      <c r="G20219" s="9"/>
      <c r="H20219" s="9"/>
      <c r="I20219" s="9"/>
      <c r="J20219" s="9"/>
      <c r="K20219" s="9"/>
      <c r="M20219" s="9"/>
      <c r="N20219" s="76"/>
      <c r="P20219" s="7"/>
      <c r="Q20219" s="7"/>
      <c r="R20219" s="7"/>
      <c r="S20219" s="7"/>
    </row>
    <row r="20220" spans="1:19" s="8" customFormat="1" ht="11.8" x14ac:dyDescent="0.2">
      <c r="A20220" s="48"/>
      <c r="F20220" s="9"/>
      <c r="G20220" s="9"/>
      <c r="H20220" s="9"/>
      <c r="I20220" s="9"/>
      <c r="J20220" s="9"/>
      <c r="K20220" s="9"/>
      <c r="M20220" s="9"/>
      <c r="N20220" s="76"/>
      <c r="P20220" s="7"/>
      <c r="Q20220" s="7"/>
      <c r="R20220" s="7"/>
      <c r="S20220" s="7"/>
    </row>
    <row r="20221" spans="1:19" s="8" customFormat="1" ht="11.8" x14ac:dyDescent="0.2">
      <c r="A20221" s="48"/>
      <c r="F20221" s="9"/>
      <c r="G20221" s="9"/>
      <c r="H20221" s="9"/>
      <c r="I20221" s="9"/>
      <c r="J20221" s="9"/>
      <c r="K20221" s="9"/>
      <c r="M20221" s="9"/>
      <c r="N20221" s="76"/>
      <c r="P20221" s="7"/>
      <c r="Q20221" s="7"/>
      <c r="R20221" s="7"/>
      <c r="S20221" s="7"/>
    </row>
    <row r="20222" spans="1:19" s="8" customFormat="1" ht="11.8" x14ac:dyDescent="0.2">
      <c r="A20222" s="48"/>
      <c r="F20222" s="9"/>
      <c r="G20222" s="9"/>
      <c r="H20222" s="9"/>
      <c r="I20222" s="9"/>
      <c r="J20222" s="9"/>
      <c r="K20222" s="9"/>
      <c r="M20222" s="9"/>
      <c r="N20222" s="76"/>
      <c r="P20222" s="7"/>
      <c r="Q20222" s="7"/>
      <c r="R20222" s="7"/>
      <c r="S20222" s="7"/>
    </row>
    <row r="20223" spans="1:19" s="8" customFormat="1" ht="11.8" x14ac:dyDescent="0.2">
      <c r="A20223" s="48"/>
      <c r="F20223" s="9"/>
      <c r="G20223" s="9"/>
      <c r="H20223" s="9"/>
      <c r="I20223" s="9"/>
      <c r="J20223" s="9"/>
      <c r="K20223" s="9"/>
      <c r="M20223" s="9"/>
      <c r="N20223" s="76"/>
      <c r="P20223" s="7"/>
      <c r="Q20223" s="7"/>
      <c r="R20223" s="7"/>
      <c r="S20223" s="7"/>
    </row>
    <row r="20224" spans="1:19" s="8" customFormat="1" ht="11.8" x14ac:dyDescent="0.2">
      <c r="A20224" s="48"/>
      <c r="F20224" s="9"/>
      <c r="G20224" s="9"/>
      <c r="H20224" s="9"/>
      <c r="I20224" s="9"/>
      <c r="J20224" s="9"/>
      <c r="K20224" s="9"/>
      <c r="M20224" s="9"/>
      <c r="N20224" s="76"/>
      <c r="P20224" s="7"/>
      <c r="Q20224" s="7"/>
      <c r="R20224" s="7"/>
      <c r="S20224" s="7"/>
    </row>
    <row r="20225" spans="1:19" s="8" customFormat="1" ht="11.8" x14ac:dyDescent="0.2">
      <c r="A20225" s="48"/>
      <c r="F20225" s="9"/>
      <c r="G20225" s="9"/>
      <c r="H20225" s="9"/>
      <c r="I20225" s="9"/>
      <c r="J20225" s="9"/>
      <c r="K20225" s="9"/>
      <c r="M20225" s="9"/>
      <c r="N20225" s="76"/>
      <c r="P20225" s="7"/>
      <c r="Q20225" s="7"/>
      <c r="R20225" s="7"/>
      <c r="S20225" s="7"/>
    </row>
    <row r="20226" spans="1:19" s="8" customFormat="1" ht="11.8" x14ac:dyDescent="0.2">
      <c r="A20226" s="48"/>
      <c r="F20226" s="9"/>
      <c r="G20226" s="9"/>
      <c r="H20226" s="9"/>
      <c r="I20226" s="9"/>
      <c r="J20226" s="9"/>
      <c r="K20226" s="9"/>
      <c r="M20226" s="9"/>
      <c r="N20226" s="76"/>
      <c r="P20226" s="7"/>
      <c r="Q20226" s="7"/>
      <c r="R20226" s="7"/>
      <c r="S20226" s="7"/>
    </row>
    <row r="20227" spans="1:19" s="8" customFormat="1" ht="11.8" x14ac:dyDescent="0.2">
      <c r="A20227" s="48"/>
      <c r="F20227" s="9"/>
      <c r="G20227" s="9"/>
      <c r="H20227" s="9"/>
      <c r="I20227" s="9"/>
      <c r="J20227" s="9"/>
      <c r="K20227" s="9"/>
      <c r="M20227" s="9"/>
      <c r="N20227" s="76"/>
      <c r="P20227" s="7"/>
      <c r="Q20227" s="7"/>
      <c r="R20227" s="7"/>
      <c r="S20227" s="7"/>
    </row>
    <row r="20228" spans="1:19" s="8" customFormat="1" ht="11.8" x14ac:dyDescent="0.2">
      <c r="A20228" s="48"/>
      <c r="F20228" s="9"/>
      <c r="G20228" s="9"/>
      <c r="H20228" s="9"/>
      <c r="I20228" s="9"/>
      <c r="J20228" s="9"/>
      <c r="K20228" s="9"/>
      <c r="M20228" s="9"/>
      <c r="N20228" s="76"/>
      <c r="P20228" s="7"/>
      <c r="Q20228" s="7"/>
      <c r="R20228" s="7"/>
      <c r="S20228" s="7"/>
    </row>
    <row r="20229" spans="1:19" s="8" customFormat="1" ht="11.8" x14ac:dyDescent="0.2">
      <c r="A20229" s="48"/>
      <c r="F20229" s="9"/>
      <c r="G20229" s="9"/>
      <c r="H20229" s="9"/>
      <c r="I20229" s="9"/>
      <c r="J20229" s="9"/>
      <c r="K20229" s="9"/>
      <c r="M20229" s="9"/>
      <c r="N20229" s="76"/>
      <c r="P20229" s="7"/>
      <c r="Q20229" s="7"/>
      <c r="R20229" s="7"/>
      <c r="S20229" s="7"/>
    </row>
    <row r="20230" spans="1:19" s="8" customFormat="1" ht="11.8" x14ac:dyDescent="0.2">
      <c r="A20230" s="48"/>
      <c r="F20230" s="9"/>
      <c r="G20230" s="9"/>
      <c r="H20230" s="9"/>
      <c r="I20230" s="9"/>
      <c r="J20230" s="9"/>
      <c r="K20230" s="9"/>
      <c r="M20230" s="9"/>
      <c r="N20230" s="76"/>
      <c r="P20230" s="7"/>
      <c r="Q20230" s="7"/>
      <c r="R20230" s="7"/>
      <c r="S20230" s="7"/>
    </row>
    <row r="20231" spans="1:19" s="8" customFormat="1" ht="11.8" x14ac:dyDescent="0.2">
      <c r="A20231" s="48"/>
      <c r="F20231" s="9"/>
      <c r="G20231" s="9"/>
      <c r="H20231" s="9"/>
      <c r="I20231" s="9"/>
      <c r="J20231" s="9"/>
      <c r="K20231" s="9"/>
      <c r="M20231" s="9"/>
      <c r="N20231" s="76"/>
      <c r="P20231" s="7"/>
      <c r="Q20231" s="7"/>
      <c r="R20231" s="7"/>
      <c r="S20231" s="7"/>
    </row>
    <row r="20232" spans="1:19" s="8" customFormat="1" ht="11.8" x14ac:dyDescent="0.2">
      <c r="A20232" s="48"/>
      <c r="F20232" s="9"/>
      <c r="G20232" s="9"/>
      <c r="H20232" s="9"/>
      <c r="I20232" s="9"/>
      <c r="J20232" s="9"/>
      <c r="K20232" s="9"/>
      <c r="M20232" s="9"/>
      <c r="N20232" s="76"/>
      <c r="P20232" s="7"/>
      <c r="Q20232" s="7"/>
      <c r="R20232" s="7"/>
      <c r="S20232" s="7"/>
    </row>
    <row r="20233" spans="1:19" s="8" customFormat="1" ht="11.8" x14ac:dyDescent="0.2">
      <c r="A20233" s="48"/>
      <c r="F20233" s="9"/>
      <c r="G20233" s="9"/>
      <c r="H20233" s="9"/>
      <c r="I20233" s="9"/>
      <c r="J20233" s="9"/>
      <c r="K20233" s="9"/>
      <c r="M20233" s="9"/>
      <c r="N20233" s="76"/>
      <c r="P20233" s="7"/>
      <c r="Q20233" s="7"/>
      <c r="R20233" s="7"/>
      <c r="S20233" s="7"/>
    </row>
    <row r="20234" spans="1:19" s="8" customFormat="1" ht="11.8" x14ac:dyDescent="0.2">
      <c r="A20234" s="48"/>
      <c r="F20234" s="9"/>
      <c r="G20234" s="9"/>
      <c r="H20234" s="9"/>
      <c r="I20234" s="9"/>
      <c r="J20234" s="9"/>
      <c r="K20234" s="9"/>
      <c r="M20234" s="9"/>
      <c r="N20234" s="76"/>
      <c r="P20234" s="7"/>
      <c r="Q20234" s="7"/>
      <c r="R20234" s="7"/>
      <c r="S20234" s="7"/>
    </row>
    <row r="20235" spans="1:19" s="8" customFormat="1" ht="11.8" x14ac:dyDescent="0.2">
      <c r="A20235" s="48"/>
      <c r="F20235" s="9"/>
      <c r="G20235" s="9"/>
      <c r="H20235" s="9"/>
      <c r="I20235" s="9"/>
      <c r="J20235" s="9"/>
      <c r="K20235" s="9"/>
      <c r="M20235" s="9"/>
      <c r="N20235" s="76"/>
      <c r="P20235" s="7"/>
      <c r="Q20235" s="7"/>
      <c r="R20235" s="7"/>
      <c r="S20235" s="7"/>
    </row>
    <row r="20236" spans="1:19" s="8" customFormat="1" ht="11.8" x14ac:dyDescent="0.2">
      <c r="A20236" s="48"/>
      <c r="F20236" s="9"/>
      <c r="G20236" s="9"/>
      <c r="H20236" s="9"/>
      <c r="I20236" s="9"/>
      <c r="J20236" s="9"/>
      <c r="K20236" s="9"/>
      <c r="M20236" s="9"/>
      <c r="N20236" s="76"/>
      <c r="P20236" s="7"/>
      <c r="Q20236" s="7"/>
      <c r="R20236" s="7"/>
      <c r="S20236" s="7"/>
    </row>
    <row r="20237" spans="1:19" s="8" customFormat="1" ht="11.8" x14ac:dyDescent="0.2">
      <c r="A20237" s="48"/>
      <c r="F20237" s="9"/>
      <c r="G20237" s="9"/>
      <c r="H20237" s="9"/>
      <c r="I20237" s="9"/>
      <c r="J20237" s="9"/>
      <c r="K20237" s="9"/>
      <c r="M20237" s="9"/>
      <c r="N20237" s="76"/>
      <c r="P20237" s="7"/>
      <c r="Q20237" s="7"/>
      <c r="R20237" s="7"/>
      <c r="S20237" s="7"/>
    </row>
    <row r="20238" spans="1:19" s="8" customFormat="1" ht="11.8" x14ac:dyDescent="0.2">
      <c r="A20238" s="48"/>
      <c r="F20238" s="9"/>
      <c r="G20238" s="9"/>
      <c r="H20238" s="9"/>
      <c r="I20238" s="9"/>
      <c r="J20238" s="9"/>
      <c r="K20238" s="9"/>
      <c r="M20238" s="9"/>
      <c r="N20238" s="76"/>
      <c r="P20238" s="7"/>
      <c r="Q20238" s="7"/>
      <c r="R20238" s="7"/>
      <c r="S20238" s="7"/>
    </row>
    <row r="20239" spans="1:19" s="8" customFormat="1" ht="11.8" x14ac:dyDescent="0.2">
      <c r="A20239" s="48"/>
      <c r="F20239" s="9"/>
      <c r="G20239" s="9"/>
      <c r="H20239" s="9"/>
      <c r="I20239" s="9"/>
      <c r="J20239" s="9"/>
      <c r="K20239" s="9"/>
      <c r="M20239" s="9"/>
      <c r="N20239" s="76"/>
      <c r="P20239" s="7"/>
      <c r="Q20239" s="7"/>
      <c r="R20239" s="7"/>
      <c r="S20239" s="7"/>
    </row>
    <row r="20240" spans="1:19" s="8" customFormat="1" ht="11.8" x14ac:dyDescent="0.2">
      <c r="A20240" s="48"/>
      <c r="F20240" s="9"/>
      <c r="G20240" s="9"/>
      <c r="H20240" s="9"/>
      <c r="I20240" s="9"/>
      <c r="J20240" s="9"/>
      <c r="K20240" s="9"/>
      <c r="M20240" s="9"/>
      <c r="N20240" s="76"/>
      <c r="P20240" s="7"/>
      <c r="Q20240" s="7"/>
      <c r="R20240" s="7"/>
      <c r="S20240" s="7"/>
    </row>
    <row r="20241" spans="1:19" s="8" customFormat="1" ht="11.8" x14ac:dyDescent="0.2">
      <c r="A20241" s="48"/>
      <c r="F20241" s="9"/>
      <c r="G20241" s="9"/>
      <c r="H20241" s="9"/>
      <c r="I20241" s="9"/>
      <c r="J20241" s="9"/>
      <c r="K20241" s="9"/>
      <c r="M20241" s="9"/>
      <c r="N20241" s="76"/>
      <c r="P20241" s="7"/>
      <c r="Q20241" s="7"/>
      <c r="R20241" s="7"/>
      <c r="S20241" s="7"/>
    </row>
    <row r="20242" spans="1:19" s="8" customFormat="1" ht="11.8" x14ac:dyDescent="0.2">
      <c r="A20242" s="48"/>
      <c r="F20242" s="9"/>
      <c r="G20242" s="9"/>
      <c r="H20242" s="9"/>
      <c r="I20242" s="9"/>
      <c r="J20242" s="9"/>
      <c r="K20242" s="9"/>
      <c r="M20242" s="9"/>
      <c r="N20242" s="76"/>
      <c r="P20242" s="7"/>
      <c r="Q20242" s="7"/>
      <c r="R20242" s="7"/>
      <c r="S20242" s="7"/>
    </row>
    <row r="20243" spans="1:19" s="8" customFormat="1" ht="11.8" x14ac:dyDescent="0.2">
      <c r="A20243" s="48"/>
      <c r="F20243" s="9"/>
      <c r="G20243" s="9"/>
      <c r="H20243" s="9"/>
      <c r="I20243" s="9"/>
      <c r="J20243" s="9"/>
      <c r="K20243" s="9"/>
      <c r="M20243" s="9"/>
      <c r="N20243" s="76"/>
      <c r="P20243" s="7"/>
      <c r="Q20243" s="7"/>
      <c r="R20243" s="7"/>
      <c r="S20243" s="7"/>
    </row>
    <row r="20244" spans="1:19" s="8" customFormat="1" ht="11.8" x14ac:dyDescent="0.2">
      <c r="A20244" s="48"/>
      <c r="F20244" s="9"/>
      <c r="G20244" s="9"/>
      <c r="H20244" s="9"/>
      <c r="I20244" s="9"/>
      <c r="J20244" s="9"/>
      <c r="K20244" s="9"/>
      <c r="M20244" s="9"/>
      <c r="N20244" s="76"/>
      <c r="P20244" s="7"/>
      <c r="Q20244" s="7"/>
      <c r="R20244" s="7"/>
      <c r="S20244" s="7"/>
    </row>
    <row r="20245" spans="1:19" s="8" customFormat="1" ht="11.8" x14ac:dyDescent="0.2">
      <c r="A20245" s="48"/>
      <c r="F20245" s="9"/>
      <c r="G20245" s="9"/>
      <c r="H20245" s="9"/>
      <c r="I20245" s="9"/>
      <c r="J20245" s="9"/>
      <c r="K20245" s="9"/>
      <c r="M20245" s="9"/>
      <c r="N20245" s="76"/>
      <c r="P20245" s="7"/>
      <c r="Q20245" s="7"/>
      <c r="R20245" s="7"/>
      <c r="S20245" s="7"/>
    </row>
    <row r="20246" spans="1:19" s="8" customFormat="1" ht="11.8" x14ac:dyDescent="0.2">
      <c r="A20246" s="48"/>
      <c r="F20246" s="9"/>
      <c r="G20246" s="9"/>
      <c r="H20246" s="9"/>
      <c r="I20246" s="9"/>
      <c r="J20246" s="9"/>
      <c r="K20246" s="9"/>
      <c r="M20246" s="9"/>
      <c r="N20246" s="76"/>
      <c r="P20246" s="7"/>
      <c r="Q20246" s="7"/>
      <c r="R20246" s="7"/>
      <c r="S20246" s="7"/>
    </row>
    <row r="20247" spans="1:19" s="8" customFormat="1" ht="11.8" x14ac:dyDescent="0.2">
      <c r="A20247" s="48"/>
      <c r="F20247" s="9"/>
      <c r="G20247" s="9"/>
      <c r="H20247" s="9"/>
      <c r="I20247" s="9"/>
      <c r="J20247" s="9"/>
      <c r="K20247" s="9"/>
      <c r="M20247" s="9"/>
      <c r="N20247" s="76"/>
      <c r="P20247" s="7"/>
      <c r="Q20247" s="7"/>
      <c r="R20247" s="7"/>
      <c r="S20247" s="7"/>
    </row>
    <row r="20248" spans="1:19" s="8" customFormat="1" ht="11.8" x14ac:dyDescent="0.2">
      <c r="A20248" s="48"/>
      <c r="F20248" s="9"/>
      <c r="G20248" s="9"/>
      <c r="H20248" s="9"/>
      <c r="I20248" s="9"/>
      <c r="J20248" s="9"/>
      <c r="K20248" s="9"/>
      <c r="M20248" s="9"/>
      <c r="N20248" s="76"/>
      <c r="P20248" s="7"/>
      <c r="Q20248" s="7"/>
      <c r="R20248" s="7"/>
      <c r="S20248" s="7"/>
    </row>
    <row r="20249" spans="1:19" s="8" customFormat="1" ht="11.8" x14ac:dyDescent="0.2">
      <c r="A20249" s="48"/>
      <c r="F20249" s="9"/>
      <c r="G20249" s="9"/>
      <c r="H20249" s="9"/>
      <c r="I20249" s="9"/>
      <c r="J20249" s="9"/>
      <c r="K20249" s="9"/>
      <c r="M20249" s="9"/>
      <c r="N20249" s="76"/>
      <c r="P20249" s="7"/>
      <c r="Q20249" s="7"/>
      <c r="R20249" s="7"/>
      <c r="S20249" s="7"/>
    </row>
    <row r="20250" spans="1:19" s="8" customFormat="1" ht="11.8" x14ac:dyDescent="0.2">
      <c r="A20250" s="48"/>
      <c r="F20250" s="9"/>
      <c r="G20250" s="9"/>
      <c r="H20250" s="9"/>
      <c r="I20250" s="9"/>
      <c r="J20250" s="9"/>
      <c r="K20250" s="9"/>
      <c r="M20250" s="9"/>
      <c r="N20250" s="76"/>
      <c r="P20250" s="7"/>
      <c r="Q20250" s="7"/>
      <c r="R20250" s="7"/>
      <c r="S20250" s="7"/>
    </row>
    <row r="20251" spans="1:19" s="8" customFormat="1" ht="11.8" x14ac:dyDescent="0.2">
      <c r="A20251" s="48"/>
      <c r="F20251" s="9"/>
      <c r="G20251" s="9"/>
      <c r="H20251" s="9"/>
      <c r="I20251" s="9"/>
      <c r="J20251" s="9"/>
      <c r="K20251" s="9"/>
      <c r="M20251" s="9"/>
      <c r="N20251" s="76"/>
      <c r="P20251" s="7"/>
      <c r="Q20251" s="7"/>
      <c r="R20251" s="7"/>
      <c r="S20251" s="7"/>
    </row>
    <row r="20252" spans="1:19" s="8" customFormat="1" ht="11.8" x14ac:dyDescent="0.2">
      <c r="A20252" s="48"/>
      <c r="F20252" s="9"/>
      <c r="G20252" s="9"/>
      <c r="H20252" s="9"/>
      <c r="I20252" s="9"/>
      <c r="J20252" s="9"/>
      <c r="K20252" s="9"/>
      <c r="M20252" s="9"/>
      <c r="N20252" s="76"/>
      <c r="P20252" s="7"/>
      <c r="Q20252" s="7"/>
      <c r="R20252" s="7"/>
      <c r="S20252" s="7"/>
    </row>
    <row r="20253" spans="1:19" s="8" customFormat="1" ht="11.8" x14ac:dyDescent="0.2">
      <c r="A20253" s="48"/>
      <c r="F20253" s="9"/>
      <c r="G20253" s="9"/>
      <c r="H20253" s="9"/>
      <c r="I20253" s="9"/>
      <c r="J20253" s="9"/>
      <c r="K20253" s="9"/>
      <c r="M20253" s="9"/>
      <c r="N20253" s="76"/>
      <c r="P20253" s="7"/>
      <c r="Q20253" s="7"/>
      <c r="R20253" s="7"/>
      <c r="S20253" s="7"/>
    </row>
    <row r="20254" spans="1:19" s="8" customFormat="1" ht="11.8" x14ac:dyDescent="0.2">
      <c r="A20254" s="48"/>
      <c r="F20254" s="9"/>
      <c r="G20254" s="9"/>
      <c r="H20254" s="9"/>
      <c r="I20254" s="9"/>
      <c r="J20254" s="9"/>
      <c r="K20254" s="9"/>
      <c r="M20254" s="9"/>
      <c r="N20254" s="76"/>
      <c r="P20254" s="7"/>
      <c r="Q20254" s="7"/>
      <c r="R20254" s="7"/>
      <c r="S20254" s="7"/>
    </row>
    <row r="20255" spans="1:19" s="8" customFormat="1" ht="11.8" x14ac:dyDescent="0.2">
      <c r="A20255" s="48"/>
      <c r="F20255" s="9"/>
      <c r="G20255" s="9"/>
      <c r="H20255" s="9"/>
      <c r="I20255" s="9"/>
      <c r="J20255" s="9"/>
      <c r="K20255" s="9"/>
      <c r="M20255" s="9"/>
      <c r="N20255" s="76"/>
      <c r="P20255" s="7"/>
      <c r="Q20255" s="7"/>
      <c r="R20255" s="7"/>
      <c r="S20255" s="7"/>
    </row>
    <row r="20256" spans="1:19" s="8" customFormat="1" ht="11.8" x14ac:dyDescent="0.2">
      <c r="A20256" s="48"/>
      <c r="F20256" s="9"/>
      <c r="G20256" s="9"/>
      <c r="H20256" s="9"/>
      <c r="I20256" s="9"/>
      <c r="J20256" s="9"/>
      <c r="K20256" s="9"/>
      <c r="M20256" s="9"/>
      <c r="N20256" s="76"/>
      <c r="P20256" s="7"/>
      <c r="Q20256" s="7"/>
      <c r="R20256" s="7"/>
      <c r="S20256" s="7"/>
    </row>
    <row r="20257" spans="1:19" s="8" customFormat="1" ht="11.8" x14ac:dyDescent="0.2">
      <c r="A20257" s="48"/>
      <c r="F20257" s="9"/>
      <c r="G20257" s="9"/>
      <c r="H20257" s="9"/>
      <c r="I20257" s="9"/>
      <c r="J20257" s="9"/>
      <c r="K20257" s="9"/>
      <c r="M20257" s="9"/>
      <c r="N20257" s="76"/>
      <c r="P20257" s="7"/>
      <c r="Q20257" s="7"/>
      <c r="R20257" s="7"/>
      <c r="S20257" s="7"/>
    </row>
    <row r="20258" spans="1:19" s="8" customFormat="1" ht="11.8" x14ac:dyDescent="0.2">
      <c r="A20258" s="48"/>
      <c r="F20258" s="9"/>
      <c r="G20258" s="9"/>
      <c r="H20258" s="9"/>
      <c r="I20258" s="9"/>
      <c r="J20258" s="9"/>
      <c r="K20258" s="9"/>
      <c r="M20258" s="9"/>
      <c r="N20258" s="76"/>
      <c r="P20258" s="7"/>
      <c r="Q20258" s="7"/>
      <c r="R20258" s="7"/>
      <c r="S20258" s="7"/>
    </row>
    <row r="20259" spans="1:19" s="8" customFormat="1" ht="11.8" x14ac:dyDescent="0.2">
      <c r="A20259" s="48"/>
      <c r="F20259" s="9"/>
      <c r="G20259" s="9"/>
      <c r="H20259" s="9"/>
      <c r="I20259" s="9"/>
      <c r="J20259" s="9"/>
      <c r="K20259" s="9"/>
      <c r="M20259" s="9"/>
      <c r="N20259" s="76"/>
      <c r="P20259" s="7"/>
      <c r="Q20259" s="7"/>
      <c r="R20259" s="7"/>
      <c r="S20259" s="7"/>
    </row>
    <row r="20260" spans="1:19" s="8" customFormat="1" ht="11.8" x14ac:dyDescent="0.2">
      <c r="A20260" s="48"/>
      <c r="F20260" s="9"/>
      <c r="G20260" s="9"/>
      <c r="H20260" s="9"/>
      <c r="I20260" s="9"/>
      <c r="J20260" s="9"/>
      <c r="K20260" s="9"/>
      <c r="M20260" s="9"/>
      <c r="N20260" s="76"/>
      <c r="P20260" s="7"/>
      <c r="Q20260" s="7"/>
      <c r="R20260" s="7"/>
      <c r="S20260" s="7"/>
    </row>
    <row r="20261" spans="1:19" s="8" customFormat="1" ht="11.8" x14ac:dyDescent="0.2">
      <c r="A20261" s="48"/>
      <c r="F20261" s="9"/>
      <c r="G20261" s="9"/>
      <c r="H20261" s="9"/>
      <c r="I20261" s="9"/>
      <c r="J20261" s="9"/>
      <c r="K20261" s="9"/>
      <c r="M20261" s="9"/>
      <c r="N20261" s="76"/>
      <c r="P20261" s="7"/>
      <c r="Q20261" s="7"/>
      <c r="R20261" s="7"/>
      <c r="S20261" s="7"/>
    </row>
    <row r="20262" spans="1:19" s="8" customFormat="1" ht="11.8" x14ac:dyDescent="0.2">
      <c r="A20262" s="48"/>
      <c r="F20262" s="9"/>
      <c r="G20262" s="9"/>
      <c r="H20262" s="9"/>
      <c r="I20262" s="9"/>
      <c r="J20262" s="9"/>
      <c r="K20262" s="9"/>
      <c r="M20262" s="9"/>
      <c r="N20262" s="76"/>
      <c r="P20262" s="7"/>
      <c r="Q20262" s="7"/>
      <c r="R20262" s="7"/>
      <c r="S20262" s="7"/>
    </row>
    <row r="20263" spans="1:19" s="8" customFormat="1" ht="11.8" x14ac:dyDescent="0.2">
      <c r="A20263" s="48"/>
      <c r="F20263" s="9"/>
      <c r="G20263" s="9"/>
      <c r="H20263" s="9"/>
      <c r="I20263" s="9"/>
      <c r="J20263" s="9"/>
      <c r="K20263" s="9"/>
      <c r="M20263" s="9"/>
      <c r="N20263" s="76"/>
      <c r="P20263" s="7"/>
      <c r="Q20263" s="7"/>
      <c r="R20263" s="7"/>
      <c r="S20263" s="7"/>
    </row>
    <row r="20264" spans="1:19" s="8" customFormat="1" ht="11.8" x14ac:dyDescent="0.2">
      <c r="A20264" s="48"/>
      <c r="F20264" s="9"/>
      <c r="G20264" s="9"/>
      <c r="H20264" s="9"/>
      <c r="I20264" s="9"/>
      <c r="J20264" s="9"/>
      <c r="K20264" s="9"/>
      <c r="M20264" s="9"/>
      <c r="N20264" s="76"/>
      <c r="P20264" s="7"/>
      <c r="Q20264" s="7"/>
      <c r="R20264" s="7"/>
      <c r="S20264" s="7"/>
    </row>
    <row r="20265" spans="1:19" s="8" customFormat="1" ht="11.8" x14ac:dyDescent="0.2">
      <c r="A20265" s="48"/>
      <c r="F20265" s="9"/>
      <c r="G20265" s="9"/>
      <c r="H20265" s="9"/>
      <c r="I20265" s="9"/>
      <c r="J20265" s="9"/>
      <c r="K20265" s="9"/>
      <c r="M20265" s="9"/>
      <c r="N20265" s="76"/>
      <c r="P20265" s="7"/>
      <c r="Q20265" s="7"/>
      <c r="R20265" s="7"/>
      <c r="S20265" s="7"/>
    </row>
    <row r="20266" spans="1:19" s="8" customFormat="1" ht="11.8" x14ac:dyDescent="0.2">
      <c r="A20266" s="48"/>
      <c r="F20266" s="9"/>
      <c r="G20266" s="9"/>
      <c r="H20266" s="9"/>
      <c r="I20266" s="9"/>
      <c r="J20266" s="9"/>
      <c r="K20266" s="9"/>
      <c r="M20266" s="9"/>
      <c r="N20266" s="76"/>
      <c r="P20266" s="7"/>
      <c r="Q20266" s="7"/>
      <c r="R20266" s="7"/>
      <c r="S20266" s="7"/>
    </row>
    <row r="20267" spans="1:19" s="8" customFormat="1" ht="11.8" x14ac:dyDescent="0.2">
      <c r="A20267" s="48"/>
      <c r="F20267" s="9"/>
      <c r="G20267" s="9"/>
      <c r="H20267" s="9"/>
      <c r="I20267" s="9"/>
      <c r="J20267" s="9"/>
      <c r="K20267" s="9"/>
      <c r="M20267" s="9"/>
      <c r="N20267" s="76"/>
      <c r="P20267" s="7"/>
      <c r="Q20267" s="7"/>
      <c r="R20267" s="7"/>
      <c r="S20267" s="7"/>
    </row>
    <row r="20268" spans="1:19" s="8" customFormat="1" ht="11.8" x14ac:dyDescent="0.2">
      <c r="A20268" s="48"/>
      <c r="F20268" s="9"/>
      <c r="G20268" s="9"/>
      <c r="H20268" s="9"/>
      <c r="I20268" s="9"/>
      <c r="J20268" s="9"/>
      <c r="K20268" s="9"/>
      <c r="M20268" s="9"/>
      <c r="N20268" s="76"/>
      <c r="P20268" s="7"/>
      <c r="Q20268" s="7"/>
      <c r="R20268" s="7"/>
      <c r="S20268" s="7"/>
    </row>
    <row r="20269" spans="1:19" s="8" customFormat="1" ht="11.8" x14ac:dyDescent="0.2">
      <c r="A20269" s="48"/>
      <c r="F20269" s="9"/>
      <c r="G20269" s="9"/>
      <c r="H20269" s="9"/>
      <c r="I20269" s="9"/>
      <c r="J20269" s="9"/>
      <c r="K20269" s="9"/>
      <c r="M20269" s="9"/>
      <c r="N20269" s="76"/>
      <c r="P20269" s="7"/>
      <c r="Q20269" s="7"/>
      <c r="R20269" s="7"/>
      <c r="S20269" s="7"/>
    </row>
    <row r="20270" spans="1:19" s="8" customFormat="1" ht="11.8" x14ac:dyDescent="0.2">
      <c r="A20270" s="48"/>
      <c r="F20270" s="9"/>
      <c r="G20270" s="9"/>
      <c r="H20270" s="9"/>
      <c r="I20270" s="9"/>
      <c r="J20270" s="9"/>
      <c r="K20270" s="9"/>
      <c r="M20270" s="9"/>
      <c r="N20270" s="76"/>
      <c r="P20270" s="7"/>
      <c r="Q20270" s="7"/>
      <c r="R20270" s="7"/>
      <c r="S20270" s="7"/>
    </row>
    <row r="20271" spans="1:19" s="8" customFormat="1" ht="11.8" x14ac:dyDescent="0.2">
      <c r="A20271" s="48"/>
      <c r="F20271" s="9"/>
      <c r="G20271" s="9"/>
      <c r="H20271" s="9"/>
      <c r="I20271" s="9"/>
      <c r="J20271" s="9"/>
      <c r="K20271" s="9"/>
      <c r="M20271" s="9"/>
      <c r="N20271" s="76"/>
      <c r="P20271" s="7"/>
      <c r="Q20271" s="7"/>
      <c r="R20271" s="7"/>
      <c r="S20271" s="7"/>
    </row>
    <row r="20272" spans="1:19" s="8" customFormat="1" ht="11.8" x14ac:dyDescent="0.2">
      <c r="A20272" s="48"/>
      <c r="F20272" s="9"/>
      <c r="G20272" s="9"/>
      <c r="H20272" s="9"/>
      <c r="I20272" s="9"/>
      <c r="J20272" s="9"/>
      <c r="K20272" s="9"/>
      <c r="M20272" s="9"/>
      <c r="N20272" s="76"/>
      <c r="P20272" s="7"/>
      <c r="Q20272" s="7"/>
      <c r="R20272" s="7"/>
      <c r="S20272" s="7"/>
    </row>
    <row r="20273" spans="1:19" s="8" customFormat="1" ht="11.8" x14ac:dyDescent="0.2">
      <c r="A20273" s="48"/>
      <c r="F20273" s="9"/>
      <c r="G20273" s="9"/>
      <c r="H20273" s="9"/>
      <c r="I20273" s="9"/>
      <c r="J20273" s="9"/>
      <c r="K20273" s="9"/>
      <c r="M20273" s="9"/>
      <c r="N20273" s="76"/>
      <c r="P20273" s="7"/>
      <c r="Q20273" s="7"/>
      <c r="R20273" s="7"/>
      <c r="S20273" s="7"/>
    </row>
    <row r="20274" spans="1:19" s="8" customFormat="1" ht="11.8" x14ac:dyDescent="0.2">
      <c r="A20274" s="48"/>
      <c r="F20274" s="9"/>
      <c r="G20274" s="9"/>
      <c r="H20274" s="9"/>
      <c r="I20274" s="9"/>
      <c r="J20274" s="9"/>
      <c r="K20274" s="9"/>
      <c r="M20274" s="9"/>
      <c r="N20274" s="76"/>
      <c r="P20274" s="7"/>
      <c r="Q20274" s="7"/>
      <c r="R20274" s="7"/>
      <c r="S20274" s="7"/>
    </row>
    <row r="20275" spans="1:19" s="8" customFormat="1" ht="11.8" x14ac:dyDescent="0.2">
      <c r="A20275" s="48"/>
      <c r="F20275" s="9"/>
      <c r="G20275" s="9"/>
      <c r="H20275" s="9"/>
      <c r="I20275" s="9"/>
      <c r="J20275" s="9"/>
      <c r="K20275" s="9"/>
      <c r="M20275" s="9"/>
      <c r="N20275" s="76"/>
      <c r="P20275" s="7"/>
      <c r="Q20275" s="7"/>
      <c r="R20275" s="7"/>
      <c r="S20275" s="7"/>
    </row>
    <row r="20276" spans="1:19" s="8" customFormat="1" ht="11.8" x14ac:dyDescent="0.2">
      <c r="A20276" s="48"/>
      <c r="F20276" s="9"/>
      <c r="G20276" s="9"/>
      <c r="H20276" s="9"/>
      <c r="I20276" s="9"/>
      <c r="J20276" s="9"/>
      <c r="K20276" s="9"/>
      <c r="M20276" s="9"/>
      <c r="N20276" s="76"/>
      <c r="P20276" s="7"/>
      <c r="Q20276" s="7"/>
      <c r="R20276" s="7"/>
      <c r="S20276" s="7"/>
    </row>
    <row r="20277" spans="1:19" s="8" customFormat="1" ht="11.8" x14ac:dyDescent="0.2">
      <c r="A20277" s="48"/>
      <c r="F20277" s="9"/>
      <c r="G20277" s="9"/>
      <c r="H20277" s="9"/>
      <c r="I20277" s="9"/>
      <c r="J20277" s="9"/>
      <c r="K20277" s="9"/>
      <c r="M20277" s="9"/>
      <c r="N20277" s="76"/>
      <c r="P20277" s="7"/>
      <c r="Q20277" s="7"/>
      <c r="R20277" s="7"/>
      <c r="S20277" s="7"/>
    </row>
    <row r="20278" spans="1:19" s="8" customFormat="1" ht="11.8" x14ac:dyDescent="0.2">
      <c r="A20278" s="48"/>
      <c r="F20278" s="9"/>
      <c r="G20278" s="9"/>
      <c r="H20278" s="9"/>
      <c r="I20278" s="9"/>
      <c r="J20278" s="9"/>
      <c r="K20278" s="9"/>
      <c r="M20278" s="9"/>
      <c r="N20278" s="76"/>
      <c r="P20278" s="7"/>
      <c r="Q20278" s="7"/>
      <c r="R20278" s="7"/>
      <c r="S20278" s="7"/>
    </row>
    <row r="20279" spans="1:19" s="8" customFormat="1" ht="11.8" x14ac:dyDescent="0.2">
      <c r="A20279" s="48"/>
      <c r="F20279" s="9"/>
      <c r="G20279" s="9"/>
      <c r="H20279" s="9"/>
      <c r="I20279" s="9"/>
      <c r="J20279" s="9"/>
      <c r="K20279" s="9"/>
      <c r="M20279" s="9"/>
      <c r="N20279" s="76"/>
      <c r="P20279" s="7"/>
      <c r="Q20279" s="7"/>
      <c r="R20279" s="7"/>
      <c r="S20279" s="7"/>
    </row>
    <row r="20280" spans="1:19" s="8" customFormat="1" ht="11.8" x14ac:dyDescent="0.2">
      <c r="A20280" s="48"/>
      <c r="F20280" s="9"/>
      <c r="G20280" s="9"/>
      <c r="H20280" s="9"/>
      <c r="I20280" s="9"/>
      <c r="J20280" s="9"/>
      <c r="K20280" s="9"/>
      <c r="M20280" s="9"/>
      <c r="N20280" s="76"/>
      <c r="P20280" s="7"/>
      <c r="Q20280" s="7"/>
      <c r="R20280" s="7"/>
      <c r="S20280" s="7"/>
    </row>
    <row r="20281" spans="1:19" s="8" customFormat="1" ht="11.8" x14ac:dyDescent="0.2">
      <c r="A20281" s="48"/>
      <c r="F20281" s="9"/>
      <c r="G20281" s="9"/>
      <c r="H20281" s="9"/>
      <c r="I20281" s="9"/>
      <c r="J20281" s="9"/>
      <c r="K20281" s="9"/>
      <c r="M20281" s="9"/>
      <c r="N20281" s="76"/>
      <c r="P20281" s="7"/>
      <c r="Q20281" s="7"/>
      <c r="R20281" s="7"/>
      <c r="S20281" s="7"/>
    </row>
    <row r="20282" spans="1:19" s="8" customFormat="1" ht="11.8" x14ac:dyDescent="0.2">
      <c r="A20282" s="48"/>
      <c r="F20282" s="9"/>
      <c r="G20282" s="9"/>
      <c r="H20282" s="9"/>
      <c r="I20282" s="9"/>
      <c r="J20282" s="9"/>
      <c r="K20282" s="9"/>
      <c r="M20282" s="9"/>
      <c r="N20282" s="76"/>
      <c r="P20282" s="7"/>
      <c r="Q20282" s="7"/>
      <c r="R20282" s="7"/>
      <c r="S20282" s="7"/>
    </row>
    <row r="20283" spans="1:19" s="8" customFormat="1" ht="11.8" x14ac:dyDescent="0.2">
      <c r="A20283" s="48"/>
      <c r="F20283" s="9"/>
      <c r="G20283" s="9"/>
      <c r="H20283" s="9"/>
      <c r="I20283" s="9"/>
      <c r="J20283" s="9"/>
      <c r="K20283" s="9"/>
      <c r="M20283" s="9"/>
      <c r="N20283" s="76"/>
      <c r="P20283" s="7"/>
      <c r="Q20283" s="7"/>
      <c r="R20283" s="7"/>
      <c r="S20283" s="7"/>
    </row>
    <row r="20284" spans="1:19" s="8" customFormat="1" ht="11.8" x14ac:dyDescent="0.2">
      <c r="A20284" s="48"/>
      <c r="F20284" s="9"/>
      <c r="G20284" s="9"/>
      <c r="H20284" s="9"/>
      <c r="I20284" s="9"/>
      <c r="J20284" s="9"/>
      <c r="K20284" s="9"/>
      <c r="M20284" s="9"/>
      <c r="N20284" s="76"/>
      <c r="P20284" s="7"/>
      <c r="Q20284" s="7"/>
      <c r="R20284" s="7"/>
      <c r="S20284" s="7"/>
    </row>
    <row r="20285" spans="1:19" s="8" customFormat="1" ht="11.8" x14ac:dyDescent="0.2">
      <c r="A20285" s="48"/>
      <c r="F20285" s="9"/>
      <c r="G20285" s="9"/>
      <c r="H20285" s="9"/>
      <c r="I20285" s="9"/>
      <c r="J20285" s="9"/>
      <c r="K20285" s="9"/>
      <c r="M20285" s="9"/>
      <c r="N20285" s="76"/>
      <c r="P20285" s="7"/>
      <c r="Q20285" s="7"/>
      <c r="R20285" s="7"/>
      <c r="S20285" s="7"/>
    </row>
    <row r="20286" spans="1:19" s="8" customFormat="1" ht="11.8" x14ac:dyDescent="0.2">
      <c r="A20286" s="48"/>
      <c r="F20286" s="9"/>
      <c r="G20286" s="9"/>
      <c r="H20286" s="9"/>
      <c r="I20286" s="9"/>
      <c r="J20286" s="9"/>
      <c r="K20286" s="9"/>
      <c r="M20286" s="9"/>
      <c r="N20286" s="76"/>
      <c r="P20286" s="7"/>
      <c r="Q20286" s="7"/>
      <c r="R20286" s="7"/>
      <c r="S20286" s="7"/>
    </row>
    <row r="20287" spans="1:19" s="8" customFormat="1" ht="11.8" x14ac:dyDescent="0.2">
      <c r="A20287" s="48"/>
      <c r="F20287" s="9"/>
      <c r="G20287" s="9"/>
      <c r="H20287" s="9"/>
      <c r="I20287" s="9"/>
      <c r="J20287" s="9"/>
      <c r="K20287" s="9"/>
      <c r="M20287" s="9"/>
      <c r="N20287" s="76"/>
      <c r="P20287" s="7"/>
      <c r="Q20287" s="7"/>
      <c r="R20287" s="7"/>
      <c r="S20287" s="7"/>
    </row>
    <row r="20288" spans="1:19" s="8" customFormat="1" ht="11.8" x14ac:dyDescent="0.2">
      <c r="A20288" s="48"/>
      <c r="F20288" s="9"/>
      <c r="G20288" s="9"/>
      <c r="H20288" s="9"/>
      <c r="I20288" s="9"/>
      <c r="J20288" s="9"/>
      <c r="K20288" s="9"/>
      <c r="M20288" s="9"/>
      <c r="N20288" s="76"/>
      <c r="P20288" s="7"/>
      <c r="Q20288" s="7"/>
      <c r="R20288" s="7"/>
      <c r="S20288" s="7"/>
    </row>
    <row r="20289" spans="1:19" s="8" customFormat="1" ht="11.8" x14ac:dyDescent="0.2">
      <c r="A20289" s="48"/>
      <c r="F20289" s="9"/>
      <c r="G20289" s="9"/>
      <c r="H20289" s="9"/>
      <c r="I20289" s="9"/>
      <c r="J20289" s="9"/>
      <c r="K20289" s="9"/>
      <c r="M20289" s="9"/>
      <c r="N20289" s="76"/>
      <c r="P20289" s="7"/>
      <c r="Q20289" s="7"/>
      <c r="R20289" s="7"/>
      <c r="S20289" s="7"/>
    </row>
    <row r="20290" spans="1:19" s="8" customFormat="1" ht="11.8" x14ac:dyDescent="0.2">
      <c r="A20290" s="48"/>
      <c r="F20290" s="9"/>
      <c r="G20290" s="9"/>
      <c r="H20290" s="9"/>
      <c r="I20290" s="9"/>
      <c r="J20290" s="9"/>
      <c r="K20290" s="9"/>
      <c r="M20290" s="9"/>
      <c r="N20290" s="76"/>
      <c r="P20290" s="7"/>
      <c r="Q20290" s="7"/>
      <c r="R20290" s="7"/>
      <c r="S20290" s="7"/>
    </row>
    <row r="20291" spans="1:19" s="8" customFormat="1" ht="11.8" x14ac:dyDescent="0.2">
      <c r="A20291" s="48"/>
      <c r="F20291" s="9"/>
      <c r="G20291" s="9"/>
      <c r="H20291" s="9"/>
      <c r="I20291" s="9"/>
      <c r="J20291" s="9"/>
      <c r="K20291" s="9"/>
      <c r="M20291" s="9"/>
      <c r="N20291" s="76"/>
      <c r="P20291" s="7"/>
      <c r="Q20291" s="7"/>
      <c r="R20291" s="7"/>
      <c r="S20291" s="7"/>
    </row>
    <row r="20292" spans="1:19" s="8" customFormat="1" ht="11.8" x14ac:dyDescent="0.2">
      <c r="A20292" s="48"/>
      <c r="F20292" s="9"/>
      <c r="G20292" s="9"/>
      <c r="H20292" s="9"/>
      <c r="I20292" s="9"/>
      <c r="J20292" s="9"/>
      <c r="K20292" s="9"/>
      <c r="M20292" s="9"/>
      <c r="N20292" s="76"/>
      <c r="P20292" s="7"/>
      <c r="Q20292" s="7"/>
      <c r="R20292" s="7"/>
      <c r="S20292" s="7"/>
    </row>
    <row r="20293" spans="1:19" s="8" customFormat="1" ht="11.8" x14ac:dyDescent="0.2">
      <c r="A20293" s="48"/>
      <c r="F20293" s="9"/>
      <c r="G20293" s="9"/>
      <c r="H20293" s="9"/>
      <c r="I20293" s="9"/>
      <c r="J20293" s="9"/>
      <c r="K20293" s="9"/>
      <c r="M20293" s="9"/>
      <c r="N20293" s="76"/>
      <c r="P20293" s="7"/>
      <c r="Q20293" s="7"/>
      <c r="R20293" s="7"/>
      <c r="S20293" s="7"/>
    </row>
    <row r="20294" spans="1:19" s="8" customFormat="1" ht="11.8" x14ac:dyDescent="0.2">
      <c r="A20294" s="48"/>
      <c r="F20294" s="9"/>
      <c r="G20294" s="9"/>
      <c r="H20294" s="9"/>
      <c r="I20294" s="9"/>
      <c r="J20294" s="9"/>
      <c r="K20294" s="9"/>
      <c r="M20294" s="9"/>
      <c r="N20294" s="76"/>
      <c r="P20294" s="7"/>
      <c r="Q20294" s="7"/>
      <c r="R20294" s="7"/>
      <c r="S20294" s="7"/>
    </row>
    <row r="20295" spans="1:19" s="8" customFormat="1" ht="11.8" x14ac:dyDescent="0.2">
      <c r="A20295" s="48"/>
      <c r="F20295" s="9"/>
      <c r="G20295" s="9"/>
      <c r="H20295" s="9"/>
      <c r="I20295" s="9"/>
      <c r="J20295" s="9"/>
      <c r="K20295" s="9"/>
      <c r="M20295" s="9"/>
      <c r="N20295" s="76"/>
      <c r="P20295" s="7"/>
      <c r="Q20295" s="7"/>
      <c r="R20295" s="7"/>
      <c r="S20295" s="7"/>
    </row>
    <row r="20296" spans="1:19" s="8" customFormat="1" ht="11.8" x14ac:dyDescent="0.2">
      <c r="A20296" s="48"/>
      <c r="F20296" s="9"/>
      <c r="G20296" s="9"/>
      <c r="H20296" s="9"/>
      <c r="I20296" s="9"/>
      <c r="J20296" s="9"/>
      <c r="K20296" s="9"/>
      <c r="M20296" s="9"/>
      <c r="N20296" s="76"/>
      <c r="P20296" s="7"/>
      <c r="Q20296" s="7"/>
      <c r="R20296" s="7"/>
      <c r="S20296" s="7"/>
    </row>
    <row r="20297" spans="1:19" s="8" customFormat="1" ht="11.8" x14ac:dyDescent="0.2">
      <c r="A20297" s="48"/>
      <c r="F20297" s="9"/>
      <c r="G20297" s="9"/>
      <c r="H20297" s="9"/>
      <c r="I20297" s="9"/>
      <c r="J20297" s="9"/>
      <c r="K20297" s="9"/>
      <c r="M20297" s="9"/>
      <c r="N20297" s="76"/>
      <c r="P20297" s="7"/>
      <c r="Q20297" s="7"/>
      <c r="R20297" s="7"/>
      <c r="S20297" s="7"/>
    </row>
    <row r="20298" spans="1:19" s="8" customFormat="1" ht="11.8" x14ac:dyDescent="0.2">
      <c r="A20298" s="48"/>
      <c r="F20298" s="9"/>
      <c r="G20298" s="9"/>
      <c r="H20298" s="9"/>
      <c r="I20298" s="9"/>
      <c r="J20298" s="9"/>
      <c r="K20298" s="9"/>
      <c r="M20298" s="9"/>
      <c r="N20298" s="76"/>
      <c r="P20298" s="7"/>
      <c r="Q20298" s="7"/>
      <c r="R20298" s="7"/>
      <c r="S20298" s="7"/>
    </row>
    <row r="20299" spans="1:19" s="8" customFormat="1" ht="11.8" x14ac:dyDescent="0.2">
      <c r="A20299" s="48"/>
      <c r="F20299" s="9"/>
      <c r="G20299" s="9"/>
      <c r="H20299" s="9"/>
      <c r="I20299" s="9"/>
      <c r="J20299" s="9"/>
      <c r="K20299" s="9"/>
      <c r="M20299" s="9"/>
      <c r="N20299" s="76"/>
      <c r="P20299" s="7"/>
      <c r="Q20299" s="7"/>
      <c r="R20299" s="7"/>
      <c r="S20299" s="7"/>
    </row>
    <row r="20300" spans="1:19" s="8" customFormat="1" ht="11.8" x14ac:dyDescent="0.2">
      <c r="A20300" s="48"/>
      <c r="F20300" s="9"/>
      <c r="G20300" s="9"/>
      <c r="H20300" s="9"/>
      <c r="I20300" s="9"/>
      <c r="J20300" s="9"/>
      <c r="K20300" s="9"/>
      <c r="M20300" s="9"/>
      <c r="N20300" s="76"/>
      <c r="P20300" s="7"/>
      <c r="Q20300" s="7"/>
      <c r="R20300" s="7"/>
      <c r="S20300" s="7"/>
    </row>
    <row r="20301" spans="1:19" s="8" customFormat="1" ht="11.8" x14ac:dyDescent="0.2">
      <c r="A20301" s="48"/>
      <c r="F20301" s="9"/>
      <c r="G20301" s="9"/>
      <c r="H20301" s="9"/>
      <c r="I20301" s="9"/>
      <c r="J20301" s="9"/>
      <c r="K20301" s="9"/>
      <c r="M20301" s="9"/>
      <c r="N20301" s="76"/>
      <c r="P20301" s="7"/>
      <c r="Q20301" s="7"/>
      <c r="R20301" s="7"/>
      <c r="S20301" s="7"/>
    </row>
    <row r="20302" spans="1:19" s="8" customFormat="1" ht="11.8" x14ac:dyDescent="0.2">
      <c r="A20302" s="48"/>
      <c r="F20302" s="9"/>
      <c r="G20302" s="9"/>
      <c r="H20302" s="9"/>
      <c r="I20302" s="9"/>
      <c r="J20302" s="9"/>
      <c r="K20302" s="9"/>
      <c r="M20302" s="9"/>
      <c r="N20302" s="76"/>
      <c r="P20302" s="7"/>
      <c r="Q20302" s="7"/>
      <c r="R20302" s="7"/>
      <c r="S20302" s="7"/>
    </row>
    <row r="20303" spans="1:19" s="8" customFormat="1" ht="11.8" x14ac:dyDescent="0.2">
      <c r="A20303" s="48"/>
      <c r="F20303" s="9"/>
      <c r="G20303" s="9"/>
      <c r="H20303" s="9"/>
      <c r="I20303" s="9"/>
      <c r="J20303" s="9"/>
      <c r="K20303" s="9"/>
      <c r="M20303" s="9"/>
      <c r="N20303" s="76"/>
      <c r="P20303" s="7"/>
      <c r="Q20303" s="7"/>
      <c r="R20303" s="7"/>
      <c r="S20303" s="7"/>
    </row>
    <row r="20304" spans="1:19" s="8" customFormat="1" ht="11.8" x14ac:dyDescent="0.2">
      <c r="A20304" s="48"/>
      <c r="F20304" s="9"/>
      <c r="G20304" s="9"/>
      <c r="H20304" s="9"/>
      <c r="I20304" s="9"/>
      <c r="J20304" s="9"/>
      <c r="K20304" s="9"/>
      <c r="M20304" s="9"/>
      <c r="N20304" s="76"/>
      <c r="P20304" s="7"/>
      <c r="Q20304" s="7"/>
      <c r="R20304" s="7"/>
      <c r="S20304" s="7"/>
    </row>
    <row r="20305" spans="1:19" s="8" customFormat="1" ht="11.8" x14ac:dyDescent="0.2">
      <c r="A20305" s="48"/>
      <c r="F20305" s="9"/>
      <c r="G20305" s="9"/>
      <c r="H20305" s="9"/>
      <c r="I20305" s="9"/>
      <c r="J20305" s="9"/>
      <c r="K20305" s="9"/>
      <c r="M20305" s="9"/>
      <c r="N20305" s="76"/>
      <c r="P20305" s="7"/>
      <c r="Q20305" s="7"/>
      <c r="R20305" s="7"/>
      <c r="S20305" s="7"/>
    </row>
    <row r="20306" spans="1:19" s="8" customFormat="1" ht="11.8" x14ac:dyDescent="0.2">
      <c r="A20306" s="48"/>
      <c r="F20306" s="9"/>
      <c r="G20306" s="9"/>
      <c r="H20306" s="9"/>
      <c r="I20306" s="9"/>
      <c r="J20306" s="9"/>
      <c r="K20306" s="9"/>
      <c r="M20306" s="9"/>
      <c r="N20306" s="76"/>
      <c r="P20306" s="7"/>
      <c r="Q20306" s="7"/>
      <c r="R20306" s="7"/>
      <c r="S20306" s="7"/>
    </row>
    <row r="20307" spans="1:19" s="8" customFormat="1" ht="11.8" x14ac:dyDescent="0.2">
      <c r="A20307" s="48"/>
      <c r="F20307" s="9"/>
      <c r="G20307" s="9"/>
      <c r="H20307" s="9"/>
      <c r="I20307" s="9"/>
      <c r="J20307" s="9"/>
      <c r="K20307" s="9"/>
      <c r="M20307" s="9"/>
      <c r="N20307" s="76"/>
      <c r="P20307" s="7"/>
      <c r="Q20307" s="7"/>
      <c r="R20307" s="7"/>
      <c r="S20307" s="7"/>
    </row>
    <row r="20308" spans="1:19" s="8" customFormat="1" ht="11.8" x14ac:dyDescent="0.2">
      <c r="A20308" s="48"/>
      <c r="F20308" s="9"/>
      <c r="G20308" s="9"/>
      <c r="H20308" s="9"/>
      <c r="I20308" s="9"/>
      <c r="J20308" s="9"/>
      <c r="K20308" s="9"/>
      <c r="M20308" s="9"/>
      <c r="N20308" s="76"/>
      <c r="P20308" s="7"/>
      <c r="Q20308" s="7"/>
      <c r="R20308" s="7"/>
      <c r="S20308" s="7"/>
    </row>
    <row r="20309" spans="1:19" s="8" customFormat="1" ht="11.8" x14ac:dyDescent="0.2">
      <c r="A20309" s="48"/>
      <c r="F20309" s="9"/>
      <c r="G20309" s="9"/>
      <c r="H20309" s="9"/>
      <c r="I20309" s="9"/>
      <c r="J20309" s="9"/>
      <c r="K20309" s="9"/>
      <c r="M20309" s="9"/>
      <c r="N20309" s="76"/>
      <c r="P20309" s="7"/>
      <c r="Q20309" s="7"/>
      <c r="R20309" s="7"/>
      <c r="S20309" s="7"/>
    </row>
    <row r="20310" spans="1:19" s="8" customFormat="1" ht="11.8" x14ac:dyDescent="0.2">
      <c r="A20310" s="48"/>
      <c r="F20310" s="9"/>
      <c r="G20310" s="9"/>
      <c r="H20310" s="9"/>
      <c r="I20310" s="9"/>
      <c r="J20310" s="9"/>
      <c r="K20310" s="9"/>
      <c r="M20310" s="9"/>
      <c r="N20310" s="76"/>
      <c r="P20310" s="7"/>
      <c r="Q20310" s="7"/>
      <c r="R20310" s="7"/>
      <c r="S20310" s="7"/>
    </row>
    <row r="20311" spans="1:19" s="8" customFormat="1" ht="11.8" x14ac:dyDescent="0.2">
      <c r="A20311" s="48"/>
      <c r="F20311" s="9"/>
      <c r="G20311" s="9"/>
      <c r="H20311" s="9"/>
      <c r="I20311" s="9"/>
      <c r="J20311" s="9"/>
      <c r="K20311" s="9"/>
      <c r="M20311" s="9"/>
      <c r="N20311" s="76"/>
      <c r="P20311" s="7"/>
      <c r="Q20311" s="7"/>
      <c r="R20311" s="7"/>
      <c r="S20311" s="7"/>
    </row>
    <row r="20312" spans="1:19" s="8" customFormat="1" ht="11.8" x14ac:dyDescent="0.2">
      <c r="A20312" s="48"/>
      <c r="F20312" s="9"/>
      <c r="G20312" s="9"/>
      <c r="H20312" s="9"/>
      <c r="I20312" s="9"/>
      <c r="J20312" s="9"/>
      <c r="K20312" s="9"/>
      <c r="M20312" s="9"/>
      <c r="N20312" s="76"/>
      <c r="P20312" s="7"/>
      <c r="Q20312" s="7"/>
      <c r="R20312" s="7"/>
      <c r="S20312" s="7"/>
    </row>
    <row r="20313" spans="1:19" s="8" customFormat="1" ht="11.8" x14ac:dyDescent="0.2">
      <c r="A20313" s="48"/>
      <c r="F20313" s="9"/>
      <c r="G20313" s="9"/>
      <c r="H20313" s="9"/>
      <c r="I20313" s="9"/>
      <c r="J20313" s="9"/>
      <c r="K20313" s="9"/>
      <c r="M20313" s="9"/>
      <c r="N20313" s="76"/>
      <c r="P20313" s="7"/>
      <c r="Q20313" s="7"/>
      <c r="R20313" s="7"/>
      <c r="S20313" s="7"/>
    </row>
    <row r="20314" spans="1:19" s="8" customFormat="1" ht="11.8" x14ac:dyDescent="0.2">
      <c r="A20314" s="48"/>
      <c r="F20314" s="9"/>
      <c r="G20314" s="9"/>
      <c r="H20314" s="9"/>
      <c r="I20314" s="9"/>
      <c r="J20314" s="9"/>
      <c r="K20314" s="9"/>
      <c r="M20314" s="9"/>
      <c r="N20314" s="76"/>
      <c r="P20314" s="7"/>
      <c r="Q20314" s="7"/>
      <c r="R20314" s="7"/>
      <c r="S20314" s="7"/>
    </row>
    <row r="20315" spans="1:19" s="8" customFormat="1" ht="11.8" x14ac:dyDescent="0.2">
      <c r="A20315" s="48"/>
      <c r="F20315" s="9"/>
      <c r="G20315" s="9"/>
      <c r="H20315" s="9"/>
      <c r="I20315" s="9"/>
      <c r="J20315" s="9"/>
      <c r="K20315" s="9"/>
      <c r="M20315" s="9"/>
      <c r="N20315" s="76"/>
      <c r="P20315" s="7"/>
      <c r="Q20315" s="7"/>
      <c r="R20315" s="7"/>
      <c r="S20315" s="7"/>
    </row>
    <row r="20316" spans="1:19" s="8" customFormat="1" ht="11.8" x14ac:dyDescent="0.2">
      <c r="A20316" s="48"/>
      <c r="F20316" s="9"/>
      <c r="G20316" s="9"/>
      <c r="H20316" s="9"/>
      <c r="I20316" s="9"/>
      <c r="J20316" s="9"/>
      <c r="K20316" s="9"/>
      <c r="M20316" s="9"/>
      <c r="N20316" s="76"/>
      <c r="P20316" s="7"/>
      <c r="Q20316" s="7"/>
      <c r="R20316" s="7"/>
      <c r="S20316" s="7"/>
    </row>
    <row r="20317" spans="1:19" s="8" customFormat="1" ht="11.8" x14ac:dyDescent="0.2">
      <c r="A20317" s="48"/>
      <c r="F20317" s="9"/>
      <c r="G20317" s="9"/>
      <c r="H20317" s="9"/>
      <c r="I20317" s="9"/>
      <c r="J20317" s="9"/>
      <c r="K20317" s="9"/>
      <c r="M20317" s="9"/>
      <c r="N20317" s="76"/>
      <c r="P20317" s="7"/>
      <c r="Q20317" s="7"/>
      <c r="R20317" s="7"/>
      <c r="S20317" s="7"/>
    </row>
    <row r="20318" spans="1:19" s="8" customFormat="1" ht="11.8" x14ac:dyDescent="0.2">
      <c r="A20318" s="48"/>
      <c r="F20318" s="9"/>
      <c r="G20318" s="9"/>
      <c r="H20318" s="9"/>
      <c r="I20318" s="9"/>
      <c r="J20318" s="9"/>
      <c r="K20318" s="9"/>
      <c r="M20318" s="9"/>
      <c r="N20318" s="76"/>
      <c r="P20318" s="7"/>
      <c r="Q20318" s="7"/>
      <c r="R20318" s="7"/>
      <c r="S20318" s="7"/>
    </row>
    <row r="20319" spans="1:19" s="8" customFormat="1" ht="11.8" x14ac:dyDescent="0.2">
      <c r="A20319" s="48"/>
      <c r="F20319" s="9"/>
      <c r="G20319" s="9"/>
      <c r="H20319" s="9"/>
      <c r="I20319" s="9"/>
      <c r="J20319" s="9"/>
      <c r="K20319" s="9"/>
      <c r="M20319" s="9"/>
      <c r="N20319" s="76"/>
      <c r="P20319" s="7"/>
      <c r="Q20319" s="7"/>
      <c r="R20319" s="7"/>
      <c r="S20319" s="7"/>
    </row>
    <row r="20320" spans="1:19" s="8" customFormat="1" ht="11.8" x14ac:dyDescent="0.2">
      <c r="A20320" s="48"/>
      <c r="F20320" s="9"/>
      <c r="G20320" s="9"/>
      <c r="H20320" s="9"/>
      <c r="I20320" s="9"/>
      <c r="J20320" s="9"/>
      <c r="K20320" s="9"/>
      <c r="M20320" s="9"/>
      <c r="N20320" s="76"/>
      <c r="P20320" s="7"/>
      <c r="Q20320" s="7"/>
      <c r="R20320" s="7"/>
      <c r="S20320" s="7"/>
    </row>
    <row r="20321" spans="1:19" s="8" customFormat="1" ht="11.8" x14ac:dyDescent="0.2">
      <c r="A20321" s="48"/>
      <c r="F20321" s="9"/>
      <c r="G20321" s="9"/>
      <c r="H20321" s="9"/>
      <c r="I20321" s="9"/>
      <c r="J20321" s="9"/>
      <c r="K20321" s="9"/>
      <c r="M20321" s="9"/>
      <c r="N20321" s="76"/>
      <c r="P20321" s="7"/>
      <c r="Q20321" s="7"/>
      <c r="R20321" s="7"/>
      <c r="S20321" s="7"/>
    </row>
    <row r="20322" spans="1:19" s="8" customFormat="1" ht="11.8" x14ac:dyDescent="0.2">
      <c r="A20322" s="48"/>
      <c r="F20322" s="9"/>
      <c r="G20322" s="9"/>
      <c r="H20322" s="9"/>
      <c r="I20322" s="9"/>
      <c r="J20322" s="9"/>
      <c r="K20322" s="9"/>
      <c r="M20322" s="9"/>
      <c r="N20322" s="76"/>
      <c r="P20322" s="7"/>
      <c r="Q20322" s="7"/>
      <c r="R20322" s="7"/>
      <c r="S20322" s="7"/>
    </row>
    <row r="20323" spans="1:19" s="8" customFormat="1" ht="11.8" x14ac:dyDescent="0.2">
      <c r="A20323" s="48"/>
      <c r="F20323" s="9"/>
      <c r="G20323" s="9"/>
      <c r="H20323" s="9"/>
      <c r="I20323" s="9"/>
      <c r="J20323" s="9"/>
      <c r="K20323" s="9"/>
      <c r="M20323" s="9"/>
      <c r="N20323" s="76"/>
      <c r="P20323" s="7"/>
      <c r="Q20323" s="7"/>
      <c r="R20323" s="7"/>
      <c r="S20323" s="7"/>
    </row>
    <row r="20324" spans="1:19" s="8" customFormat="1" ht="11.8" x14ac:dyDescent="0.2">
      <c r="A20324" s="48"/>
      <c r="F20324" s="9"/>
      <c r="G20324" s="9"/>
      <c r="H20324" s="9"/>
      <c r="I20324" s="9"/>
      <c r="J20324" s="9"/>
      <c r="K20324" s="9"/>
      <c r="M20324" s="9"/>
      <c r="N20324" s="76"/>
      <c r="P20324" s="7"/>
      <c r="Q20324" s="7"/>
      <c r="R20324" s="7"/>
      <c r="S20324" s="7"/>
    </row>
    <row r="20325" spans="1:19" s="8" customFormat="1" ht="11.8" x14ac:dyDescent="0.2">
      <c r="A20325" s="48"/>
      <c r="F20325" s="9"/>
      <c r="G20325" s="9"/>
      <c r="H20325" s="9"/>
      <c r="I20325" s="9"/>
      <c r="J20325" s="9"/>
      <c r="K20325" s="9"/>
      <c r="M20325" s="9"/>
      <c r="N20325" s="76"/>
      <c r="P20325" s="7"/>
      <c r="Q20325" s="7"/>
      <c r="R20325" s="7"/>
      <c r="S20325" s="7"/>
    </row>
    <row r="20326" spans="1:19" s="8" customFormat="1" ht="11.8" x14ac:dyDescent="0.2">
      <c r="A20326" s="48"/>
      <c r="F20326" s="9"/>
      <c r="G20326" s="9"/>
      <c r="H20326" s="9"/>
      <c r="I20326" s="9"/>
      <c r="J20326" s="9"/>
      <c r="K20326" s="9"/>
      <c r="M20326" s="9"/>
      <c r="N20326" s="76"/>
      <c r="P20326" s="7"/>
      <c r="Q20326" s="7"/>
      <c r="R20326" s="7"/>
      <c r="S20326" s="7"/>
    </row>
    <row r="20327" spans="1:19" s="8" customFormat="1" ht="11.8" x14ac:dyDescent="0.2">
      <c r="A20327" s="48"/>
      <c r="F20327" s="9"/>
      <c r="G20327" s="9"/>
      <c r="H20327" s="9"/>
      <c r="I20327" s="9"/>
      <c r="J20327" s="9"/>
      <c r="K20327" s="9"/>
      <c r="M20327" s="9"/>
      <c r="N20327" s="76"/>
      <c r="P20327" s="7"/>
      <c r="Q20327" s="7"/>
      <c r="R20327" s="7"/>
      <c r="S20327" s="7"/>
    </row>
    <row r="20328" spans="1:19" s="8" customFormat="1" ht="11.8" x14ac:dyDescent="0.2">
      <c r="A20328" s="48"/>
      <c r="F20328" s="9"/>
      <c r="G20328" s="9"/>
      <c r="H20328" s="9"/>
      <c r="I20328" s="9"/>
      <c r="J20328" s="9"/>
      <c r="K20328" s="9"/>
      <c r="M20328" s="9"/>
      <c r="N20328" s="76"/>
      <c r="P20328" s="7"/>
      <c r="Q20328" s="7"/>
      <c r="R20328" s="7"/>
      <c r="S20328" s="7"/>
    </row>
    <row r="20329" spans="1:19" s="8" customFormat="1" ht="11.8" x14ac:dyDescent="0.2">
      <c r="A20329" s="48"/>
      <c r="F20329" s="9"/>
      <c r="G20329" s="9"/>
      <c r="H20329" s="9"/>
      <c r="I20329" s="9"/>
      <c r="J20329" s="9"/>
      <c r="K20329" s="9"/>
      <c r="M20329" s="9"/>
      <c r="N20329" s="76"/>
      <c r="P20329" s="7"/>
      <c r="Q20329" s="7"/>
      <c r="R20329" s="7"/>
      <c r="S20329" s="7"/>
    </row>
    <row r="20330" spans="1:19" s="8" customFormat="1" ht="11.8" x14ac:dyDescent="0.2">
      <c r="A20330" s="48"/>
      <c r="F20330" s="9"/>
      <c r="G20330" s="9"/>
      <c r="H20330" s="9"/>
      <c r="I20330" s="9"/>
      <c r="J20330" s="9"/>
      <c r="K20330" s="9"/>
      <c r="M20330" s="9"/>
      <c r="N20330" s="76"/>
      <c r="P20330" s="7"/>
      <c r="Q20330" s="7"/>
      <c r="R20330" s="7"/>
      <c r="S20330" s="7"/>
    </row>
    <row r="20331" spans="1:19" s="8" customFormat="1" ht="11.8" x14ac:dyDescent="0.2">
      <c r="A20331" s="48"/>
      <c r="F20331" s="9"/>
      <c r="G20331" s="9"/>
      <c r="H20331" s="9"/>
      <c r="I20331" s="9"/>
      <c r="J20331" s="9"/>
      <c r="K20331" s="9"/>
      <c r="M20331" s="9"/>
      <c r="N20331" s="76"/>
      <c r="P20331" s="7"/>
      <c r="Q20331" s="7"/>
      <c r="R20331" s="7"/>
      <c r="S20331" s="7"/>
    </row>
    <row r="20332" spans="1:19" s="8" customFormat="1" ht="11.8" x14ac:dyDescent="0.2">
      <c r="A20332" s="48"/>
      <c r="F20332" s="9"/>
      <c r="G20332" s="9"/>
      <c r="H20332" s="9"/>
      <c r="I20332" s="9"/>
      <c r="J20332" s="9"/>
      <c r="K20332" s="9"/>
      <c r="M20332" s="9"/>
      <c r="N20332" s="76"/>
      <c r="P20332" s="7"/>
      <c r="Q20332" s="7"/>
      <c r="R20332" s="7"/>
      <c r="S20332" s="7"/>
    </row>
    <row r="20333" spans="1:19" s="8" customFormat="1" ht="11.8" x14ac:dyDescent="0.2">
      <c r="A20333" s="48"/>
      <c r="F20333" s="9"/>
      <c r="G20333" s="9"/>
      <c r="H20333" s="9"/>
      <c r="I20333" s="9"/>
      <c r="J20333" s="9"/>
      <c r="K20333" s="9"/>
      <c r="M20333" s="9"/>
      <c r="N20333" s="76"/>
      <c r="P20333" s="7"/>
      <c r="Q20333" s="7"/>
      <c r="R20333" s="7"/>
      <c r="S20333" s="7"/>
    </row>
    <row r="20334" spans="1:19" s="8" customFormat="1" ht="11.8" x14ac:dyDescent="0.2">
      <c r="A20334" s="48"/>
      <c r="F20334" s="9"/>
      <c r="G20334" s="9"/>
      <c r="H20334" s="9"/>
      <c r="I20334" s="9"/>
      <c r="J20334" s="9"/>
      <c r="K20334" s="9"/>
      <c r="M20334" s="9"/>
      <c r="N20334" s="76"/>
      <c r="P20334" s="7"/>
      <c r="Q20334" s="7"/>
      <c r="R20334" s="7"/>
      <c r="S20334" s="7"/>
    </row>
    <row r="20335" spans="1:19" s="8" customFormat="1" ht="11.8" x14ac:dyDescent="0.2">
      <c r="A20335" s="48"/>
      <c r="F20335" s="9"/>
      <c r="G20335" s="9"/>
      <c r="H20335" s="9"/>
      <c r="I20335" s="9"/>
      <c r="J20335" s="9"/>
      <c r="K20335" s="9"/>
      <c r="M20335" s="9"/>
      <c r="N20335" s="76"/>
      <c r="P20335" s="7"/>
      <c r="Q20335" s="7"/>
      <c r="R20335" s="7"/>
      <c r="S20335" s="7"/>
    </row>
    <row r="20336" spans="1:19" s="8" customFormat="1" ht="11.8" x14ac:dyDescent="0.2">
      <c r="A20336" s="48"/>
      <c r="F20336" s="9"/>
      <c r="G20336" s="9"/>
      <c r="H20336" s="9"/>
      <c r="I20336" s="9"/>
      <c r="J20336" s="9"/>
      <c r="K20336" s="9"/>
      <c r="M20336" s="9"/>
      <c r="N20336" s="76"/>
      <c r="P20336" s="7"/>
      <c r="Q20336" s="7"/>
      <c r="R20336" s="7"/>
      <c r="S20336" s="7"/>
    </row>
    <row r="20337" spans="1:19" s="8" customFormat="1" ht="11.8" x14ac:dyDescent="0.2">
      <c r="A20337" s="48"/>
      <c r="F20337" s="9"/>
      <c r="G20337" s="9"/>
      <c r="H20337" s="9"/>
      <c r="I20337" s="9"/>
      <c r="J20337" s="9"/>
      <c r="K20337" s="9"/>
      <c r="M20337" s="9"/>
      <c r="N20337" s="76"/>
      <c r="P20337" s="7"/>
      <c r="Q20337" s="7"/>
      <c r="R20337" s="7"/>
      <c r="S20337" s="7"/>
    </row>
    <row r="20338" spans="1:19" s="8" customFormat="1" ht="11.8" x14ac:dyDescent="0.2">
      <c r="A20338" s="48"/>
      <c r="F20338" s="9"/>
      <c r="G20338" s="9"/>
      <c r="H20338" s="9"/>
      <c r="I20338" s="9"/>
      <c r="J20338" s="9"/>
      <c r="K20338" s="9"/>
      <c r="M20338" s="9"/>
      <c r="N20338" s="76"/>
      <c r="P20338" s="7"/>
      <c r="Q20338" s="7"/>
      <c r="R20338" s="7"/>
      <c r="S20338" s="7"/>
    </row>
    <row r="20339" spans="1:19" s="8" customFormat="1" ht="11.8" x14ac:dyDescent="0.2">
      <c r="A20339" s="48"/>
      <c r="F20339" s="9"/>
      <c r="G20339" s="9"/>
      <c r="H20339" s="9"/>
      <c r="I20339" s="9"/>
      <c r="J20339" s="9"/>
      <c r="K20339" s="9"/>
      <c r="M20339" s="9"/>
      <c r="N20339" s="76"/>
      <c r="P20339" s="7"/>
      <c r="Q20339" s="7"/>
      <c r="R20339" s="7"/>
      <c r="S20339" s="7"/>
    </row>
    <row r="20340" spans="1:19" s="8" customFormat="1" ht="11.8" x14ac:dyDescent="0.2">
      <c r="A20340" s="48"/>
      <c r="F20340" s="9"/>
      <c r="G20340" s="9"/>
      <c r="H20340" s="9"/>
      <c r="I20340" s="9"/>
      <c r="J20340" s="9"/>
      <c r="K20340" s="9"/>
      <c r="M20340" s="9"/>
      <c r="N20340" s="76"/>
      <c r="P20340" s="7"/>
      <c r="Q20340" s="7"/>
      <c r="R20340" s="7"/>
      <c r="S20340" s="7"/>
    </row>
    <row r="20341" spans="1:19" s="8" customFormat="1" ht="11.8" x14ac:dyDescent="0.2">
      <c r="A20341" s="48"/>
      <c r="F20341" s="9"/>
      <c r="G20341" s="9"/>
      <c r="H20341" s="9"/>
      <c r="I20341" s="9"/>
      <c r="J20341" s="9"/>
      <c r="K20341" s="9"/>
      <c r="M20341" s="9"/>
      <c r="N20341" s="76"/>
      <c r="P20341" s="7"/>
      <c r="Q20341" s="7"/>
      <c r="R20341" s="7"/>
      <c r="S20341" s="7"/>
    </row>
    <row r="20342" spans="1:19" s="8" customFormat="1" ht="11.8" x14ac:dyDescent="0.2">
      <c r="A20342" s="48"/>
      <c r="F20342" s="9"/>
      <c r="G20342" s="9"/>
      <c r="H20342" s="9"/>
      <c r="I20342" s="9"/>
      <c r="J20342" s="9"/>
      <c r="K20342" s="9"/>
      <c r="M20342" s="9"/>
      <c r="N20342" s="76"/>
      <c r="P20342" s="7"/>
      <c r="Q20342" s="7"/>
      <c r="R20342" s="7"/>
      <c r="S20342" s="7"/>
    </row>
    <row r="20343" spans="1:19" s="8" customFormat="1" ht="11.8" x14ac:dyDescent="0.2">
      <c r="A20343" s="48"/>
      <c r="F20343" s="9"/>
      <c r="G20343" s="9"/>
      <c r="H20343" s="9"/>
      <c r="I20343" s="9"/>
      <c r="J20343" s="9"/>
      <c r="K20343" s="9"/>
      <c r="M20343" s="9"/>
      <c r="N20343" s="76"/>
      <c r="P20343" s="7"/>
      <c r="Q20343" s="7"/>
      <c r="R20343" s="7"/>
      <c r="S20343" s="7"/>
    </row>
    <row r="20344" spans="1:19" s="8" customFormat="1" ht="11.8" x14ac:dyDescent="0.2">
      <c r="A20344" s="48"/>
      <c r="F20344" s="9"/>
      <c r="G20344" s="9"/>
      <c r="H20344" s="9"/>
      <c r="I20344" s="9"/>
      <c r="J20344" s="9"/>
      <c r="K20344" s="9"/>
      <c r="M20344" s="9"/>
      <c r="N20344" s="76"/>
      <c r="P20344" s="7"/>
      <c r="Q20344" s="7"/>
      <c r="R20344" s="7"/>
      <c r="S20344" s="7"/>
    </row>
    <row r="20345" spans="1:19" s="8" customFormat="1" ht="11.8" x14ac:dyDescent="0.2">
      <c r="A20345" s="48"/>
      <c r="F20345" s="9"/>
      <c r="G20345" s="9"/>
      <c r="H20345" s="9"/>
      <c r="I20345" s="9"/>
      <c r="J20345" s="9"/>
      <c r="K20345" s="9"/>
      <c r="M20345" s="9"/>
      <c r="N20345" s="76"/>
      <c r="P20345" s="7"/>
      <c r="Q20345" s="7"/>
      <c r="R20345" s="7"/>
      <c r="S20345" s="7"/>
    </row>
    <row r="20346" spans="1:19" s="8" customFormat="1" ht="11.8" x14ac:dyDescent="0.2">
      <c r="A20346" s="48"/>
      <c r="F20346" s="9"/>
      <c r="G20346" s="9"/>
      <c r="H20346" s="9"/>
      <c r="I20346" s="9"/>
      <c r="J20346" s="9"/>
      <c r="K20346" s="9"/>
      <c r="M20346" s="9"/>
      <c r="N20346" s="76"/>
      <c r="P20346" s="7"/>
      <c r="Q20346" s="7"/>
      <c r="R20346" s="7"/>
      <c r="S20346" s="7"/>
    </row>
    <row r="20347" spans="1:19" s="8" customFormat="1" ht="11.8" x14ac:dyDescent="0.2">
      <c r="A20347" s="48"/>
      <c r="F20347" s="9"/>
      <c r="G20347" s="9"/>
      <c r="H20347" s="9"/>
      <c r="I20347" s="9"/>
      <c r="J20347" s="9"/>
      <c r="K20347" s="9"/>
      <c r="M20347" s="9"/>
      <c r="N20347" s="76"/>
      <c r="P20347" s="7"/>
      <c r="Q20347" s="7"/>
      <c r="R20347" s="7"/>
      <c r="S20347" s="7"/>
    </row>
    <row r="20348" spans="1:19" s="8" customFormat="1" ht="11.8" x14ac:dyDescent="0.2">
      <c r="A20348" s="48"/>
      <c r="F20348" s="9"/>
      <c r="G20348" s="9"/>
      <c r="H20348" s="9"/>
      <c r="I20348" s="9"/>
      <c r="J20348" s="9"/>
      <c r="K20348" s="9"/>
      <c r="M20348" s="9"/>
      <c r="N20348" s="76"/>
      <c r="P20348" s="7"/>
      <c r="Q20348" s="7"/>
      <c r="R20348" s="7"/>
      <c r="S20348" s="7"/>
    </row>
    <row r="20349" spans="1:19" s="8" customFormat="1" ht="11.8" x14ac:dyDescent="0.2">
      <c r="A20349" s="48"/>
      <c r="F20349" s="9"/>
      <c r="G20349" s="9"/>
      <c r="H20349" s="9"/>
      <c r="I20349" s="9"/>
      <c r="J20349" s="9"/>
      <c r="K20349" s="9"/>
      <c r="M20349" s="9"/>
      <c r="N20349" s="76"/>
      <c r="P20349" s="7"/>
      <c r="Q20349" s="7"/>
      <c r="R20349" s="7"/>
      <c r="S20349" s="7"/>
    </row>
    <row r="20350" spans="1:19" s="8" customFormat="1" ht="11.8" x14ac:dyDescent="0.2">
      <c r="A20350" s="48"/>
      <c r="F20350" s="9"/>
      <c r="G20350" s="9"/>
      <c r="H20350" s="9"/>
      <c r="I20350" s="9"/>
      <c r="J20350" s="9"/>
      <c r="K20350" s="9"/>
      <c r="M20350" s="9"/>
      <c r="N20350" s="76"/>
      <c r="P20350" s="7"/>
      <c r="Q20350" s="7"/>
      <c r="R20350" s="7"/>
      <c r="S20350" s="7"/>
    </row>
    <row r="20351" spans="1:19" s="8" customFormat="1" ht="11.8" x14ac:dyDescent="0.2">
      <c r="A20351" s="48"/>
      <c r="F20351" s="9"/>
      <c r="G20351" s="9"/>
      <c r="H20351" s="9"/>
      <c r="I20351" s="9"/>
      <c r="J20351" s="9"/>
      <c r="K20351" s="9"/>
      <c r="M20351" s="9"/>
      <c r="N20351" s="76"/>
      <c r="P20351" s="7"/>
      <c r="Q20351" s="7"/>
      <c r="R20351" s="7"/>
      <c r="S20351" s="7"/>
    </row>
    <row r="20352" spans="1:19" s="8" customFormat="1" ht="11.8" x14ac:dyDescent="0.2">
      <c r="A20352" s="48"/>
      <c r="F20352" s="9"/>
      <c r="G20352" s="9"/>
      <c r="H20352" s="9"/>
      <c r="I20352" s="9"/>
      <c r="J20352" s="9"/>
      <c r="K20352" s="9"/>
      <c r="M20352" s="9"/>
      <c r="N20352" s="76"/>
      <c r="P20352" s="7"/>
      <c r="Q20352" s="7"/>
      <c r="R20352" s="7"/>
      <c r="S20352" s="7"/>
    </row>
    <row r="20353" spans="1:19" s="8" customFormat="1" ht="11.8" x14ac:dyDescent="0.2">
      <c r="A20353" s="48"/>
      <c r="F20353" s="9"/>
      <c r="G20353" s="9"/>
      <c r="H20353" s="9"/>
      <c r="I20353" s="9"/>
      <c r="J20353" s="9"/>
      <c r="K20353" s="9"/>
      <c r="M20353" s="9"/>
      <c r="N20353" s="76"/>
      <c r="P20353" s="7"/>
      <c r="Q20353" s="7"/>
      <c r="R20353" s="7"/>
      <c r="S20353" s="7"/>
    </row>
    <row r="20354" spans="1:19" s="8" customFormat="1" ht="11.8" x14ac:dyDescent="0.2">
      <c r="A20354" s="48"/>
      <c r="F20354" s="9"/>
      <c r="G20354" s="9"/>
      <c r="H20354" s="9"/>
      <c r="I20354" s="9"/>
      <c r="J20354" s="9"/>
      <c r="K20354" s="9"/>
      <c r="M20354" s="9"/>
      <c r="N20354" s="76"/>
      <c r="P20354" s="7"/>
      <c r="Q20354" s="7"/>
      <c r="R20354" s="7"/>
      <c r="S20354" s="7"/>
    </row>
    <row r="20355" spans="1:19" s="8" customFormat="1" ht="11.8" x14ac:dyDescent="0.2">
      <c r="A20355" s="48"/>
      <c r="F20355" s="9"/>
      <c r="G20355" s="9"/>
      <c r="H20355" s="9"/>
      <c r="I20355" s="9"/>
      <c r="J20355" s="9"/>
      <c r="K20355" s="9"/>
      <c r="M20355" s="9"/>
      <c r="N20355" s="76"/>
      <c r="P20355" s="7"/>
      <c r="Q20355" s="7"/>
      <c r="R20355" s="7"/>
      <c r="S20355" s="7"/>
    </row>
    <row r="20356" spans="1:19" s="8" customFormat="1" ht="11.8" x14ac:dyDescent="0.2">
      <c r="A20356" s="48"/>
      <c r="F20356" s="9"/>
      <c r="G20356" s="9"/>
      <c r="H20356" s="9"/>
      <c r="I20356" s="9"/>
      <c r="J20356" s="9"/>
      <c r="K20356" s="9"/>
      <c r="M20356" s="9"/>
      <c r="N20356" s="76"/>
      <c r="P20356" s="7"/>
      <c r="Q20356" s="7"/>
      <c r="R20356" s="7"/>
      <c r="S20356" s="7"/>
    </row>
    <row r="20357" spans="1:19" s="8" customFormat="1" ht="11.8" x14ac:dyDescent="0.2">
      <c r="A20357" s="48"/>
      <c r="F20357" s="9"/>
      <c r="G20357" s="9"/>
      <c r="H20357" s="9"/>
      <c r="I20357" s="9"/>
      <c r="J20357" s="9"/>
      <c r="K20357" s="9"/>
      <c r="M20357" s="9"/>
      <c r="N20357" s="76"/>
      <c r="P20357" s="7"/>
      <c r="Q20357" s="7"/>
      <c r="R20357" s="7"/>
      <c r="S20357" s="7"/>
    </row>
    <row r="20358" spans="1:19" s="8" customFormat="1" ht="11.8" x14ac:dyDescent="0.2">
      <c r="A20358" s="48"/>
      <c r="F20358" s="9"/>
      <c r="G20358" s="9"/>
      <c r="H20358" s="9"/>
      <c r="I20358" s="9"/>
      <c r="J20358" s="9"/>
      <c r="K20358" s="9"/>
      <c r="M20358" s="9"/>
      <c r="N20358" s="76"/>
      <c r="P20358" s="7"/>
      <c r="Q20358" s="7"/>
      <c r="R20358" s="7"/>
      <c r="S20358" s="7"/>
    </row>
    <row r="20359" spans="1:19" s="8" customFormat="1" ht="11.8" x14ac:dyDescent="0.2">
      <c r="A20359" s="48"/>
      <c r="F20359" s="9"/>
      <c r="G20359" s="9"/>
      <c r="H20359" s="9"/>
      <c r="I20359" s="9"/>
      <c r="J20359" s="9"/>
      <c r="K20359" s="9"/>
      <c r="M20359" s="9"/>
      <c r="N20359" s="76"/>
      <c r="P20359" s="7"/>
      <c r="Q20359" s="7"/>
      <c r="R20359" s="7"/>
      <c r="S20359" s="7"/>
    </row>
    <row r="20360" spans="1:19" s="8" customFormat="1" ht="11.8" x14ac:dyDescent="0.2">
      <c r="A20360" s="48"/>
      <c r="F20360" s="9"/>
      <c r="G20360" s="9"/>
      <c r="H20360" s="9"/>
      <c r="I20360" s="9"/>
      <c r="J20360" s="9"/>
      <c r="K20360" s="9"/>
      <c r="M20360" s="9"/>
      <c r="N20360" s="76"/>
      <c r="P20360" s="7"/>
      <c r="Q20360" s="7"/>
      <c r="R20360" s="7"/>
      <c r="S20360" s="7"/>
    </row>
    <row r="20361" spans="1:19" s="8" customFormat="1" ht="11.8" x14ac:dyDescent="0.2">
      <c r="A20361" s="48"/>
      <c r="F20361" s="9"/>
      <c r="G20361" s="9"/>
      <c r="H20361" s="9"/>
      <c r="I20361" s="9"/>
      <c r="J20361" s="9"/>
      <c r="K20361" s="9"/>
      <c r="M20361" s="9"/>
      <c r="N20361" s="76"/>
      <c r="P20361" s="7"/>
      <c r="Q20361" s="7"/>
      <c r="R20361" s="7"/>
      <c r="S20361" s="7"/>
    </row>
    <row r="20362" spans="1:19" s="8" customFormat="1" ht="11.8" x14ac:dyDescent="0.2">
      <c r="A20362" s="48"/>
      <c r="F20362" s="9"/>
      <c r="G20362" s="9"/>
      <c r="H20362" s="9"/>
      <c r="I20362" s="9"/>
      <c r="J20362" s="9"/>
      <c r="K20362" s="9"/>
      <c r="M20362" s="9"/>
      <c r="N20362" s="76"/>
      <c r="P20362" s="7"/>
      <c r="Q20362" s="7"/>
      <c r="R20362" s="7"/>
      <c r="S20362" s="7"/>
    </row>
    <row r="20363" spans="1:19" s="8" customFormat="1" ht="11.8" x14ac:dyDescent="0.2">
      <c r="A20363" s="48"/>
      <c r="F20363" s="9"/>
      <c r="G20363" s="9"/>
      <c r="H20363" s="9"/>
      <c r="I20363" s="9"/>
      <c r="J20363" s="9"/>
      <c r="K20363" s="9"/>
      <c r="M20363" s="9"/>
      <c r="N20363" s="76"/>
      <c r="P20363" s="7"/>
      <c r="Q20363" s="7"/>
      <c r="R20363" s="7"/>
      <c r="S20363" s="7"/>
    </row>
    <row r="20364" spans="1:19" s="8" customFormat="1" ht="11.8" x14ac:dyDescent="0.2">
      <c r="A20364" s="48"/>
      <c r="F20364" s="9"/>
      <c r="G20364" s="9"/>
      <c r="H20364" s="9"/>
      <c r="I20364" s="9"/>
      <c r="J20364" s="9"/>
      <c r="K20364" s="9"/>
      <c r="M20364" s="9"/>
      <c r="N20364" s="76"/>
      <c r="P20364" s="7"/>
      <c r="Q20364" s="7"/>
      <c r="R20364" s="7"/>
      <c r="S20364" s="7"/>
    </row>
    <row r="20365" spans="1:19" s="8" customFormat="1" ht="11.8" x14ac:dyDescent="0.2">
      <c r="A20365" s="48"/>
      <c r="F20365" s="9"/>
      <c r="G20365" s="9"/>
      <c r="H20365" s="9"/>
      <c r="I20365" s="9"/>
      <c r="J20365" s="9"/>
      <c r="K20365" s="9"/>
      <c r="M20365" s="9"/>
      <c r="N20365" s="76"/>
      <c r="P20365" s="7"/>
      <c r="Q20365" s="7"/>
      <c r="R20365" s="7"/>
      <c r="S20365" s="7"/>
    </row>
    <row r="20366" spans="1:19" s="8" customFormat="1" ht="11.8" x14ac:dyDescent="0.2">
      <c r="A20366" s="48"/>
      <c r="F20366" s="9"/>
      <c r="G20366" s="9"/>
      <c r="H20366" s="9"/>
      <c r="I20366" s="9"/>
      <c r="J20366" s="9"/>
      <c r="K20366" s="9"/>
      <c r="M20366" s="9"/>
      <c r="N20366" s="76"/>
      <c r="P20366" s="7"/>
      <c r="Q20366" s="7"/>
      <c r="R20366" s="7"/>
      <c r="S20366" s="7"/>
    </row>
    <row r="20367" spans="1:19" s="8" customFormat="1" ht="11.8" x14ac:dyDescent="0.2">
      <c r="A20367" s="48"/>
      <c r="F20367" s="9"/>
      <c r="G20367" s="9"/>
      <c r="H20367" s="9"/>
      <c r="I20367" s="9"/>
      <c r="J20367" s="9"/>
      <c r="K20367" s="9"/>
      <c r="M20367" s="9"/>
      <c r="N20367" s="76"/>
      <c r="P20367" s="7"/>
      <c r="Q20367" s="7"/>
      <c r="R20367" s="7"/>
      <c r="S20367" s="7"/>
    </row>
    <row r="20368" spans="1:19" s="8" customFormat="1" ht="11.8" x14ac:dyDescent="0.2">
      <c r="A20368" s="48"/>
      <c r="F20368" s="9"/>
      <c r="G20368" s="9"/>
      <c r="H20368" s="9"/>
      <c r="I20368" s="9"/>
      <c r="J20368" s="9"/>
      <c r="K20368" s="9"/>
      <c r="M20368" s="9"/>
      <c r="N20368" s="76"/>
      <c r="P20368" s="7"/>
      <c r="Q20368" s="7"/>
      <c r="R20368" s="7"/>
      <c r="S20368" s="7"/>
    </row>
    <row r="20369" spans="1:19" s="8" customFormat="1" ht="11.8" x14ac:dyDescent="0.2">
      <c r="A20369" s="48"/>
      <c r="F20369" s="9"/>
      <c r="G20369" s="9"/>
      <c r="H20369" s="9"/>
      <c r="I20369" s="9"/>
      <c r="J20369" s="9"/>
      <c r="K20369" s="9"/>
      <c r="M20369" s="9"/>
      <c r="N20369" s="76"/>
      <c r="P20369" s="7"/>
      <c r="Q20369" s="7"/>
      <c r="R20369" s="7"/>
      <c r="S20369" s="7"/>
    </row>
    <row r="20370" spans="1:19" s="8" customFormat="1" ht="11.8" x14ac:dyDescent="0.2">
      <c r="A20370" s="48"/>
      <c r="F20370" s="9"/>
      <c r="G20370" s="9"/>
      <c r="H20370" s="9"/>
      <c r="I20370" s="9"/>
      <c r="J20370" s="9"/>
      <c r="K20370" s="9"/>
      <c r="M20370" s="9"/>
      <c r="N20370" s="76"/>
      <c r="P20370" s="7"/>
      <c r="Q20370" s="7"/>
      <c r="R20370" s="7"/>
      <c r="S20370" s="7"/>
    </row>
    <row r="20371" spans="1:19" s="8" customFormat="1" ht="11.8" x14ac:dyDescent="0.2">
      <c r="A20371" s="48"/>
      <c r="F20371" s="9"/>
      <c r="G20371" s="9"/>
      <c r="H20371" s="9"/>
      <c r="I20371" s="9"/>
      <c r="J20371" s="9"/>
      <c r="K20371" s="9"/>
      <c r="M20371" s="9"/>
      <c r="N20371" s="76"/>
      <c r="P20371" s="7"/>
      <c r="Q20371" s="7"/>
      <c r="R20371" s="7"/>
      <c r="S20371" s="7"/>
    </row>
    <row r="20372" spans="1:19" s="8" customFormat="1" ht="11.8" x14ac:dyDescent="0.2">
      <c r="A20372" s="48"/>
      <c r="F20372" s="9"/>
      <c r="G20372" s="9"/>
      <c r="H20372" s="9"/>
      <c r="I20372" s="9"/>
      <c r="J20372" s="9"/>
      <c r="K20372" s="9"/>
      <c r="M20372" s="9"/>
      <c r="N20372" s="76"/>
      <c r="P20372" s="7"/>
      <c r="Q20372" s="7"/>
      <c r="R20372" s="7"/>
      <c r="S20372" s="7"/>
    </row>
    <row r="20373" spans="1:19" s="8" customFormat="1" ht="11.8" x14ac:dyDescent="0.2">
      <c r="A20373" s="48"/>
      <c r="F20373" s="9"/>
      <c r="G20373" s="9"/>
      <c r="H20373" s="9"/>
      <c r="I20373" s="9"/>
      <c r="J20373" s="9"/>
      <c r="K20373" s="9"/>
      <c r="M20373" s="9"/>
      <c r="N20373" s="76"/>
      <c r="P20373" s="7"/>
      <c r="Q20373" s="7"/>
      <c r="R20373" s="7"/>
      <c r="S20373" s="7"/>
    </row>
    <row r="20374" spans="1:19" s="8" customFormat="1" ht="11.8" x14ac:dyDescent="0.2">
      <c r="A20374" s="48"/>
      <c r="F20374" s="9"/>
      <c r="G20374" s="9"/>
      <c r="H20374" s="9"/>
      <c r="I20374" s="9"/>
      <c r="J20374" s="9"/>
      <c r="K20374" s="9"/>
      <c r="M20374" s="9"/>
      <c r="N20374" s="76"/>
      <c r="P20374" s="7"/>
      <c r="Q20374" s="7"/>
      <c r="R20374" s="7"/>
      <c r="S20374" s="7"/>
    </row>
    <row r="20375" spans="1:19" s="8" customFormat="1" ht="11.8" x14ac:dyDescent="0.2">
      <c r="A20375" s="48"/>
      <c r="F20375" s="9"/>
      <c r="G20375" s="9"/>
      <c r="H20375" s="9"/>
      <c r="I20375" s="9"/>
      <c r="J20375" s="9"/>
      <c r="K20375" s="9"/>
      <c r="M20375" s="9"/>
      <c r="N20375" s="76"/>
      <c r="P20375" s="7"/>
      <c r="Q20375" s="7"/>
      <c r="R20375" s="7"/>
      <c r="S20375" s="7"/>
    </row>
    <row r="20376" spans="1:19" s="8" customFormat="1" ht="11.8" x14ac:dyDescent="0.2">
      <c r="A20376" s="48"/>
      <c r="F20376" s="9"/>
      <c r="G20376" s="9"/>
      <c r="H20376" s="9"/>
      <c r="I20376" s="9"/>
      <c r="J20376" s="9"/>
      <c r="K20376" s="9"/>
      <c r="M20376" s="9"/>
      <c r="N20376" s="76"/>
      <c r="P20376" s="7"/>
      <c r="Q20376" s="7"/>
      <c r="R20376" s="7"/>
      <c r="S20376" s="7"/>
    </row>
    <row r="20377" spans="1:19" s="8" customFormat="1" ht="11.8" x14ac:dyDescent="0.2">
      <c r="A20377" s="48"/>
      <c r="F20377" s="9"/>
      <c r="G20377" s="9"/>
      <c r="H20377" s="9"/>
      <c r="I20377" s="9"/>
      <c r="J20377" s="9"/>
      <c r="K20377" s="9"/>
      <c r="M20377" s="9"/>
      <c r="N20377" s="76"/>
      <c r="P20377" s="7"/>
      <c r="Q20377" s="7"/>
      <c r="R20377" s="7"/>
      <c r="S20377" s="7"/>
    </row>
    <row r="20378" spans="1:19" s="8" customFormat="1" ht="11.8" x14ac:dyDescent="0.2">
      <c r="A20378" s="48"/>
      <c r="F20378" s="9"/>
      <c r="G20378" s="9"/>
      <c r="H20378" s="9"/>
      <c r="I20378" s="9"/>
      <c r="J20378" s="9"/>
      <c r="K20378" s="9"/>
      <c r="M20378" s="9"/>
      <c r="N20378" s="76"/>
      <c r="P20378" s="7"/>
      <c r="Q20378" s="7"/>
      <c r="R20378" s="7"/>
      <c r="S20378" s="7"/>
    </row>
    <row r="20379" spans="1:19" s="8" customFormat="1" ht="11.8" x14ac:dyDescent="0.2">
      <c r="A20379" s="48"/>
      <c r="F20379" s="9"/>
      <c r="G20379" s="9"/>
      <c r="H20379" s="9"/>
      <c r="I20379" s="9"/>
      <c r="J20379" s="9"/>
      <c r="K20379" s="9"/>
      <c r="M20379" s="9"/>
      <c r="N20379" s="76"/>
      <c r="P20379" s="7"/>
      <c r="Q20379" s="7"/>
      <c r="R20379" s="7"/>
      <c r="S20379" s="7"/>
    </row>
    <row r="20380" spans="1:19" s="8" customFormat="1" ht="11.8" x14ac:dyDescent="0.2">
      <c r="A20380" s="48"/>
      <c r="F20380" s="9"/>
      <c r="G20380" s="9"/>
      <c r="H20380" s="9"/>
      <c r="I20380" s="9"/>
      <c r="J20380" s="9"/>
      <c r="K20380" s="9"/>
      <c r="M20380" s="9"/>
      <c r="N20380" s="76"/>
      <c r="P20380" s="7"/>
      <c r="Q20380" s="7"/>
      <c r="R20380" s="7"/>
      <c r="S20380" s="7"/>
    </row>
    <row r="20381" spans="1:19" s="8" customFormat="1" ht="11.8" x14ac:dyDescent="0.2">
      <c r="A20381" s="48"/>
      <c r="F20381" s="9"/>
      <c r="G20381" s="9"/>
      <c r="H20381" s="9"/>
      <c r="I20381" s="9"/>
      <c r="J20381" s="9"/>
      <c r="K20381" s="9"/>
      <c r="M20381" s="9"/>
      <c r="N20381" s="76"/>
      <c r="P20381" s="7"/>
      <c r="Q20381" s="7"/>
      <c r="R20381" s="7"/>
      <c r="S20381" s="7"/>
    </row>
    <row r="20382" spans="1:19" s="8" customFormat="1" ht="11.8" x14ac:dyDescent="0.2">
      <c r="A20382" s="48"/>
      <c r="F20382" s="9"/>
      <c r="G20382" s="9"/>
      <c r="H20382" s="9"/>
      <c r="I20382" s="9"/>
      <c r="J20382" s="9"/>
      <c r="K20382" s="9"/>
      <c r="M20382" s="9"/>
      <c r="N20382" s="76"/>
      <c r="P20382" s="7"/>
      <c r="Q20382" s="7"/>
      <c r="R20382" s="7"/>
      <c r="S20382" s="7"/>
    </row>
    <row r="20383" spans="1:19" s="8" customFormat="1" ht="11.8" x14ac:dyDescent="0.2">
      <c r="A20383" s="48"/>
      <c r="F20383" s="9"/>
      <c r="G20383" s="9"/>
      <c r="H20383" s="9"/>
      <c r="I20383" s="9"/>
      <c r="J20383" s="9"/>
      <c r="K20383" s="9"/>
      <c r="M20383" s="9"/>
      <c r="N20383" s="76"/>
      <c r="P20383" s="7"/>
      <c r="Q20383" s="7"/>
      <c r="R20383" s="7"/>
      <c r="S20383" s="7"/>
    </row>
    <row r="20384" spans="1:19" s="8" customFormat="1" ht="11.8" x14ac:dyDescent="0.2">
      <c r="A20384" s="48"/>
      <c r="F20384" s="9"/>
      <c r="G20384" s="9"/>
      <c r="H20384" s="9"/>
      <c r="I20384" s="9"/>
      <c r="J20384" s="9"/>
      <c r="K20384" s="9"/>
      <c r="M20384" s="9"/>
      <c r="N20384" s="76"/>
      <c r="P20384" s="7"/>
      <c r="Q20384" s="7"/>
      <c r="R20384" s="7"/>
      <c r="S20384" s="7"/>
    </row>
    <row r="20385" spans="1:19" s="8" customFormat="1" ht="11.8" x14ac:dyDescent="0.2">
      <c r="A20385" s="48"/>
      <c r="F20385" s="9"/>
      <c r="G20385" s="9"/>
      <c r="H20385" s="9"/>
      <c r="I20385" s="9"/>
      <c r="J20385" s="9"/>
      <c r="K20385" s="9"/>
      <c r="M20385" s="9"/>
      <c r="N20385" s="76"/>
      <c r="P20385" s="7"/>
      <c r="Q20385" s="7"/>
      <c r="R20385" s="7"/>
      <c r="S20385" s="7"/>
    </row>
    <row r="20386" spans="1:19" s="8" customFormat="1" ht="11.8" x14ac:dyDescent="0.2">
      <c r="A20386" s="48"/>
      <c r="F20386" s="9"/>
      <c r="G20386" s="9"/>
      <c r="H20386" s="9"/>
      <c r="I20386" s="9"/>
      <c r="J20386" s="9"/>
      <c r="K20386" s="9"/>
      <c r="M20386" s="9"/>
      <c r="N20386" s="76"/>
      <c r="P20386" s="7"/>
      <c r="Q20386" s="7"/>
      <c r="R20386" s="7"/>
      <c r="S20386" s="7"/>
    </row>
    <row r="20387" spans="1:19" s="8" customFormat="1" ht="11.8" x14ac:dyDescent="0.2">
      <c r="A20387" s="48"/>
      <c r="F20387" s="9"/>
      <c r="G20387" s="9"/>
      <c r="H20387" s="9"/>
      <c r="I20387" s="9"/>
      <c r="J20387" s="9"/>
      <c r="K20387" s="9"/>
      <c r="M20387" s="9"/>
      <c r="N20387" s="76"/>
      <c r="P20387" s="7"/>
      <c r="Q20387" s="7"/>
      <c r="R20387" s="7"/>
      <c r="S20387" s="7"/>
    </row>
    <row r="20388" spans="1:19" s="8" customFormat="1" ht="11.8" x14ac:dyDescent="0.2">
      <c r="A20388" s="48"/>
      <c r="F20388" s="9"/>
      <c r="G20388" s="9"/>
      <c r="H20388" s="9"/>
      <c r="I20388" s="9"/>
      <c r="J20388" s="9"/>
      <c r="K20388" s="9"/>
      <c r="M20388" s="9"/>
      <c r="N20388" s="76"/>
      <c r="P20388" s="7"/>
      <c r="Q20388" s="7"/>
      <c r="R20388" s="7"/>
      <c r="S20388" s="7"/>
    </row>
    <row r="20389" spans="1:19" s="8" customFormat="1" ht="11.8" x14ac:dyDescent="0.2">
      <c r="A20389" s="48"/>
      <c r="F20389" s="9"/>
      <c r="G20389" s="9"/>
      <c r="H20389" s="9"/>
      <c r="I20389" s="9"/>
      <c r="J20389" s="9"/>
      <c r="K20389" s="9"/>
      <c r="M20389" s="9"/>
      <c r="N20389" s="76"/>
      <c r="P20389" s="7"/>
      <c r="Q20389" s="7"/>
      <c r="R20389" s="7"/>
      <c r="S20389" s="7"/>
    </row>
    <row r="20390" spans="1:19" s="8" customFormat="1" ht="11.8" x14ac:dyDescent="0.2">
      <c r="A20390" s="48"/>
      <c r="F20390" s="9"/>
      <c r="G20390" s="9"/>
      <c r="H20390" s="9"/>
      <c r="I20390" s="9"/>
      <c r="J20390" s="9"/>
      <c r="K20390" s="9"/>
      <c r="M20390" s="9"/>
      <c r="N20390" s="76"/>
      <c r="P20390" s="7"/>
      <c r="Q20390" s="7"/>
      <c r="R20390" s="7"/>
      <c r="S20390" s="7"/>
    </row>
    <row r="20391" spans="1:19" s="8" customFormat="1" ht="11.8" x14ac:dyDescent="0.2">
      <c r="A20391" s="48"/>
      <c r="F20391" s="9"/>
      <c r="G20391" s="9"/>
      <c r="H20391" s="9"/>
      <c r="I20391" s="9"/>
      <c r="J20391" s="9"/>
      <c r="K20391" s="9"/>
      <c r="M20391" s="9"/>
      <c r="N20391" s="76"/>
      <c r="P20391" s="7"/>
      <c r="Q20391" s="7"/>
      <c r="R20391" s="7"/>
      <c r="S20391" s="7"/>
    </row>
    <row r="20392" spans="1:19" s="8" customFormat="1" ht="11.8" x14ac:dyDescent="0.2">
      <c r="A20392" s="48"/>
      <c r="F20392" s="9"/>
      <c r="G20392" s="9"/>
      <c r="H20392" s="9"/>
      <c r="I20392" s="9"/>
      <c r="J20392" s="9"/>
      <c r="K20392" s="9"/>
      <c r="M20392" s="9"/>
      <c r="N20392" s="76"/>
      <c r="P20392" s="7"/>
      <c r="Q20392" s="7"/>
      <c r="R20392" s="7"/>
      <c r="S20392" s="7"/>
    </row>
    <row r="20393" spans="1:19" s="8" customFormat="1" ht="11.8" x14ac:dyDescent="0.2">
      <c r="A20393" s="48"/>
      <c r="F20393" s="9"/>
      <c r="G20393" s="9"/>
      <c r="H20393" s="9"/>
      <c r="I20393" s="9"/>
      <c r="J20393" s="9"/>
      <c r="K20393" s="9"/>
      <c r="M20393" s="9"/>
      <c r="N20393" s="76"/>
      <c r="P20393" s="7"/>
      <c r="Q20393" s="7"/>
      <c r="R20393" s="7"/>
      <c r="S20393" s="7"/>
    </row>
    <row r="20394" spans="1:19" s="8" customFormat="1" ht="11.8" x14ac:dyDescent="0.2">
      <c r="A20394" s="48"/>
      <c r="F20394" s="9"/>
      <c r="G20394" s="9"/>
      <c r="H20394" s="9"/>
      <c r="I20394" s="9"/>
      <c r="J20394" s="9"/>
      <c r="K20394" s="9"/>
      <c r="M20394" s="9"/>
      <c r="N20394" s="76"/>
      <c r="P20394" s="7"/>
      <c r="Q20394" s="7"/>
      <c r="R20394" s="7"/>
      <c r="S20394" s="7"/>
    </row>
    <row r="20395" spans="1:19" s="8" customFormat="1" ht="11.8" x14ac:dyDescent="0.2">
      <c r="A20395" s="48"/>
      <c r="F20395" s="9"/>
      <c r="G20395" s="9"/>
      <c r="H20395" s="9"/>
      <c r="I20395" s="9"/>
      <c r="J20395" s="9"/>
      <c r="K20395" s="9"/>
      <c r="M20395" s="9"/>
      <c r="N20395" s="76"/>
      <c r="P20395" s="7"/>
      <c r="Q20395" s="7"/>
      <c r="R20395" s="7"/>
      <c r="S20395" s="7"/>
    </row>
    <row r="20396" spans="1:19" s="8" customFormat="1" ht="11.8" x14ac:dyDescent="0.2">
      <c r="A20396" s="48"/>
      <c r="F20396" s="9"/>
      <c r="G20396" s="9"/>
      <c r="H20396" s="9"/>
      <c r="I20396" s="9"/>
      <c r="J20396" s="9"/>
      <c r="K20396" s="9"/>
      <c r="M20396" s="9"/>
      <c r="N20396" s="76"/>
      <c r="P20396" s="7"/>
      <c r="Q20396" s="7"/>
      <c r="R20396" s="7"/>
      <c r="S20396" s="7"/>
    </row>
    <row r="20397" spans="1:19" s="8" customFormat="1" ht="11.8" x14ac:dyDescent="0.2">
      <c r="A20397" s="48"/>
      <c r="F20397" s="9"/>
      <c r="G20397" s="9"/>
      <c r="H20397" s="9"/>
      <c r="I20397" s="9"/>
      <c r="J20397" s="9"/>
      <c r="K20397" s="9"/>
      <c r="M20397" s="9"/>
      <c r="N20397" s="76"/>
      <c r="P20397" s="7"/>
      <c r="Q20397" s="7"/>
      <c r="R20397" s="7"/>
      <c r="S20397" s="7"/>
    </row>
    <row r="20398" spans="1:19" s="8" customFormat="1" ht="11.8" x14ac:dyDescent="0.2">
      <c r="A20398" s="48"/>
      <c r="F20398" s="9"/>
      <c r="G20398" s="9"/>
      <c r="H20398" s="9"/>
      <c r="I20398" s="9"/>
      <c r="J20398" s="9"/>
      <c r="K20398" s="9"/>
      <c r="M20398" s="9"/>
      <c r="N20398" s="76"/>
      <c r="P20398" s="7"/>
      <c r="Q20398" s="7"/>
      <c r="R20398" s="7"/>
      <c r="S20398" s="7"/>
    </row>
    <row r="20399" spans="1:19" s="8" customFormat="1" ht="11.8" x14ac:dyDescent="0.2">
      <c r="A20399" s="48"/>
      <c r="F20399" s="9"/>
      <c r="G20399" s="9"/>
      <c r="H20399" s="9"/>
      <c r="I20399" s="9"/>
      <c r="J20399" s="9"/>
      <c r="K20399" s="9"/>
      <c r="M20399" s="9"/>
      <c r="N20399" s="76"/>
      <c r="P20399" s="7"/>
      <c r="Q20399" s="7"/>
      <c r="R20399" s="7"/>
      <c r="S20399" s="7"/>
    </row>
    <row r="20400" spans="1:19" s="8" customFormat="1" ht="11.8" x14ac:dyDescent="0.2">
      <c r="A20400" s="48"/>
      <c r="F20400" s="9"/>
      <c r="G20400" s="9"/>
      <c r="H20400" s="9"/>
      <c r="I20400" s="9"/>
      <c r="J20400" s="9"/>
      <c r="K20400" s="9"/>
      <c r="M20400" s="9"/>
      <c r="N20400" s="76"/>
      <c r="P20400" s="7"/>
      <c r="Q20400" s="7"/>
      <c r="R20400" s="7"/>
      <c r="S20400" s="7"/>
    </row>
    <row r="20401" spans="1:19" s="8" customFormat="1" ht="11.8" x14ac:dyDescent="0.2">
      <c r="A20401" s="48"/>
      <c r="F20401" s="9"/>
      <c r="G20401" s="9"/>
      <c r="H20401" s="9"/>
      <c r="I20401" s="9"/>
      <c r="J20401" s="9"/>
      <c r="K20401" s="9"/>
      <c r="M20401" s="9"/>
      <c r="N20401" s="76"/>
      <c r="P20401" s="7"/>
      <c r="Q20401" s="7"/>
      <c r="R20401" s="7"/>
      <c r="S20401" s="7"/>
    </row>
    <row r="20402" spans="1:19" s="8" customFormat="1" ht="11.8" x14ac:dyDescent="0.2">
      <c r="A20402" s="48"/>
      <c r="F20402" s="9"/>
      <c r="G20402" s="9"/>
      <c r="H20402" s="9"/>
      <c r="I20402" s="9"/>
      <c r="J20402" s="9"/>
      <c r="K20402" s="9"/>
      <c r="M20402" s="9"/>
      <c r="N20402" s="76"/>
      <c r="P20402" s="7"/>
      <c r="Q20402" s="7"/>
      <c r="R20402" s="7"/>
      <c r="S20402" s="7"/>
    </row>
    <row r="20403" spans="1:19" s="8" customFormat="1" ht="11.8" x14ac:dyDescent="0.2">
      <c r="A20403" s="48"/>
      <c r="F20403" s="9"/>
      <c r="G20403" s="9"/>
      <c r="H20403" s="9"/>
      <c r="I20403" s="9"/>
      <c r="J20403" s="9"/>
      <c r="K20403" s="9"/>
      <c r="M20403" s="9"/>
      <c r="N20403" s="76"/>
      <c r="P20403" s="7"/>
      <c r="Q20403" s="7"/>
      <c r="R20403" s="7"/>
      <c r="S20403" s="7"/>
    </row>
    <row r="20404" spans="1:19" s="8" customFormat="1" ht="11.8" x14ac:dyDescent="0.2">
      <c r="A20404" s="48"/>
      <c r="F20404" s="9"/>
      <c r="G20404" s="9"/>
      <c r="H20404" s="9"/>
      <c r="I20404" s="9"/>
      <c r="J20404" s="9"/>
      <c r="K20404" s="9"/>
      <c r="M20404" s="9"/>
      <c r="N20404" s="76"/>
      <c r="P20404" s="7"/>
      <c r="Q20404" s="7"/>
      <c r="R20404" s="7"/>
      <c r="S20404" s="7"/>
    </row>
    <row r="20405" spans="1:19" s="8" customFormat="1" ht="11.8" x14ac:dyDescent="0.2">
      <c r="A20405" s="48"/>
      <c r="F20405" s="9"/>
      <c r="G20405" s="9"/>
      <c r="H20405" s="9"/>
      <c r="I20405" s="9"/>
      <c r="J20405" s="9"/>
      <c r="K20405" s="9"/>
      <c r="M20405" s="9"/>
      <c r="N20405" s="76"/>
      <c r="P20405" s="7"/>
      <c r="Q20405" s="7"/>
      <c r="R20405" s="7"/>
      <c r="S20405" s="7"/>
    </row>
    <row r="20406" spans="1:19" s="8" customFormat="1" ht="11.8" x14ac:dyDescent="0.2">
      <c r="A20406" s="48"/>
      <c r="F20406" s="9"/>
      <c r="G20406" s="9"/>
      <c r="H20406" s="9"/>
      <c r="I20406" s="9"/>
      <c r="J20406" s="9"/>
      <c r="K20406" s="9"/>
      <c r="M20406" s="9"/>
      <c r="N20406" s="76"/>
      <c r="P20406" s="7"/>
      <c r="Q20406" s="7"/>
      <c r="R20406" s="7"/>
      <c r="S20406" s="7"/>
    </row>
    <row r="20407" spans="1:19" s="8" customFormat="1" ht="11.8" x14ac:dyDescent="0.2">
      <c r="A20407" s="48"/>
      <c r="F20407" s="9"/>
      <c r="G20407" s="9"/>
      <c r="H20407" s="9"/>
      <c r="I20407" s="9"/>
      <c r="J20407" s="9"/>
      <c r="K20407" s="9"/>
      <c r="M20407" s="9"/>
      <c r="N20407" s="76"/>
      <c r="P20407" s="7"/>
      <c r="Q20407" s="7"/>
      <c r="R20407" s="7"/>
      <c r="S20407" s="7"/>
    </row>
    <row r="20408" spans="1:19" s="8" customFormat="1" ht="11.8" x14ac:dyDescent="0.2">
      <c r="A20408" s="48"/>
      <c r="F20408" s="9"/>
      <c r="G20408" s="9"/>
      <c r="H20408" s="9"/>
      <c r="I20408" s="9"/>
      <c r="J20408" s="9"/>
      <c r="K20408" s="9"/>
      <c r="M20408" s="9"/>
      <c r="N20408" s="76"/>
      <c r="P20408" s="7"/>
      <c r="Q20408" s="7"/>
      <c r="R20408" s="7"/>
      <c r="S20408" s="7"/>
    </row>
    <row r="20409" spans="1:19" s="8" customFormat="1" ht="11.8" x14ac:dyDescent="0.2">
      <c r="A20409" s="48"/>
      <c r="F20409" s="9"/>
      <c r="G20409" s="9"/>
      <c r="H20409" s="9"/>
      <c r="I20409" s="9"/>
      <c r="J20409" s="9"/>
      <c r="K20409" s="9"/>
      <c r="M20409" s="9"/>
      <c r="N20409" s="76"/>
      <c r="P20409" s="7"/>
      <c r="Q20409" s="7"/>
      <c r="R20409" s="7"/>
      <c r="S20409" s="7"/>
    </row>
    <row r="20410" spans="1:19" s="8" customFormat="1" ht="11.8" x14ac:dyDescent="0.2">
      <c r="A20410" s="48"/>
      <c r="F20410" s="9"/>
      <c r="G20410" s="9"/>
      <c r="H20410" s="9"/>
      <c r="I20410" s="9"/>
      <c r="J20410" s="9"/>
      <c r="K20410" s="9"/>
      <c r="M20410" s="9"/>
      <c r="N20410" s="76"/>
      <c r="P20410" s="7"/>
      <c r="Q20410" s="7"/>
      <c r="R20410" s="7"/>
      <c r="S20410" s="7"/>
    </row>
    <row r="20411" spans="1:19" s="8" customFormat="1" ht="11.8" x14ac:dyDescent="0.2">
      <c r="A20411" s="48"/>
      <c r="F20411" s="9"/>
      <c r="G20411" s="9"/>
      <c r="H20411" s="9"/>
      <c r="I20411" s="9"/>
      <c r="J20411" s="9"/>
      <c r="K20411" s="9"/>
      <c r="M20411" s="9"/>
      <c r="N20411" s="76"/>
      <c r="P20411" s="7"/>
      <c r="Q20411" s="7"/>
      <c r="R20411" s="7"/>
      <c r="S20411" s="7"/>
    </row>
    <row r="20412" spans="1:19" s="8" customFormat="1" ht="11.8" x14ac:dyDescent="0.2">
      <c r="A20412" s="48"/>
      <c r="F20412" s="9"/>
      <c r="G20412" s="9"/>
      <c r="H20412" s="9"/>
      <c r="I20412" s="9"/>
      <c r="J20412" s="9"/>
      <c r="K20412" s="9"/>
      <c r="M20412" s="9"/>
      <c r="N20412" s="76"/>
      <c r="P20412" s="7"/>
      <c r="Q20412" s="7"/>
      <c r="R20412" s="7"/>
      <c r="S20412" s="7"/>
    </row>
    <row r="20413" spans="1:19" s="8" customFormat="1" ht="11.8" x14ac:dyDescent="0.2">
      <c r="A20413" s="48"/>
      <c r="F20413" s="9"/>
      <c r="G20413" s="9"/>
      <c r="H20413" s="9"/>
      <c r="I20413" s="9"/>
      <c r="J20413" s="9"/>
      <c r="K20413" s="9"/>
      <c r="M20413" s="9"/>
      <c r="N20413" s="76"/>
      <c r="P20413" s="7"/>
      <c r="Q20413" s="7"/>
      <c r="R20413" s="7"/>
      <c r="S20413" s="7"/>
    </row>
    <row r="20414" spans="1:19" s="8" customFormat="1" ht="11.8" x14ac:dyDescent="0.2">
      <c r="A20414" s="48"/>
      <c r="F20414" s="9"/>
      <c r="G20414" s="9"/>
      <c r="H20414" s="9"/>
      <c r="I20414" s="9"/>
      <c r="J20414" s="9"/>
      <c r="K20414" s="9"/>
      <c r="M20414" s="9"/>
      <c r="N20414" s="76"/>
      <c r="P20414" s="7"/>
      <c r="Q20414" s="7"/>
      <c r="R20414" s="7"/>
      <c r="S20414" s="7"/>
    </row>
    <row r="20415" spans="1:19" s="8" customFormat="1" ht="11.8" x14ac:dyDescent="0.2">
      <c r="A20415" s="48"/>
      <c r="F20415" s="9"/>
      <c r="G20415" s="9"/>
      <c r="H20415" s="9"/>
      <c r="I20415" s="9"/>
      <c r="J20415" s="9"/>
      <c r="K20415" s="9"/>
      <c r="M20415" s="9"/>
      <c r="N20415" s="76"/>
      <c r="P20415" s="7"/>
      <c r="Q20415" s="7"/>
      <c r="R20415" s="7"/>
      <c r="S20415" s="7"/>
    </row>
    <row r="20416" spans="1:19" s="8" customFormat="1" ht="11.8" x14ac:dyDescent="0.2">
      <c r="A20416" s="48"/>
      <c r="F20416" s="9"/>
      <c r="G20416" s="9"/>
      <c r="H20416" s="9"/>
      <c r="I20416" s="9"/>
      <c r="J20416" s="9"/>
      <c r="K20416" s="9"/>
      <c r="M20416" s="9"/>
      <c r="N20416" s="76"/>
      <c r="P20416" s="7"/>
      <c r="Q20416" s="7"/>
      <c r="R20416" s="7"/>
      <c r="S20416" s="7"/>
    </row>
    <row r="20417" spans="1:19" s="8" customFormat="1" ht="11.8" x14ac:dyDescent="0.2">
      <c r="A20417" s="48"/>
      <c r="F20417" s="9"/>
      <c r="G20417" s="9"/>
      <c r="H20417" s="9"/>
      <c r="I20417" s="9"/>
      <c r="J20417" s="9"/>
      <c r="K20417" s="9"/>
      <c r="M20417" s="9"/>
      <c r="N20417" s="76"/>
      <c r="P20417" s="7"/>
      <c r="Q20417" s="7"/>
      <c r="R20417" s="7"/>
      <c r="S20417" s="7"/>
    </row>
    <row r="20418" spans="1:19" s="8" customFormat="1" ht="11.8" x14ac:dyDescent="0.2">
      <c r="A20418" s="48"/>
      <c r="F20418" s="9"/>
      <c r="G20418" s="9"/>
      <c r="H20418" s="9"/>
      <c r="I20418" s="9"/>
      <c r="J20418" s="9"/>
      <c r="K20418" s="9"/>
      <c r="M20418" s="9"/>
      <c r="N20418" s="76"/>
      <c r="P20418" s="7"/>
      <c r="Q20418" s="7"/>
      <c r="R20418" s="7"/>
      <c r="S20418" s="7"/>
    </row>
    <row r="20419" spans="1:19" s="8" customFormat="1" ht="11.8" x14ac:dyDescent="0.2">
      <c r="A20419" s="48"/>
      <c r="F20419" s="9"/>
      <c r="G20419" s="9"/>
      <c r="H20419" s="9"/>
      <c r="I20419" s="9"/>
      <c r="J20419" s="9"/>
      <c r="K20419" s="9"/>
      <c r="M20419" s="9"/>
      <c r="N20419" s="76"/>
      <c r="P20419" s="7"/>
      <c r="Q20419" s="7"/>
      <c r="R20419" s="7"/>
      <c r="S20419" s="7"/>
    </row>
    <row r="20420" spans="1:19" s="8" customFormat="1" ht="11.8" x14ac:dyDescent="0.2">
      <c r="A20420" s="48"/>
      <c r="F20420" s="9"/>
      <c r="G20420" s="9"/>
      <c r="H20420" s="9"/>
      <c r="I20420" s="9"/>
      <c r="J20420" s="9"/>
      <c r="K20420" s="9"/>
      <c r="M20420" s="9"/>
      <c r="N20420" s="76"/>
      <c r="P20420" s="7"/>
      <c r="Q20420" s="7"/>
      <c r="R20420" s="7"/>
      <c r="S20420" s="7"/>
    </row>
    <row r="20421" spans="1:19" s="8" customFormat="1" ht="11.8" x14ac:dyDescent="0.2">
      <c r="A20421" s="48"/>
      <c r="F20421" s="9"/>
      <c r="G20421" s="9"/>
      <c r="H20421" s="9"/>
      <c r="I20421" s="9"/>
      <c r="J20421" s="9"/>
      <c r="K20421" s="9"/>
      <c r="M20421" s="9"/>
      <c r="N20421" s="76"/>
      <c r="P20421" s="7"/>
      <c r="Q20421" s="7"/>
      <c r="R20421" s="7"/>
      <c r="S20421" s="7"/>
    </row>
    <row r="20422" spans="1:19" s="8" customFormat="1" ht="11.8" x14ac:dyDescent="0.2">
      <c r="A20422" s="48"/>
      <c r="F20422" s="9"/>
      <c r="G20422" s="9"/>
      <c r="H20422" s="9"/>
      <c r="I20422" s="9"/>
      <c r="J20422" s="9"/>
      <c r="K20422" s="9"/>
      <c r="M20422" s="9"/>
      <c r="N20422" s="76"/>
      <c r="P20422" s="7"/>
      <c r="Q20422" s="7"/>
      <c r="R20422" s="7"/>
      <c r="S20422" s="7"/>
    </row>
    <row r="20423" spans="1:19" s="8" customFormat="1" ht="11.8" x14ac:dyDescent="0.2">
      <c r="A20423" s="48"/>
      <c r="F20423" s="9"/>
      <c r="G20423" s="9"/>
      <c r="H20423" s="9"/>
      <c r="I20423" s="9"/>
      <c r="J20423" s="9"/>
      <c r="K20423" s="9"/>
      <c r="M20423" s="9"/>
      <c r="N20423" s="76"/>
      <c r="P20423" s="7"/>
      <c r="Q20423" s="7"/>
      <c r="R20423" s="7"/>
      <c r="S20423" s="7"/>
    </row>
    <row r="20424" spans="1:19" s="8" customFormat="1" ht="11.8" x14ac:dyDescent="0.2">
      <c r="A20424" s="48"/>
      <c r="F20424" s="9"/>
      <c r="G20424" s="9"/>
      <c r="H20424" s="9"/>
      <c r="I20424" s="9"/>
      <c r="J20424" s="9"/>
      <c r="K20424" s="9"/>
      <c r="M20424" s="9"/>
      <c r="N20424" s="76"/>
      <c r="P20424" s="7"/>
      <c r="Q20424" s="7"/>
      <c r="R20424" s="7"/>
      <c r="S20424" s="7"/>
    </row>
    <row r="20425" spans="1:19" s="8" customFormat="1" ht="11.8" x14ac:dyDescent="0.2">
      <c r="A20425" s="48"/>
      <c r="F20425" s="9"/>
      <c r="G20425" s="9"/>
      <c r="H20425" s="9"/>
      <c r="I20425" s="9"/>
      <c r="J20425" s="9"/>
      <c r="K20425" s="9"/>
      <c r="M20425" s="9"/>
      <c r="N20425" s="76"/>
      <c r="P20425" s="7"/>
      <c r="Q20425" s="7"/>
      <c r="R20425" s="7"/>
      <c r="S20425" s="7"/>
    </row>
    <row r="20426" spans="1:19" s="8" customFormat="1" ht="11.8" x14ac:dyDescent="0.2">
      <c r="A20426" s="48"/>
      <c r="F20426" s="9"/>
      <c r="G20426" s="9"/>
      <c r="H20426" s="9"/>
      <c r="I20426" s="9"/>
      <c r="J20426" s="9"/>
      <c r="K20426" s="9"/>
      <c r="M20426" s="9"/>
      <c r="N20426" s="76"/>
      <c r="P20426" s="7"/>
      <c r="Q20426" s="7"/>
      <c r="R20426" s="7"/>
      <c r="S20426" s="7"/>
    </row>
    <row r="20427" spans="1:19" s="8" customFormat="1" ht="11.8" x14ac:dyDescent="0.2">
      <c r="A20427" s="48"/>
      <c r="F20427" s="9"/>
      <c r="G20427" s="9"/>
      <c r="H20427" s="9"/>
      <c r="I20427" s="9"/>
      <c r="J20427" s="9"/>
      <c r="K20427" s="9"/>
      <c r="M20427" s="9"/>
      <c r="N20427" s="76"/>
      <c r="P20427" s="7"/>
      <c r="Q20427" s="7"/>
      <c r="R20427" s="7"/>
      <c r="S20427" s="7"/>
    </row>
    <row r="20428" spans="1:19" s="8" customFormat="1" ht="11.8" x14ac:dyDescent="0.2">
      <c r="A20428" s="48"/>
      <c r="F20428" s="9"/>
      <c r="G20428" s="9"/>
      <c r="H20428" s="9"/>
      <c r="I20428" s="9"/>
      <c r="J20428" s="9"/>
      <c r="K20428" s="9"/>
      <c r="M20428" s="9"/>
      <c r="N20428" s="76"/>
      <c r="P20428" s="7"/>
      <c r="Q20428" s="7"/>
      <c r="R20428" s="7"/>
      <c r="S20428" s="7"/>
    </row>
    <row r="20429" spans="1:19" s="8" customFormat="1" ht="11.8" x14ac:dyDescent="0.2">
      <c r="A20429" s="48"/>
      <c r="F20429" s="9"/>
      <c r="G20429" s="9"/>
      <c r="H20429" s="9"/>
      <c r="I20429" s="9"/>
      <c r="J20429" s="9"/>
      <c r="K20429" s="9"/>
      <c r="M20429" s="9"/>
      <c r="N20429" s="76"/>
      <c r="P20429" s="7"/>
      <c r="Q20429" s="7"/>
      <c r="R20429" s="7"/>
      <c r="S20429" s="7"/>
    </row>
    <row r="20430" spans="1:19" s="8" customFormat="1" ht="11.8" x14ac:dyDescent="0.2">
      <c r="A20430" s="48"/>
      <c r="F20430" s="9"/>
      <c r="G20430" s="9"/>
      <c r="H20430" s="9"/>
      <c r="I20430" s="9"/>
      <c r="J20430" s="9"/>
      <c r="K20430" s="9"/>
      <c r="M20430" s="9"/>
      <c r="N20430" s="76"/>
      <c r="P20430" s="7"/>
      <c r="Q20430" s="7"/>
      <c r="R20430" s="7"/>
      <c r="S20430" s="7"/>
    </row>
    <row r="20431" spans="1:19" s="8" customFormat="1" ht="11.8" x14ac:dyDescent="0.2">
      <c r="A20431" s="48"/>
      <c r="F20431" s="9"/>
      <c r="G20431" s="9"/>
      <c r="H20431" s="9"/>
      <c r="I20431" s="9"/>
      <c r="J20431" s="9"/>
      <c r="K20431" s="9"/>
      <c r="M20431" s="9"/>
      <c r="N20431" s="76"/>
      <c r="P20431" s="7"/>
      <c r="Q20431" s="7"/>
      <c r="R20431" s="7"/>
      <c r="S20431" s="7"/>
    </row>
    <row r="20432" spans="1:19" s="8" customFormat="1" ht="11.8" x14ac:dyDescent="0.2">
      <c r="A20432" s="48"/>
      <c r="F20432" s="9"/>
      <c r="G20432" s="9"/>
      <c r="H20432" s="9"/>
      <c r="I20432" s="9"/>
      <c r="J20432" s="9"/>
      <c r="K20432" s="9"/>
      <c r="M20432" s="9"/>
      <c r="N20432" s="76"/>
      <c r="P20432" s="7"/>
      <c r="Q20432" s="7"/>
      <c r="R20432" s="7"/>
      <c r="S20432" s="7"/>
    </row>
    <row r="20433" spans="1:19" s="8" customFormat="1" ht="11.8" x14ac:dyDescent="0.2">
      <c r="A20433" s="48"/>
      <c r="F20433" s="9"/>
      <c r="G20433" s="9"/>
      <c r="H20433" s="9"/>
      <c r="I20433" s="9"/>
      <c r="J20433" s="9"/>
      <c r="K20433" s="9"/>
      <c r="M20433" s="9"/>
      <c r="N20433" s="76"/>
      <c r="P20433" s="7"/>
      <c r="Q20433" s="7"/>
      <c r="R20433" s="7"/>
      <c r="S20433" s="7"/>
    </row>
    <row r="20434" spans="1:19" s="8" customFormat="1" ht="11.8" x14ac:dyDescent="0.2">
      <c r="A20434" s="48"/>
      <c r="F20434" s="9"/>
      <c r="G20434" s="9"/>
      <c r="H20434" s="9"/>
      <c r="I20434" s="9"/>
      <c r="J20434" s="9"/>
      <c r="K20434" s="9"/>
      <c r="M20434" s="9"/>
      <c r="N20434" s="76"/>
      <c r="P20434" s="7"/>
      <c r="Q20434" s="7"/>
      <c r="R20434" s="7"/>
      <c r="S20434" s="7"/>
    </row>
    <row r="20435" spans="1:19" s="8" customFormat="1" ht="11.8" x14ac:dyDescent="0.2">
      <c r="A20435" s="48"/>
      <c r="F20435" s="9"/>
      <c r="G20435" s="9"/>
      <c r="H20435" s="9"/>
      <c r="I20435" s="9"/>
      <c r="J20435" s="9"/>
      <c r="K20435" s="9"/>
      <c r="M20435" s="9"/>
      <c r="N20435" s="76"/>
      <c r="P20435" s="7"/>
      <c r="Q20435" s="7"/>
      <c r="R20435" s="7"/>
      <c r="S20435" s="7"/>
    </row>
    <row r="20436" spans="1:19" s="8" customFormat="1" ht="11.8" x14ac:dyDescent="0.2">
      <c r="A20436" s="48"/>
      <c r="F20436" s="9"/>
      <c r="G20436" s="9"/>
      <c r="H20436" s="9"/>
      <c r="I20436" s="9"/>
      <c r="J20436" s="9"/>
      <c r="K20436" s="9"/>
      <c r="M20436" s="9"/>
      <c r="N20436" s="76"/>
      <c r="P20436" s="7"/>
      <c r="Q20436" s="7"/>
      <c r="R20436" s="7"/>
      <c r="S20436" s="7"/>
    </row>
    <row r="20437" spans="1:19" s="8" customFormat="1" ht="11.8" x14ac:dyDescent="0.2">
      <c r="A20437" s="48"/>
      <c r="F20437" s="9"/>
      <c r="G20437" s="9"/>
      <c r="H20437" s="9"/>
      <c r="I20437" s="9"/>
      <c r="J20437" s="9"/>
      <c r="K20437" s="9"/>
      <c r="M20437" s="9"/>
      <c r="N20437" s="76"/>
      <c r="P20437" s="7"/>
      <c r="Q20437" s="7"/>
      <c r="R20437" s="7"/>
      <c r="S20437" s="7"/>
    </row>
    <row r="20438" spans="1:19" s="8" customFormat="1" ht="11.8" x14ac:dyDescent="0.2">
      <c r="A20438" s="48"/>
      <c r="F20438" s="9"/>
      <c r="G20438" s="9"/>
      <c r="H20438" s="9"/>
      <c r="I20438" s="9"/>
      <c r="J20438" s="9"/>
      <c r="K20438" s="9"/>
      <c r="M20438" s="9"/>
      <c r="N20438" s="76"/>
      <c r="P20438" s="7"/>
      <c r="Q20438" s="7"/>
      <c r="R20438" s="7"/>
      <c r="S20438" s="7"/>
    </row>
    <row r="20439" spans="1:19" s="8" customFormat="1" ht="11.8" x14ac:dyDescent="0.2">
      <c r="A20439" s="48"/>
      <c r="F20439" s="9"/>
      <c r="G20439" s="9"/>
      <c r="H20439" s="9"/>
      <c r="I20439" s="9"/>
      <c r="J20439" s="9"/>
      <c r="K20439" s="9"/>
      <c r="M20439" s="9"/>
      <c r="N20439" s="76"/>
      <c r="P20439" s="7"/>
      <c r="Q20439" s="7"/>
      <c r="R20439" s="7"/>
      <c r="S20439" s="7"/>
    </row>
    <row r="20440" spans="1:19" s="8" customFormat="1" ht="11.8" x14ac:dyDescent="0.2">
      <c r="A20440" s="48"/>
      <c r="F20440" s="9"/>
      <c r="G20440" s="9"/>
      <c r="H20440" s="9"/>
      <c r="I20440" s="9"/>
      <c r="J20440" s="9"/>
      <c r="K20440" s="9"/>
      <c r="M20440" s="9"/>
      <c r="N20440" s="76"/>
      <c r="P20440" s="7"/>
      <c r="Q20440" s="7"/>
      <c r="R20440" s="7"/>
      <c r="S20440" s="7"/>
    </row>
    <row r="20441" spans="1:19" s="8" customFormat="1" ht="11.8" x14ac:dyDescent="0.2">
      <c r="A20441" s="48"/>
      <c r="F20441" s="9"/>
      <c r="G20441" s="9"/>
      <c r="H20441" s="9"/>
      <c r="I20441" s="9"/>
      <c r="J20441" s="9"/>
      <c r="K20441" s="9"/>
      <c r="M20441" s="9"/>
      <c r="N20441" s="76"/>
      <c r="P20441" s="7"/>
      <c r="Q20441" s="7"/>
      <c r="R20441" s="7"/>
      <c r="S20441" s="7"/>
    </row>
    <row r="20442" spans="1:19" s="8" customFormat="1" ht="11.8" x14ac:dyDescent="0.2">
      <c r="A20442" s="48"/>
      <c r="F20442" s="9"/>
      <c r="G20442" s="9"/>
      <c r="H20442" s="9"/>
      <c r="I20442" s="9"/>
      <c r="J20442" s="9"/>
      <c r="K20442" s="9"/>
      <c r="M20442" s="9"/>
      <c r="N20442" s="76"/>
      <c r="P20442" s="7"/>
      <c r="Q20442" s="7"/>
      <c r="R20442" s="7"/>
      <c r="S20442" s="7"/>
    </row>
    <row r="20443" spans="1:19" s="8" customFormat="1" ht="11.8" x14ac:dyDescent="0.2">
      <c r="A20443" s="48"/>
      <c r="F20443" s="9"/>
      <c r="G20443" s="9"/>
      <c r="H20443" s="9"/>
      <c r="I20443" s="9"/>
      <c r="J20443" s="9"/>
      <c r="K20443" s="9"/>
      <c r="M20443" s="9"/>
      <c r="N20443" s="76"/>
      <c r="P20443" s="7"/>
      <c r="Q20443" s="7"/>
      <c r="R20443" s="7"/>
      <c r="S20443" s="7"/>
    </row>
    <row r="20444" spans="1:19" s="8" customFormat="1" ht="11.8" x14ac:dyDescent="0.2">
      <c r="A20444" s="48"/>
      <c r="F20444" s="9"/>
      <c r="G20444" s="9"/>
      <c r="H20444" s="9"/>
      <c r="I20444" s="9"/>
      <c r="J20444" s="9"/>
      <c r="K20444" s="9"/>
      <c r="M20444" s="9"/>
      <c r="N20444" s="76"/>
      <c r="P20444" s="7"/>
      <c r="Q20444" s="7"/>
      <c r="R20444" s="7"/>
      <c r="S20444" s="7"/>
    </row>
    <row r="20445" spans="1:19" s="8" customFormat="1" ht="11.8" x14ac:dyDescent="0.2">
      <c r="A20445" s="48"/>
      <c r="F20445" s="9"/>
      <c r="G20445" s="9"/>
      <c r="H20445" s="9"/>
      <c r="I20445" s="9"/>
      <c r="J20445" s="9"/>
      <c r="K20445" s="9"/>
      <c r="M20445" s="9"/>
      <c r="N20445" s="76"/>
      <c r="P20445" s="7"/>
      <c r="Q20445" s="7"/>
      <c r="R20445" s="7"/>
      <c r="S20445" s="7"/>
    </row>
    <row r="20446" spans="1:19" s="8" customFormat="1" ht="11.8" x14ac:dyDescent="0.2">
      <c r="A20446" s="48"/>
      <c r="F20446" s="9"/>
      <c r="G20446" s="9"/>
      <c r="H20446" s="9"/>
      <c r="I20446" s="9"/>
      <c r="J20446" s="9"/>
      <c r="K20446" s="9"/>
      <c r="M20446" s="9"/>
      <c r="N20446" s="76"/>
      <c r="P20446" s="7"/>
      <c r="Q20446" s="7"/>
      <c r="R20446" s="7"/>
      <c r="S20446" s="7"/>
    </row>
    <row r="20447" spans="1:19" s="8" customFormat="1" ht="11.8" x14ac:dyDescent="0.2">
      <c r="A20447" s="48"/>
      <c r="F20447" s="9"/>
      <c r="G20447" s="9"/>
      <c r="H20447" s="9"/>
      <c r="I20447" s="9"/>
      <c r="J20447" s="9"/>
      <c r="K20447" s="9"/>
      <c r="M20447" s="9"/>
      <c r="N20447" s="76"/>
      <c r="P20447" s="7"/>
      <c r="Q20447" s="7"/>
      <c r="R20447" s="7"/>
      <c r="S20447" s="7"/>
    </row>
    <row r="20448" spans="1:19" s="8" customFormat="1" ht="11.8" x14ac:dyDescent="0.2">
      <c r="A20448" s="48"/>
      <c r="F20448" s="9"/>
      <c r="G20448" s="9"/>
      <c r="H20448" s="9"/>
      <c r="I20448" s="9"/>
      <c r="J20448" s="9"/>
      <c r="K20448" s="9"/>
      <c r="M20448" s="9"/>
      <c r="N20448" s="76"/>
      <c r="P20448" s="7"/>
      <c r="Q20448" s="7"/>
      <c r="R20448" s="7"/>
      <c r="S20448" s="7"/>
    </row>
    <row r="20449" spans="1:19" s="8" customFormat="1" ht="11.8" x14ac:dyDescent="0.2">
      <c r="A20449" s="48"/>
      <c r="F20449" s="9"/>
      <c r="G20449" s="9"/>
      <c r="H20449" s="9"/>
      <c r="I20449" s="9"/>
      <c r="J20449" s="9"/>
      <c r="K20449" s="9"/>
      <c r="M20449" s="9"/>
      <c r="N20449" s="76"/>
      <c r="P20449" s="7"/>
      <c r="Q20449" s="7"/>
      <c r="R20449" s="7"/>
      <c r="S20449" s="7"/>
    </row>
    <row r="20450" spans="1:19" s="8" customFormat="1" ht="11.8" x14ac:dyDescent="0.2">
      <c r="A20450" s="48"/>
      <c r="F20450" s="9"/>
      <c r="G20450" s="9"/>
      <c r="H20450" s="9"/>
      <c r="I20450" s="9"/>
      <c r="J20450" s="9"/>
      <c r="K20450" s="9"/>
      <c r="M20450" s="9"/>
      <c r="N20450" s="76"/>
      <c r="P20450" s="7"/>
      <c r="Q20450" s="7"/>
      <c r="R20450" s="7"/>
      <c r="S20450" s="7"/>
    </row>
    <row r="20451" spans="1:19" s="8" customFormat="1" ht="11.8" x14ac:dyDescent="0.2">
      <c r="A20451" s="48"/>
      <c r="F20451" s="9"/>
      <c r="G20451" s="9"/>
      <c r="H20451" s="9"/>
      <c r="I20451" s="9"/>
      <c r="J20451" s="9"/>
      <c r="K20451" s="9"/>
      <c r="M20451" s="9"/>
      <c r="N20451" s="76"/>
      <c r="P20451" s="7"/>
      <c r="Q20451" s="7"/>
      <c r="R20451" s="7"/>
      <c r="S20451" s="7"/>
    </row>
    <row r="20452" spans="1:19" s="8" customFormat="1" ht="11.8" x14ac:dyDescent="0.2">
      <c r="A20452" s="48"/>
      <c r="F20452" s="9"/>
      <c r="G20452" s="9"/>
      <c r="H20452" s="9"/>
      <c r="I20452" s="9"/>
      <c r="J20452" s="9"/>
      <c r="K20452" s="9"/>
      <c r="M20452" s="9"/>
      <c r="N20452" s="76"/>
      <c r="P20452" s="7"/>
      <c r="Q20452" s="7"/>
      <c r="R20452" s="7"/>
      <c r="S20452" s="7"/>
    </row>
    <row r="20453" spans="1:19" s="8" customFormat="1" ht="11.8" x14ac:dyDescent="0.2">
      <c r="A20453" s="48"/>
      <c r="F20453" s="9"/>
      <c r="G20453" s="9"/>
      <c r="H20453" s="9"/>
      <c r="I20453" s="9"/>
      <c r="J20453" s="9"/>
      <c r="K20453" s="9"/>
      <c r="M20453" s="9"/>
      <c r="N20453" s="76"/>
      <c r="P20453" s="7"/>
      <c r="Q20453" s="7"/>
      <c r="R20453" s="7"/>
      <c r="S20453" s="7"/>
    </row>
    <row r="20454" spans="1:19" s="8" customFormat="1" ht="11.8" x14ac:dyDescent="0.2">
      <c r="A20454" s="48"/>
      <c r="F20454" s="9"/>
      <c r="G20454" s="9"/>
      <c r="H20454" s="9"/>
      <c r="I20454" s="9"/>
      <c r="J20454" s="9"/>
      <c r="K20454" s="9"/>
      <c r="M20454" s="9"/>
      <c r="N20454" s="76"/>
      <c r="P20454" s="7"/>
      <c r="Q20454" s="7"/>
      <c r="R20454" s="7"/>
      <c r="S20454" s="7"/>
    </row>
    <row r="20455" spans="1:19" s="8" customFormat="1" ht="11.8" x14ac:dyDescent="0.2">
      <c r="A20455" s="48"/>
      <c r="F20455" s="9"/>
      <c r="G20455" s="9"/>
      <c r="H20455" s="9"/>
      <c r="I20455" s="9"/>
      <c r="J20455" s="9"/>
      <c r="K20455" s="9"/>
      <c r="M20455" s="9"/>
      <c r="N20455" s="76"/>
      <c r="P20455" s="7"/>
      <c r="Q20455" s="7"/>
      <c r="R20455" s="7"/>
      <c r="S20455" s="7"/>
    </row>
    <row r="20456" spans="1:19" s="8" customFormat="1" ht="11.8" x14ac:dyDescent="0.2">
      <c r="A20456" s="48"/>
      <c r="F20456" s="9"/>
      <c r="G20456" s="9"/>
      <c r="H20456" s="9"/>
      <c r="I20456" s="9"/>
      <c r="J20456" s="9"/>
      <c r="K20456" s="9"/>
      <c r="M20456" s="9"/>
      <c r="N20456" s="76"/>
      <c r="P20456" s="7"/>
      <c r="Q20456" s="7"/>
      <c r="R20456" s="7"/>
      <c r="S20456" s="7"/>
    </row>
    <row r="20457" spans="1:19" s="8" customFormat="1" ht="11.8" x14ac:dyDescent="0.2">
      <c r="A20457" s="48"/>
      <c r="F20457" s="9"/>
      <c r="G20457" s="9"/>
      <c r="H20457" s="9"/>
      <c r="I20457" s="9"/>
      <c r="J20457" s="9"/>
      <c r="K20457" s="9"/>
      <c r="M20457" s="9"/>
      <c r="N20457" s="76"/>
      <c r="P20457" s="7"/>
      <c r="Q20457" s="7"/>
      <c r="R20457" s="7"/>
      <c r="S20457" s="7"/>
    </row>
    <row r="20458" spans="1:19" s="8" customFormat="1" ht="11.8" x14ac:dyDescent="0.2">
      <c r="A20458" s="48"/>
      <c r="F20458" s="9"/>
      <c r="G20458" s="9"/>
      <c r="H20458" s="9"/>
      <c r="I20458" s="9"/>
      <c r="J20458" s="9"/>
      <c r="K20458" s="9"/>
      <c r="M20458" s="9"/>
      <c r="N20458" s="76"/>
      <c r="P20458" s="7"/>
      <c r="Q20458" s="7"/>
      <c r="R20458" s="7"/>
      <c r="S20458" s="7"/>
    </row>
    <row r="20459" spans="1:19" s="8" customFormat="1" ht="11.8" x14ac:dyDescent="0.2">
      <c r="A20459" s="48"/>
      <c r="F20459" s="9"/>
      <c r="G20459" s="9"/>
      <c r="H20459" s="9"/>
      <c r="I20459" s="9"/>
      <c r="J20459" s="9"/>
      <c r="K20459" s="9"/>
      <c r="M20459" s="9"/>
      <c r="N20459" s="76"/>
      <c r="P20459" s="7"/>
      <c r="Q20459" s="7"/>
      <c r="R20459" s="7"/>
      <c r="S20459" s="7"/>
    </row>
    <row r="20460" spans="1:19" s="8" customFormat="1" ht="11.8" x14ac:dyDescent="0.2">
      <c r="A20460" s="48"/>
      <c r="F20460" s="9"/>
      <c r="G20460" s="9"/>
      <c r="H20460" s="9"/>
      <c r="I20460" s="9"/>
      <c r="J20460" s="9"/>
      <c r="K20460" s="9"/>
      <c r="M20460" s="9"/>
      <c r="N20460" s="76"/>
      <c r="P20460" s="7"/>
      <c r="Q20460" s="7"/>
      <c r="R20460" s="7"/>
      <c r="S20460" s="7"/>
    </row>
    <row r="20461" spans="1:19" s="8" customFormat="1" ht="11.8" x14ac:dyDescent="0.2">
      <c r="A20461" s="48"/>
      <c r="F20461" s="9"/>
      <c r="G20461" s="9"/>
      <c r="H20461" s="9"/>
      <c r="I20461" s="9"/>
      <c r="J20461" s="9"/>
      <c r="K20461" s="9"/>
      <c r="M20461" s="9"/>
      <c r="N20461" s="76"/>
      <c r="P20461" s="7"/>
      <c r="Q20461" s="7"/>
      <c r="R20461" s="7"/>
      <c r="S20461" s="7"/>
    </row>
    <row r="20462" spans="1:19" s="8" customFormat="1" ht="11.8" x14ac:dyDescent="0.2">
      <c r="A20462" s="48"/>
      <c r="F20462" s="9"/>
      <c r="G20462" s="9"/>
      <c r="H20462" s="9"/>
      <c r="I20462" s="9"/>
      <c r="J20462" s="9"/>
      <c r="K20462" s="9"/>
      <c r="M20462" s="9"/>
      <c r="N20462" s="76"/>
      <c r="P20462" s="7"/>
      <c r="Q20462" s="7"/>
      <c r="R20462" s="7"/>
      <c r="S20462" s="7"/>
    </row>
    <row r="20463" spans="1:19" s="8" customFormat="1" ht="11.8" x14ac:dyDescent="0.2">
      <c r="A20463" s="48"/>
      <c r="F20463" s="9"/>
      <c r="G20463" s="9"/>
      <c r="H20463" s="9"/>
      <c r="I20463" s="9"/>
      <c r="J20463" s="9"/>
      <c r="K20463" s="9"/>
      <c r="M20463" s="9"/>
      <c r="N20463" s="76"/>
      <c r="P20463" s="7"/>
      <c r="Q20463" s="7"/>
      <c r="R20463" s="7"/>
      <c r="S20463" s="7"/>
    </row>
    <row r="20464" spans="1:19" s="8" customFormat="1" ht="11.8" x14ac:dyDescent="0.2">
      <c r="A20464" s="48"/>
      <c r="F20464" s="9"/>
      <c r="G20464" s="9"/>
      <c r="H20464" s="9"/>
      <c r="I20464" s="9"/>
      <c r="J20464" s="9"/>
      <c r="K20464" s="9"/>
      <c r="M20464" s="9"/>
      <c r="N20464" s="76"/>
      <c r="P20464" s="7"/>
      <c r="Q20464" s="7"/>
      <c r="R20464" s="7"/>
      <c r="S20464" s="7"/>
    </row>
    <row r="20465" spans="1:19" s="8" customFormat="1" ht="11.8" x14ac:dyDescent="0.2">
      <c r="A20465" s="48"/>
      <c r="F20465" s="9"/>
      <c r="G20465" s="9"/>
      <c r="H20465" s="9"/>
      <c r="I20465" s="9"/>
      <c r="J20465" s="9"/>
      <c r="K20465" s="9"/>
      <c r="M20465" s="9"/>
      <c r="N20465" s="76"/>
      <c r="P20465" s="7"/>
      <c r="Q20465" s="7"/>
      <c r="R20465" s="7"/>
      <c r="S20465" s="7"/>
    </row>
    <row r="20466" spans="1:19" s="8" customFormat="1" ht="11.8" x14ac:dyDescent="0.2">
      <c r="A20466" s="48"/>
      <c r="F20466" s="9"/>
      <c r="G20466" s="9"/>
      <c r="H20466" s="9"/>
      <c r="I20466" s="9"/>
      <c r="J20466" s="9"/>
      <c r="K20466" s="9"/>
      <c r="M20466" s="9"/>
      <c r="N20466" s="76"/>
      <c r="P20466" s="7"/>
      <c r="Q20466" s="7"/>
      <c r="R20466" s="7"/>
      <c r="S20466" s="7"/>
    </row>
    <row r="20467" spans="1:19" s="8" customFormat="1" ht="11.8" x14ac:dyDescent="0.2">
      <c r="A20467" s="48"/>
      <c r="F20467" s="9"/>
      <c r="G20467" s="9"/>
      <c r="H20467" s="9"/>
      <c r="I20467" s="9"/>
      <c r="J20467" s="9"/>
      <c r="K20467" s="9"/>
      <c r="M20467" s="9"/>
      <c r="N20467" s="76"/>
      <c r="P20467" s="7"/>
      <c r="Q20467" s="7"/>
      <c r="R20467" s="7"/>
      <c r="S20467" s="7"/>
    </row>
    <row r="20468" spans="1:19" s="8" customFormat="1" ht="11.8" x14ac:dyDescent="0.2">
      <c r="A20468" s="48"/>
      <c r="F20468" s="9"/>
      <c r="G20468" s="9"/>
      <c r="H20468" s="9"/>
      <c r="I20468" s="9"/>
      <c r="J20468" s="9"/>
      <c r="K20468" s="9"/>
      <c r="M20468" s="9"/>
      <c r="N20468" s="76"/>
      <c r="P20468" s="7"/>
      <c r="Q20468" s="7"/>
      <c r="R20468" s="7"/>
      <c r="S20468" s="7"/>
    </row>
    <row r="20469" spans="1:19" s="8" customFormat="1" ht="11.8" x14ac:dyDescent="0.2">
      <c r="A20469" s="48"/>
      <c r="F20469" s="9"/>
      <c r="G20469" s="9"/>
      <c r="H20469" s="9"/>
      <c r="I20469" s="9"/>
      <c r="J20469" s="9"/>
      <c r="K20469" s="9"/>
      <c r="M20469" s="9"/>
      <c r="N20469" s="76"/>
      <c r="P20469" s="7"/>
      <c r="Q20469" s="7"/>
      <c r="R20469" s="7"/>
      <c r="S20469" s="7"/>
    </row>
    <row r="20470" spans="1:19" s="8" customFormat="1" ht="11.8" x14ac:dyDescent="0.2">
      <c r="A20470" s="48"/>
      <c r="F20470" s="9"/>
      <c r="G20470" s="9"/>
      <c r="H20470" s="9"/>
      <c r="I20470" s="9"/>
      <c r="J20470" s="9"/>
      <c r="K20470" s="9"/>
      <c r="M20470" s="9"/>
      <c r="N20470" s="76"/>
      <c r="P20470" s="7"/>
      <c r="Q20470" s="7"/>
      <c r="R20470" s="7"/>
      <c r="S20470" s="7"/>
    </row>
    <row r="20471" spans="1:19" s="8" customFormat="1" ht="11.8" x14ac:dyDescent="0.2">
      <c r="A20471" s="48"/>
      <c r="F20471" s="9"/>
      <c r="G20471" s="9"/>
      <c r="H20471" s="9"/>
      <c r="I20471" s="9"/>
      <c r="J20471" s="9"/>
      <c r="K20471" s="9"/>
      <c r="M20471" s="9"/>
      <c r="N20471" s="76"/>
      <c r="P20471" s="7"/>
      <c r="Q20471" s="7"/>
      <c r="R20471" s="7"/>
      <c r="S20471" s="7"/>
    </row>
    <row r="20472" spans="1:19" s="8" customFormat="1" ht="11.8" x14ac:dyDescent="0.2">
      <c r="A20472" s="48"/>
      <c r="F20472" s="9"/>
      <c r="G20472" s="9"/>
      <c r="H20472" s="9"/>
      <c r="I20472" s="9"/>
      <c r="J20472" s="9"/>
      <c r="K20472" s="9"/>
      <c r="M20472" s="9"/>
      <c r="N20472" s="76"/>
      <c r="P20472" s="7"/>
      <c r="Q20472" s="7"/>
      <c r="R20472" s="7"/>
      <c r="S20472" s="7"/>
    </row>
    <row r="20473" spans="1:19" s="8" customFormat="1" ht="11.8" x14ac:dyDescent="0.2">
      <c r="A20473" s="48"/>
      <c r="F20473" s="9"/>
      <c r="G20473" s="9"/>
      <c r="H20473" s="9"/>
      <c r="I20473" s="9"/>
      <c r="J20473" s="9"/>
      <c r="K20473" s="9"/>
      <c r="M20473" s="9"/>
      <c r="N20473" s="76"/>
      <c r="P20473" s="7"/>
      <c r="Q20473" s="7"/>
      <c r="R20473" s="7"/>
      <c r="S20473" s="7"/>
    </row>
    <row r="20474" spans="1:19" s="8" customFormat="1" ht="11.8" x14ac:dyDescent="0.2">
      <c r="A20474" s="48"/>
      <c r="F20474" s="9"/>
      <c r="G20474" s="9"/>
      <c r="H20474" s="9"/>
      <c r="I20474" s="9"/>
      <c r="J20474" s="9"/>
      <c r="K20474" s="9"/>
      <c r="M20474" s="9"/>
      <c r="N20474" s="76"/>
      <c r="P20474" s="7"/>
      <c r="Q20474" s="7"/>
      <c r="R20474" s="7"/>
      <c r="S20474" s="7"/>
    </row>
    <row r="20475" spans="1:19" s="8" customFormat="1" ht="11.8" x14ac:dyDescent="0.2">
      <c r="A20475" s="48"/>
      <c r="F20475" s="9"/>
      <c r="G20475" s="9"/>
      <c r="H20475" s="9"/>
      <c r="I20475" s="9"/>
      <c r="J20475" s="9"/>
      <c r="K20475" s="9"/>
      <c r="M20475" s="9"/>
      <c r="N20475" s="76"/>
      <c r="P20475" s="7"/>
      <c r="Q20475" s="7"/>
      <c r="R20475" s="7"/>
      <c r="S20475" s="7"/>
    </row>
    <row r="20476" spans="1:19" s="8" customFormat="1" ht="11.8" x14ac:dyDescent="0.2">
      <c r="A20476" s="48"/>
      <c r="F20476" s="9"/>
      <c r="G20476" s="9"/>
      <c r="H20476" s="9"/>
      <c r="I20476" s="9"/>
      <c r="J20476" s="9"/>
      <c r="K20476" s="9"/>
      <c r="M20476" s="9"/>
      <c r="N20476" s="76"/>
      <c r="P20476" s="7"/>
      <c r="Q20476" s="7"/>
      <c r="R20476" s="7"/>
      <c r="S20476" s="7"/>
    </row>
    <row r="20477" spans="1:19" s="8" customFormat="1" ht="11.8" x14ac:dyDescent="0.2">
      <c r="A20477" s="48"/>
      <c r="F20477" s="9"/>
      <c r="G20477" s="9"/>
      <c r="H20477" s="9"/>
      <c r="I20477" s="9"/>
      <c r="J20477" s="9"/>
      <c r="K20477" s="9"/>
      <c r="M20477" s="9"/>
      <c r="N20477" s="76"/>
      <c r="P20477" s="7"/>
      <c r="Q20477" s="7"/>
      <c r="R20477" s="7"/>
      <c r="S20477" s="7"/>
    </row>
    <row r="20478" spans="1:19" s="8" customFormat="1" ht="11.8" x14ac:dyDescent="0.2">
      <c r="A20478" s="48"/>
      <c r="F20478" s="9"/>
      <c r="G20478" s="9"/>
      <c r="H20478" s="9"/>
      <c r="I20478" s="9"/>
      <c r="J20478" s="9"/>
      <c r="K20478" s="9"/>
      <c r="M20478" s="9"/>
      <c r="N20478" s="76"/>
      <c r="P20478" s="7"/>
      <c r="Q20478" s="7"/>
      <c r="R20478" s="7"/>
      <c r="S20478" s="7"/>
    </row>
    <row r="20479" spans="1:19" s="8" customFormat="1" ht="11.8" x14ac:dyDescent="0.2">
      <c r="A20479" s="48"/>
      <c r="F20479" s="9"/>
      <c r="G20479" s="9"/>
      <c r="H20479" s="9"/>
      <c r="I20479" s="9"/>
      <c r="J20479" s="9"/>
      <c r="K20479" s="9"/>
      <c r="M20479" s="9"/>
      <c r="N20479" s="76"/>
      <c r="P20479" s="7"/>
      <c r="Q20479" s="7"/>
      <c r="R20479" s="7"/>
      <c r="S20479" s="7"/>
    </row>
    <row r="20480" spans="1:19" s="8" customFormat="1" ht="11.8" x14ac:dyDescent="0.2">
      <c r="A20480" s="48"/>
      <c r="F20480" s="9"/>
      <c r="G20480" s="9"/>
      <c r="H20480" s="9"/>
      <c r="I20480" s="9"/>
      <c r="J20480" s="9"/>
      <c r="K20480" s="9"/>
      <c r="M20480" s="9"/>
      <c r="N20480" s="76"/>
      <c r="P20480" s="7"/>
      <c r="Q20480" s="7"/>
      <c r="R20480" s="7"/>
      <c r="S20480" s="7"/>
    </row>
    <row r="20481" spans="1:19" s="8" customFormat="1" ht="11.8" x14ac:dyDescent="0.2">
      <c r="A20481" s="48"/>
      <c r="F20481" s="9"/>
      <c r="G20481" s="9"/>
      <c r="H20481" s="9"/>
      <c r="I20481" s="9"/>
      <c r="J20481" s="9"/>
      <c r="K20481" s="9"/>
      <c r="M20481" s="9"/>
      <c r="N20481" s="76"/>
      <c r="P20481" s="7"/>
      <c r="Q20481" s="7"/>
      <c r="R20481" s="7"/>
      <c r="S20481" s="7"/>
    </row>
    <row r="20482" spans="1:19" s="8" customFormat="1" ht="11.8" x14ac:dyDescent="0.2">
      <c r="A20482" s="48"/>
      <c r="F20482" s="9"/>
      <c r="G20482" s="9"/>
      <c r="H20482" s="9"/>
      <c r="I20482" s="9"/>
      <c r="J20482" s="9"/>
      <c r="K20482" s="9"/>
      <c r="M20482" s="9"/>
      <c r="N20482" s="76"/>
      <c r="P20482" s="7"/>
      <c r="Q20482" s="7"/>
      <c r="R20482" s="7"/>
      <c r="S20482" s="7"/>
    </row>
    <row r="20483" spans="1:19" s="8" customFormat="1" ht="11.8" x14ac:dyDescent="0.2">
      <c r="A20483" s="48"/>
      <c r="F20483" s="9"/>
      <c r="G20483" s="9"/>
      <c r="H20483" s="9"/>
      <c r="I20483" s="9"/>
      <c r="J20483" s="9"/>
      <c r="K20483" s="9"/>
      <c r="M20483" s="9"/>
      <c r="N20483" s="76"/>
      <c r="P20483" s="7"/>
      <c r="Q20483" s="7"/>
      <c r="R20483" s="7"/>
      <c r="S20483" s="7"/>
    </row>
    <row r="20484" spans="1:19" s="8" customFormat="1" ht="11.8" x14ac:dyDescent="0.2">
      <c r="A20484" s="48"/>
      <c r="F20484" s="9"/>
      <c r="G20484" s="9"/>
      <c r="H20484" s="9"/>
      <c r="I20484" s="9"/>
      <c r="J20484" s="9"/>
      <c r="K20484" s="9"/>
      <c r="M20484" s="9"/>
      <c r="N20484" s="76"/>
      <c r="P20484" s="7"/>
      <c r="Q20484" s="7"/>
      <c r="R20484" s="7"/>
      <c r="S20484" s="7"/>
    </row>
    <row r="20485" spans="1:19" s="8" customFormat="1" ht="11.8" x14ac:dyDescent="0.2">
      <c r="A20485" s="48"/>
      <c r="F20485" s="9"/>
      <c r="G20485" s="9"/>
      <c r="H20485" s="9"/>
      <c r="I20485" s="9"/>
      <c r="J20485" s="9"/>
      <c r="K20485" s="9"/>
      <c r="M20485" s="9"/>
      <c r="N20485" s="76"/>
      <c r="P20485" s="7"/>
      <c r="Q20485" s="7"/>
      <c r="R20485" s="7"/>
      <c r="S20485" s="7"/>
    </row>
    <row r="20486" spans="1:19" s="8" customFormat="1" ht="11.8" x14ac:dyDescent="0.2">
      <c r="A20486" s="48"/>
      <c r="F20486" s="9"/>
      <c r="G20486" s="9"/>
      <c r="H20486" s="9"/>
      <c r="I20486" s="9"/>
      <c r="J20486" s="9"/>
      <c r="K20486" s="9"/>
      <c r="M20486" s="9"/>
      <c r="N20486" s="76"/>
      <c r="P20486" s="7"/>
      <c r="Q20486" s="7"/>
      <c r="R20486" s="7"/>
      <c r="S20486" s="7"/>
    </row>
    <row r="20487" spans="1:19" s="8" customFormat="1" ht="11.8" x14ac:dyDescent="0.2">
      <c r="A20487" s="48"/>
      <c r="F20487" s="9"/>
      <c r="G20487" s="9"/>
      <c r="H20487" s="9"/>
      <c r="I20487" s="9"/>
      <c r="J20487" s="9"/>
      <c r="K20487" s="9"/>
      <c r="M20487" s="9"/>
      <c r="N20487" s="76"/>
      <c r="P20487" s="7"/>
      <c r="Q20487" s="7"/>
      <c r="R20487" s="7"/>
      <c r="S20487" s="7"/>
    </row>
    <row r="20488" spans="1:19" s="8" customFormat="1" ht="11.8" x14ac:dyDescent="0.2">
      <c r="A20488" s="48"/>
      <c r="F20488" s="9"/>
      <c r="G20488" s="9"/>
      <c r="H20488" s="9"/>
      <c r="I20488" s="9"/>
      <c r="J20488" s="9"/>
      <c r="K20488" s="9"/>
      <c r="M20488" s="9"/>
      <c r="N20488" s="76"/>
      <c r="P20488" s="7"/>
      <c r="Q20488" s="7"/>
      <c r="R20488" s="7"/>
      <c r="S20488" s="7"/>
    </row>
    <row r="20489" spans="1:19" s="8" customFormat="1" ht="11.8" x14ac:dyDescent="0.2">
      <c r="A20489" s="48"/>
      <c r="F20489" s="9"/>
      <c r="G20489" s="9"/>
      <c r="H20489" s="9"/>
      <c r="I20489" s="9"/>
      <c r="J20489" s="9"/>
      <c r="K20489" s="9"/>
      <c r="M20489" s="9"/>
      <c r="N20489" s="76"/>
      <c r="P20489" s="7"/>
      <c r="Q20489" s="7"/>
      <c r="R20489" s="7"/>
      <c r="S20489" s="7"/>
    </row>
    <row r="20490" spans="1:19" s="8" customFormat="1" ht="11.8" x14ac:dyDescent="0.2">
      <c r="A20490" s="48"/>
      <c r="F20490" s="9"/>
      <c r="G20490" s="9"/>
      <c r="H20490" s="9"/>
      <c r="I20490" s="9"/>
      <c r="J20490" s="9"/>
      <c r="K20490" s="9"/>
      <c r="M20490" s="9"/>
      <c r="N20490" s="76"/>
      <c r="P20490" s="7"/>
      <c r="Q20490" s="7"/>
      <c r="R20490" s="7"/>
      <c r="S20490" s="7"/>
    </row>
    <row r="20491" spans="1:19" s="8" customFormat="1" ht="11.8" x14ac:dyDescent="0.2">
      <c r="A20491" s="48"/>
      <c r="F20491" s="9"/>
      <c r="G20491" s="9"/>
      <c r="H20491" s="9"/>
      <c r="I20491" s="9"/>
      <c r="J20491" s="9"/>
      <c r="K20491" s="9"/>
      <c r="M20491" s="9"/>
      <c r="N20491" s="76"/>
      <c r="P20491" s="7"/>
      <c r="Q20491" s="7"/>
      <c r="R20491" s="7"/>
      <c r="S20491" s="7"/>
    </row>
    <row r="20492" spans="1:19" s="8" customFormat="1" ht="11.8" x14ac:dyDescent="0.2">
      <c r="A20492" s="48"/>
      <c r="F20492" s="9"/>
      <c r="G20492" s="9"/>
      <c r="H20492" s="9"/>
      <c r="I20492" s="9"/>
      <c r="J20492" s="9"/>
      <c r="K20492" s="9"/>
      <c r="M20492" s="9"/>
      <c r="N20492" s="76"/>
      <c r="P20492" s="7"/>
      <c r="Q20492" s="7"/>
      <c r="R20492" s="7"/>
      <c r="S20492" s="7"/>
    </row>
    <row r="20493" spans="1:19" s="8" customFormat="1" ht="11.8" x14ac:dyDescent="0.2">
      <c r="A20493" s="48"/>
      <c r="F20493" s="9"/>
      <c r="G20493" s="9"/>
      <c r="H20493" s="9"/>
      <c r="I20493" s="9"/>
      <c r="J20493" s="9"/>
      <c r="K20493" s="9"/>
      <c r="M20493" s="9"/>
      <c r="N20493" s="76"/>
      <c r="P20493" s="7"/>
      <c r="Q20493" s="7"/>
      <c r="R20493" s="7"/>
      <c r="S20493" s="7"/>
    </row>
    <row r="20494" spans="1:19" s="8" customFormat="1" ht="11.8" x14ac:dyDescent="0.2">
      <c r="A20494" s="48"/>
      <c r="F20494" s="9"/>
      <c r="G20494" s="9"/>
      <c r="H20494" s="9"/>
      <c r="I20494" s="9"/>
      <c r="J20494" s="9"/>
      <c r="K20494" s="9"/>
      <c r="M20494" s="9"/>
      <c r="N20494" s="76"/>
      <c r="P20494" s="7"/>
      <c r="Q20494" s="7"/>
      <c r="R20494" s="7"/>
      <c r="S20494" s="7"/>
    </row>
    <row r="20495" spans="1:19" s="8" customFormat="1" ht="11.8" x14ac:dyDescent="0.2">
      <c r="A20495" s="48"/>
      <c r="F20495" s="9"/>
      <c r="G20495" s="9"/>
      <c r="H20495" s="9"/>
      <c r="I20495" s="9"/>
      <c r="J20495" s="9"/>
      <c r="K20495" s="9"/>
      <c r="M20495" s="9"/>
      <c r="N20495" s="76"/>
      <c r="P20495" s="7"/>
      <c r="Q20495" s="7"/>
      <c r="R20495" s="7"/>
      <c r="S20495" s="7"/>
    </row>
    <row r="20496" spans="1:19" s="8" customFormat="1" ht="11.8" x14ac:dyDescent="0.2">
      <c r="A20496" s="48"/>
      <c r="F20496" s="9"/>
      <c r="G20496" s="9"/>
      <c r="H20496" s="9"/>
      <c r="I20496" s="9"/>
      <c r="J20496" s="9"/>
      <c r="K20496" s="9"/>
      <c r="M20496" s="9"/>
      <c r="N20496" s="76"/>
      <c r="P20496" s="7"/>
      <c r="Q20496" s="7"/>
      <c r="R20496" s="7"/>
      <c r="S20496" s="7"/>
    </row>
    <row r="20497" spans="1:19" s="8" customFormat="1" ht="11.8" x14ac:dyDescent="0.2">
      <c r="A20497" s="48"/>
      <c r="F20497" s="9"/>
      <c r="G20497" s="9"/>
      <c r="H20497" s="9"/>
      <c r="I20497" s="9"/>
      <c r="J20497" s="9"/>
      <c r="K20497" s="9"/>
      <c r="M20497" s="9"/>
      <c r="N20497" s="76"/>
      <c r="P20497" s="7"/>
      <c r="Q20497" s="7"/>
      <c r="R20497" s="7"/>
      <c r="S20497" s="7"/>
    </row>
    <row r="20498" spans="1:19" s="8" customFormat="1" ht="11.8" x14ac:dyDescent="0.2">
      <c r="A20498" s="48"/>
      <c r="F20498" s="9"/>
      <c r="G20498" s="9"/>
      <c r="H20498" s="9"/>
      <c r="I20498" s="9"/>
      <c r="J20498" s="9"/>
      <c r="K20498" s="9"/>
      <c r="M20498" s="9"/>
      <c r="N20498" s="76"/>
      <c r="P20498" s="7"/>
      <c r="Q20498" s="7"/>
      <c r="R20498" s="7"/>
      <c r="S20498" s="7"/>
    </row>
    <row r="20499" spans="1:19" s="8" customFormat="1" ht="11.8" x14ac:dyDescent="0.2">
      <c r="A20499" s="48"/>
      <c r="F20499" s="9"/>
      <c r="G20499" s="9"/>
      <c r="H20499" s="9"/>
      <c r="I20499" s="9"/>
      <c r="J20499" s="9"/>
      <c r="K20499" s="9"/>
      <c r="M20499" s="9"/>
      <c r="N20499" s="76"/>
      <c r="P20499" s="7"/>
      <c r="Q20499" s="7"/>
      <c r="R20499" s="7"/>
      <c r="S20499" s="7"/>
    </row>
    <row r="20500" spans="1:19" s="8" customFormat="1" ht="11.8" x14ac:dyDescent="0.2">
      <c r="A20500" s="48"/>
      <c r="F20500" s="9"/>
      <c r="G20500" s="9"/>
      <c r="H20500" s="9"/>
      <c r="I20500" s="9"/>
      <c r="J20500" s="9"/>
      <c r="K20500" s="9"/>
      <c r="M20500" s="9"/>
      <c r="N20500" s="76"/>
      <c r="P20500" s="7"/>
      <c r="Q20500" s="7"/>
      <c r="R20500" s="7"/>
      <c r="S20500" s="7"/>
    </row>
    <row r="20501" spans="1:19" s="8" customFormat="1" ht="11.8" x14ac:dyDescent="0.2">
      <c r="A20501" s="48"/>
      <c r="F20501" s="9"/>
      <c r="G20501" s="9"/>
      <c r="H20501" s="9"/>
      <c r="I20501" s="9"/>
      <c r="J20501" s="9"/>
      <c r="K20501" s="9"/>
      <c r="M20501" s="9"/>
      <c r="N20501" s="76"/>
      <c r="P20501" s="7"/>
      <c r="Q20501" s="7"/>
      <c r="R20501" s="7"/>
      <c r="S20501" s="7"/>
    </row>
    <row r="20502" spans="1:19" s="8" customFormat="1" ht="11.8" x14ac:dyDescent="0.2">
      <c r="A20502" s="48"/>
      <c r="F20502" s="9"/>
      <c r="G20502" s="9"/>
      <c r="H20502" s="9"/>
      <c r="I20502" s="9"/>
      <c r="J20502" s="9"/>
      <c r="K20502" s="9"/>
      <c r="M20502" s="9"/>
      <c r="N20502" s="76"/>
      <c r="P20502" s="7"/>
      <c r="Q20502" s="7"/>
      <c r="R20502" s="7"/>
      <c r="S20502" s="7"/>
    </row>
    <row r="20503" spans="1:19" s="8" customFormat="1" ht="11.8" x14ac:dyDescent="0.2">
      <c r="A20503" s="48"/>
      <c r="F20503" s="9"/>
      <c r="G20503" s="9"/>
      <c r="H20503" s="9"/>
      <c r="I20503" s="9"/>
      <c r="J20503" s="9"/>
      <c r="K20503" s="9"/>
      <c r="M20503" s="9"/>
      <c r="N20503" s="76"/>
      <c r="P20503" s="7"/>
      <c r="Q20503" s="7"/>
      <c r="R20503" s="7"/>
      <c r="S20503" s="7"/>
    </row>
    <row r="20504" spans="1:19" s="8" customFormat="1" ht="11.8" x14ac:dyDescent="0.2">
      <c r="A20504" s="48"/>
      <c r="F20504" s="9"/>
      <c r="G20504" s="9"/>
      <c r="H20504" s="9"/>
      <c r="I20504" s="9"/>
      <c r="J20504" s="9"/>
      <c r="K20504" s="9"/>
      <c r="M20504" s="9"/>
      <c r="N20504" s="76"/>
      <c r="P20504" s="7"/>
      <c r="Q20504" s="7"/>
      <c r="R20504" s="7"/>
      <c r="S20504" s="7"/>
    </row>
    <row r="20505" spans="1:19" s="8" customFormat="1" ht="11.8" x14ac:dyDescent="0.2">
      <c r="A20505" s="48"/>
      <c r="F20505" s="9"/>
      <c r="G20505" s="9"/>
      <c r="H20505" s="9"/>
      <c r="I20505" s="9"/>
      <c r="J20505" s="9"/>
      <c r="K20505" s="9"/>
      <c r="M20505" s="9"/>
      <c r="N20505" s="76"/>
      <c r="P20505" s="7"/>
      <c r="Q20505" s="7"/>
      <c r="R20505" s="7"/>
      <c r="S20505" s="7"/>
    </row>
    <row r="20506" spans="1:19" s="8" customFormat="1" ht="11.8" x14ac:dyDescent="0.2">
      <c r="A20506" s="48"/>
      <c r="F20506" s="9"/>
      <c r="G20506" s="9"/>
      <c r="H20506" s="9"/>
      <c r="I20506" s="9"/>
      <c r="J20506" s="9"/>
      <c r="K20506" s="9"/>
      <c r="M20506" s="9"/>
      <c r="N20506" s="76"/>
      <c r="P20506" s="7"/>
      <c r="Q20506" s="7"/>
      <c r="R20506" s="7"/>
      <c r="S20506" s="7"/>
    </row>
    <row r="20507" spans="1:19" s="8" customFormat="1" ht="11.8" x14ac:dyDescent="0.2">
      <c r="A20507" s="48"/>
      <c r="F20507" s="9"/>
      <c r="G20507" s="9"/>
      <c r="H20507" s="9"/>
      <c r="I20507" s="9"/>
      <c r="J20507" s="9"/>
      <c r="K20507" s="9"/>
      <c r="M20507" s="9"/>
      <c r="N20507" s="76"/>
      <c r="P20507" s="7"/>
      <c r="Q20507" s="7"/>
      <c r="R20507" s="7"/>
      <c r="S20507" s="7"/>
    </row>
    <row r="20508" spans="1:19" s="8" customFormat="1" ht="11.8" x14ac:dyDescent="0.2">
      <c r="A20508" s="48"/>
      <c r="F20508" s="9"/>
      <c r="G20508" s="9"/>
      <c r="H20508" s="9"/>
      <c r="I20508" s="9"/>
      <c r="J20508" s="9"/>
      <c r="K20508" s="9"/>
      <c r="M20508" s="9"/>
      <c r="N20508" s="76"/>
      <c r="P20508" s="7"/>
      <c r="Q20508" s="7"/>
      <c r="R20508" s="7"/>
      <c r="S20508" s="7"/>
    </row>
    <row r="20509" spans="1:19" s="8" customFormat="1" ht="11.8" x14ac:dyDescent="0.2">
      <c r="A20509" s="48"/>
      <c r="F20509" s="9"/>
      <c r="G20509" s="9"/>
      <c r="H20509" s="9"/>
      <c r="I20509" s="9"/>
      <c r="J20509" s="9"/>
      <c r="K20509" s="9"/>
      <c r="M20509" s="9"/>
      <c r="N20509" s="76"/>
      <c r="P20509" s="7"/>
      <c r="Q20509" s="7"/>
      <c r="R20509" s="7"/>
      <c r="S20509" s="7"/>
    </row>
    <row r="20510" spans="1:19" s="8" customFormat="1" ht="11.8" x14ac:dyDescent="0.2">
      <c r="A20510" s="48"/>
      <c r="F20510" s="9"/>
      <c r="G20510" s="9"/>
      <c r="H20510" s="9"/>
      <c r="I20510" s="9"/>
      <c r="J20510" s="9"/>
      <c r="K20510" s="9"/>
      <c r="M20510" s="9"/>
      <c r="N20510" s="76"/>
      <c r="P20510" s="7"/>
      <c r="Q20510" s="7"/>
      <c r="R20510" s="7"/>
      <c r="S20510" s="7"/>
    </row>
    <row r="20511" spans="1:19" s="8" customFormat="1" ht="11.8" x14ac:dyDescent="0.2">
      <c r="A20511" s="48"/>
      <c r="F20511" s="9"/>
      <c r="G20511" s="9"/>
      <c r="H20511" s="9"/>
      <c r="I20511" s="9"/>
      <c r="J20511" s="9"/>
      <c r="K20511" s="9"/>
      <c r="M20511" s="9"/>
      <c r="N20511" s="76"/>
      <c r="P20511" s="7"/>
      <c r="Q20511" s="7"/>
      <c r="R20511" s="7"/>
      <c r="S20511" s="7"/>
    </row>
    <row r="20512" spans="1:19" s="8" customFormat="1" ht="11.8" x14ac:dyDescent="0.2">
      <c r="A20512" s="48"/>
      <c r="F20512" s="9"/>
      <c r="G20512" s="9"/>
      <c r="H20512" s="9"/>
      <c r="I20512" s="9"/>
      <c r="J20512" s="9"/>
      <c r="K20512" s="9"/>
      <c r="M20512" s="9"/>
      <c r="N20512" s="76"/>
      <c r="P20512" s="7"/>
      <c r="Q20512" s="7"/>
      <c r="R20512" s="7"/>
      <c r="S20512" s="7"/>
    </row>
    <row r="20513" spans="1:19" s="8" customFormat="1" ht="11.8" x14ac:dyDescent="0.2">
      <c r="A20513" s="48"/>
      <c r="F20513" s="9"/>
      <c r="G20513" s="9"/>
      <c r="H20513" s="9"/>
      <c r="I20513" s="9"/>
      <c r="J20513" s="9"/>
      <c r="K20513" s="9"/>
      <c r="M20513" s="9"/>
      <c r="N20513" s="76"/>
      <c r="P20513" s="7"/>
      <c r="Q20513" s="7"/>
      <c r="R20513" s="7"/>
      <c r="S20513" s="7"/>
    </row>
    <row r="20514" spans="1:19" s="8" customFormat="1" ht="11.8" x14ac:dyDescent="0.2">
      <c r="A20514" s="48"/>
      <c r="F20514" s="9"/>
      <c r="G20514" s="9"/>
      <c r="H20514" s="9"/>
      <c r="I20514" s="9"/>
      <c r="J20514" s="9"/>
      <c r="K20514" s="9"/>
      <c r="M20514" s="9"/>
      <c r="N20514" s="76"/>
      <c r="P20514" s="7"/>
      <c r="Q20514" s="7"/>
      <c r="R20514" s="7"/>
      <c r="S20514" s="7"/>
    </row>
    <row r="20515" spans="1:19" s="8" customFormat="1" ht="11.8" x14ac:dyDescent="0.2">
      <c r="A20515" s="48"/>
      <c r="F20515" s="9"/>
      <c r="G20515" s="9"/>
      <c r="H20515" s="9"/>
      <c r="I20515" s="9"/>
      <c r="J20515" s="9"/>
      <c r="K20515" s="9"/>
      <c r="M20515" s="9"/>
      <c r="N20515" s="76"/>
      <c r="P20515" s="7"/>
      <c r="Q20515" s="7"/>
      <c r="R20515" s="7"/>
      <c r="S20515" s="7"/>
    </row>
    <row r="20516" spans="1:19" s="8" customFormat="1" ht="11.8" x14ac:dyDescent="0.2">
      <c r="A20516" s="48"/>
      <c r="F20516" s="9"/>
      <c r="G20516" s="9"/>
      <c r="H20516" s="9"/>
      <c r="I20516" s="9"/>
      <c r="J20516" s="9"/>
      <c r="K20516" s="9"/>
      <c r="M20516" s="9"/>
      <c r="N20516" s="76"/>
      <c r="P20516" s="7"/>
      <c r="Q20516" s="7"/>
      <c r="R20516" s="7"/>
      <c r="S20516" s="7"/>
    </row>
    <row r="20517" spans="1:19" s="8" customFormat="1" ht="11.8" x14ac:dyDescent="0.2">
      <c r="A20517" s="48"/>
      <c r="F20517" s="9"/>
      <c r="G20517" s="9"/>
      <c r="H20517" s="9"/>
      <c r="I20517" s="9"/>
      <c r="J20517" s="9"/>
      <c r="K20517" s="9"/>
      <c r="M20517" s="9"/>
      <c r="N20517" s="76"/>
      <c r="P20517" s="7"/>
      <c r="Q20517" s="7"/>
      <c r="R20517" s="7"/>
      <c r="S20517" s="7"/>
    </row>
    <row r="20518" spans="1:19" s="8" customFormat="1" ht="11.8" x14ac:dyDescent="0.2">
      <c r="A20518" s="48"/>
      <c r="F20518" s="9"/>
      <c r="G20518" s="9"/>
      <c r="H20518" s="9"/>
      <c r="I20518" s="9"/>
      <c r="J20518" s="9"/>
      <c r="K20518" s="9"/>
      <c r="M20518" s="9"/>
      <c r="N20518" s="76"/>
      <c r="P20518" s="7"/>
      <c r="Q20518" s="7"/>
      <c r="R20518" s="7"/>
      <c r="S20518" s="7"/>
    </row>
    <row r="20519" spans="1:19" s="8" customFormat="1" ht="11.8" x14ac:dyDescent="0.2">
      <c r="A20519" s="48"/>
      <c r="F20519" s="9"/>
      <c r="G20519" s="9"/>
      <c r="H20519" s="9"/>
      <c r="I20519" s="9"/>
      <c r="J20519" s="9"/>
      <c r="K20519" s="9"/>
      <c r="M20519" s="9"/>
      <c r="N20519" s="76"/>
      <c r="P20519" s="7"/>
      <c r="Q20519" s="7"/>
      <c r="R20519" s="7"/>
      <c r="S20519" s="7"/>
    </row>
    <row r="20520" spans="1:19" s="8" customFormat="1" ht="11.8" x14ac:dyDescent="0.2">
      <c r="A20520" s="48"/>
      <c r="F20520" s="9"/>
      <c r="G20520" s="9"/>
      <c r="H20520" s="9"/>
      <c r="I20520" s="9"/>
      <c r="J20520" s="9"/>
      <c r="K20520" s="9"/>
      <c r="M20520" s="9"/>
      <c r="N20520" s="76"/>
      <c r="P20520" s="7"/>
      <c r="Q20520" s="7"/>
      <c r="R20520" s="7"/>
      <c r="S20520" s="7"/>
    </row>
    <row r="20521" spans="1:19" s="8" customFormat="1" ht="11.8" x14ac:dyDescent="0.2">
      <c r="A20521" s="48"/>
      <c r="F20521" s="9"/>
      <c r="G20521" s="9"/>
      <c r="H20521" s="9"/>
      <c r="I20521" s="9"/>
      <c r="J20521" s="9"/>
      <c r="K20521" s="9"/>
      <c r="M20521" s="9"/>
      <c r="N20521" s="76"/>
      <c r="P20521" s="7"/>
      <c r="Q20521" s="7"/>
      <c r="R20521" s="7"/>
      <c r="S20521" s="7"/>
    </row>
    <row r="20522" spans="1:19" s="8" customFormat="1" ht="11.8" x14ac:dyDescent="0.2">
      <c r="A20522" s="48"/>
      <c r="F20522" s="9"/>
      <c r="G20522" s="9"/>
      <c r="H20522" s="9"/>
      <c r="I20522" s="9"/>
      <c r="J20522" s="9"/>
      <c r="K20522" s="9"/>
      <c r="M20522" s="9"/>
      <c r="N20522" s="76"/>
      <c r="P20522" s="7"/>
      <c r="Q20522" s="7"/>
      <c r="R20522" s="7"/>
      <c r="S20522" s="7"/>
    </row>
    <row r="20523" spans="1:19" s="8" customFormat="1" ht="11.8" x14ac:dyDescent="0.2">
      <c r="A20523" s="48"/>
      <c r="F20523" s="9"/>
      <c r="G20523" s="9"/>
      <c r="H20523" s="9"/>
      <c r="I20523" s="9"/>
      <c r="J20523" s="9"/>
      <c r="K20523" s="9"/>
      <c r="M20523" s="9"/>
      <c r="N20523" s="76"/>
      <c r="P20523" s="7"/>
      <c r="Q20523" s="7"/>
      <c r="R20523" s="7"/>
      <c r="S20523" s="7"/>
    </row>
    <row r="20524" spans="1:19" s="8" customFormat="1" ht="11.8" x14ac:dyDescent="0.2">
      <c r="A20524" s="48"/>
      <c r="F20524" s="9"/>
      <c r="G20524" s="9"/>
      <c r="H20524" s="9"/>
      <c r="I20524" s="9"/>
      <c r="J20524" s="9"/>
      <c r="K20524" s="9"/>
      <c r="M20524" s="9"/>
      <c r="N20524" s="76"/>
      <c r="P20524" s="7"/>
      <c r="Q20524" s="7"/>
      <c r="R20524" s="7"/>
      <c r="S20524" s="7"/>
    </row>
    <row r="20525" spans="1:19" s="8" customFormat="1" ht="11.8" x14ac:dyDescent="0.2">
      <c r="A20525" s="48"/>
      <c r="F20525" s="9"/>
      <c r="G20525" s="9"/>
      <c r="H20525" s="9"/>
      <c r="I20525" s="9"/>
      <c r="J20525" s="9"/>
      <c r="K20525" s="9"/>
      <c r="M20525" s="9"/>
      <c r="N20525" s="76"/>
      <c r="P20525" s="7"/>
      <c r="Q20525" s="7"/>
      <c r="R20525" s="7"/>
      <c r="S20525" s="7"/>
    </row>
    <row r="20526" spans="1:19" s="8" customFormat="1" ht="11.8" x14ac:dyDescent="0.2">
      <c r="A20526" s="48"/>
      <c r="F20526" s="9"/>
      <c r="G20526" s="9"/>
      <c r="H20526" s="9"/>
      <c r="I20526" s="9"/>
      <c r="J20526" s="9"/>
      <c r="K20526" s="9"/>
      <c r="M20526" s="9"/>
      <c r="N20526" s="76"/>
      <c r="P20526" s="7"/>
      <c r="Q20526" s="7"/>
      <c r="R20526" s="7"/>
      <c r="S20526" s="7"/>
    </row>
    <row r="20527" spans="1:19" s="8" customFormat="1" ht="11.8" x14ac:dyDescent="0.2">
      <c r="A20527" s="48"/>
      <c r="F20527" s="9"/>
      <c r="G20527" s="9"/>
      <c r="H20527" s="9"/>
      <c r="I20527" s="9"/>
      <c r="J20527" s="9"/>
      <c r="K20527" s="9"/>
      <c r="M20527" s="9"/>
      <c r="N20527" s="76"/>
      <c r="P20527" s="7"/>
      <c r="Q20527" s="7"/>
      <c r="R20527" s="7"/>
      <c r="S20527" s="7"/>
    </row>
    <row r="20528" spans="1:19" s="8" customFormat="1" ht="11.8" x14ac:dyDescent="0.2">
      <c r="A20528" s="48"/>
      <c r="F20528" s="9"/>
      <c r="G20528" s="9"/>
      <c r="H20528" s="9"/>
      <c r="I20528" s="9"/>
      <c r="J20528" s="9"/>
      <c r="K20528" s="9"/>
      <c r="M20528" s="9"/>
      <c r="N20528" s="76"/>
      <c r="P20528" s="7"/>
      <c r="Q20528" s="7"/>
      <c r="R20528" s="7"/>
      <c r="S20528" s="7"/>
    </row>
    <row r="20529" spans="1:19" s="8" customFormat="1" ht="11.8" x14ac:dyDescent="0.2">
      <c r="A20529" s="48"/>
      <c r="F20529" s="9"/>
      <c r="G20529" s="9"/>
      <c r="H20529" s="9"/>
      <c r="I20529" s="9"/>
      <c r="J20529" s="9"/>
      <c r="K20529" s="9"/>
      <c r="M20529" s="9"/>
      <c r="N20529" s="76"/>
      <c r="P20529" s="7"/>
      <c r="Q20529" s="7"/>
      <c r="R20529" s="7"/>
      <c r="S20529" s="7"/>
    </row>
    <row r="20530" spans="1:19" s="8" customFormat="1" ht="11.8" x14ac:dyDescent="0.2">
      <c r="A20530" s="48"/>
      <c r="F20530" s="9"/>
      <c r="G20530" s="9"/>
      <c r="H20530" s="9"/>
      <c r="I20530" s="9"/>
      <c r="J20530" s="9"/>
      <c r="K20530" s="9"/>
      <c r="M20530" s="9"/>
      <c r="N20530" s="76"/>
      <c r="P20530" s="7"/>
      <c r="Q20530" s="7"/>
      <c r="R20530" s="7"/>
      <c r="S20530" s="7"/>
    </row>
    <row r="20531" spans="1:19" s="8" customFormat="1" ht="11.8" x14ac:dyDescent="0.2">
      <c r="A20531" s="48"/>
      <c r="F20531" s="9"/>
      <c r="G20531" s="9"/>
      <c r="H20531" s="9"/>
      <c r="I20531" s="9"/>
      <c r="J20531" s="9"/>
      <c r="K20531" s="9"/>
      <c r="M20531" s="9"/>
      <c r="N20531" s="76"/>
      <c r="P20531" s="7"/>
      <c r="Q20531" s="7"/>
      <c r="R20531" s="7"/>
      <c r="S20531" s="7"/>
    </row>
    <row r="20532" spans="1:19" s="8" customFormat="1" ht="11.8" x14ac:dyDescent="0.2">
      <c r="A20532" s="48"/>
      <c r="F20532" s="9"/>
      <c r="G20532" s="9"/>
      <c r="H20532" s="9"/>
      <c r="I20532" s="9"/>
      <c r="J20532" s="9"/>
      <c r="K20532" s="9"/>
      <c r="M20532" s="9"/>
      <c r="N20532" s="76"/>
      <c r="P20532" s="7"/>
      <c r="Q20532" s="7"/>
      <c r="R20532" s="7"/>
      <c r="S20532" s="7"/>
    </row>
    <row r="20533" spans="1:19" s="8" customFormat="1" ht="11.8" x14ac:dyDescent="0.2">
      <c r="A20533" s="48"/>
      <c r="F20533" s="9"/>
      <c r="G20533" s="9"/>
      <c r="H20533" s="9"/>
      <c r="I20533" s="9"/>
      <c r="J20533" s="9"/>
      <c r="K20533" s="9"/>
      <c r="M20533" s="9"/>
      <c r="N20533" s="76"/>
      <c r="P20533" s="7"/>
      <c r="Q20533" s="7"/>
      <c r="R20533" s="7"/>
      <c r="S20533" s="7"/>
    </row>
    <row r="20534" spans="1:19" s="8" customFormat="1" ht="11.8" x14ac:dyDescent="0.2">
      <c r="A20534" s="48"/>
      <c r="F20534" s="9"/>
      <c r="G20534" s="9"/>
      <c r="H20534" s="9"/>
      <c r="I20534" s="9"/>
      <c r="J20534" s="9"/>
      <c r="K20534" s="9"/>
      <c r="M20534" s="9"/>
      <c r="N20534" s="76"/>
      <c r="P20534" s="7"/>
      <c r="Q20534" s="7"/>
      <c r="R20534" s="7"/>
      <c r="S20534" s="7"/>
    </row>
    <row r="20535" spans="1:19" s="8" customFormat="1" ht="11.8" x14ac:dyDescent="0.2">
      <c r="A20535" s="48"/>
      <c r="F20535" s="9"/>
      <c r="G20535" s="9"/>
      <c r="H20535" s="9"/>
      <c r="I20535" s="9"/>
      <c r="J20535" s="9"/>
      <c r="K20535" s="9"/>
      <c r="M20535" s="9"/>
      <c r="N20535" s="76"/>
      <c r="P20535" s="7"/>
      <c r="Q20535" s="7"/>
      <c r="R20535" s="7"/>
      <c r="S20535" s="7"/>
    </row>
    <row r="20536" spans="1:19" s="8" customFormat="1" ht="11.8" x14ac:dyDescent="0.2">
      <c r="A20536" s="48"/>
      <c r="F20536" s="9"/>
      <c r="G20536" s="9"/>
      <c r="H20536" s="9"/>
      <c r="I20536" s="9"/>
      <c r="J20536" s="9"/>
      <c r="K20536" s="9"/>
      <c r="M20536" s="9"/>
      <c r="N20536" s="76"/>
      <c r="P20536" s="7"/>
      <c r="Q20536" s="7"/>
      <c r="R20536" s="7"/>
      <c r="S20536" s="7"/>
    </row>
    <row r="20537" spans="1:19" s="8" customFormat="1" ht="11.8" x14ac:dyDescent="0.2">
      <c r="A20537" s="48"/>
      <c r="F20537" s="9"/>
      <c r="G20537" s="9"/>
      <c r="H20537" s="9"/>
      <c r="I20537" s="9"/>
      <c r="J20537" s="9"/>
      <c r="K20537" s="9"/>
      <c r="M20537" s="9"/>
      <c r="N20537" s="76"/>
      <c r="P20537" s="7"/>
      <c r="Q20537" s="7"/>
      <c r="R20537" s="7"/>
      <c r="S20537" s="7"/>
    </row>
    <row r="20538" spans="1:19" s="8" customFormat="1" ht="11.8" x14ac:dyDescent="0.2">
      <c r="A20538" s="48"/>
      <c r="F20538" s="9"/>
      <c r="G20538" s="9"/>
      <c r="H20538" s="9"/>
      <c r="I20538" s="9"/>
      <c r="J20538" s="9"/>
      <c r="K20538" s="9"/>
      <c r="M20538" s="9"/>
      <c r="N20538" s="76"/>
      <c r="P20538" s="7"/>
      <c r="Q20538" s="7"/>
      <c r="R20538" s="7"/>
      <c r="S20538" s="7"/>
    </row>
    <row r="20539" spans="1:19" s="8" customFormat="1" ht="11.8" x14ac:dyDescent="0.2">
      <c r="A20539" s="48"/>
      <c r="F20539" s="9"/>
      <c r="G20539" s="9"/>
      <c r="H20539" s="9"/>
      <c r="I20539" s="9"/>
      <c r="J20539" s="9"/>
      <c r="K20539" s="9"/>
      <c r="M20539" s="9"/>
      <c r="N20539" s="76"/>
      <c r="P20539" s="7"/>
      <c r="Q20539" s="7"/>
      <c r="R20539" s="7"/>
      <c r="S20539" s="7"/>
    </row>
    <row r="20540" spans="1:19" s="8" customFormat="1" ht="11.8" x14ac:dyDescent="0.2">
      <c r="A20540" s="48"/>
      <c r="F20540" s="9"/>
      <c r="G20540" s="9"/>
      <c r="H20540" s="9"/>
      <c r="I20540" s="9"/>
      <c r="J20540" s="9"/>
      <c r="K20540" s="9"/>
      <c r="M20540" s="9"/>
      <c r="N20540" s="76"/>
      <c r="P20540" s="7"/>
      <c r="Q20540" s="7"/>
      <c r="R20540" s="7"/>
      <c r="S20540" s="7"/>
    </row>
    <row r="20541" spans="1:19" s="8" customFormat="1" ht="11.8" x14ac:dyDescent="0.2">
      <c r="A20541" s="48"/>
      <c r="F20541" s="9"/>
      <c r="G20541" s="9"/>
      <c r="H20541" s="9"/>
      <c r="I20541" s="9"/>
      <c r="J20541" s="9"/>
      <c r="K20541" s="9"/>
      <c r="M20541" s="9"/>
      <c r="N20541" s="76"/>
      <c r="P20541" s="7"/>
      <c r="Q20541" s="7"/>
      <c r="R20541" s="7"/>
      <c r="S20541" s="7"/>
    </row>
    <row r="20542" spans="1:19" s="8" customFormat="1" ht="11.8" x14ac:dyDescent="0.2">
      <c r="A20542" s="48"/>
      <c r="F20542" s="9"/>
      <c r="G20542" s="9"/>
      <c r="H20542" s="9"/>
      <c r="I20542" s="9"/>
      <c r="J20542" s="9"/>
      <c r="K20542" s="9"/>
      <c r="M20542" s="9"/>
      <c r="N20542" s="76"/>
      <c r="P20542" s="7"/>
      <c r="Q20542" s="7"/>
      <c r="R20542" s="7"/>
      <c r="S20542" s="7"/>
    </row>
    <row r="20543" spans="1:19" s="8" customFormat="1" ht="11.8" x14ac:dyDescent="0.2">
      <c r="A20543" s="48"/>
      <c r="F20543" s="9"/>
      <c r="G20543" s="9"/>
      <c r="H20543" s="9"/>
      <c r="I20543" s="9"/>
      <c r="J20543" s="9"/>
      <c r="K20543" s="9"/>
      <c r="M20543" s="9"/>
      <c r="N20543" s="76"/>
      <c r="P20543" s="7"/>
      <c r="Q20543" s="7"/>
      <c r="R20543" s="7"/>
      <c r="S20543" s="7"/>
    </row>
    <row r="20544" spans="1:19" s="8" customFormat="1" ht="11.8" x14ac:dyDescent="0.2">
      <c r="A20544" s="48"/>
      <c r="F20544" s="9"/>
      <c r="G20544" s="9"/>
      <c r="H20544" s="9"/>
      <c r="I20544" s="9"/>
      <c r="J20544" s="9"/>
      <c r="K20544" s="9"/>
      <c r="M20544" s="9"/>
      <c r="N20544" s="76"/>
      <c r="P20544" s="7"/>
      <c r="Q20544" s="7"/>
      <c r="R20544" s="7"/>
      <c r="S20544" s="7"/>
    </row>
    <row r="20545" spans="1:19" s="8" customFormat="1" ht="11.8" x14ac:dyDescent="0.2">
      <c r="A20545" s="48"/>
      <c r="F20545" s="9"/>
      <c r="G20545" s="9"/>
      <c r="H20545" s="9"/>
      <c r="I20545" s="9"/>
      <c r="J20545" s="9"/>
      <c r="K20545" s="9"/>
      <c r="M20545" s="9"/>
      <c r="N20545" s="76"/>
      <c r="P20545" s="7"/>
      <c r="Q20545" s="7"/>
      <c r="R20545" s="7"/>
      <c r="S20545" s="7"/>
    </row>
    <row r="20546" spans="1:19" s="8" customFormat="1" ht="11.8" x14ac:dyDescent="0.2">
      <c r="A20546" s="48"/>
      <c r="F20546" s="9"/>
      <c r="G20546" s="9"/>
      <c r="H20546" s="9"/>
      <c r="I20546" s="9"/>
      <c r="J20546" s="9"/>
      <c r="K20546" s="9"/>
      <c r="M20546" s="9"/>
      <c r="N20546" s="76"/>
      <c r="P20546" s="7"/>
      <c r="Q20546" s="7"/>
      <c r="R20546" s="7"/>
      <c r="S20546" s="7"/>
    </row>
    <row r="20547" spans="1:19" s="8" customFormat="1" ht="11.8" x14ac:dyDescent="0.2">
      <c r="A20547" s="48"/>
      <c r="F20547" s="9"/>
      <c r="G20547" s="9"/>
      <c r="H20547" s="9"/>
      <c r="I20547" s="9"/>
      <c r="J20547" s="9"/>
      <c r="K20547" s="9"/>
      <c r="M20547" s="9"/>
      <c r="N20547" s="76"/>
      <c r="P20547" s="7"/>
      <c r="Q20547" s="7"/>
      <c r="R20547" s="7"/>
      <c r="S20547" s="7"/>
    </row>
    <row r="20548" spans="1:19" s="8" customFormat="1" ht="11.8" x14ac:dyDescent="0.2">
      <c r="A20548" s="48"/>
      <c r="F20548" s="9"/>
      <c r="G20548" s="9"/>
      <c r="H20548" s="9"/>
      <c r="I20548" s="9"/>
      <c r="J20548" s="9"/>
      <c r="K20548" s="9"/>
      <c r="M20548" s="9"/>
      <c r="N20548" s="76"/>
      <c r="P20548" s="7"/>
      <c r="Q20548" s="7"/>
      <c r="R20548" s="7"/>
      <c r="S20548" s="7"/>
    </row>
    <row r="20549" spans="1:19" s="8" customFormat="1" ht="11.8" x14ac:dyDescent="0.2">
      <c r="A20549" s="48"/>
      <c r="F20549" s="9"/>
      <c r="G20549" s="9"/>
      <c r="H20549" s="9"/>
      <c r="I20549" s="9"/>
      <c r="J20549" s="9"/>
      <c r="K20549" s="9"/>
      <c r="M20549" s="9"/>
      <c r="N20549" s="76"/>
      <c r="P20549" s="7"/>
      <c r="Q20549" s="7"/>
      <c r="R20549" s="7"/>
      <c r="S20549" s="7"/>
    </row>
    <row r="20550" spans="1:19" s="8" customFormat="1" ht="11.8" x14ac:dyDescent="0.2">
      <c r="A20550" s="48"/>
      <c r="F20550" s="9"/>
      <c r="G20550" s="9"/>
      <c r="H20550" s="9"/>
      <c r="I20550" s="9"/>
      <c r="J20550" s="9"/>
      <c r="K20550" s="9"/>
      <c r="M20550" s="9"/>
      <c r="N20550" s="76"/>
      <c r="P20550" s="7"/>
      <c r="Q20550" s="7"/>
      <c r="R20550" s="7"/>
      <c r="S20550" s="7"/>
    </row>
    <row r="20551" spans="1:19" s="8" customFormat="1" ht="11.8" x14ac:dyDescent="0.2">
      <c r="A20551" s="48"/>
      <c r="F20551" s="9"/>
      <c r="G20551" s="9"/>
      <c r="H20551" s="9"/>
      <c r="I20551" s="9"/>
      <c r="J20551" s="9"/>
      <c r="K20551" s="9"/>
      <c r="M20551" s="9"/>
      <c r="N20551" s="76"/>
      <c r="P20551" s="7"/>
      <c r="Q20551" s="7"/>
      <c r="R20551" s="7"/>
      <c r="S20551" s="7"/>
    </row>
    <row r="20552" spans="1:19" s="8" customFormat="1" ht="11.8" x14ac:dyDescent="0.2">
      <c r="A20552" s="48"/>
      <c r="F20552" s="9"/>
      <c r="G20552" s="9"/>
      <c r="H20552" s="9"/>
      <c r="I20552" s="9"/>
      <c r="J20552" s="9"/>
      <c r="K20552" s="9"/>
      <c r="M20552" s="9"/>
      <c r="N20552" s="76"/>
      <c r="P20552" s="7"/>
      <c r="Q20552" s="7"/>
      <c r="R20552" s="7"/>
      <c r="S20552" s="7"/>
    </row>
    <row r="20553" spans="1:19" s="8" customFormat="1" ht="11.8" x14ac:dyDescent="0.2">
      <c r="A20553" s="48"/>
      <c r="F20553" s="9"/>
      <c r="G20553" s="9"/>
      <c r="H20553" s="9"/>
      <c r="I20553" s="9"/>
      <c r="J20553" s="9"/>
      <c r="K20553" s="9"/>
      <c r="M20553" s="9"/>
      <c r="N20553" s="76"/>
      <c r="P20553" s="7"/>
      <c r="Q20553" s="7"/>
      <c r="R20553" s="7"/>
      <c r="S20553" s="7"/>
    </row>
    <row r="20554" spans="1:19" s="8" customFormat="1" ht="11.8" x14ac:dyDescent="0.2">
      <c r="A20554" s="48"/>
      <c r="F20554" s="9"/>
      <c r="G20554" s="9"/>
      <c r="H20554" s="9"/>
      <c r="I20554" s="9"/>
      <c r="J20554" s="9"/>
      <c r="K20554" s="9"/>
      <c r="M20554" s="9"/>
      <c r="N20554" s="76"/>
      <c r="P20554" s="7"/>
      <c r="Q20554" s="7"/>
      <c r="R20554" s="7"/>
      <c r="S20554" s="7"/>
    </row>
    <row r="20555" spans="1:19" s="8" customFormat="1" ht="11.8" x14ac:dyDescent="0.2">
      <c r="A20555" s="48"/>
      <c r="F20555" s="9"/>
      <c r="G20555" s="9"/>
      <c r="H20555" s="9"/>
      <c r="I20555" s="9"/>
      <c r="J20555" s="9"/>
      <c r="K20555" s="9"/>
      <c r="M20555" s="9"/>
      <c r="N20555" s="76"/>
      <c r="P20555" s="7"/>
      <c r="Q20555" s="7"/>
      <c r="R20555" s="7"/>
      <c r="S20555" s="7"/>
    </row>
    <row r="20556" spans="1:19" s="8" customFormat="1" ht="11.8" x14ac:dyDescent="0.2">
      <c r="A20556" s="48"/>
      <c r="F20556" s="9"/>
      <c r="G20556" s="9"/>
      <c r="H20556" s="9"/>
      <c r="I20556" s="9"/>
      <c r="J20556" s="9"/>
      <c r="K20556" s="9"/>
      <c r="M20556" s="9"/>
      <c r="N20556" s="76"/>
      <c r="P20556" s="7"/>
      <c r="Q20556" s="7"/>
      <c r="R20556" s="7"/>
      <c r="S20556" s="7"/>
    </row>
    <row r="20557" spans="1:19" s="8" customFormat="1" ht="11.8" x14ac:dyDescent="0.2">
      <c r="A20557" s="48"/>
      <c r="F20557" s="9"/>
      <c r="G20557" s="9"/>
      <c r="H20557" s="9"/>
      <c r="I20557" s="9"/>
      <c r="J20557" s="9"/>
      <c r="K20557" s="9"/>
      <c r="M20557" s="9"/>
      <c r="N20557" s="76"/>
      <c r="P20557" s="7"/>
      <c r="Q20557" s="7"/>
      <c r="R20557" s="7"/>
      <c r="S20557" s="7"/>
    </row>
    <row r="20558" spans="1:19" s="8" customFormat="1" ht="11.8" x14ac:dyDescent="0.2">
      <c r="A20558" s="48"/>
      <c r="F20558" s="9"/>
      <c r="G20558" s="9"/>
      <c r="H20558" s="9"/>
      <c r="I20558" s="9"/>
      <c r="J20558" s="9"/>
      <c r="K20558" s="9"/>
      <c r="M20558" s="9"/>
      <c r="N20558" s="76"/>
      <c r="P20558" s="7"/>
      <c r="Q20558" s="7"/>
      <c r="R20558" s="7"/>
      <c r="S20558" s="7"/>
    </row>
    <row r="20559" spans="1:19" s="8" customFormat="1" ht="11.8" x14ac:dyDescent="0.2">
      <c r="A20559" s="48"/>
      <c r="F20559" s="9"/>
      <c r="G20559" s="9"/>
      <c r="H20559" s="9"/>
      <c r="I20559" s="9"/>
      <c r="J20559" s="9"/>
      <c r="K20559" s="9"/>
      <c r="M20559" s="9"/>
      <c r="N20559" s="76"/>
      <c r="P20559" s="7"/>
      <c r="Q20559" s="7"/>
      <c r="R20559" s="7"/>
      <c r="S20559" s="7"/>
    </row>
    <row r="20560" spans="1:19" s="8" customFormat="1" ht="11.8" x14ac:dyDescent="0.2">
      <c r="A20560" s="48"/>
      <c r="F20560" s="9"/>
      <c r="G20560" s="9"/>
      <c r="H20560" s="9"/>
      <c r="I20560" s="9"/>
      <c r="J20560" s="9"/>
      <c r="K20560" s="9"/>
      <c r="M20560" s="9"/>
      <c r="N20560" s="76"/>
      <c r="P20560" s="7"/>
      <c r="Q20560" s="7"/>
      <c r="R20560" s="7"/>
      <c r="S20560" s="7"/>
    </row>
    <row r="20561" spans="1:19" s="8" customFormat="1" ht="11.8" x14ac:dyDescent="0.2">
      <c r="A20561" s="48"/>
      <c r="F20561" s="9"/>
      <c r="G20561" s="9"/>
      <c r="H20561" s="9"/>
      <c r="I20561" s="9"/>
      <c r="J20561" s="9"/>
      <c r="K20561" s="9"/>
      <c r="M20561" s="9"/>
      <c r="N20561" s="76"/>
      <c r="P20561" s="7"/>
      <c r="Q20561" s="7"/>
      <c r="R20561" s="7"/>
      <c r="S20561" s="7"/>
    </row>
    <row r="20562" spans="1:19" s="8" customFormat="1" ht="11.8" x14ac:dyDescent="0.2">
      <c r="A20562" s="48"/>
      <c r="F20562" s="9"/>
      <c r="G20562" s="9"/>
      <c r="H20562" s="9"/>
      <c r="I20562" s="9"/>
      <c r="J20562" s="9"/>
      <c r="K20562" s="9"/>
      <c r="M20562" s="9"/>
      <c r="N20562" s="76"/>
      <c r="P20562" s="7"/>
      <c r="Q20562" s="7"/>
      <c r="R20562" s="7"/>
      <c r="S20562" s="7"/>
    </row>
    <row r="20563" spans="1:19" s="8" customFormat="1" ht="11.8" x14ac:dyDescent="0.2">
      <c r="A20563" s="48"/>
      <c r="F20563" s="9"/>
      <c r="G20563" s="9"/>
      <c r="H20563" s="9"/>
      <c r="I20563" s="9"/>
      <c r="J20563" s="9"/>
      <c r="K20563" s="9"/>
      <c r="M20563" s="9"/>
      <c r="N20563" s="76"/>
      <c r="P20563" s="7"/>
      <c r="Q20563" s="7"/>
      <c r="R20563" s="7"/>
      <c r="S20563" s="7"/>
    </row>
    <row r="20564" spans="1:19" s="8" customFormat="1" ht="11.8" x14ac:dyDescent="0.2">
      <c r="A20564" s="48"/>
      <c r="F20564" s="9"/>
      <c r="G20564" s="9"/>
      <c r="H20564" s="9"/>
      <c r="I20564" s="9"/>
      <c r="J20564" s="9"/>
      <c r="K20564" s="9"/>
      <c r="M20564" s="9"/>
      <c r="N20564" s="76"/>
      <c r="P20564" s="7"/>
      <c r="Q20564" s="7"/>
      <c r="R20564" s="7"/>
      <c r="S20564" s="7"/>
    </row>
    <row r="20565" spans="1:19" s="8" customFormat="1" ht="11.8" x14ac:dyDescent="0.2">
      <c r="A20565" s="48"/>
      <c r="F20565" s="9"/>
      <c r="G20565" s="9"/>
      <c r="H20565" s="9"/>
      <c r="I20565" s="9"/>
      <c r="J20565" s="9"/>
      <c r="K20565" s="9"/>
      <c r="M20565" s="9"/>
      <c r="N20565" s="76"/>
      <c r="P20565" s="7"/>
      <c r="Q20565" s="7"/>
      <c r="R20565" s="7"/>
      <c r="S20565" s="7"/>
    </row>
    <row r="20566" spans="1:19" s="8" customFormat="1" ht="11.8" x14ac:dyDescent="0.2">
      <c r="A20566" s="48"/>
      <c r="F20566" s="9"/>
      <c r="G20566" s="9"/>
      <c r="H20566" s="9"/>
      <c r="I20566" s="9"/>
      <c r="J20566" s="9"/>
      <c r="K20566" s="9"/>
      <c r="M20566" s="9"/>
      <c r="N20566" s="76"/>
      <c r="P20566" s="7"/>
      <c r="Q20566" s="7"/>
      <c r="R20566" s="7"/>
      <c r="S20566" s="7"/>
    </row>
    <row r="20567" spans="1:19" s="8" customFormat="1" ht="11.8" x14ac:dyDescent="0.2">
      <c r="A20567" s="48"/>
      <c r="F20567" s="9"/>
      <c r="G20567" s="9"/>
      <c r="H20567" s="9"/>
      <c r="I20567" s="9"/>
      <c r="J20567" s="9"/>
      <c r="K20567" s="9"/>
      <c r="M20567" s="9"/>
      <c r="N20567" s="76"/>
      <c r="P20567" s="7"/>
      <c r="Q20567" s="7"/>
      <c r="R20567" s="7"/>
      <c r="S20567" s="7"/>
    </row>
    <row r="20568" spans="1:19" s="8" customFormat="1" ht="11.8" x14ac:dyDescent="0.2">
      <c r="A20568" s="48"/>
      <c r="F20568" s="9"/>
      <c r="G20568" s="9"/>
      <c r="H20568" s="9"/>
      <c r="I20568" s="9"/>
      <c r="J20568" s="9"/>
      <c r="K20568" s="9"/>
      <c r="M20568" s="9"/>
      <c r="N20568" s="76"/>
      <c r="P20568" s="7"/>
      <c r="Q20568" s="7"/>
      <c r="R20568" s="7"/>
      <c r="S20568" s="7"/>
    </row>
    <row r="20569" spans="1:19" s="8" customFormat="1" ht="11.8" x14ac:dyDescent="0.2">
      <c r="A20569" s="48"/>
      <c r="F20569" s="9"/>
      <c r="G20569" s="9"/>
      <c r="H20569" s="9"/>
      <c r="I20569" s="9"/>
      <c r="J20569" s="9"/>
      <c r="K20569" s="9"/>
      <c r="M20569" s="9"/>
      <c r="N20569" s="76"/>
      <c r="P20569" s="7"/>
      <c r="Q20569" s="7"/>
      <c r="R20569" s="7"/>
      <c r="S20569" s="7"/>
    </row>
    <row r="20570" spans="1:19" s="8" customFormat="1" ht="11.8" x14ac:dyDescent="0.2">
      <c r="A20570" s="48"/>
      <c r="F20570" s="9"/>
      <c r="G20570" s="9"/>
      <c r="H20570" s="9"/>
      <c r="I20570" s="9"/>
      <c r="J20570" s="9"/>
      <c r="K20570" s="9"/>
      <c r="M20570" s="9"/>
      <c r="N20570" s="76"/>
      <c r="P20570" s="7"/>
      <c r="Q20570" s="7"/>
      <c r="R20570" s="7"/>
      <c r="S20570" s="7"/>
    </row>
    <row r="20571" spans="1:19" s="8" customFormat="1" ht="11.8" x14ac:dyDescent="0.2">
      <c r="A20571" s="48"/>
      <c r="F20571" s="9"/>
      <c r="G20571" s="9"/>
      <c r="H20571" s="9"/>
      <c r="I20571" s="9"/>
      <c r="J20571" s="9"/>
      <c r="K20571" s="9"/>
      <c r="M20571" s="9"/>
      <c r="N20571" s="76"/>
      <c r="P20571" s="7"/>
      <c r="Q20571" s="7"/>
      <c r="R20571" s="7"/>
      <c r="S20571" s="7"/>
    </row>
    <row r="20572" spans="1:19" s="8" customFormat="1" ht="11.8" x14ac:dyDescent="0.2">
      <c r="A20572" s="48"/>
      <c r="F20572" s="9"/>
      <c r="G20572" s="9"/>
      <c r="H20572" s="9"/>
      <c r="I20572" s="9"/>
      <c r="J20572" s="9"/>
      <c r="K20572" s="9"/>
      <c r="M20572" s="9"/>
      <c r="N20572" s="76"/>
      <c r="P20572" s="7"/>
      <c r="Q20572" s="7"/>
      <c r="R20572" s="7"/>
      <c r="S20572" s="7"/>
    </row>
    <row r="20573" spans="1:19" s="8" customFormat="1" ht="11.8" x14ac:dyDescent="0.2">
      <c r="A20573" s="48"/>
      <c r="F20573" s="9"/>
      <c r="G20573" s="9"/>
      <c r="H20573" s="9"/>
      <c r="I20573" s="9"/>
      <c r="J20573" s="9"/>
      <c r="K20573" s="9"/>
      <c r="M20573" s="9"/>
      <c r="N20573" s="76"/>
      <c r="P20573" s="7"/>
      <c r="Q20573" s="7"/>
      <c r="R20573" s="7"/>
      <c r="S20573" s="7"/>
    </row>
    <row r="20574" spans="1:19" s="8" customFormat="1" ht="11.8" x14ac:dyDescent="0.2">
      <c r="A20574" s="48"/>
      <c r="F20574" s="9"/>
      <c r="G20574" s="9"/>
      <c r="H20574" s="9"/>
      <c r="I20574" s="9"/>
      <c r="J20574" s="9"/>
      <c r="K20574" s="9"/>
      <c r="M20574" s="9"/>
      <c r="N20574" s="76"/>
      <c r="P20574" s="7"/>
      <c r="Q20574" s="7"/>
      <c r="R20574" s="7"/>
      <c r="S20574" s="7"/>
    </row>
    <row r="20575" spans="1:19" s="8" customFormat="1" ht="11.8" x14ac:dyDescent="0.2">
      <c r="A20575" s="48"/>
      <c r="F20575" s="9"/>
      <c r="G20575" s="9"/>
      <c r="H20575" s="9"/>
      <c r="I20575" s="9"/>
      <c r="J20575" s="9"/>
      <c r="K20575" s="9"/>
      <c r="M20575" s="9"/>
      <c r="N20575" s="76"/>
      <c r="P20575" s="7"/>
      <c r="Q20575" s="7"/>
      <c r="R20575" s="7"/>
      <c r="S20575" s="7"/>
    </row>
    <row r="20576" spans="1:19" s="8" customFormat="1" ht="11.8" x14ac:dyDescent="0.2">
      <c r="A20576" s="48"/>
      <c r="F20576" s="9"/>
      <c r="G20576" s="9"/>
      <c r="H20576" s="9"/>
      <c r="I20576" s="9"/>
      <c r="J20576" s="9"/>
      <c r="K20576" s="9"/>
      <c r="M20576" s="9"/>
      <c r="N20576" s="76"/>
      <c r="P20576" s="7"/>
      <c r="Q20576" s="7"/>
      <c r="R20576" s="7"/>
      <c r="S20576" s="7"/>
    </row>
    <row r="20577" spans="1:19" s="8" customFormat="1" ht="11.8" x14ac:dyDescent="0.2">
      <c r="A20577" s="48"/>
      <c r="F20577" s="9"/>
      <c r="G20577" s="9"/>
      <c r="H20577" s="9"/>
      <c r="I20577" s="9"/>
      <c r="J20577" s="9"/>
      <c r="K20577" s="9"/>
      <c r="M20577" s="9"/>
      <c r="N20577" s="76"/>
      <c r="P20577" s="7"/>
      <c r="Q20577" s="7"/>
      <c r="R20577" s="7"/>
      <c r="S20577" s="7"/>
    </row>
    <row r="20578" spans="1:19" s="8" customFormat="1" ht="11.8" x14ac:dyDescent="0.2">
      <c r="A20578" s="48"/>
      <c r="F20578" s="9"/>
      <c r="G20578" s="9"/>
      <c r="H20578" s="9"/>
      <c r="I20578" s="9"/>
      <c r="J20578" s="9"/>
      <c r="K20578" s="9"/>
      <c r="M20578" s="9"/>
      <c r="N20578" s="76"/>
      <c r="P20578" s="7"/>
      <c r="Q20578" s="7"/>
      <c r="R20578" s="7"/>
      <c r="S20578" s="7"/>
    </row>
    <row r="20579" spans="1:19" s="8" customFormat="1" ht="11.8" x14ac:dyDescent="0.2">
      <c r="A20579" s="48"/>
      <c r="F20579" s="9"/>
      <c r="G20579" s="9"/>
      <c r="H20579" s="9"/>
      <c r="I20579" s="9"/>
      <c r="J20579" s="9"/>
      <c r="K20579" s="9"/>
      <c r="M20579" s="9"/>
      <c r="N20579" s="76"/>
      <c r="P20579" s="7"/>
      <c r="Q20579" s="7"/>
      <c r="R20579" s="7"/>
      <c r="S20579" s="7"/>
    </row>
    <row r="20580" spans="1:19" s="8" customFormat="1" ht="11.8" x14ac:dyDescent="0.2">
      <c r="A20580" s="48"/>
      <c r="F20580" s="9"/>
      <c r="G20580" s="9"/>
      <c r="H20580" s="9"/>
      <c r="I20580" s="9"/>
      <c r="J20580" s="9"/>
      <c r="K20580" s="9"/>
      <c r="M20580" s="9"/>
      <c r="N20580" s="76"/>
      <c r="P20580" s="7"/>
      <c r="Q20580" s="7"/>
      <c r="R20580" s="7"/>
      <c r="S20580" s="7"/>
    </row>
    <row r="20581" spans="1:19" s="8" customFormat="1" ht="11.8" x14ac:dyDescent="0.2">
      <c r="A20581" s="48"/>
      <c r="F20581" s="9"/>
      <c r="G20581" s="9"/>
      <c r="H20581" s="9"/>
      <c r="I20581" s="9"/>
      <c r="J20581" s="9"/>
      <c r="K20581" s="9"/>
      <c r="M20581" s="9"/>
      <c r="N20581" s="76"/>
      <c r="P20581" s="7"/>
      <c r="Q20581" s="7"/>
      <c r="R20581" s="7"/>
      <c r="S20581" s="7"/>
    </row>
    <row r="20582" spans="1:19" s="8" customFormat="1" ht="11.8" x14ac:dyDescent="0.2">
      <c r="A20582" s="48"/>
      <c r="F20582" s="9"/>
      <c r="G20582" s="9"/>
      <c r="H20582" s="9"/>
      <c r="I20582" s="9"/>
      <c r="J20582" s="9"/>
      <c r="K20582" s="9"/>
      <c r="M20582" s="9"/>
      <c r="N20582" s="76"/>
      <c r="P20582" s="7"/>
      <c r="Q20582" s="7"/>
      <c r="R20582" s="7"/>
      <c r="S20582" s="7"/>
    </row>
    <row r="20583" spans="1:19" s="8" customFormat="1" ht="11.8" x14ac:dyDescent="0.2">
      <c r="A20583" s="48"/>
      <c r="F20583" s="9"/>
      <c r="G20583" s="9"/>
      <c r="H20583" s="9"/>
      <c r="I20583" s="9"/>
      <c r="J20583" s="9"/>
      <c r="K20583" s="9"/>
      <c r="M20583" s="9"/>
      <c r="N20583" s="76"/>
      <c r="P20583" s="7"/>
      <c r="Q20583" s="7"/>
      <c r="R20583" s="7"/>
      <c r="S20583" s="7"/>
    </row>
    <row r="20584" spans="1:19" s="8" customFormat="1" ht="11.8" x14ac:dyDescent="0.2">
      <c r="A20584" s="48"/>
      <c r="F20584" s="9"/>
      <c r="G20584" s="9"/>
      <c r="H20584" s="9"/>
      <c r="I20584" s="9"/>
      <c r="J20584" s="9"/>
      <c r="K20584" s="9"/>
      <c r="M20584" s="9"/>
      <c r="N20584" s="76"/>
      <c r="P20584" s="7"/>
      <c r="Q20584" s="7"/>
      <c r="R20584" s="7"/>
      <c r="S20584" s="7"/>
    </row>
    <row r="20585" spans="1:19" s="8" customFormat="1" ht="11.8" x14ac:dyDescent="0.2">
      <c r="A20585" s="48"/>
      <c r="F20585" s="9"/>
      <c r="G20585" s="9"/>
      <c r="H20585" s="9"/>
      <c r="I20585" s="9"/>
      <c r="J20585" s="9"/>
      <c r="K20585" s="9"/>
      <c r="M20585" s="9"/>
      <c r="N20585" s="76"/>
      <c r="P20585" s="7"/>
      <c r="Q20585" s="7"/>
      <c r="R20585" s="7"/>
      <c r="S20585" s="7"/>
    </row>
    <row r="20586" spans="1:19" s="8" customFormat="1" ht="11.8" x14ac:dyDescent="0.2">
      <c r="A20586" s="48"/>
      <c r="F20586" s="9"/>
      <c r="G20586" s="9"/>
      <c r="H20586" s="9"/>
      <c r="I20586" s="9"/>
      <c r="J20586" s="9"/>
      <c r="K20586" s="9"/>
      <c r="M20586" s="9"/>
      <c r="N20586" s="76"/>
      <c r="P20586" s="7"/>
      <c r="Q20586" s="7"/>
      <c r="R20586" s="7"/>
      <c r="S20586" s="7"/>
    </row>
    <row r="20587" spans="1:19" s="8" customFormat="1" ht="11.8" x14ac:dyDescent="0.2">
      <c r="A20587" s="48"/>
      <c r="F20587" s="9"/>
      <c r="G20587" s="9"/>
      <c r="H20587" s="9"/>
      <c r="I20587" s="9"/>
      <c r="J20587" s="9"/>
      <c r="K20587" s="9"/>
      <c r="M20587" s="9"/>
      <c r="N20587" s="76"/>
      <c r="P20587" s="7"/>
      <c r="Q20587" s="7"/>
      <c r="R20587" s="7"/>
      <c r="S20587" s="7"/>
    </row>
    <row r="20588" spans="1:19" s="8" customFormat="1" ht="11.8" x14ac:dyDescent="0.2">
      <c r="A20588" s="48"/>
      <c r="F20588" s="9"/>
      <c r="G20588" s="9"/>
      <c r="H20588" s="9"/>
      <c r="I20588" s="9"/>
      <c r="J20588" s="9"/>
      <c r="K20588" s="9"/>
      <c r="M20588" s="9"/>
      <c r="N20588" s="76"/>
      <c r="P20588" s="7"/>
      <c r="Q20588" s="7"/>
      <c r="R20588" s="7"/>
      <c r="S20588" s="7"/>
    </row>
    <row r="20589" spans="1:19" s="8" customFormat="1" ht="11.8" x14ac:dyDescent="0.2">
      <c r="A20589" s="48"/>
      <c r="F20589" s="9"/>
      <c r="G20589" s="9"/>
      <c r="H20589" s="9"/>
      <c r="I20589" s="9"/>
      <c r="J20589" s="9"/>
      <c r="K20589" s="9"/>
      <c r="M20589" s="9"/>
      <c r="N20589" s="76"/>
      <c r="P20589" s="7"/>
      <c r="Q20589" s="7"/>
      <c r="R20589" s="7"/>
      <c r="S20589" s="7"/>
    </row>
    <row r="20590" spans="1:19" s="8" customFormat="1" ht="11.8" x14ac:dyDescent="0.2">
      <c r="A20590" s="48"/>
      <c r="F20590" s="9"/>
      <c r="G20590" s="9"/>
      <c r="H20590" s="9"/>
      <c r="I20590" s="9"/>
      <c r="J20590" s="9"/>
      <c r="K20590" s="9"/>
      <c r="M20590" s="9"/>
      <c r="N20590" s="76"/>
      <c r="P20590" s="7"/>
      <c r="Q20590" s="7"/>
      <c r="R20590" s="7"/>
      <c r="S20590" s="7"/>
    </row>
    <row r="20591" spans="1:19" s="8" customFormat="1" ht="11.8" x14ac:dyDescent="0.2">
      <c r="A20591" s="48"/>
      <c r="F20591" s="9"/>
      <c r="G20591" s="9"/>
      <c r="H20591" s="9"/>
      <c r="I20591" s="9"/>
      <c r="J20591" s="9"/>
      <c r="K20591" s="9"/>
      <c r="M20591" s="9"/>
      <c r="N20591" s="76"/>
      <c r="P20591" s="7"/>
      <c r="Q20591" s="7"/>
      <c r="R20591" s="7"/>
      <c r="S20591" s="7"/>
    </row>
    <row r="20592" spans="1:19" s="8" customFormat="1" ht="11.8" x14ac:dyDescent="0.2">
      <c r="A20592" s="48"/>
      <c r="F20592" s="9"/>
      <c r="G20592" s="9"/>
      <c r="H20592" s="9"/>
      <c r="I20592" s="9"/>
      <c r="J20592" s="9"/>
      <c r="K20592" s="9"/>
      <c r="M20592" s="9"/>
      <c r="N20592" s="76"/>
      <c r="P20592" s="7"/>
      <c r="Q20592" s="7"/>
      <c r="R20592" s="7"/>
      <c r="S20592" s="7"/>
    </row>
    <row r="20593" spans="1:19" s="8" customFormat="1" ht="11.8" x14ac:dyDescent="0.2">
      <c r="A20593" s="48"/>
      <c r="F20593" s="9"/>
      <c r="G20593" s="9"/>
      <c r="H20593" s="9"/>
      <c r="I20593" s="9"/>
      <c r="J20593" s="9"/>
      <c r="K20593" s="9"/>
      <c r="M20593" s="9"/>
      <c r="N20593" s="76"/>
      <c r="P20593" s="7"/>
      <c r="Q20593" s="7"/>
      <c r="R20593" s="7"/>
      <c r="S20593" s="7"/>
    </row>
    <row r="20594" spans="1:19" s="8" customFormat="1" ht="11.8" x14ac:dyDescent="0.2">
      <c r="A20594" s="48"/>
      <c r="F20594" s="9"/>
      <c r="G20594" s="9"/>
      <c r="H20594" s="9"/>
      <c r="I20594" s="9"/>
      <c r="J20594" s="9"/>
      <c r="K20594" s="9"/>
      <c r="M20594" s="9"/>
      <c r="N20594" s="76"/>
      <c r="P20594" s="7"/>
      <c r="Q20594" s="7"/>
      <c r="R20594" s="7"/>
      <c r="S20594" s="7"/>
    </row>
    <row r="20595" spans="1:19" s="8" customFormat="1" ht="11.8" x14ac:dyDescent="0.2">
      <c r="A20595" s="48"/>
      <c r="F20595" s="9"/>
      <c r="G20595" s="9"/>
      <c r="H20595" s="9"/>
      <c r="I20595" s="9"/>
      <c r="J20595" s="9"/>
      <c r="K20595" s="9"/>
      <c r="M20595" s="9"/>
      <c r="N20595" s="76"/>
      <c r="P20595" s="7"/>
      <c r="Q20595" s="7"/>
      <c r="R20595" s="7"/>
      <c r="S20595" s="7"/>
    </row>
    <row r="20596" spans="1:19" s="8" customFormat="1" ht="11.8" x14ac:dyDescent="0.2">
      <c r="A20596" s="48"/>
      <c r="F20596" s="9"/>
      <c r="G20596" s="9"/>
      <c r="H20596" s="9"/>
      <c r="I20596" s="9"/>
      <c r="J20596" s="9"/>
      <c r="K20596" s="9"/>
      <c r="M20596" s="9"/>
      <c r="N20596" s="76"/>
      <c r="P20596" s="7"/>
      <c r="Q20596" s="7"/>
      <c r="R20596" s="7"/>
      <c r="S20596" s="7"/>
    </row>
    <row r="20597" spans="1:19" s="8" customFormat="1" ht="11.8" x14ac:dyDescent="0.2">
      <c r="A20597" s="48"/>
      <c r="F20597" s="9"/>
      <c r="G20597" s="9"/>
      <c r="H20597" s="9"/>
      <c r="I20597" s="9"/>
      <c r="J20597" s="9"/>
      <c r="K20597" s="9"/>
      <c r="M20597" s="9"/>
      <c r="N20597" s="76"/>
      <c r="P20597" s="7"/>
      <c r="Q20597" s="7"/>
      <c r="R20597" s="7"/>
      <c r="S20597" s="7"/>
    </row>
    <row r="20598" spans="1:19" s="8" customFormat="1" ht="11.8" x14ac:dyDescent="0.2">
      <c r="A20598" s="48"/>
      <c r="F20598" s="9"/>
      <c r="G20598" s="9"/>
      <c r="H20598" s="9"/>
      <c r="I20598" s="9"/>
      <c r="J20598" s="9"/>
      <c r="K20598" s="9"/>
      <c r="M20598" s="9"/>
      <c r="N20598" s="76"/>
      <c r="P20598" s="7"/>
      <c r="Q20598" s="7"/>
      <c r="R20598" s="7"/>
      <c r="S20598" s="7"/>
    </row>
    <row r="20599" spans="1:19" s="8" customFormat="1" ht="11.8" x14ac:dyDescent="0.2">
      <c r="A20599" s="48"/>
      <c r="F20599" s="9"/>
      <c r="G20599" s="9"/>
      <c r="H20599" s="9"/>
      <c r="I20599" s="9"/>
      <c r="J20599" s="9"/>
      <c r="K20599" s="9"/>
      <c r="M20599" s="9"/>
      <c r="N20599" s="76"/>
      <c r="P20599" s="7"/>
      <c r="Q20599" s="7"/>
      <c r="R20599" s="7"/>
      <c r="S20599" s="7"/>
    </row>
    <row r="20600" spans="1:19" s="8" customFormat="1" ht="11.8" x14ac:dyDescent="0.2">
      <c r="A20600" s="48"/>
      <c r="F20600" s="9"/>
      <c r="G20600" s="9"/>
      <c r="H20600" s="9"/>
      <c r="I20600" s="9"/>
      <c r="J20600" s="9"/>
      <c r="K20600" s="9"/>
      <c r="M20600" s="9"/>
      <c r="N20600" s="76"/>
      <c r="P20600" s="7"/>
      <c r="Q20600" s="7"/>
      <c r="R20600" s="7"/>
      <c r="S20600" s="7"/>
    </row>
    <row r="20601" spans="1:19" s="8" customFormat="1" ht="11.8" x14ac:dyDescent="0.2">
      <c r="A20601" s="48"/>
      <c r="F20601" s="9"/>
      <c r="G20601" s="9"/>
      <c r="H20601" s="9"/>
      <c r="I20601" s="9"/>
      <c r="J20601" s="9"/>
      <c r="K20601" s="9"/>
      <c r="M20601" s="9"/>
      <c r="N20601" s="76"/>
      <c r="P20601" s="7"/>
      <c r="Q20601" s="7"/>
      <c r="R20601" s="7"/>
      <c r="S20601" s="7"/>
    </row>
    <row r="20602" spans="1:19" s="8" customFormat="1" ht="11.8" x14ac:dyDescent="0.2">
      <c r="A20602" s="48"/>
      <c r="F20602" s="9"/>
      <c r="G20602" s="9"/>
      <c r="H20602" s="9"/>
      <c r="I20602" s="9"/>
      <c r="J20602" s="9"/>
      <c r="K20602" s="9"/>
      <c r="M20602" s="9"/>
      <c r="N20602" s="76"/>
      <c r="P20602" s="7"/>
      <c r="Q20602" s="7"/>
      <c r="R20602" s="7"/>
      <c r="S20602" s="7"/>
    </row>
    <row r="20603" spans="1:19" s="8" customFormat="1" ht="11.8" x14ac:dyDescent="0.2">
      <c r="A20603" s="48"/>
      <c r="F20603" s="9"/>
      <c r="G20603" s="9"/>
      <c r="H20603" s="9"/>
      <c r="I20603" s="9"/>
      <c r="J20603" s="9"/>
      <c r="K20603" s="9"/>
      <c r="M20603" s="9"/>
      <c r="N20603" s="76"/>
      <c r="P20603" s="7"/>
      <c r="Q20603" s="7"/>
      <c r="R20603" s="7"/>
      <c r="S20603" s="7"/>
    </row>
    <row r="20604" spans="1:19" s="8" customFormat="1" ht="11.8" x14ac:dyDescent="0.2">
      <c r="A20604" s="48"/>
      <c r="F20604" s="9"/>
      <c r="G20604" s="9"/>
      <c r="H20604" s="9"/>
      <c r="I20604" s="9"/>
      <c r="J20604" s="9"/>
      <c r="K20604" s="9"/>
      <c r="M20604" s="9"/>
      <c r="N20604" s="76"/>
      <c r="P20604" s="7"/>
      <c r="Q20604" s="7"/>
      <c r="R20604" s="7"/>
      <c r="S20604" s="7"/>
    </row>
    <row r="20605" spans="1:19" s="8" customFormat="1" ht="11.8" x14ac:dyDescent="0.2">
      <c r="A20605" s="48"/>
      <c r="F20605" s="9"/>
      <c r="G20605" s="9"/>
      <c r="H20605" s="9"/>
      <c r="I20605" s="9"/>
      <c r="J20605" s="9"/>
      <c r="K20605" s="9"/>
      <c r="M20605" s="9"/>
      <c r="N20605" s="76"/>
      <c r="P20605" s="7"/>
      <c r="Q20605" s="7"/>
      <c r="R20605" s="7"/>
      <c r="S20605" s="7"/>
    </row>
    <row r="20606" spans="1:19" s="8" customFormat="1" ht="11.8" x14ac:dyDescent="0.2">
      <c r="A20606" s="48"/>
      <c r="F20606" s="9"/>
      <c r="G20606" s="9"/>
      <c r="H20606" s="9"/>
      <c r="I20606" s="9"/>
      <c r="J20606" s="9"/>
      <c r="K20606" s="9"/>
      <c r="M20606" s="9"/>
      <c r="N20606" s="76"/>
      <c r="P20606" s="7"/>
      <c r="Q20606" s="7"/>
      <c r="R20606" s="7"/>
      <c r="S20606" s="7"/>
    </row>
    <row r="20607" spans="1:19" s="8" customFormat="1" ht="11.8" x14ac:dyDescent="0.2">
      <c r="A20607" s="48"/>
      <c r="F20607" s="9"/>
      <c r="G20607" s="9"/>
      <c r="H20607" s="9"/>
      <c r="I20607" s="9"/>
      <c r="J20607" s="9"/>
      <c r="K20607" s="9"/>
      <c r="M20607" s="9"/>
      <c r="N20607" s="76"/>
      <c r="P20607" s="7"/>
      <c r="Q20607" s="7"/>
      <c r="R20607" s="7"/>
      <c r="S20607" s="7"/>
    </row>
    <row r="20608" spans="1:19" s="8" customFormat="1" ht="11.8" x14ac:dyDescent="0.2">
      <c r="A20608" s="48"/>
      <c r="F20608" s="9"/>
      <c r="G20608" s="9"/>
      <c r="H20608" s="9"/>
      <c r="I20608" s="9"/>
      <c r="J20608" s="9"/>
      <c r="K20608" s="9"/>
      <c r="M20608" s="9"/>
      <c r="N20608" s="76"/>
      <c r="P20608" s="7"/>
      <c r="Q20608" s="7"/>
      <c r="R20608" s="7"/>
      <c r="S20608" s="7"/>
    </row>
    <row r="20609" spans="1:19" s="8" customFormat="1" ht="11.8" x14ac:dyDescent="0.2">
      <c r="A20609" s="48"/>
      <c r="F20609" s="9"/>
      <c r="G20609" s="9"/>
      <c r="H20609" s="9"/>
      <c r="I20609" s="9"/>
      <c r="J20609" s="9"/>
      <c r="K20609" s="9"/>
      <c r="M20609" s="9"/>
      <c r="N20609" s="76"/>
      <c r="P20609" s="7"/>
      <c r="Q20609" s="7"/>
      <c r="R20609" s="7"/>
      <c r="S20609" s="7"/>
    </row>
    <row r="20610" spans="1:19" s="8" customFormat="1" ht="11.8" x14ac:dyDescent="0.2">
      <c r="A20610" s="48"/>
      <c r="F20610" s="9"/>
      <c r="G20610" s="9"/>
      <c r="H20610" s="9"/>
      <c r="I20610" s="9"/>
      <c r="J20610" s="9"/>
      <c r="K20610" s="9"/>
      <c r="M20610" s="9"/>
      <c r="N20610" s="76"/>
      <c r="P20610" s="7"/>
      <c r="Q20610" s="7"/>
      <c r="R20610" s="7"/>
      <c r="S20610" s="7"/>
    </row>
    <row r="20611" spans="1:19" s="8" customFormat="1" ht="11.8" x14ac:dyDescent="0.2">
      <c r="A20611" s="48"/>
      <c r="F20611" s="9"/>
      <c r="G20611" s="9"/>
      <c r="H20611" s="9"/>
      <c r="I20611" s="9"/>
      <c r="J20611" s="9"/>
      <c r="K20611" s="9"/>
      <c r="M20611" s="9"/>
      <c r="N20611" s="76"/>
      <c r="P20611" s="7"/>
      <c r="Q20611" s="7"/>
      <c r="R20611" s="7"/>
      <c r="S20611" s="7"/>
    </row>
    <row r="20612" spans="1:19" s="8" customFormat="1" ht="11.8" x14ac:dyDescent="0.2">
      <c r="A20612" s="48"/>
      <c r="F20612" s="9"/>
      <c r="G20612" s="9"/>
      <c r="H20612" s="9"/>
      <c r="I20612" s="9"/>
      <c r="J20612" s="9"/>
      <c r="K20612" s="9"/>
      <c r="M20612" s="9"/>
      <c r="N20612" s="76"/>
      <c r="P20612" s="7"/>
      <c r="Q20612" s="7"/>
      <c r="R20612" s="7"/>
      <c r="S20612" s="7"/>
    </row>
    <row r="20613" spans="1:19" s="8" customFormat="1" ht="11.8" x14ac:dyDescent="0.2">
      <c r="A20613" s="48"/>
      <c r="F20613" s="9"/>
      <c r="G20613" s="9"/>
      <c r="H20613" s="9"/>
      <c r="I20613" s="9"/>
      <c r="J20613" s="9"/>
      <c r="K20613" s="9"/>
      <c r="M20613" s="9"/>
      <c r="N20613" s="76"/>
      <c r="P20613" s="7"/>
      <c r="Q20613" s="7"/>
      <c r="R20613" s="7"/>
      <c r="S20613" s="7"/>
    </row>
    <row r="20614" spans="1:19" s="8" customFormat="1" ht="11.8" x14ac:dyDescent="0.2">
      <c r="A20614" s="48"/>
      <c r="F20614" s="9"/>
      <c r="G20614" s="9"/>
      <c r="H20614" s="9"/>
      <c r="I20614" s="9"/>
      <c r="J20614" s="9"/>
      <c r="K20614" s="9"/>
      <c r="M20614" s="9"/>
      <c r="N20614" s="76"/>
      <c r="P20614" s="7"/>
      <c r="Q20614" s="7"/>
      <c r="R20614" s="7"/>
      <c r="S20614" s="7"/>
    </row>
    <row r="20615" spans="1:19" s="8" customFormat="1" ht="11.8" x14ac:dyDescent="0.2">
      <c r="A20615" s="48"/>
      <c r="F20615" s="9"/>
      <c r="G20615" s="9"/>
      <c r="H20615" s="9"/>
      <c r="I20615" s="9"/>
      <c r="J20615" s="9"/>
      <c r="K20615" s="9"/>
      <c r="M20615" s="9"/>
      <c r="N20615" s="76"/>
      <c r="P20615" s="7"/>
      <c r="Q20615" s="7"/>
      <c r="R20615" s="7"/>
      <c r="S20615" s="7"/>
    </row>
    <row r="20616" spans="1:19" s="8" customFormat="1" ht="11.8" x14ac:dyDescent="0.2">
      <c r="A20616" s="48"/>
      <c r="F20616" s="9"/>
      <c r="G20616" s="9"/>
      <c r="H20616" s="9"/>
      <c r="I20616" s="9"/>
      <c r="J20616" s="9"/>
      <c r="K20616" s="9"/>
      <c r="M20616" s="9"/>
      <c r="N20616" s="76"/>
      <c r="P20616" s="7"/>
      <c r="Q20616" s="7"/>
      <c r="R20616" s="7"/>
      <c r="S20616" s="7"/>
    </row>
    <row r="20617" spans="1:19" s="8" customFormat="1" ht="11.8" x14ac:dyDescent="0.2">
      <c r="A20617" s="48"/>
      <c r="F20617" s="9"/>
      <c r="G20617" s="9"/>
      <c r="H20617" s="9"/>
      <c r="I20617" s="9"/>
      <c r="J20617" s="9"/>
      <c r="K20617" s="9"/>
      <c r="M20617" s="9"/>
      <c r="N20617" s="76"/>
      <c r="P20617" s="7"/>
      <c r="Q20617" s="7"/>
      <c r="R20617" s="7"/>
      <c r="S20617" s="7"/>
    </row>
    <row r="20618" spans="1:19" s="8" customFormat="1" ht="11.8" x14ac:dyDescent="0.2">
      <c r="A20618" s="48"/>
      <c r="F20618" s="9"/>
      <c r="G20618" s="9"/>
      <c r="H20618" s="9"/>
      <c r="I20618" s="9"/>
      <c r="J20618" s="9"/>
      <c r="K20618" s="9"/>
      <c r="M20618" s="9"/>
      <c r="N20618" s="76"/>
      <c r="P20618" s="7"/>
      <c r="Q20618" s="7"/>
      <c r="R20618" s="7"/>
      <c r="S20618" s="7"/>
    </row>
    <row r="20619" spans="1:19" s="8" customFormat="1" ht="11.8" x14ac:dyDescent="0.2">
      <c r="A20619" s="48"/>
      <c r="F20619" s="9"/>
      <c r="G20619" s="9"/>
      <c r="H20619" s="9"/>
      <c r="I20619" s="9"/>
      <c r="J20619" s="9"/>
      <c r="K20619" s="9"/>
      <c r="M20619" s="9"/>
      <c r="N20619" s="76"/>
      <c r="P20619" s="7"/>
      <c r="Q20619" s="7"/>
      <c r="R20619" s="7"/>
      <c r="S20619" s="7"/>
    </row>
    <row r="20620" spans="1:19" s="8" customFormat="1" ht="11.8" x14ac:dyDescent="0.2">
      <c r="A20620" s="48"/>
      <c r="F20620" s="9"/>
      <c r="G20620" s="9"/>
      <c r="H20620" s="9"/>
      <c r="I20620" s="9"/>
      <c r="J20620" s="9"/>
      <c r="K20620" s="9"/>
      <c r="M20620" s="9"/>
      <c r="N20620" s="76"/>
      <c r="P20620" s="7"/>
      <c r="Q20620" s="7"/>
      <c r="R20620" s="7"/>
      <c r="S20620" s="7"/>
    </row>
    <row r="20621" spans="1:19" s="8" customFormat="1" ht="11.8" x14ac:dyDescent="0.2">
      <c r="A20621" s="48"/>
      <c r="F20621" s="9"/>
      <c r="G20621" s="9"/>
      <c r="H20621" s="9"/>
      <c r="I20621" s="9"/>
      <c r="J20621" s="9"/>
      <c r="K20621" s="9"/>
      <c r="M20621" s="9"/>
      <c r="N20621" s="76"/>
      <c r="P20621" s="7"/>
      <c r="Q20621" s="7"/>
      <c r="R20621" s="7"/>
      <c r="S20621" s="7"/>
    </row>
    <row r="20622" spans="1:19" s="8" customFormat="1" ht="11.8" x14ac:dyDescent="0.2">
      <c r="A20622" s="48"/>
      <c r="F20622" s="9"/>
      <c r="G20622" s="9"/>
      <c r="H20622" s="9"/>
      <c r="I20622" s="9"/>
      <c r="J20622" s="9"/>
      <c r="K20622" s="9"/>
      <c r="M20622" s="9"/>
      <c r="N20622" s="76"/>
      <c r="P20622" s="7"/>
      <c r="Q20622" s="7"/>
      <c r="R20622" s="7"/>
      <c r="S20622" s="7"/>
    </row>
    <row r="20623" spans="1:19" s="8" customFormat="1" ht="11.8" x14ac:dyDescent="0.2">
      <c r="A20623" s="48"/>
      <c r="F20623" s="9"/>
      <c r="G20623" s="9"/>
      <c r="H20623" s="9"/>
      <c r="I20623" s="9"/>
      <c r="J20623" s="9"/>
      <c r="K20623" s="9"/>
      <c r="M20623" s="9"/>
      <c r="N20623" s="76"/>
      <c r="P20623" s="7"/>
      <c r="Q20623" s="7"/>
      <c r="R20623" s="7"/>
      <c r="S20623" s="7"/>
    </row>
    <row r="20624" spans="1:19" s="8" customFormat="1" ht="11.8" x14ac:dyDescent="0.2">
      <c r="A20624" s="48"/>
      <c r="F20624" s="9"/>
      <c r="G20624" s="9"/>
      <c r="H20624" s="9"/>
      <c r="I20624" s="9"/>
      <c r="J20624" s="9"/>
      <c r="K20624" s="9"/>
      <c r="M20624" s="9"/>
      <c r="N20624" s="76"/>
      <c r="P20624" s="7"/>
      <c r="Q20624" s="7"/>
      <c r="R20624" s="7"/>
      <c r="S20624" s="7"/>
    </row>
    <row r="20625" spans="1:19" s="8" customFormat="1" ht="11.8" x14ac:dyDescent="0.2">
      <c r="A20625" s="48"/>
      <c r="F20625" s="9"/>
      <c r="G20625" s="9"/>
      <c r="H20625" s="9"/>
      <c r="I20625" s="9"/>
      <c r="J20625" s="9"/>
      <c r="K20625" s="9"/>
      <c r="M20625" s="9"/>
      <c r="N20625" s="76"/>
      <c r="P20625" s="7"/>
      <c r="Q20625" s="7"/>
      <c r="R20625" s="7"/>
      <c r="S20625" s="7"/>
    </row>
    <row r="20626" spans="1:19" s="8" customFormat="1" ht="11.8" x14ac:dyDescent="0.2">
      <c r="A20626" s="48"/>
      <c r="F20626" s="9"/>
      <c r="G20626" s="9"/>
      <c r="H20626" s="9"/>
      <c r="I20626" s="9"/>
      <c r="J20626" s="9"/>
      <c r="K20626" s="9"/>
      <c r="M20626" s="9"/>
      <c r="N20626" s="76"/>
      <c r="P20626" s="7"/>
      <c r="Q20626" s="7"/>
      <c r="R20626" s="7"/>
      <c r="S20626" s="7"/>
    </row>
    <row r="20627" spans="1:19" s="8" customFormat="1" ht="11.8" x14ac:dyDescent="0.2">
      <c r="A20627" s="48"/>
      <c r="F20627" s="9"/>
      <c r="G20627" s="9"/>
      <c r="H20627" s="9"/>
      <c r="I20627" s="9"/>
      <c r="J20627" s="9"/>
      <c r="K20627" s="9"/>
      <c r="M20627" s="9"/>
      <c r="N20627" s="76"/>
      <c r="P20627" s="7"/>
      <c r="Q20627" s="7"/>
      <c r="R20627" s="7"/>
      <c r="S20627" s="7"/>
    </row>
    <row r="20628" spans="1:19" s="8" customFormat="1" ht="11.8" x14ac:dyDescent="0.2">
      <c r="A20628" s="48"/>
      <c r="F20628" s="9"/>
      <c r="G20628" s="9"/>
      <c r="H20628" s="9"/>
      <c r="I20628" s="9"/>
      <c r="J20628" s="9"/>
      <c r="K20628" s="9"/>
      <c r="M20628" s="9"/>
      <c r="N20628" s="76"/>
      <c r="P20628" s="7"/>
      <c r="Q20628" s="7"/>
      <c r="R20628" s="7"/>
      <c r="S20628" s="7"/>
    </row>
    <row r="20629" spans="1:19" s="8" customFormat="1" ht="11.8" x14ac:dyDescent="0.2">
      <c r="A20629" s="48"/>
      <c r="F20629" s="9"/>
      <c r="G20629" s="9"/>
      <c r="H20629" s="9"/>
      <c r="I20629" s="9"/>
      <c r="J20629" s="9"/>
      <c r="K20629" s="9"/>
      <c r="M20629" s="9"/>
      <c r="N20629" s="76"/>
      <c r="P20629" s="7"/>
      <c r="Q20629" s="7"/>
      <c r="R20629" s="7"/>
      <c r="S20629" s="7"/>
    </row>
    <row r="20630" spans="1:19" s="8" customFormat="1" ht="11.8" x14ac:dyDescent="0.2">
      <c r="A20630" s="48"/>
      <c r="F20630" s="9"/>
      <c r="G20630" s="9"/>
      <c r="H20630" s="9"/>
      <c r="I20630" s="9"/>
      <c r="J20630" s="9"/>
      <c r="K20630" s="9"/>
      <c r="M20630" s="9"/>
      <c r="N20630" s="76"/>
      <c r="P20630" s="7"/>
      <c r="Q20630" s="7"/>
      <c r="R20630" s="7"/>
      <c r="S20630" s="7"/>
    </row>
    <row r="20631" spans="1:19" s="8" customFormat="1" ht="11.8" x14ac:dyDescent="0.2">
      <c r="A20631" s="48"/>
      <c r="F20631" s="9"/>
      <c r="G20631" s="9"/>
      <c r="H20631" s="9"/>
      <c r="I20631" s="9"/>
      <c r="J20631" s="9"/>
      <c r="K20631" s="9"/>
      <c r="M20631" s="9"/>
      <c r="N20631" s="76"/>
      <c r="P20631" s="7"/>
      <c r="Q20631" s="7"/>
      <c r="R20631" s="7"/>
      <c r="S20631" s="7"/>
    </row>
    <row r="20632" spans="1:19" s="8" customFormat="1" ht="11.8" x14ac:dyDescent="0.2">
      <c r="A20632" s="48"/>
      <c r="F20632" s="9"/>
      <c r="G20632" s="9"/>
      <c r="H20632" s="9"/>
      <c r="I20632" s="9"/>
      <c r="J20632" s="9"/>
      <c r="K20632" s="9"/>
      <c r="M20632" s="9"/>
      <c r="N20632" s="76"/>
      <c r="P20632" s="7"/>
      <c r="Q20632" s="7"/>
      <c r="R20632" s="7"/>
      <c r="S20632" s="7"/>
    </row>
    <row r="20633" spans="1:19" s="8" customFormat="1" ht="11.8" x14ac:dyDescent="0.2">
      <c r="A20633" s="48"/>
      <c r="F20633" s="9"/>
      <c r="G20633" s="9"/>
      <c r="H20633" s="9"/>
      <c r="I20633" s="9"/>
      <c r="J20633" s="9"/>
      <c r="K20633" s="9"/>
      <c r="M20633" s="9"/>
      <c r="N20633" s="76"/>
      <c r="P20633" s="7"/>
      <c r="Q20633" s="7"/>
      <c r="R20633" s="7"/>
      <c r="S20633" s="7"/>
    </row>
    <row r="20634" spans="1:19" s="8" customFormat="1" ht="11.8" x14ac:dyDescent="0.2">
      <c r="A20634" s="48"/>
      <c r="F20634" s="9"/>
      <c r="G20634" s="9"/>
      <c r="H20634" s="9"/>
      <c r="I20634" s="9"/>
      <c r="J20634" s="9"/>
      <c r="K20634" s="9"/>
      <c r="M20634" s="9"/>
      <c r="N20634" s="76"/>
      <c r="P20634" s="7"/>
      <c r="Q20634" s="7"/>
      <c r="R20634" s="7"/>
      <c r="S20634" s="7"/>
    </row>
    <row r="20635" spans="1:19" s="8" customFormat="1" ht="11.8" x14ac:dyDescent="0.2">
      <c r="A20635" s="48"/>
      <c r="F20635" s="9"/>
      <c r="G20635" s="9"/>
      <c r="H20635" s="9"/>
      <c r="I20635" s="9"/>
      <c r="J20635" s="9"/>
      <c r="K20635" s="9"/>
      <c r="M20635" s="9"/>
      <c r="N20635" s="76"/>
      <c r="P20635" s="7"/>
      <c r="Q20635" s="7"/>
      <c r="R20635" s="7"/>
      <c r="S20635" s="7"/>
    </row>
    <row r="20636" spans="1:19" s="8" customFormat="1" ht="11.8" x14ac:dyDescent="0.2">
      <c r="A20636" s="48"/>
      <c r="F20636" s="9"/>
      <c r="G20636" s="9"/>
      <c r="H20636" s="9"/>
      <c r="I20636" s="9"/>
      <c r="J20636" s="9"/>
      <c r="K20636" s="9"/>
      <c r="M20636" s="9"/>
      <c r="N20636" s="76"/>
      <c r="P20636" s="7"/>
      <c r="Q20636" s="7"/>
      <c r="R20636" s="7"/>
      <c r="S20636" s="7"/>
    </row>
    <row r="20637" spans="1:19" s="8" customFormat="1" ht="11.8" x14ac:dyDescent="0.2">
      <c r="A20637" s="48"/>
      <c r="F20637" s="9"/>
      <c r="G20637" s="9"/>
      <c r="H20637" s="9"/>
      <c r="I20637" s="9"/>
      <c r="J20637" s="9"/>
      <c r="K20637" s="9"/>
      <c r="M20637" s="9"/>
      <c r="N20637" s="76"/>
      <c r="P20637" s="7"/>
      <c r="Q20637" s="7"/>
      <c r="R20637" s="7"/>
      <c r="S20637" s="7"/>
    </row>
    <row r="20638" spans="1:19" s="8" customFormat="1" ht="11.8" x14ac:dyDescent="0.2">
      <c r="A20638" s="48"/>
      <c r="F20638" s="9"/>
      <c r="G20638" s="9"/>
      <c r="H20638" s="9"/>
      <c r="I20638" s="9"/>
      <c r="J20638" s="9"/>
      <c r="K20638" s="9"/>
      <c r="M20638" s="9"/>
      <c r="N20638" s="76"/>
      <c r="P20638" s="7"/>
      <c r="Q20638" s="7"/>
      <c r="R20638" s="7"/>
      <c r="S20638" s="7"/>
    </row>
    <row r="20639" spans="1:19" s="8" customFormat="1" ht="11.8" x14ac:dyDescent="0.2">
      <c r="A20639" s="48"/>
      <c r="F20639" s="9"/>
      <c r="G20639" s="9"/>
      <c r="H20639" s="9"/>
      <c r="I20639" s="9"/>
      <c r="J20639" s="9"/>
      <c r="K20639" s="9"/>
      <c r="M20639" s="9"/>
      <c r="N20639" s="76"/>
      <c r="P20639" s="7"/>
      <c r="Q20639" s="7"/>
      <c r="R20639" s="7"/>
      <c r="S20639" s="7"/>
    </row>
    <row r="20640" spans="1:19" s="8" customFormat="1" ht="11.8" x14ac:dyDescent="0.2">
      <c r="A20640" s="48"/>
      <c r="F20640" s="9"/>
      <c r="G20640" s="9"/>
      <c r="H20640" s="9"/>
      <c r="I20640" s="9"/>
      <c r="J20640" s="9"/>
      <c r="K20640" s="9"/>
      <c r="M20640" s="9"/>
      <c r="N20640" s="76"/>
      <c r="P20640" s="7"/>
      <c r="Q20640" s="7"/>
      <c r="R20640" s="7"/>
      <c r="S20640" s="7"/>
    </row>
    <row r="20641" spans="1:19" s="8" customFormat="1" ht="11.8" x14ac:dyDescent="0.2">
      <c r="A20641" s="48"/>
      <c r="F20641" s="9"/>
      <c r="G20641" s="9"/>
      <c r="H20641" s="9"/>
      <c r="I20641" s="9"/>
      <c r="J20641" s="9"/>
      <c r="K20641" s="9"/>
      <c r="M20641" s="9"/>
      <c r="N20641" s="76"/>
      <c r="P20641" s="7"/>
      <c r="Q20641" s="7"/>
      <c r="R20641" s="7"/>
      <c r="S20641" s="7"/>
    </row>
    <row r="20642" spans="1:19" s="8" customFormat="1" ht="11.8" x14ac:dyDescent="0.2">
      <c r="A20642" s="48"/>
      <c r="F20642" s="9"/>
      <c r="G20642" s="9"/>
      <c r="H20642" s="9"/>
      <c r="I20642" s="9"/>
      <c r="J20642" s="9"/>
      <c r="K20642" s="9"/>
      <c r="M20642" s="9"/>
      <c r="N20642" s="76"/>
      <c r="P20642" s="7"/>
      <c r="Q20642" s="7"/>
      <c r="R20642" s="7"/>
      <c r="S20642" s="7"/>
    </row>
    <row r="20643" spans="1:19" s="8" customFormat="1" ht="11.8" x14ac:dyDescent="0.2">
      <c r="A20643" s="48"/>
      <c r="F20643" s="9"/>
      <c r="G20643" s="9"/>
      <c r="H20643" s="9"/>
      <c r="I20643" s="9"/>
      <c r="J20643" s="9"/>
      <c r="K20643" s="9"/>
      <c r="M20643" s="9"/>
      <c r="N20643" s="76"/>
      <c r="P20643" s="7"/>
      <c r="Q20643" s="7"/>
      <c r="R20643" s="7"/>
      <c r="S20643" s="7"/>
    </row>
    <row r="20644" spans="1:19" s="8" customFormat="1" ht="11.8" x14ac:dyDescent="0.2">
      <c r="A20644" s="48"/>
      <c r="F20644" s="9"/>
      <c r="G20644" s="9"/>
      <c r="H20644" s="9"/>
      <c r="I20644" s="9"/>
      <c r="J20644" s="9"/>
      <c r="K20644" s="9"/>
      <c r="M20644" s="9"/>
      <c r="N20644" s="76"/>
      <c r="P20644" s="7"/>
      <c r="Q20644" s="7"/>
      <c r="R20644" s="7"/>
      <c r="S20644" s="7"/>
    </row>
    <row r="20645" spans="1:19" s="8" customFormat="1" ht="11.8" x14ac:dyDescent="0.2">
      <c r="A20645" s="48"/>
      <c r="F20645" s="9"/>
      <c r="G20645" s="9"/>
      <c r="H20645" s="9"/>
      <c r="I20645" s="9"/>
      <c r="J20645" s="9"/>
      <c r="K20645" s="9"/>
      <c r="M20645" s="9"/>
      <c r="N20645" s="76"/>
      <c r="P20645" s="7"/>
      <c r="Q20645" s="7"/>
      <c r="R20645" s="7"/>
      <c r="S20645" s="7"/>
    </row>
    <row r="20646" spans="1:19" s="8" customFormat="1" ht="11.8" x14ac:dyDescent="0.2">
      <c r="A20646" s="48"/>
      <c r="F20646" s="9"/>
      <c r="G20646" s="9"/>
      <c r="H20646" s="9"/>
      <c r="I20646" s="9"/>
      <c r="J20646" s="9"/>
      <c r="K20646" s="9"/>
      <c r="M20646" s="9"/>
      <c r="N20646" s="76"/>
      <c r="P20646" s="7"/>
      <c r="Q20646" s="7"/>
      <c r="R20646" s="7"/>
      <c r="S20646" s="7"/>
    </row>
    <row r="20647" spans="1:19" s="8" customFormat="1" ht="11.8" x14ac:dyDescent="0.2">
      <c r="A20647" s="48"/>
      <c r="F20647" s="9"/>
      <c r="G20647" s="9"/>
      <c r="H20647" s="9"/>
      <c r="I20647" s="9"/>
      <c r="J20647" s="9"/>
      <c r="K20647" s="9"/>
      <c r="M20647" s="9"/>
      <c r="N20647" s="76"/>
      <c r="P20647" s="7"/>
      <c r="Q20647" s="7"/>
      <c r="R20647" s="7"/>
      <c r="S20647" s="7"/>
    </row>
    <row r="20648" spans="1:19" s="8" customFormat="1" ht="11.8" x14ac:dyDescent="0.2">
      <c r="A20648" s="48"/>
      <c r="F20648" s="9"/>
      <c r="G20648" s="9"/>
      <c r="H20648" s="9"/>
      <c r="I20648" s="9"/>
      <c r="J20648" s="9"/>
      <c r="K20648" s="9"/>
      <c r="M20648" s="9"/>
      <c r="N20648" s="76"/>
      <c r="P20648" s="7"/>
      <c r="Q20648" s="7"/>
      <c r="R20648" s="7"/>
      <c r="S20648" s="7"/>
    </row>
    <row r="20649" spans="1:19" s="8" customFormat="1" ht="11.8" x14ac:dyDescent="0.2">
      <c r="A20649" s="48"/>
      <c r="F20649" s="9"/>
      <c r="G20649" s="9"/>
      <c r="H20649" s="9"/>
      <c r="I20649" s="9"/>
      <c r="J20649" s="9"/>
      <c r="K20649" s="9"/>
      <c r="M20649" s="9"/>
      <c r="N20649" s="76"/>
      <c r="P20649" s="7"/>
      <c r="Q20649" s="7"/>
      <c r="R20649" s="7"/>
      <c r="S20649" s="7"/>
    </row>
    <row r="20650" spans="1:19" s="8" customFormat="1" ht="11.8" x14ac:dyDescent="0.2">
      <c r="A20650" s="48"/>
      <c r="F20650" s="9"/>
      <c r="G20650" s="9"/>
      <c r="H20650" s="9"/>
      <c r="I20650" s="9"/>
      <c r="J20650" s="9"/>
      <c r="K20650" s="9"/>
      <c r="M20650" s="9"/>
      <c r="N20650" s="76"/>
      <c r="P20650" s="7"/>
      <c r="Q20650" s="7"/>
      <c r="R20650" s="7"/>
      <c r="S20650" s="7"/>
    </row>
    <row r="20651" spans="1:19" s="8" customFormat="1" ht="11.8" x14ac:dyDescent="0.2">
      <c r="A20651" s="48"/>
      <c r="F20651" s="9"/>
      <c r="G20651" s="9"/>
      <c r="H20651" s="9"/>
      <c r="I20651" s="9"/>
      <c r="J20651" s="9"/>
      <c r="K20651" s="9"/>
      <c r="M20651" s="9"/>
      <c r="N20651" s="76"/>
      <c r="P20651" s="7"/>
      <c r="Q20651" s="7"/>
      <c r="R20651" s="7"/>
      <c r="S20651" s="7"/>
    </row>
    <row r="20652" spans="1:19" s="8" customFormat="1" ht="11.8" x14ac:dyDescent="0.2">
      <c r="A20652" s="48"/>
      <c r="F20652" s="9"/>
      <c r="G20652" s="9"/>
      <c r="H20652" s="9"/>
      <c r="I20652" s="9"/>
      <c r="J20652" s="9"/>
      <c r="K20652" s="9"/>
      <c r="M20652" s="9"/>
      <c r="N20652" s="76"/>
      <c r="P20652" s="7"/>
      <c r="Q20652" s="7"/>
      <c r="R20652" s="7"/>
      <c r="S20652" s="7"/>
    </row>
    <row r="20653" spans="1:19" s="8" customFormat="1" ht="11.8" x14ac:dyDescent="0.2">
      <c r="A20653" s="48"/>
      <c r="F20653" s="9"/>
      <c r="G20653" s="9"/>
      <c r="H20653" s="9"/>
      <c r="I20653" s="9"/>
      <c r="J20653" s="9"/>
      <c r="K20653" s="9"/>
      <c r="M20653" s="9"/>
      <c r="N20653" s="76"/>
      <c r="P20653" s="7"/>
      <c r="Q20653" s="7"/>
      <c r="R20653" s="7"/>
      <c r="S20653" s="7"/>
    </row>
    <row r="20654" spans="1:19" s="8" customFormat="1" ht="11.8" x14ac:dyDescent="0.2">
      <c r="A20654" s="48"/>
      <c r="F20654" s="9"/>
      <c r="G20654" s="9"/>
      <c r="H20654" s="9"/>
      <c r="I20654" s="9"/>
      <c r="J20654" s="9"/>
      <c r="K20654" s="9"/>
      <c r="M20654" s="9"/>
      <c r="N20654" s="76"/>
      <c r="P20654" s="7"/>
      <c r="Q20654" s="7"/>
      <c r="R20654" s="7"/>
      <c r="S20654" s="7"/>
    </row>
    <row r="20655" spans="1:19" s="8" customFormat="1" ht="11.8" x14ac:dyDescent="0.2">
      <c r="A20655" s="48"/>
      <c r="F20655" s="9"/>
      <c r="G20655" s="9"/>
      <c r="H20655" s="9"/>
      <c r="I20655" s="9"/>
      <c r="J20655" s="9"/>
      <c r="K20655" s="9"/>
      <c r="M20655" s="9"/>
      <c r="N20655" s="76"/>
      <c r="P20655" s="7"/>
      <c r="Q20655" s="7"/>
      <c r="R20655" s="7"/>
      <c r="S20655" s="7"/>
    </row>
    <row r="20656" spans="1:19" s="8" customFormat="1" ht="11.8" x14ac:dyDescent="0.2">
      <c r="A20656" s="48"/>
      <c r="F20656" s="9"/>
      <c r="G20656" s="9"/>
      <c r="H20656" s="9"/>
      <c r="I20656" s="9"/>
      <c r="J20656" s="9"/>
      <c r="K20656" s="9"/>
      <c r="M20656" s="9"/>
      <c r="N20656" s="76"/>
      <c r="P20656" s="7"/>
      <c r="Q20656" s="7"/>
      <c r="R20656" s="7"/>
      <c r="S20656" s="7"/>
    </row>
    <row r="20657" spans="1:19" s="8" customFormat="1" ht="11.8" x14ac:dyDescent="0.2">
      <c r="A20657" s="48"/>
      <c r="F20657" s="9"/>
      <c r="G20657" s="9"/>
      <c r="H20657" s="9"/>
      <c r="I20657" s="9"/>
      <c r="J20657" s="9"/>
      <c r="K20657" s="9"/>
      <c r="M20657" s="9"/>
      <c r="N20657" s="76"/>
      <c r="P20657" s="7"/>
      <c r="Q20657" s="7"/>
      <c r="R20657" s="7"/>
      <c r="S20657" s="7"/>
    </row>
    <row r="20658" spans="1:19" s="8" customFormat="1" ht="11.8" x14ac:dyDescent="0.2">
      <c r="A20658" s="48"/>
      <c r="F20658" s="9"/>
      <c r="G20658" s="9"/>
      <c r="H20658" s="9"/>
      <c r="I20658" s="9"/>
      <c r="J20658" s="9"/>
      <c r="K20658" s="9"/>
      <c r="M20658" s="9"/>
      <c r="N20658" s="76"/>
      <c r="P20658" s="7"/>
      <c r="Q20658" s="7"/>
      <c r="R20658" s="7"/>
      <c r="S20658" s="7"/>
    </row>
    <row r="20659" spans="1:19" s="8" customFormat="1" ht="11.8" x14ac:dyDescent="0.2">
      <c r="A20659" s="48"/>
      <c r="F20659" s="9"/>
      <c r="G20659" s="9"/>
      <c r="H20659" s="9"/>
      <c r="I20659" s="9"/>
      <c r="J20659" s="9"/>
      <c r="K20659" s="9"/>
      <c r="M20659" s="9"/>
      <c r="N20659" s="76"/>
      <c r="P20659" s="7"/>
      <c r="Q20659" s="7"/>
      <c r="R20659" s="7"/>
      <c r="S20659" s="7"/>
    </row>
    <row r="20660" spans="1:19" s="8" customFormat="1" ht="11.8" x14ac:dyDescent="0.2">
      <c r="A20660" s="48"/>
      <c r="F20660" s="9"/>
      <c r="G20660" s="9"/>
      <c r="H20660" s="9"/>
      <c r="I20660" s="9"/>
      <c r="J20660" s="9"/>
      <c r="K20660" s="9"/>
      <c r="M20660" s="9"/>
      <c r="N20660" s="76"/>
      <c r="P20660" s="7"/>
      <c r="Q20660" s="7"/>
      <c r="R20660" s="7"/>
      <c r="S20660" s="7"/>
    </row>
    <row r="20661" spans="1:19" s="8" customFormat="1" ht="11.8" x14ac:dyDescent="0.2">
      <c r="A20661" s="48"/>
      <c r="F20661" s="9"/>
      <c r="G20661" s="9"/>
      <c r="H20661" s="9"/>
      <c r="I20661" s="9"/>
      <c r="J20661" s="9"/>
      <c r="K20661" s="9"/>
      <c r="M20661" s="9"/>
      <c r="N20661" s="76"/>
      <c r="P20661" s="7"/>
      <c r="Q20661" s="7"/>
      <c r="R20661" s="7"/>
      <c r="S20661" s="7"/>
    </row>
    <row r="20662" spans="1:19" s="8" customFormat="1" ht="11.8" x14ac:dyDescent="0.2">
      <c r="A20662" s="48"/>
      <c r="F20662" s="9"/>
      <c r="G20662" s="9"/>
      <c r="H20662" s="9"/>
      <c r="I20662" s="9"/>
      <c r="J20662" s="9"/>
      <c r="K20662" s="9"/>
      <c r="M20662" s="9"/>
      <c r="N20662" s="76"/>
      <c r="P20662" s="7"/>
      <c r="Q20662" s="7"/>
      <c r="R20662" s="7"/>
      <c r="S20662" s="7"/>
    </row>
    <row r="20663" spans="1:19" s="8" customFormat="1" ht="11.8" x14ac:dyDescent="0.2">
      <c r="A20663" s="48"/>
      <c r="F20663" s="9"/>
      <c r="G20663" s="9"/>
      <c r="H20663" s="9"/>
      <c r="I20663" s="9"/>
      <c r="J20663" s="9"/>
      <c r="K20663" s="9"/>
      <c r="M20663" s="9"/>
      <c r="N20663" s="76"/>
      <c r="P20663" s="7"/>
      <c r="Q20663" s="7"/>
      <c r="R20663" s="7"/>
      <c r="S20663" s="7"/>
    </row>
    <row r="20664" spans="1:19" s="8" customFormat="1" ht="11.8" x14ac:dyDescent="0.2">
      <c r="A20664" s="48"/>
      <c r="F20664" s="9"/>
      <c r="G20664" s="9"/>
      <c r="H20664" s="9"/>
      <c r="I20664" s="9"/>
      <c r="J20664" s="9"/>
      <c r="K20664" s="9"/>
      <c r="M20664" s="9"/>
      <c r="N20664" s="76"/>
      <c r="P20664" s="7"/>
      <c r="Q20664" s="7"/>
      <c r="R20664" s="7"/>
      <c r="S20664" s="7"/>
    </row>
    <row r="20665" spans="1:19" s="8" customFormat="1" ht="11.8" x14ac:dyDescent="0.2">
      <c r="A20665" s="48"/>
      <c r="F20665" s="9"/>
      <c r="G20665" s="9"/>
      <c r="H20665" s="9"/>
      <c r="I20665" s="9"/>
      <c r="J20665" s="9"/>
      <c r="K20665" s="9"/>
      <c r="M20665" s="9"/>
      <c r="N20665" s="76"/>
      <c r="P20665" s="7"/>
      <c r="Q20665" s="7"/>
      <c r="R20665" s="7"/>
      <c r="S20665" s="7"/>
    </row>
    <row r="20666" spans="1:19" s="8" customFormat="1" ht="11.8" x14ac:dyDescent="0.2">
      <c r="A20666" s="48"/>
      <c r="F20666" s="9"/>
      <c r="G20666" s="9"/>
      <c r="H20666" s="9"/>
      <c r="I20666" s="9"/>
      <c r="J20666" s="9"/>
      <c r="K20666" s="9"/>
      <c r="M20666" s="9"/>
      <c r="N20666" s="76"/>
      <c r="P20666" s="7"/>
      <c r="Q20666" s="7"/>
      <c r="R20666" s="7"/>
      <c r="S20666" s="7"/>
    </row>
    <row r="20667" spans="1:19" s="8" customFormat="1" ht="11.8" x14ac:dyDescent="0.2">
      <c r="A20667" s="48"/>
      <c r="F20667" s="9"/>
      <c r="G20667" s="9"/>
      <c r="H20667" s="9"/>
      <c r="I20667" s="9"/>
      <c r="J20667" s="9"/>
      <c r="K20667" s="9"/>
      <c r="M20667" s="9"/>
      <c r="N20667" s="76"/>
      <c r="P20667" s="7"/>
      <c r="Q20667" s="7"/>
      <c r="R20667" s="7"/>
      <c r="S20667" s="7"/>
    </row>
    <row r="20668" spans="1:19" s="8" customFormat="1" ht="11.8" x14ac:dyDescent="0.2">
      <c r="A20668" s="48"/>
      <c r="F20668" s="9"/>
      <c r="G20668" s="9"/>
      <c r="H20668" s="9"/>
      <c r="I20668" s="9"/>
      <c r="J20668" s="9"/>
      <c r="K20668" s="9"/>
      <c r="M20668" s="9"/>
      <c r="N20668" s="76"/>
      <c r="P20668" s="7"/>
      <c r="Q20668" s="7"/>
      <c r="R20668" s="7"/>
      <c r="S20668" s="7"/>
    </row>
    <row r="20669" spans="1:19" s="8" customFormat="1" ht="11.8" x14ac:dyDescent="0.2">
      <c r="A20669" s="48"/>
      <c r="F20669" s="9"/>
      <c r="G20669" s="9"/>
      <c r="H20669" s="9"/>
      <c r="I20669" s="9"/>
      <c r="J20669" s="9"/>
      <c r="K20669" s="9"/>
      <c r="M20669" s="9"/>
      <c r="N20669" s="76"/>
      <c r="P20669" s="7"/>
      <c r="Q20669" s="7"/>
      <c r="R20669" s="7"/>
      <c r="S20669" s="7"/>
    </row>
    <row r="20670" spans="1:19" s="8" customFormat="1" ht="11.8" x14ac:dyDescent="0.2">
      <c r="A20670" s="48"/>
      <c r="F20670" s="9"/>
      <c r="G20670" s="9"/>
      <c r="H20670" s="9"/>
      <c r="I20670" s="9"/>
      <c r="J20670" s="9"/>
      <c r="K20670" s="9"/>
      <c r="M20670" s="9"/>
      <c r="N20670" s="76"/>
      <c r="P20670" s="7"/>
      <c r="Q20670" s="7"/>
      <c r="R20670" s="7"/>
      <c r="S20670" s="7"/>
    </row>
    <row r="20671" spans="1:19" s="8" customFormat="1" ht="11.8" x14ac:dyDescent="0.2">
      <c r="A20671" s="48"/>
      <c r="F20671" s="9"/>
      <c r="G20671" s="9"/>
      <c r="H20671" s="9"/>
      <c r="I20671" s="9"/>
      <c r="J20671" s="9"/>
      <c r="K20671" s="9"/>
      <c r="M20671" s="9"/>
      <c r="N20671" s="76"/>
      <c r="P20671" s="7"/>
      <c r="Q20671" s="7"/>
      <c r="R20671" s="7"/>
      <c r="S20671" s="7"/>
    </row>
    <row r="20672" spans="1:19" s="8" customFormat="1" ht="11.8" x14ac:dyDescent="0.2">
      <c r="A20672" s="48"/>
      <c r="F20672" s="9"/>
      <c r="G20672" s="9"/>
      <c r="H20672" s="9"/>
      <c r="I20672" s="9"/>
      <c r="J20672" s="9"/>
      <c r="K20672" s="9"/>
      <c r="M20672" s="9"/>
      <c r="N20672" s="76"/>
      <c r="P20672" s="7"/>
      <c r="Q20672" s="7"/>
      <c r="R20672" s="7"/>
      <c r="S20672" s="7"/>
    </row>
    <row r="20673" spans="1:19" s="8" customFormat="1" ht="11.8" x14ac:dyDescent="0.2">
      <c r="A20673" s="48"/>
      <c r="F20673" s="9"/>
      <c r="G20673" s="9"/>
      <c r="H20673" s="9"/>
      <c r="I20673" s="9"/>
      <c r="J20673" s="9"/>
      <c r="K20673" s="9"/>
      <c r="M20673" s="9"/>
      <c r="N20673" s="76"/>
      <c r="P20673" s="7"/>
      <c r="Q20673" s="7"/>
      <c r="R20673" s="7"/>
      <c r="S20673" s="7"/>
    </row>
    <row r="20674" spans="1:19" s="8" customFormat="1" ht="11.8" x14ac:dyDescent="0.2">
      <c r="A20674" s="48"/>
      <c r="F20674" s="9"/>
      <c r="G20674" s="9"/>
      <c r="H20674" s="9"/>
      <c r="I20674" s="9"/>
      <c r="J20674" s="9"/>
      <c r="K20674" s="9"/>
      <c r="M20674" s="9"/>
      <c r="N20674" s="76"/>
      <c r="P20674" s="7"/>
      <c r="Q20674" s="7"/>
      <c r="R20674" s="7"/>
      <c r="S20674" s="7"/>
    </row>
    <row r="20675" spans="1:19" s="8" customFormat="1" ht="11.8" x14ac:dyDescent="0.2">
      <c r="A20675" s="48"/>
      <c r="F20675" s="9"/>
      <c r="G20675" s="9"/>
      <c r="H20675" s="9"/>
      <c r="I20675" s="9"/>
      <c r="J20675" s="9"/>
      <c r="K20675" s="9"/>
      <c r="M20675" s="9"/>
      <c r="N20675" s="76"/>
      <c r="P20675" s="7"/>
      <c r="Q20675" s="7"/>
      <c r="R20675" s="7"/>
      <c r="S20675" s="7"/>
    </row>
    <row r="20676" spans="1:19" s="8" customFormat="1" ht="11.8" x14ac:dyDescent="0.2">
      <c r="A20676" s="48"/>
      <c r="F20676" s="9"/>
      <c r="G20676" s="9"/>
      <c r="H20676" s="9"/>
      <c r="I20676" s="9"/>
      <c r="J20676" s="9"/>
      <c r="K20676" s="9"/>
      <c r="M20676" s="9"/>
      <c r="N20676" s="76"/>
      <c r="P20676" s="7"/>
      <c r="Q20676" s="7"/>
      <c r="R20676" s="7"/>
      <c r="S20676" s="7"/>
    </row>
    <row r="20677" spans="1:19" s="8" customFormat="1" ht="11.8" x14ac:dyDescent="0.2">
      <c r="A20677" s="48"/>
      <c r="F20677" s="9"/>
      <c r="G20677" s="9"/>
      <c r="H20677" s="9"/>
      <c r="I20677" s="9"/>
      <c r="J20677" s="9"/>
      <c r="K20677" s="9"/>
      <c r="M20677" s="9"/>
      <c r="N20677" s="76"/>
      <c r="P20677" s="7"/>
      <c r="Q20677" s="7"/>
      <c r="R20677" s="7"/>
      <c r="S20677" s="7"/>
    </row>
    <row r="20678" spans="1:19" s="8" customFormat="1" ht="11.8" x14ac:dyDescent="0.2">
      <c r="A20678" s="48"/>
      <c r="F20678" s="9"/>
      <c r="G20678" s="9"/>
      <c r="H20678" s="9"/>
      <c r="I20678" s="9"/>
      <c r="J20678" s="9"/>
      <c r="K20678" s="9"/>
      <c r="M20678" s="9"/>
      <c r="N20678" s="76"/>
      <c r="P20678" s="7"/>
      <c r="Q20678" s="7"/>
      <c r="R20678" s="7"/>
      <c r="S20678" s="7"/>
    </row>
    <row r="20679" spans="1:19" s="8" customFormat="1" ht="11.8" x14ac:dyDescent="0.2">
      <c r="A20679" s="48"/>
      <c r="F20679" s="9"/>
      <c r="G20679" s="9"/>
      <c r="H20679" s="9"/>
      <c r="I20679" s="9"/>
      <c r="J20679" s="9"/>
      <c r="K20679" s="9"/>
      <c r="M20679" s="9"/>
      <c r="N20679" s="76"/>
      <c r="P20679" s="7"/>
      <c r="Q20679" s="7"/>
      <c r="R20679" s="7"/>
      <c r="S20679" s="7"/>
    </row>
    <row r="20680" spans="1:19" s="8" customFormat="1" ht="11.8" x14ac:dyDescent="0.2">
      <c r="A20680" s="48"/>
      <c r="F20680" s="9"/>
      <c r="G20680" s="9"/>
      <c r="H20680" s="9"/>
      <c r="I20680" s="9"/>
      <c r="J20680" s="9"/>
      <c r="K20680" s="9"/>
      <c r="M20680" s="9"/>
      <c r="N20680" s="76"/>
      <c r="P20680" s="7"/>
      <c r="Q20680" s="7"/>
      <c r="R20680" s="7"/>
      <c r="S20680" s="7"/>
    </row>
    <row r="20681" spans="1:19" s="8" customFormat="1" ht="11.8" x14ac:dyDescent="0.2">
      <c r="A20681" s="48"/>
      <c r="F20681" s="9"/>
      <c r="G20681" s="9"/>
      <c r="H20681" s="9"/>
      <c r="I20681" s="9"/>
      <c r="J20681" s="9"/>
      <c r="K20681" s="9"/>
      <c r="M20681" s="9"/>
      <c r="N20681" s="76"/>
      <c r="P20681" s="7"/>
      <c r="Q20681" s="7"/>
      <c r="R20681" s="7"/>
      <c r="S20681" s="7"/>
    </row>
    <row r="20682" spans="1:19" s="8" customFormat="1" ht="11.8" x14ac:dyDescent="0.2">
      <c r="A20682" s="48"/>
      <c r="F20682" s="9"/>
      <c r="G20682" s="9"/>
      <c r="H20682" s="9"/>
      <c r="I20682" s="9"/>
      <c r="J20682" s="9"/>
      <c r="K20682" s="9"/>
      <c r="M20682" s="9"/>
      <c r="N20682" s="76"/>
      <c r="P20682" s="7"/>
      <c r="Q20682" s="7"/>
      <c r="R20682" s="7"/>
      <c r="S20682" s="7"/>
    </row>
    <row r="20683" spans="1:19" s="8" customFormat="1" ht="11.8" x14ac:dyDescent="0.2">
      <c r="A20683" s="48"/>
      <c r="F20683" s="9"/>
      <c r="G20683" s="9"/>
      <c r="H20683" s="9"/>
      <c r="I20683" s="9"/>
      <c r="J20683" s="9"/>
      <c r="K20683" s="9"/>
      <c r="M20683" s="9"/>
      <c r="N20683" s="76"/>
      <c r="P20683" s="7"/>
      <c r="Q20683" s="7"/>
      <c r="R20683" s="7"/>
      <c r="S20683" s="7"/>
    </row>
    <row r="20684" spans="1:19" s="8" customFormat="1" ht="11.8" x14ac:dyDescent="0.2">
      <c r="A20684" s="48"/>
      <c r="F20684" s="9"/>
      <c r="G20684" s="9"/>
      <c r="H20684" s="9"/>
      <c r="I20684" s="9"/>
      <c r="J20684" s="9"/>
      <c r="K20684" s="9"/>
      <c r="M20684" s="9"/>
      <c r="N20684" s="76"/>
      <c r="P20684" s="7"/>
      <c r="Q20684" s="7"/>
      <c r="R20684" s="7"/>
      <c r="S20684" s="7"/>
    </row>
    <row r="20685" spans="1:19" s="8" customFormat="1" ht="11.8" x14ac:dyDescent="0.2">
      <c r="A20685" s="48"/>
      <c r="F20685" s="9"/>
      <c r="G20685" s="9"/>
      <c r="H20685" s="9"/>
      <c r="I20685" s="9"/>
      <c r="J20685" s="9"/>
      <c r="K20685" s="9"/>
      <c r="M20685" s="9"/>
      <c r="N20685" s="76"/>
      <c r="P20685" s="7"/>
      <c r="Q20685" s="7"/>
      <c r="R20685" s="7"/>
      <c r="S20685" s="7"/>
    </row>
    <row r="20686" spans="1:19" s="8" customFormat="1" ht="11.8" x14ac:dyDescent="0.2">
      <c r="A20686" s="48"/>
      <c r="F20686" s="9"/>
      <c r="G20686" s="9"/>
      <c r="H20686" s="9"/>
      <c r="I20686" s="9"/>
      <c r="J20686" s="9"/>
      <c r="K20686" s="9"/>
      <c r="M20686" s="9"/>
      <c r="N20686" s="76"/>
      <c r="P20686" s="7"/>
      <c r="Q20686" s="7"/>
      <c r="R20686" s="7"/>
      <c r="S20686" s="7"/>
    </row>
    <row r="20687" spans="1:19" s="8" customFormat="1" ht="11.8" x14ac:dyDescent="0.2">
      <c r="A20687" s="48"/>
      <c r="F20687" s="9"/>
      <c r="G20687" s="9"/>
      <c r="H20687" s="9"/>
      <c r="I20687" s="9"/>
      <c r="J20687" s="9"/>
      <c r="K20687" s="9"/>
      <c r="M20687" s="9"/>
      <c r="N20687" s="76"/>
      <c r="P20687" s="7"/>
      <c r="Q20687" s="7"/>
      <c r="R20687" s="7"/>
      <c r="S20687" s="7"/>
    </row>
    <row r="20688" spans="1:19" s="8" customFormat="1" ht="11.8" x14ac:dyDescent="0.2">
      <c r="A20688" s="48"/>
      <c r="F20688" s="9"/>
      <c r="G20688" s="9"/>
      <c r="H20688" s="9"/>
      <c r="I20688" s="9"/>
      <c r="J20688" s="9"/>
      <c r="K20688" s="9"/>
      <c r="M20688" s="9"/>
      <c r="N20688" s="76"/>
      <c r="P20688" s="7"/>
      <c r="Q20688" s="7"/>
      <c r="R20688" s="7"/>
      <c r="S20688" s="7"/>
    </row>
    <row r="20689" spans="1:19" s="8" customFormat="1" ht="11.8" x14ac:dyDescent="0.2">
      <c r="A20689" s="48"/>
      <c r="F20689" s="9"/>
      <c r="G20689" s="9"/>
      <c r="H20689" s="9"/>
      <c r="I20689" s="9"/>
      <c r="J20689" s="9"/>
      <c r="K20689" s="9"/>
      <c r="M20689" s="9"/>
      <c r="N20689" s="76"/>
      <c r="P20689" s="7"/>
      <c r="Q20689" s="7"/>
      <c r="R20689" s="7"/>
      <c r="S20689" s="7"/>
    </row>
    <row r="20690" spans="1:19" s="8" customFormat="1" ht="11.8" x14ac:dyDescent="0.2">
      <c r="A20690" s="48"/>
      <c r="F20690" s="9"/>
      <c r="G20690" s="9"/>
      <c r="H20690" s="9"/>
      <c r="I20690" s="9"/>
      <c r="J20690" s="9"/>
      <c r="K20690" s="9"/>
      <c r="M20690" s="9"/>
      <c r="N20690" s="76"/>
      <c r="P20690" s="7"/>
      <c r="Q20690" s="7"/>
      <c r="R20690" s="7"/>
      <c r="S20690" s="7"/>
    </row>
    <row r="20691" spans="1:19" s="8" customFormat="1" ht="11.8" x14ac:dyDescent="0.2">
      <c r="A20691" s="48"/>
      <c r="F20691" s="9"/>
      <c r="G20691" s="9"/>
      <c r="H20691" s="9"/>
      <c r="I20691" s="9"/>
      <c r="J20691" s="9"/>
      <c r="K20691" s="9"/>
      <c r="M20691" s="9"/>
      <c r="N20691" s="76"/>
      <c r="P20691" s="7"/>
      <c r="Q20691" s="7"/>
      <c r="R20691" s="7"/>
      <c r="S20691" s="7"/>
    </row>
    <row r="20692" spans="1:19" s="8" customFormat="1" ht="11.8" x14ac:dyDescent="0.2">
      <c r="A20692" s="48"/>
      <c r="F20692" s="9"/>
      <c r="G20692" s="9"/>
      <c r="H20692" s="9"/>
      <c r="I20692" s="9"/>
      <c r="J20692" s="9"/>
      <c r="K20692" s="9"/>
      <c r="M20692" s="9"/>
      <c r="N20692" s="76"/>
      <c r="P20692" s="7"/>
      <c r="Q20692" s="7"/>
      <c r="R20692" s="7"/>
      <c r="S20692" s="7"/>
    </row>
    <row r="20693" spans="1:19" s="8" customFormat="1" ht="11.8" x14ac:dyDescent="0.2">
      <c r="A20693" s="48"/>
      <c r="F20693" s="9"/>
      <c r="G20693" s="9"/>
      <c r="H20693" s="9"/>
      <c r="I20693" s="9"/>
      <c r="J20693" s="9"/>
      <c r="K20693" s="9"/>
      <c r="M20693" s="9"/>
      <c r="N20693" s="76"/>
      <c r="P20693" s="7"/>
      <c r="Q20693" s="7"/>
      <c r="R20693" s="7"/>
      <c r="S20693" s="7"/>
    </row>
    <row r="20694" spans="1:19" s="8" customFormat="1" ht="11.8" x14ac:dyDescent="0.2">
      <c r="A20694" s="48"/>
      <c r="F20694" s="9"/>
      <c r="G20694" s="9"/>
      <c r="H20694" s="9"/>
      <c r="I20694" s="9"/>
      <c r="J20694" s="9"/>
      <c r="K20694" s="9"/>
      <c r="M20694" s="9"/>
      <c r="N20694" s="76"/>
      <c r="P20694" s="7"/>
      <c r="Q20694" s="7"/>
      <c r="R20694" s="7"/>
      <c r="S20694" s="7"/>
    </row>
    <row r="20695" spans="1:19" s="8" customFormat="1" ht="11.8" x14ac:dyDescent="0.2">
      <c r="A20695" s="48"/>
      <c r="F20695" s="9"/>
      <c r="G20695" s="9"/>
      <c r="H20695" s="9"/>
      <c r="I20695" s="9"/>
      <c r="J20695" s="9"/>
      <c r="K20695" s="9"/>
      <c r="M20695" s="9"/>
      <c r="N20695" s="76"/>
      <c r="P20695" s="7"/>
      <c r="Q20695" s="7"/>
      <c r="R20695" s="7"/>
      <c r="S20695" s="7"/>
    </row>
    <row r="20696" spans="1:19" s="8" customFormat="1" ht="11.8" x14ac:dyDescent="0.2">
      <c r="A20696" s="48"/>
      <c r="F20696" s="9"/>
      <c r="G20696" s="9"/>
      <c r="H20696" s="9"/>
      <c r="I20696" s="9"/>
      <c r="J20696" s="9"/>
      <c r="K20696" s="9"/>
      <c r="M20696" s="9"/>
      <c r="N20696" s="76"/>
      <c r="P20696" s="7"/>
      <c r="Q20696" s="7"/>
      <c r="R20696" s="7"/>
      <c r="S20696" s="7"/>
    </row>
    <row r="20697" spans="1:19" s="8" customFormat="1" ht="11.8" x14ac:dyDescent="0.2">
      <c r="A20697" s="48"/>
      <c r="F20697" s="9"/>
      <c r="G20697" s="9"/>
      <c r="H20697" s="9"/>
      <c r="I20697" s="9"/>
      <c r="J20697" s="9"/>
      <c r="K20697" s="9"/>
      <c r="M20697" s="9"/>
      <c r="N20697" s="76"/>
      <c r="P20697" s="7"/>
      <c r="Q20697" s="7"/>
      <c r="R20697" s="7"/>
      <c r="S20697" s="7"/>
    </row>
    <row r="20698" spans="1:19" s="8" customFormat="1" ht="11.8" x14ac:dyDescent="0.2">
      <c r="A20698" s="48"/>
      <c r="F20698" s="9"/>
      <c r="G20698" s="9"/>
      <c r="H20698" s="9"/>
      <c r="I20698" s="9"/>
      <c r="J20698" s="9"/>
      <c r="K20698" s="9"/>
      <c r="M20698" s="9"/>
      <c r="N20698" s="76"/>
      <c r="P20698" s="7"/>
      <c r="Q20698" s="7"/>
      <c r="R20698" s="7"/>
      <c r="S20698" s="7"/>
    </row>
    <row r="20699" spans="1:19" s="8" customFormat="1" ht="11.8" x14ac:dyDescent="0.2">
      <c r="A20699" s="48"/>
      <c r="F20699" s="9"/>
      <c r="G20699" s="9"/>
      <c r="H20699" s="9"/>
      <c r="I20699" s="9"/>
      <c r="J20699" s="9"/>
      <c r="K20699" s="9"/>
      <c r="M20699" s="9"/>
      <c r="N20699" s="76"/>
      <c r="P20699" s="7"/>
      <c r="Q20699" s="7"/>
      <c r="R20699" s="7"/>
      <c r="S20699" s="7"/>
    </row>
    <row r="20700" spans="1:19" s="8" customFormat="1" ht="11.8" x14ac:dyDescent="0.2">
      <c r="A20700" s="48"/>
      <c r="F20700" s="9"/>
      <c r="G20700" s="9"/>
      <c r="H20700" s="9"/>
      <c r="I20700" s="9"/>
      <c r="J20700" s="9"/>
      <c r="K20700" s="9"/>
      <c r="M20700" s="9"/>
      <c r="N20700" s="76"/>
      <c r="P20700" s="7"/>
      <c r="Q20700" s="7"/>
      <c r="R20700" s="7"/>
      <c r="S20700" s="7"/>
    </row>
    <row r="20701" spans="1:19" s="8" customFormat="1" ht="11.8" x14ac:dyDescent="0.2">
      <c r="A20701" s="48"/>
      <c r="F20701" s="9"/>
      <c r="G20701" s="9"/>
      <c r="H20701" s="9"/>
      <c r="I20701" s="9"/>
      <c r="J20701" s="9"/>
      <c r="K20701" s="9"/>
      <c r="M20701" s="9"/>
      <c r="N20701" s="76"/>
      <c r="P20701" s="7"/>
      <c r="Q20701" s="7"/>
      <c r="R20701" s="7"/>
      <c r="S20701" s="7"/>
    </row>
    <row r="20702" spans="1:19" s="8" customFormat="1" ht="11.8" x14ac:dyDescent="0.2">
      <c r="A20702" s="48"/>
      <c r="F20702" s="9"/>
      <c r="G20702" s="9"/>
      <c r="H20702" s="9"/>
      <c r="I20702" s="9"/>
      <c r="J20702" s="9"/>
      <c r="K20702" s="9"/>
      <c r="M20702" s="9"/>
      <c r="N20702" s="76"/>
      <c r="P20702" s="7"/>
      <c r="Q20702" s="7"/>
      <c r="R20702" s="7"/>
      <c r="S20702" s="7"/>
    </row>
    <row r="20703" spans="1:19" s="8" customFormat="1" ht="11.8" x14ac:dyDescent="0.2">
      <c r="A20703" s="48"/>
      <c r="F20703" s="9"/>
      <c r="G20703" s="9"/>
      <c r="H20703" s="9"/>
      <c r="I20703" s="9"/>
      <c r="J20703" s="9"/>
      <c r="K20703" s="9"/>
      <c r="M20703" s="9"/>
      <c r="N20703" s="76"/>
      <c r="P20703" s="7"/>
      <c r="Q20703" s="7"/>
      <c r="R20703" s="7"/>
      <c r="S20703" s="7"/>
    </row>
    <row r="20704" spans="1:19" s="8" customFormat="1" ht="11.8" x14ac:dyDescent="0.2">
      <c r="A20704" s="48"/>
      <c r="F20704" s="9"/>
      <c r="G20704" s="9"/>
      <c r="H20704" s="9"/>
      <c r="I20704" s="9"/>
      <c r="J20704" s="9"/>
      <c r="K20704" s="9"/>
      <c r="M20704" s="9"/>
      <c r="N20704" s="76"/>
      <c r="P20704" s="7"/>
      <c r="Q20704" s="7"/>
      <c r="R20704" s="7"/>
      <c r="S20704" s="7"/>
    </row>
    <row r="20705" spans="1:19" s="8" customFormat="1" ht="11.8" x14ac:dyDescent="0.2">
      <c r="A20705" s="48"/>
      <c r="F20705" s="9"/>
      <c r="G20705" s="9"/>
      <c r="H20705" s="9"/>
      <c r="I20705" s="9"/>
      <c r="J20705" s="9"/>
      <c r="K20705" s="9"/>
      <c r="M20705" s="9"/>
      <c r="N20705" s="76"/>
      <c r="P20705" s="7"/>
      <c r="Q20705" s="7"/>
      <c r="R20705" s="7"/>
      <c r="S20705" s="7"/>
    </row>
    <row r="20706" spans="1:19" s="8" customFormat="1" ht="11.8" x14ac:dyDescent="0.2">
      <c r="A20706" s="48"/>
      <c r="F20706" s="9"/>
      <c r="G20706" s="9"/>
      <c r="H20706" s="9"/>
      <c r="I20706" s="9"/>
      <c r="J20706" s="9"/>
      <c r="K20706" s="9"/>
      <c r="M20706" s="9"/>
      <c r="N20706" s="76"/>
      <c r="P20706" s="7"/>
      <c r="Q20706" s="7"/>
      <c r="R20706" s="7"/>
      <c r="S20706" s="7"/>
    </row>
    <row r="20707" spans="1:19" s="8" customFormat="1" ht="11.8" x14ac:dyDescent="0.2">
      <c r="A20707" s="48"/>
      <c r="F20707" s="9"/>
      <c r="G20707" s="9"/>
      <c r="H20707" s="9"/>
      <c r="I20707" s="9"/>
      <c r="J20707" s="9"/>
      <c r="K20707" s="9"/>
      <c r="M20707" s="9"/>
      <c r="N20707" s="76"/>
      <c r="P20707" s="7"/>
      <c r="Q20707" s="7"/>
      <c r="R20707" s="7"/>
      <c r="S20707" s="7"/>
    </row>
    <row r="20708" spans="1:19" s="8" customFormat="1" ht="11.8" x14ac:dyDescent="0.2">
      <c r="A20708" s="48"/>
      <c r="F20708" s="9"/>
      <c r="G20708" s="9"/>
      <c r="H20708" s="9"/>
      <c r="I20708" s="9"/>
      <c r="J20708" s="9"/>
      <c r="K20708" s="9"/>
      <c r="M20708" s="9"/>
      <c r="N20708" s="76"/>
      <c r="P20708" s="7"/>
      <c r="Q20708" s="7"/>
      <c r="R20708" s="7"/>
      <c r="S20708" s="7"/>
    </row>
    <row r="20709" spans="1:19" s="8" customFormat="1" ht="11.8" x14ac:dyDescent="0.2">
      <c r="A20709" s="48"/>
      <c r="F20709" s="9"/>
      <c r="G20709" s="9"/>
      <c r="H20709" s="9"/>
      <c r="I20709" s="9"/>
      <c r="J20709" s="9"/>
      <c r="K20709" s="9"/>
      <c r="M20709" s="9"/>
      <c r="N20709" s="76"/>
      <c r="P20709" s="7"/>
      <c r="Q20709" s="7"/>
      <c r="R20709" s="7"/>
      <c r="S20709" s="7"/>
    </row>
    <row r="20710" spans="1:19" s="8" customFormat="1" ht="11.8" x14ac:dyDescent="0.2">
      <c r="A20710" s="48"/>
      <c r="F20710" s="9"/>
      <c r="G20710" s="9"/>
      <c r="H20710" s="9"/>
      <c r="I20710" s="9"/>
      <c r="J20710" s="9"/>
      <c r="K20710" s="9"/>
      <c r="M20710" s="9"/>
      <c r="N20710" s="76"/>
      <c r="P20710" s="7"/>
      <c r="Q20710" s="7"/>
      <c r="R20710" s="7"/>
      <c r="S20710" s="7"/>
    </row>
    <row r="20711" spans="1:19" s="8" customFormat="1" ht="11.8" x14ac:dyDescent="0.2">
      <c r="A20711" s="48"/>
      <c r="F20711" s="9"/>
      <c r="G20711" s="9"/>
      <c r="H20711" s="9"/>
      <c r="I20711" s="9"/>
      <c r="J20711" s="9"/>
      <c r="K20711" s="9"/>
      <c r="M20711" s="9"/>
      <c r="N20711" s="76"/>
      <c r="P20711" s="7"/>
      <c r="Q20711" s="7"/>
      <c r="R20711" s="7"/>
      <c r="S20711" s="7"/>
    </row>
    <row r="20712" spans="1:19" s="8" customFormat="1" ht="11.8" x14ac:dyDescent="0.2">
      <c r="A20712" s="48"/>
      <c r="F20712" s="9"/>
      <c r="G20712" s="9"/>
      <c r="H20712" s="9"/>
      <c r="I20712" s="9"/>
      <c r="J20712" s="9"/>
      <c r="K20712" s="9"/>
      <c r="M20712" s="9"/>
      <c r="N20712" s="76"/>
      <c r="P20712" s="7"/>
      <c r="Q20712" s="7"/>
      <c r="R20712" s="7"/>
      <c r="S20712" s="7"/>
    </row>
    <row r="20713" spans="1:19" s="8" customFormat="1" ht="11.8" x14ac:dyDescent="0.2">
      <c r="A20713" s="48"/>
      <c r="F20713" s="9"/>
      <c r="G20713" s="9"/>
      <c r="H20713" s="9"/>
      <c r="I20713" s="9"/>
      <c r="J20713" s="9"/>
      <c r="K20713" s="9"/>
      <c r="M20713" s="9"/>
      <c r="N20713" s="76"/>
      <c r="P20713" s="7"/>
      <c r="Q20713" s="7"/>
      <c r="R20713" s="7"/>
      <c r="S20713" s="7"/>
    </row>
    <row r="20714" spans="1:19" s="8" customFormat="1" ht="11.8" x14ac:dyDescent="0.2">
      <c r="A20714" s="48"/>
      <c r="F20714" s="9"/>
      <c r="G20714" s="9"/>
      <c r="H20714" s="9"/>
      <c r="I20714" s="9"/>
      <c r="J20714" s="9"/>
      <c r="K20714" s="9"/>
      <c r="M20714" s="9"/>
      <c r="N20714" s="76"/>
      <c r="P20714" s="7"/>
      <c r="Q20714" s="7"/>
      <c r="R20714" s="7"/>
      <c r="S20714" s="7"/>
    </row>
    <row r="20715" spans="1:19" s="8" customFormat="1" ht="11.8" x14ac:dyDescent="0.2">
      <c r="A20715" s="48"/>
      <c r="F20715" s="9"/>
      <c r="G20715" s="9"/>
      <c r="H20715" s="9"/>
      <c r="I20715" s="9"/>
      <c r="J20715" s="9"/>
      <c r="K20715" s="9"/>
      <c r="M20715" s="9"/>
      <c r="N20715" s="76"/>
      <c r="P20715" s="7"/>
      <c r="Q20715" s="7"/>
      <c r="R20715" s="7"/>
      <c r="S20715" s="7"/>
    </row>
    <row r="20716" spans="1:19" s="8" customFormat="1" ht="11.8" x14ac:dyDescent="0.2">
      <c r="A20716" s="48"/>
      <c r="F20716" s="9"/>
      <c r="G20716" s="9"/>
      <c r="H20716" s="9"/>
      <c r="I20716" s="9"/>
      <c r="J20716" s="9"/>
      <c r="K20716" s="9"/>
      <c r="M20716" s="9"/>
      <c r="N20716" s="76"/>
      <c r="P20716" s="7"/>
      <c r="Q20716" s="7"/>
      <c r="R20716" s="7"/>
      <c r="S20716" s="7"/>
    </row>
    <row r="20717" spans="1:19" s="8" customFormat="1" ht="11.8" x14ac:dyDescent="0.2">
      <c r="A20717" s="48"/>
      <c r="F20717" s="9"/>
      <c r="G20717" s="9"/>
      <c r="H20717" s="9"/>
      <c r="I20717" s="9"/>
      <c r="J20717" s="9"/>
      <c r="K20717" s="9"/>
      <c r="M20717" s="9"/>
      <c r="N20717" s="76"/>
      <c r="P20717" s="7"/>
      <c r="Q20717" s="7"/>
      <c r="R20717" s="7"/>
      <c r="S20717" s="7"/>
    </row>
    <row r="20718" spans="1:19" s="8" customFormat="1" ht="11.8" x14ac:dyDescent="0.2">
      <c r="A20718" s="48"/>
      <c r="F20718" s="9"/>
      <c r="G20718" s="9"/>
      <c r="H20718" s="9"/>
      <c r="I20718" s="9"/>
      <c r="J20718" s="9"/>
      <c r="K20718" s="9"/>
      <c r="M20718" s="9"/>
      <c r="N20718" s="76"/>
      <c r="P20718" s="7"/>
      <c r="Q20718" s="7"/>
      <c r="R20718" s="7"/>
      <c r="S20718" s="7"/>
    </row>
    <row r="20719" spans="1:19" s="8" customFormat="1" ht="11.8" x14ac:dyDescent="0.2">
      <c r="A20719" s="48"/>
      <c r="F20719" s="9"/>
      <c r="G20719" s="9"/>
      <c r="H20719" s="9"/>
      <c r="I20719" s="9"/>
      <c r="J20719" s="9"/>
      <c r="K20719" s="9"/>
      <c r="M20719" s="9"/>
      <c r="N20719" s="76"/>
      <c r="P20719" s="7"/>
      <c r="Q20719" s="7"/>
      <c r="R20719" s="7"/>
      <c r="S20719" s="7"/>
    </row>
    <row r="20720" spans="1:19" s="8" customFormat="1" ht="11.8" x14ac:dyDescent="0.2">
      <c r="A20720" s="48"/>
      <c r="F20720" s="9"/>
      <c r="G20720" s="9"/>
      <c r="H20720" s="9"/>
      <c r="I20720" s="9"/>
      <c r="J20720" s="9"/>
      <c r="K20720" s="9"/>
      <c r="M20720" s="9"/>
      <c r="N20720" s="76"/>
      <c r="P20720" s="7"/>
      <c r="Q20720" s="7"/>
      <c r="R20720" s="7"/>
      <c r="S20720" s="7"/>
    </row>
    <row r="20721" spans="1:19" s="8" customFormat="1" ht="11.8" x14ac:dyDescent="0.2">
      <c r="A20721" s="48"/>
      <c r="F20721" s="9"/>
      <c r="G20721" s="9"/>
      <c r="H20721" s="9"/>
      <c r="I20721" s="9"/>
      <c r="J20721" s="9"/>
      <c r="K20721" s="9"/>
      <c r="M20721" s="9"/>
      <c r="N20721" s="76"/>
      <c r="P20721" s="7"/>
      <c r="Q20721" s="7"/>
      <c r="R20721" s="7"/>
      <c r="S20721" s="7"/>
    </row>
    <row r="20722" spans="1:19" s="8" customFormat="1" ht="11.8" x14ac:dyDescent="0.2">
      <c r="A20722" s="48"/>
      <c r="F20722" s="9"/>
      <c r="G20722" s="9"/>
      <c r="H20722" s="9"/>
      <c r="I20722" s="9"/>
      <c r="J20722" s="9"/>
      <c r="K20722" s="9"/>
      <c r="M20722" s="9"/>
      <c r="N20722" s="76"/>
      <c r="P20722" s="7"/>
      <c r="Q20722" s="7"/>
      <c r="R20722" s="7"/>
      <c r="S20722" s="7"/>
    </row>
    <row r="20723" spans="1:19" s="8" customFormat="1" ht="11.8" x14ac:dyDescent="0.2">
      <c r="A20723" s="48"/>
      <c r="F20723" s="9"/>
      <c r="G20723" s="9"/>
      <c r="H20723" s="9"/>
      <c r="I20723" s="9"/>
      <c r="J20723" s="9"/>
      <c r="K20723" s="9"/>
      <c r="M20723" s="9"/>
      <c r="N20723" s="76"/>
      <c r="P20723" s="7"/>
      <c r="Q20723" s="7"/>
      <c r="R20723" s="7"/>
      <c r="S20723" s="7"/>
    </row>
    <row r="20724" spans="1:19" s="8" customFormat="1" ht="11.8" x14ac:dyDescent="0.2">
      <c r="A20724" s="48"/>
      <c r="F20724" s="9"/>
      <c r="G20724" s="9"/>
      <c r="H20724" s="9"/>
      <c r="I20724" s="9"/>
      <c r="J20724" s="9"/>
      <c r="K20724" s="9"/>
      <c r="M20724" s="9"/>
      <c r="N20724" s="76"/>
      <c r="P20724" s="7"/>
      <c r="Q20724" s="7"/>
      <c r="R20724" s="7"/>
      <c r="S20724" s="7"/>
    </row>
    <row r="20725" spans="1:19" s="8" customFormat="1" ht="11.8" x14ac:dyDescent="0.2">
      <c r="A20725" s="48"/>
      <c r="F20725" s="9"/>
      <c r="G20725" s="9"/>
      <c r="H20725" s="9"/>
      <c r="I20725" s="9"/>
      <c r="J20725" s="9"/>
      <c r="K20725" s="9"/>
      <c r="M20725" s="9"/>
      <c r="N20725" s="76"/>
      <c r="P20725" s="7"/>
      <c r="Q20725" s="7"/>
      <c r="R20725" s="7"/>
      <c r="S20725" s="7"/>
    </row>
    <row r="20726" spans="1:19" s="8" customFormat="1" ht="11.8" x14ac:dyDescent="0.2">
      <c r="A20726" s="48"/>
      <c r="F20726" s="9"/>
      <c r="G20726" s="9"/>
      <c r="H20726" s="9"/>
      <c r="I20726" s="9"/>
      <c r="J20726" s="9"/>
      <c r="K20726" s="9"/>
      <c r="M20726" s="9"/>
      <c r="N20726" s="76"/>
      <c r="P20726" s="7"/>
      <c r="Q20726" s="7"/>
      <c r="R20726" s="7"/>
      <c r="S20726" s="7"/>
    </row>
    <row r="20727" spans="1:19" s="8" customFormat="1" ht="11.8" x14ac:dyDescent="0.2">
      <c r="A20727" s="48"/>
      <c r="F20727" s="9"/>
      <c r="G20727" s="9"/>
      <c r="H20727" s="9"/>
      <c r="I20727" s="9"/>
      <c r="J20727" s="9"/>
      <c r="K20727" s="9"/>
      <c r="M20727" s="9"/>
      <c r="N20727" s="76"/>
      <c r="P20727" s="7"/>
      <c r="Q20727" s="7"/>
      <c r="R20727" s="7"/>
      <c r="S20727" s="7"/>
    </row>
    <row r="20728" spans="1:19" s="8" customFormat="1" ht="11.8" x14ac:dyDescent="0.2">
      <c r="A20728" s="48"/>
      <c r="F20728" s="9"/>
      <c r="G20728" s="9"/>
      <c r="H20728" s="9"/>
      <c r="I20728" s="9"/>
      <c r="J20728" s="9"/>
      <c r="K20728" s="9"/>
      <c r="M20728" s="9"/>
      <c r="N20728" s="76"/>
      <c r="P20728" s="7"/>
      <c r="Q20728" s="7"/>
      <c r="R20728" s="7"/>
      <c r="S20728" s="7"/>
    </row>
    <row r="20729" spans="1:19" s="8" customFormat="1" ht="11.8" x14ac:dyDescent="0.2">
      <c r="A20729" s="48"/>
      <c r="F20729" s="9"/>
      <c r="G20729" s="9"/>
      <c r="H20729" s="9"/>
      <c r="I20729" s="9"/>
      <c r="J20729" s="9"/>
      <c r="K20729" s="9"/>
      <c r="M20729" s="9"/>
      <c r="N20729" s="76"/>
      <c r="P20729" s="7"/>
      <c r="Q20729" s="7"/>
      <c r="R20729" s="7"/>
      <c r="S20729" s="7"/>
    </row>
    <row r="20730" spans="1:19" s="8" customFormat="1" ht="11.8" x14ac:dyDescent="0.2">
      <c r="A20730" s="48"/>
      <c r="F20730" s="9"/>
      <c r="G20730" s="9"/>
      <c r="H20730" s="9"/>
      <c r="I20730" s="9"/>
      <c r="J20730" s="9"/>
      <c r="K20730" s="9"/>
      <c r="M20730" s="9"/>
      <c r="N20730" s="76"/>
      <c r="P20730" s="7"/>
      <c r="Q20730" s="7"/>
      <c r="R20730" s="7"/>
      <c r="S20730" s="7"/>
    </row>
    <row r="20731" spans="1:19" s="8" customFormat="1" ht="11.8" x14ac:dyDescent="0.2">
      <c r="A20731" s="48"/>
      <c r="F20731" s="9"/>
      <c r="G20731" s="9"/>
      <c r="H20731" s="9"/>
      <c r="I20731" s="9"/>
      <c r="J20731" s="9"/>
      <c r="K20731" s="9"/>
      <c r="M20731" s="9"/>
      <c r="N20731" s="76"/>
      <c r="P20731" s="7"/>
      <c r="Q20731" s="7"/>
      <c r="R20731" s="7"/>
      <c r="S20731" s="7"/>
    </row>
    <row r="20732" spans="1:19" s="8" customFormat="1" ht="11.8" x14ac:dyDescent="0.2">
      <c r="A20732" s="48"/>
      <c r="F20732" s="9"/>
      <c r="G20732" s="9"/>
      <c r="H20732" s="9"/>
      <c r="I20732" s="9"/>
      <c r="J20732" s="9"/>
      <c r="K20732" s="9"/>
      <c r="M20732" s="9"/>
      <c r="N20732" s="76"/>
      <c r="P20732" s="7"/>
      <c r="Q20732" s="7"/>
      <c r="R20732" s="7"/>
      <c r="S20732" s="7"/>
    </row>
    <row r="20733" spans="1:19" s="8" customFormat="1" ht="11.8" x14ac:dyDescent="0.2">
      <c r="A20733" s="48"/>
      <c r="F20733" s="9"/>
      <c r="G20733" s="9"/>
      <c r="H20733" s="9"/>
      <c r="I20733" s="9"/>
      <c r="J20733" s="9"/>
      <c r="K20733" s="9"/>
      <c r="M20733" s="9"/>
      <c r="N20733" s="76"/>
      <c r="P20733" s="7"/>
      <c r="Q20733" s="7"/>
      <c r="R20733" s="7"/>
      <c r="S20733" s="7"/>
    </row>
    <row r="20734" spans="1:19" s="8" customFormat="1" ht="11.8" x14ac:dyDescent="0.2">
      <c r="A20734" s="48"/>
      <c r="F20734" s="9"/>
      <c r="G20734" s="9"/>
      <c r="H20734" s="9"/>
      <c r="I20734" s="9"/>
      <c r="J20734" s="9"/>
      <c r="K20734" s="9"/>
      <c r="M20734" s="9"/>
      <c r="N20734" s="76"/>
      <c r="P20734" s="7"/>
      <c r="Q20734" s="7"/>
      <c r="R20734" s="7"/>
      <c r="S20734" s="7"/>
    </row>
    <row r="20735" spans="1:19" s="8" customFormat="1" ht="11.8" x14ac:dyDescent="0.2">
      <c r="A20735" s="48"/>
      <c r="F20735" s="9"/>
      <c r="G20735" s="9"/>
      <c r="H20735" s="9"/>
      <c r="I20735" s="9"/>
      <c r="J20735" s="9"/>
      <c r="K20735" s="9"/>
      <c r="M20735" s="9"/>
      <c r="N20735" s="76"/>
      <c r="P20735" s="7"/>
      <c r="Q20735" s="7"/>
      <c r="R20735" s="7"/>
      <c r="S20735" s="7"/>
    </row>
    <row r="20736" spans="1:19" s="8" customFormat="1" ht="11.8" x14ac:dyDescent="0.2">
      <c r="A20736" s="48"/>
      <c r="F20736" s="9"/>
      <c r="G20736" s="9"/>
      <c r="H20736" s="9"/>
      <c r="I20736" s="9"/>
      <c r="J20736" s="9"/>
      <c r="K20736" s="9"/>
      <c r="M20736" s="9"/>
      <c r="N20736" s="76"/>
      <c r="P20736" s="7"/>
      <c r="Q20736" s="7"/>
      <c r="R20736" s="7"/>
      <c r="S20736" s="7"/>
    </row>
    <row r="20737" spans="1:19" s="8" customFormat="1" ht="11.8" x14ac:dyDescent="0.2">
      <c r="A20737" s="48"/>
      <c r="F20737" s="9"/>
      <c r="G20737" s="9"/>
      <c r="H20737" s="9"/>
      <c r="I20737" s="9"/>
      <c r="J20737" s="9"/>
      <c r="K20737" s="9"/>
      <c r="M20737" s="9"/>
      <c r="N20737" s="76"/>
      <c r="P20737" s="7"/>
      <c r="Q20737" s="7"/>
      <c r="R20737" s="7"/>
      <c r="S20737" s="7"/>
    </row>
    <row r="20738" spans="1:19" s="8" customFormat="1" ht="11.8" x14ac:dyDescent="0.2">
      <c r="A20738" s="48"/>
      <c r="F20738" s="9"/>
      <c r="G20738" s="9"/>
      <c r="H20738" s="9"/>
      <c r="I20738" s="9"/>
      <c r="J20738" s="9"/>
      <c r="K20738" s="9"/>
      <c r="M20738" s="9"/>
      <c r="N20738" s="76"/>
      <c r="P20738" s="7"/>
      <c r="Q20738" s="7"/>
      <c r="R20738" s="7"/>
      <c r="S20738" s="7"/>
    </row>
    <row r="20739" spans="1:19" s="8" customFormat="1" ht="11.8" x14ac:dyDescent="0.2">
      <c r="A20739" s="48"/>
      <c r="F20739" s="9"/>
      <c r="G20739" s="9"/>
      <c r="H20739" s="9"/>
      <c r="I20739" s="9"/>
      <c r="J20739" s="9"/>
      <c r="K20739" s="9"/>
      <c r="M20739" s="9"/>
      <c r="N20739" s="76"/>
      <c r="P20739" s="7"/>
      <c r="Q20739" s="7"/>
      <c r="R20739" s="7"/>
      <c r="S20739" s="7"/>
    </row>
    <row r="20740" spans="1:19" s="8" customFormat="1" ht="11.8" x14ac:dyDescent="0.2">
      <c r="A20740" s="48"/>
      <c r="F20740" s="9"/>
      <c r="G20740" s="9"/>
      <c r="H20740" s="9"/>
      <c r="I20740" s="9"/>
      <c r="J20740" s="9"/>
      <c r="K20740" s="9"/>
      <c r="M20740" s="9"/>
      <c r="N20740" s="76"/>
      <c r="P20740" s="7"/>
      <c r="Q20740" s="7"/>
      <c r="R20740" s="7"/>
      <c r="S20740" s="7"/>
    </row>
    <row r="20741" spans="1:19" s="8" customFormat="1" ht="11.8" x14ac:dyDescent="0.2">
      <c r="A20741" s="48"/>
      <c r="F20741" s="9"/>
      <c r="G20741" s="9"/>
      <c r="H20741" s="9"/>
      <c r="I20741" s="9"/>
      <c r="J20741" s="9"/>
      <c r="K20741" s="9"/>
      <c r="M20741" s="9"/>
      <c r="N20741" s="76"/>
      <c r="P20741" s="7"/>
      <c r="Q20741" s="7"/>
      <c r="R20741" s="7"/>
      <c r="S20741" s="7"/>
    </row>
    <row r="20742" spans="1:19" s="8" customFormat="1" ht="11.8" x14ac:dyDescent="0.2">
      <c r="A20742" s="48"/>
      <c r="F20742" s="9"/>
      <c r="G20742" s="9"/>
      <c r="H20742" s="9"/>
      <c r="I20742" s="9"/>
      <c r="J20742" s="9"/>
      <c r="K20742" s="9"/>
      <c r="M20742" s="9"/>
      <c r="N20742" s="76"/>
      <c r="P20742" s="7"/>
      <c r="Q20742" s="7"/>
      <c r="R20742" s="7"/>
      <c r="S20742" s="7"/>
    </row>
    <row r="20743" spans="1:19" s="8" customFormat="1" ht="11.8" x14ac:dyDescent="0.2">
      <c r="A20743" s="48"/>
      <c r="F20743" s="9"/>
      <c r="G20743" s="9"/>
      <c r="H20743" s="9"/>
      <c r="I20743" s="9"/>
      <c r="J20743" s="9"/>
      <c r="K20743" s="9"/>
      <c r="M20743" s="9"/>
      <c r="N20743" s="76"/>
      <c r="P20743" s="7"/>
      <c r="Q20743" s="7"/>
      <c r="R20743" s="7"/>
      <c r="S20743" s="7"/>
    </row>
    <row r="20744" spans="1:19" s="8" customFormat="1" ht="11.8" x14ac:dyDescent="0.2">
      <c r="A20744" s="48"/>
      <c r="F20744" s="9"/>
      <c r="G20744" s="9"/>
      <c r="H20744" s="9"/>
      <c r="I20744" s="9"/>
      <c r="J20744" s="9"/>
      <c r="K20744" s="9"/>
      <c r="M20744" s="9"/>
      <c r="N20744" s="76"/>
      <c r="P20744" s="7"/>
      <c r="Q20744" s="7"/>
      <c r="R20744" s="7"/>
      <c r="S20744" s="7"/>
    </row>
    <row r="20745" spans="1:19" s="8" customFormat="1" ht="11.8" x14ac:dyDescent="0.2">
      <c r="A20745" s="48"/>
      <c r="F20745" s="9"/>
      <c r="G20745" s="9"/>
      <c r="H20745" s="9"/>
      <c r="I20745" s="9"/>
      <c r="J20745" s="9"/>
      <c r="K20745" s="9"/>
      <c r="M20745" s="9"/>
      <c r="N20745" s="76"/>
      <c r="P20745" s="7"/>
      <c r="Q20745" s="7"/>
      <c r="R20745" s="7"/>
      <c r="S20745" s="7"/>
    </row>
    <row r="20746" spans="1:19" s="8" customFormat="1" ht="11.8" x14ac:dyDescent="0.2">
      <c r="A20746" s="48"/>
      <c r="F20746" s="9"/>
      <c r="G20746" s="9"/>
      <c r="H20746" s="9"/>
      <c r="I20746" s="9"/>
      <c r="J20746" s="9"/>
      <c r="K20746" s="9"/>
      <c r="M20746" s="9"/>
      <c r="N20746" s="76"/>
      <c r="P20746" s="7"/>
      <c r="Q20746" s="7"/>
      <c r="R20746" s="7"/>
      <c r="S20746" s="7"/>
    </row>
    <row r="20747" spans="1:19" s="8" customFormat="1" ht="11.8" x14ac:dyDescent="0.2">
      <c r="A20747" s="48"/>
      <c r="F20747" s="9"/>
      <c r="G20747" s="9"/>
      <c r="H20747" s="9"/>
      <c r="I20747" s="9"/>
      <c r="J20747" s="9"/>
      <c r="K20747" s="9"/>
      <c r="M20747" s="9"/>
      <c r="N20747" s="76"/>
      <c r="P20747" s="7"/>
      <c r="Q20747" s="7"/>
      <c r="R20747" s="7"/>
      <c r="S20747" s="7"/>
    </row>
    <row r="20748" spans="1:19" s="8" customFormat="1" ht="11.8" x14ac:dyDescent="0.2">
      <c r="A20748" s="48"/>
      <c r="F20748" s="9"/>
      <c r="G20748" s="9"/>
      <c r="H20748" s="9"/>
      <c r="I20748" s="9"/>
      <c r="J20748" s="9"/>
      <c r="K20748" s="9"/>
      <c r="M20748" s="9"/>
      <c r="N20748" s="76"/>
      <c r="P20748" s="7"/>
      <c r="Q20748" s="7"/>
      <c r="R20748" s="7"/>
      <c r="S20748" s="7"/>
    </row>
    <row r="20749" spans="1:19" s="8" customFormat="1" ht="11.8" x14ac:dyDescent="0.2">
      <c r="A20749" s="48"/>
      <c r="F20749" s="9"/>
      <c r="G20749" s="9"/>
      <c r="H20749" s="9"/>
      <c r="I20749" s="9"/>
      <c r="J20749" s="9"/>
      <c r="K20749" s="9"/>
      <c r="M20749" s="9"/>
      <c r="N20749" s="76"/>
      <c r="P20749" s="7"/>
      <c r="Q20749" s="7"/>
      <c r="R20749" s="7"/>
      <c r="S20749" s="7"/>
    </row>
    <row r="20750" spans="1:19" s="8" customFormat="1" ht="11.8" x14ac:dyDescent="0.2">
      <c r="A20750" s="48"/>
      <c r="F20750" s="9"/>
      <c r="G20750" s="9"/>
      <c r="H20750" s="9"/>
      <c r="I20750" s="9"/>
      <c r="J20750" s="9"/>
      <c r="K20750" s="9"/>
      <c r="M20750" s="9"/>
      <c r="N20750" s="76"/>
      <c r="P20750" s="7"/>
      <c r="Q20750" s="7"/>
      <c r="R20750" s="7"/>
      <c r="S20750" s="7"/>
    </row>
    <row r="20751" spans="1:19" s="8" customFormat="1" ht="11.8" x14ac:dyDescent="0.2">
      <c r="A20751" s="48"/>
      <c r="F20751" s="9"/>
      <c r="G20751" s="9"/>
      <c r="H20751" s="9"/>
      <c r="I20751" s="9"/>
      <c r="J20751" s="9"/>
      <c r="K20751" s="9"/>
      <c r="M20751" s="9"/>
      <c r="N20751" s="76"/>
      <c r="P20751" s="7"/>
      <c r="Q20751" s="7"/>
      <c r="R20751" s="7"/>
      <c r="S20751" s="7"/>
    </row>
    <row r="20752" spans="1:19" s="8" customFormat="1" ht="11.8" x14ac:dyDescent="0.2">
      <c r="A20752" s="48"/>
      <c r="F20752" s="9"/>
      <c r="G20752" s="9"/>
      <c r="H20752" s="9"/>
      <c r="I20752" s="9"/>
      <c r="J20752" s="9"/>
      <c r="K20752" s="9"/>
      <c r="M20752" s="9"/>
      <c r="N20752" s="76"/>
      <c r="P20752" s="7"/>
      <c r="Q20752" s="7"/>
      <c r="R20752" s="7"/>
      <c r="S20752" s="7"/>
    </row>
    <row r="20753" spans="1:19" s="8" customFormat="1" ht="11.8" x14ac:dyDescent="0.2">
      <c r="A20753" s="48"/>
      <c r="F20753" s="9"/>
      <c r="G20753" s="9"/>
      <c r="H20753" s="9"/>
      <c r="I20753" s="9"/>
      <c r="J20753" s="9"/>
      <c r="K20753" s="9"/>
      <c r="M20753" s="9"/>
      <c r="N20753" s="76"/>
      <c r="P20753" s="7"/>
      <c r="Q20753" s="7"/>
      <c r="R20753" s="7"/>
      <c r="S20753" s="7"/>
    </row>
    <row r="20754" spans="1:19" s="8" customFormat="1" ht="11.8" x14ac:dyDescent="0.2">
      <c r="A20754" s="48"/>
      <c r="F20754" s="9"/>
      <c r="G20754" s="9"/>
      <c r="H20754" s="9"/>
      <c r="I20754" s="9"/>
      <c r="J20754" s="9"/>
      <c r="K20754" s="9"/>
      <c r="M20754" s="9"/>
      <c r="N20754" s="76"/>
      <c r="P20754" s="7"/>
      <c r="Q20754" s="7"/>
      <c r="R20754" s="7"/>
      <c r="S20754" s="7"/>
    </row>
    <row r="20755" spans="1:19" s="8" customFormat="1" ht="11.8" x14ac:dyDescent="0.2">
      <c r="A20755" s="48"/>
      <c r="F20755" s="9"/>
      <c r="G20755" s="9"/>
      <c r="H20755" s="9"/>
      <c r="I20755" s="9"/>
      <c r="J20755" s="9"/>
      <c r="K20755" s="9"/>
      <c r="M20755" s="9"/>
      <c r="N20755" s="76"/>
      <c r="P20755" s="7"/>
      <c r="Q20755" s="7"/>
      <c r="R20755" s="7"/>
      <c r="S20755" s="7"/>
    </row>
    <row r="20756" spans="1:19" s="8" customFormat="1" ht="11.8" x14ac:dyDescent="0.2">
      <c r="A20756" s="48"/>
      <c r="F20756" s="9"/>
      <c r="G20756" s="9"/>
      <c r="H20756" s="9"/>
      <c r="I20756" s="9"/>
      <c r="J20756" s="9"/>
      <c r="K20756" s="9"/>
      <c r="M20756" s="9"/>
      <c r="N20756" s="76"/>
      <c r="P20756" s="7"/>
      <c r="Q20756" s="7"/>
      <c r="R20756" s="7"/>
      <c r="S20756" s="7"/>
    </row>
    <row r="20757" spans="1:19" s="8" customFormat="1" ht="11.8" x14ac:dyDescent="0.2">
      <c r="A20757" s="48"/>
      <c r="F20757" s="9"/>
      <c r="G20757" s="9"/>
      <c r="H20757" s="9"/>
      <c r="I20757" s="9"/>
      <c r="J20757" s="9"/>
      <c r="K20757" s="9"/>
      <c r="M20757" s="9"/>
      <c r="N20757" s="76"/>
      <c r="P20757" s="7"/>
      <c r="Q20757" s="7"/>
      <c r="R20757" s="7"/>
      <c r="S20757" s="7"/>
    </row>
    <row r="20758" spans="1:19" s="8" customFormat="1" ht="11.8" x14ac:dyDescent="0.2">
      <c r="A20758" s="48"/>
      <c r="F20758" s="9"/>
      <c r="G20758" s="9"/>
      <c r="H20758" s="9"/>
      <c r="I20758" s="9"/>
      <c r="J20758" s="9"/>
      <c r="K20758" s="9"/>
      <c r="M20758" s="9"/>
      <c r="N20758" s="76"/>
      <c r="P20758" s="7"/>
      <c r="Q20758" s="7"/>
      <c r="R20758" s="7"/>
      <c r="S20758" s="7"/>
    </row>
    <row r="20759" spans="1:19" s="8" customFormat="1" ht="11.8" x14ac:dyDescent="0.2">
      <c r="A20759" s="48"/>
      <c r="F20759" s="9"/>
      <c r="G20759" s="9"/>
      <c r="H20759" s="9"/>
      <c r="I20759" s="9"/>
      <c r="J20759" s="9"/>
      <c r="K20759" s="9"/>
      <c r="M20759" s="9"/>
      <c r="N20759" s="76"/>
      <c r="P20759" s="7"/>
      <c r="Q20759" s="7"/>
      <c r="R20759" s="7"/>
      <c r="S20759" s="7"/>
    </row>
    <row r="20760" spans="1:19" s="8" customFormat="1" ht="11.8" x14ac:dyDescent="0.2">
      <c r="A20760" s="48"/>
      <c r="F20760" s="9"/>
      <c r="G20760" s="9"/>
      <c r="H20760" s="9"/>
      <c r="I20760" s="9"/>
      <c r="J20760" s="9"/>
      <c r="K20760" s="9"/>
      <c r="M20760" s="9"/>
      <c r="N20760" s="76"/>
      <c r="P20760" s="7"/>
      <c r="Q20760" s="7"/>
      <c r="R20760" s="7"/>
      <c r="S20760" s="7"/>
    </row>
    <row r="20761" spans="1:19" s="8" customFormat="1" ht="11.8" x14ac:dyDescent="0.2">
      <c r="A20761" s="48"/>
      <c r="F20761" s="9"/>
      <c r="G20761" s="9"/>
      <c r="H20761" s="9"/>
      <c r="I20761" s="9"/>
      <c r="J20761" s="9"/>
      <c r="K20761" s="9"/>
      <c r="M20761" s="9"/>
      <c r="N20761" s="76"/>
      <c r="P20761" s="7"/>
      <c r="Q20761" s="7"/>
      <c r="R20761" s="7"/>
      <c r="S20761" s="7"/>
    </row>
    <row r="20762" spans="1:19" s="8" customFormat="1" ht="11.8" x14ac:dyDescent="0.2">
      <c r="A20762" s="48"/>
      <c r="F20762" s="9"/>
      <c r="G20762" s="9"/>
      <c r="H20762" s="9"/>
      <c r="I20762" s="9"/>
      <c r="J20762" s="9"/>
      <c r="K20762" s="9"/>
      <c r="M20762" s="9"/>
      <c r="N20762" s="76"/>
      <c r="P20762" s="7"/>
      <c r="Q20762" s="7"/>
      <c r="R20762" s="7"/>
      <c r="S20762" s="7"/>
    </row>
    <row r="20763" spans="1:19" s="8" customFormat="1" ht="11.8" x14ac:dyDescent="0.2">
      <c r="A20763" s="48"/>
      <c r="F20763" s="9"/>
      <c r="G20763" s="9"/>
      <c r="H20763" s="9"/>
      <c r="I20763" s="9"/>
      <c r="J20763" s="9"/>
      <c r="K20763" s="9"/>
      <c r="M20763" s="9"/>
      <c r="N20763" s="76"/>
      <c r="P20763" s="7"/>
      <c r="Q20763" s="7"/>
      <c r="R20763" s="7"/>
      <c r="S20763" s="7"/>
    </row>
    <row r="20764" spans="1:19" s="8" customFormat="1" ht="11.8" x14ac:dyDescent="0.2">
      <c r="A20764" s="48"/>
      <c r="F20764" s="9"/>
      <c r="G20764" s="9"/>
      <c r="H20764" s="9"/>
      <c r="I20764" s="9"/>
      <c r="J20764" s="9"/>
      <c r="K20764" s="9"/>
      <c r="M20764" s="9"/>
      <c r="N20764" s="76"/>
      <c r="P20764" s="7"/>
      <c r="Q20764" s="7"/>
      <c r="R20764" s="7"/>
      <c r="S20764" s="7"/>
    </row>
    <row r="20765" spans="1:19" s="8" customFormat="1" ht="11.8" x14ac:dyDescent="0.2">
      <c r="A20765" s="48"/>
      <c r="F20765" s="9"/>
      <c r="G20765" s="9"/>
      <c r="H20765" s="9"/>
      <c r="I20765" s="9"/>
      <c r="J20765" s="9"/>
      <c r="K20765" s="9"/>
      <c r="M20765" s="9"/>
      <c r="N20765" s="76"/>
      <c r="P20765" s="7"/>
      <c r="Q20765" s="7"/>
      <c r="R20765" s="7"/>
      <c r="S20765" s="7"/>
    </row>
    <row r="20766" spans="1:19" s="8" customFormat="1" ht="11.8" x14ac:dyDescent="0.2">
      <c r="A20766" s="48"/>
      <c r="F20766" s="9"/>
      <c r="G20766" s="9"/>
      <c r="H20766" s="9"/>
      <c r="I20766" s="9"/>
      <c r="J20766" s="9"/>
      <c r="K20766" s="9"/>
      <c r="M20766" s="9"/>
      <c r="N20766" s="76"/>
      <c r="P20766" s="7"/>
      <c r="Q20766" s="7"/>
      <c r="R20766" s="7"/>
      <c r="S20766" s="7"/>
    </row>
    <row r="20767" spans="1:19" s="8" customFormat="1" ht="11.8" x14ac:dyDescent="0.2">
      <c r="A20767" s="48"/>
      <c r="F20767" s="9"/>
      <c r="G20767" s="9"/>
      <c r="H20767" s="9"/>
      <c r="I20767" s="9"/>
      <c r="J20767" s="9"/>
      <c r="K20767" s="9"/>
      <c r="M20767" s="9"/>
      <c r="N20767" s="76"/>
      <c r="P20767" s="7"/>
      <c r="Q20767" s="7"/>
      <c r="R20767" s="7"/>
      <c r="S20767" s="7"/>
    </row>
    <row r="20768" spans="1:19" s="8" customFormat="1" ht="11.8" x14ac:dyDescent="0.2">
      <c r="A20768" s="48"/>
      <c r="F20768" s="9"/>
      <c r="G20768" s="9"/>
      <c r="H20768" s="9"/>
      <c r="I20768" s="9"/>
      <c r="J20768" s="9"/>
      <c r="K20768" s="9"/>
      <c r="M20768" s="9"/>
      <c r="N20768" s="76"/>
      <c r="P20768" s="7"/>
      <c r="Q20768" s="7"/>
      <c r="R20768" s="7"/>
      <c r="S20768" s="7"/>
    </row>
    <row r="20769" spans="1:19" s="8" customFormat="1" ht="11.8" x14ac:dyDescent="0.2">
      <c r="A20769" s="48"/>
      <c r="F20769" s="9"/>
      <c r="G20769" s="9"/>
      <c r="H20769" s="9"/>
      <c r="I20769" s="9"/>
      <c r="J20769" s="9"/>
      <c r="K20769" s="9"/>
      <c r="M20769" s="9"/>
      <c r="N20769" s="76"/>
      <c r="P20769" s="7"/>
      <c r="Q20769" s="7"/>
      <c r="R20769" s="7"/>
      <c r="S20769" s="7"/>
    </row>
    <row r="20770" spans="1:19" s="8" customFormat="1" ht="11.8" x14ac:dyDescent="0.2">
      <c r="A20770" s="48"/>
      <c r="F20770" s="9"/>
      <c r="G20770" s="9"/>
      <c r="H20770" s="9"/>
      <c r="I20770" s="9"/>
      <c r="J20770" s="9"/>
      <c r="K20770" s="9"/>
      <c r="M20770" s="9"/>
      <c r="N20770" s="76"/>
      <c r="P20770" s="7"/>
      <c r="Q20770" s="7"/>
      <c r="R20770" s="7"/>
      <c r="S20770" s="7"/>
    </row>
    <row r="20771" spans="1:19" s="8" customFormat="1" ht="11.8" x14ac:dyDescent="0.2">
      <c r="A20771" s="48"/>
      <c r="F20771" s="9"/>
      <c r="G20771" s="9"/>
      <c r="H20771" s="9"/>
      <c r="I20771" s="9"/>
      <c r="J20771" s="9"/>
      <c r="K20771" s="9"/>
      <c r="M20771" s="9"/>
      <c r="N20771" s="76"/>
      <c r="P20771" s="7"/>
      <c r="Q20771" s="7"/>
      <c r="R20771" s="7"/>
      <c r="S20771" s="7"/>
    </row>
    <row r="20772" spans="1:19" s="8" customFormat="1" ht="11.8" x14ac:dyDescent="0.2">
      <c r="A20772" s="48"/>
      <c r="F20772" s="9"/>
      <c r="G20772" s="9"/>
      <c r="H20772" s="9"/>
      <c r="I20772" s="9"/>
      <c r="J20772" s="9"/>
      <c r="K20772" s="9"/>
      <c r="M20772" s="9"/>
      <c r="N20772" s="76"/>
      <c r="P20772" s="7"/>
      <c r="Q20772" s="7"/>
      <c r="R20772" s="7"/>
      <c r="S20772" s="7"/>
    </row>
    <row r="20773" spans="1:19" s="8" customFormat="1" ht="11.8" x14ac:dyDescent="0.2">
      <c r="A20773" s="48"/>
      <c r="F20773" s="9"/>
      <c r="G20773" s="9"/>
      <c r="H20773" s="9"/>
      <c r="I20773" s="9"/>
      <c r="J20773" s="9"/>
      <c r="K20773" s="9"/>
      <c r="M20773" s="9"/>
      <c r="N20773" s="76"/>
      <c r="P20773" s="7"/>
      <c r="Q20773" s="7"/>
      <c r="R20773" s="7"/>
      <c r="S20773" s="7"/>
    </row>
    <row r="20774" spans="1:19" s="8" customFormat="1" ht="11.8" x14ac:dyDescent="0.2">
      <c r="A20774" s="48"/>
      <c r="F20774" s="9"/>
      <c r="G20774" s="9"/>
      <c r="H20774" s="9"/>
      <c r="I20774" s="9"/>
      <c r="J20774" s="9"/>
      <c r="K20774" s="9"/>
      <c r="M20774" s="9"/>
      <c r="N20774" s="76"/>
      <c r="P20774" s="7"/>
      <c r="Q20774" s="7"/>
      <c r="R20774" s="7"/>
      <c r="S20774" s="7"/>
    </row>
    <row r="20775" spans="1:19" s="8" customFormat="1" ht="11.8" x14ac:dyDescent="0.2">
      <c r="A20775" s="48"/>
      <c r="F20775" s="9"/>
      <c r="G20775" s="9"/>
      <c r="H20775" s="9"/>
      <c r="I20775" s="9"/>
      <c r="J20775" s="9"/>
      <c r="K20775" s="9"/>
      <c r="M20775" s="9"/>
      <c r="N20775" s="76"/>
      <c r="P20775" s="7"/>
      <c r="Q20775" s="7"/>
      <c r="R20775" s="7"/>
      <c r="S20775" s="7"/>
    </row>
    <row r="20776" spans="1:19" s="8" customFormat="1" ht="11.8" x14ac:dyDescent="0.2">
      <c r="A20776" s="48"/>
      <c r="F20776" s="9"/>
      <c r="G20776" s="9"/>
      <c r="H20776" s="9"/>
      <c r="I20776" s="9"/>
      <c r="J20776" s="9"/>
      <c r="K20776" s="9"/>
      <c r="M20776" s="9"/>
      <c r="N20776" s="76"/>
      <c r="P20776" s="7"/>
      <c r="Q20776" s="7"/>
      <c r="R20776" s="7"/>
      <c r="S20776" s="7"/>
    </row>
    <row r="20777" spans="1:19" s="8" customFormat="1" ht="11.8" x14ac:dyDescent="0.2">
      <c r="A20777" s="48"/>
      <c r="F20777" s="9"/>
      <c r="G20777" s="9"/>
      <c r="H20777" s="9"/>
      <c r="I20777" s="9"/>
      <c r="J20777" s="9"/>
      <c r="K20777" s="9"/>
      <c r="M20777" s="9"/>
      <c r="N20777" s="76"/>
      <c r="P20777" s="7"/>
      <c r="Q20777" s="7"/>
      <c r="R20777" s="7"/>
      <c r="S20777" s="7"/>
    </row>
    <row r="20778" spans="1:19" s="8" customFormat="1" ht="11.8" x14ac:dyDescent="0.2">
      <c r="A20778" s="48"/>
      <c r="F20778" s="9"/>
      <c r="G20778" s="9"/>
      <c r="H20778" s="9"/>
      <c r="I20778" s="9"/>
      <c r="J20778" s="9"/>
      <c r="K20778" s="9"/>
      <c r="M20778" s="9"/>
      <c r="N20778" s="76"/>
      <c r="P20778" s="7"/>
      <c r="Q20778" s="7"/>
      <c r="R20778" s="7"/>
      <c r="S20778" s="7"/>
    </row>
    <row r="20779" spans="1:19" s="8" customFormat="1" ht="11.8" x14ac:dyDescent="0.2">
      <c r="A20779" s="48"/>
      <c r="F20779" s="9"/>
      <c r="G20779" s="9"/>
      <c r="H20779" s="9"/>
      <c r="I20779" s="9"/>
      <c r="J20779" s="9"/>
      <c r="K20779" s="9"/>
      <c r="M20779" s="9"/>
      <c r="N20779" s="76"/>
      <c r="P20779" s="7"/>
      <c r="Q20779" s="7"/>
      <c r="R20779" s="7"/>
      <c r="S20779" s="7"/>
    </row>
    <row r="20780" spans="1:19" s="8" customFormat="1" ht="11.8" x14ac:dyDescent="0.2">
      <c r="A20780" s="48"/>
      <c r="F20780" s="9"/>
      <c r="G20780" s="9"/>
      <c r="H20780" s="9"/>
      <c r="I20780" s="9"/>
      <c r="J20780" s="9"/>
      <c r="K20780" s="9"/>
      <c r="M20780" s="9"/>
      <c r="N20780" s="76"/>
      <c r="P20780" s="7"/>
      <c r="Q20780" s="7"/>
      <c r="R20780" s="7"/>
      <c r="S20780" s="7"/>
    </row>
    <row r="20781" spans="1:19" s="8" customFormat="1" ht="11.8" x14ac:dyDescent="0.2">
      <c r="A20781" s="48"/>
      <c r="F20781" s="9"/>
      <c r="G20781" s="9"/>
      <c r="H20781" s="9"/>
      <c r="I20781" s="9"/>
      <c r="J20781" s="9"/>
      <c r="K20781" s="9"/>
      <c r="M20781" s="9"/>
      <c r="N20781" s="76"/>
      <c r="P20781" s="7"/>
      <c r="Q20781" s="7"/>
      <c r="R20781" s="7"/>
      <c r="S20781" s="7"/>
    </row>
    <row r="20782" spans="1:19" s="8" customFormat="1" ht="11.8" x14ac:dyDescent="0.2">
      <c r="A20782" s="48"/>
      <c r="F20782" s="9"/>
      <c r="G20782" s="9"/>
      <c r="H20782" s="9"/>
      <c r="I20782" s="9"/>
      <c r="J20782" s="9"/>
      <c r="K20782" s="9"/>
      <c r="M20782" s="9"/>
      <c r="N20782" s="76"/>
      <c r="P20782" s="7"/>
      <c r="Q20782" s="7"/>
      <c r="R20782" s="7"/>
      <c r="S20782" s="7"/>
    </row>
    <row r="20783" spans="1:19" s="8" customFormat="1" ht="11.8" x14ac:dyDescent="0.2">
      <c r="A20783" s="48"/>
      <c r="F20783" s="9"/>
      <c r="G20783" s="9"/>
      <c r="H20783" s="9"/>
      <c r="I20783" s="9"/>
      <c r="J20783" s="9"/>
      <c r="K20783" s="9"/>
      <c r="M20783" s="9"/>
      <c r="N20783" s="76"/>
      <c r="P20783" s="7"/>
      <c r="Q20783" s="7"/>
      <c r="R20783" s="7"/>
      <c r="S20783" s="7"/>
    </row>
    <row r="20784" spans="1:19" s="8" customFormat="1" ht="11.8" x14ac:dyDescent="0.2">
      <c r="A20784" s="48"/>
      <c r="F20784" s="9"/>
      <c r="G20784" s="9"/>
      <c r="H20784" s="9"/>
      <c r="I20784" s="9"/>
      <c r="J20784" s="9"/>
      <c r="K20784" s="9"/>
      <c r="M20784" s="9"/>
      <c r="N20784" s="76"/>
      <c r="P20784" s="7"/>
      <c r="Q20784" s="7"/>
      <c r="R20784" s="7"/>
      <c r="S20784" s="7"/>
    </row>
    <row r="20785" spans="1:19" s="8" customFormat="1" ht="11.8" x14ac:dyDescent="0.2">
      <c r="A20785" s="48"/>
      <c r="F20785" s="9"/>
      <c r="G20785" s="9"/>
      <c r="H20785" s="9"/>
      <c r="I20785" s="9"/>
      <c r="J20785" s="9"/>
      <c r="K20785" s="9"/>
      <c r="M20785" s="9"/>
      <c r="N20785" s="76"/>
      <c r="P20785" s="7"/>
      <c r="Q20785" s="7"/>
      <c r="R20785" s="7"/>
      <c r="S20785" s="7"/>
    </row>
    <row r="20786" spans="1:19" s="8" customFormat="1" ht="11.8" x14ac:dyDescent="0.2">
      <c r="A20786" s="48"/>
      <c r="F20786" s="9"/>
      <c r="G20786" s="9"/>
      <c r="H20786" s="9"/>
      <c r="I20786" s="9"/>
      <c r="J20786" s="9"/>
      <c r="K20786" s="9"/>
      <c r="M20786" s="9"/>
      <c r="N20786" s="76"/>
      <c r="P20786" s="7"/>
      <c r="Q20786" s="7"/>
      <c r="R20786" s="7"/>
      <c r="S20786" s="7"/>
    </row>
    <row r="20787" spans="1:19" s="8" customFormat="1" ht="11.8" x14ac:dyDescent="0.2">
      <c r="A20787" s="48"/>
      <c r="F20787" s="9"/>
      <c r="G20787" s="9"/>
      <c r="H20787" s="9"/>
      <c r="I20787" s="9"/>
      <c r="J20787" s="9"/>
      <c r="K20787" s="9"/>
      <c r="M20787" s="9"/>
      <c r="N20787" s="76"/>
      <c r="P20787" s="7"/>
      <c r="Q20787" s="7"/>
      <c r="R20787" s="7"/>
      <c r="S20787" s="7"/>
    </row>
    <row r="20788" spans="1:19" s="8" customFormat="1" ht="11.8" x14ac:dyDescent="0.2">
      <c r="A20788" s="48"/>
      <c r="F20788" s="9"/>
      <c r="G20788" s="9"/>
      <c r="H20788" s="9"/>
      <c r="I20788" s="9"/>
      <c r="J20788" s="9"/>
      <c r="K20788" s="9"/>
      <c r="M20788" s="9"/>
      <c r="N20788" s="76"/>
      <c r="P20788" s="7"/>
      <c r="Q20788" s="7"/>
      <c r="R20788" s="7"/>
      <c r="S20788" s="7"/>
    </row>
    <row r="20789" spans="1:19" s="8" customFormat="1" ht="11.8" x14ac:dyDescent="0.2">
      <c r="A20789" s="48"/>
      <c r="F20789" s="9"/>
      <c r="G20789" s="9"/>
      <c r="H20789" s="9"/>
      <c r="I20789" s="9"/>
      <c r="J20789" s="9"/>
      <c r="K20789" s="9"/>
      <c r="M20789" s="9"/>
      <c r="N20789" s="76"/>
      <c r="P20789" s="7"/>
      <c r="Q20789" s="7"/>
      <c r="R20789" s="7"/>
      <c r="S20789" s="7"/>
    </row>
    <row r="20790" spans="1:19" s="8" customFormat="1" ht="11.8" x14ac:dyDescent="0.2">
      <c r="A20790" s="48"/>
      <c r="F20790" s="9"/>
      <c r="G20790" s="9"/>
      <c r="H20790" s="9"/>
      <c r="I20790" s="9"/>
      <c r="J20790" s="9"/>
      <c r="K20790" s="9"/>
      <c r="M20790" s="9"/>
      <c r="N20790" s="76"/>
      <c r="P20790" s="7"/>
      <c r="Q20790" s="7"/>
      <c r="R20790" s="7"/>
      <c r="S20790" s="7"/>
    </row>
    <row r="20791" spans="1:19" s="8" customFormat="1" ht="11.8" x14ac:dyDescent="0.2">
      <c r="A20791" s="48"/>
      <c r="F20791" s="9"/>
      <c r="G20791" s="9"/>
      <c r="H20791" s="9"/>
      <c r="I20791" s="9"/>
      <c r="J20791" s="9"/>
      <c r="K20791" s="9"/>
      <c r="M20791" s="9"/>
      <c r="N20791" s="76"/>
      <c r="P20791" s="7"/>
      <c r="Q20791" s="7"/>
      <c r="R20791" s="7"/>
      <c r="S20791" s="7"/>
    </row>
    <row r="20792" spans="1:19" s="8" customFormat="1" ht="11.8" x14ac:dyDescent="0.2">
      <c r="A20792" s="48"/>
      <c r="F20792" s="9"/>
      <c r="G20792" s="9"/>
      <c r="H20792" s="9"/>
      <c r="I20792" s="9"/>
      <c r="J20792" s="9"/>
      <c r="K20792" s="9"/>
      <c r="M20792" s="9"/>
      <c r="N20792" s="76"/>
      <c r="P20792" s="7"/>
      <c r="Q20792" s="7"/>
      <c r="R20792" s="7"/>
      <c r="S20792" s="7"/>
    </row>
    <row r="20793" spans="1:19" s="8" customFormat="1" ht="11.8" x14ac:dyDescent="0.2">
      <c r="A20793" s="48"/>
      <c r="F20793" s="9"/>
      <c r="G20793" s="9"/>
      <c r="H20793" s="9"/>
      <c r="I20793" s="9"/>
      <c r="J20793" s="9"/>
      <c r="K20793" s="9"/>
      <c r="M20793" s="9"/>
      <c r="N20793" s="76"/>
      <c r="P20793" s="7"/>
      <c r="Q20793" s="7"/>
      <c r="R20793" s="7"/>
      <c r="S20793" s="7"/>
    </row>
    <row r="20794" spans="1:19" s="8" customFormat="1" ht="11.8" x14ac:dyDescent="0.2">
      <c r="A20794" s="48"/>
      <c r="F20794" s="9"/>
      <c r="G20794" s="9"/>
      <c r="H20794" s="9"/>
      <c r="I20794" s="9"/>
      <c r="J20794" s="9"/>
      <c r="K20794" s="9"/>
      <c r="M20794" s="9"/>
      <c r="N20794" s="76"/>
      <c r="P20794" s="7"/>
      <c r="Q20794" s="7"/>
      <c r="R20794" s="7"/>
      <c r="S20794" s="7"/>
    </row>
    <row r="20795" spans="1:19" s="8" customFormat="1" ht="11.8" x14ac:dyDescent="0.2">
      <c r="A20795" s="48"/>
      <c r="F20795" s="9"/>
      <c r="G20795" s="9"/>
      <c r="H20795" s="9"/>
      <c r="I20795" s="9"/>
      <c r="J20795" s="9"/>
      <c r="K20795" s="9"/>
      <c r="M20795" s="9"/>
      <c r="N20795" s="76"/>
      <c r="P20795" s="7"/>
      <c r="Q20795" s="7"/>
      <c r="R20795" s="7"/>
      <c r="S20795" s="7"/>
    </row>
    <row r="20796" spans="1:19" s="8" customFormat="1" ht="11.8" x14ac:dyDescent="0.2">
      <c r="A20796" s="48"/>
      <c r="F20796" s="9"/>
      <c r="G20796" s="9"/>
      <c r="H20796" s="9"/>
      <c r="I20796" s="9"/>
      <c r="J20796" s="9"/>
      <c r="K20796" s="9"/>
      <c r="M20796" s="9"/>
      <c r="N20796" s="76"/>
      <c r="P20796" s="7"/>
      <c r="Q20796" s="7"/>
      <c r="R20796" s="7"/>
      <c r="S20796" s="7"/>
    </row>
    <row r="20797" spans="1:19" s="8" customFormat="1" ht="11.8" x14ac:dyDescent="0.2">
      <c r="A20797" s="48"/>
      <c r="F20797" s="9"/>
      <c r="G20797" s="9"/>
      <c r="H20797" s="9"/>
      <c r="I20797" s="9"/>
      <c r="J20797" s="9"/>
      <c r="K20797" s="9"/>
      <c r="M20797" s="9"/>
      <c r="N20797" s="76"/>
      <c r="P20797" s="7"/>
      <c r="Q20797" s="7"/>
      <c r="R20797" s="7"/>
      <c r="S20797" s="7"/>
    </row>
    <row r="20798" spans="1:19" s="8" customFormat="1" ht="11.8" x14ac:dyDescent="0.2">
      <c r="A20798" s="48"/>
      <c r="F20798" s="9"/>
      <c r="G20798" s="9"/>
      <c r="H20798" s="9"/>
      <c r="I20798" s="9"/>
      <c r="J20798" s="9"/>
      <c r="K20798" s="9"/>
      <c r="M20798" s="9"/>
      <c r="N20798" s="76"/>
      <c r="P20798" s="7"/>
      <c r="Q20798" s="7"/>
      <c r="R20798" s="7"/>
      <c r="S20798" s="7"/>
    </row>
    <row r="20799" spans="1:19" s="8" customFormat="1" ht="11.8" x14ac:dyDescent="0.2">
      <c r="A20799" s="48"/>
      <c r="F20799" s="9"/>
      <c r="G20799" s="9"/>
      <c r="H20799" s="9"/>
      <c r="I20799" s="9"/>
      <c r="J20799" s="9"/>
      <c r="K20799" s="9"/>
      <c r="M20799" s="9"/>
      <c r="N20799" s="76"/>
      <c r="P20799" s="7"/>
      <c r="Q20799" s="7"/>
      <c r="R20799" s="7"/>
      <c r="S20799" s="7"/>
    </row>
    <row r="20800" spans="1:19" s="8" customFormat="1" ht="11.8" x14ac:dyDescent="0.2">
      <c r="A20800" s="48"/>
      <c r="F20800" s="9"/>
      <c r="G20800" s="9"/>
      <c r="H20800" s="9"/>
      <c r="I20800" s="9"/>
      <c r="J20800" s="9"/>
      <c r="K20800" s="9"/>
      <c r="M20800" s="9"/>
      <c r="N20800" s="76"/>
      <c r="P20800" s="7"/>
      <c r="Q20800" s="7"/>
      <c r="R20800" s="7"/>
      <c r="S20800" s="7"/>
    </row>
    <row r="20801" spans="1:19" s="8" customFormat="1" ht="11.8" x14ac:dyDescent="0.2">
      <c r="A20801" s="48"/>
      <c r="F20801" s="9"/>
      <c r="G20801" s="9"/>
      <c r="H20801" s="9"/>
      <c r="I20801" s="9"/>
      <c r="J20801" s="9"/>
      <c r="K20801" s="9"/>
      <c r="M20801" s="9"/>
      <c r="N20801" s="76"/>
      <c r="P20801" s="7"/>
      <c r="Q20801" s="7"/>
      <c r="R20801" s="7"/>
      <c r="S20801" s="7"/>
    </row>
    <row r="20802" spans="1:19" s="8" customFormat="1" ht="11.8" x14ac:dyDescent="0.2">
      <c r="A20802" s="48"/>
      <c r="F20802" s="9"/>
      <c r="G20802" s="9"/>
      <c r="H20802" s="9"/>
      <c r="I20802" s="9"/>
      <c r="J20802" s="9"/>
      <c r="K20802" s="9"/>
      <c r="M20802" s="9"/>
      <c r="N20802" s="76"/>
      <c r="P20802" s="7"/>
      <c r="Q20802" s="7"/>
      <c r="R20802" s="7"/>
      <c r="S20802" s="7"/>
    </row>
    <row r="20803" spans="1:19" s="8" customFormat="1" ht="11.8" x14ac:dyDescent="0.2">
      <c r="A20803" s="48"/>
      <c r="F20803" s="9"/>
      <c r="G20803" s="9"/>
      <c r="H20803" s="9"/>
      <c r="I20803" s="9"/>
      <c r="J20803" s="9"/>
      <c r="K20803" s="9"/>
      <c r="M20803" s="9"/>
      <c r="N20803" s="76"/>
      <c r="P20803" s="7"/>
      <c r="Q20803" s="7"/>
      <c r="R20803" s="7"/>
      <c r="S20803" s="7"/>
    </row>
    <row r="20804" spans="1:19" s="8" customFormat="1" ht="11.8" x14ac:dyDescent="0.2">
      <c r="A20804" s="48"/>
      <c r="F20804" s="9"/>
      <c r="G20804" s="9"/>
      <c r="H20804" s="9"/>
      <c r="I20804" s="9"/>
      <c r="J20804" s="9"/>
      <c r="K20804" s="9"/>
      <c r="M20804" s="9"/>
      <c r="N20804" s="76"/>
      <c r="P20804" s="7"/>
      <c r="Q20804" s="7"/>
      <c r="R20804" s="7"/>
      <c r="S20804" s="7"/>
    </row>
    <row r="20805" spans="1:19" s="8" customFormat="1" ht="11.8" x14ac:dyDescent="0.2">
      <c r="A20805" s="48"/>
      <c r="F20805" s="9"/>
      <c r="G20805" s="9"/>
      <c r="H20805" s="9"/>
      <c r="I20805" s="9"/>
      <c r="J20805" s="9"/>
      <c r="K20805" s="9"/>
      <c r="M20805" s="9"/>
      <c r="N20805" s="76"/>
      <c r="P20805" s="7"/>
      <c r="Q20805" s="7"/>
      <c r="R20805" s="7"/>
      <c r="S20805" s="7"/>
    </row>
    <row r="20806" spans="1:19" s="8" customFormat="1" ht="11.8" x14ac:dyDescent="0.2">
      <c r="A20806" s="48"/>
      <c r="F20806" s="9"/>
      <c r="G20806" s="9"/>
      <c r="H20806" s="9"/>
      <c r="I20806" s="9"/>
      <c r="J20806" s="9"/>
      <c r="K20806" s="9"/>
      <c r="M20806" s="9"/>
      <c r="N20806" s="76"/>
      <c r="P20806" s="7"/>
      <c r="Q20806" s="7"/>
      <c r="R20806" s="7"/>
      <c r="S20806" s="7"/>
    </row>
    <row r="20807" spans="1:19" s="8" customFormat="1" ht="11.8" x14ac:dyDescent="0.2">
      <c r="A20807" s="48"/>
      <c r="F20807" s="9"/>
      <c r="G20807" s="9"/>
      <c r="H20807" s="9"/>
      <c r="I20807" s="9"/>
      <c r="J20807" s="9"/>
      <c r="K20807" s="9"/>
      <c r="M20807" s="9"/>
      <c r="N20807" s="76"/>
      <c r="P20807" s="7"/>
      <c r="Q20807" s="7"/>
      <c r="R20807" s="7"/>
      <c r="S20807" s="7"/>
    </row>
    <row r="20808" spans="1:19" s="8" customFormat="1" ht="11.8" x14ac:dyDescent="0.2">
      <c r="A20808" s="48"/>
      <c r="F20808" s="9"/>
      <c r="G20808" s="9"/>
      <c r="H20808" s="9"/>
      <c r="I20808" s="9"/>
      <c r="J20808" s="9"/>
      <c r="K20808" s="9"/>
      <c r="M20808" s="9"/>
      <c r="N20808" s="76"/>
      <c r="P20808" s="7"/>
      <c r="Q20808" s="7"/>
      <c r="R20808" s="7"/>
      <c r="S20808" s="7"/>
    </row>
    <row r="20809" spans="1:19" s="8" customFormat="1" ht="11.8" x14ac:dyDescent="0.2">
      <c r="A20809" s="48"/>
      <c r="F20809" s="9"/>
      <c r="G20809" s="9"/>
      <c r="H20809" s="9"/>
      <c r="I20809" s="9"/>
      <c r="J20809" s="9"/>
      <c r="K20809" s="9"/>
      <c r="M20809" s="9"/>
      <c r="N20809" s="76"/>
      <c r="P20809" s="7"/>
      <c r="Q20809" s="7"/>
      <c r="R20809" s="7"/>
      <c r="S20809" s="7"/>
    </row>
    <row r="20810" spans="1:19" s="8" customFormat="1" ht="11.8" x14ac:dyDescent="0.2">
      <c r="A20810" s="48"/>
      <c r="F20810" s="9"/>
      <c r="G20810" s="9"/>
      <c r="H20810" s="9"/>
      <c r="I20810" s="9"/>
      <c r="J20810" s="9"/>
      <c r="K20810" s="9"/>
      <c r="M20810" s="9"/>
      <c r="N20810" s="76"/>
      <c r="P20810" s="7"/>
      <c r="Q20810" s="7"/>
      <c r="R20810" s="7"/>
      <c r="S20810" s="7"/>
    </row>
    <row r="20811" spans="1:19" s="8" customFormat="1" ht="11.8" x14ac:dyDescent="0.2">
      <c r="A20811" s="48"/>
      <c r="F20811" s="9"/>
      <c r="G20811" s="9"/>
      <c r="H20811" s="9"/>
      <c r="I20811" s="9"/>
      <c r="J20811" s="9"/>
      <c r="K20811" s="9"/>
      <c r="M20811" s="9"/>
      <c r="N20811" s="76"/>
      <c r="P20811" s="7"/>
      <c r="Q20811" s="7"/>
      <c r="R20811" s="7"/>
      <c r="S20811" s="7"/>
    </row>
    <row r="20812" spans="1:19" s="8" customFormat="1" ht="11.8" x14ac:dyDescent="0.2">
      <c r="A20812" s="48"/>
      <c r="F20812" s="9"/>
      <c r="G20812" s="9"/>
      <c r="H20812" s="9"/>
      <c r="I20812" s="9"/>
      <c r="J20812" s="9"/>
      <c r="K20812" s="9"/>
      <c r="M20812" s="9"/>
      <c r="N20812" s="76"/>
      <c r="P20812" s="7"/>
      <c r="Q20812" s="7"/>
      <c r="R20812" s="7"/>
      <c r="S20812" s="7"/>
    </row>
    <row r="20813" spans="1:19" s="8" customFormat="1" ht="11.8" x14ac:dyDescent="0.2">
      <c r="A20813" s="48"/>
      <c r="F20813" s="9"/>
      <c r="G20813" s="9"/>
      <c r="H20813" s="9"/>
      <c r="I20813" s="9"/>
      <c r="J20813" s="9"/>
      <c r="K20813" s="9"/>
      <c r="M20813" s="9"/>
      <c r="N20813" s="76"/>
      <c r="P20813" s="7"/>
      <c r="Q20813" s="7"/>
      <c r="R20813" s="7"/>
      <c r="S20813" s="7"/>
    </row>
    <row r="20814" spans="1:19" s="8" customFormat="1" ht="11.8" x14ac:dyDescent="0.2">
      <c r="A20814" s="48"/>
      <c r="F20814" s="9"/>
      <c r="G20814" s="9"/>
      <c r="H20814" s="9"/>
      <c r="I20814" s="9"/>
      <c r="J20814" s="9"/>
      <c r="K20814" s="9"/>
      <c r="M20814" s="9"/>
      <c r="N20814" s="76"/>
      <c r="P20814" s="7"/>
      <c r="Q20814" s="7"/>
      <c r="R20814" s="7"/>
      <c r="S20814" s="7"/>
    </row>
    <row r="20815" spans="1:19" s="8" customFormat="1" ht="11.8" x14ac:dyDescent="0.2">
      <c r="A20815" s="48"/>
      <c r="F20815" s="9"/>
      <c r="G20815" s="9"/>
      <c r="H20815" s="9"/>
      <c r="I20815" s="9"/>
      <c r="J20815" s="9"/>
      <c r="K20815" s="9"/>
      <c r="M20815" s="9"/>
      <c r="N20815" s="76"/>
      <c r="P20815" s="7"/>
      <c r="Q20815" s="7"/>
      <c r="R20815" s="7"/>
      <c r="S20815" s="7"/>
    </row>
    <row r="20816" spans="1:19" s="8" customFormat="1" ht="11.8" x14ac:dyDescent="0.2">
      <c r="A20816" s="48"/>
      <c r="F20816" s="9"/>
      <c r="G20816" s="9"/>
      <c r="H20816" s="9"/>
      <c r="I20816" s="9"/>
      <c r="J20816" s="9"/>
      <c r="K20816" s="9"/>
      <c r="M20816" s="9"/>
      <c r="N20816" s="76"/>
      <c r="P20816" s="7"/>
      <c r="Q20816" s="7"/>
      <c r="R20816" s="7"/>
      <c r="S20816" s="7"/>
    </row>
    <row r="20817" spans="1:19" s="8" customFormat="1" ht="11.8" x14ac:dyDescent="0.2">
      <c r="A20817" s="48"/>
      <c r="F20817" s="9"/>
      <c r="G20817" s="9"/>
      <c r="H20817" s="9"/>
      <c r="I20817" s="9"/>
      <c r="J20817" s="9"/>
      <c r="K20817" s="9"/>
      <c r="M20817" s="9"/>
      <c r="N20817" s="76"/>
      <c r="P20817" s="7"/>
      <c r="Q20817" s="7"/>
      <c r="R20817" s="7"/>
      <c r="S20817" s="7"/>
    </row>
    <row r="20818" spans="1:19" s="8" customFormat="1" ht="11.8" x14ac:dyDescent="0.2">
      <c r="A20818" s="48"/>
      <c r="F20818" s="9"/>
      <c r="G20818" s="9"/>
      <c r="H20818" s="9"/>
      <c r="I20818" s="9"/>
      <c r="J20818" s="9"/>
      <c r="K20818" s="9"/>
      <c r="M20818" s="9"/>
      <c r="N20818" s="76"/>
      <c r="P20818" s="7"/>
      <c r="Q20818" s="7"/>
      <c r="R20818" s="7"/>
      <c r="S20818" s="7"/>
    </row>
    <row r="20819" spans="1:19" s="8" customFormat="1" ht="11.8" x14ac:dyDescent="0.2">
      <c r="A20819" s="48"/>
      <c r="F20819" s="9"/>
      <c r="G20819" s="9"/>
      <c r="H20819" s="9"/>
      <c r="I20819" s="9"/>
      <c r="J20819" s="9"/>
      <c r="K20819" s="9"/>
      <c r="M20819" s="9"/>
      <c r="N20819" s="76"/>
      <c r="P20819" s="7"/>
      <c r="Q20819" s="7"/>
      <c r="R20819" s="7"/>
      <c r="S20819" s="7"/>
    </row>
    <row r="20820" spans="1:19" s="8" customFormat="1" ht="11.8" x14ac:dyDescent="0.2">
      <c r="A20820" s="48"/>
      <c r="F20820" s="9"/>
      <c r="G20820" s="9"/>
      <c r="H20820" s="9"/>
      <c r="I20820" s="9"/>
      <c r="J20820" s="9"/>
      <c r="K20820" s="9"/>
      <c r="M20820" s="9"/>
      <c r="N20820" s="76"/>
      <c r="P20820" s="7"/>
      <c r="Q20820" s="7"/>
      <c r="R20820" s="7"/>
      <c r="S20820" s="7"/>
    </row>
    <row r="20821" spans="1:19" s="8" customFormat="1" ht="11.8" x14ac:dyDescent="0.2">
      <c r="A20821" s="48"/>
      <c r="F20821" s="9"/>
      <c r="G20821" s="9"/>
      <c r="H20821" s="9"/>
      <c r="I20821" s="9"/>
      <c r="J20821" s="9"/>
      <c r="K20821" s="9"/>
      <c r="M20821" s="9"/>
      <c r="N20821" s="76"/>
      <c r="P20821" s="7"/>
      <c r="Q20821" s="7"/>
      <c r="R20821" s="7"/>
      <c r="S20821" s="7"/>
    </row>
    <row r="20822" spans="1:19" s="8" customFormat="1" ht="11.8" x14ac:dyDescent="0.2">
      <c r="A20822" s="48"/>
      <c r="F20822" s="9"/>
      <c r="G20822" s="9"/>
      <c r="H20822" s="9"/>
      <c r="I20822" s="9"/>
      <c r="J20822" s="9"/>
      <c r="K20822" s="9"/>
      <c r="M20822" s="9"/>
      <c r="N20822" s="76"/>
      <c r="P20822" s="7"/>
      <c r="Q20822" s="7"/>
      <c r="R20822" s="7"/>
      <c r="S20822" s="7"/>
    </row>
    <row r="20823" spans="1:19" s="8" customFormat="1" ht="11.8" x14ac:dyDescent="0.2">
      <c r="A20823" s="48"/>
      <c r="F20823" s="9"/>
      <c r="G20823" s="9"/>
      <c r="H20823" s="9"/>
      <c r="I20823" s="9"/>
      <c r="J20823" s="9"/>
      <c r="K20823" s="9"/>
      <c r="M20823" s="9"/>
      <c r="N20823" s="76"/>
      <c r="P20823" s="7"/>
      <c r="Q20823" s="7"/>
      <c r="R20823" s="7"/>
      <c r="S20823" s="7"/>
    </row>
    <row r="20824" spans="1:19" s="8" customFormat="1" ht="11.8" x14ac:dyDescent="0.2">
      <c r="A20824" s="48"/>
      <c r="F20824" s="9"/>
      <c r="G20824" s="9"/>
      <c r="H20824" s="9"/>
      <c r="I20824" s="9"/>
      <c r="J20824" s="9"/>
      <c r="K20824" s="9"/>
      <c r="M20824" s="9"/>
      <c r="N20824" s="76"/>
      <c r="P20824" s="7"/>
      <c r="Q20824" s="7"/>
      <c r="R20824" s="7"/>
      <c r="S20824" s="7"/>
    </row>
    <row r="20825" spans="1:19" s="8" customFormat="1" ht="11.8" x14ac:dyDescent="0.2">
      <c r="A20825" s="48"/>
      <c r="F20825" s="9"/>
      <c r="G20825" s="9"/>
      <c r="H20825" s="9"/>
      <c r="I20825" s="9"/>
      <c r="J20825" s="9"/>
      <c r="K20825" s="9"/>
      <c r="M20825" s="9"/>
      <c r="N20825" s="76"/>
      <c r="P20825" s="7"/>
      <c r="Q20825" s="7"/>
      <c r="R20825" s="7"/>
      <c r="S20825" s="7"/>
    </row>
    <row r="20826" spans="1:19" s="8" customFormat="1" ht="11.8" x14ac:dyDescent="0.2">
      <c r="A20826" s="48"/>
      <c r="F20826" s="9"/>
      <c r="G20826" s="9"/>
      <c r="H20826" s="9"/>
      <c r="I20826" s="9"/>
      <c r="J20826" s="9"/>
      <c r="K20826" s="9"/>
      <c r="M20826" s="9"/>
      <c r="N20826" s="76"/>
      <c r="P20826" s="7"/>
      <c r="Q20826" s="7"/>
      <c r="R20826" s="7"/>
      <c r="S20826" s="7"/>
    </row>
    <row r="20827" spans="1:19" s="8" customFormat="1" ht="11.8" x14ac:dyDescent="0.2">
      <c r="A20827" s="48"/>
      <c r="F20827" s="9"/>
      <c r="G20827" s="9"/>
      <c r="H20827" s="9"/>
      <c r="I20827" s="9"/>
      <c r="J20827" s="9"/>
      <c r="K20827" s="9"/>
      <c r="M20827" s="9"/>
      <c r="N20827" s="76"/>
      <c r="P20827" s="7"/>
      <c r="Q20827" s="7"/>
      <c r="R20827" s="7"/>
      <c r="S20827" s="7"/>
    </row>
    <row r="20828" spans="1:19" s="8" customFormat="1" ht="11.8" x14ac:dyDescent="0.2">
      <c r="A20828" s="48"/>
      <c r="F20828" s="9"/>
      <c r="G20828" s="9"/>
      <c r="H20828" s="9"/>
      <c r="I20828" s="9"/>
      <c r="J20828" s="9"/>
      <c r="K20828" s="9"/>
      <c r="M20828" s="9"/>
      <c r="N20828" s="76"/>
      <c r="P20828" s="7"/>
      <c r="Q20828" s="7"/>
      <c r="R20828" s="7"/>
      <c r="S20828" s="7"/>
    </row>
    <row r="20829" spans="1:19" s="8" customFormat="1" ht="11.8" x14ac:dyDescent="0.2">
      <c r="A20829" s="48"/>
      <c r="F20829" s="9"/>
      <c r="G20829" s="9"/>
      <c r="H20829" s="9"/>
      <c r="I20829" s="9"/>
      <c r="J20829" s="9"/>
      <c r="K20829" s="9"/>
      <c r="M20829" s="9"/>
      <c r="N20829" s="76"/>
      <c r="P20829" s="7"/>
      <c r="Q20829" s="7"/>
      <c r="R20829" s="7"/>
      <c r="S20829" s="7"/>
    </row>
    <row r="20830" spans="1:19" s="8" customFormat="1" ht="11.8" x14ac:dyDescent="0.2">
      <c r="A20830" s="48"/>
      <c r="F20830" s="9"/>
      <c r="G20830" s="9"/>
      <c r="H20830" s="9"/>
      <c r="I20830" s="9"/>
      <c r="J20830" s="9"/>
      <c r="K20830" s="9"/>
      <c r="M20830" s="9"/>
      <c r="N20830" s="76"/>
      <c r="P20830" s="7"/>
      <c r="Q20830" s="7"/>
      <c r="R20830" s="7"/>
      <c r="S20830" s="7"/>
    </row>
    <row r="20831" spans="1:19" s="8" customFormat="1" ht="11.8" x14ac:dyDescent="0.2">
      <c r="A20831" s="48"/>
      <c r="F20831" s="9"/>
      <c r="G20831" s="9"/>
      <c r="H20831" s="9"/>
      <c r="I20831" s="9"/>
      <c r="J20831" s="9"/>
      <c r="K20831" s="9"/>
      <c r="M20831" s="9"/>
      <c r="N20831" s="76"/>
      <c r="P20831" s="7"/>
      <c r="Q20831" s="7"/>
      <c r="R20831" s="7"/>
      <c r="S20831" s="7"/>
    </row>
    <row r="20832" spans="1:19" s="8" customFormat="1" ht="11.8" x14ac:dyDescent="0.2">
      <c r="A20832" s="48"/>
      <c r="F20832" s="9"/>
      <c r="G20832" s="9"/>
      <c r="H20832" s="9"/>
      <c r="I20832" s="9"/>
      <c r="J20832" s="9"/>
      <c r="K20832" s="9"/>
      <c r="M20832" s="9"/>
      <c r="N20832" s="76"/>
      <c r="P20832" s="7"/>
      <c r="Q20832" s="7"/>
      <c r="R20832" s="7"/>
      <c r="S20832" s="7"/>
    </row>
    <row r="20833" spans="1:19" s="8" customFormat="1" ht="11.8" x14ac:dyDescent="0.2">
      <c r="A20833" s="48"/>
      <c r="F20833" s="9"/>
      <c r="G20833" s="9"/>
      <c r="H20833" s="9"/>
      <c r="I20833" s="9"/>
      <c r="J20833" s="9"/>
      <c r="K20833" s="9"/>
      <c r="M20833" s="9"/>
      <c r="N20833" s="76"/>
      <c r="P20833" s="7"/>
      <c r="Q20833" s="7"/>
      <c r="R20833" s="7"/>
      <c r="S20833" s="7"/>
    </row>
    <row r="20834" spans="1:19" s="8" customFormat="1" ht="11.8" x14ac:dyDescent="0.2">
      <c r="A20834" s="48"/>
      <c r="F20834" s="9"/>
      <c r="G20834" s="9"/>
      <c r="H20834" s="9"/>
      <c r="I20834" s="9"/>
      <c r="J20834" s="9"/>
      <c r="K20834" s="9"/>
      <c r="M20834" s="9"/>
      <c r="N20834" s="76"/>
      <c r="P20834" s="7"/>
      <c r="Q20834" s="7"/>
      <c r="R20834" s="7"/>
      <c r="S20834" s="7"/>
    </row>
    <row r="20835" spans="1:19" s="8" customFormat="1" ht="11.8" x14ac:dyDescent="0.2">
      <c r="A20835" s="48"/>
      <c r="F20835" s="9"/>
      <c r="G20835" s="9"/>
      <c r="H20835" s="9"/>
      <c r="I20835" s="9"/>
      <c r="J20835" s="9"/>
      <c r="K20835" s="9"/>
      <c r="M20835" s="9"/>
      <c r="N20835" s="76"/>
      <c r="P20835" s="7"/>
      <c r="Q20835" s="7"/>
      <c r="R20835" s="7"/>
      <c r="S20835" s="7"/>
    </row>
    <row r="20836" spans="1:19" s="8" customFormat="1" ht="11.8" x14ac:dyDescent="0.2">
      <c r="A20836" s="48"/>
      <c r="F20836" s="9"/>
      <c r="G20836" s="9"/>
      <c r="H20836" s="9"/>
      <c r="I20836" s="9"/>
      <c r="J20836" s="9"/>
      <c r="K20836" s="9"/>
      <c r="M20836" s="9"/>
      <c r="N20836" s="76"/>
      <c r="P20836" s="7"/>
      <c r="Q20836" s="7"/>
      <c r="R20836" s="7"/>
      <c r="S20836" s="7"/>
    </row>
    <row r="20837" spans="1:19" s="8" customFormat="1" ht="11.8" x14ac:dyDescent="0.2">
      <c r="A20837" s="48"/>
      <c r="F20837" s="9"/>
      <c r="G20837" s="9"/>
      <c r="H20837" s="9"/>
      <c r="I20837" s="9"/>
      <c r="J20837" s="9"/>
      <c r="K20837" s="9"/>
      <c r="M20837" s="9"/>
      <c r="N20837" s="76"/>
      <c r="P20837" s="7"/>
      <c r="Q20837" s="7"/>
      <c r="R20837" s="7"/>
      <c r="S20837" s="7"/>
    </row>
    <row r="20838" spans="1:19" s="8" customFormat="1" ht="11.8" x14ac:dyDescent="0.2">
      <c r="A20838" s="48"/>
      <c r="F20838" s="9"/>
      <c r="G20838" s="9"/>
      <c r="H20838" s="9"/>
      <c r="I20838" s="9"/>
      <c r="J20838" s="9"/>
      <c r="K20838" s="9"/>
      <c r="M20838" s="9"/>
      <c r="N20838" s="76"/>
      <c r="P20838" s="7"/>
      <c r="Q20838" s="7"/>
      <c r="R20838" s="7"/>
      <c r="S20838" s="7"/>
    </row>
    <row r="20839" spans="1:19" s="8" customFormat="1" ht="11.8" x14ac:dyDescent="0.2">
      <c r="A20839" s="48"/>
      <c r="F20839" s="9"/>
      <c r="G20839" s="9"/>
      <c r="H20839" s="9"/>
      <c r="I20839" s="9"/>
      <c r="J20839" s="9"/>
      <c r="K20839" s="9"/>
      <c r="M20839" s="9"/>
      <c r="N20839" s="76"/>
      <c r="P20839" s="7"/>
      <c r="Q20839" s="7"/>
      <c r="R20839" s="7"/>
      <c r="S20839" s="7"/>
    </row>
    <row r="20840" spans="1:19" s="8" customFormat="1" ht="11.8" x14ac:dyDescent="0.2">
      <c r="A20840" s="48"/>
      <c r="F20840" s="9"/>
      <c r="G20840" s="9"/>
      <c r="H20840" s="9"/>
      <c r="I20840" s="9"/>
      <c r="J20840" s="9"/>
      <c r="K20840" s="9"/>
      <c r="M20840" s="9"/>
      <c r="N20840" s="76"/>
      <c r="P20840" s="7"/>
      <c r="Q20840" s="7"/>
      <c r="R20840" s="7"/>
      <c r="S20840" s="7"/>
    </row>
    <row r="20841" spans="1:19" s="8" customFormat="1" ht="11.8" x14ac:dyDescent="0.2">
      <c r="A20841" s="48"/>
      <c r="F20841" s="9"/>
      <c r="G20841" s="9"/>
      <c r="H20841" s="9"/>
      <c r="I20841" s="9"/>
      <c r="J20841" s="9"/>
      <c r="K20841" s="9"/>
      <c r="M20841" s="9"/>
      <c r="N20841" s="76"/>
      <c r="P20841" s="7"/>
      <c r="Q20841" s="7"/>
      <c r="R20841" s="7"/>
      <c r="S20841" s="7"/>
    </row>
    <row r="20842" spans="1:19" s="8" customFormat="1" ht="11.8" x14ac:dyDescent="0.2">
      <c r="A20842" s="48"/>
      <c r="F20842" s="9"/>
      <c r="G20842" s="9"/>
      <c r="H20842" s="9"/>
      <c r="I20842" s="9"/>
      <c r="J20842" s="9"/>
      <c r="K20842" s="9"/>
      <c r="M20842" s="9"/>
      <c r="N20842" s="76"/>
      <c r="P20842" s="7"/>
      <c r="Q20842" s="7"/>
      <c r="R20842" s="7"/>
      <c r="S20842" s="7"/>
    </row>
    <row r="20843" spans="1:19" s="8" customFormat="1" ht="11.8" x14ac:dyDescent="0.2">
      <c r="A20843" s="48"/>
      <c r="F20843" s="9"/>
      <c r="G20843" s="9"/>
      <c r="H20843" s="9"/>
      <c r="I20843" s="9"/>
      <c r="J20843" s="9"/>
      <c r="K20843" s="9"/>
      <c r="M20843" s="9"/>
      <c r="N20843" s="76"/>
      <c r="P20843" s="7"/>
      <c r="Q20843" s="7"/>
      <c r="R20843" s="7"/>
      <c r="S20843" s="7"/>
    </row>
    <row r="20844" spans="1:19" s="8" customFormat="1" ht="11.8" x14ac:dyDescent="0.2">
      <c r="A20844" s="48"/>
      <c r="F20844" s="9"/>
      <c r="G20844" s="9"/>
      <c r="H20844" s="9"/>
      <c r="I20844" s="9"/>
      <c r="J20844" s="9"/>
      <c r="K20844" s="9"/>
      <c r="M20844" s="9"/>
      <c r="N20844" s="76"/>
      <c r="P20844" s="7"/>
      <c r="Q20844" s="7"/>
      <c r="R20844" s="7"/>
      <c r="S20844" s="7"/>
    </row>
    <row r="20845" spans="1:19" s="8" customFormat="1" ht="11.8" x14ac:dyDescent="0.2">
      <c r="A20845" s="48"/>
      <c r="F20845" s="9"/>
      <c r="G20845" s="9"/>
      <c r="H20845" s="9"/>
      <c r="I20845" s="9"/>
      <c r="J20845" s="9"/>
      <c r="K20845" s="9"/>
      <c r="M20845" s="9"/>
      <c r="N20845" s="76"/>
      <c r="P20845" s="7"/>
      <c r="Q20845" s="7"/>
      <c r="R20845" s="7"/>
      <c r="S20845" s="7"/>
    </row>
    <row r="20846" spans="1:19" s="8" customFormat="1" ht="11.8" x14ac:dyDescent="0.2">
      <c r="A20846" s="48"/>
      <c r="F20846" s="9"/>
      <c r="G20846" s="9"/>
      <c r="H20846" s="9"/>
      <c r="I20846" s="9"/>
      <c r="J20846" s="9"/>
      <c r="K20846" s="9"/>
      <c r="M20846" s="9"/>
      <c r="N20846" s="76"/>
      <c r="P20846" s="7"/>
      <c r="Q20846" s="7"/>
      <c r="R20846" s="7"/>
      <c r="S20846" s="7"/>
    </row>
    <row r="20847" spans="1:19" s="8" customFormat="1" ht="11.8" x14ac:dyDescent="0.2">
      <c r="A20847" s="48"/>
      <c r="F20847" s="9"/>
      <c r="G20847" s="9"/>
      <c r="H20847" s="9"/>
      <c r="I20847" s="9"/>
      <c r="J20847" s="9"/>
      <c r="K20847" s="9"/>
      <c r="M20847" s="9"/>
      <c r="N20847" s="76"/>
      <c r="P20847" s="7"/>
      <c r="Q20847" s="7"/>
      <c r="R20847" s="7"/>
      <c r="S20847" s="7"/>
    </row>
    <row r="20848" spans="1:19" s="8" customFormat="1" ht="11.8" x14ac:dyDescent="0.2">
      <c r="A20848" s="48"/>
      <c r="F20848" s="9"/>
      <c r="G20848" s="9"/>
      <c r="H20848" s="9"/>
      <c r="I20848" s="9"/>
      <c r="J20848" s="9"/>
      <c r="K20848" s="9"/>
      <c r="M20848" s="9"/>
      <c r="N20848" s="76"/>
      <c r="P20848" s="7"/>
      <c r="Q20848" s="7"/>
      <c r="R20848" s="7"/>
      <c r="S20848" s="7"/>
    </row>
    <row r="20849" spans="1:19" s="8" customFormat="1" ht="11.8" x14ac:dyDescent="0.2">
      <c r="A20849" s="48"/>
      <c r="F20849" s="9"/>
      <c r="G20849" s="9"/>
      <c r="H20849" s="9"/>
      <c r="I20849" s="9"/>
      <c r="J20849" s="9"/>
      <c r="K20849" s="9"/>
      <c r="M20849" s="9"/>
      <c r="N20849" s="76"/>
      <c r="P20849" s="7"/>
      <c r="Q20849" s="7"/>
      <c r="R20849" s="7"/>
      <c r="S20849" s="7"/>
    </row>
    <row r="20850" spans="1:19" s="8" customFormat="1" ht="11.8" x14ac:dyDescent="0.2">
      <c r="A20850" s="48"/>
      <c r="F20850" s="9"/>
      <c r="G20850" s="9"/>
      <c r="H20850" s="9"/>
      <c r="I20850" s="9"/>
      <c r="J20850" s="9"/>
      <c r="K20850" s="9"/>
      <c r="M20850" s="9"/>
      <c r="N20850" s="76"/>
      <c r="P20850" s="7"/>
      <c r="Q20850" s="7"/>
      <c r="R20850" s="7"/>
      <c r="S20850" s="7"/>
    </row>
    <row r="20851" spans="1:19" s="8" customFormat="1" ht="11.8" x14ac:dyDescent="0.2">
      <c r="A20851" s="48"/>
      <c r="F20851" s="9"/>
      <c r="G20851" s="9"/>
      <c r="H20851" s="9"/>
      <c r="I20851" s="9"/>
      <c r="J20851" s="9"/>
      <c r="K20851" s="9"/>
      <c r="M20851" s="9"/>
      <c r="N20851" s="76"/>
      <c r="P20851" s="7"/>
      <c r="Q20851" s="7"/>
      <c r="R20851" s="7"/>
      <c r="S20851" s="7"/>
    </row>
    <row r="20852" spans="1:19" s="8" customFormat="1" ht="11.8" x14ac:dyDescent="0.2">
      <c r="A20852" s="48"/>
      <c r="F20852" s="9"/>
      <c r="G20852" s="9"/>
      <c r="H20852" s="9"/>
      <c r="I20852" s="9"/>
      <c r="J20852" s="9"/>
      <c r="K20852" s="9"/>
      <c r="M20852" s="9"/>
      <c r="N20852" s="76"/>
      <c r="P20852" s="7"/>
      <c r="Q20852" s="7"/>
      <c r="R20852" s="7"/>
      <c r="S20852" s="7"/>
    </row>
    <row r="20853" spans="1:19" s="8" customFormat="1" ht="11.8" x14ac:dyDescent="0.2">
      <c r="A20853" s="48"/>
      <c r="F20853" s="9"/>
      <c r="G20853" s="9"/>
      <c r="H20853" s="9"/>
      <c r="I20853" s="9"/>
      <c r="J20853" s="9"/>
      <c r="K20853" s="9"/>
      <c r="M20853" s="9"/>
      <c r="N20853" s="76"/>
      <c r="P20853" s="7"/>
      <c r="Q20853" s="7"/>
      <c r="R20853" s="7"/>
      <c r="S20853" s="7"/>
    </row>
    <row r="20854" spans="1:19" s="8" customFormat="1" ht="11.8" x14ac:dyDescent="0.2">
      <c r="A20854" s="48"/>
      <c r="F20854" s="9"/>
      <c r="G20854" s="9"/>
      <c r="H20854" s="9"/>
      <c r="I20854" s="9"/>
      <c r="J20854" s="9"/>
      <c r="K20854" s="9"/>
      <c r="M20854" s="9"/>
      <c r="N20854" s="76"/>
      <c r="P20854" s="7"/>
      <c r="Q20854" s="7"/>
      <c r="R20854" s="7"/>
      <c r="S20854" s="7"/>
    </row>
    <row r="20855" spans="1:19" s="8" customFormat="1" ht="11.8" x14ac:dyDescent="0.2">
      <c r="A20855" s="48"/>
      <c r="F20855" s="9"/>
      <c r="G20855" s="9"/>
      <c r="H20855" s="9"/>
      <c r="I20855" s="9"/>
      <c r="J20855" s="9"/>
      <c r="K20855" s="9"/>
      <c r="M20855" s="9"/>
      <c r="N20855" s="76"/>
      <c r="P20855" s="7"/>
      <c r="Q20855" s="7"/>
      <c r="R20855" s="7"/>
      <c r="S20855" s="7"/>
    </row>
    <row r="20856" spans="1:19" s="8" customFormat="1" ht="11.8" x14ac:dyDescent="0.2">
      <c r="A20856" s="48"/>
      <c r="F20856" s="9"/>
      <c r="G20856" s="9"/>
      <c r="H20856" s="9"/>
      <c r="I20856" s="9"/>
      <c r="J20856" s="9"/>
      <c r="K20856" s="9"/>
      <c r="M20856" s="9"/>
      <c r="N20856" s="76"/>
      <c r="P20856" s="7"/>
      <c r="Q20856" s="7"/>
      <c r="R20856" s="7"/>
      <c r="S20856" s="7"/>
    </row>
    <row r="20857" spans="1:19" s="8" customFormat="1" ht="11.8" x14ac:dyDescent="0.2">
      <c r="A20857" s="48"/>
      <c r="F20857" s="9"/>
      <c r="G20857" s="9"/>
      <c r="H20857" s="9"/>
      <c r="I20857" s="9"/>
      <c r="J20857" s="9"/>
      <c r="K20857" s="9"/>
      <c r="M20857" s="9"/>
      <c r="N20857" s="76"/>
      <c r="P20857" s="7"/>
      <c r="Q20857" s="7"/>
      <c r="R20857" s="7"/>
      <c r="S20857" s="7"/>
    </row>
    <row r="20858" spans="1:19" s="8" customFormat="1" ht="11.8" x14ac:dyDescent="0.2">
      <c r="A20858" s="48"/>
      <c r="F20858" s="9"/>
      <c r="G20858" s="9"/>
      <c r="H20858" s="9"/>
      <c r="I20858" s="9"/>
      <c r="J20858" s="9"/>
      <c r="K20858" s="9"/>
      <c r="M20858" s="9"/>
      <c r="N20858" s="76"/>
      <c r="P20858" s="7"/>
      <c r="Q20858" s="7"/>
      <c r="R20858" s="7"/>
      <c r="S20858" s="7"/>
    </row>
    <row r="20859" spans="1:19" s="8" customFormat="1" ht="11.8" x14ac:dyDescent="0.2">
      <c r="A20859" s="48"/>
      <c r="F20859" s="9"/>
      <c r="G20859" s="9"/>
      <c r="H20859" s="9"/>
      <c r="I20859" s="9"/>
      <c r="J20859" s="9"/>
      <c r="K20859" s="9"/>
      <c r="M20859" s="9"/>
      <c r="N20859" s="76"/>
      <c r="P20859" s="7"/>
      <c r="Q20859" s="7"/>
      <c r="R20859" s="7"/>
      <c r="S20859" s="7"/>
    </row>
    <row r="20860" spans="1:19" s="8" customFormat="1" ht="11.8" x14ac:dyDescent="0.2">
      <c r="A20860" s="48"/>
      <c r="F20860" s="9"/>
      <c r="G20860" s="9"/>
      <c r="H20860" s="9"/>
      <c r="I20860" s="9"/>
      <c r="J20860" s="9"/>
      <c r="K20860" s="9"/>
      <c r="M20860" s="9"/>
      <c r="N20860" s="76"/>
      <c r="P20860" s="7"/>
      <c r="Q20860" s="7"/>
      <c r="R20860" s="7"/>
      <c r="S20860" s="7"/>
    </row>
    <row r="20861" spans="1:19" s="8" customFormat="1" ht="11.8" x14ac:dyDescent="0.2">
      <c r="A20861" s="48"/>
      <c r="F20861" s="9"/>
      <c r="G20861" s="9"/>
      <c r="H20861" s="9"/>
      <c r="I20861" s="9"/>
      <c r="J20861" s="9"/>
      <c r="K20861" s="9"/>
      <c r="M20861" s="9"/>
      <c r="N20861" s="76"/>
      <c r="P20861" s="7"/>
      <c r="Q20861" s="7"/>
      <c r="R20861" s="7"/>
      <c r="S20861" s="7"/>
    </row>
    <row r="20862" spans="1:19" s="8" customFormat="1" ht="11.8" x14ac:dyDescent="0.2">
      <c r="A20862" s="48"/>
      <c r="F20862" s="9"/>
      <c r="G20862" s="9"/>
      <c r="H20862" s="9"/>
      <c r="I20862" s="9"/>
      <c r="J20862" s="9"/>
      <c r="K20862" s="9"/>
      <c r="M20862" s="9"/>
      <c r="N20862" s="76"/>
      <c r="P20862" s="7"/>
      <c r="Q20862" s="7"/>
      <c r="R20862" s="7"/>
      <c r="S20862" s="7"/>
    </row>
    <row r="20863" spans="1:19" s="8" customFormat="1" ht="11.8" x14ac:dyDescent="0.2">
      <c r="A20863" s="48"/>
      <c r="F20863" s="9"/>
      <c r="G20863" s="9"/>
      <c r="H20863" s="9"/>
      <c r="I20863" s="9"/>
      <c r="J20863" s="9"/>
      <c r="K20863" s="9"/>
      <c r="M20863" s="9"/>
      <c r="N20863" s="76"/>
      <c r="P20863" s="7"/>
      <c r="Q20863" s="7"/>
      <c r="R20863" s="7"/>
      <c r="S20863" s="7"/>
    </row>
    <row r="20864" spans="1:19" s="8" customFormat="1" ht="11.8" x14ac:dyDescent="0.2">
      <c r="A20864" s="48"/>
      <c r="F20864" s="9"/>
      <c r="G20864" s="9"/>
      <c r="H20864" s="9"/>
      <c r="I20864" s="9"/>
      <c r="J20864" s="9"/>
      <c r="K20864" s="9"/>
      <c r="M20864" s="9"/>
      <c r="N20864" s="76"/>
      <c r="P20864" s="7"/>
      <c r="Q20864" s="7"/>
      <c r="R20864" s="7"/>
      <c r="S20864" s="7"/>
    </row>
    <row r="20865" spans="1:19" s="8" customFormat="1" ht="11.8" x14ac:dyDescent="0.2">
      <c r="A20865" s="48"/>
      <c r="F20865" s="9"/>
      <c r="G20865" s="9"/>
      <c r="H20865" s="9"/>
      <c r="I20865" s="9"/>
      <c r="J20865" s="9"/>
      <c r="K20865" s="9"/>
      <c r="M20865" s="9"/>
      <c r="N20865" s="76"/>
      <c r="P20865" s="7"/>
      <c r="Q20865" s="7"/>
      <c r="R20865" s="7"/>
      <c r="S20865" s="7"/>
    </row>
    <row r="20866" spans="1:19" s="8" customFormat="1" ht="11.8" x14ac:dyDescent="0.2">
      <c r="A20866" s="48"/>
      <c r="F20866" s="9"/>
      <c r="G20866" s="9"/>
      <c r="H20866" s="9"/>
      <c r="I20866" s="9"/>
      <c r="J20866" s="9"/>
      <c r="K20866" s="9"/>
      <c r="M20866" s="9"/>
      <c r="N20866" s="76"/>
      <c r="P20866" s="7"/>
      <c r="Q20866" s="7"/>
      <c r="R20866" s="7"/>
      <c r="S20866" s="7"/>
    </row>
    <row r="20867" spans="1:19" s="8" customFormat="1" ht="11.8" x14ac:dyDescent="0.2">
      <c r="A20867" s="48"/>
      <c r="F20867" s="9"/>
      <c r="G20867" s="9"/>
      <c r="H20867" s="9"/>
      <c r="I20867" s="9"/>
      <c r="J20867" s="9"/>
      <c r="K20867" s="9"/>
      <c r="M20867" s="9"/>
      <c r="N20867" s="76"/>
      <c r="P20867" s="7"/>
      <c r="Q20867" s="7"/>
      <c r="R20867" s="7"/>
      <c r="S20867" s="7"/>
    </row>
    <row r="20868" spans="1:19" s="8" customFormat="1" ht="11.8" x14ac:dyDescent="0.2">
      <c r="A20868" s="48"/>
      <c r="F20868" s="9"/>
      <c r="G20868" s="9"/>
      <c r="H20868" s="9"/>
      <c r="I20868" s="9"/>
      <c r="J20868" s="9"/>
      <c r="K20868" s="9"/>
      <c r="M20868" s="9"/>
      <c r="N20868" s="76"/>
      <c r="P20868" s="7"/>
      <c r="Q20868" s="7"/>
      <c r="R20868" s="7"/>
      <c r="S20868" s="7"/>
    </row>
    <row r="20869" spans="1:19" s="8" customFormat="1" ht="11.8" x14ac:dyDescent="0.2">
      <c r="A20869" s="48"/>
      <c r="F20869" s="9"/>
      <c r="G20869" s="9"/>
      <c r="H20869" s="9"/>
      <c r="I20869" s="9"/>
      <c r="J20869" s="9"/>
      <c r="K20869" s="9"/>
      <c r="M20869" s="9"/>
      <c r="N20869" s="76"/>
      <c r="P20869" s="7"/>
      <c r="Q20869" s="7"/>
      <c r="R20869" s="7"/>
      <c r="S20869" s="7"/>
    </row>
    <row r="20870" spans="1:19" s="8" customFormat="1" ht="11.8" x14ac:dyDescent="0.2">
      <c r="A20870" s="48"/>
      <c r="F20870" s="9"/>
      <c r="G20870" s="9"/>
      <c r="H20870" s="9"/>
      <c r="I20870" s="9"/>
      <c r="J20870" s="9"/>
      <c r="K20870" s="9"/>
      <c r="M20870" s="9"/>
      <c r="N20870" s="76"/>
      <c r="P20870" s="7"/>
      <c r="Q20870" s="7"/>
      <c r="R20870" s="7"/>
      <c r="S20870" s="7"/>
    </row>
    <row r="20871" spans="1:19" s="8" customFormat="1" ht="11.8" x14ac:dyDescent="0.2">
      <c r="A20871" s="48"/>
      <c r="F20871" s="9"/>
      <c r="G20871" s="9"/>
      <c r="H20871" s="9"/>
      <c r="I20871" s="9"/>
      <c r="J20871" s="9"/>
      <c r="K20871" s="9"/>
      <c r="M20871" s="9"/>
      <c r="N20871" s="76"/>
      <c r="P20871" s="7"/>
      <c r="Q20871" s="7"/>
      <c r="R20871" s="7"/>
      <c r="S20871" s="7"/>
    </row>
    <row r="20872" spans="1:19" s="8" customFormat="1" ht="11.8" x14ac:dyDescent="0.2">
      <c r="A20872" s="48"/>
      <c r="F20872" s="9"/>
      <c r="G20872" s="9"/>
      <c r="H20872" s="9"/>
      <c r="I20872" s="9"/>
      <c r="J20872" s="9"/>
      <c r="K20872" s="9"/>
      <c r="M20872" s="9"/>
      <c r="N20872" s="76"/>
      <c r="P20872" s="7"/>
      <c r="Q20872" s="7"/>
      <c r="R20872" s="7"/>
      <c r="S20872" s="7"/>
    </row>
    <row r="20873" spans="1:19" s="8" customFormat="1" ht="11.8" x14ac:dyDescent="0.2">
      <c r="A20873" s="48"/>
      <c r="F20873" s="9"/>
      <c r="G20873" s="9"/>
      <c r="H20873" s="9"/>
      <c r="I20873" s="9"/>
      <c r="J20873" s="9"/>
      <c r="K20873" s="9"/>
      <c r="M20873" s="9"/>
      <c r="N20873" s="76"/>
      <c r="P20873" s="7"/>
      <c r="Q20873" s="7"/>
      <c r="R20873" s="7"/>
      <c r="S20873" s="7"/>
    </row>
    <row r="20874" spans="1:19" s="8" customFormat="1" ht="11.8" x14ac:dyDescent="0.2">
      <c r="A20874" s="48"/>
      <c r="F20874" s="9"/>
      <c r="G20874" s="9"/>
      <c r="H20874" s="9"/>
      <c r="I20874" s="9"/>
      <c r="J20874" s="9"/>
      <c r="K20874" s="9"/>
      <c r="M20874" s="9"/>
      <c r="N20874" s="76"/>
      <c r="P20874" s="7"/>
      <c r="Q20874" s="7"/>
      <c r="R20874" s="7"/>
      <c r="S20874" s="7"/>
    </row>
    <row r="20875" spans="1:19" s="8" customFormat="1" ht="11.8" x14ac:dyDescent="0.2">
      <c r="A20875" s="48"/>
      <c r="F20875" s="9"/>
      <c r="G20875" s="9"/>
      <c r="H20875" s="9"/>
      <c r="I20875" s="9"/>
      <c r="J20875" s="9"/>
      <c r="K20875" s="9"/>
      <c r="M20875" s="9"/>
      <c r="N20875" s="76"/>
      <c r="P20875" s="7"/>
      <c r="Q20875" s="7"/>
      <c r="R20875" s="7"/>
      <c r="S20875" s="7"/>
    </row>
    <row r="20876" spans="1:19" s="8" customFormat="1" ht="11.8" x14ac:dyDescent="0.2">
      <c r="A20876" s="48"/>
      <c r="F20876" s="9"/>
      <c r="G20876" s="9"/>
      <c r="H20876" s="9"/>
      <c r="I20876" s="9"/>
      <c r="J20876" s="9"/>
      <c r="K20876" s="9"/>
      <c r="M20876" s="9"/>
      <c r="N20876" s="76"/>
      <c r="P20876" s="7"/>
      <c r="Q20876" s="7"/>
      <c r="R20876" s="7"/>
      <c r="S20876" s="7"/>
    </row>
    <row r="20877" spans="1:19" s="8" customFormat="1" ht="11.8" x14ac:dyDescent="0.2">
      <c r="A20877" s="48"/>
      <c r="F20877" s="9"/>
      <c r="G20877" s="9"/>
      <c r="H20877" s="9"/>
      <c r="I20877" s="9"/>
      <c r="J20877" s="9"/>
      <c r="K20877" s="9"/>
      <c r="M20877" s="9"/>
      <c r="N20877" s="76"/>
      <c r="P20877" s="7"/>
      <c r="Q20877" s="7"/>
      <c r="R20877" s="7"/>
      <c r="S20877" s="7"/>
    </row>
    <row r="20878" spans="1:19" s="8" customFormat="1" ht="11.8" x14ac:dyDescent="0.2">
      <c r="A20878" s="48"/>
      <c r="F20878" s="9"/>
      <c r="G20878" s="9"/>
      <c r="H20878" s="9"/>
      <c r="I20878" s="9"/>
      <c r="J20878" s="9"/>
      <c r="K20878" s="9"/>
      <c r="M20878" s="9"/>
      <c r="N20878" s="76"/>
      <c r="P20878" s="7"/>
      <c r="Q20878" s="7"/>
      <c r="R20878" s="7"/>
      <c r="S20878" s="7"/>
    </row>
    <row r="20879" spans="1:19" s="8" customFormat="1" ht="11.8" x14ac:dyDescent="0.2">
      <c r="A20879" s="48"/>
      <c r="F20879" s="9"/>
      <c r="G20879" s="9"/>
      <c r="H20879" s="9"/>
      <c r="I20879" s="9"/>
      <c r="J20879" s="9"/>
      <c r="K20879" s="9"/>
      <c r="M20879" s="9"/>
      <c r="N20879" s="76"/>
      <c r="P20879" s="7"/>
      <c r="Q20879" s="7"/>
      <c r="R20879" s="7"/>
      <c r="S20879" s="7"/>
    </row>
    <row r="20880" spans="1:19" s="8" customFormat="1" ht="11.8" x14ac:dyDescent="0.2">
      <c r="A20880" s="48"/>
      <c r="F20880" s="9"/>
      <c r="G20880" s="9"/>
      <c r="H20880" s="9"/>
      <c r="I20880" s="9"/>
      <c r="J20880" s="9"/>
      <c r="K20880" s="9"/>
      <c r="M20880" s="9"/>
      <c r="N20880" s="76"/>
      <c r="P20880" s="7"/>
      <c r="Q20880" s="7"/>
      <c r="R20880" s="7"/>
      <c r="S20880" s="7"/>
    </row>
    <row r="20881" spans="1:19" s="8" customFormat="1" ht="11.8" x14ac:dyDescent="0.2">
      <c r="A20881" s="48"/>
      <c r="F20881" s="9"/>
      <c r="G20881" s="9"/>
      <c r="H20881" s="9"/>
      <c r="I20881" s="9"/>
      <c r="J20881" s="9"/>
      <c r="K20881" s="9"/>
      <c r="M20881" s="9"/>
      <c r="N20881" s="76"/>
      <c r="P20881" s="7"/>
      <c r="Q20881" s="7"/>
      <c r="R20881" s="7"/>
      <c r="S20881" s="7"/>
    </row>
    <row r="20882" spans="1:19" s="8" customFormat="1" ht="11.8" x14ac:dyDescent="0.2">
      <c r="A20882" s="48"/>
      <c r="F20882" s="9"/>
      <c r="G20882" s="9"/>
      <c r="H20882" s="9"/>
      <c r="I20882" s="9"/>
      <c r="J20882" s="9"/>
      <c r="K20882" s="9"/>
      <c r="M20882" s="9"/>
      <c r="N20882" s="76"/>
      <c r="P20882" s="7"/>
      <c r="Q20882" s="7"/>
      <c r="R20882" s="7"/>
      <c r="S20882" s="7"/>
    </row>
    <row r="20883" spans="1:19" s="8" customFormat="1" ht="11.8" x14ac:dyDescent="0.2">
      <c r="A20883" s="48"/>
      <c r="F20883" s="9"/>
      <c r="G20883" s="9"/>
      <c r="H20883" s="9"/>
      <c r="I20883" s="9"/>
      <c r="J20883" s="9"/>
      <c r="K20883" s="9"/>
      <c r="M20883" s="9"/>
      <c r="N20883" s="76"/>
      <c r="P20883" s="7"/>
      <c r="Q20883" s="7"/>
      <c r="R20883" s="7"/>
      <c r="S20883" s="7"/>
    </row>
    <row r="20884" spans="1:19" s="8" customFormat="1" ht="11.8" x14ac:dyDescent="0.2">
      <c r="A20884" s="48"/>
      <c r="F20884" s="9"/>
      <c r="G20884" s="9"/>
      <c r="H20884" s="9"/>
      <c r="I20884" s="9"/>
      <c r="J20884" s="9"/>
      <c r="K20884" s="9"/>
      <c r="M20884" s="9"/>
      <c r="N20884" s="76"/>
      <c r="P20884" s="7"/>
      <c r="Q20884" s="7"/>
      <c r="R20884" s="7"/>
      <c r="S20884" s="7"/>
    </row>
    <row r="20885" spans="1:19" s="8" customFormat="1" ht="11.8" x14ac:dyDescent="0.2">
      <c r="A20885" s="48"/>
      <c r="F20885" s="9"/>
      <c r="G20885" s="9"/>
      <c r="H20885" s="9"/>
      <c r="I20885" s="9"/>
      <c r="J20885" s="9"/>
      <c r="K20885" s="9"/>
      <c r="M20885" s="9"/>
      <c r="N20885" s="76"/>
      <c r="P20885" s="7"/>
      <c r="Q20885" s="7"/>
      <c r="R20885" s="7"/>
      <c r="S20885" s="7"/>
    </row>
    <row r="20886" spans="1:19" s="8" customFormat="1" ht="11.8" x14ac:dyDescent="0.2">
      <c r="A20886" s="48"/>
      <c r="F20886" s="9"/>
      <c r="G20886" s="9"/>
      <c r="H20886" s="9"/>
      <c r="I20886" s="9"/>
      <c r="J20886" s="9"/>
      <c r="K20886" s="9"/>
      <c r="M20886" s="9"/>
      <c r="N20886" s="76"/>
      <c r="P20886" s="7"/>
      <c r="Q20886" s="7"/>
      <c r="R20886" s="7"/>
      <c r="S20886" s="7"/>
    </row>
    <row r="20887" spans="1:19" s="8" customFormat="1" ht="11.8" x14ac:dyDescent="0.2">
      <c r="A20887" s="48"/>
      <c r="F20887" s="9"/>
      <c r="G20887" s="9"/>
      <c r="H20887" s="9"/>
      <c r="I20887" s="9"/>
      <c r="J20887" s="9"/>
      <c r="K20887" s="9"/>
      <c r="M20887" s="9"/>
      <c r="N20887" s="76"/>
      <c r="P20887" s="7"/>
      <c r="Q20887" s="7"/>
      <c r="R20887" s="7"/>
      <c r="S20887" s="7"/>
    </row>
    <row r="20888" spans="1:19" s="8" customFormat="1" ht="11.8" x14ac:dyDescent="0.2">
      <c r="A20888" s="48"/>
      <c r="F20888" s="9"/>
      <c r="G20888" s="9"/>
      <c r="H20888" s="9"/>
      <c r="I20888" s="9"/>
      <c r="J20888" s="9"/>
      <c r="K20888" s="9"/>
      <c r="M20888" s="9"/>
      <c r="N20888" s="76"/>
      <c r="P20888" s="7"/>
      <c r="Q20888" s="7"/>
      <c r="R20888" s="7"/>
      <c r="S20888" s="7"/>
    </row>
    <row r="20889" spans="1:19" s="8" customFormat="1" ht="11.8" x14ac:dyDescent="0.2">
      <c r="A20889" s="48"/>
      <c r="F20889" s="9"/>
      <c r="G20889" s="9"/>
      <c r="H20889" s="9"/>
      <c r="I20889" s="9"/>
      <c r="J20889" s="9"/>
      <c r="K20889" s="9"/>
      <c r="M20889" s="9"/>
      <c r="N20889" s="76"/>
      <c r="P20889" s="7"/>
      <c r="Q20889" s="7"/>
      <c r="R20889" s="7"/>
      <c r="S20889" s="7"/>
    </row>
    <row r="20890" spans="1:19" s="8" customFormat="1" ht="11.8" x14ac:dyDescent="0.2">
      <c r="A20890" s="48"/>
      <c r="F20890" s="9"/>
      <c r="G20890" s="9"/>
      <c r="H20890" s="9"/>
      <c r="I20890" s="9"/>
      <c r="J20890" s="9"/>
      <c r="K20890" s="9"/>
      <c r="M20890" s="9"/>
      <c r="N20890" s="76"/>
      <c r="P20890" s="7"/>
      <c r="Q20890" s="7"/>
      <c r="R20890" s="7"/>
      <c r="S20890" s="7"/>
    </row>
    <row r="20891" spans="1:19" s="8" customFormat="1" ht="11.8" x14ac:dyDescent="0.2">
      <c r="A20891" s="48"/>
      <c r="F20891" s="9"/>
      <c r="G20891" s="9"/>
      <c r="H20891" s="9"/>
      <c r="I20891" s="9"/>
      <c r="J20891" s="9"/>
      <c r="K20891" s="9"/>
      <c r="M20891" s="9"/>
      <c r="N20891" s="76"/>
      <c r="P20891" s="7"/>
      <c r="Q20891" s="7"/>
      <c r="R20891" s="7"/>
      <c r="S20891" s="7"/>
    </row>
    <row r="20892" spans="1:19" s="8" customFormat="1" ht="11.8" x14ac:dyDescent="0.2">
      <c r="A20892" s="48"/>
      <c r="F20892" s="9"/>
      <c r="G20892" s="9"/>
      <c r="H20892" s="9"/>
      <c r="I20892" s="9"/>
      <c r="J20892" s="9"/>
      <c r="K20892" s="9"/>
      <c r="M20892" s="9"/>
      <c r="N20892" s="76"/>
      <c r="P20892" s="7"/>
      <c r="Q20892" s="7"/>
      <c r="R20892" s="7"/>
      <c r="S20892" s="7"/>
    </row>
    <row r="20893" spans="1:19" s="8" customFormat="1" ht="11.8" x14ac:dyDescent="0.2">
      <c r="A20893" s="48"/>
      <c r="F20893" s="9"/>
      <c r="G20893" s="9"/>
      <c r="H20893" s="9"/>
      <c r="I20893" s="9"/>
      <c r="J20893" s="9"/>
      <c r="K20893" s="9"/>
      <c r="M20893" s="9"/>
      <c r="N20893" s="76"/>
      <c r="P20893" s="7"/>
      <c r="Q20893" s="7"/>
      <c r="R20893" s="7"/>
      <c r="S20893" s="7"/>
    </row>
    <row r="20894" spans="1:19" s="8" customFormat="1" ht="11.8" x14ac:dyDescent="0.2">
      <c r="A20894" s="48"/>
      <c r="F20894" s="9"/>
      <c r="G20894" s="9"/>
      <c r="H20894" s="9"/>
      <c r="I20894" s="9"/>
      <c r="J20894" s="9"/>
      <c r="K20894" s="9"/>
      <c r="M20894" s="9"/>
      <c r="N20894" s="76"/>
      <c r="P20894" s="7"/>
      <c r="Q20894" s="7"/>
      <c r="R20894" s="7"/>
      <c r="S20894" s="7"/>
    </row>
    <row r="20895" spans="1:19" s="8" customFormat="1" ht="11.8" x14ac:dyDescent="0.2">
      <c r="A20895" s="48"/>
      <c r="F20895" s="9"/>
      <c r="G20895" s="9"/>
      <c r="H20895" s="9"/>
      <c r="I20895" s="9"/>
      <c r="J20895" s="9"/>
      <c r="K20895" s="9"/>
      <c r="M20895" s="9"/>
      <c r="N20895" s="76"/>
      <c r="P20895" s="7"/>
      <c r="Q20895" s="7"/>
      <c r="R20895" s="7"/>
      <c r="S20895" s="7"/>
    </row>
    <row r="20896" spans="1:19" s="8" customFormat="1" ht="11.8" x14ac:dyDescent="0.2">
      <c r="A20896" s="48"/>
      <c r="F20896" s="9"/>
      <c r="G20896" s="9"/>
      <c r="H20896" s="9"/>
      <c r="I20896" s="9"/>
      <c r="J20896" s="9"/>
      <c r="K20896" s="9"/>
      <c r="M20896" s="9"/>
      <c r="N20896" s="76"/>
      <c r="P20896" s="7"/>
      <c r="Q20896" s="7"/>
      <c r="R20896" s="7"/>
      <c r="S20896" s="7"/>
    </row>
    <row r="20897" spans="1:19" s="8" customFormat="1" ht="11.8" x14ac:dyDescent="0.2">
      <c r="A20897" s="48"/>
      <c r="F20897" s="9"/>
      <c r="G20897" s="9"/>
      <c r="H20897" s="9"/>
      <c r="I20897" s="9"/>
      <c r="J20897" s="9"/>
      <c r="K20897" s="9"/>
      <c r="M20897" s="9"/>
      <c r="N20897" s="76"/>
      <c r="P20897" s="7"/>
      <c r="Q20897" s="7"/>
      <c r="R20897" s="7"/>
      <c r="S20897" s="7"/>
    </row>
    <row r="20898" spans="1:19" s="8" customFormat="1" ht="11.8" x14ac:dyDescent="0.2">
      <c r="A20898" s="48"/>
      <c r="F20898" s="9"/>
      <c r="G20898" s="9"/>
      <c r="H20898" s="9"/>
      <c r="I20898" s="9"/>
      <c r="J20898" s="9"/>
      <c r="K20898" s="9"/>
      <c r="M20898" s="9"/>
      <c r="N20898" s="76"/>
      <c r="P20898" s="7"/>
      <c r="Q20898" s="7"/>
      <c r="R20898" s="7"/>
      <c r="S20898" s="7"/>
    </row>
    <row r="20899" spans="1:19" s="8" customFormat="1" ht="11.8" x14ac:dyDescent="0.2">
      <c r="A20899" s="48"/>
      <c r="F20899" s="9"/>
      <c r="G20899" s="9"/>
      <c r="H20899" s="9"/>
      <c r="I20899" s="9"/>
      <c r="J20899" s="9"/>
      <c r="K20899" s="9"/>
      <c r="M20899" s="9"/>
      <c r="N20899" s="76"/>
      <c r="P20899" s="7"/>
      <c r="Q20899" s="7"/>
      <c r="R20899" s="7"/>
      <c r="S20899" s="7"/>
    </row>
    <row r="20900" spans="1:19" s="8" customFormat="1" ht="11.8" x14ac:dyDescent="0.2">
      <c r="A20900" s="48"/>
      <c r="F20900" s="9"/>
      <c r="G20900" s="9"/>
      <c r="H20900" s="9"/>
      <c r="I20900" s="9"/>
      <c r="J20900" s="9"/>
      <c r="K20900" s="9"/>
      <c r="M20900" s="9"/>
      <c r="N20900" s="76"/>
      <c r="P20900" s="7"/>
      <c r="Q20900" s="7"/>
      <c r="R20900" s="7"/>
      <c r="S20900" s="7"/>
    </row>
    <row r="20901" spans="1:19" s="8" customFormat="1" ht="11.8" x14ac:dyDescent="0.2">
      <c r="A20901" s="48"/>
      <c r="F20901" s="9"/>
      <c r="G20901" s="9"/>
      <c r="H20901" s="9"/>
      <c r="I20901" s="9"/>
      <c r="J20901" s="9"/>
      <c r="K20901" s="9"/>
      <c r="M20901" s="9"/>
      <c r="N20901" s="76"/>
      <c r="P20901" s="7"/>
      <c r="Q20901" s="7"/>
      <c r="R20901" s="7"/>
      <c r="S20901" s="7"/>
    </row>
    <row r="20902" spans="1:19" s="8" customFormat="1" ht="11.8" x14ac:dyDescent="0.2">
      <c r="A20902" s="48"/>
      <c r="F20902" s="9"/>
      <c r="G20902" s="9"/>
      <c r="H20902" s="9"/>
      <c r="I20902" s="9"/>
      <c r="J20902" s="9"/>
      <c r="K20902" s="9"/>
      <c r="M20902" s="9"/>
      <c r="N20902" s="76"/>
      <c r="P20902" s="7"/>
      <c r="Q20902" s="7"/>
      <c r="R20902" s="7"/>
      <c r="S20902" s="7"/>
    </row>
    <row r="20903" spans="1:19" s="8" customFormat="1" ht="11.8" x14ac:dyDescent="0.2">
      <c r="A20903" s="48"/>
      <c r="F20903" s="9"/>
      <c r="G20903" s="9"/>
      <c r="H20903" s="9"/>
      <c r="I20903" s="9"/>
      <c r="J20903" s="9"/>
      <c r="K20903" s="9"/>
      <c r="M20903" s="9"/>
      <c r="N20903" s="76"/>
      <c r="P20903" s="7"/>
      <c r="Q20903" s="7"/>
      <c r="R20903" s="7"/>
      <c r="S20903" s="7"/>
    </row>
    <row r="20904" spans="1:19" s="8" customFormat="1" ht="11.8" x14ac:dyDescent="0.2">
      <c r="A20904" s="48"/>
      <c r="F20904" s="9"/>
      <c r="G20904" s="9"/>
      <c r="H20904" s="9"/>
      <c r="I20904" s="9"/>
      <c r="J20904" s="9"/>
      <c r="K20904" s="9"/>
      <c r="M20904" s="9"/>
      <c r="N20904" s="76"/>
      <c r="P20904" s="7"/>
      <c r="Q20904" s="7"/>
      <c r="R20904" s="7"/>
      <c r="S20904" s="7"/>
    </row>
    <row r="20905" spans="1:19" s="8" customFormat="1" ht="11.8" x14ac:dyDescent="0.2">
      <c r="A20905" s="48"/>
      <c r="F20905" s="9"/>
      <c r="G20905" s="9"/>
      <c r="H20905" s="9"/>
      <c r="I20905" s="9"/>
      <c r="J20905" s="9"/>
      <c r="K20905" s="9"/>
      <c r="M20905" s="9"/>
      <c r="N20905" s="76"/>
      <c r="P20905" s="7"/>
      <c r="Q20905" s="7"/>
      <c r="R20905" s="7"/>
      <c r="S20905" s="7"/>
    </row>
    <row r="20906" spans="1:19" s="8" customFormat="1" ht="11.8" x14ac:dyDescent="0.2">
      <c r="A20906" s="48"/>
      <c r="F20906" s="9"/>
      <c r="G20906" s="9"/>
      <c r="H20906" s="9"/>
      <c r="I20906" s="9"/>
      <c r="J20906" s="9"/>
      <c r="K20906" s="9"/>
      <c r="M20906" s="9"/>
      <c r="N20906" s="76"/>
      <c r="P20906" s="7"/>
      <c r="Q20906" s="7"/>
      <c r="R20906" s="7"/>
      <c r="S20906" s="7"/>
    </row>
    <row r="20907" spans="1:19" s="8" customFormat="1" ht="11.8" x14ac:dyDescent="0.2">
      <c r="A20907" s="48"/>
      <c r="F20907" s="9"/>
      <c r="G20907" s="9"/>
      <c r="H20907" s="9"/>
      <c r="I20907" s="9"/>
      <c r="J20907" s="9"/>
      <c r="K20907" s="9"/>
      <c r="M20907" s="9"/>
      <c r="N20907" s="76"/>
      <c r="P20907" s="7"/>
      <c r="Q20907" s="7"/>
      <c r="R20907" s="7"/>
      <c r="S20907" s="7"/>
    </row>
    <row r="20908" spans="1:19" s="8" customFormat="1" ht="11.8" x14ac:dyDescent="0.2">
      <c r="A20908" s="48"/>
      <c r="F20908" s="9"/>
      <c r="G20908" s="9"/>
      <c r="H20908" s="9"/>
      <c r="I20908" s="9"/>
      <c r="J20908" s="9"/>
      <c r="K20908" s="9"/>
      <c r="M20908" s="9"/>
      <c r="N20908" s="76"/>
      <c r="P20908" s="7"/>
      <c r="Q20908" s="7"/>
      <c r="R20908" s="7"/>
      <c r="S20908" s="7"/>
    </row>
    <row r="20909" spans="1:19" s="8" customFormat="1" ht="11.8" x14ac:dyDescent="0.2">
      <c r="A20909" s="48"/>
      <c r="F20909" s="9"/>
      <c r="G20909" s="9"/>
      <c r="H20909" s="9"/>
      <c r="I20909" s="9"/>
      <c r="J20909" s="9"/>
      <c r="K20909" s="9"/>
      <c r="M20909" s="9"/>
      <c r="N20909" s="76"/>
      <c r="P20909" s="7"/>
      <c r="Q20909" s="7"/>
      <c r="R20909" s="7"/>
      <c r="S20909" s="7"/>
    </row>
    <row r="20910" spans="1:19" s="8" customFormat="1" ht="11.8" x14ac:dyDescent="0.2">
      <c r="A20910" s="48"/>
      <c r="F20910" s="9"/>
      <c r="G20910" s="9"/>
      <c r="H20910" s="9"/>
      <c r="I20910" s="9"/>
      <c r="J20910" s="9"/>
      <c r="K20910" s="9"/>
      <c r="M20910" s="9"/>
      <c r="N20910" s="76"/>
      <c r="P20910" s="7"/>
      <c r="Q20910" s="7"/>
      <c r="R20910" s="7"/>
      <c r="S20910" s="7"/>
    </row>
    <row r="20911" spans="1:19" s="8" customFormat="1" ht="11.8" x14ac:dyDescent="0.2">
      <c r="A20911" s="48"/>
      <c r="F20911" s="9"/>
      <c r="G20911" s="9"/>
      <c r="H20911" s="9"/>
      <c r="I20911" s="9"/>
      <c r="J20911" s="9"/>
      <c r="K20911" s="9"/>
      <c r="M20911" s="9"/>
      <c r="N20911" s="76"/>
      <c r="P20911" s="7"/>
      <c r="Q20911" s="7"/>
      <c r="R20911" s="7"/>
      <c r="S20911" s="7"/>
    </row>
    <row r="20912" spans="1:19" s="8" customFormat="1" ht="11.8" x14ac:dyDescent="0.2">
      <c r="A20912" s="48"/>
      <c r="F20912" s="9"/>
      <c r="G20912" s="9"/>
      <c r="H20912" s="9"/>
      <c r="I20912" s="9"/>
      <c r="J20912" s="9"/>
      <c r="K20912" s="9"/>
      <c r="M20912" s="9"/>
      <c r="N20912" s="76"/>
      <c r="P20912" s="7"/>
      <c r="Q20912" s="7"/>
      <c r="R20912" s="7"/>
      <c r="S20912" s="7"/>
    </row>
    <row r="20913" spans="1:19" s="8" customFormat="1" ht="11.8" x14ac:dyDescent="0.2">
      <c r="A20913" s="48"/>
      <c r="F20913" s="9"/>
      <c r="G20913" s="9"/>
      <c r="H20913" s="9"/>
      <c r="I20913" s="9"/>
      <c r="J20913" s="9"/>
      <c r="K20913" s="9"/>
      <c r="M20913" s="9"/>
      <c r="N20913" s="76"/>
      <c r="P20913" s="7"/>
      <c r="Q20913" s="7"/>
      <c r="R20913" s="7"/>
      <c r="S20913" s="7"/>
    </row>
    <row r="20914" spans="1:19" s="8" customFormat="1" ht="11.8" x14ac:dyDescent="0.2">
      <c r="A20914" s="48"/>
      <c r="F20914" s="9"/>
      <c r="G20914" s="9"/>
      <c r="H20914" s="9"/>
      <c r="I20914" s="9"/>
      <c r="J20914" s="9"/>
      <c r="K20914" s="9"/>
      <c r="M20914" s="9"/>
      <c r="N20914" s="76"/>
      <c r="P20914" s="7"/>
      <c r="Q20914" s="7"/>
      <c r="R20914" s="7"/>
      <c r="S20914" s="7"/>
    </row>
    <row r="20915" spans="1:19" s="8" customFormat="1" ht="11.8" x14ac:dyDescent="0.2">
      <c r="A20915" s="48"/>
      <c r="F20915" s="9"/>
      <c r="G20915" s="9"/>
      <c r="H20915" s="9"/>
      <c r="I20915" s="9"/>
      <c r="J20915" s="9"/>
      <c r="K20915" s="9"/>
      <c r="M20915" s="9"/>
      <c r="N20915" s="76"/>
      <c r="P20915" s="7"/>
      <c r="Q20915" s="7"/>
      <c r="R20915" s="7"/>
      <c r="S20915" s="7"/>
    </row>
    <row r="20916" spans="1:19" s="8" customFormat="1" ht="11.8" x14ac:dyDescent="0.2">
      <c r="A20916" s="48"/>
      <c r="F20916" s="9"/>
      <c r="G20916" s="9"/>
      <c r="H20916" s="9"/>
      <c r="I20916" s="9"/>
      <c r="J20916" s="9"/>
      <c r="K20916" s="9"/>
      <c r="M20916" s="9"/>
      <c r="N20916" s="76"/>
      <c r="P20916" s="7"/>
      <c r="Q20916" s="7"/>
      <c r="R20916" s="7"/>
      <c r="S20916" s="7"/>
    </row>
    <row r="20917" spans="1:19" s="8" customFormat="1" ht="11.8" x14ac:dyDescent="0.2">
      <c r="A20917" s="48"/>
      <c r="F20917" s="9"/>
      <c r="G20917" s="9"/>
      <c r="H20917" s="9"/>
      <c r="I20917" s="9"/>
      <c r="J20917" s="9"/>
      <c r="K20917" s="9"/>
      <c r="M20917" s="9"/>
      <c r="N20917" s="76"/>
      <c r="P20917" s="7"/>
      <c r="Q20917" s="7"/>
      <c r="R20917" s="7"/>
      <c r="S20917" s="7"/>
    </row>
    <row r="20918" spans="1:19" s="8" customFormat="1" ht="11.8" x14ac:dyDescent="0.2">
      <c r="A20918" s="48"/>
      <c r="F20918" s="9"/>
      <c r="G20918" s="9"/>
      <c r="H20918" s="9"/>
      <c r="I20918" s="9"/>
      <c r="J20918" s="9"/>
      <c r="K20918" s="9"/>
      <c r="M20918" s="9"/>
      <c r="N20918" s="76"/>
      <c r="P20918" s="7"/>
      <c r="Q20918" s="7"/>
      <c r="R20918" s="7"/>
      <c r="S20918" s="7"/>
    </row>
    <row r="20919" spans="1:19" s="8" customFormat="1" ht="11.8" x14ac:dyDescent="0.2">
      <c r="A20919" s="48"/>
      <c r="F20919" s="9"/>
      <c r="G20919" s="9"/>
      <c r="H20919" s="9"/>
      <c r="I20919" s="9"/>
      <c r="J20919" s="9"/>
      <c r="K20919" s="9"/>
      <c r="M20919" s="9"/>
      <c r="N20919" s="76"/>
      <c r="P20919" s="7"/>
      <c r="Q20919" s="7"/>
      <c r="R20919" s="7"/>
      <c r="S20919" s="7"/>
    </row>
    <row r="20920" spans="1:19" s="8" customFormat="1" ht="11.8" x14ac:dyDescent="0.2">
      <c r="A20920" s="48"/>
      <c r="F20920" s="9"/>
      <c r="G20920" s="9"/>
      <c r="H20920" s="9"/>
      <c r="I20920" s="9"/>
      <c r="J20920" s="9"/>
      <c r="K20920" s="9"/>
      <c r="M20920" s="9"/>
      <c r="N20920" s="76"/>
      <c r="P20920" s="7"/>
      <c r="Q20920" s="7"/>
      <c r="R20920" s="7"/>
      <c r="S20920" s="7"/>
    </row>
    <row r="20921" spans="1:19" s="8" customFormat="1" ht="11.8" x14ac:dyDescent="0.2">
      <c r="A20921" s="48"/>
      <c r="F20921" s="9"/>
      <c r="G20921" s="9"/>
      <c r="H20921" s="9"/>
      <c r="I20921" s="9"/>
      <c r="J20921" s="9"/>
      <c r="K20921" s="9"/>
      <c r="M20921" s="9"/>
      <c r="N20921" s="76"/>
      <c r="P20921" s="7"/>
      <c r="Q20921" s="7"/>
      <c r="R20921" s="7"/>
      <c r="S20921" s="7"/>
    </row>
    <row r="20922" spans="1:19" s="8" customFormat="1" ht="11.8" x14ac:dyDescent="0.2">
      <c r="A20922" s="48"/>
      <c r="F20922" s="9"/>
      <c r="G20922" s="9"/>
      <c r="H20922" s="9"/>
      <c r="I20922" s="9"/>
      <c r="J20922" s="9"/>
      <c r="K20922" s="9"/>
      <c r="M20922" s="9"/>
      <c r="N20922" s="76"/>
      <c r="P20922" s="7"/>
      <c r="Q20922" s="7"/>
      <c r="R20922" s="7"/>
      <c r="S20922" s="7"/>
    </row>
    <row r="20923" spans="1:19" s="8" customFormat="1" ht="11.8" x14ac:dyDescent="0.2">
      <c r="A20923" s="48"/>
      <c r="F20923" s="9"/>
      <c r="G20923" s="9"/>
      <c r="H20923" s="9"/>
      <c r="I20923" s="9"/>
      <c r="J20923" s="9"/>
      <c r="K20923" s="9"/>
      <c r="M20923" s="9"/>
      <c r="N20923" s="76"/>
      <c r="P20923" s="7"/>
      <c r="Q20923" s="7"/>
      <c r="R20923" s="7"/>
      <c r="S20923" s="7"/>
    </row>
    <row r="20924" spans="1:19" s="8" customFormat="1" ht="11.8" x14ac:dyDescent="0.2">
      <c r="A20924" s="48"/>
      <c r="F20924" s="9"/>
      <c r="G20924" s="9"/>
      <c r="H20924" s="9"/>
      <c r="I20924" s="9"/>
      <c r="J20924" s="9"/>
      <c r="K20924" s="9"/>
      <c r="M20924" s="9"/>
      <c r="N20924" s="76"/>
      <c r="P20924" s="7"/>
      <c r="Q20924" s="7"/>
      <c r="R20924" s="7"/>
      <c r="S20924" s="7"/>
    </row>
    <row r="20925" spans="1:19" s="8" customFormat="1" ht="11.8" x14ac:dyDescent="0.2">
      <c r="A20925" s="48"/>
      <c r="F20925" s="9"/>
      <c r="G20925" s="9"/>
      <c r="H20925" s="9"/>
      <c r="I20925" s="9"/>
      <c r="J20925" s="9"/>
      <c r="K20925" s="9"/>
      <c r="M20925" s="9"/>
      <c r="N20925" s="76"/>
      <c r="P20925" s="7"/>
      <c r="Q20925" s="7"/>
      <c r="R20925" s="7"/>
      <c r="S20925" s="7"/>
    </row>
    <row r="20926" spans="1:19" s="8" customFormat="1" ht="11.8" x14ac:dyDescent="0.2">
      <c r="A20926" s="48"/>
      <c r="F20926" s="9"/>
      <c r="G20926" s="9"/>
      <c r="H20926" s="9"/>
      <c r="I20926" s="9"/>
      <c r="J20926" s="9"/>
      <c r="K20926" s="9"/>
      <c r="M20926" s="9"/>
      <c r="N20926" s="76"/>
      <c r="P20926" s="7"/>
      <c r="Q20926" s="7"/>
      <c r="R20926" s="7"/>
      <c r="S20926" s="7"/>
    </row>
    <row r="20927" spans="1:19" s="8" customFormat="1" ht="11.8" x14ac:dyDescent="0.2">
      <c r="A20927" s="48"/>
      <c r="F20927" s="9"/>
      <c r="G20927" s="9"/>
      <c r="H20927" s="9"/>
      <c r="I20927" s="9"/>
      <c r="J20927" s="9"/>
      <c r="K20927" s="9"/>
      <c r="M20927" s="9"/>
      <c r="N20927" s="76"/>
      <c r="P20927" s="7"/>
      <c r="Q20927" s="7"/>
      <c r="R20927" s="7"/>
      <c r="S20927" s="7"/>
    </row>
    <row r="20928" spans="1:19" s="8" customFormat="1" ht="11.8" x14ac:dyDescent="0.2">
      <c r="A20928" s="48"/>
      <c r="F20928" s="9"/>
      <c r="G20928" s="9"/>
      <c r="H20928" s="9"/>
      <c r="I20928" s="9"/>
      <c r="J20928" s="9"/>
      <c r="K20928" s="9"/>
      <c r="M20928" s="9"/>
      <c r="N20928" s="76"/>
      <c r="P20928" s="7"/>
      <c r="Q20928" s="7"/>
      <c r="R20928" s="7"/>
      <c r="S20928" s="7"/>
    </row>
    <row r="20929" spans="1:19" s="8" customFormat="1" ht="11.8" x14ac:dyDescent="0.2">
      <c r="A20929" s="48"/>
      <c r="F20929" s="9"/>
      <c r="G20929" s="9"/>
      <c r="H20929" s="9"/>
      <c r="I20929" s="9"/>
      <c r="J20929" s="9"/>
      <c r="K20929" s="9"/>
      <c r="M20929" s="9"/>
      <c r="N20929" s="76"/>
      <c r="P20929" s="7"/>
      <c r="Q20929" s="7"/>
      <c r="R20929" s="7"/>
      <c r="S20929" s="7"/>
    </row>
    <row r="20930" spans="1:19" s="8" customFormat="1" ht="11.8" x14ac:dyDescent="0.2">
      <c r="A20930" s="48"/>
      <c r="F20930" s="9"/>
      <c r="G20930" s="9"/>
      <c r="H20930" s="9"/>
      <c r="I20930" s="9"/>
      <c r="J20930" s="9"/>
      <c r="K20930" s="9"/>
      <c r="M20930" s="9"/>
      <c r="N20930" s="76"/>
      <c r="P20930" s="7"/>
      <c r="Q20930" s="7"/>
      <c r="R20930" s="7"/>
      <c r="S20930" s="7"/>
    </row>
    <row r="20931" spans="1:19" s="8" customFormat="1" ht="11.8" x14ac:dyDescent="0.2">
      <c r="A20931" s="48"/>
      <c r="F20931" s="9"/>
      <c r="G20931" s="9"/>
      <c r="H20931" s="9"/>
      <c r="I20931" s="9"/>
      <c r="J20931" s="9"/>
      <c r="K20931" s="9"/>
      <c r="M20931" s="9"/>
      <c r="N20931" s="76"/>
      <c r="P20931" s="7"/>
      <c r="Q20931" s="7"/>
      <c r="R20931" s="7"/>
      <c r="S20931" s="7"/>
    </row>
    <row r="20932" spans="1:19" s="8" customFormat="1" ht="11.8" x14ac:dyDescent="0.2">
      <c r="A20932" s="48"/>
      <c r="F20932" s="9"/>
      <c r="G20932" s="9"/>
      <c r="H20932" s="9"/>
      <c r="I20932" s="9"/>
      <c r="J20932" s="9"/>
      <c r="K20932" s="9"/>
      <c r="M20932" s="9"/>
      <c r="N20932" s="76"/>
      <c r="P20932" s="7"/>
      <c r="Q20932" s="7"/>
      <c r="R20932" s="7"/>
      <c r="S20932" s="7"/>
    </row>
    <row r="20933" spans="1:19" s="8" customFormat="1" ht="11.8" x14ac:dyDescent="0.2">
      <c r="A20933" s="48"/>
      <c r="F20933" s="9"/>
      <c r="G20933" s="9"/>
      <c r="H20933" s="9"/>
      <c r="I20933" s="9"/>
      <c r="J20933" s="9"/>
      <c r="K20933" s="9"/>
      <c r="M20933" s="9"/>
      <c r="N20933" s="76"/>
      <c r="P20933" s="7"/>
      <c r="Q20933" s="7"/>
      <c r="R20933" s="7"/>
      <c r="S20933" s="7"/>
    </row>
    <row r="20934" spans="1:19" s="8" customFormat="1" ht="11.8" x14ac:dyDescent="0.2">
      <c r="A20934" s="48"/>
      <c r="F20934" s="9"/>
      <c r="G20934" s="9"/>
      <c r="H20934" s="9"/>
      <c r="I20934" s="9"/>
      <c r="J20934" s="9"/>
      <c r="K20934" s="9"/>
      <c r="M20934" s="9"/>
      <c r="N20934" s="76"/>
      <c r="P20934" s="7"/>
      <c r="Q20934" s="7"/>
      <c r="R20934" s="7"/>
      <c r="S20934" s="7"/>
    </row>
    <row r="20935" spans="1:19" s="8" customFormat="1" ht="11.8" x14ac:dyDescent="0.2">
      <c r="A20935" s="48"/>
      <c r="F20935" s="9"/>
      <c r="G20935" s="9"/>
      <c r="H20935" s="9"/>
      <c r="I20935" s="9"/>
      <c r="J20935" s="9"/>
      <c r="K20935" s="9"/>
      <c r="M20935" s="9"/>
      <c r="N20935" s="76"/>
      <c r="P20935" s="7"/>
      <c r="Q20935" s="7"/>
      <c r="R20935" s="7"/>
      <c r="S20935" s="7"/>
    </row>
    <row r="20936" spans="1:19" s="8" customFormat="1" ht="11.8" x14ac:dyDescent="0.2">
      <c r="A20936" s="48"/>
      <c r="F20936" s="9"/>
      <c r="G20936" s="9"/>
      <c r="H20936" s="9"/>
      <c r="I20936" s="9"/>
      <c r="J20936" s="9"/>
      <c r="K20936" s="9"/>
      <c r="M20936" s="9"/>
      <c r="N20936" s="76"/>
      <c r="P20936" s="7"/>
      <c r="Q20936" s="7"/>
      <c r="R20936" s="7"/>
      <c r="S20936" s="7"/>
    </row>
    <row r="20937" spans="1:19" s="8" customFormat="1" ht="11.8" x14ac:dyDescent="0.2">
      <c r="A20937" s="48"/>
      <c r="F20937" s="9"/>
      <c r="G20937" s="9"/>
      <c r="H20937" s="9"/>
      <c r="I20937" s="9"/>
      <c r="J20937" s="9"/>
      <c r="K20937" s="9"/>
      <c r="M20937" s="9"/>
      <c r="N20937" s="76"/>
      <c r="P20937" s="7"/>
      <c r="Q20937" s="7"/>
      <c r="R20937" s="7"/>
      <c r="S20937" s="7"/>
    </row>
    <row r="20938" spans="1:19" s="8" customFormat="1" ht="11.8" x14ac:dyDescent="0.2">
      <c r="A20938" s="48"/>
      <c r="F20938" s="9"/>
      <c r="G20938" s="9"/>
      <c r="H20938" s="9"/>
      <c r="I20938" s="9"/>
      <c r="J20938" s="9"/>
      <c r="K20938" s="9"/>
      <c r="M20938" s="9"/>
      <c r="N20938" s="76"/>
      <c r="P20938" s="7"/>
      <c r="Q20938" s="7"/>
      <c r="R20938" s="7"/>
      <c r="S20938" s="7"/>
    </row>
    <row r="20939" spans="1:19" s="8" customFormat="1" ht="11.8" x14ac:dyDescent="0.2">
      <c r="A20939" s="48"/>
      <c r="F20939" s="9"/>
      <c r="G20939" s="9"/>
      <c r="H20939" s="9"/>
      <c r="I20939" s="9"/>
      <c r="J20939" s="9"/>
      <c r="K20939" s="9"/>
      <c r="M20939" s="9"/>
      <c r="N20939" s="76"/>
      <c r="P20939" s="7"/>
      <c r="Q20939" s="7"/>
      <c r="R20939" s="7"/>
      <c r="S20939" s="7"/>
    </row>
    <row r="20940" spans="1:19" s="8" customFormat="1" ht="11.8" x14ac:dyDescent="0.2">
      <c r="A20940" s="48"/>
      <c r="F20940" s="9"/>
      <c r="G20940" s="9"/>
      <c r="H20940" s="9"/>
      <c r="I20940" s="9"/>
      <c r="J20940" s="9"/>
      <c r="K20940" s="9"/>
      <c r="M20940" s="9"/>
      <c r="N20940" s="76"/>
      <c r="P20940" s="7"/>
      <c r="Q20940" s="7"/>
      <c r="R20940" s="7"/>
      <c r="S20940" s="7"/>
    </row>
    <row r="20941" spans="1:19" s="8" customFormat="1" ht="11.8" x14ac:dyDescent="0.2">
      <c r="A20941" s="48"/>
      <c r="F20941" s="9"/>
      <c r="G20941" s="9"/>
      <c r="H20941" s="9"/>
      <c r="I20941" s="9"/>
      <c r="J20941" s="9"/>
      <c r="K20941" s="9"/>
      <c r="M20941" s="9"/>
      <c r="N20941" s="76"/>
      <c r="P20941" s="7"/>
      <c r="Q20941" s="7"/>
      <c r="R20941" s="7"/>
      <c r="S20941" s="7"/>
    </row>
    <row r="20942" spans="1:19" s="8" customFormat="1" ht="11.8" x14ac:dyDescent="0.2">
      <c r="A20942" s="48"/>
      <c r="F20942" s="9"/>
      <c r="G20942" s="9"/>
      <c r="H20942" s="9"/>
      <c r="I20942" s="9"/>
      <c r="J20942" s="9"/>
      <c r="K20942" s="9"/>
      <c r="M20942" s="9"/>
      <c r="N20942" s="76"/>
      <c r="P20942" s="7"/>
      <c r="Q20942" s="7"/>
      <c r="R20942" s="7"/>
      <c r="S20942" s="7"/>
    </row>
    <row r="20943" spans="1:19" s="8" customFormat="1" ht="11.8" x14ac:dyDescent="0.2">
      <c r="A20943" s="48"/>
      <c r="F20943" s="9"/>
      <c r="G20943" s="9"/>
      <c r="H20943" s="9"/>
      <c r="I20943" s="9"/>
      <c r="J20943" s="9"/>
      <c r="K20943" s="9"/>
      <c r="M20943" s="9"/>
      <c r="N20943" s="76"/>
      <c r="P20943" s="7"/>
      <c r="Q20943" s="7"/>
      <c r="R20943" s="7"/>
      <c r="S20943" s="7"/>
    </row>
    <row r="20944" spans="1:19" s="8" customFormat="1" ht="11.8" x14ac:dyDescent="0.2">
      <c r="A20944" s="48"/>
      <c r="F20944" s="9"/>
      <c r="G20944" s="9"/>
      <c r="H20944" s="9"/>
      <c r="I20944" s="9"/>
      <c r="J20944" s="9"/>
      <c r="K20944" s="9"/>
      <c r="M20944" s="9"/>
      <c r="N20944" s="76"/>
      <c r="P20944" s="7"/>
      <c r="Q20944" s="7"/>
      <c r="R20944" s="7"/>
      <c r="S20944" s="7"/>
    </row>
    <row r="20945" spans="1:19" s="8" customFormat="1" ht="11.8" x14ac:dyDescent="0.2">
      <c r="A20945" s="48"/>
      <c r="F20945" s="9"/>
      <c r="G20945" s="9"/>
      <c r="H20945" s="9"/>
      <c r="I20945" s="9"/>
      <c r="J20945" s="9"/>
      <c r="K20945" s="9"/>
      <c r="M20945" s="9"/>
      <c r="N20945" s="76"/>
      <c r="P20945" s="7"/>
      <c r="Q20945" s="7"/>
      <c r="R20945" s="7"/>
      <c r="S20945" s="7"/>
    </row>
    <row r="20946" spans="1:19" s="8" customFormat="1" ht="11.8" x14ac:dyDescent="0.2">
      <c r="A20946" s="48"/>
      <c r="F20946" s="9"/>
      <c r="G20946" s="9"/>
      <c r="H20946" s="9"/>
      <c r="I20946" s="9"/>
      <c r="J20946" s="9"/>
      <c r="K20946" s="9"/>
      <c r="M20946" s="9"/>
      <c r="N20946" s="76"/>
      <c r="P20946" s="7"/>
      <c r="Q20946" s="7"/>
      <c r="R20946" s="7"/>
      <c r="S20946" s="7"/>
    </row>
    <row r="20947" spans="1:19" s="8" customFormat="1" ht="11.8" x14ac:dyDescent="0.2">
      <c r="A20947" s="48"/>
      <c r="F20947" s="9"/>
      <c r="G20947" s="9"/>
      <c r="H20947" s="9"/>
      <c r="I20947" s="9"/>
      <c r="J20947" s="9"/>
      <c r="K20947" s="9"/>
      <c r="M20947" s="9"/>
      <c r="N20947" s="76"/>
      <c r="P20947" s="7"/>
      <c r="Q20947" s="7"/>
      <c r="R20947" s="7"/>
      <c r="S20947" s="7"/>
    </row>
    <row r="20948" spans="1:19" s="8" customFormat="1" ht="11.8" x14ac:dyDescent="0.2">
      <c r="A20948" s="48"/>
      <c r="F20948" s="9"/>
      <c r="G20948" s="9"/>
      <c r="H20948" s="9"/>
      <c r="I20948" s="9"/>
      <c r="J20948" s="9"/>
      <c r="K20948" s="9"/>
      <c r="M20948" s="9"/>
      <c r="N20948" s="76"/>
      <c r="P20948" s="7"/>
      <c r="Q20948" s="7"/>
      <c r="R20948" s="7"/>
      <c r="S20948" s="7"/>
    </row>
    <row r="20949" spans="1:19" s="8" customFormat="1" ht="11.8" x14ac:dyDescent="0.2">
      <c r="A20949" s="48"/>
      <c r="F20949" s="9"/>
      <c r="G20949" s="9"/>
      <c r="H20949" s="9"/>
      <c r="I20949" s="9"/>
      <c r="J20949" s="9"/>
      <c r="K20949" s="9"/>
      <c r="M20949" s="9"/>
      <c r="N20949" s="76"/>
      <c r="P20949" s="7"/>
      <c r="Q20949" s="7"/>
      <c r="R20949" s="7"/>
      <c r="S20949" s="7"/>
    </row>
    <row r="20950" spans="1:19" s="8" customFormat="1" ht="11.8" x14ac:dyDescent="0.2">
      <c r="A20950" s="48"/>
      <c r="F20950" s="9"/>
      <c r="G20950" s="9"/>
      <c r="H20950" s="9"/>
      <c r="I20950" s="9"/>
      <c r="J20950" s="9"/>
      <c r="K20950" s="9"/>
      <c r="M20950" s="9"/>
      <c r="N20950" s="76"/>
      <c r="P20950" s="7"/>
      <c r="Q20950" s="7"/>
      <c r="R20950" s="7"/>
      <c r="S20950" s="7"/>
    </row>
    <row r="20951" spans="1:19" s="8" customFormat="1" ht="11.8" x14ac:dyDescent="0.2">
      <c r="A20951" s="48"/>
      <c r="F20951" s="9"/>
      <c r="G20951" s="9"/>
      <c r="H20951" s="9"/>
      <c r="I20951" s="9"/>
      <c r="J20951" s="9"/>
      <c r="K20951" s="9"/>
      <c r="M20951" s="9"/>
      <c r="N20951" s="76"/>
      <c r="P20951" s="7"/>
      <c r="Q20951" s="7"/>
      <c r="R20951" s="7"/>
      <c r="S20951" s="7"/>
    </row>
    <row r="20952" spans="1:19" s="8" customFormat="1" ht="11.8" x14ac:dyDescent="0.2">
      <c r="A20952" s="48"/>
      <c r="F20952" s="9"/>
      <c r="G20952" s="9"/>
      <c r="H20952" s="9"/>
      <c r="I20952" s="9"/>
      <c r="J20952" s="9"/>
      <c r="K20952" s="9"/>
      <c r="M20952" s="9"/>
      <c r="N20952" s="76"/>
      <c r="P20952" s="7"/>
      <c r="Q20952" s="7"/>
      <c r="R20952" s="7"/>
      <c r="S20952" s="7"/>
    </row>
    <row r="20953" spans="1:19" s="8" customFormat="1" ht="11.8" x14ac:dyDescent="0.2">
      <c r="A20953" s="48"/>
      <c r="F20953" s="9"/>
      <c r="G20953" s="9"/>
      <c r="H20953" s="9"/>
      <c r="I20953" s="9"/>
      <c r="J20953" s="9"/>
      <c r="K20953" s="9"/>
      <c r="M20953" s="9"/>
      <c r="N20953" s="76"/>
      <c r="P20953" s="7"/>
      <c r="Q20953" s="7"/>
      <c r="R20953" s="7"/>
      <c r="S20953" s="7"/>
    </row>
    <row r="20954" spans="1:19" s="8" customFormat="1" ht="11.8" x14ac:dyDescent="0.2">
      <c r="A20954" s="48"/>
      <c r="F20954" s="9"/>
      <c r="G20954" s="9"/>
      <c r="H20954" s="9"/>
      <c r="I20954" s="9"/>
      <c r="J20954" s="9"/>
      <c r="K20954" s="9"/>
      <c r="M20954" s="9"/>
      <c r="N20954" s="76"/>
      <c r="P20954" s="7"/>
      <c r="Q20954" s="7"/>
      <c r="R20954" s="7"/>
      <c r="S20954" s="7"/>
    </row>
    <row r="20955" spans="1:19" s="8" customFormat="1" ht="11.8" x14ac:dyDescent="0.2">
      <c r="A20955" s="48"/>
      <c r="F20955" s="9"/>
      <c r="G20955" s="9"/>
      <c r="H20955" s="9"/>
      <c r="I20955" s="9"/>
      <c r="J20955" s="9"/>
      <c r="K20955" s="9"/>
      <c r="M20955" s="9"/>
      <c r="N20955" s="76"/>
      <c r="P20955" s="7"/>
      <c r="Q20955" s="7"/>
      <c r="R20955" s="7"/>
      <c r="S20955" s="7"/>
    </row>
    <row r="20956" spans="1:19" s="8" customFormat="1" ht="11.8" x14ac:dyDescent="0.2">
      <c r="A20956" s="48"/>
      <c r="F20956" s="9"/>
      <c r="G20956" s="9"/>
      <c r="H20956" s="9"/>
      <c r="I20956" s="9"/>
      <c r="J20956" s="9"/>
      <c r="K20956" s="9"/>
      <c r="M20956" s="9"/>
      <c r="N20956" s="76"/>
      <c r="P20956" s="7"/>
      <c r="Q20956" s="7"/>
      <c r="R20956" s="7"/>
      <c r="S20956" s="7"/>
    </row>
    <row r="20957" spans="1:19" s="8" customFormat="1" ht="11.8" x14ac:dyDescent="0.2">
      <c r="A20957" s="48"/>
      <c r="F20957" s="9"/>
      <c r="G20957" s="9"/>
      <c r="H20957" s="9"/>
      <c r="I20957" s="9"/>
      <c r="J20957" s="9"/>
      <c r="K20957" s="9"/>
      <c r="M20957" s="9"/>
      <c r="N20957" s="76"/>
      <c r="P20957" s="7"/>
      <c r="Q20957" s="7"/>
      <c r="R20957" s="7"/>
      <c r="S20957" s="7"/>
    </row>
    <row r="20958" spans="1:19" s="8" customFormat="1" ht="11.8" x14ac:dyDescent="0.2">
      <c r="A20958" s="48"/>
      <c r="F20958" s="9"/>
      <c r="G20958" s="9"/>
      <c r="H20958" s="9"/>
      <c r="I20958" s="9"/>
      <c r="J20958" s="9"/>
      <c r="K20958" s="9"/>
      <c r="M20958" s="9"/>
      <c r="N20958" s="76"/>
      <c r="P20958" s="7"/>
      <c r="Q20958" s="7"/>
      <c r="R20958" s="7"/>
      <c r="S20958" s="7"/>
    </row>
    <row r="20959" spans="1:19" s="8" customFormat="1" ht="11.8" x14ac:dyDescent="0.2">
      <c r="A20959" s="48"/>
      <c r="F20959" s="9"/>
      <c r="G20959" s="9"/>
      <c r="H20959" s="9"/>
      <c r="I20959" s="9"/>
      <c r="J20959" s="9"/>
      <c r="K20959" s="9"/>
      <c r="M20959" s="9"/>
      <c r="N20959" s="76"/>
      <c r="P20959" s="7"/>
      <c r="Q20959" s="7"/>
      <c r="R20959" s="7"/>
      <c r="S20959" s="7"/>
    </row>
    <row r="20960" spans="1:19" s="8" customFormat="1" ht="11.8" x14ac:dyDescent="0.2">
      <c r="A20960" s="48"/>
      <c r="F20960" s="9"/>
      <c r="G20960" s="9"/>
      <c r="H20960" s="9"/>
      <c r="I20960" s="9"/>
      <c r="J20960" s="9"/>
      <c r="K20960" s="9"/>
      <c r="M20960" s="9"/>
      <c r="N20960" s="76"/>
      <c r="P20960" s="7"/>
      <c r="Q20960" s="7"/>
      <c r="R20960" s="7"/>
      <c r="S20960" s="7"/>
    </row>
    <row r="20961" spans="1:19" s="8" customFormat="1" ht="11.8" x14ac:dyDescent="0.2">
      <c r="A20961" s="48"/>
      <c r="F20961" s="9"/>
      <c r="G20961" s="9"/>
      <c r="H20961" s="9"/>
      <c r="I20961" s="9"/>
      <c r="J20961" s="9"/>
      <c r="K20961" s="9"/>
      <c r="M20961" s="9"/>
      <c r="N20961" s="76"/>
      <c r="P20961" s="7"/>
      <c r="Q20961" s="7"/>
      <c r="R20961" s="7"/>
      <c r="S20961" s="7"/>
    </row>
    <row r="20962" spans="1:19" s="8" customFormat="1" ht="11.8" x14ac:dyDescent="0.2">
      <c r="A20962" s="48"/>
      <c r="F20962" s="9"/>
      <c r="G20962" s="9"/>
      <c r="H20962" s="9"/>
      <c r="I20962" s="9"/>
      <c r="J20962" s="9"/>
      <c r="K20962" s="9"/>
      <c r="M20962" s="9"/>
      <c r="N20962" s="76"/>
      <c r="P20962" s="7"/>
      <c r="Q20962" s="7"/>
      <c r="R20962" s="7"/>
      <c r="S20962" s="7"/>
    </row>
    <row r="20963" spans="1:19" s="8" customFormat="1" ht="11.8" x14ac:dyDescent="0.2">
      <c r="A20963" s="48"/>
      <c r="F20963" s="9"/>
      <c r="G20963" s="9"/>
      <c r="H20963" s="9"/>
      <c r="I20963" s="9"/>
      <c r="J20963" s="9"/>
      <c r="K20963" s="9"/>
      <c r="M20963" s="9"/>
      <c r="N20963" s="76"/>
      <c r="P20963" s="7"/>
      <c r="Q20963" s="7"/>
      <c r="R20963" s="7"/>
      <c r="S20963" s="7"/>
    </row>
    <row r="20964" spans="1:19" s="8" customFormat="1" ht="11.8" x14ac:dyDescent="0.2">
      <c r="A20964" s="48"/>
      <c r="F20964" s="9"/>
      <c r="G20964" s="9"/>
      <c r="H20964" s="9"/>
      <c r="I20964" s="9"/>
      <c r="J20964" s="9"/>
      <c r="K20964" s="9"/>
      <c r="M20964" s="9"/>
      <c r="N20964" s="76"/>
      <c r="P20964" s="7"/>
      <c r="Q20964" s="7"/>
      <c r="R20964" s="7"/>
      <c r="S20964" s="7"/>
    </row>
    <row r="20965" spans="1:19" s="8" customFormat="1" ht="11.8" x14ac:dyDescent="0.2">
      <c r="A20965" s="48"/>
      <c r="F20965" s="9"/>
      <c r="G20965" s="9"/>
      <c r="H20965" s="9"/>
      <c r="I20965" s="9"/>
      <c r="J20965" s="9"/>
      <c r="K20965" s="9"/>
      <c r="M20965" s="9"/>
      <c r="N20965" s="76"/>
      <c r="P20965" s="7"/>
      <c r="Q20965" s="7"/>
      <c r="R20965" s="7"/>
      <c r="S20965" s="7"/>
    </row>
    <row r="20966" spans="1:19" s="8" customFormat="1" ht="11.8" x14ac:dyDescent="0.2">
      <c r="A20966" s="48"/>
      <c r="F20966" s="9"/>
      <c r="G20966" s="9"/>
      <c r="H20966" s="9"/>
      <c r="I20966" s="9"/>
      <c r="J20966" s="9"/>
      <c r="K20966" s="9"/>
      <c r="M20966" s="9"/>
      <c r="N20966" s="76"/>
      <c r="P20966" s="7"/>
      <c r="Q20966" s="7"/>
      <c r="R20966" s="7"/>
      <c r="S20966" s="7"/>
    </row>
    <row r="20967" spans="1:19" s="8" customFormat="1" ht="11.8" x14ac:dyDescent="0.2">
      <c r="A20967" s="48"/>
      <c r="F20967" s="9"/>
      <c r="G20967" s="9"/>
      <c r="H20967" s="9"/>
      <c r="I20967" s="9"/>
      <c r="J20967" s="9"/>
      <c r="K20967" s="9"/>
      <c r="M20967" s="9"/>
      <c r="N20967" s="76"/>
      <c r="P20967" s="7"/>
      <c r="Q20967" s="7"/>
      <c r="R20967" s="7"/>
      <c r="S20967" s="7"/>
    </row>
    <row r="20968" spans="1:19" s="8" customFormat="1" ht="11.8" x14ac:dyDescent="0.2">
      <c r="A20968" s="48"/>
      <c r="F20968" s="9"/>
      <c r="G20968" s="9"/>
      <c r="H20968" s="9"/>
      <c r="I20968" s="9"/>
      <c r="J20968" s="9"/>
      <c r="K20968" s="9"/>
      <c r="M20968" s="9"/>
      <c r="N20968" s="76"/>
      <c r="P20968" s="7"/>
      <c r="Q20968" s="7"/>
      <c r="R20968" s="7"/>
      <c r="S20968" s="7"/>
    </row>
    <row r="20969" spans="1:19" s="8" customFormat="1" ht="11.8" x14ac:dyDescent="0.2">
      <c r="A20969" s="48"/>
      <c r="F20969" s="9"/>
      <c r="G20969" s="9"/>
      <c r="H20969" s="9"/>
      <c r="I20969" s="9"/>
      <c r="J20969" s="9"/>
      <c r="K20969" s="9"/>
      <c r="M20969" s="9"/>
      <c r="N20969" s="76"/>
      <c r="P20969" s="7"/>
      <c r="Q20969" s="7"/>
      <c r="R20969" s="7"/>
      <c r="S20969" s="7"/>
    </row>
    <row r="20970" spans="1:19" s="8" customFormat="1" ht="11.8" x14ac:dyDescent="0.2">
      <c r="A20970" s="48"/>
      <c r="F20970" s="9"/>
      <c r="G20970" s="9"/>
      <c r="H20970" s="9"/>
      <c r="I20970" s="9"/>
      <c r="J20970" s="9"/>
      <c r="K20970" s="9"/>
      <c r="M20970" s="9"/>
      <c r="N20970" s="76"/>
      <c r="P20970" s="7"/>
      <c r="Q20970" s="7"/>
      <c r="R20970" s="7"/>
      <c r="S20970" s="7"/>
    </row>
    <row r="20971" spans="1:19" s="8" customFormat="1" ht="11.8" x14ac:dyDescent="0.2">
      <c r="A20971" s="48"/>
      <c r="F20971" s="9"/>
      <c r="G20971" s="9"/>
      <c r="H20971" s="9"/>
      <c r="I20971" s="9"/>
      <c r="J20971" s="9"/>
      <c r="K20971" s="9"/>
      <c r="M20971" s="9"/>
      <c r="N20971" s="76"/>
      <c r="P20971" s="7"/>
      <c r="Q20971" s="7"/>
      <c r="R20971" s="7"/>
      <c r="S20971" s="7"/>
    </row>
    <row r="20972" spans="1:19" s="8" customFormat="1" ht="11.8" x14ac:dyDescent="0.2">
      <c r="A20972" s="48"/>
      <c r="F20972" s="9"/>
      <c r="G20972" s="9"/>
      <c r="H20972" s="9"/>
      <c r="I20972" s="9"/>
      <c r="J20972" s="9"/>
      <c r="K20972" s="9"/>
      <c r="M20972" s="9"/>
      <c r="N20972" s="76"/>
      <c r="P20972" s="7"/>
      <c r="Q20972" s="7"/>
      <c r="R20972" s="7"/>
      <c r="S20972" s="7"/>
    </row>
    <row r="20973" spans="1:19" s="8" customFormat="1" ht="11.8" x14ac:dyDescent="0.2">
      <c r="A20973" s="48"/>
      <c r="F20973" s="9"/>
      <c r="G20973" s="9"/>
      <c r="H20973" s="9"/>
      <c r="I20973" s="9"/>
      <c r="J20973" s="9"/>
      <c r="K20973" s="9"/>
      <c r="M20973" s="9"/>
      <c r="N20973" s="76"/>
      <c r="P20973" s="7"/>
      <c r="Q20973" s="7"/>
      <c r="R20973" s="7"/>
      <c r="S20973" s="7"/>
    </row>
    <row r="20974" spans="1:19" s="8" customFormat="1" ht="11.8" x14ac:dyDescent="0.2">
      <c r="A20974" s="48"/>
      <c r="F20974" s="9"/>
      <c r="G20974" s="9"/>
      <c r="H20974" s="9"/>
      <c r="I20974" s="9"/>
      <c r="J20974" s="9"/>
      <c r="K20974" s="9"/>
      <c r="M20974" s="9"/>
      <c r="N20974" s="76"/>
      <c r="P20974" s="7"/>
      <c r="Q20974" s="7"/>
      <c r="R20974" s="7"/>
      <c r="S20974" s="7"/>
    </row>
    <row r="20975" spans="1:19" s="8" customFormat="1" ht="11.8" x14ac:dyDescent="0.2">
      <c r="A20975" s="48"/>
      <c r="F20975" s="9"/>
      <c r="G20975" s="9"/>
      <c r="H20975" s="9"/>
      <c r="I20975" s="9"/>
      <c r="J20975" s="9"/>
      <c r="K20975" s="9"/>
      <c r="M20975" s="9"/>
      <c r="N20975" s="76"/>
      <c r="P20975" s="7"/>
      <c r="Q20975" s="7"/>
      <c r="R20975" s="7"/>
      <c r="S20975" s="7"/>
    </row>
    <row r="20976" spans="1:19" s="8" customFormat="1" ht="11.8" x14ac:dyDescent="0.2">
      <c r="A20976" s="48"/>
      <c r="F20976" s="9"/>
      <c r="G20976" s="9"/>
      <c r="H20976" s="9"/>
      <c r="I20976" s="9"/>
      <c r="J20976" s="9"/>
      <c r="K20976" s="9"/>
      <c r="M20976" s="9"/>
      <c r="N20976" s="76"/>
      <c r="P20976" s="7"/>
      <c r="Q20976" s="7"/>
      <c r="R20976" s="7"/>
      <c r="S20976" s="7"/>
    </row>
    <row r="20977" spans="1:19" s="8" customFormat="1" ht="11.8" x14ac:dyDescent="0.2">
      <c r="A20977" s="48"/>
      <c r="F20977" s="9"/>
      <c r="G20977" s="9"/>
      <c r="H20977" s="9"/>
      <c r="I20977" s="9"/>
      <c r="J20977" s="9"/>
      <c r="K20977" s="9"/>
      <c r="M20977" s="9"/>
      <c r="N20977" s="76"/>
      <c r="P20977" s="7"/>
      <c r="Q20977" s="7"/>
      <c r="R20977" s="7"/>
      <c r="S20977" s="7"/>
    </row>
    <row r="20978" spans="1:19" s="8" customFormat="1" ht="11.8" x14ac:dyDescent="0.2">
      <c r="A20978" s="48"/>
      <c r="F20978" s="9"/>
      <c r="G20978" s="9"/>
      <c r="H20978" s="9"/>
      <c r="I20978" s="9"/>
      <c r="J20978" s="9"/>
      <c r="K20978" s="9"/>
      <c r="M20978" s="9"/>
      <c r="N20978" s="76"/>
      <c r="P20978" s="7"/>
      <c r="Q20978" s="7"/>
      <c r="R20978" s="7"/>
      <c r="S20978" s="7"/>
    </row>
    <row r="20979" spans="1:19" s="8" customFormat="1" ht="11.8" x14ac:dyDescent="0.2">
      <c r="A20979" s="48"/>
      <c r="F20979" s="9"/>
      <c r="G20979" s="9"/>
      <c r="H20979" s="9"/>
      <c r="I20979" s="9"/>
      <c r="J20979" s="9"/>
      <c r="K20979" s="9"/>
      <c r="M20979" s="9"/>
      <c r="N20979" s="76"/>
      <c r="P20979" s="7"/>
      <c r="Q20979" s="7"/>
      <c r="R20979" s="7"/>
      <c r="S20979" s="7"/>
    </row>
    <row r="20980" spans="1:19" s="8" customFormat="1" ht="11.8" x14ac:dyDescent="0.2">
      <c r="A20980" s="48"/>
      <c r="F20980" s="9"/>
      <c r="G20980" s="9"/>
      <c r="H20980" s="9"/>
      <c r="I20980" s="9"/>
      <c r="J20980" s="9"/>
      <c r="K20980" s="9"/>
      <c r="M20980" s="9"/>
      <c r="N20980" s="76"/>
      <c r="P20980" s="7"/>
      <c r="Q20980" s="7"/>
      <c r="R20980" s="7"/>
      <c r="S20980" s="7"/>
    </row>
    <row r="20981" spans="1:19" s="8" customFormat="1" ht="11.8" x14ac:dyDescent="0.2">
      <c r="A20981" s="48"/>
      <c r="F20981" s="9"/>
      <c r="G20981" s="9"/>
      <c r="H20981" s="9"/>
      <c r="I20981" s="9"/>
      <c r="J20981" s="9"/>
      <c r="K20981" s="9"/>
      <c r="M20981" s="9"/>
      <c r="N20981" s="76"/>
      <c r="P20981" s="7"/>
      <c r="Q20981" s="7"/>
      <c r="R20981" s="7"/>
      <c r="S20981" s="7"/>
    </row>
    <row r="20982" spans="1:19" s="8" customFormat="1" ht="11.8" x14ac:dyDescent="0.2">
      <c r="A20982" s="48"/>
      <c r="F20982" s="9"/>
      <c r="G20982" s="9"/>
      <c r="H20982" s="9"/>
      <c r="I20982" s="9"/>
      <c r="J20982" s="9"/>
      <c r="K20982" s="9"/>
      <c r="M20982" s="9"/>
      <c r="N20982" s="76"/>
      <c r="P20982" s="7"/>
      <c r="Q20982" s="7"/>
      <c r="R20982" s="7"/>
      <c r="S20982" s="7"/>
    </row>
    <row r="20983" spans="1:19" s="8" customFormat="1" ht="11.8" x14ac:dyDescent="0.2">
      <c r="A20983" s="48"/>
      <c r="F20983" s="9"/>
      <c r="G20983" s="9"/>
      <c r="H20983" s="9"/>
      <c r="I20983" s="9"/>
      <c r="J20983" s="9"/>
      <c r="K20983" s="9"/>
      <c r="M20983" s="9"/>
      <c r="N20983" s="76"/>
      <c r="P20983" s="7"/>
      <c r="Q20983" s="7"/>
      <c r="R20983" s="7"/>
      <c r="S20983" s="7"/>
    </row>
    <row r="20984" spans="1:19" s="8" customFormat="1" ht="11.8" x14ac:dyDescent="0.2">
      <c r="A20984" s="48"/>
      <c r="F20984" s="9"/>
      <c r="G20984" s="9"/>
      <c r="H20984" s="9"/>
      <c r="I20984" s="9"/>
      <c r="J20984" s="9"/>
      <c r="K20984" s="9"/>
      <c r="M20984" s="9"/>
      <c r="N20984" s="76"/>
      <c r="P20984" s="7"/>
      <c r="Q20984" s="7"/>
      <c r="R20984" s="7"/>
      <c r="S20984" s="7"/>
    </row>
    <row r="20985" spans="1:19" s="8" customFormat="1" ht="11.8" x14ac:dyDescent="0.2">
      <c r="A20985" s="48"/>
      <c r="F20985" s="9"/>
      <c r="G20985" s="9"/>
      <c r="H20985" s="9"/>
      <c r="I20985" s="9"/>
      <c r="J20985" s="9"/>
      <c r="K20985" s="9"/>
      <c r="M20985" s="9"/>
      <c r="N20985" s="76"/>
      <c r="P20985" s="7"/>
      <c r="Q20985" s="7"/>
      <c r="R20985" s="7"/>
      <c r="S20985" s="7"/>
    </row>
    <row r="20986" spans="1:19" s="8" customFormat="1" ht="11.8" x14ac:dyDescent="0.2">
      <c r="A20986" s="48"/>
      <c r="F20986" s="9"/>
      <c r="G20986" s="9"/>
      <c r="H20986" s="9"/>
      <c r="I20986" s="9"/>
      <c r="J20986" s="9"/>
      <c r="K20986" s="9"/>
      <c r="M20986" s="9"/>
      <c r="N20986" s="76"/>
      <c r="P20986" s="7"/>
      <c r="Q20986" s="7"/>
      <c r="R20986" s="7"/>
      <c r="S20986" s="7"/>
    </row>
    <row r="20987" spans="1:19" s="8" customFormat="1" ht="11.8" x14ac:dyDescent="0.2">
      <c r="A20987" s="48"/>
      <c r="F20987" s="9"/>
      <c r="G20987" s="9"/>
      <c r="H20987" s="9"/>
      <c r="I20987" s="9"/>
      <c r="J20987" s="9"/>
      <c r="K20987" s="9"/>
      <c r="M20987" s="9"/>
      <c r="N20987" s="76"/>
      <c r="P20987" s="7"/>
      <c r="Q20987" s="7"/>
      <c r="R20987" s="7"/>
      <c r="S20987" s="7"/>
    </row>
    <row r="20988" spans="1:19" s="8" customFormat="1" ht="11.8" x14ac:dyDescent="0.2">
      <c r="A20988" s="48"/>
      <c r="F20988" s="9"/>
      <c r="G20988" s="9"/>
      <c r="H20988" s="9"/>
      <c r="I20988" s="9"/>
      <c r="J20988" s="9"/>
      <c r="K20988" s="9"/>
      <c r="M20988" s="9"/>
      <c r="N20988" s="76"/>
      <c r="P20988" s="7"/>
      <c r="Q20988" s="7"/>
      <c r="R20988" s="7"/>
      <c r="S20988" s="7"/>
    </row>
    <row r="20989" spans="1:19" s="8" customFormat="1" ht="11.8" x14ac:dyDescent="0.2">
      <c r="A20989" s="48"/>
      <c r="F20989" s="9"/>
      <c r="G20989" s="9"/>
      <c r="H20989" s="9"/>
      <c r="I20989" s="9"/>
      <c r="J20989" s="9"/>
      <c r="K20989" s="9"/>
      <c r="M20989" s="9"/>
      <c r="N20989" s="76"/>
      <c r="P20989" s="7"/>
      <c r="Q20989" s="7"/>
      <c r="R20989" s="7"/>
      <c r="S20989" s="7"/>
    </row>
    <row r="20990" spans="1:19" s="8" customFormat="1" ht="11.8" x14ac:dyDescent="0.2">
      <c r="A20990" s="48"/>
      <c r="F20990" s="9"/>
      <c r="G20990" s="9"/>
      <c r="H20990" s="9"/>
      <c r="I20990" s="9"/>
      <c r="J20990" s="9"/>
      <c r="K20990" s="9"/>
      <c r="M20990" s="9"/>
      <c r="N20990" s="76"/>
      <c r="P20990" s="7"/>
      <c r="Q20990" s="7"/>
      <c r="R20990" s="7"/>
      <c r="S20990" s="7"/>
    </row>
    <row r="20991" spans="1:19" s="8" customFormat="1" ht="11.8" x14ac:dyDescent="0.2">
      <c r="A20991" s="48"/>
      <c r="F20991" s="9"/>
      <c r="G20991" s="9"/>
      <c r="H20991" s="9"/>
      <c r="I20991" s="9"/>
      <c r="J20991" s="9"/>
      <c r="K20991" s="9"/>
      <c r="M20991" s="9"/>
      <c r="N20991" s="76"/>
      <c r="P20991" s="7"/>
      <c r="Q20991" s="7"/>
      <c r="R20991" s="7"/>
      <c r="S20991" s="7"/>
    </row>
    <row r="20992" spans="1:19" s="8" customFormat="1" ht="11.8" x14ac:dyDescent="0.2">
      <c r="A20992" s="48"/>
      <c r="F20992" s="9"/>
      <c r="G20992" s="9"/>
      <c r="H20992" s="9"/>
      <c r="I20992" s="9"/>
      <c r="J20992" s="9"/>
      <c r="K20992" s="9"/>
      <c r="M20992" s="9"/>
      <c r="N20992" s="76"/>
      <c r="P20992" s="7"/>
      <c r="Q20992" s="7"/>
      <c r="R20992" s="7"/>
      <c r="S20992" s="7"/>
    </row>
    <row r="20993" spans="1:19" s="8" customFormat="1" ht="11.8" x14ac:dyDescent="0.2">
      <c r="A20993" s="48"/>
      <c r="F20993" s="9"/>
      <c r="G20993" s="9"/>
      <c r="H20993" s="9"/>
      <c r="I20993" s="9"/>
      <c r="J20993" s="9"/>
      <c r="K20993" s="9"/>
      <c r="M20993" s="9"/>
      <c r="N20993" s="76"/>
      <c r="P20993" s="7"/>
      <c r="Q20993" s="7"/>
      <c r="R20993" s="7"/>
      <c r="S20993" s="7"/>
    </row>
    <row r="20994" spans="1:19" s="8" customFormat="1" ht="11.8" x14ac:dyDescent="0.2">
      <c r="A20994" s="48"/>
      <c r="F20994" s="9"/>
      <c r="G20994" s="9"/>
      <c r="H20994" s="9"/>
      <c r="I20994" s="9"/>
      <c r="J20994" s="9"/>
      <c r="K20994" s="9"/>
      <c r="M20994" s="9"/>
      <c r="N20994" s="76"/>
      <c r="P20994" s="7"/>
      <c r="Q20994" s="7"/>
      <c r="R20994" s="7"/>
      <c r="S20994" s="7"/>
    </row>
    <row r="20995" spans="1:19" s="8" customFormat="1" ht="11.8" x14ac:dyDescent="0.2">
      <c r="A20995" s="48"/>
      <c r="F20995" s="9"/>
      <c r="G20995" s="9"/>
      <c r="H20995" s="9"/>
      <c r="I20995" s="9"/>
      <c r="J20995" s="9"/>
      <c r="K20995" s="9"/>
      <c r="M20995" s="9"/>
      <c r="N20995" s="76"/>
      <c r="P20995" s="7"/>
      <c r="Q20995" s="7"/>
      <c r="R20995" s="7"/>
      <c r="S20995" s="7"/>
    </row>
    <row r="20996" spans="1:19" s="8" customFormat="1" ht="11.8" x14ac:dyDescent="0.2">
      <c r="A20996" s="48"/>
      <c r="F20996" s="9"/>
      <c r="G20996" s="9"/>
      <c r="H20996" s="9"/>
      <c r="I20996" s="9"/>
      <c r="J20996" s="9"/>
      <c r="K20996" s="9"/>
      <c r="M20996" s="9"/>
      <c r="N20996" s="76"/>
      <c r="P20996" s="7"/>
      <c r="Q20996" s="7"/>
      <c r="R20996" s="7"/>
      <c r="S20996" s="7"/>
    </row>
    <row r="20997" spans="1:19" s="8" customFormat="1" ht="11.8" x14ac:dyDescent="0.2">
      <c r="A20997" s="48"/>
      <c r="F20997" s="9"/>
      <c r="G20997" s="9"/>
      <c r="H20997" s="9"/>
      <c r="I20997" s="9"/>
      <c r="J20997" s="9"/>
      <c r="K20997" s="9"/>
      <c r="M20997" s="9"/>
      <c r="N20997" s="76"/>
      <c r="P20997" s="7"/>
      <c r="Q20997" s="7"/>
      <c r="R20997" s="7"/>
      <c r="S20997" s="7"/>
    </row>
    <row r="20998" spans="1:19" s="8" customFormat="1" ht="11.8" x14ac:dyDescent="0.2">
      <c r="A20998" s="48"/>
      <c r="F20998" s="9"/>
      <c r="G20998" s="9"/>
      <c r="H20998" s="9"/>
      <c r="I20998" s="9"/>
      <c r="J20998" s="9"/>
      <c r="K20998" s="9"/>
      <c r="M20998" s="9"/>
      <c r="N20998" s="76"/>
      <c r="P20998" s="7"/>
      <c r="Q20998" s="7"/>
      <c r="R20998" s="7"/>
      <c r="S20998" s="7"/>
    </row>
    <row r="20999" spans="1:19" s="8" customFormat="1" ht="11.8" x14ac:dyDescent="0.2">
      <c r="A20999" s="48"/>
      <c r="F20999" s="9"/>
      <c r="G20999" s="9"/>
      <c r="H20999" s="9"/>
      <c r="I20999" s="9"/>
      <c r="J20999" s="9"/>
      <c r="K20999" s="9"/>
      <c r="M20999" s="9"/>
      <c r="N20999" s="76"/>
      <c r="P20999" s="7"/>
      <c r="Q20999" s="7"/>
      <c r="R20999" s="7"/>
      <c r="S20999" s="7"/>
    </row>
    <row r="21000" spans="1:19" s="8" customFormat="1" ht="11.8" x14ac:dyDescent="0.2">
      <c r="A21000" s="48"/>
      <c r="F21000" s="9"/>
      <c r="G21000" s="9"/>
      <c r="H21000" s="9"/>
      <c r="I21000" s="9"/>
      <c r="J21000" s="9"/>
      <c r="K21000" s="9"/>
      <c r="M21000" s="9"/>
      <c r="N21000" s="76"/>
      <c r="P21000" s="7"/>
      <c r="Q21000" s="7"/>
      <c r="R21000" s="7"/>
      <c r="S21000" s="7"/>
    </row>
    <row r="21001" spans="1:19" s="8" customFormat="1" ht="11.8" x14ac:dyDescent="0.2">
      <c r="A21001" s="48"/>
      <c r="F21001" s="9"/>
      <c r="G21001" s="9"/>
      <c r="H21001" s="9"/>
      <c r="I21001" s="9"/>
      <c r="J21001" s="9"/>
      <c r="K21001" s="9"/>
      <c r="M21001" s="9"/>
      <c r="N21001" s="76"/>
      <c r="P21001" s="7"/>
      <c r="Q21001" s="7"/>
      <c r="R21001" s="7"/>
      <c r="S21001" s="7"/>
    </row>
    <row r="21002" spans="1:19" s="8" customFormat="1" ht="11.8" x14ac:dyDescent="0.2">
      <c r="A21002" s="48"/>
      <c r="F21002" s="9"/>
      <c r="G21002" s="9"/>
      <c r="H21002" s="9"/>
      <c r="I21002" s="9"/>
      <c r="J21002" s="9"/>
      <c r="K21002" s="9"/>
      <c r="M21002" s="9"/>
      <c r="N21002" s="76"/>
      <c r="P21002" s="7"/>
      <c r="Q21002" s="7"/>
      <c r="R21002" s="7"/>
      <c r="S21002" s="7"/>
    </row>
    <row r="21003" spans="1:19" s="8" customFormat="1" ht="11.8" x14ac:dyDescent="0.2">
      <c r="A21003" s="48"/>
      <c r="F21003" s="9"/>
      <c r="G21003" s="9"/>
      <c r="H21003" s="9"/>
      <c r="I21003" s="9"/>
      <c r="J21003" s="9"/>
      <c r="K21003" s="9"/>
      <c r="M21003" s="9"/>
      <c r="N21003" s="76"/>
      <c r="P21003" s="7"/>
      <c r="Q21003" s="7"/>
      <c r="R21003" s="7"/>
      <c r="S21003" s="7"/>
    </row>
    <row r="21004" spans="1:19" s="8" customFormat="1" ht="11.8" x14ac:dyDescent="0.2">
      <c r="A21004" s="48"/>
      <c r="F21004" s="9"/>
      <c r="G21004" s="9"/>
      <c r="H21004" s="9"/>
      <c r="I21004" s="9"/>
      <c r="J21004" s="9"/>
      <c r="K21004" s="9"/>
      <c r="M21004" s="9"/>
      <c r="N21004" s="76"/>
      <c r="P21004" s="7"/>
      <c r="Q21004" s="7"/>
      <c r="R21004" s="7"/>
      <c r="S21004" s="7"/>
    </row>
    <row r="21005" spans="1:19" s="8" customFormat="1" ht="11.8" x14ac:dyDescent="0.2">
      <c r="A21005" s="48"/>
      <c r="F21005" s="9"/>
      <c r="G21005" s="9"/>
      <c r="H21005" s="9"/>
      <c r="I21005" s="9"/>
      <c r="J21005" s="9"/>
      <c r="K21005" s="9"/>
      <c r="M21005" s="9"/>
      <c r="N21005" s="76"/>
      <c r="P21005" s="7"/>
      <c r="Q21005" s="7"/>
      <c r="R21005" s="7"/>
      <c r="S21005" s="7"/>
    </row>
    <row r="21006" spans="1:19" s="8" customFormat="1" ht="11.8" x14ac:dyDescent="0.2">
      <c r="A21006" s="48"/>
      <c r="F21006" s="9"/>
      <c r="G21006" s="9"/>
      <c r="H21006" s="9"/>
      <c r="I21006" s="9"/>
      <c r="J21006" s="9"/>
      <c r="K21006" s="9"/>
      <c r="M21006" s="9"/>
      <c r="N21006" s="76"/>
      <c r="P21006" s="7"/>
      <c r="Q21006" s="7"/>
      <c r="R21006" s="7"/>
      <c r="S21006" s="7"/>
    </row>
    <row r="21007" spans="1:19" s="8" customFormat="1" ht="11.8" x14ac:dyDescent="0.2">
      <c r="A21007" s="48"/>
      <c r="F21007" s="9"/>
      <c r="G21007" s="9"/>
      <c r="H21007" s="9"/>
      <c r="I21007" s="9"/>
      <c r="J21007" s="9"/>
      <c r="K21007" s="9"/>
      <c r="M21007" s="9"/>
      <c r="N21007" s="76"/>
      <c r="P21007" s="7"/>
      <c r="Q21007" s="7"/>
      <c r="R21007" s="7"/>
      <c r="S21007" s="7"/>
    </row>
    <row r="21008" spans="1:19" s="8" customFormat="1" ht="11.8" x14ac:dyDescent="0.2">
      <c r="A21008" s="48"/>
      <c r="F21008" s="9"/>
      <c r="G21008" s="9"/>
      <c r="H21008" s="9"/>
      <c r="I21008" s="9"/>
      <c r="J21008" s="9"/>
      <c r="K21008" s="9"/>
      <c r="M21008" s="9"/>
      <c r="N21008" s="76"/>
      <c r="P21008" s="7"/>
      <c r="Q21008" s="7"/>
      <c r="R21008" s="7"/>
      <c r="S21008" s="7"/>
    </row>
    <row r="21009" spans="1:19" s="8" customFormat="1" ht="11.8" x14ac:dyDescent="0.2">
      <c r="A21009" s="48"/>
      <c r="F21009" s="9"/>
      <c r="G21009" s="9"/>
      <c r="H21009" s="9"/>
      <c r="I21009" s="9"/>
      <c r="J21009" s="9"/>
      <c r="K21009" s="9"/>
      <c r="M21009" s="9"/>
      <c r="N21009" s="76"/>
      <c r="P21009" s="7"/>
      <c r="Q21009" s="7"/>
      <c r="R21009" s="7"/>
      <c r="S21009" s="7"/>
    </row>
    <row r="21010" spans="1:19" s="8" customFormat="1" ht="11.8" x14ac:dyDescent="0.2">
      <c r="A21010" s="48"/>
      <c r="F21010" s="9"/>
      <c r="G21010" s="9"/>
      <c r="H21010" s="9"/>
      <c r="I21010" s="9"/>
      <c r="J21010" s="9"/>
      <c r="K21010" s="9"/>
      <c r="M21010" s="9"/>
      <c r="N21010" s="76"/>
      <c r="P21010" s="7"/>
      <c r="Q21010" s="7"/>
      <c r="R21010" s="7"/>
      <c r="S21010" s="7"/>
    </row>
    <row r="21011" spans="1:19" s="8" customFormat="1" ht="11.8" x14ac:dyDescent="0.2">
      <c r="A21011" s="48"/>
      <c r="F21011" s="9"/>
      <c r="G21011" s="9"/>
      <c r="H21011" s="9"/>
      <c r="I21011" s="9"/>
      <c r="J21011" s="9"/>
      <c r="K21011" s="9"/>
      <c r="M21011" s="9"/>
      <c r="N21011" s="76"/>
      <c r="P21011" s="7"/>
      <c r="Q21011" s="7"/>
      <c r="R21011" s="7"/>
      <c r="S21011" s="7"/>
    </row>
    <row r="21012" spans="1:19" s="8" customFormat="1" ht="11.8" x14ac:dyDescent="0.2">
      <c r="A21012" s="48"/>
      <c r="F21012" s="9"/>
      <c r="G21012" s="9"/>
      <c r="H21012" s="9"/>
      <c r="I21012" s="9"/>
      <c r="J21012" s="9"/>
      <c r="K21012" s="9"/>
      <c r="M21012" s="9"/>
      <c r="N21012" s="76"/>
      <c r="P21012" s="7"/>
      <c r="Q21012" s="7"/>
      <c r="R21012" s="7"/>
      <c r="S21012" s="7"/>
    </row>
    <row r="21013" spans="1:19" s="8" customFormat="1" ht="11.8" x14ac:dyDescent="0.2">
      <c r="A21013" s="48"/>
      <c r="F21013" s="9"/>
      <c r="G21013" s="9"/>
      <c r="H21013" s="9"/>
      <c r="I21013" s="9"/>
      <c r="J21013" s="9"/>
      <c r="K21013" s="9"/>
      <c r="M21013" s="9"/>
      <c r="N21013" s="76"/>
      <c r="P21013" s="7"/>
      <c r="Q21013" s="7"/>
      <c r="R21013" s="7"/>
      <c r="S21013" s="7"/>
    </row>
    <row r="21014" spans="1:19" s="8" customFormat="1" ht="11.8" x14ac:dyDescent="0.2">
      <c r="A21014" s="48"/>
      <c r="F21014" s="9"/>
      <c r="G21014" s="9"/>
      <c r="H21014" s="9"/>
      <c r="I21014" s="9"/>
      <c r="J21014" s="9"/>
      <c r="K21014" s="9"/>
      <c r="M21014" s="9"/>
      <c r="N21014" s="76"/>
      <c r="P21014" s="7"/>
      <c r="Q21014" s="7"/>
      <c r="R21014" s="7"/>
      <c r="S21014" s="7"/>
    </row>
    <row r="21015" spans="1:19" s="8" customFormat="1" ht="11.8" x14ac:dyDescent="0.2">
      <c r="A21015" s="48"/>
      <c r="F21015" s="9"/>
      <c r="G21015" s="9"/>
      <c r="H21015" s="9"/>
      <c r="I21015" s="9"/>
      <c r="J21015" s="9"/>
      <c r="K21015" s="9"/>
      <c r="M21015" s="9"/>
      <c r="N21015" s="76"/>
      <c r="P21015" s="7"/>
      <c r="Q21015" s="7"/>
      <c r="R21015" s="7"/>
      <c r="S21015" s="7"/>
    </row>
    <row r="21016" spans="1:19" s="8" customFormat="1" ht="11.8" x14ac:dyDescent="0.2">
      <c r="A21016" s="48"/>
      <c r="F21016" s="9"/>
      <c r="G21016" s="9"/>
      <c r="H21016" s="9"/>
      <c r="I21016" s="9"/>
      <c r="J21016" s="9"/>
      <c r="K21016" s="9"/>
      <c r="M21016" s="9"/>
      <c r="N21016" s="76"/>
      <c r="P21016" s="7"/>
      <c r="Q21016" s="7"/>
      <c r="R21016" s="7"/>
      <c r="S21016" s="7"/>
    </row>
    <row r="21017" spans="1:19" s="8" customFormat="1" ht="11.8" x14ac:dyDescent="0.2">
      <c r="A21017" s="48"/>
      <c r="F21017" s="9"/>
      <c r="G21017" s="9"/>
      <c r="H21017" s="9"/>
      <c r="I21017" s="9"/>
      <c r="J21017" s="9"/>
      <c r="K21017" s="9"/>
      <c r="M21017" s="9"/>
      <c r="N21017" s="76"/>
      <c r="P21017" s="7"/>
      <c r="Q21017" s="7"/>
      <c r="R21017" s="7"/>
      <c r="S21017" s="7"/>
    </row>
    <row r="21018" spans="1:19" s="8" customFormat="1" ht="11.8" x14ac:dyDescent="0.2">
      <c r="A21018" s="48"/>
      <c r="F21018" s="9"/>
      <c r="G21018" s="9"/>
      <c r="H21018" s="9"/>
      <c r="I21018" s="9"/>
      <c r="J21018" s="9"/>
      <c r="K21018" s="9"/>
      <c r="M21018" s="9"/>
      <c r="N21018" s="76"/>
      <c r="P21018" s="7"/>
      <c r="Q21018" s="7"/>
      <c r="R21018" s="7"/>
      <c r="S21018" s="7"/>
    </row>
    <row r="21019" spans="1:19" s="8" customFormat="1" ht="11.8" x14ac:dyDescent="0.2">
      <c r="A21019" s="48"/>
      <c r="F21019" s="9"/>
      <c r="G21019" s="9"/>
      <c r="H21019" s="9"/>
      <c r="I21019" s="9"/>
      <c r="J21019" s="9"/>
      <c r="K21019" s="9"/>
      <c r="M21019" s="9"/>
      <c r="N21019" s="76"/>
      <c r="P21019" s="7"/>
      <c r="Q21019" s="7"/>
      <c r="R21019" s="7"/>
      <c r="S21019" s="7"/>
    </row>
    <row r="21020" spans="1:19" s="8" customFormat="1" ht="11.8" x14ac:dyDescent="0.2">
      <c r="A21020" s="48"/>
      <c r="F21020" s="9"/>
      <c r="G21020" s="9"/>
      <c r="H21020" s="9"/>
      <c r="I21020" s="9"/>
      <c r="J21020" s="9"/>
      <c r="K21020" s="9"/>
      <c r="M21020" s="9"/>
      <c r="N21020" s="76"/>
      <c r="P21020" s="7"/>
      <c r="Q21020" s="7"/>
      <c r="R21020" s="7"/>
      <c r="S21020" s="7"/>
    </row>
    <row r="21021" spans="1:19" s="8" customFormat="1" ht="11.8" x14ac:dyDescent="0.2">
      <c r="A21021" s="48"/>
      <c r="F21021" s="9"/>
      <c r="G21021" s="9"/>
      <c r="H21021" s="9"/>
      <c r="I21021" s="9"/>
      <c r="J21021" s="9"/>
      <c r="K21021" s="9"/>
      <c r="M21021" s="9"/>
      <c r="N21021" s="76"/>
      <c r="P21021" s="7"/>
      <c r="Q21021" s="7"/>
      <c r="R21021" s="7"/>
      <c r="S21021" s="7"/>
    </row>
    <row r="21022" spans="1:19" s="8" customFormat="1" ht="11.8" x14ac:dyDescent="0.2">
      <c r="A21022" s="48"/>
      <c r="F21022" s="9"/>
      <c r="G21022" s="9"/>
      <c r="H21022" s="9"/>
      <c r="I21022" s="9"/>
      <c r="J21022" s="9"/>
      <c r="K21022" s="9"/>
      <c r="M21022" s="9"/>
      <c r="N21022" s="76"/>
      <c r="P21022" s="7"/>
      <c r="Q21022" s="7"/>
      <c r="R21022" s="7"/>
      <c r="S21022" s="7"/>
    </row>
    <row r="21023" spans="1:19" s="8" customFormat="1" ht="11.8" x14ac:dyDescent="0.2">
      <c r="A21023" s="48"/>
      <c r="F21023" s="9"/>
      <c r="G21023" s="9"/>
      <c r="H21023" s="9"/>
      <c r="I21023" s="9"/>
      <c r="J21023" s="9"/>
      <c r="K21023" s="9"/>
      <c r="M21023" s="9"/>
      <c r="N21023" s="76"/>
      <c r="P21023" s="7"/>
      <c r="Q21023" s="7"/>
      <c r="R21023" s="7"/>
      <c r="S21023" s="7"/>
    </row>
    <row r="21024" spans="1:19" s="8" customFormat="1" ht="11.8" x14ac:dyDescent="0.2">
      <c r="A21024" s="48"/>
      <c r="F21024" s="9"/>
      <c r="G21024" s="9"/>
      <c r="H21024" s="9"/>
      <c r="I21024" s="9"/>
      <c r="J21024" s="9"/>
      <c r="K21024" s="9"/>
      <c r="M21024" s="9"/>
      <c r="N21024" s="76"/>
      <c r="P21024" s="7"/>
      <c r="Q21024" s="7"/>
      <c r="R21024" s="7"/>
      <c r="S21024" s="7"/>
    </row>
    <row r="21025" spans="1:19" s="8" customFormat="1" ht="11.8" x14ac:dyDescent="0.2">
      <c r="A21025" s="48"/>
      <c r="F21025" s="9"/>
      <c r="G21025" s="9"/>
      <c r="H21025" s="9"/>
      <c r="I21025" s="9"/>
      <c r="J21025" s="9"/>
      <c r="K21025" s="9"/>
      <c r="M21025" s="9"/>
      <c r="N21025" s="76"/>
      <c r="P21025" s="7"/>
      <c r="Q21025" s="7"/>
      <c r="R21025" s="7"/>
      <c r="S21025" s="7"/>
    </row>
    <row r="21026" spans="1:19" s="8" customFormat="1" ht="11.8" x14ac:dyDescent="0.2">
      <c r="A21026" s="48"/>
      <c r="F21026" s="9"/>
      <c r="G21026" s="9"/>
      <c r="H21026" s="9"/>
      <c r="I21026" s="9"/>
      <c r="J21026" s="9"/>
      <c r="K21026" s="9"/>
      <c r="M21026" s="9"/>
      <c r="N21026" s="76"/>
      <c r="P21026" s="7"/>
      <c r="Q21026" s="7"/>
      <c r="R21026" s="7"/>
      <c r="S21026" s="7"/>
    </row>
    <row r="21027" spans="1:19" s="8" customFormat="1" ht="11.8" x14ac:dyDescent="0.2">
      <c r="A21027" s="48"/>
      <c r="F21027" s="9"/>
      <c r="G21027" s="9"/>
      <c r="H21027" s="9"/>
      <c r="I21027" s="9"/>
      <c r="J21027" s="9"/>
      <c r="K21027" s="9"/>
      <c r="M21027" s="9"/>
      <c r="N21027" s="76"/>
      <c r="P21027" s="7"/>
      <c r="Q21027" s="7"/>
      <c r="R21027" s="7"/>
      <c r="S21027" s="7"/>
    </row>
    <row r="21028" spans="1:19" s="8" customFormat="1" ht="11.8" x14ac:dyDescent="0.2">
      <c r="A21028" s="48"/>
      <c r="F21028" s="9"/>
      <c r="G21028" s="9"/>
      <c r="H21028" s="9"/>
      <c r="I21028" s="9"/>
      <c r="J21028" s="9"/>
      <c r="K21028" s="9"/>
      <c r="M21028" s="9"/>
      <c r="N21028" s="76"/>
      <c r="P21028" s="7"/>
      <c r="Q21028" s="7"/>
      <c r="R21028" s="7"/>
      <c r="S21028" s="7"/>
    </row>
    <row r="21029" spans="1:19" s="8" customFormat="1" ht="11.8" x14ac:dyDescent="0.2">
      <c r="A21029" s="48"/>
      <c r="F21029" s="9"/>
      <c r="G21029" s="9"/>
      <c r="H21029" s="9"/>
      <c r="I21029" s="9"/>
      <c r="J21029" s="9"/>
      <c r="K21029" s="9"/>
      <c r="M21029" s="9"/>
      <c r="N21029" s="76"/>
      <c r="P21029" s="7"/>
      <c r="Q21029" s="7"/>
      <c r="R21029" s="7"/>
      <c r="S21029" s="7"/>
    </row>
    <row r="21030" spans="1:19" s="8" customFormat="1" ht="11.8" x14ac:dyDescent="0.2">
      <c r="A21030" s="48"/>
      <c r="F21030" s="9"/>
      <c r="G21030" s="9"/>
      <c r="H21030" s="9"/>
      <c r="I21030" s="9"/>
      <c r="J21030" s="9"/>
      <c r="K21030" s="9"/>
      <c r="M21030" s="9"/>
      <c r="N21030" s="76"/>
      <c r="P21030" s="7"/>
      <c r="Q21030" s="7"/>
      <c r="R21030" s="7"/>
      <c r="S21030" s="7"/>
    </row>
    <row r="21031" spans="1:19" s="8" customFormat="1" ht="11.8" x14ac:dyDescent="0.2">
      <c r="A21031" s="48"/>
      <c r="F21031" s="9"/>
      <c r="G21031" s="9"/>
      <c r="H21031" s="9"/>
      <c r="I21031" s="9"/>
      <c r="J21031" s="9"/>
      <c r="K21031" s="9"/>
      <c r="M21031" s="9"/>
      <c r="N21031" s="76"/>
      <c r="P21031" s="7"/>
      <c r="Q21031" s="7"/>
      <c r="R21031" s="7"/>
      <c r="S21031" s="7"/>
    </row>
    <row r="21032" spans="1:19" s="8" customFormat="1" ht="11.8" x14ac:dyDescent="0.2">
      <c r="A21032" s="48"/>
      <c r="F21032" s="9"/>
      <c r="G21032" s="9"/>
      <c r="H21032" s="9"/>
      <c r="I21032" s="9"/>
      <c r="J21032" s="9"/>
      <c r="K21032" s="9"/>
      <c r="M21032" s="9"/>
      <c r="N21032" s="76"/>
      <c r="P21032" s="7"/>
      <c r="Q21032" s="7"/>
      <c r="R21032" s="7"/>
      <c r="S21032" s="7"/>
    </row>
    <row r="21033" spans="1:19" s="8" customFormat="1" ht="11.8" x14ac:dyDescent="0.2">
      <c r="A21033" s="48"/>
      <c r="F21033" s="9"/>
      <c r="G21033" s="9"/>
      <c r="H21033" s="9"/>
      <c r="I21033" s="9"/>
      <c r="J21033" s="9"/>
      <c r="K21033" s="9"/>
      <c r="M21033" s="9"/>
      <c r="N21033" s="76"/>
      <c r="P21033" s="7"/>
      <c r="Q21033" s="7"/>
      <c r="R21033" s="7"/>
      <c r="S21033" s="7"/>
    </row>
    <row r="21034" spans="1:19" s="8" customFormat="1" ht="11.8" x14ac:dyDescent="0.2">
      <c r="A21034" s="48"/>
      <c r="F21034" s="9"/>
      <c r="G21034" s="9"/>
      <c r="H21034" s="9"/>
      <c r="I21034" s="9"/>
      <c r="J21034" s="9"/>
      <c r="K21034" s="9"/>
      <c r="M21034" s="9"/>
      <c r="N21034" s="76"/>
      <c r="P21034" s="7"/>
      <c r="Q21034" s="7"/>
      <c r="R21034" s="7"/>
      <c r="S21034" s="7"/>
    </row>
    <row r="21035" spans="1:19" s="8" customFormat="1" ht="11.8" x14ac:dyDescent="0.2">
      <c r="A21035" s="48"/>
      <c r="F21035" s="9"/>
      <c r="G21035" s="9"/>
      <c r="H21035" s="9"/>
      <c r="I21035" s="9"/>
      <c r="J21035" s="9"/>
      <c r="K21035" s="9"/>
      <c r="M21035" s="9"/>
      <c r="N21035" s="76"/>
      <c r="P21035" s="7"/>
      <c r="Q21035" s="7"/>
      <c r="R21035" s="7"/>
      <c r="S21035" s="7"/>
    </row>
    <row r="21036" spans="1:19" s="8" customFormat="1" ht="11.8" x14ac:dyDescent="0.2">
      <c r="A21036" s="48"/>
      <c r="F21036" s="9"/>
      <c r="G21036" s="9"/>
      <c r="H21036" s="9"/>
      <c r="I21036" s="9"/>
      <c r="J21036" s="9"/>
      <c r="K21036" s="9"/>
      <c r="M21036" s="9"/>
      <c r="N21036" s="76"/>
      <c r="P21036" s="7"/>
      <c r="Q21036" s="7"/>
      <c r="R21036" s="7"/>
      <c r="S21036" s="7"/>
    </row>
    <row r="21037" spans="1:19" s="8" customFormat="1" ht="11.8" x14ac:dyDescent="0.2">
      <c r="A21037" s="48"/>
      <c r="F21037" s="9"/>
      <c r="G21037" s="9"/>
      <c r="H21037" s="9"/>
      <c r="I21037" s="9"/>
      <c r="J21037" s="9"/>
      <c r="K21037" s="9"/>
      <c r="M21037" s="9"/>
      <c r="N21037" s="76"/>
      <c r="P21037" s="7"/>
      <c r="Q21037" s="7"/>
      <c r="R21037" s="7"/>
      <c r="S21037" s="7"/>
    </row>
    <row r="21038" spans="1:19" s="8" customFormat="1" ht="11.8" x14ac:dyDescent="0.2">
      <c r="A21038" s="48"/>
      <c r="F21038" s="9"/>
      <c r="G21038" s="9"/>
      <c r="H21038" s="9"/>
      <c r="I21038" s="9"/>
      <c r="J21038" s="9"/>
      <c r="K21038" s="9"/>
      <c r="M21038" s="9"/>
      <c r="N21038" s="76"/>
      <c r="P21038" s="7"/>
      <c r="Q21038" s="7"/>
      <c r="R21038" s="7"/>
      <c r="S21038" s="7"/>
    </row>
    <row r="21039" spans="1:19" s="8" customFormat="1" ht="11.8" x14ac:dyDescent="0.2">
      <c r="A21039" s="48"/>
      <c r="F21039" s="9"/>
      <c r="G21039" s="9"/>
      <c r="H21039" s="9"/>
      <c r="I21039" s="9"/>
      <c r="J21039" s="9"/>
      <c r="K21039" s="9"/>
      <c r="M21039" s="9"/>
      <c r="N21039" s="76"/>
      <c r="P21039" s="7"/>
      <c r="Q21039" s="7"/>
      <c r="R21039" s="7"/>
      <c r="S21039" s="7"/>
    </row>
    <row r="21040" spans="1:19" s="8" customFormat="1" ht="11.8" x14ac:dyDescent="0.2">
      <c r="A21040" s="48"/>
      <c r="F21040" s="9"/>
      <c r="G21040" s="9"/>
      <c r="H21040" s="9"/>
      <c r="I21040" s="9"/>
      <c r="J21040" s="9"/>
      <c r="K21040" s="9"/>
      <c r="M21040" s="9"/>
      <c r="N21040" s="76"/>
      <c r="P21040" s="7"/>
      <c r="Q21040" s="7"/>
      <c r="R21040" s="7"/>
      <c r="S21040" s="7"/>
    </row>
    <row r="21041" spans="1:19" s="8" customFormat="1" ht="11.8" x14ac:dyDescent="0.2">
      <c r="A21041" s="48"/>
      <c r="F21041" s="9"/>
      <c r="G21041" s="9"/>
      <c r="H21041" s="9"/>
      <c r="I21041" s="9"/>
      <c r="J21041" s="9"/>
      <c r="K21041" s="9"/>
      <c r="M21041" s="9"/>
      <c r="N21041" s="76"/>
      <c r="P21041" s="7"/>
      <c r="Q21041" s="7"/>
      <c r="R21041" s="7"/>
      <c r="S21041" s="7"/>
    </row>
    <row r="21042" spans="1:19" s="8" customFormat="1" ht="11.8" x14ac:dyDescent="0.2">
      <c r="A21042" s="48"/>
      <c r="F21042" s="9"/>
      <c r="G21042" s="9"/>
      <c r="H21042" s="9"/>
      <c r="I21042" s="9"/>
      <c r="J21042" s="9"/>
      <c r="K21042" s="9"/>
      <c r="M21042" s="9"/>
      <c r="N21042" s="76"/>
      <c r="P21042" s="7"/>
      <c r="Q21042" s="7"/>
      <c r="R21042" s="7"/>
      <c r="S21042" s="7"/>
    </row>
    <row r="21043" spans="1:19" s="8" customFormat="1" ht="11.8" x14ac:dyDescent="0.2">
      <c r="A21043" s="48"/>
      <c r="F21043" s="9"/>
      <c r="G21043" s="9"/>
      <c r="H21043" s="9"/>
      <c r="I21043" s="9"/>
      <c r="J21043" s="9"/>
      <c r="K21043" s="9"/>
      <c r="M21043" s="9"/>
      <c r="N21043" s="76"/>
      <c r="P21043" s="7"/>
      <c r="Q21043" s="7"/>
      <c r="R21043" s="7"/>
      <c r="S21043" s="7"/>
    </row>
    <row r="21044" spans="1:19" s="8" customFormat="1" ht="11.8" x14ac:dyDescent="0.2">
      <c r="A21044" s="48"/>
      <c r="F21044" s="9"/>
      <c r="G21044" s="9"/>
      <c r="H21044" s="9"/>
      <c r="I21044" s="9"/>
      <c r="J21044" s="9"/>
      <c r="K21044" s="9"/>
      <c r="M21044" s="9"/>
      <c r="N21044" s="76"/>
      <c r="P21044" s="7"/>
      <c r="Q21044" s="7"/>
      <c r="R21044" s="7"/>
      <c r="S21044" s="7"/>
    </row>
    <row r="21045" spans="1:19" s="8" customFormat="1" ht="11.8" x14ac:dyDescent="0.2">
      <c r="A21045" s="48"/>
      <c r="F21045" s="9"/>
      <c r="G21045" s="9"/>
      <c r="H21045" s="9"/>
      <c r="I21045" s="9"/>
      <c r="J21045" s="9"/>
      <c r="K21045" s="9"/>
      <c r="M21045" s="9"/>
      <c r="N21045" s="76"/>
      <c r="P21045" s="7"/>
      <c r="Q21045" s="7"/>
      <c r="R21045" s="7"/>
      <c r="S21045" s="7"/>
    </row>
    <row r="21046" spans="1:19" s="8" customFormat="1" ht="11.8" x14ac:dyDescent="0.2">
      <c r="A21046" s="48"/>
      <c r="F21046" s="9"/>
      <c r="G21046" s="9"/>
      <c r="H21046" s="9"/>
      <c r="I21046" s="9"/>
      <c r="J21046" s="9"/>
      <c r="K21046" s="9"/>
      <c r="M21046" s="9"/>
      <c r="N21046" s="76"/>
      <c r="P21046" s="7"/>
      <c r="Q21046" s="7"/>
      <c r="R21046" s="7"/>
      <c r="S21046" s="7"/>
    </row>
    <row r="21047" spans="1:19" s="8" customFormat="1" ht="11.8" x14ac:dyDescent="0.2">
      <c r="A21047" s="48"/>
      <c r="F21047" s="9"/>
      <c r="G21047" s="9"/>
      <c r="H21047" s="9"/>
      <c r="I21047" s="9"/>
      <c r="J21047" s="9"/>
      <c r="K21047" s="9"/>
      <c r="M21047" s="9"/>
      <c r="N21047" s="76"/>
      <c r="P21047" s="7"/>
      <c r="Q21047" s="7"/>
      <c r="R21047" s="7"/>
      <c r="S21047" s="7"/>
    </row>
    <row r="21048" spans="1:19" s="8" customFormat="1" ht="11.8" x14ac:dyDescent="0.2">
      <c r="A21048" s="48"/>
      <c r="F21048" s="9"/>
      <c r="G21048" s="9"/>
      <c r="H21048" s="9"/>
      <c r="I21048" s="9"/>
      <c r="J21048" s="9"/>
      <c r="K21048" s="9"/>
      <c r="M21048" s="9"/>
      <c r="N21048" s="76"/>
      <c r="P21048" s="7"/>
      <c r="Q21048" s="7"/>
      <c r="R21048" s="7"/>
      <c r="S21048" s="7"/>
    </row>
    <row r="21049" spans="1:19" s="8" customFormat="1" ht="11.8" x14ac:dyDescent="0.2">
      <c r="A21049" s="48"/>
      <c r="F21049" s="9"/>
      <c r="G21049" s="9"/>
      <c r="H21049" s="9"/>
      <c r="I21049" s="9"/>
      <c r="J21049" s="9"/>
      <c r="K21049" s="9"/>
      <c r="M21049" s="9"/>
      <c r="N21049" s="76"/>
      <c r="P21049" s="7"/>
      <c r="Q21049" s="7"/>
      <c r="R21049" s="7"/>
      <c r="S21049" s="7"/>
    </row>
    <row r="21050" spans="1:19" s="8" customFormat="1" ht="11.8" x14ac:dyDescent="0.2">
      <c r="A21050" s="48"/>
      <c r="F21050" s="9"/>
      <c r="G21050" s="9"/>
      <c r="H21050" s="9"/>
      <c r="I21050" s="9"/>
      <c r="J21050" s="9"/>
      <c r="K21050" s="9"/>
      <c r="M21050" s="9"/>
      <c r="N21050" s="76"/>
      <c r="P21050" s="7"/>
      <c r="Q21050" s="7"/>
      <c r="R21050" s="7"/>
      <c r="S21050" s="7"/>
    </row>
    <row r="21051" spans="1:19" s="8" customFormat="1" ht="11.8" x14ac:dyDescent="0.2">
      <c r="A21051" s="48"/>
      <c r="F21051" s="9"/>
      <c r="G21051" s="9"/>
      <c r="H21051" s="9"/>
      <c r="I21051" s="9"/>
      <c r="J21051" s="9"/>
      <c r="K21051" s="9"/>
      <c r="M21051" s="9"/>
      <c r="N21051" s="76"/>
      <c r="P21051" s="7"/>
      <c r="Q21051" s="7"/>
      <c r="R21051" s="7"/>
      <c r="S21051" s="7"/>
    </row>
    <row r="21052" spans="1:19" s="8" customFormat="1" ht="11.8" x14ac:dyDescent="0.2">
      <c r="A21052" s="48"/>
      <c r="F21052" s="9"/>
      <c r="G21052" s="9"/>
      <c r="H21052" s="9"/>
      <c r="I21052" s="9"/>
      <c r="J21052" s="9"/>
      <c r="K21052" s="9"/>
      <c r="M21052" s="9"/>
      <c r="N21052" s="76"/>
      <c r="P21052" s="7"/>
      <c r="Q21052" s="7"/>
      <c r="R21052" s="7"/>
      <c r="S21052" s="7"/>
    </row>
    <row r="21053" spans="1:19" s="8" customFormat="1" ht="11.8" x14ac:dyDescent="0.2">
      <c r="A21053" s="48"/>
      <c r="F21053" s="9"/>
      <c r="G21053" s="9"/>
      <c r="H21053" s="9"/>
      <c r="I21053" s="9"/>
      <c r="J21053" s="9"/>
      <c r="K21053" s="9"/>
      <c r="M21053" s="9"/>
      <c r="N21053" s="76"/>
      <c r="P21053" s="7"/>
      <c r="Q21053" s="7"/>
      <c r="R21053" s="7"/>
      <c r="S21053" s="7"/>
    </row>
    <row r="21054" spans="1:19" s="8" customFormat="1" ht="11.8" x14ac:dyDescent="0.2">
      <c r="A21054" s="48"/>
      <c r="F21054" s="9"/>
      <c r="G21054" s="9"/>
      <c r="H21054" s="9"/>
      <c r="I21054" s="9"/>
      <c r="J21054" s="9"/>
      <c r="K21054" s="9"/>
      <c r="M21054" s="9"/>
      <c r="N21054" s="76"/>
      <c r="P21054" s="7"/>
      <c r="Q21054" s="7"/>
      <c r="R21054" s="7"/>
      <c r="S21054" s="7"/>
    </row>
    <row r="21055" spans="1:19" s="8" customFormat="1" ht="11.8" x14ac:dyDescent="0.2">
      <c r="A21055" s="48"/>
      <c r="F21055" s="9"/>
      <c r="G21055" s="9"/>
      <c r="H21055" s="9"/>
      <c r="I21055" s="9"/>
      <c r="J21055" s="9"/>
      <c r="K21055" s="9"/>
      <c r="M21055" s="9"/>
      <c r="N21055" s="76"/>
      <c r="P21055" s="7"/>
      <c r="Q21055" s="7"/>
      <c r="R21055" s="7"/>
      <c r="S21055" s="7"/>
    </row>
    <row r="21056" spans="1:19" s="8" customFormat="1" ht="11.8" x14ac:dyDescent="0.2">
      <c r="A21056" s="48"/>
      <c r="F21056" s="9"/>
      <c r="G21056" s="9"/>
      <c r="H21056" s="9"/>
      <c r="I21056" s="9"/>
      <c r="J21056" s="9"/>
      <c r="K21056" s="9"/>
      <c r="M21056" s="9"/>
      <c r="N21056" s="76"/>
      <c r="P21056" s="7"/>
      <c r="Q21056" s="7"/>
      <c r="R21056" s="7"/>
      <c r="S21056" s="7"/>
    </row>
    <row r="21057" spans="1:19" s="8" customFormat="1" ht="11.8" x14ac:dyDescent="0.2">
      <c r="A21057" s="48"/>
      <c r="F21057" s="9"/>
      <c r="G21057" s="9"/>
      <c r="H21057" s="9"/>
      <c r="I21057" s="9"/>
      <c r="J21057" s="9"/>
      <c r="K21057" s="9"/>
      <c r="M21057" s="9"/>
      <c r="N21057" s="76"/>
      <c r="P21057" s="7"/>
      <c r="Q21057" s="7"/>
      <c r="R21057" s="7"/>
      <c r="S21057" s="7"/>
    </row>
    <row r="21058" spans="1:19" s="8" customFormat="1" ht="11.8" x14ac:dyDescent="0.2">
      <c r="A21058" s="48"/>
      <c r="F21058" s="9"/>
      <c r="G21058" s="9"/>
      <c r="H21058" s="9"/>
      <c r="I21058" s="9"/>
      <c r="J21058" s="9"/>
      <c r="K21058" s="9"/>
      <c r="M21058" s="9"/>
      <c r="N21058" s="76"/>
      <c r="P21058" s="7"/>
      <c r="Q21058" s="7"/>
      <c r="R21058" s="7"/>
      <c r="S21058" s="7"/>
    </row>
    <row r="21059" spans="1:19" s="8" customFormat="1" ht="11.8" x14ac:dyDescent="0.2">
      <c r="A21059" s="48"/>
      <c r="F21059" s="9"/>
      <c r="G21059" s="9"/>
      <c r="H21059" s="9"/>
      <c r="I21059" s="9"/>
      <c r="J21059" s="9"/>
      <c r="K21059" s="9"/>
      <c r="M21059" s="9"/>
      <c r="N21059" s="76"/>
      <c r="P21059" s="7"/>
      <c r="Q21059" s="7"/>
      <c r="R21059" s="7"/>
      <c r="S21059" s="7"/>
    </row>
    <row r="21060" spans="1:19" s="8" customFormat="1" ht="11.8" x14ac:dyDescent="0.2">
      <c r="A21060" s="48"/>
      <c r="F21060" s="9"/>
      <c r="G21060" s="9"/>
      <c r="H21060" s="9"/>
      <c r="I21060" s="9"/>
      <c r="J21060" s="9"/>
      <c r="K21060" s="9"/>
      <c r="M21060" s="9"/>
      <c r="N21060" s="76"/>
      <c r="P21060" s="7"/>
      <c r="Q21060" s="7"/>
      <c r="R21060" s="7"/>
      <c r="S21060" s="7"/>
    </row>
    <row r="21061" spans="1:19" s="8" customFormat="1" ht="11.8" x14ac:dyDescent="0.2">
      <c r="A21061" s="48"/>
      <c r="F21061" s="9"/>
      <c r="G21061" s="9"/>
      <c r="H21061" s="9"/>
      <c r="I21061" s="9"/>
      <c r="J21061" s="9"/>
      <c r="K21061" s="9"/>
      <c r="M21061" s="9"/>
      <c r="N21061" s="76"/>
      <c r="P21061" s="7"/>
      <c r="Q21061" s="7"/>
      <c r="R21061" s="7"/>
      <c r="S21061" s="7"/>
    </row>
    <row r="21062" spans="1:19" s="8" customFormat="1" ht="11.8" x14ac:dyDescent="0.2">
      <c r="A21062" s="48"/>
      <c r="F21062" s="9"/>
      <c r="G21062" s="9"/>
      <c r="H21062" s="9"/>
      <c r="I21062" s="9"/>
      <c r="J21062" s="9"/>
      <c r="K21062" s="9"/>
      <c r="M21062" s="9"/>
      <c r="N21062" s="76"/>
      <c r="P21062" s="7"/>
      <c r="Q21062" s="7"/>
      <c r="R21062" s="7"/>
      <c r="S21062" s="7"/>
    </row>
    <row r="21063" spans="1:19" s="8" customFormat="1" ht="11.8" x14ac:dyDescent="0.2">
      <c r="A21063" s="48"/>
      <c r="F21063" s="9"/>
      <c r="G21063" s="9"/>
      <c r="H21063" s="9"/>
      <c r="I21063" s="9"/>
      <c r="J21063" s="9"/>
      <c r="K21063" s="9"/>
      <c r="M21063" s="9"/>
      <c r="N21063" s="76"/>
      <c r="P21063" s="7"/>
      <c r="Q21063" s="7"/>
      <c r="R21063" s="7"/>
      <c r="S21063" s="7"/>
    </row>
    <row r="21064" spans="1:19" s="8" customFormat="1" ht="11.8" x14ac:dyDescent="0.2">
      <c r="A21064" s="48"/>
      <c r="F21064" s="9"/>
      <c r="G21064" s="9"/>
      <c r="H21064" s="9"/>
      <c r="I21064" s="9"/>
      <c r="J21064" s="9"/>
      <c r="K21064" s="9"/>
      <c r="M21064" s="9"/>
      <c r="N21064" s="76"/>
      <c r="P21064" s="7"/>
      <c r="Q21064" s="7"/>
      <c r="R21064" s="7"/>
      <c r="S21064" s="7"/>
    </row>
    <row r="21065" spans="1:19" s="8" customFormat="1" ht="11.8" x14ac:dyDescent="0.2">
      <c r="A21065" s="48"/>
      <c r="F21065" s="9"/>
      <c r="G21065" s="9"/>
      <c r="H21065" s="9"/>
      <c r="I21065" s="9"/>
      <c r="J21065" s="9"/>
      <c r="K21065" s="9"/>
      <c r="M21065" s="9"/>
      <c r="N21065" s="76"/>
      <c r="P21065" s="7"/>
      <c r="Q21065" s="7"/>
      <c r="R21065" s="7"/>
      <c r="S21065" s="7"/>
    </row>
    <row r="21066" spans="1:19" s="8" customFormat="1" ht="11.8" x14ac:dyDescent="0.2">
      <c r="A21066" s="48"/>
      <c r="F21066" s="9"/>
      <c r="G21066" s="9"/>
      <c r="H21066" s="9"/>
      <c r="I21066" s="9"/>
      <c r="J21066" s="9"/>
      <c r="K21066" s="9"/>
      <c r="M21066" s="9"/>
      <c r="N21066" s="76"/>
      <c r="P21066" s="7"/>
      <c r="Q21066" s="7"/>
      <c r="R21066" s="7"/>
      <c r="S21066" s="7"/>
    </row>
    <row r="21067" spans="1:19" s="8" customFormat="1" ht="11.8" x14ac:dyDescent="0.2">
      <c r="A21067" s="48"/>
      <c r="F21067" s="9"/>
      <c r="G21067" s="9"/>
      <c r="H21067" s="9"/>
      <c r="I21067" s="9"/>
      <c r="J21067" s="9"/>
      <c r="K21067" s="9"/>
      <c r="M21067" s="9"/>
      <c r="N21067" s="76"/>
      <c r="P21067" s="7"/>
      <c r="Q21067" s="7"/>
      <c r="R21067" s="7"/>
      <c r="S21067" s="7"/>
    </row>
    <row r="21068" spans="1:19" s="8" customFormat="1" ht="11.8" x14ac:dyDescent="0.2">
      <c r="A21068" s="48"/>
      <c r="F21068" s="9"/>
      <c r="G21068" s="9"/>
      <c r="H21068" s="9"/>
      <c r="I21068" s="9"/>
      <c r="J21068" s="9"/>
      <c r="K21068" s="9"/>
      <c r="M21068" s="9"/>
      <c r="N21068" s="76"/>
      <c r="P21068" s="7"/>
      <c r="Q21068" s="7"/>
      <c r="R21068" s="7"/>
      <c r="S21068" s="7"/>
    </row>
    <row r="21069" spans="1:19" s="8" customFormat="1" ht="11.8" x14ac:dyDescent="0.2">
      <c r="A21069" s="48"/>
      <c r="F21069" s="9"/>
      <c r="G21069" s="9"/>
      <c r="H21069" s="9"/>
      <c r="I21069" s="9"/>
      <c r="J21069" s="9"/>
      <c r="K21069" s="9"/>
      <c r="M21069" s="9"/>
      <c r="N21069" s="76"/>
      <c r="P21069" s="7"/>
      <c r="Q21069" s="7"/>
      <c r="R21069" s="7"/>
      <c r="S21069" s="7"/>
    </row>
    <row r="21070" spans="1:19" s="8" customFormat="1" ht="11.8" x14ac:dyDescent="0.2">
      <c r="A21070" s="48"/>
      <c r="F21070" s="9"/>
      <c r="G21070" s="9"/>
      <c r="H21070" s="9"/>
      <c r="I21070" s="9"/>
      <c r="J21070" s="9"/>
      <c r="K21070" s="9"/>
      <c r="M21070" s="9"/>
      <c r="N21070" s="76"/>
      <c r="P21070" s="7"/>
      <c r="Q21070" s="7"/>
      <c r="R21070" s="7"/>
      <c r="S21070" s="7"/>
    </row>
    <row r="21071" spans="1:19" s="8" customFormat="1" ht="11.8" x14ac:dyDescent="0.2">
      <c r="A21071" s="48"/>
      <c r="F21071" s="9"/>
      <c r="G21071" s="9"/>
      <c r="H21071" s="9"/>
      <c r="I21071" s="9"/>
      <c r="J21071" s="9"/>
      <c r="K21071" s="9"/>
      <c r="M21071" s="9"/>
      <c r="N21071" s="76"/>
      <c r="P21071" s="7"/>
      <c r="Q21071" s="7"/>
      <c r="R21071" s="7"/>
      <c r="S21071" s="7"/>
    </row>
    <row r="21072" spans="1:19" s="8" customFormat="1" ht="11.8" x14ac:dyDescent="0.2">
      <c r="A21072" s="48"/>
      <c r="F21072" s="9"/>
      <c r="G21072" s="9"/>
      <c r="H21072" s="9"/>
      <c r="I21072" s="9"/>
      <c r="J21072" s="9"/>
      <c r="K21072" s="9"/>
      <c r="M21072" s="9"/>
      <c r="N21072" s="76"/>
      <c r="P21072" s="7"/>
      <c r="Q21072" s="7"/>
      <c r="R21072" s="7"/>
      <c r="S21072" s="7"/>
    </row>
    <row r="21073" spans="1:19" s="8" customFormat="1" ht="11.8" x14ac:dyDescent="0.2">
      <c r="A21073" s="48"/>
      <c r="F21073" s="9"/>
      <c r="G21073" s="9"/>
      <c r="H21073" s="9"/>
      <c r="I21073" s="9"/>
      <c r="J21073" s="9"/>
      <c r="K21073" s="9"/>
      <c r="M21073" s="9"/>
      <c r="N21073" s="76"/>
      <c r="P21073" s="7"/>
      <c r="Q21073" s="7"/>
      <c r="R21073" s="7"/>
      <c r="S21073" s="7"/>
    </row>
    <row r="21074" spans="1:19" s="8" customFormat="1" ht="11.8" x14ac:dyDescent="0.2">
      <c r="A21074" s="48"/>
      <c r="F21074" s="9"/>
      <c r="G21074" s="9"/>
      <c r="H21074" s="9"/>
      <c r="I21074" s="9"/>
      <c r="J21074" s="9"/>
      <c r="K21074" s="9"/>
      <c r="M21074" s="9"/>
      <c r="N21074" s="76"/>
      <c r="P21074" s="7"/>
      <c r="Q21074" s="7"/>
      <c r="R21074" s="7"/>
      <c r="S21074" s="7"/>
    </row>
    <row r="21075" spans="1:19" s="8" customFormat="1" ht="11.8" x14ac:dyDescent="0.2">
      <c r="A21075" s="48"/>
      <c r="F21075" s="9"/>
      <c r="G21075" s="9"/>
      <c r="H21075" s="9"/>
      <c r="I21075" s="9"/>
      <c r="J21075" s="9"/>
      <c r="K21075" s="9"/>
      <c r="M21075" s="9"/>
      <c r="N21075" s="76"/>
      <c r="P21075" s="7"/>
      <c r="Q21075" s="7"/>
      <c r="R21075" s="7"/>
      <c r="S21075" s="7"/>
    </row>
    <row r="21076" spans="1:19" s="8" customFormat="1" ht="11.8" x14ac:dyDescent="0.2">
      <c r="A21076" s="48"/>
      <c r="F21076" s="9"/>
      <c r="G21076" s="9"/>
      <c r="H21076" s="9"/>
      <c r="I21076" s="9"/>
      <c r="J21076" s="9"/>
      <c r="K21076" s="9"/>
      <c r="M21076" s="9"/>
      <c r="N21076" s="76"/>
      <c r="P21076" s="7"/>
      <c r="Q21076" s="7"/>
      <c r="R21076" s="7"/>
      <c r="S21076" s="7"/>
    </row>
    <row r="21077" spans="1:19" s="8" customFormat="1" ht="11.8" x14ac:dyDescent="0.2">
      <c r="A21077" s="48"/>
      <c r="F21077" s="9"/>
      <c r="G21077" s="9"/>
      <c r="H21077" s="9"/>
      <c r="I21077" s="9"/>
      <c r="J21077" s="9"/>
      <c r="K21077" s="9"/>
      <c r="M21077" s="9"/>
      <c r="N21077" s="76"/>
      <c r="P21077" s="7"/>
      <c r="Q21077" s="7"/>
      <c r="R21077" s="7"/>
      <c r="S21077" s="7"/>
    </row>
    <row r="21078" spans="1:19" s="8" customFormat="1" ht="11.8" x14ac:dyDescent="0.2">
      <c r="A21078" s="48"/>
      <c r="F21078" s="9"/>
      <c r="G21078" s="9"/>
      <c r="H21078" s="9"/>
      <c r="I21078" s="9"/>
      <c r="J21078" s="9"/>
      <c r="K21078" s="9"/>
      <c r="M21078" s="9"/>
      <c r="N21078" s="76"/>
      <c r="P21078" s="7"/>
      <c r="Q21078" s="7"/>
      <c r="R21078" s="7"/>
      <c r="S21078" s="7"/>
    </row>
    <row r="21079" spans="1:19" s="8" customFormat="1" ht="11.8" x14ac:dyDescent="0.2">
      <c r="A21079" s="48"/>
      <c r="F21079" s="9"/>
      <c r="G21079" s="9"/>
      <c r="H21079" s="9"/>
      <c r="I21079" s="9"/>
      <c r="J21079" s="9"/>
      <c r="K21079" s="9"/>
      <c r="M21079" s="9"/>
      <c r="N21079" s="76"/>
      <c r="P21079" s="7"/>
      <c r="Q21079" s="7"/>
      <c r="R21079" s="7"/>
      <c r="S21079" s="7"/>
    </row>
    <row r="21080" spans="1:19" s="8" customFormat="1" ht="11.8" x14ac:dyDescent="0.2">
      <c r="A21080" s="48"/>
      <c r="F21080" s="9"/>
      <c r="G21080" s="9"/>
      <c r="H21080" s="9"/>
      <c r="I21080" s="9"/>
      <c r="J21080" s="9"/>
      <c r="K21080" s="9"/>
      <c r="M21080" s="9"/>
      <c r="N21080" s="76"/>
      <c r="P21080" s="7"/>
      <c r="Q21080" s="7"/>
      <c r="R21080" s="7"/>
      <c r="S21080" s="7"/>
    </row>
    <row r="21081" spans="1:19" s="8" customFormat="1" ht="11.8" x14ac:dyDescent="0.2">
      <c r="A21081" s="48"/>
      <c r="F21081" s="9"/>
      <c r="G21081" s="9"/>
      <c r="H21081" s="9"/>
      <c r="I21081" s="9"/>
      <c r="J21081" s="9"/>
      <c r="K21081" s="9"/>
      <c r="M21081" s="9"/>
      <c r="N21081" s="76"/>
      <c r="P21081" s="7"/>
      <c r="Q21081" s="7"/>
      <c r="R21081" s="7"/>
      <c r="S21081" s="7"/>
    </row>
    <row r="21082" spans="1:19" s="8" customFormat="1" ht="11.8" x14ac:dyDescent="0.2">
      <c r="A21082" s="48"/>
      <c r="F21082" s="9"/>
      <c r="G21082" s="9"/>
      <c r="H21082" s="9"/>
      <c r="I21082" s="9"/>
      <c r="J21082" s="9"/>
      <c r="K21082" s="9"/>
      <c r="M21082" s="9"/>
      <c r="N21082" s="76"/>
      <c r="P21082" s="7"/>
      <c r="Q21082" s="7"/>
      <c r="R21082" s="7"/>
      <c r="S21082" s="7"/>
    </row>
    <row r="21083" spans="1:19" s="8" customFormat="1" ht="11.8" x14ac:dyDescent="0.2">
      <c r="A21083" s="48"/>
      <c r="F21083" s="9"/>
      <c r="G21083" s="9"/>
      <c r="H21083" s="9"/>
      <c r="I21083" s="9"/>
      <c r="J21083" s="9"/>
      <c r="K21083" s="9"/>
      <c r="M21083" s="9"/>
      <c r="N21083" s="76"/>
      <c r="P21083" s="7"/>
      <c r="Q21083" s="7"/>
      <c r="R21083" s="7"/>
      <c r="S21083" s="7"/>
    </row>
    <row r="21084" spans="1:19" s="8" customFormat="1" ht="11.8" x14ac:dyDescent="0.2">
      <c r="A21084" s="48"/>
      <c r="F21084" s="9"/>
      <c r="G21084" s="9"/>
      <c r="H21084" s="9"/>
      <c r="I21084" s="9"/>
      <c r="J21084" s="9"/>
      <c r="K21084" s="9"/>
      <c r="M21084" s="9"/>
      <c r="N21084" s="76"/>
      <c r="P21084" s="7"/>
      <c r="Q21084" s="7"/>
      <c r="R21084" s="7"/>
      <c r="S21084" s="7"/>
    </row>
    <row r="21085" spans="1:19" s="8" customFormat="1" ht="11.8" x14ac:dyDescent="0.2">
      <c r="A21085" s="48"/>
      <c r="F21085" s="9"/>
      <c r="G21085" s="9"/>
      <c r="H21085" s="9"/>
      <c r="I21085" s="9"/>
      <c r="J21085" s="9"/>
      <c r="K21085" s="9"/>
      <c r="M21085" s="9"/>
      <c r="N21085" s="76"/>
      <c r="P21085" s="7"/>
      <c r="Q21085" s="7"/>
      <c r="R21085" s="7"/>
      <c r="S21085" s="7"/>
    </row>
    <row r="21086" spans="1:19" s="8" customFormat="1" ht="11.8" x14ac:dyDescent="0.2">
      <c r="A21086" s="48"/>
      <c r="F21086" s="9"/>
      <c r="G21086" s="9"/>
      <c r="H21086" s="9"/>
      <c r="I21086" s="9"/>
      <c r="J21086" s="9"/>
      <c r="K21086" s="9"/>
      <c r="M21086" s="9"/>
      <c r="N21086" s="76"/>
      <c r="P21086" s="7"/>
      <c r="Q21086" s="7"/>
      <c r="R21086" s="7"/>
      <c r="S21086" s="7"/>
    </row>
    <row r="21087" spans="1:19" s="8" customFormat="1" ht="11.8" x14ac:dyDescent="0.2">
      <c r="A21087" s="48"/>
      <c r="F21087" s="9"/>
      <c r="G21087" s="9"/>
      <c r="H21087" s="9"/>
      <c r="I21087" s="9"/>
      <c r="J21087" s="9"/>
      <c r="K21087" s="9"/>
      <c r="M21087" s="9"/>
      <c r="N21087" s="76"/>
      <c r="P21087" s="7"/>
      <c r="Q21087" s="7"/>
      <c r="R21087" s="7"/>
      <c r="S21087" s="7"/>
    </row>
    <row r="21088" spans="1:19" s="8" customFormat="1" ht="11.8" x14ac:dyDescent="0.2">
      <c r="A21088" s="48"/>
      <c r="F21088" s="9"/>
      <c r="G21088" s="9"/>
      <c r="H21088" s="9"/>
      <c r="I21088" s="9"/>
      <c r="J21088" s="9"/>
      <c r="K21088" s="9"/>
      <c r="M21088" s="9"/>
      <c r="N21088" s="76"/>
      <c r="P21088" s="7"/>
      <c r="Q21088" s="7"/>
      <c r="R21088" s="7"/>
      <c r="S21088" s="7"/>
    </row>
    <row r="21089" spans="1:19" s="8" customFormat="1" ht="11.8" x14ac:dyDescent="0.2">
      <c r="A21089" s="48"/>
      <c r="F21089" s="9"/>
      <c r="G21089" s="9"/>
      <c r="H21089" s="9"/>
      <c r="I21089" s="9"/>
      <c r="J21089" s="9"/>
      <c r="K21089" s="9"/>
      <c r="M21089" s="9"/>
      <c r="N21089" s="76"/>
      <c r="P21089" s="7"/>
      <c r="Q21089" s="7"/>
      <c r="R21089" s="7"/>
      <c r="S21089" s="7"/>
    </row>
    <row r="21090" spans="1:19" s="8" customFormat="1" ht="11.8" x14ac:dyDescent="0.2">
      <c r="A21090" s="48"/>
      <c r="F21090" s="9"/>
      <c r="G21090" s="9"/>
      <c r="H21090" s="9"/>
      <c r="I21090" s="9"/>
      <c r="J21090" s="9"/>
      <c r="K21090" s="9"/>
      <c r="M21090" s="9"/>
      <c r="N21090" s="76"/>
      <c r="P21090" s="7"/>
      <c r="Q21090" s="7"/>
      <c r="R21090" s="7"/>
      <c r="S21090" s="7"/>
    </row>
    <row r="21091" spans="1:19" s="8" customFormat="1" ht="11.8" x14ac:dyDescent="0.2">
      <c r="A21091" s="48"/>
      <c r="F21091" s="9"/>
      <c r="G21091" s="9"/>
      <c r="H21091" s="9"/>
      <c r="I21091" s="9"/>
      <c r="J21091" s="9"/>
      <c r="K21091" s="9"/>
      <c r="M21091" s="9"/>
      <c r="N21091" s="76"/>
      <c r="P21091" s="7"/>
      <c r="Q21091" s="7"/>
      <c r="R21091" s="7"/>
      <c r="S21091" s="7"/>
    </row>
    <row r="21092" spans="1:19" s="8" customFormat="1" ht="11.8" x14ac:dyDescent="0.2">
      <c r="A21092" s="48"/>
      <c r="F21092" s="9"/>
      <c r="G21092" s="9"/>
      <c r="H21092" s="9"/>
      <c r="I21092" s="9"/>
      <c r="J21092" s="9"/>
      <c r="K21092" s="9"/>
      <c r="M21092" s="9"/>
      <c r="N21092" s="76"/>
      <c r="P21092" s="7"/>
      <c r="Q21092" s="7"/>
      <c r="R21092" s="7"/>
      <c r="S21092" s="7"/>
    </row>
    <row r="21093" spans="1:19" s="8" customFormat="1" ht="11.8" x14ac:dyDescent="0.2">
      <c r="A21093" s="48"/>
      <c r="F21093" s="9"/>
      <c r="G21093" s="9"/>
      <c r="H21093" s="9"/>
      <c r="I21093" s="9"/>
      <c r="J21093" s="9"/>
      <c r="K21093" s="9"/>
      <c r="M21093" s="9"/>
      <c r="N21093" s="76"/>
      <c r="P21093" s="7"/>
      <c r="Q21093" s="7"/>
      <c r="R21093" s="7"/>
      <c r="S21093" s="7"/>
    </row>
    <row r="21094" spans="1:19" s="8" customFormat="1" ht="11.8" x14ac:dyDescent="0.2">
      <c r="A21094" s="48"/>
      <c r="F21094" s="9"/>
      <c r="G21094" s="9"/>
      <c r="H21094" s="9"/>
      <c r="I21094" s="9"/>
      <c r="J21094" s="9"/>
      <c r="K21094" s="9"/>
      <c r="M21094" s="9"/>
      <c r="N21094" s="76"/>
      <c r="P21094" s="7"/>
      <c r="Q21094" s="7"/>
      <c r="R21094" s="7"/>
      <c r="S21094" s="7"/>
    </row>
    <row r="21095" spans="1:19" s="8" customFormat="1" ht="11.8" x14ac:dyDescent="0.2">
      <c r="A21095" s="48"/>
      <c r="F21095" s="9"/>
      <c r="G21095" s="9"/>
      <c r="H21095" s="9"/>
      <c r="I21095" s="9"/>
      <c r="J21095" s="9"/>
      <c r="K21095" s="9"/>
      <c r="M21095" s="9"/>
      <c r="N21095" s="76"/>
      <c r="P21095" s="7"/>
      <c r="Q21095" s="7"/>
      <c r="R21095" s="7"/>
      <c r="S21095" s="7"/>
    </row>
    <row r="21096" spans="1:19" s="8" customFormat="1" ht="11.8" x14ac:dyDescent="0.2">
      <c r="A21096" s="48"/>
      <c r="F21096" s="9"/>
      <c r="G21096" s="9"/>
      <c r="H21096" s="9"/>
      <c r="I21096" s="9"/>
      <c r="J21096" s="9"/>
      <c r="K21096" s="9"/>
      <c r="M21096" s="9"/>
      <c r="N21096" s="76"/>
      <c r="P21096" s="7"/>
      <c r="Q21096" s="7"/>
      <c r="R21096" s="7"/>
      <c r="S21096" s="7"/>
    </row>
    <row r="21097" spans="1:19" s="8" customFormat="1" ht="11.8" x14ac:dyDescent="0.2">
      <c r="A21097" s="48"/>
      <c r="F21097" s="9"/>
      <c r="G21097" s="9"/>
      <c r="H21097" s="9"/>
      <c r="I21097" s="9"/>
      <c r="J21097" s="9"/>
      <c r="K21097" s="9"/>
      <c r="M21097" s="9"/>
      <c r="N21097" s="76"/>
      <c r="P21097" s="7"/>
      <c r="Q21097" s="7"/>
      <c r="R21097" s="7"/>
      <c r="S21097" s="7"/>
    </row>
    <row r="21098" spans="1:19" s="8" customFormat="1" ht="11.8" x14ac:dyDescent="0.2">
      <c r="A21098" s="48"/>
      <c r="F21098" s="9"/>
      <c r="G21098" s="9"/>
      <c r="H21098" s="9"/>
      <c r="I21098" s="9"/>
      <c r="J21098" s="9"/>
      <c r="K21098" s="9"/>
      <c r="M21098" s="9"/>
      <c r="N21098" s="76"/>
      <c r="P21098" s="7"/>
      <c r="Q21098" s="7"/>
      <c r="R21098" s="7"/>
      <c r="S21098" s="7"/>
    </row>
    <row r="21099" spans="1:19" s="8" customFormat="1" ht="11.8" x14ac:dyDescent="0.2">
      <c r="A21099" s="48"/>
      <c r="F21099" s="9"/>
      <c r="G21099" s="9"/>
      <c r="H21099" s="9"/>
      <c r="I21099" s="9"/>
      <c r="J21099" s="9"/>
      <c r="K21099" s="9"/>
      <c r="M21099" s="9"/>
      <c r="N21099" s="76"/>
      <c r="P21099" s="7"/>
      <c r="Q21099" s="7"/>
      <c r="R21099" s="7"/>
      <c r="S21099" s="7"/>
    </row>
    <row r="21100" spans="1:19" s="8" customFormat="1" ht="11.8" x14ac:dyDescent="0.2">
      <c r="A21100" s="48"/>
      <c r="F21100" s="9"/>
      <c r="G21100" s="9"/>
      <c r="H21100" s="9"/>
      <c r="I21100" s="9"/>
      <c r="J21100" s="9"/>
      <c r="K21100" s="9"/>
      <c r="M21100" s="9"/>
      <c r="N21100" s="76"/>
      <c r="P21100" s="7"/>
      <c r="Q21100" s="7"/>
      <c r="R21100" s="7"/>
      <c r="S21100" s="7"/>
    </row>
    <row r="21101" spans="1:19" s="8" customFormat="1" ht="11.8" x14ac:dyDescent="0.2">
      <c r="A21101" s="48"/>
      <c r="F21101" s="9"/>
      <c r="G21101" s="9"/>
      <c r="H21101" s="9"/>
      <c r="I21101" s="9"/>
      <c r="J21101" s="9"/>
      <c r="K21101" s="9"/>
      <c r="M21101" s="9"/>
      <c r="N21101" s="76"/>
      <c r="P21101" s="7"/>
      <c r="Q21101" s="7"/>
      <c r="R21101" s="7"/>
      <c r="S21101" s="7"/>
    </row>
    <row r="21102" spans="1:19" s="8" customFormat="1" ht="11.8" x14ac:dyDescent="0.2">
      <c r="A21102" s="48"/>
      <c r="F21102" s="9"/>
      <c r="G21102" s="9"/>
      <c r="H21102" s="9"/>
      <c r="I21102" s="9"/>
      <c r="J21102" s="9"/>
      <c r="K21102" s="9"/>
      <c r="M21102" s="9"/>
      <c r="N21102" s="76"/>
      <c r="P21102" s="7"/>
      <c r="Q21102" s="7"/>
      <c r="R21102" s="7"/>
      <c r="S21102" s="7"/>
    </row>
    <row r="21103" spans="1:19" s="8" customFormat="1" ht="11.8" x14ac:dyDescent="0.2">
      <c r="A21103" s="48"/>
      <c r="F21103" s="9"/>
      <c r="G21103" s="9"/>
      <c r="H21103" s="9"/>
      <c r="I21103" s="9"/>
      <c r="J21103" s="9"/>
      <c r="K21103" s="9"/>
      <c r="M21103" s="9"/>
      <c r="N21103" s="76"/>
      <c r="P21103" s="7"/>
      <c r="Q21103" s="7"/>
      <c r="R21103" s="7"/>
      <c r="S21103" s="7"/>
    </row>
    <row r="21104" spans="1:19" s="8" customFormat="1" ht="11.8" x14ac:dyDescent="0.2">
      <c r="A21104" s="48"/>
      <c r="F21104" s="9"/>
      <c r="G21104" s="9"/>
      <c r="H21104" s="9"/>
      <c r="I21104" s="9"/>
      <c r="J21104" s="9"/>
      <c r="K21104" s="9"/>
      <c r="M21104" s="9"/>
      <c r="N21104" s="76"/>
      <c r="P21104" s="7"/>
      <c r="Q21104" s="7"/>
      <c r="R21104" s="7"/>
      <c r="S21104" s="7"/>
    </row>
    <row r="21105" spans="1:19" s="8" customFormat="1" ht="11.8" x14ac:dyDescent="0.2">
      <c r="A21105" s="48"/>
      <c r="F21105" s="9"/>
      <c r="G21105" s="9"/>
      <c r="H21105" s="9"/>
      <c r="I21105" s="9"/>
      <c r="J21105" s="9"/>
      <c r="K21105" s="9"/>
      <c r="M21105" s="9"/>
      <c r="N21105" s="76"/>
      <c r="P21105" s="7"/>
      <c r="Q21105" s="7"/>
      <c r="R21105" s="7"/>
      <c r="S21105" s="7"/>
    </row>
    <row r="21106" spans="1:19" s="8" customFormat="1" ht="11.8" x14ac:dyDescent="0.2">
      <c r="A21106" s="48"/>
      <c r="F21106" s="9"/>
      <c r="G21106" s="9"/>
      <c r="H21106" s="9"/>
      <c r="I21106" s="9"/>
      <c r="J21106" s="9"/>
      <c r="K21106" s="9"/>
      <c r="M21106" s="9"/>
      <c r="N21106" s="76"/>
      <c r="P21106" s="7"/>
      <c r="Q21106" s="7"/>
      <c r="R21106" s="7"/>
      <c r="S21106" s="7"/>
    </row>
    <row r="21107" spans="1:19" s="8" customFormat="1" ht="11.8" x14ac:dyDescent="0.2">
      <c r="A21107" s="48"/>
      <c r="F21107" s="9"/>
      <c r="G21107" s="9"/>
      <c r="H21107" s="9"/>
      <c r="I21107" s="9"/>
      <c r="J21107" s="9"/>
      <c r="K21107" s="9"/>
      <c r="M21107" s="9"/>
      <c r="N21107" s="76"/>
      <c r="P21107" s="7"/>
      <c r="Q21107" s="7"/>
      <c r="R21107" s="7"/>
      <c r="S21107" s="7"/>
    </row>
    <row r="21108" spans="1:19" s="8" customFormat="1" ht="11.8" x14ac:dyDescent="0.2">
      <c r="A21108" s="48"/>
      <c r="F21108" s="9"/>
      <c r="G21108" s="9"/>
      <c r="H21108" s="9"/>
      <c r="I21108" s="9"/>
      <c r="J21108" s="9"/>
      <c r="K21108" s="9"/>
      <c r="M21108" s="9"/>
      <c r="N21108" s="76"/>
      <c r="P21108" s="7"/>
      <c r="Q21108" s="7"/>
      <c r="R21108" s="7"/>
      <c r="S21108" s="7"/>
    </row>
    <row r="21109" spans="1:19" s="8" customFormat="1" ht="11.8" x14ac:dyDescent="0.2">
      <c r="A21109" s="48"/>
      <c r="F21109" s="9"/>
      <c r="G21109" s="9"/>
      <c r="H21109" s="9"/>
      <c r="I21109" s="9"/>
      <c r="J21109" s="9"/>
      <c r="K21109" s="9"/>
      <c r="M21109" s="9"/>
      <c r="N21109" s="76"/>
      <c r="P21109" s="7"/>
      <c r="Q21109" s="7"/>
      <c r="R21109" s="7"/>
      <c r="S21109" s="7"/>
    </row>
    <row r="21110" spans="1:19" s="8" customFormat="1" ht="11.8" x14ac:dyDescent="0.2">
      <c r="A21110" s="48"/>
      <c r="F21110" s="9"/>
      <c r="G21110" s="9"/>
      <c r="H21110" s="9"/>
      <c r="I21110" s="9"/>
      <c r="J21110" s="9"/>
      <c r="K21110" s="9"/>
      <c r="M21110" s="9"/>
      <c r="N21110" s="76"/>
      <c r="P21110" s="7"/>
      <c r="Q21110" s="7"/>
      <c r="R21110" s="7"/>
      <c r="S21110" s="7"/>
    </row>
    <row r="21111" spans="1:19" s="8" customFormat="1" ht="11.8" x14ac:dyDescent="0.2">
      <c r="A21111" s="48"/>
      <c r="F21111" s="9"/>
      <c r="G21111" s="9"/>
      <c r="H21111" s="9"/>
      <c r="I21111" s="9"/>
      <c r="J21111" s="9"/>
      <c r="K21111" s="9"/>
      <c r="M21111" s="9"/>
      <c r="N21111" s="76"/>
      <c r="P21111" s="7"/>
      <c r="Q21111" s="7"/>
      <c r="R21111" s="7"/>
      <c r="S21111" s="7"/>
    </row>
    <row r="21112" spans="1:19" s="8" customFormat="1" ht="11.8" x14ac:dyDescent="0.2">
      <c r="A21112" s="48"/>
      <c r="F21112" s="9"/>
      <c r="G21112" s="9"/>
      <c r="H21112" s="9"/>
      <c r="I21112" s="9"/>
      <c r="J21112" s="9"/>
      <c r="K21112" s="9"/>
      <c r="M21112" s="9"/>
      <c r="N21112" s="76"/>
      <c r="P21112" s="7"/>
      <c r="Q21112" s="7"/>
      <c r="R21112" s="7"/>
      <c r="S21112" s="7"/>
    </row>
    <row r="21113" spans="1:19" s="8" customFormat="1" ht="11.8" x14ac:dyDescent="0.2">
      <c r="A21113" s="48"/>
      <c r="F21113" s="9"/>
      <c r="G21113" s="9"/>
      <c r="H21113" s="9"/>
      <c r="I21113" s="9"/>
      <c r="J21113" s="9"/>
      <c r="K21113" s="9"/>
      <c r="M21113" s="9"/>
      <c r="N21113" s="76"/>
      <c r="P21113" s="7"/>
      <c r="Q21113" s="7"/>
      <c r="R21113" s="7"/>
      <c r="S21113" s="7"/>
    </row>
    <row r="21114" spans="1:19" s="8" customFormat="1" ht="11.8" x14ac:dyDescent="0.2">
      <c r="A21114" s="48"/>
      <c r="F21114" s="9"/>
      <c r="G21114" s="9"/>
      <c r="H21114" s="9"/>
      <c r="I21114" s="9"/>
      <c r="J21114" s="9"/>
      <c r="K21114" s="9"/>
      <c r="M21114" s="9"/>
      <c r="N21114" s="76"/>
      <c r="P21114" s="7"/>
      <c r="Q21114" s="7"/>
      <c r="R21114" s="7"/>
      <c r="S21114" s="7"/>
    </row>
    <row r="21115" spans="1:19" s="8" customFormat="1" ht="11.8" x14ac:dyDescent="0.2">
      <c r="A21115" s="48"/>
      <c r="F21115" s="9"/>
      <c r="G21115" s="9"/>
      <c r="H21115" s="9"/>
      <c r="I21115" s="9"/>
      <c r="J21115" s="9"/>
      <c r="K21115" s="9"/>
      <c r="M21115" s="9"/>
      <c r="N21115" s="76"/>
      <c r="P21115" s="7"/>
      <c r="Q21115" s="7"/>
      <c r="R21115" s="7"/>
      <c r="S21115" s="7"/>
    </row>
    <row r="21116" spans="1:19" s="8" customFormat="1" ht="11.8" x14ac:dyDescent="0.2">
      <c r="A21116" s="48"/>
      <c r="F21116" s="9"/>
      <c r="G21116" s="9"/>
      <c r="H21116" s="9"/>
      <c r="I21116" s="9"/>
      <c r="J21116" s="9"/>
      <c r="K21116" s="9"/>
      <c r="M21116" s="9"/>
      <c r="N21116" s="76"/>
      <c r="P21116" s="7"/>
      <c r="Q21116" s="7"/>
      <c r="R21116" s="7"/>
      <c r="S21116" s="7"/>
    </row>
    <row r="21117" spans="1:19" s="8" customFormat="1" ht="11.8" x14ac:dyDescent="0.2">
      <c r="A21117" s="48"/>
      <c r="F21117" s="9"/>
      <c r="G21117" s="9"/>
      <c r="H21117" s="9"/>
      <c r="I21117" s="9"/>
      <c r="J21117" s="9"/>
      <c r="K21117" s="9"/>
      <c r="M21117" s="9"/>
      <c r="N21117" s="76"/>
      <c r="P21117" s="7"/>
      <c r="Q21117" s="7"/>
      <c r="R21117" s="7"/>
      <c r="S21117" s="7"/>
    </row>
    <row r="21118" spans="1:19" s="8" customFormat="1" ht="11.8" x14ac:dyDescent="0.2">
      <c r="A21118" s="48"/>
      <c r="F21118" s="9"/>
      <c r="G21118" s="9"/>
      <c r="H21118" s="9"/>
      <c r="I21118" s="9"/>
      <c r="J21118" s="9"/>
      <c r="K21118" s="9"/>
      <c r="M21118" s="9"/>
      <c r="N21118" s="76"/>
      <c r="P21118" s="7"/>
      <c r="Q21118" s="7"/>
      <c r="R21118" s="7"/>
      <c r="S21118" s="7"/>
    </row>
    <row r="21119" spans="1:19" s="8" customFormat="1" ht="11.8" x14ac:dyDescent="0.2">
      <c r="A21119" s="48"/>
      <c r="F21119" s="9"/>
      <c r="G21119" s="9"/>
      <c r="H21119" s="9"/>
      <c r="I21119" s="9"/>
      <c r="J21119" s="9"/>
      <c r="K21119" s="9"/>
      <c r="M21119" s="9"/>
      <c r="N21119" s="76"/>
      <c r="P21119" s="7"/>
      <c r="Q21119" s="7"/>
      <c r="R21119" s="7"/>
      <c r="S21119" s="7"/>
    </row>
    <row r="21120" spans="1:19" s="8" customFormat="1" ht="11.8" x14ac:dyDescent="0.2">
      <c r="A21120" s="48"/>
      <c r="F21120" s="9"/>
      <c r="G21120" s="9"/>
      <c r="H21120" s="9"/>
      <c r="I21120" s="9"/>
      <c r="J21120" s="9"/>
      <c r="K21120" s="9"/>
      <c r="M21120" s="9"/>
      <c r="N21120" s="76"/>
      <c r="P21120" s="7"/>
      <c r="Q21120" s="7"/>
      <c r="R21120" s="7"/>
      <c r="S21120" s="7"/>
    </row>
    <row r="21121" spans="1:19" s="8" customFormat="1" ht="11.8" x14ac:dyDescent="0.2">
      <c r="A21121" s="48"/>
      <c r="F21121" s="9"/>
      <c r="G21121" s="9"/>
      <c r="H21121" s="9"/>
      <c r="I21121" s="9"/>
      <c r="J21121" s="9"/>
      <c r="K21121" s="9"/>
      <c r="M21121" s="9"/>
      <c r="N21121" s="76"/>
      <c r="P21121" s="7"/>
      <c r="Q21121" s="7"/>
      <c r="R21121" s="7"/>
      <c r="S21121" s="7"/>
    </row>
    <row r="21122" spans="1:19" s="8" customFormat="1" ht="11.8" x14ac:dyDescent="0.2">
      <c r="A21122" s="48"/>
      <c r="F21122" s="9"/>
      <c r="G21122" s="9"/>
      <c r="H21122" s="9"/>
      <c r="I21122" s="9"/>
      <c r="J21122" s="9"/>
      <c r="K21122" s="9"/>
      <c r="M21122" s="9"/>
      <c r="N21122" s="76"/>
      <c r="P21122" s="7"/>
      <c r="Q21122" s="7"/>
      <c r="R21122" s="7"/>
      <c r="S21122" s="7"/>
    </row>
    <row r="21123" spans="1:19" s="8" customFormat="1" ht="11.8" x14ac:dyDescent="0.2">
      <c r="A21123" s="48"/>
      <c r="F21123" s="9"/>
      <c r="G21123" s="9"/>
      <c r="H21123" s="9"/>
      <c r="I21123" s="9"/>
      <c r="J21123" s="9"/>
      <c r="K21123" s="9"/>
      <c r="M21123" s="9"/>
      <c r="N21123" s="76"/>
      <c r="P21123" s="7"/>
      <c r="Q21123" s="7"/>
      <c r="R21123" s="7"/>
      <c r="S21123" s="7"/>
    </row>
    <row r="21124" spans="1:19" s="8" customFormat="1" ht="11.8" x14ac:dyDescent="0.2">
      <c r="A21124" s="48"/>
      <c r="F21124" s="9"/>
      <c r="G21124" s="9"/>
      <c r="H21124" s="9"/>
      <c r="I21124" s="9"/>
      <c r="J21124" s="9"/>
      <c r="K21124" s="9"/>
      <c r="M21124" s="9"/>
      <c r="N21124" s="76"/>
      <c r="P21124" s="7"/>
      <c r="Q21124" s="7"/>
      <c r="R21124" s="7"/>
      <c r="S21124" s="7"/>
    </row>
    <row r="21125" spans="1:19" s="8" customFormat="1" ht="11.8" x14ac:dyDescent="0.2">
      <c r="A21125" s="48"/>
      <c r="F21125" s="9"/>
      <c r="G21125" s="9"/>
      <c r="H21125" s="9"/>
      <c r="I21125" s="9"/>
      <c r="J21125" s="9"/>
      <c r="K21125" s="9"/>
      <c r="M21125" s="9"/>
      <c r="N21125" s="76"/>
      <c r="P21125" s="7"/>
      <c r="Q21125" s="7"/>
      <c r="R21125" s="7"/>
      <c r="S21125" s="7"/>
    </row>
    <row r="21126" spans="1:19" s="8" customFormat="1" ht="11.8" x14ac:dyDescent="0.2">
      <c r="A21126" s="48"/>
      <c r="F21126" s="9"/>
      <c r="G21126" s="9"/>
      <c r="H21126" s="9"/>
      <c r="I21126" s="9"/>
      <c r="J21126" s="9"/>
      <c r="K21126" s="9"/>
      <c r="M21126" s="9"/>
      <c r="N21126" s="76"/>
      <c r="P21126" s="7"/>
      <c r="Q21126" s="7"/>
      <c r="R21126" s="7"/>
      <c r="S21126" s="7"/>
    </row>
    <row r="21127" spans="1:19" s="8" customFormat="1" ht="11.8" x14ac:dyDescent="0.2">
      <c r="A21127" s="48"/>
      <c r="F21127" s="9"/>
      <c r="G21127" s="9"/>
      <c r="H21127" s="9"/>
      <c r="I21127" s="9"/>
      <c r="J21127" s="9"/>
      <c r="K21127" s="9"/>
      <c r="M21127" s="9"/>
      <c r="N21127" s="76"/>
      <c r="P21127" s="7"/>
      <c r="Q21127" s="7"/>
      <c r="R21127" s="7"/>
      <c r="S21127" s="7"/>
    </row>
    <row r="21128" spans="1:19" s="8" customFormat="1" ht="11.8" x14ac:dyDescent="0.2">
      <c r="A21128" s="48"/>
      <c r="F21128" s="9"/>
      <c r="G21128" s="9"/>
      <c r="H21128" s="9"/>
      <c r="I21128" s="9"/>
      <c r="J21128" s="9"/>
      <c r="K21128" s="9"/>
      <c r="M21128" s="9"/>
      <c r="N21128" s="76"/>
      <c r="P21128" s="7"/>
      <c r="Q21128" s="7"/>
      <c r="R21128" s="7"/>
      <c r="S21128" s="7"/>
    </row>
    <row r="21129" spans="1:19" s="8" customFormat="1" ht="11.8" x14ac:dyDescent="0.2">
      <c r="A21129" s="48"/>
      <c r="F21129" s="9"/>
      <c r="G21129" s="9"/>
      <c r="H21129" s="9"/>
      <c r="I21129" s="9"/>
      <c r="J21129" s="9"/>
      <c r="K21129" s="9"/>
      <c r="M21129" s="9"/>
      <c r="N21129" s="76"/>
      <c r="P21129" s="7"/>
      <c r="Q21129" s="7"/>
      <c r="R21129" s="7"/>
      <c r="S21129" s="7"/>
    </row>
    <row r="21130" spans="1:19" s="8" customFormat="1" ht="11.8" x14ac:dyDescent="0.2">
      <c r="A21130" s="48"/>
      <c r="F21130" s="9"/>
      <c r="G21130" s="9"/>
      <c r="H21130" s="9"/>
      <c r="I21130" s="9"/>
      <c r="J21130" s="9"/>
      <c r="K21130" s="9"/>
      <c r="M21130" s="9"/>
      <c r="N21130" s="76"/>
      <c r="P21130" s="7"/>
      <c r="Q21130" s="7"/>
      <c r="R21130" s="7"/>
      <c r="S21130" s="7"/>
    </row>
    <row r="21131" spans="1:19" s="8" customFormat="1" ht="11.8" x14ac:dyDescent="0.2">
      <c r="A21131" s="48"/>
      <c r="F21131" s="9"/>
      <c r="G21131" s="9"/>
      <c r="H21131" s="9"/>
      <c r="I21131" s="9"/>
      <c r="J21131" s="9"/>
      <c r="K21131" s="9"/>
      <c r="M21131" s="9"/>
      <c r="N21131" s="76"/>
      <c r="P21131" s="7"/>
      <c r="Q21131" s="7"/>
      <c r="R21131" s="7"/>
      <c r="S21131" s="7"/>
    </row>
    <row r="21132" spans="1:19" s="8" customFormat="1" ht="11.8" x14ac:dyDescent="0.2">
      <c r="A21132" s="48"/>
      <c r="F21132" s="9"/>
      <c r="G21132" s="9"/>
      <c r="H21132" s="9"/>
      <c r="I21132" s="9"/>
      <c r="J21132" s="9"/>
      <c r="K21132" s="9"/>
      <c r="M21132" s="9"/>
      <c r="N21132" s="76"/>
      <c r="P21132" s="7"/>
      <c r="Q21132" s="7"/>
      <c r="R21132" s="7"/>
      <c r="S21132" s="7"/>
    </row>
    <row r="21133" spans="1:19" s="8" customFormat="1" ht="11.8" x14ac:dyDescent="0.2">
      <c r="A21133" s="48"/>
      <c r="F21133" s="9"/>
      <c r="G21133" s="9"/>
      <c r="H21133" s="9"/>
      <c r="I21133" s="9"/>
      <c r="J21133" s="9"/>
      <c r="K21133" s="9"/>
      <c r="M21133" s="9"/>
      <c r="N21133" s="76"/>
      <c r="P21133" s="7"/>
      <c r="Q21133" s="7"/>
      <c r="R21133" s="7"/>
      <c r="S21133" s="7"/>
    </row>
    <row r="21134" spans="1:19" s="8" customFormat="1" ht="11.8" x14ac:dyDescent="0.2">
      <c r="A21134" s="48"/>
      <c r="F21134" s="9"/>
      <c r="G21134" s="9"/>
      <c r="H21134" s="9"/>
      <c r="I21134" s="9"/>
      <c r="J21134" s="9"/>
      <c r="K21134" s="9"/>
      <c r="M21134" s="9"/>
      <c r="N21134" s="76"/>
      <c r="P21134" s="7"/>
      <c r="Q21134" s="7"/>
      <c r="R21134" s="7"/>
      <c r="S21134" s="7"/>
    </row>
    <row r="21135" spans="1:19" s="8" customFormat="1" ht="11.8" x14ac:dyDescent="0.2">
      <c r="A21135" s="48"/>
      <c r="F21135" s="9"/>
      <c r="G21135" s="9"/>
      <c r="H21135" s="9"/>
      <c r="I21135" s="9"/>
      <c r="J21135" s="9"/>
      <c r="K21135" s="9"/>
      <c r="M21135" s="9"/>
      <c r="N21135" s="76"/>
      <c r="P21135" s="7"/>
      <c r="Q21135" s="7"/>
      <c r="R21135" s="7"/>
      <c r="S21135" s="7"/>
    </row>
    <row r="21136" spans="1:19" s="8" customFormat="1" ht="11.8" x14ac:dyDescent="0.2">
      <c r="A21136" s="48"/>
      <c r="F21136" s="9"/>
      <c r="G21136" s="9"/>
      <c r="H21136" s="9"/>
      <c r="I21136" s="9"/>
      <c r="J21136" s="9"/>
      <c r="K21136" s="9"/>
      <c r="M21136" s="9"/>
      <c r="N21136" s="76"/>
      <c r="P21136" s="7"/>
      <c r="Q21136" s="7"/>
      <c r="R21136" s="7"/>
      <c r="S21136" s="7"/>
    </row>
    <row r="21137" spans="1:19" s="8" customFormat="1" ht="11.8" x14ac:dyDescent="0.2">
      <c r="A21137" s="48"/>
      <c r="F21137" s="9"/>
      <c r="G21137" s="9"/>
      <c r="H21137" s="9"/>
      <c r="I21137" s="9"/>
      <c r="J21137" s="9"/>
      <c r="K21137" s="9"/>
      <c r="M21137" s="9"/>
      <c r="N21137" s="76"/>
      <c r="P21137" s="7"/>
      <c r="Q21137" s="7"/>
      <c r="R21137" s="7"/>
      <c r="S21137" s="7"/>
    </row>
    <row r="21138" spans="1:19" s="8" customFormat="1" ht="11.8" x14ac:dyDescent="0.2">
      <c r="A21138" s="48"/>
      <c r="F21138" s="9"/>
      <c r="G21138" s="9"/>
      <c r="H21138" s="9"/>
      <c r="I21138" s="9"/>
      <c r="J21138" s="9"/>
      <c r="K21138" s="9"/>
      <c r="M21138" s="9"/>
      <c r="N21138" s="76"/>
      <c r="P21138" s="7"/>
      <c r="Q21138" s="7"/>
      <c r="R21138" s="7"/>
      <c r="S21138" s="7"/>
    </row>
    <row r="21139" spans="1:19" s="8" customFormat="1" ht="11.8" x14ac:dyDescent="0.2">
      <c r="A21139" s="48"/>
      <c r="F21139" s="9"/>
      <c r="G21139" s="9"/>
      <c r="H21139" s="9"/>
      <c r="I21139" s="9"/>
      <c r="J21139" s="9"/>
      <c r="K21139" s="9"/>
      <c r="M21139" s="9"/>
      <c r="N21139" s="76"/>
      <c r="P21139" s="7"/>
      <c r="Q21139" s="7"/>
      <c r="R21139" s="7"/>
      <c r="S21139" s="7"/>
    </row>
    <row r="21140" spans="1:19" s="8" customFormat="1" ht="11.8" x14ac:dyDescent="0.2">
      <c r="A21140" s="48"/>
      <c r="F21140" s="9"/>
      <c r="G21140" s="9"/>
      <c r="H21140" s="9"/>
      <c r="I21140" s="9"/>
      <c r="J21140" s="9"/>
      <c r="K21140" s="9"/>
      <c r="M21140" s="9"/>
      <c r="N21140" s="76"/>
      <c r="P21140" s="7"/>
      <c r="Q21140" s="7"/>
      <c r="R21140" s="7"/>
      <c r="S21140" s="7"/>
    </row>
    <row r="21141" spans="1:19" s="8" customFormat="1" ht="11.8" x14ac:dyDescent="0.2">
      <c r="A21141" s="48"/>
      <c r="F21141" s="9"/>
      <c r="G21141" s="9"/>
      <c r="H21141" s="9"/>
      <c r="I21141" s="9"/>
      <c r="J21141" s="9"/>
      <c r="K21141" s="9"/>
      <c r="M21141" s="9"/>
      <c r="N21141" s="76"/>
      <c r="P21141" s="7"/>
      <c r="Q21141" s="7"/>
      <c r="R21141" s="7"/>
      <c r="S21141" s="7"/>
    </row>
    <row r="21142" spans="1:19" s="8" customFormat="1" ht="11.8" x14ac:dyDescent="0.2">
      <c r="A21142" s="48"/>
      <c r="F21142" s="9"/>
      <c r="G21142" s="9"/>
      <c r="H21142" s="9"/>
      <c r="I21142" s="9"/>
      <c r="J21142" s="9"/>
      <c r="K21142" s="9"/>
      <c r="M21142" s="9"/>
      <c r="N21142" s="76"/>
      <c r="P21142" s="7"/>
      <c r="Q21142" s="7"/>
      <c r="R21142" s="7"/>
      <c r="S21142" s="7"/>
    </row>
    <row r="21143" spans="1:19" s="8" customFormat="1" ht="11.8" x14ac:dyDescent="0.2">
      <c r="A21143" s="48"/>
      <c r="F21143" s="9"/>
      <c r="G21143" s="9"/>
      <c r="H21143" s="9"/>
      <c r="I21143" s="9"/>
      <c r="J21143" s="9"/>
      <c r="K21143" s="9"/>
      <c r="M21143" s="9"/>
      <c r="N21143" s="76"/>
      <c r="P21143" s="7"/>
      <c r="Q21143" s="7"/>
      <c r="R21143" s="7"/>
      <c r="S21143" s="7"/>
    </row>
    <row r="21144" spans="1:19" s="8" customFormat="1" ht="11.8" x14ac:dyDescent="0.2">
      <c r="A21144" s="48"/>
      <c r="F21144" s="9"/>
      <c r="G21144" s="9"/>
      <c r="H21144" s="9"/>
      <c r="I21144" s="9"/>
      <c r="J21144" s="9"/>
      <c r="K21144" s="9"/>
      <c r="M21144" s="9"/>
      <c r="N21144" s="76"/>
      <c r="P21144" s="7"/>
      <c r="Q21144" s="7"/>
      <c r="R21144" s="7"/>
      <c r="S21144" s="7"/>
    </row>
    <row r="21145" spans="1:19" s="8" customFormat="1" ht="11.8" x14ac:dyDescent="0.2">
      <c r="A21145" s="48"/>
      <c r="F21145" s="9"/>
      <c r="G21145" s="9"/>
      <c r="H21145" s="9"/>
      <c r="I21145" s="9"/>
      <c r="J21145" s="9"/>
      <c r="K21145" s="9"/>
      <c r="M21145" s="9"/>
      <c r="N21145" s="76"/>
      <c r="P21145" s="7"/>
      <c r="Q21145" s="7"/>
      <c r="R21145" s="7"/>
      <c r="S21145" s="7"/>
    </row>
    <row r="21146" spans="1:19" s="8" customFormat="1" ht="11.8" x14ac:dyDescent="0.2">
      <c r="A21146" s="48"/>
      <c r="F21146" s="9"/>
      <c r="G21146" s="9"/>
      <c r="H21146" s="9"/>
      <c r="I21146" s="9"/>
      <c r="J21146" s="9"/>
      <c r="K21146" s="9"/>
      <c r="M21146" s="9"/>
      <c r="N21146" s="76"/>
      <c r="P21146" s="7"/>
      <c r="Q21146" s="7"/>
      <c r="R21146" s="7"/>
      <c r="S21146" s="7"/>
    </row>
    <row r="21147" spans="1:19" s="8" customFormat="1" ht="11.8" x14ac:dyDescent="0.2">
      <c r="A21147" s="48"/>
      <c r="F21147" s="9"/>
      <c r="G21147" s="9"/>
      <c r="H21147" s="9"/>
      <c r="I21147" s="9"/>
      <c r="J21147" s="9"/>
      <c r="K21147" s="9"/>
      <c r="M21147" s="9"/>
      <c r="N21147" s="76"/>
      <c r="P21147" s="7"/>
      <c r="Q21147" s="7"/>
      <c r="R21147" s="7"/>
      <c r="S21147" s="7"/>
    </row>
    <row r="21148" spans="1:19" s="8" customFormat="1" ht="11.8" x14ac:dyDescent="0.2">
      <c r="A21148" s="48"/>
      <c r="F21148" s="9"/>
      <c r="G21148" s="9"/>
      <c r="H21148" s="9"/>
      <c r="I21148" s="9"/>
      <c r="J21148" s="9"/>
      <c r="K21148" s="9"/>
      <c r="M21148" s="9"/>
      <c r="N21148" s="76"/>
      <c r="P21148" s="7"/>
      <c r="Q21148" s="7"/>
      <c r="R21148" s="7"/>
      <c r="S21148" s="7"/>
    </row>
    <row r="21149" spans="1:19" s="8" customFormat="1" ht="11.8" x14ac:dyDescent="0.2">
      <c r="A21149" s="48"/>
      <c r="F21149" s="9"/>
      <c r="G21149" s="9"/>
      <c r="H21149" s="9"/>
      <c r="I21149" s="9"/>
      <c r="J21149" s="9"/>
      <c r="K21149" s="9"/>
      <c r="M21149" s="9"/>
      <c r="N21149" s="76"/>
      <c r="P21149" s="7"/>
      <c r="Q21149" s="7"/>
      <c r="R21149" s="7"/>
      <c r="S21149" s="7"/>
    </row>
    <row r="21150" spans="1:19" s="8" customFormat="1" ht="11.8" x14ac:dyDescent="0.2">
      <c r="A21150" s="48"/>
      <c r="F21150" s="9"/>
      <c r="G21150" s="9"/>
      <c r="H21150" s="9"/>
      <c r="I21150" s="9"/>
      <c r="J21150" s="9"/>
      <c r="K21150" s="9"/>
      <c r="M21150" s="9"/>
      <c r="N21150" s="76"/>
      <c r="P21150" s="7"/>
      <c r="Q21150" s="7"/>
      <c r="R21150" s="7"/>
      <c r="S21150" s="7"/>
    </row>
    <row r="21151" spans="1:19" s="8" customFormat="1" ht="11.8" x14ac:dyDescent="0.2">
      <c r="A21151" s="48"/>
      <c r="F21151" s="9"/>
      <c r="G21151" s="9"/>
      <c r="H21151" s="9"/>
      <c r="I21151" s="9"/>
      <c r="J21151" s="9"/>
      <c r="K21151" s="9"/>
      <c r="M21151" s="9"/>
      <c r="N21151" s="76"/>
      <c r="P21151" s="7"/>
      <c r="Q21151" s="7"/>
      <c r="R21151" s="7"/>
      <c r="S21151" s="7"/>
    </row>
    <row r="21152" spans="1:19" s="8" customFormat="1" ht="11.8" x14ac:dyDescent="0.2">
      <c r="A21152" s="48"/>
      <c r="F21152" s="9"/>
      <c r="G21152" s="9"/>
      <c r="H21152" s="9"/>
      <c r="I21152" s="9"/>
      <c r="J21152" s="9"/>
      <c r="K21152" s="9"/>
      <c r="M21152" s="9"/>
      <c r="N21152" s="76"/>
      <c r="P21152" s="7"/>
      <c r="Q21152" s="7"/>
      <c r="R21152" s="7"/>
      <c r="S21152" s="7"/>
    </row>
    <row r="21153" spans="1:19" s="8" customFormat="1" ht="11.8" x14ac:dyDescent="0.2">
      <c r="A21153" s="48"/>
      <c r="F21153" s="9"/>
      <c r="G21153" s="9"/>
      <c r="H21153" s="9"/>
      <c r="I21153" s="9"/>
      <c r="J21153" s="9"/>
      <c r="K21153" s="9"/>
      <c r="M21153" s="9"/>
      <c r="N21153" s="76"/>
      <c r="P21153" s="7"/>
      <c r="Q21153" s="7"/>
      <c r="R21153" s="7"/>
      <c r="S21153" s="7"/>
    </row>
    <row r="21154" spans="1:19" s="8" customFormat="1" ht="11.8" x14ac:dyDescent="0.2">
      <c r="A21154" s="48"/>
      <c r="F21154" s="9"/>
      <c r="G21154" s="9"/>
      <c r="H21154" s="9"/>
      <c r="I21154" s="9"/>
      <c r="J21154" s="9"/>
      <c r="K21154" s="9"/>
      <c r="M21154" s="9"/>
      <c r="N21154" s="76"/>
      <c r="P21154" s="7"/>
      <c r="Q21154" s="7"/>
      <c r="R21154" s="7"/>
      <c r="S21154" s="7"/>
    </row>
    <row r="21155" spans="1:19" s="8" customFormat="1" ht="11.8" x14ac:dyDescent="0.2">
      <c r="A21155" s="48"/>
      <c r="F21155" s="9"/>
      <c r="G21155" s="9"/>
      <c r="H21155" s="9"/>
      <c r="I21155" s="9"/>
      <c r="J21155" s="9"/>
      <c r="K21155" s="9"/>
      <c r="M21155" s="9"/>
      <c r="N21155" s="76"/>
      <c r="P21155" s="7"/>
      <c r="Q21155" s="7"/>
      <c r="R21155" s="7"/>
      <c r="S21155" s="7"/>
    </row>
    <row r="21156" spans="1:19" s="8" customFormat="1" ht="11.8" x14ac:dyDescent="0.2">
      <c r="A21156" s="48"/>
      <c r="F21156" s="9"/>
      <c r="G21156" s="9"/>
      <c r="H21156" s="9"/>
      <c r="I21156" s="9"/>
      <c r="J21156" s="9"/>
      <c r="K21156" s="9"/>
      <c r="M21156" s="9"/>
      <c r="N21156" s="76"/>
      <c r="P21156" s="7"/>
      <c r="Q21156" s="7"/>
      <c r="R21156" s="7"/>
      <c r="S21156" s="7"/>
    </row>
    <row r="21157" spans="1:19" s="8" customFormat="1" ht="11.8" x14ac:dyDescent="0.2">
      <c r="A21157" s="48"/>
      <c r="F21157" s="9"/>
      <c r="G21157" s="9"/>
      <c r="H21157" s="9"/>
      <c r="I21157" s="9"/>
      <c r="J21157" s="9"/>
      <c r="K21157" s="9"/>
      <c r="M21157" s="9"/>
      <c r="N21157" s="76"/>
      <c r="P21157" s="7"/>
      <c r="Q21157" s="7"/>
      <c r="R21157" s="7"/>
      <c r="S21157" s="7"/>
    </row>
    <row r="21158" spans="1:19" s="8" customFormat="1" ht="11.8" x14ac:dyDescent="0.2">
      <c r="A21158" s="48"/>
      <c r="F21158" s="9"/>
      <c r="G21158" s="9"/>
      <c r="H21158" s="9"/>
      <c r="I21158" s="9"/>
      <c r="J21158" s="9"/>
      <c r="K21158" s="9"/>
      <c r="M21158" s="9"/>
      <c r="N21158" s="76"/>
      <c r="P21158" s="7"/>
      <c r="Q21158" s="7"/>
      <c r="R21158" s="7"/>
      <c r="S21158" s="7"/>
    </row>
    <row r="21159" spans="1:19" s="8" customFormat="1" ht="11.8" x14ac:dyDescent="0.2">
      <c r="A21159" s="48"/>
      <c r="F21159" s="9"/>
      <c r="G21159" s="9"/>
      <c r="H21159" s="9"/>
      <c r="I21159" s="9"/>
      <c r="J21159" s="9"/>
      <c r="K21159" s="9"/>
      <c r="M21159" s="9"/>
      <c r="N21159" s="76"/>
      <c r="P21159" s="7"/>
      <c r="Q21159" s="7"/>
      <c r="R21159" s="7"/>
      <c r="S21159" s="7"/>
    </row>
    <row r="21160" spans="1:19" s="8" customFormat="1" ht="11.8" x14ac:dyDescent="0.2">
      <c r="A21160" s="48"/>
      <c r="F21160" s="9"/>
      <c r="G21160" s="9"/>
      <c r="H21160" s="9"/>
      <c r="I21160" s="9"/>
      <c r="J21160" s="9"/>
      <c r="K21160" s="9"/>
      <c r="M21160" s="9"/>
      <c r="N21160" s="76"/>
      <c r="P21160" s="7"/>
      <c r="Q21160" s="7"/>
      <c r="R21160" s="7"/>
      <c r="S21160" s="7"/>
    </row>
    <row r="21161" spans="1:19" s="8" customFormat="1" ht="11.8" x14ac:dyDescent="0.2">
      <c r="A21161" s="48"/>
      <c r="F21161" s="9"/>
      <c r="G21161" s="9"/>
      <c r="H21161" s="9"/>
      <c r="I21161" s="9"/>
      <c r="J21161" s="9"/>
      <c r="K21161" s="9"/>
      <c r="M21161" s="9"/>
      <c r="N21161" s="76"/>
      <c r="P21161" s="7"/>
      <c r="Q21161" s="7"/>
      <c r="R21161" s="7"/>
      <c r="S21161" s="7"/>
    </row>
    <row r="21162" spans="1:19" s="8" customFormat="1" ht="11.8" x14ac:dyDescent="0.2">
      <c r="A21162" s="48"/>
      <c r="F21162" s="9"/>
      <c r="G21162" s="9"/>
      <c r="H21162" s="9"/>
      <c r="I21162" s="9"/>
      <c r="J21162" s="9"/>
      <c r="K21162" s="9"/>
      <c r="M21162" s="9"/>
      <c r="N21162" s="76"/>
      <c r="P21162" s="7"/>
      <c r="Q21162" s="7"/>
      <c r="R21162" s="7"/>
      <c r="S21162" s="7"/>
    </row>
    <row r="21163" spans="1:19" s="8" customFormat="1" ht="11.8" x14ac:dyDescent="0.2">
      <c r="A21163" s="48"/>
      <c r="F21163" s="9"/>
      <c r="G21163" s="9"/>
      <c r="H21163" s="9"/>
      <c r="I21163" s="9"/>
      <c r="J21163" s="9"/>
      <c r="K21163" s="9"/>
      <c r="M21163" s="9"/>
      <c r="N21163" s="76"/>
      <c r="P21163" s="7"/>
      <c r="Q21163" s="7"/>
      <c r="R21163" s="7"/>
      <c r="S21163" s="7"/>
    </row>
    <row r="21164" spans="1:19" s="8" customFormat="1" ht="11.8" x14ac:dyDescent="0.2">
      <c r="A21164" s="48"/>
      <c r="F21164" s="9"/>
      <c r="G21164" s="9"/>
      <c r="H21164" s="9"/>
      <c r="I21164" s="9"/>
      <c r="J21164" s="9"/>
      <c r="K21164" s="9"/>
      <c r="M21164" s="9"/>
      <c r="N21164" s="76"/>
      <c r="P21164" s="7"/>
      <c r="Q21164" s="7"/>
      <c r="R21164" s="7"/>
      <c r="S21164" s="7"/>
    </row>
    <row r="21165" spans="1:19" s="8" customFormat="1" ht="11.8" x14ac:dyDescent="0.2">
      <c r="A21165" s="48"/>
      <c r="F21165" s="9"/>
      <c r="G21165" s="9"/>
      <c r="H21165" s="9"/>
      <c r="I21165" s="9"/>
      <c r="J21165" s="9"/>
      <c r="K21165" s="9"/>
      <c r="M21165" s="9"/>
      <c r="N21165" s="76"/>
      <c r="P21165" s="7"/>
      <c r="Q21165" s="7"/>
      <c r="R21165" s="7"/>
      <c r="S21165" s="7"/>
    </row>
    <row r="21166" spans="1:19" s="8" customFormat="1" ht="11.8" x14ac:dyDescent="0.2">
      <c r="A21166" s="48"/>
      <c r="F21166" s="9"/>
      <c r="G21166" s="9"/>
      <c r="H21166" s="9"/>
      <c r="I21166" s="9"/>
      <c r="J21166" s="9"/>
      <c r="K21166" s="9"/>
      <c r="M21166" s="9"/>
      <c r="N21166" s="76"/>
      <c r="P21166" s="7"/>
      <c r="Q21166" s="7"/>
      <c r="R21166" s="7"/>
      <c r="S21166" s="7"/>
    </row>
    <row r="21167" spans="1:19" s="8" customFormat="1" ht="11.8" x14ac:dyDescent="0.2">
      <c r="A21167" s="48"/>
      <c r="F21167" s="9"/>
      <c r="G21167" s="9"/>
      <c r="H21167" s="9"/>
      <c r="I21167" s="9"/>
      <c r="J21167" s="9"/>
      <c r="K21167" s="9"/>
      <c r="M21167" s="9"/>
      <c r="N21167" s="76"/>
      <c r="P21167" s="7"/>
      <c r="Q21167" s="7"/>
      <c r="R21167" s="7"/>
      <c r="S21167" s="7"/>
    </row>
    <row r="21168" spans="1:19" s="8" customFormat="1" ht="11.8" x14ac:dyDescent="0.2">
      <c r="A21168" s="48"/>
      <c r="F21168" s="9"/>
      <c r="G21168" s="9"/>
      <c r="H21168" s="9"/>
      <c r="I21168" s="9"/>
      <c r="J21168" s="9"/>
      <c r="K21168" s="9"/>
      <c r="M21168" s="9"/>
      <c r="N21168" s="76"/>
      <c r="P21168" s="7"/>
      <c r="Q21168" s="7"/>
      <c r="R21168" s="7"/>
      <c r="S21168" s="7"/>
    </row>
    <row r="21169" spans="1:19" s="8" customFormat="1" ht="11.8" x14ac:dyDescent="0.2">
      <c r="A21169" s="48"/>
      <c r="F21169" s="9"/>
      <c r="G21169" s="9"/>
      <c r="H21169" s="9"/>
      <c r="I21169" s="9"/>
      <c r="J21169" s="9"/>
      <c r="K21169" s="9"/>
      <c r="M21169" s="9"/>
      <c r="N21169" s="76"/>
      <c r="P21169" s="7"/>
      <c r="Q21169" s="7"/>
      <c r="R21169" s="7"/>
      <c r="S21169" s="7"/>
    </row>
    <row r="21170" spans="1:19" s="8" customFormat="1" ht="11.8" x14ac:dyDescent="0.2">
      <c r="A21170" s="48"/>
      <c r="F21170" s="9"/>
      <c r="G21170" s="9"/>
      <c r="H21170" s="9"/>
      <c r="I21170" s="9"/>
      <c r="J21170" s="9"/>
      <c r="K21170" s="9"/>
      <c r="M21170" s="9"/>
      <c r="N21170" s="76"/>
      <c r="P21170" s="7"/>
      <c r="Q21170" s="7"/>
      <c r="R21170" s="7"/>
      <c r="S21170" s="7"/>
    </row>
    <row r="21171" spans="1:19" s="8" customFormat="1" ht="11.8" x14ac:dyDescent="0.2">
      <c r="A21171" s="48"/>
      <c r="F21171" s="9"/>
      <c r="G21171" s="9"/>
      <c r="H21171" s="9"/>
      <c r="I21171" s="9"/>
      <c r="J21171" s="9"/>
      <c r="K21171" s="9"/>
      <c r="M21171" s="9"/>
      <c r="N21171" s="76"/>
      <c r="P21171" s="7"/>
      <c r="Q21171" s="7"/>
      <c r="R21171" s="7"/>
      <c r="S21171" s="7"/>
    </row>
    <row r="21172" spans="1:19" s="8" customFormat="1" ht="11.8" x14ac:dyDescent="0.2">
      <c r="A21172" s="48"/>
      <c r="F21172" s="9"/>
      <c r="G21172" s="9"/>
      <c r="H21172" s="9"/>
      <c r="I21172" s="9"/>
      <c r="J21172" s="9"/>
      <c r="K21172" s="9"/>
      <c r="M21172" s="9"/>
      <c r="N21172" s="76"/>
      <c r="P21172" s="7"/>
      <c r="Q21172" s="7"/>
      <c r="R21172" s="7"/>
      <c r="S21172" s="7"/>
    </row>
    <row r="21173" spans="1:19" s="8" customFormat="1" ht="11.8" x14ac:dyDescent="0.2">
      <c r="A21173" s="48"/>
      <c r="F21173" s="9"/>
      <c r="G21173" s="9"/>
      <c r="H21173" s="9"/>
      <c r="I21173" s="9"/>
      <c r="J21173" s="9"/>
      <c r="K21173" s="9"/>
      <c r="M21173" s="9"/>
      <c r="N21173" s="76"/>
      <c r="P21173" s="7"/>
      <c r="Q21173" s="7"/>
      <c r="R21173" s="7"/>
      <c r="S21173" s="7"/>
    </row>
    <row r="21174" spans="1:19" s="8" customFormat="1" ht="11.8" x14ac:dyDescent="0.2">
      <c r="A21174" s="48"/>
      <c r="F21174" s="9"/>
      <c r="G21174" s="9"/>
      <c r="H21174" s="9"/>
      <c r="I21174" s="9"/>
      <c r="J21174" s="9"/>
      <c r="K21174" s="9"/>
      <c r="M21174" s="9"/>
      <c r="N21174" s="76"/>
      <c r="P21174" s="7"/>
      <c r="Q21174" s="7"/>
      <c r="R21174" s="7"/>
      <c r="S21174" s="7"/>
    </row>
    <row r="21175" spans="1:19" s="8" customFormat="1" ht="11.8" x14ac:dyDescent="0.2">
      <c r="A21175" s="48"/>
      <c r="F21175" s="9"/>
      <c r="G21175" s="9"/>
      <c r="H21175" s="9"/>
      <c r="I21175" s="9"/>
      <c r="J21175" s="9"/>
      <c r="K21175" s="9"/>
      <c r="M21175" s="9"/>
      <c r="N21175" s="76"/>
      <c r="P21175" s="7"/>
      <c r="Q21175" s="7"/>
      <c r="R21175" s="7"/>
      <c r="S21175" s="7"/>
    </row>
    <row r="21176" spans="1:19" s="8" customFormat="1" ht="11.8" x14ac:dyDescent="0.2">
      <c r="A21176" s="48"/>
      <c r="F21176" s="9"/>
      <c r="G21176" s="9"/>
      <c r="H21176" s="9"/>
      <c r="I21176" s="9"/>
      <c r="J21176" s="9"/>
      <c r="K21176" s="9"/>
      <c r="M21176" s="9"/>
      <c r="N21176" s="76"/>
      <c r="P21176" s="7"/>
      <c r="Q21176" s="7"/>
      <c r="R21176" s="7"/>
      <c r="S21176" s="7"/>
    </row>
    <row r="21177" spans="1:19" s="8" customFormat="1" ht="11.8" x14ac:dyDescent="0.2">
      <c r="A21177" s="48"/>
      <c r="F21177" s="9"/>
      <c r="G21177" s="9"/>
      <c r="H21177" s="9"/>
      <c r="I21177" s="9"/>
      <c r="J21177" s="9"/>
      <c r="K21177" s="9"/>
      <c r="M21177" s="9"/>
      <c r="N21177" s="76"/>
      <c r="P21177" s="7"/>
      <c r="Q21177" s="7"/>
      <c r="R21177" s="7"/>
      <c r="S21177" s="7"/>
    </row>
    <row r="21178" spans="1:19" s="8" customFormat="1" ht="11.8" x14ac:dyDescent="0.2">
      <c r="A21178" s="48"/>
      <c r="F21178" s="9"/>
      <c r="G21178" s="9"/>
      <c r="H21178" s="9"/>
      <c r="I21178" s="9"/>
      <c r="J21178" s="9"/>
      <c r="K21178" s="9"/>
      <c r="M21178" s="9"/>
      <c r="N21178" s="76"/>
      <c r="P21178" s="7"/>
      <c r="Q21178" s="7"/>
      <c r="R21178" s="7"/>
      <c r="S21178" s="7"/>
    </row>
    <row r="21179" spans="1:19" s="8" customFormat="1" ht="11.8" x14ac:dyDescent="0.2">
      <c r="A21179" s="48"/>
      <c r="F21179" s="9"/>
      <c r="G21179" s="9"/>
      <c r="H21179" s="9"/>
      <c r="I21179" s="9"/>
      <c r="J21179" s="9"/>
      <c r="K21179" s="9"/>
      <c r="M21179" s="9"/>
      <c r="N21179" s="76"/>
      <c r="P21179" s="7"/>
      <c r="Q21179" s="7"/>
      <c r="R21179" s="7"/>
      <c r="S21179" s="7"/>
    </row>
    <row r="21180" spans="1:19" s="8" customFormat="1" ht="11.8" x14ac:dyDescent="0.2">
      <c r="A21180" s="48"/>
      <c r="F21180" s="9"/>
      <c r="G21180" s="9"/>
      <c r="H21180" s="9"/>
      <c r="I21180" s="9"/>
      <c r="J21180" s="9"/>
      <c r="K21180" s="9"/>
      <c r="M21180" s="9"/>
      <c r="N21180" s="76"/>
      <c r="P21180" s="7"/>
      <c r="Q21180" s="7"/>
      <c r="R21180" s="7"/>
      <c r="S21180" s="7"/>
    </row>
    <row r="21181" spans="1:19" s="8" customFormat="1" ht="11.8" x14ac:dyDescent="0.2">
      <c r="A21181" s="48"/>
      <c r="F21181" s="9"/>
      <c r="G21181" s="9"/>
      <c r="H21181" s="9"/>
      <c r="I21181" s="9"/>
      <c r="J21181" s="9"/>
      <c r="K21181" s="9"/>
      <c r="M21181" s="9"/>
      <c r="N21181" s="76"/>
      <c r="P21181" s="7"/>
      <c r="Q21181" s="7"/>
      <c r="R21181" s="7"/>
      <c r="S21181" s="7"/>
    </row>
    <row r="21182" spans="1:19" s="8" customFormat="1" ht="11.8" x14ac:dyDescent="0.2">
      <c r="A21182" s="48"/>
      <c r="F21182" s="9"/>
      <c r="G21182" s="9"/>
      <c r="H21182" s="9"/>
      <c r="I21182" s="9"/>
      <c r="J21182" s="9"/>
      <c r="K21182" s="9"/>
      <c r="M21182" s="9"/>
      <c r="N21182" s="76"/>
      <c r="P21182" s="7"/>
      <c r="Q21182" s="7"/>
      <c r="R21182" s="7"/>
      <c r="S21182" s="7"/>
    </row>
    <row r="21183" spans="1:19" s="8" customFormat="1" ht="11.8" x14ac:dyDescent="0.2">
      <c r="A21183" s="48"/>
      <c r="F21183" s="9"/>
      <c r="G21183" s="9"/>
      <c r="H21183" s="9"/>
      <c r="I21183" s="9"/>
      <c r="J21183" s="9"/>
      <c r="K21183" s="9"/>
      <c r="M21183" s="9"/>
      <c r="N21183" s="76"/>
      <c r="P21183" s="7"/>
      <c r="Q21183" s="7"/>
      <c r="R21183" s="7"/>
      <c r="S21183" s="7"/>
    </row>
    <row r="21184" spans="1:19" s="8" customFormat="1" ht="11.8" x14ac:dyDescent="0.2">
      <c r="A21184" s="48"/>
      <c r="F21184" s="9"/>
      <c r="G21184" s="9"/>
      <c r="H21184" s="9"/>
      <c r="I21184" s="9"/>
      <c r="J21184" s="9"/>
      <c r="K21184" s="9"/>
      <c r="M21184" s="9"/>
      <c r="N21184" s="76"/>
      <c r="P21184" s="7"/>
      <c r="Q21184" s="7"/>
      <c r="R21184" s="7"/>
      <c r="S21184" s="7"/>
    </row>
    <row r="21185" spans="1:19" s="8" customFormat="1" ht="11.8" x14ac:dyDescent="0.2">
      <c r="A21185" s="48"/>
      <c r="F21185" s="9"/>
      <c r="G21185" s="9"/>
      <c r="H21185" s="9"/>
      <c r="I21185" s="9"/>
      <c r="J21185" s="9"/>
      <c r="K21185" s="9"/>
      <c r="M21185" s="9"/>
      <c r="N21185" s="76"/>
      <c r="P21185" s="7"/>
      <c r="Q21185" s="7"/>
      <c r="R21185" s="7"/>
      <c r="S21185" s="7"/>
    </row>
    <row r="21186" spans="1:19" s="8" customFormat="1" ht="11.8" x14ac:dyDescent="0.2">
      <c r="A21186" s="48"/>
      <c r="F21186" s="9"/>
      <c r="G21186" s="9"/>
      <c r="H21186" s="9"/>
      <c r="I21186" s="9"/>
      <c r="J21186" s="9"/>
      <c r="K21186" s="9"/>
      <c r="M21186" s="9"/>
      <c r="N21186" s="76"/>
      <c r="P21186" s="7"/>
      <c r="Q21186" s="7"/>
      <c r="R21186" s="7"/>
      <c r="S21186" s="7"/>
    </row>
    <row r="21187" spans="1:19" s="8" customFormat="1" ht="11.8" x14ac:dyDescent="0.2">
      <c r="A21187" s="48"/>
      <c r="F21187" s="9"/>
      <c r="G21187" s="9"/>
      <c r="H21187" s="9"/>
      <c r="I21187" s="9"/>
      <c r="J21187" s="9"/>
      <c r="K21187" s="9"/>
      <c r="M21187" s="9"/>
      <c r="N21187" s="76"/>
      <c r="P21187" s="7"/>
      <c r="Q21187" s="7"/>
      <c r="R21187" s="7"/>
      <c r="S21187" s="7"/>
    </row>
    <row r="21188" spans="1:19" s="8" customFormat="1" ht="11.8" x14ac:dyDescent="0.2">
      <c r="A21188" s="48"/>
      <c r="F21188" s="9"/>
      <c r="G21188" s="9"/>
      <c r="H21188" s="9"/>
      <c r="I21188" s="9"/>
      <c r="J21188" s="9"/>
      <c r="K21188" s="9"/>
      <c r="M21188" s="9"/>
      <c r="N21188" s="76"/>
      <c r="P21188" s="7"/>
      <c r="Q21188" s="7"/>
      <c r="R21188" s="7"/>
      <c r="S21188" s="7"/>
    </row>
    <row r="21189" spans="1:19" s="8" customFormat="1" ht="11.8" x14ac:dyDescent="0.2">
      <c r="A21189" s="48"/>
      <c r="F21189" s="9"/>
      <c r="G21189" s="9"/>
      <c r="H21189" s="9"/>
      <c r="I21189" s="9"/>
      <c r="J21189" s="9"/>
      <c r="K21189" s="9"/>
      <c r="M21189" s="9"/>
      <c r="N21189" s="76"/>
      <c r="P21189" s="7"/>
      <c r="Q21189" s="7"/>
      <c r="R21189" s="7"/>
      <c r="S21189" s="7"/>
    </row>
    <row r="21190" spans="1:19" s="8" customFormat="1" ht="11.8" x14ac:dyDescent="0.2">
      <c r="A21190" s="48"/>
      <c r="F21190" s="9"/>
      <c r="G21190" s="9"/>
      <c r="H21190" s="9"/>
      <c r="I21190" s="9"/>
      <c r="J21190" s="9"/>
      <c r="K21190" s="9"/>
      <c r="M21190" s="9"/>
      <c r="N21190" s="76"/>
      <c r="P21190" s="7"/>
      <c r="Q21190" s="7"/>
      <c r="R21190" s="7"/>
      <c r="S21190" s="7"/>
    </row>
    <row r="21191" spans="1:19" s="8" customFormat="1" ht="11.8" x14ac:dyDescent="0.2">
      <c r="A21191" s="48"/>
      <c r="F21191" s="9"/>
      <c r="G21191" s="9"/>
      <c r="H21191" s="9"/>
      <c r="I21191" s="9"/>
      <c r="J21191" s="9"/>
      <c r="K21191" s="9"/>
      <c r="M21191" s="9"/>
      <c r="N21191" s="76"/>
      <c r="P21191" s="7"/>
      <c r="Q21191" s="7"/>
      <c r="R21191" s="7"/>
      <c r="S21191" s="7"/>
    </row>
    <row r="21192" spans="1:19" s="8" customFormat="1" ht="11.8" x14ac:dyDescent="0.2">
      <c r="A21192" s="48"/>
      <c r="F21192" s="9"/>
      <c r="G21192" s="9"/>
      <c r="H21192" s="9"/>
      <c r="I21192" s="9"/>
      <c r="J21192" s="9"/>
      <c r="K21192" s="9"/>
      <c r="M21192" s="9"/>
      <c r="N21192" s="76"/>
      <c r="P21192" s="7"/>
      <c r="Q21192" s="7"/>
      <c r="R21192" s="7"/>
      <c r="S21192" s="7"/>
    </row>
    <row r="21193" spans="1:19" s="8" customFormat="1" ht="11.8" x14ac:dyDescent="0.2">
      <c r="A21193" s="48"/>
      <c r="F21193" s="9"/>
      <c r="G21193" s="9"/>
      <c r="H21193" s="9"/>
      <c r="I21193" s="9"/>
      <c r="J21193" s="9"/>
      <c r="K21193" s="9"/>
      <c r="M21193" s="9"/>
      <c r="N21193" s="76"/>
      <c r="P21193" s="7"/>
      <c r="Q21193" s="7"/>
      <c r="R21193" s="7"/>
      <c r="S21193" s="7"/>
    </row>
    <row r="21194" spans="1:19" s="8" customFormat="1" ht="11.8" x14ac:dyDescent="0.2">
      <c r="A21194" s="48"/>
      <c r="F21194" s="9"/>
      <c r="G21194" s="9"/>
      <c r="H21194" s="9"/>
      <c r="I21194" s="9"/>
      <c r="J21194" s="9"/>
      <c r="K21194" s="9"/>
      <c r="M21194" s="9"/>
      <c r="N21194" s="76"/>
      <c r="P21194" s="7"/>
      <c r="Q21194" s="7"/>
      <c r="R21194" s="7"/>
      <c r="S21194" s="7"/>
    </row>
    <row r="21195" spans="1:19" s="8" customFormat="1" ht="11.8" x14ac:dyDescent="0.2">
      <c r="A21195" s="48"/>
      <c r="F21195" s="9"/>
      <c r="G21195" s="9"/>
      <c r="H21195" s="9"/>
      <c r="I21195" s="9"/>
      <c r="J21195" s="9"/>
      <c r="K21195" s="9"/>
      <c r="M21195" s="9"/>
      <c r="N21195" s="76"/>
      <c r="P21195" s="7"/>
      <c r="Q21195" s="7"/>
      <c r="R21195" s="7"/>
      <c r="S21195" s="7"/>
    </row>
    <row r="21196" spans="1:19" s="8" customFormat="1" ht="11.8" x14ac:dyDescent="0.2">
      <c r="A21196" s="48"/>
      <c r="F21196" s="9"/>
      <c r="G21196" s="9"/>
      <c r="H21196" s="9"/>
      <c r="I21196" s="9"/>
      <c r="J21196" s="9"/>
      <c r="K21196" s="9"/>
      <c r="M21196" s="9"/>
      <c r="N21196" s="76"/>
      <c r="P21196" s="7"/>
      <c r="Q21196" s="7"/>
      <c r="R21196" s="7"/>
      <c r="S21196" s="7"/>
    </row>
    <row r="21197" spans="1:19" s="8" customFormat="1" ht="11.8" x14ac:dyDescent="0.2">
      <c r="A21197" s="48"/>
      <c r="F21197" s="9"/>
      <c r="G21197" s="9"/>
      <c r="H21197" s="9"/>
      <c r="I21197" s="9"/>
      <c r="J21197" s="9"/>
      <c r="K21197" s="9"/>
      <c r="M21197" s="9"/>
      <c r="N21197" s="76"/>
      <c r="P21197" s="7"/>
      <c r="Q21197" s="7"/>
      <c r="R21197" s="7"/>
      <c r="S21197" s="7"/>
    </row>
    <row r="21198" spans="1:19" s="8" customFormat="1" ht="11.8" x14ac:dyDescent="0.2">
      <c r="A21198" s="48"/>
      <c r="F21198" s="9"/>
      <c r="G21198" s="9"/>
      <c r="H21198" s="9"/>
      <c r="I21198" s="9"/>
      <c r="J21198" s="9"/>
      <c r="K21198" s="9"/>
      <c r="M21198" s="9"/>
      <c r="N21198" s="76"/>
      <c r="P21198" s="7"/>
      <c r="Q21198" s="7"/>
      <c r="R21198" s="7"/>
      <c r="S21198" s="7"/>
    </row>
    <row r="21199" spans="1:19" s="8" customFormat="1" ht="11.8" x14ac:dyDescent="0.2">
      <c r="A21199" s="48"/>
      <c r="F21199" s="9"/>
      <c r="G21199" s="9"/>
      <c r="H21199" s="9"/>
      <c r="I21199" s="9"/>
      <c r="J21199" s="9"/>
      <c r="K21199" s="9"/>
      <c r="M21199" s="9"/>
      <c r="N21199" s="76"/>
      <c r="P21199" s="7"/>
      <c r="Q21199" s="7"/>
      <c r="R21199" s="7"/>
      <c r="S21199" s="7"/>
    </row>
    <row r="21200" spans="1:19" s="8" customFormat="1" ht="11.8" x14ac:dyDescent="0.2">
      <c r="A21200" s="48"/>
      <c r="F21200" s="9"/>
      <c r="G21200" s="9"/>
      <c r="H21200" s="9"/>
      <c r="I21200" s="9"/>
      <c r="J21200" s="9"/>
      <c r="K21200" s="9"/>
      <c r="M21200" s="9"/>
      <c r="N21200" s="76"/>
      <c r="P21200" s="7"/>
      <c r="Q21200" s="7"/>
      <c r="R21200" s="7"/>
      <c r="S21200" s="7"/>
    </row>
    <row r="21201" spans="1:19" s="8" customFormat="1" ht="11.8" x14ac:dyDescent="0.2">
      <c r="A21201" s="48"/>
      <c r="F21201" s="9"/>
      <c r="G21201" s="9"/>
      <c r="H21201" s="9"/>
      <c r="I21201" s="9"/>
      <c r="J21201" s="9"/>
      <c r="K21201" s="9"/>
      <c r="M21201" s="9"/>
      <c r="N21201" s="76"/>
      <c r="P21201" s="7"/>
      <c r="Q21201" s="7"/>
      <c r="R21201" s="7"/>
      <c r="S21201" s="7"/>
    </row>
    <row r="21202" spans="1:19" s="8" customFormat="1" ht="11.8" x14ac:dyDescent="0.2">
      <c r="A21202" s="48"/>
      <c r="F21202" s="9"/>
      <c r="G21202" s="9"/>
      <c r="H21202" s="9"/>
      <c r="I21202" s="9"/>
      <c r="J21202" s="9"/>
      <c r="K21202" s="9"/>
      <c r="M21202" s="9"/>
      <c r="N21202" s="76"/>
      <c r="P21202" s="7"/>
      <c r="Q21202" s="7"/>
      <c r="R21202" s="7"/>
      <c r="S21202" s="7"/>
    </row>
    <row r="21203" spans="1:19" s="8" customFormat="1" ht="11.8" x14ac:dyDescent="0.2">
      <c r="A21203" s="48"/>
      <c r="F21203" s="9"/>
      <c r="G21203" s="9"/>
      <c r="H21203" s="9"/>
      <c r="I21203" s="9"/>
      <c r="J21203" s="9"/>
      <c r="K21203" s="9"/>
      <c r="M21203" s="9"/>
      <c r="N21203" s="76"/>
      <c r="P21203" s="7"/>
      <c r="Q21203" s="7"/>
      <c r="R21203" s="7"/>
      <c r="S21203" s="7"/>
    </row>
    <row r="21204" spans="1:19" s="8" customFormat="1" ht="11.8" x14ac:dyDescent="0.2">
      <c r="A21204" s="48"/>
      <c r="F21204" s="9"/>
      <c r="G21204" s="9"/>
      <c r="H21204" s="9"/>
      <c r="I21204" s="9"/>
      <c r="J21204" s="9"/>
      <c r="K21204" s="9"/>
      <c r="M21204" s="9"/>
      <c r="N21204" s="76"/>
      <c r="P21204" s="7"/>
      <c r="Q21204" s="7"/>
      <c r="R21204" s="7"/>
      <c r="S21204" s="7"/>
    </row>
    <row r="21205" spans="1:19" s="8" customFormat="1" ht="11.8" x14ac:dyDescent="0.2">
      <c r="A21205" s="48"/>
      <c r="F21205" s="9"/>
      <c r="G21205" s="9"/>
      <c r="H21205" s="9"/>
      <c r="I21205" s="9"/>
      <c r="J21205" s="9"/>
      <c r="K21205" s="9"/>
      <c r="M21205" s="9"/>
      <c r="N21205" s="76"/>
      <c r="P21205" s="7"/>
      <c r="Q21205" s="7"/>
      <c r="R21205" s="7"/>
      <c r="S21205" s="7"/>
    </row>
    <row r="21206" spans="1:19" s="8" customFormat="1" ht="11.8" x14ac:dyDescent="0.2">
      <c r="A21206" s="48"/>
      <c r="F21206" s="9"/>
      <c r="G21206" s="9"/>
      <c r="H21206" s="9"/>
      <c r="I21206" s="9"/>
      <c r="J21206" s="9"/>
      <c r="K21206" s="9"/>
      <c r="M21206" s="9"/>
      <c r="N21206" s="76"/>
      <c r="P21206" s="7"/>
      <c r="Q21206" s="7"/>
      <c r="R21206" s="7"/>
      <c r="S21206" s="7"/>
    </row>
    <row r="21207" spans="1:19" s="8" customFormat="1" ht="11.8" x14ac:dyDescent="0.2">
      <c r="A21207" s="48"/>
      <c r="F21207" s="9"/>
      <c r="G21207" s="9"/>
      <c r="H21207" s="9"/>
      <c r="I21207" s="9"/>
      <c r="J21207" s="9"/>
      <c r="K21207" s="9"/>
      <c r="M21207" s="9"/>
      <c r="N21207" s="76"/>
      <c r="P21207" s="7"/>
      <c r="Q21207" s="7"/>
      <c r="R21207" s="7"/>
      <c r="S21207" s="7"/>
    </row>
    <row r="21208" spans="1:19" s="8" customFormat="1" ht="11.8" x14ac:dyDescent="0.2">
      <c r="A21208" s="48"/>
      <c r="F21208" s="9"/>
      <c r="G21208" s="9"/>
      <c r="H21208" s="9"/>
      <c r="I21208" s="9"/>
      <c r="J21208" s="9"/>
      <c r="K21208" s="9"/>
      <c r="M21208" s="9"/>
      <c r="N21208" s="76"/>
      <c r="P21208" s="7"/>
      <c r="Q21208" s="7"/>
      <c r="R21208" s="7"/>
      <c r="S21208" s="7"/>
    </row>
    <row r="21209" spans="1:19" s="8" customFormat="1" ht="11.8" x14ac:dyDescent="0.2">
      <c r="A21209" s="48"/>
      <c r="F21209" s="9"/>
      <c r="G21209" s="9"/>
      <c r="H21209" s="9"/>
      <c r="I21209" s="9"/>
      <c r="J21209" s="9"/>
      <c r="K21209" s="9"/>
      <c r="M21209" s="9"/>
      <c r="N21209" s="76"/>
      <c r="P21209" s="7"/>
      <c r="Q21209" s="7"/>
      <c r="R21209" s="7"/>
      <c r="S21209" s="7"/>
    </row>
    <row r="21210" spans="1:19" s="8" customFormat="1" ht="11.8" x14ac:dyDescent="0.2">
      <c r="A21210" s="48"/>
      <c r="F21210" s="9"/>
      <c r="G21210" s="9"/>
      <c r="H21210" s="9"/>
      <c r="I21210" s="9"/>
      <c r="J21210" s="9"/>
      <c r="K21210" s="9"/>
      <c r="M21210" s="9"/>
      <c r="N21210" s="76"/>
      <c r="P21210" s="7"/>
      <c r="Q21210" s="7"/>
      <c r="R21210" s="7"/>
      <c r="S21210" s="7"/>
    </row>
    <row r="21211" spans="1:19" s="8" customFormat="1" ht="11.8" x14ac:dyDescent="0.2">
      <c r="A21211" s="48"/>
      <c r="F21211" s="9"/>
      <c r="G21211" s="9"/>
      <c r="H21211" s="9"/>
      <c r="I21211" s="9"/>
      <c r="J21211" s="9"/>
      <c r="K21211" s="9"/>
      <c r="M21211" s="9"/>
      <c r="N21211" s="76"/>
      <c r="P21211" s="7"/>
      <c r="Q21211" s="7"/>
      <c r="R21211" s="7"/>
      <c r="S21211" s="7"/>
    </row>
    <row r="21212" spans="1:19" s="8" customFormat="1" ht="11.8" x14ac:dyDescent="0.2">
      <c r="A21212" s="48"/>
      <c r="F21212" s="9"/>
      <c r="G21212" s="9"/>
      <c r="H21212" s="9"/>
      <c r="I21212" s="9"/>
      <c r="J21212" s="9"/>
      <c r="K21212" s="9"/>
      <c r="M21212" s="9"/>
      <c r="N21212" s="76"/>
      <c r="P21212" s="7"/>
      <c r="Q21212" s="7"/>
      <c r="R21212" s="7"/>
      <c r="S21212" s="7"/>
    </row>
    <row r="21213" spans="1:19" s="8" customFormat="1" ht="11.8" x14ac:dyDescent="0.2">
      <c r="A21213" s="48"/>
      <c r="F21213" s="9"/>
      <c r="G21213" s="9"/>
      <c r="H21213" s="9"/>
      <c r="I21213" s="9"/>
      <c r="J21213" s="9"/>
      <c r="K21213" s="9"/>
      <c r="M21213" s="9"/>
      <c r="N21213" s="76"/>
      <c r="P21213" s="7"/>
      <c r="Q21213" s="7"/>
      <c r="R21213" s="7"/>
      <c r="S21213" s="7"/>
    </row>
    <row r="21214" spans="1:19" s="8" customFormat="1" ht="11.8" x14ac:dyDescent="0.2">
      <c r="A21214" s="48"/>
      <c r="F21214" s="9"/>
      <c r="G21214" s="9"/>
      <c r="H21214" s="9"/>
      <c r="I21214" s="9"/>
      <c r="J21214" s="9"/>
      <c r="K21214" s="9"/>
      <c r="M21214" s="9"/>
      <c r="N21214" s="76"/>
      <c r="P21214" s="7"/>
      <c r="Q21214" s="7"/>
      <c r="R21214" s="7"/>
      <c r="S21214" s="7"/>
    </row>
    <row r="21215" spans="1:19" s="8" customFormat="1" ht="11.8" x14ac:dyDescent="0.2">
      <c r="A21215" s="48"/>
      <c r="F21215" s="9"/>
      <c r="G21215" s="9"/>
      <c r="H21215" s="9"/>
      <c r="I21215" s="9"/>
      <c r="J21215" s="9"/>
      <c r="K21215" s="9"/>
      <c r="M21215" s="9"/>
      <c r="N21215" s="76"/>
      <c r="P21215" s="7"/>
      <c r="Q21215" s="7"/>
      <c r="R21215" s="7"/>
      <c r="S21215" s="7"/>
    </row>
    <row r="21216" spans="1:19" s="8" customFormat="1" ht="11.8" x14ac:dyDescent="0.2">
      <c r="A21216" s="48"/>
      <c r="F21216" s="9"/>
      <c r="G21216" s="9"/>
      <c r="H21216" s="9"/>
      <c r="I21216" s="9"/>
      <c r="J21216" s="9"/>
      <c r="K21216" s="9"/>
      <c r="M21216" s="9"/>
      <c r="N21216" s="76"/>
      <c r="P21216" s="7"/>
      <c r="Q21216" s="7"/>
      <c r="R21216" s="7"/>
      <c r="S21216" s="7"/>
    </row>
    <row r="21217" spans="1:19" s="8" customFormat="1" ht="11.8" x14ac:dyDescent="0.2">
      <c r="A21217" s="48"/>
      <c r="F21217" s="9"/>
      <c r="G21217" s="9"/>
      <c r="H21217" s="9"/>
      <c r="I21217" s="9"/>
      <c r="J21217" s="9"/>
      <c r="K21217" s="9"/>
      <c r="M21217" s="9"/>
      <c r="N21217" s="76"/>
      <c r="P21217" s="7"/>
      <c r="Q21217" s="7"/>
      <c r="R21217" s="7"/>
      <c r="S21217" s="7"/>
    </row>
    <row r="21218" spans="1:19" s="8" customFormat="1" ht="11.8" x14ac:dyDescent="0.2">
      <c r="A21218" s="48"/>
      <c r="F21218" s="9"/>
      <c r="G21218" s="9"/>
      <c r="H21218" s="9"/>
      <c r="I21218" s="9"/>
      <c r="J21218" s="9"/>
      <c r="K21218" s="9"/>
      <c r="M21218" s="9"/>
      <c r="N21218" s="76"/>
      <c r="P21218" s="7"/>
      <c r="Q21218" s="7"/>
      <c r="R21218" s="7"/>
      <c r="S21218" s="7"/>
    </row>
    <row r="21219" spans="1:19" s="8" customFormat="1" ht="11.8" x14ac:dyDescent="0.2">
      <c r="A21219" s="48"/>
      <c r="F21219" s="9"/>
      <c r="G21219" s="9"/>
      <c r="H21219" s="9"/>
      <c r="I21219" s="9"/>
      <c r="J21219" s="9"/>
      <c r="K21219" s="9"/>
      <c r="M21219" s="9"/>
      <c r="N21219" s="76"/>
      <c r="P21219" s="7"/>
      <c r="Q21219" s="7"/>
      <c r="R21219" s="7"/>
      <c r="S21219" s="7"/>
    </row>
    <row r="21220" spans="1:19" s="8" customFormat="1" ht="11.8" x14ac:dyDescent="0.2">
      <c r="A21220" s="48"/>
      <c r="F21220" s="9"/>
      <c r="G21220" s="9"/>
      <c r="H21220" s="9"/>
      <c r="I21220" s="9"/>
      <c r="J21220" s="9"/>
      <c r="K21220" s="9"/>
      <c r="M21220" s="9"/>
      <c r="N21220" s="76"/>
      <c r="P21220" s="7"/>
      <c r="Q21220" s="7"/>
      <c r="R21220" s="7"/>
      <c r="S21220" s="7"/>
    </row>
    <row r="21221" spans="1:19" s="8" customFormat="1" ht="11.8" x14ac:dyDescent="0.2">
      <c r="A21221" s="48"/>
      <c r="F21221" s="9"/>
      <c r="G21221" s="9"/>
      <c r="H21221" s="9"/>
      <c r="I21221" s="9"/>
      <c r="J21221" s="9"/>
      <c r="K21221" s="9"/>
      <c r="M21221" s="9"/>
      <c r="N21221" s="76"/>
      <c r="P21221" s="7"/>
      <c r="Q21221" s="7"/>
      <c r="R21221" s="7"/>
      <c r="S21221" s="7"/>
    </row>
    <row r="21222" spans="1:19" s="8" customFormat="1" ht="11.8" x14ac:dyDescent="0.2">
      <c r="A21222" s="48"/>
      <c r="F21222" s="9"/>
      <c r="G21222" s="9"/>
      <c r="H21222" s="9"/>
      <c r="I21222" s="9"/>
      <c r="J21222" s="9"/>
      <c r="K21222" s="9"/>
      <c r="M21222" s="9"/>
      <c r="N21222" s="76"/>
      <c r="P21222" s="7"/>
      <c r="Q21222" s="7"/>
      <c r="R21222" s="7"/>
      <c r="S21222" s="7"/>
    </row>
    <row r="21223" spans="1:19" s="8" customFormat="1" ht="11.8" x14ac:dyDescent="0.2">
      <c r="A21223" s="48"/>
      <c r="F21223" s="9"/>
      <c r="G21223" s="9"/>
      <c r="H21223" s="9"/>
      <c r="I21223" s="9"/>
      <c r="J21223" s="9"/>
      <c r="K21223" s="9"/>
      <c r="M21223" s="9"/>
      <c r="N21223" s="76"/>
      <c r="P21223" s="7"/>
      <c r="Q21223" s="7"/>
      <c r="R21223" s="7"/>
      <c r="S21223" s="7"/>
    </row>
    <row r="21224" spans="1:19" s="8" customFormat="1" ht="11.8" x14ac:dyDescent="0.2">
      <c r="A21224" s="48"/>
      <c r="F21224" s="9"/>
      <c r="G21224" s="9"/>
      <c r="H21224" s="9"/>
      <c r="I21224" s="9"/>
      <c r="J21224" s="9"/>
      <c r="K21224" s="9"/>
      <c r="M21224" s="9"/>
      <c r="N21224" s="76"/>
      <c r="P21224" s="7"/>
      <c r="Q21224" s="7"/>
      <c r="R21224" s="7"/>
      <c r="S21224" s="7"/>
    </row>
    <row r="21225" spans="1:19" s="8" customFormat="1" ht="11.8" x14ac:dyDescent="0.2">
      <c r="A21225" s="48"/>
      <c r="F21225" s="9"/>
      <c r="G21225" s="9"/>
      <c r="H21225" s="9"/>
      <c r="I21225" s="9"/>
      <c r="J21225" s="9"/>
      <c r="K21225" s="9"/>
      <c r="M21225" s="9"/>
      <c r="N21225" s="76"/>
      <c r="P21225" s="7"/>
      <c r="Q21225" s="7"/>
      <c r="R21225" s="7"/>
      <c r="S21225" s="7"/>
    </row>
    <row r="21226" spans="1:19" s="8" customFormat="1" ht="11.8" x14ac:dyDescent="0.2">
      <c r="A21226" s="48"/>
      <c r="F21226" s="9"/>
      <c r="G21226" s="9"/>
      <c r="H21226" s="9"/>
      <c r="I21226" s="9"/>
      <c r="J21226" s="9"/>
      <c r="K21226" s="9"/>
      <c r="M21226" s="9"/>
      <c r="N21226" s="76"/>
      <c r="P21226" s="7"/>
      <c r="Q21226" s="7"/>
      <c r="R21226" s="7"/>
      <c r="S21226" s="7"/>
    </row>
    <row r="21227" spans="1:19" s="8" customFormat="1" ht="11.8" x14ac:dyDescent="0.2">
      <c r="A21227" s="48"/>
      <c r="F21227" s="9"/>
      <c r="G21227" s="9"/>
      <c r="H21227" s="9"/>
      <c r="I21227" s="9"/>
      <c r="J21227" s="9"/>
      <c r="K21227" s="9"/>
      <c r="M21227" s="9"/>
      <c r="N21227" s="76"/>
      <c r="P21227" s="7"/>
      <c r="Q21227" s="7"/>
      <c r="R21227" s="7"/>
      <c r="S21227" s="7"/>
    </row>
    <row r="21228" spans="1:19" s="8" customFormat="1" ht="11.8" x14ac:dyDescent="0.2">
      <c r="A21228" s="48"/>
      <c r="F21228" s="9"/>
      <c r="G21228" s="9"/>
      <c r="H21228" s="9"/>
      <c r="I21228" s="9"/>
      <c r="J21228" s="9"/>
      <c r="K21228" s="9"/>
      <c r="M21228" s="9"/>
      <c r="N21228" s="76"/>
      <c r="P21228" s="7"/>
      <c r="Q21228" s="7"/>
      <c r="R21228" s="7"/>
      <c r="S21228" s="7"/>
    </row>
    <row r="21229" spans="1:19" s="8" customFormat="1" ht="11.8" x14ac:dyDescent="0.2">
      <c r="A21229" s="48"/>
      <c r="F21229" s="9"/>
      <c r="G21229" s="9"/>
      <c r="H21229" s="9"/>
      <c r="I21229" s="9"/>
      <c r="J21229" s="9"/>
      <c r="K21229" s="9"/>
      <c r="M21229" s="9"/>
      <c r="N21229" s="76"/>
      <c r="P21229" s="7"/>
      <c r="Q21229" s="7"/>
      <c r="R21229" s="7"/>
      <c r="S21229" s="7"/>
    </row>
    <row r="21230" spans="1:19" s="8" customFormat="1" ht="11.8" x14ac:dyDescent="0.2">
      <c r="A21230" s="48"/>
      <c r="F21230" s="9"/>
      <c r="G21230" s="9"/>
      <c r="H21230" s="9"/>
      <c r="I21230" s="9"/>
      <c r="J21230" s="9"/>
      <c r="K21230" s="9"/>
      <c r="M21230" s="9"/>
      <c r="N21230" s="76"/>
      <c r="P21230" s="7"/>
      <c r="Q21230" s="7"/>
      <c r="R21230" s="7"/>
      <c r="S21230" s="7"/>
    </row>
    <row r="21231" spans="1:19" s="8" customFormat="1" ht="11.8" x14ac:dyDescent="0.2">
      <c r="A21231" s="48"/>
      <c r="F21231" s="9"/>
      <c r="G21231" s="9"/>
      <c r="H21231" s="9"/>
      <c r="I21231" s="9"/>
      <c r="J21231" s="9"/>
      <c r="K21231" s="9"/>
      <c r="M21231" s="9"/>
      <c r="N21231" s="76"/>
      <c r="P21231" s="7"/>
      <c r="Q21231" s="7"/>
      <c r="R21231" s="7"/>
      <c r="S21231" s="7"/>
    </row>
    <row r="21232" spans="1:19" s="8" customFormat="1" ht="11.8" x14ac:dyDescent="0.2">
      <c r="A21232" s="48"/>
      <c r="F21232" s="9"/>
      <c r="G21232" s="9"/>
      <c r="H21232" s="9"/>
      <c r="I21232" s="9"/>
      <c r="J21232" s="9"/>
      <c r="K21232" s="9"/>
      <c r="M21232" s="9"/>
      <c r="N21232" s="76"/>
      <c r="P21232" s="7"/>
      <c r="Q21232" s="7"/>
      <c r="R21232" s="7"/>
      <c r="S21232" s="7"/>
    </row>
    <row r="21233" spans="1:19" s="8" customFormat="1" ht="11.8" x14ac:dyDescent="0.2">
      <c r="A21233" s="48"/>
      <c r="F21233" s="9"/>
      <c r="G21233" s="9"/>
      <c r="H21233" s="9"/>
      <c r="I21233" s="9"/>
      <c r="J21233" s="9"/>
      <c r="K21233" s="9"/>
      <c r="M21233" s="9"/>
      <c r="N21233" s="76"/>
      <c r="P21233" s="7"/>
      <c r="Q21233" s="7"/>
      <c r="R21233" s="7"/>
      <c r="S21233" s="7"/>
    </row>
    <row r="21234" spans="1:19" s="8" customFormat="1" ht="11.8" x14ac:dyDescent="0.2">
      <c r="A21234" s="48"/>
      <c r="F21234" s="9"/>
      <c r="G21234" s="9"/>
      <c r="H21234" s="9"/>
      <c r="I21234" s="9"/>
      <c r="J21234" s="9"/>
      <c r="K21234" s="9"/>
      <c r="M21234" s="9"/>
      <c r="N21234" s="76"/>
      <c r="P21234" s="7"/>
      <c r="Q21234" s="7"/>
      <c r="R21234" s="7"/>
      <c r="S21234" s="7"/>
    </row>
    <row r="21235" spans="1:19" s="8" customFormat="1" ht="11.8" x14ac:dyDescent="0.2">
      <c r="A21235" s="48"/>
      <c r="F21235" s="9"/>
      <c r="G21235" s="9"/>
      <c r="H21235" s="9"/>
      <c r="I21235" s="9"/>
      <c r="J21235" s="9"/>
      <c r="K21235" s="9"/>
      <c r="M21235" s="9"/>
      <c r="N21235" s="76"/>
      <c r="P21235" s="7"/>
      <c r="Q21235" s="7"/>
      <c r="R21235" s="7"/>
      <c r="S21235" s="7"/>
    </row>
    <row r="21236" spans="1:19" s="8" customFormat="1" ht="11.8" x14ac:dyDescent="0.2">
      <c r="A21236" s="48"/>
      <c r="F21236" s="9"/>
      <c r="G21236" s="9"/>
      <c r="H21236" s="9"/>
      <c r="I21236" s="9"/>
      <c r="J21236" s="9"/>
      <c r="K21236" s="9"/>
      <c r="M21236" s="9"/>
      <c r="N21236" s="76"/>
      <c r="P21236" s="7"/>
      <c r="Q21236" s="7"/>
      <c r="R21236" s="7"/>
      <c r="S21236" s="7"/>
    </row>
    <row r="21237" spans="1:19" s="8" customFormat="1" ht="11.8" x14ac:dyDescent="0.2">
      <c r="A21237" s="48"/>
      <c r="F21237" s="9"/>
      <c r="G21237" s="9"/>
      <c r="H21237" s="9"/>
      <c r="I21237" s="9"/>
      <c r="J21237" s="9"/>
      <c r="K21237" s="9"/>
      <c r="M21237" s="9"/>
      <c r="N21237" s="76"/>
      <c r="P21237" s="7"/>
      <c r="Q21237" s="7"/>
      <c r="R21237" s="7"/>
      <c r="S21237" s="7"/>
    </row>
    <row r="21238" spans="1:19" s="8" customFormat="1" ht="11.8" x14ac:dyDescent="0.2">
      <c r="A21238" s="48"/>
      <c r="F21238" s="9"/>
      <c r="G21238" s="9"/>
      <c r="H21238" s="9"/>
      <c r="I21238" s="9"/>
      <c r="J21238" s="9"/>
      <c r="K21238" s="9"/>
      <c r="M21238" s="9"/>
      <c r="N21238" s="76"/>
      <c r="P21238" s="7"/>
      <c r="Q21238" s="7"/>
      <c r="R21238" s="7"/>
      <c r="S21238" s="7"/>
    </row>
    <row r="21239" spans="1:19" s="8" customFormat="1" ht="11.8" x14ac:dyDescent="0.2">
      <c r="A21239" s="48"/>
      <c r="F21239" s="9"/>
      <c r="G21239" s="9"/>
      <c r="H21239" s="9"/>
      <c r="I21239" s="9"/>
      <c r="J21239" s="9"/>
      <c r="K21239" s="9"/>
      <c r="M21239" s="9"/>
      <c r="N21239" s="76"/>
      <c r="P21239" s="7"/>
      <c r="Q21239" s="7"/>
      <c r="R21239" s="7"/>
      <c r="S21239" s="7"/>
    </row>
    <row r="21240" spans="1:19" s="8" customFormat="1" ht="11.8" x14ac:dyDescent="0.2">
      <c r="A21240" s="48"/>
      <c r="F21240" s="9"/>
      <c r="G21240" s="9"/>
      <c r="H21240" s="9"/>
      <c r="I21240" s="9"/>
      <c r="J21240" s="9"/>
      <c r="K21240" s="9"/>
      <c r="M21240" s="9"/>
      <c r="N21240" s="76"/>
      <c r="P21240" s="7"/>
      <c r="Q21240" s="7"/>
      <c r="R21240" s="7"/>
      <c r="S21240" s="7"/>
    </row>
    <row r="21241" spans="1:19" s="8" customFormat="1" ht="11.8" x14ac:dyDescent="0.2">
      <c r="A21241" s="48"/>
      <c r="F21241" s="9"/>
      <c r="G21241" s="9"/>
      <c r="H21241" s="9"/>
      <c r="I21241" s="9"/>
      <c r="J21241" s="9"/>
      <c r="K21241" s="9"/>
      <c r="M21241" s="9"/>
      <c r="N21241" s="76"/>
      <c r="P21241" s="7"/>
      <c r="Q21241" s="7"/>
      <c r="R21241" s="7"/>
      <c r="S21241" s="7"/>
    </row>
    <row r="21242" spans="1:19" s="8" customFormat="1" ht="11.8" x14ac:dyDescent="0.2">
      <c r="A21242" s="48"/>
      <c r="F21242" s="9"/>
      <c r="G21242" s="9"/>
      <c r="H21242" s="9"/>
      <c r="I21242" s="9"/>
      <c r="J21242" s="9"/>
      <c r="K21242" s="9"/>
      <c r="M21242" s="9"/>
      <c r="N21242" s="76"/>
      <c r="P21242" s="7"/>
      <c r="Q21242" s="7"/>
      <c r="R21242" s="7"/>
      <c r="S21242" s="7"/>
    </row>
    <row r="21243" spans="1:19" s="8" customFormat="1" ht="11.8" x14ac:dyDescent="0.2">
      <c r="A21243" s="48"/>
      <c r="F21243" s="9"/>
      <c r="G21243" s="9"/>
      <c r="H21243" s="9"/>
      <c r="I21243" s="9"/>
      <c r="J21243" s="9"/>
      <c r="K21243" s="9"/>
      <c r="M21243" s="9"/>
      <c r="N21243" s="76"/>
      <c r="P21243" s="7"/>
      <c r="Q21243" s="7"/>
      <c r="R21243" s="7"/>
      <c r="S21243" s="7"/>
    </row>
    <row r="21244" spans="1:19" s="8" customFormat="1" ht="11.8" x14ac:dyDescent="0.2">
      <c r="A21244" s="48"/>
      <c r="F21244" s="9"/>
      <c r="G21244" s="9"/>
      <c r="H21244" s="9"/>
      <c r="I21244" s="9"/>
      <c r="J21244" s="9"/>
      <c r="K21244" s="9"/>
      <c r="M21244" s="9"/>
      <c r="N21244" s="76"/>
      <c r="P21244" s="7"/>
      <c r="Q21244" s="7"/>
      <c r="R21244" s="7"/>
      <c r="S21244" s="7"/>
    </row>
    <row r="21245" spans="1:19" s="8" customFormat="1" ht="11.8" x14ac:dyDescent="0.2">
      <c r="A21245" s="48"/>
      <c r="F21245" s="9"/>
      <c r="G21245" s="9"/>
      <c r="H21245" s="9"/>
      <c r="I21245" s="9"/>
      <c r="J21245" s="9"/>
      <c r="K21245" s="9"/>
      <c r="M21245" s="9"/>
      <c r="N21245" s="76"/>
      <c r="P21245" s="7"/>
      <c r="Q21245" s="7"/>
      <c r="R21245" s="7"/>
      <c r="S21245" s="7"/>
    </row>
    <row r="21246" spans="1:19" s="8" customFormat="1" ht="11.8" x14ac:dyDescent="0.2">
      <c r="A21246" s="48"/>
      <c r="F21246" s="9"/>
      <c r="G21246" s="9"/>
      <c r="H21246" s="9"/>
      <c r="I21246" s="9"/>
      <c r="J21246" s="9"/>
      <c r="K21246" s="9"/>
      <c r="M21246" s="9"/>
      <c r="N21246" s="76"/>
      <c r="P21246" s="7"/>
      <c r="Q21246" s="7"/>
      <c r="R21246" s="7"/>
      <c r="S21246" s="7"/>
    </row>
    <row r="21247" spans="1:19" s="8" customFormat="1" ht="11.8" x14ac:dyDescent="0.2">
      <c r="A21247" s="48"/>
      <c r="F21247" s="9"/>
      <c r="G21247" s="9"/>
      <c r="H21247" s="9"/>
      <c r="I21247" s="9"/>
      <c r="J21247" s="9"/>
      <c r="K21247" s="9"/>
      <c r="M21247" s="9"/>
      <c r="N21247" s="76"/>
      <c r="P21247" s="7"/>
      <c r="Q21247" s="7"/>
      <c r="R21247" s="7"/>
      <c r="S21247" s="7"/>
    </row>
    <row r="21248" spans="1:19" s="8" customFormat="1" ht="11.8" x14ac:dyDescent="0.2">
      <c r="A21248" s="48"/>
      <c r="F21248" s="9"/>
      <c r="G21248" s="9"/>
      <c r="H21248" s="9"/>
      <c r="I21248" s="9"/>
      <c r="J21248" s="9"/>
      <c r="K21248" s="9"/>
      <c r="M21248" s="9"/>
      <c r="N21248" s="76"/>
      <c r="P21248" s="7"/>
      <c r="Q21248" s="7"/>
      <c r="R21248" s="7"/>
      <c r="S21248" s="7"/>
    </row>
    <row r="21249" spans="1:19" s="8" customFormat="1" ht="11.8" x14ac:dyDescent="0.2">
      <c r="A21249" s="48"/>
      <c r="F21249" s="9"/>
      <c r="G21249" s="9"/>
      <c r="H21249" s="9"/>
      <c r="I21249" s="9"/>
      <c r="J21249" s="9"/>
      <c r="K21249" s="9"/>
      <c r="M21249" s="9"/>
      <c r="N21249" s="76"/>
      <c r="P21249" s="7"/>
      <c r="Q21249" s="7"/>
      <c r="R21249" s="7"/>
      <c r="S21249" s="7"/>
    </row>
    <row r="21250" spans="1:19" s="8" customFormat="1" ht="11.8" x14ac:dyDescent="0.2">
      <c r="A21250" s="48"/>
      <c r="F21250" s="9"/>
      <c r="G21250" s="9"/>
      <c r="H21250" s="9"/>
      <c r="I21250" s="9"/>
      <c r="J21250" s="9"/>
      <c r="K21250" s="9"/>
      <c r="M21250" s="9"/>
      <c r="N21250" s="76"/>
      <c r="P21250" s="7"/>
      <c r="Q21250" s="7"/>
      <c r="R21250" s="7"/>
      <c r="S21250" s="7"/>
    </row>
    <row r="21251" spans="1:19" s="8" customFormat="1" ht="11.8" x14ac:dyDescent="0.2">
      <c r="A21251" s="48"/>
      <c r="F21251" s="9"/>
      <c r="G21251" s="9"/>
      <c r="H21251" s="9"/>
      <c r="I21251" s="9"/>
      <c r="J21251" s="9"/>
      <c r="K21251" s="9"/>
      <c r="M21251" s="9"/>
      <c r="N21251" s="76"/>
      <c r="P21251" s="7"/>
      <c r="Q21251" s="7"/>
      <c r="R21251" s="7"/>
      <c r="S21251" s="7"/>
    </row>
    <row r="21252" spans="1:19" s="8" customFormat="1" ht="11.8" x14ac:dyDescent="0.2">
      <c r="A21252" s="48"/>
      <c r="F21252" s="9"/>
      <c r="G21252" s="9"/>
      <c r="H21252" s="9"/>
      <c r="I21252" s="9"/>
      <c r="J21252" s="9"/>
      <c r="K21252" s="9"/>
      <c r="M21252" s="9"/>
      <c r="N21252" s="76"/>
      <c r="P21252" s="7"/>
      <c r="Q21252" s="7"/>
      <c r="R21252" s="7"/>
      <c r="S21252" s="7"/>
    </row>
    <row r="21253" spans="1:19" s="8" customFormat="1" ht="11.8" x14ac:dyDescent="0.2">
      <c r="A21253" s="48"/>
      <c r="F21253" s="9"/>
      <c r="G21253" s="9"/>
      <c r="H21253" s="9"/>
      <c r="I21253" s="9"/>
      <c r="J21253" s="9"/>
      <c r="K21253" s="9"/>
      <c r="M21253" s="9"/>
      <c r="N21253" s="76"/>
      <c r="P21253" s="7"/>
      <c r="Q21253" s="7"/>
      <c r="R21253" s="7"/>
      <c r="S21253" s="7"/>
    </row>
    <row r="21254" spans="1:19" s="8" customFormat="1" ht="11.8" x14ac:dyDescent="0.2">
      <c r="A21254" s="48"/>
      <c r="F21254" s="9"/>
      <c r="G21254" s="9"/>
      <c r="H21254" s="9"/>
      <c r="I21254" s="9"/>
      <c r="J21254" s="9"/>
      <c r="K21254" s="9"/>
      <c r="M21254" s="9"/>
      <c r="N21254" s="76"/>
      <c r="P21254" s="7"/>
      <c r="Q21254" s="7"/>
      <c r="R21254" s="7"/>
      <c r="S21254" s="7"/>
    </row>
    <row r="21255" spans="1:19" s="8" customFormat="1" ht="11.8" x14ac:dyDescent="0.2">
      <c r="A21255" s="48"/>
      <c r="F21255" s="9"/>
      <c r="G21255" s="9"/>
      <c r="H21255" s="9"/>
      <c r="I21255" s="9"/>
      <c r="J21255" s="9"/>
      <c r="K21255" s="9"/>
      <c r="M21255" s="9"/>
      <c r="N21255" s="76"/>
      <c r="P21255" s="7"/>
      <c r="Q21255" s="7"/>
      <c r="R21255" s="7"/>
      <c r="S21255" s="7"/>
    </row>
    <row r="21256" spans="1:19" s="8" customFormat="1" ht="11.8" x14ac:dyDescent="0.2">
      <c r="A21256" s="48"/>
      <c r="F21256" s="9"/>
      <c r="G21256" s="9"/>
      <c r="H21256" s="9"/>
      <c r="I21256" s="9"/>
      <c r="J21256" s="9"/>
      <c r="K21256" s="9"/>
      <c r="M21256" s="9"/>
      <c r="N21256" s="76"/>
      <c r="P21256" s="7"/>
      <c r="Q21256" s="7"/>
      <c r="R21256" s="7"/>
      <c r="S21256" s="7"/>
    </row>
    <row r="21257" spans="1:19" s="8" customFormat="1" ht="11.8" x14ac:dyDescent="0.2">
      <c r="A21257" s="48"/>
      <c r="F21257" s="9"/>
      <c r="G21257" s="9"/>
      <c r="H21257" s="9"/>
      <c r="I21257" s="9"/>
      <c r="J21257" s="9"/>
      <c r="K21257" s="9"/>
      <c r="M21257" s="9"/>
      <c r="N21257" s="76"/>
      <c r="P21257" s="7"/>
      <c r="Q21257" s="7"/>
      <c r="R21257" s="7"/>
      <c r="S21257" s="7"/>
    </row>
    <row r="21258" spans="1:19" s="8" customFormat="1" ht="11.8" x14ac:dyDescent="0.2">
      <c r="A21258" s="48"/>
      <c r="F21258" s="9"/>
      <c r="G21258" s="9"/>
      <c r="H21258" s="9"/>
      <c r="I21258" s="9"/>
      <c r="J21258" s="9"/>
      <c r="K21258" s="9"/>
      <c r="M21258" s="9"/>
      <c r="N21258" s="76"/>
      <c r="P21258" s="7"/>
      <c r="Q21258" s="7"/>
      <c r="R21258" s="7"/>
      <c r="S21258" s="7"/>
    </row>
    <row r="21259" spans="1:19" s="8" customFormat="1" ht="11.8" x14ac:dyDescent="0.2">
      <c r="A21259" s="48"/>
      <c r="F21259" s="9"/>
      <c r="G21259" s="9"/>
      <c r="H21259" s="9"/>
      <c r="I21259" s="9"/>
      <c r="J21259" s="9"/>
      <c r="K21259" s="9"/>
      <c r="M21259" s="9"/>
      <c r="N21259" s="76"/>
      <c r="P21259" s="7"/>
      <c r="Q21259" s="7"/>
      <c r="R21259" s="7"/>
      <c r="S21259" s="7"/>
    </row>
    <row r="21260" spans="1:19" s="8" customFormat="1" ht="11.8" x14ac:dyDescent="0.2">
      <c r="A21260" s="48"/>
      <c r="F21260" s="9"/>
      <c r="G21260" s="9"/>
      <c r="H21260" s="9"/>
      <c r="I21260" s="9"/>
      <c r="J21260" s="9"/>
      <c r="K21260" s="9"/>
      <c r="M21260" s="9"/>
      <c r="N21260" s="76"/>
      <c r="P21260" s="7"/>
      <c r="Q21260" s="7"/>
      <c r="R21260" s="7"/>
      <c r="S21260" s="7"/>
    </row>
    <row r="21261" spans="1:19" s="8" customFormat="1" ht="11.8" x14ac:dyDescent="0.2">
      <c r="A21261" s="48"/>
      <c r="F21261" s="9"/>
      <c r="G21261" s="9"/>
      <c r="H21261" s="9"/>
      <c r="I21261" s="9"/>
      <c r="J21261" s="9"/>
      <c r="K21261" s="9"/>
      <c r="M21261" s="9"/>
      <c r="N21261" s="76"/>
      <c r="P21261" s="7"/>
      <c r="Q21261" s="7"/>
      <c r="R21261" s="7"/>
      <c r="S21261" s="7"/>
    </row>
    <row r="21262" spans="1:19" s="8" customFormat="1" ht="11.8" x14ac:dyDescent="0.2">
      <c r="A21262" s="48"/>
      <c r="F21262" s="9"/>
      <c r="G21262" s="9"/>
      <c r="H21262" s="9"/>
      <c r="I21262" s="9"/>
      <c r="J21262" s="9"/>
      <c r="K21262" s="9"/>
      <c r="M21262" s="9"/>
      <c r="N21262" s="76"/>
      <c r="P21262" s="7"/>
      <c r="Q21262" s="7"/>
      <c r="R21262" s="7"/>
      <c r="S21262" s="7"/>
    </row>
    <row r="21263" spans="1:19" s="8" customFormat="1" ht="11.8" x14ac:dyDescent="0.2">
      <c r="A21263" s="48"/>
      <c r="F21263" s="9"/>
      <c r="G21263" s="9"/>
      <c r="H21263" s="9"/>
      <c r="I21263" s="9"/>
      <c r="J21263" s="9"/>
      <c r="K21263" s="9"/>
      <c r="M21263" s="9"/>
      <c r="N21263" s="76"/>
      <c r="P21263" s="7"/>
      <c r="Q21263" s="7"/>
      <c r="R21263" s="7"/>
      <c r="S21263" s="7"/>
    </row>
    <row r="21264" spans="1:19" s="8" customFormat="1" ht="11.8" x14ac:dyDescent="0.2">
      <c r="A21264" s="48"/>
      <c r="F21264" s="9"/>
      <c r="G21264" s="9"/>
      <c r="H21264" s="9"/>
      <c r="I21264" s="9"/>
      <c r="J21264" s="9"/>
      <c r="K21264" s="9"/>
      <c r="M21264" s="9"/>
      <c r="N21264" s="76"/>
      <c r="P21264" s="7"/>
      <c r="Q21264" s="7"/>
      <c r="R21264" s="7"/>
      <c r="S21264" s="7"/>
    </row>
    <row r="21265" spans="1:19" s="8" customFormat="1" ht="11.8" x14ac:dyDescent="0.2">
      <c r="A21265" s="48"/>
      <c r="F21265" s="9"/>
      <c r="G21265" s="9"/>
      <c r="H21265" s="9"/>
      <c r="I21265" s="9"/>
      <c r="J21265" s="9"/>
      <c r="K21265" s="9"/>
      <c r="M21265" s="9"/>
      <c r="N21265" s="76"/>
      <c r="P21265" s="7"/>
      <c r="Q21265" s="7"/>
      <c r="R21265" s="7"/>
      <c r="S21265" s="7"/>
    </row>
    <row r="21266" spans="1:19" s="8" customFormat="1" ht="11.8" x14ac:dyDescent="0.2">
      <c r="A21266" s="48"/>
      <c r="F21266" s="9"/>
      <c r="G21266" s="9"/>
      <c r="H21266" s="9"/>
      <c r="I21266" s="9"/>
      <c r="J21266" s="9"/>
      <c r="K21266" s="9"/>
      <c r="M21266" s="9"/>
      <c r="N21266" s="76"/>
      <c r="P21266" s="7"/>
      <c r="Q21266" s="7"/>
      <c r="R21266" s="7"/>
      <c r="S21266" s="7"/>
    </row>
    <row r="21267" spans="1:19" s="8" customFormat="1" ht="11.8" x14ac:dyDescent="0.2">
      <c r="A21267" s="48"/>
      <c r="F21267" s="9"/>
      <c r="G21267" s="9"/>
      <c r="H21267" s="9"/>
      <c r="I21267" s="9"/>
      <c r="J21267" s="9"/>
      <c r="K21267" s="9"/>
      <c r="M21267" s="9"/>
      <c r="N21267" s="76"/>
      <c r="P21267" s="7"/>
      <c r="Q21267" s="7"/>
      <c r="R21267" s="7"/>
      <c r="S21267" s="7"/>
    </row>
    <row r="21268" spans="1:19" s="8" customFormat="1" ht="11.8" x14ac:dyDescent="0.2">
      <c r="A21268" s="48"/>
      <c r="F21268" s="9"/>
      <c r="G21268" s="9"/>
      <c r="H21268" s="9"/>
      <c r="I21268" s="9"/>
      <c r="J21268" s="9"/>
      <c r="K21268" s="9"/>
      <c r="M21268" s="9"/>
      <c r="N21268" s="76"/>
      <c r="P21268" s="7"/>
      <c r="Q21268" s="7"/>
      <c r="R21268" s="7"/>
      <c r="S21268" s="7"/>
    </row>
    <row r="21269" spans="1:19" s="8" customFormat="1" ht="11.8" x14ac:dyDescent="0.2">
      <c r="A21269" s="48"/>
      <c r="F21269" s="9"/>
      <c r="G21269" s="9"/>
      <c r="H21269" s="9"/>
      <c r="I21269" s="9"/>
      <c r="J21269" s="9"/>
      <c r="K21269" s="9"/>
      <c r="M21269" s="9"/>
      <c r="N21269" s="76"/>
      <c r="P21269" s="7"/>
      <c r="Q21269" s="7"/>
      <c r="R21269" s="7"/>
      <c r="S21269" s="7"/>
    </row>
    <row r="21270" spans="1:19" s="8" customFormat="1" ht="11.8" x14ac:dyDescent="0.2">
      <c r="A21270" s="48"/>
      <c r="F21270" s="9"/>
      <c r="G21270" s="9"/>
      <c r="H21270" s="9"/>
      <c r="I21270" s="9"/>
      <c r="J21270" s="9"/>
      <c r="K21270" s="9"/>
      <c r="M21270" s="9"/>
      <c r="N21270" s="76"/>
      <c r="P21270" s="7"/>
      <c r="Q21270" s="7"/>
      <c r="R21270" s="7"/>
      <c r="S21270" s="7"/>
    </row>
    <row r="21271" spans="1:19" s="8" customFormat="1" ht="11.8" x14ac:dyDescent="0.2">
      <c r="A21271" s="48"/>
      <c r="F21271" s="9"/>
      <c r="G21271" s="9"/>
      <c r="H21271" s="9"/>
      <c r="I21271" s="9"/>
      <c r="J21271" s="9"/>
      <c r="K21271" s="9"/>
      <c r="M21271" s="9"/>
      <c r="N21271" s="76"/>
      <c r="P21271" s="7"/>
      <c r="Q21271" s="7"/>
      <c r="R21271" s="7"/>
      <c r="S21271" s="7"/>
    </row>
    <row r="21272" spans="1:19" s="8" customFormat="1" ht="11.8" x14ac:dyDescent="0.2">
      <c r="A21272" s="48"/>
      <c r="F21272" s="9"/>
      <c r="G21272" s="9"/>
      <c r="H21272" s="9"/>
      <c r="I21272" s="9"/>
      <c r="J21272" s="9"/>
      <c r="K21272" s="9"/>
      <c r="M21272" s="9"/>
      <c r="N21272" s="76"/>
      <c r="P21272" s="7"/>
      <c r="Q21272" s="7"/>
      <c r="R21272" s="7"/>
      <c r="S21272" s="7"/>
    </row>
    <row r="21273" spans="1:19" s="8" customFormat="1" ht="11.8" x14ac:dyDescent="0.2">
      <c r="A21273" s="48"/>
      <c r="F21273" s="9"/>
      <c r="G21273" s="9"/>
      <c r="H21273" s="9"/>
      <c r="I21273" s="9"/>
      <c r="J21273" s="9"/>
      <c r="K21273" s="9"/>
      <c r="M21273" s="9"/>
      <c r="N21273" s="76"/>
      <c r="P21273" s="7"/>
      <c r="Q21273" s="7"/>
      <c r="R21273" s="7"/>
      <c r="S21273" s="7"/>
    </row>
    <row r="21274" spans="1:19" s="8" customFormat="1" ht="11.8" x14ac:dyDescent="0.2">
      <c r="A21274" s="48"/>
      <c r="F21274" s="9"/>
      <c r="G21274" s="9"/>
      <c r="H21274" s="9"/>
      <c r="I21274" s="9"/>
      <c r="J21274" s="9"/>
      <c r="K21274" s="9"/>
      <c r="M21274" s="9"/>
      <c r="N21274" s="76"/>
      <c r="P21274" s="7"/>
      <c r="Q21274" s="7"/>
      <c r="R21274" s="7"/>
      <c r="S21274" s="7"/>
    </row>
    <row r="21275" spans="1:19" s="8" customFormat="1" ht="11.8" x14ac:dyDescent="0.2">
      <c r="A21275" s="48"/>
      <c r="F21275" s="9"/>
      <c r="G21275" s="9"/>
      <c r="H21275" s="9"/>
      <c r="I21275" s="9"/>
      <c r="J21275" s="9"/>
      <c r="K21275" s="9"/>
      <c r="M21275" s="9"/>
      <c r="N21275" s="76"/>
      <c r="P21275" s="7"/>
      <c r="Q21275" s="7"/>
      <c r="R21275" s="7"/>
      <c r="S21275" s="7"/>
    </row>
    <row r="21276" spans="1:19" s="8" customFormat="1" ht="11.8" x14ac:dyDescent="0.2">
      <c r="A21276" s="48"/>
      <c r="F21276" s="9"/>
      <c r="G21276" s="9"/>
      <c r="H21276" s="9"/>
      <c r="I21276" s="9"/>
      <c r="J21276" s="9"/>
      <c r="K21276" s="9"/>
      <c r="M21276" s="9"/>
      <c r="N21276" s="76"/>
      <c r="P21276" s="7"/>
      <c r="Q21276" s="7"/>
      <c r="R21276" s="7"/>
      <c r="S21276" s="7"/>
    </row>
    <row r="21277" spans="1:19" s="8" customFormat="1" ht="11.8" x14ac:dyDescent="0.2">
      <c r="A21277" s="48"/>
      <c r="F21277" s="9"/>
      <c r="G21277" s="9"/>
      <c r="H21277" s="9"/>
      <c r="I21277" s="9"/>
      <c r="J21277" s="9"/>
      <c r="K21277" s="9"/>
      <c r="M21277" s="9"/>
      <c r="N21277" s="76"/>
      <c r="P21277" s="7"/>
      <c r="Q21277" s="7"/>
      <c r="R21277" s="7"/>
      <c r="S21277" s="7"/>
    </row>
    <row r="21278" spans="1:19" s="8" customFormat="1" ht="11.8" x14ac:dyDescent="0.2">
      <c r="A21278" s="48"/>
      <c r="F21278" s="9"/>
      <c r="G21278" s="9"/>
      <c r="H21278" s="9"/>
      <c r="I21278" s="9"/>
      <c r="J21278" s="9"/>
      <c r="K21278" s="9"/>
      <c r="M21278" s="9"/>
      <c r="N21278" s="76"/>
      <c r="P21278" s="7"/>
      <c r="Q21278" s="7"/>
      <c r="R21278" s="7"/>
      <c r="S21278" s="7"/>
    </row>
    <row r="21279" spans="1:19" s="8" customFormat="1" ht="11.8" x14ac:dyDescent="0.2">
      <c r="A21279" s="48"/>
      <c r="F21279" s="9"/>
      <c r="G21279" s="9"/>
      <c r="H21279" s="9"/>
      <c r="I21279" s="9"/>
      <c r="J21279" s="9"/>
      <c r="K21279" s="9"/>
      <c r="M21279" s="9"/>
      <c r="N21279" s="76"/>
      <c r="P21279" s="7"/>
      <c r="Q21279" s="7"/>
      <c r="R21279" s="7"/>
      <c r="S21279" s="7"/>
    </row>
    <row r="21280" spans="1:19" s="8" customFormat="1" ht="11.8" x14ac:dyDescent="0.2">
      <c r="A21280" s="48"/>
      <c r="F21280" s="9"/>
      <c r="G21280" s="9"/>
      <c r="H21280" s="9"/>
      <c r="I21280" s="9"/>
      <c r="J21280" s="9"/>
      <c r="K21280" s="9"/>
      <c r="M21280" s="9"/>
      <c r="N21280" s="76"/>
      <c r="P21280" s="7"/>
      <c r="Q21280" s="7"/>
      <c r="R21280" s="7"/>
      <c r="S21280" s="7"/>
    </row>
    <row r="21281" spans="1:19" s="8" customFormat="1" ht="11.8" x14ac:dyDescent="0.2">
      <c r="A21281" s="48"/>
      <c r="F21281" s="9"/>
      <c r="G21281" s="9"/>
      <c r="H21281" s="9"/>
      <c r="I21281" s="9"/>
      <c r="J21281" s="9"/>
      <c r="K21281" s="9"/>
      <c r="M21281" s="9"/>
      <c r="N21281" s="76"/>
      <c r="P21281" s="7"/>
      <c r="Q21281" s="7"/>
      <c r="R21281" s="7"/>
      <c r="S21281" s="7"/>
    </row>
    <row r="21282" spans="1:19" s="8" customFormat="1" ht="11.8" x14ac:dyDescent="0.2">
      <c r="A21282" s="48"/>
      <c r="F21282" s="9"/>
      <c r="G21282" s="9"/>
      <c r="H21282" s="9"/>
      <c r="I21282" s="9"/>
      <c r="J21282" s="9"/>
      <c r="K21282" s="9"/>
      <c r="M21282" s="9"/>
      <c r="N21282" s="76"/>
      <c r="P21282" s="7"/>
      <c r="Q21282" s="7"/>
      <c r="R21282" s="7"/>
      <c r="S21282" s="7"/>
    </row>
    <row r="21283" spans="1:19" s="8" customFormat="1" ht="11.8" x14ac:dyDescent="0.2">
      <c r="A21283" s="48"/>
      <c r="F21283" s="9"/>
      <c r="G21283" s="9"/>
      <c r="H21283" s="9"/>
      <c r="I21283" s="9"/>
      <c r="J21283" s="9"/>
      <c r="K21283" s="9"/>
      <c r="M21283" s="9"/>
      <c r="N21283" s="76"/>
      <c r="P21283" s="7"/>
      <c r="Q21283" s="7"/>
      <c r="R21283" s="7"/>
      <c r="S21283" s="7"/>
    </row>
    <row r="21284" spans="1:19" s="8" customFormat="1" ht="11.8" x14ac:dyDescent="0.2">
      <c r="A21284" s="48"/>
      <c r="F21284" s="9"/>
      <c r="G21284" s="9"/>
      <c r="H21284" s="9"/>
      <c r="I21284" s="9"/>
      <c r="J21284" s="9"/>
      <c r="K21284" s="9"/>
      <c r="M21284" s="9"/>
      <c r="N21284" s="76"/>
      <c r="P21284" s="7"/>
      <c r="Q21284" s="7"/>
      <c r="R21284" s="7"/>
      <c r="S21284" s="7"/>
    </row>
    <row r="21285" spans="1:19" s="8" customFormat="1" ht="11.8" x14ac:dyDescent="0.2">
      <c r="A21285" s="48"/>
      <c r="F21285" s="9"/>
      <c r="G21285" s="9"/>
      <c r="H21285" s="9"/>
      <c r="I21285" s="9"/>
      <c r="J21285" s="9"/>
      <c r="K21285" s="9"/>
      <c r="M21285" s="9"/>
      <c r="N21285" s="76"/>
      <c r="P21285" s="7"/>
      <c r="Q21285" s="7"/>
      <c r="R21285" s="7"/>
      <c r="S21285" s="7"/>
    </row>
    <row r="21286" spans="1:19" s="8" customFormat="1" ht="11.8" x14ac:dyDescent="0.2">
      <c r="A21286" s="48"/>
      <c r="F21286" s="9"/>
      <c r="G21286" s="9"/>
      <c r="H21286" s="9"/>
      <c r="I21286" s="9"/>
      <c r="J21286" s="9"/>
      <c r="K21286" s="9"/>
      <c r="M21286" s="9"/>
      <c r="N21286" s="76"/>
      <c r="P21286" s="7"/>
      <c r="Q21286" s="7"/>
      <c r="R21286" s="7"/>
      <c r="S21286" s="7"/>
    </row>
    <row r="21287" spans="1:19" s="8" customFormat="1" ht="11.8" x14ac:dyDescent="0.2">
      <c r="A21287" s="48"/>
      <c r="F21287" s="9"/>
      <c r="G21287" s="9"/>
      <c r="H21287" s="9"/>
      <c r="I21287" s="9"/>
      <c r="J21287" s="9"/>
      <c r="K21287" s="9"/>
      <c r="M21287" s="9"/>
      <c r="N21287" s="76"/>
      <c r="P21287" s="7"/>
      <c r="Q21287" s="7"/>
      <c r="R21287" s="7"/>
      <c r="S21287" s="7"/>
    </row>
    <row r="21288" spans="1:19" s="8" customFormat="1" ht="11.8" x14ac:dyDescent="0.2">
      <c r="A21288" s="48"/>
      <c r="F21288" s="9"/>
      <c r="G21288" s="9"/>
      <c r="H21288" s="9"/>
      <c r="I21288" s="9"/>
      <c r="J21288" s="9"/>
      <c r="K21288" s="9"/>
      <c r="M21288" s="9"/>
      <c r="N21288" s="76"/>
      <c r="P21288" s="7"/>
      <c r="Q21288" s="7"/>
      <c r="R21288" s="7"/>
      <c r="S21288" s="7"/>
    </row>
    <row r="21289" spans="1:19" s="8" customFormat="1" ht="11.8" x14ac:dyDescent="0.2">
      <c r="A21289" s="48"/>
      <c r="F21289" s="9"/>
      <c r="G21289" s="9"/>
      <c r="H21289" s="9"/>
      <c r="I21289" s="9"/>
      <c r="J21289" s="9"/>
      <c r="K21289" s="9"/>
      <c r="M21289" s="9"/>
      <c r="N21289" s="76"/>
      <c r="P21289" s="7"/>
      <c r="Q21289" s="7"/>
      <c r="R21289" s="7"/>
      <c r="S21289" s="7"/>
    </row>
    <row r="21290" spans="1:19" s="8" customFormat="1" ht="11.8" x14ac:dyDescent="0.2">
      <c r="A21290" s="48"/>
      <c r="F21290" s="9"/>
      <c r="G21290" s="9"/>
      <c r="H21290" s="9"/>
      <c r="I21290" s="9"/>
      <c r="J21290" s="9"/>
      <c r="K21290" s="9"/>
      <c r="M21290" s="9"/>
      <c r="N21290" s="76"/>
      <c r="P21290" s="7"/>
      <c r="Q21290" s="7"/>
      <c r="R21290" s="7"/>
      <c r="S21290" s="7"/>
    </row>
    <row r="21291" spans="1:19" s="8" customFormat="1" ht="11.8" x14ac:dyDescent="0.2">
      <c r="A21291" s="48"/>
      <c r="F21291" s="9"/>
      <c r="G21291" s="9"/>
      <c r="H21291" s="9"/>
      <c r="I21291" s="9"/>
      <c r="J21291" s="9"/>
      <c r="K21291" s="9"/>
      <c r="M21291" s="9"/>
      <c r="N21291" s="76"/>
      <c r="P21291" s="7"/>
      <c r="Q21291" s="7"/>
      <c r="R21291" s="7"/>
      <c r="S21291" s="7"/>
    </row>
    <row r="21292" spans="1:19" s="8" customFormat="1" ht="11.8" x14ac:dyDescent="0.2">
      <c r="A21292" s="48"/>
      <c r="F21292" s="9"/>
      <c r="G21292" s="9"/>
      <c r="H21292" s="9"/>
      <c r="I21292" s="9"/>
      <c r="J21292" s="9"/>
      <c r="K21292" s="9"/>
      <c r="M21292" s="9"/>
      <c r="N21292" s="76"/>
      <c r="P21292" s="7"/>
      <c r="Q21292" s="7"/>
      <c r="R21292" s="7"/>
      <c r="S21292" s="7"/>
    </row>
    <row r="21293" spans="1:19" s="8" customFormat="1" ht="11.8" x14ac:dyDescent="0.2">
      <c r="A21293" s="48"/>
      <c r="F21293" s="9"/>
      <c r="G21293" s="9"/>
      <c r="H21293" s="9"/>
      <c r="I21293" s="9"/>
      <c r="J21293" s="9"/>
      <c r="K21293" s="9"/>
      <c r="M21293" s="9"/>
      <c r="N21293" s="76"/>
      <c r="P21293" s="7"/>
      <c r="Q21293" s="7"/>
      <c r="R21293" s="7"/>
      <c r="S21293" s="7"/>
    </row>
    <row r="21294" spans="1:19" s="8" customFormat="1" ht="11.8" x14ac:dyDescent="0.2">
      <c r="A21294" s="48"/>
      <c r="F21294" s="9"/>
      <c r="G21294" s="9"/>
      <c r="H21294" s="9"/>
      <c r="I21294" s="9"/>
      <c r="J21294" s="9"/>
      <c r="K21294" s="9"/>
      <c r="M21294" s="9"/>
      <c r="N21294" s="76"/>
      <c r="P21294" s="7"/>
      <c r="Q21294" s="7"/>
      <c r="R21294" s="7"/>
      <c r="S21294" s="7"/>
    </row>
    <row r="21295" spans="1:19" s="8" customFormat="1" ht="11.8" x14ac:dyDescent="0.2">
      <c r="A21295" s="48"/>
      <c r="F21295" s="9"/>
      <c r="G21295" s="9"/>
      <c r="H21295" s="9"/>
      <c r="I21295" s="9"/>
      <c r="J21295" s="9"/>
      <c r="K21295" s="9"/>
      <c r="M21295" s="9"/>
      <c r="N21295" s="76"/>
      <c r="P21295" s="7"/>
      <c r="Q21295" s="7"/>
      <c r="R21295" s="7"/>
      <c r="S21295" s="7"/>
    </row>
    <row r="21296" spans="1:19" s="8" customFormat="1" ht="11.8" x14ac:dyDescent="0.2">
      <c r="A21296" s="48"/>
      <c r="F21296" s="9"/>
      <c r="G21296" s="9"/>
      <c r="H21296" s="9"/>
      <c r="I21296" s="9"/>
      <c r="J21296" s="9"/>
      <c r="K21296" s="9"/>
      <c r="M21296" s="9"/>
      <c r="N21296" s="76"/>
      <c r="P21296" s="7"/>
      <c r="Q21296" s="7"/>
      <c r="R21296" s="7"/>
      <c r="S21296" s="7"/>
    </row>
    <row r="21297" spans="1:19" s="8" customFormat="1" ht="11.8" x14ac:dyDescent="0.2">
      <c r="A21297" s="48"/>
      <c r="F21297" s="9"/>
      <c r="G21297" s="9"/>
      <c r="H21297" s="9"/>
      <c r="I21297" s="9"/>
      <c r="J21297" s="9"/>
      <c r="K21297" s="9"/>
      <c r="M21297" s="9"/>
      <c r="N21297" s="76"/>
      <c r="P21297" s="7"/>
      <c r="Q21297" s="7"/>
      <c r="R21297" s="7"/>
      <c r="S21297" s="7"/>
    </row>
    <row r="21298" spans="1:19" s="8" customFormat="1" ht="11.8" x14ac:dyDescent="0.2">
      <c r="A21298" s="48"/>
      <c r="F21298" s="9"/>
      <c r="G21298" s="9"/>
      <c r="H21298" s="9"/>
      <c r="I21298" s="9"/>
      <c r="J21298" s="9"/>
      <c r="K21298" s="9"/>
      <c r="M21298" s="9"/>
      <c r="N21298" s="76"/>
      <c r="P21298" s="7"/>
      <c r="Q21298" s="7"/>
      <c r="R21298" s="7"/>
      <c r="S21298" s="7"/>
    </row>
    <row r="21299" spans="1:19" s="8" customFormat="1" ht="11.8" x14ac:dyDescent="0.2">
      <c r="A21299" s="48"/>
      <c r="F21299" s="9"/>
      <c r="G21299" s="9"/>
      <c r="H21299" s="9"/>
      <c r="I21299" s="9"/>
      <c r="J21299" s="9"/>
      <c r="K21299" s="9"/>
      <c r="M21299" s="9"/>
      <c r="N21299" s="76"/>
      <c r="P21299" s="7"/>
      <c r="Q21299" s="7"/>
      <c r="R21299" s="7"/>
      <c r="S21299" s="7"/>
    </row>
    <row r="21300" spans="1:19" s="8" customFormat="1" ht="11.8" x14ac:dyDescent="0.2">
      <c r="A21300" s="48"/>
      <c r="F21300" s="9"/>
      <c r="G21300" s="9"/>
      <c r="H21300" s="9"/>
      <c r="I21300" s="9"/>
      <c r="J21300" s="9"/>
      <c r="K21300" s="9"/>
      <c r="M21300" s="9"/>
      <c r="N21300" s="76"/>
      <c r="P21300" s="7"/>
      <c r="Q21300" s="7"/>
      <c r="R21300" s="7"/>
      <c r="S21300" s="7"/>
    </row>
    <row r="21301" spans="1:19" s="8" customFormat="1" ht="11.8" x14ac:dyDescent="0.2">
      <c r="A21301" s="48"/>
      <c r="F21301" s="9"/>
      <c r="G21301" s="9"/>
      <c r="H21301" s="9"/>
      <c r="I21301" s="9"/>
      <c r="J21301" s="9"/>
      <c r="K21301" s="9"/>
      <c r="M21301" s="9"/>
      <c r="N21301" s="76"/>
      <c r="P21301" s="7"/>
      <c r="Q21301" s="7"/>
      <c r="R21301" s="7"/>
      <c r="S21301" s="7"/>
    </row>
    <row r="21302" spans="1:19" s="8" customFormat="1" ht="11.8" x14ac:dyDescent="0.2">
      <c r="A21302" s="48"/>
      <c r="F21302" s="9"/>
      <c r="G21302" s="9"/>
      <c r="H21302" s="9"/>
      <c r="I21302" s="9"/>
      <c r="J21302" s="9"/>
      <c r="K21302" s="9"/>
      <c r="M21302" s="9"/>
      <c r="N21302" s="76"/>
      <c r="P21302" s="7"/>
      <c r="Q21302" s="7"/>
      <c r="R21302" s="7"/>
      <c r="S21302" s="7"/>
    </row>
    <row r="21303" spans="1:19" s="8" customFormat="1" ht="11.8" x14ac:dyDescent="0.2">
      <c r="A21303" s="48"/>
      <c r="F21303" s="9"/>
      <c r="G21303" s="9"/>
      <c r="H21303" s="9"/>
      <c r="I21303" s="9"/>
      <c r="J21303" s="9"/>
      <c r="K21303" s="9"/>
      <c r="M21303" s="9"/>
      <c r="N21303" s="76"/>
      <c r="P21303" s="7"/>
      <c r="Q21303" s="7"/>
      <c r="R21303" s="7"/>
      <c r="S21303" s="7"/>
    </row>
    <row r="21304" spans="1:19" s="8" customFormat="1" ht="11.8" x14ac:dyDescent="0.2">
      <c r="A21304" s="48"/>
      <c r="F21304" s="9"/>
      <c r="G21304" s="9"/>
      <c r="H21304" s="9"/>
      <c r="I21304" s="9"/>
      <c r="J21304" s="9"/>
      <c r="K21304" s="9"/>
      <c r="M21304" s="9"/>
      <c r="N21304" s="76"/>
      <c r="P21304" s="7"/>
      <c r="Q21304" s="7"/>
      <c r="R21304" s="7"/>
      <c r="S21304" s="7"/>
    </row>
    <row r="21305" spans="1:19" s="8" customFormat="1" ht="11.8" x14ac:dyDescent="0.2">
      <c r="A21305" s="48"/>
      <c r="F21305" s="9"/>
      <c r="G21305" s="9"/>
      <c r="H21305" s="9"/>
      <c r="I21305" s="9"/>
      <c r="J21305" s="9"/>
      <c r="K21305" s="9"/>
      <c r="M21305" s="9"/>
      <c r="N21305" s="76"/>
      <c r="P21305" s="7"/>
      <c r="Q21305" s="7"/>
      <c r="R21305" s="7"/>
      <c r="S21305" s="7"/>
    </row>
    <row r="21306" spans="1:19" s="8" customFormat="1" ht="11.8" x14ac:dyDescent="0.2">
      <c r="A21306" s="48"/>
      <c r="F21306" s="9"/>
      <c r="G21306" s="9"/>
      <c r="H21306" s="9"/>
      <c r="I21306" s="9"/>
      <c r="J21306" s="9"/>
      <c r="K21306" s="9"/>
      <c r="M21306" s="9"/>
      <c r="N21306" s="76"/>
      <c r="P21306" s="7"/>
      <c r="Q21306" s="7"/>
      <c r="R21306" s="7"/>
      <c r="S21306" s="7"/>
    </row>
    <row r="21307" spans="1:19" s="8" customFormat="1" ht="11.8" x14ac:dyDescent="0.2">
      <c r="A21307" s="48"/>
      <c r="F21307" s="9"/>
      <c r="G21307" s="9"/>
      <c r="H21307" s="9"/>
      <c r="I21307" s="9"/>
      <c r="J21307" s="9"/>
      <c r="K21307" s="9"/>
      <c r="M21307" s="9"/>
      <c r="N21307" s="76"/>
      <c r="P21307" s="7"/>
      <c r="Q21307" s="7"/>
      <c r="R21307" s="7"/>
      <c r="S21307" s="7"/>
    </row>
    <row r="21308" spans="1:19" s="8" customFormat="1" ht="11.8" x14ac:dyDescent="0.2">
      <c r="A21308" s="48"/>
      <c r="F21308" s="9"/>
      <c r="G21308" s="9"/>
      <c r="H21308" s="9"/>
      <c r="I21308" s="9"/>
      <c r="J21308" s="9"/>
      <c r="K21308" s="9"/>
      <c r="M21308" s="9"/>
      <c r="N21308" s="76"/>
      <c r="P21308" s="7"/>
      <c r="Q21308" s="7"/>
      <c r="R21308" s="7"/>
      <c r="S21308" s="7"/>
    </row>
    <row r="21309" spans="1:19" s="8" customFormat="1" ht="11.8" x14ac:dyDescent="0.2">
      <c r="A21309" s="48"/>
      <c r="F21309" s="9"/>
      <c r="G21309" s="9"/>
      <c r="H21309" s="9"/>
      <c r="I21309" s="9"/>
      <c r="J21309" s="9"/>
      <c r="K21309" s="9"/>
      <c r="M21309" s="9"/>
      <c r="N21309" s="76"/>
      <c r="P21309" s="7"/>
      <c r="Q21309" s="7"/>
      <c r="R21309" s="7"/>
      <c r="S21309" s="7"/>
    </row>
    <row r="21310" spans="1:19" s="8" customFormat="1" ht="11.8" x14ac:dyDescent="0.2">
      <c r="A21310" s="48"/>
      <c r="F21310" s="9"/>
      <c r="G21310" s="9"/>
      <c r="H21310" s="9"/>
      <c r="I21310" s="9"/>
      <c r="J21310" s="9"/>
      <c r="K21310" s="9"/>
      <c r="M21310" s="9"/>
      <c r="N21310" s="76"/>
      <c r="P21310" s="7"/>
      <c r="Q21310" s="7"/>
      <c r="R21310" s="7"/>
      <c r="S21310" s="7"/>
    </row>
    <row r="21311" spans="1:19" s="8" customFormat="1" ht="11.8" x14ac:dyDescent="0.2">
      <c r="A21311" s="48"/>
      <c r="F21311" s="9"/>
      <c r="G21311" s="9"/>
      <c r="H21311" s="9"/>
      <c r="I21311" s="9"/>
      <c r="J21311" s="9"/>
      <c r="K21311" s="9"/>
      <c r="M21311" s="9"/>
      <c r="N21311" s="76"/>
      <c r="P21311" s="7"/>
      <c r="Q21311" s="7"/>
      <c r="R21311" s="7"/>
      <c r="S21311" s="7"/>
    </row>
    <row r="21312" spans="1:19" s="8" customFormat="1" ht="11.8" x14ac:dyDescent="0.2">
      <c r="A21312" s="48"/>
      <c r="F21312" s="9"/>
      <c r="G21312" s="9"/>
      <c r="H21312" s="9"/>
      <c r="I21312" s="9"/>
      <c r="J21312" s="9"/>
      <c r="K21312" s="9"/>
      <c r="M21312" s="9"/>
      <c r="N21312" s="76"/>
      <c r="P21312" s="7"/>
      <c r="Q21312" s="7"/>
      <c r="R21312" s="7"/>
      <c r="S21312" s="7"/>
    </row>
    <row r="21313" spans="1:19" s="8" customFormat="1" ht="11.8" x14ac:dyDescent="0.2">
      <c r="A21313" s="48"/>
      <c r="F21313" s="9"/>
      <c r="G21313" s="9"/>
      <c r="H21313" s="9"/>
      <c r="I21313" s="9"/>
      <c r="J21313" s="9"/>
      <c r="K21313" s="9"/>
      <c r="M21313" s="9"/>
      <c r="N21313" s="76"/>
      <c r="P21313" s="7"/>
      <c r="Q21313" s="7"/>
      <c r="R21313" s="7"/>
      <c r="S21313" s="7"/>
    </row>
    <row r="21314" spans="1:19" s="8" customFormat="1" ht="11.8" x14ac:dyDescent="0.2">
      <c r="A21314" s="48"/>
      <c r="F21314" s="9"/>
      <c r="G21314" s="9"/>
      <c r="H21314" s="9"/>
      <c r="I21314" s="9"/>
      <c r="J21314" s="9"/>
      <c r="K21314" s="9"/>
      <c r="M21314" s="9"/>
      <c r="N21314" s="76"/>
      <c r="P21314" s="7"/>
      <c r="Q21314" s="7"/>
      <c r="R21314" s="7"/>
      <c r="S21314" s="7"/>
    </row>
    <row r="21315" spans="1:19" s="8" customFormat="1" ht="11.8" x14ac:dyDescent="0.2">
      <c r="A21315" s="48"/>
      <c r="F21315" s="9"/>
      <c r="G21315" s="9"/>
      <c r="H21315" s="9"/>
      <c r="I21315" s="9"/>
      <c r="J21315" s="9"/>
      <c r="K21315" s="9"/>
      <c r="M21315" s="9"/>
      <c r="N21315" s="76"/>
      <c r="P21315" s="7"/>
      <c r="Q21315" s="7"/>
      <c r="R21315" s="7"/>
      <c r="S21315" s="7"/>
    </row>
    <row r="21316" spans="1:19" s="8" customFormat="1" ht="11.8" x14ac:dyDescent="0.2">
      <c r="A21316" s="48"/>
      <c r="F21316" s="9"/>
      <c r="G21316" s="9"/>
      <c r="H21316" s="9"/>
      <c r="I21316" s="9"/>
      <c r="J21316" s="9"/>
      <c r="K21316" s="9"/>
      <c r="M21316" s="9"/>
      <c r="N21316" s="76"/>
      <c r="P21316" s="7"/>
      <c r="Q21316" s="7"/>
      <c r="R21316" s="7"/>
      <c r="S21316" s="7"/>
    </row>
    <row r="21317" spans="1:19" s="8" customFormat="1" ht="11.8" x14ac:dyDescent="0.2">
      <c r="A21317" s="48"/>
      <c r="F21317" s="9"/>
      <c r="G21317" s="9"/>
      <c r="H21317" s="9"/>
      <c r="I21317" s="9"/>
      <c r="J21317" s="9"/>
      <c r="K21317" s="9"/>
      <c r="M21317" s="9"/>
      <c r="N21317" s="76"/>
      <c r="P21317" s="7"/>
      <c r="Q21317" s="7"/>
      <c r="R21317" s="7"/>
      <c r="S21317" s="7"/>
    </row>
    <row r="21318" spans="1:19" s="8" customFormat="1" ht="11.8" x14ac:dyDescent="0.2">
      <c r="A21318" s="48"/>
      <c r="F21318" s="9"/>
      <c r="G21318" s="9"/>
      <c r="H21318" s="9"/>
      <c r="I21318" s="9"/>
      <c r="J21318" s="9"/>
      <c r="K21318" s="9"/>
      <c r="M21318" s="9"/>
      <c r="N21318" s="76"/>
      <c r="P21318" s="7"/>
      <c r="Q21318" s="7"/>
      <c r="R21318" s="7"/>
      <c r="S21318" s="7"/>
    </row>
    <row r="21319" spans="1:19" s="8" customFormat="1" ht="11.8" x14ac:dyDescent="0.2">
      <c r="A21319" s="48"/>
      <c r="F21319" s="9"/>
      <c r="G21319" s="9"/>
      <c r="H21319" s="9"/>
      <c r="I21319" s="9"/>
      <c r="J21319" s="9"/>
      <c r="K21319" s="9"/>
      <c r="M21319" s="9"/>
      <c r="N21319" s="76"/>
      <c r="P21319" s="7"/>
      <c r="Q21319" s="7"/>
      <c r="R21319" s="7"/>
      <c r="S21319" s="7"/>
    </row>
    <row r="21320" spans="1:19" s="8" customFormat="1" ht="11.8" x14ac:dyDescent="0.2">
      <c r="A21320" s="48"/>
      <c r="F21320" s="9"/>
      <c r="G21320" s="9"/>
      <c r="H21320" s="9"/>
      <c r="I21320" s="9"/>
      <c r="J21320" s="9"/>
      <c r="K21320" s="9"/>
      <c r="M21320" s="9"/>
      <c r="N21320" s="76"/>
      <c r="P21320" s="7"/>
      <c r="Q21320" s="7"/>
      <c r="R21320" s="7"/>
      <c r="S21320" s="7"/>
    </row>
    <row r="21321" spans="1:19" s="8" customFormat="1" ht="11.8" x14ac:dyDescent="0.2">
      <c r="A21321" s="48"/>
      <c r="F21321" s="9"/>
      <c r="G21321" s="9"/>
      <c r="H21321" s="9"/>
      <c r="I21321" s="9"/>
      <c r="J21321" s="9"/>
      <c r="K21321" s="9"/>
      <c r="M21321" s="9"/>
      <c r="N21321" s="76"/>
      <c r="P21321" s="7"/>
      <c r="Q21321" s="7"/>
      <c r="R21321" s="7"/>
      <c r="S21321" s="7"/>
    </row>
    <row r="21322" spans="1:19" s="8" customFormat="1" ht="11.8" x14ac:dyDescent="0.2">
      <c r="A21322" s="48"/>
      <c r="F21322" s="9"/>
      <c r="G21322" s="9"/>
      <c r="H21322" s="9"/>
      <c r="I21322" s="9"/>
      <c r="J21322" s="9"/>
      <c r="K21322" s="9"/>
      <c r="M21322" s="9"/>
      <c r="N21322" s="76"/>
      <c r="P21322" s="7"/>
      <c r="Q21322" s="7"/>
      <c r="R21322" s="7"/>
      <c r="S21322" s="7"/>
    </row>
    <row r="21323" spans="1:19" s="8" customFormat="1" ht="11.8" x14ac:dyDescent="0.2">
      <c r="A21323" s="48"/>
      <c r="F21323" s="9"/>
      <c r="G21323" s="9"/>
      <c r="H21323" s="9"/>
      <c r="I21323" s="9"/>
      <c r="J21323" s="9"/>
      <c r="K21323" s="9"/>
      <c r="M21323" s="9"/>
      <c r="N21323" s="76"/>
      <c r="P21323" s="7"/>
      <c r="Q21323" s="7"/>
      <c r="R21323" s="7"/>
      <c r="S21323" s="7"/>
    </row>
    <row r="21324" spans="1:19" s="8" customFormat="1" ht="11.8" x14ac:dyDescent="0.2">
      <c r="A21324" s="48"/>
      <c r="F21324" s="9"/>
      <c r="G21324" s="9"/>
      <c r="H21324" s="9"/>
      <c r="I21324" s="9"/>
      <c r="J21324" s="9"/>
      <c r="K21324" s="9"/>
      <c r="M21324" s="9"/>
      <c r="N21324" s="76"/>
      <c r="P21324" s="7"/>
      <c r="Q21324" s="7"/>
      <c r="R21324" s="7"/>
      <c r="S21324" s="7"/>
    </row>
    <row r="21325" spans="1:19" s="8" customFormat="1" ht="11.8" x14ac:dyDescent="0.2">
      <c r="A21325" s="48"/>
      <c r="F21325" s="9"/>
      <c r="G21325" s="9"/>
      <c r="H21325" s="9"/>
      <c r="I21325" s="9"/>
      <c r="J21325" s="9"/>
      <c r="K21325" s="9"/>
      <c r="M21325" s="9"/>
      <c r="N21325" s="76"/>
      <c r="P21325" s="7"/>
      <c r="Q21325" s="7"/>
      <c r="R21325" s="7"/>
      <c r="S21325" s="7"/>
    </row>
    <row r="21326" spans="1:19" s="8" customFormat="1" ht="11.8" x14ac:dyDescent="0.2">
      <c r="A21326" s="48"/>
      <c r="F21326" s="9"/>
      <c r="G21326" s="9"/>
      <c r="H21326" s="9"/>
      <c r="I21326" s="9"/>
      <c r="J21326" s="9"/>
      <c r="K21326" s="9"/>
      <c r="M21326" s="9"/>
      <c r="N21326" s="76"/>
      <c r="P21326" s="7"/>
      <c r="Q21326" s="7"/>
      <c r="R21326" s="7"/>
      <c r="S21326" s="7"/>
    </row>
    <row r="21327" spans="1:19" s="8" customFormat="1" ht="11.8" x14ac:dyDescent="0.2">
      <c r="A21327" s="48"/>
      <c r="F21327" s="9"/>
      <c r="G21327" s="9"/>
      <c r="H21327" s="9"/>
      <c r="I21327" s="9"/>
      <c r="J21327" s="9"/>
      <c r="K21327" s="9"/>
      <c r="M21327" s="9"/>
      <c r="N21327" s="76"/>
      <c r="P21327" s="7"/>
      <c r="Q21327" s="7"/>
      <c r="R21327" s="7"/>
      <c r="S21327" s="7"/>
    </row>
    <row r="21328" spans="1:19" s="8" customFormat="1" ht="11.8" x14ac:dyDescent="0.2">
      <c r="A21328" s="48"/>
      <c r="F21328" s="9"/>
      <c r="G21328" s="9"/>
      <c r="H21328" s="9"/>
      <c r="I21328" s="9"/>
      <c r="J21328" s="9"/>
      <c r="K21328" s="9"/>
      <c r="M21328" s="9"/>
      <c r="N21328" s="76"/>
      <c r="P21328" s="7"/>
      <c r="Q21328" s="7"/>
      <c r="R21328" s="7"/>
      <c r="S21328" s="7"/>
    </row>
    <row r="21329" spans="1:19" s="8" customFormat="1" ht="11.8" x14ac:dyDescent="0.2">
      <c r="A21329" s="48"/>
      <c r="F21329" s="9"/>
      <c r="G21329" s="9"/>
      <c r="H21329" s="9"/>
      <c r="I21329" s="9"/>
      <c r="J21329" s="9"/>
      <c r="K21329" s="9"/>
      <c r="M21329" s="9"/>
      <c r="N21329" s="76"/>
      <c r="P21329" s="7"/>
      <c r="Q21329" s="7"/>
      <c r="R21329" s="7"/>
      <c r="S21329" s="7"/>
    </row>
    <row r="21330" spans="1:19" s="8" customFormat="1" ht="11.8" x14ac:dyDescent="0.2">
      <c r="A21330" s="48"/>
      <c r="F21330" s="9"/>
      <c r="G21330" s="9"/>
      <c r="H21330" s="9"/>
      <c r="I21330" s="9"/>
      <c r="J21330" s="9"/>
      <c r="K21330" s="9"/>
      <c r="M21330" s="9"/>
      <c r="N21330" s="76"/>
      <c r="P21330" s="7"/>
      <c r="Q21330" s="7"/>
      <c r="R21330" s="7"/>
      <c r="S21330" s="7"/>
    </row>
    <row r="21331" spans="1:19" s="8" customFormat="1" ht="11.8" x14ac:dyDescent="0.2">
      <c r="A21331" s="48"/>
      <c r="F21331" s="9"/>
      <c r="G21331" s="9"/>
      <c r="H21331" s="9"/>
      <c r="I21331" s="9"/>
      <c r="J21331" s="9"/>
      <c r="K21331" s="9"/>
      <c r="M21331" s="9"/>
      <c r="N21331" s="76"/>
      <c r="P21331" s="7"/>
      <c r="Q21331" s="7"/>
      <c r="R21331" s="7"/>
      <c r="S21331" s="7"/>
    </row>
    <row r="21332" spans="1:19" s="8" customFormat="1" ht="11.8" x14ac:dyDescent="0.2">
      <c r="A21332" s="48"/>
      <c r="F21332" s="9"/>
      <c r="G21332" s="9"/>
      <c r="H21332" s="9"/>
      <c r="I21332" s="9"/>
      <c r="J21332" s="9"/>
      <c r="K21332" s="9"/>
      <c r="M21332" s="9"/>
      <c r="N21332" s="76"/>
      <c r="P21332" s="7"/>
      <c r="Q21332" s="7"/>
      <c r="R21332" s="7"/>
      <c r="S21332" s="7"/>
    </row>
    <row r="21333" spans="1:19" s="8" customFormat="1" ht="11.8" x14ac:dyDescent="0.2">
      <c r="A21333" s="48"/>
      <c r="F21333" s="9"/>
      <c r="G21333" s="9"/>
      <c r="H21333" s="9"/>
      <c r="I21333" s="9"/>
      <c r="J21333" s="9"/>
      <c r="K21333" s="9"/>
      <c r="M21333" s="9"/>
      <c r="N21333" s="76"/>
      <c r="P21333" s="7"/>
      <c r="Q21333" s="7"/>
      <c r="R21333" s="7"/>
      <c r="S21333" s="7"/>
    </row>
    <row r="21334" spans="1:19" s="8" customFormat="1" ht="11.8" x14ac:dyDescent="0.2">
      <c r="A21334" s="48"/>
      <c r="F21334" s="9"/>
      <c r="G21334" s="9"/>
      <c r="H21334" s="9"/>
      <c r="I21334" s="9"/>
      <c r="J21334" s="9"/>
      <c r="K21334" s="9"/>
      <c r="M21334" s="9"/>
      <c r="N21334" s="76"/>
      <c r="P21334" s="7"/>
      <c r="Q21334" s="7"/>
      <c r="R21334" s="7"/>
      <c r="S21334" s="7"/>
    </row>
    <row r="21335" spans="1:19" s="8" customFormat="1" ht="11.8" x14ac:dyDescent="0.2">
      <c r="A21335" s="48"/>
      <c r="F21335" s="9"/>
      <c r="G21335" s="9"/>
      <c r="H21335" s="9"/>
      <c r="I21335" s="9"/>
      <c r="J21335" s="9"/>
      <c r="K21335" s="9"/>
      <c r="M21335" s="9"/>
      <c r="N21335" s="76"/>
      <c r="P21335" s="7"/>
      <c r="Q21335" s="7"/>
      <c r="R21335" s="7"/>
      <c r="S21335" s="7"/>
    </row>
    <row r="21336" spans="1:19" s="8" customFormat="1" ht="11.8" x14ac:dyDescent="0.2">
      <c r="A21336" s="48"/>
      <c r="F21336" s="9"/>
      <c r="G21336" s="9"/>
      <c r="H21336" s="9"/>
      <c r="I21336" s="9"/>
      <c r="J21336" s="9"/>
      <c r="K21336" s="9"/>
      <c r="M21336" s="9"/>
      <c r="N21336" s="76"/>
      <c r="P21336" s="7"/>
      <c r="Q21336" s="7"/>
      <c r="R21336" s="7"/>
      <c r="S21336" s="7"/>
    </row>
    <row r="21337" spans="1:19" s="8" customFormat="1" ht="11.8" x14ac:dyDescent="0.2">
      <c r="A21337" s="48"/>
      <c r="F21337" s="9"/>
      <c r="G21337" s="9"/>
      <c r="H21337" s="9"/>
      <c r="I21337" s="9"/>
      <c r="J21337" s="9"/>
      <c r="K21337" s="9"/>
      <c r="M21337" s="9"/>
      <c r="N21337" s="76"/>
      <c r="P21337" s="7"/>
      <c r="Q21337" s="7"/>
      <c r="R21337" s="7"/>
      <c r="S21337" s="7"/>
    </row>
    <row r="21338" spans="1:19" s="8" customFormat="1" ht="11.8" x14ac:dyDescent="0.2">
      <c r="A21338" s="48"/>
      <c r="F21338" s="9"/>
      <c r="G21338" s="9"/>
      <c r="H21338" s="9"/>
      <c r="I21338" s="9"/>
      <c r="J21338" s="9"/>
      <c r="K21338" s="9"/>
      <c r="M21338" s="9"/>
      <c r="N21338" s="76"/>
      <c r="P21338" s="7"/>
      <c r="Q21338" s="7"/>
      <c r="R21338" s="7"/>
      <c r="S21338" s="7"/>
    </row>
    <row r="21339" spans="1:19" s="8" customFormat="1" ht="11.8" x14ac:dyDescent="0.2">
      <c r="A21339" s="48"/>
      <c r="F21339" s="9"/>
      <c r="G21339" s="9"/>
      <c r="H21339" s="9"/>
      <c r="I21339" s="9"/>
      <c r="J21339" s="9"/>
      <c r="K21339" s="9"/>
      <c r="M21339" s="9"/>
      <c r="N21339" s="76"/>
      <c r="P21339" s="7"/>
      <c r="Q21339" s="7"/>
      <c r="R21339" s="7"/>
      <c r="S21339" s="7"/>
    </row>
    <row r="21340" spans="1:19" s="8" customFormat="1" ht="11.8" x14ac:dyDescent="0.2">
      <c r="A21340" s="48"/>
      <c r="F21340" s="9"/>
      <c r="G21340" s="9"/>
      <c r="H21340" s="9"/>
      <c r="I21340" s="9"/>
      <c r="J21340" s="9"/>
      <c r="K21340" s="9"/>
      <c r="M21340" s="9"/>
      <c r="N21340" s="76"/>
      <c r="P21340" s="7"/>
      <c r="Q21340" s="7"/>
      <c r="R21340" s="7"/>
      <c r="S21340" s="7"/>
    </row>
    <row r="21341" spans="1:19" s="8" customFormat="1" ht="11.8" x14ac:dyDescent="0.2">
      <c r="A21341" s="48"/>
      <c r="F21341" s="9"/>
      <c r="G21341" s="9"/>
      <c r="H21341" s="9"/>
      <c r="I21341" s="9"/>
      <c r="J21341" s="9"/>
      <c r="K21341" s="9"/>
      <c r="M21341" s="9"/>
      <c r="N21341" s="76"/>
      <c r="P21341" s="7"/>
      <c r="Q21341" s="7"/>
      <c r="R21341" s="7"/>
      <c r="S21341" s="7"/>
    </row>
    <row r="21342" spans="1:19" s="8" customFormat="1" ht="11.8" x14ac:dyDescent="0.2">
      <c r="A21342" s="48"/>
      <c r="F21342" s="9"/>
      <c r="G21342" s="9"/>
      <c r="H21342" s="9"/>
      <c r="I21342" s="9"/>
      <c r="J21342" s="9"/>
      <c r="K21342" s="9"/>
      <c r="M21342" s="9"/>
      <c r="N21342" s="76"/>
      <c r="P21342" s="7"/>
      <c r="Q21342" s="7"/>
      <c r="R21342" s="7"/>
      <c r="S21342" s="7"/>
    </row>
    <row r="21343" spans="1:19" s="8" customFormat="1" ht="11.8" x14ac:dyDescent="0.2">
      <c r="A21343" s="48"/>
      <c r="F21343" s="9"/>
      <c r="G21343" s="9"/>
      <c r="H21343" s="9"/>
      <c r="I21343" s="9"/>
      <c r="J21343" s="9"/>
      <c r="K21343" s="9"/>
      <c r="M21343" s="9"/>
      <c r="N21343" s="76"/>
      <c r="P21343" s="7"/>
      <c r="Q21343" s="7"/>
      <c r="R21343" s="7"/>
      <c r="S21343" s="7"/>
    </row>
    <row r="21344" spans="1:19" s="8" customFormat="1" ht="11.8" x14ac:dyDescent="0.2">
      <c r="A21344" s="48"/>
      <c r="F21344" s="9"/>
      <c r="G21344" s="9"/>
      <c r="H21344" s="9"/>
      <c r="I21344" s="9"/>
      <c r="J21344" s="9"/>
      <c r="K21344" s="9"/>
      <c r="M21344" s="9"/>
      <c r="N21344" s="76"/>
      <c r="P21344" s="7"/>
      <c r="Q21344" s="7"/>
      <c r="R21344" s="7"/>
      <c r="S21344" s="7"/>
    </row>
    <row r="21345" spans="1:19" s="8" customFormat="1" ht="11.8" x14ac:dyDescent="0.2">
      <c r="A21345" s="48"/>
      <c r="F21345" s="9"/>
      <c r="G21345" s="9"/>
      <c r="H21345" s="9"/>
      <c r="I21345" s="9"/>
      <c r="J21345" s="9"/>
      <c r="K21345" s="9"/>
      <c r="M21345" s="9"/>
      <c r="N21345" s="76"/>
      <c r="P21345" s="7"/>
      <c r="Q21345" s="7"/>
      <c r="R21345" s="7"/>
      <c r="S21345" s="7"/>
    </row>
    <row r="21346" spans="1:19" s="8" customFormat="1" ht="11.8" x14ac:dyDescent="0.2">
      <c r="A21346" s="48"/>
      <c r="F21346" s="9"/>
      <c r="G21346" s="9"/>
      <c r="H21346" s="9"/>
      <c r="I21346" s="9"/>
      <c r="J21346" s="9"/>
      <c r="K21346" s="9"/>
      <c r="M21346" s="9"/>
      <c r="N21346" s="76"/>
      <c r="P21346" s="7"/>
      <c r="Q21346" s="7"/>
      <c r="R21346" s="7"/>
      <c r="S21346" s="7"/>
    </row>
    <row r="21347" spans="1:19" s="8" customFormat="1" ht="11.8" x14ac:dyDescent="0.2">
      <c r="A21347" s="48"/>
      <c r="F21347" s="9"/>
      <c r="G21347" s="9"/>
      <c r="H21347" s="9"/>
      <c r="I21347" s="9"/>
      <c r="J21347" s="9"/>
      <c r="K21347" s="9"/>
      <c r="M21347" s="9"/>
      <c r="N21347" s="76"/>
      <c r="P21347" s="7"/>
      <c r="Q21347" s="7"/>
      <c r="R21347" s="7"/>
      <c r="S21347" s="7"/>
    </row>
    <row r="21348" spans="1:19" s="8" customFormat="1" ht="11.8" x14ac:dyDescent="0.2">
      <c r="A21348" s="48"/>
      <c r="F21348" s="9"/>
      <c r="G21348" s="9"/>
      <c r="H21348" s="9"/>
      <c r="I21348" s="9"/>
      <c r="J21348" s="9"/>
      <c r="K21348" s="9"/>
      <c r="M21348" s="9"/>
      <c r="N21348" s="76"/>
      <c r="P21348" s="7"/>
      <c r="Q21348" s="7"/>
      <c r="R21348" s="7"/>
      <c r="S21348" s="7"/>
    </row>
    <row r="21349" spans="1:19" s="8" customFormat="1" ht="11.8" x14ac:dyDescent="0.2">
      <c r="A21349" s="48"/>
      <c r="F21349" s="9"/>
      <c r="G21349" s="9"/>
      <c r="H21349" s="9"/>
      <c r="I21349" s="9"/>
      <c r="J21349" s="9"/>
      <c r="K21349" s="9"/>
      <c r="M21349" s="9"/>
      <c r="N21349" s="76"/>
      <c r="P21349" s="7"/>
      <c r="Q21349" s="7"/>
      <c r="R21349" s="7"/>
      <c r="S21349" s="7"/>
    </row>
    <row r="21350" spans="1:19" s="8" customFormat="1" ht="11.8" x14ac:dyDescent="0.2">
      <c r="A21350" s="48"/>
      <c r="F21350" s="9"/>
      <c r="G21350" s="9"/>
      <c r="H21350" s="9"/>
      <c r="I21350" s="9"/>
      <c r="J21350" s="9"/>
      <c r="K21350" s="9"/>
      <c r="M21350" s="9"/>
      <c r="N21350" s="76"/>
      <c r="P21350" s="7"/>
      <c r="Q21350" s="7"/>
      <c r="R21350" s="7"/>
      <c r="S21350" s="7"/>
    </row>
    <row r="21351" spans="1:19" s="8" customFormat="1" ht="11.8" x14ac:dyDescent="0.2">
      <c r="A21351" s="48"/>
      <c r="F21351" s="9"/>
      <c r="G21351" s="9"/>
      <c r="H21351" s="9"/>
      <c r="I21351" s="9"/>
      <c r="J21351" s="9"/>
      <c r="K21351" s="9"/>
      <c r="M21351" s="9"/>
      <c r="N21351" s="76"/>
      <c r="P21351" s="7"/>
      <c r="Q21351" s="7"/>
      <c r="R21351" s="7"/>
      <c r="S21351" s="7"/>
    </row>
    <row r="21352" spans="1:19" s="8" customFormat="1" ht="11.8" x14ac:dyDescent="0.2">
      <c r="A21352" s="48"/>
      <c r="F21352" s="9"/>
      <c r="G21352" s="9"/>
      <c r="H21352" s="9"/>
      <c r="I21352" s="9"/>
      <c r="J21352" s="9"/>
      <c r="K21352" s="9"/>
      <c r="M21352" s="9"/>
      <c r="N21352" s="76"/>
      <c r="P21352" s="7"/>
      <c r="Q21352" s="7"/>
      <c r="R21352" s="7"/>
      <c r="S21352" s="7"/>
    </row>
    <row r="21353" spans="1:19" s="8" customFormat="1" ht="11.8" x14ac:dyDescent="0.2">
      <c r="A21353" s="48"/>
      <c r="F21353" s="9"/>
      <c r="G21353" s="9"/>
      <c r="H21353" s="9"/>
      <c r="I21353" s="9"/>
      <c r="J21353" s="9"/>
      <c r="K21353" s="9"/>
      <c r="M21353" s="9"/>
      <c r="N21353" s="76"/>
      <c r="P21353" s="7"/>
      <c r="Q21353" s="7"/>
      <c r="R21353" s="7"/>
      <c r="S21353" s="7"/>
    </row>
    <row r="21354" spans="1:19" s="8" customFormat="1" ht="11.8" x14ac:dyDescent="0.2">
      <c r="A21354" s="48"/>
      <c r="F21354" s="9"/>
      <c r="G21354" s="9"/>
      <c r="H21354" s="9"/>
      <c r="I21354" s="9"/>
      <c r="J21354" s="9"/>
      <c r="K21354" s="9"/>
      <c r="M21354" s="9"/>
      <c r="N21354" s="76"/>
      <c r="P21354" s="7"/>
      <c r="Q21354" s="7"/>
      <c r="R21354" s="7"/>
      <c r="S21354" s="7"/>
    </row>
    <row r="21355" spans="1:19" s="8" customFormat="1" ht="11.8" x14ac:dyDescent="0.2">
      <c r="A21355" s="48"/>
      <c r="F21355" s="9"/>
      <c r="G21355" s="9"/>
      <c r="H21355" s="9"/>
      <c r="I21355" s="9"/>
      <c r="J21355" s="9"/>
      <c r="K21355" s="9"/>
      <c r="M21355" s="9"/>
      <c r="N21355" s="76"/>
      <c r="P21355" s="7"/>
      <c r="Q21355" s="7"/>
      <c r="R21355" s="7"/>
      <c r="S21355" s="7"/>
    </row>
    <row r="21356" spans="1:19" s="8" customFormat="1" ht="11.8" x14ac:dyDescent="0.2">
      <c r="A21356" s="48"/>
      <c r="F21356" s="9"/>
      <c r="G21356" s="9"/>
      <c r="H21356" s="9"/>
      <c r="I21356" s="9"/>
      <c r="J21356" s="9"/>
      <c r="K21356" s="9"/>
      <c r="M21356" s="9"/>
      <c r="N21356" s="76"/>
      <c r="P21356" s="7"/>
      <c r="Q21356" s="7"/>
      <c r="R21356" s="7"/>
      <c r="S21356" s="7"/>
    </row>
    <row r="21357" spans="1:19" s="8" customFormat="1" ht="11.8" x14ac:dyDescent="0.2">
      <c r="A21357" s="48"/>
      <c r="F21357" s="9"/>
      <c r="G21357" s="9"/>
      <c r="H21357" s="9"/>
      <c r="I21357" s="9"/>
      <c r="J21357" s="9"/>
      <c r="K21357" s="9"/>
      <c r="M21357" s="9"/>
      <c r="N21357" s="76"/>
      <c r="P21357" s="7"/>
      <c r="Q21357" s="7"/>
      <c r="R21357" s="7"/>
      <c r="S21357" s="7"/>
    </row>
    <row r="21358" spans="1:19" s="8" customFormat="1" ht="11.8" x14ac:dyDescent="0.2">
      <c r="A21358" s="48"/>
      <c r="F21358" s="9"/>
      <c r="G21358" s="9"/>
      <c r="H21358" s="9"/>
      <c r="I21358" s="9"/>
      <c r="J21358" s="9"/>
      <c r="K21358" s="9"/>
      <c r="M21358" s="9"/>
      <c r="N21358" s="76"/>
      <c r="P21358" s="7"/>
      <c r="Q21358" s="7"/>
      <c r="R21358" s="7"/>
      <c r="S21358" s="7"/>
    </row>
    <row r="21359" spans="1:19" s="8" customFormat="1" ht="11.8" x14ac:dyDescent="0.2">
      <c r="A21359" s="48"/>
      <c r="F21359" s="9"/>
      <c r="G21359" s="9"/>
      <c r="H21359" s="9"/>
      <c r="I21359" s="9"/>
      <c r="J21359" s="9"/>
      <c r="K21359" s="9"/>
      <c r="M21359" s="9"/>
      <c r="N21359" s="76"/>
      <c r="P21359" s="7"/>
      <c r="Q21359" s="7"/>
      <c r="R21359" s="7"/>
      <c r="S21359" s="7"/>
    </row>
    <row r="21360" spans="1:19" s="8" customFormat="1" ht="11.8" x14ac:dyDescent="0.2">
      <c r="A21360" s="48"/>
      <c r="F21360" s="9"/>
      <c r="G21360" s="9"/>
      <c r="H21360" s="9"/>
      <c r="I21360" s="9"/>
      <c r="J21360" s="9"/>
      <c r="K21360" s="9"/>
      <c r="M21360" s="9"/>
      <c r="N21360" s="76"/>
      <c r="P21360" s="7"/>
      <c r="Q21360" s="7"/>
      <c r="R21360" s="7"/>
      <c r="S21360" s="7"/>
    </row>
    <row r="21361" spans="1:19" s="8" customFormat="1" ht="11.8" x14ac:dyDescent="0.2">
      <c r="A21361" s="48"/>
      <c r="F21361" s="9"/>
      <c r="G21361" s="9"/>
      <c r="H21361" s="9"/>
      <c r="I21361" s="9"/>
      <c r="J21361" s="9"/>
      <c r="K21361" s="9"/>
      <c r="M21361" s="9"/>
      <c r="N21361" s="76"/>
      <c r="P21361" s="7"/>
      <c r="Q21361" s="7"/>
      <c r="R21361" s="7"/>
      <c r="S21361" s="7"/>
    </row>
    <row r="21362" spans="1:19" s="8" customFormat="1" ht="11.8" x14ac:dyDescent="0.2">
      <c r="A21362" s="48"/>
      <c r="F21362" s="9"/>
      <c r="G21362" s="9"/>
      <c r="H21362" s="9"/>
      <c r="I21362" s="9"/>
      <c r="J21362" s="9"/>
      <c r="K21362" s="9"/>
      <c r="M21362" s="9"/>
      <c r="N21362" s="76"/>
      <c r="P21362" s="7"/>
      <c r="Q21362" s="7"/>
      <c r="R21362" s="7"/>
      <c r="S21362" s="7"/>
    </row>
    <row r="21363" spans="1:19" s="8" customFormat="1" ht="11.8" x14ac:dyDescent="0.2">
      <c r="A21363" s="48"/>
      <c r="F21363" s="9"/>
      <c r="G21363" s="9"/>
      <c r="H21363" s="9"/>
      <c r="I21363" s="9"/>
      <c r="J21363" s="9"/>
      <c r="K21363" s="9"/>
      <c r="M21363" s="9"/>
      <c r="N21363" s="76"/>
      <c r="P21363" s="7"/>
      <c r="Q21363" s="7"/>
      <c r="R21363" s="7"/>
      <c r="S21363" s="7"/>
    </row>
    <row r="21364" spans="1:19" s="8" customFormat="1" ht="11.8" x14ac:dyDescent="0.2">
      <c r="A21364" s="48"/>
      <c r="F21364" s="9"/>
      <c r="G21364" s="9"/>
      <c r="H21364" s="9"/>
      <c r="I21364" s="9"/>
      <c r="J21364" s="9"/>
      <c r="K21364" s="9"/>
      <c r="M21364" s="9"/>
      <c r="N21364" s="76"/>
      <c r="P21364" s="7"/>
      <c r="Q21364" s="7"/>
      <c r="R21364" s="7"/>
      <c r="S21364" s="7"/>
    </row>
    <row r="21365" spans="1:19" s="8" customFormat="1" ht="11.8" x14ac:dyDescent="0.2">
      <c r="A21365" s="48"/>
      <c r="F21365" s="9"/>
      <c r="G21365" s="9"/>
      <c r="H21365" s="9"/>
      <c r="I21365" s="9"/>
      <c r="J21365" s="9"/>
      <c r="K21365" s="9"/>
      <c r="M21365" s="9"/>
      <c r="N21365" s="76"/>
      <c r="P21365" s="7"/>
      <c r="Q21365" s="7"/>
      <c r="R21365" s="7"/>
      <c r="S21365" s="7"/>
    </row>
    <row r="21366" spans="1:19" s="8" customFormat="1" ht="11.8" x14ac:dyDescent="0.2">
      <c r="A21366" s="48"/>
      <c r="F21366" s="9"/>
      <c r="G21366" s="9"/>
      <c r="H21366" s="9"/>
      <c r="I21366" s="9"/>
      <c r="J21366" s="9"/>
      <c r="K21366" s="9"/>
      <c r="M21366" s="9"/>
      <c r="N21366" s="76"/>
      <c r="P21366" s="7"/>
      <c r="Q21366" s="7"/>
      <c r="R21366" s="7"/>
      <c r="S21366" s="7"/>
    </row>
    <row r="21367" spans="1:19" s="8" customFormat="1" ht="11.8" x14ac:dyDescent="0.2">
      <c r="A21367" s="48"/>
      <c r="F21367" s="9"/>
      <c r="G21367" s="9"/>
      <c r="H21367" s="9"/>
      <c r="I21367" s="9"/>
      <c r="J21367" s="9"/>
      <c r="K21367" s="9"/>
      <c r="M21367" s="9"/>
      <c r="N21367" s="76"/>
      <c r="P21367" s="7"/>
      <c r="Q21367" s="7"/>
      <c r="R21367" s="7"/>
      <c r="S21367" s="7"/>
    </row>
    <row r="21368" spans="1:19" s="8" customFormat="1" ht="11.8" x14ac:dyDescent="0.2">
      <c r="A21368" s="48"/>
      <c r="F21368" s="9"/>
      <c r="G21368" s="9"/>
      <c r="H21368" s="9"/>
      <c r="I21368" s="9"/>
      <c r="J21368" s="9"/>
      <c r="K21368" s="9"/>
      <c r="M21368" s="9"/>
      <c r="N21368" s="76"/>
      <c r="P21368" s="7"/>
      <c r="Q21368" s="7"/>
      <c r="R21368" s="7"/>
      <c r="S21368" s="7"/>
    </row>
    <row r="21369" spans="1:19" s="8" customFormat="1" ht="11.8" x14ac:dyDescent="0.2">
      <c r="A21369" s="48"/>
      <c r="F21369" s="9"/>
      <c r="G21369" s="9"/>
      <c r="H21369" s="9"/>
      <c r="I21369" s="9"/>
      <c r="J21369" s="9"/>
      <c r="K21369" s="9"/>
      <c r="M21369" s="9"/>
      <c r="N21369" s="76"/>
      <c r="P21369" s="7"/>
      <c r="Q21369" s="7"/>
      <c r="R21369" s="7"/>
      <c r="S21369" s="7"/>
    </row>
    <row r="21370" spans="1:19" s="8" customFormat="1" ht="11.8" x14ac:dyDescent="0.2">
      <c r="A21370" s="48"/>
      <c r="F21370" s="9"/>
      <c r="G21370" s="9"/>
      <c r="H21370" s="9"/>
      <c r="I21370" s="9"/>
      <c r="J21370" s="9"/>
      <c r="K21370" s="9"/>
      <c r="M21370" s="9"/>
      <c r="N21370" s="76"/>
      <c r="P21370" s="7"/>
      <c r="Q21370" s="7"/>
      <c r="R21370" s="7"/>
      <c r="S21370" s="7"/>
    </row>
    <row r="21371" spans="1:19" s="8" customFormat="1" ht="11.8" x14ac:dyDescent="0.2">
      <c r="A21371" s="48"/>
      <c r="F21371" s="9"/>
      <c r="G21371" s="9"/>
      <c r="H21371" s="9"/>
      <c r="I21371" s="9"/>
      <c r="J21371" s="9"/>
      <c r="K21371" s="9"/>
      <c r="M21371" s="9"/>
      <c r="N21371" s="76"/>
      <c r="P21371" s="7"/>
      <c r="Q21371" s="7"/>
      <c r="R21371" s="7"/>
      <c r="S21371" s="7"/>
    </row>
    <row r="21372" spans="1:19" s="8" customFormat="1" ht="11.8" x14ac:dyDescent="0.2">
      <c r="A21372" s="48"/>
      <c r="F21372" s="9"/>
      <c r="G21372" s="9"/>
      <c r="H21372" s="9"/>
      <c r="I21372" s="9"/>
      <c r="J21372" s="9"/>
      <c r="K21372" s="9"/>
      <c r="M21372" s="9"/>
      <c r="N21372" s="76"/>
      <c r="P21372" s="7"/>
      <c r="Q21372" s="7"/>
      <c r="R21372" s="7"/>
      <c r="S21372" s="7"/>
    </row>
    <row r="21373" spans="1:19" s="8" customFormat="1" ht="11.8" x14ac:dyDescent="0.2">
      <c r="A21373" s="48"/>
      <c r="F21373" s="9"/>
      <c r="G21373" s="9"/>
      <c r="H21373" s="9"/>
      <c r="I21373" s="9"/>
      <c r="J21373" s="9"/>
      <c r="K21373" s="9"/>
      <c r="M21373" s="9"/>
      <c r="N21373" s="76"/>
      <c r="P21373" s="7"/>
      <c r="Q21373" s="7"/>
      <c r="R21373" s="7"/>
      <c r="S21373" s="7"/>
    </row>
    <row r="21374" spans="1:19" s="8" customFormat="1" ht="11.8" x14ac:dyDescent="0.2">
      <c r="A21374" s="48"/>
      <c r="F21374" s="9"/>
      <c r="G21374" s="9"/>
      <c r="H21374" s="9"/>
      <c r="I21374" s="9"/>
      <c r="J21374" s="9"/>
      <c r="K21374" s="9"/>
      <c r="M21374" s="9"/>
      <c r="N21374" s="76"/>
      <c r="P21374" s="7"/>
      <c r="Q21374" s="7"/>
      <c r="R21374" s="7"/>
      <c r="S21374" s="7"/>
    </row>
    <row r="21375" spans="1:19" s="8" customFormat="1" ht="11.8" x14ac:dyDescent="0.2">
      <c r="A21375" s="48"/>
      <c r="F21375" s="9"/>
      <c r="G21375" s="9"/>
      <c r="H21375" s="9"/>
      <c r="I21375" s="9"/>
      <c r="J21375" s="9"/>
      <c r="K21375" s="9"/>
      <c r="M21375" s="9"/>
      <c r="N21375" s="76"/>
      <c r="P21375" s="7"/>
      <c r="Q21375" s="7"/>
      <c r="R21375" s="7"/>
      <c r="S21375" s="7"/>
    </row>
    <row r="21376" spans="1:19" s="8" customFormat="1" ht="11.8" x14ac:dyDescent="0.2">
      <c r="A21376" s="48"/>
      <c r="F21376" s="9"/>
      <c r="G21376" s="9"/>
      <c r="H21376" s="9"/>
      <c r="I21376" s="9"/>
      <c r="J21376" s="9"/>
      <c r="K21376" s="9"/>
      <c r="M21376" s="9"/>
      <c r="N21376" s="76"/>
      <c r="P21376" s="7"/>
      <c r="Q21376" s="7"/>
      <c r="R21376" s="7"/>
      <c r="S21376" s="7"/>
    </row>
    <row r="21377" spans="1:19" s="8" customFormat="1" ht="11.8" x14ac:dyDescent="0.2">
      <c r="A21377" s="48"/>
      <c r="F21377" s="9"/>
      <c r="G21377" s="9"/>
      <c r="H21377" s="9"/>
      <c r="I21377" s="9"/>
      <c r="J21377" s="9"/>
      <c r="K21377" s="9"/>
      <c r="M21377" s="9"/>
      <c r="N21377" s="76"/>
      <c r="P21377" s="7"/>
      <c r="Q21377" s="7"/>
      <c r="R21377" s="7"/>
      <c r="S21377" s="7"/>
    </row>
    <row r="21378" spans="1:19" s="8" customFormat="1" ht="11.8" x14ac:dyDescent="0.2">
      <c r="A21378" s="48"/>
      <c r="F21378" s="9"/>
      <c r="G21378" s="9"/>
      <c r="H21378" s="9"/>
      <c r="I21378" s="9"/>
      <c r="J21378" s="9"/>
      <c r="K21378" s="9"/>
      <c r="M21378" s="9"/>
      <c r="N21378" s="76"/>
      <c r="P21378" s="7"/>
      <c r="Q21378" s="7"/>
      <c r="R21378" s="7"/>
      <c r="S21378" s="7"/>
    </row>
    <row r="21379" spans="1:19" s="8" customFormat="1" ht="11.8" x14ac:dyDescent="0.2">
      <c r="A21379" s="48"/>
      <c r="F21379" s="9"/>
      <c r="G21379" s="9"/>
      <c r="H21379" s="9"/>
      <c r="I21379" s="9"/>
      <c r="J21379" s="9"/>
      <c r="K21379" s="9"/>
      <c r="M21379" s="9"/>
      <c r="N21379" s="76"/>
      <c r="P21379" s="7"/>
      <c r="Q21379" s="7"/>
      <c r="R21379" s="7"/>
      <c r="S21379" s="7"/>
    </row>
    <row r="21380" spans="1:19" s="8" customFormat="1" ht="11.8" x14ac:dyDescent="0.2">
      <c r="A21380" s="48"/>
      <c r="F21380" s="9"/>
      <c r="G21380" s="9"/>
      <c r="H21380" s="9"/>
      <c r="I21380" s="9"/>
      <c r="J21380" s="9"/>
      <c r="K21380" s="9"/>
      <c r="M21380" s="9"/>
      <c r="N21380" s="76"/>
      <c r="P21380" s="7"/>
      <c r="Q21380" s="7"/>
      <c r="R21380" s="7"/>
      <c r="S21380" s="7"/>
    </row>
    <row r="21381" spans="1:19" s="8" customFormat="1" ht="11.8" x14ac:dyDescent="0.2">
      <c r="A21381" s="48"/>
      <c r="F21381" s="9"/>
      <c r="G21381" s="9"/>
      <c r="H21381" s="9"/>
      <c r="I21381" s="9"/>
      <c r="J21381" s="9"/>
      <c r="K21381" s="9"/>
      <c r="M21381" s="9"/>
      <c r="N21381" s="76"/>
      <c r="P21381" s="7"/>
      <c r="Q21381" s="7"/>
      <c r="R21381" s="7"/>
      <c r="S21381" s="7"/>
    </row>
    <row r="21382" spans="1:19" s="8" customFormat="1" ht="11.8" x14ac:dyDescent="0.2">
      <c r="A21382" s="48"/>
      <c r="F21382" s="9"/>
      <c r="G21382" s="9"/>
      <c r="H21382" s="9"/>
      <c r="I21382" s="9"/>
      <c r="J21382" s="9"/>
      <c r="K21382" s="9"/>
      <c r="M21382" s="9"/>
      <c r="N21382" s="76"/>
      <c r="P21382" s="7"/>
      <c r="Q21382" s="7"/>
      <c r="R21382" s="7"/>
      <c r="S21382" s="7"/>
    </row>
    <row r="21383" spans="1:19" s="8" customFormat="1" ht="11.8" x14ac:dyDescent="0.2">
      <c r="A21383" s="48"/>
      <c r="F21383" s="9"/>
      <c r="G21383" s="9"/>
      <c r="H21383" s="9"/>
      <c r="I21383" s="9"/>
      <c r="J21383" s="9"/>
      <c r="K21383" s="9"/>
      <c r="M21383" s="9"/>
      <c r="N21383" s="76"/>
      <c r="P21383" s="7"/>
      <c r="Q21383" s="7"/>
      <c r="R21383" s="7"/>
      <c r="S21383" s="7"/>
    </row>
    <row r="21384" spans="1:19" s="8" customFormat="1" ht="11.8" x14ac:dyDescent="0.2">
      <c r="A21384" s="48"/>
      <c r="F21384" s="9"/>
      <c r="G21384" s="9"/>
      <c r="H21384" s="9"/>
      <c r="I21384" s="9"/>
      <c r="J21384" s="9"/>
      <c r="K21384" s="9"/>
      <c r="M21384" s="9"/>
      <c r="N21384" s="76"/>
      <c r="P21384" s="7"/>
      <c r="Q21384" s="7"/>
      <c r="R21384" s="7"/>
      <c r="S21384" s="7"/>
    </row>
    <row r="21385" spans="1:19" s="8" customFormat="1" ht="11.8" x14ac:dyDescent="0.2">
      <c r="A21385" s="48"/>
      <c r="F21385" s="9"/>
      <c r="G21385" s="9"/>
      <c r="H21385" s="9"/>
      <c r="I21385" s="9"/>
      <c r="J21385" s="9"/>
      <c r="K21385" s="9"/>
      <c r="M21385" s="9"/>
      <c r="N21385" s="76"/>
      <c r="P21385" s="7"/>
      <c r="Q21385" s="7"/>
      <c r="R21385" s="7"/>
      <c r="S21385" s="7"/>
    </row>
    <row r="21386" spans="1:19" s="8" customFormat="1" ht="11.8" x14ac:dyDescent="0.2">
      <c r="A21386" s="48"/>
      <c r="F21386" s="9"/>
      <c r="G21386" s="9"/>
      <c r="H21386" s="9"/>
      <c r="I21386" s="9"/>
      <c r="J21386" s="9"/>
      <c r="K21386" s="9"/>
      <c r="M21386" s="9"/>
      <c r="N21386" s="76"/>
      <c r="P21386" s="7"/>
      <c r="Q21386" s="7"/>
      <c r="R21386" s="7"/>
      <c r="S21386" s="7"/>
    </row>
    <row r="21387" spans="1:19" s="8" customFormat="1" ht="11.8" x14ac:dyDescent="0.2">
      <c r="A21387" s="48"/>
      <c r="F21387" s="9"/>
      <c r="G21387" s="9"/>
      <c r="H21387" s="9"/>
      <c r="I21387" s="9"/>
      <c r="J21387" s="9"/>
      <c r="K21387" s="9"/>
      <c r="M21387" s="9"/>
      <c r="N21387" s="76"/>
      <c r="P21387" s="7"/>
      <c r="Q21387" s="7"/>
      <c r="R21387" s="7"/>
      <c r="S21387" s="7"/>
    </row>
    <row r="21388" spans="1:19" s="8" customFormat="1" ht="11.8" x14ac:dyDescent="0.2">
      <c r="A21388" s="48"/>
      <c r="F21388" s="9"/>
      <c r="G21388" s="9"/>
      <c r="H21388" s="9"/>
      <c r="I21388" s="9"/>
      <c r="J21388" s="9"/>
      <c r="K21388" s="9"/>
      <c r="M21388" s="9"/>
      <c r="N21388" s="76"/>
      <c r="P21388" s="7"/>
      <c r="Q21388" s="7"/>
      <c r="R21388" s="7"/>
      <c r="S21388" s="7"/>
    </row>
    <row r="21389" spans="1:19" s="8" customFormat="1" ht="11.8" x14ac:dyDescent="0.2">
      <c r="A21389" s="48"/>
      <c r="F21389" s="9"/>
      <c r="G21389" s="9"/>
      <c r="H21389" s="9"/>
      <c r="I21389" s="9"/>
      <c r="J21389" s="9"/>
      <c r="K21389" s="9"/>
      <c r="M21389" s="9"/>
      <c r="N21389" s="76"/>
      <c r="P21389" s="7"/>
      <c r="Q21389" s="7"/>
      <c r="R21389" s="7"/>
      <c r="S21389" s="7"/>
    </row>
    <row r="21390" spans="1:19" s="8" customFormat="1" ht="11.8" x14ac:dyDescent="0.2">
      <c r="A21390" s="48"/>
      <c r="F21390" s="9"/>
      <c r="G21390" s="9"/>
      <c r="H21390" s="9"/>
      <c r="I21390" s="9"/>
      <c r="J21390" s="9"/>
      <c r="K21390" s="9"/>
      <c r="M21390" s="9"/>
      <c r="N21390" s="76"/>
      <c r="P21390" s="7"/>
      <c r="Q21390" s="7"/>
      <c r="R21390" s="7"/>
      <c r="S21390" s="7"/>
    </row>
    <row r="21391" spans="1:19" s="8" customFormat="1" ht="11.8" x14ac:dyDescent="0.2">
      <c r="A21391" s="48"/>
      <c r="F21391" s="9"/>
      <c r="G21391" s="9"/>
      <c r="H21391" s="9"/>
      <c r="I21391" s="9"/>
      <c r="J21391" s="9"/>
      <c r="K21391" s="9"/>
      <c r="M21391" s="9"/>
      <c r="N21391" s="76"/>
      <c r="P21391" s="7"/>
      <c r="Q21391" s="7"/>
      <c r="R21391" s="7"/>
      <c r="S21391" s="7"/>
    </row>
    <row r="21392" spans="1:19" s="8" customFormat="1" ht="11.8" x14ac:dyDescent="0.2">
      <c r="A21392" s="48"/>
      <c r="F21392" s="9"/>
      <c r="G21392" s="9"/>
      <c r="H21392" s="9"/>
      <c r="I21392" s="9"/>
      <c r="J21392" s="9"/>
      <c r="K21392" s="9"/>
      <c r="M21392" s="9"/>
      <c r="N21392" s="76"/>
      <c r="P21392" s="7"/>
      <c r="Q21392" s="7"/>
      <c r="R21392" s="7"/>
      <c r="S21392" s="7"/>
    </row>
    <row r="21393" spans="1:19" s="8" customFormat="1" ht="11.8" x14ac:dyDescent="0.2">
      <c r="A21393" s="48"/>
      <c r="F21393" s="9"/>
      <c r="G21393" s="9"/>
      <c r="H21393" s="9"/>
      <c r="I21393" s="9"/>
      <c r="J21393" s="9"/>
      <c r="K21393" s="9"/>
      <c r="M21393" s="9"/>
      <c r="N21393" s="76"/>
      <c r="P21393" s="7"/>
      <c r="Q21393" s="7"/>
      <c r="R21393" s="7"/>
      <c r="S21393" s="7"/>
    </row>
    <row r="21394" spans="1:19" s="8" customFormat="1" ht="11.8" x14ac:dyDescent="0.2">
      <c r="A21394" s="48"/>
      <c r="F21394" s="9"/>
      <c r="G21394" s="9"/>
      <c r="H21394" s="9"/>
      <c r="I21394" s="9"/>
      <c r="J21394" s="9"/>
      <c r="K21394" s="9"/>
      <c r="M21394" s="9"/>
      <c r="N21394" s="76"/>
      <c r="P21394" s="7"/>
      <c r="Q21394" s="7"/>
      <c r="R21394" s="7"/>
      <c r="S21394" s="7"/>
    </row>
    <row r="21395" spans="1:19" s="8" customFormat="1" ht="11.8" x14ac:dyDescent="0.2">
      <c r="A21395" s="48"/>
      <c r="F21395" s="9"/>
      <c r="G21395" s="9"/>
      <c r="H21395" s="9"/>
      <c r="I21395" s="9"/>
      <c r="J21395" s="9"/>
      <c r="K21395" s="9"/>
      <c r="M21395" s="9"/>
      <c r="N21395" s="76"/>
      <c r="P21395" s="7"/>
      <c r="Q21395" s="7"/>
      <c r="R21395" s="7"/>
      <c r="S21395" s="7"/>
    </row>
    <row r="21396" spans="1:19" s="8" customFormat="1" ht="11.8" x14ac:dyDescent="0.2">
      <c r="A21396" s="48"/>
      <c r="F21396" s="9"/>
      <c r="G21396" s="9"/>
      <c r="H21396" s="9"/>
      <c r="I21396" s="9"/>
      <c r="J21396" s="9"/>
      <c r="K21396" s="9"/>
      <c r="M21396" s="9"/>
      <c r="N21396" s="76"/>
      <c r="P21396" s="7"/>
      <c r="Q21396" s="7"/>
      <c r="R21396" s="7"/>
      <c r="S21396" s="7"/>
    </row>
    <row r="21397" spans="1:19" s="8" customFormat="1" ht="11.8" x14ac:dyDescent="0.2">
      <c r="A21397" s="48"/>
      <c r="F21397" s="9"/>
      <c r="G21397" s="9"/>
      <c r="H21397" s="9"/>
      <c r="I21397" s="9"/>
      <c r="J21397" s="9"/>
      <c r="K21397" s="9"/>
      <c r="M21397" s="9"/>
      <c r="N21397" s="76"/>
      <c r="P21397" s="7"/>
      <c r="Q21397" s="7"/>
      <c r="R21397" s="7"/>
      <c r="S21397" s="7"/>
    </row>
    <row r="21398" spans="1:19" s="8" customFormat="1" ht="11.8" x14ac:dyDescent="0.2">
      <c r="A21398" s="48"/>
      <c r="F21398" s="9"/>
      <c r="G21398" s="9"/>
      <c r="H21398" s="9"/>
      <c r="I21398" s="9"/>
      <c r="J21398" s="9"/>
      <c r="K21398" s="9"/>
      <c r="M21398" s="9"/>
      <c r="N21398" s="76"/>
      <c r="P21398" s="7"/>
      <c r="Q21398" s="7"/>
      <c r="R21398" s="7"/>
      <c r="S21398" s="7"/>
    </row>
    <row r="21399" spans="1:19" s="8" customFormat="1" ht="11.8" x14ac:dyDescent="0.2">
      <c r="A21399" s="48"/>
      <c r="F21399" s="9"/>
      <c r="G21399" s="9"/>
      <c r="H21399" s="9"/>
      <c r="I21399" s="9"/>
      <c r="J21399" s="9"/>
      <c r="K21399" s="9"/>
      <c r="M21399" s="9"/>
      <c r="N21399" s="76"/>
      <c r="P21399" s="7"/>
      <c r="Q21399" s="7"/>
      <c r="R21399" s="7"/>
      <c r="S21399" s="7"/>
    </row>
    <row r="21400" spans="1:19" s="8" customFormat="1" ht="11.8" x14ac:dyDescent="0.2">
      <c r="A21400" s="48"/>
      <c r="F21400" s="9"/>
      <c r="G21400" s="9"/>
      <c r="H21400" s="9"/>
      <c r="I21400" s="9"/>
      <c r="J21400" s="9"/>
      <c r="K21400" s="9"/>
      <c r="M21400" s="9"/>
      <c r="N21400" s="76"/>
      <c r="P21400" s="7"/>
      <c r="Q21400" s="7"/>
      <c r="R21400" s="7"/>
      <c r="S21400" s="7"/>
    </row>
    <row r="21401" spans="1:19" s="8" customFormat="1" ht="11.8" x14ac:dyDescent="0.2">
      <c r="A21401" s="48"/>
      <c r="F21401" s="9"/>
      <c r="G21401" s="9"/>
      <c r="H21401" s="9"/>
      <c r="I21401" s="9"/>
      <c r="J21401" s="9"/>
      <c r="K21401" s="9"/>
      <c r="M21401" s="9"/>
      <c r="N21401" s="76"/>
      <c r="P21401" s="7"/>
      <c r="Q21401" s="7"/>
      <c r="R21401" s="7"/>
      <c r="S21401" s="7"/>
    </row>
    <row r="21402" spans="1:19" s="8" customFormat="1" ht="11.8" x14ac:dyDescent="0.2">
      <c r="A21402" s="48"/>
      <c r="F21402" s="9"/>
      <c r="G21402" s="9"/>
      <c r="H21402" s="9"/>
      <c r="I21402" s="9"/>
      <c r="J21402" s="9"/>
      <c r="K21402" s="9"/>
      <c r="M21402" s="9"/>
      <c r="N21402" s="76"/>
      <c r="P21402" s="7"/>
      <c r="Q21402" s="7"/>
      <c r="R21402" s="7"/>
      <c r="S21402" s="7"/>
    </row>
    <row r="21403" spans="1:19" s="8" customFormat="1" ht="11.8" x14ac:dyDescent="0.2">
      <c r="A21403" s="48"/>
      <c r="F21403" s="9"/>
      <c r="G21403" s="9"/>
      <c r="H21403" s="9"/>
      <c r="I21403" s="9"/>
      <c r="J21403" s="9"/>
      <c r="K21403" s="9"/>
      <c r="M21403" s="9"/>
      <c r="N21403" s="76"/>
      <c r="P21403" s="7"/>
      <c r="Q21403" s="7"/>
      <c r="R21403" s="7"/>
      <c r="S21403" s="7"/>
    </row>
    <row r="21404" spans="1:19" s="8" customFormat="1" ht="11.8" x14ac:dyDescent="0.2">
      <c r="A21404" s="48"/>
      <c r="F21404" s="9"/>
      <c r="G21404" s="9"/>
      <c r="H21404" s="9"/>
      <c r="I21404" s="9"/>
      <c r="J21404" s="9"/>
      <c r="K21404" s="9"/>
      <c r="M21404" s="9"/>
      <c r="N21404" s="76"/>
      <c r="P21404" s="7"/>
      <c r="Q21404" s="7"/>
      <c r="R21404" s="7"/>
      <c r="S21404" s="7"/>
    </row>
    <row r="21405" spans="1:19" s="8" customFormat="1" ht="11.8" x14ac:dyDescent="0.2">
      <c r="A21405" s="48"/>
      <c r="F21405" s="9"/>
      <c r="G21405" s="9"/>
      <c r="H21405" s="9"/>
      <c r="I21405" s="9"/>
      <c r="J21405" s="9"/>
      <c r="K21405" s="9"/>
      <c r="M21405" s="9"/>
      <c r="N21405" s="76"/>
      <c r="P21405" s="7"/>
      <c r="Q21405" s="7"/>
      <c r="R21405" s="7"/>
      <c r="S21405" s="7"/>
    </row>
    <row r="21406" spans="1:19" s="8" customFormat="1" ht="11.8" x14ac:dyDescent="0.2">
      <c r="A21406" s="48"/>
      <c r="F21406" s="9"/>
      <c r="G21406" s="9"/>
      <c r="H21406" s="9"/>
      <c r="I21406" s="9"/>
      <c r="J21406" s="9"/>
      <c r="K21406" s="9"/>
      <c r="M21406" s="9"/>
      <c r="N21406" s="76"/>
      <c r="P21406" s="7"/>
      <c r="Q21406" s="7"/>
      <c r="R21406" s="7"/>
      <c r="S21406" s="7"/>
    </row>
    <row r="21407" spans="1:19" s="8" customFormat="1" ht="11.8" x14ac:dyDescent="0.2">
      <c r="A21407" s="48"/>
      <c r="F21407" s="9"/>
      <c r="G21407" s="9"/>
      <c r="H21407" s="9"/>
      <c r="I21407" s="9"/>
      <c r="J21407" s="9"/>
      <c r="K21407" s="9"/>
      <c r="M21407" s="9"/>
      <c r="N21407" s="76"/>
      <c r="P21407" s="7"/>
      <c r="Q21407" s="7"/>
      <c r="R21407" s="7"/>
      <c r="S21407" s="7"/>
    </row>
    <row r="21408" spans="1:19" s="8" customFormat="1" ht="11.8" x14ac:dyDescent="0.2">
      <c r="A21408" s="48"/>
      <c r="F21408" s="9"/>
      <c r="G21408" s="9"/>
      <c r="H21408" s="9"/>
      <c r="I21408" s="9"/>
      <c r="J21408" s="9"/>
      <c r="K21408" s="9"/>
      <c r="M21408" s="9"/>
      <c r="N21408" s="76"/>
      <c r="P21408" s="7"/>
      <c r="Q21408" s="7"/>
      <c r="R21408" s="7"/>
      <c r="S21408" s="7"/>
    </row>
    <row r="21409" spans="1:19" s="8" customFormat="1" ht="11.8" x14ac:dyDescent="0.2">
      <c r="A21409" s="48"/>
      <c r="F21409" s="9"/>
      <c r="G21409" s="9"/>
      <c r="H21409" s="9"/>
      <c r="I21409" s="9"/>
      <c r="J21409" s="9"/>
      <c r="K21409" s="9"/>
      <c r="M21409" s="9"/>
      <c r="N21409" s="76"/>
      <c r="P21409" s="7"/>
      <c r="Q21409" s="7"/>
      <c r="R21409" s="7"/>
      <c r="S21409" s="7"/>
    </row>
    <row r="21410" spans="1:19" s="8" customFormat="1" ht="11.8" x14ac:dyDescent="0.2">
      <c r="A21410" s="48"/>
      <c r="F21410" s="9"/>
      <c r="G21410" s="9"/>
      <c r="H21410" s="9"/>
      <c r="I21410" s="9"/>
      <c r="J21410" s="9"/>
      <c r="K21410" s="9"/>
      <c r="M21410" s="9"/>
      <c r="N21410" s="76"/>
      <c r="P21410" s="7"/>
      <c r="Q21410" s="7"/>
      <c r="R21410" s="7"/>
      <c r="S21410" s="7"/>
    </row>
    <row r="21411" spans="1:19" s="8" customFormat="1" ht="11.8" x14ac:dyDescent="0.2">
      <c r="A21411" s="48"/>
      <c r="F21411" s="9"/>
      <c r="G21411" s="9"/>
      <c r="H21411" s="9"/>
      <c r="I21411" s="9"/>
      <c r="J21411" s="9"/>
      <c r="K21411" s="9"/>
      <c r="M21411" s="9"/>
      <c r="N21411" s="76"/>
      <c r="P21411" s="7"/>
      <c r="Q21411" s="7"/>
      <c r="R21411" s="7"/>
      <c r="S21411" s="7"/>
    </row>
    <row r="21412" spans="1:19" s="8" customFormat="1" ht="11.8" x14ac:dyDescent="0.2">
      <c r="A21412" s="48"/>
      <c r="F21412" s="9"/>
      <c r="G21412" s="9"/>
      <c r="H21412" s="9"/>
      <c r="I21412" s="9"/>
      <c r="J21412" s="9"/>
      <c r="K21412" s="9"/>
      <c r="M21412" s="9"/>
      <c r="N21412" s="76"/>
      <c r="P21412" s="7"/>
      <c r="Q21412" s="7"/>
      <c r="R21412" s="7"/>
      <c r="S21412" s="7"/>
    </row>
    <row r="21413" spans="1:19" s="8" customFormat="1" ht="11.8" x14ac:dyDescent="0.2">
      <c r="A21413" s="48"/>
      <c r="F21413" s="9"/>
      <c r="G21413" s="9"/>
      <c r="H21413" s="9"/>
      <c r="I21413" s="9"/>
      <c r="J21413" s="9"/>
      <c r="K21413" s="9"/>
      <c r="M21413" s="9"/>
      <c r="N21413" s="76"/>
      <c r="P21413" s="7"/>
      <c r="Q21413" s="7"/>
      <c r="R21413" s="7"/>
      <c r="S21413" s="7"/>
    </row>
    <row r="21414" spans="1:19" s="8" customFormat="1" ht="11.8" x14ac:dyDescent="0.2">
      <c r="A21414" s="48"/>
      <c r="F21414" s="9"/>
      <c r="G21414" s="9"/>
      <c r="H21414" s="9"/>
      <c r="I21414" s="9"/>
      <c r="J21414" s="9"/>
      <c r="K21414" s="9"/>
      <c r="M21414" s="9"/>
      <c r="N21414" s="76"/>
      <c r="P21414" s="7"/>
      <c r="Q21414" s="7"/>
      <c r="R21414" s="7"/>
      <c r="S21414" s="7"/>
    </row>
    <row r="21415" spans="1:19" s="8" customFormat="1" ht="11.8" x14ac:dyDescent="0.2">
      <c r="A21415" s="48"/>
      <c r="F21415" s="9"/>
      <c r="G21415" s="9"/>
      <c r="H21415" s="9"/>
      <c r="I21415" s="9"/>
      <c r="J21415" s="9"/>
      <c r="K21415" s="9"/>
      <c r="M21415" s="9"/>
      <c r="N21415" s="76"/>
      <c r="P21415" s="7"/>
      <c r="Q21415" s="7"/>
      <c r="R21415" s="7"/>
      <c r="S21415" s="7"/>
    </row>
    <row r="21416" spans="1:19" s="8" customFormat="1" ht="11.8" x14ac:dyDescent="0.2">
      <c r="A21416" s="48"/>
      <c r="F21416" s="9"/>
      <c r="G21416" s="9"/>
      <c r="H21416" s="9"/>
      <c r="I21416" s="9"/>
      <c r="J21416" s="9"/>
      <c r="K21416" s="9"/>
      <c r="M21416" s="9"/>
      <c r="N21416" s="76"/>
      <c r="P21416" s="7"/>
      <c r="Q21416" s="7"/>
      <c r="R21416" s="7"/>
      <c r="S21416" s="7"/>
    </row>
    <row r="21417" spans="1:19" s="8" customFormat="1" ht="11.8" x14ac:dyDescent="0.2">
      <c r="A21417" s="48"/>
      <c r="F21417" s="9"/>
      <c r="G21417" s="9"/>
      <c r="H21417" s="9"/>
      <c r="I21417" s="9"/>
      <c r="J21417" s="9"/>
      <c r="K21417" s="9"/>
      <c r="M21417" s="9"/>
      <c r="N21417" s="76"/>
      <c r="P21417" s="7"/>
      <c r="Q21417" s="7"/>
      <c r="R21417" s="7"/>
      <c r="S21417" s="7"/>
    </row>
    <row r="21418" spans="1:19" s="8" customFormat="1" ht="11.8" x14ac:dyDescent="0.2">
      <c r="A21418" s="48"/>
      <c r="F21418" s="9"/>
      <c r="G21418" s="9"/>
      <c r="H21418" s="9"/>
      <c r="I21418" s="9"/>
      <c r="J21418" s="9"/>
      <c r="K21418" s="9"/>
      <c r="M21418" s="9"/>
      <c r="N21418" s="76"/>
      <c r="P21418" s="7"/>
      <c r="Q21418" s="7"/>
      <c r="R21418" s="7"/>
      <c r="S21418" s="7"/>
    </row>
    <row r="21419" spans="1:19" s="8" customFormat="1" ht="11.8" x14ac:dyDescent="0.2">
      <c r="A21419" s="48"/>
      <c r="F21419" s="9"/>
      <c r="G21419" s="9"/>
      <c r="H21419" s="9"/>
      <c r="I21419" s="9"/>
      <c r="J21419" s="9"/>
      <c r="K21419" s="9"/>
      <c r="M21419" s="9"/>
      <c r="N21419" s="76"/>
      <c r="P21419" s="7"/>
      <c r="Q21419" s="7"/>
      <c r="R21419" s="7"/>
      <c r="S21419" s="7"/>
    </row>
    <row r="21420" spans="1:19" s="8" customFormat="1" ht="11.8" x14ac:dyDescent="0.2">
      <c r="A21420" s="48"/>
      <c r="F21420" s="9"/>
      <c r="G21420" s="9"/>
      <c r="H21420" s="9"/>
      <c r="I21420" s="9"/>
      <c r="J21420" s="9"/>
      <c r="K21420" s="9"/>
      <c r="M21420" s="9"/>
      <c r="N21420" s="76"/>
      <c r="P21420" s="7"/>
      <c r="Q21420" s="7"/>
      <c r="R21420" s="7"/>
      <c r="S21420" s="7"/>
    </row>
    <row r="21421" spans="1:19" s="8" customFormat="1" ht="11.8" x14ac:dyDescent="0.2">
      <c r="A21421" s="48"/>
      <c r="F21421" s="9"/>
      <c r="G21421" s="9"/>
      <c r="H21421" s="9"/>
      <c r="I21421" s="9"/>
      <c r="J21421" s="9"/>
      <c r="K21421" s="9"/>
      <c r="M21421" s="9"/>
      <c r="N21421" s="76"/>
      <c r="P21421" s="7"/>
      <c r="Q21421" s="7"/>
      <c r="R21421" s="7"/>
      <c r="S21421" s="7"/>
    </row>
    <row r="21422" spans="1:19" s="8" customFormat="1" ht="11.8" x14ac:dyDescent="0.2">
      <c r="A21422" s="48"/>
      <c r="F21422" s="9"/>
      <c r="G21422" s="9"/>
      <c r="H21422" s="9"/>
      <c r="I21422" s="9"/>
      <c r="J21422" s="9"/>
      <c r="K21422" s="9"/>
      <c r="M21422" s="9"/>
      <c r="N21422" s="76"/>
      <c r="P21422" s="7"/>
      <c r="Q21422" s="7"/>
      <c r="R21422" s="7"/>
      <c r="S21422" s="7"/>
    </row>
    <row r="21423" spans="1:19" s="8" customFormat="1" ht="11.8" x14ac:dyDescent="0.2">
      <c r="A21423" s="48"/>
      <c r="F21423" s="9"/>
      <c r="G21423" s="9"/>
      <c r="H21423" s="9"/>
      <c r="I21423" s="9"/>
      <c r="J21423" s="9"/>
      <c r="K21423" s="9"/>
      <c r="M21423" s="9"/>
      <c r="N21423" s="76"/>
      <c r="P21423" s="7"/>
      <c r="Q21423" s="7"/>
      <c r="R21423" s="7"/>
      <c r="S21423" s="7"/>
    </row>
    <row r="21424" spans="1:19" s="8" customFormat="1" ht="11.8" x14ac:dyDescent="0.2">
      <c r="A21424" s="48"/>
      <c r="F21424" s="9"/>
      <c r="G21424" s="9"/>
      <c r="H21424" s="9"/>
      <c r="I21424" s="9"/>
      <c r="J21424" s="9"/>
      <c r="K21424" s="9"/>
      <c r="M21424" s="9"/>
      <c r="N21424" s="76"/>
      <c r="P21424" s="7"/>
      <c r="Q21424" s="7"/>
      <c r="R21424" s="7"/>
      <c r="S21424" s="7"/>
    </row>
    <row r="21425" spans="1:19" s="8" customFormat="1" ht="11.8" x14ac:dyDescent="0.2">
      <c r="A21425" s="48"/>
      <c r="F21425" s="9"/>
      <c r="G21425" s="9"/>
      <c r="H21425" s="9"/>
      <c r="I21425" s="9"/>
      <c r="J21425" s="9"/>
      <c r="K21425" s="9"/>
      <c r="M21425" s="9"/>
      <c r="N21425" s="76"/>
      <c r="P21425" s="7"/>
      <c r="Q21425" s="7"/>
      <c r="R21425" s="7"/>
      <c r="S21425" s="7"/>
    </row>
    <row r="21426" spans="1:19" s="8" customFormat="1" ht="11.8" x14ac:dyDescent="0.2">
      <c r="A21426" s="48"/>
      <c r="F21426" s="9"/>
      <c r="G21426" s="9"/>
      <c r="H21426" s="9"/>
      <c r="I21426" s="9"/>
      <c r="J21426" s="9"/>
      <c r="K21426" s="9"/>
      <c r="M21426" s="9"/>
      <c r="N21426" s="76"/>
      <c r="P21426" s="7"/>
      <c r="Q21426" s="7"/>
      <c r="R21426" s="7"/>
      <c r="S21426" s="7"/>
    </row>
    <row r="21427" spans="1:19" s="8" customFormat="1" ht="11.8" x14ac:dyDescent="0.2">
      <c r="A21427" s="48"/>
      <c r="F21427" s="9"/>
      <c r="G21427" s="9"/>
      <c r="H21427" s="9"/>
      <c r="I21427" s="9"/>
      <c r="J21427" s="9"/>
      <c r="K21427" s="9"/>
      <c r="M21427" s="9"/>
      <c r="N21427" s="76"/>
      <c r="P21427" s="7"/>
      <c r="Q21427" s="7"/>
      <c r="R21427" s="7"/>
      <c r="S21427" s="7"/>
    </row>
    <row r="21428" spans="1:19" s="8" customFormat="1" ht="11.8" x14ac:dyDescent="0.2">
      <c r="A21428" s="48"/>
      <c r="F21428" s="9"/>
      <c r="G21428" s="9"/>
      <c r="H21428" s="9"/>
      <c r="I21428" s="9"/>
      <c r="J21428" s="9"/>
      <c r="K21428" s="9"/>
      <c r="M21428" s="9"/>
      <c r="N21428" s="76"/>
      <c r="P21428" s="7"/>
      <c r="Q21428" s="7"/>
      <c r="R21428" s="7"/>
      <c r="S21428" s="7"/>
    </row>
    <row r="21429" spans="1:19" s="8" customFormat="1" ht="11.8" x14ac:dyDescent="0.2">
      <c r="A21429" s="48"/>
      <c r="F21429" s="9"/>
      <c r="G21429" s="9"/>
      <c r="H21429" s="9"/>
      <c r="I21429" s="9"/>
      <c r="J21429" s="9"/>
      <c r="K21429" s="9"/>
      <c r="M21429" s="9"/>
      <c r="N21429" s="76"/>
      <c r="P21429" s="7"/>
      <c r="Q21429" s="7"/>
      <c r="R21429" s="7"/>
      <c r="S21429" s="7"/>
    </row>
    <row r="21430" spans="1:19" s="8" customFormat="1" ht="11.8" x14ac:dyDescent="0.2">
      <c r="A21430" s="48"/>
      <c r="F21430" s="9"/>
      <c r="G21430" s="9"/>
      <c r="H21430" s="9"/>
      <c r="I21430" s="9"/>
      <c r="J21430" s="9"/>
      <c r="K21430" s="9"/>
      <c r="M21430" s="9"/>
      <c r="N21430" s="76"/>
      <c r="P21430" s="7"/>
      <c r="Q21430" s="7"/>
      <c r="R21430" s="7"/>
      <c r="S21430" s="7"/>
    </row>
    <row r="21431" spans="1:19" s="8" customFormat="1" ht="11.8" x14ac:dyDescent="0.2">
      <c r="A21431" s="48"/>
      <c r="F21431" s="9"/>
      <c r="G21431" s="9"/>
      <c r="H21431" s="9"/>
      <c r="I21431" s="9"/>
      <c r="J21431" s="9"/>
      <c r="K21431" s="9"/>
      <c r="M21431" s="9"/>
      <c r="N21431" s="76"/>
      <c r="P21431" s="7"/>
      <c r="Q21431" s="7"/>
      <c r="R21431" s="7"/>
      <c r="S21431" s="7"/>
    </row>
    <row r="21432" spans="1:19" s="8" customFormat="1" ht="11.8" x14ac:dyDescent="0.2">
      <c r="A21432" s="48"/>
      <c r="F21432" s="9"/>
      <c r="G21432" s="9"/>
      <c r="H21432" s="9"/>
      <c r="I21432" s="9"/>
      <c r="J21432" s="9"/>
      <c r="K21432" s="9"/>
      <c r="M21432" s="9"/>
      <c r="N21432" s="76"/>
      <c r="P21432" s="7"/>
      <c r="Q21432" s="7"/>
      <c r="R21432" s="7"/>
      <c r="S21432" s="7"/>
    </row>
    <row r="21433" spans="1:19" s="8" customFormat="1" ht="11.8" x14ac:dyDescent="0.2">
      <c r="A21433" s="48"/>
      <c r="F21433" s="9"/>
      <c r="G21433" s="9"/>
      <c r="H21433" s="9"/>
      <c r="I21433" s="9"/>
      <c r="J21433" s="9"/>
      <c r="K21433" s="9"/>
      <c r="M21433" s="9"/>
      <c r="N21433" s="76"/>
      <c r="P21433" s="7"/>
      <c r="Q21433" s="7"/>
      <c r="R21433" s="7"/>
      <c r="S21433" s="7"/>
    </row>
    <row r="21434" spans="1:19" s="8" customFormat="1" ht="11.8" x14ac:dyDescent="0.2">
      <c r="A21434" s="48"/>
      <c r="F21434" s="9"/>
      <c r="G21434" s="9"/>
      <c r="H21434" s="9"/>
      <c r="I21434" s="9"/>
      <c r="J21434" s="9"/>
      <c r="K21434" s="9"/>
      <c r="M21434" s="9"/>
      <c r="N21434" s="76"/>
      <c r="P21434" s="7"/>
      <c r="Q21434" s="7"/>
      <c r="R21434" s="7"/>
      <c r="S21434" s="7"/>
    </row>
    <row r="21435" spans="1:19" s="8" customFormat="1" ht="11.8" x14ac:dyDescent="0.2">
      <c r="A21435" s="48"/>
      <c r="F21435" s="9"/>
      <c r="G21435" s="9"/>
      <c r="H21435" s="9"/>
      <c r="I21435" s="9"/>
      <c r="J21435" s="9"/>
      <c r="K21435" s="9"/>
      <c r="M21435" s="9"/>
      <c r="N21435" s="76"/>
      <c r="P21435" s="7"/>
      <c r="Q21435" s="7"/>
      <c r="R21435" s="7"/>
      <c r="S21435" s="7"/>
    </row>
    <row r="21436" spans="1:19" s="8" customFormat="1" ht="11.8" x14ac:dyDescent="0.2">
      <c r="A21436" s="48"/>
      <c r="F21436" s="9"/>
      <c r="G21436" s="9"/>
      <c r="H21436" s="9"/>
      <c r="I21436" s="9"/>
      <c r="J21436" s="9"/>
      <c r="K21436" s="9"/>
      <c r="M21436" s="9"/>
      <c r="N21436" s="76"/>
      <c r="P21436" s="7"/>
      <c r="Q21436" s="7"/>
      <c r="R21436" s="7"/>
      <c r="S21436" s="7"/>
    </row>
    <row r="21437" spans="1:19" s="8" customFormat="1" ht="11.8" x14ac:dyDescent="0.2">
      <c r="A21437" s="48"/>
      <c r="F21437" s="9"/>
      <c r="G21437" s="9"/>
      <c r="H21437" s="9"/>
      <c r="I21437" s="9"/>
      <c r="J21437" s="9"/>
      <c r="K21437" s="9"/>
      <c r="M21437" s="9"/>
      <c r="N21437" s="76"/>
      <c r="P21437" s="7"/>
      <c r="Q21437" s="7"/>
      <c r="R21437" s="7"/>
      <c r="S21437" s="7"/>
    </row>
    <row r="21438" spans="1:19" s="8" customFormat="1" ht="11.8" x14ac:dyDescent="0.2">
      <c r="A21438" s="48"/>
      <c r="F21438" s="9"/>
      <c r="G21438" s="9"/>
      <c r="H21438" s="9"/>
      <c r="I21438" s="9"/>
      <c r="J21438" s="9"/>
      <c r="K21438" s="9"/>
      <c r="M21438" s="9"/>
      <c r="N21438" s="76"/>
      <c r="P21438" s="7"/>
      <c r="Q21438" s="7"/>
      <c r="R21438" s="7"/>
      <c r="S21438" s="7"/>
    </row>
    <row r="21439" spans="1:19" s="8" customFormat="1" ht="11.8" x14ac:dyDescent="0.2">
      <c r="A21439" s="48"/>
      <c r="F21439" s="9"/>
      <c r="G21439" s="9"/>
      <c r="H21439" s="9"/>
      <c r="I21439" s="9"/>
      <c r="J21439" s="9"/>
      <c r="K21439" s="9"/>
      <c r="M21439" s="9"/>
      <c r="N21439" s="76"/>
      <c r="P21439" s="7"/>
      <c r="Q21439" s="7"/>
      <c r="R21439" s="7"/>
      <c r="S21439" s="7"/>
    </row>
    <row r="21440" spans="1:19" s="8" customFormat="1" ht="11.8" x14ac:dyDescent="0.2">
      <c r="A21440" s="48"/>
      <c r="F21440" s="9"/>
      <c r="G21440" s="9"/>
      <c r="H21440" s="9"/>
      <c r="I21440" s="9"/>
      <c r="J21440" s="9"/>
      <c r="K21440" s="9"/>
      <c r="M21440" s="9"/>
      <c r="N21440" s="76"/>
      <c r="P21440" s="7"/>
      <c r="Q21440" s="7"/>
      <c r="R21440" s="7"/>
      <c r="S21440" s="7"/>
    </row>
    <row r="21441" spans="1:19" s="8" customFormat="1" ht="11.8" x14ac:dyDescent="0.2">
      <c r="A21441" s="48"/>
      <c r="F21441" s="9"/>
      <c r="G21441" s="9"/>
      <c r="H21441" s="9"/>
      <c r="I21441" s="9"/>
      <c r="J21441" s="9"/>
      <c r="K21441" s="9"/>
      <c r="M21441" s="9"/>
      <c r="N21441" s="76"/>
      <c r="P21441" s="7"/>
      <c r="Q21441" s="7"/>
      <c r="R21441" s="7"/>
      <c r="S21441" s="7"/>
    </row>
    <row r="21442" spans="1:19" s="8" customFormat="1" ht="11.8" x14ac:dyDescent="0.2">
      <c r="A21442" s="48"/>
      <c r="F21442" s="9"/>
      <c r="G21442" s="9"/>
      <c r="H21442" s="9"/>
      <c r="I21442" s="9"/>
      <c r="J21442" s="9"/>
      <c r="K21442" s="9"/>
      <c r="M21442" s="9"/>
      <c r="N21442" s="76"/>
      <c r="P21442" s="7"/>
      <c r="Q21442" s="7"/>
      <c r="R21442" s="7"/>
      <c r="S21442" s="7"/>
    </row>
    <row r="21443" spans="1:19" s="8" customFormat="1" ht="11.8" x14ac:dyDescent="0.2">
      <c r="A21443" s="48"/>
      <c r="F21443" s="9"/>
      <c r="G21443" s="9"/>
      <c r="H21443" s="9"/>
      <c r="I21443" s="9"/>
      <c r="J21443" s="9"/>
      <c r="K21443" s="9"/>
      <c r="M21443" s="9"/>
      <c r="N21443" s="76"/>
      <c r="P21443" s="7"/>
      <c r="Q21443" s="7"/>
      <c r="R21443" s="7"/>
      <c r="S21443" s="7"/>
    </row>
    <row r="21444" spans="1:19" s="8" customFormat="1" ht="11.8" x14ac:dyDescent="0.2">
      <c r="A21444" s="48"/>
      <c r="F21444" s="9"/>
      <c r="G21444" s="9"/>
      <c r="H21444" s="9"/>
      <c r="I21444" s="9"/>
      <c r="J21444" s="9"/>
      <c r="K21444" s="9"/>
      <c r="M21444" s="9"/>
      <c r="N21444" s="76"/>
      <c r="P21444" s="7"/>
      <c r="Q21444" s="7"/>
      <c r="R21444" s="7"/>
      <c r="S21444" s="7"/>
    </row>
    <row r="21445" spans="1:19" s="8" customFormat="1" ht="11.8" x14ac:dyDescent="0.2">
      <c r="A21445" s="48"/>
      <c r="F21445" s="9"/>
      <c r="G21445" s="9"/>
      <c r="H21445" s="9"/>
      <c r="I21445" s="9"/>
      <c r="J21445" s="9"/>
      <c r="K21445" s="9"/>
      <c r="M21445" s="9"/>
      <c r="N21445" s="76"/>
      <c r="P21445" s="7"/>
      <c r="Q21445" s="7"/>
      <c r="R21445" s="7"/>
      <c r="S21445" s="7"/>
    </row>
    <row r="21446" spans="1:19" s="8" customFormat="1" ht="11.8" x14ac:dyDescent="0.2">
      <c r="A21446" s="48"/>
      <c r="F21446" s="9"/>
      <c r="G21446" s="9"/>
      <c r="H21446" s="9"/>
      <c r="I21446" s="9"/>
      <c r="J21446" s="9"/>
      <c r="K21446" s="9"/>
      <c r="M21446" s="9"/>
      <c r="N21446" s="76"/>
      <c r="P21446" s="7"/>
      <c r="Q21446" s="7"/>
      <c r="R21446" s="7"/>
      <c r="S21446" s="7"/>
    </row>
    <row r="21447" spans="1:19" s="8" customFormat="1" ht="11.8" x14ac:dyDescent="0.2">
      <c r="A21447" s="48"/>
      <c r="F21447" s="9"/>
      <c r="G21447" s="9"/>
      <c r="H21447" s="9"/>
      <c r="I21447" s="9"/>
      <c r="J21447" s="9"/>
      <c r="K21447" s="9"/>
      <c r="M21447" s="9"/>
      <c r="N21447" s="76"/>
      <c r="P21447" s="7"/>
      <c r="Q21447" s="7"/>
      <c r="R21447" s="7"/>
      <c r="S21447" s="7"/>
    </row>
    <row r="21448" spans="1:19" s="8" customFormat="1" ht="11.8" x14ac:dyDescent="0.2">
      <c r="A21448" s="48"/>
      <c r="F21448" s="9"/>
      <c r="G21448" s="9"/>
      <c r="H21448" s="9"/>
      <c r="I21448" s="9"/>
      <c r="J21448" s="9"/>
      <c r="K21448" s="9"/>
      <c r="M21448" s="9"/>
      <c r="N21448" s="76"/>
      <c r="P21448" s="7"/>
      <c r="Q21448" s="7"/>
      <c r="R21448" s="7"/>
      <c r="S21448" s="7"/>
    </row>
    <row r="21449" spans="1:19" s="8" customFormat="1" ht="11.8" x14ac:dyDescent="0.2">
      <c r="A21449" s="48"/>
      <c r="F21449" s="9"/>
      <c r="G21449" s="9"/>
      <c r="H21449" s="9"/>
      <c r="I21449" s="9"/>
      <c r="J21449" s="9"/>
      <c r="K21449" s="9"/>
      <c r="M21449" s="9"/>
      <c r="N21449" s="76"/>
      <c r="P21449" s="7"/>
      <c r="Q21449" s="7"/>
      <c r="R21449" s="7"/>
      <c r="S21449" s="7"/>
    </row>
    <row r="21450" spans="1:19" s="8" customFormat="1" ht="11.8" x14ac:dyDescent="0.2">
      <c r="A21450" s="48"/>
      <c r="F21450" s="9"/>
      <c r="G21450" s="9"/>
      <c r="H21450" s="9"/>
      <c r="I21450" s="9"/>
      <c r="J21450" s="9"/>
      <c r="K21450" s="9"/>
      <c r="M21450" s="9"/>
      <c r="N21450" s="76"/>
      <c r="P21450" s="7"/>
      <c r="Q21450" s="7"/>
      <c r="R21450" s="7"/>
      <c r="S21450" s="7"/>
    </row>
    <row r="21451" spans="1:19" s="8" customFormat="1" ht="11.8" x14ac:dyDescent="0.2">
      <c r="A21451" s="48"/>
      <c r="F21451" s="9"/>
      <c r="G21451" s="9"/>
      <c r="H21451" s="9"/>
      <c r="I21451" s="9"/>
      <c r="J21451" s="9"/>
      <c r="K21451" s="9"/>
      <c r="M21451" s="9"/>
      <c r="N21451" s="76"/>
      <c r="P21451" s="7"/>
      <c r="Q21451" s="7"/>
      <c r="R21451" s="7"/>
      <c r="S21451" s="7"/>
    </row>
    <row r="21452" spans="1:19" s="8" customFormat="1" ht="11.8" x14ac:dyDescent="0.2">
      <c r="A21452" s="48"/>
      <c r="F21452" s="9"/>
      <c r="G21452" s="9"/>
      <c r="H21452" s="9"/>
      <c r="I21452" s="9"/>
      <c r="J21452" s="9"/>
      <c r="K21452" s="9"/>
      <c r="M21452" s="9"/>
      <c r="N21452" s="76"/>
      <c r="P21452" s="7"/>
      <c r="Q21452" s="7"/>
      <c r="R21452" s="7"/>
      <c r="S21452" s="7"/>
    </row>
    <row r="21453" spans="1:19" s="8" customFormat="1" ht="11.8" x14ac:dyDescent="0.2">
      <c r="A21453" s="48"/>
      <c r="F21453" s="9"/>
      <c r="G21453" s="9"/>
      <c r="H21453" s="9"/>
      <c r="I21453" s="9"/>
      <c r="J21453" s="9"/>
      <c r="K21453" s="9"/>
      <c r="M21453" s="9"/>
      <c r="N21453" s="76"/>
      <c r="P21453" s="7"/>
      <c r="Q21453" s="7"/>
      <c r="R21453" s="7"/>
      <c r="S21453" s="7"/>
    </row>
    <row r="21454" spans="1:19" s="8" customFormat="1" ht="11.8" x14ac:dyDescent="0.2">
      <c r="A21454" s="48"/>
      <c r="F21454" s="9"/>
      <c r="G21454" s="9"/>
      <c r="H21454" s="9"/>
      <c r="I21454" s="9"/>
      <c r="J21454" s="9"/>
      <c r="K21454" s="9"/>
      <c r="M21454" s="9"/>
      <c r="N21454" s="76"/>
      <c r="P21454" s="7"/>
      <c r="Q21454" s="7"/>
      <c r="R21454" s="7"/>
      <c r="S21454" s="7"/>
    </row>
    <row r="21455" spans="1:19" s="8" customFormat="1" ht="11.8" x14ac:dyDescent="0.2">
      <c r="A21455" s="48"/>
      <c r="F21455" s="9"/>
      <c r="G21455" s="9"/>
      <c r="H21455" s="9"/>
      <c r="I21455" s="9"/>
      <c r="J21455" s="9"/>
      <c r="K21455" s="9"/>
      <c r="M21455" s="9"/>
      <c r="N21455" s="76"/>
      <c r="P21455" s="7"/>
      <c r="Q21455" s="7"/>
      <c r="R21455" s="7"/>
      <c r="S21455" s="7"/>
    </row>
    <row r="21456" spans="1:19" s="8" customFormat="1" ht="11.8" x14ac:dyDescent="0.2">
      <c r="A21456" s="48"/>
      <c r="F21456" s="9"/>
      <c r="G21456" s="9"/>
      <c r="H21456" s="9"/>
      <c r="I21456" s="9"/>
      <c r="J21456" s="9"/>
      <c r="K21456" s="9"/>
      <c r="M21456" s="9"/>
      <c r="N21456" s="76"/>
      <c r="P21456" s="7"/>
      <c r="Q21456" s="7"/>
      <c r="R21456" s="7"/>
      <c r="S21456" s="7"/>
    </row>
    <row r="21457" spans="1:19" s="8" customFormat="1" ht="11.8" x14ac:dyDescent="0.2">
      <c r="A21457" s="48"/>
      <c r="F21457" s="9"/>
      <c r="G21457" s="9"/>
      <c r="H21457" s="9"/>
      <c r="I21457" s="9"/>
      <c r="J21457" s="9"/>
      <c r="K21457" s="9"/>
      <c r="M21457" s="9"/>
      <c r="N21457" s="76"/>
      <c r="P21457" s="7"/>
      <c r="Q21457" s="7"/>
      <c r="R21457" s="7"/>
      <c r="S21457" s="7"/>
    </row>
    <row r="21458" spans="1:19" s="8" customFormat="1" ht="11.8" x14ac:dyDescent="0.2">
      <c r="A21458" s="48"/>
      <c r="F21458" s="9"/>
      <c r="G21458" s="9"/>
      <c r="H21458" s="9"/>
      <c r="I21458" s="9"/>
      <c r="J21458" s="9"/>
      <c r="K21458" s="9"/>
      <c r="M21458" s="9"/>
      <c r="N21458" s="76"/>
      <c r="P21458" s="7"/>
      <c r="Q21458" s="7"/>
      <c r="R21458" s="7"/>
      <c r="S21458" s="7"/>
    </row>
    <row r="21459" spans="1:19" s="8" customFormat="1" ht="11.8" x14ac:dyDescent="0.2">
      <c r="A21459" s="48"/>
      <c r="F21459" s="9"/>
      <c r="G21459" s="9"/>
      <c r="H21459" s="9"/>
      <c r="I21459" s="9"/>
      <c r="J21459" s="9"/>
      <c r="K21459" s="9"/>
      <c r="M21459" s="9"/>
      <c r="N21459" s="76"/>
      <c r="P21459" s="7"/>
      <c r="Q21459" s="7"/>
      <c r="R21459" s="7"/>
      <c r="S21459" s="7"/>
    </row>
    <row r="21460" spans="1:19" s="8" customFormat="1" ht="11.8" x14ac:dyDescent="0.2">
      <c r="A21460" s="48"/>
      <c r="F21460" s="9"/>
      <c r="G21460" s="9"/>
      <c r="H21460" s="9"/>
      <c r="I21460" s="9"/>
      <c r="J21460" s="9"/>
      <c r="K21460" s="9"/>
      <c r="M21460" s="9"/>
      <c r="N21460" s="76"/>
      <c r="P21460" s="7"/>
      <c r="Q21460" s="7"/>
      <c r="R21460" s="7"/>
      <c r="S21460" s="7"/>
    </row>
    <row r="21461" spans="1:19" s="8" customFormat="1" ht="11.8" x14ac:dyDescent="0.2">
      <c r="A21461" s="48"/>
      <c r="F21461" s="9"/>
      <c r="G21461" s="9"/>
      <c r="H21461" s="9"/>
      <c r="I21461" s="9"/>
      <c r="J21461" s="9"/>
      <c r="K21461" s="9"/>
      <c r="M21461" s="9"/>
      <c r="N21461" s="76"/>
      <c r="P21461" s="7"/>
      <c r="Q21461" s="7"/>
      <c r="R21461" s="7"/>
      <c r="S21461" s="7"/>
    </row>
    <row r="21462" spans="1:19" s="8" customFormat="1" ht="11.8" x14ac:dyDescent="0.2">
      <c r="A21462" s="48"/>
      <c r="F21462" s="9"/>
      <c r="G21462" s="9"/>
      <c r="H21462" s="9"/>
      <c r="I21462" s="9"/>
      <c r="J21462" s="9"/>
      <c r="K21462" s="9"/>
      <c r="M21462" s="9"/>
      <c r="N21462" s="76"/>
      <c r="P21462" s="7"/>
      <c r="Q21462" s="7"/>
      <c r="R21462" s="7"/>
      <c r="S21462" s="7"/>
    </row>
    <row r="21463" spans="1:19" s="8" customFormat="1" ht="11.8" x14ac:dyDescent="0.2">
      <c r="A21463" s="48"/>
      <c r="F21463" s="9"/>
      <c r="G21463" s="9"/>
      <c r="H21463" s="9"/>
      <c r="I21463" s="9"/>
      <c r="J21463" s="9"/>
      <c r="K21463" s="9"/>
      <c r="M21463" s="9"/>
      <c r="N21463" s="76"/>
      <c r="P21463" s="7"/>
      <c r="Q21463" s="7"/>
      <c r="R21463" s="7"/>
      <c r="S21463" s="7"/>
    </row>
    <row r="21464" spans="1:19" s="8" customFormat="1" ht="11.8" x14ac:dyDescent="0.2">
      <c r="A21464" s="48"/>
      <c r="F21464" s="9"/>
      <c r="G21464" s="9"/>
      <c r="H21464" s="9"/>
      <c r="I21464" s="9"/>
      <c r="J21464" s="9"/>
      <c r="K21464" s="9"/>
      <c r="M21464" s="9"/>
      <c r="N21464" s="76"/>
      <c r="P21464" s="7"/>
      <c r="Q21464" s="7"/>
      <c r="R21464" s="7"/>
      <c r="S21464" s="7"/>
    </row>
    <row r="21465" spans="1:19" s="8" customFormat="1" ht="11.8" x14ac:dyDescent="0.2">
      <c r="A21465" s="48"/>
      <c r="F21465" s="9"/>
      <c r="G21465" s="9"/>
      <c r="H21465" s="9"/>
      <c r="I21465" s="9"/>
      <c r="J21465" s="9"/>
      <c r="K21465" s="9"/>
      <c r="M21465" s="9"/>
      <c r="N21465" s="76"/>
      <c r="P21465" s="7"/>
      <c r="Q21465" s="7"/>
      <c r="R21465" s="7"/>
      <c r="S21465" s="7"/>
    </row>
    <row r="21466" spans="1:19" s="8" customFormat="1" ht="11.8" x14ac:dyDescent="0.2">
      <c r="A21466" s="48"/>
      <c r="F21466" s="9"/>
      <c r="G21466" s="9"/>
      <c r="H21466" s="9"/>
      <c r="I21466" s="9"/>
      <c r="J21466" s="9"/>
      <c r="K21466" s="9"/>
      <c r="M21466" s="9"/>
      <c r="N21466" s="76"/>
      <c r="P21466" s="7"/>
      <c r="Q21466" s="7"/>
      <c r="R21466" s="7"/>
      <c r="S21466" s="7"/>
    </row>
    <row r="21467" spans="1:19" s="8" customFormat="1" ht="11.8" x14ac:dyDescent="0.2">
      <c r="A21467" s="48"/>
      <c r="F21467" s="9"/>
      <c r="G21467" s="9"/>
      <c r="H21467" s="9"/>
      <c r="I21467" s="9"/>
      <c r="J21467" s="9"/>
      <c r="K21467" s="9"/>
      <c r="M21467" s="9"/>
      <c r="N21467" s="76"/>
      <c r="P21467" s="7"/>
      <c r="Q21467" s="7"/>
      <c r="R21467" s="7"/>
      <c r="S21467" s="7"/>
    </row>
    <row r="21468" spans="1:19" s="8" customFormat="1" ht="11.8" x14ac:dyDescent="0.2">
      <c r="A21468" s="48"/>
      <c r="F21468" s="9"/>
      <c r="G21468" s="9"/>
      <c r="H21468" s="9"/>
      <c r="I21468" s="9"/>
      <c r="J21468" s="9"/>
      <c r="K21468" s="9"/>
      <c r="M21468" s="9"/>
      <c r="N21468" s="76"/>
      <c r="P21468" s="7"/>
      <c r="Q21468" s="7"/>
      <c r="R21468" s="7"/>
      <c r="S21468" s="7"/>
    </row>
    <row r="21469" spans="1:19" s="8" customFormat="1" ht="11.8" x14ac:dyDescent="0.2">
      <c r="A21469" s="48"/>
      <c r="F21469" s="9"/>
      <c r="G21469" s="9"/>
      <c r="H21469" s="9"/>
      <c r="I21469" s="9"/>
      <c r="J21469" s="9"/>
      <c r="K21469" s="9"/>
      <c r="M21469" s="9"/>
      <c r="N21469" s="76"/>
      <c r="P21469" s="7"/>
      <c r="Q21469" s="7"/>
      <c r="R21469" s="7"/>
      <c r="S21469" s="7"/>
    </row>
    <row r="21470" spans="1:19" s="8" customFormat="1" ht="11.8" x14ac:dyDescent="0.2">
      <c r="A21470" s="48"/>
      <c r="F21470" s="9"/>
      <c r="G21470" s="9"/>
      <c r="H21470" s="9"/>
      <c r="I21470" s="9"/>
      <c r="J21470" s="9"/>
      <c r="K21470" s="9"/>
      <c r="M21470" s="9"/>
      <c r="N21470" s="76"/>
      <c r="P21470" s="7"/>
      <c r="Q21470" s="7"/>
      <c r="R21470" s="7"/>
      <c r="S21470" s="7"/>
    </row>
    <row r="21471" spans="1:19" s="8" customFormat="1" ht="11.8" x14ac:dyDescent="0.2">
      <c r="A21471" s="48"/>
      <c r="F21471" s="9"/>
      <c r="G21471" s="9"/>
      <c r="H21471" s="9"/>
      <c r="I21471" s="9"/>
      <c r="J21471" s="9"/>
      <c r="K21471" s="9"/>
      <c r="M21471" s="9"/>
      <c r="N21471" s="76"/>
      <c r="P21471" s="7"/>
      <c r="Q21471" s="7"/>
      <c r="R21471" s="7"/>
      <c r="S21471" s="7"/>
    </row>
    <row r="21472" spans="1:19" s="8" customFormat="1" ht="11.8" x14ac:dyDescent="0.2">
      <c r="A21472" s="48"/>
      <c r="F21472" s="9"/>
      <c r="G21472" s="9"/>
      <c r="H21472" s="9"/>
      <c r="I21472" s="9"/>
      <c r="J21472" s="9"/>
      <c r="K21472" s="9"/>
      <c r="M21472" s="9"/>
      <c r="N21472" s="76"/>
      <c r="P21472" s="7"/>
      <c r="Q21472" s="7"/>
      <c r="R21472" s="7"/>
      <c r="S21472" s="7"/>
    </row>
    <row r="21473" spans="1:19" s="8" customFormat="1" ht="11.8" x14ac:dyDescent="0.2">
      <c r="A21473" s="48"/>
      <c r="F21473" s="9"/>
      <c r="G21473" s="9"/>
      <c r="H21473" s="9"/>
      <c r="I21473" s="9"/>
      <c r="J21473" s="9"/>
      <c r="K21473" s="9"/>
      <c r="M21473" s="9"/>
      <c r="N21473" s="76"/>
      <c r="P21473" s="7"/>
      <c r="Q21473" s="7"/>
      <c r="R21473" s="7"/>
      <c r="S21473" s="7"/>
    </row>
    <row r="21474" spans="1:19" s="8" customFormat="1" ht="11.8" x14ac:dyDescent="0.2">
      <c r="A21474" s="48"/>
      <c r="F21474" s="9"/>
      <c r="G21474" s="9"/>
      <c r="H21474" s="9"/>
      <c r="I21474" s="9"/>
      <c r="J21474" s="9"/>
      <c r="K21474" s="9"/>
      <c r="M21474" s="9"/>
      <c r="N21474" s="76"/>
      <c r="P21474" s="7"/>
      <c r="Q21474" s="7"/>
      <c r="R21474" s="7"/>
      <c r="S21474" s="7"/>
    </row>
    <row r="21475" spans="1:19" s="8" customFormat="1" ht="11.8" x14ac:dyDescent="0.2">
      <c r="A21475" s="48"/>
      <c r="F21475" s="9"/>
      <c r="G21475" s="9"/>
      <c r="H21475" s="9"/>
      <c r="I21475" s="9"/>
      <c r="J21475" s="9"/>
      <c r="K21475" s="9"/>
      <c r="M21475" s="9"/>
      <c r="N21475" s="76"/>
      <c r="P21475" s="7"/>
      <c r="Q21475" s="7"/>
      <c r="R21475" s="7"/>
      <c r="S21475" s="7"/>
    </row>
    <row r="21476" spans="1:19" s="8" customFormat="1" ht="11.8" x14ac:dyDescent="0.2">
      <c r="A21476" s="48"/>
      <c r="F21476" s="9"/>
      <c r="G21476" s="9"/>
      <c r="H21476" s="9"/>
      <c r="I21476" s="9"/>
      <c r="J21476" s="9"/>
      <c r="K21476" s="9"/>
      <c r="M21476" s="9"/>
      <c r="N21476" s="76"/>
      <c r="P21476" s="7"/>
      <c r="Q21476" s="7"/>
      <c r="R21476" s="7"/>
      <c r="S21476" s="7"/>
    </row>
    <row r="21477" spans="1:19" s="8" customFormat="1" ht="11.8" x14ac:dyDescent="0.2">
      <c r="A21477" s="48"/>
      <c r="F21477" s="9"/>
      <c r="G21477" s="9"/>
      <c r="H21477" s="9"/>
      <c r="I21477" s="9"/>
      <c r="J21477" s="9"/>
      <c r="K21477" s="9"/>
      <c r="M21477" s="9"/>
      <c r="N21477" s="76"/>
      <c r="P21477" s="7"/>
      <c r="Q21477" s="7"/>
      <c r="R21477" s="7"/>
      <c r="S21477" s="7"/>
    </row>
    <row r="21478" spans="1:19" s="8" customFormat="1" ht="11.8" x14ac:dyDescent="0.2">
      <c r="A21478" s="48"/>
      <c r="F21478" s="9"/>
      <c r="G21478" s="9"/>
      <c r="H21478" s="9"/>
      <c r="I21478" s="9"/>
      <c r="J21478" s="9"/>
      <c r="K21478" s="9"/>
      <c r="M21478" s="9"/>
      <c r="N21478" s="76"/>
      <c r="P21478" s="7"/>
      <c r="Q21478" s="7"/>
      <c r="R21478" s="7"/>
      <c r="S21478" s="7"/>
    </row>
    <row r="21479" spans="1:19" s="8" customFormat="1" ht="11.8" x14ac:dyDescent="0.2">
      <c r="A21479" s="48"/>
      <c r="F21479" s="9"/>
      <c r="G21479" s="9"/>
      <c r="H21479" s="9"/>
      <c r="I21479" s="9"/>
      <c r="J21479" s="9"/>
      <c r="K21479" s="9"/>
      <c r="M21479" s="9"/>
      <c r="N21479" s="76"/>
      <c r="P21479" s="7"/>
      <c r="Q21479" s="7"/>
      <c r="R21479" s="7"/>
      <c r="S21479" s="7"/>
    </row>
    <row r="21480" spans="1:19" s="8" customFormat="1" ht="11.8" x14ac:dyDescent="0.2">
      <c r="A21480" s="48"/>
      <c r="F21480" s="9"/>
      <c r="G21480" s="9"/>
      <c r="H21480" s="9"/>
      <c r="I21480" s="9"/>
      <c r="J21480" s="9"/>
      <c r="K21480" s="9"/>
      <c r="M21480" s="9"/>
      <c r="N21480" s="76"/>
      <c r="P21480" s="7"/>
      <c r="Q21480" s="7"/>
      <c r="R21480" s="7"/>
      <c r="S21480" s="7"/>
    </row>
    <row r="21481" spans="1:19" s="8" customFormat="1" ht="11.8" x14ac:dyDescent="0.2">
      <c r="A21481" s="48"/>
      <c r="F21481" s="9"/>
      <c r="G21481" s="9"/>
      <c r="H21481" s="9"/>
      <c r="I21481" s="9"/>
      <c r="J21481" s="9"/>
      <c r="K21481" s="9"/>
      <c r="M21481" s="9"/>
      <c r="N21481" s="76"/>
      <c r="P21481" s="7"/>
      <c r="Q21481" s="7"/>
      <c r="R21481" s="7"/>
      <c r="S21481" s="7"/>
    </row>
    <row r="21482" spans="1:19" s="8" customFormat="1" ht="11.8" x14ac:dyDescent="0.2">
      <c r="A21482" s="48"/>
      <c r="F21482" s="9"/>
      <c r="G21482" s="9"/>
      <c r="H21482" s="9"/>
      <c r="I21482" s="9"/>
      <c r="J21482" s="9"/>
      <c r="K21482" s="9"/>
      <c r="M21482" s="9"/>
      <c r="N21482" s="76"/>
      <c r="P21482" s="7"/>
      <c r="Q21482" s="7"/>
      <c r="R21482" s="7"/>
      <c r="S21482" s="7"/>
    </row>
    <row r="21483" spans="1:19" s="8" customFormat="1" ht="11.8" x14ac:dyDescent="0.2">
      <c r="A21483" s="48"/>
      <c r="F21483" s="9"/>
      <c r="G21483" s="9"/>
      <c r="H21483" s="9"/>
      <c r="I21483" s="9"/>
      <c r="J21483" s="9"/>
      <c r="K21483" s="9"/>
      <c r="M21483" s="9"/>
      <c r="N21483" s="76"/>
      <c r="P21483" s="7"/>
      <c r="Q21483" s="7"/>
      <c r="R21483" s="7"/>
      <c r="S21483" s="7"/>
    </row>
    <row r="21484" spans="1:19" s="8" customFormat="1" ht="11.8" x14ac:dyDescent="0.2">
      <c r="A21484" s="48"/>
      <c r="F21484" s="9"/>
      <c r="G21484" s="9"/>
      <c r="H21484" s="9"/>
      <c r="I21484" s="9"/>
      <c r="J21484" s="9"/>
      <c r="K21484" s="9"/>
      <c r="M21484" s="9"/>
      <c r="N21484" s="76"/>
      <c r="P21484" s="7"/>
      <c r="Q21484" s="7"/>
      <c r="R21484" s="7"/>
      <c r="S21484" s="7"/>
    </row>
    <row r="21485" spans="1:19" s="8" customFormat="1" ht="11.8" x14ac:dyDescent="0.2">
      <c r="A21485" s="48"/>
      <c r="F21485" s="9"/>
      <c r="G21485" s="9"/>
      <c r="H21485" s="9"/>
      <c r="I21485" s="9"/>
      <c r="J21485" s="9"/>
      <c r="K21485" s="9"/>
      <c r="M21485" s="9"/>
      <c r="N21485" s="76"/>
      <c r="P21485" s="7"/>
      <c r="Q21485" s="7"/>
      <c r="R21485" s="7"/>
      <c r="S21485" s="7"/>
    </row>
    <row r="21486" spans="1:19" s="8" customFormat="1" ht="11.8" x14ac:dyDescent="0.2">
      <c r="A21486" s="48"/>
      <c r="F21486" s="9"/>
      <c r="G21486" s="9"/>
      <c r="H21486" s="9"/>
      <c r="I21486" s="9"/>
      <c r="J21486" s="9"/>
      <c r="K21486" s="9"/>
      <c r="M21486" s="9"/>
      <c r="N21486" s="76"/>
      <c r="P21486" s="7"/>
      <c r="Q21486" s="7"/>
      <c r="R21486" s="7"/>
      <c r="S21486" s="7"/>
    </row>
    <row r="21487" spans="1:19" s="8" customFormat="1" ht="11.8" x14ac:dyDescent="0.2">
      <c r="A21487" s="48"/>
      <c r="F21487" s="9"/>
      <c r="G21487" s="9"/>
      <c r="H21487" s="9"/>
      <c r="I21487" s="9"/>
      <c r="J21487" s="9"/>
      <c r="K21487" s="9"/>
      <c r="M21487" s="9"/>
      <c r="N21487" s="76"/>
      <c r="P21487" s="7"/>
      <c r="Q21487" s="7"/>
      <c r="R21487" s="7"/>
      <c r="S21487" s="7"/>
    </row>
    <row r="21488" spans="1:19" s="8" customFormat="1" ht="11.8" x14ac:dyDescent="0.2">
      <c r="A21488" s="48"/>
      <c r="F21488" s="9"/>
      <c r="G21488" s="9"/>
      <c r="H21488" s="9"/>
      <c r="I21488" s="9"/>
      <c r="J21488" s="9"/>
      <c r="K21488" s="9"/>
      <c r="M21488" s="9"/>
      <c r="N21488" s="76"/>
      <c r="P21488" s="7"/>
      <c r="Q21488" s="7"/>
      <c r="R21488" s="7"/>
      <c r="S21488" s="7"/>
    </row>
    <row r="21489" spans="1:19" s="8" customFormat="1" ht="11.8" x14ac:dyDescent="0.2">
      <c r="A21489" s="48"/>
      <c r="F21489" s="9"/>
      <c r="G21489" s="9"/>
      <c r="H21489" s="9"/>
      <c r="I21489" s="9"/>
      <c r="J21489" s="9"/>
      <c r="K21489" s="9"/>
      <c r="M21489" s="9"/>
      <c r="N21489" s="76"/>
      <c r="P21489" s="7"/>
      <c r="Q21489" s="7"/>
      <c r="R21489" s="7"/>
      <c r="S21489" s="7"/>
    </row>
    <row r="21490" spans="1:19" s="8" customFormat="1" ht="11.8" x14ac:dyDescent="0.2">
      <c r="A21490" s="48"/>
      <c r="F21490" s="9"/>
      <c r="G21490" s="9"/>
      <c r="H21490" s="9"/>
      <c r="I21490" s="9"/>
      <c r="J21490" s="9"/>
      <c r="K21490" s="9"/>
      <c r="M21490" s="9"/>
      <c r="N21490" s="76"/>
      <c r="P21490" s="7"/>
      <c r="Q21490" s="7"/>
      <c r="R21490" s="7"/>
      <c r="S21490" s="7"/>
    </row>
    <row r="21491" spans="1:19" s="8" customFormat="1" ht="11.8" x14ac:dyDescent="0.2">
      <c r="A21491" s="48"/>
      <c r="F21491" s="9"/>
      <c r="G21491" s="9"/>
      <c r="H21491" s="9"/>
      <c r="I21491" s="9"/>
      <c r="J21491" s="9"/>
      <c r="K21491" s="9"/>
      <c r="M21491" s="9"/>
      <c r="N21491" s="76"/>
      <c r="P21491" s="7"/>
      <c r="Q21491" s="7"/>
      <c r="R21491" s="7"/>
      <c r="S21491" s="7"/>
    </row>
    <row r="21492" spans="1:19" s="8" customFormat="1" ht="11.8" x14ac:dyDescent="0.2">
      <c r="A21492" s="48"/>
      <c r="F21492" s="9"/>
      <c r="G21492" s="9"/>
      <c r="H21492" s="9"/>
      <c r="I21492" s="9"/>
      <c r="J21492" s="9"/>
      <c r="K21492" s="9"/>
      <c r="M21492" s="9"/>
      <c r="N21492" s="76"/>
      <c r="P21492" s="7"/>
      <c r="Q21492" s="7"/>
      <c r="R21492" s="7"/>
      <c r="S21492" s="7"/>
    </row>
    <row r="21493" spans="1:19" s="8" customFormat="1" ht="11.8" x14ac:dyDescent="0.2">
      <c r="A21493" s="48"/>
      <c r="F21493" s="9"/>
      <c r="G21493" s="9"/>
      <c r="H21493" s="9"/>
      <c r="I21493" s="9"/>
      <c r="J21493" s="9"/>
      <c r="K21493" s="9"/>
      <c r="M21493" s="9"/>
      <c r="N21493" s="76"/>
      <c r="P21493" s="7"/>
      <c r="Q21493" s="7"/>
      <c r="R21493" s="7"/>
      <c r="S21493" s="7"/>
    </row>
    <row r="21494" spans="1:19" s="8" customFormat="1" ht="11.8" x14ac:dyDescent="0.2">
      <c r="A21494" s="48"/>
      <c r="F21494" s="9"/>
      <c r="G21494" s="9"/>
      <c r="H21494" s="9"/>
      <c r="I21494" s="9"/>
      <c r="J21494" s="9"/>
      <c r="K21494" s="9"/>
      <c r="M21494" s="9"/>
      <c r="N21494" s="76"/>
      <c r="P21494" s="7"/>
      <c r="Q21494" s="7"/>
      <c r="R21494" s="7"/>
      <c r="S21494" s="7"/>
    </row>
    <row r="21495" spans="1:19" s="8" customFormat="1" ht="11.8" x14ac:dyDescent="0.2">
      <c r="A21495" s="48"/>
      <c r="F21495" s="9"/>
      <c r="G21495" s="9"/>
      <c r="H21495" s="9"/>
      <c r="I21495" s="9"/>
      <c r="J21495" s="9"/>
      <c r="K21495" s="9"/>
      <c r="M21495" s="9"/>
      <c r="N21495" s="76"/>
      <c r="P21495" s="7"/>
      <c r="Q21495" s="7"/>
      <c r="R21495" s="7"/>
      <c r="S21495" s="7"/>
    </row>
    <row r="21496" spans="1:19" s="8" customFormat="1" ht="11.8" x14ac:dyDescent="0.2">
      <c r="A21496" s="48"/>
      <c r="F21496" s="9"/>
      <c r="G21496" s="9"/>
      <c r="H21496" s="9"/>
      <c r="I21496" s="9"/>
      <c r="J21496" s="9"/>
      <c r="K21496" s="9"/>
      <c r="M21496" s="9"/>
      <c r="N21496" s="76"/>
      <c r="P21496" s="7"/>
      <c r="Q21496" s="7"/>
      <c r="R21496" s="7"/>
      <c r="S21496" s="7"/>
    </row>
    <row r="21497" spans="1:19" s="8" customFormat="1" ht="11.8" x14ac:dyDescent="0.2">
      <c r="A21497" s="48"/>
      <c r="F21497" s="9"/>
      <c r="G21497" s="9"/>
      <c r="H21497" s="9"/>
      <c r="I21497" s="9"/>
      <c r="J21497" s="9"/>
      <c r="K21497" s="9"/>
      <c r="M21497" s="9"/>
      <c r="N21497" s="76"/>
      <c r="P21497" s="7"/>
      <c r="Q21497" s="7"/>
      <c r="R21497" s="7"/>
      <c r="S21497" s="7"/>
    </row>
    <row r="21498" spans="1:19" s="8" customFormat="1" ht="11.8" x14ac:dyDescent="0.2">
      <c r="A21498" s="48"/>
      <c r="F21498" s="9"/>
      <c r="G21498" s="9"/>
      <c r="H21498" s="9"/>
      <c r="I21498" s="9"/>
      <c r="J21498" s="9"/>
      <c r="K21498" s="9"/>
      <c r="M21498" s="9"/>
      <c r="N21498" s="76"/>
      <c r="P21498" s="7"/>
      <c r="Q21498" s="7"/>
      <c r="R21498" s="7"/>
      <c r="S21498" s="7"/>
    </row>
    <row r="21499" spans="1:19" s="8" customFormat="1" ht="11.8" x14ac:dyDescent="0.2">
      <c r="A21499" s="48"/>
      <c r="F21499" s="9"/>
      <c r="G21499" s="9"/>
      <c r="H21499" s="9"/>
      <c r="I21499" s="9"/>
      <c r="J21499" s="9"/>
      <c r="K21499" s="9"/>
      <c r="M21499" s="9"/>
      <c r="N21499" s="76"/>
      <c r="P21499" s="7"/>
      <c r="Q21499" s="7"/>
      <c r="R21499" s="7"/>
      <c r="S21499" s="7"/>
    </row>
    <row r="21500" spans="1:19" s="8" customFormat="1" ht="11.8" x14ac:dyDescent="0.2">
      <c r="A21500" s="48"/>
      <c r="F21500" s="9"/>
      <c r="G21500" s="9"/>
      <c r="H21500" s="9"/>
      <c r="I21500" s="9"/>
      <c r="J21500" s="9"/>
      <c r="K21500" s="9"/>
      <c r="M21500" s="9"/>
      <c r="N21500" s="76"/>
      <c r="P21500" s="7"/>
      <c r="Q21500" s="7"/>
      <c r="R21500" s="7"/>
      <c r="S21500" s="7"/>
    </row>
    <row r="21501" spans="1:19" s="8" customFormat="1" ht="11.8" x14ac:dyDescent="0.2">
      <c r="A21501" s="48"/>
      <c r="F21501" s="9"/>
      <c r="G21501" s="9"/>
      <c r="H21501" s="9"/>
      <c r="I21501" s="9"/>
      <c r="J21501" s="9"/>
      <c r="K21501" s="9"/>
      <c r="M21501" s="9"/>
      <c r="N21501" s="76"/>
      <c r="P21501" s="7"/>
      <c r="Q21501" s="7"/>
      <c r="R21501" s="7"/>
      <c r="S21501" s="7"/>
    </row>
    <row r="21502" spans="1:19" s="8" customFormat="1" ht="11.8" x14ac:dyDescent="0.2">
      <c r="A21502" s="48"/>
      <c r="F21502" s="9"/>
      <c r="G21502" s="9"/>
      <c r="H21502" s="9"/>
      <c r="I21502" s="9"/>
      <c r="J21502" s="9"/>
      <c r="K21502" s="9"/>
      <c r="M21502" s="9"/>
      <c r="N21502" s="76"/>
      <c r="P21502" s="7"/>
      <c r="Q21502" s="7"/>
      <c r="R21502" s="7"/>
      <c r="S21502" s="7"/>
    </row>
    <row r="21503" spans="1:19" s="8" customFormat="1" ht="11.8" x14ac:dyDescent="0.2">
      <c r="A21503" s="48"/>
      <c r="F21503" s="9"/>
      <c r="G21503" s="9"/>
      <c r="H21503" s="9"/>
      <c r="I21503" s="9"/>
      <c r="J21503" s="9"/>
      <c r="K21503" s="9"/>
      <c r="M21503" s="9"/>
      <c r="N21503" s="76"/>
      <c r="P21503" s="7"/>
      <c r="Q21503" s="7"/>
      <c r="R21503" s="7"/>
      <c r="S21503" s="7"/>
    </row>
    <row r="21504" spans="1:19" s="8" customFormat="1" ht="11.8" x14ac:dyDescent="0.2">
      <c r="A21504" s="48"/>
      <c r="F21504" s="9"/>
      <c r="G21504" s="9"/>
      <c r="H21504" s="9"/>
      <c r="I21504" s="9"/>
      <c r="J21504" s="9"/>
      <c r="K21504" s="9"/>
      <c r="M21504" s="9"/>
      <c r="N21504" s="76"/>
      <c r="P21504" s="7"/>
      <c r="Q21504" s="7"/>
      <c r="R21504" s="7"/>
      <c r="S21504" s="7"/>
    </row>
    <row r="21505" spans="1:19" s="8" customFormat="1" ht="11.8" x14ac:dyDescent="0.2">
      <c r="A21505" s="48"/>
      <c r="F21505" s="9"/>
      <c r="G21505" s="9"/>
      <c r="H21505" s="9"/>
      <c r="I21505" s="9"/>
      <c r="J21505" s="9"/>
      <c r="K21505" s="9"/>
      <c r="M21505" s="9"/>
      <c r="N21505" s="76"/>
      <c r="P21505" s="7"/>
      <c r="Q21505" s="7"/>
      <c r="R21505" s="7"/>
      <c r="S21505" s="7"/>
    </row>
    <row r="21506" spans="1:19" s="8" customFormat="1" ht="11.8" x14ac:dyDescent="0.2">
      <c r="A21506" s="48"/>
      <c r="F21506" s="9"/>
      <c r="G21506" s="9"/>
      <c r="H21506" s="9"/>
      <c r="I21506" s="9"/>
      <c r="J21506" s="9"/>
      <c r="K21506" s="9"/>
      <c r="M21506" s="9"/>
      <c r="N21506" s="76"/>
      <c r="P21506" s="7"/>
      <c r="Q21506" s="7"/>
      <c r="R21506" s="7"/>
      <c r="S21506" s="7"/>
    </row>
    <row r="21507" spans="1:19" s="8" customFormat="1" ht="11.8" x14ac:dyDescent="0.2">
      <c r="A21507" s="48"/>
      <c r="F21507" s="9"/>
      <c r="G21507" s="9"/>
      <c r="H21507" s="9"/>
      <c r="I21507" s="9"/>
      <c r="J21507" s="9"/>
      <c r="K21507" s="9"/>
      <c r="M21507" s="9"/>
      <c r="N21507" s="76"/>
      <c r="P21507" s="7"/>
      <c r="Q21507" s="7"/>
      <c r="R21507" s="7"/>
      <c r="S21507" s="7"/>
    </row>
    <row r="21508" spans="1:19" s="8" customFormat="1" ht="11.8" x14ac:dyDescent="0.2">
      <c r="A21508" s="48"/>
      <c r="F21508" s="9"/>
      <c r="G21508" s="9"/>
      <c r="H21508" s="9"/>
      <c r="I21508" s="9"/>
      <c r="J21508" s="9"/>
      <c r="K21508" s="9"/>
      <c r="M21508" s="9"/>
      <c r="N21508" s="76"/>
      <c r="P21508" s="7"/>
      <c r="Q21508" s="7"/>
      <c r="R21508" s="7"/>
      <c r="S21508" s="7"/>
    </row>
    <row r="21509" spans="1:19" s="8" customFormat="1" ht="11.8" x14ac:dyDescent="0.2">
      <c r="A21509" s="48"/>
      <c r="F21509" s="9"/>
      <c r="G21509" s="9"/>
      <c r="H21509" s="9"/>
      <c r="I21509" s="9"/>
      <c r="J21509" s="9"/>
      <c r="K21509" s="9"/>
      <c r="M21509" s="9"/>
      <c r="N21509" s="76"/>
      <c r="P21509" s="7"/>
      <c r="Q21509" s="7"/>
      <c r="R21509" s="7"/>
      <c r="S21509" s="7"/>
    </row>
    <row r="21510" spans="1:19" s="8" customFormat="1" ht="11.8" x14ac:dyDescent="0.2">
      <c r="A21510" s="48"/>
      <c r="F21510" s="9"/>
      <c r="G21510" s="9"/>
      <c r="H21510" s="9"/>
      <c r="I21510" s="9"/>
      <c r="J21510" s="9"/>
      <c r="K21510" s="9"/>
      <c r="M21510" s="9"/>
      <c r="N21510" s="76"/>
      <c r="P21510" s="7"/>
      <c r="Q21510" s="7"/>
      <c r="R21510" s="7"/>
      <c r="S21510" s="7"/>
    </row>
    <row r="21511" spans="1:19" s="8" customFormat="1" ht="11.8" x14ac:dyDescent="0.2">
      <c r="A21511" s="48"/>
      <c r="F21511" s="9"/>
      <c r="G21511" s="9"/>
      <c r="H21511" s="9"/>
      <c r="I21511" s="9"/>
      <c r="J21511" s="9"/>
      <c r="K21511" s="9"/>
      <c r="M21511" s="9"/>
      <c r="N21511" s="76"/>
      <c r="P21511" s="7"/>
      <c r="Q21511" s="7"/>
      <c r="R21511" s="7"/>
      <c r="S21511" s="7"/>
    </row>
    <row r="21512" spans="1:19" s="8" customFormat="1" ht="11.8" x14ac:dyDescent="0.2">
      <c r="A21512" s="48"/>
      <c r="F21512" s="9"/>
      <c r="G21512" s="9"/>
      <c r="H21512" s="9"/>
      <c r="I21512" s="9"/>
      <c r="J21512" s="9"/>
      <c r="K21512" s="9"/>
      <c r="M21512" s="9"/>
      <c r="N21512" s="76"/>
      <c r="P21512" s="7"/>
      <c r="Q21512" s="7"/>
      <c r="R21512" s="7"/>
      <c r="S21512" s="7"/>
    </row>
    <row r="21513" spans="1:19" s="8" customFormat="1" ht="11.8" x14ac:dyDescent="0.2">
      <c r="A21513" s="48"/>
      <c r="F21513" s="9"/>
      <c r="G21513" s="9"/>
      <c r="H21513" s="9"/>
      <c r="I21513" s="9"/>
      <c r="J21513" s="9"/>
      <c r="K21513" s="9"/>
      <c r="M21513" s="9"/>
      <c r="N21513" s="76"/>
      <c r="P21513" s="7"/>
      <c r="Q21513" s="7"/>
      <c r="R21513" s="7"/>
      <c r="S21513" s="7"/>
    </row>
    <row r="21514" spans="1:19" s="8" customFormat="1" ht="11.8" x14ac:dyDescent="0.2">
      <c r="A21514" s="48"/>
      <c r="F21514" s="9"/>
      <c r="G21514" s="9"/>
      <c r="H21514" s="9"/>
      <c r="I21514" s="9"/>
      <c r="J21514" s="9"/>
      <c r="K21514" s="9"/>
      <c r="M21514" s="9"/>
      <c r="N21514" s="76"/>
      <c r="P21514" s="7"/>
      <c r="Q21514" s="7"/>
      <c r="R21514" s="7"/>
      <c r="S21514" s="7"/>
    </row>
    <row r="21515" spans="1:19" s="8" customFormat="1" ht="11.8" x14ac:dyDescent="0.2">
      <c r="A21515" s="48"/>
      <c r="F21515" s="9"/>
      <c r="G21515" s="9"/>
      <c r="H21515" s="9"/>
      <c r="I21515" s="9"/>
      <c r="J21515" s="9"/>
      <c r="K21515" s="9"/>
      <c r="M21515" s="9"/>
      <c r="N21515" s="76"/>
      <c r="P21515" s="7"/>
      <c r="Q21515" s="7"/>
      <c r="R21515" s="7"/>
      <c r="S21515" s="7"/>
    </row>
    <row r="21516" spans="1:19" s="8" customFormat="1" ht="11.8" x14ac:dyDescent="0.2">
      <c r="A21516" s="48"/>
      <c r="F21516" s="9"/>
      <c r="G21516" s="9"/>
      <c r="H21516" s="9"/>
      <c r="I21516" s="9"/>
      <c r="J21516" s="9"/>
      <c r="K21516" s="9"/>
      <c r="M21516" s="9"/>
      <c r="N21516" s="76"/>
      <c r="P21516" s="7"/>
      <c r="Q21516" s="7"/>
      <c r="R21516" s="7"/>
      <c r="S21516" s="7"/>
    </row>
    <row r="21517" spans="1:19" s="8" customFormat="1" ht="11.8" x14ac:dyDescent="0.2">
      <c r="A21517" s="48"/>
      <c r="F21517" s="9"/>
      <c r="G21517" s="9"/>
      <c r="H21517" s="9"/>
      <c r="I21517" s="9"/>
      <c r="J21517" s="9"/>
      <c r="K21517" s="9"/>
      <c r="M21517" s="9"/>
      <c r="N21517" s="76"/>
      <c r="P21517" s="7"/>
      <c r="Q21517" s="7"/>
      <c r="R21517" s="7"/>
      <c r="S21517" s="7"/>
    </row>
    <row r="21518" spans="1:19" s="8" customFormat="1" ht="11.8" x14ac:dyDescent="0.2">
      <c r="A21518" s="48"/>
      <c r="F21518" s="9"/>
      <c r="G21518" s="9"/>
      <c r="H21518" s="9"/>
      <c r="I21518" s="9"/>
      <c r="J21518" s="9"/>
      <c r="K21518" s="9"/>
      <c r="M21518" s="9"/>
      <c r="N21518" s="76"/>
      <c r="P21518" s="7"/>
      <c r="Q21518" s="7"/>
      <c r="R21518" s="7"/>
      <c r="S21518" s="7"/>
    </row>
    <row r="21519" spans="1:19" s="8" customFormat="1" ht="11.8" x14ac:dyDescent="0.2">
      <c r="A21519" s="48"/>
      <c r="F21519" s="9"/>
      <c r="G21519" s="9"/>
      <c r="H21519" s="9"/>
      <c r="I21519" s="9"/>
      <c r="J21519" s="9"/>
      <c r="K21519" s="9"/>
      <c r="M21519" s="9"/>
      <c r="N21519" s="76"/>
      <c r="P21519" s="7"/>
      <c r="Q21519" s="7"/>
      <c r="R21519" s="7"/>
      <c r="S21519" s="7"/>
    </row>
    <row r="21520" spans="1:19" s="8" customFormat="1" ht="11.8" x14ac:dyDescent="0.2">
      <c r="A21520" s="48"/>
      <c r="F21520" s="9"/>
      <c r="G21520" s="9"/>
      <c r="H21520" s="9"/>
      <c r="I21520" s="9"/>
      <c r="J21520" s="9"/>
      <c r="K21520" s="9"/>
      <c r="M21520" s="9"/>
      <c r="N21520" s="76"/>
      <c r="P21520" s="7"/>
      <c r="Q21520" s="7"/>
      <c r="R21520" s="7"/>
      <c r="S21520" s="7"/>
    </row>
    <row r="21521" spans="1:19" s="8" customFormat="1" ht="11.8" x14ac:dyDescent="0.2">
      <c r="A21521" s="48"/>
      <c r="F21521" s="9"/>
      <c r="G21521" s="9"/>
      <c r="H21521" s="9"/>
      <c r="I21521" s="9"/>
      <c r="J21521" s="9"/>
      <c r="K21521" s="9"/>
      <c r="M21521" s="9"/>
      <c r="N21521" s="76"/>
      <c r="P21521" s="7"/>
      <c r="Q21521" s="7"/>
      <c r="R21521" s="7"/>
      <c r="S21521" s="7"/>
    </row>
    <row r="21522" spans="1:19" s="8" customFormat="1" ht="11.8" x14ac:dyDescent="0.2">
      <c r="A21522" s="48"/>
      <c r="F21522" s="9"/>
      <c r="G21522" s="9"/>
      <c r="H21522" s="9"/>
      <c r="I21522" s="9"/>
      <c r="J21522" s="9"/>
      <c r="K21522" s="9"/>
      <c r="M21522" s="9"/>
      <c r="N21522" s="76"/>
      <c r="P21522" s="7"/>
      <c r="Q21522" s="7"/>
      <c r="R21522" s="7"/>
      <c r="S21522" s="7"/>
    </row>
    <row r="21523" spans="1:19" s="8" customFormat="1" ht="11.8" x14ac:dyDescent="0.2">
      <c r="A21523" s="48"/>
      <c r="F21523" s="9"/>
      <c r="G21523" s="9"/>
      <c r="H21523" s="9"/>
      <c r="I21523" s="9"/>
      <c r="J21523" s="9"/>
      <c r="K21523" s="9"/>
      <c r="M21523" s="9"/>
      <c r="N21523" s="76"/>
      <c r="P21523" s="7"/>
      <c r="Q21523" s="7"/>
      <c r="R21523" s="7"/>
      <c r="S21523" s="7"/>
    </row>
    <row r="21524" spans="1:19" s="8" customFormat="1" ht="11.8" x14ac:dyDescent="0.2">
      <c r="A21524" s="48"/>
      <c r="F21524" s="9"/>
      <c r="G21524" s="9"/>
      <c r="H21524" s="9"/>
      <c r="I21524" s="9"/>
      <c r="J21524" s="9"/>
      <c r="K21524" s="9"/>
      <c r="M21524" s="9"/>
      <c r="N21524" s="76"/>
      <c r="P21524" s="7"/>
      <c r="Q21524" s="7"/>
      <c r="R21524" s="7"/>
      <c r="S21524" s="7"/>
    </row>
    <row r="21525" spans="1:19" s="8" customFormat="1" ht="11.8" x14ac:dyDescent="0.2">
      <c r="A21525" s="48"/>
      <c r="F21525" s="9"/>
      <c r="G21525" s="9"/>
      <c r="H21525" s="9"/>
      <c r="I21525" s="9"/>
      <c r="J21525" s="9"/>
      <c r="K21525" s="9"/>
      <c r="M21525" s="9"/>
      <c r="N21525" s="76"/>
      <c r="P21525" s="7"/>
      <c r="Q21525" s="7"/>
      <c r="R21525" s="7"/>
      <c r="S21525" s="7"/>
    </row>
    <row r="21526" spans="1:19" s="8" customFormat="1" ht="11.8" x14ac:dyDescent="0.2">
      <c r="A21526" s="48"/>
      <c r="F21526" s="9"/>
      <c r="G21526" s="9"/>
      <c r="H21526" s="9"/>
      <c r="I21526" s="9"/>
      <c r="J21526" s="9"/>
      <c r="K21526" s="9"/>
      <c r="M21526" s="9"/>
      <c r="N21526" s="76"/>
      <c r="P21526" s="7"/>
      <c r="Q21526" s="7"/>
      <c r="R21526" s="7"/>
      <c r="S21526" s="7"/>
    </row>
    <row r="21527" spans="1:19" s="8" customFormat="1" ht="11.8" x14ac:dyDescent="0.2">
      <c r="A21527" s="48"/>
      <c r="F21527" s="9"/>
      <c r="G21527" s="9"/>
      <c r="H21527" s="9"/>
      <c r="I21527" s="9"/>
      <c r="J21527" s="9"/>
      <c r="K21527" s="9"/>
      <c r="M21527" s="9"/>
      <c r="N21527" s="76"/>
      <c r="P21527" s="7"/>
      <c r="Q21527" s="7"/>
      <c r="R21527" s="7"/>
      <c r="S21527" s="7"/>
    </row>
    <row r="21528" spans="1:19" s="8" customFormat="1" ht="11.8" x14ac:dyDescent="0.2">
      <c r="A21528" s="48"/>
      <c r="F21528" s="9"/>
      <c r="G21528" s="9"/>
      <c r="H21528" s="9"/>
      <c r="I21528" s="9"/>
      <c r="J21528" s="9"/>
      <c r="K21528" s="9"/>
      <c r="M21528" s="9"/>
      <c r="N21528" s="76"/>
      <c r="P21528" s="7"/>
      <c r="Q21528" s="7"/>
      <c r="R21528" s="7"/>
      <c r="S21528" s="7"/>
    </row>
    <row r="21529" spans="1:19" s="8" customFormat="1" ht="11.8" x14ac:dyDescent="0.2">
      <c r="A21529" s="48"/>
      <c r="F21529" s="9"/>
      <c r="G21529" s="9"/>
      <c r="H21529" s="9"/>
      <c r="I21529" s="9"/>
      <c r="J21529" s="9"/>
      <c r="K21529" s="9"/>
      <c r="M21529" s="9"/>
      <c r="N21529" s="76"/>
      <c r="P21529" s="7"/>
      <c r="Q21529" s="7"/>
      <c r="R21529" s="7"/>
      <c r="S21529" s="7"/>
    </row>
    <row r="21530" spans="1:19" s="8" customFormat="1" ht="11.8" x14ac:dyDescent="0.2">
      <c r="A21530" s="48"/>
      <c r="F21530" s="9"/>
      <c r="G21530" s="9"/>
      <c r="H21530" s="9"/>
      <c r="I21530" s="9"/>
      <c r="J21530" s="9"/>
      <c r="K21530" s="9"/>
      <c r="M21530" s="9"/>
      <c r="N21530" s="76"/>
      <c r="P21530" s="7"/>
      <c r="Q21530" s="7"/>
      <c r="R21530" s="7"/>
      <c r="S21530" s="7"/>
    </row>
    <row r="21531" spans="1:19" s="8" customFormat="1" ht="11.8" x14ac:dyDescent="0.2">
      <c r="A21531" s="48"/>
      <c r="F21531" s="9"/>
      <c r="G21531" s="9"/>
      <c r="H21531" s="9"/>
      <c r="I21531" s="9"/>
      <c r="J21531" s="9"/>
      <c r="K21531" s="9"/>
      <c r="M21531" s="9"/>
      <c r="N21531" s="76"/>
      <c r="P21531" s="7"/>
      <c r="Q21531" s="7"/>
      <c r="R21531" s="7"/>
      <c r="S21531" s="7"/>
    </row>
    <row r="21532" spans="1:19" s="8" customFormat="1" ht="11.8" x14ac:dyDescent="0.2">
      <c r="A21532" s="48"/>
      <c r="F21532" s="9"/>
      <c r="G21532" s="9"/>
      <c r="H21532" s="9"/>
      <c r="I21532" s="9"/>
      <c r="J21532" s="9"/>
      <c r="K21532" s="9"/>
      <c r="M21532" s="9"/>
      <c r="N21532" s="76"/>
      <c r="P21532" s="7"/>
      <c r="Q21532" s="7"/>
      <c r="R21532" s="7"/>
      <c r="S21532" s="7"/>
    </row>
    <row r="21533" spans="1:19" s="8" customFormat="1" ht="11.8" x14ac:dyDescent="0.2">
      <c r="A21533" s="48"/>
      <c r="F21533" s="9"/>
      <c r="G21533" s="9"/>
      <c r="H21533" s="9"/>
      <c r="I21533" s="9"/>
      <c r="J21533" s="9"/>
      <c r="K21533" s="9"/>
      <c r="M21533" s="9"/>
      <c r="N21533" s="76"/>
      <c r="P21533" s="7"/>
      <c r="Q21533" s="7"/>
      <c r="R21533" s="7"/>
      <c r="S21533" s="7"/>
    </row>
    <row r="21534" spans="1:19" s="8" customFormat="1" ht="11.8" x14ac:dyDescent="0.2">
      <c r="A21534" s="48"/>
      <c r="F21534" s="9"/>
      <c r="G21534" s="9"/>
      <c r="H21534" s="9"/>
      <c r="I21534" s="9"/>
      <c r="J21534" s="9"/>
      <c r="K21534" s="9"/>
      <c r="M21534" s="9"/>
      <c r="N21534" s="76"/>
      <c r="P21534" s="7"/>
      <c r="Q21534" s="7"/>
      <c r="R21534" s="7"/>
      <c r="S21534" s="7"/>
    </row>
    <row r="21535" spans="1:19" s="8" customFormat="1" ht="11.8" x14ac:dyDescent="0.2">
      <c r="A21535" s="48"/>
      <c r="F21535" s="9"/>
      <c r="G21535" s="9"/>
      <c r="H21535" s="9"/>
      <c r="I21535" s="9"/>
      <c r="J21535" s="9"/>
      <c r="K21535" s="9"/>
      <c r="M21535" s="9"/>
      <c r="N21535" s="76"/>
      <c r="P21535" s="7"/>
      <c r="Q21535" s="7"/>
      <c r="R21535" s="7"/>
      <c r="S21535" s="7"/>
    </row>
    <row r="21536" spans="1:19" s="8" customFormat="1" ht="11.8" x14ac:dyDescent="0.2">
      <c r="A21536" s="48"/>
      <c r="F21536" s="9"/>
      <c r="G21536" s="9"/>
      <c r="H21536" s="9"/>
      <c r="I21536" s="9"/>
      <c r="J21536" s="9"/>
      <c r="K21536" s="9"/>
      <c r="M21536" s="9"/>
      <c r="N21536" s="76"/>
      <c r="P21536" s="7"/>
      <c r="Q21536" s="7"/>
      <c r="R21536" s="7"/>
      <c r="S21536" s="7"/>
    </row>
    <row r="21537" spans="1:19" s="8" customFormat="1" ht="11.8" x14ac:dyDescent="0.2">
      <c r="A21537" s="48"/>
      <c r="F21537" s="9"/>
      <c r="G21537" s="9"/>
      <c r="H21537" s="9"/>
      <c r="I21537" s="9"/>
      <c r="J21537" s="9"/>
      <c r="K21537" s="9"/>
      <c r="M21537" s="9"/>
      <c r="N21537" s="76"/>
      <c r="P21537" s="7"/>
      <c r="Q21537" s="7"/>
      <c r="R21537" s="7"/>
      <c r="S21537" s="7"/>
    </row>
    <row r="21538" spans="1:19" s="8" customFormat="1" ht="11.8" x14ac:dyDescent="0.2">
      <c r="A21538" s="48"/>
      <c r="F21538" s="9"/>
      <c r="G21538" s="9"/>
      <c r="H21538" s="9"/>
      <c r="I21538" s="9"/>
      <c r="J21538" s="9"/>
      <c r="K21538" s="9"/>
      <c r="M21538" s="9"/>
      <c r="N21538" s="76"/>
      <c r="P21538" s="7"/>
      <c r="Q21538" s="7"/>
      <c r="R21538" s="7"/>
      <c r="S21538" s="7"/>
    </row>
    <row r="21539" spans="1:19" s="8" customFormat="1" ht="11.8" x14ac:dyDescent="0.2">
      <c r="A21539" s="48"/>
      <c r="F21539" s="9"/>
      <c r="G21539" s="9"/>
      <c r="H21539" s="9"/>
      <c r="I21539" s="9"/>
      <c r="J21539" s="9"/>
      <c r="K21539" s="9"/>
      <c r="M21539" s="9"/>
      <c r="N21539" s="76"/>
      <c r="P21539" s="7"/>
      <c r="Q21539" s="7"/>
      <c r="R21539" s="7"/>
      <c r="S21539" s="7"/>
    </row>
    <row r="21540" spans="1:19" s="8" customFormat="1" ht="11.8" x14ac:dyDescent="0.2">
      <c r="A21540" s="48"/>
      <c r="F21540" s="9"/>
      <c r="G21540" s="9"/>
      <c r="H21540" s="9"/>
      <c r="I21540" s="9"/>
      <c r="J21540" s="9"/>
      <c r="K21540" s="9"/>
      <c r="M21540" s="9"/>
      <c r="N21540" s="76"/>
      <c r="P21540" s="7"/>
      <c r="Q21540" s="7"/>
      <c r="R21540" s="7"/>
      <c r="S21540" s="7"/>
    </row>
    <row r="21541" spans="1:19" s="8" customFormat="1" ht="11.8" x14ac:dyDescent="0.2">
      <c r="A21541" s="48"/>
      <c r="F21541" s="9"/>
      <c r="G21541" s="9"/>
      <c r="H21541" s="9"/>
      <c r="I21541" s="9"/>
      <c r="J21541" s="9"/>
      <c r="K21541" s="9"/>
      <c r="M21541" s="9"/>
      <c r="N21541" s="76"/>
      <c r="P21541" s="7"/>
      <c r="Q21541" s="7"/>
      <c r="R21541" s="7"/>
      <c r="S21541" s="7"/>
    </row>
    <row r="21542" spans="1:19" s="8" customFormat="1" ht="11.8" x14ac:dyDescent="0.2">
      <c r="A21542" s="48"/>
      <c r="F21542" s="9"/>
      <c r="G21542" s="9"/>
      <c r="H21542" s="9"/>
      <c r="I21542" s="9"/>
      <c r="J21542" s="9"/>
      <c r="K21542" s="9"/>
      <c r="M21542" s="9"/>
      <c r="N21542" s="76"/>
      <c r="P21542" s="7"/>
      <c r="Q21542" s="7"/>
      <c r="R21542" s="7"/>
      <c r="S21542" s="7"/>
    </row>
    <row r="21543" spans="1:19" s="8" customFormat="1" ht="11.8" x14ac:dyDescent="0.2">
      <c r="A21543" s="48"/>
      <c r="F21543" s="9"/>
      <c r="G21543" s="9"/>
      <c r="H21543" s="9"/>
      <c r="I21543" s="9"/>
      <c r="J21543" s="9"/>
      <c r="K21543" s="9"/>
      <c r="M21543" s="9"/>
      <c r="N21543" s="76"/>
      <c r="P21543" s="7"/>
      <c r="Q21543" s="7"/>
      <c r="R21543" s="7"/>
      <c r="S21543" s="7"/>
    </row>
    <row r="21544" spans="1:19" s="8" customFormat="1" ht="11.8" x14ac:dyDescent="0.2">
      <c r="A21544" s="48"/>
      <c r="F21544" s="9"/>
      <c r="G21544" s="9"/>
      <c r="H21544" s="9"/>
      <c r="I21544" s="9"/>
      <c r="J21544" s="9"/>
      <c r="K21544" s="9"/>
      <c r="M21544" s="9"/>
      <c r="N21544" s="76"/>
      <c r="P21544" s="7"/>
      <c r="Q21544" s="7"/>
      <c r="R21544" s="7"/>
      <c r="S21544" s="7"/>
    </row>
    <row r="21545" spans="1:19" s="8" customFormat="1" ht="11.8" x14ac:dyDescent="0.2">
      <c r="A21545" s="48"/>
      <c r="F21545" s="9"/>
      <c r="G21545" s="9"/>
      <c r="H21545" s="9"/>
      <c r="I21545" s="9"/>
      <c r="J21545" s="9"/>
      <c r="K21545" s="9"/>
      <c r="M21545" s="9"/>
      <c r="N21545" s="76"/>
      <c r="P21545" s="7"/>
      <c r="Q21545" s="7"/>
      <c r="R21545" s="7"/>
      <c r="S21545" s="7"/>
    </row>
    <row r="21546" spans="1:19" s="8" customFormat="1" ht="11.8" x14ac:dyDescent="0.2">
      <c r="A21546" s="48"/>
      <c r="F21546" s="9"/>
      <c r="G21546" s="9"/>
      <c r="H21546" s="9"/>
      <c r="I21546" s="9"/>
      <c r="J21546" s="9"/>
      <c r="K21546" s="9"/>
      <c r="M21546" s="9"/>
      <c r="N21546" s="76"/>
      <c r="P21546" s="7"/>
      <c r="Q21546" s="7"/>
      <c r="R21546" s="7"/>
      <c r="S21546" s="7"/>
    </row>
    <row r="21547" spans="1:19" s="8" customFormat="1" ht="11.8" x14ac:dyDescent="0.2">
      <c r="A21547" s="48"/>
      <c r="F21547" s="9"/>
      <c r="G21547" s="9"/>
      <c r="H21547" s="9"/>
      <c r="I21547" s="9"/>
      <c r="J21547" s="9"/>
      <c r="K21547" s="9"/>
      <c r="M21547" s="9"/>
      <c r="N21547" s="76"/>
      <c r="P21547" s="7"/>
      <c r="Q21547" s="7"/>
      <c r="R21547" s="7"/>
      <c r="S21547" s="7"/>
    </row>
    <row r="21548" spans="1:19" s="8" customFormat="1" ht="11.8" x14ac:dyDescent="0.2">
      <c r="A21548" s="48"/>
      <c r="F21548" s="9"/>
      <c r="G21548" s="9"/>
      <c r="H21548" s="9"/>
      <c r="I21548" s="9"/>
      <c r="J21548" s="9"/>
      <c r="K21548" s="9"/>
      <c r="M21548" s="9"/>
      <c r="N21548" s="76"/>
      <c r="P21548" s="7"/>
      <c r="Q21548" s="7"/>
      <c r="R21548" s="7"/>
      <c r="S21548" s="7"/>
    </row>
    <row r="21549" spans="1:19" s="8" customFormat="1" ht="11.8" x14ac:dyDescent="0.2">
      <c r="A21549" s="48"/>
      <c r="F21549" s="9"/>
      <c r="G21549" s="9"/>
      <c r="H21549" s="9"/>
      <c r="I21549" s="9"/>
      <c r="J21549" s="9"/>
      <c r="K21549" s="9"/>
      <c r="M21549" s="9"/>
      <c r="N21549" s="76"/>
      <c r="P21549" s="7"/>
      <c r="Q21549" s="7"/>
      <c r="R21549" s="7"/>
      <c r="S21549" s="7"/>
    </row>
    <row r="21550" spans="1:19" s="8" customFormat="1" ht="11.8" x14ac:dyDescent="0.2">
      <c r="A21550" s="48"/>
      <c r="F21550" s="9"/>
      <c r="G21550" s="9"/>
      <c r="H21550" s="9"/>
      <c r="I21550" s="9"/>
      <c r="J21550" s="9"/>
      <c r="K21550" s="9"/>
      <c r="M21550" s="9"/>
      <c r="N21550" s="76"/>
      <c r="P21550" s="7"/>
      <c r="Q21550" s="7"/>
      <c r="R21550" s="7"/>
      <c r="S21550" s="7"/>
    </row>
    <row r="21551" spans="1:19" s="8" customFormat="1" ht="11.8" x14ac:dyDescent="0.2">
      <c r="A21551" s="48"/>
      <c r="F21551" s="9"/>
      <c r="G21551" s="9"/>
      <c r="H21551" s="9"/>
      <c r="I21551" s="9"/>
      <c r="J21551" s="9"/>
      <c r="K21551" s="9"/>
      <c r="M21551" s="9"/>
      <c r="N21551" s="76"/>
      <c r="P21551" s="7"/>
      <c r="Q21551" s="7"/>
      <c r="R21551" s="7"/>
      <c r="S21551" s="7"/>
    </row>
    <row r="21552" spans="1:19" s="8" customFormat="1" ht="11.8" x14ac:dyDescent="0.2">
      <c r="A21552" s="48"/>
      <c r="F21552" s="9"/>
      <c r="G21552" s="9"/>
      <c r="H21552" s="9"/>
      <c r="I21552" s="9"/>
      <c r="J21552" s="9"/>
      <c r="K21552" s="9"/>
      <c r="M21552" s="9"/>
      <c r="N21552" s="76"/>
      <c r="P21552" s="7"/>
      <c r="Q21552" s="7"/>
      <c r="R21552" s="7"/>
      <c r="S21552" s="7"/>
    </row>
    <row r="21553" spans="1:19" s="8" customFormat="1" ht="11.8" x14ac:dyDescent="0.2">
      <c r="A21553" s="48"/>
      <c r="F21553" s="9"/>
      <c r="G21553" s="9"/>
      <c r="H21553" s="9"/>
      <c r="I21553" s="9"/>
      <c r="J21553" s="9"/>
      <c r="K21553" s="9"/>
      <c r="M21553" s="9"/>
      <c r="N21553" s="76"/>
      <c r="P21553" s="7"/>
      <c r="Q21553" s="7"/>
      <c r="R21553" s="7"/>
      <c r="S21553" s="7"/>
    </row>
    <row r="21554" spans="1:19" s="8" customFormat="1" ht="11.8" x14ac:dyDescent="0.2">
      <c r="A21554" s="48"/>
      <c r="F21554" s="9"/>
      <c r="G21554" s="9"/>
      <c r="H21554" s="9"/>
      <c r="I21554" s="9"/>
      <c r="J21554" s="9"/>
      <c r="K21554" s="9"/>
      <c r="M21554" s="9"/>
      <c r="N21554" s="76"/>
      <c r="P21554" s="7"/>
      <c r="Q21554" s="7"/>
      <c r="R21554" s="7"/>
      <c r="S21554" s="7"/>
    </row>
    <row r="21555" spans="1:19" s="8" customFormat="1" ht="11.8" x14ac:dyDescent="0.2">
      <c r="A21555" s="48"/>
      <c r="F21555" s="9"/>
      <c r="G21555" s="9"/>
      <c r="H21555" s="9"/>
      <c r="I21555" s="9"/>
      <c r="J21555" s="9"/>
      <c r="K21555" s="9"/>
      <c r="M21555" s="9"/>
      <c r="N21555" s="76"/>
      <c r="P21555" s="7"/>
      <c r="Q21555" s="7"/>
      <c r="R21555" s="7"/>
      <c r="S21555" s="7"/>
    </row>
    <row r="21556" spans="1:19" s="8" customFormat="1" ht="11.8" x14ac:dyDescent="0.2">
      <c r="A21556" s="48"/>
      <c r="F21556" s="9"/>
      <c r="G21556" s="9"/>
      <c r="H21556" s="9"/>
      <c r="I21556" s="9"/>
      <c r="J21556" s="9"/>
      <c r="K21556" s="9"/>
      <c r="M21556" s="9"/>
      <c r="N21556" s="76"/>
      <c r="P21556" s="7"/>
      <c r="Q21556" s="7"/>
      <c r="R21556" s="7"/>
      <c r="S21556" s="7"/>
    </row>
    <row r="21557" spans="1:19" s="8" customFormat="1" ht="11.8" x14ac:dyDescent="0.2">
      <c r="A21557" s="48"/>
      <c r="F21557" s="9"/>
      <c r="G21557" s="9"/>
      <c r="H21557" s="9"/>
      <c r="I21557" s="9"/>
      <c r="J21557" s="9"/>
      <c r="K21557" s="9"/>
      <c r="M21557" s="9"/>
      <c r="N21557" s="76"/>
      <c r="P21557" s="7"/>
      <c r="Q21557" s="7"/>
      <c r="R21557" s="7"/>
      <c r="S21557" s="7"/>
    </row>
    <row r="21558" spans="1:19" s="8" customFormat="1" ht="11.8" x14ac:dyDescent="0.2">
      <c r="A21558" s="48"/>
      <c r="F21558" s="9"/>
      <c r="G21558" s="9"/>
      <c r="H21558" s="9"/>
      <c r="I21558" s="9"/>
      <c r="J21558" s="9"/>
      <c r="K21558" s="9"/>
      <c r="M21558" s="9"/>
      <c r="N21558" s="76"/>
      <c r="P21558" s="7"/>
      <c r="Q21558" s="7"/>
      <c r="R21558" s="7"/>
      <c r="S21558" s="7"/>
    </row>
    <row r="21559" spans="1:19" s="8" customFormat="1" ht="11.8" x14ac:dyDescent="0.2">
      <c r="A21559" s="48"/>
      <c r="F21559" s="9"/>
      <c r="G21559" s="9"/>
      <c r="H21559" s="9"/>
      <c r="I21559" s="9"/>
      <c r="J21559" s="9"/>
      <c r="K21559" s="9"/>
      <c r="M21559" s="9"/>
      <c r="N21559" s="76"/>
      <c r="P21559" s="7"/>
      <c r="Q21559" s="7"/>
      <c r="R21559" s="7"/>
      <c r="S21559" s="7"/>
    </row>
    <row r="21560" spans="1:19" s="8" customFormat="1" ht="11.8" x14ac:dyDescent="0.2">
      <c r="A21560" s="48"/>
      <c r="F21560" s="9"/>
      <c r="G21560" s="9"/>
      <c r="H21560" s="9"/>
      <c r="I21560" s="9"/>
      <c r="J21560" s="9"/>
      <c r="K21560" s="9"/>
      <c r="M21560" s="9"/>
      <c r="N21560" s="76"/>
      <c r="P21560" s="7"/>
      <c r="Q21560" s="7"/>
      <c r="R21560" s="7"/>
      <c r="S21560" s="7"/>
    </row>
    <row r="21561" spans="1:19" s="8" customFormat="1" ht="11.8" x14ac:dyDescent="0.2">
      <c r="A21561" s="48"/>
      <c r="F21561" s="9"/>
      <c r="G21561" s="9"/>
      <c r="H21561" s="9"/>
      <c r="I21561" s="9"/>
      <c r="J21561" s="9"/>
      <c r="K21561" s="9"/>
      <c r="M21561" s="9"/>
      <c r="N21561" s="76"/>
      <c r="P21561" s="7"/>
      <c r="Q21561" s="7"/>
      <c r="R21561" s="7"/>
      <c r="S21561" s="7"/>
    </row>
    <row r="21562" spans="1:19" s="8" customFormat="1" ht="11.8" x14ac:dyDescent="0.2">
      <c r="A21562" s="48"/>
      <c r="F21562" s="9"/>
      <c r="G21562" s="9"/>
      <c r="H21562" s="9"/>
      <c r="I21562" s="9"/>
      <c r="J21562" s="9"/>
      <c r="K21562" s="9"/>
      <c r="M21562" s="9"/>
      <c r="N21562" s="76"/>
      <c r="P21562" s="7"/>
      <c r="Q21562" s="7"/>
      <c r="R21562" s="7"/>
      <c r="S21562" s="7"/>
    </row>
    <row r="21563" spans="1:19" s="8" customFormat="1" ht="11.8" x14ac:dyDescent="0.2">
      <c r="A21563" s="48"/>
      <c r="F21563" s="9"/>
      <c r="G21563" s="9"/>
      <c r="H21563" s="9"/>
      <c r="I21563" s="9"/>
      <c r="J21563" s="9"/>
      <c r="K21563" s="9"/>
      <c r="M21563" s="9"/>
      <c r="N21563" s="76"/>
      <c r="P21563" s="7"/>
      <c r="Q21563" s="7"/>
      <c r="R21563" s="7"/>
      <c r="S21563" s="7"/>
    </row>
    <row r="21564" spans="1:19" s="8" customFormat="1" ht="11.8" x14ac:dyDescent="0.2">
      <c r="A21564" s="48"/>
      <c r="F21564" s="9"/>
      <c r="G21564" s="9"/>
      <c r="H21564" s="9"/>
      <c r="I21564" s="9"/>
      <c r="J21564" s="9"/>
      <c r="K21564" s="9"/>
      <c r="M21564" s="9"/>
      <c r="N21564" s="76"/>
      <c r="P21564" s="7"/>
      <c r="Q21564" s="7"/>
      <c r="R21564" s="7"/>
      <c r="S21564" s="7"/>
    </row>
    <row r="21565" spans="1:19" s="8" customFormat="1" ht="11.8" x14ac:dyDescent="0.2">
      <c r="A21565" s="48"/>
      <c r="F21565" s="9"/>
      <c r="G21565" s="9"/>
      <c r="H21565" s="9"/>
      <c r="I21565" s="9"/>
      <c r="J21565" s="9"/>
      <c r="K21565" s="9"/>
      <c r="M21565" s="9"/>
      <c r="N21565" s="76"/>
      <c r="P21565" s="7"/>
      <c r="Q21565" s="7"/>
      <c r="R21565" s="7"/>
      <c r="S21565" s="7"/>
    </row>
    <row r="21566" spans="1:19" s="8" customFormat="1" ht="11.8" x14ac:dyDescent="0.2">
      <c r="A21566" s="48"/>
      <c r="F21566" s="9"/>
      <c r="G21566" s="9"/>
      <c r="H21566" s="9"/>
      <c r="I21566" s="9"/>
      <c r="J21566" s="9"/>
      <c r="K21566" s="9"/>
      <c r="M21566" s="9"/>
      <c r="N21566" s="76"/>
      <c r="P21566" s="7"/>
      <c r="Q21566" s="7"/>
      <c r="R21566" s="7"/>
      <c r="S21566" s="7"/>
    </row>
    <row r="21567" spans="1:19" s="8" customFormat="1" ht="11.8" x14ac:dyDescent="0.2">
      <c r="A21567" s="48"/>
      <c r="F21567" s="9"/>
      <c r="G21567" s="9"/>
      <c r="H21567" s="9"/>
      <c r="I21567" s="9"/>
      <c r="J21567" s="9"/>
      <c r="K21567" s="9"/>
      <c r="M21567" s="9"/>
      <c r="N21567" s="76"/>
      <c r="P21567" s="7"/>
      <c r="Q21567" s="7"/>
      <c r="R21567" s="7"/>
      <c r="S21567" s="7"/>
    </row>
    <row r="21568" spans="1:19" s="8" customFormat="1" ht="11.8" x14ac:dyDescent="0.2">
      <c r="A21568" s="48"/>
      <c r="F21568" s="9"/>
      <c r="G21568" s="9"/>
      <c r="H21568" s="9"/>
      <c r="I21568" s="9"/>
      <c r="J21568" s="9"/>
      <c r="K21568" s="9"/>
      <c r="M21568" s="9"/>
      <c r="N21568" s="76"/>
      <c r="P21568" s="7"/>
      <c r="Q21568" s="7"/>
      <c r="R21568" s="7"/>
      <c r="S21568" s="7"/>
    </row>
    <row r="21569" spans="1:19" s="8" customFormat="1" ht="11.8" x14ac:dyDescent="0.2">
      <c r="A21569" s="48"/>
      <c r="F21569" s="9"/>
      <c r="G21569" s="9"/>
      <c r="H21569" s="9"/>
      <c r="I21569" s="9"/>
      <c r="J21569" s="9"/>
      <c r="K21569" s="9"/>
      <c r="M21569" s="9"/>
      <c r="N21569" s="76"/>
      <c r="P21569" s="7"/>
      <c r="Q21569" s="7"/>
      <c r="R21569" s="7"/>
      <c r="S21569" s="7"/>
    </row>
    <row r="21570" spans="1:19" s="8" customFormat="1" ht="11.8" x14ac:dyDescent="0.2">
      <c r="A21570" s="48"/>
      <c r="F21570" s="9"/>
      <c r="G21570" s="9"/>
      <c r="H21570" s="9"/>
      <c r="I21570" s="9"/>
      <c r="J21570" s="9"/>
      <c r="K21570" s="9"/>
      <c r="M21570" s="9"/>
      <c r="N21570" s="76"/>
      <c r="P21570" s="7"/>
      <c r="Q21570" s="7"/>
      <c r="R21570" s="7"/>
      <c r="S21570" s="7"/>
    </row>
    <row r="21571" spans="1:19" s="8" customFormat="1" ht="11.8" x14ac:dyDescent="0.2">
      <c r="A21571" s="48"/>
      <c r="F21571" s="9"/>
      <c r="G21571" s="9"/>
      <c r="H21571" s="9"/>
      <c r="I21571" s="9"/>
      <c r="J21571" s="9"/>
      <c r="K21571" s="9"/>
      <c r="M21571" s="9"/>
      <c r="N21571" s="76"/>
      <c r="P21571" s="7"/>
      <c r="Q21571" s="7"/>
      <c r="R21571" s="7"/>
      <c r="S21571" s="7"/>
    </row>
    <row r="21572" spans="1:19" s="8" customFormat="1" ht="11.8" x14ac:dyDescent="0.2">
      <c r="A21572" s="48"/>
      <c r="F21572" s="9"/>
      <c r="G21572" s="9"/>
      <c r="H21572" s="9"/>
      <c r="I21572" s="9"/>
      <c r="J21572" s="9"/>
      <c r="K21572" s="9"/>
      <c r="M21572" s="9"/>
      <c r="N21572" s="76"/>
      <c r="P21572" s="7"/>
      <c r="Q21572" s="7"/>
      <c r="R21572" s="7"/>
      <c r="S21572" s="7"/>
    </row>
    <row r="21573" spans="1:19" s="8" customFormat="1" ht="11.8" x14ac:dyDescent="0.2">
      <c r="A21573" s="48"/>
      <c r="F21573" s="9"/>
      <c r="G21573" s="9"/>
      <c r="H21573" s="9"/>
      <c r="I21573" s="9"/>
      <c r="J21573" s="9"/>
      <c r="K21573" s="9"/>
      <c r="M21573" s="9"/>
      <c r="N21573" s="76"/>
      <c r="P21573" s="7"/>
      <c r="Q21573" s="7"/>
      <c r="R21573" s="7"/>
      <c r="S21573" s="7"/>
    </row>
    <row r="21574" spans="1:19" s="8" customFormat="1" ht="11.8" x14ac:dyDescent="0.2">
      <c r="A21574" s="48"/>
      <c r="F21574" s="9"/>
      <c r="G21574" s="9"/>
      <c r="H21574" s="9"/>
      <c r="I21574" s="9"/>
      <c r="J21574" s="9"/>
      <c r="K21574" s="9"/>
      <c r="M21574" s="9"/>
      <c r="N21574" s="76"/>
      <c r="P21574" s="7"/>
      <c r="Q21574" s="7"/>
      <c r="R21574" s="7"/>
      <c r="S21574" s="7"/>
    </row>
    <row r="21575" spans="1:19" s="8" customFormat="1" ht="11.8" x14ac:dyDescent="0.2">
      <c r="A21575" s="48"/>
      <c r="F21575" s="9"/>
      <c r="G21575" s="9"/>
      <c r="H21575" s="9"/>
      <c r="I21575" s="9"/>
      <c r="J21575" s="9"/>
      <c r="K21575" s="9"/>
      <c r="M21575" s="9"/>
      <c r="N21575" s="76"/>
      <c r="P21575" s="7"/>
      <c r="Q21575" s="7"/>
      <c r="R21575" s="7"/>
      <c r="S21575" s="7"/>
    </row>
    <row r="21576" spans="1:19" s="8" customFormat="1" ht="11.8" x14ac:dyDescent="0.2">
      <c r="A21576" s="48"/>
      <c r="F21576" s="9"/>
      <c r="G21576" s="9"/>
      <c r="H21576" s="9"/>
      <c r="I21576" s="9"/>
      <c r="J21576" s="9"/>
      <c r="K21576" s="9"/>
      <c r="M21576" s="9"/>
      <c r="N21576" s="76"/>
      <c r="P21576" s="7"/>
      <c r="Q21576" s="7"/>
      <c r="R21576" s="7"/>
      <c r="S21576" s="7"/>
    </row>
    <row r="21577" spans="1:19" s="8" customFormat="1" ht="11.8" x14ac:dyDescent="0.2">
      <c r="A21577" s="48"/>
      <c r="F21577" s="9"/>
      <c r="G21577" s="9"/>
      <c r="H21577" s="9"/>
      <c r="I21577" s="9"/>
      <c r="J21577" s="9"/>
      <c r="K21577" s="9"/>
      <c r="M21577" s="9"/>
      <c r="N21577" s="76"/>
      <c r="P21577" s="7"/>
      <c r="Q21577" s="7"/>
      <c r="R21577" s="7"/>
      <c r="S21577" s="7"/>
    </row>
    <row r="21578" spans="1:19" s="8" customFormat="1" ht="11.8" x14ac:dyDescent="0.2">
      <c r="A21578" s="48"/>
      <c r="F21578" s="9"/>
      <c r="G21578" s="9"/>
      <c r="H21578" s="9"/>
      <c r="I21578" s="9"/>
      <c r="J21578" s="9"/>
      <c r="K21578" s="9"/>
      <c r="M21578" s="9"/>
      <c r="N21578" s="76"/>
      <c r="P21578" s="7"/>
      <c r="Q21578" s="7"/>
      <c r="R21578" s="7"/>
      <c r="S21578" s="7"/>
    </row>
    <row r="21579" spans="1:19" s="8" customFormat="1" ht="11.8" x14ac:dyDescent="0.2">
      <c r="A21579" s="48"/>
      <c r="F21579" s="9"/>
      <c r="G21579" s="9"/>
      <c r="H21579" s="9"/>
      <c r="I21579" s="9"/>
      <c r="J21579" s="9"/>
      <c r="K21579" s="9"/>
      <c r="M21579" s="9"/>
      <c r="N21579" s="76"/>
      <c r="P21579" s="7"/>
      <c r="Q21579" s="7"/>
      <c r="R21579" s="7"/>
      <c r="S21579" s="7"/>
    </row>
    <row r="21580" spans="1:19" s="8" customFormat="1" ht="11.8" x14ac:dyDescent="0.2">
      <c r="A21580" s="48"/>
      <c r="F21580" s="9"/>
      <c r="G21580" s="9"/>
      <c r="H21580" s="9"/>
      <c r="I21580" s="9"/>
      <c r="J21580" s="9"/>
      <c r="K21580" s="9"/>
      <c r="M21580" s="9"/>
      <c r="N21580" s="76"/>
      <c r="P21580" s="7"/>
      <c r="Q21580" s="7"/>
      <c r="R21580" s="7"/>
      <c r="S21580" s="7"/>
    </row>
    <row r="21581" spans="1:19" s="8" customFormat="1" ht="11.8" x14ac:dyDescent="0.2">
      <c r="A21581" s="48"/>
      <c r="F21581" s="9"/>
      <c r="G21581" s="9"/>
      <c r="H21581" s="9"/>
      <c r="I21581" s="9"/>
      <c r="J21581" s="9"/>
      <c r="K21581" s="9"/>
      <c r="M21581" s="9"/>
      <c r="N21581" s="76"/>
      <c r="P21581" s="7"/>
      <c r="Q21581" s="7"/>
      <c r="R21581" s="7"/>
      <c r="S21581" s="7"/>
    </row>
    <row r="21582" spans="1:19" s="8" customFormat="1" ht="11.8" x14ac:dyDescent="0.2">
      <c r="A21582" s="48"/>
      <c r="F21582" s="9"/>
      <c r="G21582" s="9"/>
      <c r="H21582" s="9"/>
      <c r="I21582" s="9"/>
      <c r="J21582" s="9"/>
      <c r="K21582" s="9"/>
      <c r="M21582" s="9"/>
      <c r="N21582" s="76"/>
      <c r="P21582" s="7"/>
      <c r="Q21582" s="7"/>
      <c r="R21582" s="7"/>
      <c r="S21582" s="7"/>
    </row>
    <row r="21583" spans="1:19" s="8" customFormat="1" ht="11.8" x14ac:dyDescent="0.2">
      <c r="A21583" s="48"/>
      <c r="F21583" s="9"/>
      <c r="G21583" s="9"/>
      <c r="H21583" s="9"/>
      <c r="I21583" s="9"/>
      <c r="J21583" s="9"/>
      <c r="K21583" s="9"/>
      <c r="M21583" s="9"/>
      <c r="N21583" s="76"/>
      <c r="P21583" s="7"/>
      <c r="Q21583" s="7"/>
      <c r="R21583" s="7"/>
      <c r="S21583" s="7"/>
    </row>
    <row r="21584" spans="1:19" s="8" customFormat="1" ht="11.8" x14ac:dyDescent="0.2">
      <c r="A21584" s="48"/>
      <c r="F21584" s="9"/>
      <c r="G21584" s="9"/>
      <c r="H21584" s="9"/>
      <c r="I21584" s="9"/>
      <c r="J21584" s="9"/>
      <c r="K21584" s="9"/>
      <c r="M21584" s="9"/>
      <c r="N21584" s="76"/>
      <c r="P21584" s="7"/>
      <c r="Q21584" s="7"/>
      <c r="R21584" s="7"/>
      <c r="S21584" s="7"/>
    </row>
    <row r="21585" spans="1:19" s="8" customFormat="1" ht="11.8" x14ac:dyDescent="0.2">
      <c r="A21585" s="48"/>
      <c r="F21585" s="9"/>
      <c r="G21585" s="9"/>
      <c r="H21585" s="9"/>
      <c r="I21585" s="9"/>
      <c r="J21585" s="9"/>
      <c r="K21585" s="9"/>
      <c r="M21585" s="9"/>
      <c r="N21585" s="76"/>
      <c r="P21585" s="7"/>
      <c r="Q21585" s="7"/>
      <c r="R21585" s="7"/>
      <c r="S21585" s="7"/>
    </row>
    <row r="21586" spans="1:19" s="8" customFormat="1" ht="11.8" x14ac:dyDescent="0.2">
      <c r="A21586" s="48"/>
      <c r="F21586" s="9"/>
      <c r="G21586" s="9"/>
      <c r="H21586" s="9"/>
      <c r="I21586" s="9"/>
      <c r="J21586" s="9"/>
      <c r="K21586" s="9"/>
      <c r="M21586" s="9"/>
      <c r="N21586" s="76"/>
      <c r="P21586" s="7"/>
      <c r="Q21586" s="7"/>
      <c r="R21586" s="7"/>
      <c r="S21586" s="7"/>
    </row>
    <row r="21587" spans="1:19" s="8" customFormat="1" ht="11.8" x14ac:dyDescent="0.2">
      <c r="A21587" s="48"/>
      <c r="F21587" s="9"/>
      <c r="G21587" s="9"/>
      <c r="H21587" s="9"/>
      <c r="I21587" s="9"/>
      <c r="J21587" s="9"/>
      <c r="K21587" s="9"/>
      <c r="M21587" s="9"/>
      <c r="N21587" s="76"/>
      <c r="P21587" s="7"/>
      <c r="Q21587" s="7"/>
      <c r="R21587" s="7"/>
      <c r="S21587" s="7"/>
    </row>
    <row r="21588" spans="1:19" s="8" customFormat="1" ht="11.8" x14ac:dyDescent="0.2">
      <c r="A21588" s="48"/>
      <c r="F21588" s="9"/>
      <c r="G21588" s="9"/>
      <c r="H21588" s="9"/>
      <c r="I21588" s="9"/>
      <c r="J21588" s="9"/>
      <c r="K21588" s="9"/>
      <c r="M21588" s="9"/>
      <c r="N21588" s="76"/>
      <c r="P21588" s="7"/>
      <c r="Q21588" s="7"/>
      <c r="R21588" s="7"/>
      <c r="S21588" s="7"/>
    </row>
    <row r="21589" spans="1:19" s="8" customFormat="1" ht="11.8" x14ac:dyDescent="0.2">
      <c r="A21589" s="48"/>
      <c r="F21589" s="9"/>
      <c r="G21589" s="9"/>
      <c r="H21589" s="9"/>
      <c r="I21589" s="9"/>
      <c r="J21589" s="9"/>
      <c r="K21589" s="9"/>
      <c r="M21589" s="9"/>
      <c r="N21589" s="76"/>
      <c r="P21589" s="7"/>
      <c r="Q21589" s="7"/>
      <c r="R21589" s="7"/>
      <c r="S21589" s="7"/>
    </row>
    <row r="21590" spans="1:19" s="8" customFormat="1" ht="11.8" x14ac:dyDescent="0.2">
      <c r="A21590" s="48"/>
      <c r="F21590" s="9"/>
      <c r="G21590" s="9"/>
      <c r="H21590" s="9"/>
      <c r="I21590" s="9"/>
      <c r="J21590" s="9"/>
      <c r="K21590" s="9"/>
      <c r="M21590" s="9"/>
      <c r="N21590" s="76"/>
      <c r="P21590" s="7"/>
      <c r="Q21590" s="7"/>
      <c r="R21590" s="7"/>
      <c r="S21590" s="7"/>
    </row>
    <row r="21591" spans="1:19" s="8" customFormat="1" ht="11.8" x14ac:dyDescent="0.2">
      <c r="A21591" s="48"/>
      <c r="F21591" s="9"/>
      <c r="G21591" s="9"/>
      <c r="H21591" s="9"/>
      <c r="I21591" s="9"/>
      <c r="J21591" s="9"/>
      <c r="K21591" s="9"/>
      <c r="M21591" s="9"/>
      <c r="N21591" s="76"/>
      <c r="P21591" s="7"/>
      <c r="Q21591" s="7"/>
      <c r="R21591" s="7"/>
      <c r="S21591" s="7"/>
    </row>
    <row r="21592" spans="1:19" s="8" customFormat="1" ht="11.8" x14ac:dyDescent="0.2">
      <c r="A21592" s="48"/>
      <c r="F21592" s="9"/>
      <c r="G21592" s="9"/>
      <c r="H21592" s="9"/>
      <c r="I21592" s="9"/>
      <c r="J21592" s="9"/>
      <c r="K21592" s="9"/>
      <c r="M21592" s="9"/>
      <c r="N21592" s="76"/>
      <c r="P21592" s="7"/>
      <c r="Q21592" s="7"/>
      <c r="R21592" s="7"/>
      <c r="S21592" s="7"/>
    </row>
    <row r="21593" spans="1:19" s="8" customFormat="1" ht="11.8" x14ac:dyDescent="0.2">
      <c r="A21593" s="48"/>
      <c r="F21593" s="9"/>
      <c r="G21593" s="9"/>
      <c r="H21593" s="9"/>
      <c r="I21593" s="9"/>
      <c r="J21593" s="9"/>
      <c r="K21593" s="9"/>
      <c r="M21593" s="9"/>
      <c r="N21593" s="76"/>
      <c r="P21593" s="7"/>
      <c r="Q21593" s="7"/>
      <c r="R21593" s="7"/>
      <c r="S21593" s="7"/>
    </row>
    <row r="21594" spans="1:19" s="8" customFormat="1" ht="11.8" x14ac:dyDescent="0.2">
      <c r="A21594" s="48"/>
      <c r="F21594" s="9"/>
      <c r="G21594" s="9"/>
      <c r="H21594" s="9"/>
      <c r="I21594" s="9"/>
      <c r="J21594" s="9"/>
      <c r="K21594" s="9"/>
      <c r="M21594" s="9"/>
      <c r="N21594" s="76"/>
      <c r="P21594" s="7"/>
      <c r="Q21594" s="7"/>
      <c r="R21594" s="7"/>
      <c r="S21594" s="7"/>
    </row>
    <row r="21595" spans="1:19" s="8" customFormat="1" ht="11.8" x14ac:dyDescent="0.2">
      <c r="A21595" s="48"/>
      <c r="F21595" s="9"/>
      <c r="G21595" s="9"/>
      <c r="H21595" s="9"/>
      <c r="I21595" s="9"/>
      <c r="J21595" s="9"/>
      <c r="K21595" s="9"/>
      <c r="M21595" s="9"/>
      <c r="N21595" s="76"/>
      <c r="P21595" s="7"/>
      <c r="Q21595" s="7"/>
      <c r="R21595" s="7"/>
      <c r="S21595" s="7"/>
    </row>
    <row r="21596" spans="1:19" s="8" customFormat="1" ht="11.8" x14ac:dyDescent="0.2">
      <c r="A21596" s="48"/>
      <c r="F21596" s="9"/>
      <c r="G21596" s="9"/>
      <c r="H21596" s="9"/>
      <c r="I21596" s="9"/>
      <c r="J21596" s="9"/>
      <c r="K21596" s="9"/>
      <c r="M21596" s="9"/>
      <c r="N21596" s="76"/>
      <c r="P21596" s="7"/>
      <c r="Q21596" s="7"/>
      <c r="R21596" s="7"/>
      <c r="S21596" s="7"/>
    </row>
    <row r="21597" spans="1:19" s="8" customFormat="1" ht="11.8" x14ac:dyDescent="0.2">
      <c r="A21597" s="48"/>
      <c r="F21597" s="9"/>
      <c r="G21597" s="9"/>
      <c r="H21597" s="9"/>
      <c r="I21597" s="9"/>
      <c r="J21597" s="9"/>
      <c r="K21597" s="9"/>
      <c r="M21597" s="9"/>
      <c r="N21597" s="76"/>
      <c r="P21597" s="7"/>
      <c r="Q21597" s="7"/>
      <c r="R21597" s="7"/>
      <c r="S21597" s="7"/>
    </row>
    <row r="21598" spans="1:19" s="8" customFormat="1" ht="11.8" x14ac:dyDescent="0.2">
      <c r="A21598" s="48"/>
      <c r="F21598" s="9"/>
      <c r="G21598" s="9"/>
      <c r="H21598" s="9"/>
      <c r="I21598" s="9"/>
      <c r="J21598" s="9"/>
      <c r="K21598" s="9"/>
      <c r="M21598" s="9"/>
      <c r="N21598" s="76"/>
      <c r="P21598" s="7"/>
      <c r="Q21598" s="7"/>
      <c r="R21598" s="7"/>
      <c r="S21598" s="7"/>
    </row>
    <row r="21599" spans="1:19" s="8" customFormat="1" ht="11.8" x14ac:dyDescent="0.2">
      <c r="A21599" s="48"/>
      <c r="F21599" s="9"/>
      <c r="G21599" s="9"/>
      <c r="H21599" s="9"/>
      <c r="I21599" s="9"/>
      <c r="J21599" s="9"/>
      <c r="K21599" s="9"/>
      <c r="M21599" s="9"/>
      <c r="N21599" s="76"/>
      <c r="P21599" s="7"/>
      <c r="Q21599" s="7"/>
      <c r="R21599" s="7"/>
      <c r="S21599" s="7"/>
    </row>
    <row r="21600" spans="1:19" s="8" customFormat="1" ht="11.8" x14ac:dyDescent="0.2">
      <c r="A21600" s="48"/>
      <c r="F21600" s="9"/>
      <c r="G21600" s="9"/>
      <c r="H21600" s="9"/>
      <c r="I21600" s="9"/>
      <c r="J21600" s="9"/>
      <c r="K21600" s="9"/>
      <c r="M21600" s="9"/>
      <c r="N21600" s="76"/>
      <c r="P21600" s="7"/>
      <c r="Q21600" s="7"/>
      <c r="R21600" s="7"/>
      <c r="S21600" s="7"/>
    </row>
    <row r="21601" spans="1:19" s="8" customFormat="1" ht="11.8" x14ac:dyDescent="0.2">
      <c r="A21601" s="48"/>
      <c r="F21601" s="9"/>
      <c r="G21601" s="9"/>
      <c r="H21601" s="9"/>
      <c r="I21601" s="9"/>
      <c r="J21601" s="9"/>
      <c r="K21601" s="9"/>
      <c r="M21601" s="9"/>
      <c r="N21601" s="76"/>
      <c r="P21601" s="7"/>
      <c r="Q21601" s="7"/>
      <c r="R21601" s="7"/>
      <c r="S21601" s="7"/>
    </row>
    <row r="21602" spans="1:19" s="8" customFormat="1" ht="11.8" x14ac:dyDescent="0.2">
      <c r="A21602" s="48"/>
      <c r="F21602" s="9"/>
      <c r="G21602" s="9"/>
      <c r="H21602" s="9"/>
      <c r="I21602" s="9"/>
      <c r="J21602" s="9"/>
      <c r="K21602" s="9"/>
      <c r="M21602" s="9"/>
      <c r="N21602" s="76"/>
      <c r="P21602" s="7"/>
      <c r="Q21602" s="7"/>
      <c r="R21602" s="7"/>
      <c r="S21602" s="7"/>
    </row>
    <row r="21603" spans="1:19" s="8" customFormat="1" ht="11.8" x14ac:dyDescent="0.2">
      <c r="A21603" s="48"/>
      <c r="F21603" s="9"/>
      <c r="G21603" s="9"/>
      <c r="H21603" s="9"/>
      <c r="I21603" s="9"/>
      <c r="J21603" s="9"/>
      <c r="K21603" s="9"/>
      <c r="M21603" s="9"/>
      <c r="N21603" s="76"/>
      <c r="P21603" s="7"/>
      <c r="Q21603" s="7"/>
      <c r="R21603" s="7"/>
      <c r="S21603" s="7"/>
    </row>
    <row r="21604" spans="1:19" s="8" customFormat="1" ht="11.8" x14ac:dyDescent="0.2">
      <c r="A21604" s="48"/>
      <c r="F21604" s="9"/>
      <c r="G21604" s="9"/>
      <c r="H21604" s="9"/>
      <c r="I21604" s="9"/>
      <c r="J21604" s="9"/>
      <c r="K21604" s="9"/>
      <c r="M21604" s="9"/>
      <c r="N21604" s="76"/>
      <c r="P21604" s="7"/>
      <c r="Q21604" s="7"/>
      <c r="R21604" s="7"/>
      <c r="S21604" s="7"/>
    </row>
    <row r="21605" spans="1:19" s="8" customFormat="1" ht="11.8" x14ac:dyDescent="0.2">
      <c r="A21605" s="48"/>
      <c r="F21605" s="9"/>
      <c r="G21605" s="9"/>
      <c r="H21605" s="9"/>
      <c r="I21605" s="9"/>
      <c r="J21605" s="9"/>
      <c r="K21605" s="9"/>
      <c r="M21605" s="9"/>
      <c r="N21605" s="76"/>
      <c r="P21605" s="7"/>
      <c r="Q21605" s="7"/>
      <c r="R21605" s="7"/>
      <c r="S21605" s="7"/>
    </row>
    <row r="21606" spans="1:19" s="8" customFormat="1" ht="11.8" x14ac:dyDescent="0.2">
      <c r="A21606" s="48"/>
      <c r="F21606" s="9"/>
      <c r="G21606" s="9"/>
      <c r="H21606" s="9"/>
      <c r="I21606" s="9"/>
      <c r="J21606" s="9"/>
      <c r="K21606" s="9"/>
      <c r="M21606" s="9"/>
      <c r="N21606" s="76"/>
      <c r="P21606" s="7"/>
      <c r="Q21606" s="7"/>
      <c r="R21606" s="7"/>
      <c r="S21606" s="7"/>
    </row>
    <row r="21607" spans="1:19" s="8" customFormat="1" ht="11.8" x14ac:dyDescent="0.2">
      <c r="A21607" s="48"/>
      <c r="F21607" s="9"/>
      <c r="G21607" s="9"/>
      <c r="H21607" s="9"/>
      <c r="I21607" s="9"/>
      <c r="J21607" s="9"/>
      <c r="K21607" s="9"/>
      <c r="M21607" s="9"/>
      <c r="N21607" s="76"/>
      <c r="P21607" s="7"/>
      <c r="Q21607" s="7"/>
      <c r="R21607" s="7"/>
      <c r="S21607" s="7"/>
    </row>
    <row r="21608" spans="1:19" s="8" customFormat="1" ht="11.8" x14ac:dyDescent="0.2">
      <c r="A21608" s="48"/>
      <c r="F21608" s="9"/>
      <c r="G21608" s="9"/>
      <c r="H21608" s="9"/>
      <c r="I21608" s="9"/>
      <c r="J21608" s="9"/>
      <c r="K21608" s="9"/>
      <c r="M21608" s="9"/>
      <c r="N21608" s="76"/>
      <c r="P21608" s="7"/>
      <c r="Q21608" s="7"/>
      <c r="R21608" s="7"/>
      <c r="S21608" s="7"/>
    </row>
    <row r="21609" spans="1:19" s="8" customFormat="1" ht="11.8" x14ac:dyDescent="0.2">
      <c r="A21609" s="48"/>
      <c r="F21609" s="9"/>
      <c r="G21609" s="9"/>
      <c r="H21609" s="9"/>
      <c r="I21609" s="9"/>
      <c r="J21609" s="9"/>
      <c r="K21609" s="9"/>
      <c r="M21609" s="9"/>
      <c r="N21609" s="76"/>
      <c r="P21609" s="7"/>
      <c r="Q21609" s="7"/>
      <c r="R21609" s="7"/>
      <c r="S21609" s="7"/>
    </row>
    <row r="21610" spans="1:19" s="8" customFormat="1" ht="11.8" x14ac:dyDescent="0.2">
      <c r="A21610" s="48"/>
      <c r="F21610" s="9"/>
      <c r="G21610" s="9"/>
      <c r="H21610" s="9"/>
      <c r="I21610" s="9"/>
      <c r="J21610" s="9"/>
      <c r="K21610" s="9"/>
      <c r="M21610" s="9"/>
      <c r="N21610" s="76"/>
      <c r="P21610" s="7"/>
      <c r="Q21610" s="7"/>
      <c r="R21610" s="7"/>
      <c r="S21610" s="7"/>
    </row>
    <row r="21611" spans="1:19" s="8" customFormat="1" ht="11.8" x14ac:dyDescent="0.2">
      <c r="A21611" s="48"/>
      <c r="F21611" s="9"/>
      <c r="G21611" s="9"/>
      <c r="H21611" s="9"/>
      <c r="I21611" s="9"/>
      <c r="J21611" s="9"/>
      <c r="K21611" s="9"/>
      <c r="M21611" s="9"/>
      <c r="N21611" s="76"/>
      <c r="P21611" s="7"/>
      <c r="Q21611" s="7"/>
      <c r="R21611" s="7"/>
      <c r="S21611" s="7"/>
    </row>
    <row r="21612" spans="1:19" s="8" customFormat="1" ht="11.8" x14ac:dyDescent="0.2">
      <c r="A21612" s="48"/>
      <c r="F21612" s="9"/>
      <c r="G21612" s="9"/>
      <c r="H21612" s="9"/>
      <c r="I21612" s="9"/>
      <c r="J21612" s="9"/>
      <c r="K21612" s="9"/>
      <c r="M21612" s="9"/>
      <c r="N21612" s="76"/>
      <c r="P21612" s="7"/>
      <c r="Q21612" s="7"/>
      <c r="R21612" s="7"/>
      <c r="S21612" s="7"/>
    </row>
    <row r="21613" spans="1:19" s="8" customFormat="1" ht="11.8" x14ac:dyDescent="0.2">
      <c r="A21613" s="48"/>
      <c r="F21613" s="9"/>
      <c r="G21613" s="9"/>
      <c r="H21613" s="9"/>
      <c r="I21613" s="9"/>
      <c r="J21613" s="9"/>
      <c r="K21613" s="9"/>
      <c r="M21613" s="9"/>
      <c r="N21613" s="76"/>
      <c r="P21613" s="7"/>
      <c r="Q21613" s="7"/>
      <c r="R21613" s="7"/>
      <c r="S21613" s="7"/>
    </row>
    <row r="21614" spans="1:19" s="8" customFormat="1" ht="11.8" x14ac:dyDescent="0.2">
      <c r="A21614" s="48"/>
      <c r="F21614" s="9"/>
      <c r="G21614" s="9"/>
      <c r="H21614" s="9"/>
      <c r="I21614" s="9"/>
      <c r="J21614" s="9"/>
      <c r="K21614" s="9"/>
      <c r="M21614" s="9"/>
      <c r="N21614" s="76"/>
      <c r="P21614" s="7"/>
      <c r="Q21614" s="7"/>
      <c r="R21614" s="7"/>
      <c r="S21614" s="7"/>
    </row>
    <row r="21615" spans="1:19" s="8" customFormat="1" ht="11.8" x14ac:dyDescent="0.2">
      <c r="A21615" s="48"/>
      <c r="F21615" s="9"/>
      <c r="G21615" s="9"/>
      <c r="H21615" s="9"/>
      <c r="I21615" s="9"/>
      <c r="J21615" s="9"/>
      <c r="K21615" s="9"/>
      <c r="M21615" s="9"/>
      <c r="N21615" s="76"/>
      <c r="P21615" s="7"/>
      <c r="Q21615" s="7"/>
      <c r="R21615" s="7"/>
      <c r="S21615" s="7"/>
    </row>
    <row r="21616" spans="1:19" s="8" customFormat="1" ht="11.8" x14ac:dyDescent="0.2">
      <c r="A21616" s="48"/>
      <c r="F21616" s="9"/>
      <c r="G21616" s="9"/>
      <c r="H21616" s="9"/>
      <c r="I21616" s="9"/>
      <c r="J21616" s="9"/>
      <c r="K21616" s="9"/>
      <c r="M21616" s="9"/>
      <c r="N21616" s="76"/>
      <c r="P21616" s="7"/>
      <c r="Q21616" s="7"/>
      <c r="R21616" s="7"/>
      <c r="S21616" s="7"/>
    </row>
    <row r="21617" spans="1:19" s="8" customFormat="1" ht="11.8" x14ac:dyDescent="0.2">
      <c r="A21617" s="48"/>
      <c r="F21617" s="9"/>
      <c r="G21617" s="9"/>
      <c r="H21617" s="9"/>
      <c r="I21617" s="9"/>
      <c r="J21617" s="9"/>
      <c r="K21617" s="9"/>
      <c r="M21617" s="9"/>
      <c r="N21617" s="76"/>
      <c r="P21617" s="7"/>
      <c r="Q21617" s="7"/>
      <c r="R21617" s="7"/>
      <c r="S21617" s="7"/>
    </row>
    <row r="21618" spans="1:19" s="8" customFormat="1" ht="11.8" x14ac:dyDescent="0.2">
      <c r="A21618" s="48"/>
      <c r="F21618" s="9"/>
      <c r="G21618" s="9"/>
      <c r="H21618" s="9"/>
      <c r="I21618" s="9"/>
      <c r="J21618" s="9"/>
      <c r="K21618" s="9"/>
      <c r="M21618" s="9"/>
      <c r="N21618" s="76"/>
      <c r="P21618" s="7"/>
      <c r="Q21618" s="7"/>
      <c r="R21618" s="7"/>
      <c r="S21618" s="7"/>
    </row>
    <row r="21619" spans="1:19" s="8" customFormat="1" ht="11.8" x14ac:dyDescent="0.2">
      <c r="A21619" s="48"/>
      <c r="F21619" s="9"/>
      <c r="G21619" s="9"/>
      <c r="H21619" s="9"/>
      <c r="I21619" s="9"/>
      <c r="J21619" s="9"/>
      <c r="K21619" s="9"/>
      <c r="M21619" s="9"/>
      <c r="N21619" s="76"/>
      <c r="P21619" s="7"/>
      <c r="Q21619" s="7"/>
      <c r="R21619" s="7"/>
      <c r="S21619" s="7"/>
    </row>
    <row r="21620" spans="1:19" s="8" customFormat="1" ht="11.8" x14ac:dyDescent="0.2">
      <c r="A21620" s="48"/>
      <c r="F21620" s="9"/>
      <c r="G21620" s="9"/>
      <c r="H21620" s="9"/>
      <c r="I21620" s="9"/>
      <c r="J21620" s="9"/>
      <c r="K21620" s="9"/>
      <c r="M21620" s="9"/>
      <c r="N21620" s="76"/>
      <c r="P21620" s="7"/>
      <c r="Q21620" s="7"/>
      <c r="R21620" s="7"/>
      <c r="S21620" s="7"/>
    </row>
    <row r="21621" spans="1:19" s="8" customFormat="1" ht="11.8" x14ac:dyDescent="0.2">
      <c r="A21621" s="48"/>
      <c r="F21621" s="9"/>
      <c r="G21621" s="9"/>
      <c r="H21621" s="9"/>
      <c r="I21621" s="9"/>
      <c r="J21621" s="9"/>
      <c r="K21621" s="9"/>
      <c r="M21621" s="9"/>
      <c r="N21621" s="76"/>
      <c r="P21621" s="7"/>
      <c r="Q21621" s="7"/>
      <c r="R21621" s="7"/>
      <c r="S21621" s="7"/>
    </row>
    <row r="21622" spans="1:19" s="8" customFormat="1" ht="11.8" x14ac:dyDescent="0.2">
      <c r="A21622" s="48"/>
      <c r="F21622" s="9"/>
      <c r="G21622" s="9"/>
      <c r="H21622" s="9"/>
      <c r="I21622" s="9"/>
      <c r="J21622" s="9"/>
      <c r="K21622" s="9"/>
      <c r="M21622" s="9"/>
      <c r="N21622" s="76"/>
      <c r="P21622" s="7"/>
      <c r="Q21622" s="7"/>
      <c r="R21622" s="7"/>
      <c r="S21622" s="7"/>
    </row>
    <row r="21623" spans="1:19" s="8" customFormat="1" ht="11.8" x14ac:dyDescent="0.2">
      <c r="A21623" s="48"/>
      <c r="F21623" s="9"/>
      <c r="G21623" s="9"/>
      <c r="H21623" s="9"/>
      <c r="I21623" s="9"/>
      <c r="J21623" s="9"/>
      <c r="K21623" s="9"/>
      <c r="M21623" s="9"/>
      <c r="N21623" s="76"/>
      <c r="P21623" s="7"/>
      <c r="Q21623" s="7"/>
      <c r="R21623" s="7"/>
      <c r="S21623" s="7"/>
    </row>
    <row r="21624" spans="1:19" s="8" customFormat="1" ht="11.8" x14ac:dyDescent="0.2">
      <c r="A21624" s="48"/>
      <c r="F21624" s="9"/>
      <c r="G21624" s="9"/>
      <c r="H21624" s="9"/>
      <c r="I21624" s="9"/>
      <c r="J21624" s="9"/>
      <c r="K21624" s="9"/>
      <c r="M21624" s="9"/>
      <c r="N21624" s="76"/>
      <c r="P21624" s="7"/>
      <c r="Q21624" s="7"/>
      <c r="R21624" s="7"/>
      <c r="S21624" s="7"/>
    </row>
    <row r="21625" spans="1:19" s="8" customFormat="1" ht="11.8" x14ac:dyDescent="0.2">
      <c r="A21625" s="48"/>
      <c r="F21625" s="9"/>
      <c r="G21625" s="9"/>
      <c r="H21625" s="9"/>
      <c r="I21625" s="9"/>
      <c r="J21625" s="9"/>
      <c r="K21625" s="9"/>
      <c r="M21625" s="9"/>
      <c r="N21625" s="76"/>
      <c r="P21625" s="7"/>
      <c r="Q21625" s="7"/>
      <c r="R21625" s="7"/>
      <c r="S21625" s="7"/>
    </row>
    <row r="21626" spans="1:19" s="8" customFormat="1" ht="11.8" x14ac:dyDescent="0.2">
      <c r="A21626" s="48"/>
      <c r="F21626" s="9"/>
      <c r="G21626" s="9"/>
      <c r="H21626" s="9"/>
      <c r="I21626" s="9"/>
      <c r="J21626" s="9"/>
      <c r="K21626" s="9"/>
      <c r="M21626" s="9"/>
      <c r="N21626" s="76"/>
      <c r="P21626" s="7"/>
      <c r="Q21626" s="7"/>
      <c r="R21626" s="7"/>
      <c r="S21626" s="7"/>
    </row>
    <row r="21627" spans="1:19" s="8" customFormat="1" ht="11.8" x14ac:dyDescent="0.2">
      <c r="A21627" s="48"/>
      <c r="F21627" s="9"/>
      <c r="G21627" s="9"/>
      <c r="H21627" s="9"/>
      <c r="I21627" s="9"/>
      <c r="J21627" s="9"/>
      <c r="K21627" s="9"/>
      <c r="M21627" s="9"/>
      <c r="N21627" s="76"/>
      <c r="P21627" s="7"/>
      <c r="Q21627" s="7"/>
      <c r="R21627" s="7"/>
      <c r="S21627" s="7"/>
    </row>
    <row r="21628" spans="1:19" s="8" customFormat="1" ht="11.8" x14ac:dyDescent="0.2">
      <c r="A21628" s="48"/>
      <c r="F21628" s="9"/>
      <c r="G21628" s="9"/>
      <c r="H21628" s="9"/>
      <c r="I21628" s="9"/>
      <c r="J21628" s="9"/>
      <c r="K21628" s="9"/>
      <c r="M21628" s="9"/>
      <c r="N21628" s="76"/>
      <c r="P21628" s="7"/>
      <c r="Q21628" s="7"/>
      <c r="R21628" s="7"/>
      <c r="S21628" s="7"/>
    </row>
    <row r="21629" spans="1:19" s="8" customFormat="1" ht="11.8" x14ac:dyDescent="0.2">
      <c r="A21629" s="48"/>
      <c r="F21629" s="9"/>
      <c r="G21629" s="9"/>
      <c r="H21629" s="9"/>
      <c r="I21629" s="9"/>
      <c r="J21629" s="9"/>
      <c r="K21629" s="9"/>
      <c r="M21629" s="9"/>
      <c r="N21629" s="76"/>
      <c r="P21629" s="7"/>
      <c r="Q21629" s="7"/>
      <c r="R21629" s="7"/>
      <c r="S21629" s="7"/>
    </row>
    <row r="21630" spans="1:19" s="8" customFormat="1" ht="11.8" x14ac:dyDescent="0.2">
      <c r="A21630" s="48"/>
      <c r="F21630" s="9"/>
      <c r="G21630" s="9"/>
      <c r="H21630" s="9"/>
      <c r="I21630" s="9"/>
      <c r="J21630" s="9"/>
      <c r="K21630" s="9"/>
      <c r="M21630" s="9"/>
      <c r="N21630" s="76"/>
      <c r="P21630" s="7"/>
      <c r="Q21630" s="7"/>
      <c r="R21630" s="7"/>
      <c r="S21630" s="7"/>
    </row>
    <row r="21631" spans="1:19" s="8" customFormat="1" ht="11.8" x14ac:dyDescent="0.2">
      <c r="A21631" s="48"/>
      <c r="F21631" s="9"/>
      <c r="G21631" s="9"/>
      <c r="H21631" s="9"/>
      <c r="I21631" s="9"/>
      <c r="J21631" s="9"/>
      <c r="K21631" s="9"/>
      <c r="M21631" s="9"/>
      <c r="N21631" s="76"/>
      <c r="P21631" s="7"/>
      <c r="Q21631" s="7"/>
      <c r="R21631" s="7"/>
      <c r="S21631" s="7"/>
    </row>
    <row r="21632" spans="1:19" s="8" customFormat="1" ht="11.8" x14ac:dyDescent="0.2">
      <c r="A21632" s="48"/>
      <c r="F21632" s="9"/>
      <c r="G21632" s="9"/>
      <c r="H21632" s="9"/>
      <c r="I21632" s="9"/>
      <c r="J21632" s="9"/>
      <c r="K21632" s="9"/>
      <c r="M21632" s="9"/>
      <c r="N21632" s="76"/>
      <c r="P21632" s="7"/>
      <c r="Q21632" s="7"/>
      <c r="R21632" s="7"/>
      <c r="S21632" s="7"/>
    </row>
    <row r="21633" spans="1:19" s="8" customFormat="1" ht="11.8" x14ac:dyDescent="0.2">
      <c r="A21633" s="48"/>
      <c r="F21633" s="9"/>
      <c r="G21633" s="9"/>
      <c r="H21633" s="9"/>
      <c r="I21633" s="9"/>
      <c r="J21633" s="9"/>
      <c r="K21633" s="9"/>
      <c r="M21633" s="9"/>
      <c r="N21633" s="76"/>
      <c r="P21633" s="7"/>
      <c r="Q21633" s="7"/>
      <c r="R21633" s="7"/>
      <c r="S21633" s="7"/>
    </row>
    <row r="21634" spans="1:19" s="8" customFormat="1" ht="11.8" x14ac:dyDescent="0.2">
      <c r="A21634" s="48"/>
      <c r="F21634" s="9"/>
      <c r="G21634" s="9"/>
      <c r="H21634" s="9"/>
      <c r="I21634" s="9"/>
      <c r="J21634" s="9"/>
      <c r="K21634" s="9"/>
      <c r="M21634" s="9"/>
      <c r="N21634" s="76"/>
      <c r="P21634" s="7"/>
      <c r="Q21634" s="7"/>
      <c r="R21634" s="7"/>
      <c r="S21634" s="7"/>
    </row>
    <row r="21635" spans="1:19" s="8" customFormat="1" ht="11.8" x14ac:dyDescent="0.2">
      <c r="A21635" s="48"/>
      <c r="F21635" s="9"/>
      <c r="G21635" s="9"/>
      <c r="H21635" s="9"/>
      <c r="I21635" s="9"/>
      <c r="J21635" s="9"/>
      <c r="K21635" s="9"/>
      <c r="M21635" s="9"/>
      <c r="N21635" s="76"/>
      <c r="P21635" s="7"/>
      <c r="Q21635" s="7"/>
      <c r="R21635" s="7"/>
      <c r="S21635" s="7"/>
    </row>
    <row r="21636" spans="1:19" s="8" customFormat="1" ht="11.8" x14ac:dyDescent="0.2">
      <c r="A21636" s="48"/>
      <c r="F21636" s="9"/>
      <c r="G21636" s="9"/>
      <c r="H21636" s="9"/>
      <c r="I21636" s="9"/>
      <c r="J21636" s="9"/>
      <c r="K21636" s="9"/>
      <c r="M21636" s="9"/>
      <c r="N21636" s="76"/>
      <c r="P21636" s="7"/>
      <c r="Q21636" s="7"/>
      <c r="R21636" s="7"/>
      <c r="S21636" s="7"/>
    </row>
    <row r="21637" spans="1:19" s="8" customFormat="1" ht="11.8" x14ac:dyDescent="0.2">
      <c r="A21637" s="48"/>
      <c r="F21637" s="9"/>
      <c r="G21637" s="9"/>
      <c r="H21637" s="9"/>
      <c r="I21637" s="9"/>
      <c r="J21637" s="9"/>
      <c r="K21637" s="9"/>
      <c r="M21637" s="9"/>
      <c r="N21637" s="76"/>
      <c r="P21637" s="7"/>
      <c r="Q21637" s="7"/>
      <c r="R21637" s="7"/>
      <c r="S21637" s="7"/>
    </row>
    <row r="21638" spans="1:19" s="8" customFormat="1" ht="11.8" x14ac:dyDescent="0.2">
      <c r="A21638" s="48"/>
      <c r="F21638" s="9"/>
      <c r="G21638" s="9"/>
      <c r="H21638" s="9"/>
      <c r="I21638" s="9"/>
      <c r="J21638" s="9"/>
      <c r="K21638" s="9"/>
      <c r="M21638" s="9"/>
      <c r="N21638" s="76"/>
      <c r="P21638" s="7"/>
      <c r="Q21638" s="7"/>
      <c r="R21638" s="7"/>
      <c r="S21638" s="7"/>
    </row>
    <row r="21639" spans="1:19" s="8" customFormat="1" ht="11.8" x14ac:dyDescent="0.2">
      <c r="A21639" s="48"/>
      <c r="F21639" s="9"/>
      <c r="G21639" s="9"/>
      <c r="H21639" s="9"/>
      <c r="I21639" s="9"/>
      <c r="J21639" s="9"/>
      <c r="K21639" s="9"/>
      <c r="M21639" s="9"/>
      <c r="N21639" s="76"/>
      <c r="P21639" s="7"/>
      <c r="Q21639" s="7"/>
      <c r="R21639" s="7"/>
      <c r="S21639" s="7"/>
    </row>
    <row r="21640" spans="1:19" s="8" customFormat="1" ht="11.8" x14ac:dyDescent="0.2">
      <c r="A21640" s="48"/>
      <c r="F21640" s="9"/>
      <c r="G21640" s="9"/>
      <c r="H21640" s="9"/>
      <c r="I21640" s="9"/>
      <c r="J21640" s="9"/>
      <c r="K21640" s="9"/>
      <c r="M21640" s="9"/>
      <c r="N21640" s="76"/>
      <c r="P21640" s="7"/>
      <c r="Q21640" s="7"/>
      <c r="R21640" s="7"/>
      <c r="S21640" s="7"/>
    </row>
    <row r="21641" spans="1:19" s="8" customFormat="1" ht="11.8" x14ac:dyDescent="0.2">
      <c r="A21641" s="48"/>
      <c r="F21641" s="9"/>
      <c r="G21641" s="9"/>
      <c r="H21641" s="9"/>
      <c r="I21641" s="9"/>
      <c r="J21641" s="9"/>
      <c r="K21641" s="9"/>
      <c r="M21641" s="9"/>
      <c r="N21641" s="76"/>
      <c r="P21641" s="7"/>
      <c r="Q21641" s="7"/>
      <c r="R21641" s="7"/>
      <c r="S21641" s="7"/>
    </row>
    <row r="21642" spans="1:19" s="8" customFormat="1" ht="11.8" x14ac:dyDescent="0.2">
      <c r="A21642" s="48"/>
      <c r="F21642" s="9"/>
      <c r="G21642" s="9"/>
      <c r="H21642" s="9"/>
      <c r="I21642" s="9"/>
      <c r="J21642" s="9"/>
      <c r="K21642" s="9"/>
      <c r="M21642" s="9"/>
      <c r="N21642" s="76"/>
      <c r="P21642" s="7"/>
      <c r="Q21642" s="7"/>
      <c r="R21642" s="7"/>
      <c r="S21642" s="7"/>
    </row>
    <row r="21643" spans="1:19" s="8" customFormat="1" ht="11.8" x14ac:dyDescent="0.2">
      <c r="A21643" s="48"/>
      <c r="F21643" s="9"/>
      <c r="G21643" s="9"/>
      <c r="H21643" s="9"/>
      <c r="I21643" s="9"/>
      <c r="J21643" s="9"/>
      <c r="K21643" s="9"/>
      <c r="M21643" s="9"/>
      <c r="N21643" s="76"/>
      <c r="P21643" s="7"/>
      <c r="Q21643" s="7"/>
      <c r="R21643" s="7"/>
      <c r="S21643" s="7"/>
    </row>
    <row r="21644" spans="1:19" s="8" customFormat="1" ht="11.8" x14ac:dyDescent="0.2">
      <c r="A21644" s="48"/>
      <c r="F21644" s="9"/>
      <c r="G21644" s="9"/>
      <c r="H21644" s="9"/>
      <c r="I21644" s="9"/>
      <c r="J21644" s="9"/>
      <c r="K21644" s="9"/>
      <c r="M21644" s="9"/>
      <c r="N21644" s="76"/>
      <c r="P21644" s="7"/>
      <c r="Q21644" s="7"/>
      <c r="R21644" s="7"/>
      <c r="S21644" s="7"/>
    </row>
    <row r="21645" spans="1:19" s="8" customFormat="1" ht="11.8" x14ac:dyDescent="0.2">
      <c r="A21645" s="48"/>
      <c r="F21645" s="9"/>
      <c r="G21645" s="9"/>
      <c r="H21645" s="9"/>
      <c r="I21645" s="9"/>
      <c r="J21645" s="9"/>
      <c r="K21645" s="9"/>
      <c r="M21645" s="9"/>
      <c r="N21645" s="76"/>
      <c r="P21645" s="7"/>
      <c r="Q21645" s="7"/>
      <c r="R21645" s="7"/>
      <c r="S21645" s="7"/>
    </row>
    <row r="21646" spans="1:19" s="8" customFormat="1" ht="11.8" x14ac:dyDescent="0.2">
      <c r="A21646" s="48"/>
      <c r="F21646" s="9"/>
      <c r="G21646" s="9"/>
      <c r="H21646" s="9"/>
      <c r="I21646" s="9"/>
      <c r="J21646" s="9"/>
      <c r="K21646" s="9"/>
      <c r="M21646" s="9"/>
      <c r="N21646" s="76"/>
      <c r="P21646" s="7"/>
      <c r="Q21646" s="7"/>
      <c r="R21646" s="7"/>
      <c r="S21646" s="7"/>
    </row>
    <row r="21647" spans="1:19" s="8" customFormat="1" ht="11.8" x14ac:dyDescent="0.2">
      <c r="A21647" s="48"/>
      <c r="F21647" s="9"/>
      <c r="G21647" s="9"/>
      <c r="H21647" s="9"/>
      <c r="I21647" s="9"/>
      <c r="J21647" s="9"/>
      <c r="K21647" s="9"/>
      <c r="M21647" s="9"/>
      <c r="N21647" s="76"/>
      <c r="P21647" s="7"/>
      <c r="Q21647" s="7"/>
      <c r="R21647" s="7"/>
      <c r="S21647" s="7"/>
    </row>
    <row r="21648" spans="1:19" s="8" customFormat="1" ht="11.8" x14ac:dyDescent="0.2">
      <c r="A21648" s="48"/>
      <c r="F21648" s="9"/>
      <c r="G21648" s="9"/>
      <c r="H21648" s="9"/>
      <c r="I21648" s="9"/>
      <c r="J21648" s="9"/>
      <c r="K21648" s="9"/>
      <c r="M21648" s="9"/>
      <c r="N21648" s="76"/>
      <c r="P21648" s="7"/>
      <c r="Q21648" s="7"/>
      <c r="R21648" s="7"/>
      <c r="S21648" s="7"/>
    </row>
    <row r="21649" spans="1:19" s="8" customFormat="1" ht="11.8" x14ac:dyDescent="0.2">
      <c r="A21649" s="48"/>
      <c r="F21649" s="9"/>
      <c r="G21649" s="9"/>
      <c r="H21649" s="9"/>
      <c r="I21649" s="9"/>
      <c r="J21649" s="9"/>
      <c r="K21649" s="9"/>
      <c r="M21649" s="9"/>
      <c r="N21649" s="76"/>
      <c r="P21649" s="7"/>
      <c r="Q21649" s="7"/>
      <c r="R21649" s="7"/>
      <c r="S21649" s="7"/>
    </row>
    <row r="21650" spans="1:19" s="8" customFormat="1" ht="11.8" x14ac:dyDescent="0.2">
      <c r="A21650" s="48"/>
      <c r="F21650" s="9"/>
      <c r="G21650" s="9"/>
      <c r="H21650" s="9"/>
      <c r="I21650" s="9"/>
      <c r="J21650" s="9"/>
      <c r="K21650" s="9"/>
      <c r="M21650" s="9"/>
      <c r="N21650" s="76"/>
      <c r="P21650" s="7"/>
      <c r="Q21650" s="7"/>
      <c r="R21650" s="7"/>
      <c r="S21650" s="7"/>
    </row>
    <row r="21651" spans="1:19" s="8" customFormat="1" ht="11.8" x14ac:dyDescent="0.2">
      <c r="A21651" s="48"/>
      <c r="F21651" s="9"/>
      <c r="G21651" s="9"/>
      <c r="H21651" s="9"/>
      <c r="I21651" s="9"/>
      <c r="J21651" s="9"/>
      <c r="K21651" s="9"/>
      <c r="M21651" s="9"/>
      <c r="N21651" s="76"/>
      <c r="P21651" s="7"/>
      <c r="Q21651" s="7"/>
      <c r="R21651" s="7"/>
      <c r="S21651" s="7"/>
    </row>
    <row r="21652" spans="1:19" s="8" customFormat="1" ht="11.8" x14ac:dyDescent="0.2">
      <c r="A21652" s="48"/>
      <c r="F21652" s="9"/>
      <c r="G21652" s="9"/>
      <c r="H21652" s="9"/>
      <c r="I21652" s="9"/>
      <c r="J21652" s="9"/>
      <c r="K21652" s="9"/>
      <c r="M21652" s="9"/>
      <c r="N21652" s="76"/>
      <c r="P21652" s="7"/>
      <c r="Q21652" s="7"/>
      <c r="R21652" s="7"/>
      <c r="S21652" s="7"/>
    </row>
    <row r="21653" spans="1:19" s="8" customFormat="1" ht="11.8" x14ac:dyDescent="0.2">
      <c r="A21653" s="48"/>
      <c r="F21653" s="9"/>
      <c r="G21653" s="9"/>
      <c r="H21653" s="9"/>
      <c r="I21653" s="9"/>
      <c r="J21653" s="9"/>
      <c r="K21653" s="9"/>
      <c r="M21653" s="9"/>
      <c r="N21653" s="76"/>
      <c r="P21653" s="7"/>
      <c r="Q21653" s="7"/>
      <c r="R21653" s="7"/>
      <c r="S21653" s="7"/>
    </row>
    <row r="21654" spans="1:19" s="8" customFormat="1" ht="11.8" x14ac:dyDescent="0.2">
      <c r="A21654" s="48"/>
      <c r="F21654" s="9"/>
      <c r="G21654" s="9"/>
      <c r="H21654" s="9"/>
      <c r="I21654" s="9"/>
      <c r="J21654" s="9"/>
      <c r="K21654" s="9"/>
      <c r="M21654" s="9"/>
      <c r="N21654" s="76"/>
      <c r="P21654" s="7"/>
      <c r="Q21654" s="7"/>
      <c r="R21654" s="7"/>
      <c r="S21654" s="7"/>
    </row>
    <row r="21655" spans="1:19" s="8" customFormat="1" ht="11.8" x14ac:dyDescent="0.2">
      <c r="A21655" s="48"/>
      <c r="F21655" s="9"/>
      <c r="G21655" s="9"/>
      <c r="H21655" s="9"/>
      <c r="I21655" s="9"/>
      <c r="J21655" s="9"/>
      <c r="K21655" s="9"/>
      <c r="M21655" s="9"/>
      <c r="N21655" s="76"/>
      <c r="P21655" s="7"/>
      <c r="Q21655" s="7"/>
      <c r="R21655" s="7"/>
      <c r="S21655" s="7"/>
    </row>
    <row r="21656" spans="1:19" s="8" customFormat="1" ht="11.8" x14ac:dyDescent="0.2">
      <c r="A21656" s="48"/>
      <c r="F21656" s="9"/>
      <c r="G21656" s="9"/>
      <c r="H21656" s="9"/>
      <c r="I21656" s="9"/>
      <c r="J21656" s="9"/>
      <c r="K21656" s="9"/>
      <c r="M21656" s="9"/>
      <c r="N21656" s="76"/>
      <c r="P21656" s="7"/>
      <c r="Q21656" s="7"/>
      <c r="R21656" s="7"/>
      <c r="S21656" s="7"/>
    </row>
    <row r="21657" spans="1:19" s="8" customFormat="1" ht="11.8" x14ac:dyDescent="0.2">
      <c r="A21657" s="48"/>
      <c r="F21657" s="9"/>
      <c r="G21657" s="9"/>
      <c r="H21657" s="9"/>
      <c r="I21657" s="9"/>
      <c r="J21657" s="9"/>
      <c r="K21657" s="9"/>
      <c r="M21657" s="9"/>
      <c r="N21657" s="76"/>
      <c r="P21657" s="7"/>
      <c r="Q21657" s="7"/>
      <c r="R21657" s="7"/>
      <c r="S21657" s="7"/>
    </row>
    <row r="21658" spans="1:19" s="8" customFormat="1" ht="11.8" x14ac:dyDescent="0.2">
      <c r="A21658" s="48"/>
      <c r="F21658" s="9"/>
      <c r="G21658" s="9"/>
      <c r="H21658" s="9"/>
      <c r="I21658" s="9"/>
      <c r="J21658" s="9"/>
      <c r="K21658" s="9"/>
      <c r="M21658" s="9"/>
      <c r="N21658" s="76"/>
      <c r="P21658" s="7"/>
      <c r="Q21658" s="7"/>
      <c r="R21658" s="7"/>
      <c r="S21658" s="7"/>
    </row>
    <row r="21659" spans="1:19" s="8" customFormat="1" ht="11.8" x14ac:dyDescent="0.2">
      <c r="A21659" s="48"/>
      <c r="F21659" s="9"/>
      <c r="G21659" s="9"/>
      <c r="H21659" s="9"/>
      <c r="I21659" s="9"/>
      <c r="J21659" s="9"/>
      <c r="K21659" s="9"/>
      <c r="M21659" s="9"/>
      <c r="N21659" s="76"/>
      <c r="P21659" s="7"/>
      <c r="Q21659" s="7"/>
      <c r="R21659" s="7"/>
      <c r="S21659" s="7"/>
    </row>
    <row r="21660" spans="1:19" s="8" customFormat="1" ht="11.8" x14ac:dyDescent="0.2">
      <c r="A21660" s="48"/>
      <c r="F21660" s="9"/>
      <c r="G21660" s="9"/>
      <c r="H21660" s="9"/>
      <c r="I21660" s="9"/>
      <c r="J21660" s="9"/>
      <c r="K21660" s="9"/>
      <c r="M21660" s="9"/>
      <c r="N21660" s="76"/>
      <c r="P21660" s="7"/>
      <c r="Q21660" s="7"/>
      <c r="R21660" s="7"/>
      <c r="S21660" s="7"/>
    </row>
    <row r="21661" spans="1:19" s="8" customFormat="1" ht="11.8" x14ac:dyDescent="0.2">
      <c r="A21661" s="48"/>
      <c r="F21661" s="9"/>
      <c r="G21661" s="9"/>
      <c r="H21661" s="9"/>
      <c r="I21661" s="9"/>
      <c r="J21661" s="9"/>
      <c r="K21661" s="9"/>
      <c r="M21661" s="9"/>
      <c r="N21661" s="76"/>
      <c r="P21661" s="7"/>
      <c r="Q21661" s="7"/>
      <c r="R21661" s="7"/>
      <c r="S21661" s="7"/>
    </row>
    <row r="21662" spans="1:19" s="8" customFormat="1" ht="11.8" x14ac:dyDescent="0.2">
      <c r="A21662" s="48"/>
      <c r="F21662" s="9"/>
      <c r="G21662" s="9"/>
      <c r="H21662" s="9"/>
      <c r="I21662" s="9"/>
      <c r="J21662" s="9"/>
      <c r="K21662" s="9"/>
      <c r="M21662" s="9"/>
      <c r="N21662" s="76"/>
      <c r="P21662" s="7"/>
      <c r="Q21662" s="7"/>
      <c r="R21662" s="7"/>
      <c r="S21662" s="7"/>
    </row>
    <row r="21663" spans="1:19" s="8" customFormat="1" ht="11.8" x14ac:dyDescent="0.2">
      <c r="A21663" s="48"/>
      <c r="F21663" s="9"/>
      <c r="G21663" s="9"/>
      <c r="H21663" s="9"/>
      <c r="I21663" s="9"/>
      <c r="J21663" s="9"/>
      <c r="K21663" s="9"/>
      <c r="M21663" s="9"/>
      <c r="N21663" s="76"/>
      <c r="P21663" s="7"/>
      <c r="Q21663" s="7"/>
      <c r="R21663" s="7"/>
      <c r="S21663" s="7"/>
    </row>
    <row r="21664" spans="1:19" s="8" customFormat="1" ht="11.8" x14ac:dyDescent="0.2">
      <c r="A21664" s="48"/>
      <c r="F21664" s="9"/>
      <c r="G21664" s="9"/>
      <c r="H21664" s="9"/>
      <c r="I21664" s="9"/>
      <c r="J21664" s="9"/>
      <c r="K21664" s="9"/>
      <c r="M21664" s="9"/>
      <c r="N21664" s="76"/>
      <c r="P21664" s="7"/>
      <c r="Q21664" s="7"/>
      <c r="R21664" s="7"/>
      <c r="S21664" s="7"/>
    </row>
    <row r="21665" spans="1:19" s="8" customFormat="1" ht="11.8" x14ac:dyDescent="0.2">
      <c r="A21665" s="48"/>
      <c r="F21665" s="9"/>
      <c r="G21665" s="9"/>
      <c r="H21665" s="9"/>
      <c r="I21665" s="9"/>
      <c r="J21665" s="9"/>
      <c r="K21665" s="9"/>
      <c r="M21665" s="9"/>
      <c r="N21665" s="76"/>
      <c r="P21665" s="7"/>
      <c r="Q21665" s="7"/>
      <c r="R21665" s="7"/>
      <c r="S21665" s="7"/>
    </row>
    <row r="21666" spans="1:19" s="8" customFormat="1" ht="11.8" x14ac:dyDescent="0.2">
      <c r="A21666" s="48"/>
      <c r="F21666" s="9"/>
      <c r="G21666" s="9"/>
      <c r="H21666" s="9"/>
      <c r="I21666" s="9"/>
      <c r="J21666" s="9"/>
      <c r="K21666" s="9"/>
      <c r="M21666" s="9"/>
      <c r="N21666" s="76"/>
      <c r="P21666" s="7"/>
      <c r="Q21666" s="7"/>
      <c r="R21666" s="7"/>
      <c r="S21666" s="7"/>
    </row>
    <row r="21667" spans="1:19" s="8" customFormat="1" ht="11.8" x14ac:dyDescent="0.2">
      <c r="A21667" s="48"/>
      <c r="F21667" s="9"/>
      <c r="G21667" s="9"/>
      <c r="H21667" s="9"/>
      <c r="I21667" s="9"/>
      <c r="J21667" s="9"/>
      <c r="K21667" s="9"/>
      <c r="M21667" s="9"/>
      <c r="N21667" s="76"/>
      <c r="P21667" s="7"/>
      <c r="Q21667" s="7"/>
      <c r="R21667" s="7"/>
      <c r="S21667" s="7"/>
    </row>
    <row r="21668" spans="1:19" s="8" customFormat="1" ht="11.8" x14ac:dyDescent="0.2">
      <c r="A21668" s="48"/>
      <c r="F21668" s="9"/>
      <c r="G21668" s="9"/>
      <c r="H21668" s="9"/>
      <c r="I21668" s="9"/>
      <c r="J21668" s="9"/>
      <c r="K21668" s="9"/>
      <c r="M21668" s="9"/>
      <c r="N21668" s="76"/>
      <c r="P21668" s="7"/>
      <c r="Q21668" s="7"/>
      <c r="R21668" s="7"/>
      <c r="S21668" s="7"/>
    </row>
    <row r="21669" spans="1:19" s="8" customFormat="1" ht="11.8" x14ac:dyDescent="0.2">
      <c r="A21669" s="48"/>
      <c r="F21669" s="9"/>
      <c r="G21669" s="9"/>
      <c r="H21669" s="9"/>
      <c r="I21669" s="9"/>
      <c r="J21669" s="9"/>
      <c r="K21669" s="9"/>
      <c r="M21669" s="9"/>
      <c r="N21669" s="76"/>
      <c r="P21669" s="7"/>
      <c r="Q21669" s="7"/>
      <c r="R21669" s="7"/>
      <c r="S21669" s="7"/>
    </row>
    <row r="21670" spans="1:19" s="8" customFormat="1" ht="11.8" x14ac:dyDescent="0.2">
      <c r="A21670" s="48"/>
      <c r="F21670" s="9"/>
      <c r="G21670" s="9"/>
      <c r="H21670" s="9"/>
      <c r="I21670" s="9"/>
      <c r="J21670" s="9"/>
      <c r="K21670" s="9"/>
      <c r="M21670" s="9"/>
      <c r="N21670" s="76"/>
      <c r="P21670" s="7"/>
      <c r="Q21670" s="7"/>
      <c r="R21670" s="7"/>
      <c r="S21670" s="7"/>
    </row>
    <row r="21671" spans="1:19" s="8" customFormat="1" ht="11.8" x14ac:dyDescent="0.2">
      <c r="A21671" s="48"/>
      <c r="F21671" s="9"/>
      <c r="G21671" s="9"/>
      <c r="H21671" s="9"/>
      <c r="I21671" s="9"/>
      <c r="J21671" s="9"/>
      <c r="K21671" s="9"/>
      <c r="M21671" s="9"/>
      <c r="N21671" s="76"/>
      <c r="P21671" s="7"/>
      <c r="Q21671" s="7"/>
      <c r="R21671" s="7"/>
      <c r="S21671" s="7"/>
    </row>
    <row r="21672" spans="1:19" s="8" customFormat="1" ht="11.8" x14ac:dyDescent="0.2">
      <c r="A21672" s="48"/>
      <c r="F21672" s="9"/>
      <c r="G21672" s="9"/>
      <c r="H21672" s="9"/>
      <c r="I21672" s="9"/>
      <c r="J21672" s="9"/>
      <c r="K21672" s="9"/>
      <c r="M21672" s="9"/>
      <c r="N21672" s="76"/>
      <c r="P21672" s="7"/>
      <c r="Q21672" s="7"/>
      <c r="R21672" s="7"/>
      <c r="S21672" s="7"/>
    </row>
    <row r="21673" spans="1:19" s="8" customFormat="1" ht="11.8" x14ac:dyDescent="0.2">
      <c r="A21673" s="48"/>
      <c r="F21673" s="9"/>
      <c r="G21673" s="9"/>
      <c r="H21673" s="9"/>
      <c r="I21673" s="9"/>
      <c r="J21673" s="9"/>
      <c r="K21673" s="9"/>
      <c r="M21673" s="9"/>
      <c r="N21673" s="76"/>
      <c r="P21673" s="7"/>
      <c r="Q21673" s="7"/>
      <c r="R21673" s="7"/>
      <c r="S21673" s="7"/>
    </row>
    <row r="21674" spans="1:19" s="8" customFormat="1" ht="11.8" x14ac:dyDescent="0.2">
      <c r="A21674" s="48"/>
      <c r="F21674" s="9"/>
      <c r="G21674" s="9"/>
      <c r="H21674" s="9"/>
      <c r="I21674" s="9"/>
      <c r="J21674" s="9"/>
      <c r="K21674" s="9"/>
      <c r="M21674" s="9"/>
      <c r="N21674" s="76"/>
      <c r="P21674" s="7"/>
      <c r="Q21674" s="7"/>
      <c r="R21674" s="7"/>
      <c r="S21674" s="7"/>
    </row>
    <row r="21675" spans="1:19" s="8" customFormat="1" ht="11.8" x14ac:dyDescent="0.2">
      <c r="A21675" s="48"/>
      <c r="F21675" s="9"/>
      <c r="G21675" s="9"/>
      <c r="H21675" s="9"/>
      <c r="I21675" s="9"/>
      <c r="J21675" s="9"/>
      <c r="K21675" s="9"/>
      <c r="M21675" s="9"/>
      <c r="N21675" s="76"/>
      <c r="P21675" s="7"/>
      <c r="Q21675" s="7"/>
      <c r="R21675" s="7"/>
      <c r="S21675" s="7"/>
    </row>
    <row r="21676" spans="1:19" s="8" customFormat="1" ht="11.8" x14ac:dyDescent="0.2">
      <c r="A21676" s="48"/>
      <c r="F21676" s="9"/>
      <c r="G21676" s="9"/>
      <c r="H21676" s="9"/>
      <c r="I21676" s="9"/>
      <c r="J21676" s="9"/>
      <c r="K21676" s="9"/>
      <c r="M21676" s="9"/>
      <c r="N21676" s="76"/>
      <c r="P21676" s="7"/>
      <c r="Q21676" s="7"/>
      <c r="R21676" s="7"/>
      <c r="S21676" s="7"/>
    </row>
    <row r="21677" spans="1:19" s="8" customFormat="1" ht="11.8" x14ac:dyDescent="0.2">
      <c r="A21677" s="48"/>
      <c r="F21677" s="9"/>
      <c r="G21677" s="9"/>
      <c r="H21677" s="9"/>
      <c r="I21677" s="9"/>
      <c r="J21677" s="9"/>
      <c r="K21677" s="9"/>
      <c r="M21677" s="9"/>
      <c r="N21677" s="76"/>
      <c r="P21677" s="7"/>
      <c r="Q21677" s="7"/>
      <c r="R21677" s="7"/>
      <c r="S21677" s="7"/>
    </row>
    <row r="21678" spans="1:19" s="8" customFormat="1" ht="11.8" x14ac:dyDescent="0.2">
      <c r="A21678" s="48"/>
      <c r="F21678" s="9"/>
      <c r="G21678" s="9"/>
      <c r="H21678" s="9"/>
      <c r="I21678" s="9"/>
      <c r="J21678" s="9"/>
      <c r="K21678" s="9"/>
      <c r="M21678" s="9"/>
      <c r="N21678" s="76"/>
      <c r="P21678" s="7"/>
      <c r="Q21678" s="7"/>
      <c r="R21678" s="7"/>
      <c r="S21678" s="7"/>
    </row>
    <row r="21679" spans="1:19" s="8" customFormat="1" ht="11.8" x14ac:dyDescent="0.2">
      <c r="A21679" s="48"/>
      <c r="F21679" s="9"/>
      <c r="G21679" s="9"/>
      <c r="H21679" s="9"/>
      <c r="I21679" s="9"/>
      <c r="J21679" s="9"/>
      <c r="K21679" s="9"/>
      <c r="M21679" s="9"/>
      <c r="N21679" s="76"/>
      <c r="P21679" s="7"/>
      <c r="Q21679" s="7"/>
      <c r="R21679" s="7"/>
      <c r="S21679" s="7"/>
    </row>
    <row r="21680" spans="1:19" s="8" customFormat="1" ht="11.8" x14ac:dyDescent="0.2">
      <c r="A21680" s="48"/>
      <c r="F21680" s="9"/>
      <c r="G21680" s="9"/>
      <c r="H21680" s="9"/>
      <c r="I21680" s="9"/>
      <c r="J21680" s="9"/>
      <c r="K21680" s="9"/>
      <c r="M21680" s="9"/>
      <c r="N21680" s="76"/>
      <c r="P21680" s="7"/>
      <c r="Q21680" s="7"/>
      <c r="R21680" s="7"/>
      <c r="S21680" s="7"/>
    </row>
    <row r="21681" spans="1:19" s="8" customFormat="1" ht="11.8" x14ac:dyDescent="0.2">
      <c r="A21681" s="48"/>
      <c r="F21681" s="9"/>
      <c r="G21681" s="9"/>
      <c r="H21681" s="9"/>
      <c r="I21681" s="9"/>
      <c r="J21681" s="9"/>
      <c r="K21681" s="9"/>
      <c r="M21681" s="9"/>
      <c r="N21681" s="76"/>
      <c r="P21681" s="7"/>
      <c r="Q21681" s="7"/>
      <c r="R21681" s="7"/>
      <c r="S21681" s="7"/>
    </row>
    <row r="21682" spans="1:19" s="8" customFormat="1" ht="11.8" x14ac:dyDescent="0.2">
      <c r="A21682" s="48"/>
      <c r="F21682" s="9"/>
      <c r="G21682" s="9"/>
      <c r="H21682" s="9"/>
      <c r="I21682" s="9"/>
      <c r="J21682" s="9"/>
      <c r="K21682" s="9"/>
      <c r="M21682" s="9"/>
      <c r="N21682" s="76"/>
      <c r="P21682" s="7"/>
      <c r="Q21682" s="7"/>
      <c r="R21682" s="7"/>
      <c r="S21682" s="7"/>
    </row>
    <row r="21683" spans="1:19" s="8" customFormat="1" ht="11.8" x14ac:dyDescent="0.2">
      <c r="A21683" s="48"/>
      <c r="F21683" s="9"/>
      <c r="G21683" s="9"/>
      <c r="H21683" s="9"/>
      <c r="I21683" s="9"/>
      <c r="J21683" s="9"/>
      <c r="K21683" s="9"/>
      <c r="M21683" s="9"/>
      <c r="N21683" s="76"/>
      <c r="P21683" s="7"/>
      <c r="Q21683" s="7"/>
      <c r="R21683" s="7"/>
      <c r="S21683" s="7"/>
    </row>
    <row r="21684" spans="1:19" s="8" customFormat="1" ht="11.8" x14ac:dyDescent="0.2">
      <c r="A21684" s="48"/>
      <c r="F21684" s="9"/>
      <c r="G21684" s="9"/>
      <c r="H21684" s="9"/>
      <c r="I21684" s="9"/>
      <c r="J21684" s="9"/>
      <c r="K21684" s="9"/>
      <c r="M21684" s="9"/>
      <c r="N21684" s="76"/>
      <c r="P21684" s="7"/>
      <c r="Q21684" s="7"/>
      <c r="R21684" s="7"/>
      <c r="S21684" s="7"/>
    </row>
    <row r="21685" spans="1:19" s="8" customFormat="1" ht="11.8" x14ac:dyDescent="0.2">
      <c r="A21685" s="48"/>
      <c r="F21685" s="9"/>
      <c r="G21685" s="9"/>
      <c r="H21685" s="9"/>
      <c r="I21685" s="9"/>
      <c r="J21685" s="9"/>
      <c r="K21685" s="9"/>
      <c r="M21685" s="9"/>
      <c r="N21685" s="76"/>
      <c r="P21685" s="7"/>
      <c r="Q21685" s="7"/>
      <c r="R21685" s="7"/>
      <c r="S21685" s="7"/>
    </row>
    <row r="21686" spans="1:19" s="8" customFormat="1" ht="11.8" x14ac:dyDescent="0.2">
      <c r="A21686" s="48"/>
      <c r="F21686" s="9"/>
      <c r="G21686" s="9"/>
      <c r="H21686" s="9"/>
      <c r="I21686" s="9"/>
      <c r="J21686" s="9"/>
      <c r="K21686" s="9"/>
      <c r="M21686" s="9"/>
      <c r="N21686" s="76"/>
      <c r="P21686" s="7"/>
      <c r="Q21686" s="7"/>
      <c r="R21686" s="7"/>
      <c r="S21686" s="7"/>
    </row>
    <row r="21687" spans="1:19" s="8" customFormat="1" ht="11.8" x14ac:dyDescent="0.2">
      <c r="A21687" s="48"/>
      <c r="F21687" s="9"/>
      <c r="G21687" s="9"/>
      <c r="H21687" s="9"/>
      <c r="I21687" s="9"/>
      <c r="J21687" s="9"/>
      <c r="K21687" s="9"/>
      <c r="M21687" s="9"/>
      <c r="N21687" s="76"/>
      <c r="P21687" s="7"/>
      <c r="Q21687" s="7"/>
      <c r="R21687" s="7"/>
      <c r="S21687" s="7"/>
    </row>
    <row r="21688" spans="1:19" s="8" customFormat="1" ht="11.8" x14ac:dyDescent="0.2">
      <c r="A21688" s="48"/>
      <c r="F21688" s="9"/>
      <c r="G21688" s="9"/>
      <c r="H21688" s="9"/>
      <c r="I21688" s="9"/>
      <c r="J21688" s="9"/>
      <c r="K21688" s="9"/>
      <c r="M21688" s="9"/>
      <c r="N21688" s="76"/>
      <c r="P21688" s="7"/>
      <c r="Q21688" s="7"/>
      <c r="R21688" s="7"/>
      <c r="S21688" s="7"/>
    </row>
    <row r="21689" spans="1:19" s="8" customFormat="1" ht="11.8" x14ac:dyDescent="0.2">
      <c r="A21689" s="48"/>
      <c r="F21689" s="9"/>
      <c r="G21689" s="9"/>
      <c r="H21689" s="9"/>
      <c r="I21689" s="9"/>
      <c r="J21689" s="9"/>
      <c r="K21689" s="9"/>
      <c r="M21689" s="9"/>
      <c r="N21689" s="76"/>
      <c r="P21689" s="7"/>
      <c r="Q21689" s="7"/>
      <c r="R21689" s="7"/>
      <c r="S21689" s="7"/>
    </row>
    <row r="21690" spans="1:19" s="8" customFormat="1" ht="11.8" x14ac:dyDescent="0.2">
      <c r="A21690" s="48"/>
      <c r="F21690" s="9"/>
      <c r="G21690" s="9"/>
      <c r="H21690" s="9"/>
      <c r="I21690" s="9"/>
      <c r="J21690" s="9"/>
      <c r="K21690" s="9"/>
      <c r="M21690" s="9"/>
      <c r="N21690" s="76"/>
      <c r="P21690" s="7"/>
      <c r="Q21690" s="7"/>
      <c r="R21690" s="7"/>
      <c r="S21690" s="7"/>
    </row>
    <row r="21691" spans="1:19" s="8" customFormat="1" ht="11.8" x14ac:dyDescent="0.2">
      <c r="A21691" s="48"/>
      <c r="F21691" s="9"/>
      <c r="G21691" s="9"/>
      <c r="H21691" s="9"/>
      <c r="I21691" s="9"/>
      <c r="J21691" s="9"/>
      <c r="K21691" s="9"/>
      <c r="M21691" s="9"/>
      <c r="N21691" s="76"/>
      <c r="P21691" s="7"/>
      <c r="Q21691" s="7"/>
      <c r="R21691" s="7"/>
      <c r="S21691" s="7"/>
    </row>
    <row r="21692" spans="1:19" s="8" customFormat="1" ht="11.8" x14ac:dyDescent="0.2">
      <c r="A21692" s="48"/>
      <c r="F21692" s="9"/>
      <c r="G21692" s="9"/>
      <c r="H21692" s="9"/>
      <c r="I21692" s="9"/>
      <c r="J21692" s="9"/>
      <c r="K21692" s="9"/>
      <c r="M21692" s="9"/>
      <c r="N21692" s="76"/>
      <c r="P21692" s="7"/>
      <c r="Q21692" s="7"/>
      <c r="R21692" s="7"/>
      <c r="S21692" s="7"/>
    </row>
    <row r="21693" spans="1:19" s="8" customFormat="1" ht="11.8" x14ac:dyDescent="0.2">
      <c r="A21693" s="48"/>
      <c r="F21693" s="9"/>
      <c r="G21693" s="9"/>
      <c r="H21693" s="9"/>
      <c r="I21693" s="9"/>
      <c r="J21693" s="9"/>
      <c r="K21693" s="9"/>
      <c r="M21693" s="9"/>
      <c r="N21693" s="76"/>
      <c r="P21693" s="7"/>
      <c r="Q21693" s="7"/>
      <c r="R21693" s="7"/>
      <c r="S21693" s="7"/>
    </row>
    <row r="21694" spans="1:19" s="8" customFormat="1" ht="11.8" x14ac:dyDescent="0.2">
      <c r="A21694" s="48"/>
      <c r="F21694" s="9"/>
      <c r="G21694" s="9"/>
      <c r="H21694" s="9"/>
      <c r="I21694" s="9"/>
      <c r="J21694" s="9"/>
      <c r="K21694" s="9"/>
      <c r="M21694" s="9"/>
      <c r="N21694" s="76"/>
      <c r="P21694" s="7"/>
      <c r="Q21694" s="7"/>
      <c r="R21694" s="7"/>
      <c r="S21694" s="7"/>
    </row>
    <row r="21695" spans="1:19" s="8" customFormat="1" ht="11.8" x14ac:dyDescent="0.2">
      <c r="A21695" s="48"/>
      <c r="F21695" s="9"/>
      <c r="G21695" s="9"/>
      <c r="H21695" s="9"/>
      <c r="I21695" s="9"/>
      <c r="J21695" s="9"/>
      <c r="K21695" s="9"/>
      <c r="M21695" s="9"/>
      <c r="N21695" s="76"/>
      <c r="P21695" s="7"/>
      <c r="Q21695" s="7"/>
      <c r="R21695" s="7"/>
      <c r="S21695" s="7"/>
    </row>
    <row r="21696" spans="1:19" s="8" customFormat="1" ht="11.8" x14ac:dyDescent="0.2">
      <c r="A21696" s="48"/>
      <c r="F21696" s="9"/>
      <c r="G21696" s="9"/>
      <c r="H21696" s="9"/>
      <c r="I21696" s="9"/>
      <c r="J21696" s="9"/>
      <c r="K21696" s="9"/>
      <c r="M21696" s="9"/>
      <c r="N21696" s="76"/>
      <c r="P21696" s="7"/>
      <c r="Q21696" s="7"/>
      <c r="R21696" s="7"/>
      <c r="S21696" s="7"/>
    </row>
    <row r="21697" spans="1:19" s="8" customFormat="1" ht="11.8" x14ac:dyDescent="0.2">
      <c r="A21697" s="48"/>
      <c r="F21697" s="9"/>
      <c r="G21697" s="9"/>
      <c r="H21697" s="9"/>
      <c r="I21697" s="9"/>
      <c r="J21697" s="9"/>
      <c r="K21697" s="9"/>
      <c r="M21697" s="9"/>
      <c r="N21697" s="76"/>
      <c r="P21697" s="7"/>
      <c r="Q21697" s="7"/>
      <c r="R21697" s="7"/>
      <c r="S21697" s="7"/>
    </row>
    <row r="21698" spans="1:19" s="8" customFormat="1" ht="11.8" x14ac:dyDescent="0.2">
      <c r="A21698" s="48"/>
      <c r="F21698" s="9"/>
      <c r="G21698" s="9"/>
      <c r="H21698" s="9"/>
      <c r="I21698" s="9"/>
      <c r="J21698" s="9"/>
      <c r="K21698" s="9"/>
      <c r="M21698" s="9"/>
      <c r="N21698" s="76"/>
      <c r="P21698" s="7"/>
      <c r="Q21698" s="7"/>
      <c r="R21698" s="7"/>
      <c r="S21698" s="7"/>
    </row>
    <row r="21699" spans="1:19" s="8" customFormat="1" ht="11.8" x14ac:dyDescent="0.2">
      <c r="A21699" s="48"/>
      <c r="F21699" s="9"/>
      <c r="G21699" s="9"/>
      <c r="H21699" s="9"/>
      <c r="I21699" s="9"/>
      <c r="J21699" s="9"/>
      <c r="K21699" s="9"/>
      <c r="M21699" s="9"/>
      <c r="N21699" s="76"/>
      <c r="P21699" s="7"/>
      <c r="Q21699" s="7"/>
      <c r="R21699" s="7"/>
      <c r="S21699" s="7"/>
    </row>
    <row r="21700" spans="1:19" s="8" customFormat="1" ht="11.8" x14ac:dyDescent="0.2">
      <c r="A21700" s="48"/>
      <c r="F21700" s="9"/>
      <c r="G21700" s="9"/>
      <c r="H21700" s="9"/>
      <c r="I21700" s="9"/>
      <c r="J21700" s="9"/>
      <c r="K21700" s="9"/>
      <c r="M21700" s="9"/>
      <c r="N21700" s="76"/>
      <c r="P21700" s="7"/>
      <c r="Q21700" s="7"/>
      <c r="R21700" s="7"/>
      <c r="S21700" s="7"/>
    </row>
    <row r="21701" spans="1:19" s="8" customFormat="1" ht="11.8" x14ac:dyDescent="0.2">
      <c r="A21701" s="48"/>
      <c r="F21701" s="9"/>
      <c r="G21701" s="9"/>
      <c r="H21701" s="9"/>
      <c r="I21701" s="9"/>
      <c r="J21701" s="9"/>
      <c r="K21701" s="9"/>
      <c r="M21701" s="9"/>
      <c r="N21701" s="76"/>
      <c r="P21701" s="7"/>
      <c r="Q21701" s="7"/>
      <c r="R21701" s="7"/>
      <c r="S21701" s="7"/>
    </row>
    <row r="21702" spans="1:19" s="8" customFormat="1" ht="11.8" x14ac:dyDescent="0.2">
      <c r="A21702" s="48"/>
      <c r="F21702" s="9"/>
      <c r="G21702" s="9"/>
      <c r="H21702" s="9"/>
      <c r="I21702" s="9"/>
      <c r="J21702" s="9"/>
      <c r="K21702" s="9"/>
      <c r="M21702" s="9"/>
      <c r="N21702" s="76"/>
      <c r="P21702" s="7"/>
      <c r="Q21702" s="7"/>
      <c r="R21702" s="7"/>
      <c r="S21702" s="7"/>
    </row>
    <row r="21703" spans="1:19" s="8" customFormat="1" ht="11.8" x14ac:dyDescent="0.2">
      <c r="A21703" s="48"/>
      <c r="F21703" s="9"/>
      <c r="G21703" s="9"/>
      <c r="H21703" s="9"/>
      <c r="I21703" s="9"/>
      <c r="J21703" s="9"/>
      <c r="K21703" s="9"/>
      <c r="M21703" s="9"/>
      <c r="N21703" s="76"/>
      <c r="P21703" s="7"/>
      <c r="Q21703" s="7"/>
      <c r="R21703" s="7"/>
      <c r="S21703" s="7"/>
    </row>
    <row r="21704" spans="1:19" s="8" customFormat="1" ht="11.8" x14ac:dyDescent="0.2">
      <c r="A21704" s="48"/>
      <c r="F21704" s="9"/>
      <c r="G21704" s="9"/>
      <c r="H21704" s="9"/>
      <c r="I21704" s="9"/>
      <c r="J21704" s="9"/>
      <c r="K21704" s="9"/>
      <c r="M21704" s="9"/>
      <c r="N21704" s="76"/>
      <c r="P21704" s="7"/>
      <c r="Q21704" s="7"/>
      <c r="R21704" s="7"/>
      <c r="S21704" s="7"/>
    </row>
    <row r="21705" spans="1:19" s="8" customFormat="1" ht="11.8" x14ac:dyDescent="0.2">
      <c r="A21705" s="48"/>
      <c r="F21705" s="9"/>
      <c r="G21705" s="9"/>
      <c r="H21705" s="9"/>
      <c r="I21705" s="9"/>
      <c r="J21705" s="9"/>
      <c r="K21705" s="9"/>
      <c r="M21705" s="9"/>
      <c r="N21705" s="76"/>
      <c r="P21705" s="7"/>
      <c r="Q21705" s="7"/>
      <c r="R21705" s="7"/>
      <c r="S21705" s="7"/>
    </row>
    <row r="21706" spans="1:19" s="8" customFormat="1" ht="11.8" x14ac:dyDescent="0.2">
      <c r="A21706" s="48"/>
      <c r="F21706" s="9"/>
      <c r="G21706" s="9"/>
      <c r="H21706" s="9"/>
      <c r="I21706" s="9"/>
      <c r="J21706" s="9"/>
      <c r="K21706" s="9"/>
      <c r="M21706" s="9"/>
      <c r="N21706" s="76"/>
      <c r="P21706" s="7"/>
      <c r="Q21706" s="7"/>
      <c r="R21706" s="7"/>
      <c r="S21706" s="7"/>
    </row>
    <row r="21707" spans="1:19" s="8" customFormat="1" ht="11.8" x14ac:dyDescent="0.2">
      <c r="A21707" s="48"/>
      <c r="F21707" s="9"/>
      <c r="G21707" s="9"/>
      <c r="H21707" s="9"/>
      <c r="I21707" s="9"/>
      <c r="J21707" s="9"/>
      <c r="K21707" s="9"/>
      <c r="M21707" s="9"/>
      <c r="N21707" s="76"/>
      <c r="P21707" s="7"/>
      <c r="Q21707" s="7"/>
      <c r="R21707" s="7"/>
      <c r="S21707" s="7"/>
    </row>
    <row r="21708" spans="1:19" s="8" customFormat="1" ht="11.8" x14ac:dyDescent="0.2">
      <c r="A21708" s="48"/>
      <c r="F21708" s="9"/>
      <c r="G21708" s="9"/>
      <c r="H21708" s="9"/>
      <c r="I21708" s="9"/>
      <c r="J21708" s="9"/>
      <c r="K21708" s="9"/>
      <c r="M21708" s="9"/>
      <c r="N21708" s="76"/>
      <c r="P21708" s="7"/>
      <c r="Q21708" s="7"/>
      <c r="R21708" s="7"/>
      <c r="S21708" s="7"/>
    </row>
    <row r="21709" spans="1:19" s="8" customFormat="1" ht="11.8" x14ac:dyDescent="0.2">
      <c r="A21709" s="48"/>
      <c r="F21709" s="9"/>
      <c r="G21709" s="9"/>
      <c r="H21709" s="9"/>
      <c r="I21709" s="9"/>
      <c r="J21709" s="9"/>
      <c r="K21709" s="9"/>
      <c r="M21709" s="9"/>
      <c r="N21709" s="76"/>
      <c r="P21709" s="7"/>
      <c r="Q21709" s="7"/>
      <c r="R21709" s="7"/>
      <c r="S21709" s="7"/>
    </row>
    <row r="21710" spans="1:19" s="8" customFormat="1" ht="11.8" x14ac:dyDescent="0.2">
      <c r="A21710" s="48"/>
      <c r="F21710" s="9"/>
      <c r="G21710" s="9"/>
      <c r="H21710" s="9"/>
      <c r="I21710" s="9"/>
      <c r="J21710" s="9"/>
      <c r="K21710" s="9"/>
      <c r="M21710" s="9"/>
      <c r="N21710" s="76"/>
      <c r="P21710" s="7"/>
      <c r="Q21710" s="7"/>
      <c r="R21710" s="7"/>
      <c r="S21710" s="7"/>
    </row>
    <row r="21711" spans="1:19" s="8" customFormat="1" ht="11.8" x14ac:dyDescent="0.2">
      <c r="A21711" s="48"/>
      <c r="F21711" s="9"/>
      <c r="G21711" s="9"/>
      <c r="H21711" s="9"/>
      <c r="I21711" s="9"/>
      <c r="J21711" s="9"/>
      <c r="K21711" s="9"/>
      <c r="M21711" s="9"/>
      <c r="N21711" s="76"/>
      <c r="P21711" s="7"/>
      <c r="Q21711" s="7"/>
      <c r="R21711" s="7"/>
      <c r="S21711" s="7"/>
    </row>
    <row r="21712" spans="1:19" s="8" customFormat="1" ht="11.8" x14ac:dyDescent="0.2">
      <c r="A21712" s="48"/>
      <c r="F21712" s="9"/>
      <c r="G21712" s="9"/>
      <c r="H21712" s="9"/>
      <c r="I21712" s="9"/>
      <c r="J21712" s="9"/>
      <c r="K21712" s="9"/>
      <c r="M21712" s="9"/>
      <c r="N21712" s="76"/>
      <c r="P21712" s="7"/>
      <c r="Q21712" s="7"/>
      <c r="R21712" s="7"/>
      <c r="S21712" s="7"/>
    </row>
    <row r="21713" spans="1:19" s="8" customFormat="1" ht="11.8" x14ac:dyDescent="0.2">
      <c r="A21713" s="48"/>
      <c r="F21713" s="9"/>
      <c r="G21713" s="9"/>
      <c r="H21713" s="9"/>
      <c r="I21713" s="9"/>
      <c r="J21713" s="9"/>
      <c r="K21713" s="9"/>
      <c r="M21713" s="9"/>
      <c r="N21713" s="76"/>
      <c r="P21713" s="7"/>
      <c r="Q21713" s="7"/>
      <c r="R21713" s="7"/>
      <c r="S21713" s="7"/>
    </row>
    <row r="21714" spans="1:19" s="8" customFormat="1" ht="11.8" x14ac:dyDescent="0.2">
      <c r="A21714" s="48"/>
      <c r="F21714" s="9"/>
      <c r="G21714" s="9"/>
      <c r="H21714" s="9"/>
      <c r="I21714" s="9"/>
      <c r="J21714" s="9"/>
      <c r="K21714" s="9"/>
      <c r="M21714" s="9"/>
      <c r="N21714" s="76"/>
      <c r="P21714" s="7"/>
      <c r="Q21714" s="7"/>
      <c r="R21714" s="7"/>
      <c r="S21714" s="7"/>
    </row>
    <row r="21715" spans="1:19" s="8" customFormat="1" ht="11.8" x14ac:dyDescent="0.2">
      <c r="A21715" s="48"/>
      <c r="F21715" s="9"/>
      <c r="G21715" s="9"/>
      <c r="H21715" s="9"/>
      <c r="I21715" s="9"/>
      <c r="J21715" s="9"/>
      <c r="K21715" s="9"/>
      <c r="M21715" s="9"/>
      <c r="N21715" s="76"/>
      <c r="P21715" s="7"/>
      <c r="Q21715" s="7"/>
      <c r="R21715" s="7"/>
      <c r="S21715" s="7"/>
    </row>
    <row r="21716" spans="1:19" s="8" customFormat="1" ht="11.8" x14ac:dyDescent="0.2">
      <c r="A21716" s="48"/>
      <c r="F21716" s="9"/>
      <c r="G21716" s="9"/>
      <c r="H21716" s="9"/>
      <c r="I21716" s="9"/>
      <c r="J21716" s="9"/>
      <c r="K21716" s="9"/>
      <c r="M21716" s="9"/>
      <c r="N21716" s="76"/>
      <c r="P21716" s="7"/>
      <c r="Q21716" s="7"/>
      <c r="R21716" s="7"/>
      <c r="S21716" s="7"/>
    </row>
    <row r="21717" spans="1:19" s="8" customFormat="1" ht="11.8" x14ac:dyDescent="0.2">
      <c r="A21717" s="48"/>
      <c r="F21717" s="9"/>
      <c r="G21717" s="9"/>
      <c r="H21717" s="9"/>
      <c r="I21717" s="9"/>
      <c r="J21717" s="9"/>
      <c r="K21717" s="9"/>
      <c r="M21717" s="9"/>
      <c r="N21717" s="76"/>
      <c r="P21717" s="7"/>
      <c r="Q21717" s="7"/>
      <c r="R21717" s="7"/>
      <c r="S21717" s="7"/>
    </row>
    <row r="21718" spans="1:19" s="8" customFormat="1" ht="11.8" x14ac:dyDescent="0.2">
      <c r="A21718" s="48"/>
      <c r="F21718" s="9"/>
      <c r="G21718" s="9"/>
      <c r="H21718" s="9"/>
      <c r="I21718" s="9"/>
      <c r="J21718" s="9"/>
      <c r="K21718" s="9"/>
      <c r="M21718" s="9"/>
      <c r="N21718" s="76"/>
      <c r="P21718" s="7"/>
      <c r="Q21718" s="7"/>
      <c r="R21718" s="7"/>
      <c r="S21718" s="7"/>
    </row>
    <row r="21719" spans="1:19" s="8" customFormat="1" ht="11.8" x14ac:dyDescent="0.2">
      <c r="A21719" s="48"/>
      <c r="F21719" s="9"/>
      <c r="G21719" s="9"/>
      <c r="H21719" s="9"/>
      <c r="I21719" s="9"/>
      <c r="J21719" s="9"/>
      <c r="K21719" s="9"/>
      <c r="M21719" s="9"/>
      <c r="N21719" s="76"/>
      <c r="P21719" s="7"/>
      <c r="Q21719" s="7"/>
      <c r="R21719" s="7"/>
      <c r="S21719" s="7"/>
    </row>
    <row r="21720" spans="1:19" s="8" customFormat="1" ht="11.8" x14ac:dyDescent="0.2">
      <c r="A21720" s="48"/>
      <c r="F21720" s="9"/>
      <c r="G21720" s="9"/>
      <c r="H21720" s="9"/>
      <c r="I21720" s="9"/>
      <c r="J21720" s="9"/>
      <c r="K21720" s="9"/>
      <c r="M21720" s="9"/>
      <c r="N21720" s="76"/>
      <c r="P21720" s="7"/>
      <c r="Q21720" s="7"/>
      <c r="R21720" s="7"/>
      <c r="S21720" s="7"/>
    </row>
    <row r="21721" spans="1:19" s="8" customFormat="1" ht="11.8" x14ac:dyDescent="0.2">
      <c r="A21721" s="48"/>
      <c r="F21721" s="9"/>
      <c r="G21721" s="9"/>
      <c r="H21721" s="9"/>
      <c r="I21721" s="9"/>
      <c r="J21721" s="9"/>
      <c r="K21721" s="9"/>
      <c r="M21721" s="9"/>
      <c r="N21721" s="76"/>
      <c r="P21721" s="7"/>
      <c r="Q21721" s="7"/>
      <c r="R21721" s="7"/>
      <c r="S21721" s="7"/>
    </row>
    <row r="21722" spans="1:19" s="8" customFormat="1" ht="11.8" x14ac:dyDescent="0.2">
      <c r="A21722" s="48"/>
      <c r="F21722" s="9"/>
      <c r="G21722" s="9"/>
      <c r="H21722" s="9"/>
      <c r="I21722" s="9"/>
      <c r="J21722" s="9"/>
      <c r="K21722" s="9"/>
      <c r="M21722" s="9"/>
      <c r="N21722" s="76"/>
      <c r="P21722" s="7"/>
      <c r="Q21722" s="7"/>
      <c r="R21722" s="7"/>
      <c r="S21722" s="7"/>
    </row>
    <row r="21723" spans="1:19" s="8" customFormat="1" ht="11.8" x14ac:dyDescent="0.2">
      <c r="A21723" s="48"/>
      <c r="F21723" s="9"/>
      <c r="G21723" s="9"/>
      <c r="H21723" s="9"/>
      <c r="I21723" s="9"/>
      <c r="J21723" s="9"/>
      <c r="K21723" s="9"/>
      <c r="M21723" s="9"/>
      <c r="N21723" s="76"/>
      <c r="P21723" s="7"/>
      <c r="Q21723" s="7"/>
      <c r="R21723" s="7"/>
      <c r="S21723" s="7"/>
    </row>
    <row r="21724" spans="1:19" s="8" customFormat="1" ht="11.8" x14ac:dyDescent="0.2">
      <c r="A21724" s="48"/>
      <c r="F21724" s="9"/>
      <c r="G21724" s="9"/>
      <c r="H21724" s="9"/>
      <c r="I21724" s="9"/>
      <c r="J21724" s="9"/>
      <c r="K21724" s="9"/>
      <c r="M21724" s="9"/>
      <c r="N21724" s="76"/>
      <c r="P21724" s="7"/>
      <c r="Q21724" s="7"/>
      <c r="R21724" s="7"/>
      <c r="S21724" s="7"/>
    </row>
    <row r="21725" spans="1:19" s="8" customFormat="1" ht="11.8" x14ac:dyDescent="0.2">
      <c r="A21725" s="48"/>
      <c r="F21725" s="9"/>
      <c r="G21725" s="9"/>
      <c r="H21725" s="9"/>
      <c r="I21725" s="9"/>
      <c r="J21725" s="9"/>
      <c r="K21725" s="9"/>
      <c r="M21725" s="9"/>
      <c r="N21725" s="76"/>
      <c r="P21725" s="7"/>
      <c r="Q21725" s="7"/>
      <c r="R21725" s="7"/>
      <c r="S21725" s="7"/>
    </row>
    <row r="21726" spans="1:19" s="8" customFormat="1" ht="11.8" x14ac:dyDescent="0.2">
      <c r="A21726" s="48"/>
      <c r="F21726" s="9"/>
      <c r="G21726" s="9"/>
      <c r="H21726" s="9"/>
      <c r="I21726" s="9"/>
      <c r="J21726" s="9"/>
      <c r="K21726" s="9"/>
      <c r="M21726" s="9"/>
      <c r="N21726" s="76"/>
      <c r="P21726" s="7"/>
      <c r="Q21726" s="7"/>
      <c r="R21726" s="7"/>
      <c r="S21726" s="7"/>
    </row>
    <row r="21727" spans="1:19" s="8" customFormat="1" ht="11.8" x14ac:dyDescent="0.2">
      <c r="A21727" s="48"/>
      <c r="F21727" s="9"/>
      <c r="G21727" s="9"/>
      <c r="H21727" s="9"/>
      <c r="I21727" s="9"/>
      <c r="J21727" s="9"/>
      <c r="K21727" s="9"/>
      <c r="M21727" s="9"/>
      <c r="N21727" s="76"/>
      <c r="P21727" s="7"/>
      <c r="Q21727" s="7"/>
      <c r="R21727" s="7"/>
      <c r="S21727" s="7"/>
    </row>
    <row r="21728" spans="1:19" s="8" customFormat="1" ht="11.8" x14ac:dyDescent="0.2">
      <c r="A21728" s="48"/>
      <c r="F21728" s="9"/>
      <c r="G21728" s="9"/>
      <c r="H21728" s="9"/>
      <c r="I21728" s="9"/>
      <c r="J21728" s="9"/>
      <c r="K21728" s="9"/>
      <c r="M21728" s="9"/>
      <c r="N21728" s="76"/>
      <c r="P21728" s="7"/>
      <c r="Q21728" s="7"/>
      <c r="R21728" s="7"/>
      <c r="S21728" s="7"/>
    </row>
    <row r="21729" spans="1:19" s="8" customFormat="1" ht="11.8" x14ac:dyDescent="0.2">
      <c r="A21729" s="48"/>
      <c r="F21729" s="9"/>
      <c r="G21729" s="9"/>
      <c r="H21729" s="9"/>
      <c r="I21729" s="9"/>
      <c r="J21729" s="9"/>
      <c r="K21729" s="9"/>
      <c r="M21729" s="9"/>
      <c r="N21729" s="76"/>
      <c r="P21729" s="7"/>
      <c r="Q21729" s="7"/>
      <c r="R21729" s="7"/>
      <c r="S21729" s="7"/>
    </row>
    <row r="21730" spans="1:19" s="8" customFormat="1" ht="11.8" x14ac:dyDescent="0.2">
      <c r="A21730" s="48"/>
      <c r="F21730" s="9"/>
      <c r="G21730" s="9"/>
      <c r="H21730" s="9"/>
      <c r="I21730" s="9"/>
      <c r="J21730" s="9"/>
      <c r="K21730" s="9"/>
      <c r="M21730" s="9"/>
      <c r="N21730" s="76"/>
      <c r="P21730" s="7"/>
      <c r="Q21730" s="7"/>
      <c r="R21730" s="7"/>
      <c r="S21730" s="7"/>
    </row>
    <row r="21731" spans="1:19" s="8" customFormat="1" ht="11.8" x14ac:dyDescent="0.2">
      <c r="A21731" s="48"/>
      <c r="F21731" s="9"/>
      <c r="G21731" s="9"/>
      <c r="H21731" s="9"/>
      <c r="I21731" s="9"/>
      <c r="J21731" s="9"/>
      <c r="K21731" s="9"/>
      <c r="M21731" s="9"/>
      <c r="N21731" s="76"/>
      <c r="P21731" s="7"/>
      <c r="Q21731" s="7"/>
      <c r="R21731" s="7"/>
      <c r="S21731" s="7"/>
    </row>
    <row r="21732" spans="1:19" s="8" customFormat="1" ht="11.8" x14ac:dyDescent="0.2">
      <c r="A21732" s="48"/>
      <c r="F21732" s="9"/>
      <c r="G21732" s="9"/>
      <c r="H21732" s="9"/>
      <c r="I21732" s="9"/>
      <c r="J21732" s="9"/>
      <c r="K21732" s="9"/>
      <c r="M21732" s="9"/>
      <c r="N21732" s="76"/>
      <c r="P21732" s="7"/>
      <c r="Q21732" s="7"/>
      <c r="R21732" s="7"/>
      <c r="S21732" s="7"/>
    </row>
    <row r="21733" spans="1:19" s="8" customFormat="1" ht="11.8" x14ac:dyDescent="0.2">
      <c r="A21733" s="48"/>
      <c r="F21733" s="9"/>
      <c r="G21733" s="9"/>
      <c r="H21733" s="9"/>
      <c r="I21733" s="9"/>
      <c r="J21733" s="9"/>
      <c r="K21733" s="9"/>
      <c r="M21733" s="9"/>
      <c r="N21733" s="76"/>
      <c r="P21733" s="7"/>
      <c r="Q21733" s="7"/>
      <c r="R21733" s="7"/>
      <c r="S21733" s="7"/>
    </row>
    <row r="21734" spans="1:19" s="8" customFormat="1" ht="11.8" x14ac:dyDescent="0.2">
      <c r="A21734" s="48"/>
      <c r="F21734" s="9"/>
      <c r="G21734" s="9"/>
      <c r="H21734" s="9"/>
      <c r="I21734" s="9"/>
      <c r="J21734" s="9"/>
      <c r="K21734" s="9"/>
      <c r="M21734" s="9"/>
      <c r="N21734" s="76"/>
      <c r="P21734" s="7"/>
      <c r="Q21734" s="7"/>
      <c r="R21734" s="7"/>
      <c r="S21734" s="7"/>
    </row>
    <row r="21735" spans="1:19" s="8" customFormat="1" ht="11.8" x14ac:dyDescent="0.2">
      <c r="A21735" s="48"/>
      <c r="F21735" s="9"/>
      <c r="G21735" s="9"/>
      <c r="H21735" s="9"/>
      <c r="I21735" s="9"/>
      <c r="J21735" s="9"/>
      <c r="K21735" s="9"/>
      <c r="M21735" s="9"/>
      <c r="N21735" s="76"/>
      <c r="P21735" s="7"/>
      <c r="Q21735" s="7"/>
      <c r="R21735" s="7"/>
      <c r="S21735" s="7"/>
    </row>
    <row r="21736" spans="1:19" s="8" customFormat="1" ht="11.8" x14ac:dyDescent="0.2">
      <c r="A21736" s="48"/>
      <c r="F21736" s="9"/>
      <c r="G21736" s="9"/>
      <c r="H21736" s="9"/>
      <c r="I21736" s="9"/>
      <c r="J21736" s="9"/>
      <c r="K21736" s="9"/>
      <c r="M21736" s="9"/>
      <c r="N21736" s="76"/>
      <c r="P21736" s="7"/>
      <c r="Q21736" s="7"/>
      <c r="R21736" s="7"/>
      <c r="S21736" s="7"/>
    </row>
    <row r="21737" spans="1:19" s="8" customFormat="1" ht="11.8" x14ac:dyDescent="0.2">
      <c r="A21737" s="48"/>
      <c r="F21737" s="9"/>
      <c r="G21737" s="9"/>
      <c r="H21737" s="9"/>
      <c r="I21737" s="9"/>
      <c r="J21737" s="9"/>
      <c r="K21737" s="9"/>
      <c r="M21737" s="9"/>
      <c r="N21737" s="76"/>
      <c r="P21737" s="7"/>
      <c r="Q21737" s="7"/>
      <c r="R21737" s="7"/>
      <c r="S21737" s="7"/>
    </row>
    <row r="21738" spans="1:19" s="8" customFormat="1" ht="11.8" x14ac:dyDescent="0.2">
      <c r="A21738" s="48"/>
      <c r="F21738" s="9"/>
      <c r="G21738" s="9"/>
      <c r="H21738" s="9"/>
      <c r="I21738" s="9"/>
      <c r="J21738" s="9"/>
      <c r="K21738" s="9"/>
      <c r="M21738" s="9"/>
      <c r="N21738" s="76"/>
      <c r="P21738" s="7"/>
      <c r="Q21738" s="7"/>
      <c r="R21738" s="7"/>
      <c r="S21738" s="7"/>
    </row>
    <row r="21739" spans="1:19" s="8" customFormat="1" ht="11.8" x14ac:dyDescent="0.2">
      <c r="A21739" s="48"/>
      <c r="F21739" s="9"/>
      <c r="G21739" s="9"/>
      <c r="H21739" s="9"/>
      <c r="I21739" s="9"/>
      <c r="J21739" s="9"/>
      <c r="K21739" s="9"/>
      <c r="M21739" s="9"/>
      <c r="N21739" s="76"/>
      <c r="P21739" s="7"/>
      <c r="Q21739" s="7"/>
      <c r="R21739" s="7"/>
      <c r="S21739" s="7"/>
    </row>
    <row r="21740" spans="1:19" s="8" customFormat="1" ht="11.8" x14ac:dyDescent="0.2">
      <c r="A21740" s="48"/>
      <c r="F21740" s="9"/>
      <c r="G21740" s="9"/>
      <c r="H21740" s="9"/>
      <c r="I21740" s="9"/>
      <c r="J21740" s="9"/>
      <c r="K21740" s="9"/>
      <c r="M21740" s="9"/>
      <c r="N21740" s="76"/>
      <c r="P21740" s="7"/>
      <c r="Q21740" s="7"/>
      <c r="R21740" s="7"/>
      <c r="S21740" s="7"/>
    </row>
    <row r="21741" spans="1:19" s="8" customFormat="1" ht="11.8" x14ac:dyDescent="0.2">
      <c r="A21741" s="48"/>
      <c r="F21741" s="9"/>
      <c r="G21741" s="9"/>
      <c r="H21741" s="9"/>
      <c r="I21741" s="9"/>
      <c r="J21741" s="9"/>
      <c r="K21741" s="9"/>
      <c r="M21741" s="9"/>
      <c r="N21741" s="76"/>
      <c r="P21741" s="7"/>
      <c r="Q21741" s="7"/>
      <c r="R21741" s="7"/>
      <c r="S21741" s="7"/>
    </row>
    <row r="21742" spans="1:19" s="8" customFormat="1" ht="11.8" x14ac:dyDescent="0.2">
      <c r="A21742" s="48"/>
      <c r="F21742" s="9"/>
      <c r="G21742" s="9"/>
      <c r="H21742" s="9"/>
      <c r="I21742" s="9"/>
      <c r="J21742" s="9"/>
      <c r="K21742" s="9"/>
      <c r="M21742" s="9"/>
      <c r="N21742" s="76"/>
      <c r="P21742" s="7"/>
      <c r="Q21742" s="7"/>
      <c r="R21742" s="7"/>
      <c r="S21742" s="7"/>
    </row>
    <row r="21743" spans="1:19" s="8" customFormat="1" ht="11.8" x14ac:dyDescent="0.2">
      <c r="A21743" s="48"/>
      <c r="F21743" s="9"/>
      <c r="G21743" s="9"/>
      <c r="H21743" s="9"/>
      <c r="I21743" s="9"/>
      <c r="J21743" s="9"/>
      <c r="K21743" s="9"/>
      <c r="M21743" s="9"/>
      <c r="N21743" s="76"/>
      <c r="P21743" s="7"/>
      <c r="Q21743" s="7"/>
      <c r="R21743" s="7"/>
      <c r="S21743" s="7"/>
    </row>
    <row r="21744" spans="1:19" s="8" customFormat="1" ht="11.8" x14ac:dyDescent="0.2">
      <c r="A21744" s="48"/>
      <c r="F21744" s="9"/>
      <c r="G21744" s="9"/>
      <c r="H21744" s="9"/>
      <c r="I21744" s="9"/>
      <c r="J21744" s="9"/>
      <c r="K21744" s="9"/>
      <c r="M21744" s="9"/>
      <c r="N21744" s="76"/>
      <c r="P21744" s="7"/>
      <c r="Q21744" s="7"/>
      <c r="R21744" s="7"/>
      <c r="S21744" s="7"/>
    </row>
    <row r="21745" spans="1:19" s="8" customFormat="1" ht="11.8" x14ac:dyDescent="0.2">
      <c r="A21745" s="48"/>
      <c r="F21745" s="9"/>
      <c r="G21745" s="9"/>
      <c r="H21745" s="9"/>
      <c r="I21745" s="9"/>
      <c r="J21745" s="9"/>
      <c r="K21745" s="9"/>
      <c r="M21745" s="9"/>
      <c r="N21745" s="76"/>
      <c r="P21745" s="7"/>
      <c r="Q21745" s="7"/>
      <c r="R21745" s="7"/>
      <c r="S21745" s="7"/>
    </row>
    <row r="21746" spans="1:19" s="8" customFormat="1" ht="11.8" x14ac:dyDescent="0.2">
      <c r="A21746" s="48"/>
      <c r="F21746" s="9"/>
      <c r="G21746" s="9"/>
      <c r="H21746" s="9"/>
      <c r="I21746" s="9"/>
      <c r="J21746" s="9"/>
      <c r="K21746" s="9"/>
      <c r="M21746" s="9"/>
      <c r="N21746" s="76"/>
      <c r="P21746" s="7"/>
      <c r="Q21746" s="7"/>
      <c r="R21746" s="7"/>
      <c r="S21746" s="7"/>
    </row>
    <row r="21747" spans="1:19" s="8" customFormat="1" ht="11.8" x14ac:dyDescent="0.2">
      <c r="A21747" s="48"/>
      <c r="F21747" s="9"/>
      <c r="G21747" s="9"/>
      <c r="H21747" s="9"/>
      <c r="I21747" s="9"/>
      <c r="J21747" s="9"/>
      <c r="K21747" s="9"/>
      <c r="M21747" s="9"/>
      <c r="N21747" s="76"/>
      <c r="P21747" s="7"/>
      <c r="Q21747" s="7"/>
      <c r="R21747" s="7"/>
      <c r="S21747" s="7"/>
    </row>
    <row r="21748" spans="1:19" s="8" customFormat="1" ht="11.8" x14ac:dyDescent="0.2">
      <c r="A21748" s="48"/>
      <c r="F21748" s="9"/>
      <c r="G21748" s="9"/>
      <c r="H21748" s="9"/>
      <c r="I21748" s="9"/>
      <c r="J21748" s="9"/>
      <c r="K21748" s="9"/>
      <c r="M21748" s="9"/>
      <c r="N21748" s="76"/>
      <c r="P21748" s="7"/>
      <c r="Q21748" s="7"/>
      <c r="R21748" s="7"/>
      <c r="S21748" s="7"/>
    </row>
    <row r="21749" spans="1:19" s="8" customFormat="1" ht="11.8" x14ac:dyDescent="0.2">
      <c r="A21749" s="48"/>
      <c r="F21749" s="9"/>
      <c r="G21749" s="9"/>
      <c r="H21749" s="9"/>
      <c r="I21749" s="9"/>
      <c r="J21749" s="9"/>
      <c r="K21749" s="9"/>
      <c r="M21749" s="9"/>
      <c r="N21749" s="76"/>
      <c r="P21749" s="7"/>
      <c r="Q21749" s="7"/>
      <c r="R21749" s="7"/>
      <c r="S21749" s="7"/>
    </row>
    <row r="21750" spans="1:19" s="8" customFormat="1" ht="11.8" x14ac:dyDescent="0.2">
      <c r="A21750" s="48"/>
      <c r="F21750" s="9"/>
      <c r="G21750" s="9"/>
      <c r="H21750" s="9"/>
      <c r="I21750" s="9"/>
      <c r="J21750" s="9"/>
      <c r="K21750" s="9"/>
      <c r="M21750" s="9"/>
      <c r="N21750" s="76"/>
      <c r="P21750" s="7"/>
      <c r="Q21750" s="7"/>
      <c r="R21750" s="7"/>
      <c r="S21750" s="7"/>
    </row>
    <row r="21751" spans="1:19" s="8" customFormat="1" ht="11.8" x14ac:dyDescent="0.2">
      <c r="A21751" s="48"/>
      <c r="F21751" s="9"/>
      <c r="G21751" s="9"/>
      <c r="H21751" s="9"/>
      <c r="I21751" s="9"/>
      <c r="J21751" s="9"/>
      <c r="K21751" s="9"/>
      <c r="M21751" s="9"/>
      <c r="N21751" s="76"/>
      <c r="P21751" s="7"/>
      <c r="Q21751" s="7"/>
      <c r="R21751" s="7"/>
      <c r="S21751" s="7"/>
    </row>
    <row r="21752" spans="1:19" s="8" customFormat="1" ht="11.8" x14ac:dyDescent="0.2">
      <c r="A21752" s="48"/>
      <c r="F21752" s="9"/>
      <c r="G21752" s="9"/>
      <c r="H21752" s="9"/>
      <c r="I21752" s="9"/>
      <c r="J21752" s="9"/>
      <c r="K21752" s="9"/>
      <c r="M21752" s="9"/>
      <c r="N21752" s="76"/>
      <c r="P21752" s="7"/>
      <c r="Q21752" s="7"/>
      <c r="R21752" s="7"/>
      <c r="S21752" s="7"/>
    </row>
    <row r="21753" spans="1:19" s="8" customFormat="1" ht="11.8" x14ac:dyDescent="0.2">
      <c r="A21753" s="48"/>
      <c r="F21753" s="9"/>
      <c r="G21753" s="9"/>
      <c r="H21753" s="9"/>
      <c r="I21753" s="9"/>
      <c r="J21753" s="9"/>
      <c r="K21753" s="9"/>
      <c r="M21753" s="9"/>
      <c r="N21753" s="76"/>
      <c r="P21753" s="7"/>
      <c r="Q21753" s="7"/>
      <c r="R21753" s="7"/>
      <c r="S21753" s="7"/>
    </row>
    <row r="21754" spans="1:19" s="8" customFormat="1" ht="11.8" x14ac:dyDescent="0.2">
      <c r="A21754" s="48"/>
      <c r="F21754" s="9"/>
      <c r="G21754" s="9"/>
      <c r="H21754" s="9"/>
      <c r="I21754" s="9"/>
      <c r="J21754" s="9"/>
      <c r="K21754" s="9"/>
      <c r="M21754" s="9"/>
      <c r="N21754" s="76"/>
      <c r="P21754" s="7"/>
      <c r="Q21754" s="7"/>
      <c r="R21754" s="7"/>
      <c r="S21754" s="7"/>
    </row>
    <row r="21755" spans="1:19" s="8" customFormat="1" ht="11.8" x14ac:dyDescent="0.2">
      <c r="A21755" s="48"/>
      <c r="F21755" s="9"/>
      <c r="G21755" s="9"/>
      <c r="H21755" s="9"/>
      <c r="I21755" s="9"/>
      <c r="J21755" s="9"/>
      <c r="K21755" s="9"/>
      <c r="M21755" s="9"/>
      <c r="N21755" s="76"/>
      <c r="P21755" s="7"/>
      <c r="Q21755" s="7"/>
      <c r="R21755" s="7"/>
      <c r="S21755" s="7"/>
    </row>
    <row r="21756" spans="1:19" s="8" customFormat="1" ht="11.8" x14ac:dyDescent="0.2">
      <c r="A21756" s="48"/>
      <c r="F21756" s="9"/>
      <c r="G21756" s="9"/>
      <c r="H21756" s="9"/>
      <c r="I21756" s="9"/>
      <c r="J21756" s="9"/>
      <c r="K21756" s="9"/>
      <c r="M21756" s="9"/>
      <c r="N21756" s="76"/>
      <c r="P21756" s="7"/>
      <c r="Q21756" s="7"/>
      <c r="R21756" s="7"/>
      <c r="S21756" s="7"/>
    </row>
    <row r="21757" spans="1:19" s="8" customFormat="1" ht="11.8" x14ac:dyDescent="0.2">
      <c r="A21757" s="48"/>
      <c r="F21757" s="9"/>
      <c r="G21757" s="9"/>
      <c r="H21757" s="9"/>
      <c r="I21757" s="9"/>
      <c r="J21757" s="9"/>
      <c r="K21757" s="9"/>
      <c r="M21757" s="9"/>
      <c r="N21757" s="76"/>
      <c r="P21757" s="7"/>
      <c r="Q21757" s="7"/>
      <c r="R21757" s="7"/>
      <c r="S21757" s="7"/>
    </row>
    <row r="21758" spans="1:19" s="8" customFormat="1" ht="11.8" x14ac:dyDescent="0.2">
      <c r="A21758" s="48"/>
      <c r="F21758" s="9"/>
      <c r="G21758" s="9"/>
      <c r="H21758" s="9"/>
      <c r="I21758" s="9"/>
      <c r="J21758" s="9"/>
      <c r="K21758" s="9"/>
      <c r="M21758" s="9"/>
      <c r="N21758" s="76"/>
      <c r="P21758" s="7"/>
      <c r="Q21758" s="7"/>
      <c r="R21758" s="7"/>
      <c r="S21758" s="7"/>
    </row>
    <row r="21759" spans="1:19" s="8" customFormat="1" ht="11.8" x14ac:dyDescent="0.2">
      <c r="A21759" s="48"/>
      <c r="F21759" s="9"/>
      <c r="G21759" s="9"/>
      <c r="H21759" s="9"/>
      <c r="I21759" s="9"/>
      <c r="J21759" s="9"/>
      <c r="K21759" s="9"/>
      <c r="M21759" s="9"/>
      <c r="N21759" s="76"/>
      <c r="P21759" s="7"/>
      <c r="Q21759" s="7"/>
      <c r="R21759" s="7"/>
      <c r="S21759" s="7"/>
    </row>
    <row r="21760" spans="1:19" s="8" customFormat="1" ht="11.8" x14ac:dyDescent="0.2">
      <c r="A21760" s="48"/>
      <c r="F21760" s="9"/>
      <c r="G21760" s="9"/>
      <c r="H21760" s="9"/>
      <c r="I21760" s="9"/>
      <c r="J21760" s="9"/>
      <c r="K21760" s="9"/>
      <c r="M21760" s="9"/>
      <c r="N21760" s="76"/>
      <c r="P21760" s="7"/>
      <c r="Q21760" s="7"/>
      <c r="R21760" s="7"/>
      <c r="S21760" s="7"/>
    </row>
    <row r="21761" spans="1:19" s="8" customFormat="1" ht="11.8" x14ac:dyDescent="0.2">
      <c r="A21761" s="48"/>
      <c r="F21761" s="9"/>
      <c r="G21761" s="9"/>
      <c r="H21761" s="9"/>
      <c r="I21761" s="9"/>
      <c r="J21761" s="9"/>
      <c r="K21761" s="9"/>
      <c r="M21761" s="9"/>
      <c r="N21761" s="76"/>
      <c r="P21761" s="7"/>
      <c r="Q21761" s="7"/>
      <c r="R21761" s="7"/>
      <c r="S21761" s="7"/>
    </row>
    <row r="21762" spans="1:19" s="8" customFormat="1" ht="11.8" x14ac:dyDescent="0.2">
      <c r="A21762" s="48"/>
      <c r="F21762" s="9"/>
      <c r="G21762" s="9"/>
      <c r="H21762" s="9"/>
      <c r="I21762" s="9"/>
      <c r="J21762" s="9"/>
      <c r="K21762" s="9"/>
      <c r="M21762" s="9"/>
      <c r="N21762" s="76"/>
      <c r="P21762" s="7"/>
      <c r="Q21762" s="7"/>
      <c r="R21762" s="7"/>
      <c r="S21762" s="7"/>
    </row>
    <row r="21763" spans="1:19" s="8" customFormat="1" ht="11.8" x14ac:dyDescent="0.2">
      <c r="A21763" s="48"/>
      <c r="F21763" s="9"/>
      <c r="G21763" s="9"/>
      <c r="H21763" s="9"/>
      <c r="I21763" s="9"/>
      <c r="J21763" s="9"/>
      <c r="K21763" s="9"/>
      <c r="M21763" s="9"/>
      <c r="N21763" s="76"/>
      <c r="P21763" s="7"/>
      <c r="Q21763" s="7"/>
      <c r="R21763" s="7"/>
      <c r="S21763" s="7"/>
    </row>
    <row r="21764" spans="1:19" s="8" customFormat="1" ht="11.8" x14ac:dyDescent="0.2">
      <c r="A21764" s="48"/>
      <c r="F21764" s="9"/>
      <c r="G21764" s="9"/>
      <c r="H21764" s="9"/>
      <c r="I21764" s="9"/>
      <c r="J21764" s="9"/>
      <c r="K21764" s="9"/>
      <c r="M21764" s="9"/>
      <c r="N21764" s="76"/>
      <c r="P21764" s="7"/>
      <c r="Q21764" s="7"/>
      <c r="R21764" s="7"/>
      <c r="S21764" s="7"/>
    </row>
    <row r="21765" spans="1:19" s="8" customFormat="1" ht="11.8" x14ac:dyDescent="0.2">
      <c r="A21765" s="48"/>
      <c r="F21765" s="9"/>
      <c r="G21765" s="9"/>
      <c r="H21765" s="9"/>
      <c r="I21765" s="9"/>
      <c r="J21765" s="9"/>
      <c r="K21765" s="9"/>
      <c r="M21765" s="9"/>
      <c r="N21765" s="76"/>
      <c r="P21765" s="7"/>
      <c r="Q21765" s="7"/>
      <c r="R21765" s="7"/>
      <c r="S21765" s="7"/>
    </row>
    <row r="21766" spans="1:19" s="8" customFormat="1" ht="11.8" x14ac:dyDescent="0.2">
      <c r="A21766" s="48"/>
      <c r="F21766" s="9"/>
      <c r="G21766" s="9"/>
      <c r="H21766" s="9"/>
      <c r="I21766" s="9"/>
      <c r="J21766" s="9"/>
      <c r="K21766" s="9"/>
      <c r="M21766" s="9"/>
      <c r="N21766" s="76"/>
      <c r="P21766" s="7"/>
      <c r="Q21766" s="7"/>
      <c r="R21766" s="7"/>
      <c r="S21766" s="7"/>
    </row>
    <row r="21767" spans="1:19" s="8" customFormat="1" ht="11.8" x14ac:dyDescent="0.2">
      <c r="A21767" s="48"/>
      <c r="F21767" s="9"/>
      <c r="G21767" s="9"/>
      <c r="H21767" s="9"/>
      <c r="I21767" s="9"/>
      <c r="J21767" s="9"/>
      <c r="K21767" s="9"/>
      <c r="M21767" s="9"/>
      <c r="N21767" s="76"/>
      <c r="P21767" s="7"/>
      <c r="Q21767" s="7"/>
      <c r="R21767" s="7"/>
      <c r="S21767" s="7"/>
    </row>
    <row r="21768" spans="1:19" s="8" customFormat="1" ht="11.8" x14ac:dyDescent="0.2">
      <c r="A21768" s="48"/>
      <c r="F21768" s="9"/>
      <c r="G21768" s="9"/>
      <c r="H21768" s="9"/>
      <c r="I21768" s="9"/>
      <c r="J21768" s="9"/>
      <c r="K21768" s="9"/>
      <c r="M21768" s="9"/>
      <c r="N21768" s="76"/>
      <c r="P21768" s="7"/>
      <c r="Q21768" s="7"/>
      <c r="R21768" s="7"/>
      <c r="S21768" s="7"/>
    </row>
    <row r="21769" spans="1:19" s="8" customFormat="1" ht="11.8" x14ac:dyDescent="0.2">
      <c r="A21769" s="48"/>
      <c r="F21769" s="9"/>
      <c r="G21769" s="9"/>
      <c r="H21769" s="9"/>
      <c r="I21769" s="9"/>
      <c r="J21769" s="9"/>
      <c r="K21769" s="9"/>
      <c r="M21769" s="9"/>
      <c r="N21769" s="76"/>
      <c r="P21769" s="7"/>
      <c r="Q21769" s="7"/>
      <c r="R21769" s="7"/>
      <c r="S21769" s="7"/>
    </row>
    <row r="21770" spans="1:19" s="8" customFormat="1" ht="11.8" x14ac:dyDescent="0.2">
      <c r="A21770" s="48"/>
      <c r="F21770" s="9"/>
      <c r="G21770" s="9"/>
      <c r="H21770" s="9"/>
      <c r="I21770" s="9"/>
      <c r="J21770" s="9"/>
      <c r="K21770" s="9"/>
      <c r="M21770" s="9"/>
      <c r="N21770" s="76"/>
      <c r="P21770" s="7"/>
      <c r="Q21770" s="7"/>
      <c r="R21770" s="7"/>
      <c r="S21770" s="7"/>
    </row>
    <row r="21771" spans="1:19" s="8" customFormat="1" ht="11.8" x14ac:dyDescent="0.2">
      <c r="A21771" s="48"/>
      <c r="F21771" s="9"/>
      <c r="G21771" s="9"/>
      <c r="H21771" s="9"/>
      <c r="I21771" s="9"/>
      <c r="J21771" s="9"/>
      <c r="K21771" s="9"/>
      <c r="M21771" s="9"/>
      <c r="N21771" s="76"/>
      <c r="P21771" s="7"/>
      <c r="Q21771" s="7"/>
      <c r="R21771" s="7"/>
      <c r="S21771" s="7"/>
    </row>
    <row r="21772" spans="1:19" s="8" customFormat="1" ht="11.8" x14ac:dyDescent="0.2">
      <c r="A21772" s="48"/>
      <c r="F21772" s="9"/>
      <c r="G21772" s="9"/>
      <c r="H21772" s="9"/>
      <c r="I21772" s="9"/>
      <c r="J21772" s="9"/>
      <c r="K21772" s="9"/>
      <c r="M21772" s="9"/>
      <c r="N21772" s="76"/>
      <c r="P21772" s="7"/>
      <c r="Q21772" s="7"/>
      <c r="R21772" s="7"/>
      <c r="S21772" s="7"/>
    </row>
    <row r="21773" spans="1:19" s="8" customFormat="1" ht="11.8" x14ac:dyDescent="0.2">
      <c r="A21773" s="48"/>
      <c r="F21773" s="9"/>
      <c r="G21773" s="9"/>
      <c r="H21773" s="9"/>
      <c r="I21773" s="9"/>
      <c r="J21773" s="9"/>
      <c r="K21773" s="9"/>
      <c r="M21773" s="9"/>
      <c r="N21773" s="76"/>
      <c r="P21773" s="7"/>
      <c r="Q21773" s="7"/>
      <c r="R21773" s="7"/>
      <c r="S21773" s="7"/>
    </row>
    <row r="21774" spans="1:19" s="8" customFormat="1" ht="11.8" x14ac:dyDescent="0.2">
      <c r="A21774" s="48"/>
      <c r="F21774" s="9"/>
      <c r="G21774" s="9"/>
      <c r="H21774" s="9"/>
      <c r="I21774" s="9"/>
      <c r="J21774" s="9"/>
      <c r="K21774" s="9"/>
      <c r="M21774" s="9"/>
      <c r="N21774" s="76"/>
      <c r="P21774" s="7"/>
      <c r="Q21774" s="7"/>
      <c r="R21774" s="7"/>
      <c r="S21774" s="7"/>
    </row>
    <row r="21775" spans="1:19" s="8" customFormat="1" ht="11.8" x14ac:dyDescent="0.2">
      <c r="A21775" s="48"/>
      <c r="F21775" s="9"/>
      <c r="G21775" s="9"/>
      <c r="H21775" s="9"/>
      <c r="I21775" s="9"/>
      <c r="J21775" s="9"/>
      <c r="K21775" s="9"/>
      <c r="M21775" s="9"/>
      <c r="N21775" s="76"/>
      <c r="P21775" s="7"/>
      <c r="Q21775" s="7"/>
      <c r="R21775" s="7"/>
      <c r="S21775" s="7"/>
    </row>
    <row r="21776" spans="1:19" s="8" customFormat="1" ht="11.8" x14ac:dyDescent="0.2">
      <c r="A21776" s="48"/>
      <c r="F21776" s="9"/>
      <c r="G21776" s="9"/>
      <c r="H21776" s="9"/>
      <c r="I21776" s="9"/>
      <c r="J21776" s="9"/>
      <c r="K21776" s="9"/>
      <c r="M21776" s="9"/>
      <c r="N21776" s="76"/>
      <c r="P21776" s="7"/>
      <c r="Q21776" s="7"/>
      <c r="R21776" s="7"/>
      <c r="S21776" s="7"/>
    </row>
    <row r="21777" spans="1:19" s="8" customFormat="1" ht="11.8" x14ac:dyDescent="0.2">
      <c r="A21777" s="48"/>
      <c r="F21777" s="9"/>
      <c r="G21777" s="9"/>
      <c r="H21777" s="9"/>
      <c r="I21777" s="9"/>
      <c r="J21777" s="9"/>
      <c r="K21777" s="9"/>
      <c r="M21777" s="9"/>
      <c r="N21777" s="76"/>
      <c r="P21777" s="7"/>
      <c r="Q21777" s="7"/>
      <c r="R21777" s="7"/>
      <c r="S21777" s="7"/>
    </row>
    <row r="21778" spans="1:19" s="8" customFormat="1" ht="11.8" x14ac:dyDescent="0.2">
      <c r="A21778" s="48"/>
      <c r="F21778" s="9"/>
      <c r="G21778" s="9"/>
      <c r="H21778" s="9"/>
      <c r="I21778" s="9"/>
      <c r="J21778" s="9"/>
      <c r="K21778" s="9"/>
      <c r="M21778" s="9"/>
      <c r="N21778" s="76"/>
      <c r="P21778" s="7"/>
      <c r="Q21778" s="7"/>
      <c r="R21778" s="7"/>
      <c r="S21778" s="7"/>
    </row>
    <row r="21779" spans="1:19" s="8" customFormat="1" ht="11.8" x14ac:dyDescent="0.2">
      <c r="A21779" s="48"/>
      <c r="F21779" s="9"/>
      <c r="G21779" s="9"/>
      <c r="H21779" s="9"/>
      <c r="I21779" s="9"/>
      <c r="J21779" s="9"/>
      <c r="K21779" s="9"/>
      <c r="M21779" s="9"/>
      <c r="N21779" s="76"/>
      <c r="P21779" s="7"/>
      <c r="Q21779" s="7"/>
      <c r="R21779" s="7"/>
      <c r="S21779" s="7"/>
    </row>
    <row r="21780" spans="1:19" s="8" customFormat="1" ht="11.8" x14ac:dyDescent="0.2">
      <c r="A21780" s="48"/>
      <c r="F21780" s="9"/>
      <c r="G21780" s="9"/>
      <c r="H21780" s="9"/>
      <c r="I21780" s="9"/>
      <c r="J21780" s="9"/>
      <c r="K21780" s="9"/>
      <c r="M21780" s="9"/>
      <c r="N21780" s="76"/>
      <c r="P21780" s="7"/>
      <c r="Q21780" s="7"/>
      <c r="R21780" s="7"/>
      <c r="S21780" s="7"/>
    </row>
    <row r="21781" spans="1:19" s="8" customFormat="1" ht="11.8" x14ac:dyDescent="0.2">
      <c r="A21781" s="48"/>
      <c r="F21781" s="9"/>
      <c r="G21781" s="9"/>
      <c r="H21781" s="9"/>
      <c r="I21781" s="9"/>
      <c r="J21781" s="9"/>
      <c r="K21781" s="9"/>
      <c r="M21781" s="9"/>
      <c r="N21781" s="76"/>
      <c r="P21781" s="7"/>
      <c r="Q21781" s="7"/>
      <c r="R21781" s="7"/>
      <c r="S21781" s="7"/>
    </row>
    <row r="21782" spans="1:19" s="8" customFormat="1" ht="11.8" x14ac:dyDescent="0.2">
      <c r="A21782" s="48"/>
      <c r="F21782" s="9"/>
      <c r="G21782" s="9"/>
      <c r="H21782" s="9"/>
      <c r="I21782" s="9"/>
      <c r="J21782" s="9"/>
      <c r="K21782" s="9"/>
      <c r="M21782" s="9"/>
      <c r="N21782" s="76"/>
      <c r="P21782" s="7"/>
      <c r="Q21782" s="7"/>
      <c r="R21782" s="7"/>
      <c r="S21782" s="7"/>
    </row>
    <row r="21783" spans="1:19" s="8" customFormat="1" ht="11.8" x14ac:dyDescent="0.2">
      <c r="A21783" s="48"/>
      <c r="F21783" s="9"/>
      <c r="G21783" s="9"/>
      <c r="H21783" s="9"/>
      <c r="I21783" s="9"/>
      <c r="J21783" s="9"/>
      <c r="K21783" s="9"/>
      <c r="M21783" s="9"/>
      <c r="N21783" s="76"/>
      <c r="P21783" s="7"/>
      <c r="Q21783" s="7"/>
      <c r="R21783" s="7"/>
      <c r="S21783" s="7"/>
    </row>
    <row r="21784" spans="1:19" s="8" customFormat="1" ht="11.8" x14ac:dyDescent="0.2">
      <c r="A21784" s="48"/>
      <c r="F21784" s="9"/>
      <c r="G21784" s="9"/>
      <c r="H21784" s="9"/>
      <c r="I21784" s="9"/>
      <c r="J21784" s="9"/>
      <c r="K21784" s="9"/>
      <c r="M21784" s="9"/>
      <c r="N21784" s="76"/>
      <c r="P21784" s="7"/>
      <c r="Q21784" s="7"/>
      <c r="R21784" s="7"/>
      <c r="S21784" s="7"/>
    </row>
    <row r="21785" spans="1:19" s="8" customFormat="1" ht="11.8" x14ac:dyDescent="0.2">
      <c r="A21785" s="48"/>
      <c r="F21785" s="9"/>
      <c r="G21785" s="9"/>
      <c r="H21785" s="9"/>
      <c r="I21785" s="9"/>
      <c r="J21785" s="9"/>
      <c r="K21785" s="9"/>
      <c r="M21785" s="9"/>
      <c r="N21785" s="76"/>
      <c r="P21785" s="7"/>
      <c r="Q21785" s="7"/>
      <c r="R21785" s="7"/>
      <c r="S21785" s="7"/>
    </row>
    <row r="21786" spans="1:19" s="8" customFormat="1" ht="11.8" x14ac:dyDescent="0.2">
      <c r="A21786" s="48"/>
      <c r="F21786" s="9"/>
      <c r="G21786" s="9"/>
      <c r="H21786" s="9"/>
      <c r="I21786" s="9"/>
      <c r="J21786" s="9"/>
      <c r="K21786" s="9"/>
      <c r="M21786" s="9"/>
      <c r="N21786" s="76"/>
      <c r="P21786" s="7"/>
      <c r="Q21786" s="7"/>
      <c r="R21786" s="7"/>
      <c r="S21786" s="7"/>
    </row>
    <row r="21787" spans="1:19" s="8" customFormat="1" ht="11.8" x14ac:dyDescent="0.2">
      <c r="A21787" s="48"/>
      <c r="F21787" s="9"/>
      <c r="G21787" s="9"/>
      <c r="H21787" s="9"/>
      <c r="I21787" s="9"/>
      <c r="J21787" s="9"/>
      <c r="K21787" s="9"/>
      <c r="M21787" s="9"/>
      <c r="N21787" s="76"/>
      <c r="P21787" s="7"/>
      <c r="Q21787" s="7"/>
      <c r="R21787" s="7"/>
      <c r="S21787" s="7"/>
    </row>
    <row r="21788" spans="1:19" s="8" customFormat="1" ht="11.8" x14ac:dyDescent="0.2">
      <c r="A21788" s="48"/>
      <c r="F21788" s="9"/>
      <c r="G21788" s="9"/>
      <c r="H21788" s="9"/>
      <c r="I21788" s="9"/>
      <c r="J21788" s="9"/>
      <c r="K21788" s="9"/>
      <c r="M21788" s="9"/>
      <c r="N21788" s="76"/>
      <c r="P21788" s="7"/>
      <c r="Q21788" s="7"/>
      <c r="R21788" s="7"/>
      <c r="S21788" s="7"/>
    </row>
    <row r="21789" spans="1:19" s="8" customFormat="1" ht="11.8" x14ac:dyDescent="0.2">
      <c r="A21789" s="48"/>
      <c r="F21789" s="9"/>
      <c r="G21789" s="9"/>
      <c r="H21789" s="9"/>
      <c r="I21789" s="9"/>
      <c r="J21789" s="9"/>
      <c r="K21789" s="9"/>
      <c r="M21789" s="9"/>
      <c r="N21789" s="76"/>
      <c r="P21789" s="7"/>
      <c r="Q21789" s="7"/>
      <c r="R21789" s="7"/>
      <c r="S21789" s="7"/>
    </row>
    <row r="21790" spans="1:19" s="8" customFormat="1" ht="11.8" x14ac:dyDescent="0.2">
      <c r="A21790" s="48"/>
      <c r="F21790" s="9"/>
      <c r="G21790" s="9"/>
      <c r="H21790" s="9"/>
      <c r="I21790" s="9"/>
      <c r="J21790" s="9"/>
      <c r="K21790" s="9"/>
      <c r="M21790" s="9"/>
      <c r="N21790" s="76"/>
      <c r="P21790" s="7"/>
      <c r="Q21790" s="7"/>
      <c r="R21790" s="7"/>
      <c r="S21790" s="7"/>
    </row>
    <row r="21791" spans="1:19" s="8" customFormat="1" ht="11.8" x14ac:dyDescent="0.2">
      <c r="A21791" s="48"/>
      <c r="F21791" s="9"/>
      <c r="G21791" s="9"/>
      <c r="H21791" s="9"/>
      <c r="I21791" s="9"/>
      <c r="J21791" s="9"/>
      <c r="K21791" s="9"/>
      <c r="M21791" s="9"/>
      <c r="N21791" s="76"/>
      <c r="P21791" s="7"/>
      <c r="Q21791" s="7"/>
      <c r="R21791" s="7"/>
      <c r="S21791" s="7"/>
    </row>
    <row r="21792" spans="1:19" s="8" customFormat="1" ht="11.8" x14ac:dyDescent="0.2">
      <c r="A21792" s="48"/>
      <c r="F21792" s="9"/>
      <c r="G21792" s="9"/>
      <c r="H21792" s="9"/>
      <c r="I21792" s="9"/>
      <c r="J21792" s="9"/>
      <c r="K21792" s="9"/>
      <c r="M21792" s="9"/>
      <c r="N21792" s="76"/>
      <c r="P21792" s="7"/>
      <c r="Q21792" s="7"/>
      <c r="R21792" s="7"/>
      <c r="S21792" s="7"/>
    </row>
    <row r="21793" spans="1:19" s="8" customFormat="1" ht="11.8" x14ac:dyDescent="0.2">
      <c r="A21793" s="48"/>
      <c r="F21793" s="9"/>
      <c r="G21793" s="9"/>
      <c r="H21793" s="9"/>
      <c r="I21793" s="9"/>
      <c r="J21793" s="9"/>
      <c r="K21793" s="9"/>
      <c r="M21793" s="9"/>
      <c r="N21793" s="76"/>
      <c r="P21793" s="7"/>
      <c r="Q21793" s="7"/>
      <c r="R21793" s="7"/>
      <c r="S21793" s="7"/>
    </row>
    <row r="21794" spans="1:19" s="8" customFormat="1" ht="11.8" x14ac:dyDescent="0.2">
      <c r="A21794" s="48"/>
      <c r="F21794" s="9"/>
      <c r="G21794" s="9"/>
      <c r="H21794" s="9"/>
      <c r="I21794" s="9"/>
      <c r="J21794" s="9"/>
      <c r="K21794" s="9"/>
      <c r="M21794" s="9"/>
      <c r="N21794" s="76"/>
      <c r="P21794" s="7"/>
      <c r="Q21794" s="7"/>
      <c r="R21794" s="7"/>
      <c r="S21794" s="7"/>
    </row>
    <row r="21795" spans="1:19" s="8" customFormat="1" ht="11.8" x14ac:dyDescent="0.2">
      <c r="A21795" s="48"/>
      <c r="F21795" s="9"/>
      <c r="G21795" s="9"/>
      <c r="H21795" s="9"/>
      <c r="I21795" s="9"/>
      <c r="J21795" s="9"/>
      <c r="K21795" s="9"/>
      <c r="M21795" s="9"/>
      <c r="N21795" s="76"/>
      <c r="P21795" s="7"/>
      <c r="Q21795" s="7"/>
      <c r="R21795" s="7"/>
      <c r="S21795" s="7"/>
    </row>
    <row r="21796" spans="1:19" s="8" customFormat="1" ht="11.8" x14ac:dyDescent="0.2">
      <c r="A21796" s="48"/>
      <c r="F21796" s="9"/>
      <c r="G21796" s="9"/>
      <c r="H21796" s="9"/>
      <c r="I21796" s="9"/>
      <c r="J21796" s="9"/>
      <c r="K21796" s="9"/>
      <c r="M21796" s="9"/>
      <c r="N21796" s="76"/>
      <c r="P21796" s="7"/>
      <c r="Q21796" s="7"/>
      <c r="R21796" s="7"/>
      <c r="S21796" s="7"/>
    </row>
    <row r="21797" spans="1:19" s="8" customFormat="1" ht="11.8" x14ac:dyDescent="0.2">
      <c r="A21797" s="48"/>
      <c r="F21797" s="9"/>
      <c r="G21797" s="9"/>
      <c r="H21797" s="9"/>
      <c r="I21797" s="9"/>
      <c r="J21797" s="9"/>
      <c r="K21797" s="9"/>
      <c r="M21797" s="9"/>
      <c r="N21797" s="76"/>
      <c r="P21797" s="7"/>
      <c r="Q21797" s="7"/>
      <c r="R21797" s="7"/>
      <c r="S21797" s="7"/>
    </row>
    <row r="21798" spans="1:19" s="8" customFormat="1" ht="11.8" x14ac:dyDescent="0.2">
      <c r="A21798" s="48"/>
      <c r="F21798" s="9"/>
      <c r="G21798" s="9"/>
      <c r="H21798" s="9"/>
      <c r="I21798" s="9"/>
      <c r="J21798" s="9"/>
      <c r="K21798" s="9"/>
      <c r="M21798" s="9"/>
      <c r="N21798" s="76"/>
      <c r="P21798" s="7"/>
      <c r="Q21798" s="7"/>
      <c r="R21798" s="7"/>
      <c r="S21798" s="7"/>
    </row>
    <row r="21799" spans="1:19" s="8" customFormat="1" ht="11.8" x14ac:dyDescent="0.2">
      <c r="A21799" s="48"/>
      <c r="F21799" s="9"/>
      <c r="G21799" s="9"/>
      <c r="H21799" s="9"/>
      <c r="I21799" s="9"/>
      <c r="J21799" s="9"/>
      <c r="K21799" s="9"/>
      <c r="M21799" s="9"/>
      <c r="N21799" s="76"/>
      <c r="P21799" s="7"/>
      <c r="Q21799" s="7"/>
      <c r="R21799" s="7"/>
      <c r="S21799" s="7"/>
    </row>
    <row r="21800" spans="1:19" s="8" customFormat="1" ht="11.8" x14ac:dyDescent="0.2">
      <c r="A21800" s="48"/>
      <c r="F21800" s="9"/>
      <c r="G21800" s="9"/>
      <c r="H21800" s="9"/>
      <c r="I21800" s="9"/>
      <c r="J21800" s="9"/>
      <c r="K21800" s="9"/>
      <c r="M21800" s="9"/>
      <c r="N21800" s="76"/>
      <c r="P21800" s="7"/>
      <c r="Q21800" s="7"/>
      <c r="R21800" s="7"/>
      <c r="S21800" s="7"/>
    </row>
    <row r="21801" spans="1:19" s="8" customFormat="1" ht="11.8" x14ac:dyDescent="0.2">
      <c r="A21801" s="48"/>
      <c r="F21801" s="9"/>
      <c r="G21801" s="9"/>
      <c r="H21801" s="9"/>
      <c r="I21801" s="9"/>
      <c r="J21801" s="9"/>
      <c r="K21801" s="9"/>
      <c r="M21801" s="9"/>
      <c r="N21801" s="76"/>
      <c r="P21801" s="7"/>
      <c r="Q21801" s="7"/>
      <c r="R21801" s="7"/>
      <c r="S21801" s="7"/>
    </row>
    <row r="21802" spans="1:19" s="8" customFormat="1" ht="11.8" x14ac:dyDescent="0.2">
      <c r="A21802" s="48"/>
      <c r="F21802" s="9"/>
      <c r="G21802" s="9"/>
      <c r="H21802" s="9"/>
      <c r="I21802" s="9"/>
      <c r="J21802" s="9"/>
      <c r="K21802" s="9"/>
      <c r="M21802" s="9"/>
      <c r="N21802" s="76"/>
      <c r="P21802" s="7"/>
      <c r="Q21802" s="7"/>
      <c r="R21802" s="7"/>
      <c r="S21802" s="7"/>
    </row>
    <row r="21803" spans="1:19" s="8" customFormat="1" ht="11.8" x14ac:dyDescent="0.2">
      <c r="A21803" s="48"/>
      <c r="F21803" s="9"/>
      <c r="G21803" s="9"/>
      <c r="H21803" s="9"/>
      <c r="I21803" s="9"/>
      <c r="J21803" s="9"/>
      <c r="K21803" s="9"/>
      <c r="M21803" s="9"/>
      <c r="N21803" s="76"/>
      <c r="P21803" s="7"/>
      <c r="Q21803" s="7"/>
      <c r="R21803" s="7"/>
      <c r="S21803" s="7"/>
    </row>
    <row r="21804" spans="1:19" s="8" customFormat="1" ht="11.8" x14ac:dyDescent="0.2">
      <c r="A21804" s="48"/>
      <c r="F21804" s="9"/>
      <c r="G21804" s="9"/>
      <c r="H21804" s="9"/>
      <c r="I21804" s="9"/>
      <c r="J21804" s="9"/>
      <c r="K21804" s="9"/>
      <c r="M21804" s="9"/>
      <c r="N21804" s="76"/>
      <c r="P21804" s="7"/>
      <c r="Q21804" s="7"/>
      <c r="R21804" s="7"/>
      <c r="S21804" s="7"/>
    </row>
    <row r="21805" spans="1:19" s="8" customFormat="1" ht="11.8" x14ac:dyDescent="0.2">
      <c r="A21805" s="48"/>
      <c r="F21805" s="9"/>
      <c r="G21805" s="9"/>
      <c r="H21805" s="9"/>
      <c r="I21805" s="9"/>
      <c r="J21805" s="9"/>
      <c r="K21805" s="9"/>
      <c r="M21805" s="9"/>
      <c r="N21805" s="76"/>
      <c r="P21805" s="7"/>
      <c r="Q21805" s="7"/>
      <c r="R21805" s="7"/>
      <c r="S21805" s="7"/>
    </row>
    <row r="21806" spans="1:19" s="8" customFormat="1" ht="11.8" x14ac:dyDescent="0.2">
      <c r="A21806" s="48"/>
      <c r="F21806" s="9"/>
      <c r="G21806" s="9"/>
      <c r="H21806" s="9"/>
      <c r="I21806" s="9"/>
      <c r="J21806" s="9"/>
      <c r="K21806" s="9"/>
      <c r="M21806" s="9"/>
      <c r="N21806" s="76"/>
      <c r="P21806" s="7"/>
      <c r="Q21806" s="7"/>
      <c r="R21806" s="7"/>
      <c r="S21806" s="7"/>
    </row>
    <row r="21807" spans="1:19" s="8" customFormat="1" ht="11.8" x14ac:dyDescent="0.2">
      <c r="A21807" s="48"/>
      <c r="F21807" s="9"/>
      <c r="G21807" s="9"/>
      <c r="H21807" s="9"/>
      <c r="I21807" s="9"/>
      <c r="J21807" s="9"/>
      <c r="K21807" s="9"/>
      <c r="M21807" s="9"/>
      <c r="N21807" s="76"/>
      <c r="P21807" s="7"/>
      <c r="Q21807" s="7"/>
      <c r="R21807" s="7"/>
      <c r="S21807" s="7"/>
    </row>
    <row r="21808" spans="1:19" s="8" customFormat="1" ht="11.8" x14ac:dyDescent="0.2">
      <c r="A21808" s="48"/>
      <c r="F21808" s="9"/>
      <c r="G21808" s="9"/>
      <c r="H21808" s="9"/>
      <c r="I21808" s="9"/>
      <c r="J21808" s="9"/>
      <c r="K21808" s="9"/>
      <c r="M21808" s="9"/>
      <c r="N21808" s="76"/>
      <c r="P21808" s="7"/>
      <c r="Q21808" s="7"/>
      <c r="R21808" s="7"/>
      <c r="S21808" s="7"/>
    </row>
    <row r="21809" spans="1:19" s="8" customFormat="1" ht="11.8" x14ac:dyDescent="0.2">
      <c r="A21809" s="48"/>
      <c r="F21809" s="9"/>
      <c r="G21809" s="9"/>
      <c r="H21809" s="9"/>
      <c r="I21809" s="9"/>
      <c r="J21809" s="9"/>
      <c r="K21809" s="9"/>
      <c r="M21809" s="9"/>
      <c r="N21809" s="76"/>
      <c r="P21809" s="7"/>
      <c r="Q21809" s="7"/>
      <c r="R21809" s="7"/>
      <c r="S21809" s="7"/>
    </row>
    <row r="21810" spans="1:19" s="8" customFormat="1" ht="11.8" x14ac:dyDescent="0.2">
      <c r="A21810" s="48"/>
      <c r="F21810" s="9"/>
      <c r="G21810" s="9"/>
      <c r="H21810" s="9"/>
      <c r="I21810" s="9"/>
      <c r="J21810" s="9"/>
      <c r="K21810" s="9"/>
      <c r="M21810" s="9"/>
      <c r="N21810" s="76"/>
      <c r="P21810" s="7"/>
      <c r="Q21810" s="7"/>
      <c r="R21810" s="7"/>
      <c r="S21810" s="7"/>
    </row>
    <row r="21811" spans="1:19" s="8" customFormat="1" ht="11.8" x14ac:dyDescent="0.2">
      <c r="A21811" s="48"/>
      <c r="F21811" s="9"/>
      <c r="G21811" s="9"/>
      <c r="H21811" s="9"/>
      <c r="I21811" s="9"/>
      <c r="J21811" s="9"/>
      <c r="K21811" s="9"/>
      <c r="M21811" s="9"/>
      <c r="N21811" s="76"/>
      <c r="P21811" s="7"/>
      <c r="Q21811" s="7"/>
      <c r="R21811" s="7"/>
      <c r="S21811" s="7"/>
    </row>
    <row r="21812" spans="1:19" s="8" customFormat="1" ht="11.8" x14ac:dyDescent="0.2">
      <c r="A21812" s="48"/>
      <c r="F21812" s="9"/>
      <c r="G21812" s="9"/>
      <c r="H21812" s="9"/>
      <c r="I21812" s="9"/>
      <c r="J21812" s="9"/>
      <c r="K21812" s="9"/>
      <c r="M21812" s="9"/>
      <c r="N21812" s="76"/>
      <c r="P21812" s="7"/>
      <c r="Q21812" s="7"/>
      <c r="R21812" s="7"/>
      <c r="S21812" s="7"/>
    </row>
    <row r="21813" spans="1:19" s="8" customFormat="1" ht="11.8" x14ac:dyDescent="0.2">
      <c r="A21813" s="48"/>
      <c r="F21813" s="9"/>
      <c r="G21813" s="9"/>
      <c r="H21813" s="9"/>
      <c r="I21813" s="9"/>
      <c r="J21813" s="9"/>
      <c r="K21813" s="9"/>
      <c r="M21813" s="9"/>
      <c r="N21813" s="76"/>
      <c r="P21813" s="7"/>
      <c r="Q21813" s="7"/>
      <c r="R21813" s="7"/>
      <c r="S21813" s="7"/>
    </row>
    <row r="21814" spans="1:19" s="8" customFormat="1" ht="11.8" x14ac:dyDescent="0.2">
      <c r="A21814" s="48"/>
      <c r="F21814" s="9"/>
      <c r="G21814" s="9"/>
      <c r="H21814" s="9"/>
      <c r="I21814" s="9"/>
      <c r="J21814" s="9"/>
      <c r="K21814" s="9"/>
      <c r="M21814" s="9"/>
      <c r="N21814" s="76"/>
      <c r="P21814" s="7"/>
      <c r="Q21814" s="7"/>
      <c r="R21814" s="7"/>
      <c r="S21814" s="7"/>
    </row>
    <row r="21815" spans="1:19" s="8" customFormat="1" ht="11.8" x14ac:dyDescent="0.2">
      <c r="A21815" s="48"/>
      <c r="F21815" s="9"/>
      <c r="G21815" s="9"/>
      <c r="H21815" s="9"/>
      <c r="I21815" s="9"/>
      <c r="J21815" s="9"/>
      <c r="K21815" s="9"/>
      <c r="M21815" s="9"/>
      <c r="N21815" s="76"/>
      <c r="P21815" s="7"/>
      <c r="Q21815" s="7"/>
      <c r="R21815" s="7"/>
      <c r="S21815" s="7"/>
    </row>
    <row r="21816" spans="1:19" s="8" customFormat="1" ht="11.8" x14ac:dyDescent="0.2">
      <c r="A21816" s="48"/>
      <c r="F21816" s="9"/>
      <c r="G21816" s="9"/>
      <c r="H21816" s="9"/>
      <c r="I21816" s="9"/>
      <c r="J21816" s="9"/>
      <c r="K21816" s="9"/>
      <c r="M21816" s="9"/>
      <c r="N21816" s="76"/>
      <c r="P21816" s="7"/>
      <c r="Q21816" s="7"/>
      <c r="R21816" s="7"/>
      <c r="S21816" s="7"/>
    </row>
    <row r="21817" spans="1:19" s="8" customFormat="1" ht="11.8" x14ac:dyDescent="0.2">
      <c r="A21817" s="48"/>
      <c r="F21817" s="9"/>
      <c r="G21817" s="9"/>
      <c r="H21817" s="9"/>
      <c r="I21817" s="9"/>
      <c r="J21817" s="9"/>
      <c r="K21817" s="9"/>
      <c r="M21817" s="9"/>
      <c r="N21817" s="76"/>
      <c r="P21817" s="7"/>
      <c r="Q21817" s="7"/>
      <c r="R21817" s="7"/>
      <c r="S21817" s="7"/>
    </row>
    <row r="21818" spans="1:19" s="8" customFormat="1" ht="11.8" x14ac:dyDescent="0.2">
      <c r="A21818" s="48"/>
      <c r="F21818" s="9"/>
      <c r="G21818" s="9"/>
      <c r="H21818" s="9"/>
      <c r="I21818" s="9"/>
      <c r="J21818" s="9"/>
      <c r="K21818" s="9"/>
      <c r="M21818" s="9"/>
      <c r="N21818" s="76"/>
      <c r="P21818" s="7"/>
      <c r="Q21818" s="7"/>
      <c r="R21818" s="7"/>
      <c r="S21818" s="7"/>
    </row>
    <row r="21819" spans="1:19" s="8" customFormat="1" ht="11.8" x14ac:dyDescent="0.2">
      <c r="A21819" s="48"/>
      <c r="F21819" s="9"/>
      <c r="G21819" s="9"/>
      <c r="H21819" s="9"/>
      <c r="I21819" s="9"/>
      <c r="J21819" s="9"/>
      <c r="K21819" s="9"/>
      <c r="M21819" s="9"/>
      <c r="N21819" s="76"/>
      <c r="P21819" s="7"/>
      <c r="Q21819" s="7"/>
      <c r="R21819" s="7"/>
      <c r="S21819" s="7"/>
    </row>
    <row r="21820" spans="1:19" s="8" customFormat="1" ht="11.8" x14ac:dyDescent="0.2">
      <c r="A21820" s="48"/>
      <c r="F21820" s="9"/>
      <c r="G21820" s="9"/>
      <c r="H21820" s="9"/>
      <c r="I21820" s="9"/>
      <c r="J21820" s="9"/>
      <c r="K21820" s="9"/>
      <c r="M21820" s="9"/>
      <c r="N21820" s="76"/>
      <c r="P21820" s="7"/>
      <c r="Q21820" s="7"/>
      <c r="R21820" s="7"/>
      <c r="S21820" s="7"/>
    </row>
    <row r="21821" spans="1:19" s="8" customFormat="1" ht="11.8" x14ac:dyDescent="0.2">
      <c r="A21821" s="48"/>
      <c r="F21821" s="9"/>
      <c r="G21821" s="9"/>
      <c r="H21821" s="9"/>
      <c r="I21821" s="9"/>
      <c r="J21821" s="9"/>
      <c r="K21821" s="9"/>
      <c r="M21821" s="9"/>
      <c r="N21821" s="76"/>
      <c r="P21821" s="7"/>
      <c r="Q21821" s="7"/>
      <c r="R21821" s="7"/>
      <c r="S21821" s="7"/>
    </row>
    <row r="21822" spans="1:19" s="8" customFormat="1" ht="11.8" x14ac:dyDescent="0.2">
      <c r="A21822" s="48"/>
      <c r="F21822" s="9"/>
      <c r="G21822" s="9"/>
      <c r="H21822" s="9"/>
      <c r="I21822" s="9"/>
      <c r="J21822" s="9"/>
      <c r="K21822" s="9"/>
      <c r="M21822" s="9"/>
      <c r="N21822" s="76"/>
      <c r="P21822" s="7"/>
      <c r="Q21822" s="7"/>
      <c r="R21822" s="7"/>
      <c r="S21822" s="7"/>
    </row>
    <row r="21823" spans="1:19" s="8" customFormat="1" ht="11.8" x14ac:dyDescent="0.2">
      <c r="A21823" s="48"/>
      <c r="F21823" s="9"/>
      <c r="G21823" s="9"/>
      <c r="H21823" s="9"/>
      <c r="I21823" s="9"/>
      <c r="J21823" s="9"/>
      <c r="K21823" s="9"/>
      <c r="M21823" s="9"/>
      <c r="N21823" s="76"/>
      <c r="P21823" s="7"/>
      <c r="Q21823" s="7"/>
      <c r="R21823" s="7"/>
      <c r="S21823" s="7"/>
    </row>
    <row r="21824" spans="1:19" s="8" customFormat="1" ht="11.8" x14ac:dyDescent="0.2">
      <c r="A21824" s="48"/>
      <c r="F21824" s="9"/>
      <c r="G21824" s="9"/>
      <c r="H21824" s="9"/>
      <c r="I21824" s="9"/>
      <c r="J21824" s="9"/>
      <c r="K21824" s="9"/>
      <c r="M21824" s="9"/>
      <c r="N21824" s="76"/>
      <c r="P21824" s="7"/>
      <c r="Q21824" s="7"/>
      <c r="R21824" s="7"/>
      <c r="S21824" s="7"/>
    </row>
    <row r="21825" spans="1:19" s="8" customFormat="1" ht="11.8" x14ac:dyDescent="0.2">
      <c r="A21825" s="48"/>
      <c r="F21825" s="9"/>
      <c r="G21825" s="9"/>
      <c r="H21825" s="9"/>
      <c r="I21825" s="9"/>
      <c r="J21825" s="9"/>
      <c r="K21825" s="9"/>
      <c r="M21825" s="9"/>
      <c r="N21825" s="76"/>
      <c r="P21825" s="7"/>
      <c r="Q21825" s="7"/>
      <c r="R21825" s="7"/>
      <c r="S21825" s="7"/>
    </row>
    <row r="21826" spans="1:19" s="8" customFormat="1" ht="11.8" x14ac:dyDescent="0.2">
      <c r="A21826" s="48"/>
      <c r="F21826" s="9"/>
      <c r="G21826" s="9"/>
      <c r="H21826" s="9"/>
      <c r="I21826" s="9"/>
      <c r="J21826" s="9"/>
      <c r="K21826" s="9"/>
      <c r="M21826" s="9"/>
      <c r="N21826" s="76"/>
      <c r="P21826" s="7"/>
      <c r="Q21826" s="7"/>
      <c r="R21826" s="7"/>
      <c r="S21826" s="7"/>
    </row>
    <row r="21827" spans="1:19" s="8" customFormat="1" ht="11.8" x14ac:dyDescent="0.2">
      <c r="A21827" s="48"/>
      <c r="F21827" s="9"/>
      <c r="G21827" s="9"/>
      <c r="H21827" s="9"/>
      <c r="I21827" s="9"/>
      <c r="J21827" s="9"/>
      <c r="K21827" s="9"/>
      <c r="M21827" s="9"/>
      <c r="N21827" s="76"/>
      <c r="P21827" s="7"/>
      <c r="Q21827" s="7"/>
      <c r="R21827" s="7"/>
      <c r="S21827" s="7"/>
    </row>
    <row r="21828" spans="1:19" s="8" customFormat="1" ht="11.8" x14ac:dyDescent="0.2">
      <c r="A21828" s="48"/>
      <c r="F21828" s="9"/>
      <c r="G21828" s="9"/>
      <c r="H21828" s="9"/>
      <c r="I21828" s="9"/>
      <c r="J21828" s="9"/>
      <c r="K21828" s="9"/>
      <c r="M21828" s="9"/>
      <c r="N21828" s="76"/>
      <c r="P21828" s="7"/>
      <c r="Q21828" s="7"/>
      <c r="R21828" s="7"/>
      <c r="S21828" s="7"/>
    </row>
    <row r="21829" spans="1:19" s="8" customFormat="1" ht="11.8" x14ac:dyDescent="0.2">
      <c r="A21829" s="48"/>
      <c r="F21829" s="9"/>
      <c r="G21829" s="9"/>
      <c r="H21829" s="9"/>
      <c r="I21829" s="9"/>
      <c r="J21829" s="9"/>
      <c r="K21829" s="9"/>
      <c r="M21829" s="9"/>
      <c r="N21829" s="76"/>
      <c r="P21829" s="7"/>
      <c r="Q21829" s="7"/>
      <c r="R21829" s="7"/>
      <c r="S21829" s="7"/>
    </row>
    <row r="21830" spans="1:19" s="8" customFormat="1" ht="11.8" x14ac:dyDescent="0.2">
      <c r="A21830" s="48"/>
      <c r="F21830" s="9"/>
      <c r="G21830" s="9"/>
      <c r="H21830" s="9"/>
      <c r="I21830" s="9"/>
      <c r="J21830" s="9"/>
      <c r="K21830" s="9"/>
      <c r="M21830" s="9"/>
      <c r="N21830" s="76"/>
      <c r="P21830" s="7"/>
      <c r="Q21830" s="7"/>
      <c r="R21830" s="7"/>
      <c r="S21830" s="7"/>
    </row>
    <row r="21831" spans="1:19" s="8" customFormat="1" ht="11.8" x14ac:dyDescent="0.2">
      <c r="A21831" s="48"/>
      <c r="F21831" s="9"/>
      <c r="G21831" s="9"/>
      <c r="H21831" s="9"/>
      <c r="I21831" s="9"/>
      <c r="J21831" s="9"/>
      <c r="K21831" s="9"/>
      <c r="M21831" s="9"/>
      <c r="N21831" s="76"/>
      <c r="P21831" s="7"/>
      <c r="Q21831" s="7"/>
      <c r="R21831" s="7"/>
      <c r="S21831" s="7"/>
    </row>
    <row r="21832" spans="1:19" s="8" customFormat="1" ht="11.8" x14ac:dyDescent="0.2">
      <c r="A21832" s="48"/>
      <c r="F21832" s="9"/>
      <c r="G21832" s="9"/>
      <c r="H21832" s="9"/>
      <c r="I21832" s="9"/>
      <c r="J21832" s="9"/>
      <c r="K21832" s="9"/>
      <c r="M21832" s="9"/>
      <c r="N21832" s="76"/>
      <c r="P21832" s="7"/>
      <c r="Q21832" s="7"/>
      <c r="R21832" s="7"/>
      <c r="S21832" s="7"/>
    </row>
    <row r="21833" spans="1:19" s="8" customFormat="1" ht="11.8" x14ac:dyDescent="0.2">
      <c r="A21833" s="48"/>
      <c r="F21833" s="9"/>
      <c r="G21833" s="9"/>
      <c r="H21833" s="9"/>
      <c r="I21833" s="9"/>
      <c r="J21833" s="9"/>
      <c r="K21833" s="9"/>
      <c r="M21833" s="9"/>
      <c r="N21833" s="76"/>
      <c r="P21833" s="7"/>
      <c r="Q21833" s="7"/>
      <c r="R21833" s="7"/>
      <c r="S21833" s="7"/>
    </row>
    <row r="21834" spans="1:19" s="8" customFormat="1" ht="11.8" x14ac:dyDescent="0.2">
      <c r="A21834" s="48"/>
      <c r="F21834" s="9"/>
      <c r="G21834" s="9"/>
      <c r="H21834" s="9"/>
      <c r="I21834" s="9"/>
      <c r="J21834" s="9"/>
      <c r="K21834" s="9"/>
      <c r="M21834" s="9"/>
      <c r="N21834" s="76"/>
      <c r="P21834" s="7"/>
      <c r="Q21834" s="7"/>
      <c r="R21834" s="7"/>
      <c r="S21834" s="7"/>
    </row>
    <row r="21835" spans="1:19" s="8" customFormat="1" ht="11.8" x14ac:dyDescent="0.2">
      <c r="A21835" s="48"/>
      <c r="F21835" s="9"/>
      <c r="G21835" s="9"/>
      <c r="H21835" s="9"/>
      <c r="I21835" s="9"/>
      <c r="J21835" s="9"/>
      <c r="K21835" s="9"/>
      <c r="M21835" s="9"/>
      <c r="N21835" s="76"/>
      <c r="P21835" s="7"/>
      <c r="Q21835" s="7"/>
      <c r="R21835" s="7"/>
      <c r="S21835" s="7"/>
    </row>
    <row r="21836" spans="1:19" s="8" customFormat="1" ht="11.8" x14ac:dyDescent="0.2">
      <c r="A21836" s="48"/>
      <c r="F21836" s="9"/>
      <c r="G21836" s="9"/>
      <c r="H21836" s="9"/>
      <c r="I21836" s="9"/>
      <c r="J21836" s="9"/>
      <c r="K21836" s="9"/>
      <c r="M21836" s="9"/>
      <c r="N21836" s="76"/>
      <c r="P21836" s="7"/>
      <c r="Q21836" s="7"/>
      <c r="R21836" s="7"/>
      <c r="S21836" s="7"/>
    </row>
    <row r="21837" spans="1:19" s="8" customFormat="1" ht="11.8" x14ac:dyDescent="0.2">
      <c r="A21837" s="48"/>
      <c r="F21837" s="9"/>
      <c r="G21837" s="9"/>
      <c r="H21837" s="9"/>
      <c r="I21837" s="9"/>
      <c r="J21837" s="9"/>
      <c r="K21837" s="9"/>
      <c r="M21837" s="9"/>
      <c r="N21837" s="76"/>
      <c r="P21837" s="7"/>
      <c r="Q21837" s="7"/>
      <c r="R21837" s="7"/>
      <c r="S21837" s="7"/>
    </row>
    <row r="21838" spans="1:19" s="8" customFormat="1" ht="11.8" x14ac:dyDescent="0.2">
      <c r="A21838" s="48"/>
      <c r="F21838" s="9"/>
      <c r="G21838" s="9"/>
      <c r="H21838" s="9"/>
      <c r="I21838" s="9"/>
      <c r="J21838" s="9"/>
      <c r="K21838" s="9"/>
      <c r="M21838" s="9"/>
      <c r="N21838" s="76"/>
      <c r="P21838" s="7"/>
      <c r="Q21838" s="7"/>
      <c r="R21838" s="7"/>
      <c r="S21838" s="7"/>
    </row>
    <row r="21839" spans="1:19" s="8" customFormat="1" ht="11.8" x14ac:dyDescent="0.2">
      <c r="A21839" s="48"/>
      <c r="F21839" s="9"/>
      <c r="G21839" s="9"/>
      <c r="H21839" s="9"/>
      <c r="I21839" s="9"/>
      <c r="J21839" s="9"/>
      <c r="K21839" s="9"/>
      <c r="M21839" s="9"/>
      <c r="N21839" s="76"/>
      <c r="P21839" s="7"/>
      <c r="Q21839" s="7"/>
      <c r="R21839" s="7"/>
      <c r="S21839" s="7"/>
    </row>
    <row r="21840" spans="1:19" s="8" customFormat="1" ht="11.8" x14ac:dyDescent="0.2">
      <c r="A21840" s="48"/>
      <c r="F21840" s="9"/>
      <c r="G21840" s="9"/>
      <c r="H21840" s="9"/>
      <c r="I21840" s="9"/>
      <c r="J21840" s="9"/>
      <c r="K21840" s="9"/>
      <c r="M21840" s="9"/>
      <c r="N21840" s="76"/>
      <c r="P21840" s="7"/>
      <c r="Q21840" s="7"/>
      <c r="R21840" s="7"/>
      <c r="S21840" s="7"/>
    </row>
    <row r="21841" spans="1:19" s="8" customFormat="1" ht="11.8" x14ac:dyDescent="0.2">
      <c r="A21841" s="48"/>
      <c r="F21841" s="9"/>
      <c r="G21841" s="9"/>
      <c r="H21841" s="9"/>
      <c r="I21841" s="9"/>
      <c r="J21841" s="9"/>
      <c r="K21841" s="9"/>
      <c r="M21841" s="9"/>
      <c r="N21841" s="76"/>
      <c r="P21841" s="7"/>
      <c r="Q21841" s="7"/>
      <c r="R21841" s="7"/>
      <c r="S21841" s="7"/>
    </row>
    <row r="21842" spans="1:19" s="8" customFormat="1" ht="11.8" x14ac:dyDescent="0.2">
      <c r="A21842" s="48"/>
      <c r="F21842" s="9"/>
      <c r="G21842" s="9"/>
      <c r="H21842" s="9"/>
      <c r="I21842" s="9"/>
      <c r="J21842" s="9"/>
      <c r="K21842" s="9"/>
      <c r="M21842" s="9"/>
      <c r="N21842" s="76"/>
      <c r="P21842" s="7"/>
      <c r="Q21842" s="7"/>
      <c r="R21842" s="7"/>
      <c r="S21842" s="7"/>
    </row>
    <row r="21843" spans="1:19" s="8" customFormat="1" ht="11.8" x14ac:dyDescent="0.2">
      <c r="A21843" s="48"/>
      <c r="F21843" s="9"/>
      <c r="G21843" s="9"/>
      <c r="H21843" s="9"/>
      <c r="I21843" s="9"/>
      <c r="J21843" s="9"/>
      <c r="K21843" s="9"/>
      <c r="M21843" s="9"/>
      <c r="N21843" s="76"/>
      <c r="P21843" s="7"/>
      <c r="Q21843" s="7"/>
      <c r="R21843" s="7"/>
      <c r="S21843" s="7"/>
    </row>
    <row r="21844" spans="1:19" s="8" customFormat="1" ht="11.8" x14ac:dyDescent="0.2">
      <c r="A21844" s="48"/>
      <c r="F21844" s="9"/>
      <c r="G21844" s="9"/>
      <c r="H21844" s="9"/>
      <c r="I21844" s="9"/>
      <c r="J21844" s="9"/>
      <c r="K21844" s="9"/>
      <c r="M21844" s="9"/>
      <c r="N21844" s="76"/>
      <c r="P21844" s="7"/>
      <c r="Q21844" s="7"/>
      <c r="R21844" s="7"/>
      <c r="S21844" s="7"/>
    </row>
    <row r="21845" spans="1:19" s="8" customFormat="1" ht="11.8" x14ac:dyDescent="0.2">
      <c r="A21845" s="48"/>
      <c r="F21845" s="9"/>
      <c r="G21845" s="9"/>
      <c r="H21845" s="9"/>
      <c r="I21845" s="9"/>
      <c r="J21845" s="9"/>
      <c r="K21845" s="9"/>
      <c r="M21845" s="9"/>
      <c r="N21845" s="76"/>
      <c r="P21845" s="7"/>
      <c r="Q21845" s="7"/>
      <c r="R21845" s="7"/>
      <c r="S21845" s="7"/>
    </row>
    <row r="21846" spans="1:19" s="8" customFormat="1" ht="11.8" x14ac:dyDescent="0.2">
      <c r="A21846" s="48"/>
      <c r="F21846" s="9"/>
      <c r="G21846" s="9"/>
      <c r="H21846" s="9"/>
      <c r="I21846" s="9"/>
      <c r="J21846" s="9"/>
      <c r="K21846" s="9"/>
      <c r="M21846" s="9"/>
      <c r="N21846" s="76"/>
      <c r="P21846" s="7"/>
      <c r="Q21846" s="7"/>
      <c r="R21846" s="7"/>
      <c r="S21846" s="7"/>
    </row>
    <row r="21847" spans="1:19" s="8" customFormat="1" ht="11.8" x14ac:dyDescent="0.2">
      <c r="A21847" s="48"/>
      <c r="F21847" s="9"/>
      <c r="G21847" s="9"/>
      <c r="H21847" s="9"/>
      <c r="I21847" s="9"/>
      <c r="J21847" s="9"/>
      <c r="K21847" s="9"/>
      <c r="M21847" s="9"/>
      <c r="N21847" s="76"/>
      <c r="P21847" s="7"/>
      <c r="Q21847" s="7"/>
      <c r="R21847" s="7"/>
      <c r="S21847" s="7"/>
    </row>
    <row r="21848" spans="1:19" s="8" customFormat="1" ht="11.8" x14ac:dyDescent="0.2">
      <c r="A21848" s="48"/>
      <c r="F21848" s="9"/>
      <c r="G21848" s="9"/>
      <c r="H21848" s="9"/>
      <c r="I21848" s="9"/>
      <c r="J21848" s="9"/>
      <c r="K21848" s="9"/>
      <c r="M21848" s="9"/>
      <c r="N21848" s="76"/>
      <c r="P21848" s="7"/>
      <c r="Q21848" s="7"/>
      <c r="R21848" s="7"/>
      <c r="S21848" s="7"/>
    </row>
    <row r="21849" spans="1:19" s="8" customFormat="1" ht="11.8" x14ac:dyDescent="0.2">
      <c r="A21849" s="48"/>
      <c r="F21849" s="9"/>
      <c r="G21849" s="9"/>
      <c r="H21849" s="9"/>
      <c r="I21849" s="9"/>
      <c r="J21849" s="9"/>
      <c r="K21849" s="9"/>
      <c r="M21849" s="9"/>
      <c r="N21849" s="76"/>
      <c r="P21849" s="7"/>
      <c r="Q21849" s="7"/>
      <c r="R21849" s="7"/>
      <c r="S21849" s="7"/>
    </row>
    <row r="21850" spans="1:19" s="8" customFormat="1" ht="11.8" x14ac:dyDescent="0.2">
      <c r="A21850" s="48"/>
      <c r="F21850" s="9"/>
      <c r="G21850" s="9"/>
      <c r="H21850" s="9"/>
      <c r="I21850" s="9"/>
      <c r="J21850" s="9"/>
      <c r="K21850" s="9"/>
      <c r="M21850" s="9"/>
      <c r="N21850" s="76"/>
      <c r="P21850" s="7"/>
      <c r="Q21850" s="7"/>
      <c r="R21850" s="7"/>
      <c r="S21850" s="7"/>
    </row>
    <row r="21851" spans="1:19" s="8" customFormat="1" ht="11.8" x14ac:dyDescent="0.2">
      <c r="A21851" s="48"/>
      <c r="F21851" s="9"/>
      <c r="G21851" s="9"/>
      <c r="H21851" s="9"/>
      <c r="I21851" s="9"/>
      <c r="J21851" s="9"/>
      <c r="K21851" s="9"/>
      <c r="M21851" s="9"/>
      <c r="N21851" s="76"/>
      <c r="P21851" s="7"/>
      <c r="Q21851" s="7"/>
      <c r="R21851" s="7"/>
      <c r="S21851" s="7"/>
    </row>
    <row r="21852" spans="1:19" s="8" customFormat="1" ht="11.8" x14ac:dyDescent="0.2">
      <c r="A21852" s="48"/>
      <c r="F21852" s="9"/>
      <c r="G21852" s="9"/>
      <c r="H21852" s="9"/>
      <c r="I21852" s="9"/>
      <c r="J21852" s="9"/>
      <c r="K21852" s="9"/>
      <c r="M21852" s="9"/>
      <c r="N21852" s="76"/>
      <c r="P21852" s="7"/>
      <c r="Q21852" s="7"/>
      <c r="R21852" s="7"/>
      <c r="S21852" s="7"/>
    </row>
    <row r="21853" spans="1:19" s="8" customFormat="1" ht="11.8" x14ac:dyDescent="0.2">
      <c r="A21853" s="48"/>
      <c r="F21853" s="9"/>
      <c r="G21853" s="9"/>
      <c r="H21853" s="9"/>
      <c r="I21853" s="9"/>
      <c r="J21853" s="9"/>
      <c r="K21853" s="9"/>
      <c r="M21853" s="9"/>
      <c r="N21853" s="76"/>
      <c r="P21853" s="7"/>
      <c r="Q21853" s="7"/>
      <c r="R21853" s="7"/>
      <c r="S21853" s="7"/>
    </row>
    <row r="21854" spans="1:19" s="8" customFormat="1" ht="11.8" x14ac:dyDescent="0.2">
      <c r="A21854" s="48"/>
      <c r="F21854" s="9"/>
      <c r="G21854" s="9"/>
      <c r="H21854" s="9"/>
      <c r="I21854" s="9"/>
      <c r="J21854" s="9"/>
      <c r="K21854" s="9"/>
      <c r="M21854" s="9"/>
      <c r="N21854" s="76"/>
      <c r="P21854" s="7"/>
      <c r="Q21854" s="7"/>
      <c r="R21854" s="7"/>
      <c r="S21854" s="7"/>
    </row>
    <row r="21855" spans="1:19" s="8" customFormat="1" ht="11.8" x14ac:dyDescent="0.2">
      <c r="A21855" s="48"/>
      <c r="F21855" s="9"/>
      <c r="G21855" s="9"/>
      <c r="H21855" s="9"/>
      <c r="I21855" s="9"/>
      <c r="J21855" s="9"/>
      <c r="K21855" s="9"/>
      <c r="M21855" s="9"/>
      <c r="N21855" s="76"/>
      <c r="P21855" s="7"/>
      <c r="Q21855" s="7"/>
      <c r="R21855" s="7"/>
      <c r="S21855" s="7"/>
    </row>
    <row r="21856" spans="1:19" s="8" customFormat="1" ht="11.8" x14ac:dyDescent="0.2">
      <c r="A21856" s="48"/>
      <c r="F21856" s="9"/>
      <c r="G21856" s="9"/>
      <c r="H21856" s="9"/>
      <c r="I21856" s="9"/>
      <c r="J21856" s="9"/>
      <c r="K21856" s="9"/>
      <c r="M21856" s="9"/>
      <c r="N21856" s="76"/>
      <c r="P21856" s="7"/>
      <c r="Q21856" s="7"/>
      <c r="R21856" s="7"/>
      <c r="S21856" s="7"/>
    </row>
    <row r="21857" spans="1:19" s="8" customFormat="1" ht="11.8" x14ac:dyDescent="0.2">
      <c r="A21857" s="48"/>
      <c r="F21857" s="9"/>
      <c r="G21857" s="9"/>
      <c r="H21857" s="9"/>
      <c r="I21857" s="9"/>
      <c r="J21857" s="9"/>
      <c r="K21857" s="9"/>
      <c r="M21857" s="9"/>
      <c r="N21857" s="76"/>
      <c r="P21857" s="7"/>
      <c r="Q21857" s="7"/>
      <c r="R21857" s="7"/>
      <c r="S21857" s="7"/>
    </row>
    <row r="21858" spans="1:19" s="8" customFormat="1" ht="11.8" x14ac:dyDescent="0.2">
      <c r="A21858" s="48"/>
      <c r="F21858" s="9"/>
      <c r="G21858" s="9"/>
      <c r="H21858" s="9"/>
      <c r="I21858" s="9"/>
      <c r="J21858" s="9"/>
      <c r="K21858" s="9"/>
      <c r="M21858" s="9"/>
      <c r="N21858" s="76"/>
      <c r="P21858" s="7"/>
      <c r="Q21858" s="7"/>
      <c r="R21858" s="7"/>
      <c r="S21858" s="7"/>
    </row>
    <row r="21859" spans="1:19" s="8" customFormat="1" ht="11.8" x14ac:dyDescent="0.2">
      <c r="A21859" s="48"/>
      <c r="F21859" s="9"/>
      <c r="G21859" s="9"/>
      <c r="H21859" s="9"/>
      <c r="I21859" s="9"/>
      <c r="J21859" s="9"/>
      <c r="K21859" s="9"/>
      <c r="M21859" s="9"/>
      <c r="N21859" s="76"/>
      <c r="P21859" s="7"/>
      <c r="Q21859" s="7"/>
      <c r="R21859" s="7"/>
      <c r="S21859" s="7"/>
    </row>
    <row r="21860" spans="1:19" s="8" customFormat="1" ht="11.8" x14ac:dyDescent="0.2">
      <c r="A21860" s="48"/>
      <c r="F21860" s="9"/>
      <c r="G21860" s="9"/>
      <c r="H21860" s="9"/>
      <c r="I21860" s="9"/>
      <c r="J21860" s="9"/>
      <c r="K21860" s="9"/>
      <c r="M21860" s="9"/>
      <c r="N21860" s="76"/>
      <c r="P21860" s="7"/>
      <c r="Q21860" s="7"/>
      <c r="R21860" s="7"/>
      <c r="S21860" s="7"/>
    </row>
    <row r="21861" spans="1:19" s="8" customFormat="1" ht="11.8" x14ac:dyDescent="0.2">
      <c r="A21861" s="48"/>
      <c r="F21861" s="9"/>
      <c r="G21861" s="9"/>
      <c r="H21861" s="9"/>
      <c r="I21861" s="9"/>
      <c r="J21861" s="9"/>
      <c r="K21861" s="9"/>
      <c r="M21861" s="9"/>
      <c r="N21861" s="76"/>
      <c r="P21861" s="7"/>
      <c r="Q21861" s="7"/>
      <c r="R21861" s="7"/>
      <c r="S21861" s="7"/>
    </row>
    <row r="21862" spans="1:19" s="8" customFormat="1" ht="11.8" x14ac:dyDescent="0.2">
      <c r="A21862" s="48"/>
      <c r="F21862" s="9"/>
      <c r="G21862" s="9"/>
      <c r="H21862" s="9"/>
      <c r="I21862" s="9"/>
      <c r="J21862" s="9"/>
      <c r="K21862" s="9"/>
      <c r="M21862" s="9"/>
      <c r="N21862" s="76"/>
      <c r="P21862" s="7"/>
      <c r="Q21862" s="7"/>
      <c r="R21862" s="7"/>
      <c r="S21862" s="7"/>
    </row>
    <row r="21863" spans="1:19" s="8" customFormat="1" ht="11.8" x14ac:dyDescent="0.2">
      <c r="A21863" s="48"/>
      <c r="F21863" s="9"/>
      <c r="G21863" s="9"/>
      <c r="H21863" s="9"/>
      <c r="I21863" s="9"/>
      <c r="J21863" s="9"/>
      <c r="K21863" s="9"/>
      <c r="M21863" s="9"/>
      <c r="N21863" s="76"/>
      <c r="P21863" s="7"/>
      <c r="Q21863" s="7"/>
      <c r="R21863" s="7"/>
      <c r="S21863" s="7"/>
    </row>
    <row r="21864" spans="1:19" s="8" customFormat="1" ht="11.8" x14ac:dyDescent="0.2">
      <c r="A21864" s="48"/>
      <c r="F21864" s="9"/>
      <c r="G21864" s="9"/>
      <c r="H21864" s="9"/>
      <c r="I21864" s="9"/>
      <c r="J21864" s="9"/>
      <c r="K21864" s="9"/>
      <c r="M21864" s="9"/>
      <c r="N21864" s="76"/>
      <c r="P21864" s="7"/>
      <c r="Q21864" s="7"/>
      <c r="R21864" s="7"/>
      <c r="S21864" s="7"/>
    </row>
    <row r="21865" spans="1:19" s="8" customFormat="1" ht="11.8" x14ac:dyDescent="0.2">
      <c r="A21865" s="48"/>
      <c r="F21865" s="9"/>
      <c r="G21865" s="9"/>
      <c r="H21865" s="9"/>
      <c r="I21865" s="9"/>
      <c r="J21865" s="9"/>
      <c r="K21865" s="9"/>
      <c r="M21865" s="9"/>
      <c r="N21865" s="76"/>
      <c r="P21865" s="7"/>
      <c r="Q21865" s="7"/>
      <c r="R21865" s="7"/>
      <c r="S21865" s="7"/>
    </row>
    <row r="21866" spans="1:19" s="8" customFormat="1" ht="11.8" x14ac:dyDescent="0.2">
      <c r="A21866" s="48"/>
      <c r="F21866" s="9"/>
      <c r="G21866" s="9"/>
      <c r="H21866" s="9"/>
      <c r="I21866" s="9"/>
      <c r="J21866" s="9"/>
      <c r="K21866" s="9"/>
      <c r="M21866" s="9"/>
      <c r="N21866" s="76"/>
      <c r="P21866" s="7"/>
      <c r="Q21866" s="7"/>
      <c r="R21866" s="7"/>
      <c r="S21866" s="7"/>
    </row>
    <row r="21867" spans="1:19" s="8" customFormat="1" ht="11.8" x14ac:dyDescent="0.2">
      <c r="A21867" s="48"/>
      <c r="F21867" s="9"/>
      <c r="G21867" s="9"/>
      <c r="H21867" s="9"/>
      <c r="I21867" s="9"/>
      <c r="J21867" s="9"/>
      <c r="K21867" s="9"/>
      <c r="M21867" s="9"/>
      <c r="N21867" s="76"/>
      <c r="P21867" s="7"/>
      <c r="Q21867" s="7"/>
      <c r="R21867" s="7"/>
      <c r="S21867" s="7"/>
    </row>
    <row r="21868" spans="1:19" s="8" customFormat="1" ht="11.8" x14ac:dyDescent="0.2">
      <c r="A21868" s="48"/>
      <c r="F21868" s="9"/>
      <c r="G21868" s="9"/>
      <c r="H21868" s="9"/>
      <c r="I21868" s="9"/>
      <c r="J21868" s="9"/>
      <c r="K21868" s="9"/>
      <c r="M21868" s="9"/>
      <c r="N21868" s="76"/>
      <c r="P21868" s="7"/>
      <c r="Q21868" s="7"/>
      <c r="R21868" s="7"/>
      <c r="S21868" s="7"/>
    </row>
    <row r="21869" spans="1:19" s="8" customFormat="1" ht="11.8" x14ac:dyDescent="0.2">
      <c r="A21869" s="48"/>
      <c r="F21869" s="9"/>
      <c r="G21869" s="9"/>
      <c r="H21869" s="9"/>
      <c r="I21869" s="9"/>
      <c r="J21869" s="9"/>
      <c r="K21869" s="9"/>
      <c r="M21869" s="9"/>
      <c r="N21869" s="76"/>
      <c r="P21869" s="7"/>
      <c r="Q21869" s="7"/>
      <c r="R21869" s="7"/>
      <c r="S21869" s="7"/>
    </row>
    <row r="21870" spans="1:19" s="8" customFormat="1" ht="11.8" x14ac:dyDescent="0.2">
      <c r="A21870" s="48"/>
      <c r="F21870" s="9"/>
      <c r="G21870" s="9"/>
      <c r="H21870" s="9"/>
      <c r="I21870" s="9"/>
      <c r="J21870" s="9"/>
      <c r="K21870" s="9"/>
      <c r="M21870" s="9"/>
      <c r="N21870" s="76"/>
      <c r="P21870" s="7"/>
      <c r="Q21870" s="7"/>
      <c r="R21870" s="7"/>
      <c r="S21870" s="7"/>
    </row>
    <row r="21871" spans="1:19" s="8" customFormat="1" ht="11.8" x14ac:dyDescent="0.2">
      <c r="A21871" s="48"/>
      <c r="F21871" s="9"/>
      <c r="G21871" s="9"/>
      <c r="H21871" s="9"/>
      <c r="I21871" s="9"/>
      <c r="J21871" s="9"/>
      <c r="K21871" s="9"/>
      <c r="M21871" s="9"/>
      <c r="N21871" s="76"/>
      <c r="P21871" s="7"/>
      <c r="Q21871" s="7"/>
      <c r="R21871" s="7"/>
      <c r="S21871" s="7"/>
    </row>
    <row r="21872" spans="1:19" s="8" customFormat="1" ht="11.8" x14ac:dyDescent="0.2">
      <c r="A21872" s="48"/>
      <c r="F21872" s="9"/>
      <c r="G21872" s="9"/>
      <c r="H21872" s="9"/>
      <c r="I21872" s="9"/>
      <c r="J21872" s="9"/>
      <c r="K21872" s="9"/>
      <c r="M21872" s="9"/>
      <c r="N21872" s="76"/>
      <c r="P21872" s="7"/>
      <c r="Q21872" s="7"/>
      <c r="R21872" s="7"/>
      <c r="S21872" s="7"/>
    </row>
    <row r="21873" spans="1:19" s="8" customFormat="1" ht="11.8" x14ac:dyDescent="0.2">
      <c r="A21873" s="48"/>
      <c r="F21873" s="9"/>
      <c r="G21873" s="9"/>
      <c r="H21873" s="9"/>
      <c r="I21873" s="9"/>
      <c r="J21873" s="9"/>
      <c r="K21873" s="9"/>
      <c r="M21873" s="9"/>
      <c r="N21873" s="76"/>
      <c r="P21873" s="7"/>
      <c r="Q21873" s="7"/>
      <c r="R21873" s="7"/>
      <c r="S21873" s="7"/>
    </row>
    <row r="21874" spans="1:19" s="8" customFormat="1" ht="11.8" x14ac:dyDescent="0.2">
      <c r="A21874" s="48"/>
      <c r="F21874" s="9"/>
      <c r="G21874" s="9"/>
      <c r="H21874" s="9"/>
      <c r="I21874" s="9"/>
      <c r="J21874" s="9"/>
      <c r="K21874" s="9"/>
      <c r="M21874" s="9"/>
      <c r="N21874" s="76"/>
      <c r="P21874" s="7"/>
      <c r="Q21874" s="7"/>
      <c r="R21874" s="7"/>
      <c r="S21874" s="7"/>
    </row>
    <row r="21875" spans="1:19" s="8" customFormat="1" ht="11.8" x14ac:dyDescent="0.2">
      <c r="A21875" s="48"/>
      <c r="F21875" s="9"/>
      <c r="G21875" s="9"/>
      <c r="H21875" s="9"/>
      <c r="I21875" s="9"/>
      <c r="J21875" s="9"/>
      <c r="K21875" s="9"/>
      <c r="M21875" s="9"/>
      <c r="N21875" s="76"/>
      <c r="P21875" s="7"/>
      <c r="Q21875" s="7"/>
      <c r="R21875" s="7"/>
      <c r="S21875" s="7"/>
    </row>
    <row r="21876" spans="1:19" s="8" customFormat="1" ht="11.8" x14ac:dyDescent="0.2">
      <c r="A21876" s="48"/>
      <c r="F21876" s="9"/>
      <c r="G21876" s="9"/>
      <c r="H21876" s="9"/>
      <c r="I21876" s="9"/>
      <c r="J21876" s="9"/>
      <c r="K21876" s="9"/>
      <c r="M21876" s="9"/>
      <c r="N21876" s="76"/>
      <c r="P21876" s="7"/>
      <c r="Q21876" s="7"/>
      <c r="R21876" s="7"/>
      <c r="S21876" s="7"/>
    </row>
    <row r="21877" spans="1:19" s="8" customFormat="1" ht="11.8" x14ac:dyDescent="0.2">
      <c r="A21877" s="48"/>
      <c r="F21877" s="9"/>
      <c r="G21877" s="9"/>
      <c r="H21877" s="9"/>
      <c r="I21877" s="9"/>
      <c r="J21877" s="9"/>
      <c r="K21877" s="9"/>
      <c r="M21877" s="9"/>
      <c r="N21877" s="76"/>
      <c r="P21877" s="7"/>
      <c r="Q21877" s="7"/>
      <c r="R21877" s="7"/>
      <c r="S21877" s="7"/>
    </row>
    <row r="21878" spans="1:19" s="8" customFormat="1" ht="11.8" x14ac:dyDescent="0.2">
      <c r="A21878" s="48"/>
      <c r="F21878" s="9"/>
      <c r="G21878" s="9"/>
      <c r="H21878" s="9"/>
      <c r="I21878" s="9"/>
      <c r="J21878" s="9"/>
      <c r="K21878" s="9"/>
      <c r="M21878" s="9"/>
      <c r="N21878" s="76"/>
      <c r="P21878" s="7"/>
      <c r="Q21878" s="7"/>
      <c r="R21878" s="7"/>
      <c r="S21878" s="7"/>
    </row>
    <row r="21879" spans="1:19" s="8" customFormat="1" ht="11.8" x14ac:dyDescent="0.2">
      <c r="A21879" s="48"/>
      <c r="F21879" s="9"/>
      <c r="G21879" s="9"/>
      <c r="H21879" s="9"/>
      <c r="I21879" s="9"/>
      <c r="J21879" s="9"/>
      <c r="K21879" s="9"/>
      <c r="M21879" s="9"/>
      <c r="N21879" s="76"/>
      <c r="P21879" s="7"/>
      <c r="Q21879" s="7"/>
      <c r="R21879" s="7"/>
      <c r="S21879" s="7"/>
    </row>
    <row r="21880" spans="1:19" s="8" customFormat="1" ht="11.8" x14ac:dyDescent="0.2">
      <c r="A21880" s="48"/>
      <c r="F21880" s="9"/>
      <c r="G21880" s="9"/>
      <c r="H21880" s="9"/>
      <c r="I21880" s="9"/>
      <c r="J21880" s="9"/>
      <c r="K21880" s="9"/>
      <c r="M21880" s="9"/>
      <c r="N21880" s="76"/>
      <c r="P21880" s="7"/>
      <c r="Q21880" s="7"/>
      <c r="R21880" s="7"/>
      <c r="S21880" s="7"/>
    </row>
    <row r="21881" spans="1:19" s="8" customFormat="1" ht="11.8" x14ac:dyDescent="0.2">
      <c r="A21881" s="48"/>
      <c r="F21881" s="9"/>
      <c r="G21881" s="9"/>
      <c r="H21881" s="9"/>
      <c r="I21881" s="9"/>
      <c r="J21881" s="9"/>
      <c r="K21881" s="9"/>
      <c r="M21881" s="9"/>
      <c r="N21881" s="76"/>
      <c r="P21881" s="7"/>
      <c r="Q21881" s="7"/>
      <c r="R21881" s="7"/>
      <c r="S21881" s="7"/>
    </row>
    <row r="21882" spans="1:19" s="8" customFormat="1" ht="11.8" x14ac:dyDescent="0.2">
      <c r="A21882" s="48"/>
      <c r="F21882" s="9"/>
      <c r="G21882" s="9"/>
      <c r="H21882" s="9"/>
      <c r="I21882" s="9"/>
      <c r="J21882" s="9"/>
      <c r="K21882" s="9"/>
      <c r="M21882" s="9"/>
      <c r="N21882" s="76"/>
      <c r="P21882" s="7"/>
      <c r="Q21882" s="7"/>
      <c r="R21882" s="7"/>
      <c r="S21882" s="7"/>
    </row>
    <row r="21883" spans="1:19" s="8" customFormat="1" ht="11.8" x14ac:dyDescent="0.2">
      <c r="A21883" s="48"/>
      <c r="F21883" s="9"/>
      <c r="G21883" s="9"/>
      <c r="H21883" s="9"/>
      <c r="I21883" s="9"/>
      <c r="J21883" s="9"/>
      <c r="K21883" s="9"/>
      <c r="M21883" s="9"/>
      <c r="N21883" s="76"/>
      <c r="P21883" s="7"/>
      <c r="Q21883" s="7"/>
      <c r="R21883" s="7"/>
      <c r="S21883" s="7"/>
    </row>
    <row r="21884" spans="1:19" s="8" customFormat="1" ht="11.8" x14ac:dyDescent="0.2">
      <c r="A21884" s="48"/>
      <c r="F21884" s="9"/>
      <c r="G21884" s="9"/>
      <c r="H21884" s="9"/>
      <c r="I21884" s="9"/>
      <c r="J21884" s="9"/>
      <c r="K21884" s="9"/>
      <c r="M21884" s="9"/>
      <c r="N21884" s="76"/>
      <c r="P21884" s="7"/>
      <c r="Q21884" s="7"/>
      <c r="R21884" s="7"/>
      <c r="S21884" s="7"/>
    </row>
    <row r="21885" spans="1:19" s="8" customFormat="1" ht="11.8" x14ac:dyDescent="0.2">
      <c r="A21885" s="48"/>
      <c r="F21885" s="9"/>
      <c r="G21885" s="9"/>
      <c r="H21885" s="9"/>
      <c r="I21885" s="9"/>
      <c r="J21885" s="9"/>
      <c r="K21885" s="9"/>
      <c r="M21885" s="9"/>
      <c r="N21885" s="76"/>
      <c r="P21885" s="7"/>
      <c r="Q21885" s="7"/>
      <c r="R21885" s="7"/>
      <c r="S21885" s="7"/>
    </row>
    <row r="21886" spans="1:19" s="8" customFormat="1" ht="11.8" x14ac:dyDescent="0.2">
      <c r="A21886" s="48"/>
      <c r="F21886" s="9"/>
      <c r="G21886" s="9"/>
      <c r="H21886" s="9"/>
      <c r="I21886" s="9"/>
      <c r="J21886" s="9"/>
      <c r="K21886" s="9"/>
      <c r="M21886" s="9"/>
      <c r="N21886" s="76"/>
      <c r="P21886" s="7"/>
      <c r="Q21886" s="7"/>
      <c r="R21886" s="7"/>
      <c r="S21886" s="7"/>
    </row>
    <row r="21887" spans="1:19" s="8" customFormat="1" ht="11.8" x14ac:dyDescent="0.2">
      <c r="A21887" s="48"/>
      <c r="F21887" s="9"/>
      <c r="G21887" s="9"/>
      <c r="H21887" s="9"/>
      <c r="I21887" s="9"/>
      <c r="J21887" s="9"/>
      <c r="K21887" s="9"/>
      <c r="M21887" s="9"/>
      <c r="N21887" s="76"/>
      <c r="P21887" s="7"/>
      <c r="Q21887" s="7"/>
      <c r="R21887" s="7"/>
      <c r="S21887" s="7"/>
    </row>
    <row r="21888" spans="1:19" s="8" customFormat="1" ht="11.8" x14ac:dyDescent="0.2">
      <c r="A21888" s="48"/>
      <c r="F21888" s="9"/>
      <c r="G21888" s="9"/>
      <c r="H21888" s="9"/>
      <c r="I21888" s="9"/>
      <c r="J21888" s="9"/>
      <c r="K21888" s="9"/>
      <c r="M21888" s="9"/>
      <c r="N21888" s="76"/>
      <c r="P21888" s="7"/>
      <c r="Q21888" s="7"/>
      <c r="R21888" s="7"/>
      <c r="S21888" s="7"/>
    </row>
    <row r="21889" spans="1:19" s="8" customFormat="1" ht="11.8" x14ac:dyDescent="0.2">
      <c r="A21889" s="48"/>
      <c r="F21889" s="9"/>
      <c r="G21889" s="9"/>
      <c r="H21889" s="9"/>
      <c r="I21889" s="9"/>
      <c r="J21889" s="9"/>
      <c r="K21889" s="9"/>
      <c r="M21889" s="9"/>
      <c r="N21889" s="76"/>
      <c r="P21889" s="7"/>
      <c r="Q21889" s="7"/>
      <c r="R21889" s="7"/>
      <c r="S21889" s="7"/>
    </row>
    <row r="21890" spans="1:19" s="8" customFormat="1" ht="11.8" x14ac:dyDescent="0.2">
      <c r="A21890" s="48"/>
      <c r="F21890" s="9"/>
      <c r="G21890" s="9"/>
      <c r="H21890" s="9"/>
      <c r="I21890" s="9"/>
      <c r="J21890" s="9"/>
      <c r="K21890" s="9"/>
      <c r="M21890" s="9"/>
      <c r="N21890" s="76"/>
      <c r="P21890" s="7"/>
      <c r="Q21890" s="7"/>
      <c r="R21890" s="7"/>
      <c r="S21890" s="7"/>
    </row>
    <row r="21891" spans="1:19" s="8" customFormat="1" ht="11.8" x14ac:dyDescent="0.2">
      <c r="A21891" s="48"/>
      <c r="F21891" s="9"/>
      <c r="G21891" s="9"/>
      <c r="H21891" s="9"/>
      <c r="I21891" s="9"/>
      <c r="J21891" s="9"/>
      <c r="K21891" s="9"/>
      <c r="M21891" s="9"/>
      <c r="N21891" s="76"/>
      <c r="P21891" s="7"/>
      <c r="Q21891" s="7"/>
      <c r="R21891" s="7"/>
      <c r="S21891" s="7"/>
    </row>
    <row r="21892" spans="1:19" s="8" customFormat="1" ht="11.8" x14ac:dyDescent="0.2">
      <c r="A21892" s="48"/>
      <c r="F21892" s="9"/>
      <c r="G21892" s="9"/>
      <c r="H21892" s="9"/>
      <c r="I21892" s="9"/>
      <c r="J21892" s="9"/>
      <c r="K21892" s="9"/>
      <c r="M21892" s="9"/>
      <c r="N21892" s="76"/>
      <c r="P21892" s="7"/>
      <c r="Q21892" s="7"/>
      <c r="R21892" s="7"/>
      <c r="S21892" s="7"/>
    </row>
    <row r="21893" spans="1:19" s="8" customFormat="1" ht="11.8" x14ac:dyDescent="0.2">
      <c r="A21893" s="48"/>
      <c r="F21893" s="9"/>
      <c r="G21893" s="9"/>
      <c r="H21893" s="9"/>
      <c r="I21893" s="9"/>
      <c r="J21893" s="9"/>
      <c r="K21893" s="9"/>
      <c r="M21893" s="9"/>
      <c r="N21893" s="76"/>
      <c r="P21893" s="7"/>
      <c r="Q21893" s="7"/>
      <c r="R21893" s="7"/>
      <c r="S21893" s="7"/>
    </row>
    <row r="21894" spans="1:19" s="8" customFormat="1" ht="11.8" x14ac:dyDescent="0.2">
      <c r="A21894" s="48"/>
      <c r="F21894" s="9"/>
      <c r="G21894" s="9"/>
      <c r="H21894" s="9"/>
      <c r="I21894" s="9"/>
      <c r="J21894" s="9"/>
      <c r="K21894" s="9"/>
      <c r="M21894" s="9"/>
      <c r="N21894" s="76"/>
      <c r="P21894" s="7"/>
      <c r="Q21894" s="7"/>
      <c r="R21894" s="7"/>
      <c r="S21894" s="7"/>
    </row>
    <row r="21895" spans="1:19" s="8" customFormat="1" ht="11.8" x14ac:dyDescent="0.2">
      <c r="A21895" s="48"/>
      <c r="F21895" s="9"/>
      <c r="G21895" s="9"/>
      <c r="H21895" s="9"/>
      <c r="I21895" s="9"/>
      <c r="J21895" s="9"/>
      <c r="K21895" s="9"/>
      <c r="M21895" s="9"/>
      <c r="N21895" s="76"/>
      <c r="P21895" s="7"/>
      <c r="Q21895" s="7"/>
      <c r="R21895" s="7"/>
      <c r="S21895" s="7"/>
    </row>
    <row r="21896" spans="1:19" s="8" customFormat="1" ht="11.8" x14ac:dyDescent="0.2">
      <c r="A21896" s="48"/>
      <c r="F21896" s="9"/>
      <c r="G21896" s="9"/>
      <c r="H21896" s="9"/>
      <c r="I21896" s="9"/>
      <c r="J21896" s="9"/>
      <c r="K21896" s="9"/>
      <c r="M21896" s="9"/>
      <c r="N21896" s="76"/>
      <c r="P21896" s="7"/>
      <c r="Q21896" s="7"/>
      <c r="R21896" s="7"/>
      <c r="S21896" s="7"/>
    </row>
    <row r="21897" spans="1:19" s="8" customFormat="1" ht="11.8" x14ac:dyDescent="0.2">
      <c r="A21897" s="48"/>
      <c r="F21897" s="9"/>
      <c r="G21897" s="9"/>
      <c r="H21897" s="9"/>
      <c r="I21897" s="9"/>
      <c r="J21897" s="9"/>
      <c r="K21897" s="9"/>
      <c r="M21897" s="9"/>
      <c r="N21897" s="76"/>
      <c r="P21897" s="7"/>
      <c r="Q21897" s="7"/>
      <c r="R21897" s="7"/>
      <c r="S21897" s="7"/>
    </row>
    <row r="21898" spans="1:19" s="8" customFormat="1" ht="11.8" x14ac:dyDescent="0.2">
      <c r="A21898" s="48"/>
      <c r="F21898" s="9"/>
      <c r="G21898" s="9"/>
      <c r="H21898" s="9"/>
      <c r="I21898" s="9"/>
      <c r="J21898" s="9"/>
      <c r="K21898" s="9"/>
      <c r="M21898" s="9"/>
      <c r="N21898" s="76"/>
      <c r="P21898" s="7"/>
      <c r="Q21898" s="7"/>
      <c r="R21898" s="7"/>
      <c r="S21898" s="7"/>
    </row>
    <row r="21899" spans="1:19" s="8" customFormat="1" ht="11.8" x14ac:dyDescent="0.2">
      <c r="A21899" s="48"/>
      <c r="F21899" s="9"/>
      <c r="G21899" s="9"/>
      <c r="H21899" s="9"/>
      <c r="I21899" s="9"/>
      <c r="J21899" s="9"/>
      <c r="K21899" s="9"/>
      <c r="M21899" s="9"/>
      <c r="N21899" s="76"/>
      <c r="P21899" s="7"/>
      <c r="Q21899" s="7"/>
      <c r="R21899" s="7"/>
      <c r="S21899" s="7"/>
    </row>
    <row r="21900" spans="1:19" s="8" customFormat="1" ht="11.8" x14ac:dyDescent="0.2">
      <c r="A21900" s="48"/>
      <c r="F21900" s="9"/>
      <c r="G21900" s="9"/>
      <c r="H21900" s="9"/>
      <c r="I21900" s="9"/>
      <c r="J21900" s="9"/>
      <c r="K21900" s="9"/>
      <c r="M21900" s="9"/>
      <c r="N21900" s="76"/>
      <c r="P21900" s="7"/>
      <c r="Q21900" s="7"/>
      <c r="R21900" s="7"/>
      <c r="S21900" s="7"/>
    </row>
    <row r="21901" spans="1:19" s="8" customFormat="1" ht="11.8" x14ac:dyDescent="0.2">
      <c r="A21901" s="48"/>
      <c r="F21901" s="9"/>
      <c r="G21901" s="9"/>
      <c r="H21901" s="9"/>
      <c r="I21901" s="9"/>
      <c r="J21901" s="9"/>
      <c r="K21901" s="9"/>
      <c r="M21901" s="9"/>
      <c r="N21901" s="76"/>
      <c r="P21901" s="7"/>
      <c r="Q21901" s="7"/>
      <c r="R21901" s="7"/>
      <c r="S21901" s="7"/>
    </row>
    <row r="21902" spans="1:19" s="8" customFormat="1" ht="11.8" x14ac:dyDescent="0.2">
      <c r="A21902" s="48"/>
      <c r="F21902" s="9"/>
      <c r="G21902" s="9"/>
      <c r="H21902" s="9"/>
      <c r="I21902" s="9"/>
      <c r="J21902" s="9"/>
      <c r="K21902" s="9"/>
      <c r="M21902" s="9"/>
      <c r="N21902" s="76"/>
      <c r="P21902" s="7"/>
      <c r="Q21902" s="7"/>
      <c r="R21902" s="7"/>
      <c r="S21902" s="7"/>
    </row>
    <row r="21903" spans="1:19" s="8" customFormat="1" ht="11.8" x14ac:dyDescent="0.2">
      <c r="A21903" s="48"/>
      <c r="F21903" s="9"/>
      <c r="G21903" s="9"/>
      <c r="H21903" s="9"/>
      <c r="I21903" s="9"/>
      <c r="J21903" s="9"/>
      <c r="K21903" s="9"/>
      <c r="M21903" s="9"/>
      <c r="N21903" s="76"/>
      <c r="P21903" s="7"/>
      <c r="Q21903" s="7"/>
      <c r="R21903" s="7"/>
      <c r="S21903" s="7"/>
    </row>
    <row r="21904" spans="1:19" s="8" customFormat="1" ht="11.8" x14ac:dyDescent="0.2">
      <c r="A21904" s="48"/>
      <c r="F21904" s="9"/>
      <c r="G21904" s="9"/>
      <c r="H21904" s="9"/>
      <c r="I21904" s="9"/>
      <c r="J21904" s="9"/>
      <c r="K21904" s="9"/>
      <c r="M21904" s="9"/>
      <c r="N21904" s="76"/>
      <c r="P21904" s="7"/>
      <c r="Q21904" s="7"/>
      <c r="R21904" s="7"/>
      <c r="S21904" s="7"/>
    </row>
    <row r="21905" spans="1:19" s="8" customFormat="1" ht="11.8" x14ac:dyDescent="0.2">
      <c r="A21905" s="48"/>
      <c r="F21905" s="9"/>
      <c r="G21905" s="9"/>
      <c r="H21905" s="9"/>
      <c r="I21905" s="9"/>
      <c r="J21905" s="9"/>
      <c r="K21905" s="9"/>
      <c r="M21905" s="9"/>
      <c r="N21905" s="76"/>
      <c r="P21905" s="7"/>
      <c r="Q21905" s="7"/>
      <c r="R21905" s="7"/>
      <c r="S21905" s="7"/>
    </row>
    <row r="21906" spans="1:19" s="8" customFormat="1" ht="11.8" x14ac:dyDescent="0.2">
      <c r="A21906" s="48"/>
      <c r="F21906" s="9"/>
      <c r="G21906" s="9"/>
      <c r="H21906" s="9"/>
      <c r="I21906" s="9"/>
      <c r="J21906" s="9"/>
      <c r="K21906" s="9"/>
      <c r="M21906" s="9"/>
      <c r="N21906" s="76"/>
      <c r="P21906" s="7"/>
      <c r="Q21906" s="7"/>
      <c r="R21906" s="7"/>
      <c r="S21906" s="7"/>
    </row>
    <row r="21907" spans="1:19" s="8" customFormat="1" ht="11.8" x14ac:dyDescent="0.2">
      <c r="A21907" s="48"/>
      <c r="F21907" s="9"/>
      <c r="G21907" s="9"/>
      <c r="H21907" s="9"/>
      <c r="I21907" s="9"/>
      <c r="J21907" s="9"/>
      <c r="K21907" s="9"/>
      <c r="M21907" s="9"/>
      <c r="N21907" s="76"/>
      <c r="P21907" s="7"/>
      <c r="Q21907" s="7"/>
      <c r="R21907" s="7"/>
      <c r="S21907" s="7"/>
    </row>
    <row r="21908" spans="1:19" s="8" customFormat="1" ht="11.8" x14ac:dyDescent="0.2">
      <c r="A21908" s="48"/>
      <c r="F21908" s="9"/>
      <c r="G21908" s="9"/>
      <c r="H21908" s="9"/>
      <c r="I21908" s="9"/>
      <c r="J21908" s="9"/>
      <c r="K21908" s="9"/>
      <c r="M21908" s="9"/>
      <c r="N21908" s="76"/>
      <c r="P21908" s="7"/>
      <c r="Q21908" s="7"/>
      <c r="R21908" s="7"/>
      <c r="S21908" s="7"/>
    </row>
    <row r="21909" spans="1:19" s="8" customFormat="1" ht="11.8" x14ac:dyDescent="0.2">
      <c r="A21909" s="48"/>
      <c r="F21909" s="9"/>
      <c r="G21909" s="9"/>
      <c r="H21909" s="9"/>
      <c r="I21909" s="9"/>
      <c r="J21909" s="9"/>
      <c r="K21909" s="9"/>
      <c r="M21909" s="9"/>
      <c r="N21909" s="76"/>
      <c r="P21909" s="7"/>
      <c r="Q21909" s="7"/>
      <c r="R21909" s="7"/>
      <c r="S21909" s="7"/>
    </row>
    <row r="21910" spans="1:19" s="8" customFormat="1" ht="11.8" x14ac:dyDescent="0.2">
      <c r="A21910" s="48"/>
      <c r="F21910" s="9"/>
      <c r="G21910" s="9"/>
      <c r="H21910" s="9"/>
      <c r="I21910" s="9"/>
      <c r="J21910" s="9"/>
      <c r="K21910" s="9"/>
      <c r="M21910" s="9"/>
      <c r="N21910" s="76"/>
      <c r="P21910" s="7"/>
      <c r="Q21910" s="7"/>
      <c r="R21910" s="7"/>
      <c r="S21910" s="7"/>
    </row>
    <row r="21911" spans="1:19" s="8" customFormat="1" ht="11.8" x14ac:dyDescent="0.2">
      <c r="A21911" s="48"/>
      <c r="F21911" s="9"/>
      <c r="G21911" s="9"/>
      <c r="H21911" s="9"/>
      <c r="I21911" s="9"/>
      <c r="J21911" s="9"/>
      <c r="K21911" s="9"/>
      <c r="M21911" s="9"/>
      <c r="N21911" s="76"/>
      <c r="P21911" s="7"/>
      <c r="Q21911" s="7"/>
      <c r="R21911" s="7"/>
      <c r="S21911" s="7"/>
    </row>
    <row r="21912" spans="1:19" s="8" customFormat="1" ht="11.8" x14ac:dyDescent="0.2">
      <c r="A21912" s="48"/>
      <c r="F21912" s="9"/>
      <c r="G21912" s="9"/>
      <c r="H21912" s="9"/>
      <c r="I21912" s="9"/>
      <c r="J21912" s="9"/>
      <c r="K21912" s="9"/>
      <c r="M21912" s="9"/>
      <c r="N21912" s="76"/>
      <c r="P21912" s="7"/>
      <c r="Q21912" s="7"/>
      <c r="R21912" s="7"/>
      <c r="S21912" s="7"/>
    </row>
    <row r="21913" spans="1:19" s="8" customFormat="1" ht="11.8" x14ac:dyDescent="0.2">
      <c r="A21913" s="48"/>
      <c r="F21913" s="9"/>
      <c r="G21913" s="9"/>
      <c r="H21913" s="9"/>
      <c r="I21913" s="9"/>
      <c r="J21913" s="9"/>
      <c r="K21913" s="9"/>
      <c r="M21913" s="9"/>
      <c r="N21913" s="76"/>
      <c r="P21913" s="7"/>
      <c r="Q21913" s="7"/>
      <c r="R21913" s="7"/>
      <c r="S21913" s="7"/>
    </row>
    <row r="21914" spans="1:19" s="8" customFormat="1" ht="11.8" x14ac:dyDescent="0.2">
      <c r="A21914" s="48"/>
      <c r="F21914" s="9"/>
      <c r="G21914" s="9"/>
      <c r="H21914" s="9"/>
      <c r="I21914" s="9"/>
      <c r="J21914" s="9"/>
      <c r="K21914" s="9"/>
      <c r="M21914" s="9"/>
      <c r="N21914" s="76"/>
      <c r="P21914" s="7"/>
      <c r="Q21914" s="7"/>
      <c r="R21914" s="7"/>
      <c r="S21914" s="7"/>
    </row>
    <row r="21915" spans="1:19" s="8" customFormat="1" ht="11.8" x14ac:dyDescent="0.2">
      <c r="A21915" s="48"/>
      <c r="F21915" s="9"/>
      <c r="G21915" s="9"/>
      <c r="H21915" s="9"/>
      <c r="I21915" s="9"/>
      <c r="J21915" s="9"/>
      <c r="K21915" s="9"/>
      <c r="M21915" s="9"/>
      <c r="N21915" s="76"/>
      <c r="P21915" s="7"/>
      <c r="Q21915" s="7"/>
      <c r="R21915" s="7"/>
      <c r="S21915" s="7"/>
    </row>
    <row r="21916" spans="1:19" s="8" customFormat="1" ht="11.8" x14ac:dyDescent="0.2">
      <c r="A21916" s="48"/>
      <c r="F21916" s="9"/>
      <c r="G21916" s="9"/>
      <c r="H21916" s="9"/>
      <c r="I21916" s="9"/>
      <c r="J21916" s="9"/>
      <c r="K21916" s="9"/>
      <c r="M21916" s="9"/>
      <c r="N21916" s="76"/>
      <c r="P21916" s="7"/>
      <c r="Q21916" s="7"/>
      <c r="R21916" s="7"/>
      <c r="S21916" s="7"/>
    </row>
    <row r="21917" spans="1:19" s="8" customFormat="1" ht="11.8" x14ac:dyDescent="0.2">
      <c r="A21917" s="48"/>
      <c r="F21917" s="9"/>
      <c r="G21917" s="9"/>
      <c r="H21917" s="9"/>
      <c r="I21917" s="9"/>
      <c r="J21917" s="9"/>
      <c r="K21917" s="9"/>
      <c r="M21917" s="9"/>
      <c r="N21917" s="76"/>
      <c r="P21917" s="7"/>
      <c r="Q21917" s="7"/>
      <c r="R21917" s="7"/>
      <c r="S21917" s="7"/>
    </row>
    <row r="21918" spans="1:19" s="8" customFormat="1" ht="11.8" x14ac:dyDescent="0.2">
      <c r="A21918" s="48"/>
      <c r="F21918" s="9"/>
      <c r="G21918" s="9"/>
      <c r="H21918" s="9"/>
      <c r="I21918" s="9"/>
      <c r="J21918" s="9"/>
      <c r="K21918" s="9"/>
      <c r="M21918" s="9"/>
      <c r="N21918" s="76"/>
      <c r="P21918" s="7"/>
      <c r="Q21918" s="7"/>
      <c r="R21918" s="7"/>
      <c r="S21918" s="7"/>
    </row>
    <row r="21919" spans="1:19" s="8" customFormat="1" ht="11.8" x14ac:dyDescent="0.2">
      <c r="A21919" s="48"/>
      <c r="F21919" s="9"/>
      <c r="G21919" s="9"/>
      <c r="H21919" s="9"/>
      <c r="I21919" s="9"/>
      <c r="J21919" s="9"/>
      <c r="K21919" s="9"/>
      <c r="M21919" s="9"/>
      <c r="N21919" s="76"/>
      <c r="P21919" s="7"/>
      <c r="Q21919" s="7"/>
      <c r="R21919" s="7"/>
      <c r="S21919" s="7"/>
    </row>
    <row r="21920" spans="1:19" s="8" customFormat="1" ht="11.8" x14ac:dyDescent="0.2">
      <c r="A21920" s="48"/>
      <c r="F21920" s="9"/>
      <c r="G21920" s="9"/>
      <c r="H21920" s="9"/>
      <c r="I21920" s="9"/>
      <c r="J21920" s="9"/>
      <c r="K21920" s="9"/>
      <c r="M21920" s="9"/>
      <c r="N21920" s="76"/>
      <c r="P21920" s="7"/>
      <c r="Q21920" s="7"/>
      <c r="R21920" s="7"/>
      <c r="S21920" s="7"/>
    </row>
    <row r="21921" spans="1:19" s="8" customFormat="1" ht="11.8" x14ac:dyDescent="0.2">
      <c r="A21921" s="48"/>
      <c r="F21921" s="9"/>
      <c r="G21921" s="9"/>
      <c r="H21921" s="9"/>
      <c r="I21921" s="9"/>
      <c r="J21921" s="9"/>
      <c r="K21921" s="9"/>
      <c r="M21921" s="9"/>
      <c r="N21921" s="76"/>
      <c r="P21921" s="7"/>
      <c r="Q21921" s="7"/>
      <c r="R21921" s="7"/>
      <c r="S21921" s="7"/>
    </row>
    <row r="21922" spans="1:19" s="8" customFormat="1" ht="11.8" x14ac:dyDescent="0.2">
      <c r="A21922" s="48"/>
      <c r="F21922" s="9"/>
      <c r="G21922" s="9"/>
      <c r="H21922" s="9"/>
      <c r="I21922" s="9"/>
      <c r="J21922" s="9"/>
      <c r="K21922" s="9"/>
      <c r="M21922" s="9"/>
      <c r="N21922" s="76"/>
      <c r="P21922" s="7"/>
      <c r="Q21922" s="7"/>
      <c r="R21922" s="7"/>
      <c r="S21922" s="7"/>
    </row>
    <row r="21923" spans="1:19" s="8" customFormat="1" ht="11.8" x14ac:dyDescent="0.2">
      <c r="A21923" s="48"/>
      <c r="F21923" s="9"/>
      <c r="G21923" s="9"/>
      <c r="H21923" s="9"/>
      <c r="I21923" s="9"/>
      <c r="J21923" s="9"/>
      <c r="K21923" s="9"/>
      <c r="M21923" s="9"/>
      <c r="N21923" s="76"/>
      <c r="P21923" s="7"/>
      <c r="Q21923" s="7"/>
      <c r="R21923" s="7"/>
      <c r="S21923" s="7"/>
    </row>
    <row r="21924" spans="1:19" s="8" customFormat="1" ht="11.8" x14ac:dyDescent="0.2">
      <c r="A21924" s="48"/>
      <c r="F21924" s="9"/>
      <c r="G21924" s="9"/>
      <c r="H21924" s="9"/>
      <c r="I21924" s="9"/>
      <c r="J21924" s="9"/>
      <c r="K21924" s="9"/>
      <c r="M21924" s="9"/>
      <c r="N21924" s="76"/>
      <c r="P21924" s="7"/>
      <c r="Q21924" s="7"/>
      <c r="R21924" s="7"/>
      <c r="S21924" s="7"/>
    </row>
    <row r="21925" spans="1:19" s="8" customFormat="1" ht="11.8" x14ac:dyDescent="0.2">
      <c r="A21925" s="48"/>
      <c r="F21925" s="9"/>
      <c r="G21925" s="9"/>
      <c r="H21925" s="9"/>
      <c r="I21925" s="9"/>
      <c r="J21925" s="9"/>
      <c r="K21925" s="9"/>
      <c r="M21925" s="9"/>
      <c r="N21925" s="76"/>
      <c r="P21925" s="7"/>
      <c r="Q21925" s="7"/>
      <c r="R21925" s="7"/>
      <c r="S21925" s="7"/>
    </row>
    <row r="21926" spans="1:19" s="8" customFormat="1" ht="11.8" x14ac:dyDescent="0.2">
      <c r="A21926" s="48"/>
      <c r="F21926" s="9"/>
      <c r="G21926" s="9"/>
      <c r="H21926" s="9"/>
      <c r="I21926" s="9"/>
      <c r="J21926" s="9"/>
      <c r="K21926" s="9"/>
      <c r="M21926" s="9"/>
      <c r="N21926" s="76"/>
      <c r="P21926" s="7"/>
      <c r="Q21926" s="7"/>
      <c r="R21926" s="7"/>
      <c r="S21926" s="7"/>
    </row>
    <row r="21927" spans="1:19" s="8" customFormat="1" ht="11.8" x14ac:dyDescent="0.2">
      <c r="A21927" s="48"/>
      <c r="F21927" s="9"/>
      <c r="G21927" s="9"/>
      <c r="H21927" s="9"/>
      <c r="I21927" s="9"/>
      <c r="J21927" s="9"/>
      <c r="K21927" s="9"/>
      <c r="M21927" s="9"/>
      <c r="N21927" s="76"/>
      <c r="P21927" s="7"/>
      <c r="Q21927" s="7"/>
      <c r="R21927" s="7"/>
      <c r="S21927" s="7"/>
    </row>
    <row r="21928" spans="1:19" s="8" customFormat="1" ht="11.8" x14ac:dyDescent="0.2">
      <c r="A21928" s="48"/>
      <c r="F21928" s="9"/>
      <c r="G21928" s="9"/>
      <c r="H21928" s="9"/>
      <c r="I21928" s="9"/>
      <c r="J21928" s="9"/>
      <c r="K21928" s="9"/>
      <c r="M21928" s="9"/>
      <c r="N21928" s="76"/>
      <c r="P21928" s="7"/>
      <c r="Q21928" s="7"/>
      <c r="R21928" s="7"/>
      <c r="S21928" s="7"/>
    </row>
    <row r="21929" spans="1:19" s="8" customFormat="1" ht="11.8" x14ac:dyDescent="0.2">
      <c r="A21929" s="48"/>
      <c r="F21929" s="9"/>
      <c r="G21929" s="9"/>
      <c r="H21929" s="9"/>
      <c r="I21929" s="9"/>
      <c r="J21929" s="9"/>
      <c r="K21929" s="9"/>
      <c r="M21929" s="9"/>
      <c r="N21929" s="76"/>
      <c r="P21929" s="7"/>
      <c r="Q21929" s="7"/>
      <c r="R21929" s="7"/>
      <c r="S21929" s="7"/>
    </row>
    <row r="21930" spans="1:19" s="8" customFormat="1" ht="11.8" x14ac:dyDescent="0.2">
      <c r="A21930" s="48"/>
      <c r="F21930" s="9"/>
      <c r="G21930" s="9"/>
      <c r="H21930" s="9"/>
      <c r="I21930" s="9"/>
      <c r="J21930" s="9"/>
      <c r="K21930" s="9"/>
      <c r="M21930" s="9"/>
      <c r="N21930" s="76"/>
      <c r="P21930" s="7"/>
      <c r="Q21930" s="7"/>
      <c r="R21930" s="7"/>
      <c r="S21930" s="7"/>
    </row>
    <row r="21931" spans="1:19" s="8" customFormat="1" ht="11.8" x14ac:dyDescent="0.2">
      <c r="A21931" s="48"/>
      <c r="F21931" s="9"/>
      <c r="G21931" s="9"/>
      <c r="H21931" s="9"/>
      <c r="I21931" s="9"/>
      <c r="J21931" s="9"/>
      <c r="K21931" s="9"/>
      <c r="M21931" s="9"/>
      <c r="N21931" s="76"/>
      <c r="P21931" s="7"/>
      <c r="Q21931" s="7"/>
      <c r="R21931" s="7"/>
      <c r="S21931" s="7"/>
    </row>
    <row r="21932" spans="1:19" s="8" customFormat="1" ht="11.8" x14ac:dyDescent="0.2">
      <c r="A21932" s="48"/>
      <c r="F21932" s="9"/>
      <c r="G21932" s="9"/>
      <c r="H21932" s="9"/>
      <c r="I21932" s="9"/>
      <c r="J21932" s="9"/>
      <c r="K21932" s="9"/>
      <c r="M21932" s="9"/>
      <c r="N21932" s="76"/>
      <c r="P21932" s="7"/>
      <c r="Q21932" s="7"/>
      <c r="R21932" s="7"/>
      <c r="S21932" s="7"/>
    </row>
    <row r="21933" spans="1:19" s="8" customFormat="1" ht="11.8" x14ac:dyDescent="0.2">
      <c r="A21933" s="48"/>
      <c r="F21933" s="9"/>
      <c r="G21933" s="9"/>
      <c r="H21933" s="9"/>
      <c r="I21933" s="9"/>
      <c r="J21933" s="9"/>
      <c r="K21933" s="9"/>
      <c r="M21933" s="9"/>
      <c r="N21933" s="76"/>
      <c r="P21933" s="7"/>
      <c r="Q21933" s="7"/>
      <c r="R21933" s="7"/>
      <c r="S21933" s="7"/>
    </row>
    <row r="21934" spans="1:19" s="8" customFormat="1" ht="11.8" x14ac:dyDescent="0.2">
      <c r="A21934" s="48"/>
      <c r="F21934" s="9"/>
      <c r="G21934" s="9"/>
      <c r="H21934" s="9"/>
      <c r="I21934" s="9"/>
      <c r="J21934" s="9"/>
      <c r="K21934" s="9"/>
      <c r="M21934" s="9"/>
      <c r="N21934" s="76"/>
      <c r="P21934" s="7"/>
      <c r="Q21934" s="7"/>
      <c r="R21934" s="7"/>
      <c r="S21934" s="7"/>
    </row>
    <row r="21935" spans="1:19" s="8" customFormat="1" ht="11.8" x14ac:dyDescent="0.2">
      <c r="A21935" s="48"/>
      <c r="F21935" s="9"/>
      <c r="G21935" s="9"/>
      <c r="H21935" s="9"/>
      <c r="I21935" s="9"/>
      <c r="J21935" s="9"/>
      <c r="K21935" s="9"/>
      <c r="M21935" s="9"/>
      <c r="N21935" s="76"/>
      <c r="P21935" s="7"/>
      <c r="Q21935" s="7"/>
      <c r="R21935" s="7"/>
      <c r="S21935" s="7"/>
    </row>
    <row r="21936" spans="1:19" s="8" customFormat="1" ht="11.8" x14ac:dyDescent="0.2">
      <c r="A21936" s="48"/>
      <c r="F21936" s="9"/>
      <c r="G21936" s="9"/>
      <c r="H21936" s="9"/>
      <c r="I21936" s="9"/>
      <c r="J21936" s="9"/>
      <c r="K21936" s="9"/>
      <c r="M21936" s="9"/>
      <c r="N21936" s="76"/>
      <c r="P21936" s="7"/>
      <c r="Q21936" s="7"/>
      <c r="R21936" s="7"/>
      <c r="S21936" s="7"/>
    </row>
    <row r="21937" spans="1:19" s="8" customFormat="1" ht="11.8" x14ac:dyDescent="0.2">
      <c r="A21937" s="48"/>
      <c r="F21937" s="9"/>
      <c r="G21937" s="9"/>
      <c r="H21937" s="9"/>
      <c r="I21937" s="9"/>
      <c r="J21937" s="9"/>
      <c r="K21937" s="9"/>
      <c r="M21937" s="9"/>
      <c r="N21937" s="76"/>
      <c r="P21937" s="7"/>
      <c r="Q21937" s="7"/>
      <c r="R21937" s="7"/>
      <c r="S21937" s="7"/>
    </row>
    <row r="21938" spans="1:19" s="8" customFormat="1" ht="11.8" x14ac:dyDescent="0.2">
      <c r="A21938" s="48"/>
      <c r="F21938" s="9"/>
      <c r="G21938" s="9"/>
      <c r="H21938" s="9"/>
      <c r="I21938" s="9"/>
      <c r="J21938" s="9"/>
      <c r="K21938" s="9"/>
      <c r="M21938" s="9"/>
      <c r="N21938" s="76"/>
      <c r="P21938" s="7"/>
      <c r="Q21938" s="7"/>
      <c r="R21938" s="7"/>
      <c r="S21938" s="7"/>
    </row>
    <row r="21939" spans="1:19" s="8" customFormat="1" ht="11.8" x14ac:dyDescent="0.2">
      <c r="A21939" s="48"/>
      <c r="F21939" s="9"/>
      <c r="G21939" s="9"/>
      <c r="H21939" s="9"/>
      <c r="I21939" s="9"/>
      <c r="J21939" s="9"/>
      <c r="K21939" s="9"/>
      <c r="M21939" s="9"/>
      <c r="N21939" s="76"/>
      <c r="P21939" s="7"/>
      <c r="Q21939" s="7"/>
      <c r="R21939" s="7"/>
      <c r="S21939" s="7"/>
    </row>
    <row r="21940" spans="1:19" s="8" customFormat="1" ht="11.8" x14ac:dyDescent="0.2">
      <c r="A21940" s="48"/>
      <c r="F21940" s="9"/>
      <c r="G21940" s="9"/>
      <c r="H21940" s="9"/>
      <c r="I21940" s="9"/>
      <c r="J21940" s="9"/>
      <c r="K21940" s="9"/>
      <c r="M21940" s="9"/>
      <c r="N21940" s="76"/>
      <c r="P21940" s="7"/>
      <c r="Q21940" s="7"/>
      <c r="R21940" s="7"/>
      <c r="S21940" s="7"/>
    </row>
    <row r="21941" spans="1:19" s="8" customFormat="1" ht="11.8" x14ac:dyDescent="0.2">
      <c r="A21941" s="48"/>
      <c r="F21941" s="9"/>
      <c r="G21941" s="9"/>
      <c r="H21941" s="9"/>
      <c r="I21941" s="9"/>
      <c r="J21941" s="9"/>
      <c r="K21941" s="9"/>
      <c r="M21941" s="9"/>
      <c r="N21941" s="76"/>
      <c r="P21941" s="7"/>
      <c r="Q21941" s="7"/>
      <c r="R21941" s="7"/>
      <c r="S21941" s="7"/>
    </row>
    <row r="21942" spans="1:19" s="8" customFormat="1" ht="11.8" x14ac:dyDescent="0.2">
      <c r="A21942" s="48"/>
      <c r="F21942" s="9"/>
      <c r="G21942" s="9"/>
      <c r="H21942" s="9"/>
      <c r="I21942" s="9"/>
      <c r="J21942" s="9"/>
      <c r="K21942" s="9"/>
      <c r="M21942" s="9"/>
      <c r="N21942" s="76"/>
      <c r="P21942" s="7"/>
      <c r="Q21942" s="7"/>
      <c r="R21942" s="7"/>
      <c r="S21942" s="7"/>
    </row>
    <row r="21943" spans="1:19" s="8" customFormat="1" ht="11.8" x14ac:dyDescent="0.2">
      <c r="A21943" s="48"/>
      <c r="F21943" s="9"/>
      <c r="G21943" s="9"/>
      <c r="H21943" s="9"/>
      <c r="I21943" s="9"/>
      <c r="J21943" s="9"/>
      <c r="K21943" s="9"/>
      <c r="M21943" s="9"/>
      <c r="N21943" s="76"/>
      <c r="P21943" s="7"/>
      <c r="Q21943" s="7"/>
      <c r="R21943" s="7"/>
      <c r="S21943" s="7"/>
    </row>
    <row r="21944" spans="1:19" s="8" customFormat="1" ht="11.8" x14ac:dyDescent="0.2">
      <c r="A21944" s="48"/>
      <c r="F21944" s="9"/>
      <c r="G21944" s="9"/>
      <c r="H21944" s="9"/>
      <c r="I21944" s="9"/>
      <c r="J21944" s="9"/>
      <c r="K21944" s="9"/>
      <c r="M21944" s="9"/>
      <c r="N21944" s="76"/>
      <c r="P21944" s="7"/>
      <c r="Q21944" s="7"/>
      <c r="R21944" s="7"/>
      <c r="S21944" s="7"/>
    </row>
    <row r="21945" spans="1:19" s="8" customFormat="1" ht="11.8" x14ac:dyDescent="0.2">
      <c r="A21945" s="48"/>
      <c r="F21945" s="9"/>
      <c r="G21945" s="9"/>
      <c r="H21945" s="9"/>
      <c r="I21945" s="9"/>
      <c r="J21945" s="9"/>
      <c r="K21945" s="9"/>
      <c r="M21945" s="9"/>
      <c r="N21945" s="76"/>
      <c r="P21945" s="7"/>
      <c r="Q21945" s="7"/>
      <c r="R21945" s="7"/>
      <c r="S21945" s="7"/>
    </row>
    <row r="21946" spans="1:19" s="8" customFormat="1" ht="11.8" x14ac:dyDescent="0.2">
      <c r="A21946" s="48"/>
      <c r="F21946" s="9"/>
      <c r="G21946" s="9"/>
      <c r="H21946" s="9"/>
      <c r="I21946" s="9"/>
      <c r="J21946" s="9"/>
      <c r="K21946" s="9"/>
      <c r="M21946" s="9"/>
      <c r="N21946" s="76"/>
      <c r="P21946" s="7"/>
      <c r="Q21946" s="7"/>
      <c r="R21946" s="7"/>
      <c r="S21946" s="7"/>
    </row>
    <row r="21947" spans="1:19" s="8" customFormat="1" ht="11.8" x14ac:dyDescent="0.2">
      <c r="A21947" s="48"/>
      <c r="F21947" s="9"/>
      <c r="G21947" s="9"/>
      <c r="H21947" s="9"/>
      <c r="I21947" s="9"/>
      <c r="J21947" s="9"/>
      <c r="K21947" s="9"/>
      <c r="M21947" s="9"/>
      <c r="N21947" s="76"/>
      <c r="P21947" s="7"/>
      <c r="Q21947" s="7"/>
      <c r="R21947" s="7"/>
      <c r="S21947" s="7"/>
    </row>
    <row r="21948" spans="1:19" s="8" customFormat="1" ht="11.8" x14ac:dyDescent="0.2">
      <c r="A21948" s="48"/>
      <c r="F21948" s="9"/>
      <c r="G21948" s="9"/>
      <c r="H21948" s="9"/>
      <c r="I21948" s="9"/>
      <c r="J21948" s="9"/>
      <c r="K21948" s="9"/>
      <c r="M21948" s="9"/>
      <c r="N21948" s="76"/>
      <c r="P21948" s="7"/>
      <c r="Q21948" s="7"/>
      <c r="R21948" s="7"/>
      <c r="S21948" s="7"/>
    </row>
    <row r="21949" spans="1:19" s="8" customFormat="1" ht="11.8" x14ac:dyDescent="0.2">
      <c r="A21949" s="48"/>
      <c r="F21949" s="9"/>
      <c r="G21949" s="9"/>
      <c r="H21949" s="9"/>
      <c r="I21949" s="9"/>
      <c r="J21949" s="9"/>
      <c r="K21949" s="9"/>
      <c r="M21949" s="9"/>
      <c r="N21949" s="76"/>
      <c r="P21949" s="7"/>
      <c r="Q21949" s="7"/>
      <c r="R21949" s="7"/>
      <c r="S21949" s="7"/>
    </row>
    <row r="21950" spans="1:19" s="8" customFormat="1" ht="11.8" x14ac:dyDescent="0.2">
      <c r="A21950" s="48"/>
      <c r="F21950" s="9"/>
      <c r="G21950" s="9"/>
      <c r="H21950" s="9"/>
      <c r="I21950" s="9"/>
      <c r="J21950" s="9"/>
      <c r="K21950" s="9"/>
      <c r="M21950" s="9"/>
      <c r="N21950" s="76"/>
      <c r="P21950" s="7"/>
      <c r="Q21950" s="7"/>
      <c r="R21950" s="7"/>
      <c r="S21950" s="7"/>
    </row>
    <row r="21951" spans="1:19" s="8" customFormat="1" ht="11.8" x14ac:dyDescent="0.2">
      <c r="A21951" s="48"/>
      <c r="F21951" s="9"/>
      <c r="G21951" s="9"/>
      <c r="H21951" s="9"/>
      <c r="I21951" s="9"/>
      <c r="J21951" s="9"/>
      <c r="K21951" s="9"/>
      <c r="M21951" s="9"/>
      <c r="N21951" s="76"/>
      <c r="P21951" s="7"/>
      <c r="Q21951" s="7"/>
      <c r="R21951" s="7"/>
      <c r="S21951" s="7"/>
    </row>
    <row r="21952" spans="1:19" s="8" customFormat="1" ht="11.8" x14ac:dyDescent="0.2">
      <c r="A21952" s="48"/>
      <c r="F21952" s="9"/>
      <c r="G21952" s="9"/>
      <c r="H21952" s="9"/>
      <c r="I21952" s="9"/>
      <c r="J21952" s="9"/>
      <c r="K21952" s="9"/>
      <c r="M21952" s="9"/>
      <c r="N21952" s="76"/>
      <c r="P21952" s="7"/>
      <c r="Q21952" s="7"/>
      <c r="R21952" s="7"/>
      <c r="S21952" s="7"/>
    </row>
    <row r="21953" spans="1:19" s="8" customFormat="1" ht="11.8" x14ac:dyDescent="0.2">
      <c r="A21953" s="48"/>
      <c r="F21953" s="9"/>
      <c r="G21953" s="9"/>
      <c r="H21953" s="9"/>
      <c r="I21953" s="9"/>
      <c r="J21953" s="9"/>
      <c r="K21953" s="9"/>
      <c r="M21953" s="9"/>
      <c r="N21953" s="76"/>
      <c r="P21953" s="7"/>
      <c r="Q21953" s="7"/>
      <c r="R21953" s="7"/>
      <c r="S21953" s="7"/>
    </row>
    <row r="21954" spans="1:19" s="8" customFormat="1" ht="11.8" x14ac:dyDescent="0.2">
      <c r="A21954" s="48"/>
      <c r="F21954" s="9"/>
      <c r="G21954" s="9"/>
      <c r="H21954" s="9"/>
      <c r="I21954" s="9"/>
      <c r="J21954" s="9"/>
      <c r="K21954" s="9"/>
      <c r="M21954" s="9"/>
      <c r="N21954" s="76"/>
      <c r="P21954" s="7"/>
      <c r="Q21954" s="7"/>
      <c r="R21954" s="7"/>
      <c r="S21954" s="7"/>
    </row>
    <row r="21955" spans="1:19" s="8" customFormat="1" ht="11.8" x14ac:dyDescent="0.2">
      <c r="A21955" s="48"/>
      <c r="F21955" s="9"/>
      <c r="G21955" s="9"/>
      <c r="H21955" s="9"/>
      <c r="I21955" s="9"/>
      <c r="J21955" s="9"/>
      <c r="K21955" s="9"/>
      <c r="M21955" s="9"/>
      <c r="N21955" s="76"/>
      <c r="P21955" s="7"/>
      <c r="Q21955" s="7"/>
      <c r="R21955" s="7"/>
      <c r="S21955" s="7"/>
    </row>
    <row r="21956" spans="1:19" s="8" customFormat="1" ht="11.8" x14ac:dyDescent="0.2">
      <c r="A21956" s="48"/>
      <c r="F21956" s="9"/>
      <c r="G21956" s="9"/>
      <c r="H21956" s="9"/>
      <c r="I21956" s="9"/>
      <c r="J21956" s="9"/>
      <c r="K21956" s="9"/>
      <c r="M21956" s="9"/>
      <c r="N21956" s="76"/>
      <c r="P21956" s="7"/>
      <c r="Q21956" s="7"/>
      <c r="R21956" s="7"/>
      <c r="S21956" s="7"/>
    </row>
    <row r="21957" spans="1:19" s="8" customFormat="1" ht="11.8" x14ac:dyDescent="0.2">
      <c r="A21957" s="48"/>
      <c r="F21957" s="9"/>
      <c r="G21957" s="9"/>
      <c r="H21957" s="9"/>
      <c r="I21957" s="9"/>
      <c r="J21957" s="9"/>
      <c r="K21957" s="9"/>
      <c r="M21957" s="9"/>
      <c r="N21957" s="76"/>
      <c r="P21957" s="7"/>
      <c r="Q21957" s="7"/>
      <c r="R21957" s="7"/>
      <c r="S21957" s="7"/>
    </row>
    <row r="21958" spans="1:19" s="8" customFormat="1" ht="11.8" x14ac:dyDescent="0.2">
      <c r="A21958" s="48"/>
      <c r="F21958" s="9"/>
      <c r="G21958" s="9"/>
      <c r="H21958" s="9"/>
      <c r="I21958" s="9"/>
      <c r="J21958" s="9"/>
      <c r="K21958" s="9"/>
      <c r="M21958" s="9"/>
      <c r="N21958" s="76"/>
      <c r="P21958" s="7"/>
      <c r="Q21958" s="7"/>
      <c r="R21958" s="7"/>
      <c r="S21958" s="7"/>
    </row>
    <row r="21959" spans="1:19" s="8" customFormat="1" ht="11.8" x14ac:dyDescent="0.2">
      <c r="A21959" s="48"/>
      <c r="F21959" s="9"/>
      <c r="G21959" s="9"/>
      <c r="H21959" s="9"/>
      <c r="I21959" s="9"/>
      <c r="J21959" s="9"/>
      <c r="K21959" s="9"/>
      <c r="M21959" s="9"/>
      <c r="N21959" s="76"/>
      <c r="P21959" s="7"/>
      <c r="Q21959" s="7"/>
      <c r="R21959" s="7"/>
      <c r="S21959" s="7"/>
    </row>
    <row r="21960" spans="1:19" s="8" customFormat="1" ht="11.8" x14ac:dyDescent="0.2">
      <c r="A21960" s="48"/>
      <c r="F21960" s="9"/>
      <c r="G21960" s="9"/>
      <c r="H21960" s="9"/>
      <c r="I21960" s="9"/>
      <c r="J21960" s="9"/>
      <c r="K21960" s="9"/>
      <c r="M21960" s="9"/>
      <c r="N21960" s="76"/>
      <c r="P21960" s="7"/>
      <c r="Q21960" s="7"/>
      <c r="R21960" s="7"/>
      <c r="S21960" s="7"/>
    </row>
    <row r="21961" spans="1:19" s="8" customFormat="1" ht="11.8" x14ac:dyDescent="0.2">
      <c r="A21961" s="48"/>
      <c r="F21961" s="9"/>
      <c r="G21961" s="9"/>
      <c r="H21961" s="9"/>
      <c r="I21961" s="9"/>
      <c r="J21961" s="9"/>
      <c r="K21961" s="9"/>
      <c r="M21961" s="9"/>
      <c r="N21961" s="76"/>
      <c r="P21961" s="7"/>
      <c r="Q21961" s="7"/>
      <c r="R21961" s="7"/>
      <c r="S21961" s="7"/>
    </row>
    <row r="21962" spans="1:19" s="8" customFormat="1" ht="11.8" x14ac:dyDescent="0.2">
      <c r="A21962" s="48"/>
      <c r="F21962" s="9"/>
      <c r="G21962" s="9"/>
      <c r="H21962" s="9"/>
      <c r="I21962" s="9"/>
      <c r="J21962" s="9"/>
      <c r="K21962" s="9"/>
      <c r="M21962" s="9"/>
      <c r="N21962" s="76"/>
      <c r="P21962" s="7"/>
      <c r="Q21962" s="7"/>
      <c r="R21962" s="7"/>
      <c r="S21962" s="7"/>
    </row>
    <row r="21963" spans="1:19" s="8" customFormat="1" ht="11.8" x14ac:dyDescent="0.2">
      <c r="A21963" s="48"/>
      <c r="F21963" s="9"/>
      <c r="G21963" s="9"/>
      <c r="H21963" s="9"/>
      <c r="I21963" s="9"/>
      <c r="J21963" s="9"/>
      <c r="K21963" s="9"/>
      <c r="M21963" s="9"/>
      <c r="N21963" s="76"/>
      <c r="P21963" s="7"/>
      <c r="Q21963" s="7"/>
      <c r="R21963" s="7"/>
      <c r="S21963" s="7"/>
    </row>
    <row r="21964" spans="1:19" s="8" customFormat="1" ht="11.8" x14ac:dyDescent="0.2">
      <c r="A21964" s="48"/>
      <c r="F21964" s="9"/>
      <c r="G21964" s="9"/>
      <c r="H21964" s="9"/>
      <c r="I21964" s="9"/>
      <c r="J21964" s="9"/>
      <c r="K21964" s="9"/>
      <c r="M21964" s="9"/>
      <c r="N21964" s="76"/>
      <c r="P21964" s="7"/>
      <c r="Q21964" s="7"/>
      <c r="R21964" s="7"/>
      <c r="S21964" s="7"/>
    </row>
    <row r="21965" spans="1:19" s="8" customFormat="1" ht="11.8" x14ac:dyDescent="0.2">
      <c r="A21965" s="48"/>
      <c r="F21965" s="9"/>
      <c r="G21965" s="9"/>
      <c r="H21965" s="9"/>
      <c r="I21965" s="9"/>
      <c r="J21965" s="9"/>
      <c r="K21965" s="9"/>
      <c r="M21965" s="9"/>
      <c r="N21965" s="76"/>
      <c r="P21965" s="7"/>
      <c r="Q21965" s="7"/>
      <c r="R21965" s="7"/>
      <c r="S21965" s="7"/>
    </row>
    <row r="21966" spans="1:19" s="8" customFormat="1" ht="11.8" x14ac:dyDescent="0.2">
      <c r="A21966" s="48"/>
      <c r="F21966" s="9"/>
      <c r="G21966" s="9"/>
      <c r="H21966" s="9"/>
      <c r="I21966" s="9"/>
      <c r="J21966" s="9"/>
      <c r="K21966" s="9"/>
      <c r="M21966" s="9"/>
      <c r="N21966" s="76"/>
      <c r="P21966" s="7"/>
      <c r="Q21966" s="7"/>
      <c r="R21966" s="7"/>
      <c r="S21966" s="7"/>
    </row>
    <row r="21967" spans="1:19" s="8" customFormat="1" ht="11.8" x14ac:dyDescent="0.2">
      <c r="A21967" s="48"/>
      <c r="F21967" s="9"/>
      <c r="G21967" s="9"/>
      <c r="H21967" s="9"/>
      <c r="I21967" s="9"/>
      <c r="J21967" s="9"/>
      <c r="K21967" s="9"/>
      <c r="M21967" s="9"/>
      <c r="N21967" s="76"/>
      <c r="P21967" s="7"/>
      <c r="Q21967" s="7"/>
      <c r="R21967" s="7"/>
      <c r="S21967" s="7"/>
    </row>
    <row r="21968" spans="1:19" s="8" customFormat="1" ht="11.8" x14ac:dyDescent="0.2">
      <c r="A21968" s="48"/>
      <c r="F21968" s="9"/>
      <c r="G21968" s="9"/>
      <c r="H21968" s="9"/>
      <c r="I21968" s="9"/>
      <c r="J21968" s="9"/>
      <c r="K21968" s="9"/>
      <c r="M21968" s="9"/>
      <c r="N21968" s="76"/>
      <c r="P21968" s="7"/>
      <c r="Q21968" s="7"/>
      <c r="R21968" s="7"/>
      <c r="S21968" s="7"/>
    </row>
    <row r="21969" spans="1:19" s="8" customFormat="1" ht="11.8" x14ac:dyDescent="0.2">
      <c r="A21969" s="48"/>
      <c r="F21969" s="9"/>
      <c r="G21969" s="9"/>
      <c r="H21969" s="9"/>
      <c r="I21969" s="9"/>
      <c r="J21969" s="9"/>
      <c r="K21969" s="9"/>
      <c r="M21969" s="9"/>
      <c r="N21969" s="76"/>
      <c r="P21969" s="7"/>
      <c r="Q21969" s="7"/>
      <c r="R21969" s="7"/>
      <c r="S21969" s="7"/>
    </row>
    <row r="21970" spans="1:19" s="8" customFormat="1" ht="11.8" x14ac:dyDescent="0.2">
      <c r="A21970" s="48"/>
      <c r="F21970" s="9"/>
      <c r="G21970" s="9"/>
      <c r="H21970" s="9"/>
      <c r="I21970" s="9"/>
      <c r="J21970" s="9"/>
      <c r="K21970" s="9"/>
      <c r="M21970" s="9"/>
      <c r="N21970" s="76"/>
      <c r="P21970" s="7"/>
      <c r="Q21970" s="7"/>
      <c r="R21970" s="7"/>
      <c r="S21970" s="7"/>
    </row>
    <row r="21971" spans="1:19" s="8" customFormat="1" ht="11.8" x14ac:dyDescent="0.2">
      <c r="A21971" s="48"/>
      <c r="F21971" s="9"/>
      <c r="G21971" s="9"/>
      <c r="H21971" s="9"/>
      <c r="I21971" s="9"/>
      <c r="J21971" s="9"/>
      <c r="K21971" s="9"/>
      <c r="M21971" s="9"/>
      <c r="N21971" s="76"/>
      <c r="P21971" s="7"/>
      <c r="Q21971" s="7"/>
      <c r="R21971" s="7"/>
      <c r="S21971" s="7"/>
    </row>
    <row r="21972" spans="1:19" s="8" customFormat="1" ht="11.8" x14ac:dyDescent="0.2">
      <c r="A21972" s="48"/>
      <c r="F21972" s="9"/>
      <c r="G21972" s="9"/>
      <c r="H21972" s="9"/>
      <c r="I21972" s="9"/>
      <c r="J21972" s="9"/>
      <c r="K21972" s="9"/>
      <c r="M21972" s="9"/>
      <c r="N21972" s="76"/>
      <c r="P21972" s="7"/>
      <c r="Q21972" s="7"/>
      <c r="R21972" s="7"/>
      <c r="S21972" s="7"/>
    </row>
    <row r="21973" spans="1:19" s="8" customFormat="1" ht="11.8" x14ac:dyDescent="0.2">
      <c r="A21973" s="48"/>
      <c r="F21973" s="9"/>
      <c r="G21973" s="9"/>
      <c r="H21973" s="9"/>
      <c r="I21973" s="9"/>
      <c r="J21973" s="9"/>
      <c r="K21973" s="9"/>
      <c r="M21973" s="9"/>
      <c r="N21973" s="76"/>
      <c r="P21973" s="7"/>
      <c r="Q21973" s="7"/>
      <c r="R21973" s="7"/>
      <c r="S21973" s="7"/>
    </row>
    <row r="21974" spans="1:19" s="8" customFormat="1" ht="11.8" x14ac:dyDescent="0.2">
      <c r="A21974" s="48"/>
      <c r="F21974" s="9"/>
      <c r="G21974" s="9"/>
      <c r="H21974" s="9"/>
      <c r="I21974" s="9"/>
      <c r="J21974" s="9"/>
      <c r="K21974" s="9"/>
      <c r="M21974" s="9"/>
      <c r="N21974" s="76"/>
      <c r="P21974" s="7"/>
      <c r="Q21974" s="7"/>
      <c r="R21974" s="7"/>
      <c r="S21974" s="7"/>
    </row>
    <row r="21975" spans="1:19" s="8" customFormat="1" ht="11.8" x14ac:dyDescent="0.2">
      <c r="A21975" s="48"/>
      <c r="F21975" s="9"/>
      <c r="G21975" s="9"/>
      <c r="H21975" s="9"/>
      <c r="I21975" s="9"/>
      <c r="J21975" s="9"/>
      <c r="K21975" s="9"/>
      <c r="M21975" s="9"/>
      <c r="N21975" s="76"/>
      <c r="P21975" s="7"/>
      <c r="Q21975" s="7"/>
      <c r="R21975" s="7"/>
      <c r="S21975" s="7"/>
    </row>
    <row r="21976" spans="1:19" s="8" customFormat="1" ht="11.8" x14ac:dyDescent="0.2">
      <c r="A21976" s="48"/>
      <c r="F21976" s="9"/>
      <c r="G21976" s="9"/>
      <c r="H21976" s="9"/>
      <c r="I21976" s="9"/>
      <c r="J21976" s="9"/>
      <c r="K21976" s="9"/>
      <c r="M21976" s="9"/>
      <c r="N21976" s="76"/>
      <c r="P21976" s="7"/>
      <c r="Q21976" s="7"/>
      <c r="R21976" s="7"/>
      <c r="S21976" s="7"/>
    </row>
    <row r="21977" spans="1:19" s="8" customFormat="1" ht="11.8" x14ac:dyDescent="0.2">
      <c r="A21977" s="48"/>
      <c r="F21977" s="9"/>
      <c r="G21977" s="9"/>
      <c r="H21977" s="9"/>
      <c r="I21977" s="9"/>
      <c r="J21977" s="9"/>
      <c r="K21977" s="9"/>
      <c r="M21977" s="9"/>
      <c r="N21977" s="76"/>
      <c r="P21977" s="7"/>
      <c r="Q21977" s="7"/>
      <c r="R21977" s="7"/>
      <c r="S21977" s="7"/>
    </row>
    <row r="21978" spans="1:19" s="8" customFormat="1" ht="11.8" x14ac:dyDescent="0.2">
      <c r="A21978" s="48"/>
      <c r="F21978" s="9"/>
      <c r="G21978" s="9"/>
      <c r="H21978" s="9"/>
      <c r="I21978" s="9"/>
      <c r="J21978" s="9"/>
      <c r="K21978" s="9"/>
      <c r="M21978" s="9"/>
      <c r="N21978" s="76"/>
      <c r="P21978" s="7"/>
      <c r="Q21978" s="7"/>
      <c r="R21978" s="7"/>
      <c r="S21978" s="7"/>
    </row>
    <row r="21979" spans="1:19" s="8" customFormat="1" ht="11.8" x14ac:dyDescent="0.2">
      <c r="A21979" s="48"/>
      <c r="F21979" s="9"/>
      <c r="G21979" s="9"/>
      <c r="H21979" s="9"/>
      <c r="I21979" s="9"/>
      <c r="J21979" s="9"/>
      <c r="K21979" s="9"/>
      <c r="M21979" s="9"/>
      <c r="N21979" s="76"/>
      <c r="P21979" s="7"/>
      <c r="Q21979" s="7"/>
      <c r="R21979" s="7"/>
      <c r="S21979" s="7"/>
    </row>
    <row r="21980" spans="1:19" s="8" customFormat="1" ht="11.8" x14ac:dyDescent="0.2">
      <c r="A21980" s="48"/>
      <c r="F21980" s="9"/>
      <c r="G21980" s="9"/>
      <c r="H21980" s="9"/>
      <c r="I21980" s="9"/>
      <c r="J21980" s="9"/>
      <c r="K21980" s="9"/>
      <c r="M21980" s="9"/>
      <c r="N21980" s="76"/>
      <c r="P21980" s="7"/>
      <c r="Q21980" s="7"/>
      <c r="R21980" s="7"/>
      <c r="S21980" s="7"/>
    </row>
    <row r="21981" spans="1:19" s="8" customFormat="1" ht="11.8" x14ac:dyDescent="0.2">
      <c r="A21981" s="48"/>
      <c r="F21981" s="9"/>
      <c r="G21981" s="9"/>
      <c r="H21981" s="9"/>
      <c r="I21981" s="9"/>
      <c r="J21981" s="9"/>
      <c r="K21981" s="9"/>
      <c r="M21981" s="9"/>
      <c r="N21981" s="76"/>
      <c r="P21981" s="7"/>
      <c r="Q21981" s="7"/>
      <c r="R21981" s="7"/>
      <c r="S21981" s="7"/>
    </row>
    <row r="21982" spans="1:19" s="8" customFormat="1" ht="11.8" x14ac:dyDescent="0.2">
      <c r="A21982" s="48"/>
      <c r="F21982" s="9"/>
      <c r="G21982" s="9"/>
      <c r="H21982" s="9"/>
      <c r="I21982" s="9"/>
      <c r="J21982" s="9"/>
      <c r="K21982" s="9"/>
      <c r="M21982" s="9"/>
      <c r="N21982" s="76"/>
      <c r="P21982" s="7"/>
      <c r="Q21982" s="7"/>
      <c r="R21982" s="7"/>
      <c r="S21982" s="7"/>
    </row>
    <row r="21983" spans="1:19" s="8" customFormat="1" ht="11.8" x14ac:dyDescent="0.2">
      <c r="A21983" s="48"/>
      <c r="F21983" s="9"/>
      <c r="G21983" s="9"/>
      <c r="H21983" s="9"/>
      <c r="I21983" s="9"/>
      <c r="J21983" s="9"/>
      <c r="K21983" s="9"/>
      <c r="M21983" s="9"/>
      <c r="N21983" s="76"/>
      <c r="P21983" s="7"/>
      <c r="Q21983" s="7"/>
      <c r="R21983" s="7"/>
      <c r="S21983" s="7"/>
    </row>
    <row r="21984" spans="1:19" s="8" customFormat="1" ht="11.8" x14ac:dyDescent="0.2">
      <c r="A21984" s="48"/>
      <c r="F21984" s="9"/>
      <c r="G21984" s="9"/>
      <c r="H21984" s="9"/>
      <c r="I21984" s="9"/>
      <c r="J21984" s="9"/>
      <c r="K21984" s="9"/>
      <c r="M21984" s="9"/>
      <c r="N21984" s="76"/>
      <c r="P21984" s="7"/>
      <c r="Q21984" s="7"/>
      <c r="R21984" s="7"/>
      <c r="S21984" s="7"/>
    </row>
    <row r="21985" spans="1:19" s="8" customFormat="1" ht="11.8" x14ac:dyDescent="0.2">
      <c r="A21985" s="48"/>
      <c r="F21985" s="9"/>
      <c r="G21985" s="9"/>
      <c r="H21985" s="9"/>
      <c r="I21985" s="9"/>
      <c r="J21985" s="9"/>
      <c r="K21985" s="9"/>
      <c r="M21985" s="9"/>
      <c r="N21985" s="76"/>
      <c r="P21985" s="7"/>
      <c r="Q21985" s="7"/>
      <c r="R21985" s="7"/>
      <c r="S21985" s="7"/>
    </row>
    <row r="21986" spans="1:19" s="8" customFormat="1" ht="11.8" x14ac:dyDescent="0.2">
      <c r="A21986" s="48"/>
      <c r="F21986" s="9"/>
      <c r="G21986" s="9"/>
      <c r="H21986" s="9"/>
      <c r="I21986" s="9"/>
      <c r="J21986" s="9"/>
      <c r="K21986" s="9"/>
      <c r="M21986" s="9"/>
      <c r="N21986" s="76"/>
      <c r="P21986" s="7"/>
      <c r="Q21986" s="7"/>
      <c r="R21986" s="7"/>
      <c r="S21986" s="7"/>
    </row>
    <row r="21987" spans="1:19" s="8" customFormat="1" ht="11.8" x14ac:dyDescent="0.2">
      <c r="A21987" s="48"/>
      <c r="F21987" s="9"/>
      <c r="G21987" s="9"/>
      <c r="H21987" s="9"/>
      <c r="I21987" s="9"/>
      <c r="J21987" s="9"/>
      <c r="K21987" s="9"/>
      <c r="M21987" s="9"/>
      <c r="N21987" s="76"/>
      <c r="P21987" s="7"/>
      <c r="Q21987" s="7"/>
      <c r="R21987" s="7"/>
      <c r="S21987" s="7"/>
    </row>
    <row r="21988" spans="1:19" s="8" customFormat="1" ht="11.8" x14ac:dyDescent="0.2">
      <c r="A21988" s="48"/>
      <c r="F21988" s="9"/>
      <c r="G21988" s="9"/>
      <c r="H21988" s="9"/>
      <c r="I21988" s="9"/>
      <c r="J21988" s="9"/>
      <c r="K21988" s="9"/>
      <c r="M21988" s="9"/>
      <c r="N21988" s="76"/>
      <c r="P21988" s="7"/>
      <c r="Q21988" s="7"/>
      <c r="R21988" s="7"/>
      <c r="S21988" s="7"/>
    </row>
    <row r="21989" spans="1:19" s="8" customFormat="1" ht="11.8" x14ac:dyDescent="0.2">
      <c r="A21989" s="48"/>
      <c r="F21989" s="9"/>
      <c r="G21989" s="9"/>
      <c r="H21989" s="9"/>
      <c r="I21989" s="9"/>
      <c r="J21989" s="9"/>
      <c r="K21989" s="9"/>
      <c r="M21989" s="9"/>
      <c r="N21989" s="76"/>
      <c r="P21989" s="7"/>
      <c r="Q21989" s="7"/>
      <c r="R21989" s="7"/>
      <c r="S21989" s="7"/>
    </row>
    <row r="21990" spans="1:19" s="8" customFormat="1" ht="11.8" x14ac:dyDescent="0.2">
      <c r="A21990" s="48"/>
      <c r="F21990" s="9"/>
      <c r="G21990" s="9"/>
      <c r="H21990" s="9"/>
      <c r="I21990" s="9"/>
      <c r="J21990" s="9"/>
      <c r="K21990" s="9"/>
      <c r="M21990" s="9"/>
      <c r="N21990" s="76"/>
      <c r="P21990" s="7"/>
      <c r="Q21990" s="7"/>
      <c r="R21990" s="7"/>
      <c r="S21990" s="7"/>
    </row>
    <row r="21991" spans="1:19" s="8" customFormat="1" ht="11.8" x14ac:dyDescent="0.2">
      <c r="A21991" s="48"/>
      <c r="F21991" s="9"/>
      <c r="G21991" s="9"/>
      <c r="H21991" s="9"/>
      <c r="I21991" s="9"/>
      <c r="J21991" s="9"/>
      <c r="K21991" s="9"/>
      <c r="M21991" s="9"/>
      <c r="N21991" s="76"/>
      <c r="P21991" s="7"/>
      <c r="Q21991" s="7"/>
      <c r="R21991" s="7"/>
      <c r="S21991" s="7"/>
    </row>
    <row r="21992" spans="1:19" s="8" customFormat="1" ht="11.8" x14ac:dyDescent="0.2">
      <c r="A21992" s="48"/>
      <c r="F21992" s="9"/>
      <c r="G21992" s="9"/>
      <c r="H21992" s="9"/>
      <c r="I21992" s="9"/>
      <c r="J21992" s="9"/>
      <c r="K21992" s="9"/>
      <c r="M21992" s="9"/>
      <c r="N21992" s="76"/>
      <c r="P21992" s="7"/>
      <c r="Q21992" s="7"/>
      <c r="R21992" s="7"/>
      <c r="S21992" s="7"/>
    </row>
    <row r="21993" spans="1:19" s="8" customFormat="1" ht="11.8" x14ac:dyDescent="0.2">
      <c r="A21993" s="48"/>
      <c r="F21993" s="9"/>
      <c r="G21993" s="9"/>
      <c r="H21993" s="9"/>
      <c r="I21993" s="9"/>
      <c r="J21993" s="9"/>
      <c r="K21993" s="9"/>
      <c r="M21993" s="9"/>
      <c r="N21993" s="76"/>
      <c r="P21993" s="7"/>
      <c r="Q21993" s="7"/>
      <c r="R21993" s="7"/>
      <c r="S21993" s="7"/>
    </row>
    <row r="21994" spans="1:19" s="8" customFormat="1" ht="11.8" x14ac:dyDescent="0.2">
      <c r="A21994" s="48"/>
      <c r="F21994" s="9"/>
      <c r="G21994" s="9"/>
      <c r="H21994" s="9"/>
      <c r="I21994" s="9"/>
      <c r="J21994" s="9"/>
      <c r="K21994" s="9"/>
      <c r="M21994" s="9"/>
      <c r="N21994" s="76"/>
      <c r="P21994" s="7"/>
      <c r="Q21994" s="7"/>
      <c r="R21994" s="7"/>
      <c r="S21994" s="7"/>
    </row>
    <row r="21995" spans="1:19" s="8" customFormat="1" ht="11.8" x14ac:dyDescent="0.2">
      <c r="A21995" s="48"/>
      <c r="F21995" s="9"/>
      <c r="G21995" s="9"/>
      <c r="H21995" s="9"/>
      <c r="I21995" s="9"/>
      <c r="J21995" s="9"/>
      <c r="K21995" s="9"/>
      <c r="M21995" s="9"/>
      <c r="N21995" s="76"/>
      <c r="P21995" s="7"/>
      <c r="Q21995" s="7"/>
      <c r="R21995" s="7"/>
      <c r="S21995" s="7"/>
    </row>
    <row r="21996" spans="1:19" s="8" customFormat="1" ht="11.8" x14ac:dyDescent="0.2">
      <c r="A21996" s="48"/>
      <c r="F21996" s="9"/>
      <c r="G21996" s="9"/>
      <c r="H21996" s="9"/>
      <c r="I21996" s="9"/>
      <c r="J21996" s="9"/>
      <c r="K21996" s="9"/>
      <c r="M21996" s="9"/>
      <c r="N21996" s="76"/>
      <c r="P21996" s="7"/>
      <c r="Q21996" s="7"/>
      <c r="R21996" s="7"/>
      <c r="S21996" s="7"/>
    </row>
    <row r="21997" spans="1:19" s="8" customFormat="1" ht="11.8" x14ac:dyDescent="0.2">
      <c r="A21997" s="48"/>
      <c r="F21997" s="9"/>
      <c r="G21997" s="9"/>
      <c r="H21997" s="9"/>
      <c r="I21997" s="9"/>
      <c r="J21997" s="9"/>
      <c r="K21997" s="9"/>
      <c r="M21997" s="9"/>
      <c r="N21997" s="76"/>
      <c r="P21997" s="7"/>
      <c r="Q21997" s="7"/>
      <c r="R21997" s="7"/>
      <c r="S21997" s="7"/>
    </row>
    <row r="21998" spans="1:19" s="8" customFormat="1" ht="11.8" x14ac:dyDescent="0.2">
      <c r="A21998" s="48"/>
      <c r="F21998" s="9"/>
      <c r="G21998" s="9"/>
      <c r="H21998" s="9"/>
      <c r="I21998" s="9"/>
      <c r="J21998" s="9"/>
      <c r="K21998" s="9"/>
      <c r="M21998" s="9"/>
      <c r="N21998" s="76"/>
      <c r="P21998" s="7"/>
      <c r="Q21998" s="7"/>
      <c r="R21998" s="7"/>
      <c r="S21998" s="7"/>
    </row>
    <row r="21999" spans="1:19" s="8" customFormat="1" ht="11.8" x14ac:dyDescent="0.2">
      <c r="A21999" s="48"/>
      <c r="F21999" s="9"/>
      <c r="G21999" s="9"/>
      <c r="H21999" s="9"/>
      <c r="I21999" s="9"/>
      <c r="J21999" s="9"/>
      <c r="K21999" s="9"/>
      <c r="M21999" s="9"/>
      <c r="N21999" s="76"/>
      <c r="P21999" s="7"/>
      <c r="Q21999" s="7"/>
      <c r="R21999" s="7"/>
      <c r="S21999" s="7"/>
    </row>
    <row r="22000" spans="1:19" s="8" customFormat="1" ht="11.8" x14ac:dyDescent="0.2">
      <c r="A22000" s="48"/>
      <c r="F22000" s="9"/>
      <c r="G22000" s="9"/>
      <c r="H22000" s="9"/>
      <c r="I22000" s="9"/>
      <c r="J22000" s="9"/>
      <c r="K22000" s="9"/>
      <c r="M22000" s="9"/>
      <c r="N22000" s="76"/>
      <c r="P22000" s="7"/>
      <c r="Q22000" s="7"/>
      <c r="R22000" s="7"/>
      <c r="S22000" s="7"/>
    </row>
    <row r="22001" spans="1:19" s="8" customFormat="1" ht="11.8" x14ac:dyDescent="0.2">
      <c r="A22001" s="48"/>
      <c r="F22001" s="9"/>
      <c r="G22001" s="9"/>
      <c r="H22001" s="9"/>
      <c r="I22001" s="9"/>
      <c r="J22001" s="9"/>
      <c r="K22001" s="9"/>
      <c r="M22001" s="9"/>
      <c r="N22001" s="76"/>
      <c r="P22001" s="7"/>
      <c r="Q22001" s="7"/>
      <c r="R22001" s="7"/>
      <c r="S22001" s="7"/>
    </row>
    <row r="22002" spans="1:19" s="8" customFormat="1" ht="11.8" x14ac:dyDescent="0.2">
      <c r="A22002" s="48"/>
      <c r="F22002" s="9"/>
      <c r="G22002" s="9"/>
      <c r="H22002" s="9"/>
      <c r="I22002" s="9"/>
      <c r="J22002" s="9"/>
      <c r="K22002" s="9"/>
      <c r="M22002" s="9"/>
      <c r="N22002" s="76"/>
      <c r="P22002" s="7"/>
      <c r="Q22002" s="7"/>
      <c r="R22002" s="7"/>
      <c r="S22002" s="7"/>
    </row>
    <row r="22003" spans="1:19" s="8" customFormat="1" ht="11.8" x14ac:dyDescent="0.2">
      <c r="A22003" s="48"/>
      <c r="F22003" s="9"/>
      <c r="G22003" s="9"/>
      <c r="H22003" s="9"/>
      <c r="I22003" s="9"/>
      <c r="J22003" s="9"/>
      <c r="K22003" s="9"/>
      <c r="M22003" s="9"/>
      <c r="N22003" s="76"/>
      <c r="P22003" s="7"/>
      <c r="Q22003" s="7"/>
      <c r="R22003" s="7"/>
      <c r="S22003" s="7"/>
    </row>
    <row r="22004" spans="1:19" s="8" customFormat="1" ht="11.8" x14ac:dyDescent="0.2">
      <c r="A22004" s="48"/>
      <c r="F22004" s="9"/>
      <c r="G22004" s="9"/>
      <c r="H22004" s="9"/>
      <c r="I22004" s="9"/>
      <c r="J22004" s="9"/>
      <c r="K22004" s="9"/>
      <c r="M22004" s="9"/>
      <c r="N22004" s="76"/>
      <c r="P22004" s="7"/>
      <c r="Q22004" s="7"/>
      <c r="R22004" s="7"/>
      <c r="S22004" s="7"/>
    </row>
    <row r="22005" spans="1:19" s="8" customFormat="1" ht="11.8" x14ac:dyDescent="0.2">
      <c r="A22005" s="48"/>
      <c r="F22005" s="9"/>
      <c r="G22005" s="9"/>
      <c r="H22005" s="9"/>
      <c r="I22005" s="9"/>
      <c r="J22005" s="9"/>
      <c r="K22005" s="9"/>
      <c r="M22005" s="9"/>
      <c r="N22005" s="76"/>
      <c r="P22005" s="7"/>
      <c r="Q22005" s="7"/>
      <c r="R22005" s="7"/>
      <c r="S22005" s="7"/>
    </row>
    <row r="22006" spans="1:19" s="8" customFormat="1" ht="11.8" x14ac:dyDescent="0.2">
      <c r="A22006" s="48"/>
      <c r="F22006" s="9"/>
      <c r="G22006" s="9"/>
      <c r="H22006" s="9"/>
      <c r="I22006" s="9"/>
      <c r="J22006" s="9"/>
      <c r="K22006" s="9"/>
      <c r="M22006" s="9"/>
      <c r="N22006" s="76"/>
      <c r="P22006" s="7"/>
      <c r="Q22006" s="7"/>
      <c r="R22006" s="7"/>
      <c r="S22006" s="7"/>
    </row>
    <row r="22007" spans="1:19" s="8" customFormat="1" ht="11.8" x14ac:dyDescent="0.2">
      <c r="A22007" s="48"/>
      <c r="F22007" s="9"/>
      <c r="G22007" s="9"/>
      <c r="H22007" s="9"/>
      <c r="I22007" s="9"/>
      <c r="J22007" s="9"/>
      <c r="K22007" s="9"/>
      <c r="M22007" s="9"/>
      <c r="N22007" s="76"/>
      <c r="P22007" s="7"/>
      <c r="Q22007" s="7"/>
      <c r="R22007" s="7"/>
      <c r="S22007" s="7"/>
    </row>
    <row r="22008" spans="1:19" s="8" customFormat="1" ht="11.8" x14ac:dyDescent="0.2">
      <c r="A22008" s="48"/>
      <c r="F22008" s="9"/>
      <c r="G22008" s="9"/>
      <c r="H22008" s="9"/>
      <c r="I22008" s="9"/>
      <c r="J22008" s="9"/>
      <c r="K22008" s="9"/>
      <c r="M22008" s="9"/>
      <c r="N22008" s="76"/>
      <c r="P22008" s="7"/>
      <c r="Q22008" s="7"/>
      <c r="R22008" s="7"/>
      <c r="S22008" s="7"/>
    </row>
    <row r="22009" spans="1:19" s="8" customFormat="1" ht="11.8" x14ac:dyDescent="0.2">
      <c r="A22009" s="48"/>
      <c r="F22009" s="9"/>
      <c r="G22009" s="9"/>
      <c r="H22009" s="9"/>
      <c r="I22009" s="9"/>
      <c r="J22009" s="9"/>
      <c r="K22009" s="9"/>
      <c r="M22009" s="9"/>
      <c r="N22009" s="76"/>
      <c r="P22009" s="7"/>
      <c r="Q22009" s="7"/>
      <c r="R22009" s="7"/>
      <c r="S22009" s="7"/>
    </row>
    <row r="22010" spans="1:19" s="8" customFormat="1" ht="11.8" x14ac:dyDescent="0.2">
      <c r="A22010" s="48"/>
      <c r="F22010" s="9"/>
      <c r="G22010" s="9"/>
      <c r="H22010" s="9"/>
      <c r="I22010" s="9"/>
      <c r="J22010" s="9"/>
      <c r="K22010" s="9"/>
      <c r="M22010" s="9"/>
      <c r="N22010" s="76"/>
      <c r="P22010" s="7"/>
      <c r="Q22010" s="7"/>
      <c r="R22010" s="7"/>
      <c r="S22010" s="7"/>
    </row>
    <row r="22011" spans="1:19" s="8" customFormat="1" ht="11.8" x14ac:dyDescent="0.2">
      <c r="A22011" s="48"/>
      <c r="F22011" s="9"/>
      <c r="G22011" s="9"/>
      <c r="H22011" s="9"/>
      <c r="I22011" s="9"/>
      <c r="J22011" s="9"/>
      <c r="K22011" s="9"/>
      <c r="M22011" s="9"/>
      <c r="N22011" s="76"/>
      <c r="P22011" s="7"/>
      <c r="Q22011" s="7"/>
      <c r="R22011" s="7"/>
      <c r="S22011" s="7"/>
    </row>
    <row r="22012" spans="1:19" s="8" customFormat="1" ht="11.8" x14ac:dyDescent="0.2">
      <c r="A22012" s="48"/>
      <c r="F22012" s="9"/>
      <c r="G22012" s="9"/>
      <c r="H22012" s="9"/>
      <c r="I22012" s="9"/>
      <c r="J22012" s="9"/>
      <c r="K22012" s="9"/>
      <c r="M22012" s="9"/>
      <c r="N22012" s="76"/>
      <c r="P22012" s="7"/>
      <c r="Q22012" s="7"/>
      <c r="R22012" s="7"/>
      <c r="S22012" s="7"/>
    </row>
    <row r="22013" spans="1:19" s="8" customFormat="1" ht="11.8" x14ac:dyDescent="0.2">
      <c r="A22013" s="48"/>
      <c r="F22013" s="9"/>
      <c r="G22013" s="9"/>
      <c r="H22013" s="9"/>
      <c r="I22013" s="9"/>
      <c r="J22013" s="9"/>
      <c r="K22013" s="9"/>
      <c r="M22013" s="9"/>
      <c r="N22013" s="76"/>
      <c r="P22013" s="7"/>
      <c r="Q22013" s="7"/>
      <c r="R22013" s="7"/>
      <c r="S22013" s="7"/>
    </row>
    <row r="22014" spans="1:19" s="8" customFormat="1" ht="11.8" x14ac:dyDescent="0.2">
      <c r="A22014" s="48"/>
      <c r="F22014" s="9"/>
      <c r="G22014" s="9"/>
      <c r="H22014" s="9"/>
      <c r="I22014" s="9"/>
      <c r="J22014" s="9"/>
      <c r="K22014" s="9"/>
      <c r="M22014" s="9"/>
      <c r="N22014" s="76"/>
      <c r="P22014" s="7"/>
      <c r="Q22014" s="7"/>
      <c r="R22014" s="7"/>
      <c r="S22014" s="7"/>
    </row>
    <row r="22015" spans="1:19" s="8" customFormat="1" ht="11.8" x14ac:dyDescent="0.2">
      <c r="A22015" s="48"/>
      <c r="F22015" s="9"/>
      <c r="G22015" s="9"/>
      <c r="H22015" s="9"/>
      <c r="I22015" s="9"/>
      <c r="J22015" s="9"/>
      <c r="K22015" s="9"/>
      <c r="M22015" s="9"/>
      <c r="N22015" s="76"/>
      <c r="P22015" s="7"/>
      <c r="Q22015" s="7"/>
      <c r="R22015" s="7"/>
      <c r="S22015" s="7"/>
    </row>
    <row r="22016" spans="1:19" s="8" customFormat="1" ht="11.8" x14ac:dyDescent="0.2">
      <c r="A22016" s="48"/>
      <c r="F22016" s="9"/>
      <c r="G22016" s="9"/>
      <c r="H22016" s="9"/>
      <c r="I22016" s="9"/>
      <c r="J22016" s="9"/>
      <c r="K22016" s="9"/>
      <c r="M22016" s="9"/>
      <c r="N22016" s="76"/>
      <c r="P22016" s="7"/>
      <c r="Q22016" s="7"/>
      <c r="R22016" s="7"/>
      <c r="S22016" s="7"/>
    </row>
    <row r="22017" spans="1:19" s="8" customFormat="1" ht="11.8" x14ac:dyDescent="0.2">
      <c r="A22017" s="48"/>
      <c r="F22017" s="9"/>
      <c r="G22017" s="9"/>
      <c r="H22017" s="9"/>
      <c r="I22017" s="9"/>
      <c r="J22017" s="9"/>
      <c r="K22017" s="9"/>
      <c r="M22017" s="9"/>
      <c r="N22017" s="76"/>
      <c r="P22017" s="7"/>
      <c r="Q22017" s="7"/>
      <c r="R22017" s="7"/>
      <c r="S22017" s="7"/>
    </row>
    <row r="22018" spans="1:19" s="8" customFormat="1" ht="11.8" x14ac:dyDescent="0.2">
      <c r="A22018" s="48"/>
      <c r="F22018" s="9"/>
      <c r="G22018" s="9"/>
      <c r="H22018" s="9"/>
      <c r="I22018" s="9"/>
      <c r="J22018" s="9"/>
      <c r="K22018" s="9"/>
      <c r="M22018" s="9"/>
      <c r="N22018" s="76"/>
      <c r="P22018" s="7"/>
      <c r="Q22018" s="7"/>
      <c r="R22018" s="7"/>
      <c r="S22018" s="7"/>
    </row>
    <row r="22019" spans="1:19" s="8" customFormat="1" ht="11.8" x14ac:dyDescent="0.2">
      <c r="A22019" s="48"/>
      <c r="F22019" s="9"/>
      <c r="G22019" s="9"/>
      <c r="H22019" s="9"/>
      <c r="I22019" s="9"/>
      <c r="J22019" s="9"/>
      <c r="K22019" s="9"/>
      <c r="M22019" s="9"/>
      <c r="N22019" s="76"/>
      <c r="P22019" s="7"/>
      <c r="Q22019" s="7"/>
      <c r="R22019" s="7"/>
      <c r="S22019" s="7"/>
    </row>
    <row r="22020" spans="1:19" s="8" customFormat="1" ht="11.8" x14ac:dyDescent="0.2">
      <c r="A22020" s="48"/>
      <c r="F22020" s="9"/>
      <c r="G22020" s="9"/>
      <c r="H22020" s="9"/>
      <c r="I22020" s="9"/>
      <c r="J22020" s="9"/>
      <c r="K22020" s="9"/>
      <c r="M22020" s="9"/>
      <c r="N22020" s="76"/>
      <c r="P22020" s="7"/>
      <c r="Q22020" s="7"/>
      <c r="R22020" s="7"/>
      <c r="S22020" s="7"/>
    </row>
    <row r="22021" spans="1:19" s="8" customFormat="1" ht="11.8" x14ac:dyDescent="0.2">
      <c r="A22021" s="48"/>
      <c r="F22021" s="9"/>
      <c r="G22021" s="9"/>
      <c r="H22021" s="9"/>
      <c r="I22021" s="9"/>
      <c r="J22021" s="9"/>
      <c r="K22021" s="9"/>
      <c r="M22021" s="9"/>
      <c r="N22021" s="76"/>
      <c r="P22021" s="7"/>
      <c r="Q22021" s="7"/>
      <c r="R22021" s="7"/>
      <c r="S22021" s="7"/>
    </row>
    <row r="22022" spans="1:19" s="8" customFormat="1" ht="11.8" x14ac:dyDescent="0.2">
      <c r="A22022" s="48"/>
      <c r="F22022" s="9"/>
      <c r="G22022" s="9"/>
      <c r="H22022" s="9"/>
      <c r="I22022" s="9"/>
      <c r="J22022" s="9"/>
      <c r="K22022" s="9"/>
      <c r="M22022" s="9"/>
      <c r="N22022" s="76"/>
      <c r="P22022" s="7"/>
      <c r="Q22022" s="7"/>
      <c r="R22022" s="7"/>
      <c r="S22022" s="7"/>
    </row>
    <row r="22023" spans="1:19" s="8" customFormat="1" ht="11.8" x14ac:dyDescent="0.2">
      <c r="A22023" s="48"/>
      <c r="F22023" s="9"/>
      <c r="G22023" s="9"/>
      <c r="H22023" s="9"/>
      <c r="I22023" s="9"/>
      <c r="J22023" s="9"/>
      <c r="K22023" s="9"/>
      <c r="M22023" s="9"/>
      <c r="N22023" s="76"/>
      <c r="P22023" s="7"/>
      <c r="Q22023" s="7"/>
      <c r="R22023" s="7"/>
      <c r="S22023" s="7"/>
    </row>
    <row r="22024" spans="1:19" s="8" customFormat="1" ht="11.8" x14ac:dyDescent="0.2">
      <c r="A22024" s="48"/>
      <c r="F22024" s="9"/>
      <c r="G22024" s="9"/>
      <c r="H22024" s="9"/>
      <c r="I22024" s="9"/>
      <c r="J22024" s="9"/>
      <c r="K22024" s="9"/>
      <c r="M22024" s="9"/>
      <c r="N22024" s="76"/>
      <c r="P22024" s="7"/>
      <c r="Q22024" s="7"/>
      <c r="R22024" s="7"/>
      <c r="S22024" s="7"/>
    </row>
    <row r="22025" spans="1:19" s="8" customFormat="1" ht="11.8" x14ac:dyDescent="0.2">
      <c r="A22025" s="48"/>
      <c r="F22025" s="9"/>
      <c r="G22025" s="9"/>
      <c r="H22025" s="9"/>
      <c r="I22025" s="9"/>
      <c r="J22025" s="9"/>
      <c r="K22025" s="9"/>
      <c r="M22025" s="9"/>
      <c r="N22025" s="76"/>
      <c r="P22025" s="7"/>
      <c r="Q22025" s="7"/>
      <c r="R22025" s="7"/>
      <c r="S22025" s="7"/>
    </row>
    <row r="22026" spans="1:19" s="8" customFormat="1" ht="11.8" x14ac:dyDescent="0.2">
      <c r="A22026" s="48"/>
      <c r="F22026" s="9"/>
      <c r="G22026" s="9"/>
      <c r="H22026" s="9"/>
      <c r="I22026" s="9"/>
      <c r="J22026" s="9"/>
      <c r="K22026" s="9"/>
      <c r="M22026" s="9"/>
      <c r="N22026" s="76"/>
      <c r="P22026" s="7"/>
      <c r="Q22026" s="7"/>
      <c r="R22026" s="7"/>
      <c r="S22026" s="7"/>
    </row>
    <row r="22027" spans="1:19" s="8" customFormat="1" ht="11.8" x14ac:dyDescent="0.2">
      <c r="A22027" s="48"/>
      <c r="F22027" s="9"/>
      <c r="G22027" s="9"/>
      <c r="H22027" s="9"/>
      <c r="I22027" s="9"/>
      <c r="J22027" s="9"/>
      <c r="K22027" s="9"/>
      <c r="M22027" s="9"/>
      <c r="N22027" s="76"/>
      <c r="P22027" s="7"/>
      <c r="Q22027" s="7"/>
      <c r="R22027" s="7"/>
      <c r="S22027" s="7"/>
    </row>
    <row r="22028" spans="1:19" s="8" customFormat="1" ht="11.8" x14ac:dyDescent="0.2">
      <c r="A22028" s="48"/>
      <c r="F22028" s="9"/>
      <c r="G22028" s="9"/>
      <c r="H22028" s="9"/>
      <c r="I22028" s="9"/>
      <c r="J22028" s="9"/>
      <c r="K22028" s="9"/>
      <c r="M22028" s="9"/>
      <c r="N22028" s="76"/>
      <c r="P22028" s="7"/>
      <c r="Q22028" s="7"/>
      <c r="R22028" s="7"/>
      <c r="S22028" s="7"/>
    </row>
    <row r="22029" spans="1:19" s="8" customFormat="1" ht="11.8" x14ac:dyDescent="0.2">
      <c r="A22029" s="48"/>
      <c r="F22029" s="9"/>
      <c r="G22029" s="9"/>
      <c r="H22029" s="9"/>
      <c r="I22029" s="9"/>
      <c r="J22029" s="9"/>
      <c r="K22029" s="9"/>
      <c r="M22029" s="9"/>
      <c r="N22029" s="76"/>
      <c r="P22029" s="7"/>
      <c r="Q22029" s="7"/>
      <c r="R22029" s="7"/>
      <c r="S22029" s="7"/>
    </row>
    <row r="22030" spans="1:19" s="8" customFormat="1" ht="11.8" x14ac:dyDescent="0.2">
      <c r="A22030" s="48"/>
      <c r="F22030" s="9"/>
      <c r="G22030" s="9"/>
      <c r="H22030" s="9"/>
      <c r="I22030" s="9"/>
      <c r="J22030" s="9"/>
      <c r="K22030" s="9"/>
      <c r="M22030" s="9"/>
      <c r="N22030" s="76"/>
      <c r="P22030" s="7"/>
      <c r="Q22030" s="7"/>
      <c r="R22030" s="7"/>
      <c r="S22030" s="7"/>
    </row>
    <row r="22031" spans="1:19" s="8" customFormat="1" ht="11.8" x14ac:dyDescent="0.2">
      <c r="A22031" s="48"/>
      <c r="F22031" s="9"/>
      <c r="G22031" s="9"/>
      <c r="H22031" s="9"/>
      <c r="I22031" s="9"/>
      <c r="J22031" s="9"/>
      <c r="K22031" s="9"/>
      <c r="M22031" s="9"/>
      <c r="N22031" s="76"/>
      <c r="P22031" s="7"/>
      <c r="Q22031" s="7"/>
      <c r="R22031" s="7"/>
      <c r="S22031" s="7"/>
    </row>
    <row r="22032" spans="1:19" s="8" customFormat="1" ht="11.8" x14ac:dyDescent="0.2">
      <c r="A22032" s="48"/>
      <c r="F22032" s="9"/>
      <c r="G22032" s="9"/>
      <c r="H22032" s="9"/>
      <c r="I22032" s="9"/>
      <c r="J22032" s="9"/>
      <c r="K22032" s="9"/>
      <c r="M22032" s="9"/>
      <c r="N22032" s="76"/>
      <c r="P22032" s="7"/>
      <c r="Q22032" s="7"/>
      <c r="R22032" s="7"/>
      <c r="S22032" s="7"/>
    </row>
    <row r="22033" spans="1:19" s="8" customFormat="1" ht="11.8" x14ac:dyDescent="0.2">
      <c r="A22033" s="48"/>
      <c r="F22033" s="9"/>
      <c r="G22033" s="9"/>
      <c r="H22033" s="9"/>
      <c r="I22033" s="9"/>
      <c r="J22033" s="9"/>
      <c r="K22033" s="9"/>
      <c r="M22033" s="9"/>
      <c r="N22033" s="76"/>
      <c r="P22033" s="7"/>
      <c r="Q22033" s="7"/>
      <c r="R22033" s="7"/>
      <c r="S22033" s="7"/>
    </row>
    <row r="22034" spans="1:19" s="8" customFormat="1" ht="11.8" x14ac:dyDescent="0.2">
      <c r="A22034" s="48"/>
      <c r="F22034" s="9"/>
      <c r="G22034" s="9"/>
      <c r="H22034" s="9"/>
      <c r="I22034" s="9"/>
      <c r="J22034" s="9"/>
      <c r="K22034" s="9"/>
      <c r="M22034" s="9"/>
      <c r="N22034" s="76"/>
      <c r="P22034" s="7"/>
      <c r="Q22034" s="7"/>
      <c r="R22034" s="7"/>
      <c r="S22034" s="7"/>
    </row>
    <row r="22035" spans="1:19" s="8" customFormat="1" ht="11.8" x14ac:dyDescent="0.2">
      <c r="A22035" s="48"/>
      <c r="F22035" s="9"/>
      <c r="G22035" s="9"/>
      <c r="H22035" s="9"/>
      <c r="I22035" s="9"/>
      <c r="J22035" s="9"/>
      <c r="K22035" s="9"/>
      <c r="M22035" s="9"/>
      <c r="N22035" s="76"/>
      <c r="P22035" s="7"/>
      <c r="Q22035" s="7"/>
      <c r="R22035" s="7"/>
      <c r="S22035" s="7"/>
    </row>
    <row r="22036" spans="1:19" s="8" customFormat="1" ht="11.8" x14ac:dyDescent="0.2">
      <c r="A22036" s="48"/>
      <c r="F22036" s="9"/>
      <c r="G22036" s="9"/>
      <c r="H22036" s="9"/>
      <c r="I22036" s="9"/>
      <c r="J22036" s="9"/>
      <c r="K22036" s="9"/>
      <c r="M22036" s="9"/>
      <c r="N22036" s="76"/>
      <c r="P22036" s="7"/>
      <c r="Q22036" s="7"/>
      <c r="R22036" s="7"/>
      <c r="S22036" s="7"/>
    </row>
    <row r="22037" spans="1:19" s="8" customFormat="1" ht="11.8" x14ac:dyDescent="0.2">
      <c r="A22037" s="48"/>
      <c r="F22037" s="9"/>
      <c r="G22037" s="9"/>
      <c r="H22037" s="9"/>
      <c r="I22037" s="9"/>
      <c r="J22037" s="9"/>
      <c r="K22037" s="9"/>
      <c r="M22037" s="9"/>
      <c r="N22037" s="76"/>
      <c r="P22037" s="7"/>
      <c r="Q22037" s="7"/>
      <c r="R22037" s="7"/>
      <c r="S22037" s="7"/>
    </row>
    <row r="22038" spans="1:19" s="8" customFormat="1" ht="11.8" x14ac:dyDescent="0.2">
      <c r="A22038" s="48"/>
      <c r="F22038" s="9"/>
      <c r="G22038" s="9"/>
      <c r="H22038" s="9"/>
      <c r="I22038" s="9"/>
      <c r="J22038" s="9"/>
      <c r="K22038" s="9"/>
      <c r="M22038" s="9"/>
      <c r="N22038" s="76"/>
      <c r="P22038" s="7"/>
      <c r="Q22038" s="7"/>
      <c r="R22038" s="7"/>
      <c r="S22038" s="7"/>
    </row>
    <row r="22039" spans="1:19" s="8" customFormat="1" ht="11.8" x14ac:dyDescent="0.2">
      <c r="A22039" s="48"/>
      <c r="F22039" s="9"/>
      <c r="G22039" s="9"/>
      <c r="H22039" s="9"/>
      <c r="I22039" s="9"/>
      <c r="J22039" s="9"/>
      <c r="K22039" s="9"/>
      <c r="M22039" s="9"/>
      <c r="N22039" s="76"/>
      <c r="P22039" s="7"/>
      <c r="Q22039" s="7"/>
      <c r="R22039" s="7"/>
      <c r="S22039" s="7"/>
    </row>
    <row r="22040" spans="1:19" s="8" customFormat="1" ht="11.8" x14ac:dyDescent="0.2">
      <c r="A22040" s="48"/>
      <c r="F22040" s="9"/>
      <c r="G22040" s="9"/>
      <c r="H22040" s="9"/>
      <c r="I22040" s="9"/>
      <c r="J22040" s="9"/>
      <c r="K22040" s="9"/>
      <c r="M22040" s="9"/>
      <c r="N22040" s="76"/>
      <c r="P22040" s="7"/>
      <c r="Q22040" s="7"/>
      <c r="R22040" s="7"/>
      <c r="S22040" s="7"/>
    </row>
    <row r="22041" spans="1:19" s="8" customFormat="1" ht="11.8" x14ac:dyDescent="0.2">
      <c r="A22041" s="48"/>
      <c r="F22041" s="9"/>
      <c r="G22041" s="9"/>
      <c r="H22041" s="9"/>
      <c r="I22041" s="9"/>
      <c r="J22041" s="9"/>
      <c r="K22041" s="9"/>
      <c r="M22041" s="9"/>
      <c r="N22041" s="76"/>
      <c r="P22041" s="7"/>
      <c r="Q22041" s="7"/>
      <c r="R22041" s="7"/>
      <c r="S22041" s="7"/>
    </row>
    <row r="22042" spans="1:19" s="8" customFormat="1" ht="11.8" x14ac:dyDescent="0.2">
      <c r="A22042" s="48"/>
      <c r="F22042" s="9"/>
      <c r="G22042" s="9"/>
      <c r="H22042" s="9"/>
      <c r="I22042" s="9"/>
      <c r="J22042" s="9"/>
      <c r="K22042" s="9"/>
      <c r="M22042" s="9"/>
      <c r="N22042" s="76"/>
      <c r="P22042" s="7"/>
      <c r="Q22042" s="7"/>
      <c r="R22042" s="7"/>
      <c r="S22042" s="7"/>
    </row>
    <row r="22043" spans="1:19" s="8" customFormat="1" ht="11.8" x14ac:dyDescent="0.2">
      <c r="A22043" s="48"/>
      <c r="F22043" s="9"/>
      <c r="G22043" s="9"/>
      <c r="H22043" s="9"/>
      <c r="I22043" s="9"/>
      <c r="J22043" s="9"/>
      <c r="K22043" s="9"/>
      <c r="M22043" s="9"/>
      <c r="N22043" s="76"/>
      <c r="P22043" s="7"/>
      <c r="Q22043" s="7"/>
      <c r="R22043" s="7"/>
      <c r="S22043" s="7"/>
    </row>
    <row r="22044" spans="1:19" s="8" customFormat="1" ht="11.8" x14ac:dyDescent="0.2">
      <c r="A22044" s="48"/>
      <c r="F22044" s="9"/>
      <c r="G22044" s="9"/>
      <c r="H22044" s="9"/>
      <c r="I22044" s="9"/>
      <c r="J22044" s="9"/>
      <c r="K22044" s="9"/>
      <c r="M22044" s="9"/>
      <c r="N22044" s="76"/>
      <c r="P22044" s="7"/>
      <c r="Q22044" s="7"/>
      <c r="R22044" s="7"/>
      <c r="S22044" s="7"/>
    </row>
    <row r="22045" spans="1:19" s="8" customFormat="1" ht="11.8" x14ac:dyDescent="0.2">
      <c r="A22045" s="48"/>
      <c r="F22045" s="9"/>
      <c r="G22045" s="9"/>
      <c r="H22045" s="9"/>
      <c r="I22045" s="9"/>
      <c r="J22045" s="9"/>
      <c r="K22045" s="9"/>
      <c r="M22045" s="9"/>
      <c r="N22045" s="76"/>
      <c r="P22045" s="7"/>
      <c r="Q22045" s="7"/>
      <c r="R22045" s="7"/>
      <c r="S22045" s="7"/>
    </row>
    <row r="22046" spans="1:19" s="8" customFormat="1" ht="11.8" x14ac:dyDescent="0.2">
      <c r="A22046" s="48"/>
      <c r="F22046" s="9"/>
      <c r="G22046" s="9"/>
      <c r="H22046" s="9"/>
      <c r="I22046" s="9"/>
      <c r="J22046" s="9"/>
      <c r="K22046" s="9"/>
      <c r="M22046" s="9"/>
      <c r="N22046" s="76"/>
      <c r="P22046" s="7"/>
      <c r="Q22046" s="7"/>
      <c r="R22046" s="7"/>
      <c r="S22046" s="7"/>
    </row>
    <row r="22047" spans="1:19" s="8" customFormat="1" ht="11.8" x14ac:dyDescent="0.2">
      <c r="A22047" s="48"/>
      <c r="F22047" s="9"/>
      <c r="G22047" s="9"/>
      <c r="H22047" s="9"/>
      <c r="I22047" s="9"/>
      <c r="J22047" s="9"/>
      <c r="K22047" s="9"/>
      <c r="M22047" s="9"/>
      <c r="N22047" s="76"/>
      <c r="P22047" s="7"/>
      <c r="Q22047" s="7"/>
      <c r="R22047" s="7"/>
      <c r="S22047" s="7"/>
    </row>
    <row r="22048" spans="1:19" s="8" customFormat="1" ht="11.8" x14ac:dyDescent="0.2">
      <c r="A22048" s="48"/>
      <c r="F22048" s="9"/>
      <c r="G22048" s="9"/>
      <c r="H22048" s="9"/>
      <c r="I22048" s="9"/>
      <c r="J22048" s="9"/>
      <c r="K22048" s="9"/>
      <c r="M22048" s="9"/>
      <c r="N22048" s="76"/>
      <c r="P22048" s="7"/>
      <c r="Q22048" s="7"/>
      <c r="R22048" s="7"/>
      <c r="S22048" s="7"/>
    </row>
    <row r="22049" spans="1:19" s="8" customFormat="1" ht="11.8" x14ac:dyDescent="0.2">
      <c r="A22049" s="48"/>
      <c r="F22049" s="9"/>
      <c r="G22049" s="9"/>
      <c r="H22049" s="9"/>
      <c r="I22049" s="9"/>
      <c r="J22049" s="9"/>
      <c r="K22049" s="9"/>
      <c r="M22049" s="9"/>
      <c r="N22049" s="76"/>
      <c r="P22049" s="7"/>
      <c r="Q22049" s="7"/>
      <c r="R22049" s="7"/>
      <c r="S22049" s="7"/>
    </row>
    <row r="22050" spans="1:19" s="8" customFormat="1" ht="11.8" x14ac:dyDescent="0.2">
      <c r="A22050" s="48"/>
      <c r="F22050" s="9"/>
      <c r="G22050" s="9"/>
      <c r="H22050" s="9"/>
      <c r="I22050" s="9"/>
      <c r="J22050" s="9"/>
      <c r="K22050" s="9"/>
      <c r="M22050" s="9"/>
      <c r="N22050" s="76"/>
      <c r="P22050" s="7"/>
      <c r="Q22050" s="7"/>
      <c r="R22050" s="7"/>
      <c r="S22050" s="7"/>
    </row>
    <row r="22051" spans="1:19" s="8" customFormat="1" ht="11.8" x14ac:dyDescent="0.2">
      <c r="A22051" s="48"/>
      <c r="F22051" s="9"/>
      <c r="G22051" s="9"/>
      <c r="H22051" s="9"/>
      <c r="I22051" s="9"/>
      <c r="J22051" s="9"/>
      <c r="K22051" s="9"/>
      <c r="M22051" s="9"/>
      <c r="N22051" s="76"/>
      <c r="P22051" s="7"/>
      <c r="Q22051" s="7"/>
      <c r="R22051" s="7"/>
      <c r="S22051" s="7"/>
    </row>
    <row r="22052" spans="1:19" s="8" customFormat="1" ht="11.8" x14ac:dyDescent="0.2">
      <c r="A22052" s="48"/>
      <c r="F22052" s="9"/>
      <c r="G22052" s="9"/>
      <c r="H22052" s="9"/>
      <c r="I22052" s="9"/>
      <c r="J22052" s="9"/>
      <c r="K22052" s="9"/>
      <c r="M22052" s="9"/>
      <c r="N22052" s="76"/>
      <c r="P22052" s="7"/>
      <c r="Q22052" s="7"/>
      <c r="R22052" s="7"/>
      <c r="S22052" s="7"/>
    </row>
    <row r="22053" spans="1:19" s="8" customFormat="1" ht="11.8" x14ac:dyDescent="0.2">
      <c r="A22053" s="48"/>
      <c r="F22053" s="9"/>
      <c r="G22053" s="9"/>
      <c r="H22053" s="9"/>
      <c r="I22053" s="9"/>
      <c r="J22053" s="9"/>
      <c r="K22053" s="9"/>
      <c r="M22053" s="9"/>
      <c r="N22053" s="76"/>
      <c r="P22053" s="7"/>
      <c r="Q22053" s="7"/>
      <c r="R22053" s="7"/>
      <c r="S22053" s="7"/>
    </row>
    <row r="22054" spans="1:19" s="8" customFormat="1" ht="11.8" x14ac:dyDescent="0.2">
      <c r="A22054" s="48"/>
      <c r="F22054" s="9"/>
      <c r="G22054" s="9"/>
      <c r="H22054" s="9"/>
      <c r="I22054" s="9"/>
      <c r="J22054" s="9"/>
      <c r="K22054" s="9"/>
      <c r="M22054" s="9"/>
      <c r="N22054" s="76"/>
      <c r="P22054" s="7"/>
      <c r="Q22054" s="7"/>
      <c r="R22054" s="7"/>
      <c r="S22054" s="7"/>
    </row>
    <row r="22055" spans="1:19" s="8" customFormat="1" ht="11.8" x14ac:dyDescent="0.2">
      <c r="A22055" s="48"/>
      <c r="F22055" s="9"/>
      <c r="G22055" s="9"/>
      <c r="H22055" s="9"/>
      <c r="I22055" s="9"/>
      <c r="J22055" s="9"/>
      <c r="K22055" s="9"/>
      <c r="M22055" s="9"/>
      <c r="N22055" s="76"/>
      <c r="P22055" s="7"/>
      <c r="Q22055" s="7"/>
      <c r="R22055" s="7"/>
      <c r="S22055" s="7"/>
    </row>
    <row r="22056" spans="1:19" s="8" customFormat="1" ht="11.8" x14ac:dyDescent="0.2">
      <c r="A22056" s="48"/>
      <c r="F22056" s="9"/>
      <c r="G22056" s="9"/>
      <c r="H22056" s="9"/>
      <c r="I22056" s="9"/>
      <c r="J22056" s="9"/>
      <c r="K22056" s="9"/>
      <c r="M22056" s="9"/>
      <c r="N22056" s="76"/>
      <c r="P22056" s="7"/>
      <c r="Q22056" s="7"/>
      <c r="R22056" s="7"/>
      <c r="S22056" s="7"/>
    </row>
    <row r="22057" spans="1:19" s="8" customFormat="1" ht="11.8" x14ac:dyDescent="0.2">
      <c r="A22057" s="48"/>
      <c r="F22057" s="9"/>
      <c r="G22057" s="9"/>
      <c r="H22057" s="9"/>
      <c r="I22057" s="9"/>
      <c r="J22057" s="9"/>
      <c r="K22057" s="9"/>
      <c r="M22057" s="9"/>
      <c r="N22057" s="76"/>
      <c r="P22057" s="7"/>
      <c r="Q22057" s="7"/>
      <c r="R22057" s="7"/>
      <c r="S22057" s="7"/>
    </row>
    <row r="22058" spans="1:19" s="8" customFormat="1" ht="11.8" x14ac:dyDescent="0.2">
      <c r="A22058" s="48"/>
      <c r="F22058" s="9"/>
      <c r="G22058" s="9"/>
      <c r="H22058" s="9"/>
      <c r="I22058" s="9"/>
      <c r="J22058" s="9"/>
      <c r="K22058" s="9"/>
      <c r="M22058" s="9"/>
      <c r="N22058" s="76"/>
      <c r="P22058" s="7"/>
      <c r="Q22058" s="7"/>
      <c r="R22058" s="7"/>
      <c r="S22058" s="7"/>
    </row>
    <row r="22059" spans="1:19" s="8" customFormat="1" ht="11.8" x14ac:dyDescent="0.2">
      <c r="A22059" s="48"/>
      <c r="F22059" s="9"/>
      <c r="G22059" s="9"/>
      <c r="H22059" s="9"/>
      <c r="I22059" s="9"/>
      <c r="J22059" s="9"/>
      <c r="K22059" s="9"/>
      <c r="M22059" s="9"/>
      <c r="N22059" s="76"/>
      <c r="P22059" s="7"/>
      <c r="Q22059" s="7"/>
      <c r="R22059" s="7"/>
      <c r="S22059" s="7"/>
    </row>
    <row r="22060" spans="1:19" s="8" customFormat="1" ht="11.8" x14ac:dyDescent="0.2">
      <c r="A22060" s="48"/>
      <c r="F22060" s="9"/>
      <c r="G22060" s="9"/>
      <c r="H22060" s="9"/>
      <c r="I22060" s="9"/>
      <c r="J22060" s="9"/>
      <c r="K22060" s="9"/>
      <c r="M22060" s="9"/>
      <c r="N22060" s="76"/>
      <c r="P22060" s="7"/>
      <c r="Q22060" s="7"/>
      <c r="R22060" s="7"/>
      <c r="S22060" s="7"/>
    </row>
    <row r="22061" spans="1:19" s="8" customFormat="1" ht="11.8" x14ac:dyDescent="0.2">
      <c r="A22061" s="48"/>
      <c r="F22061" s="9"/>
      <c r="G22061" s="9"/>
      <c r="H22061" s="9"/>
      <c r="I22061" s="9"/>
      <c r="J22061" s="9"/>
      <c r="K22061" s="9"/>
      <c r="M22061" s="9"/>
      <c r="N22061" s="76"/>
      <c r="P22061" s="7"/>
      <c r="Q22061" s="7"/>
      <c r="R22061" s="7"/>
      <c r="S22061" s="7"/>
    </row>
    <row r="22062" spans="1:19" s="8" customFormat="1" ht="11.8" x14ac:dyDescent="0.2">
      <c r="A22062" s="48"/>
      <c r="F22062" s="9"/>
      <c r="G22062" s="9"/>
      <c r="H22062" s="9"/>
      <c r="I22062" s="9"/>
      <c r="J22062" s="9"/>
      <c r="K22062" s="9"/>
      <c r="M22062" s="9"/>
      <c r="N22062" s="76"/>
      <c r="P22062" s="7"/>
      <c r="Q22062" s="7"/>
      <c r="R22062" s="7"/>
      <c r="S22062" s="7"/>
    </row>
    <row r="22063" spans="1:19" s="8" customFormat="1" ht="11.8" x14ac:dyDescent="0.2">
      <c r="A22063" s="48"/>
      <c r="F22063" s="9"/>
      <c r="G22063" s="9"/>
      <c r="H22063" s="9"/>
      <c r="I22063" s="9"/>
      <c r="J22063" s="9"/>
      <c r="K22063" s="9"/>
      <c r="M22063" s="9"/>
      <c r="N22063" s="76"/>
      <c r="P22063" s="7"/>
      <c r="Q22063" s="7"/>
      <c r="R22063" s="7"/>
      <c r="S22063" s="7"/>
    </row>
    <row r="22064" spans="1:19" s="8" customFormat="1" ht="11.8" x14ac:dyDescent="0.2">
      <c r="A22064" s="48"/>
      <c r="F22064" s="9"/>
      <c r="G22064" s="9"/>
      <c r="H22064" s="9"/>
      <c r="I22064" s="9"/>
      <c r="J22064" s="9"/>
      <c r="K22064" s="9"/>
      <c r="M22064" s="9"/>
      <c r="N22064" s="76"/>
      <c r="P22064" s="7"/>
      <c r="Q22064" s="7"/>
      <c r="R22064" s="7"/>
      <c r="S22064" s="7"/>
    </row>
    <row r="22065" spans="1:19" s="8" customFormat="1" ht="11.8" x14ac:dyDescent="0.2">
      <c r="A22065" s="48"/>
      <c r="F22065" s="9"/>
      <c r="G22065" s="9"/>
      <c r="H22065" s="9"/>
      <c r="I22065" s="9"/>
      <c r="J22065" s="9"/>
      <c r="K22065" s="9"/>
      <c r="M22065" s="9"/>
      <c r="N22065" s="76"/>
      <c r="P22065" s="7"/>
      <c r="Q22065" s="7"/>
      <c r="R22065" s="7"/>
      <c r="S22065" s="7"/>
    </row>
    <row r="22066" spans="1:19" s="8" customFormat="1" ht="11.8" x14ac:dyDescent="0.2">
      <c r="A22066" s="48"/>
      <c r="F22066" s="9"/>
      <c r="G22066" s="9"/>
      <c r="H22066" s="9"/>
      <c r="I22066" s="9"/>
      <c r="J22066" s="9"/>
      <c r="K22066" s="9"/>
      <c r="M22066" s="9"/>
      <c r="N22066" s="76"/>
      <c r="P22066" s="7"/>
      <c r="Q22066" s="7"/>
      <c r="R22066" s="7"/>
      <c r="S22066" s="7"/>
    </row>
    <row r="22067" spans="1:19" s="8" customFormat="1" ht="11.8" x14ac:dyDescent="0.2">
      <c r="A22067" s="48"/>
      <c r="F22067" s="9"/>
      <c r="G22067" s="9"/>
      <c r="H22067" s="9"/>
      <c r="I22067" s="9"/>
      <c r="J22067" s="9"/>
      <c r="K22067" s="9"/>
      <c r="M22067" s="9"/>
      <c r="N22067" s="76"/>
      <c r="P22067" s="7"/>
      <c r="Q22067" s="7"/>
      <c r="R22067" s="7"/>
      <c r="S22067" s="7"/>
    </row>
    <row r="22068" spans="1:19" s="8" customFormat="1" ht="11.8" x14ac:dyDescent="0.2">
      <c r="A22068" s="48"/>
      <c r="F22068" s="9"/>
      <c r="G22068" s="9"/>
      <c r="H22068" s="9"/>
      <c r="I22068" s="9"/>
      <c r="J22068" s="9"/>
      <c r="K22068" s="9"/>
      <c r="M22068" s="9"/>
      <c r="N22068" s="76"/>
      <c r="P22068" s="7"/>
      <c r="Q22068" s="7"/>
      <c r="R22068" s="7"/>
      <c r="S22068" s="7"/>
    </row>
    <row r="22069" spans="1:19" s="8" customFormat="1" ht="11.8" x14ac:dyDescent="0.2">
      <c r="A22069" s="48"/>
      <c r="F22069" s="9"/>
      <c r="G22069" s="9"/>
      <c r="H22069" s="9"/>
      <c r="I22069" s="9"/>
      <c r="J22069" s="9"/>
      <c r="K22069" s="9"/>
      <c r="M22069" s="9"/>
      <c r="N22069" s="76"/>
      <c r="P22069" s="7"/>
      <c r="Q22069" s="7"/>
      <c r="R22069" s="7"/>
      <c r="S22069" s="7"/>
    </row>
    <row r="22070" spans="1:19" s="8" customFormat="1" ht="11.8" x14ac:dyDescent="0.2">
      <c r="A22070" s="48"/>
      <c r="F22070" s="9"/>
      <c r="G22070" s="9"/>
      <c r="H22070" s="9"/>
      <c r="I22070" s="9"/>
      <c r="J22070" s="9"/>
      <c r="K22070" s="9"/>
      <c r="M22070" s="9"/>
      <c r="N22070" s="76"/>
      <c r="P22070" s="7"/>
      <c r="Q22070" s="7"/>
      <c r="R22070" s="7"/>
      <c r="S22070" s="7"/>
    </row>
    <row r="22071" spans="1:19" s="8" customFormat="1" ht="11.8" x14ac:dyDescent="0.2">
      <c r="A22071" s="48"/>
      <c r="F22071" s="9"/>
      <c r="G22071" s="9"/>
      <c r="H22071" s="9"/>
      <c r="I22071" s="9"/>
      <c r="J22071" s="9"/>
      <c r="K22071" s="9"/>
      <c r="M22071" s="9"/>
      <c r="N22071" s="76"/>
      <c r="P22071" s="7"/>
      <c r="Q22071" s="7"/>
      <c r="R22071" s="7"/>
      <c r="S22071" s="7"/>
    </row>
    <row r="22072" spans="1:19" s="8" customFormat="1" ht="11.8" x14ac:dyDescent="0.2">
      <c r="A22072" s="48"/>
      <c r="F22072" s="9"/>
      <c r="G22072" s="9"/>
      <c r="H22072" s="9"/>
      <c r="I22072" s="9"/>
      <c r="J22072" s="9"/>
      <c r="K22072" s="9"/>
      <c r="M22072" s="9"/>
      <c r="N22072" s="76"/>
      <c r="P22072" s="7"/>
      <c r="Q22072" s="7"/>
      <c r="R22072" s="7"/>
      <c r="S22072" s="7"/>
    </row>
    <row r="22073" spans="1:19" s="8" customFormat="1" ht="11.8" x14ac:dyDescent="0.2">
      <c r="A22073" s="48"/>
      <c r="F22073" s="9"/>
      <c r="G22073" s="9"/>
      <c r="H22073" s="9"/>
      <c r="I22073" s="9"/>
      <c r="J22073" s="9"/>
      <c r="K22073" s="9"/>
      <c r="M22073" s="9"/>
      <c r="N22073" s="76"/>
      <c r="P22073" s="7"/>
      <c r="Q22073" s="7"/>
      <c r="R22073" s="7"/>
      <c r="S22073" s="7"/>
    </row>
    <row r="22074" spans="1:19" s="8" customFormat="1" ht="11.8" x14ac:dyDescent="0.2">
      <c r="A22074" s="48"/>
      <c r="F22074" s="9"/>
      <c r="G22074" s="9"/>
      <c r="H22074" s="9"/>
      <c r="I22074" s="9"/>
      <c r="J22074" s="9"/>
      <c r="K22074" s="9"/>
      <c r="M22074" s="9"/>
      <c r="N22074" s="76"/>
      <c r="P22074" s="7"/>
      <c r="Q22074" s="7"/>
      <c r="R22074" s="7"/>
      <c r="S22074" s="7"/>
    </row>
    <row r="22075" spans="1:19" s="8" customFormat="1" ht="11.8" x14ac:dyDescent="0.2">
      <c r="A22075" s="48"/>
      <c r="F22075" s="9"/>
      <c r="G22075" s="9"/>
      <c r="H22075" s="9"/>
      <c r="I22075" s="9"/>
      <c r="J22075" s="9"/>
      <c r="K22075" s="9"/>
      <c r="M22075" s="9"/>
      <c r="N22075" s="76"/>
      <c r="P22075" s="7"/>
      <c r="Q22075" s="7"/>
      <c r="R22075" s="7"/>
      <c r="S22075" s="7"/>
    </row>
    <row r="22076" spans="1:19" s="8" customFormat="1" ht="11.8" x14ac:dyDescent="0.2">
      <c r="A22076" s="48"/>
      <c r="F22076" s="9"/>
      <c r="G22076" s="9"/>
      <c r="H22076" s="9"/>
      <c r="I22076" s="9"/>
      <c r="J22076" s="9"/>
      <c r="K22076" s="9"/>
      <c r="M22076" s="9"/>
      <c r="N22076" s="76"/>
      <c r="P22076" s="7"/>
      <c r="Q22076" s="7"/>
      <c r="R22076" s="7"/>
      <c r="S22076" s="7"/>
    </row>
    <row r="22077" spans="1:19" s="8" customFormat="1" ht="11.8" x14ac:dyDescent="0.2">
      <c r="A22077" s="48"/>
      <c r="F22077" s="9"/>
      <c r="G22077" s="9"/>
      <c r="H22077" s="9"/>
      <c r="I22077" s="9"/>
      <c r="J22077" s="9"/>
      <c r="K22077" s="9"/>
      <c r="M22077" s="9"/>
      <c r="N22077" s="76"/>
      <c r="P22077" s="7"/>
      <c r="Q22077" s="7"/>
      <c r="R22077" s="7"/>
      <c r="S22077" s="7"/>
    </row>
    <row r="22078" spans="1:19" s="8" customFormat="1" ht="11.8" x14ac:dyDescent="0.2">
      <c r="A22078" s="48"/>
      <c r="F22078" s="9"/>
      <c r="G22078" s="9"/>
      <c r="H22078" s="9"/>
      <c r="I22078" s="9"/>
      <c r="J22078" s="9"/>
      <c r="K22078" s="9"/>
      <c r="M22078" s="9"/>
      <c r="N22078" s="76"/>
      <c r="P22078" s="7"/>
      <c r="Q22078" s="7"/>
      <c r="R22078" s="7"/>
      <c r="S22078" s="7"/>
    </row>
    <row r="22079" spans="1:19" s="8" customFormat="1" ht="11.8" x14ac:dyDescent="0.2">
      <c r="A22079" s="48"/>
      <c r="F22079" s="9"/>
      <c r="G22079" s="9"/>
      <c r="H22079" s="9"/>
      <c r="I22079" s="9"/>
      <c r="J22079" s="9"/>
      <c r="K22079" s="9"/>
      <c r="M22079" s="9"/>
      <c r="N22079" s="76"/>
      <c r="P22079" s="7"/>
      <c r="Q22079" s="7"/>
      <c r="R22079" s="7"/>
      <c r="S22079" s="7"/>
    </row>
    <row r="22080" spans="1:19" s="8" customFormat="1" ht="11.8" x14ac:dyDescent="0.2">
      <c r="A22080" s="48"/>
      <c r="F22080" s="9"/>
      <c r="G22080" s="9"/>
      <c r="H22080" s="9"/>
      <c r="I22080" s="9"/>
      <c r="J22080" s="9"/>
      <c r="K22080" s="9"/>
      <c r="M22080" s="9"/>
      <c r="N22080" s="76"/>
      <c r="P22080" s="7"/>
      <c r="Q22080" s="7"/>
      <c r="R22080" s="7"/>
      <c r="S22080" s="7"/>
    </row>
    <row r="22081" spans="1:19" s="8" customFormat="1" ht="11.8" x14ac:dyDescent="0.2">
      <c r="A22081" s="48"/>
      <c r="F22081" s="9"/>
      <c r="G22081" s="9"/>
      <c r="H22081" s="9"/>
      <c r="I22081" s="9"/>
      <c r="J22081" s="9"/>
      <c r="K22081" s="9"/>
      <c r="M22081" s="9"/>
      <c r="N22081" s="76"/>
      <c r="P22081" s="7"/>
      <c r="Q22081" s="7"/>
      <c r="R22081" s="7"/>
      <c r="S22081" s="7"/>
    </row>
    <row r="22082" spans="1:19" s="8" customFormat="1" ht="11.8" x14ac:dyDescent="0.2">
      <c r="A22082" s="48"/>
      <c r="F22082" s="9"/>
      <c r="G22082" s="9"/>
      <c r="H22082" s="9"/>
      <c r="I22082" s="9"/>
      <c r="J22082" s="9"/>
      <c r="K22082" s="9"/>
      <c r="M22082" s="9"/>
      <c r="N22082" s="76"/>
      <c r="P22082" s="7"/>
      <c r="Q22082" s="7"/>
      <c r="R22082" s="7"/>
      <c r="S22082" s="7"/>
    </row>
    <row r="22083" spans="1:19" s="8" customFormat="1" ht="11.8" x14ac:dyDescent="0.2">
      <c r="A22083" s="48"/>
      <c r="F22083" s="9"/>
      <c r="G22083" s="9"/>
      <c r="H22083" s="9"/>
      <c r="I22083" s="9"/>
      <c r="J22083" s="9"/>
      <c r="K22083" s="9"/>
      <c r="M22083" s="9"/>
      <c r="N22083" s="76"/>
      <c r="P22083" s="7"/>
      <c r="Q22083" s="7"/>
      <c r="R22083" s="7"/>
      <c r="S22083" s="7"/>
    </row>
    <row r="22084" spans="1:19" s="8" customFormat="1" ht="11.8" x14ac:dyDescent="0.2">
      <c r="A22084" s="48"/>
      <c r="F22084" s="9"/>
      <c r="G22084" s="9"/>
      <c r="H22084" s="9"/>
      <c r="I22084" s="9"/>
      <c r="J22084" s="9"/>
      <c r="K22084" s="9"/>
      <c r="M22084" s="9"/>
      <c r="N22084" s="76"/>
      <c r="P22084" s="7"/>
      <c r="Q22084" s="7"/>
      <c r="R22084" s="7"/>
      <c r="S22084" s="7"/>
    </row>
    <row r="22085" spans="1:19" s="8" customFormat="1" ht="11.8" x14ac:dyDescent="0.2">
      <c r="A22085" s="48"/>
      <c r="F22085" s="9"/>
      <c r="G22085" s="9"/>
      <c r="H22085" s="9"/>
      <c r="I22085" s="9"/>
      <c r="J22085" s="9"/>
      <c r="K22085" s="9"/>
      <c r="M22085" s="9"/>
      <c r="N22085" s="76"/>
      <c r="P22085" s="7"/>
      <c r="Q22085" s="7"/>
      <c r="R22085" s="7"/>
      <c r="S22085" s="7"/>
    </row>
    <row r="22086" spans="1:19" s="8" customFormat="1" ht="11.8" x14ac:dyDescent="0.2">
      <c r="A22086" s="48"/>
      <c r="F22086" s="9"/>
      <c r="G22086" s="9"/>
      <c r="H22086" s="9"/>
      <c r="I22086" s="9"/>
      <c r="J22086" s="9"/>
      <c r="K22086" s="9"/>
      <c r="M22086" s="9"/>
      <c r="N22086" s="76"/>
      <c r="P22086" s="7"/>
      <c r="Q22086" s="7"/>
      <c r="R22086" s="7"/>
      <c r="S22086" s="7"/>
    </row>
    <row r="22087" spans="1:19" s="8" customFormat="1" ht="11.8" x14ac:dyDescent="0.2">
      <c r="A22087" s="48"/>
      <c r="F22087" s="9"/>
      <c r="G22087" s="9"/>
      <c r="H22087" s="9"/>
      <c r="I22087" s="9"/>
      <c r="J22087" s="9"/>
      <c r="K22087" s="9"/>
      <c r="M22087" s="9"/>
      <c r="N22087" s="76"/>
      <c r="P22087" s="7"/>
      <c r="Q22087" s="7"/>
      <c r="R22087" s="7"/>
      <c r="S22087" s="7"/>
    </row>
    <row r="22088" spans="1:19" s="8" customFormat="1" ht="11.8" x14ac:dyDescent="0.2">
      <c r="A22088" s="48"/>
      <c r="F22088" s="9"/>
      <c r="G22088" s="9"/>
      <c r="H22088" s="9"/>
      <c r="I22088" s="9"/>
      <c r="J22088" s="9"/>
      <c r="K22088" s="9"/>
      <c r="M22088" s="9"/>
      <c r="N22088" s="76"/>
      <c r="P22088" s="7"/>
      <c r="Q22088" s="7"/>
      <c r="R22088" s="7"/>
      <c r="S22088" s="7"/>
    </row>
    <row r="22089" spans="1:19" s="8" customFormat="1" ht="11.8" x14ac:dyDescent="0.2">
      <c r="A22089" s="48"/>
      <c r="F22089" s="9"/>
      <c r="G22089" s="9"/>
      <c r="H22089" s="9"/>
      <c r="I22089" s="9"/>
      <c r="J22089" s="9"/>
      <c r="K22089" s="9"/>
      <c r="M22089" s="9"/>
      <c r="N22089" s="76"/>
      <c r="P22089" s="7"/>
      <c r="Q22089" s="7"/>
      <c r="R22089" s="7"/>
      <c r="S22089" s="7"/>
    </row>
    <row r="22090" spans="1:19" s="8" customFormat="1" ht="11.8" x14ac:dyDescent="0.2">
      <c r="A22090" s="48"/>
      <c r="F22090" s="9"/>
      <c r="G22090" s="9"/>
      <c r="H22090" s="9"/>
      <c r="I22090" s="9"/>
      <c r="J22090" s="9"/>
      <c r="K22090" s="9"/>
      <c r="M22090" s="9"/>
      <c r="N22090" s="76"/>
      <c r="P22090" s="7"/>
      <c r="Q22090" s="7"/>
      <c r="R22090" s="7"/>
      <c r="S22090" s="7"/>
    </row>
    <row r="22091" spans="1:19" s="8" customFormat="1" ht="11.8" x14ac:dyDescent="0.2">
      <c r="A22091" s="48"/>
      <c r="F22091" s="9"/>
      <c r="G22091" s="9"/>
      <c r="H22091" s="9"/>
      <c r="I22091" s="9"/>
      <c r="J22091" s="9"/>
      <c r="K22091" s="9"/>
      <c r="M22091" s="9"/>
      <c r="N22091" s="76"/>
      <c r="P22091" s="7"/>
      <c r="Q22091" s="7"/>
      <c r="R22091" s="7"/>
      <c r="S22091" s="7"/>
    </row>
    <row r="22092" spans="1:19" s="8" customFormat="1" ht="11.8" x14ac:dyDescent="0.2">
      <c r="A22092" s="48"/>
      <c r="F22092" s="9"/>
      <c r="G22092" s="9"/>
      <c r="H22092" s="9"/>
      <c r="I22092" s="9"/>
      <c r="J22092" s="9"/>
      <c r="K22092" s="9"/>
      <c r="M22092" s="9"/>
      <c r="N22092" s="76"/>
      <c r="P22092" s="7"/>
      <c r="Q22092" s="7"/>
      <c r="R22092" s="7"/>
      <c r="S22092" s="7"/>
    </row>
    <row r="22093" spans="1:19" s="8" customFormat="1" ht="11.8" x14ac:dyDescent="0.2">
      <c r="A22093" s="48"/>
      <c r="F22093" s="9"/>
      <c r="G22093" s="9"/>
      <c r="H22093" s="9"/>
      <c r="I22093" s="9"/>
      <c r="J22093" s="9"/>
      <c r="K22093" s="9"/>
      <c r="M22093" s="9"/>
      <c r="N22093" s="76"/>
      <c r="P22093" s="7"/>
      <c r="Q22093" s="7"/>
      <c r="R22093" s="7"/>
      <c r="S22093" s="7"/>
    </row>
    <row r="22094" spans="1:19" s="8" customFormat="1" ht="11.8" x14ac:dyDescent="0.2">
      <c r="A22094" s="48"/>
      <c r="F22094" s="9"/>
      <c r="G22094" s="9"/>
      <c r="H22094" s="9"/>
      <c r="I22094" s="9"/>
      <c r="J22094" s="9"/>
      <c r="K22094" s="9"/>
      <c r="M22094" s="9"/>
      <c r="N22094" s="76"/>
      <c r="P22094" s="7"/>
      <c r="Q22094" s="7"/>
      <c r="R22094" s="7"/>
      <c r="S22094" s="7"/>
    </row>
    <row r="22095" spans="1:19" s="8" customFormat="1" ht="11.8" x14ac:dyDescent="0.2">
      <c r="A22095" s="48"/>
      <c r="F22095" s="9"/>
      <c r="G22095" s="9"/>
      <c r="H22095" s="9"/>
      <c r="I22095" s="9"/>
      <c r="J22095" s="9"/>
      <c r="K22095" s="9"/>
      <c r="M22095" s="9"/>
      <c r="N22095" s="76"/>
      <c r="P22095" s="7"/>
      <c r="Q22095" s="7"/>
      <c r="R22095" s="7"/>
      <c r="S22095" s="7"/>
    </row>
    <row r="22096" spans="1:19" s="8" customFormat="1" ht="11.8" x14ac:dyDescent="0.2">
      <c r="A22096" s="48"/>
      <c r="F22096" s="9"/>
      <c r="G22096" s="9"/>
      <c r="H22096" s="9"/>
      <c r="I22096" s="9"/>
      <c r="J22096" s="9"/>
      <c r="K22096" s="9"/>
      <c r="M22096" s="9"/>
      <c r="N22096" s="76"/>
      <c r="P22096" s="7"/>
      <c r="Q22096" s="7"/>
      <c r="R22096" s="7"/>
      <c r="S22096" s="7"/>
    </row>
    <row r="22097" spans="1:19" s="8" customFormat="1" ht="11.8" x14ac:dyDescent="0.2">
      <c r="A22097" s="48"/>
      <c r="F22097" s="9"/>
      <c r="G22097" s="9"/>
      <c r="H22097" s="9"/>
      <c r="I22097" s="9"/>
      <c r="J22097" s="9"/>
      <c r="K22097" s="9"/>
      <c r="M22097" s="9"/>
      <c r="N22097" s="76"/>
      <c r="P22097" s="7"/>
      <c r="Q22097" s="7"/>
      <c r="R22097" s="7"/>
      <c r="S22097" s="7"/>
    </row>
    <row r="22098" spans="1:19" s="8" customFormat="1" ht="11.8" x14ac:dyDescent="0.2">
      <c r="A22098" s="48"/>
      <c r="F22098" s="9"/>
      <c r="G22098" s="9"/>
      <c r="H22098" s="9"/>
      <c r="I22098" s="9"/>
      <c r="J22098" s="9"/>
      <c r="K22098" s="9"/>
      <c r="M22098" s="9"/>
      <c r="N22098" s="76"/>
      <c r="P22098" s="7"/>
      <c r="Q22098" s="7"/>
      <c r="R22098" s="7"/>
      <c r="S22098" s="7"/>
    </row>
    <row r="22099" spans="1:19" s="8" customFormat="1" ht="11.8" x14ac:dyDescent="0.2">
      <c r="A22099" s="48"/>
      <c r="F22099" s="9"/>
      <c r="G22099" s="9"/>
      <c r="H22099" s="9"/>
      <c r="I22099" s="9"/>
      <c r="J22099" s="9"/>
      <c r="K22099" s="9"/>
      <c r="M22099" s="9"/>
      <c r="N22099" s="76"/>
      <c r="P22099" s="7"/>
      <c r="Q22099" s="7"/>
      <c r="R22099" s="7"/>
      <c r="S22099" s="7"/>
    </row>
    <row r="22100" spans="1:19" s="8" customFormat="1" ht="11.8" x14ac:dyDescent="0.2">
      <c r="A22100" s="48"/>
      <c r="F22100" s="9"/>
      <c r="G22100" s="9"/>
      <c r="H22100" s="9"/>
      <c r="I22100" s="9"/>
      <c r="J22100" s="9"/>
      <c r="K22100" s="9"/>
      <c r="M22100" s="9"/>
      <c r="N22100" s="76"/>
      <c r="P22100" s="7"/>
      <c r="Q22100" s="7"/>
      <c r="R22100" s="7"/>
      <c r="S22100" s="7"/>
    </row>
    <row r="22101" spans="1:19" s="8" customFormat="1" ht="11.8" x14ac:dyDescent="0.2">
      <c r="A22101" s="48"/>
      <c r="F22101" s="9"/>
      <c r="G22101" s="9"/>
      <c r="H22101" s="9"/>
      <c r="I22101" s="9"/>
      <c r="J22101" s="9"/>
      <c r="K22101" s="9"/>
      <c r="M22101" s="9"/>
      <c r="N22101" s="76"/>
      <c r="P22101" s="7"/>
      <c r="Q22101" s="7"/>
      <c r="R22101" s="7"/>
      <c r="S22101" s="7"/>
    </row>
    <row r="22102" spans="1:19" s="8" customFormat="1" ht="11.8" x14ac:dyDescent="0.2">
      <c r="A22102" s="48"/>
      <c r="F22102" s="9"/>
      <c r="G22102" s="9"/>
      <c r="H22102" s="9"/>
      <c r="I22102" s="9"/>
      <c r="J22102" s="9"/>
      <c r="K22102" s="9"/>
      <c r="M22102" s="9"/>
      <c r="N22102" s="76"/>
      <c r="P22102" s="7"/>
      <c r="Q22102" s="7"/>
      <c r="R22102" s="7"/>
      <c r="S22102" s="7"/>
    </row>
    <row r="22103" spans="1:19" s="8" customFormat="1" ht="11.8" x14ac:dyDescent="0.2">
      <c r="A22103" s="48"/>
      <c r="F22103" s="9"/>
      <c r="G22103" s="9"/>
      <c r="H22103" s="9"/>
      <c r="I22103" s="9"/>
      <c r="J22103" s="9"/>
      <c r="K22103" s="9"/>
      <c r="M22103" s="9"/>
      <c r="N22103" s="76"/>
      <c r="P22103" s="7"/>
      <c r="Q22103" s="7"/>
      <c r="R22103" s="7"/>
      <c r="S22103" s="7"/>
    </row>
    <row r="22104" spans="1:19" s="8" customFormat="1" ht="11.8" x14ac:dyDescent="0.2">
      <c r="A22104" s="48"/>
      <c r="F22104" s="9"/>
      <c r="G22104" s="9"/>
      <c r="H22104" s="9"/>
      <c r="I22104" s="9"/>
      <c r="J22104" s="9"/>
      <c r="K22104" s="9"/>
      <c r="M22104" s="9"/>
      <c r="N22104" s="76"/>
      <c r="P22104" s="7"/>
      <c r="Q22104" s="7"/>
      <c r="R22104" s="7"/>
      <c r="S22104" s="7"/>
    </row>
    <row r="22105" spans="1:19" s="8" customFormat="1" ht="11.8" x14ac:dyDescent="0.2">
      <c r="A22105" s="48"/>
      <c r="F22105" s="9"/>
      <c r="G22105" s="9"/>
      <c r="H22105" s="9"/>
      <c r="I22105" s="9"/>
      <c r="J22105" s="9"/>
      <c r="K22105" s="9"/>
      <c r="M22105" s="9"/>
      <c r="N22105" s="76"/>
      <c r="P22105" s="7"/>
      <c r="Q22105" s="7"/>
      <c r="R22105" s="7"/>
      <c r="S22105" s="7"/>
    </row>
    <row r="22106" spans="1:19" s="8" customFormat="1" ht="11.8" x14ac:dyDescent="0.2">
      <c r="A22106" s="48"/>
      <c r="F22106" s="9"/>
      <c r="G22106" s="9"/>
      <c r="H22106" s="9"/>
      <c r="I22106" s="9"/>
      <c r="J22106" s="9"/>
      <c r="K22106" s="9"/>
      <c r="M22106" s="9"/>
      <c r="N22106" s="76"/>
      <c r="P22106" s="7"/>
      <c r="Q22106" s="7"/>
      <c r="R22106" s="7"/>
      <c r="S22106" s="7"/>
    </row>
    <row r="22107" spans="1:19" s="8" customFormat="1" ht="11.8" x14ac:dyDescent="0.2">
      <c r="A22107" s="48"/>
      <c r="F22107" s="9"/>
      <c r="G22107" s="9"/>
      <c r="H22107" s="9"/>
      <c r="I22107" s="9"/>
      <c r="J22107" s="9"/>
      <c r="K22107" s="9"/>
      <c r="M22107" s="9"/>
      <c r="N22107" s="76"/>
      <c r="P22107" s="7"/>
      <c r="Q22107" s="7"/>
      <c r="R22107" s="7"/>
      <c r="S22107" s="7"/>
    </row>
    <row r="22108" spans="1:19" s="8" customFormat="1" ht="11.8" x14ac:dyDescent="0.2">
      <c r="A22108" s="48"/>
      <c r="F22108" s="9"/>
      <c r="G22108" s="9"/>
      <c r="H22108" s="9"/>
      <c r="I22108" s="9"/>
      <c r="J22108" s="9"/>
      <c r="K22108" s="9"/>
      <c r="M22108" s="9"/>
      <c r="N22108" s="76"/>
      <c r="P22108" s="7"/>
      <c r="Q22108" s="7"/>
      <c r="R22108" s="7"/>
      <c r="S22108" s="7"/>
    </row>
    <row r="22109" spans="1:19" s="8" customFormat="1" ht="11.8" x14ac:dyDescent="0.2">
      <c r="A22109" s="48"/>
      <c r="F22109" s="9"/>
      <c r="G22109" s="9"/>
      <c r="H22109" s="9"/>
      <c r="I22109" s="9"/>
      <c r="J22109" s="9"/>
      <c r="K22109" s="9"/>
      <c r="M22109" s="9"/>
      <c r="N22109" s="76"/>
      <c r="P22109" s="7"/>
      <c r="Q22109" s="7"/>
      <c r="R22109" s="7"/>
      <c r="S22109" s="7"/>
    </row>
    <row r="22110" spans="1:19" s="8" customFormat="1" ht="11.8" x14ac:dyDescent="0.2">
      <c r="A22110" s="48"/>
      <c r="F22110" s="9"/>
      <c r="G22110" s="9"/>
      <c r="H22110" s="9"/>
      <c r="I22110" s="9"/>
      <c r="J22110" s="9"/>
      <c r="K22110" s="9"/>
      <c r="M22110" s="9"/>
      <c r="N22110" s="76"/>
      <c r="P22110" s="7"/>
      <c r="Q22110" s="7"/>
      <c r="R22110" s="7"/>
      <c r="S22110" s="7"/>
    </row>
    <row r="22111" spans="1:19" s="8" customFormat="1" ht="11.8" x14ac:dyDescent="0.2">
      <c r="A22111" s="48"/>
      <c r="F22111" s="9"/>
      <c r="G22111" s="9"/>
      <c r="H22111" s="9"/>
      <c r="I22111" s="9"/>
      <c r="J22111" s="9"/>
      <c r="K22111" s="9"/>
      <c r="M22111" s="9"/>
      <c r="N22111" s="76"/>
      <c r="P22111" s="7"/>
      <c r="Q22111" s="7"/>
      <c r="R22111" s="7"/>
      <c r="S22111" s="7"/>
    </row>
    <row r="22112" spans="1:19" s="8" customFormat="1" ht="11.8" x14ac:dyDescent="0.2">
      <c r="A22112" s="48"/>
      <c r="F22112" s="9"/>
      <c r="G22112" s="9"/>
      <c r="H22112" s="9"/>
      <c r="I22112" s="9"/>
      <c r="J22112" s="9"/>
      <c r="K22112" s="9"/>
      <c r="M22112" s="9"/>
      <c r="N22112" s="76"/>
      <c r="P22112" s="7"/>
      <c r="Q22112" s="7"/>
      <c r="R22112" s="7"/>
      <c r="S22112" s="7"/>
    </row>
    <row r="22113" spans="1:19" s="8" customFormat="1" ht="11.8" x14ac:dyDescent="0.2">
      <c r="A22113" s="48"/>
      <c r="F22113" s="9"/>
      <c r="G22113" s="9"/>
      <c r="H22113" s="9"/>
      <c r="I22113" s="9"/>
      <c r="J22113" s="9"/>
      <c r="K22113" s="9"/>
      <c r="M22113" s="9"/>
      <c r="N22113" s="76"/>
      <c r="P22113" s="7"/>
      <c r="Q22113" s="7"/>
      <c r="R22113" s="7"/>
      <c r="S22113" s="7"/>
    </row>
    <row r="22114" spans="1:19" s="8" customFormat="1" ht="11.8" x14ac:dyDescent="0.2">
      <c r="A22114" s="48"/>
      <c r="F22114" s="9"/>
      <c r="G22114" s="9"/>
      <c r="H22114" s="9"/>
      <c r="I22114" s="9"/>
      <c r="J22114" s="9"/>
      <c r="K22114" s="9"/>
      <c r="M22114" s="9"/>
      <c r="N22114" s="76"/>
      <c r="P22114" s="7"/>
      <c r="Q22114" s="7"/>
      <c r="R22114" s="7"/>
      <c r="S22114" s="7"/>
    </row>
    <row r="22115" spans="1:19" s="8" customFormat="1" ht="11.8" x14ac:dyDescent="0.2">
      <c r="A22115" s="48"/>
      <c r="F22115" s="9"/>
      <c r="G22115" s="9"/>
      <c r="H22115" s="9"/>
      <c r="I22115" s="9"/>
      <c r="J22115" s="9"/>
      <c r="K22115" s="9"/>
      <c r="M22115" s="9"/>
      <c r="N22115" s="76"/>
      <c r="P22115" s="7"/>
      <c r="Q22115" s="7"/>
      <c r="R22115" s="7"/>
      <c r="S22115" s="7"/>
    </row>
    <row r="22116" spans="1:19" s="8" customFormat="1" ht="11.8" x14ac:dyDescent="0.2">
      <c r="A22116" s="48"/>
      <c r="F22116" s="9"/>
      <c r="G22116" s="9"/>
      <c r="H22116" s="9"/>
      <c r="I22116" s="9"/>
      <c r="J22116" s="9"/>
      <c r="K22116" s="9"/>
      <c r="M22116" s="9"/>
      <c r="N22116" s="76"/>
      <c r="P22116" s="7"/>
      <c r="Q22116" s="7"/>
      <c r="R22116" s="7"/>
      <c r="S22116" s="7"/>
    </row>
    <row r="22117" spans="1:19" s="8" customFormat="1" ht="11.8" x14ac:dyDescent="0.2">
      <c r="A22117" s="48"/>
      <c r="F22117" s="9"/>
      <c r="G22117" s="9"/>
      <c r="H22117" s="9"/>
      <c r="I22117" s="9"/>
      <c r="J22117" s="9"/>
      <c r="K22117" s="9"/>
      <c r="M22117" s="9"/>
      <c r="N22117" s="76"/>
      <c r="P22117" s="7"/>
      <c r="Q22117" s="7"/>
      <c r="R22117" s="7"/>
      <c r="S22117" s="7"/>
    </row>
    <row r="22118" spans="1:19" s="8" customFormat="1" ht="11.8" x14ac:dyDescent="0.2">
      <c r="A22118" s="48"/>
      <c r="F22118" s="9"/>
      <c r="G22118" s="9"/>
      <c r="H22118" s="9"/>
      <c r="I22118" s="9"/>
      <c r="J22118" s="9"/>
      <c r="K22118" s="9"/>
      <c r="M22118" s="9"/>
      <c r="N22118" s="76"/>
      <c r="P22118" s="7"/>
      <c r="Q22118" s="7"/>
      <c r="R22118" s="7"/>
      <c r="S22118" s="7"/>
    </row>
    <row r="22119" spans="1:19" s="8" customFormat="1" ht="11.8" x14ac:dyDescent="0.2">
      <c r="A22119" s="48"/>
      <c r="F22119" s="9"/>
      <c r="G22119" s="9"/>
      <c r="H22119" s="9"/>
      <c r="I22119" s="9"/>
      <c r="J22119" s="9"/>
      <c r="K22119" s="9"/>
      <c r="M22119" s="9"/>
      <c r="N22119" s="76"/>
      <c r="P22119" s="7"/>
      <c r="Q22119" s="7"/>
      <c r="R22119" s="7"/>
      <c r="S22119" s="7"/>
    </row>
    <row r="22120" spans="1:19" s="8" customFormat="1" ht="11.8" x14ac:dyDescent="0.2">
      <c r="A22120" s="48"/>
      <c r="F22120" s="9"/>
      <c r="G22120" s="9"/>
      <c r="H22120" s="9"/>
      <c r="I22120" s="9"/>
      <c r="J22120" s="9"/>
      <c r="K22120" s="9"/>
      <c r="M22120" s="9"/>
      <c r="N22120" s="76"/>
      <c r="P22120" s="7"/>
      <c r="Q22120" s="7"/>
      <c r="R22120" s="7"/>
      <c r="S22120" s="7"/>
    </row>
    <row r="22121" spans="1:19" s="8" customFormat="1" ht="11.8" x14ac:dyDescent="0.2">
      <c r="A22121" s="48"/>
      <c r="F22121" s="9"/>
      <c r="G22121" s="9"/>
      <c r="H22121" s="9"/>
      <c r="I22121" s="9"/>
      <c r="J22121" s="9"/>
      <c r="K22121" s="9"/>
      <c r="M22121" s="9"/>
      <c r="N22121" s="76"/>
      <c r="P22121" s="7"/>
      <c r="Q22121" s="7"/>
      <c r="R22121" s="7"/>
      <c r="S22121" s="7"/>
    </row>
    <row r="22122" spans="1:19" s="8" customFormat="1" ht="11.8" x14ac:dyDescent="0.2">
      <c r="A22122" s="48"/>
      <c r="F22122" s="9"/>
      <c r="G22122" s="9"/>
      <c r="H22122" s="9"/>
      <c r="I22122" s="9"/>
      <c r="J22122" s="9"/>
      <c r="K22122" s="9"/>
      <c r="M22122" s="9"/>
      <c r="N22122" s="76"/>
      <c r="P22122" s="7"/>
      <c r="Q22122" s="7"/>
      <c r="R22122" s="7"/>
      <c r="S22122" s="7"/>
    </row>
    <row r="22123" spans="1:19" s="8" customFormat="1" ht="11.8" x14ac:dyDescent="0.2">
      <c r="A22123" s="48"/>
      <c r="F22123" s="9"/>
      <c r="G22123" s="9"/>
      <c r="H22123" s="9"/>
      <c r="I22123" s="9"/>
      <c r="J22123" s="9"/>
      <c r="K22123" s="9"/>
      <c r="M22123" s="9"/>
      <c r="N22123" s="76"/>
      <c r="P22123" s="7"/>
      <c r="Q22123" s="7"/>
      <c r="R22123" s="7"/>
      <c r="S22123" s="7"/>
    </row>
    <row r="22124" spans="1:19" s="8" customFormat="1" ht="11.8" x14ac:dyDescent="0.2">
      <c r="A22124" s="48"/>
      <c r="F22124" s="9"/>
      <c r="G22124" s="9"/>
      <c r="H22124" s="9"/>
      <c r="I22124" s="9"/>
      <c r="J22124" s="9"/>
      <c r="K22124" s="9"/>
      <c r="M22124" s="9"/>
      <c r="N22124" s="76"/>
      <c r="P22124" s="7"/>
      <c r="Q22124" s="7"/>
      <c r="R22124" s="7"/>
      <c r="S22124" s="7"/>
    </row>
    <row r="22125" spans="1:19" s="8" customFormat="1" ht="11.8" x14ac:dyDescent="0.2">
      <c r="A22125" s="48"/>
      <c r="F22125" s="9"/>
      <c r="G22125" s="9"/>
      <c r="H22125" s="9"/>
      <c r="I22125" s="9"/>
      <c r="J22125" s="9"/>
      <c r="K22125" s="9"/>
      <c r="M22125" s="9"/>
      <c r="N22125" s="76"/>
      <c r="P22125" s="7"/>
      <c r="Q22125" s="7"/>
      <c r="R22125" s="7"/>
      <c r="S22125" s="7"/>
    </row>
    <row r="22126" spans="1:19" s="8" customFormat="1" ht="11.8" x14ac:dyDescent="0.2">
      <c r="A22126" s="48"/>
      <c r="F22126" s="9"/>
      <c r="G22126" s="9"/>
      <c r="H22126" s="9"/>
      <c r="I22126" s="9"/>
      <c r="J22126" s="9"/>
      <c r="K22126" s="9"/>
      <c r="M22126" s="9"/>
      <c r="N22126" s="76"/>
      <c r="P22126" s="7"/>
      <c r="Q22126" s="7"/>
      <c r="R22126" s="7"/>
      <c r="S22126" s="7"/>
    </row>
    <row r="22127" spans="1:19" s="8" customFormat="1" ht="11.8" x14ac:dyDescent="0.2">
      <c r="A22127" s="48"/>
      <c r="F22127" s="9"/>
      <c r="G22127" s="9"/>
      <c r="H22127" s="9"/>
      <c r="I22127" s="9"/>
      <c r="J22127" s="9"/>
      <c r="K22127" s="9"/>
      <c r="M22127" s="9"/>
      <c r="N22127" s="76"/>
      <c r="P22127" s="7"/>
      <c r="Q22127" s="7"/>
      <c r="R22127" s="7"/>
      <c r="S22127" s="7"/>
    </row>
    <row r="22128" spans="1:19" s="8" customFormat="1" ht="11.8" x14ac:dyDescent="0.2">
      <c r="A22128" s="48"/>
      <c r="F22128" s="9"/>
      <c r="G22128" s="9"/>
      <c r="H22128" s="9"/>
      <c r="I22128" s="9"/>
      <c r="J22128" s="9"/>
      <c r="K22128" s="9"/>
      <c r="M22128" s="9"/>
      <c r="N22128" s="76"/>
      <c r="P22128" s="7"/>
      <c r="Q22128" s="7"/>
      <c r="R22128" s="7"/>
      <c r="S22128" s="7"/>
    </row>
    <row r="22129" spans="1:19" s="8" customFormat="1" ht="11.8" x14ac:dyDescent="0.2">
      <c r="A22129" s="48"/>
      <c r="F22129" s="9"/>
      <c r="G22129" s="9"/>
      <c r="H22129" s="9"/>
      <c r="I22129" s="9"/>
      <c r="J22129" s="9"/>
      <c r="K22129" s="9"/>
      <c r="M22129" s="9"/>
      <c r="N22129" s="76"/>
      <c r="P22129" s="7"/>
      <c r="Q22129" s="7"/>
      <c r="R22129" s="7"/>
      <c r="S22129" s="7"/>
    </row>
    <row r="22130" spans="1:19" s="8" customFormat="1" ht="11.8" x14ac:dyDescent="0.2">
      <c r="A22130" s="48"/>
      <c r="F22130" s="9"/>
      <c r="G22130" s="9"/>
      <c r="H22130" s="9"/>
      <c r="I22130" s="9"/>
      <c r="J22130" s="9"/>
      <c r="K22130" s="9"/>
      <c r="M22130" s="9"/>
      <c r="N22130" s="76"/>
      <c r="P22130" s="7"/>
      <c r="Q22130" s="7"/>
      <c r="R22130" s="7"/>
      <c r="S22130" s="7"/>
    </row>
    <row r="22131" spans="1:19" s="8" customFormat="1" ht="11.8" x14ac:dyDescent="0.2">
      <c r="A22131" s="48"/>
      <c r="F22131" s="9"/>
      <c r="G22131" s="9"/>
      <c r="H22131" s="9"/>
      <c r="I22131" s="9"/>
      <c r="J22131" s="9"/>
      <c r="K22131" s="9"/>
      <c r="M22131" s="9"/>
      <c r="N22131" s="76"/>
      <c r="P22131" s="7"/>
      <c r="Q22131" s="7"/>
      <c r="R22131" s="7"/>
      <c r="S22131" s="7"/>
    </row>
    <row r="22132" spans="1:19" s="8" customFormat="1" ht="11.8" x14ac:dyDescent="0.2">
      <c r="A22132" s="48"/>
      <c r="F22132" s="9"/>
      <c r="G22132" s="9"/>
      <c r="H22132" s="9"/>
      <c r="I22132" s="9"/>
      <c r="J22132" s="9"/>
      <c r="K22132" s="9"/>
      <c r="M22132" s="9"/>
      <c r="N22132" s="76"/>
      <c r="P22132" s="7"/>
      <c r="Q22132" s="7"/>
      <c r="R22132" s="7"/>
      <c r="S22132" s="7"/>
    </row>
    <row r="22133" spans="1:19" s="8" customFormat="1" ht="11.8" x14ac:dyDescent="0.2">
      <c r="A22133" s="48"/>
      <c r="F22133" s="9"/>
      <c r="G22133" s="9"/>
      <c r="H22133" s="9"/>
      <c r="I22133" s="9"/>
      <c r="J22133" s="9"/>
      <c r="K22133" s="9"/>
      <c r="M22133" s="9"/>
      <c r="N22133" s="76"/>
      <c r="P22133" s="7"/>
      <c r="Q22133" s="7"/>
      <c r="R22133" s="7"/>
      <c r="S22133" s="7"/>
    </row>
    <row r="22134" spans="1:19" s="8" customFormat="1" ht="11.8" x14ac:dyDescent="0.2">
      <c r="A22134" s="48"/>
      <c r="F22134" s="9"/>
      <c r="G22134" s="9"/>
      <c r="H22134" s="9"/>
      <c r="I22134" s="9"/>
      <c r="J22134" s="9"/>
      <c r="K22134" s="9"/>
      <c r="M22134" s="9"/>
      <c r="N22134" s="76"/>
      <c r="P22134" s="7"/>
      <c r="Q22134" s="7"/>
      <c r="R22134" s="7"/>
      <c r="S22134" s="7"/>
    </row>
    <row r="22135" spans="1:19" s="8" customFormat="1" ht="11.8" x14ac:dyDescent="0.2">
      <c r="A22135" s="48"/>
      <c r="F22135" s="9"/>
      <c r="G22135" s="9"/>
      <c r="H22135" s="9"/>
      <c r="I22135" s="9"/>
      <c r="J22135" s="9"/>
      <c r="K22135" s="9"/>
      <c r="M22135" s="9"/>
      <c r="N22135" s="76"/>
      <c r="P22135" s="7"/>
      <c r="Q22135" s="7"/>
      <c r="R22135" s="7"/>
      <c r="S22135" s="7"/>
    </row>
    <row r="22136" spans="1:19" s="8" customFormat="1" ht="11.8" x14ac:dyDescent="0.2">
      <c r="A22136" s="48"/>
      <c r="F22136" s="9"/>
      <c r="G22136" s="9"/>
      <c r="H22136" s="9"/>
      <c r="I22136" s="9"/>
      <c r="J22136" s="9"/>
      <c r="K22136" s="9"/>
      <c r="M22136" s="9"/>
      <c r="N22136" s="76"/>
      <c r="P22136" s="7"/>
      <c r="Q22136" s="7"/>
      <c r="R22136" s="7"/>
      <c r="S22136" s="7"/>
    </row>
    <row r="22137" spans="1:19" s="8" customFormat="1" ht="11.8" x14ac:dyDescent="0.2">
      <c r="A22137" s="48"/>
      <c r="F22137" s="9"/>
      <c r="G22137" s="9"/>
      <c r="H22137" s="9"/>
      <c r="I22137" s="9"/>
      <c r="J22137" s="9"/>
      <c r="K22137" s="9"/>
      <c r="M22137" s="9"/>
      <c r="N22137" s="76"/>
      <c r="P22137" s="7"/>
      <c r="Q22137" s="7"/>
      <c r="R22137" s="7"/>
      <c r="S22137" s="7"/>
    </row>
    <row r="22138" spans="1:19" s="8" customFormat="1" ht="11.8" x14ac:dyDescent="0.2">
      <c r="A22138" s="48"/>
      <c r="F22138" s="9"/>
      <c r="G22138" s="9"/>
      <c r="H22138" s="9"/>
      <c r="I22138" s="9"/>
      <c r="J22138" s="9"/>
      <c r="K22138" s="9"/>
      <c r="M22138" s="9"/>
      <c r="N22138" s="76"/>
      <c r="P22138" s="7"/>
      <c r="Q22138" s="7"/>
      <c r="R22138" s="7"/>
      <c r="S22138" s="7"/>
    </row>
    <row r="22139" spans="1:19" s="8" customFormat="1" ht="11.8" x14ac:dyDescent="0.2">
      <c r="A22139" s="48"/>
      <c r="F22139" s="9"/>
      <c r="G22139" s="9"/>
      <c r="H22139" s="9"/>
      <c r="I22139" s="9"/>
      <c r="J22139" s="9"/>
      <c r="K22139" s="9"/>
      <c r="M22139" s="9"/>
      <c r="N22139" s="76"/>
      <c r="P22139" s="7"/>
      <c r="Q22139" s="7"/>
      <c r="R22139" s="7"/>
      <c r="S22139" s="7"/>
    </row>
    <row r="22140" spans="1:19" s="8" customFormat="1" ht="11.8" x14ac:dyDescent="0.2">
      <c r="A22140" s="48"/>
      <c r="F22140" s="9"/>
      <c r="G22140" s="9"/>
      <c r="H22140" s="9"/>
      <c r="I22140" s="9"/>
      <c r="J22140" s="9"/>
      <c r="K22140" s="9"/>
      <c r="M22140" s="9"/>
      <c r="N22140" s="76"/>
      <c r="P22140" s="7"/>
      <c r="Q22140" s="7"/>
      <c r="R22140" s="7"/>
      <c r="S22140" s="7"/>
    </row>
    <row r="22141" spans="1:19" s="8" customFormat="1" ht="11.8" x14ac:dyDescent="0.2">
      <c r="A22141" s="48"/>
      <c r="F22141" s="9"/>
      <c r="G22141" s="9"/>
      <c r="H22141" s="9"/>
      <c r="I22141" s="9"/>
      <c r="J22141" s="9"/>
      <c r="K22141" s="9"/>
      <c r="M22141" s="9"/>
      <c r="N22141" s="76"/>
      <c r="P22141" s="7"/>
      <c r="Q22141" s="7"/>
      <c r="R22141" s="7"/>
      <c r="S22141" s="7"/>
    </row>
    <row r="22142" spans="1:19" s="8" customFormat="1" ht="11.8" x14ac:dyDescent="0.2">
      <c r="A22142" s="48"/>
      <c r="F22142" s="9"/>
      <c r="G22142" s="9"/>
      <c r="H22142" s="9"/>
      <c r="I22142" s="9"/>
      <c r="J22142" s="9"/>
      <c r="K22142" s="9"/>
      <c r="M22142" s="9"/>
      <c r="N22142" s="76"/>
      <c r="P22142" s="7"/>
      <c r="Q22142" s="7"/>
      <c r="R22142" s="7"/>
      <c r="S22142" s="7"/>
    </row>
    <row r="22143" spans="1:19" s="8" customFormat="1" ht="11.8" x14ac:dyDescent="0.2">
      <c r="A22143" s="48"/>
      <c r="F22143" s="9"/>
      <c r="G22143" s="9"/>
      <c r="H22143" s="9"/>
      <c r="I22143" s="9"/>
      <c r="J22143" s="9"/>
      <c r="K22143" s="9"/>
      <c r="M22143" s="9"/>
      <c r="N22143" s="76"/>
      <c r="P22143" s="7"/>
      <c r="Q22143" s="7"/>
      <c r="R22143" s="7"/>
      <c r="S22143" s="7"/>
    </row>
    <row r="22144" spans="1:19" s="8" customFormat="1" ht="11.8" x14ac:dyDescent="0.2">
      <c r="A22144" s="48"/>
      <c r="F22144" s="9"/>
      <c r="G22144" s="9"/>
      <c r="H22144" s="9"/>
      <c r="I22144" s="9"/>
      <c r="J22144" s="9"/>
      <c r="K22144" s="9"/>
      <c r="M22144" s="9"/>
      <c r="N22144" s="76"/>
      <c r="P22144" s="7"/>
      <c r="Q22144" s="7"/>
      <c r="R22144" s="7"/>
      <c r="S22144" s="7"/>
    </row>
    <row r="22145" spans="1:19" s="8" customFormat="1" ht="11.8" x14ac:dyDescent="0.2">
      <c r="A22145" s="48"/>
      <c r="F22145" s="9"/>
      <c r="G22145" s="9"/>
      <c r="H22145" s="9"/>
      <c r="I22145" s="9"/>
      <c r="J22145" s="9"/>
      <c r="K22145" s="9"/>
      <c r="M22145" s="9"/>
      <c r="N22145" s="76"/>
      <c r="P22145" s="7"/>
      <c r="Q22145" s="7"/>
      <c r="R22145" s="7"/>
      <c r="S22145" s="7"/>
    </row>
    <row r="22146" spans="1:19" s="8" customFormat="1" ht="11.8" x14ac:dyDescent="0.2">
      <c r="A22146" s="48"/>
      <c r="F22146" s="9"/>
      <c r="G22146" s="9"/>
      <c r="H22146" s="9"/>
      <c r="I22146" s="9"/>
      <c r="J22146" s="9"/>
      <c r="K22146" s="9"/>
      <c r="M22146" s="9"/>
      <c r="N22146" s="76"/>
      <c r="P22146" s="7"/>
      <c r="Q22146" s="7"/>
      <c r="R22146" s="7"/>
      <c r="S22146" s="7"/>
    </row>
    <row r="22147" spans="1:19" s="8" customFormat="1" ht="11.8" x14ac:dyDescent="0.2">
      <c r="A22147" s="48"/>
      <c r="F22147" s="9"/>
      <c r="G22147" s="9"/>
      <c r="H22147" s="9"/>
      <c r="I22147" s="9"/>
      <c r="J22147" s="9"/>
      <c r="K22147" s="9"/>
      <c r="M22147" s="9"/>
      <c r="N22147" s="76"/>
      <c r="P22147" s="7"/>
      <c r="Q22147" s="7"/>
      <c r="R22147" s="7"/>
      <c r="S22147" s="7"/>
    </row>
    <row r="22148" spans="1:19" s="8" customFormat="1" ht="11.8" x14ac:dyDescent="0.2">
      <c r="A22148" s="48"/>
      <c r="F22148" s="9"/>
      <c r="G22148" s="9"/>
      <c r="H22148" s="9"/>
      <c r="I22148" s="9"/>
      <c r="J22148" s="9"/>
      <c r="K22148" s="9"/>
      <c r="M22148" s="9"/>
      <c r="N22148" s="76"/>
      <c r="P22148" s="7"/>
      <c r="Q22148" s="7"/>
      <c r="R22148" s="7"/>
      <c r="S22148" s="7"/>
    </row>
    <row r="22149" spans="1:19" s="8" customFormat="1" ht="11.8" x14ac:dyDescent="0.2">
      <c r="A22149" s="48"/>
      <c r="F22149" s="9"/>
      <c r="G22149" s="9"/>
      <c r="H22149" s="9"/>
      <c r="I22149" s="9"/>
      <c r="J22149" s="9"/>
      <c r="K22149" s="9"/>
      <c r="M22149" s="9"/>
      <c r="N22149" s="76"/>
      <c r="P22149" s="7"/>
      <c r="Q22149" s="7"/>
      <c r="R22149" s="7"/>
      <c r="S22149" s="7"/>
    </row>
    <row r="22150" spans="1:19" s="8" customFormat="1" ht="11.8" x14ac:dyDescent="0.2">
      <c r="A22150" s="48"/>
      <c r="F22150" s="9"/>
      <c r="G22150" s="9"/>
      <c r="H22150" s="9"/>
      <c r="I22150" s="9"/>
      <c r="J22150" s="9"/>
      <c r="K22150" s="9"/>
      <c r="M22150" s="9"/>
      <c r="N22150" s="76"/>
      <c r="P22150" s="7"/>
      <c r="Q22150" s="7"/>
      <c r="R22150" s="7"/>
      <c r="S22150" s="7"/>
    </row>
    <row r="22151" spans="1:19" s="8" customFormat="1" ht="11.8" x14ac:dyDescent="0.2">
      <c r="A22151" s="48"/>
      <c r="F22151" s="9"/>
      <c r="G22151" s="9"/>
      <c r="H22151" s="9"/>
      <c r="I22151" s="9"/>
      <c r="J22151" s="9"/>
      <c r="K22151" s="9"/>
      <c r="M22151" s="9"/>
      <c r="N22151" s="76"/>
      <c r="P22151" s="7"/>
      <c r="Q22151" s="7"/>
      <c r="R22151" s="7"/>
      <c r="S22151" s="7"/>
    </row>
    <row r="22152" spans="1:19" s="8" customFormat="1" ht="11.8" x14ac:dyDescent="0.2">
      <c r="A22152" s="48"/>
      <c r="F22152" s="9"/>
      <c r="G22152" s="9"/>
      <c r="H22152" s="9"/>
      <c r="I22152" s="9"/>
      <c r="J22152" s="9"/>
      <c r="K22152" s="9"/>
      <c r="M22152" s="9"/>
      <c r="N22152" s="76"/>
      <c r="P22152" s="7"/>
      <c r="Q22152" s="7"/>
      <c r="R22152" s="7"/>
      <c r="S22152" s="7"/>
    </row>
    <row r="22153" spans="1:19" s="8" customFormat="1" ht="11.8" x14ac:dyDescent="0.2">
      <c r="A22153" s="48"/>
      <c r="F22153" s="9"/>
      <c r="G22153" s="9"/>
      <c r="H22153" s="9"/>
      <c r="I22153" s="9"/>
      <c r="J22153" s="9"/>
      <c r="K22153" s="9"/>
      <c r="M22153" s="9"/>
      <c r="N22153" s="76"/>
      <c r="P22153" s="7"/>
      <c r="Q22153" s="7"/>
      <c r="R22153" s="7"/>
      <c r="S22153" s="7"/>
    </row>
    <row r="22154" spans="1:19" s="8" customFormat="1" ht="11.8" x14ac:dyDescent="0.2">
      <c r="A22154" s="48"/>
      <c r="F22154" s="9"/>
      <c r="G22154" s="9"/>
      <c r="H22154" s="9"/>
      <c r="I22154" s="9"/>
      <c r="J22154" s="9"/>
      <c r="K22154" s="9"/>
      <c r="M22154" s="9"/>
      <c r="N22154" s="76"/>
      <c r="P22154" s="7"/>
      <c r="Q22154" s="7"/>
      <c r="R22154" s="7"/>
      <c r="S22154" s="7"/>
    </row>
    <row r="22155" spans="1:19" s="8" customFormat="1" ht="11.8" x14ac:dyDescent="0.2">
      <c r="A22155" s="48"/>
      <c r="F22155" s="9"/>
      <c r="G22155" s="9"/>
      <c r="H22155" s="9"/>
      <c r="I22155" s="9"/>
      <c r="J22155" s="9"/>
      <c r="K22155" s="9"/>
      <c r="M22155" s="9"/>
      <c r="N22155" s="76"/>
      <c r="P22155" s="7"/>
      <c r="Q22155" s="7"/>
      <c r="R22155" s="7"/>
      <c r="S22155" s="7"/>
    </row>
    <row r="22156" spans="1:19" s="8" customFormat="1" ht="11.8" x14ac:dyDescent="0.2">
      <c r="A22156" s="48"/>
      <c r="F22156" s="9"/>
      <c r="G22156" s="9"/>
      <c r="H22156" s="9"/>
      <c r="I22156" s="9"/>
      <c r="J22156" s="9"/>
      <c r="K22156" s="9"/>
      <c r="M22156" s="9"/>
      <c r="N22156" s="76"/>
      <c r="P22156" s="7"/>
      <c r="Q22156" s="7"/>
      <c r="R22156" s="7"/>
      <c r="S22156" s="7"/>
    </row>
    <row r="22157" spans="1:19" s="8" customFormat="1" ht="11.8" x14ac:dyDescent="0.2">
      <c r="A22157" s="48"/>
      <c r="F22157" s="9"/>
      <c r="G22157" s="9"/>
      <c r="H22157" s="9"/>
      <c r="I22157" s="9"/>
      <c r="J22157" s="9"/>
      <c r="K22157" s="9"/>
      <c r="M22157" s="9"/>
      <c r="N22157" s="76"/>
      <c r="P22157" s="7"/>
      <c r="Q22157" s="7"/>
      <c r="R22157" s="7"/>
      <c r="S22157" s="7"/>
    </row>
    <row r="22158" spans="1:19" s="8" customFormat="1" ht="11.8" x14ac:dyDescent="0.2">
      <c r="A22158" s="48"/>
      <c r="F22158" s="9"/>
      <c r="G22158" s="9"/>
      <c r="H22158" s="9"/>
      <c r="I22158" s="9"/>
      <c r="J22158" s="9"/>
      <c r="K22158" s="9"/>
      <c r="M22158" s="9"/>
      <c r="N22158" s="76"/>
      <c r="P22158" s="7"/>
      <c r="Q22158" s="7"/>
      <c r="R22158" s="7"/>
      <c r="S22158" s="7"/>
    </row>
    <row r="22159" spans="1:19" s="8" customFormat="1" ht="11.8" x14ac:dyDescent="0.2">
      <c r="A22159" s="48"/>
      <c r="F22159" s="9"/>
      <c r="G22159" s="9"/>
      <c r="H22159" s="9"/>
      <c r="I22159" s="9"/>
      <c r="J22159" s="9"/>
      <c r="K22159" s="9"/>
      <c r="M22159" s="9"/>
      <c r="N22159" s="76"/>
      <c r="P22159" s="7"/>
      <c r="Q22159" s="7"/>
      <c r="R22159" s="7"/>
      <c r="S22159" s="7"/>
    </row>
    <row r="22160" spans="1:19" s="8" customFormat="1" ht="11.8" x14ac:dyDescent="0.2">
      <c r="A22160" s="48"/>
      <c r="F22160" s="9"/>
      <c r="G22160" s="9"/>
      <c r="H22160" s="9"/>
      <c r="I22160" s="9"/>
      <c r="J22160" s="9"/>
      <c r="K22160" s="9"/>
      <c r="M22160" s="9"/>
      <c r="N22160" s="76"/>
      <c r="P22160" s="7"/>
      <c r="Q22160" s="7"/>
      <c r="R22160" s="7"/>
      <c r="S22160" s="7"/>
    </row>
    <row r="22161" spans="1:19" s="8" customFormat="1" ht="11.8" x14ac:dyDescent="0.2">
      <c r="A22161" s="48"/>
      <c r="F22161" s="9"/>
      <c r="G22161" s="9"/>
      <c r="H22161" s="9"/>
      <c r="I22161" s="9"/>
      <c r="J22161" s="9"/>
      <c r="K22161" s="9"/>
      <c r="M22161" s="9"/>
      <c r="N22161" s="76"/>
      <c r="P22161" s="7"/>
      <c r="Q22161" s="7"/>
      <c r="R22161" s="7"/>
      <c r="S22161" s="7"/>
    </row>
    <row r="22162" spans="1:19" s="8" customFormat="1" ht="11.8" x14ac:dyDescent="0.2">
      <c r="A22162" s="48"/>
      <c r="F22162" s="9"/>
      <c r="G22162" s="9"/>
      <c r="H22162" s="9"/>
      <c r="I22162" s="9"/>
      <c r="J22162" s="9"/>
      <c r="K22162" s="9"/>
      <c r="M22162" s="9"/>
      <c r="N22162" s="76"/>
      <c r="P22162" s="7"/>
      <c r="Q22162" s="7"/>
      <c r="R22162" s="7"/>
      <c r="S22162" s="7"/>
    </row>
    <row r="22163" spans="1:19" s="8" customFormat="1" ht="11.8" x14ac:dyDescent="0.2">
      <c r="A22163" s="48"/>
      <c r="F22163" s="9"/>
      <c r="G22163" s="9"/>
      <c r="H22163" s="9"/>
      <c r="I22163" s="9"/>
      <c r="J22163" s="9"/>
      <c r="K22163" s="9"/>
      <c r="M22163" s="9"/>
      <c r="N22163" s="76"/>
      <c r="P22163" s="7"/>
      <c r="Q22163" s="7"/>
      <c r="R22163" s="7"/>
      <c r="S22163" s="7"/>
    </row>
    <row r="22164" spans="1:19" s="8" customFormat="1" ht="11.8" x14ac:dyDescent="0.2">
      <c r="A22164" s="48"/>
      <c r="F22164" s="9"/>
      <c r="G22164" s="9"/>
      <c r="H22164" s="9"/>
      <c r="I22164" s="9"/>
      <c r="J22164" s="9"/>
      <c r="K22164" s="9"/>
      <c r="M22164" s="9"/>
      <c r="N22164" s="76"/>
      <c r="P22164" s="7"/>
      <c r="Q22164" s="7"/>
      <c r="R22164" s="7"/>
      <c r="S22164" s="7"/>
    </row>
    <row r="22165" spans="1:19" s="8" customFormat="1" ht="11.8" x14ac:dyDescent="0.2">
      <c r="A22165" s="48"/>
      <c r="F22165" s="9"/>
      <c r="G22165" s="9"/>
      <c r="H22165" s="9"/>
      <c r="I22165" s="9"/>
      <c r="J22165" s="9"/>
      <c r="K22165" s="9"/>
      <c r="M22165" s="9"/>
      <c r="N22165" s="76"/>
      <c r="P22165" s="7"/>
      <c r="Q22165" s="7"/>
      <c r="R22165" s="7"/>
      <c r="S22165" s="7"/>
    </row>
    <row r="22166" spans="1:19" s="8" customFormat="1" ht="11.8" x14ac:dyDescent="0.2">
      <c r="A22166" s="48"/>
      <c r="F22166" s="9"/>
      <c r="G22166" s="9"/>
      <c r="H22166" s="9"/>
      <c r="I22166" s="9"/>
      <c r="J22166" s="9"/>
      <c r="K22166" s="9"/>
      <c r="M22166" s="9"/>
      <c r="N22166" s="76"/>
      <c r="P22166" s="7"/>
      <c r="Q22166" s="7"/>
      <c r="R22166" s="7"/>
      <c r="S22166" s="7"/>
    </row>
    <row r="22167" spans="1:19" s="8" customFormat="1" ht="11.8" x14ac:dyDescent="0.2">
      <c r="A22167" s="48"/>
      <c r="F22167" s="9"/>
      <c r="G22167" s="9"/>
      <c r="H22167" s="9"/>
      <c r="I22167" s="9"/>
      <c r="J22167" s="9"/>
      <c r="K22167" s="9"/>
      <c r="M22167" s="9"/>
      <c r="N22167" s="76"/>
      <c r="P22167" s="7"/>
      <c r="Q22167" s="7"/>
      <c r="R22167" s="7"/>
      <c r="S22167" s="7"/>
    </row>
    <row r="22168" spans="1:19" s="8" customFormat="1" ht="11.8" x14ac:dyDescent="0.2">
      <c r="A22168" s="48"/>
      <c r="F22168" s="9"/>
      <c r="G22168" s="9"/>
      <c r="H22168" s="9"/>
      <c r="I22168" s="9"/>
      <c r="J22168" s="9"/>
      <c r="K22168" s="9"/>
      <c r="M22168" s="9"/>
      <c r="N22168" s="76"/>
      <c r="P22168" s="7"/>
      <c r="Q22168" s="7"/>
      <c r="R22168" s="7"/>
      <c r="S22168" s="7"/>
    </row>
    <row r="22169" spans="1:19" s="8" customFormat="1" ht="11.8" x14ac:dyDescent="0.2">
      <c r="A22169" s="48"/>
      <c r="F22169" s="9"/>
      <c r="G22169" s="9"/>
      <c r="H22169" s="9"/>
      <c r="I22169" s="9"/>
      <c r="J22169" s="9"/>
      <c r="K22169" s="9"/>
      <c r="M22169" s="9"/>
      <c r="N22169" s="76"/>
      <c r="P22169" s="7"/>
      <c r="Q22169" s="7"/>
      <c r="R22169" s="7"/>
      <c r="S22169" s="7"/>
    </row>
    <row r="22170" spans="1:19" s="8" customFormat="1" ht="11.8" x14ac:dyDescent="0.2">
      <c r="A22170" s="48"/>
      <c r="F22170" s="9"/>
      <c r="G22170" s="9"/>
      <c r="H22170" s="9"/>
      <c r="I22170" s="9"/>
      <c r="J22170" s="9"/>
      <c r="K22170" s="9"/>
      <c r="M22170" s="9"/>
      <c r="N22170" s="76"/>
      <c r="P22170" s="7"/>
      <c r="Q22170" s="7"/>
      <c r="R22170" s="7"/>
      <c r="S22170" s="7"/>
    </row>
    <row r="22171" spans="1:19" s="8" customFormat="1" ht="11.8" x14ac:dyDescent="0.2">
      <c r="A22171" s="48"/>
      <c r="F22171" s="9"/>
      <c r="G22171" s="9"/>
      <c r="H22171" s="9"/>
      <c r="I22171" s="9"/>
      <c r="J22171" s="9"/>
      <c r="K22171" s="9"/>
      <c r="M22171" s="9"/>
      <c r="N22171" s="76"/>
      <c r="P22171" s="7"/>
      <c r="Q22171" s="7"/>
      <c r="R22171" s="7"/>
      <c r="S22171" s="7"/>
    </row>
    <row r="22172" spans="1:19" s="8" customFormat="1" ht="11.8" x14ac:dyDescent="0.2">
      <c r="A22172" s="48"/>
      <c r="F22172" s="9"/>
      <c r="G22172" s="9"/>
      <c r="H22172" s="9"/>
      <c r="I22172" s="9"/>
      <c r="J22172" s="9"/>
      <c r="K22172" s="9"/>
      <c r="M22172" s="9"/>
      <c r="N22172" s="76"/>
      <c r="P22172" s="7"/>
      <c r="Q22172" s="7"/>
      <c r="R22172" s="7"/>
      <c r="S22172" s="7"/>
    </row>
    <row r="22173" spans="1:19" s="8" customFormat="1" ht="11.8" x14ac:dyDescent="0.2">
      <c r="A22173" s="48"/>
      <c r="F22173" s="9"/>
      <c r="G22173" s="9"/>
      <c r="H22173" s="9"/>
      <c r="I22173" s="9"/>
      <c r="J22173" s="9"/>
      <c r="K22173" s="9"/>
      <c r="M22173" s="9"/>
      <c r="N22173" s="76"/>
      <c r="P22173" s="7"/>
      <c r="Q22173" s="7"/>
      <c r="R22173" s="7"/>
      <c r="S22173" s="7"/>
    </row>
    <row r="22174" spans="1:19" s="8" customFormat="1" ht="11.8" x14ac:dyDescent="0.2">
      <c r="A22174" s="48"/>
      <c r="F22174" s="9"/>
      <c r="G22174" s="9"/>
      <c r="H22174" s="9"/>
      <c r="I22174" s="9"/>
      <c r="J22174" s="9"/>
      <c r="K22174" s="9"/>
      <c r="M22174" s="9"/>
      <c r="N22174" s="76"/>
      <c r="P22174" s="7"/>
      <c r="Q22174" s="7"/>
      <c r="R22174" s="7"/>
      <c r="S22174" s="7"/>
    </row>
    <row r="22175" spans="1:19" s="8" customFormat="1" ht="11.8" x14ac:dyDescent="0.2">
      <c r="A22175" s="48"/>
      <c r="F22175" s="9"/>
      <c r="G22175" s="9"/>
      <c r="H22175" s="9"/>
      <c r="I22175" s="9"/>
      <c r="J22175" s="9"/>
      <c r="K22175" s="9"/>
      <c r="M22175" s="9"/>
      <c r="N22175" s="76"/>
      <c r="P22175" s="7"/>
      <c r="Q22175" s="7"/>
      <c r="R22175" s="7"/>
      <c r="S22175" s="7"/>
    </row>
    <row r="22176" spans="1:19" s="8" customFormat="1" ht="11.8" x14ac:dyDescent="0.2">
      <c r="A22176" s="48"/>
      <c r="F22176" s="9"/>
      <c r="G22176" s="9"/>
      <c r="H22176" s="9"/>
      <c r="I22176" s="9"/>
      <c r="J22176" s="9"/>
      <c r="K22176" s="9"/>
      <c r="M22176" s="9"/>
      <c r="N22176" s="76"/>
      <c r="P22176" s="7"/>
      <c r="Q22176" s="7"/>
      <c r="R22176" s="7"/>
      <c r="S22176" s="7"/>
    </row>
    <row r="22177" spans="1:19" s="8" customFormat="1" ht="11.8" x14ac:dyDescent="0.2">
      <c r="A22177" s="48"/>
      <c r="F22177" s="9"/>
      <c r="G22177" s="9"/>
      <c r="H22177" s="9"/>
      <c r="I22177" s="9"/>
      <c r="J22177" s="9"/>
      <c r="K22177" s="9"/>
      <c r="M22177" s="9"/>
      <c r="N22177" s="76"/>
      <c r="P22177" s="7"/>
      <c r="Q22177" s="7"/>
      <c r="R22177" s="7"/>
      <c r="S22177" s="7"/>
    </row>
    <row r="22178" spans="1:19" s="8" customFormat="1" ht="11.8" x14ac:dyDescent="0.2">
      <c r="A22178" s="48"/>
      <c r="F22178" s="9"/>
      <c r="G22178" s="9"/>
      <c r="H22178" s="9"/>
      <c r="I22178" s="9"/>
      <c r="J22178" s="9"/>
      <c r="K22178" s="9"/>
      <c r="M22178" s="9"/>
      <c r="N22178" s="76"/>
      <c r="P22178" s="7"/>
      <c r="Q22178" s="7"/>
      <c r="R22178" s="7"/>
      <c r="S22178" s="7"/>
    </row>
    <row r="22179" spans="1:19" s="8" customFormat="1" ht="11.8" x14ac:dyDescent="0.2">
      <c r="A22179" s="48"/>
      <c r="F22179" s="9"/>
      <c r="G22179" s="9"/>
      <c r="H22179" s="9"/>
      <c r="I22179" s="9"/>
      <c r="J22179" s="9"/>
      <c r="K22179" s="9"/>
      <c r="M22179" s="9"/>
      <c r="N22179" s="76"/>
      <c r="P22179" s="7"/>
      <c r="Q22179" s="7"/>
      <c r="R22179" s="7"/>
      <c r="S22179" s="7"/>
    </row>
    <row r="22180" spans="1:19" s="8" customFormat="1" ht="11.8" x14ac:dyDescent="0.2">
      <c r="A22180" s="48"/>
      <c r="F22180" s="9"/>
      <c r="G22180" s="9"/>
      <c r="H22180" s="9"/>
      <c r="I22180" s="9"/>
      <c r="J22180" s="9"/>
      <c r="K22180" s="9"/>
      <c r="M22180" s="9"/>
      <c r="N22180" s="76"/>
      <c r="P22180" s="7"/>
      <c r="Q22180" s="7"/>
      <c r="R22180" s="7"/>
      <c r="S22180" s="7"/>
    </row>
    <row r="22181" spans="1:19" s="8" customFormat="1" ht="11.8" x14ac:dyDescent="0.2">
      <c r="A22181" s="48"/>
      <c r="F22181" s="9"/>
      <c r="G22181" s="9"/>
      <c r="H22181" s="9"/>
      <c r="I22181" s="9"/>
      <c r="J22181" s="9"/>
      <c r="K22181" s="9"/>
      <c r="M22181" s="9"/>
      <c r="N22181" s="76"/>
      <c r="P22181" s="7"/>
      <c r="Q22181" s="7"/>
      <c r="R22181" s="7"/>
      <c r="S22181" s="7"/>
    </row>
    <row r="22182" spans="1:19" s="8" customFormat="1" ht="11.8" x14ac:dyDescent="0.2">
      <c r="A22182" s="48"/>
      <c r="F22182" s="9"/>
      <c r="G22182" s="9"/>
      <c r="H22182" s="9"/>
      <c r="I22182" s="9"/>
      <c r="J22182" s="9"/>
      <c r="K22182" s="9"/>
      <c r="M22182" s="9"/>
      <c r="N22182" s="76"/>
      <c r="P22182" s="7"/>
      <c r="Q22182" s="7"/>
      <c r="R22182" s="7"/>
      <c r="S22182" s="7"/>
    </row>
    <row r="22183" spans="1:19" s="8" customFormat="1" ht="11.8" x14ac:dyDescent="0.2">
      <c r="A22183" s="48"/>
      <c r="F22183" s="9"/>
      <c r="G22183" s="9"/>
      <c r="H22183" s="9"/>
      <c r="I22183" s="9"/>
      <c r="J22183" s="9"/>
      <c r="K22183" s="9"/>
      <c r="M22183" s="9"/>
      <c r="N22183" s="76"/>
      <c r="P22183" s="7"/>
      <c r="Q22183" s="7"/>
      <c r="R22183" s="7"/>
      <c r="S22183" s="7"/>
    </row>
    <row r="22184" spans="1:19" s="8" customFormat="1" ht="11.8" x14ac:dyDescent="0.2">
      <c r="A22184" s="48"/>
      <c r="F22184" s="9"/>
      <c r="G22184" s="9"/>
      <c r="H22184" s="9"/>
      <c r="I22184" s="9"/>
      <c r="J22184" s="9"/>
      <c r="K22184" s="9"/>
      <c r="M22184" s="9"/>
      <c r="N22184" s="76"/>
      <c r="P22184" s="7"/>
      <c r="Q22184" s="7"/>
      <c r="R22184" s="7"/>
      <c r="S22184" s="7"/>
    </row>
    <row r="22185" spans="1:19" s="8" customFormat="1" ht="11.8" x14ac:dyDescent="0.2">
      <c r="A22185" s="48"/>
      <c r="F22185" s="9"/>
      <c r="G22185" s="9"/>
      <c r="H22185" s="9"/>
      <c r="I22185" s="9"/>
      <c r="J22185" s="9"/>
      <c r="K22185" s="9"/>
      <c r="M22185" s="9"/>
      <c r="N22185" s="76"/>
      <c r="P22185" s="7"/>
      <c r="Q22185" s="7"/>
      <c r="R22185" s="7"/>
      <c r="S22185" s="7"/>
    </row>
    <row r="22186" spans="1:19" s="8" customFormat="1" ht="11.8" x14ac:dyDescent="0.2">
      <c r="A22186" s="48"/>
      <c r="F22186" s="9"/>
      <c r="G22186" s="9"/>
      <c r="H22186" s="9"/>
      <c r="I22186" s="9"/>
      <c r="J22186" s="9"/>
      <c r="K22186" s="9"/>
      <c r="M22186" s="9"/>
      <c r="N22186" s="76"/>
      <c r="P22186" s="7"/>
      <c r="Q22186" s="7"/>
      <c r="R22186" s="7"/>
      <c r="S22186" s="7"/>
    </row>
    <row r="22187" spans="1:19" s="8" customFormat="1" ht="11.8" x14ac:dyDescent="0.2">
      <c r="A22187" s="48"/>
      <c r="F22187" s="9"/>
      <c r="G22187" s="9"/>
      <c r="H22187" s="9"/>
      <c r="I22187" s="9"/>
      <c r="J22187" s="9"/>
      <c r="K22187" s="9"/>
      <c r="M22187" s="9"/>
      <c r="N22187" s="76"/>
      <c r="P22187" s="7"/>
      <c r="Q22187" s="7"/>
      <c r="R22187" s="7"/>
      <c r="S22187" s="7"/>
    </row>
    <row r="22188" spans="1:19" s="8" customFormat="1" ht="11.8" x14ac:dyDescent="0.2">
      <c r="A22188" s="48"/>
      <c r="F22188" s="9"/>
      <c r="G22188" s="9"/>
      <c r="H22188" s="9"/>
      <c r="I22188" s="9"/>
      <c r="J22188" s="9"/>
      <c r="K22188" s="9"/>
      <c r="M22188" s="9"/>
      <c r="N22188" s="76"/>
      <c r="P22188" s="7"/>
      <c r="Q22188" s="7"/>
      <c r="R22188" s="7"/>
      <c r="S22188" s="7"/>
    </row>
    <row r="22189" spans="1:19" s="8" customFormat="1" ht="11.8" x14ac:dyDescent="0.2">
      <c r="A22189" s="48"/>
      <c r="F22189" s="9"/>
      <c r="G22189" s="9"/>
      <c r="H22189" s="9"/>
      <c r="I22189" s="9"/>
      <c r="J22189" s="9"/>
      <c r="K22189" s="9"/>
      <c r="M22189" s="9"/>
      <c r="N22189" s="76"/>
      <c r="P22189" s="7"/>
      <c r="Q22189" s="7"/>
      <c r="R22189" s="7"/>
      <c r="S22189" s="7"/>
    </row>
    <row r="22190" spans="1:19" s="8" customFormat="1" ht="11.8" x14ac:dyDescent="0.2">
      <c r="A22190" s="48"/>
      <c r="F22190" s="9"/>
      <c r="G22190" s="9"/>
      <c r="H22190" s="9"/>
      <c r="I22190" s="9"/>
      <c r="J22190" s="9"/>
      <c r="K22190" s="9"/>
      <c r="M22190" s="9"/>
      <c r="N22190" s="76"/>
      <c r="P22190" s="7"/>
      <c r="Q22190" s="7"/>
      <c r="R22190" s="7"/>
      <c r="S22190" s="7"/>
    </row>
    <row r="22191" spans="1:19" s="8" customFormat="1" ht="11.8" x14ac:dyDescent="0.2">
      <c r="A22191" s="48"/>
      <c r="F22191" s="9"/>
      <c r="G22191" s="9"/>
      <c r="H22191" s="9"/>
      <c r="I22191" s="9"/>
      <c r="J22191" s="9"/>
      <c r="K22191" s="9"/>
      <c r="M22191" s="9"/>
      <c r="N22191" s="76"/>
      <c r="P22191" s="7"/>
      <c r="Q22191" s="7"/>
      <c r="R22191" s="7"/>
      <c r="S22191" s="7"/>
    </row>
    <row r="22192" spans="1:19" s="8" customFormat="1" ht="11.8" x14ac:dyDescent="0.2">
      <c r="A22192" s="48"/>
      <c r="F22192" s="9"/>
      <c r="G22192" s="9"/>
      <c r="H22192" s="9"/>
      <c r="I22192" s="9"/>
      <c r="J22192" s="9"/>
      <c r="K22192" s="9"/>
      <c r="M22192" s="9"/>
      <c r="N22192" s="76"/>
      <c r="P22192" s="7"/>
      <c r="Q22192" s="7"/>
      <c r="R22192" s="7"/>
      <c r="S22192" s="7"/>
    </row>
    <row r="22193" spans="1:19" s="8" customFormat="1" ht="11.8" x14ac:dyDescent="0.2">
      <c r="A22193" s="48"/>
      <c r="F22193" s="9"/>
      <c r="G22193" s="9"/>
      <c r="H22193" s="9"/>
      <c r="I22193" s="9"/>
      <c r="J22193" s="9"/>
      <c r="K22193" s="9"/>
      <c r="M22193" s="9"/>
      <c r="N22193" s="76"/>
      <c r="P22193" s="7"/>
      <c r="Q22193" s="7"/>
      <c r="R22193" s="7"/>
      <c r="S22193" s="7"/>
    </row>
    <row r="22194" spans="1:19" s="8" customFormat="1" ht="11.8" x14ac:dyDescent="0.2">
      <c r="A22194" s="48"/>
      <c r="F22194" s="9"/>
      <c r="G22194" s="9"/>
      <c r="H22194" s="9"/>
      <c r="I22194" s="9"/>
      <c r="J22194" s="9"/>
      <c r="K22194" s="9"/>
      <c r="M22194" s="9"/>
      <c r="N22194" s="76"/>
      <c r="P22194" s="7"/>
      <c r="Q22194" s="7"/>
      <c r="R22194" s="7"/>
      <c r="S22194" s="7"/>
    </row>
    <row r="22195" spans="1:19" s="8" customFormat="1" ht="11.8" x14ac:dyDescent="0.2">
      <c r="A22195" s="48"/>
      <c r="F22195" s="9"/>
      <c r="G22195" s="9"/>
      <c r="H22195" s="9"/>
      <c r="I22195" s="9"/>
      <c r="J22195" s="9"/>
      <c r="K22195" s="9"/>
      <c r="M22195" s="9"/>
      <c r="N22195" s="76"/>
      <c r="P22195" s="7"/>
      <c r="Q22195" s="7"/>
      <c r="R22195" s="7"/>
      <c r="S22195" s="7"/>
    </row>
    <row r="22196" spans="1:19" s="8" customFormat="1" ht="11.8" x14ac:dyDescent="0.2">
      <c r="A22196" s="48"/>
      <c r="F22196" s="9"/>
      <c r="G22196" s="9"/>
      <c r="H22196" s="9"/>
      <c r="I22196" s="9"/>
      <c r="J22196" s="9"/>
      <c r="K22196" s="9"/>
      <c r="M22196" s="9"/>
      <c r="N22196" s="76"/>
      <c r="P22196" s="7"/>
      <c r="Q22196" s="7"/>
      <c r="R22196" s="7"/>
      <c r="S22196" s="7"/>
    </row>
    <row r="22197" spans="1:19" s="8" customFormat="1" ht="11.8" x14ac:dyDescent="0.2">
      <c r="A22197" s="48"/>
      <c r="F22197" s="9"/>
      <c r="G22197" s="9"/>
      <c r="H22197" s="9"/>
      <c r="I22197" s="9"/>
      <c r="J22197" s="9"/>
      <c r="K22197" s="9"/>
      <c r="M22197" s="9"/>
      <c r="N22197" s="76"/>
      <c r="P22197" s="7"/>
      <c r="Q22197" s="7"/>
      <c r="R22197" s="7"/>
      <c r="S22197" s="7"/>
    </row>
    <row r="22198" spans="1:19" s="8" customFormat="1" ht="11.8" x14ac:dyDescent="0.2">
      <c r="A22198" s="48"/>
      <c r="F22198" s="9"/>
      <c r="G22198" s="9"/>
      <c r="H22198" s="9"/>
      <c r="I22198" s="9"/>
      <c r="J22198" s="9"/>
      <c r="K22198" s="9"/>
      <c r="M22198" s="9"/>
      <c r="N22198" s="76"/>
      <c r="P22198" s="7"/>
      <c r="Q22198" s="7"/>
      <c r="R22198" s="7"/>
      <c r="S22198" s="7"/>
    </row>
    <row r="22199" spans="1:19" s="8" customFormat="1" ht="11.8" x14ac:dyDescent="0.2">
      <c r="A22199" s="48"/>
      <c r="F22199" s="9"/>
      <c r="G22199" s="9"/>
      <c r="H22199" s="9"/>
      <c r="I22199" s="9"/>
      <c r="J22199" s="9"/>
      <c r="K22199" s="9"/>
      <c r="M22199" s="9"/>
      <c r="N22199" s="76"/>
      <c r="P22199" s="7"/>
      <c r="Q22199" s="7"/>
      <c r="R22199" s="7"/>
      <c r="S22199" s="7"/>
    </row>
    <row r="22200" spans="1:19" s="8" customFormat="1" ht="11.8" x14ac:dyDescent="0.2">
      <c r="A22200" s="48"/>
      <c r="F22200" s="9"/>
      <c r="G22200" s="9"/>
      <c r="H22200" s="9"/>
      <c r="I22200" s="9"/>
      <c r="J22200" s="9"/>
      <c r="K22200" s="9"/>
      <c r="M22200" s="9"/>
      <c r="N22200" s="76"/>
      <c r="P22200" s="7"/>
      <c r="Q22200" s="7"/>
      <c r="R22200" s="7"/>
      <c r="S22200" s="7"/>
    </row>
    <row r="22201" spans="1:19" s="8" customFormat="1" ht="11.8" x14ac:dyDescent="0.2">
      <c r="A22201" s="48"/>
      <c r="F22201" s="9"/>
      <c r="G22201" s="9"/>
      <c r="H22201" s="9"/>
      <c r="I22201" s="9"/>
      <c r="J22201" s="9"/>
      <c r="K22201" s="9"/>
      <c r="M22201" s="9"/>
      <c r="N22201" s="76"/>
      <c r="P22201" s="7"/>
      <c r="Q22201" s="7"/>
      <c r="R22201" s="7"/>
      <c r="S22201" s="7"/>
    </row>
    <row r="22202" spans="1:19" s="8" customFormat="1" ht="11.8" x14ac:dyDescent="0.2">
      <c r="A22202" s="48"/>
      <c r="F22202" s="9"/>
      <c r="G22202" s="9"/>
      <c r="H22202" s="9"/>
      <c r="I22202" s="9"/>
      <c r="J22202" s="9"/>
      <c r="K22202" s="9"/>
      <c r="M22202" s="9"/>
      <c r="N22202" s="76"/>
      <c r="P22202" s="7"/>
      <c r="Q22202" s="7"/>
      <c r="R22202" s="7"/>
      <c r="S22202" s="7"/>
    </row>
    <row r="22203" spans="1:19" s="8" customFormat="1" ht="11.8" x14ac:dyDescent="0.2">
      <c r="A22203" s="48"/>
      <c r="F22203" s="9"/>
      <c r="G22203" s="9"/>
      <c r="H22203" s="9"/>
      <c r="I22203" s="9"/>
      <c r="J22203" s="9"/>
      <c r="K22203" s="9"/>
      <c r="M22203" s="9"/>
      <c r="N22203" s="76"/>
      <c r="P22203" s="7"/>
      <c r="Q22203" s="7"/>
      <c r="R22203" s="7"/>
      <c r="S22203" s="7"/>
    </row>
    <row r="22204" spans="1:19" s="8" customFormat="1" ht="11.8" x14ac:dyDescent="0.2">
      <c r="A22204" s="48"/>
      <c r="F22204" s="9"/>
      <c r="G22204" s="9"/>
      <c r="H22204" s="9"/>
      <c r="I22204" s="9"/>
      <c r="J22204" s="9"/>
      <c r="K22204" s="9"/>
      <c r="M22204" s="9"/>
      <c r="N22204" s="76"/>
      <c r="P22204" s="7"/>
      <c r="Q22204" s="7"/>
      <c r="R22204" s="7"/>
      <c r="S22204" s="7"/>
    </row>
    <row r="22205" spans="1:19" s="8" customFormat="1" ht="11.8" x14ac:dyDescent="0.2">
      <c r="A22205" s="48"/>
      <c r="F22205" s="9"/>
      <c r="G22205" s="9"/>
      <c r="H22205" s="9"/>
      <c r="I22205" s="9"/>
      <c r="J22205" s="9"/>
      <c r="K22205" s="9"/>
      <c r="M22205" s="9"/>
      <c r="N22205" s="76"/>
      <c r="P22205" s="7"/>
      <c r="Q22205" s="7"/>
      <c r="R22205" s="7"/>
      <c r="S22205" s="7"/>
    </row>
    <row r="22206" spans="1:19" s="8" customFormat="1" ht="11.8" x14ac:dyDescent="0.2">
      <c r="A22206" s="48"/>
      <c r="F22206" s="9"/>
      <c r="G22206" s="9"/>
      <c r="H22206" s="9"/>
      <c r="I22206" s="9"/>
      <c r="J22206" s="9"/>
      <c r="K22206" s="9"/>
      <c r="M22206" s="9"/>
      <c r="N22206" s="76"/>
      <c r="P22206" s="7"/>
      <c r="Q22206" s="7"/>
      <c r="R22206" s="7"/>
      <c r="S22206" s="7"/>
    </row>
    <row r="22207" spans="1:19" s="8" customFormat="1" ht="11.8" x14ac:dyDescent="0.2">
      <c r="A22207" s="48"/>
      <c r="F22207" s="9"/>
      <c r="G22207" s="9"/>
      <c r="H22207" s="9"/>
      <c r="I22207" s="9"/>
      <c r="J22207" s="9"/>
      <c r="K22207" s="9"/>
      <c r="M22207" s="9"/>
      <c r="N22207" s="76"/>
      <c r="P22207" s="7"/>
      <c r="Q22207" s="7"/>
      <c r="R22207" s="7"/>
      <c r="S22207" s="7"/>
    </row>
    <row r="22208" spans="1:19" s="8" customFormat="1" ht="11.8" x14ac:dyDescent="0.2">
      <c r="A22208" s="48"/>
      <c r="F22208" s="9"/>
      <c r="G22208" s="9"/>
      <c r="H22208" s="9"/>
      <c r="I22208" s="9"/>
      <c r="J22208" s="9"/>
      <c r="K22208" s="9"/>
      <c r="M22208" s="9"/>
      <c r="N22208" s="76"/>
      <c r="P22208" s="7"/>
      <c r="Q22208" s="7"/>
      <c r="R22208" s="7"/>
      <c r="S22208" s="7"/>
    </row>
    <row r="22209" spans="1:19" s="8" customFormat="1" ht="11.8" x14ac:dyDescent="0.2">
      <c r="A22209" s="48"/>
      <c r="F22209" s="9"/>
      <c r="G22209" s="9"/>
      <c r="H22209" s="9"/>
      <c r="I22209" s="9"/>
      <c r="J22209" s="9"/>
      <c r="K22209" s="9"/>
      <c r="M22209" s="9"/>
      <c r="N22209" s="76"/>
      <c r="P22209" s="7"/>
      <c r="Q22209" s="7"/>
      <c r="R22209" s="7"/>
      <c r="S22209" s="7"/>
    </row>
    <row r="22210" spans="1:19" s="8" customFormat="1" ht="11.8" x14ac:dyDescent="0.2">
      <c r="A22210" s="48"/>
      <c r="F22210" s="9"/>
      <c r="G22210" s="9"/>
      <c r="H22210" s="9"/>
      <c r="I22210" s="9"/>
      <c r="J22210" s="9"/>
      <c r="K22210" s="9"/>
      <c r="M22210" s="9"/>
      <c r="N22210" s="76"/>
      <c r="P22210" s="7"/>
      <c r="Q22210" s="7"/>
      <c r="R22210" s="7"/>
      <c r="S22210" s="7"/>
    </row>
    <row r="22211" spans="1:19" s="8" customFormat="1" ht="11.8" x14ac:dyDescent="0.2">
      <c r="A22211" s="48"/>
      <c r="F22211" s="9"/>
      <c r="G22211" s="9"/>
      <c r="H22211" s="9"/>
      <c r="I22211" s="9"/>
      <c r="J22211" s="9"/>
      <c r="K22211" s="9"/>
      <c r="M22211" s="9"/>
      <c r="N22211" s="76"/>
      <c r="P22211" s="7"/>
      <c r="Q22211" s="7"/>
      <c r="R22211" s="7"/>
      <c r="S22211" s="7"/>
    </row>
    <row r="22212" spans="1:19" s="8" customFormat="1" ht="11.8" x14ac:dyDescent="0.2">
      <c r="A22212" s="48"/>
      <c r="F22212" s="9"/>
      <c r="G22212" s="9"/>
      <c r="H22212" s="9"/>
      <c r="I22212" s="9"/>
      <c r="J22212" s="9"/>
      <c r="K22212" s="9"/>
      <c r="M22212" s="9"/>
      <c r="N22212" s="76"/>
      <c r="P22212" s="7"/>
      <c r="Q22212" s="7"/>
      <c r="R22212" s="7"/>
      <c r="S22212" s="7"/>
    </row>
    <row r="22213" spans="1:19" s="8" customFormat="1" ht="11.8" x14ac:dyDescent="0.2">
      <c r="A22213" s="48"/>
      <c r="F22213" s="9"/>
      <c r="G22213" s="9"/>
      <c r="H22213" s="9"/>
      <c r="I22213" s="9"/>
      <c r="J22213" s="9"/>
      <c r="K22213" s="9"/>
      <c r="M22213" s="9"/>
      <c r="N22213" s="76"/>
      <c r="P22213" s="7"/>
      <c r="Q22213" s="7"/>
      <c r="R22213" s="7"/>
      <c r="S22213" s="7"/>
    </row>
    <row r="22214" spans="1:19" s="8" customFormat="1" ht="11.8" x14ac:dyDescent="0.2">
      <c r="A22214" s="48"/>
      <c r="F22214" s="9"/>
      <c r="G22214" s="9"/>
      <c r="H22214" s="9"/>
      <c r="I22214" s="9"/>
      <c r="J22214" s="9"/>
      <c r="K22214" s="9"/>
      <c r="M22214" s="9"/>
      <c r="N22214" s="76"/>
      <c r="P22214" s="7"/>
      <c r="Q22214" s="7"/>
      <c r="R22214" s="7"/>
      <c r="S22214" s="7"/>
    </row>
    <row r="22215" spans="1:19" s="8" customFormat="1" ht="11.8" x14ac:dyDescent="0.2">
      <c r="A22215" s="48"/>
      <c r="F22215" s="9"/>
      <c r="G22215" s="9"/>
      <c r="H22215" s="9"/>
      <c r="I22215" s="9"/>
      <c r="J22215" s="9"/>
      <c r="K22215" s="9"/>
      <c r="M22215" s="9"/>
      <c r="N22215" s="76"/>
      <c r="P22215" s="7"/>
      <c r="Q22215" s="7"/>
      <c r="R22215" s="7"/>
      <c r="S22215" s="7"/>
    </row>
    <row r="22216" spans="1:19" s="8" customFormat="1" ht="11.8" x14ac:dyDescent="0.2">
      <c r="A22216" s="48"/>
      <c r="F22216" s="9"/>
      <c r="G22216" s="9"/>
      <c r="H22216" s="9"/>
      <c r="I22216" s="9"/>
      <c r="J22216" s="9"/>
      <c r="K22216" s="9"/>
      <c r="M22216" s="9"/>
      <c r="N22216" s="76"/>
      <c r="P22216" s="7"/>
      <c r="Q22216" s="7"/>
      <c r="R22216" s="7"/>
      <c r="S22216" s="7"/>
    </row>
    <row r="22217" spans="1:19" s="8" customFormat="1" ht="11.8" x14ac:dyDescent="0.2">
      <c r="A22217" s="48"/>
      <c r="F22217" s="9"/>
      <c r="G22217" s="9"/>
      <c r="H22217" s="9"/>
      <c r="I22217" s="9"/>
      <c r="J22217" s="9"/>
      <c r="K22217" s="9"/>
      <c r="M22217" s="9"/>
      <c r="N22217" s="76"/>
      <c r="P22217" s="7"/>
      <c r="Q22217" s="7"/>
      <c r="R22217" s="7"/>
      <c r="S22217" s="7"/>
    </row>
    <row r="22218" spans="1:19" s="8" customFormat="1" ht="11.8" x14ac:dyDescent="0.2">
      <c r="A22218" s="48"/>
      <c r="F22218" s="9"/>
      <c r="G22218" s="9"/>
      <c r="H22218" s="9"/>
      <c r="I22218" s="9"/>
      <c r="J22218" s="9"/>
      <c r="K22218" s="9"/>
      <c r="M22218" s="9"/>
      <c r="N22218" s="76"/>
      <c r="P22218" s="7"/>
      <c r="Q22218" s="7"/>
      <c r="R22218" s="7"/>
      <c r="S22218" s="7"/>
    </row>
    <row r="22219" spans="1:19" s="8" customFormat="1" ht="11.8" x14ac:dyDescent="0.2">
      <c r="A22219" s="48"/>
      <c r="F22219" s="9"/>
      <c r="G22219" s="9"/>
      <c r="H22219" s="9"/>
      <c r="I22219" s="9"/>
      <c r="J22219" s="9"/>
      <c r="K22219" s="9"/>
      <c r="M22219" s="9"/>
      <c r="N22219" s="76"/>
      <c r="P22219" s="7"/>
      <c r="Q22219" s="7"/>
      <c r="R22219" s="7"/>
      <c r="S22219" s="7"/>
    </row>
    <row r="22220" spans="1:19" s="8" customFormat="1" ht="11.8" x14ac:dyDescent="0.2">
      <c r="A22220" s="48"/>
      <c r="F22220" s="9"/>
      <c r="G22220" s="9"/>
      <c r="H22220" s="9"/>
      <c r="I22220" s="9"/>
      <c r="J22220" s="9"/>
      <c r="K22220" s="9"/>
      <c r="M22220" s="9"/>
      <c r="N22220" s="76"/>
      <c r="P22220" s="7"/>
      <c r="Q22220" s="7"/>
      <c r="R22220" s="7"/>
      <c r="S22220" s="7"/>
    </row>
    <row r="22221" spans="1:19" s="8" customFormat="1" ht="11.8" x14ac:dyDescent="0.2">
      <c r="A22221" s="48"/>
      <c r="F22221" s="9"/>
      <c r="G22221" s="9"/>
      <c r="H22221" s="9"/>
      <c r="I22221" s="9"/>
      <c r="J22221" s="9"/>
      <c r="K22221" s="9"/>
      <c r="M22221" s="9"/>
      <c r="N22221" s="76"/>
      <c r="P22221" s="7"/>
      <c r="Q22221" s="7"/>
      <c r="R22221" s="7"/>
      <c r="S22221" s="7"/>
    </row>
    <row r="22222" spans="1:19" s="8" customFormat="1" ht="11.8" x14ac:dyDescent="0.2">
      <c r="A22222" s="48"/>
      <c r="F22222" s="9"/>
      <c r="G22222" s="9"/>
      <c r="H22222" s="9"/>
      <c r="I22222" s="9"/>
      <c r="J22222" s="9"/>
      <c r="K22222" s="9"/>
      <c r="M22222" s="9"/>
      <c r="N22222" s="76"/>
      <c r="P22222" s="7"/>
      <c r="Q22222" s="7"/>
      <c r="R22222" s="7"/>
      <c r="S22222" s="7"/>
    </row>
    <row r="22223" spans="1:19" s="8" customFormat="1" ht="11.8" x14ac:dyDescent="0.2">
      <c r="A22223" s="48"/>
      <c r="F22223" s="9"/>
      <c r="G22223" s="9"/>
      <c r="H22223" s="9"/>
      <c r="I22223" s="9"/>
      <c r="J22223" s="9"/>
      <c r="K22223" s="9"/>
      <c r="M22223" s="9"/>
      <c r="N22223" s="76"/>
      <c r="P22223" s="7"/>
      <c r="Q22223" s="7"/>
      <c r="R22223" s="7"/>
      <c r="S22223" s="7"/>
    </row>
    <row r="22224" spans="1:19" s="8" customFormat="1" ht="11.8" x14ac:dyDescent="0.2">
      <c r="A22224" s="48"/>
      <c r="F22224" s="9"/>
      <c r="G22224" s="9"/>
      <c r="H22224" s="9"/>
      <c r="I22224" s="9"/>
      <c r="J22224" s="9"/>
      <c r="K22224" s="9"/>
      <c r="M22224" s="9"/>
      <c r="N22224" s="76"/>
      <c r="P22224" s="7"/>
      <c r="Q22224" s="7"/>
      <c r="R22224" s="7"/>
      <c r="S22224" s="7"/>
    </row>
    <row r="22225" spans="1:19" s="8" customFormat="1" ht="11.8" x14ac:dyDescent="0.2">
      <c r="A22225" s="48"/>
      <c r="F22225" s="9"/>
      <c r="G22225" s="9"/>
      <c r="H22225" s="9"/>
      <c r="I22225" s="9"/>
      <c r="J22225" s="9"/>
      <c r="K22225" s="9"/>
      <c r="M22225" s="9"/>
      <c r="N22225" s="76"/>
      <c r="P22225" s="7"/>
      <c r="Q22225" s="7"/>
      <c r="R22225" s="7"/>
      <c r="S22225" s="7"/>
    </row>
    <row r="22226" spans="1:19" s="8" customFormat="1" ht="11.8" x14ac:dyDescent="0.2">
      <c r="A22226" s="48"/>
      <c r="F22226" s="9"/>
      <c r="G22226" s="9"/>
      <c r="H22226" s="9"/>
      <c r="I22226" s="9"/>
      <c r="J22226" s="9"/>
      <c r="K22226" s="9"/>
      <c r="M22226" s="9"/>
      <c r="N22226" s="76"/>
      <c r="P22226" s="7"/>
      <c r="Q22226" s="7"/>
      <c r="R22226" s="7"/>
      <c r="S22226" s="7"/>
    </row>
    <row r="22227" spans="1:19" s="8" customFormat="1" ht="11.8" x14ac:dyDescent="0.2">
      <c r="A22227" s="48"/>
      <c r="F22227" s="9"/>
      <c r="G22227" s="9"/>
      <c r="H22227" s="9"/>
      <c r="I22227" s="9"/>
      <c r="J22227" s="9"/>
      <c r="K22227" s="9"/>
      <c r="M22227" s="9"/>
      <c r="N22227" s="76"/>
      <c r="P22227" s="7"/>
      <c r="Q22227" s="7"/>
      <c r="R22227" s="7"/>
      <c r="S22227" s="7"/>
    </row>
    <row r="22228" spans="1:19" s="8" customFormat="1" ht="11.8" x14ac:dyDescent="0.2">
      <c r="A22228" s="48"/>
      <c r="F22228" s="9"/>
      <c r="G22228" s="9"/>
      <c r="H22228" s="9"/>
      <c r="I22228" s="9"/>
      <c r="J22228" s="9"/>
      <c r="K22228" s="9"/>
      <c r="M22228" s="9"/>
      <c r="N22228" s="76"/>
      <c r="P22228" s="7"/>
      <c r="Q22228" s="7"/>
      <c r="R22228" s="7"/>
      <c r="S22228" s="7"/>
    </row>
    <row r="22229" spans="1:19" s="8" customFormat="1" ht="11.8" x14ac:dyDescent="0.2">
      <c r="A22229" s="48"/>
      <c r="F22229" s="9"/>
      <c r="G22229" s="9"/>
      <c r="H22229" s="9"/>
      <c r="I22229" s="9"/>
      <c r="J22229" s="9"/>
      <c r="K22229" s="9"/>
      <c r="M22229" s="9"/>
      <c r="N22229" s="76"/>
      <c r="P22229" s="7"/>
      <c r="Q22229" s="7"/>
      <c r="R22229" s="7"/>
      <c r="S22229" s="7"/>
    </row>
    <row r="22230" spans="1:19" s="8" customFormat="1" ht="11.8" x14ac:dyDescent="0.2">
      <c r="A22230" s="48"/>
      <c r="F22230" s="9"/>
      <c r="G22230" s="9"/>
      <c r="H22230" s="9"/>
      <c r="I22230" s="9"/>
      <c r="J22230" s="9"/>
      <c r="K22230" s="9"/>
      <c r="M22230" s="9"/>
      <c r="N22230" s="76"/>
      <c r="P22230" s="7"/>
      <c r="Q22230" s="7"/>
      <c r="R22230" s="7"/>
      <c r="S22230" s="7"/>
    </row>
    <row r="22231" spans="1:19" s="8" customFormat="1" ht="11.8" x14ac:dyDescent="0.2">
      <c r="A22231" s="48"/>
      <c r="F22231" s="9"/>
      <c r="G22231" s="9"/>
      <c r="H22231" s="9"/>
      <c r="I22231" s="9"/>
      <c r="J22231" s="9"/>
      <c r="K22231" s="9"/>
      <c r="M22231" s="9"/>
      <c r="N22231" s="76"/>
      <c r="P22231" s="7"/>
      <c r="Q22231" s="7"/>
      <c r="R22231" s="7"/>
      <c r="S22231" s="7"/>
    </row>
    <row r="22232" spans="1:19" s="8" customFormat="1" ht="11.8" x14ac:dyDescent="0.2">
      <c r="A22232" s="48"/>
      <c r="F22232" s="9"/>
      <c r="G22232" s="9"/>
      <c r="H22232" s="9"/>
      <c r="I22232" s="9"/>
      <c r="J22232" s="9"/>
      <c r="K22232" s="9"/>
      <c r="M22232" s="9"/>
      <c r="N22232" s="76"/>
      <c r="P22232" s="7"/>
      <c r="Q22232" s="7"/>
      <c r="R22232" s="7"/>
      <c r="S22232" s="7"/>
    </row>
    <row r="22233" spans="1:19" s="8" customFormat="1" ht="11.8" x14ac:dyDescent="0.2">
      <c r="A22233" s="48"/>
      <c r="F22233" s="9"/>
      <c r="G22233" s="9"/>
      <c r="H22233" s="9"/>
      <c r="I22233" s="9"/>
      <c r="J22233" s="9"/>
      <c r="K22233" s="9"/>
      <c r="M22233" s="9"/>
      <c r="N22233" s="76"/>
      <c r="P22233" s="7"/>
      <c r="Q22233" s="7"/>
      <c r="R22233" s="7"/>
      <c r="S22233" s="7"/>
    </row>
    <row r="22234" spans="1:19" s="8" customFormat="1" ht="11.8" x14ac:dyDescent="0.2">
      <c r="A22234" s="48"/>
      <c r="F22234" s="9"/>
      <c r="G22234" s="9"/>
      <c r="H22234" s="9"/>
      <c r="I22234" s="9"/>
      <c r="J22234" s="9"/>
      <c r="K22234" s="9"/>
      <c r="M22234" s="9"/>
      <c r="N22234" s="76"/>
      <c r="P22234" s="7"/>
      <c r="Q22234" s="7"/>
      <c r="R22234" s="7"/>
      <c r="S22234" s="7"/>
    </row>
    <row r="22235" spans="1:19" s="8" customFormat="1" ht="11.8" x14ac:dyDescent="0.2">
      <c r="A22235" s="48"/>
      <c r="F22235" s="9"/>
      <c r="G22235" s="9"/>
      <c r="H22235" s="9"/>
      <c r="I22235" s="9"/>
      <c r="J22235" s="9"/>
      <c r="K22235" s="9"/>
      <c r="M22235" s="9"/>
      <c r="N22235" s="76"/>
      <c r="P22235" s="7"/>
      <c r="Q22235" s="7"/>
      <c r="R22235" s="7"/>
      <c r="S22235" s="7"/>
    </row>
    <row r="22236" spans="1:19" s="8" customFormat="1" ht="11.8" x14ac:dyDescent="0.2">
      <c r="A22236" s="48"/>
      <c r="F22236" s="9"/>
      <c r="G22236" s="9"/>
      <c r="H22236" s="9"/>
      <c r="I22236" s="9"/>
      <c r="J22236" s="9"/>
      <c r="K22236" s="9"/>
      <c r="M22236" s="9"/>
      <c r="N22236" s="76"/>
      <c r="P22236" s="7"/>
      <c r="Q22236" s="7"/>
      <c r="R22236" s="7"/>
      <c r="S22236" s="7"/>
    </row>
    <row r="22237" spans="1:19" s="8" customFormat="1" ht="11.8" x14ac:dyDescent="0.2">
      <c r="A22237" s="48"/>
      <c r="F22237" s="9"/>
      <c r="G22237" s="9"/>
      <c r="H22237" s="9"/>
      <c r="I22237" s="9"/>
      <c r="J22237" s="9"/>
      <c r="K22237" s="9"/>
      <c r="M22237" s="9"/>
      <c r="N22237" s="76"/>
      <c r="P22237" s="7"/>
      <c r="Q22237" s="7"/>
      <c r="R22237" s="7"/>
      <c r="S22237" s="7"/>
    </row>
    <row r="22238" spans="1:19" s="8" customFormat="1" ht="11.8" x14ac:dyDescent="0.2">
      <c r="A22238" s="48"/>
      <c r="F22238" s="9"/>
      <c r="G22238" s="9"/>
      <c r="H22238" s="9"/>
      <c r="I22238" s="9"/>
      <c r="J22238" s="9"/>
      <c r="K22238" s="9"/>
      <c r="M22238" s="9"/>
      <c r="N22238" s="76"/>
      <c r="P22238" s="7"/>
      <c r="Q22238" s="7"/>
      <c r="R22238" s="7"/>
      <c r="S22238" s="7"/>
    </row>
    <row r="22239" spans="1:19" s="8" customFormat="1" ht="11.8" x14ac:dyDescent="0.2">
      <c r="A22239" s="48"/>
      <c r="F22239" s="9"/>
      <c r="G22239" s="9"/>
      <c r="H22239" s="9"/>
      <c r="I22239" s="9"/>
      <c r="J22239" s="9"/>
      <c r="K22239" s="9"/>
      <c r="M22239" s="9"/>
      <c r="N22239" s="76"/>
      <c r="P22239" s="7"/>
      <c r="Q22239" s="7"/>
      <c r="R22239" s="7"/>
      <c r="S22239" s="7"/>
    </row>
    <row r="22240" spans="1:19" s="8" customFormat="1" ht="11.8" x14ac:dyDescent="0.2">
      <c r="A22240" s="48"/>
      <c r="F22240" s="9"/>
      <c r="G22240" s="9"/>
      <c r="H22240" s="9"/>
      <c r="I22240" s="9"/>
      <c r="J22240" s="9"/>
      <c r="K22240" s="9"/>
      <c r="M22240" s="9"/>
      <c r="N22240" s="76"/>
      <c r="P22240" s="7"/>
      <c r="Q22240" s="7"/>
      <c r="R22240" s="7"/>
      <c r="S22240" s="7"/>
    </row>
    <row r="22241" spans="1:19" s="8" customFormat="1" ht="11.8" x14ac:dyDescent="0.2">
      <c r="A22241" s="48"/>
      <c r="F22241" s="9"/>
      <c r="G22241" s="9"/>
      <c r="H22241" s="9"/>
      <c r="I22241" s="9"/>
      <c r="J22241" s="9"/>
      <c r="K22241" s="9"/>
      <c r="M22241" s="9"/>
      <c r="N22241" s="76"/>
      <c r="P22241" s="7"/>
      <c r="Q22241" s="7"/>
      <c r="R22241" s="7"/>
      <c r="S22241" s="7"/>
    </row>
    <row r="22242" spans="1:19" s="8" customFormat="1" ht="11.8" x14ac:dyDescent="0.2">
      <c r="A22242" s="48"/>
      <c r="F22242" s="9"/>
      <c r="G22242" s="9"/>
      <c r="H22242" s="9"/>
      <c r="I22242" s="9"/>
      <c r="J22242" s="9"/>
      <c r="K22242" s="9"/>
      <c r="M22242" s="9"/>
      <c r="N22242" s="76"/>
      <c r="P22242" s="7"/>
      <c r="Q22242" s="7"/>
      <c r="R22242" s="7"/>
      <c r="S22242" s="7"/>
    </row>
    <row r="22243" spans="1:19" s="8" customFormat="1" ht="11.8" x14ac:dyDescent="0.2">
      <c r="A22243" s="48"/>
      <c r="F22243" s="9"/>
      <c r="G22243" s="9"/>
      <c r="H22243" s="9"/>
      <c r="I22243" s="9"/>
      <c r="J22243" s="9"/>
      <c r="K22243" s="9"/>
      <c r="M22243" s="9"/>
      <c r="N22243" s="76"/>
      <c r="P22243" s="7"/>
      <c r="Q22243" s="7"/>
      <c r="R22243" s="7"/>
      <c r="S22243" s="7"/>
    </row>
    <row r="22244" spans="1:19" s="8" customFormat="1" ht="11.8" x14ac:dyDescent="0.2">
      <c r="A22244" s="48"/>
      <c r="F22244" s="9"/>
      <c r="G22244" s="9"/>
      <c r="H22244" s="9"/>
      <c r="I22244" s="9"/>
      <c r="J22244" s="9"/>
      <c r="K22244" s="9"/>
      <c r="M22244" s="9"/>
      <c r="N22244" s="76"/>
      <c r="P22244" s="7"/>
      <c r="Q22244" s="7"/>
      <c r="R22244" s="7"/>
      <c r="S22244" s="7"/>
    </row>
    <row r="22245" spans="1:19" s="8" customFormat="1" ht="11.8" x14ac:dyDescent="0.2">
      <c r="A22245" s="48"/>
      <c r="F22245" s="9"/>
      <c r="G22245" s="9"/>
      <c r="H22245" s="9"/>
      <c r="I22245" s="9"/>
      <c r="J22245" s="9"/>
      <c r="K22245" s="9"/>
      <c r="M22245" s="9"/>
      <c r="N22245" s="76"/>
      <c r="P22245" s="7"/>
      <c r="Q22245" s="7"/>
      <c r="R22245" s="7"/>
      <c r="S22245" s="7"/>
    </row>
    <row r="22246" spans="1:19" s="8" customFormat="1" ht="11.8" x14ac:dyDescent="0.2">
      <c r="A22246" s="48"/>
      <c r="F22246" s="9"/>
      <c r="G22246" s="9"/>
      <c r="H22246" s="9"/>
      <c r="I22246" s="9"/>
      <c r="J22246" s="9"/>
      <c r="K22246" s="9"/>
      <c r="M22246" s="9"/>
      <c r="N22246" s="76"/>
      <c r="P22246" s="7"/>
      <c r="Q22246" s="7"/>
      <c r="R22246" s="7"/>
      <c r="S22246" s="7"/>
    </row>
    <row r="22247" spans="1:19" s="8" customFormat="1" ht="11.8" x14ac:dyDescent="0.2">
      <c r="A22247" s="48"/>
      <c r="F22247" s="9"/>
      <c r="G22247" s="9"/>
      <c r="H22247" s="9"/>
      <c r="I22247" s="9"/>
      <c r="J22247" s="9"/>
      <c r="K22247" s="9"/>
      <c r="M22247" s="9"/>
      <c r="N22247" s="76"/>
      <c r="P22247" s="7"/>
      <c r="Q22247" s="7"/>
      <c r="R22247" s="7"/>
      <c r="S22247" s="7"/>
    </row>
    <row r="22248" spans="1:19" s="8" customFormat="1" ht="11.8" x14ac:dyDescent="0.2">
      <c r="A22248" s="48"/>
      <c r="F22248" s="9"/>
      <c r="G22248" s="9"/>
      <c r="H22248" s="9"/>
      <c r="I22248" s="9"/>
      <c r="J22248" s="9"/>
      <c r="K22248" s="9"/>
      <c r="M22248" s="9"/>
      <c r="N22248" s="76"/>
      <c r="P22248" s="7"/>
      <c r="Q22248" s="7"/>
      <c r="R22248" s="7"/>
      <c r="S22248" s="7"/>
    </row>
    <row r="22249" spans="1:19" s="8" customFormat="1" ht="11.8" x14ac:dyDescent="0.2">
      <c r="A22249" s="48"/>
      <c r="F22249" s="9"/>
      <c r="G22249" s="9"/>
      <c r="H22249" s="9"/>
      <c r="I22249" s="9"/>
      <c r="J22249" s="9"/>
      <c r="K22249" s="9"/>
      <c r="M22249" s="9"/>
      <c r="N22249" s="76"/>
      <c r="P22249" s="7"/>
      <c r="Q22249" s="7"/>
      <c r="R22249" s="7"/>
      <c r="S22249" s="7"/>
    </row>
    <row r="22250" spans="1:19" s="8" customFormat="1" ht="11.8" x14ac:dyDescent="0.2">
      <c r="A22250" s="48"/>
      <c r="F22250" s="9"/>
      <c r="G22250" s="9"/>
      <c r="H22250" s="9"/>
      <c r="I22250" s="9"/>
      <c r="J22250" s="9"/>
      <c r="K22250" s="9"/>
      <c r="M22250" s="9"/>
      <c r="N22250" s="76"/>
      <c r="P22250" s="7"/>
      <c r="Q22250" s="7"/>
      <c r="R22250" s="7"/>
      <c r="S22250" s="7"/>
    </row>
    <row r="22251" spans="1:19" s="8" customFormat="1" ht="11.8" x14ac:dyDescent="0.2">
      <c r="A22251" s="48"/>
      <c r="F22251" s="9"/>
      <c r="G22251" s="9"/>
      <c r="H22251" s="9"/>
      <c r="I22251" s="9"/>
      <c r="J22251" s="9"/>
      <c r="K22251" s="9"/>
      <c r="M22251" s="9"/>
      <c r="N22251" s="76"/>
      <c r="P22251" s="7"/>
      <c r="Q22251" s="7"/>
      <c r="R22251" s="7"/>
      <c r="S22251" s="7"/>
    </row>
    <row r="22252" spans="1:19" s="8" customFormat="1" ht="11.8" x14ac:dyDescent="0.2">
      <c r="A22252" s="48"/>
      <c r="F22252" s="9"/>
      <c r="G22252" s="9"/>
      <c r="H22252" s="9"/>
      <c r="I22252" s="9"/>
      <c r="J22252" s="9"/>
      <c r="K22252" s="9"/>
      <c r="M22252" s="9"/>
      <c r="N22252" s="76"/>
      <c r="P22252" s="7"/>
      <c r="Q22252" s="7"/>
      <c r="R22252" s="7"/>
      <c r="S22252" s="7"/>
    </row>
    <row r="22253" spans="1:19" s="8" customFormat="1" ht="11.8" x14ac:dyDescent="0.2">
      <c r="A22253" s="48"/>
      <c r="F22253" s="9"/>
      <c r="G22253" s="9"/>
      <c r="H22253" s="9"/>
      <c r="I22253" s="9"/>
      <c r="J22253" s="9"/>
      <c r="K22253" s="9"/>
      <c r="M22253" s="9"/>
      <c r="N22253" s="76"/>
      <c r="P22253" s="7"/>
      <c r="Q22253" s="7"/>
      <c r="R22253" s="7"/>
      <c r="S22253" s="7"/>
    </row>
    <row r="22254" spans="1:19" s="8" customFormat="1" ht="11.8" x14ac:dyDescent="0.2">
      <c r="A22254" s="48"/>
      <c r="F22254" s="9"/>
      <c r="G22254" s="9"/>
      <c r="H22254" s="9"/>
      <c r="I22254" s="9"/>
      <c r="J22254" s="9"/>
      <c r="K22254" s="9"/>
      <c r="M22254" s="9"/>
      <c r="N22254" s="76"/>
      <c r="P22254" s="7"/>
      <c r="Q22254" s="7"/>
      <c r="R22254" s="7"/>
      <c r="S22254" s="7"/>
    </row>
    <row r="22255" spans="1:19" s="8" customFormat="1" ht="11.8" x14ac:dyDescent="0.2">
      <c r="A22255" s="48"/>
      <c r="F22255" s="9"/>
      <c r="G22255" s="9"/>
      <c r="H22255" s="9"/>
      <c r="I22255" s="9"/>
      <c r="J22255" s="9"/>
      <c r="K22255" s="9"/>
      <c r="M22255" s="9"/>
      <c r="N22255" s="76"/>
      <c r="P22255" s="7"/>
      <c r="Q22255" s="7"/>
      <c r="R22255" s="7"/>
      <c r="S22255" s="7"/>
    </row>
    <row r="22256" spans="1:19" s="8" customFormat="1" ht="11.8" x14ac:dyDescent="0.2">
      <c r="A22256" s="48"/>
      <c r="F22256" s="9"/>
      <c r="G22256" s="9"/>
      <c r="H22256" s="9"/>
      <c r="I22256" s="9"/>
      <c r="J22256" s="9"/>
      <c r="K22256" s="9"/>
      <c r="M22256" s="9"/>
      <c r="N22256" s="76"/>
      <c r="P22256" s="7"/>
      <c r="Q22256" s="7"/>
      <c r="R22256" s="7"/>
      <c r="S22256" s="7"/>
    </row>
    <row r="22257" spans="1:19" s="8" customFormat="1" ht="11.8" x14ac:dyDescent="0.2">
      <c r="A22257" s="48"/>
      <c r="F22257" s="9"/>
      <c r="G22257" s="9"/>
      <c r="H22257" s="9"/>
      <c r="I22257" s="9"/>
      <c r="J22257" s="9"/>
      <c r="K22257" s="9"/>
      <c r="M22257" s="9"/>
      <c r="N22257" s="76"/>
      <c r="P22257" s="7"/>
      <c r="Q22257" s="7"/>
      <c r="R22257" s="7"/>
      <c r="S22257" s="7"/>
    </row>
    <row r="22258" spans="1:19" s="8" customFormat="1" ht="11.8" x14ac:dyDescent="0.2">
      <c r="A22258" s="48"/>
      <c r="F22258" s="9"/>
      <c r="G22258" s="9"/>
      <c r="H22258" s="9"/>
      <c r="I22258" s="9"/>
      <c r="J22258" s="9"/>
      <c r="K22258" s="9"/>
      <c r="M22258" s="9"/>
      <c r="N22258" s="76"/>
      <c r="P22258" s="7"/>
      <c r="Q22258" s="7"/>
      <c r="R22258" s="7"/>
      <c r="S22258" s="7"/>
    </row>
    <row r="22259" spans="1:19" s="8" customFormat="1" ht="11.8" x14ac:dyDescent="0.2">
      <c r="A22259" s="48"/>
      <c r="F22259" s="9"/>
      <c r="G22259" s="9"/>
      <c r="H22259" s="9"/>
      <c r="I22259" s="9"/>
      <c r="J22259" s="9"/>
      <c r="K22259" s="9"/>
      <c r="M22259" s="9"/>
      <c r="N22259" s="76"/>
      <c r="P22259" s="7"/>
      <c r="Q22259" s="7"/>
      <c r="R22259" s="7"/>
      <c r="S22259" s="7"/>
    </row>
    <row r="22260" spans="1:19" s="8" customFormat="1" ht="11.8" x14ac:dyDescent="0.2">
      <c r="A22260" s="48"/>
      <c r="F22260" s="9"/>
      <c r="G22260" s="9"/>
      <c r="H22260" s="9"/>
      <c r="I22260" s="9"/>
      <c r="J22260" s="9"/>
      <c r="K22260" s="9"/>
      <c r="M22260" s="9"/>
      <c r="N22260" s="76"/>
      <c r="P22260" s="7"/>
      <c r="Q22260" s="7"/>
      <c r="R22260" s="7"/>
      <c r="S22260" s="7"/>
    </row>
    <row r="22261" spans="1:19" s="8" customFormat="1" ht="11.8" x14ac:dyDescent="0.2">
      <c r="A22261" s="48"/>
      <c r="F22261" s="9"/>
      <c r="G22261" s="9"/>
      <c r="H22261" s="9"/>
      <c r="I22261" s="9"/>
      <c r="J22261" s="9"/>
      <c r="K22261" s="9"/>
      <c r="M22261" s="9"/>
      <c r="N22261" s="76"/>
      <c r="P22261" s="7"/>
      <c r="Q22261" s="7"/>
      <c r="R22261" s="7"/>
      <c r="S22261" s="7"/>
    </row>
    <row r="22262" spans="1:19" s="8" customFormat="1" ht="11.8" x14ac:dyDescent="0.2">
      <c r="A22262" s="48"/>
      <c r="F22262" s="9"/>
      <c r="G22262" s="9"/>
      <c r="H22262" s="9"/>
      <c r="I22262" s="9"/>
      <c r="J22262" s="9"/>
      <c r="K22262" s="9"/>
      <c r="M22262" s="9"/>
      <c r="N22262" s="76"/>
      <c r="P22262" s="7"/>
      <c r="Q22262" s="7"/>
      <c r="R22262" s="7"/>
      <c r="S22262" s="7"/>
    </row>
    <row r="22263" spans="1:19" s="8" customFormat="1" ht="11.8" x14ac:dyDescent="0.2">
      <c r="A22263" s="48"/>
      <c r="F22263" s="9"/>
      <c r="G22263" s="9"/>
      <c r="H22263" s="9"/>
      <c r="I22263" s="9"/>
      <c r="J22263" s="9"/>
      <c r="K22263" s="9"/>
      <c r="M22263" s="9"/>
      <c r="N22263" s="76"/>
      <c r="P22263" s="7"/>
      <c r="Q22263" s="7"/>
      <c r="R22263" s="7"/>
      <c r="S22263" s="7"/>
    </row>
    <row r="22264" spans="1:19" s="8" customFormat="1" ht="11.8" x14ac:dyDescent="0.2">
      <c r="A22264" s="48"/>
      <c r="F22264" s="9"/>
      <c r="G22264" s="9"/>
      <c r="H22264" s="9"/>
      <c r="I22264" s="9"/>
      <c r="J22264" s="9"/>
      <c r="K22264" s="9"/>
      <c r="M22264" s="9"/>
      <c r="N22264" s="76"/>
      <c r="P22264" s="7"/>
      <c r="Q22264" s="7"/>
      <c r="R22264" s="7"/>
      <c r="S22264" s="7"/>
    </row>
    <row r="22265" spans="1:19" s="8" customFormat="1" ht="11.8" x14ac:dyDescent="0.2">
      <c r="A22265" s="48"/>
      <c r="F22265" s="9"/>
      <c r="G22265" s="9"/>
      <c r="H22265" s="9"/>
      <c r="I22265" s="9"/>
      <c r="J22265" s="9"/>
      <c r="K22265" s="9"/>
      <c r="M22265" s="9"/>
      <c r="N22265" s="76"/>
      <c r="P22265" s="7"/>
      <c r="Q22265" s="7"/>
      <c r="R22265" s="7"/>
      <c r="S22265" s="7"/>
    </row>
    <row r="22266" spans="1:19" s="8" customFormat="1" ht="11.8" x14ac:dyDescent="0.2">
      <c r="A22266" s="48"/>
      <c r="F22266" s="9"/>
      <c r="G22266" s="9"/>
      <c r="H22266" s="9"/>
      <c r="I22266" s="9"/>
      <c r="J22266" s="9"/>
      <c r="K22266" s="9"/>
      <c r="M22266" s="9"/>
      <c r="N22266" s="76"/>
      <c r="P22266" s="7"/>
      <c r="Q22266" s="7"/>
      <c r="R22266" s="7"/>
      <c r="S22266" s="7"/>
    </row>
    <row r="22267" spans="1:19" s="8" customFormat="1" ht="11.8" x14ac:dyDescent="0.2">
      <c r="A22267" s="48"/>
      <c r="F22267" s="9"/>
      <c r="G22267" s="9"/>
      <c r="H22267" s="9"/>
      <c r="I22267" s="9"/>
      <c r="J22267" s="9"/>
      <c r="K22267" s="9"/>
      <c r="M22267" s="9"/>
      <c r="N22267" s="76"/>
      <c r="P22267" s="7"/>
      <c r="Q22267" s="7"/>
      <c r="R22267" s="7"/>
      <c r="S22267" s="7"/>
    </row>
    <row r="22268" spans="1:19" s="8" customFormat="1" ht="11.8" x14ac:dyDescent="0.2">
      <c r="A22268" s="48"/>
      <c r="F22268" s="9"/>
      <c r="G22268" s="9"/>
      <c r="H22268" s="9"/>
      <c r="I22268" s="9"/>
      <c r="J22268" s="9"/>
      <c r="K22268" s="9"/>
      <c r="M22268" s="9"/>
      <c r="N22268" s="76"/>
      <c r="P22268" s="7"/>
      <c r="Q22268" s="7"/>
      <c r="R22268" s="7"/>
      <c r="S22268" s="7"/>
    </row>
    <row r="22269" spans="1:19" s="8" customFormat="1" ht="11.8" x14ac:dyDescent="0.2">
      <c r="A22269" s="48"/>
      <c r="F22269" s="9"/>
      <c r="G22269" s="9"/>
      <c r="H22269" s="9"/>
      <c r="I22269" s="9"/>
      <c r="J22269" s="9"/>
      <c r="K22269" s="9"/>
      <c r="M22269" s="9"/>
      <c r="N22269" s="76"/>
      <c r="P22269" s="7"/>
      <c r="Q22269" s="7"/>
      <c r="R22269" s="7"/>
      <c r="S22269" s="7"/>
    </row>
    <row r="22270" spans="1:19" s="8" customFormat="1" ht="11.8" x14ac:dyDescent="0.2">
      <c r="A22270" s="48"/>
      <c r="F22270" s="9"/>
      <c r="G22270" s="9"/>
      <c r="H22270" s="9"/>
      <c r="I22270" s="9"/>
      <c r="J22270" s="9"/>
      <c r="K22270" s="9"/>
      <c r="M22270" s="9"/>
      <c r="N22270" s="76"/>
      <c r="P22270" s="7"/>
      <c r="Q22270" s="7"/>
      <c r="R22270" s="7"/>
      <c r="S22270" s="7"/>
    </row>
    <row r="22271" spans="1:19" s="8" customFormat="1" ht="11.8" x14ac:dyDescent="0.2">
      <c r="A22271" s="48"/>
      <c r="F22271" s="9"/>
      <c r="G22271" s="9"/>
      <c r="H22271" s="9"/>
      <c r="I22271" s="9"/>
      <c r="J22271" s="9"/>
      <c r="K22271" s="9"/>
      <c r="M22271" s="9"/>
      <c r="N22271" s="76"/>
      <c r="P22271" s="7"/>
      <c r="Q22271" s="7"/>
      <c r="R22271" s="7"/>
      <c r="S22271" s="7"/>
    </row>
    <row r="22272" spans="1:19" s="8" customFormat="1" ht="11.8" x14ac:dyDescent="0.2">
      <c r="A22272" s="48"/>
      <c r="F22272" s="9"/>
      <c r="G22272" s="9"/>
      <c r="H22272" s="9"/>
      <c r="I22272" s="9"/>
      <c r="J22272" s="9"/>
      <c r="K22272" s="9"/>
      <c r="M22272" s="9"/>
      <c r="N22272" s="76"/>
      <c r="P22272" s="7"/>
      <c r="Q22272" s="7"/>
      <c r="R22272" s="7"/>
      <c r="S22272" s="7"/>
    </row>
    <row r="22273" spans="1:19" s="8" customFormat="1" ht="11.8" x14ac:dyDescent="0.2">
      <c r="A22273" s="48"/>
      <c r="F22273" s="9"/>
      <c r="G22273" s="9"/>
      <c r="H22273" s="9"/>
      <c r="I22273" s="9"/>
      <c r="J22273" s="9"/>
      <c r="K22273" s="9"/>
      <c r="M22273" s="9"/>
      <c r="N22273" s="76"/>
      <c r="P22273" s="7"/>
      <c r="Q22273" s="7"/>
      <c r="R22273" s="7"/>
      <c r="S22273" s="7"/>
    </row>
    <row r="22274" spans="1:19" s="8" customFormat="1" ht="11.8" x14ac:dyDescent="0.2">
      <c r="A22274" s="48"/>
      <c r="F22274" s="9"/>
      <c r="G22274" s="9"/>
      <c r="H22274" s="9"/>
      <c r="I22274" s="9"/>
      <c r="J22274" s="9"/>
      <c r="K22274" s="9"/>
      <c r="M22274" s="9"/>
      <c r="N22274" s="76"/>
      <c r="P22274" s="7"/>
      <c r="Q22274" s="7"/>
      <c r="R22274" s="7"/>
      <c r="S22274" s="7"/>
    </row>
    <row r="22275" spans="1:19" s="8" customFormat="1" ht="11.8" x14ac:dyDescent="0.2">
      <c r="A22275" s="48"/>
      <c r="F22275" s="9"/>
      <c r="G22275" s="9"/>
      <c r="H22275" s="9"/>
      <c r="I22275" s="9"/>
      <c r="J22275" s="9"/>
      <c r="K22275" s="9"/>
      <c r="M22275" s="9"/>
      <c r="N22275" s="76"/>
      <c r="P22275" s="7"/>
      <c r="Q22275" s="7"/>
      <c r="R22275" s="7"/>
      <c r="S22275" s="7"/>
    </row>
    <row r="22276" spans="1:19" s="8" customFormat="1" ht="11.8" x14ac:dyDescent="0.2">
      <c r="A22276" s="48"/>
      <c r="F22276" s="9"/>
      <c r="G22276" s="9"/>
      <c r="H22276" s="9"/>
      <c r="I22276" s="9"/>
      <c r="J22276" s="9"/>
      <c r="K22276" s="9"/>
      <c r="M22276" s="9"/>
      <c r="N22276" s="76"/>
      <c r="P22276" s="7"/>
      <c r="Q22276" s="7"/>
      <c r="R22276" s="7"/>
      <c r="S22276" s="7"/>
    </row>
    <row r="22277" spans="1:19" s="8" customFormat="1" ht="11.8" x14ac:dyDescent="0.2">
      <c r="A22277" s="48"/>
      <c r="F22277" s="9"/>
      <c r="G22277" s="9"/>
      <c r="H22277" s="9"/>
      <c r="I22277" s="9"/>
      <c r="J22277" s="9"/>
      <c r="K22277" s="9"/>
      <c r="M22277" s="9"/>
      <c r="N22277" s="76"/>
      <c r="P22277" s="7"/>
      <c r="Q22277" s="7"/>
      <c r="R22277" s="7"/>
      <c r="S22277" s="7"/>
    </row>
    <row r="22278" spans="1:19" s="8" customFormat="1" ht="11.8" x14ac:dyDescent="0.2">
      <c r="A22278" s="48"/>
      <c r="F22278" s="9"/>
      <c r="G22278" s="9"/>
      <c r="H22278" s="9"/>
      <c r="I22278" s="9"/>
      <c r="J22278" s="9"/>
      <c r="K22278" s="9"/>
      <c r="M22278" s="9"/>
      <c r="N22278" s="76"/>
      <c r="P22278" s="7"/>
      <c r="Q22278" s="7"/>
      <c r="R22278" s="7"/>
      <c r="S22278" s="7"/>
    </row>
    <row r="22279" spans="1:19" s="8" customFormat="1" ht="11.8" x14ac:dyDescent="0.2">
      <c r="A22279" s="48"/>
      <c r="F22279" s="9"/>
      <c r="G22279" s="9"/>
      <c r="H22279" s="9"/>
      <c r="I22279" s="9"/>
      <c r="J22279" s="9"/>
      <c r="K22279" s="9"/>
      <c r="M22279" s="9"/>
      <c r="N22279" s="76"/>
      <c r="P22279" s="7"/>
      <c r="Q22279" s="7"/>
      <c r="R22279" s="7"/>
      <c r="S22279" s="7"/>
    </row>
    <row r="22280" spans="1:19" s="8" customFormat="1" ht="11.8" x14ac:dyDescent="0.2">
      <c r="A22280" s="48"/>
      <c r="F22280" s="9"/>
      <c r="G22280" s="9"/>
      <c r="H22280" s="9"/>
      <c r="I22280" s="9"/>
      <c r="J22280" s="9"/>
      <c r="K22280" s="9"/>
      <c r="M22280" s="9"/>
      <c r="N22280" s="76"/>
      <c r="P22280" s="7"/>
      <c r="Q22280" s="7"/>
      <c r="R22280" s="7"/>
      <c r="S22280" s="7"/>
    </row>
    <row r="22281" spans="1:19" s="8" customFormat="1" ht="11.8" x14ac:dyDescent="0.2">
      <c r="A22281" s="48"/>
      <c r="F22281" s="9"/>
      <c r="G22281" s="9"/>
      <c r="H22281" s="9"/>
      <c r="I22281" s="9"/>
      <c r="J22281" s="9"/>
      <c r="K22281" s="9"/>
      <c r="M22281" s="9"/>
      <c r="N22281" s="76"/>
      <c r="P22281" s="7"/>
      <c r="Q22281" s="7"/>
      <c r="R22281" s="7"/>
      <c r="S22281" s="7"/>
    </row>
    <row r="22282" spans="1:19" s="8" customFormat="1" ht="11.8" x14ac:dyDescent="0.2">
      <c r="A22282" s="48"/>
      <c r="F22282" s="9"/>
      <c r="G22282" s="9"/>
      <c r="H22282" s="9"/>
      <c r="I22282" s="9"/>
      <c r="J22282" s="9"/>
      <c r="K22282" s="9"/>
      <c r="M22282" s="9"/>
      <c r="N22282" s="76"/>
      <c r="P22282" s="7"/>
      <c r="Q22282" s="7"/>
      <c r="R22282" s="7"/>
      <c r="S22282" s="7"/>
    </row>
    <row r="22283" spans="1:19" s="8" customFormat="1" ht="11.8" x14ac:dyDescent="0.2">
      <c r="A22283" s="48"/>
      <c r="F22283" s="9"/>
      <c r="G22283" s="9"/>
      <c r="H22283" s="9"/>
      <c r="I22283" s="9"/>
      <c r="J22283" s="9"/>
      <c r="K22283" s="9"/>
      <c r="M22283" s="9"/>
      <c r="N22283" s="76"/>
      <c r="P22283" s="7"/>
      <c r="Q22283" s="7"/>
      <c r="R22283" s="7"/>
      <c r="S22283" s="7"/>
    </row>
    <row r="22284" spans="1:19" s="8" customFormat="1" ht="11.8" x14ac:dyDescent="0.2">
      <c r="A22284" s="48"/>
      <c r="F22284" s="9"/>
      <c r="G22284" s="9"/>
      <c r="H22284" s="9"/>
      <c r="I22284" s="9"/>
      <c r="J22284" s="9"/>
      <c r="K22284" s="9"/>
      <c r="M22284" s="9"/>
      <c r="N22284" s="76"/>
      <c r="P22284" s="7"/>
      <c r="Q22284" s="7"/>
      <c r="R22284" s="7"/>
      <c r="S22284" s="7"/>
    </row>
    <row r="22285" spans="1:19" s="8" customFormat="1" ht="11.8" x14ac:dyDescent="0.2">
      <c r="A22285" s="48"/>
      <c r="F22285" s="9"/>
      <c r="G22285" s="9"/>
      <c r="H22285" s="9"/>
      <c r="I22285" s="9"/>
      <c r="J22285" s="9"/>
      <c r="K22285" s="9"/>
      <c r="M22285" s="9"/>
      <c r="N22285" s="76"/>
      <c r="P22285" s="7"/>
      <c r="Q22285" s="7"/>
      <c r="R22285" s="7"/>
      <c r="S22285" s="7"/>
    </row>
    <row r="22286" spans="1:19" s="8" customFormat="1" ht="11.8" x14ac:dyDescent="0.2">
      <c r="A22286" s="48"/>
      <c r="F22286" s="9"/>
      <c r="G22286" s="9"/>
      <c r="H22286" s="9"/>
      <c r="I22286" s="9"/>
      <c r="J22286" s="9"/>
      <c r="K22286" s="9"/>
      <c r="M22286" s="9"/>
      <c r="N22286" s="76"/>
      <c r="P22286" s="7"/>
      <c r="Q22286" s="7"/>
      <c r="R22286" s="7"/>
      <c r="S22286" s="7"/>
    </row>
    <row r="22287" spans="1:19" s="8" customFormat="1" ht="11.8" x14ac:dyDescent="0.2">
      <c r="A22287" s="48"/>
      <c r="F22287" s="9"/>
      <c r="G22287" s="9"/>
      <c r="H22287" s="9"/>
      <c r="I22287" s="9"/>
      <c r="J22287" s="9"/>
      <c r="K22287" s="9"/>
      <c r="M22287" s="9"/>
      <c r="N22287" s="76"/>
      <c r="P22287" s="7"/>
      <c r="Q22287" s="7"/>
      <c r="R22287" s="7"/>
      <c r="S22287" s="7"/>
    </row>
    <row r="22288" spans="1:19" s="8" customFormat="1" ht="11.8" x14ac:dyDescent="0.2">
      <c r="A22288" s="48"/>
      <c r="F22288" s="9"/>
      <c r="G22288" s="9"/>
      <c r="H22288" s="9"/>
      <c r="I22288" s="9"/>
      <c r="J22288" s="9"/>
      <c r="K22288" s="9"/>
      <c r="M22288" s="9"/>
      <c r="N22288" s="76"/>
      <c r="P22288" s="7"/>
      <c r="Q22288" s="7"/>
      <c r="R22288" s="7"/>
      <c r="S22288" s="7"/>
    </row>
    <row r="22289" spans="1:19" s="8" customFormat="1" ht="11.8" x14ac:dyDescent="0.2">
      <c r="A22289" s="48"/>
      <c r="F22289" s="9"/>
      <c r="G22289" s="9"/>
      <c r="H22289" s="9"/>
      <c r="I22289" s="9"/>
      <c r="J22289" s="9"/>
      <c r="K22289" s="9"/>
      <c r="M22289" s="9"/>
      <c r="N22289" s="76"/>
      <c r="P22289" s="7"/>
      <c r="Q22289" s="7"/>
      <c r="R22289" s="7"/>
      <c r="S22289" s="7"/>
    </row>
    <row r="22290" spans="1:19" s="8" customFormat="1" ht="11.8" x14ac:dyDescent="0.2">
      <c r="A22290" s="48"/>
      <c r="F22290" s="9"/>
      <c r="G22290" s="9"/>
      <c r="H22290" s="9"/>
      <c r="I22290" s="9"/>
      <c r="J22290" s="9"/>
      <c r="K22290" s="9"/>
      <c r="M22290" s="9"/>
      <c r="N22290" s="76"/>
      <c r="P22290" s="7"/>
      <c r="Q22290" s="7"/>
      <c r="R22290" s="7"/>
      <c r="S22290" s="7"/>
    </row>
    <row r="22291" spans="1:19" s="8" customFormat="1" ht="11.8" x14ac:dyDescent="0.2">
      <c r="A22291" s="48"/>
      <c r="F22291" s="9"/>
      <c r="G22291" s="9"/>
      <c r="H22291" s="9"/>
      <c r="I22291" s="9"/>
      <c r="J22291" s="9"/>
      <c r="K22291" s="9"/>
      <c r="M22291" s="9"/>
      <c r="N22291" s="76"/>
      <c r="P22291" s="7"/>
      <c r="Q22291" s="7"/>
      <c r="R22291" s="7"/>
      <c r="S22291" s="7"/>
    </row>
    <row r="22292" spans="1:19" s="8" customFormat="1" ht="11.8" x14ac:dyDescent="0.2">
      <c r="A22292" s="48"/>
      <c r="F22292" s="9"/>
      <c r="G22292" s="9"/>
      <c r="H22292" s="9"/>
      <c r="I22292" s="9"/>
      <c r="J22292" s="9"/>
      <c r="K22292" s="9"/>
      <c r="M22292" s="9"/>
      <c r="N22292" s="76"/>
      <c r="P22292" s="7"/>
      <c r="Q22292" s="7"/>
      <c r="R22292" s="7"/>
      <c r="S22292" s="7"/>
    </row>
    <row r="22293" spans="1:19" s="8" customFormat="1" ht="11.8" x14ac:dyDescent="0.2">
      <c r="A22293" s="48"/>
      <c r="F22293" s="9"/>
      <c r="G22293" s="9"/>
      <c r="H22293" s="9"/>
      <c r="I22293" s="9"/>
      <c r="J22293" s="9"/>
      <c r="K22293" s="9"/>
      <c r="M22293" s="9"/>
      <c r="N22293" s="76"/>
      <c r="P22293" s="7"/>
      <c r="Q22293" s="7"/>
      <c r="R22293" s="7"/>
      <c r="S22293" s="7"/>
    </row>
    <row r="22294" spans="1:19" s="8" customFormat="1" ht="11.8" x14ac:dyDescent="0.2">
      <c r="A22294" s="48"/>
      <c r="F22294" s="9"/>
      <c r="G22294" s="9"/>
      <c r="H22294" s="9"/>
      <c r="I22294" s="9"/>
      <c r="J22294" s="9"/>
      <c r="K22294" s="9"/>
      <c r="M22294" s="9"/>
      <c r="N22294" s="76"/>
      <c r="P22294" s="7"/>
      <c r="Q22294" s="7"/>
      <c r="R22294" s="7"/>
      <c r="S22294" s="7"/>
    </row>
    <row r="22295" spans="1:19" s="8" customFormat="1" ht="11.8" x14ac:dyDescent="0.2">
      <c r="A22295" s="48"/>
      <c r="F22295" s="9"/>
      <c r="G22295" s="9"/>
      <c r="H22295" s="9"/>
      <c r="I22295" s="9"/>
      <c r="J22295" s="9"/>
      <c r="K22295" s="9"/>
      <c r="M22295" s="9"/>
      <c r="N22295" s="76"/>
      <c r="P22295" s="7"/>
      <c r="Q22295" s="7"/>
      <c r="R22295" s="7"/>
      <c r="S22295" s="7"/>
    </row>
    <row r="22296" spans="1:19" s="8" customFormat="1" ht="11.8" x14ac:dyDescent="0.2">
      <c r="A22296" s="48"/>
      <c r="F22296" s="9"/>
      <c r="G22296" s="9"/>
      <c r="H22296" s="9"/>
      <c r="I22296" s="9"/>
      <c r="J22296" s="9"/>
      <c r="K22296" s="9"/>
      <c r="M22296" s="9"/>
      <c r="N22296" s="76"/>
      <c r="P22296" s="7"/>
      <c r="Q22296" s="7"/>
      <c r="R22296" s="7"/>
      <c r="S22296" s="7"/>
    </row>
    <row r="22297" spans="1:19" s="8" customFormat="1" ht="11.8" x14ac:dyDescent="0.2">
      <c r="A22297" s="48"/>
      <c r="F22297" s="9"/>
      <c r="G22297" s="9"/>
      <c r="H22297" s="9"/>
      <c r="I22297" s="9"/>
      <c r="J22297" s="9"/>
      <c r="K22297" s="9"/>
      <c r="M22297" s="9"/>
      <c r="N22297" s="76"/>
      <c r="P22297" s="7"/>
      <c r="Q22297" s="7"/>
      <c r="R22297" s="7"/>
      <c r="S22297" s="7"/>
    </row>
    <row r="22298" spans="1:19" s="8" customFormat="1" ht="11.8" x14ac:dyDescent="0.2">
      <c r="A22298" s="48"/>
      <c r="F22298" s="9"/>
      <c r="G22298" s="9"/>
      <c r="H22298" s="9"/>
      <c r="I22298" s="9"/>
      <c r="J22298" s="9"/>
      <c r="K22298" s="9"/>
      <c r="M22298" s="9"/>
      <c r="N22298" s="76"/>
      <c r="P22298" s="7"/>
      <c r="Q22298" s="7"/>
      <c r="R22298" s="7"/>
      <c r="S22298" s="7"/>
    </row>
    <row r="22299" spans="1:19" s="8" customFormat="1" ht="11.8" x14ac:dyDescent="0.2">
      <c r="A22299" s="48"/>
      <c r="F22299" s="9"/>
      <c r="G22299" s="9"/>
      <c r="H22299" s="9"/>
      <c r="I22299" s="9"/>
      <c r="J22299" s="9"/>
      <c r="K22299" s="9"/>
      <c r="M22299" s="9"/>
      <c r="N22299" s="76"/>
      <c r="P22299" s="7"/>
      <c r="Q22299" s="7"/>
      <c r="R22299" s="7"/>
      <c r="S22299" s="7"/>
    </row>
    <row r="22300" spans="1:19" s="8" customFormat="1" ht="11.8" x14ac:dyDescent="0.2">
      <c r="A22300" s="48"/>
      <c r="F22300" s="9"/>
      <c r="G22300" s="9"/>
      <c r="H22300" s="9"/>
      <c r="I22300" s="9"/>
      <c r="J22300" s="9"/>
      <c r="K22300" s="9"/>
      <c r="M22300" s="9"/>
      <c r="N22300" s="76"/>
      <c r="P22300" s="7"/>
      <c r="Q22300" s="7"/>
      <c r="R22300" s="7"/>
      <c r="S22300" s="7"/>
    </row>
    <row r="22301" spans="1:19" s="8" customFormat="1" ht="11.8" x14ac:dyDescent="0.2">
      <c r="A22301" s="48"/>
      <c r="F22301" s="9"/>
      <c r="G22301" s="9"/>
      <c r="H22301" s="9"/>
      <c r="I22301" s="9"/>
      <c r="J22301" s="9"/>
      <c r="K22301" s="9"/>
      <c r="M22301" s="9"/>
      <c r="N22301" s="76"/>
      <c r="P22301" s="7"/>
      <c r="Q22301" s="7"/>
      <c r="R22301" s="7"/>
      <c r="S22301" s="7"/>
    </row>
    <row r="22302" spans="1:19" s="8" customFormat="1" ht="11.8" x14ac:dyDescent="0.2">
      <c r="A22302" s="48"/>
      <c r="F22302" s="9"/>
      <c r="G22302" s="9"/>
      <c r="H22302" s="9"/>
      <c r="I22302" s="9"/>
      <c r="J22302" s="9"/>
      <c r="K22302" s="9"/>
      <c r="M22302" s="9"/>
      <c r="N22302" s="76"/>
      <c r="P22302" s="7"/>
      <c r="Q22302" s="7"/>
      <c r="R22302" s="7"/>
      <c r="S22302" s="7"/>
    </row>
    <row r="22303" spans="1:19" s="8" customFormat="1" ht="11.8" x14ac:dyDescent="0.2">
      <c r="A22303" s="48"/>
      <c r="F22303" s="9"/>
      <c r="G22303" s="9"/>
      <c r="H22303" s="9"/>
      <c r="I22303" s="9"/>
      <c r="J22303" s="9"/>
      <c r="K22303" s="9"/>
      <c r="M22303" s="9"/>
      <c r="N22303" s="76"/>
      <c r="P22303" s="7"/>
      <c r="Q22303" s="7"/>
      <c r="R22303" s="7"/>
      <c r="S22303" s="7"/>
    </row>
    <row r="22304" spans="1:19" s="8" customFormat="1" ht="11.8" x14ac:dyDescent="0.2">
      <c r="A22304" s="48"/>
      <c r="F22304" s="9"/>
      <c r="G22304" s="9"/>
      <c r="H22304" s="9"/>
      <c r="I22304" s="9"/>
      <c r="J22304" s="9"/>
      <c r="K22304" s="9"/>
      <c r="M22304" s="9"/>
      <c r="N22304" s="76"/>
      <c r="P22304" s="7"/>
      <c r="Q22304" s="7"/>
      <c r="R22304" s="7"/>
      <c r="S22304" s="7"/>
    </row>
    <row r="22305" spans="1:19" s="8" customFormat="1" ht="11.8" x14ac:dyDescent="0.2">
      <c r="A22305" s="48"/>
      <c r="F22305" s="9"/>
      <c r="G22305" s="9"/>
      <c r="H22305" s="9"/>
      <c r="I22305" s="9"/>
      <c r="J22305" s="9"/>
      <c r="K22305" s="9"/>
      <c r="M22305" s="9"/>
      <c r="N22305" s="76"/>
      <c r="P22305" s="7"/>
      <c r="Q22305" s="7"/>
      <c r="R22305" s="7"/>
      <c r="S22305" s="7"/>
    </row>
    <row r="22306" spans="1:19" s="8" customFormat="1" ht="11.8" x14ac:dyDescent="0.2">
      <c r="A22306" s="48"/>
      <c r="F22306" s="9"/>
      <c r="G22306" s="9"/>
      <c r="H22306" s="9"/>
      <c r="I22306" s="9"/>
      <c r="J22306" s="9"/>
      <c r="K22306" s="9"/>
      <c r="M22306" s="9"/>
      <c r="N22306" s="76"/>
      <c r="P22306" s="7"/>
      <c r="Q22306" s="7"/>
      <c r="R22306" s="7"/>
      <c r="S22306" s="7"/>
    </row>
    <row r="22307" spans="1:19" s="8" customFormat="1" ht="11.8" x14ac:dyDescent="0.2">
      <c r="A22307" s="48"/>
      <c r="F22307" s="9"/>
      <c r="G22307" s="9"/>
      <c r="H22307" s="9"/>
      <c r="I22307" s="9"/>
      <c r="J22307" s="9"/>
      <c r="K22307" s="9"/>
      <c r="M22307" s="9"/>
      <c r="N22307" s="76"/>
      <c r="P22307" s="7"/>
      <c r="Q22307" s="7"/>
      <c r="R22307" s="7"/>
      <c r="S22307" s="7"/>
    </row>
    <row r="22308" spans="1:19" s="8" customFormat="1" ht="11.8" x14ac:dyDescent="0.2">
      <c r="A22308" s="48"/>
      <c r="F22308" s="9"/>
      <c r="G22308" s="9"/>
      <c r="H22308" s="9"/>
      <c r="I22308" s="9"/>
      <c r="J22308" s="9"/>
      <c r="K22308" s="9"/>
      <c r="M22308" s="9"/>
      <c r="N22308" s="76"/>
      <c r="P22308" s="7"/>
      <c r="Q22308" s="7"/>
      <c r="R22308" s="7"/>
      <c r="S22308" s="7"/>
    </row>
    <row r="22309" spans="1:19" s="8" customFormat="1" ht="11.8" x14ac:dyDescent="0.2">
      <c r="A22309" s="48"/>
      <c r="F22309" s="9"/>
      <c r="G22309" s="9"/>
      <c r="H22309" s="9"/>
      <c r="I22309" s="9"/>
      <c r="J22309" s="9"/>
      <c r="K22309" s="9"/>
      <c r="M22309" s="9"/>
      <c r="N22309" s="76"/>
      <c r="P22309" s="7"/>
      <c r="Q22309" s="7"/>
      <c r="R22309" s="7"/>
      <c r="S22309" s="7"/>
    </row>
    <row r="22310" spans="1:19" s="8" customFormat="1" ht="11.8" x14ac:dyDescent="0.2">
      <c r="A22310" s="48"/>
      <c r="F22310" s="9"/>
      <c r="G22310" s="9"/>
      <c r="H22310" s="9"/>
      <c r="I22310" s="9"/>
      <c r="J22310" s="9"/>
      <c r="K22310" s="9"/>
      <c r="M22310" s="9"/>
      <c r="N22310" s="76"/>
      <c r="P22310" s="7"/>
      <c r="Q22310" s="7"/>
      <c r="R22310" s="7"/>
      <c r="S22310" s="7"/>
    </row>
    <row r="22311" spans="1:19" s="8" customFormat="1" ht="11.8" x14ac:dyDescent="0.2">
      <c r="A22311" s="48"/>
      <c r="F22311" s="9"/>
      <c r="G22311" s="9"/>
      <c r="H22311" s="9"/>
      <c r="I22311" s="9"/>
      <c r="J22311" s="9"/>
      <c r="K22311" s="9"/>
      <c r="M22311" s="9"/>
      <c r="N22311" s="76"/>
      <c r="P22311" s="7"/>
      <c r="Q22311" s="7"/>
      <c r="R22311" s="7"/>
      <c r="S22311" s="7"/>
    </row>
    <row r="22312" spans="1:19" s="8" customFormat="1" ht="11.8" x14ac:dyDescent="0.2">
      <c r="A22312" s="48"/>
      <c r="F22312" s="9"/>
      <c r="G22312" s="9"/>
      <c r="H22312" s="9"/>
      <c r="I22312" s="9"/>
      <c r="J22312" s="9"/>
      <c r="K22312" s="9"/>
      <c r="M22312" s="9"/>
      <c r="N22312" s="76"/>
      <c r="P22312" s="7"/>
      <c r="Q22312" s="7"/>
      <c r="R22312" s="7"/>
      <c r="S22312" s="7"/>
    </row>
    <row r="22313" spans="1:19" s="8" customFormat="1" ht="11.8" x14ac:dyDescent="0.2">
      <c r="A22313" s="48"/>
      <c r="F22313" s="9"/>
      <c r="G22313" s="9"/>
      <c r="H22313" s="9"/>
      <c r="I22313" s="9"/>
      <c r="J22313" s="9"/>
      <c r="K22313" s="9"/>
      <c r="M22313" s="9"/>
      <c r="N22313" s="76"/>
      <c r="P22313" s="7"/>
      <c r="Q22313" s="7"/>
      <c r="R22313" s="7"/>
      <c r="S22313" s="7"/>
    </row>
    <row r="22314" spans="1:19" s="8" customFormat="1" ht="11.8" x14ac:dyDescent="0.2">
      <c r="A22314" s="48"/>
      <c r="F22314" s="9"/>
      <c r="G22314" s="9"/>
      <c r="H22314" s="9"/>
      <c r="I22314" s="9"/>
      <c r="J22314" s="9"/>
      <c r="K22314" s="9"/>
      <c r="M22314" s="9"/>
      <c r="N22314" s="76"/>
      <c r="P22314" s="7"/>
      <c r="Q22314" s="7"/>
      <c r="R22314" s="7"/>
      <c r="S22314" s="7"/>
    </row>
    <row r="22315" spans="1:19" s="8" customFormat="1" ht="11.8" x14ac:dyDescent="0.2">
      <c r="A22315" s="48"/>
      <c r="F22315" s="9"/>
      <c r="G22315" s="9"/>
      <c r="H22315" s="9"/>
      <c r="I22315" s="9"/>
      <c r="J22315" s="9"/>
      <c r="K22315" s="9"/>
      <c r="M22315" s="9"/>
      <c r="N22315" s="76"/>
      <c r="P22315" s="7"/>
      <c r="Q22315" s="7"/>
      <c r="R22315" s="7"/>
      <c r="S22315" s="7"/>
    </row>
    <row r="22316" spans="1:19" s="8" customFormat="1" ht="11.8" x14ac:dyDescent="0.2">
      <c r="A22316" s="48"/>
      <c r="F22316" s="9"/>
      <c r="G22316" s="9"/>
      <c r="H22316" s="9"/>
      <c r="I22316" s="9"/>
      <c r="J22316" s="9"/>
      <c r="K22316" s="9"/>
      <c r="M22316" s="9"/>
      <c r="N22316" s="76"/>
      <c r="P22316" s="7"/>
      <c r="Q22316" s="7"/>
      <c r="R22316" s="7"/>
      <c r="S22316" s="7"/>
    </row>
    <row r="22317" spans="1:19" s="8" customFormat="1" ht="11.8" x14ac:dyDescent="0.2">
      <c r="A22317" s="48"/>
      <c r="F22317" s="9"/>
      <c r="G22317" s="9"/>
      <c r="H22317" s="9"/>
      <c r="I22317" s="9"/>
      <c r="J22317" s="9"/>
      <c r="K22317" s="9"/>
      <c r="M22317" s="9"/>
      <c r="N22317" s="76"/>
      <c r="P22317" s="7"/>
      <c r="Q22317" s="7"/>
      <c r="R22317" s="7"/>
      <c r="S22317" s="7"/>
    </row>
    <row r="22318" spans="1:19" s="8" customFormat="1" ht="11.8" x14ac:dyDescent="0.2">
      <c r="A22318" s="48"/>
      <c r="F22318" s="9"/>
      <c r="G22318" s="9"/>
      <c r="H22318" s="9"/>
      <c r="I22318" s="9"/>
      <c r="J22318" s="9"/>
      <c r="K22318" s="9"/>
      <c r="M22318" s="9"/>
      <c r="N22318" s="76"/>
      <c r="P22318" s="7"/>
      <c r="Q22318" s="7"/>
      <c r="R22318" s="7"/>
      <c r="S22318" s="7"/>
    </row>
    <row r="22319" spans="1:19" s="8" customFormat="1" ht="11.8" x14ac:dyDescent="0.2">
      <c r="A22319" s="48"/>
      <c r="F22319" s="9"/>
      <c r="G22319" s="9"/>
      <c r="H22319" s="9"/>
      <c r="I22319" s="9"/>
      <c r="J22319" s="9"/>
      <c r="K22319" s="9"/>
      <c r="M22319" s="9"/>
      <c r="N22319" s="76"/>
      <c r="P22319" s="7"/>
      <c r="Q22319" s="7"/>
      <c r="R22319" s="7"/>
      <c r="S22319" s="7"/>
    </row>
    <row r="22320" spans="1:19" s="8" customFormat="1" ht="11.8" x14ac:dyDescent="0.2">
      <c r="A22320" s="48"/>
      <c r="F22320" s="9"/>
      <c r="G22320" s="9"/>
      <c r="H22320" s="9"/>
      <c r="I22320" s="9"/>
      <c r="J22320" s="9"/>
      <c r="K22320" s="9"/>
      <c r="M22320" s="9"/>
      <c r="N22320" s="76"/>
      <c r="P22320" s="7"/>
      <c r="Q22320" s="7"/>
      <c r="R22320" s="7"/>
      <c r="S22320" s="7"/>
    </row>
    <row r="22321" spans="1:19" s="8" customFormat="1" ht="11.8" x14ac:dyDescent="0.2">
      <c r="A22321" s="48"/>
      <c r="F22321" s="9"/>
      <c r="G22321" s="9"/>
      <c r="H22321" s="9"/>
      <c r="I22321" s="9"/>
      <c r="J22321" s="9"/>
      <c r="K22321" s="9"/>
      <c r="M22321" s="9"/>
      <c r="N22321" s="76"/>
      <c r="P22321" s="7"/>
      <c r="Q22321" s="7"/>
      <c r="R22321" s="7"/>
      <c r="S22321" s="7"/>
    </row>
    <row r="22322" spans="1:19" s="8" customFormat="1" ht="11.8" x14ac:dyDescent="0.2">
      <c r="A22322" s="48"/>
      <c r="F22322" s="9"/>
      <c r="G22322" s="9"/>
      <c r="H22322" s="9"/>
      <c r="I22322" s="9"/>
      <c r="J22322" s="9"/>
      <c r="K22322" s="9"/>
      <c r="M22322" s="9"/>
      <c r="N22322" s="76"/>
      <c r="P22322" s="7"/>
      <c r="Q22322" s="7"/>
      <c r="R22322" s="7"/>
      <c r="S22322" s="7"/>
    </row>
    <row r="22323" spans="1:19" s="8" customFormat="1" ht="11.8" x14ac:dyDescent="0.2">
      <c r="A22323" s="48"/>
      <c r="F22323" s="9"/>
      <c r="G22323" s="9"/>
      <c r="H22323" s="9"/>
      <c r="I22323" s="9"/>
      <c r="J22323" s="9"/>
      <c r="K22323" s="9"/>
      <c r="M22323" s="9"/>
      <c r="N22323" s="76"/>
      <c r="P22323" s="7"/>
      <c r="Q22323" s="7"/>
      <c r="R22323" s="7"/>
      <c r="S22323" s="7"/>
    </row>
    <row r="22324" spans="1:19" s="8" customFormat="1" ht="11.8" x14ac:dyDescent="0.2">
      <c r="A22324" s="48"/>
      <c r="F22324" s="9"/>
      <c r="G22324" s="9"/>
      <c r="H22324" s="9"/>
      <c r="I22324" s="9"/>
      <c r="J22324" s="9"/>
      <c r="K22324" s="9"/>
      <c r="M22324" s="9"/>
      <c r="N22324" s="76"/>
      <c r="P22324" s="7"/>
      <c r="Q22324" s="7"/>
      <c r="R22324" s="7"/>
      <c r="S22324" s="7"/>
    </row>
    <row r="22325" spans="1:19" s="8" customFormat="1" ht="11.8" x14ac:dyDescent="0.2">
      <c r="A22325" s="48"/>
      <c r="F22325" s="9"/>
      <c r="G22325" s="9"/>
      <c r="H22325" s="9"/>
      <c r="I22325" s="9"/>
      <c r="J22325" s="9"/>
      <c r="K22325" s="9"/>
      <c r="M22325" s="9"/>
      <c r="N22325" s="76"/>
      <c r="P22325" s="7"/>
      <c r="Q22325" s="7"/>
      <c r="R22325" s="7"/>
      <c r="S22325" s="7"/>
    </row>
    <row r="22326" spans="1:19" s="8" customFormat="1" ht="11.8" x14ac:dyDescent="0.2">
      <c r="A22326" s="48"/>
      <c r="F22326" s="9"/>
      <c r="G22326" s="9"/>
      <c r="H22326" s="9"/>
      <c r="I22326" s="9"/>
      <c r="J22326" s="9"/>
      <c r="K22326" s="9"/>
      <c r="M22326" s="9"/>
      <c r="N22326" s="76"/>
      <c r="P22326" s="7"/>
      <c r="Q22326" s="7"/>
      <c r="R22326" s="7"/>
      <c r="S22326" s="7"/>
    </row>
    <row r="22327" spans="1:19" s="8" customFormat="1" ht="11.8" x14ac:dyDescent="0.2">
      <c r="A22327" s="48"/>
      <c r="F22327" s="9"/>
      <c r="G22327" s="9"/>
      <c r="H22327" s="9"/>
      <c r="I22327" s="9"/>
      <c r="J22327" s="9"/>
      <c r="K22327" s="9"/>
      <c r="M22327" s="9"/>
      <c r="N22327" s="76"/>
      <c r="P22327" s="7"/>
      <c r="Q22327" s="7"/>
      <c r="R22327" s="7"/>
      <c r="S22327" s="7"/>
    </row>
    <row r="22328" spans="1:19" s="8" customFormat="1" ht="11.8" x14ac:dyDescent="0.2">
      <c r="A22328" s="48"/>
      <c r="F22328" s="9"/>
      <c r="G22328" s="9"/>
      <c r="H22328" s="9"/>
      <c r="I22328" s="9"/>
      <c r="J22328" s="9"/>
      <c r="K22328" s="9"/>
      <c r="M22328" s="9"/>
      <c r="N22328" s="76"/>
      <c r="P22328" s="7"/>
      <c r="Q22328" s="7"/>
      <c r="R22328" s="7"/>
      <c r="S22328" s="7"/>
    </row>
    <row r="22329" spans="1:19" s="8" customFormat="1" ht="11.8" x14ac:dyDescent="0.2">
      <c r="A22329" s="48"/>
      <c r="F22329" s="9"/>
      <c r="G22329" s="9"/>
      <c r="H22329" s="9"/>
      <c r="I22329" s="9"/>
      <c r="J22329" s="9"/>
      <c r="K22329" s="9"/>
      <c r="M22329" s="9"/>
      <c r="N22329" s="76"/>
      <c r="P22329" s="7"/>
      <c r="Q22329" s="7"/>
      <c r="R22329" s="7"/>
      <c r="S22329" s="7"/>
    </row>
    <row r="22330" spans="1:19" s="8" customFormat="1" ht="11.8" x14ac:dyDescent="0.2">
      <c r="A22330" s="48"/>
      <c r="F22330" s="9"/>
      <c r="G22330" s="9"/>
      <c r="H22330" s="9"/>
      <c r="I22330" s="9"/>
      <c r="J22330" s="9"/>
      <c r="K22330" s="9"/>
      <c r="M22330" s="9"/>
      <c r="N22330" s="76"/>
      <c r="P22330" s="7"/>
      <c r="Q22330" s="7"/>
      <c r="R22330" s="7"/>
      <c r="S22330" s="7"/>
    </row>
    <row r="22331" spans="1:19" s="8" customFormat="1" ht="11.8" x14ac:dyDescent="0.2">
      <c r="A22331" s="48"/>
      <c r="F22331" s="9"/>
      <c r="G22331" s="9"/>
      <c r="H22331" s="9"/>
      <c r="I22331" s="9"/>
      <c r="J22331" s="9"/>
      <c r="K22331" s="9"/>
      <c r="M22331" s="9"/>
      <c r="N22331" s="76"/>
      <c r="P22331" s="7"/>
      <c r="Q22331" s="7"/>
      <c r="R22331" s="7"/>
      <c r="S22331" s="7"/>
    </row>
    <row r="22332" spans="1:19" s="8" customFormat="1" ht="11.8" x14ac:dyDescent="0.2">
      <c r="A22332" s="48"/>
      <c r="F22332" s="9"/>
      <c r="G22332" s="9"/>
      <c r="H22332" s="9"/>
      <c r="I22332" s="9"/>
      <c r="J22332" s="9"/>
      <c r="K22332" s="9"/>
      <c r="M22332" s="9"/>
      <c r="N22332" s="76"/>
      <c r="P22332" s="7"/>
      <c r="Q22332" s="7"/>
      <c r="R22332" s="7"/>
      <c r="S22332" s="7"/>
    </row>
    <row r="22333" spans="1:19" s="8" customFormat="1" ht="11.8" x14ac:dyDescent="0.2">
      <c r="A22333" s="48"/>
      <c r="F22333" s="9"/>
      <c r="G22333" s="9"/>
      <c r="H22333" s="9"/>
      <c r="I22333" s="9"/>
      <c r="J22333" s="9"/>
      <c r="K22333" s="9"/>
      <c r="M22333" s="9"/>
      <c r="N22333" s="76"/>
      <c r="P22333" s="7"/>
      <c r="Q22333" s="7"/>
      <c r="R22333" s="7"/>
      <c r="S22333" s="7"/>
    </row>
    <row r="22334" spans="1:19" s="8" customFormat="1" ht="11.8" x14ac:dyDescent="0.2">
      <c r="A22334" s="48"/>
      <c r="F22334" s="9"/>
      <c r="G22334" s="9"/>
      <c r="H22334" s="9"/>
      <c r="I22334" s="9"/>
      <c r="J22334" s="9"/>
      <c r="K22334" s="9"/>
      <c r="M22334" s="9"/>
      <c r="N22334" s="76"/>
      <c r="P22334" s="7"/>
      <c r="Q22334" s="7"/>
      <c r="R22334" s="7"/>
      <c r="S22334" s="7"/>
    </row>
    <row r="22335" spans="1:19" s="8" customFormat="1" ht="11.8" x14ac:dyDescent="0.2">
      <c r="A22335" s="48"/>
      <c r="F22335" s="9"/>
      <c r="G22335" s="9"/>
      <c r="H22335" s="9"/>
      <c r="I22335" s="9"/>
      <c r="J22335" s="9"/>
      <c r="K22335" s="9"/>
      <c r="M22335" s="9"/>
      <c r="N22335" s="76"/>
      <c r="P22335" s="7"/>
      <c r="Q22335" s="7"/>
      <c r="R22335" s="7"/>
      <c r="S22335" s="7"/>
    </row>
    <row r="22336" spans="1:19" s="8" customFormat="1" ht="11.8" x14ac:dyDescent="0.2">
      <c r="A22336" s="48"/>
      <c r="F22336" s="9"/>
      <c r="G22336" s="9"/>
      <c r="H22336" s="9"/>
      <c r="I22336" s="9"/>
      <c r="J22336" s="9"/>
      <c r="K22336" s="9"/>
      <c r="M22336" s="9"/>
      <c r="N22336" s="76"/>
      <c r="P22336" s="7"/>
      <c r="Q22336" s="7"/>
      <c r="R22336" s="7"/>
      <c r="S22336" s="7"/>
    </row>
    <row r="22337" spans="1:19" s="8" customFormat="1" ht="11.8" x14ac:dyDescent="0.2">
      <c r="A22337" s="48"/>
      <c r="F22337" s="9"/>
      <c r="G22337" s="9"/>
      <c r="H22337" s="9"/>
      <c r="I22337" s="9"/>
      <c r="J22337" s="9"/>
      <c r="K22337" s="9"/>
      <c r="M22337" s="9"/>
      <c r="N22337" s="76"/>
      <c r="P22337" s="7"/>
      <c r="Q22337" s="7"/>
      <c r="R22337" s="7"/>
      <c r="S22337" s="7"/>
    </row>
    <row r="22338" spans="1:19" s="8" customFormat="1" ht="11.8" x14ac:dyDescent="0.2">
      <c r="A22338" s="48"/>
      <c r="F22338" s="9"/>
      <c r="G22338" s="9"/>
      <c r="H22338" s="9"/>
      <c r="I22338" s="9"/>
      <c r="J22338" s="9"/>
      <c r="K22338" s="9"/>
      <c r="M22338" s="9"/>
      <c r="N22338" s="76"/>
      <c r="P22338" s="7"/>
      <c r="Q22338" s="7"/>
      <c r="R22338" s="7"/>
      <c r="S22338" s="7"/>
    </row>
    <row r="22339" spans="1:19" s="8" customFormat="1" ht="11.8" x14ac:dyDescent="0.2">
      <c r="A22339" s="48"/>
      <c r="F22339" s="9"/>
      <c r="G22339" s="9"/>
      <c r="H22339" s="9"/>
      <c r="I22339" s="9"/>
      <c r="J22339" s="9"/>
      <c r="K22339" s="9"/>
      <c r="M22339" s="9"/>
      <c r="N22339" s="76"/>
      <c r="P22339" s="7"/>
      <c r="Q22339" s="7"/>
      <c r="R22339" s="7"/>
      <c r="S22339" s="7"/>
    </row>
    <row r="22340" spans="1:19" s="8" customFormat="1" ht="11.8" x14ac:dyDescent="0.2">
      <c r="A22340" s="48"/>
      <c r="F22340" s="9"/>
      <c r="G22340" s="9"/>
      <c r="H22340" s="9"/>
      <c r="I22340" s="9"/>
      <c r="J22340" s="9"/>
      <c r="K22340" s="9"/>
      <c r="M22340" s="9"/>
      <c r="N22340" s="76"/>
      <c r="P22340" s="7"/>
      <c r="Q22340" s="7"/>
      <c r="R22340" s="7"/>
      <c r="S22340" s="7"/>
    </row>
    <row r="22341" spans="1:19" s="8" customFormat="1" ht="11.8" x14ac:dyDescent="0.2">
      <c r="A22341" s="48"/>
      <c r="F22341" s="9"/>
      <c r="G22341" s="9"/>
      <c r="H22341" s="9"/>
      <c r="I22341" s="9"/>
      <c r="J22341" s="9"/>
      <c r="K22341" s="9"/>
      <c r="M22341" s="9"/>
      <c r="N22341" s="76"/>
      <c r="P22341" s="7"/>
      <c r="Q22341" s="7"/>
      <c r="R22341" s="7"/>
      <c r="S22341" s="7"/>
    </row>
    <row r="22342" spans="1:19" s="8" customFormat="1" ht="11.8" x14ac:dyDescent="0.2">
      <c r="A22342" s="48"/>
      <c r="F22342" s="9"/>
      <c r="G22342" s="9"/>
      <c r="H22342" s="9"/>
      <c r="I22342" s="9"/>
      <c r="J22342" s="9"/>
      <c r="K22342" s="9"/>
      <c r="M22342" s="9"/>
      <c r="N22342" s="76"/>
      <c r="P22342" s="7"/>
      <c r="Q22342" s="7"/>
      <c r="R22342" s="7"/>
      <c r="S22342" s="7"/>
    </row>
    <row r="22343" spans="1:19" s="8" customFormat="1" ht="11.8" x14ac:dyDescent="0.2">
      <c r="A22343" s="48"/>
      <c r="F22343" s="9"/>
      <c r="G22343" s="9"/>
      <c r="H22343" s="9"/>
      <c r="I22343" s="9"/>
      <c r="J22343" s="9"/>
      <c r="K22343" s="9"/>
      <c r="M22343" s="9"/>
      <c r="N22343" s="76"/>
      <c r="P22343" s="7"/>
      <c r="Q22343" s="7"/>
      <c r="R22343" s="7"/>
      <c r="S22343" s="7"/>
    </row>
    <row r="22344" spans="1:19" s="8" customFormat="1" ht="11.8" x14ac:dyDescent="0.2">
      <c r="A22344" s="48"/>
      <c r="F22344" s="9"/>
      <c r="G22344" s="9"/>
      <c r="H22344" s="9"/>
      <c r="I22344" s="9"/>
      <c r="J22344" s="9"/>
      <c r="K22344" s="9"/>
      <c r="M22344" s="9"/>
      <c r="N22344" s="76"/>
      <c r="P22344" s="7"/>
      <c r="Q22344" s="7"/>
      <c r="R22344" s="7"/>
      <c r="S22344" s="7"/>
    </row>
    <row r="22345" spans="1:19" s="8" customFormat="1" ht="11.8" x14ac:dyDescent="0.2">
      <c r="A22345" s="48"/>
      <c r="F22345" s="9"/>
      <c r="G22345" s="9"/>
      <c r="H22345" s="9"/>
      <c r="I22345" s="9"/>
      <c r="J22345" s="9"/>
      <c r="K22345" s="9"/>
      <c r="M22345" s="9"/>
      <c r="N22345" s="76"/>
      <c r="P22345" s="7"/>
      <c r="Q22345" s="7"/>
      <c r="R22345" s="7"/>
      <c r="S22345" s="7"/>
    </row>
    <row r="22346" spans="1:19" s="8" customFormat="1" ht="11.8" x14ac:dyDescent="0.2">
      <c r="A22346" s="48"/>
      <c r="F22346" s="9"/>
      <c r="G22346" s="9"/>
      <c r="H22346" s="9"/>
      <c r="I22346" s="9"/>
      <c r="J22346" s="9"/>
      <c r="K22346" s="9"/>
      <c r="M22346" s="9"/>
      <c r="N22346" s="76"/>
      <c r="P22346" s="7"/>
      <c r="Q22346" s="7"/>
      <c r="R22346" s="7"/>
      <c r="S22346" s="7"/>
    </row>
    <row r="22347" spans="1:19" s="8" customFormat="1" ht="11.8" x14ac:dyDescent="0.2">
      <c r="A22347" s="48"/>
      <c r="F22347" s="9"/>
      <c r="G22347" s="9"/>
      <c r="H22347" s="9"/>
      <c r="I22347" s="9"/>
      <c r="J22347" s="9"/>
      <c r="K22347" s="9"/>
      <c r="M22347" s="9"/>
      <c r="N22347" s="76"/>
      <c r="P22347" s="7"/>
      <c r="Q22347" s="7"/>
      <c r="R22347" s="7"/>
      <c r="S22347" s="7"/>
    </row>
    <row r="22348" spans="1:19" s="8" customFormat="1" ht="11.8" x14ac:dyDescent="0.2">
      <c r="A22348" s="48"/>
      <c r="F22348" s="9"/>
      <c r="G22348" s="9"/>
      <c r="H22348" s="9"/>
      <c r="I22348" s="9"/>
      <c r="J22348" s="9"/>
      <c r="K22348" s="9"/>
      <c r="M22348" s="9"/>
      <c r="N22348" s="76"/>
      <c r="P22348" s="7"/>
      <c r="Q22348" s="7"/>
      <c r="R22348" s="7"/>
      <c r="S22348" s="7"/>
    </row>
    <row r="22349" spans="1:19" s="8" customFormat="1" ht="11.8" x14ac:dyDescent="0.2">
      <c r="A22349" s="48"/>
      <c r="F22349" s="9"/>
      <c r="G22349" s="9"/>
      <c r="H22349" s="9"/>
      <c r="I22349" s="9"/>
      <c r="J22349" s="9"/>
      <c r="K22349" s="9"/>
      <c r="M22349" s="9"/>
      <c r="N22349" s="76"/>
      <c r="P22349" s="7"/>
      <c r="Q22349" s="7"/>
      <c r="R22349" s="7"/>
      <c r="S22349" s="7"/>
    </row>
    <row r="22350" spans="1:19" s="8" customFormat="1" ht="11.8" x14ac:dyDescent="0.2">
      <c r="A22350" s="48"/>
      <c r="F22350" s="9"/>
      <c r="G22350" s="9"/>
      <c r="H22350" s="9"/>
      <c r="I22350" s="9"/>
      <c r="J22350" s="9"/>
      <c r="K22350" s="9"/>
      <c r="M22350" s="9"/>
      <c r="N22350" s="76"/>
      <c r="P22350" s="7"/>
      <c r="Q22350" s="7"/>
      <c r="R22350" s="7"/>
      <c r="S22350" s="7"/>
    </row>
    <row r="22351" spans="1:19" s="8" customFormat="1" ht="11.8" x14ac:dyDescent="0.2">
      <c r="A22351" s="48"/>
      <c r="F22351" s="9"/>
      <c r="G22351" s="9"/>
      <c r="H22351" s="9"/>
      <c r="I22351" s="9"/>
      <c r="J22351" s="9"/>
      <c r="K22351" s="9"/>
      <c r="M22351" s="9"/>
      <c r="N22351" s="76"/>
      <c r="P22351" s="7"/>
      <c r="Q22351" s="7"/>
      <c r="R22351" s="7"/>
      <c r="S22351" s="7"/>
    </row>
    <row r="22352" spans="1:19" s="8" customFormat="1" ht="11.8" x14ac:dyDescent="0.2">
      <c r="A22352" s="48"/>
      <c r="F22352" s="9"/>
      <c r="G22352" s="9"/>
      <c r="H22352" s="9"/>
      <c r="I22352" s="9"/>
      <c r="J22352" s="9"/>
      <c r="K22352" s="9"/>
      <c r="M22352" s="9"/>
      <c r="N22352" s="76"/>
      <c r="P22352" s="7"/>
      <c r="Q22352" s="7"/>
      <c r="R22352" s="7"/>
      <c r="S22352" s="7"/>
    </row>
    <row r="22353" spans="1:19" s="8" customFormat="1" ht="11.8" x14ac:dyDescent="0.2">
      <c r="A22353" s="48"/>
      <c r="F22353" s="9"/>
      <c r="G22353" s="9"/>
      <c r="H22353" s="9"/>
      <c r="I22353" s="9"/>
      <c r="J22353" s="9"/>
      <c r="K22353" s="9"/>
      <c r="M22353" s="9"/>
      <c r="N22353" s="76"/>
      <c r="P22353" s="7"/>
      <c r="Q22353" s="7"/>
      <c r="R22353" s="7"/>
      <c r="S22353" s="7"/>
    </row>
    <row r="22354" spans="1:19" s="8" customFormat="1" ht="11.8" x14ac:dyDescent="0.2">
      <c r="A22354" s="48"/>
      <c r="F22354" s="9"/>
      <c r="G22354" s="9"/>
      <c r="H22354" s="9"/>
      <c r="I22354" s="9"/>
      <c r="J22354" s="9"/>
      <c r="K22354" s="9"/>
      <c r="M22354" s="9"/>
      <c r="N22354" s="76"/>
      <c r="P22354" s="7"/>
      <c r="Q22354" s="7"/>
      <c r="R22354" s="7"/>
      <c r="S22354" s="7"/>
    </row>
    <row r="22355" spans="1:19" s="8" customFormat="1" ht="11.8" x14ac:dyDescent="0.2">
      <c r="A22355" s="48"/>
      <c r="F22355" s="9"/>
      <c r="G22355" s="9"/>
      <c r="H22355" s="9"/>
      <c r="I22355" s="9"/>
      <c r="J22355" s="9"/>
      <c r="K22355" s="9"/>
      <c r="M22355" s="9"/>
      <c r="N22355" s="76"/>
      <c r="P22355" s="7"/>
      <c r="Q22355" s="7"/>
      <c r="R22355" s="7"/>
      <c r="S22355" s="7"/>
    </row>
    <row r="22356" spans="1:19" s="8" customFormat="1" ht="11.8" x14ac:dyDescent="0.2">
      <c r="A22356" s="48"/>
      <c r="F22356" s="9"/>
      <c r="G22356" s="9"/>
      <c r="H22356" s="9"/>
      <c r="I22356" s="9"/>
      <c r="J22356" s="9"/>
      <c r="K22356" s="9"/>
      <c r="M22356" s="9"/>
      <c r="N22356" s="76"/>
      <c r="P22356" s="7"/>
      <c r="Q22356" s="7"/>
      <c r="R22356" s="7"/>
      <c r="S22356" s="7"/>
    </row>
    <row r="22357" spans="1:19" s="8" customFormat="1" ht="11.8" x14ac:dyDescent="0.2">
      <c r="A22357" s="48"/>
      <c r="F22357" s="9"/>
      <c r="G22357" s="9"/>
      <c r="H22357" s="9"/>
      <c r="I22357" s="9"/>
      <c r="J22357" s="9"/>
      <c r="K22357" s="9"/>
      <c r="M22357" s="9"/>
      <c r="N22357" s="76"/>
      <c r="P22357" s="7"/>
      <c r="Q22357" s="7"/>
      <c r="R22357" s="7"/>
      <c r="S22357" s="7"/>
    </row>
    <row r="22358" spans="1:19" s="8" customFormat="1" ht="11.8" x14ac:dyDescent="0.2">
      <c r="A22358" s="48"/>
      <c r="F22358" s="9"/>
      <c r="G22358" s="9"/>
      <c r="H22358" s="9"/>
      <c r="I22358" s="9"/>
      <c r="J22358" s="9"/>
      <c r="K22358" s="9"/>
      <c r="M22358" s="9"/>
      <c r="N22358" s="76"/>
      <c r="P22358" s="7"/>
      <c r="Q22358" s="7"/>
      <c r="R22358" s="7"/>
      <c r="S22358" s="7"/>
    </row>
    <row r="22359" spans="1:19" s="8" customFormat="1" ht="11.8" x14ac:dyDescent="0.2">
      <c r="A22359" s="48"/>
      <c r="F22359" s="9"/>
      <c r="G22359" s="9"/>
      <c r="H22359" s="9"/>
      <c r="I22359" s="9"/>
      <c r="J22359" s="9"/>
      <c r="K22359" s="9"/>
      <c r="M22359" s="9"/>
      <c r="N22359" s="76"/>
      <c r="P22359" s="7"/>
      <c r="Q22359" s="7"/>
      <c r="R22359" s="7"/>
      <c r="S22359" s="7"/>
    </row>
    <row r="22360" spans="1:19" s="8" customFormat="1" ht="11.8" x14ac:dyDescent="0.2">
      <c r="A22360" s="48"/>
      <c r="F22360" s="9"/>
      <c r="G22360" s="9"/>
      <c r="H22360" s="9"/>
      <c r="I22360" s="9"/>
      <c r="J22360" s="9"/>
      <c r="K22360" s="9"/>
      <c r="M22360" s="9"/>
      <c r="N22360" s="76"/>
      <c r="P22360" s="7"/>
      <c r="Q22360" s="7"/>
      <c r="R22360" s="7"/>
      <c r="S22360" s="7"/>
    </row>
    <row r="22361" spans="1:19" s="8" customFormat="1" ht="11.8" x14ac:dyDescent="0.2">
      <c r="A22361" s="48"/>
      <c r="F22361" s="9"/>
      <c r="G22361" s="9"/>
      <c r="H22361" s="9"/>
      <c r="I22361" s="9"/>
      <c r="J22361" s="9"/>
      <c r="K22361" s="9"/>
      <c r="M22361" s="9"/>
      <c r="N22361" s="76"/>
      <c r="P22361" s="7"/>
      <c r="Q22361" s="7"/>
      <c r="R22361" s="7"/>
      <c r="S22361" s="7"/>
    </row>
    <row r="22362" spans="1:19" s="8" customFormat="1" ht="11.8" x14ac:dyDescent="0.2">
      <c r="A22362" s="48"/>
      <c r="F22362" s="9"/>
      <c r="G22362" s="9"/>
      <c r="H22362" s="9"/>
      <c r="I22362" s="9"/>
      <c r="J22362" s="9"/>
      <c r="K22362" s="9"/>
      <c r="M22362" s="9"/>
      <c r="N22362" s="76"/>
      <c r="P22362" s="7"/>
      <c r="Q22362" s="7"/>
      <c r="R22362" s="7"/>
      <c r="S22362" s="7"/>
    </row>
    <row r="22363" spans="1:19" s="8" customFormat="1" ht="11.8" x14ac:dyDescent="0.2">
      <c r="A22363" s="48"/>
      <c r="F22363" s="9"/>
      <c r="G22363" s="9"/>
      <c r="H22363" s="9"/>
      <c r="I22363" s="9"/>
      <c r="J22363" s="9"/>
      <c r="K22363" s="9"/>
      <c r="M22363" s="9"/>
      <c r="N22363" s="76"/>
      <c r="P22363" s="7"/>
      <c r="Q22363" s="7"/>
      <c r="R22363" s="7"/>
      <c r="S22363" s="7"/>
    </row>
    <row r="22364" spans="1:19" s="8" customFormat="1" ht="11.8" x14ac:dyDescent="0.2">
      <c r="A22364" s="48"/>
      <c r="F22364" s="9"/>
      <c r="G22364" s="9"/>
      <c r="H22364" s="9"/>
      <c r="I22364" s="9"/>
      <c r="J22364" s="9"/>
      <c r="K22364" s="9"/>
      <c r="M22364" s="9"/>
      <c r="N22364" s="76"/>
      <c r="P22364" s="7"/>
      <c r="Q22364" s="7"/>
      <c r="R22364" s="7"/>
      <c r="S22364" s="7"/>
    </row>
    <row r="22365" spans="1:19" s="8" customFormat="1" ht="11.8" x14ac:dyDescent="0.2">
      <c r="A22365" s="48"/>
      <c r="F22365" s="9"/>
      <c r="G22365" s="9"/>
      <c r="H22365" s="9"/>
      <c r="I22365" s="9"/>
      <c r="J22365" s="9"/>
      <c r="K22365" s="9"/>
      <c r="M22365" s="9"/>
      <c r="N22365" s="76"/>
      <c r="P22365" s="7"/>
      <c r="Q22365" s="7"/>
      <c r="R22365" s="7"/>
      <c r="S22365" s="7"/>
    </row>
    <row r="22366" spans="1:19" s="8" customFormat="1" ht="11.8" x14ac:dyDescent="0.2">
      <c r="A22366" s="48"/>
      <c r="F22366" s="9"/>
      <c r="G22366" s="9"/>
      <c r="H22366" s="9"/>
      <c r="I22366" s="9"/>
      <c r="J22366" s="9"/>
      <c r="K22366" s="9"/>
      <c r="M22366" s="9"/>
      <c r="N22366" s="76"/>
      <c r="P22366" s="7"/>
      <c r="Q22366" s="7"/>
      <c r="R22366" s="7"/>
      <c r="S22366" s="7"/>
    </row>
    <row r="22367" spans="1:19" s="8" customFormat="1" ht="11.8" x14ac:dyDescent="0.2">
      <c r="A22367" s="48"/>
      <c r="F22367" s="9"/>
      <c r="G22367" s="9"/>
      <c r="H22367" s="9"/>
      <c r="I22367" s="9"/>
      <c r="J22367" s="9"/>
      <c r="K22367" s="9"/>
      <c r="M22367" s="9"/>
      <c r="N22367" s="76"/>
      <c r="P22367" s="7"/>
      <c r="Q22367" s="7"/>
      <c r="R22367" s="7"/>
      <c r="S22367" s="7"/>
    </row>
    <row r="22368" spans="1:19" s="8" customFormat="1" ht="11.8" x14ac:dyDescent="0.2">
      <c r="A22368" s="48"/>
      <c r="F22368" s="9"/>
      <c r="G22368" s="9"/>
      <c r="H22368" s="9"/>
      <c r="I22368" s="9"/>
      <c r="J22368" s="9"/>
      <c r="K22368" s="9"/>
      <c r="M22368" s="9"/>
      <c r="N22368" s="76"/>
      <c r="P22368" s="7"/>
      <c r="Q22368" s="7"/>
      <c r="R22368" s="7"/>
      <c r="S22368" s="7"/>
    </row>
    <row r="22369" spans="1:19" s="8" customFormat="1" ht="11.8" x14ac:dyDescent="0.2">
      <c r="A22369" s="48"/>
      <c r="F22369" s="9"/>
      <c r="G22369" s="9"/>
      <c r="H22369" s="9"/>
      <c r="I22369" s="9"/>
      <c r="J22369" s="9"/>
      <c r="K22369" s="9"/>
      <c r="M22369" s="9"/>
      <c r="N22369" s="76"/>
      <c r="P22369" s="7"/>
      <c r="Q22369" s="7"/>
      <c r="R22369" s="7"/>
      <c r="S22369" s="7"/>
    </row>
    <row r="22370" spans="1:19" s="8" customFormat="1" ht="11.8" x14ac:dyDescent="0.2">
      <c r="A22370" s="48"/>
      <c r="F22370" s="9"/>
      <c r="G22370" s="9"/>
      <c r="H22370" s="9"/>
      <c r="I22370" s="9"/>
      <c r="J22370" s="9"/>
      <c r="K22370" s="9"/>
      <c r="M22370" s="9"/>
      <c r="N22370" s="76"/>
      <c r="P22370" s="7"/>
      <c r="Q22370" s="7"/>
      <c r="R22370" s="7"/>
      <c r="S22370" s="7"/>
    </row>
    <row r="22371" spans="1:19" s="8" customFormat="1" ht="11.8" x14ac:dyDescent="0.2">
      <c r="A22371" s="48"/>
      <c r="F22371" s="9"/>
      <c r="G22371" s="9"/>
      <c r="H22371" s="9"/>
      <c r="I22371" s="9"/>
      <c r="J22371" s="9"/>
      <c r="K22371" s="9"/>
      <c r="M22371" s="9"/>
      <c r="N22371" s="76"/>
      <c r="P22371" s="7"/>
      <c r="Q22371" s="7"/>
      <c r="R22371" s="7"/>
      <c r="S22371" s="7"/>
    </row>
    <row r="22372" spans="1:19" s="8" customFormat="1" ht="11.8" x14ac:dyDescent="0.2">
      <c r="A22372" s="48"/>
      <c r="F22372" s="9"/>
      <c r="G22372" s="9"/>
      <c r="H22372" s="9"/>
      <c r="I22372" s="9"/>
      <c r="J22372" s="9"/>
      <c r="K22372" s="9"/>
      <c r="M22372" s="9"/>
      <c r="N22372" s="76"/>
      <c r="P22372" s="7"/>
      <c r="Q22372" s="7"/>
      <c r="R22372" s="7"/>
      <c r="S22372" s="7"/>
    </row>
    <row r="22373" spans="1:19" s="8" customFormat="1" ht="11.8" x14ac:dyDescent="0.2">
      <c r="A22373" s="48"/>
      <c r="F22373" s="9"/>
      <c r="G22373" s="9"/>
      <c r="H22373" s="9"/>
      <c r="I22373" s="9"/>
      <c r="J22373" s="9"/>
      <c r="K22373" s="9"/>
      <c r="M22373" s="9"/>
      <c r="N22373" s="76"/>
      <c r="P22373" s="7"/>
      <c r="Q22373" s="7"/>
      <c r="R22373" s="7"/>
      <c r="S22373" s="7"/>
    </row>
    <row r="22374" spans="1:19" s="8" customFormat="1" ht="11.8" x14ac:dyDescent="0.2">
      <c r="A22374" s="48"/>
      <c r="F22374" s="9"/>
      <c r="G22374" s="9"/>
      <c r="H22374" s="9"/>
      <c r="I22374" s="9"/>
      <c r="J22374" s="9"/>
      <c r="K22374" s="9"/>
      <c r="M22374" s="9"/>
      <c r="N22374" s="76"/>
      <c r="P22374" s="7"/>
      <c r="Q22374" s="7"/>
      <c r="R22374" s="7"/>
      <c r="S22374" s="7"/>
    </row>
    <row r="22375" spans="1:19" s="8" customFormat="1" ht="11.8" x14ac:dyDescent="0.2">
      <c r="A22375" s="48"/>
      <c r="F22375" s="9"/>
      <c r="G22375" s="9"/>
      <c r="H22375" s="9"/>
      <c r="I22375" s="9"/>
      <c r="J22375" s="9"/>
      <c r="K22375" s="9"/>
      <c r="M22375" s="9"/>
      <c r="N22375" s="76"/>
      <c r="P22375" s="7"/>
      <c r="Q22375" s="7"/>
      <c r="R22375" s="7"/>
      <c r="S22375" s="7"/>
    </row>
    <row r="22376" spans="1:19" s="8" customFormat="1" ht="11.8" x14ac:dyDescent="0.2">
      <c r="A22376" s="48"/>
      <c r="F22376" s="9"/>
      <c r="G22376" s="9"/>
      <c r="H22376" s="9"/>
      <c r="I22376" s="9"/>
      <c r="J22376" s="9"/>
      <c r="K22376" s="9"/>
      <c r="M22376" s="9"/>
      <c r="N22376" s="76"/>
      <c r="P22376" s="7"/>
      <c r="Q22376" s="7"/>
      <c r="R22376" s="7"/>
      <c r="S22376" s="7"/>
    </row>
    <row r="22377" spans="1:19" s="8" customFormat="1" ht="11.8" x14ac:dyDescent="0.2">
      <c r="A22377" s="48"/>
      <c r="F22377" s="9"/>
      <c r="G22377" s="9"/>
      <c r="H22377" s="9"/>
      <c r="I22377" s="9"/>
      <c r="J22377" s="9"/>
      <c r="K22377" s="9"/>
      <c r="M22377" s="9"/>
      <c r="N22377" s="76"/>
      <c r="P22377" s="7"/>
      <c r="Q22377" s="7"/>
      <c r="R22377" s="7"/>
      <c r="S22377" s="7"/>
    </row>
    <row r="22378" spans="1:19" s="8" customFormat="1" ht="11.8" x14ac:dyDescent="0.2">
      <c r="A22378" s="48"/>
      <c r="F22378" s="9"/>
      <c r="G22378" s="9"/>
      <c r="H22378" s="9"/>
      <c r="I22378" s="9"/>
      <c r="J22378" s="9"/>
      <c r="K22378" s="9"/>
      <c r="M22378" s="9"/>
      <c r="N22378" s="76"/>
      <c r="P22378" s="7"/>
      <c r="Q22378" s="7"/>
      <c r="R22378" s="7"/>
      <c r="S22378" s="7"/>
    </row>
    <row r="22379" spans="1:19" s="8" customFormat="1" ht="11.8" x14ac:dyDescent="0.2">
      <c r="A22379" s="48"/>
      <c r="F22379" s="9"/>
      <c r="G22379" s="9"/>
      <c r="H22379" s="9"/>
      <c r="I22379" s="9"/>
      <c r="J22379" s="9"/>
      <c r="K22379" s="9"/>
      <c r="M22379" s="9"/>
      <c r="N22379" s="76"/>
      <c r="P22379" s="7"/>
      <c r="Q22379" s="7"/>
      <c r="R22379" s="7"/>
      <c r="S22379" s="7"/>
    </row>
    <row r="22380" spans="1:19" s="8" customFormat="1" ht="11.8" x14ac:dyDescent="0.2">
      <c r="A22380" s="48"/>
      <c r="F22380" s="9"/>
      <c r="G22380" s="9"/>
      <c r="H22380" s="9"/>
      <c r="I22380" s="9"/>
      <c r="J22380" s="9"/>
      <c r="K22380" s="9"/>
      <c r="M22380" s="9"/>
      <c r="N22380" s="76"/>
      <c r="P22380" s="7"/>
      <c r="Q22380" s="7"/>
      <c r="R22380" s="7"/>
      <c r="S22380" s="7"/>
    </row>
    <row r="22381" spans="1:19" s="8" customFormat="1" ht="11.8" x14ac:dyDescent="0.2">
      <c r="A22381" s="48"/>
      <c r="F22381" s="9"/>
      <c r="G22381" s="9"/>
      <c r="H22381" s="9"/>
      <c r="I22381" s="9"/>
      <c r="J22381" s="9"/>
      <c r="K22381" s="9"/>
      <c r="M22381" s="9"/>
      <c r="N22381" s="76"/>
      <c r="P22381" s="7"/>
      <c r="Q22381" s="7"/>
      <c r="R22381" s="7"/>
      <c r="S22381" s="7"/>
    </row>
    <row r="22382" spans="1:19" s="8" customFormat="1" ht="11.8" x14ac:dyDescent="0.2">
      <c r="A22382" s="48"/>
      <c r="F22382" s="9"/>
      <c r="G22382" s="9"/>
      <c r="H22382" s="9"/>
      <c r="I22382" s="9"/>
      <c r="J22382" s="9"/>
      <c r="K22382" s="9"/>
      <c r="M22382" s="9"/>
      <c r="N22382" s="76"/>
      <c r="P22382" s="7"/>
      <c r="Q22382" s="7"/>
      <c r="R22382" s="7"/>
      <c r="S22382" s="7"/>
    </row>
    <row r="22383" spans="1:19" s="8" customFormat="1" ht="11.8" x14ac:dyDescent="0.2">
      <c r="A22383" s="48"/>
      <c r="F22383" s="9"/>
      <c r="G22383" s="9"/>
      <c r="H22383" s="9"/>
      <c r="I22383" s="9"/>
      <c r="J22383" s="9"/>
      <c r="K22383" s="9"/>
      <c r="M22383" s="9"/>
      <c r="N22383" s="76"/>
      <c r="P22383" s="7"/>
      <c r="Q22383" s="7"/>
      <c r="R22383" s="7"/>
      <c r="S22383" s="7"/>
    </row>
    <row r="22384" spans="1:19" s="8" customFormat="1" ht="11.8" x14ac:dyDescent="0.2">
      <c r="A22384" s="48"/>
      <c r="F22384" s="9"/>
      <c r="G22384" s="9"/>
      <c r="H22384" s="9"/>
      <c r="I22384" s="9"/>
      <c r="J22384" s="9"/>
      <c r="K22384" s="9"/>
      <c r="M22384" s="9"/>
      <c r="N22384" s="76"/>
      <c r="P22384" s="7"/>
      <c r="Q22384" s="7"/>
      <c r="R22384" s="7"/>
      <c r="S22384" s="7"/>
    </row>
    <row r="22385" spans="1:19" s="8" customFormat="1" ht="11.8" x14ac:dyDescent="0.2">
      <c r="A22385" s="48"/>
      <c r="F22385" s="9"/>
      <c r="G22385" s="9"/>
      <c r="H22385" s="9"/>
      <c r="I22385" s="9"/>
      <c r="J22385" s="9"/>
      <c r="K22385" s="9"/>
      <c r="M22385" s="9"/>
      <c r="N22385" s="76"/>
      <c r="P22385" s="7"/>
      <c r="Q22385" s="7"/>
      <c r="R22385" s="7"/>
      <c r="S22385" s="7"/>
    </row>
    <row r="22386" spans="1:19" s="8" customFormat="1" ht="11.8" x14ac:dyDescent="0.2">
      <c r="A22386" s="48"/>
      <c r="F22386" s="9"/>
      <c r="G22386" s="9"/>
      <c r="H22386" s="9"/>
      <c r="I22386" s="9"/>
      <c r="J22386" s="9"/>
      <c r="K22386" s="9"/>
      <c r="M22386" s="9"/>
      <c r="N22386" s="76"/>
      <c r="P22386" s="7"/>
      <c r="Q22386" s="7"/>
      <c r="R22386" s="7"/>
      <c r="S22386" s="7"/>
    </row>
    <row r="22387" spans="1:19" s="8" customFormat="1" ht="11.8" x14ac:dyDescent="0.2">
      <c r="A22387" s="48"/>
      <c r="F22387" s="9"/>
      <c r="G22387" s="9"/>
      <c r="H22387" s="9"/>
      <c r="I22387" s="9"/>
      <c r="J22387" s="9"/>
      <c r="K22387" s="9"/>
      <c r="M22387" s="9"/>
      <c r="N22387" s="76"/>
      <c r="P22387" s="7"/>
      <c r="Q22387" s="7"/>
      <c r="R22387" s="7"/>
      <c r="S22387" s="7"/>
    </row>
    <row r="22388" spans="1:19" s="8" customFormat="1" ht="11.8" x14ac:dyDescent="0.2">
      <c r="A22388" s="48"/>
      <c r="F22388" s="9"/>
      <c r="G22388" s="9"/>
      <c r="H22388" s="9"/>
      <c r="I22388" s="9"/>
      <c r="J22388" s="9"/>
      <c r="K22388" s="9"/>
      <c r="M22388" s="9"/>
      <c r="N22388" s="76"/>
      <c r="P22388" s="7"/>
      <c r="Q22388" s="7"/>
      <c r="R22388" s="7"/>
      <c r="S22388" s="7"/>
    </row>
    <row r="22389" spans="1:19" s="8" customFormat="1" ht="11.8" x14ac:dyDescent="0.2">
      <c r="A22389" s="48"/>
      <c r="F22389" s="9"/>
      <c r="G22389" s="9"/>
      <c r="H22389" s="9"/>
      <c r="I22389" s="9"/>
      <c r="J22389" s="9"/>
      <c r="K22389" s="9"/>
      <c r="M22389" s="9"/>
      <c r="N22389" s="76"/>
      <c r="P22389" s="7"/>
      <c r="Q22389" s="7"/>
      <c r="R22389" s="7"/>
      <c r="S22389" s="7"/>
    </row>
    <row r="22390" spans="1:19" s="8" customFormat="1" ht="11.8" x14ac:dyDescent="0.2">
      <c r="A22390" s="48"/>
      <c r="F22390" s="9"/>
      <c r="G22390" s="9"/>
      <c r="H22390" s="9"/>
      <c r="I22390" s="9"/>
      <c r="J22390" s="9"/>
      <c r="K22390" s="9"/>
      <c r="M22390" s="9"/>
      <c r="N22390" s="76"/>
      <c r="P22390" s="7"/>
      <c r="Q22390" s="7"/>
      <c r="R22390" s="7"/>
      <c r="S22390" s="7"/>
    </row>
    <row r="22391" spans="1:19" s="8" customFormat="1" ht="11.8" x14ac:dyDescent="0.2">
      <c r="A22391" s="48"/>
      <c r="F22391" s="9"/>
      <c r="G22391" s="9"/>
      <c r="H22391" s="9"/>
      <c r="I22391" s="9"/>
      <c r="J22391" s="9"/>
      <c r="K22391" s="9"/>
      <c r="M22391" s="9"/>
      <c r="N22391" s="76"/>
      <c r="P22391" s="7"/>
      <c r="Q22391" s="7"/>
      <c r="R22391" s="7"/>
      <c r="S22391" s="7"/>
    </row>
    <row r="22392" spans="1:19" s="8" customFormat="1" ht="11.8" x14ac:dyDescent="0.2">
      <c r="A22392" s="48"/>
      <c r="F22392" s="9"/>
      <c r="G22392" s="9"/>
      <c r="H22392" s="9"/>
      <c r="I22392" s="9"/>
      <c r="J22392" s="9"/>
      <c r="K22392" s="9"/>
      <c r="M22392" s="9"/>
      <c r="N22392" s="76"/>
      <c r="P22392" s="7"/>
      <c r="Q22392" s="7"/>
      <c r="R22392" s="7"/>
      <c r="S22392" s="7"/>
    </row>
    <row r="22393" spans="1:19" s="8" customFormat="1" ht="11.8" x14ac:dyDescent="0.2">
      <c r="A22393" s="48"/>
      <c r="F22393" s="9"/>
      <c r="G22393" s="9"/>
      <c r="H22393" s="9"/>
      <c r="I22393" s="9"/>
      <c r="J22393" s="9"/>
      <c r="K22393" s="9"/>
      <c r="M22393" s="9"/>
      <c r="N22393" s="76"/>
      <c r="P22393" s="7"/>
      <c r="Q22393" s="7"/>
      <c r="R22393" s="7"/>
      <c r="S22393" s="7"/>
    </row>
    <row r="22394" spans="1:19" s="8" customFormat="1" ht="11.8" x14ac:dyDescent="0.2">
      <c r="A22394" s="48"/>
      <c r="F22394" s="9"/>
      <c r="G22394" s="9"/>
      <c r="H22394" s="9"/>
      <c r="I22394" s="9"/>
      <c r="J22394" s="9"/>
      <c r="K22394" s="9"/>
      <c r="M22394" s="9"/>
      <c r="N22394" s="76"/>
      <c r="P22394" s="7"/>
      <c r="Q22394" s="7"/>
      <c r="R22394" s="7"/>
      <c r="S22394" s="7"/>
    </row>
    <row r="22395" spans="1:19" s="8" customFormat="1" ht="11.8" x14ac:dyDescent="0.2">
      <c r="A22395" s="48"/>
      <c r="F22395" s="9"/>
      <c r="G22395" s="9"/>
      <c r="H22395" s="9"/>
      <c r="I22395" s="9"/>
      <c r="J22395" s="9"/>
      <c r="K22395" s="9"/>
      <c r="M22395" s="9"/>
      <c r="N22395" s="76"/>
      <c r="P22395" s="7"/>
      <c r="Q22395" s="7"/>
      <c r="R22395" s="7"/>
      <c r="S22395" s="7"/>
    </row>
    <row r="22396" spans="1:19" s="8" customFormat="1" ht="11.8" x14ac:dyDescent="0.2">
      <c r="A22396" s="48"/>
      <c r="F22396" s="9"/>
      <c r="G22396" s="9"/>
      <c r="H22396" s="9"/>
      <c r="I22396" s="9"/>
      <c r="J22396" s="9"/>
      <c r="K22396" s="9"/>
      <c r="M22396" s="9"/>
      <c r="N22396" s="76"/>
      <c r="P22396" s="7"/>
      <c r="Q22396" s="7"/>
      <c r="R22396" s="7"/>
      <c r="S22396" s="7"/>
    </row>
    <row r="22397" spans="1:19" s="8" customFormat="1" ht="11.8" x14ac:dyDescent="0.2">
      <c r="A22397" s="48"/>
      <c r="F22397" s="9"/>
      <c r="G22397" s="9"/>
      <c r="H22397" s="9"/>
      <c r="I22397" s="9"/>
      <c r="J22397" s="9"/>
      <c r="K22397" s="9"/>
      <c r="M22397" s="9"/>
      <c r="N22397" s="76"/>
      <c r="P22397" s="7"/>
      <c r="Q22397" s="7"/>
      <c r="R22397" s="7"/>
      <c r="S22397" s="7"/>
    </row>
    <row r="22398" spans="1:19" s="8" customFormat="1" ht="11.8" x14ac:dyDescent="0.2">
      <c r="A22398" s="48"/>
      <c r="F22398" s="9"/>
      <c r="G22398" s="9"/>
      <c r="H22398" s="9"/>
      <c r="I22398" s="9"/>
      <c r="J22398" s="9"/>
      <c r="K22398" s="9"/>
      <c r="M22398" s="9"/>
      <c r="N22398" s="76"/>
      <c r="P22398" s="7"/>
      <c r="Q22398" s="7"/>
      <c r="R22398" s="7"/>
      <c r="S22398" s="7"/>
    </row>
    <row r="22399" spans="1:19" s="8" customFormat="1" ht="11.8" x14ac:dyDescent="0.2">
      <c r="A22399" s="48"/>
      <c r="F22399" s="9"/>
      <c r="G22399" s="9"/>
      <c r="H22399" s="9"/>
      <c r="I22399" s="9"/>
      <c r="J22399" s="9"/>
      <c r="K22399" s="9"/>
      <c r="M22399" s="9"/>
      <c r="N22399" s="76"/>
      <c r="P22399" s="7"/>
      <c r="Q22399" s="7"/>
      <c r="R22399" s="7"/>
      <c r="S22399" s="7"/>
    </row>
    <row r="22400" spans="1:19" s="8" customFormat="1" ht="11.8" x14ac:dyDescent="0.2">
      <c r="A22400" s="48"/>
      <c r="F22400" s="9"/>
      <c r="G22400" s="9"/>
      <c r="H22400" s="9"/>
      <c r="I22400" s="9"/>
      <c r="J22400" s="9"/>
      <c r="K22400" s="9"/>
      <c r="M22400" s="9"/>
      <c r="N22400" s="76"/>
      <c r="P22400" s="7"/>
      <c r="Q22400" s="7"/>
      <c r="R22400" s="7"/>
      <c r="S22400" s="7"/>
    </row>
    <row r="22401" spans="1:19" s="8" customFormat="1" ht="11.8" x14ac:dyDescent="0.2">
      <c r="A22401" s="48"/>
      <c r="F22401" s="9"/>
      <c r="G22401" s="9"/>
      <c r="H22401" s="9"/>
      <c r="I22401" s="9"/>
      <c r="J22401" s="9"/>
      <c r="K22401" s="9"/>
      <c r="M22401" s="9"/>
      <c r="N22401" s="76"/>
      <c r="P22401" s="7"/>
      <c r="Q22401" s="7"/>
      <c r="R22401" s="7"/>
      <c r="S22401" s="7"/>
    </row>
    <row r="22402" spans="1:19" s="8" customFormat="1" ht="11.8" x14ac:dyDescent="0.2">
      <c r="A22402" s="48"/>
      <c r="F22402" s="9"/>
      <c r="G22402" s="9"/>
      <c r="H22402" s="9"/>
      <c r="I22402" s="9"/>
      <c r="J22402" s="9"/>
      <c r="K22402" s="9"/>
      <c r="M22402" s="9"/>
      <c r="N22402" s="76"/>
      <c r="P22402" s="7"/>
      <c r="Q22402" s="7"/>
      <c r="R22402" s="7"/>
      <c r="S22402" s="7"/>
    </row>
    <row r="22403" spans="1:19" s="8" customFormat="1" ht="11.8" x14ac:dyDescent="0.2">
      <c r="A22403" s="48"/>
      <c r="F22403" s="9"/>
      <c r="G22403" s="9"/>
      <c r="H22403" s="9"/>
      <c r="I22403" s="9"/>
      <c r="J22403" s="9"/>
      <c r="K22403" s="9"/>
      <c r="M22403" s="9"/>
      <c r="N22403" s="76"/>
      <c r="P22403" s="7"/>
      <c r="Q22403" s="7"/>
      <c r="R22403" s="7"/>
      <c r="S22403" s="7"/>
    </row>
    <row r="22404" spans="1:19" s="8" customFormat="1" ht="11.8" x14ac:dyDescent="0.2">
      <c r="A22404" s="48"/>
      <c r="F22404" s="9"/>
      <c r="G22404" s="9"/>
      <c r="H22404" s="9"/>
      <c r="I22404" s="9"/>
      <c r="J22404" s="9"/>
      <c r="K22404" s="9"/>
      <c r="M22404" s="9"/>
      <c r="N22404" s="76"/>
      <c r="P22404" s="7"/>
      <c r="Q22404" s="7"/>
      <c r="R22404" s="7"/>
      <c r="S22404" s="7"/>
    </row>
    <row r="22405" spans="1:19" s="8" customFormat="1" ht="11.8" x14ac:dyDescent="0.2">
      <c r="A22405" s="48"/>
      <c r="F22405" s="9"/>
      <c r="G22405" s="9"/>
      <c r="H22405" s="9"/>
      <c r="I22405" s="9"/>
      <c r="J22405" s="9"/>
      <c r="K22405" s="9"/>
      <c r="M22405" s="9"/>
      <c r="N22405" s="76"/>
      <c r="P22405" s="7"/>
      <c r="Q22405" s="7"/>
      <c r="R22405" s="7"/>
      <c r="S22405" s="7"/>
    </row>
    <row r="22406" spans="1:19" s="8" customFormat="1" ht="11.8" x14ac:dyDescent="0.2">
      <c r="A22406" s="48"/>
      <c r="F22406" s="9"/>
      <c r="G22406" s="9"/>
      <c r="H22406" s="9"/>
      <c r="I22406" s="9"/>
      <c r="J22406" s="9"/>
      <c r="K22406" s="9"/>
      <c r="M22406" s="9"/>
      <c r="N22406" s="76"/>
      <c r="P22406" s="7"/>
      <c r="Q22406" s="7"/>
      <c r="R22406" s="7"/>
      <c r="S22406" s="7"/>
    </row>
    <row r="22407" spans="1:19" s="8" customFormat="1" ht="11.8" x14ac:dyDescent="0.2">
      <c r="A22407" s="48"/>
      <c r="F22407" s="9"/>
      <c r="G22407" s="9"/>
      <c r="H22407" s="9"/>
      <c r="I22407" s="9"/>
      <c r="J22407" s="9"/>
      <c r="K22407" s="9"/>
      <c r="M22407" s="9"/>
      <c r="N22407" s="76"/>
      <c r="P22407" s="7"/>
      <c r="Q22407" s="7"/>
      <c r="R22407" s="7"/>
      <c r="S22407" s="7"/>
    </row>
    <row r="22408" spans="1:19" s="8" customFormat="1" ht="11.8" x14ac:dyDescent="0.2">
      <c r="A22408" s="48"/>
      <c r="F22408" s="9"/>
      <c r="G22408" s="9"/>
      <c r="H22408" s="9"/>
      <c r="I22408" s="9"/>
      <c r="J22408" s="9"/>
      <c r="K22408" s="9"/>
      <c r="M22408" s="9"/>
      <c r="N22408" s="76"/>
      <c r="P22408" s="7"/>
      <c r="Q22408" s="7"/>
      <c r="R22408" s="7"/>
      <c r="S22408" s="7"/>
    </row>
    <row r="22409" spans="1:19" s="8" customFormat="1" ht="11.8" x14ac:dyDescent="0.2">
      <c r="A22409" s="48"/>
      <c r="F22409" s="9"/>
      <c r="G22409" s="9"/>
      <c r="H22409" s="9"/>
      <c r="I22409" s="9"/>
      <c r="J22409" s="9"/>
      <c r="K22409" s="9"/>
      <c r="M22409" s="9"/>
      <c r="N22409" s="76"/>
      <c r="P22409" s="7"/>
      <c r="Q22409" s="7"/>
      <c r="R22409" s="7"/>
      <c r="S22409" s="7"/>
    </row>
    <row r="22410" spans="1:19" s="8" customFormat="1" ht="11.8" x14ac:dyDescent="0.2">
      <c r="A22410" s="48"/>
      <c r="F22410" s="9"/>
      <c r="G22410" s="9"/>
      <c r="H22410" s="9"/>
      <c r="I22410" s="9"/>
      <c r="J22410" s="9"/>
      <c r="K22410" s="9"/>
      <c r="M22410" s="9"/>
      <c r="N22410" s="76"/>
      <c r="P22410" s="7"/>
      <c r="Q22410" s="7"/>
      <c r="R22410" s="7"/>
      <c r="S22410" s="7"/>
    </row>
    <row r="22411" spans="1:19" s="8" customFormat="1" ht="11.8" x14ac:dyDescent="0.2">
      <c r="A22411" s="48"/>
      <c r="F22411" s="9"/>
      <c r="G22411" s="9"/>
      <c r="H22411" s="9"/>
      <c r="I22411" s="9"/>
      <c r="J22411" s="9"/>
      <c r="K22411" s="9"/>
      <c r="M22411" s="9"/>
      <c r="N22411" s="76"/>
      <c r="P22411" s="7"/>
      <c r="Q22411" s="7"/>
      <c r="R22411" s="7"/>
      <c r="S22411" s="7"/>
    </row>
    <row r="22412" spans="1:19" s="8" customFormat="1" ht="11.8" x14ac:dyDescent="0.2">
      <c r="A22412" s="48"/>
      <c r="F22412" s="9"/>
      <c r="G22412" s="9"/>
      <c r="H22412" s="9"/>
      <c r="I22412" s="9"/>
      <c r="J22412" s="9"/>
      <c r="K22412" s="9"/>
      <c r="M22412" s="9"/>
      <c r="N22412" s="76"/>
      <c r="P22412" s="7"/>
      <c r="Q22412" s="7"/>
      <c r="R22412" s="7"/>
      <c r="S22412" s="7"/>
    </row>
    <row r="22413" spans="1:19" s="8" customFormat="1" ht="11.8" x14ac:dyDescent="0.2">
      <c r="A22413" s="48"/>
      <c r="F22413" s="9"/>
      <c r="G22413" s="9"/>
      <c r="H22413" s="9"/>
      <c r="I22413" s="9"/>
      <c r="J22413" s="9"/>
      <c r="K22413" s="9"/>
      <c r="M22413" s="9"/>
      <c r="N22413" s="76"/>
      <c r="P22413" s="7"/>
      <c r="Q22413" s="7"/>
      <c r="R22413" s="7"/>
      <c r="S22413" s="7"/>
    </row>
    <row r="22414" spans="1:19" s="8" customFormat="1" ht="11.8" x14ac:dyDescent="0.2">
      <c r="A22414" s="48"/>
      <c r="F22414" s="9"/>
      <c r="G22414" s="9"/>
      <c r="H22414" s="9"/>
      <c r="I22414" s="9"/>
      <c r="J22414" s="9"/>
      <c r="K22414" s="9"/>
      <c r="M22414" s="9"/>
      <c r="N22414" s="76"/>
      <c r="P22414" s="7"/>
      <c r="Q22414" s="7"/>
      <c r="R22414" s="7"/>
      <c r="S22414" s="7"/>
    </row>
    <row r="22415" spans="1:19" s="8" customFormat="1" ht="11.8" x14ac:dyDescent="0.2">
      <c r="A22415" s="48"/>
      <c r="F22415" s="9"/>
      <c r="G22415" s="9"/>
      <c r="H22415" s="9"/>
      <c r="I22415" s="9"/>
      <c r="J22415" s="9"/>
      <c r="K22415" s="9"/>
      <c r="M22415" s="9"/>
      <c r="N22415" s="76"/>
      <c r="P22415" s="7"/>
      <c r="Q22415" s="7"/>
      <c r="R22415" s="7"/>
      <c r="S22415" s="7"/>
    </row>
    <row r="22416" spans="1:19" s="8" customFormat="1" ht="11.8" x14ac:dyDescent="0.2">
      <c r="A22416" s="48"/>
      <c r="F22416" s="9"/>
      <c r="G22416" s="9"/>
      <c r="H22416" s="9"/>
      <c r="I22416" s="9"/>
      <c r="J22416" s="9"/>
      <c r="K22416" s="9"/>
      <c r="M22416" s="9"/>
      <c r="N22416" s="76"/>
      <c r="P22416" s="7"/>
      <c r="Q22416" s="7"/>
      <c r="R22416" s="7"/>
      <c r="S22416" s="7"/>
    </row>
    <row r="22417" spans="1:19" s="8" customFormat="1" ht="11.8" x14ac:dyDescent="0.2">
      <c r="A22417" s="48"/>
      <c r="F22417" s="9"/>
      <c r="G22417" s="9"/>
      <c r="H22417" s="9"/>
      <c r="I22417" s="9"/>
      <c r="J22417" s="9"/>
      <c r="K22417" s="9"/>
      <c r="M22417" s="9"/>
      <c r="N22417" s="76"/>
      <c r="P22417" s="7"/>
      <c r="Q22417" s="7"/>
      <c r="R22417" s="7"/>
      <c r="S22417" s="7"/>
    </row>
    <row r="22418" spans="1:19" s="8" customFormat="1" ht="11.8" x14ac:dyDescent="0.2">
      <c r="A22418" s="48"/>
      <c r="F22418" s="9"/>
      <c r="G22418" s="9"/>
      <c r="H22418" s="9"/>
      <c r="I22418" s="9"/>
      <c r="J22418" s="9"/>
      <c r="K22418" s="9"/>
      <c r="M22418" s="9"/>
      <c r="N22418" s="76"/>
      <c r="P22418" s="7"/>
      <c r="Q22418" s="7"/>
      <c r="R22418" s="7"/>
      <c r="S22418" s="7"/>
    </row>
    <row r="22419" spans="1:19" s="8" customFormat="1" ht="11.8" x14ac:dyDescent="0.2">
      <c r="A22419" s="48"/>
      <c r="F22419" s="9"/>
      <c r="G22419" s="9"/>
      <c r="H22419" s="9"/>
      <c r="I22419" s="9"/>
      <c r="J22419" s="9"/>
      <c r="K22419" s="9"/>
      <c r="M22419" s="9"/>
      <c r="N22419" s="76"/>
      <c r="P22419" s="7"/>
      <c r="Q22419" s="7"/>
      <c r="R22419" s="7"/>
      <c r="S22419" s="7"/>
    </row>
    <row r="22420" spans="1:19" s="8" customFormat="1" ht="11.8" x14ac:dyDescent="0.2">
      <c r="A22420" s="48"/>
      <c r="F22420" s="9"/>
      <c r="G22420" s="9"/>
      <c r="H22420" s="9"/>
      <c r="I22420" s="9"/>
      <c r="J22420" s="9"/>
      <c r="K22420" s="9"/>
      <c r="M22420" s="9"/>
      <c r="N22420" s="76"/>
      <c r="P22420" s="7"/>
      <c r="Q22420" s="7"/>
      <c r="R22420" s="7"/>
      <c r="S22420" s="7"/>
    </row>
    <row r="22421" spans="1:19" s="8" customFormat="1" ht="11.8" x14ac:dyDescent="0.2">
      <c r="A22421" s="48"/>
      <c r="F22421" s="9"/>
      <c r="G22421" s="9"/>
      <c r="H22421" s="9"/>
      <c r="I22421" s="9"/>
      <c r="J22421" s="9"/>
      <c r="K22421" s="9"/>
      <c r="M22421" s="9"/>
      <c r="N22421" s="76"/>
      <c r="P22421" s="7"/>
      <c r="Q22421" s="7"/>
      <c r="R22421" s="7"/>
      <c r="S22421" s="7"/>
    </row>
    <row r="22422" spans="1:19" s="8" customFormat="1" ht="11.8" x14ac:dyDescent="0.2">
      <c r="A22422" s="48"/>
      <c r="F22422" s="9"/>
      <c r="G22422" s="9"/>
      <c r="H22422" s="9"/>
      <c r="I22422" s="9"/>
      <c r="J22422" s="9"/>
      <c r="K22422" s="9"/>
      <c r="M22422" s="9"/>
      <c r="N22422" s="76"/>
      <c r="P22422" s="7"/>
      <c r="Q22422" s="7"/>
      <c r="R22422" s="7"/>
      <c r="S22422" s="7"/>
    </row>
    <row r="22423" spans="1:19" s="8" customFormat="1" ht="11.8" x14ac:dyDescent="0.2">
      <c r="A22423" s="48"/>
      <c r="F22423" s="9"/>
      <c r="G22423" s="9"/>
      <c r="H22423" s="9"/>
      <c r="I22423" s="9"/>
      <c r="J22423" s="9"/>
      <c r="K22423" s="9"/>
      <c r="M22423" s="9"/>
      <c r="N22423" s="76"/>
      <c r="P22423" s="7"/>
      <c r="Q22423" s="7"/>
      <c r="R22423" s="7"/>
      <c r="S22423" s="7"/>
    </row>
    <row r="22424" spans="1:19" s="8" customFormat="1" ht="11.8" x14ac:dyDescent="0.2">
      <c r="A22424" s="48"/>
      <c r="F22424" s="9"/>
      <c r="G22424" s="9"/>
      <c r="H22424" s="9"/>
      <c r="I22424" s="9"/>
      <c r="J22424" s="9"/>
      <c r="K22424" s="9"/>
      <c r="M22424" s="9"/>
      <c r="N22424" s="76"/>
      <c r="P22424" s="7"/>
      <c r="Q22424" s="7"/>
      <c r="R22424" s="7"/>
      <c r="S22424" s="7"/>
    </row>
    <row r="22425" spans="1:19" s="8" customFormat="1" ht="11.8" x14ac:dyDescent="0.2">
      <c r="A22425" s="48"/>
      <c r="F22425" s="9"/>
      <c r="G22425" s="9"/>
      <c r="H22425" s="9"/>
      <c r="I22425" s="9"/>
      <c r="J22425" s="9"/>
      <c r="K22425" s="9"/>
      <c r="M22425" s="9"/>
      <c r="N22425" s="76"/>
      <c r="P22425" s="7"/>
      <c r="Q22425" s="7"/>
      <c r="R22425" s="7"/>
      <c r="S22425" s="7"/>
    </row>
    <row r="22426" spans="1:19" s="8" customFormat="1" ht="11.8" x14ac:dyDescent="0.2">
      <c r="A22426" s="48"/>
      <c r="F22426" s="9"/>
      <c r="G22426" s="9"/>
      <c r="H22426" s="9"/>
      <c r="I22426" s="9"/>
      <c r="J22426" s="9"/>
      <c r="K22426" s="9"/>
      <c r="M22426" s="9"/>
      <c r="N22426" s="76"/>
      <c r="P22426" s="7"/>
      <c r="Q22426" s="7"/>
      <c r="R22426" s="7"/>
      <c r="S22426" s="7"/>
    </row>
    <row r="22427" spans="1:19" s="8" customFormat="1" ht="11.8" x14ac:dyDescent="0.2">
      <c r="A22427" s="48"/>
      <c r="F22427" s="9"/>
      <c r="G22427" s="9"/>
      <c r="H22427" s="9"/>
      <c r="I22427" s="9"/>
      <c r="J22427" s="9"/>
      <c r="K22427" s="9"/>
      <c r="M22427" s="9"/>
      <c r="N22427" s="76"/>
      <c r="P22427" s="7"/>
      <c r="Q22427" s="7"/>
      <c r="R22427" s="7"/>
      <c r="S22427" s="7"/>
    </row>
    <row r="22428" spans="1:19" s="8" customFormat="1" ht="11.8" x14ac:dyDescent="0.2">
      <c r="A22428" s="48"/>
      <c r="F22428" s="9"/>
      <c r="G22428" s="9"/>
      <c r="H22428" s="9"/>
      <c r="I22428" s="9"/>
      <c r="J22428" s="9"/>
      <c r="K22428" s="9"/>
      <c r="M22428" s="9"/>
      <c r="N22428" s="76"/>
      <c r="P22428" s="7"/>
      <c r="Q22428" s="7"/>
      <c r="R22428" s="7"/>
      <c r="S22428" s="7"/>
    </row>
    <row r="22429" spans="1:19" s="8" customFormat="1" ht="11.8" x14ac:dyDescent="0.2">
      <c r="A22429" s="48"/>
      <c r="F22429" s="9"/>
      <c r="G22429" s="9"/>
      <c r="H22429" s="9"/>
      <c r="I22429" s="9"/>
      <c r="J22429" s="9"/>
      <c r="K22429" s="9"/>
      <c r="M22429" s="9"/>
      <c r="N22429" s="76"/>
      <c r="P22429" s="7"/>
      <c r="Q22429" s="7"/>
      <c r="R22429" s="7"/>
      <c r="S22429" s="7"/>
    </row>
    <row r="22430" spans="1:19" s="8" customFormat="1" ht="11.8" x14ac:dyDescent="0.2">
      <c r="A22430" s="48"/>
      <c r="F22430" s="9"/>
      <c r="G22430" s="9"/>
      <c r="H22430" s="9"/>
      <c r="I22430" s="9"/>
      <c r="J22430" s="9"/>
      <c r="K22430" s="9"/>
      <c r="M22430" s="9"/>
      <c r="N22430" s="76"/>
      <c r="P22430" s="7"/>
      <c r="Q22430" s="7"/>
      <c r="R22430" s="7"/>
      <c r="S22430" s="7"/>
    </row>
    <row r="22431" spans="1:19" s="8" customFormat="1" ht="11.8" x14ac:dyDescent="0.2">
      <c r="A22431" s="48"/>
      <c r="F22431" s="9"/>
      <c r="G22431" s="9"/>
      <c r="H22431" s="9"/>
      <c r="I22431" s="9"/>
      <c r="J22431" s="9"/>
      <c r="K22431" s="9"/>
      <c r="M22431" s="9"/>
      <c r="N22431" s="76"/>
      <c r="P22431" s="7"/>
      <c r="Q22431" s="7"/>
      <c r="R22431" s="7"/>
      <c r="S22431" s="7"/>
    </row>
    <row r="22432" spans="1:19" s="8" customFormat="1" ht="11.8" x14ac:dyDescent="0.2">
      <c r="A22432" s="48"/>
      <c r="F22432" s="9"/>
      <c r="G22432" s="9"/>
      <c r="H22432" s="9"/>
      <c r="I22432" s="9"/>
      <c r="J22432" s="9"/>
      <c r="K22432" s="9"/>
      <c r="M22432" s="9"/>
      <c r="N22432" s="76"/>
      <c r="P22432" s="7"/>
      <c r="Q22432" s="7"/>
      <c r="R22432" s="7"/>
      <c r="S22432" s="7"/>
    </row>
    <row r="22433" spans="1:19" s="8" customFormat="1" ht="11.8" x14ac:dyDescent="0.2">
      <c r="A22433" s="48"/>
      <c r="F22433" s="9"/>
      <c r="G22433" s="9"/>
      <c r="H22433" s="9"/>
      <c r="I22433" s="9"/>
      <c r="J22433" s="9"/>
      <c r="K22433" s="9"/>
      <c r="M22433" s="9"/>
      <c r="N22433" s="76"/>
      <c r="P22433" s="7"/>
      <c r="Q22433" s="7"/>
      <c r="R22433" s="7"/>
      <c r="S22433" s="7"/>
    </row>
    <row r="22434" spans="1:19" s="8" customFormat="1" ht="11.8" x14ac:dyDescent="0.2">
      <c r="A22434" s="48"/>
      <c r="F22434" s="9"/>
      <c r="G22434" s="9"/>
      <c r="H22434" s="9"/>
      <c r="I22434" s="9"/>
      <c r="J22434" s="9"/>
      <c r="K22434" s="9"/>
      <c r="M22434" s="9"/>
      <c r="N22434" s="76"/>
      <c r="P22434" s="7"/>
      <c r="Q22434" s="7"/>
      <c r="R22434" s="7"/>
      <c r="S22434" s="7"/>
    </row>
    <row r="22435" spans="1:19" s="8" customFormat="1" ht="11.8" x14ac:dyDescent="0.2">
      <c r="A22435" s="48"/>
      <c r="F22435" s="9"/>
      <c r="G22435" s="9"/>
      <c r="H22435" s="9"/>
      <c r="I22435" s="9"/>
      <c r="J22435" s="9"/>
      <c r="K22435" s="9"/>
      <c r="M22435" s="9"/>
      <c r="N22435" s="76"/>
      <c r="P22435" s="7"/>
      <c r="Q22435" s="7"/>
      <c r="R22435" s="7"/>
      <c r="S22435" s="7"/>
    </row>
    <row r="22436" spans="1:19" s="8" customFormat="1" ht="11.8" x14ac:dyDescent="0.2">
      <c r="A22436" s="48"/>
      <c r="F22436" s="9"/>
      <c r="G22436" s="9"/>
      <c r="H22436" s="9"/>
      <c r="I22436" s="9"/>
      <c r="J22436" s="9"/>
      <c r="K22436" s="9"/>
      <c r="M22436" s="9"/>
      <c r="N22436" s="76"/>
      <c r="P22436" s="7"/>
      <c r="Q22436" s="7"/>
      <c r="R22436" s="7"/>
      <c r="S22436" s="7"/>
    </row>
    <row r="22437" spans="1:19" s="8" customFormat="1" ht="11.8" x14ac:dyDescent="0.2">
      <c r="A22437" s="48"/>
      <c r="F22437" s="9"/>
      <c r="G22437" s="9"/>
      <c r="H22437" s="9"/>
      <c r="I22437" s="9"/>
      <c r="J22437" s="9"/>
      <c r="K22437" s="9"/>
      <c r="M22437" s="9"/>
      <c r="N22437" s="76"/>
      <c r="P22437" s="7"/>
      <c r="Q22437" s="7"/>
      <c r="R22437" s="7"/>
      <c r="S22437" s="7"/>
    </row>
    <row r="22438" spans="1:19" s="8" customFormat="1" ht="11.8" x14ac:dyDescent="0.2">
      <c r="A22438" s="48"/>
      <c r="F22438" s="9"/>
      <c r="G22438" s="9"/>
      <c r="H22438" s="9"/>
      <c r="I22438" s="9"/>
      <c r="J22438" s="9"/>
      <c r="K22438" s="9"/>
      <c r="M22438" s="9"/>
      <c r="N22438" s="76"/>
      <c r="P22438" s="7"/>
      <c r="Q22438" s="7"/>
      <c r="R22438" s="7"/>
      <c r="S22438" s="7"/>
    </row>
    <row r="22439" spans="1:19" s="8" customFormat="1" ht="11.8" x14ac:dyDescent="0.2">
      <c r="A22439" s="48"/>
      <c r="F22439" s="9"/>
      <c r="G22439" s="9"/>
      <c r="H22439" s="9"/>
      <c r="I22439" s="9"/>
      <c r="J22439" s="9"/>
      <c r="K22439" s="9"/>
      <c r="M22439" s="9"/>
      <c r="N22439" s="76"/>
      <c r="P22439" s="7"/>
      <c r="Q22439" s="7"/>
      <c r="R22439" s="7"/>
      <c r="S22439" s="7"/>
    </row>
    <row r="22440" spans="1:19" s="8" customFormat="1" ht="11.8" x14ac:dyDescent="0.2">
      <c r="A22440" s="48"/>
      <c r="F22440" s="9"/>
      <c r="G22440" s="9"/>
      <c r="H22440" s="9"/>
      <c r="I22440" s="9"/>
      <c r="J22440" s="9"/>
      <c r="K22440" s="9"/>
      <c r="M22440" s="9"/>
      <c r="N22440" s="76"/>
      <c r="P22440" s="7"/>
      <c r="Q22440" s="7"/>
      <c r="R22440" s="7"/>
      <c r="S22440" s="7"/>
    </row>
    <row r="22441" spans="1:19" s="8" customFormat="1" ht="11.8" x14ac:dyDescent="0.2">
      <c r="A22441" s="48"/>
      <c r="F22441" s="9"/>
      <c r="G22441" s="9"/>
      <c r="H22441" s="9"/>
      <c r="I22441" s="9"/>
      <c r="J22441" s="9"/>
      <c r="K22441" s="9"/>
      <c r="M22441" s="9"/>
      <c r="N22441" s="76"/>
      <c r="P22441" s="7"/>
      <c r="Q22441" s="7"/>
      <c r="R22441" s="7"/>
      <c r="S22441" s="7"/>
    </row>
    <row r="22442" spans="1:19" s="8" customFormat="1" ht="11.8" x14ac:dyDescent="0.2">
      <c r="A22442" s="48"/>
      <c r="F22442" s="9"/>
      <c r="G22442" s="9"/>
      <c r="H22442" s="9"/>
      <c r="I22442" s="9"/>
      <c r="J22442" s="9"/>
      <c r="K22442" s="9"/>
      <c r="M22442" s="9"/>
      <c r="N22442" s="76"/>
      <c r="P22442" s="7"/>
      <c r="Q22442" s="7"/>
      <c r="R22442" s="7"/>
      <c r="S22442" s="7"/>
    </row>
    <row r="22443" spans="1:19" s="8" customFormat="1" ht="11.8" x14ac:dyDescent="0.2">
      <c r="A22443" s="48"/>
      <c r="F22443" s="9"/>
      <c r="G22443" s="9"/>
      <c r="H22443" s="9"/>
      <c r="I22443" s="9"/>
      <c r="J22443" s="9"/>
      <c r="K22443" s="9"/>
      <c r="M22443" s="9"/>
      <c r="N22443" s="76"/>
      <c r="P22443" s="7"/>
      <c r="Q22443" s="7"/>
      <c r="R22443" s="7"/>
      <c r="S22443" s="7"/>
    </row>
    <row r="22444" spans="1:19" s="8" customFormat="1" ht="11.8" x14ac:dyDescent="0.2">
      <c r="A22444" s="48"/>
      <c r="F22444" s="9"/>
      <c r="G22444" s="9"/>
      <c r="H22444" s="9"/>
      <c r="I22444" s="9"/>
      <c r="J22444" s="9"/>
      <c r="K22444" s="9"/>
      <c r="M22444" s="9"/>
      <c r="N22444" s="76"/>
      <c r="P22444" s="7"/>
      <c r="Q22444" s="7"/>
      <c r="R22444" s="7"/>
      <c r="S22444" s="7"/>
    </row>
    <row r="22445" spans="1:19" s="8" customFormat="1" ht="11.8" x14ac:dyDescent="0.2">
      <c r="A22445" s="48"/>
      <c r="F22445" s="9"/>
      <c r="G22445" s="9"/>
      <c r="H22445" s="9"/>
      <c r="I22445" s="9"/>
      <c r="J22445" s="9"/>
      <c r="K22445" s="9"/>
      <c r="M22445" s="9"/>
      <c r="N22445" s="76"/>
      <c r="P22445" s="7"/>
      <c r="Q22445" s="7"/>
      <c r="R22445" s="7"/>
      <c r="S22445" s="7"/>
    </row>
    <row r="22446" spans="1:19" s="8" customFormat="1" ht="11.8" x14ac:dyDescent="0.2">
      <c r="A22446" s="48"/>
      <c r="F22446" s="9"/>
      <c r="G22446" s="9"/>
      <c r="H22446" s="9"/>
      <c r="I22446" s="9"/>
      <c r="J22446" s="9"/>
      <c r="K22446" s="9"/>
      <c r="M22446" s="9"/>
      <c r="N22446" s="76"/>
      <c r="P22446" s="7"/>
      <c r="Q22446" s="7"/>
      <c r="R22446" s="7"/>
      <c r="S22446" s="7"/>
    </row>
    <row r="22447" spans="1:19" s="8" customFormat="1" ht="11.8" x14ac:dyDescent="0.2">
      <c r="A22447" s="48"/>
      <c r="F22447" s="9"/>
      <c r="G22447" s="9"/>
      <c r="H22447" s="9"/>
      <c r="I22447" s="9"/>
      <c r="J22447" s="9"/>
      <c r="K22447" s="9"/>
      <c r="M22447" s="9"/>
      <c r="N22447" s="76"/>
      <c r="P22447" s="7"/>
      <c r="Q22447" s="7"/>
      <c r="R22447" s="7"/>
      <c r="S22447" s="7"/>
    </row>
    <row r="22448" spans="1:19" s="8" customFormat="1" ht="11.8" x14ac:dyDescent="0.2">
      <c r="A22448" s="48"/>
      <c r="F22448" s="9"/>
      <c r="G22448" s="9"/>
      <c r="H22448" s="9"/>
      <c r="I22448" s="9"/>
      <c r="J22448" s="9"/>
      <c r="K22448" s="9"/>
      <c r="M22448" s="9"/>
      <c r="N22448" s="76"/>
      <c r="P22448" s="7"/>
      <c r="Q22448" s="7"/>
      <c r="R22448" s="7"/>
      <c r="S22448" s="7"/>
    </row>
    <row r="22449" spans="1:19" s="8" customFormat="1" ht="11.8" x14ac:dyDescent="0.2">
      <c r="A22449" s="48"/>
      <c r="F22449" s="9"/>
      <c r="G22449" s="9"/>
      <c r="H22449" s="9"/>
      <c r="I22449" s="9"/>
      <c r="J22449" s="9"/>
      <c r="K22449" s="9"/>
      <c r="M22449" s="9"/>
      <c r="N22449" s="76"/>
      <c r="P22449" s="7"/>
      <c r="Q22449" s="7"/>
      <c r="R22449" s="7"/>
      <c r="S22449" s="7"/>
    </row>
    <row r="22450" spans="1:19" s="8" customFormat="1" ht="11.8" x14ac:dyDescent="0.2">
      <c r="A22450" s="48"/>
      <c r="F22450" s="9"/>
      <c r="G22450" s="9"/>
      <c r="H22450" s="9"/>
      <c r="I22450" s="9"/>
      <c r="J22450" s="9"/>
      <c r="K22450" s="9"/>
      <c r="M22450" s="9"/>
      <c r="N22450" s="76"/>
      <c r="P22450" s="7"/>
      <c r="Q22450" s="7"/>
      <c r="R22450" s="7"/>
      <c r="S22450" s="7"/>
    </row>
    <row r="22451" spans="1:19" s="8" customFormat="1" ht="11.8" x14ac:dyDescent="0.2">
      <c r="A22451" s="48"/>
      <c r="F22451" s="9"/>
      <c r="G22451" s="9"/>
      <c r="H22451" s="9"/>
      <c r="I22451" s="9"/>
      <c r="J22451" s="9"/>
      <c r="K22451" s="9"/>
      <c r="M22451" s="9"/>
      <c r="N22451" s="76"/>
      <c r="P22451" s="7"/>
      <c r="Q22451" s="7"/>
      <c r="R22451" s="7"/>
      <c r="S22451" s="7"/>
    </row>
    <row r="22452" spans="1:19" s="8" customFormat="1" ht="11.8" x14ac:dyDescent="0.2">
      <c r="A22452" s="48"/>
      <c r="F22452" s="9"/>
      <c r="G22452" s="9"/>
      <c r="H22452" s="9"/>
      <c r="I22452" s="9"/>
      <c r="J22452" s="9"/>
      <c r="K22452" s="9"/>
      <c r="M22452" s="9"/>
      <c r="N22452" s="76"/>
      <c r="P22452" s="7"/>
      <c r="Q22452" s="7"/>
      <c r="R22452" s="7"/>
      <c r="S22452" s="7"/>
    </row>
    <row r="22453" spans="1:19" s="8" customFormat="1" ht="11.8" x14ac:dyDescent="0.2">
      <c r="A22453" s="48"/>
      <c r="F22453" s="9"/>
      <c r="G22453" s="9"/>
      <c r="H22453" s="9"/>
      <c r="I22453" s="9"/>
      <c r="J22453" s="9"/>
      <c r="K22453" s="9"/>
      <c r="M22453" s="9"/>
      <c r="N22453" s="76"/>
      <c r="P22453" s="7"/>
      <c r="Q22453" s="7"/>
      <c r="R22453" s="7"/>
      <c r="S22453" s="7"/>
    </row>
    <row r="22454" spans="1:19" s="8" customFormat="1" ht="11.8" x14ac:dyDescent="0.2">
      <c r="A22454" s="48"/>
      <c r="F22454" s="9"/>
      <c r="G22454" s="9"/>
      <c r="H22454" s="9"/>
      <c r="I22454" s="9"/>
      <c r="J22454" s="9"/>
      <c r="K22454" s="9"/>
      <c r="M22454" s="9"/>
      <c r="N22454" s="76"/>
      <c r="P22454" s="7"/>
      <c r="Q22454" s="7"/>
      <c r="R22454" s="7"/>
      <c r="S22454" s="7"/>
    </row>
    <row r="22455" spans="1:19" s="8" customFormat="1" ht="11.8" x14ac:dyDescent="0.2">
      <c r="A22455" s="48"/>
      <c r="F22455" s="9"/>
      <c r="G22455" s="9"/>
      <c r="H22455" s="9"/>
      <c r="I22455" s="9"/>
      <c r="J22455" s="9"/>
      <c r="K22455" s="9"/>
      <c r="M22455" s="9"/>
      <c r="N22455" s="76"/>
      <c r="P22455" s="7"/>
      <c r="Q22455" s="7"/>
      <c r="R22455" s="7"/>
      <c r="S22455" s="7"/>
    </row>
    <row r="22456" spans="1:19" s="8" customFormat="1" ht="11.8" x14ac:dyDescent="0.2">
      <c r="A22456" s="48"/>
      <c r="F22456" s="9"/>
      <c r="G22456" s="9"/>
      <c r="H22456" s="9"/>
      <c r="I22456" s="9"/>
      <c r="J22456" s="9"/>
      <c r="K22456" s="9"/>
      <c r="M22456" s="9"/>
      <c r="N22456" s="76"/>
      <c r="P22456" s="7"/>
      <c r="Q22456" s="7"/>
      <c r="R22456" s="7"/>
      <c r="S22456" s="7"/>
    </row>
    <row r="22457" spans="1:19" s="8" customFormat="1" ht="11.8" x14ac:dyDescent="0.2">
      <c r="A22457" s="48"/>
      <c r="F22457" s="9"/>
      <c r="G22457" s="9"/>
      <c r="H22457" s="9"/>
      <c r="I22457" s="9"/>
      <c r="J22457" s="9"/>
      <c r="K22457" s="9"/>
      <c r="M22457" s="9"/>
      <c r="N22457" s="76"/>
      <c r="P22457" s="7"/>
      <c r="Q22457" s="7"/>
      <c r="R22457" s="7"/>
      <c r="S22457" s="7"/>
    </row>
    <row r="22458" spans="1:19" s="8" customFormat="1" ht="11.8" x14ac:dyDescent="0.2">
      <c r="A22458" s="48"/>
      <c r="F22458" s="9"/>
      <c r="G22458" s="9"/>
      <c r="H22458" s="9"/>
      <c r="I22458" s="9"/>
      <c r="J22458" s="9"/>
      <c r="K22458" s="9"/>
      <c r="M22458" s="9"/>
      <c r="N22458" s="76"/>
      <c r="P22458" s="7"/>
      <c r="Q22458" s="7"/>
      <c r="R22458" s="7"/>
      <c r="S22458" s="7"/>
    </row>
    <row r="22459" spans="1:19" s="8" customFormat="1" ht="11.8" x14ac:dyDescent="0.2">
      <c r="A22459" s="48"/>
      <c r="F22459" s="9"/>
      <c r="G22459" s="9"/>
      <c r="H22459" s="9"/>
      <c r="I22459" s="9"/>
      <c r="J22459" s="9"/>
      <c r="K22459" s="9"/>
      <c r="M22459" s="9"/>
      <c r="N22459" s="76"/>
      <c r="P22459" s="7"/>
      <c r="Q22459" s="7"/>
      <c r="R22459" s="7"/>
      <c r="S22459" s="7"/>
    </row>
    <row r="22460" spans="1:19" s="8" customFormat="1" ht="11.8" x14ac:dyDescent="0.2">
      <c r="A22460" s="48"/>
      <c r="F22460" s="9"/>
      <c r="G22460" s="9"/>
      <c r="H22460" s="9"/>
      <c r="I22460" s="9"/>
      <c r="J22460" s="9"/>
      <c r="K22460" s="9"/>
      <c r="M22460" s="9"/>
      <c r="N22460" s="76"/>
      <c r="P22460" s="7"/>
      <c r="Q22460" s="7"/>
      <c r="R22460" s="7"/>
      <c r="S22460" s="7"/>
    </row>
    <row r="22461" spans="1:19" s="8" customFormat="1" ht="11.8" x14ac:dyDescent="0.2">
      <c r="A22461" s="48"/>
      <c r="F22461" s="9"/>
      <c r="G22461" s="9"/>
      <c r="H22461" s="9"/>
      <c r="I22461" s="9"/>
      <c r="J22461" s="9"/>
      <c r="K22461" s="9"/>
      <c r="M22461" s="9"/>
      <c r="N22461" s="76"/>
      <c r="P22461" s="7"/>
      <c r="Q22461" s="7"/>
      <c r="R22461" s="7"/>
      <c r="S22461" s="7"/>
    </row>
    <row r="22462" spans="1:19" s="8" customFormat="1" ht="11.8" x14ac:dyDescent="0.2">
      <c r="A22462" s="48"/>
      <c r="F22462" s="9"/>
      <c r="G22462" s="9"/>
      <c r="H22462" s="9"/>
      <c r="I22462" s="9"/>
      <c r="J22462" s="9"/>
      <c r="K22462" s="9"/>
      <c r="M22462" s="9"/>
      <c r="N22462" s="76"/>
      <c r="P22462" s="7"/>
      <c r="Q22462" s="7"/>
      <c r="R22462" s="7"/>
      <c r="S22462" s="7"/>
    </row>
    <row r="22463" spans="1:19" s="8" customFormat="1" ht="11.8" x14ac:dyDescent="0.2">
      <c r="A22463" s="48"/>
      <c r="F22463" s="9"/>
      <c r="G22463" s="9"/>
      <c r="H22463" s="9"/>
      <c r="I22463" s="9"/>
      <c r="J22463" s="9"/>
      <c r="K22463" s="9"/>
      <c r="M22463" s="9"/>
      <c r="N22463" s="76"/>
      <c r="P22463" s="7"/>
      <c r="Q22463" s="7"/>
      <c r="R22463" s="7"/>
      <c r="S22463" s="7"/>
    </row>
    <row r="22464" spans="1:19" s="8" customFormat="1" ht="11.8" x14ac:dyDescent="0.2">
      <c r="A22464" s="48"/>
      <c r="F22464" s="9"/>
      <c r="G22464" s="9"/>
      <c r="H22464" s="9"/>
      <c r="I22464" s="9"/>
      <c r="J22464" s="9"/>
      <c r="K22464" s="9"/>
      <c r="M22464" s="9"/>
      <c r="N22464" s="76"/>
      <c r="P22464" s="7"/>
      <c r="Q22464" s="7"/>
      <c r="R22464" s="7"/>
      <c r="S22464" s="7"/>
    </row>
    <row r="22465" spans="1:19" s="8" customFormat="1" ht="11.8" x14ac:dyDescent="0.2">
      <c r="A22465" s="48"/>
      <c r="F22465" s="9"/>
      <c r="G22465" s="9"/>
      <c r="H22465" s="9"/>
      <c r="I22465" s="9"/>
      <c r="J22465" s="9"/>
      <c r="K22465" s="9"/>
      <c r="M22465" s="9"/>
      <c r="N22465" s="76"/>
      <c r="P22465" s="7"/>
      <c r="Q22465" s="7"/>
      <c r="R22465" s="7"/>
      <c r="S22465" s="7"/>
    </row>
    <row r="22466" spans="1:19" s="8" customFormat="1" ht="11.8" x14ac:dyDescent="0.2">
      <c r="A22466" s="48"/>
      <c r="F22466" s="9"/>
      <c r="G22466" s="9"/>
      <c r="H22466" s="9"/>
      <c r="I22466" s="9"/>
      <c r="J22466" s="9"/>
      <c r="K22466" s="9"/>
      <c r="M22466" s="9"/>
      <c r="N22466" s="76"/>
      <c r="P22466" s="7"/>
      <c r="Q22466" s="7"/>
      <c r="R22466" s="7"/>
      <c r="S22466" s="7"/>
    </row>
    <row r="22467" spans="1:19" s="8" customFormat="1" ht="11.8" x14ac:dyDescent="0.2">
      <c r="A22467" s="48"/>
      <c r="F22467" s="9"/>
      <c r="G22467" s="9"/>
      <c r="H22467" s="9"/>
      <c r="I22467" s="9"/>
      <c r="J22467" s="9"/>
      <c r="K22467" s="9"/>
      <c r="M22467" s="9"/>
      <c r="N22467" s="76"/>
      <c r="P22467" s="7"/>
      <c r="Q22467" s="7"/>
      <c r="R22467" s="7"/>
      <c r="S22467" s="7"/>
    </row>
    <row r="22468" spans="1:19" s="8" customFormat="1" ht="11.8" x14ac:dyDescent="0.2">
      <c r="A22468" s="48"/>
      <c r="F22468" s="9"/>
      <c r="G22468" s="9"/>
      <c r="H22468" s="9"/>
      <c r="I22468" s="9"/>
      <c r="J22468" s="9"/>
      <c r="K22468" s="9"/>
      <c r="M22468" s="9"/>
      <c r="N22468" s="76"/>
      <c r="P22468" s="7"/>
      <c r="Q22468" s="7"/>
      <c r="R22468" s="7"/>
      <c r="S22468" s="7"/>
    </row>
    <row r="22469" spans="1:19" s="8" customFormat="1" ht="11.8" x14ac:dyDescent="0.2">
      <c r="A22469" s="48"/>
      <c r="F22469" s="9"/>
      <c r="G22469" s="9"/>
      <c r="H22469" s="9"/>
      <c r="I22469" s="9"/>
      <c r="J22469" s="9"/>
      <c r="K22469" s="9"/>
      <c r="M22469" s="9"/>
      <c r="N22469" s="76"/>
      <c r="P22469" s="7"/>
      <c r="Q22469" s="7"/>
      <c r="R22469" s="7"/>
      <c r="S22469" s="7"/>
    </row>
    <row r="22470" spans="1:19" s="8" customFormat="1" ht="11.8" x14ac:dyDescent="0.2">
      <c r="A22470" s="48"/>
      <c r="F22470" s="9"/>
      <c r="G22470" s="9"/>
      <c r="H22470" s="9"/>
      <c r="I22470" s="9"/>
      <c r="J22470" s="9"/>
      <c r="K22470" s="9"/>
      <c r="M22470" s="9"/>
      <c r="N22470" s="76"/>
      <c r="P22470" s="7"/>
      <c r="Q22470" s="7"/>
      <c r="R22470" s="7"/>
      <c r="S22470" s="7"/>
    </row>
    <row r="22471" spans="1:19" s="8" customFormat="1" ht="11.8" x14ac:dyDescent="0.2">
      <c r="A22471" s="48"/>
      <c r="F22471" s="9"/>
      <c r="G22471" s="9"/>
      <c r="H22471" s="9"/>
      <c r="I22471" s="9"/>
      <c r="J22471" s="9"/>
      <c r="K22471" s="9"/>
      <c r="M22471" s="9"/>
      <c r="N22471" s="76"/>
      <c r="P22471" s="7"/>
      <c r="Q22471" s="7"/>
      <c r="R22471" s="7"/>
      <c r="S22471" s="7"/>
    </row>
    <row r="22472" spans="1:19" s="8" customFormat="1" ht="11.8" x14ac:dyDescent="0.2">
      <c r="A22472" s="48"/>
      <c r="F22472" s="9"/>
      <c r="G22472" s="9"/>
      <c r="H22472" s="9"/>
      <c r="I22472" s="9"/>
      <c r="J22472" s="9"/>
      <c r="K22472" s="9"/>
      <c r="M22472" s="9"/>
      <c r="N22472" s="76"/>
      <c r="P22472" s="7"/>
      <c r="Q22472" s="7"/>
      <c r="R22472" s="7"/>
      <c r="S22472" s="7"/>
    </row>
    <row r="22473" spans="1:19" s="8" customFormat="1" ht="11.8" x14ac:dyDescent="0.2">
      <c r="A22473" s="48"/>
      <c r="F22473" s="9"/>
      <c r="G22473" s="9"/>
      <c r="H22473" s="9"/>
      <c r="I22473" s="9"/>
      <c r="J22473" s="9"/>
      <c r="K22473" s="9"/>
      <c r="M22473" s="9"/>
      <c r="N22473" s="76"/>
      <c r="P22473" s="7"/>
      <c r="Q22473" s="7"/>
      <c r="R22473" s="7"/>
      <c r="S22473" s="7"/>
    </row>
    <row r="22474" spans="1:19" s="8" customFormat="1" ht="11.8" x14ac:dyDescent="0.2">
      <c r="A22474" s="48"/>
      <c r="F22474" s="9"/>
      <c r="G22474" s="9"/>
      <c r="H22474" s="9"/>
      <c r="I22474" s="9"/>
      <c r="J22474" s="9"/>
      <c r="K22474" s="9"/>
      <c r="M22474" s="9"/>
      <c r="N22474" s="76"/>
      <c r="P22474" s="7"/>
      <c r="Q22474" s="7"/>
      <c r="R22474" s="7"/>
      <c r="S22474" s="7"/>
    </row>
    <row r="22475" spans="1:19" s="8" customFormat="1" ht="11.8" x14ac:dyDescent="0.2">
      <c r="A22475" s="48"/>
      <c r="F22475" s="9"/>
      <c r="G22475" s="9"/>
      <c r="H22475" s="9"/>
      <c r="I22475" s="9"/>
      <c r="J22475" s="9"/>
      <c r="K22475" s="9"/>
      <c r="M22475" s="9"/>
      <c r="N22475" s="76"/>
      <c r="P22475" s="7"/>
      <c r="Q22475" s="7"/>
      <c r="R22475" s="7"/>
      <c r="S22475" s="7"/>
    </row>
    <row r="22476" spans="1:19" s="8" customFormat="1" ht="11.8" x14ac:dyDescent="0.2">
      <c r="A22476" s="48"/>
      <c r="F22476" s="9"/>
      <c r="G22476" s="9"/>
      <c r="H22476" s="9"/>
      <c r="I22476" s="9"/>
      <c r="J22476" s="9"/>
      <c r="K22476" s="9"/>
      <c r="M22476" s="9"/>
      <c r="N22476" s="76"/>
      <c r="P22476" s="7"/>
      <c r="Q22476" s="7"/>
      <c r="R22476" s="7"/>
      <c r="S22476" s="7"/>
    </row>
    <row r="22477" spans="1:19" s="8" customFormat="1" ht="11.8" x14ac:dyDescent="0.2">
      <c r="A22477" s="48"/>
      <c r="F22477" s="9"/>
      <c r="G22477" s="9"/>
      <c r="H22477" s="9"/>
      <c r="I22477" s="9"/>
      <c r="J22477" s="9"/>
      <c r="K22477" s="9"/>
      <c r="M22477" s="9"/>
      <c r="N22477" s="76"/>
      <c r="P22477" s="7"/>
      <c r="Q22477" s="7"/>
      <c r="R22477" s="7"/>
      <c r="S22477" s="7"/>
    </row>
    <row r="22478" spans="1:19" s="8" customFormat="1" ht="11.8" x14ac:dyDescent="0.2">
      <c r="A22478" s="48"/>
      <c r="F22478" s="9"/>
      <c r="G22478" s="9"/>
      <c r="H22478" s="9"/>
      <c r="I22478" s="9"/>
      <c r="J22478" s="9"/>
      <c r="K22478" s="9"/>
      <c r="M22478" s="9"/>
      <c r="N22478" s="76"/>
      <c r="P22478" s="7"/>
      <c r="Q22478" s="7"/>
      <c r="R22478" s="7"/>
      <c r="S22478" s="7"/>
    </row>
    <row r="22479" spans="1:19" s="8" customFormat="1" ht="11.8" x14ac:dyDescent="0.2">
      <c r="A22479" s="48"/>
      <c r="F22479" s="9"/>
      <c r="G22479" s="9"/>
      <c r="H22479" s="9"/>
      <c r="I22479" s="9"/>
      <c r="J22479" s="9"/>
      <c r="K22479" s="9"/>
      <c r="M22479" s="9"/>
      <c r="N22479" s="76"/>
      <c r="P22479" s="7"/>
      <c r="Q22479" s="7"/>
      <c r="R22479" s="7"/>
      <c r="S22479" s="7"/>
    </row>
    <row r="22480" spans="1:19" s="8" customFormat="1" ht="11.8" x14ac:dyDescent="0.2">
      <c r="A22480" s="48"/>
      <c r="F22480" s="9"/>
      <c r="G22480" s="9"/>
      <c r="H22480" s="9"/>
      <c r="I22480" s="9"/>
      <c r="J22480" s="9"/>
      <c r="K22480" s="9"/>
      <c r="M22480" s="9"/>
      <c r="N22480" s="76"/>
      <c r="P22480" s="7"/>
      <c r="Q22480" s="7"/>
      <c r="R22480" s="7"/>
      <c r="S22480" s="7"/>
    </row>
    <row r="22481" spans="1:19" s="8" customFormat="1" ht="11.8" x14ac:dyDescent="0.2">
      <c r="A22481" s="48"/>
      <c r="F22481" s="9"/>
      <c r="G22481" s="9"/>
      <c r="H22481" s="9"/>
      <c r="I22481" s="9"/>
      <c r="J22481" s="9"/>
      <c r="K22481" s="9"/>
      <c r="M22481" s="9"/>
      <c r="N22481" s="76"/>
      <c r="P22481" s="7"/>
      <c r="Q22481" s="7"/>
      <c r="R22481" s="7"/>
      <c r="S22481" s="7"/>
    </row>
    <row r="22482" spans="1:19" s="8" customFormat="1" ht="11.8" x14ac:dyDescent="0.2">
      <c r="A22482" s="48"/>
      <c r="F22482" s="9"/>
      <c r="G22482" s="9"/>
      <c r="H22482" s="9"/>
      <c r="I22482" s="9"/>
      <c r="J22482" s="9"/>
      <c r="K22482" s="9"/>
      <c r="M22482" s="9"/>
      <c r="N22482" s="76"/>
      <c r="P22482" s="7"/>
      <c r="Q22482" s="7"/>
      <c r="R22482" s="7"/>
      <c r="S22482" s="7"/>
    </row>
    <row r="22483" spans="1:19" s="8" customFormat="1" ht="11.8" x14ac:dyDescent="0.2">
      <c r="A22483" s="48"/>
      <c r="F22483" s="9"/>
      <c r="G22483" s="9"/>
      <c r="H22483" s="9"/>
      <c r="I22483" s="9"/>
      <c r="J22483" s="9"/>
      <c r="K22483" s="9"/>
      <c r="M22483" s="9"/>
      <c r="N22483" s="76"/>
      <c r="P22483" s="7"/>
      <c r="Q22483" s="7"/>
      <c r="R22483" s="7"/>
      <c r="S22483" s="7"/>
    </row>
    <row r="22484" spans="1:19" s="8" customFormat="1" ht="11.8" x14ac:dyDescent="0.2">
      <c r="A22484" s="48"/>
      <c r="F22484" s="9"/>
      <c r="G22484" s="9"/>
      <c r="H22484" s="9"/>
      <c r="I22484" s="9"/>
      <c r="J22484" s="9"/>
      <c r="K22484" s="9"/>
      <c r="M22484" s="9"/>
      <c r="N22484" s="76"/>
      <c r="P22484" s="7"/>
      <c r="Q22484" s="7"/>
      <c r="R22484" s="7"/>
      <c r="S22484" s="7"/>
    </row>
    <row r="22485" spans="1:19" s="8" customFormat="1" ht="11.8" x14ac:dyDescent="0.2">
      <c r="A22485" s="48"/>
      <c r="F22485" s="9"/>
      <c r="G22485" s="9"/>
      <c r="H22485" s="9"/>
      <c r="I22485" s="9"/>
      <c r="J22485" s="9"/>
      <c r="K22485" s="9"/>
      <c r="M22485" s="9"/>
      <c r="N22485" s="76"/>
      <c r="P22485" s="7"/>
      <c r="Q22485" s="7"/>
      <c r="R22485" s="7"/>
      <c r="S22485" s="7"/>
    </row>
    <row r="22486" spans="1:19" s="8" customFormat="1" ht="11.8" x14ac:dyDescent="0.2">
      <c r="A22486" s="48"/>
      <c r="F22486" s="9"/>
      <c r="G22486" s="9"/>
      <c r="H22486" s="9"/>
      <c r="I22486" s="9"/>
      <c r="J22486" s="9"/>
      <c r="K22486" s="9"/>
      <c r="M22486" s="9"/>
      <c r="N22486" s="76"/>
      <c r="P22486" s="7"/>
      <c r="Q22486" s="7"/>
      <c r="R22486" s="7"/>
      <c r="S22486" s="7"/>
    </row>
    <row r="22487" spans="1:19" s="8" customFormat="1" ht="11.8" x14ac:dyDescent="0.2">
      <c r="A22487" s="48"/>
      <c r="F22487" s="9"/>
      <c r="G22487" s="9"/>
      <c r="H22487" s="9"/>
      <c r="I22487" s="9"/>
      <c r="J22487" s="9"/>
      <c r="K22487" s="9"/>
      <c r="M22487" s="9"/>
      <c r="N22487" s="76"/>
      <c r="P22487" s="7"/>
      <c r="Q22487" s="7"/>
      <c r="R22487" s="7"/>
      <c r="S22487" s="7"/>
    </row>
    <row r="22488" spans="1:19" s="8" customFormat="1" ht="11.8" x14ac:dyDescent="0.2">
      <c r="A22488" s="48"/>
      <c r="F22488" s="9"/>
      <c r="G22488" s="9"/>
      <c r="H22488" s="9"/>
      <c r="I22488" s="9"/>
      <c r="J22488" s="9"/>
      <c r="K22488" s="9"/>
      <c r="M22488" s="9"/>
      <c r="N22488" s="76"/>
      <c r="P22488" s="7"/>
      <c r="Q22488" s="7"/>
      <c r="R22488" s="7"/>
      <c r="S22488" s="7"/>
    </row>
    <row r="22489" spans="1:19" s="8" customFormat="1" ht="11.8" x14ac:dyDescent="0.2">
      <c r="A22489" s="48"/>
      <c r="F22489" s="9"/>
      <c r="G22489" s="9"/>
      <c r="H22489" s="9"/>
      <c r="I22489" s="9"/>
      <c r="J22489" s="9"/>
      <c r="K22489" s="9"/>
      <c r="M22489" s="9"/>
      <c r="N22489" s="76"/>
      <c r="P22489" s="7"/>
      <c r="Q22489" s="7"/>
      <c r="R22489" s="7"/>
      <c r="S22489" s="7"/>
    </row>
    <row r="22490" spans="1:19" s="8" customFormat="1" ht="11.8" x14ac:dyDescent="0.2">
      <c r="A22490" s="48"/>
      <c r="F22490" s="9"/>
      <c r="G22490" s="9"/>
      <c r="H22490" s="9"/>
      <c r="I22490" s="9"/>
      <c r="J22490" s="9"/>
      <c r="K22490" s="9"/>
      <c r="M22490" s="9"/>
      <c r="N22490" s="76"/>
      <c r="P22490" s="7"/>
      <c r="Q22490" s="7"/>
      <c r="R22490" s="7"/>
      <c r="S22490" s="7"/>
    </row>
    <row r="22491" spans="1:19" s="8" customFormat="1" ht="11.8" x14ac:dyDescent="0.2">
      <c r="A22491" s="48"/>
      <c r="F22491" s="9"/>
      <c r="G22491" s="9"/>
      <c r="H22491" s="9"/>
      <c r="I22491" s="9"/>
      <c r="J22491" s="9"/>
      <c r="K22491" s="9"/>
      <c r="M22491" s="9"/>
      <c r="N22491" s="76"/>
      <c r="P22491" s="7"/>
      <c r="Q22491" s="7"/>
      <c r="R22491" s="7"/>
      <c r="S22491" s="7"/>
    </row>
    <row r="22492" spans="1:19" s="8" customFormat="1" ht="11.8" x14ac:dyDescent="0.2">
      <c r="A22492" s="48"/>
      <c r="F22492" s="9"/>
      <c r="G22492" s="9"/>
      <c r="H22492" s="9"/>
      <c r="I22492" s="9"/>
      <c r="J22492" s="9"/>
      <c r="K22492" s="9"/>
      <c r="M22492" s="9"/>
      <c r="N22492" s="76"/>
      <c r="P22492" s="7"/>
      <c r="Q22492" s="7"/>
      <c r="R22492" s="7"/>
      <c r="S22492" s="7"/>
    </row>
    <row r="22493" spans="1:19" s="8" customFormat="1" ht="11.8" x14ac:dyDescent="0.2">
      <c r="A22493" s="48"/>
      <c r="F22493" s="9"/>
      <c r="G22493" s="9"/>
      <c r="H22493" s="9"/>
      <c r="I22493" s="9"/>
      <c r="J22493" s="9"/>
      <c r="K22493" s="9"/>
      <c r="M22493" s="9"/>
      <c r="N22493" s="76"/>
      <c r="P22493" s="7"/>
      <c r="Q22493" s="7"/>
      <c r="R22493" s="7"/>
      <c r="S22493" s="7"/>
    </row>
    <row r="22494" spans="1:19" s="8" customFormat="1" ht="11.8" x14ac:dyDescent="0.2">
      <c r="A22494" s="48"/>
      <c r="F22494" s="9"/>
      <c r="G22494" s="9"/>
      <c r="H22494" s="9"/>
      <c r="I22494" s="9"/>
      <c r="J22494" s="9"/>
      <c r="K22494" s="9"/>
      <c r="M22494" s="9"/>
      <c r="N22494" s="76"/>
      <c r="P22494" s="7"/>
      <c r="Q22494" s="7"/>
      <c r="R22494" s="7"/>
      <c r="S22494" s="7"/>
    </row>
    <row r="22495" spans="1:19" s="8" customFormat="1" ht="11.8" x14ac:dyDescent="0.2">
      <c r="A22495" s="48"/>
      <c r="F22495" s="9"/>
      <c r="G22495" s="9"/>
      <c r="H22495" s="9"/>
      <c r="I22495" s="9"/>
      <c r="J22495" s="9"/>
      <c r="K22495" s="9"/>
      <c r="M22495" s="9"/>
      <c r="N22495" s="76"/>
      <c r="P22495" s="7"/>
      <c r="Q22495" s="7"/>
      <c r="R22495" s="7"/>
      <c r="S22495" s="7"/>
    </row>
    <row r="22496" spans="1:19" s="8" customFormat="1" ht="11.8" x14ac:dyDescent="0.2">
      <c r="A22496" s="48"/>
      <c r="F22496" s="9"/>
      <c r="G22496" s="9"/>
      <c r="H22496" s="9"/>
      <c r="I22496" s="9"/>
      <c r="J22496" s="9"/>
      <c r="K22496" s="9"/>
      <c r="M22496" s="9"/>
      <c r="N22496" s="76"/>
      <c r="P22496" s="7"/>
      <c r="Q22496" s="7"/>
      <c r="R22496" s="7"/>
      <c r="S22496" s="7"/>
    </row>
    <row r="22497" spans="1:19" s="8" customFormat="1" ht="11.8" x14ac:dyDescent="0.2">
      <c r="A22497" s="48"/>
      <c r="F22497" s="9"/>
      <c r="G22497" s="9"/>
      <c r="H22497" s="9"/>
      <c r="I22497" s="9"/>
      <c r="J22497" s="9"/>
      <c r="K22497" s="9"/>
      <c r="M22497" s="9"/>
      <c r="N22497" s="76"/>
      <c r="P22497" s="7"/>
      <c r="Q22497" s="7"/>
      <c r="R22497" s="7"/>
      <c r="S22497" s="7"/>
    </row>
    <row r="22498" spans="1:19" s="8" customFormat="1" ht="11.8" x14ac:dyDescent="0.2">
      <c r="A22498" s="48"/>
      <c r="F22498" s="9"/>
      <c r="G22498" s="9"/>
      <c r="H22498" s="9"/>
      <c r="I22498" s="9"/>
      <c r="J22498" s="9"/>
      <c r="K22498" s="9"/>
      <c r="M22498" s="9"/>
      <c r="N22498" s="76"/>
      <c r="P22498" s="7"/>
      <c r="Q22498" s="7"/>
      <c r="R22498" s="7"/>
      <c r="S22498" s="7"/>
    </row>
    <row r="22499" spans="1:19" s="8" customFormat="1" ht="11.8" x14ac:dyDescent="0.2">
      <c r="A22499" s="48"/>
      <c r="F22499" s="9"/>
      <c r="G22499" s="9"/>
      <c r="H22499" s="9"/>
      <c r="I22499" s="9"/>
      <c r="J22499" s="9"/>
      <c r="K22499" s="9"/>
      <c r="M22499" s="9"/>
      <c r="N22499" s="76"/>
      <c r="P22499" s="7"/>
      <c r="Q22499" s="7"/>
      <c r="R22499" s="7"/>
      <c r="S22499" s="7"/>
    </row>
    <row r="22500" spans="1:19" s="8" customFormat="1" ht="11.8" x14ac:dyDescent="0.2">
      <c r="A22500" s="48"/>
      <c r="F22500" s="9"/>
      <c r="G22500" s="9"/>
      <c r="H22500" s="9"/>
      <c r="I22500" s="9"/>
      <c r="J22500" s="9"/>
      <c r="K22500" s="9"/>
      <c r="M22500" s="9"/>
      <c r="N22500" s="76"/>
      <c r="P22500" s="7"/>
      <c r="Q22500" s="7"/>
      <c r="R22500" s="7"/>
      <c r="S22500" s="7"/>
    </row>
    <row r="22501" spans="1:19" s="8" customFormat="1" ht="11.8" x14ac:dyDescent="0.2">
      <c r="A22501" s="48"/>
      <c r="F22501" s="9"/>
      <c r="G22501" s="9"/>
      <c r="H22501" s="9"/>
      <c r="I22501" s="9"/>
      <c r="J22501" s="9"/>
      <c r="K22501" s="9"/>
      <c r="M22501" s="9"/>
      <c r="N22501" s="76"/>
      <c r="P22501" s="7"/>
      <c r="Q22501" s="7"/>
      <c r="R22501" s="7"/>
      <c r="S22501" s="7"/>
    </row>
    <row r="22502" spans="1:19" s="8" customFormat="1" ht="11.8" x14ac:dyDescent="0.2">
      <c r="A22502" s="48"/>
      <c r="F22502" s="9"/>
      <c r="G22502" s="9"/>
      <c r="H22502" s="9"/>
      <c r="I22502" s="9"/>
      <c r="J22502" s="9"/>
      <c r="K22502" s="9"/>
      <c r="M22502" s="9"/>
      <c r="N22502" s="76"/>
      <c r="P22502" s="7"/>
      <c r="Q22502" s="7"/>
      <c r="R22502" s="7"/>
      <c r="S22502" s="7"/>
    </row>
    <row r="22503" spans="1:19" s="8" customFormat="1" ht="11.8" x14ac:dyDescent="0.2">
      <c r="A22503" s="48"/>
      <c r="F22503" s="9"/>
      <c r="G22503" s="9"/>
      <c r="H22503" s="9"/>
      <c r="I22503" s="9"/>
      <c r="J22503" s="9"/>
      <c r="K22503" s="9"/>
      <c r="M22503" s="9"/>
      <c r="N22503" s="76"/>
      <c r="P22503" s="7"/>
      <c r="Q22503" s="7"/>
      <c r="R22503" s="7"/>
      <c r="S22503" s="7"/>
    </row>
    <row r="22504" spans="1:19" s="8" customFormat="1" ht="11.8" x14ac:dyDescent="0.2">
      <c r="A22504" s="48"/>
      <c r="F22504" s="9"/>
      <c r="G22504" s="9"/>
      <c r="H22504" s="9"/>
      <c r="I22504" s="9"/>
      <c r="J22504" s="9"/>
      <c r="K22504" s="9"/>
      <c r="M22504" s="9"/>
      <c r="N22504" s="76"/>
      <c r="P22504" s="7"/>
      <c r="Q22504" s="7"/>
      <c r="R22504" s="7"/>
      <c r="S22504" s="7"/>
    </row>
    <row r="22505" spans="1:19" s="8" customFormat="1" ht="11.8" x14ac:dyDescent="0.2">
      <c r="A22505" s="48"/>
      <c r="F22505" s="9"/>
      <c r="G22505" s="9"/>
      <c r="H22505" s="9"/>
      <c r="I22505" s="9"/>
      <c r="J22505" s="9"/>
      <c r="K22505" s="9"/>
      <c r="M22505" s="9"/>
      <c r="N22505" s="76"/>
      <c r="P22505" s="7"/>
      <c r="Q22505" s="7"/>
      <c r="R22505" s="7"/>
      <c r="S22505" s="7"/>
    </row>
    <row r="22506" spans="1:19" s="8" customFormat="1" ht="11.8" x14ac:dyDescent="0.2">
      <c r="A22506" s="48"/>
      <c r="F22506" s="9"/>
      <c r="G22506" s="9"/>
      <c r="H22506" s="9"/>
      <c r="I22506" s="9"/>
      <c r="J22506" s="9"/>
      <c r="K22506" s="9"/>
      <c r="M22506" s="9"/>
      <c r="N22506" s="76"/>
      <c r="P22506" s="7"/>
      <c r="Q22506" s="7"/>
      <c r="R22506" s="7"/>
      <c r="S22506" s="7"/>
    </row>
    <row r="22507" spans="1:19" s="8" customFormat="1" ht="11.8" x14ac:dyDescent="0.2">
      <c r="A22507" s="48"/>
      <c r="F22507" s="9"/>
      <c r="G22507" s="9"/>
      <c r="H22507" s="9"/>
      <c r="I22507" s="9"/>
      <c r="J22507" s="9"/>
      <c r="K22507" s="9"/>
      <c r="M22507" s="9"/>
      <c r="N22507" s="76"/>
      <c r="P22507" s="7"/>
      <c r="Q22507" s="7"/>
      <c r="R22507" s="7"/>
      <c r="S22507" s="7"/>
    </row>
    <row r="22508" spans="1:19" s="8" customFormat="1" ht="11.8" x14ac:dyDescent="0.2">
      <c r="A22508" s="48"/>
      <c r="F22508" s="9"/>
      <c r="G22508" s="9"/>
      <c r="H22508" s="9"/>
      <c r="I22508" s="9"/>
      <c r="J22508" s="9"/>
      <c r="K22508" s="9"/>
      <c r="M22508" s="9"/>
      <c r="N22508" s="76"/>
      <c r="P22508" s="7"/>
      <c r="Q22508" s="7"/>
      <c r="R22508" s="7"/>
      <c r="S22508" s="7"/>
    </row>
    <row r="22509" spans="1:19" s="8" customFormat="1" ht="11.8" x14ac:dyDescent="0.2">
      <c r="A22509" s="48"/>
      <c r="F22509" s="9"/>
      <c r="G22509" s="9"/>
      <c r="H22509" s="9"/>
      <c r="I22509" s="9"/>
      <c r="J22509" s="9"/>
      <c r="K22509" s="9"/>
      <c r="M22509" s="9"/>
      <c r="N22509" s="76"/>
      <c r="P22509" s="7"/>
      <c r="Q22509" s="7"/>
      <c r="R22509" s="7"/>
      <c r="S22509" s="7"/>
    </row>
    <row r="22510" spans="1:19" s="8" customFormat="1" ht="11.8" x14ac:dyDescent="0.2">
      <c r="A22510" s="48"/>
      <c r="F22510" s="9"/>
      <c r="G22510" s="9"/>
      <c r="H22510" s="9"/>
      <c r="I22510" s="9"/>
      <c r="J22510" s="9"/>
      <c r="K22510" s="9"/>
      <c r="M22510" s="9"/>
      <c r="N22510" s="76"/>
      <c r="P22510" s="7"/>
      <c r="Q22510" s="7"/>
      <c r="R22510" s="7"/>
      <c r="S22510" s="7"/>
    </row>
    <row r="22511" spans="1:19" s="8" customFormat="1" ht="11.8" x14ac:dyDescent="0.2">
      <c r="A22511" s="48"/>
      <c r="F22511" s="9"/>
      <c r="G22511" s="9"/>
      <c r="H22511" s="9"/>
      <c r="I22511" s="9"/>
      <c r="J22511" s="9"/>
      <c r="K22511" s="9"/>
      <c r="M22511" s="9"/>
      <c r="N22511" s="76"/>
      <c r="P22511" s="7"/>
      <c r="Q22511" s="7"/>
      <c r="R22511" s="7"/>
      <c r="S22511" s="7"/>
    </row>
    <row r="22512" spans="1:19" s="8" customFormat="1" ht="11.8" x14ac:dyDescent="0.2">
      <c r="A22512" s="48"/>
      <c r="F22512" s="9"/>
      <c r="G22512" s="9"/>
      <c r="H22512" s="9"/>
      <c r="I22512" s="9"/>
      <c r="J22512" s="9"/>
      <c r="K22512" s="9"/>
      <c r="M22512" s="9"/>
      <c r="N22512" s="76"/>
      <c r="P22512" s="7"/>
      <c r="Q22512" s="7"/>
      <c r="R22512" s="7"/>
      <c r="S22512" s="7"/>
    </row>
    <row r="22513" spans="1:19" s="8" customFormat="1" ht="11.8" x14ac:dyDescent="0.2">
      <c r="A22513" s="48"/>
      <c r="F22513" s="9"/>
      <c r="G22513" s="9"/>
      <c r="H22513" s="9"/>
      <c r="I22513" s="9"/>
      <c r="J22513" s="9"/>
      <c r="K22513" s="9"/>
      <c r="M22513" s="9"/>
      <c r="N22513" s="76"/>
      <c r="P22513" s="7"/>
      <c r="Q22513" s="7"/>
      <c r="R22513" s="7"/>
      <c r="S22513" s="7"/>
    </row>
    <row r="22514" spans="1:19" s="8" customFormat="1" ht="11.8" x14ac:dyDescent="0.2">
      <c r="A22514" s="48"/>
      <c r="F22514" s="9"/>
      <c r="G22514" s="9"/>
      <c r="H22514" s="9"/>
      <c r="I22514" s="9"/>
      <c r="J22514" s="9"/>
      <c r="K22514" s="9"/>
      <c r="M22514" s="9"/>
      <c r="N22514" s="76"/>
      <c r="P22514" s="7"/>
      <c r="Q22514" s="7"/>
      <c r="R22514" s="7"/>
      <c r="S22514" s="7"/>
    </row>
    <row r="22515" spans="1:19" s="8" customFormat="1" ht="11.8" x14ac:dyDescent="0.2">
      <c r="A22515" s="48"/>
      <c r="F22515" s="9"/>
      <c r="G22515" s="9"/>
      <c r="H22515" s="9"/>
      <c r="I22515" s="9"/>
      <c r="J22515" s="9"/>
      <c r="K22515" s="9"/>
      <c r="M22515" s="9"/>
      <c r="N22515" s="76"/>
      <c r="P22515" s="7"/>
      <c r="Q22515" s="7"/>
      <c r="R22515" s="7"/>
      <c r="S22515" s="7"/>
    </row>
    <row r="22516" spans="1:19" s="8" customFormat="1" ht="11.8" x14ac:dyDescent="0.2">
      <c r="A22516" s="48"/>
      <c r="F22516" s="9"/>
      <c r="G22516" s="9"/>
      <c r="H22516" s="9"/>
      <c r="I22516" s="9"/>
      <c r="J22516" s="9"/>
      <c r="K22516" s="9"/>
      <c r="M22516" s="9"/>
      <c r="N22516" s="76"/>
      <c r="P22516" s="7"/>
      <c r="Q22516" s="7"/>
      <c r="R22516" s="7"/>
      <c r="S22516" s="7"/>
    </row>
    <row r="22517" spans="1:19" s="8" customFormat="1" ht="11.8" x14ac:dyDescent="0.2">
      <c r="A22517" s="48"/>
      <c r="F22517" s="9"/>
      <c r="G22517" s="9"/>
      <c r="H22517" s="9"/>
      <c r="I22517" s="9"/>
      <c r="J22517" s="9"/>
      <c r="K22517" s="9"/>
      <c r="M22517" s="9"/>
      <c r="N22517" s="76"/>
      <c r="P22517" s="7"/>
      <c r="Q22517" s="7"/>
      <c r="R22517" s="7"/>
      <c r="S22517" s="7"/>
    </row>
    <row r="22518" spans="1:19" s="8" customFormat="1" ht="11.8" x14ac:dyDescent="0.2">
      <c r="A22518" s="48"/>
      <c r="F22518" s="9"/>
      <c r="G22518" s="9"/>
      <c r="H22518" s="9"/>
      <c r="I22518" s="9"/>
      <c r="J22518" s="9"/>
      <c r="K22518" s="9"/>
      <c r="M22518" s="9"/>
      <c r="N22518" s="76"/>
      <c r="P22518" s="7"/>
      <c r="Q22518" s="7"/>
      <c r="R22518" s="7"/>
      <c r="S22518" s="7"/>
    </row>
    <row r="22519" spans="1:19" s="8" customFormat="1" ht="11.8" x14ac:dyDescent="0.2">
      <c r="A22519" s="48"/>
      <c r="F22519" s="9"/>
      <c r="G22519" s="9"/>
      <c r="H22519" s="9"/>
      <c r="I22519" s="9"/>
      <c r="J22519" s="9"/>
      <c r="K22519" s="9"/>
      <c r="M22519" s="9"/>
      <c r="N22519" s="76"/>
      <c r="P22519" s="7"/>
      <c r="Q22519" s="7"/>
      <c r="R22519" s="7"/>
      <c r="S22519" s="7"/>
    </row>
    <row r="22520" spans="1:19" s="8" customFormat="1" ht="11.8" x14ac:dyDescent="0.2">
      <c r="A22520" s="48"/>
      <c r="F22520" s="9"/>
      <c r="G22520" s="9"/>
      <c r="H22520" s="9"/>
      <c r="I22520" s="9"/>
      <c r="J22520" s="9"/>
      <c r="K22520" s="9"/>
      <c r="M22520" s="9"/>
      <c r="N22520" s="76"/>
      <c r="P22520" s="7"/>
      <c r="Q22520" s="7"/>
      <c r="R22520" s="7"/>
      <c r="S22520" s="7"/>
    </row>
    <row r="22521" spans="1:19" s="8" customFormat="1" ht="11.8" x14ac:dyDescent="0.2">
      <c r="A22521" s="48"/>
      <c r="F22521" s="9"/>
      <c r="G22521" s="9"/>
      <c r="H22521" s="9"/>
      <c r="I22521" s="9"/>
      <c r="J22521" s="9"/>
      <c r="K22521" s="9"/>
      <c r="M22521" s="9"/>
      <c r="N22521" s="76"/>
      <c r="P22521" s="7"/>
      <c r="Q22521" s="7"/>
      <c r="R22521" s="7"/>
      <c r="S22521" s="7"/>
    </row>
    <row r="22522" spans="1:19" s="8" customFormat="1" ht="11.8" x14ac:dyDescent="0.2">
      <c r="A22522" s="48"/>
      <c r="F22522" s="9"/>
      <c r="G22522" s="9"/>
      <c r="H22522" s="9"/>
      <c r="I22522" s="9"/>
      <c r="J22522" s="9"/>
      <c r="K22522" s="9"/>
      <c r="M22522" s="9"/>
      <c r="N22522" s="76"/>
      <c r="P22522" s="7"/>
      <c r="Q22522" s="7"/>
      <c r="R22522" s="7"/>
      <c r="S22522" s="7"/>
    </row>
    <row r="22523" spans="1:19" s="8" customFormat="1" ht="11.8" x14ac:dyDescent="0.2">
      <c r="A22523" s="48"/>
      <c r="F22523" s="9"/>
      <c r="G22523" s="9"/>
      <c r="H22523" s="9"/>
      <c r="I22523" s="9"/>
      <c r="J22523" s="9"/>
      <c r="K22523" s="9"/>
      <c r="M22523" s="9"/>
      <c r="N22523" s="76"/>
      <c r="P22523" s="7"/>
      <c r="Q22523" s="7"/>
      <c r="R22523" s="7"/>
      <c r="S22523" s="7"/>
    </row>
    <row r="22524" spans="1:19" s="8" customFormat="1" ht="11.8" x14ac:dyDescent="0.2">
      <c r="A22524" s="48"/>
      <c r="F22524" s="9"/>
      <c r="G22524" s="9"/>
      <c r="H22524" s="9"/>
      <c r="I22524" s="9"/>
      <c r="J22524" s="9"/>
      <c r="K22524" s="9"/>
      <c r="M22524" s="9"/>
      <c r="N22524" s="76"/>
      <c r="P22524" s="7"/>
      <c r="Q22524" s="7"/>
      <c r="R22524" s="7"/>
      <c r="S22524" s="7"/>
    </row>
    <row r="22525" spans="1:19" s="8" customFormat="1" ht="11.8" x14ac:dyDescent="0.2">
      <c r="A22525" s="48"/>
      <c r="F22525" s="9"/>
      <c r="G22525" s="9"/>
      <c r="H22525" s="9"/>
      <c r="I22525" s="9"/>
      <c r="J22525" s="9"/>
      <c r="K22525" s="9"/>
      <c r="M22525" s="9"/>
      <c r="N22525" s="76"/>
      <c r="P22525" s="7"/>
      <c r="Q22525" s="7"/>
      <c r="R22525" s="7"/>
      <c r="S22525" s="7"/>
    </row>
    <row r="22526" spans="1:19" s="8" customFormat="1" ht="11.8" x14ac:dyDescent="0.2">
      <c r="A22526" s="48"/>
      <c r="F22526" s="9"/>
      <c r="G22526" s="9"/>
      <c r="H22526" s="9"/>
      <c r="I22526" s="9"/>
      <c r="J22526" s="9"/>
      <c r="K22526" s="9"/>
      <c r="M22526" s="9"/>
      <c r="N22526" s="76"/>
      <c r="P22526" s="7"/>
      <c r="Q22526" s="7"/>
      <c r="R22526" s="7"/>
      <c r="S22526" s="7"/>
    </row>
    <row r="22527" spans="1:19" s="8" customFormat="1" ht="11.8" x14ac:dyDescent="0.2">
      <c r="A22527" s="48"/>
      <c r="F22527" s="9"/>
      <c r="G22527" s="9"/>
      <c r="H22527" s="9"/>
      <c r="I22527" s="9"/>
      <c r="J22527" s="9"/>
      <c r="K22527" s="9"/>
      <c r="M22527" s="9"/>
      <c r="N22527" s="76"/>
      <c r="P22527" s="7"/>
      <c r="Q22527" s="7"/>
      <c r="R22527" s="7"/>
      <c r="S22527" s="7"/>
    </row>
    <row r="22528" spans="1:19" s="8" customFormat="1" ht="11.8" x14ac:dyDescent="0.2">
      <c r="A22528" s="48"/>
      <c r="F22528" s="9"/>
      <c r="G22528" s="9"/>
      <c r="H22528" s="9"/>
      <c r="I22528" s="9"/>
      <c r="J22528" s="9"/>
      <c r="K22528" s="9"/>
      <c r="M22528" s="9"/>
      <c r="N22528" s="76"/>
      <c r="P22528" s="7"/>
      <c r="Q22528" s="7"/>
      <c r="R22528" s="7"/>
      <c r="S22528" s="7"/>
    </row>
    <row r="22529" spans="1:19" s="8" customFormat="1" ht="11.8" x14ac:dyDescent="0.2">
      <c r="A22529" s="48"/>
      <c r="F22529" s="9"/>
      <c r="G22529" s="9"/>
      <c r="H22529" s="9"/>
      <c r="I22529" s="9"/>
      <c r="J22529" s="9"/>
      <c r="K22529" s="9"/>
      <c r="M22529" s="9"/>
      <c r="N22529" s="76"/>
      <c r="P22529" s="7"/>
      <c r="Q22529" s="7"/>
      <c r="R22529" s="7"/>
      <c r="S22529" s="7"/>
    </row>
    <row r="22530" spans="1:19" s="8" customFormat="1" ht="11.8" x14ac:dyDescent="0.2">
      <c r="A22530" s="48"/>
      <c r="F22530" s="9"/>
      <c r="G22530" s="9"/>
      <c r="H22530" s="9"/>
      <c r="I22530" s="9"/>
      <c r="J22530" s="9"/>
      <c r="K22530" s="9"/>
      <c r="M22530" s="9"/>
      <c r="N22530" s="76"/>
      <c r="P22530" s="7"/>
      <c r="Q22530" s="7"/>
      <c r="R22530" s="7"/>
      <c r="S22530" s="7"/>
    </row>
    <row r="22531" spans="1:19" s="8" customFormat="1" ht="11.8" x14ac:dyDescent="0.2">
      <c r="A22531" s="48"/>
      <c r="F22531" s="9"/>
      <c r="G22531" s="9"/>
      <c r="H22531" s="9"/>
      <c r="I22531" s="9"/>
      <c r="J22531" s="9"/>
      <c r="K22531" s="9"/>
      <c r="M22531" s="9"/>
      <c r="N22531" s="76"/>
      <c r="P22531" s="7"/>
      <c r="Q22531" s="7"/>
      <c r="R22531" s="7"/>
      <c r="S22531" s="7"/>
    </row>
    <row r="22532" spans="1:19" s="8" customFormat="1" ht="11.8" x14ac:dyDescent="0.2">
      <c r="A22532" s="48"/>
      <c r="F22532" s="9"/>
      <c r="G22532" s="9"/>
      <c r="H22532" s="9"/>
      <c r="I22532" s="9"/>
      <c r="J22532" s="9"/>
      <c r="K22532" s="9"/>
      <c r="M22532" s="9"/>
      <c r="N22532" s="76"/>
      <c r="P22532" s="7"/>
      <c r="Q22532" s="7"/>
      <c r="R22532" s="7"/>
      <c r="S22532" s="7"/>
    </row>
    <row r="22533" spans="1:19" s="8" customFormat="1" ht="11.8" x14ac:dyDescent="0.2">
      <c r="A22533" s="48"/>
      <c r="F22533" s="9"/>
      <c r="G22533" s="9"/>
      <c r="H22533" s="9"/>
      <c r="I22533" s="9"/>
      <c r="J22533" s="9"/>
      <c r="K22533" s="9"/>
      <c r="M22533" s="9"/>
      <c r="N22533" s="76"/>
      <c r="P22533" s="7"/>
      <c r="Q22533" s="7"/>
      <c r="R22533" s="7"/>
      <c r="S22533" s="7"/>
    </row>
    <row r="22534" spans="1:19" s="8" customFormat="1" ht="11.8" x14ac:dyDescent="0.2">
      <c r="A22534" s="48"/>
      <c r="F22534" s="9"/>
      <c r="G22534" s="9"/>
      <c r="H22534" s="9"/>
      <c r="I22534" s="9"/>
      <c r="J22534" s="9"/>
      <c r="K22534" s="9"/>
      <c r="M22534" s="9"/>
      <c r="N22534" s="76"/>
      <c r="P22534" s="7"/>
      <c r="Q22534" s="7"/>
      <c r="R22534" s="7"/>
      <c r="S22534" s="7"/>
    </row>
    <row r="22535" spans="1:19" s="8" customFormat="1" ht="11.8" x14ac:dyDescent="0.2">
      <c r="A22535" s="48"/>
      <c r="F22535" s="9"/>
      <c r="G22535" s="9"/>
      <c r="H22535" s="9"/>
      <c r="I22535" s="9"/>
      <c r="J22535" s="9"/>
      <c r="K22535" s="9"/>
      <c r="M22535" s="9"/>
      <c r="N22535" s="76"/>
      <c r="P22535" s="7"/>
      <c r="Q22535" s="7"/>
      <c r="R22535" s="7"/>
      <c r="S22535" s="7"/>
    </row>
    <row r="22536" spans="1:19" s="8" customFormat="1" ht="11.8" x14ac:dyDescent="0.2">
      <c r="A22536" s="48"/>
      <c r="F22536" s="9"/>
      <c r="G22536" s="9"/>
      <c r="H22536" s="9"/>
      <c r="I22536" s="9"/>
      <c r="J22536" s="9"/>
      <c r="K22536" s="9"/>
      <c r="M22536" s="9"/>
      <c r="N22536" s="76"/>
      <c r="P22536" s="7"/>
      <c r="Q22536" s="7"/>
      <c r="R22536" s="7"/>
      <c r="S22536" s="7"/>
    </row>
    <row r="22537" spans="1:19" s="8" customFormat="1" ht="11.8" x14ac:dyDescent="0.2">
      <c r="A22537" s="48"/>
      <c r="F22537" s="9"/>
      <c r="G22537" s="9"/>
      <c r="H22537" s="9"/>
      <c r="I22537" s="9"/>
      <c r="J22537" s="9"/>
      <c r="K22537" s="9"/>
      <c r="M22537" s="9"/>
      <c r="N22537" s="76"/>
      <c r="P22537" s="7"/>
      <c r="Q22537" s="7"/>
      <c r="R22537" s="7"/>
      <c r="S22537" s="7"/>
    </row>
    <row r="22538" spans="1:19" s="8" customFormat="1" ht="11.8" x14ac:dyDescent="0.2">
      <c r="A22538" s="48"/>
      <c r="F22538" s="9"/>
      <c r="G22538" s="9"/>
      <c r="H22538" s="9"/>
      <c r="I22538" s="9"/>
      <c r="J22538" s="9"/>
      <c r="K22538" s="9"/>
      <c r="M22538" s="9"/>
      <c r="N22538" s="76"/>
      <c r="P22538" s="7"/>
      <c r="Q22538" s="7"/>
      <c r="R22538" s="7"/>
      <c r="S22538" s="7"/>
    </row>
    <row r="22539" spans="1:19" s="8" customFormat="1" ht="11.8" x14ac:dyDescent="0.2">
      <c r="A22539" s="48"/>
      <c r="F22539" s="9"/>
      <c r="G22539" s="9"/>
      <c r="H22539" s="9"/>
      <c r="I22539" s="9"/>
      <c r="J22539" s="9"/>
      <c r="K22539" s="9"/>
      <c r="M22539" s="9"/>
      <c r="N22539" s="76"/>
      <c r="P22539" s="7"/>
      <c r="Q22539" s="7"/>
      <c r="R22539" s="7"/>
      <c r="S22539" s="7"/>
    </row>
    <row r="22540" spans="1:19" s="8" customFormat="1" ht="11.8" x14ac:dyDescent="0.2">
      <c r="A22540" s="48"/>
      <c r="F22540" s="9"/>
      <c r="G22540" s="9"/>
      <c r="H22540" s="9"/>
      <c r="I22540" s="9"/>
      <c r="J22540" s="9"/>
      <c r="K22540" s="9"/>
      <c r="M22540" s="9"/>
      <c r="N22540" s="76"/>
      <c r="P22540" s="7"/>
      <c r="Q22540" s="7"/>
      <c r="R22540" s="7"/>
      <c r="S22540" s="7"/>
    </row>
    <row r="22541" spans="1:19" s="8" customFormat="1" ht="11.8" x14ac:dyDescent="0.2">
      <c r="A22541" s="48"/>
      <c r="F22541" s="9"/>
      <c r="G22541" s="9"/>
      <c r="H22541" s="9"/>
      <c r="I22541" s="9"/>
      <c r="J22541" s="9"/>
      <c r="K22541" s="9"/>
      <c r="M22541" s="9"/>
      <c r="N22541" s="76"/>
      <c r="P22541" s="7"/>
      <c r="Q22541" s="7"/>
      <c r="R22541" s="7"/>
      <c r="S22541" s="7"/>
    </row>
    <row r="22542" spans="1:19" s="8" customFormat="1" ht="11.8" x14ac:dyDescent="0.2">
      <c r="A22542" s="48"/>
      <c r="F22542" s="9"/>
      <c r="G22542" s="9"/>
      <c r="H22542" s="9"/>
      <c r="I22542" s="9"/>
      <c r="J22542" s="9"/>
      <c r="K22542" s="9"/>
      <c r="M22542" s="9"/>
      <c r="N22542" s="76"/>
      <c r="P22542" s="7"/>
      <c r="Q22542" s="7"/>
      <c r="R22542" s="7"/>
      <c r="S22542" s="7"/>
    </row>
    <row r="22543" spans="1:19" s="8" customFormat="1" ht="11.8" x14ac:dyDescent="0.2">
      <c r="A22543" s="48"/>
      <c r="F22543" s="9"/>
      <c r="G22543" s="9"/>
      <c r="H22543" s="9"/>
      <c r="I22543" s="9"/>
      <c r="J22543" s="9"/>
      <c r="K22543" s="9"/>
      <c r="M22543" s="9"/>
      <c r="N22543" s="76"/>
      <c r="P22543" s="7"/>
      <c r="Q22543" s="7"/>
      <c r="R22543" s="7"/>
      <c r="S22543" s="7"/>
    </row>
    <row r="22544" spans="1:19" s="8" customFormat="1" ht="11.8" x14ac:dyDescent="0.2">
      <c r="A22544" s="48"/>
      <c r="F22544" s="9"/>
      <c r="G22544" s="9"/>
      <c r="H22544" s="9"/>
      <c r="I22544" s="9"/>
      <c r="J22544" s="9"/>
      <c r="K22544" s="9"/>
      <c r="M22544" s="9"/>
      <c r="N22544" s="76"/>
      <c r="P22544" s="7"/>
      <c r="Q22544" s="7"/>
      <c r="R22544" s="7"/>
      <c r="S22544" s="7"/>
    </row>
    <row r="22545" spans="1:19" s="8" customFormat="1" ht="11.8" x14ac:dyDescent="0.2">
      <c r="A22545" s="48"/>
      <c r="F22545" s="9"/>
      <c r="G22545" s="9"/>
      <c r="H22545" s="9"/>
      <c r="I22545" s="9"/>
      <c r="J22545" s="9"/>
      <c r="K22545" s="9"/>
      <c r="M22545" s="9"/>
      <c r="N22545" s="76"/>
      <c r="P22545" s="7"/>
      <c r="Q22545" s="7"/>
      <c r="R22545" s="7"/>
      <c r="S22545" s="7"/>
    </row>
    <row r="22546" spans="1:19" s="8" customFormat="1" ht="11.8" x14ac:dyDescent="0.2">
      <c r="A22546" s="48"/>
      <c r="F22546" s="9"/>
      <c r="G22546" s="9"/>
      <c r="H22546" s="9"/>
      <c r="I22546" s="9"/>
      <c r="J22546" s="9"/>
      <c r="K22546" s="9"/>
      <c r="M22546" s="9"/>
      <c r="N22546" s="76"/>
      <c r="P22546" s="7"/>
      <c r="Q22546" s="7"/>
      <c r="R22546" s="7"/>
      <c r="S22546" s="7"/>
    </row>
    <row r="22547" spans="1:19" s="8" customFormat="1" ht="11.8" x14ac:dyDescent="0.2">
      <c r="A22547" s="48"/>
      <c r="F22547" s="9"/>
      <c r="G22547" s="9"/>
      <c r="H22547" s="9"/>
      <c r="I22547" s="9"/>
      <c r="J22547" s="9"/>
      <c r="K22547" s="9"/>
      <c r="M22547" s="9"/>
      <c r="N22547" s="76"/>
      <c r="P22547" s="7"/>
      <c r="Q22547" s="7"/>
      <c r="R22547" s="7"/>
      <c r="S22547" s="7"/>
    </row>
    <row r="22548" spans="1:19" s="8" customFormat="1" ht="11.8" x14ac:dyDescent="0.2">
      <c r="A22548" s="48"/>
      <c r="F22548" s="9"/>
      <c r="G22548" s="9"/>
      <c r="H22548" s="9"/>
      <c r="I22548" s="9"/>
      <c r="J22548" s="9"/>
      <c r="K22548" s="9"/>
      <c r="M22548" s="9"/>
      <c r="N22548" s="76"/>
      <c r="P22548" s="7"/>
      <c r="Q22548" s="7"/>
      <c r="R22548" s="7"/>
      <c r="S22548" s="7"/>
    </row>
    <row r="22549" spans="1:19" s="8" customFormat="1" ht="11.8" x14ac:dyDescent="0.2">
      <c r="A22549" s="48"/>
      <c r="F22549" s="9"/>
      <c r="G22549" s="9"/>
      <c r="H22549" s="9"/>
      <c r="I22549" s="9"/>
      <c r="J22549" s="9"/>
      <c r="K22549" s="9"/>
      <c r="M22549" s="9"/>
      <c r="N22549" s="76"/>
      <c r="P22549" s="7"/>
      <c r="Q22549" s="7"/>
      <c r="R22549" s="7"/>
      <c r="S22549" s="7"/>
    </row>
    <row r="22550" spans="1:19" s="8" customFormat="1" ht="11.8" x14ac:dyDescent="0.2">
      <c r="A22550" s="48"/>
      <c r="F22550" s="9"/>
      <c r="G22550" s="9"/>
      <c r="H22550" s="9"/>
      <c r="I22550" s="9"/>
      <c r="J22550" s="9"/>
      <c r="K22550" s="9"/>
      <c r="M22550" s="9"/>
      <c r="N22550" s="76"/>
      <c r="P22550" s="7"/>
      <c r="Q22550" s="7"/>
      <c r="R22550" s="7"/>
      <c r="S22550" s="7"/>
    </row>
    <row r="22551" spans="1:19" s="8" customFormat="1" ht="11.8" x14ac:dyDescent="0.2">
      <c r="A22551" s="48"/>
      <c r="F22551" s="9"/>
      <c r="G22551" s="9"/>
      <c r="H22551" s="9"/>
      <c r="I22551" s="9"/>
      <c r="J22551" s="9"/>
      <c r="K22551" s="9"/>
      <c r="M22551" s="9"/>
      <c r="N22551" s="76"/>
      <c r="P22551" s="7"/>
      <c r="Q22551" s="7"/>
      <c r="R22551" s="7"/>
      <c r="S22551" s="7"/>
    </row>
    <row r="22552" spans="1:19" s="8" customFormat="1" ht="11.8" x14ac:dyDescent="0.2">
      <c r="A22552" s="48"/>
      <c r="F22552" s="9"/>
      <c r="G22552" s="9"/>
      <c r="H22552" s="9"/>
      <c r="I22552" s="9"/>
      <c r="J22552" s="9"/>
      <c r="K22552" s="9"/>
      <c r="M22552" s="9"/>
      <c r="N22552" s="76"/>
      <c r="P22552" s="7"/>
      <c r="Q22552" s="7"/>
      <c r="R22552" s="7"/>
      <c r="S22552" s="7"/>
    </row>
    <row r="22553" spans="1:19" s="8" customFormat="1" ht="11.8" x14ac:dyDescent="0.2">
      <c r="A22553" s="48"/>
      <c r="F22553" s="9"/>
      <c r="G22553" s="9"/>
      <c r="H22553" s="9"/>
      <c r="I22553" s="9"/>
      <c r="J22553" s="9"/>
      <c r="K22553" s="9"/>
      <c r="M22553" s="9"/>
      <c r="N22553" s="76"/>
      <c r="P22553" s="7"/>
      <c r="Q22553" s="7"/>
      <c r="R22553" s="7"/>
      <c r="S22553" s="7"/>
    </row>
    <row r="22554" spans="1:19" s="8" customFormat="1" ht="11.8" x14ac:dyDescent="0.2">
      <c r="A22554" s="48"/>
      <c r="F22554" s="9"/>
      <c r="G22554" s="9"/>
      <c r="H22554" s="9"/>
      <c r="I22554" s="9"/>
      <c r="J22554" s="9"/>
      <c r="K22554" s="9"/>
      <c r="M22554" s="9"/>
      <c r="N22554" s="76"/>
      <c r="P22554" s="7"/>
      <c r="Q22554" s="7"/>
      <c r="R22554" s="7"/>
      <c r="S22554" s="7"/>
    </row>
    <row r="22555" spans="1:19" s="8" customFormat="1" ht="11.8" x14ac:dyDescent="0.2">
      <c r="A22555" s="48"/>
      <c r="F22555" s="9"/>
      <c r="G22555" s="9"/>
      <c r="H22555" s="9"/>
      <c r="I22555" s="9"/>
      <c r="J22555" s="9"/>
      <c r="K22555" s="9"/>
      <c r="M22555" s="9"/>
      <c r="N22555" s="76"/>
      <c r="P22555" s="7"/>
      <c r="Q22555" s="7"/>
      <c r="R22555" s="7"/>
      <c r="S22555" s="7"/>
    </row>
    <row r="22556" spans="1:19" s="8" customFormat="1" ht="11.8" x14ac:dyDescent="0.2">
      <c r="A22556" s="48"/>
      <c r="F22556" s="9"/>
      <c r="G22556" s="9"/>
      <c r="H22556" s="9"/>
      <c r="I22556" s="9"/>
      <c r="J22556" s="9"/>
      <c r="K22556" s="9"/>
      <c r="M22556" s="9"/>
      <c r="N22556" s="76"/>
      <c r="P22556" s="7"/>
      <c r="Q22556" s="7"/>
      <c r="R22556" s="7"/>
      <c r="S22556" s="7"/>
    </row>
    <row r="22557" spans="1:19" s="8" customFormat="1" ht="11.8" x14ac:dyDescent="0.2">
      <c r="A22557" s="48"/>
      <c r="F22557" s="9"/>
      <c r="G22557" s="9"/>
      <c r="H22557" s="9"/>
      <c r="I22557" s="9"/>
      <c r="J22557" s="9"/>
      <c r="K22557" s="9"/>
      <c r="M22557" s="9"/>
      <c r="N22557" s="76"/>
      <c r="P22557" s="7"/>
      <c r="Q22557" s="7"/>
      <c r="R22557" s="7"/>
      <c r="S22557" s="7"/>
    </row>
    <row r="22558" spans="1:19" s="8" customFormat="1" ht="11.8" x14ac:dyDescent="0.2">
      <c r="A22558" s="48"/>
      <c r="F22558" s="9"/>
      <c r="G22558" s="9"/>
      <c r="H22558" s="9"/>
      <c r="I22558" s="9"/>
      <c r="J22558" s="9"/>
      <c r="K22558" s="9"/>
      <c r="M22558" s="9"/>
      <c r="N22558" s="76"/>
      <c r="P22558" s="7"/>
      <c r="Q22558" s="7"/>
      <c r="R22558" s="7"/>
      <c r="S22558" s="7"/>
    </row>
    <row r="22559" spans="1:19" s="8" customFormat="1" ht="11.8" x14ac:dyDescent="0.2">
      <c r="A22559" s="48"/>
      <c r="F22559" s="9"/>
      <c r="G22559" s="9"/>
      <c r="H22559" s="9"/>
      <c r="I22559" s="9"/>
      <c r="J22559" s="9"/>
      <c r="K22559" s="9"/>
      <c r="M22559" s="9"/>
      <c r="N22559" s="76"/>
      <c r="P22559" s="7"/>
      <c r="Q22559" s="7"/>
      <c r="R22559" s="7"/>
      <c r="S22559" s="7"/>
    </row>
    <row r="22560" spans="1:19" s="8" customFormat="1" ht="11.8" x14ac:dyDescent="0.2">
      <c r="A22560" s="48"/>
      <c r="F22560" s="9"/>
      <c r="G22560" s="9"/>
      <c r="H22560" s="9"/>
      <c r="I22560" s="9"/>
      <c r="J22560" s="9"/>
      <c r="K22560" s="9"/>
      <c r="M22560" s="9"/>
      <c r="N22560" s="76"/>
      <c r="P22560" s="7"/>
      <c r="Q22560" s="7"/>
      <c r="R22560" s="7"/>
      <c r="S22560" s="7"/>
    </row>
    <row r="22561" spans="1:19" s="8" customFormat="1" ht="11.8" x14ac:dyDescent="0.2">
      <c r="A22561" s="48"/>
      <c r="F22561" s="9"/>
      <c r="G22561" s="9"/>
      <c r="H22561" s="9"/>
      <c r="I22561" s="9"/>
      <c r="J22561" s="9"/>
      <c r="K22561" s="9"/>
      <c r="M22561" s="9"/>
      <c r="N22561" s="76"/>
      <c r="P22561" s="7"/>
      <c r="Q22561" s="7"/>
      <c r="R22561" s="7"/>
      <c r="S22561" s="7"/>
    </row>
    <row r="22562" spans="1:19" s="8" customFormat="1" ht="11.8" x14ac:dyDescent="0.2">
      <c r="A22562" s="48"/>
      <c r="F22562" s="9"/>
      <c r="G22562" s="9"/>
      <c r="H22562" s="9"/>
      <c r="I22562" s="9"/>
      <c r="J22562" s="9"/>
      <c r="K22562" s="9"/>
      <c r="M22562" s="9"/>
      <c r="N22562" s="76"/>
      <c r="P22562" s="7"/>
      <c r="Q22562" s="7"/>
      <c r="R22562" s="7"/>
      <c r="S22562" s="7"/>
    </row>
    <row r="22563" spans="1:19" s="8" customFormat="1" ht="11.8" x14ac:dyDescent="0.2">
      <c r="A22563" s="48"/>
      <c r="F22563" s="9"/>
      <c r="G22563" s="9"/>
      <c r="H22563" s="9"/>
      <c r="I22563" s="9"/>
      <c r="J22563" s="9"/>
      <c r="K22563" s="9"/>
      <c r="M22563" s="9"/>
      <c r="N22563" s="76"/>
      <c r="P22563" s="7"/>
      <c r="Q22563" s="7"/>
      <c r="R22563" s="7"/>
      <c r="S22563" s="7"/>
    </row>
    <row r="22564" spans="1:19" s="8" customFormat="1" ht="11.8" x14ac:dyDescent="0.2">
      <c r="A22564" s="48"/>
      <c r="F22564" s="9"/>
      <c r="G22564" s="9"/>
      <c r="H22564" s="9"/>
      <c r="I22564" s="9"/>
      <c r="J22564" s="9"/>
      <c r="K22564" s="9"/>
      <c r="M22564" s="9"/>
      <c r="N22564" s="76"/>
      <c r="P22564" s="7"/>
      <c r="Q22564" s="7"/>
      <c r="R22564" s="7"/>
      <c r="S22564" s="7"/>
    </row>
    <row r="22565" spans="1:19" s="8" customFormat="1" ht="11.8" x14ac:dyDescent="0.2">
      <c r="A22565" s="48"/>
      <c r="F22565" s="9"/>
      <c r="G22565" s="9"/>
      <c r="H22565" s="9"/>
      <c r="I22565" s="9"/>
      <c r="J22565" s="9"/>
      <c r="K22565" s="9"/>
      <c r="M22565" s="9"/>
      <c r="N22565" s="76"/>
      <c r="P22565" s="7"/>
      <c r="Q22565" s="7"/>
      <c r="R22565" s="7"/>
      <c r="S22565" s="7"/>
    </row>
    <row r="22566" spans="1:19" s="8" customFormat="1" ht="11.8" x14ac:dyDescent="0.2">
      <c r="A22566" s="48"/>
      <c r="F22566" s="9"/>
      <c r="G22566" s="9"/>
      <c r="H22566" s="9"/>
      <c r="I22566" s="9"/>
      <c r="J22566" s="9"/>
      <c r="K22566" s="9"/>
      <c r="M22566" s="9"/>
      <c r="N22566" s="76"/>
      <c r="P22566" s="7"/>
      <c r="Q22566" s="7"/>
      <c r="R22566" s="7"/>
      <c r="S22566" s="7"/>
    </row>
    <row r="22567" spans="1:19" s="8" customFormat="1" ht="11.8" x14ac:dyDescent="0.2">
      <c r="A22567" s="48"/>
      <c r="F22567" s="9"/>
      <c r="G22567" s="9"/>
      <c r="H22567" s="9"/>
      <c r="I22567" s="9"/>
      <c r="J22567" s="9"/>
      <c r="K22567" s="9"/>
      <c r="M22567" s="9"/>
      <c r="N22567" s="76"/>
      <c r="P22567" s="7"/>
      <c r="Q22567" s="7"/>
      <c r="R22567" s="7"/>
      <c r="S22567" s="7"/>
    </row>
    <row r="22568" spans="1:19" s="8" customFormat="1" ht="11.8" x14ac:dyDescent="0.2">
      <c r="A22568" s="48"/>
      <c r="F22568" s="9"/>
      <c r="G22568" s="9"/>
      <c r="H22568" s="9"/>
      <c r="I22568" s="9"/>
      <c r="J22568" s="9"/>
      <c r="K22568" s="9"/>
      <c r="M22568" s="9"/>
      <c r="N22568" s="76"/>
      <c r="P22568" s="7"/>
      <c r="Q22568" s="7"/>
      <c r="R22568" s="7"/>
      <c r="S22568" s="7"/>
    </row>
    <row r="22569" spans="1:19" s="8" customFormat="1" ht="11.8" x14ac:dyDescent="0.2">
      <c r="A22569" s="48"/>
      <c r="F22569" s="9"/>
      <c r="G22569" s="9"/>
      <c r="H22569" s="9"/>
      <c r="I22569" s="9"/>
      <c r="J22569" s="9"/>
      <c r="K22569" s="9"/>
      <c r="M22569" s="9"/>
      <c r="N22569" s="76"/>
      <c r="P22569" s="7"/>
      <c r="Q22569" s="7"/>
      <c r="R22569" s="7"/>
      <c r="S22569" s="7"/>
    </row>
    <row r="22570" spans="1:19" s="8" customFormat="1" ht="11.8" x14ac:dyDescent="0.2">
      <c r="A22570" s="48"/>
      <c r="F22570" s="9"/>
      <c r="G22570" s="9"/>
      <c r="H22570" s="9"/>
      <c r="I22570" s="9"/>
      <c r="J22570" s="9"/>
      <c r="K22570" s="9"/>
      <c r="M22570" s="9"/>
      <c r="N22570" s="76"/>
      <c r="P22570" s="7"/>
      <c r="Q22570" s="7"/>
      <c r="R22570" s="7"/>
      <c r="S22570" s="7"/>
    </row>
    <row r="22571" spans="1:19" s="8" customFormat="1" ht="11.8" x14ac:dyDescent="0.2">
      <c r="A22571" s="48"/>
      <c r="F22571" s="9"/>
      <c r="G22571" s="9"/>
      <c r="H22571" s="9"/>
      <c r="I22571" s="9"/>
      <c r="J22571" s="9"/>
      <c r="K22571" s="9"/>
      <c r="M22571" s="9"/>
      <c r="N22571" s="76"/>
      <c r="P22571" s="7"/>
      <c r="Q22571" s="7"/>
      <c r="R22571" s="7"/>
      <c r="S22571" s="7"/>
    </row>
    <row r="22572" spans="1:19" s="8" customFormat="1" ht="11.8" x14ac:dyDescent="0.2">
      <c r="A22572" s="48"/>
      <c r="F22572" s="9"/>
      <c r="G22572" s="9"/>
      <c r="H22572" s="9"/>
      <c r="I22572" s="9"/>
      <c r="J22572" s="9"/>
      <c r="K22572" s="9"/>
      <c r="M22572" s="9"/>
      <c r="N22572" s="76"/>
      <c r="P22572" s="7"/>
      <c r="Q22572" s="7"/>
      <c r="R22572" s="7"/>
      <c r="S22572" s="7"/>
    </row>
    <row r="22573" spans="1:19" s="8" customFormat="1" ht="11.8" x14ac:dyDescent="0.2">
      <c r="A22573" s="48"/>
      <c r="F22573" s="9"/>
      <c r="G22573" s="9"/>
      <c r="H22573" s="9"/>
      <c r="I22573" s="9"/>
      <c r="J22573" s="9"/>
      <c r="K22573" s="9"/>
      <c r="M22573" s="9"/>
      <c r="N22573" s="76"/>
      <c r="P22573" s="7"/>
      <c r="Q22573" s="7"/>
      <c r="R22573" s="7"/>
      <c r="S22573" s="7"/>
    </row>
    <row r="22574" spans="1:19" s="8" customFormat="1" ht="11.8" x14ac:dyDescent="0.2">
      <c r="A22574" s="48"/>
      <c r="F22574" s="9"/>
      <c r="G22574" s="9"/>
      <c r="H22574" s="9"/>
      <c r="I22574" s="9"/>
      <c r="J22574" s="9"/>
      <c r="K22574" s="9"/>
      <c r="M22574" s="9"/>
      <c r="N22574" s="76"/>
      <c r="P22574" s="7"/>
      <c r="Q22574" s="7"/>
      <c r="R22574" s="7"/>
      <c r="S22574" s="7"/>
    </row>
    <row r="22575" spans="1:19" s="8" customFormat="1" ht="11.8" x14ac:dyDescent="0.2">
      <c r="A22575" s="48"/>
      <c r="F22575" s="9"/>
      <c r="G22575" s="9"/>
      <c r="H22575" s="9"/>
      <c r="I22575" s="9"/>
      <c r="J22575" s="9"/>
      <c r="K22575" s="9"/>
      <c r="M22575" s="9"/>
      <c r="N22575" s="76"/>
      <c r="P22575" s="7"/>
      <c r="Q22575" s="7"/>
      <c r="R22575" s="7"/>
      <c r="S22575" s="7"/>
    </row>
    <row r="22576" spans="1:19" s="8" customFormat="1" ht="11.8" x14ac:dyDescent="0.2">
      <c r="A22576" s="48"/>
      <c r="F22576" s="9"/>
      <c r="G22576" s="9"/>
      <c r="H22576" s="9"/>
      <c r="I22576" s="9"/>
      <c r="J22576" s="9"/>
      <c r="K22576" s="9"/>
      <c r="M22576" s="9"/>
      <c r="N22576" s="76"/>
      <c r="P22576" s="7"/>
      <c r="Q22576" s="7"/>
      <c r="R22576" s="7"/>
      <c r="S22576" s="7"/>
    </row>
    <row r="22577" spans="1:19" s="8" customFormat="1" ht="11.8" x14ac:dyDescent="0.2">
      <c r="A22577" s="48"/>
      <c r="F22577" s="9"/>
      <c r="G22577" s="9"/>
      <c r="H22577" s="9"/>
      <c r="I22577" s="9"/>
      <c r="J22577" s="9"/>
      <c r="K22577" s="9"/>
      <c r="M22577" s="9"/>
      <c r="N22577" s="76"/>
      <c r="P22577" s="7"/>
      <c r="Q22577" s="7"/>
      <c r="R22577" s="7"/>
      <c r="S22577" s="7"/>
    </row>
    <row r="22578" spans="1:19" s="8" customFormat="1" ht="11.8" x14ac:dyDescent="0.2">
      <c r="A22578" s="48"/>
      <c r="F22578" s="9"/>
      <c r="G22578" s="9"/>
      <c r="H22578" s="9"/>
      <c r="I22578" s="9"/>
      <c r="J22578" s="9"/>
      <c r="K22578" s="9"/>
      <c r="M22578" s="9"/>
      <c r="N22578" s="76"/>
      <c r="P22578" s="7"/>
      <c r="Q22578" s="7"/>
      <c r="R22578" s="7"/>
      <c r="S22578" s="7"/>
    </row>
    <row r="22579" spans="1:19" s="8" customFormat="1" ht="11.8" x14ac:dyDescent="0.2">
      <c r="A22579" s="48"/>
      <c r="F22579" s="9"/>
      <c r="G22579" s="9"/>
      <c r="H22579" s="9"/>
      <c r="I22579" s="9"/>
      <c r="J22579" s="9"/>
      <c r="K22579" s="9"/>
      <c r="M22579" s="9"/>
      <c r="N22579" s="76"/>
      <c r="P22579" s="7"/>
      <c r="Q22579" s="7"/>
      <c r="R22579" s="7"/>
      <c r="S22579" s="7"/>
    </row>
    <row r="22580" spans="1:19" s="8" customFormat="1" ht="11.8" x14ac:dyDescent="0.2">
      <c r="A22580" s="48"/>
      <c r="F22580" s="9"/>
      <c r="G22580" s="9"/>
      <c r="H22580" s="9"/>
      <c r="I22580" s="9"/>
      <c r="J22580" s="9"/>
      <c r="K22580" s="9"/>
      <c r="M22580" s="9"/>
      <c r="N22580" s="76"/>
      <c r="P22580" s="7"/>
      <c r="Q22580" s="7"/>
      <c r="R22580" s="7"/>
      <c r="S22580" s="7"/>
    </row>
    <row r="22581" spans="1:19" s="8" customFormat="1" ht="11.8" x14ac:dyDescent="0.2">
      <c r="A22581" s="48"/>
      <c r="F22581" s="9"/>
      <c r="G22581" s="9"/>
      <c r="H22581" s="9"/>
      <c r="I22581" s="9"/>
      <c r="J22581" s="9"/>
      <c r="K22581" s="9"/>
      <c r="M22581" s="9"/>
      <c r="N22581" s="76"/>
      <c r="P22581" s="7"/>
      <c r="Q22581" s="7"/>
      <c r="R22581" s="7"/>
      <c r="S22581" s="7"/>
    </row>
    <row r="22582" spans="1:19" s="8" customFormat="1" ht="11.8" x14ac:dyDescent="0.2">
      <c r="A22582" s="48"/>
      <c r="F22582" s="9"/>
      <c r="G22582" s="9"/>
      <c r="H22582" s="9"/>
      <c r="I22582" s="9"/>
      <c r="J22582" s="9"/>
      <c r="K22582" s="9"/>
      <c r="M22582" s="9"/>
      <c r="N22582" s="76"/>
      <c r="P22582" s="7"/>
      <c r="Q22582" s="7"/>
      <c r="R22582" s="7"/>
      <c r="S22582" s="7"/>
    </row>
    <row r="22583" spans="1:19" s="8" customFormat="1" ht="11.8" x14ac:dyDescent="0.2">
      <c r="A22583" s="48"/>
      <c r="F22583" s="9"/>
      <c r="G22583" s="9"/>
      <c r="H22583" s="9"/>
      <c r="I22583" s="9"/>
      <c r="J22583" s="9"/>
      <c r="K22583" s="9"/>
      <c r="M22583" s="9"/>
      <c r="N22583" s="76"/>
      <c r="P22583" s="7"/>
      <c r="Q22583" s="7"/>
      <c r="R22583" s="7"/>
      <c r="S22583" s="7"/>
    </row>
    <row r="22584" spans="1:19" s="8" customFormat="1" ht="11.8" x14ac:dyDescent="0.2">
      <c r="A22584" s="48"/>
      <c r="F22584" s="9"/>
      <c r="G22584" s="9"/>
      <c r="H22584" s="9"/>
      <c r="I22584" s="9"/>
      <c r="J22584" s="9"/>
      <c r="K22584" s="9"/>
      <c r="M22584" s="9"/>
      <c r="N22584" s="76"/>
      <c r="P22584" s="7"/>
      <c r="Q22584" s="7"/>
      <c r="R22584" s="7"/>
      <c r="S22584" s="7"/>
    </row>
    <row r="22585" spans="1:19" s="8" customFormat="1" ht="11.8" x14ac:dyDescent="0.2">
      <c r="A22585" s="48"/>
      <c r="F22585" s="9"/>
      <c r="G22585" s="9"/>
      <c r="H22585" s="9"/>
      <c r="I22585" s="9"/>
      <c r="J22585" s="9"/>
      <c r="K22585" s="9"/>
      <c r="M22585" s="9"/>
      <c r="N22585" s="76"/>
      <c r="P22585" s="7"/>
      <c r="Q22585" s="7"/>
      <c r="R22585" s="7"/>
      <c r="S22585" s="7"/>
    </row>
    <row r="22586" spans="1:19" s="8" customFormat="1" ht="11.8" x14ac:dyDescent="0.2">
      <c r="A22586" s="48"/>
      <c r="F22586" s="9"/>
      <c r="G22586" s="9"/>
      <c r="H22586" s="9"/>
      <c r="I22586" s="9"/>
      <c r="J22586" s="9"/>
      <c r="K22586" s="9"/>
      <c r="M22586" s="9"/>
      <c r="N22586" s="76"/>
      <c r="P22586" s="7"/>
      <c r="Q22586" s="7"/>
      <c r="R22586" s="7"/>
      <c r="S22586" s="7"/>
    </row>
    <row r="22587" spans="1:19" s="8" customFormat="1" ht="11.8" x14ac:dyDescent="0.2">
      <c r="A22587" s="48"/>
      <c r="F22587" s="9"/>
      <c r="G22587" s="9"/>
      <c r="H22587" s="9"/>
      <c r="I22587" s="9"/>
      <c r="J22587" s="9"/>
      <c r="K22587" s="9"/>
      <c r="M22587" s="9"/>
      <c r="N22587" s="76"/>
      <c r="P22587" s="7"/>
      <c r="Q22587" s="7"/>
      <c r="R22587" s="7"/>
      <c r="S22587" s="7"/>
    </row>
    <row r="22588" spans="1:19" s="8" customFormat="1" ht="11.8" x14ac:dyDescent="0.2">
      <c r="A22588" s="48"/>
      <c r="F22588" s="9"/>
      <c r="G22588" s="9"/>
      <c r="H22588" s="9"/>
      <c r="I22588" s="9"/>
      <c r="J22588" s="9"/>
      <c r="K22588" s="9"/>
      <c r="M22588" s="9"/>
      <c r="N22588" s="76"/>
      <c r="P22588" s="7"/>
      <c r="Q22588" s="7"/>
      <c r="R22588" s="7"/>
      <c r="S22588" s="7"/>
    </row>
    <row r="22589" spans="1:19" s="8" customFormat="1" ht="11.8" x14ac:dyDescent="0.2">
      <c r="A22589" s="48"/>
      <c r="F22589" s="9"/>
      <c r="G22589" s="9"/>
      <c r="H22589" s="9"/>
      <c r="I22589" s="9"/>
      <c r="J22589" s="9"/>
      <c r="K22589" s="9"/>
      <c r="M22589" s="9"/>
      <c r="N22589" s="76"/>
      <c r="P22589" s="7"/>
      <c r="Q22589" s="7"/>
      <c r="R22589" s="7"/>
      <c r="S22589" s="7"/>
    </row>
    <row r="22590" spans="1:19" s="8" customFormat="1" ht="11.8" x14ac:dyDescent="0.2">
      <c r="A22590" s="48"/>
      <c r="F22590" s="9"/>
      <c r="G22590" s="9"/>
      <c r="H22590" s="9"/>
      <c r="I22590" s="9"/>
      <c r="J22590" s="9"/>
      <c r="K22590" s="9"/>
      <c r="M22590" s="9"/>
      <c r="N22590" s="76"/>
      <c r="P22590" s="7"/>
      <c r="Q22590" s="7"/>
      <c r="R22590" s="7"/>
      <c r="S22590" s="7"/>
    </row>
    <row r="22591" spans="1:19" s="8" customFormat="1" ht="11.8" x14ac:dyDescent="0.2">
      <c r="A22591" s="48"/>
      <c r="F22591" s="9"/>
      <c r="G22591" s="9"/>
      <c r="H22591" s="9"/>
      <c r="I22591" s="9"/>
      <c r="J22591" s="9"/>
      <c r="K22591" s="9"/>
      <c r="M22591" s="9"/>
      <c r="N22591" s="76"/>
      <c r="P22591" s="7"/>
      <c r="Q22591" s="7"/>
      <c r="R22591" s="7"/>
      <c r="S22591" s="7"/>
    </row>
    <row r="22592" spans="1:19" s="8" customFormat="1" ht="11.8" x14ac:dyDescent="0.2">
      <c r="A22592" s="48"/>
      <c r="F22592" s="9"/>
      <c r="G22592" s="9"/>
      <c r="H22592" s="9"/>
      <c r="I22592" s="9"/>
      <c r="J22592" s="9"/>
      <c r="K22592" s="9"/>
      <c r="M22592" s="9"/>
      <c r="N22592" s="76"/>
      <c r="P22592" s="7"/>
      <c r="Q22592" s="7"/>
      <c r="R22592" s="7"/>
      <c r="S22592" s="7"/>
    </row>
    <row r="22593" spans="1:19" s="8" customFormat="1" ht="11.8" x14ac:dyDescent="0.2">
      <c r="A22593" s="48"/>
      <c r="F22593" s="9"/>
      <c r="G22593" s="9"/>
      <c r="H22593" s="9"/>
      <c r="I22593" s="9"/>
      <c r="J22593" s="9"/>
      <c r="K22593" s="9"/>
      <c r="M22593" s="9"/>
      <c r="N22593" s="76"/>
      <c r="P22593" s="7"/>
      <c r="Q22593" s="7"/>
      <c r="R22593" s="7"/>
      <c r="S22593" s="7"/>
    </row>
    <row r="22594" spans="1:19" s="8" customFormat="1" ht="11.8" x14ac:dyDescent="0.2">
      <c r="A22594" s="48"/>
      <c r="F22594" s="9"/>
      <c r="G22594" s="9"/>
      <c r="H22594" s="9"/>
      <c r="I22594" s="9"/>
      <c r="J22594" s="9"/>
      <c r="K22594" s="9"/>
      <c r="M22594" s="9"/>
      <c r="N22594" s="76"/>
      <c r="P22594" s="7"/>
      <c r="Q22594" s="7"/>
      <c r="R22594" s="7"/>
      <c r="S22594" s="7"/>
    </row>
    <row r="22595" spans="1:19" s="8" customFormat="1" ht="11.8" x14ac:dyDescent="0.2">
      <c r="A22595" s="48"/>
      <c r="F22595" s="9"/>
      <c r="G22595" s="9"/>
      <c r="H22595" s="9"/>
      <c r="I22595" s="9"/>
      <c r="J22595" s="9"/>
      <c r="K22595" s="9"/>
      <c r="M22595" s="9"/>
      <c r="N22595" s="76"/>
      <c r="P22595" s="7"/>
      <c r="Q22595" s="7"/>
      <c r="R22595" s="7"/>
      <c r="S22595" s="7"/>
    </row>
    <row r="22596" spans="1:19" s="8" customFormat="1" ht="11.8" x14ac:dyDescent="0.2">
      <c r="A22596" s="48"/>
      <c r="F22596" s="9"/>
      <c r="G22596" s="9"/>
      <c r="H22596" s="9"/>
      <c r="I22596" s="9"/>
      <c r="J22596" s="9"/>
      <c r="K22596" s="9"/>
      <c r="M22596" s="9"/>
      <c r="N22596" s="76"/>
      <c r="P22596" s="7"/>
      <c r="Q22596" s="7"/>
      <c r="R22596" s="7"/>
      <c r="S22596" s="7"/>
    </row>
    <row r="22597" spans="1:19" s="8" customFormat="1" ht="11.8" x14ac:dyDescent="0.2">
      <c r="A22597" s="48"/>
      <c r="F22597" s="9"/>
      <c r="G22597" s="9"/>
      <c r="H22597" s="9"/>
      <c r="I22597" s="9"/>
      <c r="J22597" s="9"/>
      <c r="K22597" s="9"/>
      <c r="M22597" s="9"/>
      <c r="N22597" s="76"/>
      <c r="P22597" s="7"/>
      <c r="Q22597" s="7"/>
      <c r="R22597" s="7"/>
      <c r="S22597" s="7"/>
    </row>
    <row r="22598" spans="1:19" s="8" customFormat="1" ht="11.8" x14ac:dyDescent="0.2">
      <c r="A22598" s="48"/>
      <c r="F22598" s="9"/>
      <c r="G22598" s="9"/>
      <c r="H22598" s="9"/>
      <c r="I22598" s="9"/>
      <c r="J22598" s="9"/>
      <c r="K22598" s="9"/>
      <c r="M22598" s="9"/>
      <c r="N22598" s="76"/>
      <c r="P22598" s="7"/>
      <c r="Q22598" s="7"/>
      <c r="R22598" s="7"/>
      <c r="S22598" s="7"/>
    </row>
    <row r="22599" spans="1:19" s="8" customFormat="1" ht="11.8" x14ac:dyDescent="0.2">
      <c r="A22599" s="48"/>
      <c r="F22599" s="9"/>
      <c r="G22599" s="9"/>
      <c r="H22599" s="9"/>
      <c r="I22599" s="9"/>
      <c r="J22599" s="9"/>
      <c r="K22599" s="9"/>
      <c r="M22599" s="9"/>
      <c r="N22599" s="76"/>
      <c r="P22599" s="7"/>
      <c r="Q22599" s="7"/>
      <c r="R22599" s="7"/>
      <c r="S22599" s="7"/>
    </row>
    <row r="22600" spans="1:19" s="8" customFormat="1" ht="11.8" x14ac:dyDescent="0.2">
      <c r="A22600" s="48"/>
      <c r="F22600" s="9"/>
      <c r="G22600" s="9"/>
      <c r="H22600" s="9"/>
      <c r="I22600" s="9"/>
      <c r="J22600" s="9"/>
      <c r="K22600" s="9"/>
      <c r="M22600" s="9"/>
      <c r="N22600" s="76"/>
      <c r="P22600" s="7"/>
      <c r="Q22600" s="7"/>
      <c r="R22600" s="7"/>
      <c r="S22600" s="7"/>
    </row>
    <row r="22601" spans="1:19" s="8" customFormat="1" ht="11.8" x14ac:dyDescent="0.2">
      <c r="A22601" s="48"/>
      <c r="F22601" s="9"/>
      <c r="G22601" s="9"/>
      <c r="H22601" s="9"/>
      <c r="I22601" s="9"/>
      <c r="J22601" s="9"/>
      <c r="K22601" s="9"/>
      <c r="M22601" s="9"/>
      <c r="N22601" s="76"/>
      <c r="P22601" s="7"/>
      <c r="Q22601" s="7"/>
      <c r="R22601" s="7"/>
      <c r="S22601" s="7"/>
    </row>
    <row r="22602" spans="1:19" s="8" customFormat="1" ht="11.8" x14ac:dyDescent="0.2">
      <c r="A22602" s="48"/>
      <c r="F22602" s="9"/>
      <c r="G22602" s="9"/>
      <c r="H22602" s="9"/>
      <c r="I22602" s="9"/>
      <c r="J22602" s="9"/>
      <c r="K22602" s="9"/>
      <c r="M22602" s="9"/>
      <c r="N22602" s="76"/>
      <c r="P22602" s="7"/>
      <c r="Q22602" s="7"/>
      <c r="R22602" s="7"/>
      <c r="S22602" s="7"/>
    </row>
    <row r="22603" spans="1:19" s="8" customFormat="1" ht="11.8" x14ac:dyDescent="0.2">
      <c r="A22603" s="48"/>
      <c r="F22603" s="9"/>
      <c r="G22603" s="9"/>
      <c r="H22603" s="9"/>
      <c r="I22603" s="9"/>
      <c r="J22603" s="9"/>
      <c r="K22603" s="9"/>
      <c r="M22603" s="9"/>
      <c r="N22603" s="76"/>
      <c r="P22603" s="7"/>
      <c r="Q22603" s="7"/>
      <c r="R22603" s="7"/>
      <c r="S22603" s="7"/>
    </row>
    <row r="22604" spans="1:19" s="8" customFormat="1" ht="11.8" x14ac:dyDescent="0.2">
      <c r="A22604" s="48"/>
      <c r="F22604" s="9"/>
      <c r="G22604" s="9"/>
      <c r="H22604" s="9"/>
      <c r="I22604" s="9"/>
      <c r="J22604" s="9"/>
      <c r="K22604" s="9"/>
      <c r="M22604" s="9"/>
      <c r="N22604" s="76"/>
      <c r="P22604" s="7"/>
      <c r="Q22604" s="7"/>
      <c r="R22604" s="7"/>
      <c r="S22604" s="7"/>
    </row>
    <row r="22605" spans="1:19" s="8" customFormat="1" ht="11.8" x14ac:dyDescent="0.2">
      <c r="A22605" s="48"/>
      <c r="F22605" s="9"/>
      <c r="G22605" s="9"/>
      <c r="H22605" s="9"/>
      <c r="I22605" s="9"/>
      <c r="J22605" s="9"/>
      <c r="K22605" s="9"/>
      <c r="M22605" s="9"/>
      <c r="N22605" s="76"/>
      <c r="P22605" s="7"/>
      <c r="Q22605" s="7"/>
      <c r="R22605" s="7"/>
      <c r="S22605" s="7"/>
    </row>
    <row r="22606" spans="1:19" s="8" customFormat="1" ht="11.8" x14ac:dyDescent="0.2">
      <c r="A22606" s="48"/>
      <c r="F22606" s="9"/>
      <c r="G22606" s="9"/>
      <c r="H22606" s="9"/>
      <c r="I22606" s="9"/>
      <c r="J22606" s="9"/>
      <c r="K22606" s="9"/>
      <c r="M22606" s="9"/>
      <c r="N22606" s="76"/>
      <c r="P22606" s="7"/>
      <c r="Q22606" s="7"/>
      <c r="R22606" s="7"/>
      <c r="S22606" s="7"/>
    </row>
    <row r="22607" spans="1:19" s="8" customFormat="1" ht="11.8" x14ac:dyDescent="0.2">
      <c r="A22607" s="48"/>
      <c r="F22607" s="9"/>
      <c r="G22607" s="9"/>
      <c r="H22607" s="9"/>
      <c r="I22607" s="9"/>
      <c r="J22607" s="9"/>
      <c r="K22607" s="9"/>
      <c r="M22607" s="9"/>
      <c r="N22607" s="76"/>
      <c r="P22607" s="7"/>
      <c r="Q22607" s="7"/>
      <c r="R22607" s="7"/>
      <c r="S22607" s="7"/>
    </row>
    <row r="22608" spans="1:19" s="8" customFormat="1" ht="11.8" x14ac:dyDescent="0.2">
      <c r="A22608" s="48"/>
      <c r="F22608" s="9"/>
      <c r="G22608" s="9"/>
      <c r="H22608" s="9"/>
      <c r="I22608" s="9"/>
      <c r="J22608" s="9"/>
      <c r="K22608" s="9"/>
      <c r="M22608" s="9"/>
      <c r="N22608" s="76"/>
      <c r="P22608" s="7"/>
      <c r="Q22608" s="7"/>
      <c r="R22608" s="7"/>
      <c r="S22608" s="7"/>
    </row>
    <row r="22609" spans="1:19" s="8" customFormat="1" ht="11.8" x14ac:dyDescent="0.2">
      <c r="A22609" s="48"/>
      <c r="F22609" s="9"/>
      <c r="G22609" s="9"/>
      <c r="H22609" s="9"/>
      <c r="I22609" s="9"/>
      <c r="J22609" s="9"/>
      <c r="K22609" s="9"/>
      <c r="M22609" s="9"/>
      <c r="N22609" s="76"/>
      <c r="P22609" s="7"/>
      <c r="Q22609" s="7"/>
      <c r="R22609" s="7"/>
      <c r="S22609" s="7"/>
    </row>
    <row r="22610" spans="1:19" s="8" customFormat="1" ht="11.8" x14ac:dyDescent="0.2">
      <c r="A22610" s="48"/>
      <c r="F22610" s="9"/>
      <c r="G22610" s="9"/>
      <c r="H22610" s="9"/>
      <c r="I22610" s="9"/>
      <c r="J22610" s="9"/>
      <c r="K22610" s="9"/>
      <c r="M22610" s="9"/>
      <c r="N22610" s="76"/>
      <c r="P22610" s="7"/>
      <c r="Q22610" s="7"/>
      <c r="R22610" s="7"/>
      <c r="S22610" s="7"/>
    </row>
    <row r="22611" spans="1:19" s="8" customFormat="1" ht="11.8" x14ac:dyDescent="0.2">
      <c r="A22611" s="48"/>
      <c r="F22611" s="9"/>
      <c r="G22611" s="9"/>
      <c r="H22611" s="9"/>
      <c r="I22611" s="9"/>
      <c r="J22611" s="9"/>
      <c r="K22611" s="9"/>
      <c r="M22611" s="9"/>
      <c r="N22611" s="76"/>
      <c r="P22611" s="7"/>
      <c r="Q22611" s="7"/>
      <c r="R22611" s="7"/>
      <c r="S22611" s="7"/>
    </row>
    <row r="22612" spans="1:19" s="8" customFormat="1" ht="11.8" x14ac:dyDescent="0.2">
      <c r="A22612" s="48"/>
      <c r="F22612" s="9"/>
      <c r="G22612" s="9"/>
      <c r="H22612" s="9"/>
      <c r="I22612" s="9"/>
      <c r="J22612" s="9"/>
      <c r="K22612" s="9"/>
      <c r="M22612" s="9"/>
      <c r="N22612" s="76"/>
      <c r="P22612" s="7"/>
      <c r="Q22612" s="7"/>
      <c r="R22612" s="7"/>
      <c r="S22612" s="7"/>
    </row>
    <row r="22613" spans="1:19" s="8" customFormat="1" ht="11.8" x14ac:dyDescent="0.2">
      <c r="A22613" s="48"/>
      <c r="F22613" s="9"/>
      <c r="G22613" s="9"/>
      <c r="H22613" s="9"/>
      <c r="I22613" s="9"/>
      <c r="J22613" s="9"/>
      <c r="K22613" s="9"/>
      <c r="M22613" s="9"/>
      <c r="N22613" s="76"/>
      <c r="P22613" s="7"/>
      <c r="Q22613" s="7"/>
      <c r="R22613" s="7"/>
      <c r="S22613" s="7"/>
    </row>
    <row r="22614" spans="1:19" s="8" customFormat="1" ht="11.8" x14ac:dyDescent="0.2">
      <c r="A22614" s="48"/>
      <c r="F22614" s="9"/>
      <c r="G22614" s="9"/>
      <c r="H22614" s="9"/>
      <c r="I22614" s="9"/>
      <c r="J22614" s="9"/>
      <c r="K22614" s="9"/>
      <c r="M22614" s="9"/>
      <c r="N22614" s="76"/>
      <c r="P22614" s="7"/>
      <c r="Q22614" s="7"/>
      <c r="R22614" s="7"/>
      <c r="S22614" s="7"/>
    </row>
    <row r="22615" spans="1:19" s="8" customFormat="1" ht="11.8" x14ac:dyDescent="0.2">
      <c r="A22615" s="48"/>
      <c r="F22615" s="9"/>
      <c r="G22615" s="9"/>
      <c r="H22615" s="9"/>
      <c r="I22615" s="9"/>
      <c r="J22615" s="9"/>
      <c r="K22615" s="9"/>
      <c r="M22615" s="9"/>
      <c r="N22615" s="76"/>
      <c r="P22615" s="7"/>
      <c r="Q22615" s="7"/>
      <c r="R22615" s="7"/>
      <c r="S22615" s="7"/>
    </row>
    <row r="22616" spans="1:19" s="8" customFormat="1" ht="11.8" x14ac:dyDescent="0.2">
      <c r="A22616" s="48"/>
      <c r="F22616" s="9"/>
      <c r="G22616" s="9"/>
      <c r="H22616" s="9"/>
      <c r="I22616" s="9"/>
      <c r="J22616" s="9"/>
      <c r="K22616" s="9"/>
      <c r="M22616" s="9"/>
      <c r="N22616" s="76"/>
      <c r="P22616" s="7"/>
      <c r="Q22616" s="7"/>
      <c r="R22616" s="7"/>
      <c r="S22616" s="7"/>
    </row>
    <row r="22617" spans="1:19" s="8" customFormat="1" ht="11.8" x14ac:dyDescent="0.2">
      <c r="A22617" s="48"/>
      <c r="F22617" s="9"/>
      <c r="G22617" s="9"/>
      <c r="H22617" s="9"/>
      <c r="I22617" s="9"/>
      <c r="J22617" s="9"/>
      <c r="K22617" s="9"/>
      <c r="M22617" s="9"/>
      <c r="N22617" s="76"/>
      <c r="P22617" s="7"/>
      <c r="Q22617" s="7"/>
      <c r="R22617" s="7"/>
      <c r="S22617" s="7"/>
    </row>
    <row r="22618" spans="1:19" s="8" customFormat="1" ht="11.8" x14ac:dyDescent="0.2">
      <c r="A22618" s="48"/>
      <c r="F22618" s="9"/>
      <c r="G22618" s="9"/>
      <c r="H22618" s="9"/>
      <c r="I22618" s="9"/>
      <c r="J22618" s="9"/>
      <c r="K22618" s="9"/>
      <c r="M22618" s="9"/>
      <c r="N22618" s="76"/>
      <c r="P22618" s="7"/>
      <c r="Q22618" s="7"/>
      <c r="R22618" s="7"/>
      <c r="S22618" s="7"/>
    </row>
    <row r="22619" spans="1:19" s="8" customFormat="1" ht="11.8" x14ac:dyDescent="0.2">
      <c r="A22619" s="48"/>
      <c r="F22619" s="9"/>
      <c r="G22619" s="9"/>
      <c r="H22619" s="9"/>
      <c r="I22619" s="9"/>
      <c r="J22619" s="9"/>
      <c r="K22619" s="9"/>
      <c r="M22619" s="9"/>
      <c r="N22619" s="76"/>
      <c r="P22619" s="7"/>
      <c r="Q22619" s="7"/>
      <c r="R22619" s="7"/>
      <c r="S22619" s="7"/>
    </row>
    <row r="22620" spans="1:19" s="8" customFormat="1" ht="11.8" x14ac:dyDescent="0.2">
      <c r="A22620" s="48"/>
      <c r="F22620" s="9"/>
      <c r="G22620" s="9"/>
      <c r="H22620" s="9"/>
      <c r="I22620" s="9"/>
      <c r="J22620" s="9"/>
      <c r="K22620" s="9"/>
      <c r="M22620" s="9"/>
      <c r="N22620" s="76"/>
      <c r="P22620" s="7"/>
      <c r="Q22620" s="7"/>
      <c r="R22620" s="7"/>
      <c r="S22620" s="7"/>
    </row>
    <row r="22621" spans="1:19" s="8" customFormat="1" ht="11.8" x14ac:dyDescent="0.2">
      <c r="A22621" s="48"/>
      <c r="F22621" s="9"/>
      <c r="G22621" s="9"/>
      <c r="H22621" s="9"/>
      <c r="I22621" s="9"/>
      <c r="J22621" s="9"/>
      <c r="K22621" s="9"/>
      <c r="M22621" s="9"/>
      <c r="N22621" s="76"/>
      <c r="P22621" s="7"/>
      <c r="Q22621" s="7"/>
      <c r="R22621" s="7"/>
      <c r="S22621" s="7"/>
    </row>
    <row r="22622" spans="1:19" s="8" customFormat="1" ht="11.8" x14ac:dyDescent="0.2">
      <c r="A22622" s="48"/>
      <c r="F22622" s="9"/>
      <c r="G22622" s="9"/>
      <c r="H22622" s="9"/>
      <c r="I22622" s="9"/>
      <c r="J22622" s="9"/>
      <c r="K22622" s="9"/>
      <c r="M22622" s="9"/>
      <c r="N22622" s="76"/>
      <c r="P22622" s="7"/>
      <c r="Q22622" s="7"/>
      <c r="R22622" s="7"/>
      <c r="S22622" s="7"/>
    </row>
    <row r="22623" spans="1:19" s="8" customFormat="1" ht="11.8" x14ac:dyDescent="0.2">
      <c r="A22623" s="48"/>
      <c r="F22623" s="9"/>
      <c r="G22623" s="9"/>
      <c r="H22623" s="9"/>
      <c r="I22623" s="9"/>
      <c r="J22623" s="9"/>
      <c r="K22623" s="9"/>
      <c r="M22623" s="9"/>
      <c r="N22623" s="76"/>
      <c r="P22623" s="7"/>
      <c r="Q22623" s="7"/>
      <c r="R22623" s="7"/>
      <c r="S22623" s="7"/>
    </row>
    <row r="22624" spans="1:19" s="8" customFormat="1" ht="11.8" x14ac:dyDescent="0.2">
      <c r="A22624" s="48"/>
      <c r="F22624" s="9"/>
      <c r="G22624" s="9"/>
      <c r="H22624" s="9"/>
      <c r="I22624" s="9"/>
      <c r="J22624" s="9"/>
      <c r="K22624" s="9"/>
      <c r="M22624" s="9"/>
      <c r="N22624" s="76"/>
      <c r="P22624" s="7"/>
      <c r="Q22624" s="7"/>
      <c r="R22624" s="7"/>
      <c r="S22624" s="7"/>
    </row>
    <row r="22625" spans="1:19" s="8" customFormat="1" ht="11.8" x14ac:dyDescent="0.2">
      <c r="A22625" s="48"/>
      <c r="F22625" s="9"/>
      <c r="G22625" s="9"/>
      <c r="H22625" s="9"/>
      <c r="I22625" s="9"/>
      <c r="J22625" s="9"/>
      <c r="K22625" s="9"/>
      <c r="M22625" s="9"/>
      <c r="N22625" s="76"/>
      <c r="P22625" s="7"/>
      <c r="Q22625" s="7"/>
      <c r="R22625" s="7"/>
      <c r="S22625" s="7"/>
    </row>
    <row r="22626" spans="1:19" s="8" customFormat="1" ht="11.8" x14ac:dyDescent="0.2">
      <c r="A22626" s="48"/>
      <c r="F22626" s="9"/>
      <c r="G22626" s="9"/>
      <c r="H22626" s="9"/>
      <c r="I22626" s="9"/>
      <c r="J22626" s="9"/>
      <c r="K22626" s="9"/>
      <c r="M22626" s="9"/>
      <c r="N22626" s="76"/>
      <c r="P22626" s="7"/>
      <c r="Q22626" s="7"/>
      <c r="R22626" s="7"/>
      <c r="S22626" s="7"/>
    </row>
    <row r="22627" spans="1:19" s="8" customFormat="1" ht="11.8" x14ac:dyDescent="0.2">
      <c r="A22627" s="48"/>
      <c r="F22627" s="9"/>
      <c r="G22627" s="9"/>
      <c r="H22627" s="9"/>
      <c r="I22627" s="9"/>
      <c r="J22627" s="9"/>
      <c r="K22627" s="9"/>
      <c r="M22627" s="9"/>
      <c r="N22627" s="76"/>
      <c r="P22627" s="7"/>
      <c r="Q22627" s="7"/>
      <c r="R22627" s="7"/>
      <c r="S22627" s="7"/>
    </row>
    <row r="22628" spans="1:19" s="8" customFormat="1" ht="11.8" x14ac:dyDescent="0.2">
      <c r="A22628" s="48"/>
      <c r="F22628" s="9"/>
      <c r="G22628" s="9"/>
      <c r="H22628" s="9"/>
      <c r="I22628" s="9"/>
      <c r="J22628" s="9"/>
      <c r="K22628" s="9"/>
      <c r="M22628" s="9"/>
      <c r="N22628" s="76"/>
      <c r="P22628" s="7"/>
      <c r="Q22628" s="7"/>
      <c r="R22628" s="7"/>
      <c r="S22628" s="7"/>
    </row>
    <row r="22629" spans="1:19" s="8" customFormat="1" ht="11.8" x14ac:dyDescent="0.2">
      <c r="A22629" s="48"/>
      <c r="F22629" s="9"/>
      <c r="G22629" s="9"/>
      <c r="H22629" s="9"/>
      <c r="I22629" s="9"/>
      <c r="J22629" s="9"/>
      <c r="K22629" s="9"/>
      <c r="M22629" s="9"/>
      <c r="N22629" s="76"/>
      <c r="P22629" s="7"/>
      <c r="Q22629" s="7"/>
      <c r="R22629" s="7"/>
      <c r="S22629" s="7"/>
    </row>
    <row r="22630" spans="1:19" s="8" customFormat="1" ht="11.8" x14ac:dyDescent="0.2">
      <c r="A22630" s="48"/>
      <c r="F22630" s="9"/>
      <c r="G22630" s="9"/>
      <c r="H22630" s="9"/>
      <c r="I22630" s="9"/>
      <c r="J22630" s="9"/>
      <c r="K22630" s="9"/>
      <c r="M22630" s="9"/>
      <c r="N22630" s="76"/>
      <c r="P22630" s="7"/>
      <c r="Q22630" s="7"/>
      <c r="R22630" s="7"/>
      <c r="S22630" s="7"/>
    </row>
    <row r="22631" spans="1:19" s="8" customFormat="1" ht="11.8" x14ac:dyDescent="0.2">
      <c r="A22631" s="48"/>
      <c r="F22631" s="9"/>
      <c r="G22631" s="9"/>
      <c r="H22631" s="9"/>
      <c r="I22631" s="9"/>
      <c r="J22631" s="9"/>
      <c r="K22631" s="9"/>
      <c r="M22631" s="9"/>
      <c r="N22631" s="76"/>
      <c r="P22631" s="7"/>
      <c r="Q22631" s="7"/>
      <c r="R22631" s="7"/>
      <c r="S22631" s="7"/>
    </row>
    <row r="22632" spans="1:19" s="8" customFormat="1" ht="11.8" x14ac:dyDescent="0.2">
      <c r="A22632" s="48"/>
      <c r="F22632" s="9"/>
      <c r="G22632" s="9"/>
      <c r="H22632" s="9"/>
      <c r="I22632" s="9"/>
      <c r="J22632" s="9"/>
      <c r="K22632" s="9"/>
      <c r="M22632" s="9"/>
      <c r="N22632" s="76"/>
      <c r="P22632" s="7"/>
      <c r="Q22632" s="7"/>
      <c r="R22632" s="7"/>
      <c r="S22632" s="7"/>
    </row>
    <row r="22633" spans="1:19" s="8" customFormat="1" ht="11.8" x14ac:dyDescent="0.2">
      <c r="A22633" s="48"/>
      <c r="F22633" s="9"/>
      <c r="G22633" s="9"/>
      <c r="H22633" s="9"/>
      <c r="I22633" s="9"/>
      <c r="J22633" s="9"/>
      <c r="K22633" s="9"/>
      <c r="M22633" s="9"/>
      <c r="N22633" s="76"/>
      <c r="P22633" s="7"/>
      <c r="Q22633" s="7"/>
      <c r="R22633" s="7"/>
      <c r="S22633" s="7"/>
    </row>
    <row r="22634" spans="1:19" s="8" customFormat="1" ht="11.8" x14ac:dyDescent="0.2">
      <c r="A22634" s="48"/>
      <c r="F22634" s="9"/>
      <c r="G22634" s="9"/>
      <c r="H22634" s="9"/>
      <c r="I22634" s="9"/>
      <c r="J22634" s="9"/>
      <c r="K22634" s="9"/>
      <c r="M22634" s="9"/>
      <c r="N22634" s="76"/>
      <c r="P22634" s="7"/>
      <c r="Q22634" s="7"/>
      <c r="R22634" s="7"/>
      <c r="S22634" s="7"/>
    </row>
    <row r="22635" spans="1:19" s="8" customFormat="1" ht="11.8" x14ac:dyDescent="0.2">
      <c r="A22635" s="48"/>
      <c r="F22635" s="9"/>
      <c r="G22635" s="9"/>
      <c r="H22635" s="9"/>
      <c r="I22635" s="9"/>
      <c r="J22635" s="9"/>
      <c r="K22635" s="9"/>
      <c r="M22635" s="9"/>
      <c r="N22635" s="76"/>
      <c r="P22635" s="7"/>
      <c r="Q22635" s="7"/>
      <c r="R22635" s="7"/>
      <c r="S22635" s="7"/>
    </row>
    <row r="22636" spans="1:19" s="8" customFormat="1" ht="11.8" x14ac:dyDescent="0.2">
      <c r="A22636" s="48"/>
      <c r="F22636" s="9"/>
      <c r="G22636" s="9"/>
      <c r="H22636" s="9"/>
      <c r="I22636" s="9"/>
      <c r="J22636" s="9"/>
      <c r="K22636" s="9"/>
      <c r="M22636" s="9"/>
      <c r="N22636" s="76"/>
      <c r="P22636" s="7"/>
      <c r="Q22636" s="7"/>
      <c r="R22636" s="7"/>
      <c r="S22636" s="7"/>
    </row>
    <row r="22637" spans="1:19" s="8" customFormat="1" ht="11.8" x14ac:dyDescent="0.2">
      <c r="A22637" s="48"/>
      <c r="F22637" s="9"/>
      <c r="G22637" s="9"/>
      <c r="H22637" s="9"/>
      <c r="I22637" s="9"/>
      <c r="J22637" s="9"/>
      <c r="K22637" s="9"/>
      <c r="M22637" s="9"/>
      <c r="N22637" s="76"/>
      <c r="P22637" s="7"/>
      <c r="Q22637" s="7"/>
      <c r="R22637" s="7"/>
      <c r="S22637" s="7"/>
    </row>
    <row r="22638" spans="1:19" s="8" customFormat="1" ht="11.8" x14ac:dyDescent="0.2">
      <c r="A22638" s="48"/>
      <c r="F22638" s="9"/>
      <c r="G22638" s="9"/>
      <c r="H22638" s="9"/>
      <c r="I22638" s="9"/>
      <c r="J22638" s="9"/>
      <c r="K22638" s="9"/>
      <c r="M22638" s="9"/>
      <c r="N22638" s="76"/>
      <c r="P22638" s="7"/>
      <c r="Q22638" s="7"/>
      <c r="R22638" s="7"/>
      <c r="S22638" s="7"/>
    </row>
    <row r="22639" spans="1:19" s="8" customFormat="1" ht="11.8" x14ac:dyDescent="0.2">
      <c r="A22639" s="48"/>
      <c r="F22639" s="9"/>
      <c r="G22639" s="9"/>
      <c r="H22639" s="9"/>
      <c r="I22639" s="9"/>
      <c r="J22639" s="9"/>
      <c r="K22639" s="9"/>
      <c r="M22639" s="9"/>
      <c r="N22639" s="76"/>
      <c r="P22639" s="7"/>
      <c r="Q22639" s="7"/>
      <c r="R22639" s="7"/>
      <c r="S22639" s="7"/>
    </row>
    <row r="22640" spans="1:19" s="8" customFormat="1" ht="11.8" x14ac:dyDescent="0.2">
      <c r="A22640" s="48"/>
      <c r="F22640" s="9"/>
      <c r="G22640" s="9"/>
      <c r="H22640" s="9"/>
      <c r="I22640" s="9"/>
      <c r="J22640" s="9"/>
      <c r="K22640" s="9"/>
      <c r="M22640" s="9"/>
      <c r="N22640" s="76"/>
      <c r="P22640" s="7"/>
      <c r="Q22640" s="7"/>
      <c r="R22640" s="7"/>
      <c r="S22640" s="7"/>
    </row>
    <row r="22641" spans="1:19" s="8" customFormat="1" ht="11.8" x14ac:dyDescent="0.2">
      <c r="A22641" s="48"/>
      <c r="F22641" s="9"/>
      <c r="G22641" s="9"/>
      <c r="H22641" s="9"/>
      <c r="I22641" s="9"/>
      <c r="J22641" s="9"/>
      <c r="K22641" s="9"/>
      <c r="M22641" s="9"/>
      <c r="N22641" s="76"/>
      <c r="P22641" s="7"/>
      <c r="Q22641" s="7"/>
      <c r="R22641" s="7"/>
      <c r="S22641" s="7"/>
    </row>
    <row r="22642" spans="1:19" s="8" customFormat="1" ht="11.8" x14ac:dyDescent="0.2">
      <c r="A22642" s="48"/>
      <c r="F22642" s="9"/>
      <c r="G22642" s="9"/>
      <c r="H22642" s="9"/>
      <c r="I22642" s="9"/>
      <c r="J22642" s="9"/>
      <c r="K22642" s="9"/>
      <c r="M22642" s="9"/>
      <c r="N22642" s="76"/>
      <c r="P22642" s="7"/>
      <c r="Q22642" s="7"/>
      <c r="R22642" s="7"/>
      <c r="S22642" s="7"/>
    </row>
    <row r="22643" spans="1:19" s="8" customFormat="1" ht="11.8" x14ac:dyDescent="0.2">
      <c r="A22643" s="48"/>
      <c r="F22643" s="9"/>
      <c r="G22643" s="9"/>
      <c r="H22643" s="9"/>
      <c r="I22643" s="9"/>
      <c r="J22643" s="9"/>
      <c r="K22643" s="9"/>
      <c r="M22643" s="9"/>
      <c r="N22643" s="76"/>
      <c r="P22643" s="7"/>
      <c r="Q22643" s="7"/>
      <c r="R22643" s="7"/>
      <c r="S22643" s="7"/>
    </row>
    <row r="22644" spans="1:19" s="8" customFormat="1" ht="11.8" x14ac:dyDescent="0.2">
      <c r="A22644" s="48"/>
      <c r="F22644" s="9"/>
      <c r="G22644" s="9"/>
      <c r="H22644" s="9"/>
      <c r="I22644" s="9"/>
      <c r="J22644" s="9"/>
      <c r="K22644" s="9"/>
      <c r="M22644" s="9"/>
      <c r="N22644" s="76"/>
      <c r="P22644" s="7"/>
      <c r="Q22644" s="7"/>
      <c r="R22644" s="7"/>
      <c r="S22644" s="7"/>
    </row>
    <row r="22645" spans="1:19" s="8" customFormat="1" ht="11.8" x14ac:dyDescent="0.2">
      <c r="A22645" s="48"/>
      <c r="F22645" s="9"/>
      <c r="G22645" s="9"/>
      <c r="H22645" s="9"/>
      <c r="I22645" s="9"/>
      <c r="J22645" s="9"/>
      <c r="K22645" s="9"/>
      <c r="M22645" s="9"/>
      <c r="N22645" s="76"/>
      <c r="P22645" s="7"/>
      <c r="Q22645" s="7"/>
      <c r="R22645" s="7"/>
      <c r="S22645" s="7"/>
    </row>
    <row r="22646" spans="1:19" s="8" customFormat="1" ht="11.8" x14ac:dyDescent="0.2">
      <c r="A22646" s="48"/>
      <c r="F22646" s="9"/>
      <c r="G22646" s="9"/>
      <c r="H22646" s="9"/>
      <c r="I22646" s="9"/>
      <c r="J22646" s="9"/>
      <c r="K22646" s="9"/>
      <c r="M22646" s="9"/>
      <c r="N22646" s="76"/>
      <c r="P22646" s="7"/>
      <c r="Q22646" s="7"/>
      <c r="R22646" s="7"/>
      <c r="S22646" s="7"/>
    </row>
    <row r="22647" spans="1:19" s="8" customFormat="1" ht="11.8" x14ac:dyDescent="0.2">
      <c r="A22647" s="48"/>
      <c r="F22647" s="9"/>
      <c r="G22647" s="9"/>
      <c r="H22647" s="9"/>
      <c r="I22647" s="9"/>
      <c r="J22647" s="9"/>
      <c r="K22647" s="9"/>
      <c r="M22647" s="9"/>
      <c r="N22647" s="76"/>
      <c r="P22647" s="7"/>
      <c r="Q22647" s="7"/>
      <c r="R22647" s="7"/>
      <c r="S22647" s="7"/>
    </row>
    <row r="22648" spans="1:19" s="8" customFormat="1" ht="11.8" x14ac:dyDescent="0.2">
      <c r="A22648" s="48"/>
      <c r="F22648" s="9"/>
      <c r="G22648" s="9"/>
      <c r="H22648" s="9"/>
      <c r="I22648" s="9"/>
      <c r="J22648" s="9"/>
      <c r="K22648" s="9"/>
      <c r="M22648" s="9"/>
      <c r="N22648" s="76"/>
      <c r="P22648" s="7"/>
      <c r="Q22648" s="7"/>
      <c r="R22648" s="7"/>
      <c r="S22648" s="7"/>
    </row>
    <row r="22649" spans="1:19" s="8" customFormat="1" ht="11.8" x14ac:dyDescent="0.2">
      <c r="A22649" s="48"/>
      <c r="F22649" s="9"/>
      <c r="G22649" s="9"/>
      <c r="H22649" s="9"/>
      <c r="I22649" s="9"/>
      <c r="J22649" s="9"/>
      <c r="K22649" s="9"/>
      <c r="M22649" s="9"/>
      <c r="N22649" s="76"/>
      <c r="P22649" s="7"/>
      <c r="Q22649" s="7"/>
      <c r="R22649" s="7"/>
      <c r="S22649" s="7"/>
    </row>
    <row r="22650" spans="1:19" s="8" customFormat="1" ht="11.8" x14ac:dyDescent="0.2">
      <c r="A22650" s="48"/>
      <c r="F22650" s="9"/>
      <c r="G22650" s="9"/>
      <c r="H22650" s="9"/>
      <c r="I22650" s="9"/>
      <c r="J22650" s="9"/>
      <c r="K22650" s="9"/>
      <c r="M22650" s="9"/>
      <c r="N22650" s="76"/>
      <c r="P22650" s="7"/>
      <c r="Q22650" s="7"/>
      <c r="R22650" s="7"/>
      <c r="S22650" s="7"/>
    </row>
    <row r="22651" spans="1:19" s="8" customFormat="1" ht="11.8" x14ac:dyDescent="0.2">
      <c r="A22651" s="48"/>
      <c r="F22651" s="9"/>
      <c r="G22651" s="9"/>
      <c r="H22651" s="9"/>
      <c r="I22651" s="9"/>
      <c r="J22651" s="9"/>
      <c r="K22651" s="9"/>
      <c r="M22651" s="9"/>
      <c r="N22651" s="76"/>
      <c r="P22651" s="7"/>
      <c r="Q22651" s="7"/>
      <c r="R22651" s="7"/>
      <c r="S22651" s="7"/>
    </row>
    <row r="22652" spans="1:19" s="8" customFormat="1" ht="11.8" x14ac:dyDescent="0.2">
      <c r="A22652" s="48"/>
      <c r="F22652" s="9"/>
      <c r="G22652" s="9"/>
      <c r="H22652" s="9"/>
      <c r="I22652" s="9"/>
      <c r="J22652" s="9"/>
      <c r="K22652" s="9"/>
      <c r="M22652" s="9"/>
      <c r="N22652" s="76"/>
      <c r="P22652" s="7"/>
      <c r="Q22652" s="7"/>
      <c r="R22652" s="7"/>
      <c r="S22652" s="7"/>
    </row>
    <row r="22653" spans="1:19" s="8" customFormat="1" ht="11.8" x14ac:dyDescent="0.2">
      <c r="A22653" s="48"/>
      <c r="F22653" s="9"/>
      <c r="G22653" s="9"/>
      <c r="H22653" s="9"/>
      <c r="I22653" s="9"/>
      <c r="J22653" s="9"/>
      <c r="K22653" s="9"/>
      <c r="M22653" s="9"/>
      <c r="N22653" s="76"/>
      <c r="P22653" s="7"/>
      <c r="Q22653" s="7"/>
      <c r="R22653" s="7"/>
      <c r="S22653" s="7"/>
    </row>
    <row r="22654" spans="1:19" s="8" customFormat="1" ht="11.8" x14ac:dyDescent="0.2">
      <c r="A22654" s="48"/>
      <c r="F22654" s="9"/>
      <c r="G22654" s="9"/>
      <c r="H22654" s="9"/>
      <c r="I22654" s="9"/>
      <c r="J22654" s="9"/>
      <c r="K22654" s="9"/>
      <c r="M22654" s="9"/>
      <c r="N22654" s="76"/>
      <c r="P22654" s="7"/>
      <c r="Q22654" s="7"/>
      <c r="R22654" s="7"/>
      <c r="S22654" s="7"/>
    </row>
    <row r="22655" spans="1:19" s="8" customFormat="1" ht="11.8" x14ac:dyDescent="0.2">
      <c r="A22655" s="48"/>
      <c r="F22655" s="9"/>
      <c r="G22655" s="9"/>
      <c r="H22655" s="9"/>
      <c r="I22655" s="9"/>
      <c r="J22655" s="9"/>
      <c r="K22655" s="9"/>
      <c r="M22655" s="9"/>
      <c r="N22655" s="76"/>
      <c r="P22655" s="7"/>
      <c r="Q22655" s="7"/>
      <c r="R22655" s="7"/>
      <c r="S22655" s="7"/>
    </row>
    <row r="22656" spans="1:19" s="8" customFormat="1" ht="11.8" x14ac:dyDescent="0.2">
      <c r="A22656" s="48"/>
      <c r="F22656" s="9"/>
      <c r="G22656" s="9"/>
      <c r="H22656" s="9"/>
      <c r="I22656" s="9"/>
      <c r="J22656" s="9"/>
      <c r="K22656" s="9"/>
      <c r="M22656" s="9"/>
      <c r="N22656" s="76"/>
      <c r="P22656" s="7"/>
      <c r="Q22656" s="7"/>
      <c r="R22656" s="7"/>
      <c r="S22656" s="7"/>
    </row>
    <row r="22657" spans="1:19" s="8" customFormat="1" ht="11.8" x14ac:dyDescent="0.2">
      <c r="A22657" s="48"/>
      <c r="F22657" s="9"/>
      <c r="G22657" s="9"/>
      <c r="H22657" s="9"/>
      <c r="I22657" s="9"/>
      <c r="J22657" s="9"/>
      <c r="K22657" s="9"/>
      <c r="M22657" s="9"/>
      <c r="N22657" s="76"/>
      <c r="P22657" s="7"/>
      <c r="Q22657" s="7"/>
      <c r="R22657" s="7"/>
      <c r="S22657" s="7"/>
    </row>
    <row r="22658" spans="1:19" s="8" customFormat="1" ht="11.8" x14ac:dyDescent="0.2">
      <c r="A22658" s="48"/>
      <c r="F22658" s="9"/>
      <c r="G22658" s="9"/>
      <c r="H22658" s="9"/>
      <c r="I22658" s="9"/>
      <c r="J22658" s="9"/>
      <c r="K22658" s="9"/>
      <c r="M22658" s="9"/>
      <c r="N22658" s="76"/>
      <c r="P22658" s="7"/>
      <c r="Q22658" s="7"/>
      <c r="R22658" s="7"/>
      <c r="S22658" s="7"/>
    </row>
    <row r="22659" spans="1:19" s="8" customFormat="1" ht="11.8" x14ac:dyDescent="0.2">
      <c r="A22659" s="48"/>
      <c r="F22659" s="9"/>
      <c r="G22659" s="9"/>
      <c r="H22659" s="9"/>
      <c r="I22659" s="9"/>
      <c r="J22659" s="9"/>
      <c r="K22659" s="9"/>
      <c r="M22659" s="9"/>
      <c r="N22659" s="76"/>
      <c r="P22659" s="7"/>
      <c r="Q22659" s="7"/>
      <c r="R22659" s="7"/>
      <c r="S22659" s="7"/>
    </row>
    <row r="22660" spans="1:19" s="8" customFormat="1" ht="11.8" x14ac:dyDescent="0.2">
      <c r="A22660" s="48"/>
      <c r="F22660" s="9"/>
      <c r="G22660" s="9"/>
      <c r="H22660" s="9"/>
      <c r="I22660" s="9"/>
      <c r="J22660" s="9"/>
      <c r="K22660" s="9"/>
      <c r="M22660" s="9"/>
      <c r="N22660" s="76"/>
      <c r="P22660" s="7"/>
      <c r="Q22660" s="7"/>
      <c r="R22660" s="7"/>
      <c r="S22660" s="7"/>
    </row>
    <row r="22661" spans="1:19" s="8" customFormat="1" ht="11.8" x14ac:dyDescent="0.2">
      <c r="A22661" s="48"/>
      <c r="F22661" s="9"/>
      <c r="G22661" s="9"/>
      <c r="H22661" s="9"/>
      <c r="I22661" s="9"/>
      <c r="J22661" s="9"/>
      <c r="K22661" s="9"/>
      <c r="M22661" s="9"/>
      <c r="N22661" s="76"/>
      <c r="P22661" s="7"/>
      <c r="Q22661" s="7"/>
      <c r="R22661" s="7"/>
      <c r="S22661" s="7"/>
    </row>
    <row r="22662" spans="1:19" s="8" customFormat="1" ht="11.8" x14ac:dyDescent="0.2">
      <c r="A22662" s="48"/>
      <c r="F22662" s="9"/>
      <c r="G22662" s="9"/>
      <c r="H22662" s="9"/>
      <c r="I22662" s="9"/>
      <c r="J22662" s="9"/>
      <c r="K22662" s="9"/>
      <c r="M22662" s="9"/>
      <c r="N22662" s="76"/>
      <c r="P22662" s="7"/>
      <c r="Q22662" s="7"/>
      <c r="R22662" s="7"/>
      <c r="S22662" s="7"/>
    </row>
    <row r="22663" spans="1:19" s="8" customFormat="1" ht="11.8" x14ac:dyDescent="0.2">
      <c r="A22663" s="48"/>
      <c r="F22663" s="9"/>
      <c r="G22663" s="9"/>
      <c r="H22663" s="9"/>
      <c r="I22663" s="9"/>
      <c r="J22663" s="9"/>
      <c r="K22663" s="9"/>
      <c r="M22663" s="9"/>
      <c r="N22663" s="76"/>
      <c r="P22663" s="7"/>
      <c r="Q22663" s="7"/>
      <c r="R22663" s="7"/>
      <c r="S22663" s="7"/>
    </row>
    <row r="22664" spans="1:19" s="8" customFormat="1" ht="11.8" x14ac:dyDescent="0.2">
      <c r="A22664" s="48"/>
      <c r="F22664" s="9"/>
      <c r="G22664" s="9"/>
      <c r="H22664" s="9"/>
      <c r="I22664" s="9"/>
      <c r="J22664" s="9"/>
      <c r="K22664" s="9"/>
      <c r="M22664" s="9"/>
      <c r="N22664" s="76"/>
      <c r="P22664" s="7"/>
      <c r="Q22664" s="7"/>
      <c r="R22664" s="7"/>
      <c r="S22664" s="7"/>
    </row>
    <row r="22665" spans="1:19" s="8" customFormat="1" ht="11.8" x14ac:dyDescent="0.2">
      <c r="A22665" s="48"/>
      <c r="F22665" s="9"/>
      <c r="G22665" s="9"/>
      <c r="H22665" s="9"/>
      <c r="I22665" s="9"/>
      <c r="J22665" s="9"/>
      <c r="K22665" s="9"/>
      <c r="M22665" s="9"/>
      <c r="N22665" s="76"/>
      <c r="P22665" s="7"/>
      <c r="Q22665" s="7"/>
      <c r="R22665" s="7"/>
      <c r="S22665" s="7"/>
    </row>
    <row r="22666" spans="1:19" s="8" customFormat="1" ht="11.8" x14ac:dyDescent="0.2">
      <c r="A22666" s="48"/>
      <c r="F22666" s="9"/>
      <c r="G22666" s="9"/>
      <c r="H22666" s="9"/>
      <c r="I22666" s="9"/>
      <c r="J22666" s="9"/>
      <c r="K22666" s="9"/>
      <c r="M22666" s="9"/>
      <c r="N22666" s="76"/>
      <c r="P22666" s="7"/>
      <c r="Q22666" s="7"/>
      <c r="R22666" s="7"/>
      <c r="S22666" s="7"/>
    </row>
    <row r="22667" spans="1:19" s="8" customFormat="1" ht="11.8" x14ac:dyDescent="0.2">
      <c r="A22667" s="48"/>
      <c r="F22667" s="9"/>
      <c r="G22667" s="9"/>
      <c r="H22667" s="9"/>
      <c r="I22667" s="9"/>
      <c r="J22667" s="9"/>
      <c r="K22667" s="9"/>
      <c r="M22667" s="9"/>
      <c r="N22667" s="76"/>
      <c r="P22667" s="7"/>
      <c r="Q22667" s="7"/>
      <c r="R22667" s="7"/>
      <c r="S22667" s="7"/>
    </row>
    <row r="22668" spans="1:19" s="8" customFormat="1" ht="11.8" x14ac:dyDescent="0.2">
      <c r="A22668" s="48"/>
      <c r="F22668" s="9"/>
      <c r="G22668" s="9"/>
      <c r="H22668" s="9"/>
      <c r="I22668" s="9"/>
      <c r="J22668" s="9"/>
      <c r="K22668" s="9"/>
      <c r="M22668" s="9"/>
      <c r="N22668" s="76"/>
      <c r="P22668" s="7"/>
      <c r="Q22668" s="7"/>
      <c r="R22668" s="7"/>
      <c r="S22668" s="7"/>
    </row>
    <row r="22669" spans="1:19" s="8" customFormat="1" ht="11.8" x14ac:dyDescent="0.2">
      <c r="A22669" s="48"/>
      <c r="F22669" s="9"/>
      <c r="G22669" s="9"/>
      <c r="H22669" s="9"/>
      <c r="I22669" s="9"/>
      <c r="J22669" s="9"/>
      <c r="K22669" s="9"/>
      <c r="M22669" s="9"/>
      <c r="N22669" s="76"/>
      <c r="P22669" s="7"/>
      <c r="Q22669" s="7"/>
      <c r="R22669" s="7"/>
      <c r="S22669" s="7"/>
    </row>
    <row r="22670" spans="1:19" s="8" customFormat="1" ht="11.8" x14ac:dyDescent="0.2">
      <c r="A22670" s="48"/>
      <c r="F22670" s="9"/>
      <c r="G22670" s="9"/>
      <c r="H22670" s="9"/>
      <c r="I22670" s="9"/>
      <c r="J22670" s="9"/>
      <c r="K22670" s="9"/>
      <c r="M22670" s="9"/>
      <c r="N22670" s="76"/>
      <c r="P22670" s="7"/>
      <c r="Q22670" s="7"/>
      <c r="R22670" s="7"/>
      <c r="S22670" s="7"/>
    </row>
    <row r="22671" spans="1:19" s="8" customFormat="1" ht="11.8" x14ac:dyDescent="0.2">
      <c r="A22671" s="48"/>
      <c r="F22671" s="9"/>
      <c r="G22671" s="9"/>
      <c r="H22671" s="9"/>
      <c r="I22671" s="9"/>
      <c r="J22671" s="9"/>
      <c r="K22671" s="9"/>
      <c r="M22671" s="9"/>
      <c r="N22671" s="76"/>
      <c r="P22671" s="7"/>
      <c r="Q22671" s="7"/>
      <c r="R22671" s="7"/>
      <c r="S22671" s="7"/>
    </row>
    <row r="22672" spans="1:19" s="8" customFormat="1" ht="11.8" x14ac:dyDescent="0.2">
      <c r="A22672" s="48"/>
      <c r="F22672" s="9"/>
      <c r="G22672" s="9"/>
      <c r="H22672" s="9"/>
      <c r="I22672" s="9"/>
      <c r="J22672" s="9"/>
      <c r="K22672" s="9"/>
      <c r="M22672" s="9"/>
      <c r="N22672" s="76"/>
      <c r="P22672" s="7"/>
      <c r="Q22672" s="7"/>
      <c r="R22672" s="7"/>
      <c r="S22672" s="7"/>
    </row>
    <row r="22673" spans="1:19" s="8" customFormat="1" ht="11.8" x14ac:dyDescent="0.2">
      <c r="A22673" s="48"/>
      <c r="F22673" s="9"/>
      <c r="G22673" s="9"/>
      <c r="H22673" s="9"/>
      <c r="I22673" s="9"/>
      <c r="J22673" s="9"/>
      <c r="K22673" s="9"/>
      <c r="M22673" s="9"/>
      <c r="N22673" s="76"/>
      <c r="P22673" s="7"/>
      <c r="Q22673" s="7"/>
      <c r="R22673" s="7"/>
      <c r="S22673" s="7"/>
    </row>
    <row r="22674" spans="1:19" s="8" customFormat="1" ht="11.8" x14ac:dyDescent="0.2">
      <c r="A22674" s="48"/>
      <c r="F22674" s="9"/>
      <c r="G22674" s="9"/>
      <c r="H22674" s="9"/>
      <c r="I22674" s="9"/>
      <c r="J22674" s="9"/>
      <c r="K22674" s="9"/>
      <c r="M22674" s="9"/>
      <c r="N22674" s="76"/>
      <c r="P22674" s="7"/>
      <c r="Q22674" s="7"/>
      <c r="R22674" s="7"/>
      <c r="S22674" s="7"/>
    </row>
    <row r="22675" spans="1:19" s="8" customFormat="1" ht="11.8" x14ac:dyDescent="0.2">
      <c r="A22675" s="48"/>
      <c r="F22675" s="9"/>
      <c r="G22675" s="9"/>
      <c r="H22675" s="9"/>
      <c r="I22675" s="9"/>
      <c r="J22675" s="9"/>
      <c r="K22675" s="9"/>
      <c r="M22675" s="9"/>
      <c r="N22675" s="76"/>
      <c r="P22675" s="7"/>
      <c r="Q22675" s="7"/>
      <c r="R22675" s="7"/>
      <c r="S22675" s="7"/>
    </row>
    <row r="22676" spans="1:19" s="8" customFormat="1" ht="11.8" x14ac:dyDescent="0.2">
      <c r="A22676" s="48"/>
      <c r="F22676" s="9"/>
      <c r="G22676" s="9"/>
      <c r="H22676" s="9"/>
      <c r="I22676" s="9"/>
      <c r="J22676" s="9"/>
      <c r="K22676" s="9"/>
      <c r="M22676" s="9"/>
      <c r="N22676" s="76"/>
      <c r="P22676" s="7"/>
      <c r="Q22676" s="7"/>
      <c r="R22676" s="7"/>
      <c r="S22676" s="7"/>
    </row>
    <row r="22677" spans="1:19" s="8" customFormat="1" ht="11.8" x14ac:dyDescent="0.2">
      <c r="A22677" s="48"/>
      <c r="F22677" s="9"/>
      <c r="G22677" s="9"/>
      <c r="H22677" s="9"/>
      <c r="I22677" s="9"/>
      <c r="J22677" s="9"/>
      <c r="K22677" s="9"/>
      <c r="M22677" s="9"/>
      <c r="N22677" s="76"/>
      <c r="P22677" s="7"/>
      <c r="Q22677" s="7"/>
      <c r="R22677" s="7"/>
      <c r="S22677" s="7"/>
    </row>
    <row r="22678" spans="1:19" s="8" customFormat="1" ht="11.8" x14ac:dyDescent="0.2">
      <c r="A22678" s="48"/>
      <c r="F22678" s="9"/>
      <c r="G22678" s="9"/>
      <c r="H22678" s="9"/>
      <c r="I22678" s="9"/>
      <c r="J22678" s="9"/>
      <c r="K22678" s="9"/>
      <c r="M22678" s="9"/>
      <c r="N22678" s="76"/>
      <c r="P22678" s="7"/>
      <c r="Q22678" s="7"/>
      <c r="R22678" s="7"/>
      <c r="S22678" s="7"/>
    </row>
    <row r="22679" spans="1:19" s="8" customFormat="1" ht="11.8" x14ac:dyDescent="0.2">
      <c r="A22679" s="48"/>
      <c r="F22679" s="9"/>
      <c r="G22679" s="9"/>
      <c r="H22679" s="9"/>
      <c r="I22679" s="9"/>
      <c r="J22679" s="9"/>
      <c r="K22679" s="9"/>
      <c r="M22679" s="9"/>
      <c r="N22679" s="76"/>
      <c r="P22679" s="7"/>
      <c r="Q22679" s="7"/>
      <c r="R22679" s="7"/>
      <c r="S22679" s="7"/>
    </row>
    <row r="22680" spans="1:19" s="8" customFormat="1" ht="11.8" x14ac:dyDescent="0.2">
      <c r="A22680" s="48"/>
      <c r="F22680" s="9"/>
      <c r="G22680" s="9"/>
      <c r="H22680" s="9"/>
      <c r="I22680" s="9"/>
      <c r="J22680" s="9"/>
      <c r="K22680" s="9"/>
      <c r="M22680" s="9"/>
      <c r="N22680" s="76"/>
      <c r="P22680" s="7"/>
      <c r="Q22680" s="7"/>
      <c r="R22680" s="7"/>
      <c r="S22680" s="7"/>
    </row>
    <row r="22681" spans="1:19" s="8" customFormat="1" ht="11.8" x14ac:dyDescent="0.2">
      <c r="A22681" s="48"/>
      <c r="F22681" s="9"/>
      <c r="G22681" s="9"/>
      <c r="H22681" s="9"/>
      <c r="I22681" s="9"/>
      <c r="J22681" s="9"/>
      <c r="K22681" s="9"/>
      <c r="M22681" s="9"/>
      <c r="N22681" s="76"/>
      <c r="P22681" s="7"/>
      <c r="Q22681" s="7"/>
      <c r="R22681" s="7"/>
      <c r="S22681" s="7"/>
    </row>
    <row r="22682" spans="1:19" s="8" customFormat="1" ht="11.8" x14ac:dyDescent="0.2">
      <c r="A22682" s="48"/>
      <c r="F22682" s="9"/>
      <c r="G22682" s="9"/>
      <c r="H22682" s="9"/>
      <c r="I22682" s="9"/>
      <c r="J22682" s="9"/>
      <c r="K22682" s="9"/>
      <c r="M22682" s="9"/>
      <c r="N22682" s="76"/>
      <c r="P22682" s="7"/>
      <c r="Q22682" s="7"/>
      <c r="R22682" s="7"/>
      <c r="S22682" s="7"/>
    </row>
    <row r="22683" spans="1:19" s="8" customFormat="1" ht="11.8" x14ac:dyDescent="0.2">
      <c r="A22683" s="48"/>
      <c r="F22683" s="9"/>
      <c r="G22683" s="9"/>
      <c r="H22683" s="9"/>
      <c r="I22683" s="9"/>
      <c r="J22683" s="9"/>
      <c r="K22683" s="9"/>
      <c r="M22683" s="9"/>
      <c r="N22683" s="76"/>
      <c r="P22683" s="7"/>
      <c r="Q22683" s="7"/>
      <c r="R22683" s="7"/>
      <c r="S22683" s="7"/>
    </row>
    <row r="22684" spans="1:19" s="8" customFormat="1" ht="11.8" x14ac:dyDescent="0.2">
      <c r="A22684" s="48"/>
      <c r="F22684" s="9"/>
      <c r="G22684" s="9"/>
      <c r="H22684" s="9"/>
      <c r="I22684" s="9"/>
      <c r="J22684" s="9"/>
      <c r="K22684" s="9"/>
      <c r="M22684" s="9"/>
      <c r="N22684" s="76"/>
      <c r="P22684" s="7"/>
      <c r="Q22684" s="7"/>
      <c r="R22684" s="7"/>
      <c r="S22684" s="7"/>
    </row>
    <row r="22685" spans="1:19" s="8" customFormat="1" ht="11.8" x14ac:dyDescent="0.2">
      <c r="A22685" s="48"/>
      <c r="F22685" s="9"/>
      <c r="G22685" s="9"/>
      <c r="H22685" s="9"/>
      <c r="I22685" s="9"/>
      <c r="J22685" s="9"/>
      <c r="K22685" s="9"/>
      <c r="M22685" s="9"/>
      <c r="N22685" s="76"/>
      <c r="P22685" s="7"/>
      <c r="Q22685" s="7"/>
      <c r="R22685" s="7"/>
      <c r="S22685" s="7"/>
    </row>
    <row r="22686" spans="1:19" s="8" customFormat="1" ht="11.8" x14ac:dyDescent="0.2">
      <c r="A22686" s="48"/>
      <c r="F22686" s="9"/>
      <c r="G22686" s="9"/>
      <c r="H22686" s="9"/>
      <c r="I22686" s="9"/>
      <c r="J22686" s="9"/>
      <c r="K22686" s="9"/>
      <c r="M22686" s="9"/>
      <c r="N22686" s="76"/>
      <c r="P22686" s="7"/>
      <c r="Q22686" s="7"/>
      <c r="R22686" s="7"/>
      <c r="S22686" s="7"/>
    </row>
    <row r="22687" spans="1:19" s="8" customFormat="1" ht="11.8" x14ac:dyDescent="0.2">
      <c r="A22687" s="48"/>
      <c r="F22687" s="9"/>
      <c r="G22687" s="9"/>
      <c r="H22687" s="9"/>
      <c r="I22687" s="9"/>
      <c r="J22687" s="9"/>
      <c r="K22687" s="9"/>
      <c r="M22687" s="9"/>
      <c r="N22687" s="76"/>
      <c r="P22687" s="7"/>
      <c r="Q22687" s="7"/>
      <c r="R22687" s="7"/>
      <c r="S22687" s="7"/>
    </row>
    <row r="22688" spans="1:19" s="8" customFormat="1" ht="11.8" x14ac:dyDescent="0.2">
      <c r="A22688" s="48"/>
      <c r="F22688" s="9"/>
      <c r="G22688" s="9"/>
      <c r="H22688" s="9"/>
      <c r="I22688" s="9"/>
      <c r="J22688" s="9"/>
      <c r="K22688" s="9"/>
      <c r="M22688" s="9"/>
      <c r="N22688" s="76"/>
      <c r="P22688" s="7"/>
      <c r="Q22688" s="7"/>
      <c r="R22688" s="7"/>
      <c r="S22688" s="7"/>
    </row>
    <row r="22689" spans="1:19" s="8" customFormat="1" ht="11.8" x14ac:dyDescent="0.2">
      <c r="A22689" s="48"/>
      <c r="F22689" s="9"/>
      <c r="G22689" s="9"/>
      <c r="H22689" s="9"/>
      <c r="I22689" s="9"/>
      <c r="J22689" s="9"/>
      <c r="K22689" s="9"/>
      <c r="M22689" s="9"/>
      <c r="N22689" s="76"/>
      <c r="P22689" s="7"/>
      <c r="Q22689" s="7"/>
      <c r="R22689" s="7"/>
      <c r="S22689" s="7"/>
    </row>
    <row r="22690" spans="1:19" s="8" customFormat="1" ht="11.8" x14ac:dyDescent="0.2">
      <c r="A22690" s="48"/>
      <c r="F22690" s="9"/>
      <c r="G22690" s="9"/>
      <c r="H22690" s="9"/>
      <c r="I22690" s="9"/>
      <c r="J22690" s="9"/>
      <c r="K22690" s="9"/>
      <c r="M22690" s="9"/>
      <c r="N22690" s="76"/>
      <c r="P22690" s="7"/>
      <c r="Q22690" s="7"/>
      <c r="R22690" s="7"/>
      <c r="S22690" s="7"/>
    </row>
    <row r="22691" spans="1:19" s="8" customFormat="1" ht="11.8" x14ac:dyDescent="0.2">
      <c r="A22691" s="48"/>
      <c r="F22691" s="9"/>
      <c r="G22691" s="9"/>
      <c r="H22691" s="9"/>
      <c r="I22691" s="9"/>
      <c r="J22691" s="9"/>
      <c r="K22691" s="9"/>
      <c r="M22691" s="9"/>
      <c r="N22691" s="76"/>
      <c r="P22691" s="7"/>
      <c r="Q22691" s="7"/>
      <c r="R22691" s="7"/>
      <c r="S22691" s="7"/>
    </row>
    <row r="22692" spans="1:19" s="8" customFormat="1" ht="11.8" x14ac:dyDescent="0.2">
      <c r="A22692" s="48"/>
      <c r="F22692" s="9"/>
      <c r="G22692" s="9"/>
      <c r="H22692" s="9"/>
      <c r="I22692" s="9"/>
      <c r="J22692" s="9"/>
      <c r="K22692" s="9"/>
      <c r="M22692" s="9"/>
      <c r="N22692" s="76"/>
      <c r="P22692" s="7"/>
      <c r="Q22692" s="7"/>
      <c r="R22692" s="7"/>
      <c r="S22692" s="7"/>
    </row>
    <row r="22693" spans="1:19" s="8" customFormat="1" ht="11.8" x14ac:dyDescent="0.2">
      <c r="A22693" s="48"/>
      <c r="F22693" s="9"/>
      <c r="G22693" s="9"/>
      <c r="H22693" s="9"/>
      <c r="I22693" s="9"/>
      <c r="J22693" s="9"/>
      <c r="K22693" s="9"/>
      <c r="M22693" s="9"/>
      <c r="N22693" s="76"/>
      <c r="P22693" s="7"/>
      <c r="Q22693" s="7"/>
      <c r="R22693" s="7"/>
      <c r="S22693" s="7"/>
    </row>
    <row r="22694" spans="1:19" s="8" customFormat="1" ht="11.8" x14ac:dyDescent="0.2">
      <c r="A22694" s="48"/>
      <c r="F22694" s="9"/>
      <c r="G22694" s="9"/>
      <c r="H22694" s="9"/>
      <c r="I22694" s="9"/>
      <c r="J22694" s="9"/>
      <c r="K22694" s="9"/>
      <c r="M22694" s="9"/>
      <c r="N22694" s="76"/>
      <c r="P22694" s="7"/>
      <c r="Q22694" s="7"/>
      <c r="R22694" s="7"/>
      <c r="S22694" s="7"/>
    </row>
    <row r="22695" spans="1:19" s="8" customFormat="1" ht="11.8" x14ac:dyDescent="0.2">
      <c r="A22695" s="48"/>
      <c r="F22695" s="9"/>
      <c r="G22695" s="9"/>
      <c r="H22695" s="9"/>
      <c r="I22695" s="9"/>
      <c r="J22695" s="9"/>
      <c r="K22695" s="9"/>
      <c r="M22695" s="9"/>
      <c r="N22695" s="76"/>
      <c r="P22695" s="7"/>
      <c r="Q22695" s="7"/>
      <c r="R22695" s="7"/>
      <c r="S22695" s="7"/>
    </row>
    <row r="22696" spans="1:19" s="8" customFormat="1" ht="11.8" x14ac:dyDescent="0.2">
      <c r="A22696" s="48"/>
      <c r="F22696" s="9"/>
      <c r="G22696" s="9"/>
      <c r="H22696" s="9"/>
      <c r="I22696" s="9"/>
      <c r="J22696" s="9"/>
      <c r="K22696" s="9"/>
      <c r="M22696" s="9"/>
      <c r="N22696" s="76"/>
      <c r="P22696" s="7"/>
      <c r="Q22696" s="7"/>
      <c r="R22696" s="7"/>
      <c r="S22696" s="7"/>
    </row>
    <row r="22697" spans="1:19" s="8" customFormat="1" ht="11.8" x14ac:dyDescent="0.2">
      <c r="A22697" s="48"/>
      <c r="F22697" s="9"/>
      <c r="G22697" s="9"/>
      <c r="H22697" s="9"/>
      <c r="I22697" s="9"/>
      <c r="J22697" s="9"/>
      <c r="K22697" s="9"/>
      <c r="M22697" s="9"/>
      <c r="N22697" s="76"/>
      <c r="P22697" s="7"/>
      <c r="Q22697" s="7"/>
      <c r="R22697" s="7"/>
      <c r="S22697" s="7"/>
    </row>
    <row r="22698" spans="1:19" s="8" customFormat="1" ht="11.8" x14ac:dyDescent="0.2">
      <c r="A22698" s="48"/>
      <c r="F22698" s="9"/>
      <c r="G22698" s="9"/>
      <c r="H22698" s="9"/>
      <c r="I22698" s="9"/>
      <c r="J22698" s="9"/>
      <c r="K22698" s="9"/>
      <c r="M22698" s="9"/>
      <c r="N22698" s="76"/>
      <c r="P22698" s="7"/>
      <c r="Q22698" s="7"/>
      <c r="R22698" s="7"/>
      <c r="S22698" s="7"/>
    </row>
    <row r="22699" spans="1:19" s="8" customFormat="1" ht="11.8" x14ac:dyDescent="0.2">
      <c r="A22699" s="48"/>
      <c r="F22699" s="9"/>
      <c r="G22699" s="9"/>
      <c r="H22699" s="9"/>
      <c r="I22699" s="9"/>
      <c r="J22699" s="9"/>
      <c r="K22699" s="9"/>
      <c r="M22699" s="9"/>
      <c r="N22699" s="76"/>
      <c r="P22699" s="7"/>
      <c r="Q22699" s="7"/>
      <c r="R22699" s="7"/>
      <c r="S22699" s="7"/>
    </row>
    <row r="22700" spans="1:19" s="8" customFormat="1" ht="11.8" x14ac:dyDescent="0.2">
      <c r="A22700" s="48"/>
      <c r="F22700" s="9"/>
      <c r="G22700" s="9"/>
      <c r="H22700" s="9"/>
      <c r="I22700" s="9"/>
      <c r="J22700" s="9"/>
      <c r="K22700" s="9"/>
      <c r="M22700" s="9"/>
      <c r="N22700" s="76"/>
      <c r="P22700" s="7"/>
      <c r="Q22700" s="7"/>
      <c r="R22700" s="7"/>
      <c r="S22700" s="7"/>
    </row>
    <row r="22701" spans="1:19" s="8" customFormat="1" ht="11.8" x14ac:dyDescent="0.2">
      <c r="A22701" s="48"/>
      <c r="F22701" s="9"/>
      <c r="G22701" s="9"/>
      <c r="H22701" s="9"/>
      <c r="I22701" s="9"/>
      <c r="J22701" s="9"/>
      <c r="K22701" s="9"/>
      <c r="M22701" s="9"/>
      <c r="N22701" s="76"/>
      <c r="P22701" s="7"/>
      <c r="Q22701" s="7"/>
      <c r="R22701" s="7"/>
      <c r="S22701" s="7"/>
    </row>
    <row r="22702" spans="1:19" s="8" customFormat="1" ht="11.8" x14ac:dyDescent="0.2">
      <c r="A22702" s="48"/>
      <c r="F22702" s="9"/>
      <c r="G22702" s="9"/>
      <c r="H22702" s="9"/>
      <c r="I22702" s="9"/>
      <c r="J22702" s="9"/>
      <c r="K22702" s="9"/>
      <c r="M22702" s="9"/>
      <c r="N22702" s="76"/>
      <c r="P22702" s="7"/>
      <c r="Q22702" s="7"/>
      <c r="R22702" s="7"/>
      <c r="S22702" s="7"/>
    </row>
    <row r="22703" spans="1:19" s="8" customFormat="1" ht="11.8" x14ac:dyDescent="0.2">
      <c r="A22703" s="48"/>
      <c r="F22703" s="9"/>
      <c r="G22703" s="9"/>
      <c r="H22703" s="9"/>
      <c r="I22703" s="9"/>
      <c r="J22703" s="9"/>
      <c r="K22703" s="9"/>
      <c r="M22703" s="9"/>
      <c r="N22703" s="76"/>
      <c r="P22703" s="7"/>
      <c r="Q22703" s="7"/>
      <c r="R22703" s="7"/>
      <c r="S22703" s="7"/>
    </row>
    <row r="22704" spans="1:19" s="8" customFormat="1" ht="11.8" x14ac:dyDescent="0.2">
      <c r="A22704" s="48"/>
      <c r="F22704" s="9"/>
      <c r="G22704" s="9"/>
      <c r="H22704" s="9"/>
      <c r="I22704" s="9"/>
      <c r="J22704" s="9"/>
      <c r="K22704" s="9"/>
      <c r="M22704" s="9"/>
      <c r="N22704" s="76"/>
      <c r="P22704" s="7"/>
      <c r="Q22704" s="7"/>
      <c r="R22704" s="7"/>
      <c r="S22704" s="7"/>
    </row>
    <row r="22705" spans="1:19" s="8" customFormat="1" ht="11.8" x14ac:dyDescent="0.2">
      <c r="A22705" s="48"/>
      <c r="F22705" s="9"/>
      <c r="G22705" s="9"/>
      <c r="H22705" s="9"/>
      <c r="I22705" s="9"/>
      <c r="J22705" s="9"/>
      <c r="K22705" s="9"/>
      <c r="M22705" s="9"/>
      <c r="N22705" s="76"/>
      <c r="P22705" s="7"/>
      <c r="Q22705" s="7"/>
      <c r="R22705" s="7"/>
      <c r="S22705" s="7"/>
    </row>
    <row r="22706" spans="1:19" s="8" customFormat="1" ht="11.8" x14ac:dyDescent="0.2">
      <c r="A22706" s="48"/>
      <c r="F22706" s="9"/>
      <c r="G22706" s="9"/>
      <c r="H22706" s="9"/>
      <c r="I22706" s="9"/>
      <c r="J22706" s="9"/>
      <c r="K22706" s="9"/>
      <c r="M22706" s="9"/>
      <c r="N22706" s="76"/>
      <c r="P22706" s="7"/>
      <c r="Q22706" s="7"/>
      <c r="R22706" s="7"/>
      <c r="S22706" s="7"/>
    </row>
    <row r="22707" spans="1:19" s="8" customFormat="1" ht="11.8" x14ac:dyDescent="0.2">
      <c r="A22707" s="48"/>
      <c r="F22707" s="9"/>
      <c r="G22707" s="9"/>
      <c r="H22707" s="9"/>
      <c r="I22707" s="9"/>
      <c r="J22707" s="9"/>
      <c r="K22707" s="9"/>
      <c r="M22707" s="9"/>
      <c r="N22707" s="76"/>
      <c r="P22707" s="7"/>
      <c r="Q22707" s="7"/>
      <c r="R22707" s="7"/>
      <c r="S22707" s="7"/>
    </row>
    <row r="22708" spans="1:19" s="8" customFormat="1" ht="11.8" x14ac:dyDescent="0.2">
      <c r="A22708" s="48"/>
      <c r="F22708" s="9"/>
      <c r="G22708" s="9"/>
      <c r="H22708" s="9"/>
      <c r="I22708" s="9"/>
      <c r="J22708" s="9"/>
      <c r="K22708" s="9"/>
      <c r="M22708" s="9"/>
      <c r="N22708" s="76"/>
      <c r="P22708" s="7"/>
      <c r="Q22708" s="7"/>
      <c r="R22708" s="7"/>
      <c r="S22708" s="7"/>
    </row>
    <row r="22709" spans="1:19" s="8" customFormat="1" ht="11.8" x14ac:dyDescent="0.2">
      <c r="A22709" s="48"/>
      <c r="F22709" s="9"/>
      <c r="G22709" s="9"/>
      <c r="H22709" s="9"/>
      <c r="I22709" s="9"/>
      <c r="J22709" s="9"/>
      <c r="K22709" s="9"/>
      <c r="M22709" s="9"/>
      <c r="N22709" s="76"/>
      <c r="P22709" s="7"/>
      <c r="Q22709" s="7"/>
      <c r="R22709" s="7"/>
      <c r="S22709" s="7"/>
    </row>
    <row r="22710" spans="1:19" s="8" customFormat="1" ht="11.8" x14ac:dyDescent="0.2">
      <c r="A22710" s="48"/>
      <c r="F22710" s="9"/>
      <c r="G22710" s="9"/>
      <c r="H22710" s="9"/>
      <c r="I22710" s="9"/>
      <c r="J22710" s="9"/>
      <c r="K22710" s="9"/>
      <c r="M22710" s="9"/>
      <c r="N22710" s="76"/>
      <c r="P22710" s="7"/>
      <c r="Q22710" s="7"/>
      <c r="R22710" s="7"/>
      <c r="S22710" s="7"/>
    </row>
    <row r="22711" spans="1:19" s="8" customFormat="1" ht="11.8" x14ac:dyDescent="0.2">
      <c r="A22711" s="48"/>
      <c r="F22711" s="9"/>
      <c r="G22711" s="9"/>
      <c r="H22711" s="9"/>
      <c r="I22711" s="9"/>
      <c r="J22711" s="9"/>
      <c r="K22711" s="9"/>
      <c r="M22711" s="9"/>
      <c r="N22711" s="76"/>
      <c r="P22711" s="7"/>
      <c r="Q22711" s="7"/>
      <c r="R22711" s="7"/>
      <c r="S22711" s="7"/>
    </row>
    <row r="22712" spans="1:19" s="8" customFormat="1" ht="11.8" x14ac:dyDescent="0.2">
      <c r="A22712" s="48"/>
      <c r="F22712" s="9"/>
      <c r="G22712" s="9"/>
      <c r="H22712" s="9"/>
      <c r="I22712" s="9"/>
      <c r="J22712" s="9"/>
      <c r="K22712" s="9"/>
      <c r="M22712" s="9"/>
      <c r="N22712" s="76"/>
      <c r="P22712" s="7"/>
      <c r="Q22712" s="7"/>
      <c r="R22712" s="7"/>
      <c r="S22712" s="7"/>
    </row>
    <row r="22713" spans="1:19" s="8" customFormat="1" ht="11.8" x14ac:dyDescent="0.2">
      <c r="A22713" s="48"/>
      <c r="F22713" s="9"/>
      <c r="G22713" s="9"/>
      <c r="H22713" s="9"/>
      <c r="I22713" s="9"/>
      <c r="J22713" s="9"/>
      <c r="K22713" s="9"/>
      <c r="M22713" s="9"/>
      <c r="N22713" s="76"/>
      <c r="P22713" s="7"/>
      <c r="Q22713" s="7"/>
      <c r="R22713" s="7"/>
      <c r="S22713" s="7"/>
    </row>
    <row r="22714" spans="1:19" s="8" customFormat="1" ht="11.8" x14ac:dyDescent="0.2">
      <c r="A22714" s="48"/>
      <c r="F22714" s="9"/>
      <c r="G22714" s="9"/>
      <c r="H22714" s="9"/>
      <c r="I22714" s="9"/>
      <c r="J22714" s="9"/>
      <c r="K22714" s="9"/>
      <c r="M22714" s="9"/>
      <c r="N22714" s="76"/>
      <c r="P22714" s="7"/>
      <c r="Q22714" s="7"/>
      <c r="R22714" s="7"/>
      <c r="S22714" s="7"/>
    </row>
    <row r="22715" spans="1:19" s="8" customFormat="1" ht="11.8" x14ac:dyDescent="0.2">
      <c r="A22715" s="48"/>
      <c r="F22715" s="9"/>
      <c r="G22715" s="9"/>
      <c r="H22715" s="9"/>
      <c r="I22715" s="9"/>
      <c r="J22715" s="9"/>
      <c r="K22715" s="9"/>
      <c r="M22715" s="9"/>
      <c r="N22715" s="76"/>
      <c r="P22715" s="7"/>
      <c r="Q22715" s="7"/>
      <c r="R22715" s="7"/>
      <c r="S22715" s="7"/>
    </row>
    <row r="22716" spans="1:19" s="8" customFormat="1" ht="11.8" x14ac:dyDescent="0.2">
      <c r="A22716" s="48"/>
      <c r="F22716" s="9"/>
      <c r="G22716" s="9"/>
      <c r="H22716" s="9"/>
      <c r="I22716" s="9"/>
      <c r="J22716" s="9"/>
      <c r="K22716" s="9"/>
      <c r="M22716" s="9"/>
      <c r="N22716" s="76"/>
      <c r="P22716" s="7"/>
      <c r="Q22716" s="7"/>
      <c r="R22716" s="7"/>
      <c r="S22716" s="7"/>
    </row>
    <row r="22717" spans="1:19" s="8" customFormat="1" ht="11.8" x14ac:dyDescent="0.2">
      <c r="A22717" s="48"/>
      <c r="F22717" s="9"/>
      <c r="G22717" s="9"/>
      <c r="H22717" s="9"/>
      <c r="I22717" s="9"/>
      <c r="J22717" s="9"/>
      <c r="K22717" s="9"/>
      <c r="M22717" s="9"/>
      <c r="N22717" s="76"/>
      <c r="P22717" s="7"/>
      <c r="Q22717" s="7"/>
      <c r="R22717" s="7"/>
      <c r="S22717" s="7"/>
    </row>
    <row r="22718" spans="1:19" s="8" customFormat="1" ht="11.8" x14ac:dyDescent="0.2">
      <c r="A22718" s="48"/>
      <c r="F22718" s="9"/>
      <c r="G22718" s="9"/>
      <c r="H22718" s="9"/>
      <c r="I22718" s="9"/>
      <c r="J22718" s="9"/>
      <c r="K22718" s="9"/>
      <c r="M22718" s="9"/>
      <c r="N22718" s="76"/>
      <c r="P22718" s="7"/>
      <c r="Q22718" s="7"/>
      <c r="R22718" s="7"/>
      <c r="S22718" s="7"/>
    </row>
    <row r="22719" spans="1:19" s="8" customFormat="1" ht="11.8" x14ac:dyDescent="0.2">
      <c r="A22719" s="48"/>
      <c r="F22719" s="9"/>
      <c r="G22719" s="9"/>
      <c r="H22719" s="9"/>
      <c r="I22719" s="9"/>
      <c r="J22719" s="9"/>
      <c r="K22719" s="9"/>
      <c r="M22719" s="9"/>
      <c r="N22719" s="76"/>
      <c r="P22719" s="7"/>
      <c r="Q22719" s="7"/>
      <c r="R22719" s="7"/>
      <c r="S22719" s="7"/>
    </row>
    <row r="22720" spans="1:19" s="8" customFormat="1" ht="11.8" x14ac:dyDescent="0.2">
      <c r="A22720" s="48"/>
      <c r="F22720" s="9"/>
      <c r="G22720" s="9"/>
      <c r="H22720" s="9"/>
      <c r="I22720" s="9"/>
      <c r="J22720" s="9"/>
      <c r="K22720" s="9"/>
      <c r="M22720" s="9"/>
      <c r="N22720" s="76"/>
      <c r="P22720" s="7"/>
      <c r="Q22720" s="7"/>
      <c r="R22720" s="7"/>
      <c r="S22720" s="7"/>
    </row>
    <row r="22721" spans="1:19" s="8" customFormat="1" ht="11.8" x14ac:dyDescent="0.2">
      <c r="A22721" s="48"/>
      <c r="F22721" s="9"/>
      <c r="G22721" s="9"/>
      <c r="H22721" s="9"/>
      <c r="I22721" s="9"/>
      <c r="J22721" s="9"/>
      <c r="K22721" s="9"/>
      <c r="M22721" s="9"/>
      <c r="N22721" s="76"/>
      <c r="P22721" s="7"/>
      <c r="Q22721" s="7"/>
      <c r="R22721" s="7"/>
      <c r="S22721" s="7"/>
    </row>
    <row r="22722" spans="1:19" s="8" customFormat="1" ht="11.8" x14ac:dyDescent="0.2">
      <c r="A22722" s="48"/>
      <c r="F22722" s="9"/>
      <c r="G22722" s="9"/>
      <c r="H22722" s="9"/>
      <c r="I22722" s="9"/>
      <c r="J22722" s="9"/>
      <c r="K22722" s="9"/>
      <c r="M22722" s="9"/>
      <c r="N22722" s="76"/>
      <c r="P22722" s="7"/>
      <c r="Q22722" s="7"/>
      <c r="R22722" s="7"/>
      <c r="S22722" s="7"/>
    </row>
    <row r="22723" spans="1:19" s="8" customFormat="1" ht="11.8" x14ac:dyDescent="0.2">
      <c r="A22723" s="48"/>
      <c r="F22723" s="9"/>
      <c r="G22723" s="9"/>
      <c r="H22723" s="9"/>
      <c r="I22723" s="9"/>
      <c r="J22723" s="9"/>
      <c r="K22723" s="9"/>
      <c r="M22723" s="9"/>
      <c r="N22723" s="76"/>
      <c r="P22723" s="7"/>
      <c r="Q22723" s="7"/>
      <c r="R22723" s="7"/>
      <c r="S22723" s="7"/>
    </row>
    <row r="22724" spans="1:19" s="8" customFormat="1" ht="11.8" x14ac:dyDescent="0.2">
      <c r="A22724" s="48"/>
      <c r="F22724" s="9"/>
      <c r="G22724" s="9"/>
      <c r="H22724" s="9"/>
      <c r="I22724" s="9"/>
      <c r="J22724" s="9"/>
      <c r="K22724" s="9"/>
      <c r="M22724" s="9"/>
      <c r="N22724" s="76"/>
      <c r="P22724" s="7"/>
      <c r="Q22724" s="7"/>
      <c r="R22724" s="7"/>
      <c r="S22724" s="7"/>
    </row>
    <row r="22725" spans="1:19" s="8" customFormat="1" ht="11.8" x14ac:dyDescent="0.2">
      <c r="A22725" s="48"/>
      <c r="F22725" s="9"/>
      <c r="G22725" s="9"/>
      <c r="H22725" s="9"/>
      <c r="I22725" s="9"/>
      <c r="J22725" s="9"/>
      <c r="K22725" s="9"/>
      <c r="M22725" s="9"/>
      <c r="N22725" s="76"/>
      <c r="P22725" s="7"/>
      <c r="Q22725" s="7"/>
      <c r="R22725" s="7"/>
      <c r="S22725" s="7"/>
    </row>
    <row r="22726" spans="1:19" s="8" customFormat="1" ht="11.8" x14ac:dyDescent="0.2">
      <c r="A22726" s="48"/>
      <c r="F22726" s="9"/>
      <c r="G22726" s="9"/>
      <c r="H22726" s="9"/>
      <c r="I22726" s="9"/>
      <c r="J22726" s="9"/>
      <c r="K22726" s="9"/>
      <c r="M22726" s="9"/>
      <c r="N22726" s="76"/>
      <c r="P22726" s="7"/>
      <c r="Q22726" s="7"/>
      <c r="R22726" s="7"/>
      <c r="S22726" s="7"/>
    </row>
    <row r="22727" spans="1:19" s="8" customFormat="1" ht="11.8" x14ac:dyDescent="0.2">
      <c r="A22727" s="48"/>
      <c r="F22727" s="9"/>
      <c r="G22727" s="9"/>
      <c r="H22727" s="9"/>
      <c r="I22727" s="9"/>
      <c r="J22727" s="9"/>
      <c r="K22727" s="9"/>
      <c r="M22727" s="9"/>
      <c r="N22727" s="76"/>
      <c r="P22727" s="7"/>
      <c r="Q22727" s="7"/>
      <c r="R22727" s="7"/>
      <c r="S22727" s="7"/>
    </row>
    <row r="22728" spans="1:19" s="8" customFormat="1" ht="11.8" x14ac:dyDescent="0.2">
      <c r="A22728" s="48"/>
      <c r="F22728" s="9"/>
      <c r="G22728" s="9"/>
      <c r="H22728" s="9"/>
      <c r="I22728" s="9"/>
      <c r="J22728" s="9"/>
      <c r="K22728" s="9"/>
      <c r="M22728" s="9"/>
      <c r="N22728" s="76"/>
      <c r="P22728" s="7"/>
      <c r="Q22728" s="7"/>
      <c r="R22728" s="7"/>
      <c r="S22728" s="7"/>
    </row>
    <row r="22729" spans="1:19" s="8" customFormat="1" ht="11.8" x14ac:dyDescent="0.2">
      <c r="A22729" s="48"/>
      <c r="F22729" s="9"/>
      <c r="G22729" s="9"/>
      <c r="H22729" s="9"/>
      <c r="I22729" s="9"/>
      <c r="J22729" s="9"/>
      <c r="K22729" s="9"/>
      <c r="M22729" s="9"/>
      <c r="N22729" s="76"/>
      <c r="P22729" s="7"/>
      <c r="Q22729" s="7"/>
      <c r="R22729" s="7"/>
      <c r="S22729" s="7"/>
    </row>
    <row r="22730" spans="1:19" s="8" customFormat="1" ht="11.8" x14ac:dyDescent="0.2">
      <c r="A22730" s="48"/>
      <c r="F22730" s="9"/>
      <c r="G22730" s="9"/>
      <c r="H22730" s="9"/>
      <c r="I22730" s="9"/>
      <c r="J22730" s="9"/>
      <c r="K22730" s="9"/>
      <c r="M22730" s="9"/>
      <c r="N22730" s="76"/>
      <c r="P22730" s="7"/>
      <c r="Q22730" s="7"/>
      <c r="R22730" s="7"/>
      <c r="S22730" s="7"/>
    </row>
    <row r="22731" spans="1:19" s="8" customFormat="1" ht="11.8" x14ac:dyDescent="0.2">
      <c r="A22731" s="48"/>
      <c r="F22731" s="9"/>
      <c r="G22731" s="9"/>
      <c r="H22731" s="9"/>
      <c r="I22731" s="9"/>
      <c r="J22731" s="9"/>
      <c r="K22731" s="9"/>
      <c r="M22731" s="9"/>
      <c r="N22731" s="76"/>
      <c r="P22731" s="7"/>
      <c r="Q22731" s="7"/>
      <c r="R22731" s="7"/>
      <c r="S22731" s="7"/>
    </row>
    <row r="22732" spans="1:19" s="8" customFormat="1" ht="11.8" x14ac:dyDescent="0.2">
      <c r="A22732" s="48"/>
      <c r="F22732" s="9"/>
      <c r="G22732" s="9"/>
      <c r="H22732" s="9"/>
      <c r="I22732" s="9"/>
      <c r="J22732" s="9"/>
      <c r="K22732" s="9"/>
      <c r="M22732" s="9"/>
      <c r="N22732" s="76"/>
      <c r="P22732" s="7"/>
      <c r="Q22732" s="7"/>
      <c r="R22732" s="7"/>
      <c r="S22732" s="7"/>
    </row>
    <row r="22733" spans="1:19" s="8" customFormat="1" ht="11.8" x14ac:dyDescent="0.2">
      <c r="A22733" s="48"/>
      <c r="F22733" s="9"/>
      <c r="G22733" s="9"/>
      <c r="H22733" s="9"/>
      <c r="I22733" s="9"/>
      <c r="J22733" s="9"/>
      <c r="K22733" s="9"/>
      <c r="M22733" s="9"/>
      <c r="N22733" s="76"/>
      <c r="P22733" s="7"/>
      <c r="Q22733" s="7"/>
      <c r="R22733" s="7"/>
      <c r="S22733" s="7"/>
    </row>
    <row r="22734" spans="1:19" s="8" customFormat="1" ht="11.8" x14ac:dyDescent="0.2">
      <c r="A22734" s="48"/>
      <c r="F22734" s="9"/>
      <c r="G22734" s="9"/>
      <c r="H22734" s="9"/>
      <c r="I22734" s="9"/>
      <c r="J22734" s="9"/>
      <c r="K22734" s="9"/>
      <c r="M22734" s="9"/>
      <c r="N22734" s="76"/>
      <c r="P22734" s="7"/>
      <c r="Q22734" s="7"/>
      <c r="R22734" s="7"/>
      <c r="S22734" s="7"/>
    </row>
    <row r="22735" spans="1:19" s="8" customFormat="1" ht="11.8" x14ac:dyDescent="0.2">
      <c r="A22735" s="48"/>
      <c r="F22735" s="9"/>
      <c r="G22735" s="9"/>
      <c r="H22735" s="9"/>
      <c r="I22735" s="9"/>
      <c r="J22735" s="9"/>
      <c r="K22735" s="9"/>
      <c r="M22735" s="9"/>
      <c r="N22735" s="76"/>
      <c r="P22735" s="7"/>
      <c r="Q22735" s="7"/>
      <c r="R22735" s="7"/>
      <c r="S22735" s="7"/>
    </row>
    <row r="22736" spans="1:19" s="8" customFormat="1" ht="11.8" x14ac:dyDescent="0.2">
      <c r="A22736" s="48"/>
      <c r="F22736" s="9"/>
      <c r="G22736" s="9"/>
      <c r="H22736" s="9"/>
      <c r="I22736" s="9"/>
      <c r="J22736" s="9"/>
      <c r="K22736" s="9"/>
      <c r="M22736" s="9"/>
      <c r="N22736" s="76"/>
      <c r="P22736" s="7"/>
      <c r="Q22736" s="7"/>
      <c r="R22736" s="7"/>
      <c r="S22736" s="7"/>
    </row>
    <row r="22737" spans="1:19" s="8" customFormat="1" ht="11.8" x14ac:dyDescent="0.2">
      <c r="A22737" s="48"/>
      <c r="F22737" s="9"/>
      <c r="G22737" s="9"/>
      <c r="H22737" s="9"/>
      <c r="I22737" s="9"/>
      <c r="J22737" s="9"/>
      <c r="K22737" s="9"/>
      <c r="M22737" s="9"/>
      <c r="N22737" s="76"/>
      <c r="P22737" s="7"/>
      <c r="Q22737" s="7"/>
      <c r="R22737" s="7"/>
      <c r="S22737" s="7"/>
    </row>
    <row r="22738" spans="1:19" s="8" customFormat="1" ht="11.8" x14ac:dyDescent="0.2">
      <c r="A22738" s="48"/>
      <c r="F22738" s="9"/>
      <c r="G22738" s="9"/>
      <c r="H22738" s="9"/>
      <c r="I22738" s="9"/>
      <c r="J22738" s="9"/>
      <c r="K22738" s="9"/>
      <c r="M22738" s="9"/>
      <c r="N22738" s="76"/>
      <c r="P22738" s="7"/>
      <c r="Q22738" s="7"/>
      <c r="R22738" s="7"/>
      <c r="S22738" s="7"/>
    </row>
    <row r="22739" spans="1:19" s="8" customFormat="1" ht="11.8" x14ac:dyDescent="0.2">
      <c r="A22739" s="48"/>
      <c r="F22739" s="9"/>
      <c r="G22739" s="9"/>
      <c r="H22739" s="9"/>
      <c r="I22739" s="9"/>
      <c r="J22739" s="9"/>
      <c r="K22739" s="9"/>
      <c r="M22739" s="9"/>
      <c r="N22739" s="76"/>
      <c r="P22739" s="7"/>
      <c r="Q22739" s="7"/>
      <c r="R22739" s="7"/>
      <c r="S22739" s="7"/>
    </row>
    <row r="22740" spans="1:19" s="8" customFormat="1" ht="11.8" x14ac:dyDescent="0.2">
      <c r="A22740" s="48"/>
      <c r="F22740" s="9"/>
      <c r="G22740" s="9"/>
      <c r="H22740" s="9"/>
      <c r="I22740" s="9"/>
      <c r="J22740" s="9"/>
      <c r="K22740" s="9"/>
      <c r="M22740" s="9"/>
      <c r="N22740" s="76"/>
      <c r="P22740" s="7"/>
      <c r="Q22740" s="7"/>
      <c r="R22740" s="7"/>
      <c r="S22740" s="7"/>
    </row>
    <row r="22741" spans="1:19" s="8" customFormat="1" ht="11.8" x14ac:dyDescent="0.2">
      <c r="A22741" s="48"/>
      <c r="F22741" s="9"/>
      <c r="G22741" s="9"/>
      <c r="H22741" s="9"/>
      <c r="I22741" s="9"/>
      <c r="J22741" s="9"/>
      <c r="K22741" s="9"/>
      <c r="M22741" s="9"/>
      <c r="N22741" s="76"/>
      <c r="P22741" s="7"/>
      <c r="Q22741" s="7"/>
      <c r="R22741" s="7"/>
      <c r="S22741" s="7"/>
    </row>
    <row r="22742" spans="1:19" s="8" customFormat="1" ht="11.8" x14ac:dyDescent="0.2">
      <c r="A22742" s="48"/>
      <c r="F22742" s="9"/>
      <c r="G22742" s="9"/>
      <c r="H22742" s="9"/>
      <c r="I22742" s="9"/>
      <c r="J22742" s="9"/>
      <c r="K22742" s="9"/>
      <c r="M22742" s="9"/>
      <c r="N22742" s="76"/>
      <c r="P22742" s="7"/>
      <c r="Q22742" s="7"/>
      <c r="R22742" s="7"/>
      <c r="S22742" s="7"/>
    </row>
    <row r="22743" spans="1:19" s="8" customFormat="1" ht="11.8" x14ac:dyDescent="0.2">
      <c r="A22743" s="48"/>
      <c r="F22743" s="9"/>
      <c r="G22743" s="9"/>
      <c r="H22743" s="9"/>
      <c r="I22743" s="9"/>
      <c r="J22743" s="9"/>
      <c r="K22743" s="9"/>
      <c r="M22743" s="9"/>
      <c r="N22743" s="76"/>
      <c r="P22743" s="7"/>
      <c r="Q22743" s="7"/>
      <c r="R22743" s="7"/>
      <c r="S22743" s="7"/>
    </row>
    <row r="22744" spans="1:19" s="8" customFormat="1" ht="11.8" x14ac:dyDescent="0.2">
      <c r="A22744" s="48"/>
      <c r="F22744" s="9"/>
      <c r="G22744" s="9"/>
      <c r="H22744" s="9"/>
      <c r="I22744" s="9"/>
      <c r="J22744" s="9"/>
      <c r="K22744" s="9"/>
      <c r="M22744" s="9"/>
      <c r="N22744" s="76"/>
      <c r="P22744" s="7"/>
      <c r="Q22744" s="7"/>
      <c r="R22744" s="7"/>
      <c r="S22744" s="7"/>
    </row>
    <row r="22745" spans="1:19" s="8" customFormat="1" ht="11.8" x14ac:dyDescent="0.2">
      <c r="A22745" s="48"/>
      <c r="F22745" s="9"/>
      <c r="G22745" s="9"/>
      <c r="H22745" s="9"/>
      <c r="I22745" s="9"/>
      <c r="J22745" s="9"/>
      <c r="K22745" s="9"/>
      <c r="M22745" s="9"/>
      <c r="N22745" s="76"/>
      <c r="P22745" s="7"/>
      <c r="Q22745" s="7"/>
      <c r="R22745" s="7"/>
      <c r="S22745" s="7"/>
    </row>
    <row r="22746" spans="1:19" s="8" customFormat="1" ht="11.8" x14ac:dyDescent="0.2">
      <c r="A22746" s="48"/>
      <c r="F22746" s="9"/>
      <c r="G22746" s="9"/>
      <c r="H22746" s="9"/>
      <c r="I22746" s="9"/>
      <c r="J22746" s="9"/>
      <c r="K22746" s="9"/>
      <c r="M22746" s="9"/>
      <c r="N22746" s="76"/>
      <c r="P22746" s="7"/>
      <c r="Q22746" s="7"/>
      <c r="R22746" s="7"/>
      <c r="S22746" s="7"/>
    </row>
    <row r="22747" spans="1:19" s="8" customFormat="1" ht="11.8" x14ac:dyDescent="0.2">
      <c r="A22747" s="48"/>
      <c r="F22747" s="9"/>
      <c r="G22747" s="9"/>
      <c r="H22747" s="9"/>
      <c r="I22747" s="9"/>
      <c r="J22747" s="9"/>
      <c r="K22747" s="9"/>
      <c r="M22747" s="9"/>
      <c r="N22747" s="76"/>
      <c r="P22747" s="7"/>
      <c r="Q22747" s="7"/>
      <c r="R22747" s="7"/>
      <c r="S22747" s="7"/>
    </row>
    <row r="22748" spans="1:19" s="8" customFormat="1" ht="11.8" x14ac:dyDescent="0.2">
      <c r="A22748" s="48"/>
      <c r="F22748" s="9"/>
      <c r="G22748" s="9"/>
      <c r="H22748" s="9"/>
      <c r="I22748" s="9"/>
      <c r="J22748" s="9"/>
      <c r="K22748" s="9"/>
      <c r="M22748" s="9"/>
      <c r="N22748" s="76"/>
      <c r="P22748" s="7"/>
      <c r="Q22748" s="7"/>
      <c r="R22748" s="7"/>
      <c r="S22748" s="7"/>
    </row>
    <row r="22749" spans="1:19" s="8" customFormat="1" ht="11.8" x14ac:dyDescent="0.2">
      <c r="A22749" s="48"/>
      <c r="F22749" s="9"/>
      <c r="G22749" s="9"/>
      <c r="H22749" s="9"/>
      <c r="I22749" s="9"/>
      <c r="J22749" s="9"/>
      <c r="K22749" s="9"/>
      <c r="M22749" s="9"/>
      <c r="N22749" s="76"/>
      <c r="P22749" s="7"/>
      <c r="Q22749" s="7"/>
      <c r="R22749" s="7"/>
      <c r="S22749" s="7"/>
    </row>
    <row r="22750" spans="1:19" s="8" customFormat="1" ht="11.8" x14ac:dyDescent="0.2">
      <c r="A22750" s="48"/>
      <c r="F22750" s="9"/>
      <c r="G22750" s="9"/>
      <c r="H22750" s="9"/>
      <c r="I22750" s="9"/>
      <c r="J22750" s="9"/>
      <c r="K22750" s="9"/>
      <c r="M22750" s="9"/>
      <c r="N22750" s="76"/>
      <c r="P22750" s="7"/>
      <c r="Q22750" s="7"/>
      <c r="R22750" s="7"/>
      <c r="S22750" s="7"/>
    </row>
    <row r="22751" spans="1:19" s="8" customFormat="1" ht="11.8" x14ac:dyDescent="0.2">
      <c r="A22751" s="48"/>
      <c r="F22751" s="9"/>
      <c r="G22751" s="9"/>
      <c r="H22751" s="9"/>
      <c r="I22751" s="9"/>
      <c r="J22751" s="9"/>
      <c r="K22751" s="9"/>
      <c r="M22751" s="9"/>
      <c r="N22751" s="76"/>
      <c r="P22751" s="7"/>
      <c r="Q22751" s="7"/>
      <c r="R22751" s="7"/>
      <c r="S22751" s="7"/>
    </row>
    <row r="22752" spans="1:19" s="8" customFormat="1" ht="11.8" x14ac:dyDescent="0.2">
      <c r="A22752" s="48"/>
      <c r="F22752" s="9"/>
      <c r="G22752" s="9"/>
      <c r="H22752" s="9"/>
      <c r="I22752" s="9"/>
      <c r="J22752" s="9"/>
      <c r="K22752" s="9"/>
      <c r="M22752" s="9"/>
      <c r="N22752" s="76"/>
      <c r="P22752" s="7"/>
      <c r="Q22752" s="7"/>
      <c r="R22752" s="7"/>
      <c r="S22752" s="7"/>
    </row>
    <row r="22753" spans="1:19" s="8" customFormat="1" ht="11.8" x14ac:dyDescent="0.2">
      <c r="A22753" s="48"/>
      <c r="F22753" s="9"/>
      <c r="G22753" s="9"/>
      <c r="H22753" s="9"/>
      <c r="I22753" s="9"/>
      <c r="J22753" s="9"/>
      <c r="K22753" s="9"/>
      <c r="M22753" s="9"/>
      <c r="N22753" s="76"/>
      <c r="P22753" s="7"/>
      <c r="Q22753" s="7"/>
      <c r="R22753" s="7"/>
      <c r="S22753" s="7"/>
    </row>
    <row r="22754" spans="1:19" s="8" customFormat="1" ht="11.8" x14ac:dyDescent="0.2">
      <c r="A22754" s="48"/>
      <c r="F22754" s="9"/>
      <c r="G22754" s="9"/>
      <c r="H22754" s="9"/>
      <c r="I22754" s="9"/>
      <c r="J22754" s="9"/>
      <c r="K22754" s="9"/>
      <c r="M22754" s="9"/>
      <c r="N22754" s="76"/>
      <c r="P22754" s="7"/>
      <c r="Q22754" s="7"/>
      <c r="R22754" s="7"/>
      <c r="S22754" s="7"/>
    </row>
    <row r="22755" spans="1:19" s="8" customFormat="1" ht="11.8" x14ac:dyDescent="0.2">
      <c r="A22755" s="48"/>
      <c r="F22755" s="9"/>
      <c r="G22755" s="9"/>
      <c r="H22755" s="9"/>
      <c r="I22755" s="9"/>
      <c r="J22755" s="9"/>
      <c r="K22755" s="9"/>
      <c r="M22755" s="9"/>
      <c r="N22755" s="76"/>
      <c r="P22755" s="7"/>
      <c r="Q22755" s="7"/>
      <c r="R22755" s="7"/>
      <c r="S22755" s="7"/>
    </row>
    <row r="22756" spans="1:19" s="8" customFormat="1" ht="11.8" x14ac:dyDescent="0.2">
      <c r="A22756" s="48"/>
      <c r="F22756" s="9"/>
      <c r="G22756" s="9"/>
      <c r="H22756" s="9"/>
      <c r="I22756" s="9"/>
      <c r="J22756" s="9"/>
      <c r="K22756" s="9"/>
      <c r="M22756" s="9"/>
      <c r="N22756" s="76"/>
      <c r="P22756" s="7"/>
      <c r="Q22756" s="7"/>
      <c r="R22756" s="7"/>
      <c r="S22756" s="7"/>
    </row>
    <row r="22757" spans="1:19" s="8" customFormat="1" ht="11.8" x14ac:dyDescent="0.2">
      <c r="A22757" s="48"/>
      <c r="F22757" s="9"/>
      <c r="G22757" s="9"/>
      <c r="H22757" s="9"/>
      <c r="I22757" s="9"/>
      <c r="J22757" s="9"/>
      <c r="K22757" s="9"/>
      <c r="M22757" s="9"/>
      <c r="N22757" s="76"/>
      <c r="P22757" s="7"/>
      <c r="Q22757" s="7"/>
      <c r="R22757" s="7"/>
      <c r="S22757" s="7"/>
    </row>
    <row r="22758" spans="1:19" s="8" customFormat="1" ht="11.8" x14ac:dyDescent="0.2">
      <c r="A22758" s="48"/>
      <c r="F22758" s="9"/>
      <c r="G22758" s="9"/>
      <c r="H22758" s="9"/>
      <c r="I22758" s="9"/>
      <c r="J22758" s="9"/>
      <c r="K22758" s="9"/>
      <c r="M22758" s="9"/>
      <c r="N22758" s="76"/>
      <c r="P22758" s="7"/>
      <c r="Q22758" s="7"/>
      <c r="R22758" s="7"/>
      <c r="S22758" s="7"/>
    </row>
    <row r="22759" spans="1:19" s="8" customFormat="1" ht="11.8" x14ac:dyDescent="0.2">
      <c r="A22759" s="48"/>
      <c r="F22759" s="9"/>
      <c r="G22759" s="9"/>
      <c r="H22759" s="9"/>
      <c r="I22759" s="9"/>
      <c r="J22759" s="9"/>
      <c r="K22759" s="9"/>
      <c r="M22759" s="9"/>
      <c r="N22759" s="76"/>
      <c r="P22759" s="7"/>
      <c r="Q22759" s="7"/>
      <c r="R22759" s="7"/>
      <c r="S22759" s="7"/>
    </row>
    <row r="22760" spans="1:19" s="8" customFormat="1" ht="11.8" x14ac:dyDescent="0.2">
      <c r="A22760" s="48"/>
      <c r="F22760" s="9"/>
      <c r="G22760" s="9"/>
      <c r="H22760" s="9"/>
      <c r="I22760" s="9"/>
      <c r="J22760" s="9"/>
      <c r="K22760" s="9"/>
      <c r="M22760" s="9"/>
      <c r="N22760" s="76"/>
      <c r="P22760" s="7"/>
      <c r="Q22760" s="7"/>
      <c r="R22760" s="7"/>
      <c r="S22760" s="7"/>
    </row>
    <row r="22761" spans="1:19" s="8" customFormat="1" ht="11.8" x14ac:dyDescent="0.2">
      <c r="A22761" s="48"/>
      <c r="F22761" s="9"/>
      <c r="G22761" s="9"/>
      <c r="H22761" s="9"/>
      <c r="I22761" s="9"/>
      <c r="J22761" s="9"/>
      <c r="K22761" s="9"/>
      <c r="M22761" s="9"/>
      <c r="N22761" s="76"/>
      <c r="P22761" s="7"/>
      <c r="Q22761" s="7"/>
      <c r="R22761" s="7"/>
      <c r="S22761" s="7"/>
    </row>
    <row r="22762" spans="1:19" s="8" customFormat="1" ht="11.8" x14ac:dyDescent="0.2">
      <c r="A22762" s="48"/>
      <c r="F22762" s="9"/>
      <c r="G22762" s="9"/>
      <c r="H22762" s="9"/>
      <c r="I22762" s="9"/>
      <c r="J22762" s="9"/>
      <c r="K22762" s="9"/>
      <c r="M22762" s="9"/>
      <c r="N22762" s="76"/>
      <c r="P22762" s="7"/>
      <c r="Q22762" s="7"/>
      <c r="R22762" s="7"/>
      <c r="S22762" s="7"/>
    </row>
    <row r="22763" spans="1:19" s="8" customFormat="1" ht="11.8" x14ac:dyDescent="0.2">
      <c r="A22763" s="48"/>
      <c r="F22763" s="9"/>
      <c r="G22763" s="9"/>
      <c r="H22763" s="9"/>
      <c r="I22763" s="9"/>
      <c r="J22763" s="9"/>
      <c r="K22763" s="9"/>
      <c r="M22763" s="9"/>
      <c r="N22763" s="76"/>
      <c r="P22763" s="7"/>
      <c r="Q22763" s="7"/>
      <c r="R22763" s="7"/>
      <c r="S22763" s="7"/>
    </row>
    <row r="22764" spans="1:19" s="8" customFormat="1" ht="11.8" x14ac:dyDescent="0.2">
      <c r="A22764" s="48"/>
      <c r="F22764" s="9"/>
      <c r="G22764" s="9"/>
      <c r="H22764" s="9"/>
      <c r="I22764" s="9"/>
      <c r="J22764" s="9"/>
      <c r="K22764" s="9"/>
      <c r="M22764" s="9"/>
      <c r="N22764" s="76"/>
      <c r="P22764" s="7"/>
      <c r="Q22764" s="7"/>
      <c r="R22764" s="7"/>
      <c r="S22764" s="7"/>
    </row>
    <row r="22765" spans="1:19" s="8" customFormat="1" ht="11.8" x14ac:dyDescent="0.2">
      <c r="A22765" s="48"/>
      <c r="F22765" s="9"/>
      <c r="G22765" s="9"/>
      <c r="H22765" s="9"/>
      <c r="I22765" s="9"/>
      <c r="J22765" s="9"/>
      <c r="K22765" s="9"/>
      <c r="M22765" s="9"/>
      <c r="N22765" s="76"/>
      <c r="P22765" s="7"/>
      <c r="Q22765" s="7"/>
      <c r="R22765" s="7"/>
      <c r="S22765" s="7"/>
    </row>
    <row r="22766" spans="1:19" s="8" customFormat="1" ht="11.8" x14ac:dyDescent="0.2">
      <c r="A22766" s="48"/>
      <c r="F22766" s="9"/>
      <c r="G22766" s="9"/>
      <c r="H22766" s="9"/>
      <c r="I22766" s="9"/>
      <c r="J22766" s="9"/>
      <c r="K22766" s="9"/>
      <c r="M22766" s="9"/>
      <c r="N22766" s="76"/>
      <c r="P22766" s="7"/>
      <c r="Q22766" s="7"/>
      <c r="R22766" s="7"/>
      <c r="S22766" s="7"/>
    </row>
    <row r="22767" spans="1:19" s="8" customFormat="1" ht="11.8" x14ac:dyDescent="0.2">
      <c r="A22767" s="48"/>
      <c r="F22767" s="9"/>
      <c r="G22767" s="9"/>
      <c r="H22767" s="9"/>
      <c r="I22767" s="9"/>
      <c r="J22767" s="9"/>
      <c r="K22767" s="9"/>
      <c r="M22767" s="9"/>
      <c r="N22767" s="76"/>
      <c r="P22767" s="7"/>
      <c r="Q22767" s="7"/>
      <c r="R22767" s="7"/>
      <c r="S22767" s="7"/>
    </row>
    <row r="22768" spans="1:19" s="8" customFormat="1" ht="11.8" x14ac:dyDescent="0.2">
      <c r="A22768" s="48"/>
      <c r="F22768" s="9"/>
      <c r="G22768" s="9"/>
      <c r="H22768" s="9"/>
      <c r="I22768" s="9"/>
      <c r="J22768" s="9"/>
      <c r="K22768" s="9"/>
      <c r="M22768" s="9"/>
      <c r="N22768" s="76"/>
      <c r="P22768" s="7"/>
      <c r="Q22768" s="7"/>
      <c r="R22768" s="7"/>
      <c r="S22768" s="7"/>
    </row>
    <row r="22769" spans="1:19" s="8" customFormat="1" ht="11.8" x14ac:dyDescent="0.2">
      <c r="A22769" s="48"/>
      <c r="F22769" s="9"/>
      <c r="G22769" s="9"/>
      <c r="H22769" s="9"/>
      <c r="I22769" s="9"/>
      <c r="J22769" s="9"/>
      <c r="K22769" s="9"/>
      <c r="M22769" s="9"/>
      <c r="N22769" s="76"/>
      <c r="P22769" s="7"/>
      <c r="Q22769" s="7"/>
      <c r="R22769" s="7"/>
      <c r="S22769" s="7"/>
    </row>
    <row r="22770" spans="1:19" s="8" customFormat="1" ht="11.8" x14ac:dyDescent="0.2">
      <c r="A22770" s="48"/>
      <c r="F22770" s="9"/>
      <c r="G22770" s="9"/>
      <c r="H22770" s="9"/>
      <c r="I22770" s="9"/>
      <c r="J22770" s="9"/>
      <c r="K22770" s="9"/>
      <c r="M22770" s="9"/>
      <c r="N22770" s="76"/>
      <c r="P22770" s="7"/>
      <c r="Q22770" s="7"/>
      <c r="R22770" s="7"/>
      <c r="S22770" s="7"/>
    </row>
    <row r="22771" spans="1:19" s="8" customFormat="1" ht="11.8" x14ac:dyDescent="0.2">
      <c r="A22771" s="48"/>
      <c r="F22771" s="9"/>
      <c r="G22771" s="9"/>
      <c r="H22771" s="9"/>
      <c r="I22771" s="9"/>
      <c r="J22771" s="9"/>
      <c r="K22771" s="9"/>
      <c r="M22771" s="9"/>
      <c r="N22771" s="76"/>
      <c r="P22771" s="7"/>
      <c r="Q22771" s="7"/>
      <c r="R22771" s="7"/>
      <c r="S22771" s="7"/>
    </row>
    <row r="22772" spans="1:19" s="8" customFormat="1" ht="11.8" x14ac:dyDescent="0.2">
      <c r="A22772" s="48"/>
      <c r="F22772" s="9"/>
      <c r="G22772" s="9"/>
      <c r="H22772" s="9"/>
      <c r="I22772" s="9"/>
      <c r="J22772" s="9"/>
      <c r="K22772" s="9"/>
      <c r="M22772" s="9"/>
      <c r="N22772" s="76"/>
      <c r="P22772" s="7"/>
      <c r="Q22772" s="7"/>
      <c r="R22772" s="7"/>
      <c r="S22772" s="7"/>
    </row>
    <row r="22773" spans="1:19" s="8" customFormat="1" ht="11.8" x14ac:dyDescent="0.2">
      <c r="A22773" s="48"/>
      <c r="F22773" s="9"/>
      <c r="G22773" s="9"/>
      <c r="H22773" s="9"/>
      <c r="I22773" s="9"/>
      <c r="J22773" s="9"/>
      <c r="K22773" s="9"/>
      <c r="M22773" s="9"/>
      <c r="N22773" s="76"/>
      <c r="P22773" s="7"/>
      <c r="Q22773" s="7"/>
      <c r="R22773" s="7"/>
      <c r="S22773" s="7"/>
    </row>
    <row r="22774" spans="1:19" s="8" customFormat="1" ht="11.8" x14ac:dyDescent="0.2">
      <c r="A22774" s="48"/>
      <c r="F22774" s="9"/>
      <c r="G22774" s="9"/>
      <c r="H22774" s="9"/>
      <c r="I22774" s="9"/>
      <c r="J22774" s="9"/>
      <c r="K22774" s="9"/>
      <c r="M22774" s="9"/>
      <c r="N22774" s="76"/>
      <c r="P22774" s="7"/>
      <c r="Q22774" s="7"/>
      <c r="R22774" s="7"/>
      <c r="S22774" s="7"/>
    </row>
    <row r="22775" spans="1:19" s="8" customFormat="1" ht="11.8" x14ac:dyDescent="0.2">
      <c r="A22775" s="48"/>
      <c r="F22775" s="9"/>
      <c r="G22775" s="9"/>
      <c r="H22775" s="9"/>
      <c r="I22775" s="9"/>
      <c r="J22775" s="9"/>
      <c r="K22775" s="9"/>
      <c r="M22775" s="9"/>
      <c r="N22775" s="76"/>
      <c r="P22775" s="7"/>
      <c r="Q22775" s="7"/>
      <c r="R22775" s="7"/>
      <c r="S22775" s="7"/>
    </row>
    <row r="22776" spans="1:19" s="8" customFormat="1" ht="11.8" x14ac:dyDescent="0.2">
      <c r="A22776" s="48"/>
      <c r="F22776" s="9"/>
      <c r="G22776" s="9"/>
      <c r="H22776" s="9"/>
      <c r="I22776" s="9"/>
      <c r="J22776" s="9"/>
      <c r="K22776" s="9"/>
      <c r="M22776" s="9"/>
      <c r="N22776" s="76"/>
      <c r="P22776" s="7"/>
      <c r="Q22776" s="7"/>
      <c r="R22776" s="7"/>
      <c r="S22776" s="7"/>
    </row>
    <row r="22777" spans="1:19" s="8" customFormat="1" ht="11.8" x14ac:dyDescent="0.2">
      <c r="A22777" s="48"/>
      <c r="F22777" s="9"/>
      <c r="G22777" s="9"/>
      <c r="H22777" s="9"/>
      <c r="I22777" s="9"/>
      <c r="J22777" s="9"/>
      <c r="K22777" s="9"/>
      <c r="M22777" s="9"/>
      <c r="N22777" s="76"/>
      <c r="P22777" s="7"/>
      <c r="Q22777" s="7"/>
      <c r="R22777" s="7"/>
      <c r="S22777" s="7"/>
    </row>
    <row r="22778" spans="1:19" s="8" customFormat="1" ht="11.8" x14ac:dyDescent="0.2">
      <c r="A22778" s="48"/>
      <c r="F22778" s="9"/>
      <c r="G22778" s="9"/>
      <c r="H22778" s="9"/>
      <c r="I22778" s="9"/>
      <c r="J22778" s="9"/>
      <c r="K22778" s="9"/>
      <c r="M22778" s="9"/>
      <c r="N22778" s="76"/>
      <c r="P22778" s="7"/>
      <c r="Q22778" s="7"/>
      <c r="R22778" s="7"/>
      <c r="S22778" s="7"/>
    </row>
    <row r="22779" spans="1:19" s="8" customFormat="1" ht="11.8" x14ac:dyDescent="0.2">
      <c r="A22779" s="48"/>
      <c r="F22779" s="9"/>
      <c r="G22779" s="9"/>
      <c r="H22779" s="9"/>
      <c r="I22779" s="9"/>
      <c r="J22779" s="9"/>
      <c r="K22779" s="9"/>
      <c r="M22779" s="9"/>
      <c r="N22779" s="76"/>
      <c r="P22779" s="7"/>
      <c r="Q22779" s="7"/>
      <c r="R22779" s="7"/>
      <c r="S22779" s="7"/>
    </row>
    <row r="22780" spans="1:19" s="8" customFormat="1" ht="11.8" x14ac:dyDescent="0.2">
      <c r="A22780" s="48"/>
      <c r="F22780" s="9"/>
      <c r="G22780" s="9"/>
      <c r="H22780" s="9"/>
      <c r="I22780" s="9"/>
      <c r="J22780" s="9"/>
      <c r="K22780" s="9"/>
      <c r="M22780" s="9"/>
      <c r="N22780" s="76"/>
      <c r="P22780" s="7"/>
      <c r="Q22780" s="7"/>
      <c r="R22780" s="7"/>
      <c r="S22780" s="7"/>
    </row>
    <row r="22781" spans="1:19" s="8" customFormat="1" ht="11.8" x14ac:dyDescent="0.2">
      <c r="A22781" s="48"/>
      <c r="F22781" s="9"/>
      <c r="G22781" s="9"/>
      <c r="H22781" s="9"/>
      <c r="I22781" s="9"/>
      <c r="J22781" s="9"/>
      <c r="K22781" s="9"/>
      <c r="M22781" s="9"/>
      <c r="N22781" s="76"/>
      <c r="P22781" s="7"/>
      <c r="Q22781" s="7"/>
      <c r="R22781" s="7"/>
      <c r="S22781" s="7"/>
    </row>
    <row r="22782" spans="1:19" s="8" customFormat="1" ht="11.8" x14ac:dyDescent="0.2">
      <c r="A22782" s="48"/>
      <c r="F22782" s="9"/>
      <c r="G22782" s="9"/>
      <c r="H22782" s="9"/>
      <c r="I22782" s="9"/>
      <c r="J22782" s="9"/>
      <c r="K22782" s="9"/>
      <c r="M22782" s="9"/>
      <c r="N22782" s="76"/>
      <c r="P22782" s="7"/>
      <c r="Q22782" s="7"/>
      <c r="R22782" s="7"/>
      <c r="S22782" s="7"/>
    </row>
    <row r="22783" spans="1:19" s="8" customFormat="1" ht="11.8" x14ac:dyDescent="0.2">
      <c r="A22783" s="48"/>
      <c r="F22783" s="9"/>
      <c r="G22783" s="9"/>
      <c r="H22783" s="9"/>
      <c r="I22783" s="9"/>
      <c r="J22783" s="9"/>
      <c r="K22783" s="9"/>
      <c r="M22783" s="9"/>
      <c r="N22783" s="76"/>
      <c r="P22783" s="7"/>
      <c r="Q22783" s="7"/>
      <c r="R22783" s="7"/>
      <c r="S22783" s="7"/>
    </row>
    <row r="22784" spans="1:19" s="8" customFormat="1" ht="11.8" x14ac:dyDescent="0.2">
      <c r="A22784" s="48"/>
      <c r="F22784" s="9"/>
      <c r="G22784" s="9"/>
      <c r="H22784" s="9"/>
      <c r="I22784" s="9"/>
      <c r="J22784" s="9"/>
      <c r="K22784" s="9"/>
      <c r="M22784" s="9"/>
      <c r="N22784" s="76"/>
      <c r="P22784" s="7"/>
      <c r="Q22784" s="7"/>
      <c r="R22784" s="7"/>
      <c r="S22784" s="7"/>
    </row>
    <row r="22785" spans="1:19" s="8" customFormat="1" ht="11.8" x14ac:dyDescent="0.2">
      <c r="A22785" s="48"/>
      <c r="F22785" s="9"/>
      <c r="G22785" s="9"/>
      <c r="H22785" s="9"/>
      <c r="I22785" s="9"/>
      <c r="J22785" s="9"/>
      <c r="K22785" s="9"/>
      <c r="M22785" s="9"/>
      <c r="N22785" s="76"/>
      <c r="P22785" s="7"/>
      <c r="Q22785" s="7"/>
      <c r="R22785" s="7"/>
      <c r="S22785" s="7"/>
    </row>
    <row r="22786" spans="1:19" s="8" customFormat="1" ht="11.8" x14ac:dyDescent="0.2">
      <c r="A22786" s="48"/>
      <c r="F22786" s="9"/>
      <c r="G22786" s="9"/>
      <c r="H22786" s="9"/>
      <c r="I22786" s="9"/>
      <c r="J22786" s="9"/>
      <c r="K22786" s="9"/>
      <c r="M22786" s="9"/>
      <c r="N22786" s="76"/>
      <c r="P22786" s="7"/>
      <c r="Q22786" s="7"/>
      <c r="R22786" s="7"/>
      <c r="S22786" s="7"/>
    </row>
    <row r="22787" spans="1:19" s="8" customFormat="1" ht="11.8" x14ac:dyDescent="0.2">
      <c r="A22787" s="48"/>
      <c r="F22787" s="9"/>
      <c r="G22787" s="9"/>
      <c r="H22787" s="9"/>
      <c r="I22787" s="9"/>
      <c r="J22787" s="9"/>
      <c r="K22787" s="9"/>
      <c r="M22787" s="9"/>
      <c r="N22787" s="76"/>
      <c r="P22787" s="7"/>
      <c r="Q22787" s="7"/>
      <c r="R22787" s="7"/>
      <c r="S22787" s="7"/>
    </row>
    <row r="22788" spans="1:19" s="8" customFormat="1" ht="11.8" x14ac:dyDescent="0.2">
      <c r="A22788" s="48"/>
      <c r="F22788" s="9"/>
      <c r="G22788" s="9"/>
      <c r="H22788" s="9"/>
      <c r="I22788" s="9"/>
      <c r="J22788" s="9"/>
      <c r="K22788" s="9"/>
      <c r="M22788" s="9"/>
      <c r="N22788" s="76"/>
      <c r="P22788" s="7"/>
      <c r="Q22788" s="7"/>
      <c r="R22788" s="7"/>
      <c r="S22788" s="7"/>
    </row>
    <row r="22789" spans="1:19" s="8" customFormat="1" ht="11.8" x14ac:dyDescent="0.2">
      <c r="A22789" s="48"/>
      <c r="F22789" s="9"/>
      <c r="G22789" s="9"/>
      <c r="H22789" s="9"/>
      <c r="I22789" s="9"/>
      <c r="J22789" s="9"/>
      <c r="K22789" s="9"/>
      <c r="M22789" s="9"/>
      <c r="N22789" s="76"/>
      <c r="P22789" s="7"/>
      <c r="Q22789" s="7"/>
      <c r="R22789" s="7"/>
      <c r="S22789" s="7"/>
    </row>
    <row r="22790" spans="1:19" s="8" customFormat="1" ht="11.8" x14ac:dyDescent="0.2">
      <c r="A22790" s="48"/>
      <c r="F22790" s="9"/>
      <c r="G22790" s="9"/>
      <c r="H22790" s="9"/>
      <c r="I22790" s="9"/>
      <c r="J22790" s="9"/>
      <c r="K22790" s="9"/>
      <c r="M22790" s="9"/>
      <c r="N22790" s="76"/>
      <c r="P22790" s="7"/>
      <c r="Q22790" s="7"/>
      <c r="R22790" s="7"/>
      <c r="S22790" s="7"/>
    </row>
    <row r="22791" spans="1:19" s="8" customFormat="1" ht="11.8" x14ac:dyDescent="0.2">
      <c r="A22791" s="48"/>
      <c r="F22791" s="9"/>
      <c r="G22791" s="9"/>
      <c r="H22791" s="9"/>
      <c r="I22791" s="9"/>
      <c r="J22791" s="9"/>
      <c r="K22791" s="9"/>
      <c r="M22791" s="9"/>
      <c r="N22791" s="76"/>
      <c r="P22791" s="7"/>
      <c r="Q22791" s="7"/>
      <c r="R22791" s="7"/>
      <c r="S22791" s="7"/>
    </row>
    <row r="22792" spans="1:19" s="8" customFormat="1" ht="11.8" x14ac:dyDescent="0.2">
      <c r="A22792" s="48"/>
      <c r="F22792" s="9"/>
      <c r="G22792" s="9"/>
      <c r="H22792" s="9"/>
      <c r="I22792" s="9"/>
      <c r="J22792" s="9"/>
      <c r="K22792" s="9"/>
      <c r="M22792" s="9"/>
      <c r="N22792" s="76"/>
      <c r="P22792" s="7"/>
      <c r="Q22792" s="7"/>
      <c r="R22792" s="7"/>
      <c r="S22792" s="7"/>
    </row>
    <row r="22793" spans="1:19" s="8" customFormat="1" ht="11.8" x14ac:dyDescent="0.2">
      <c r="A22793" s="48"/>
      <c r="F22793" s="9"/>
      <c r="G22793" s="9"/>
      <c r="H22793" s="9"/>
      <c r="I22793" s="9"/>
      <c r="J22793" s="9"/>
      <c r="K22793" s="9"/>
      <c r="M22793" s="9"/>
      <c r="N22793" s="76"/>
      <c r="P22793" s="7"/>
      <c r="Q22793" s="7"/>
      <c r="R22793" s="7"/>
      <c r="S22793" s="7"/>
    </row>
    <row r="22794" spans="1:19" s="8" customFormat="1" ht="11.8" x14ac:dyDescent="0.2">
      <c r="A22794" s="48"/>
      <c r="F22794" s="9"/>
      <c r="G22794" s="9"/>
      <c r="H22794" s="9"/>
      <c r="I22794" s="9"/>
      <c r="J22794" s="9"/>
      <c r="K22794" s="9"/>
      <c r="M22794" s="9"/>
      <c r="N22794" s="76"/>
      <c r="P22794" s="7"/>
      <c r="Q22794" s="7"/>
      <c r="R22794" s="7"/>
      <c r="S22794" s="7"/>
    </row>
    <row r="22795" spans="1:19" s="8" customFormat="1" ht="11.8" x14ac:dyDescent="0.2">
      <c r="A22795" s="48"/>
      <c r="F22795" s="9"/>
      <c r="G22795" s="9"/>
      <c r="H22795" s="9"/>
      <c r="I22795" s="9"/>
      <c r="J22795" s="9"/>
      <c r="K22795" s="9"/>
      <c r="M22795" s="9"/>
      <c r="N22795" s="76"/>
      <c r="P22795" s="7"/>
      <c r="Q22795" s="7"/>
      <c r="R22795" s="7"/>
      <c r="S22795" s="7"/>
    </row>
    <row r="22796" spans="1:19" s="8" customFormat="1" ht="11.8" x14ac:dyDescent="0.2">
      <c r="A22796" s="48"/>
      <c r="F22796" s="9"/>
      <c r="G22796" s="9"/>
      <c r="H22796" s="9"/>
      <c r="I22796" s="9"/>
      <c r="J22796" s="9"/>
      <c r="K22796" s="9"/>
      <c r="M22796" s="9"/>
      <c r="N22796" s="76"/>
      <c r="P22796" s="7"/>
      <c r="Q22796" s="7"/>
      <c r="R22796" s="7"/>
      <c r="S22796" s="7"/>
    </row>
    <row r="22797" spans="1:19" s="8" customFormat="1" ht="11.8" x14ac:dyDescent="0.2">
      <c r="A22797" s="48"/>
      <c r="F22797" s="9"/>
      <c r="G22797" s="9"/>
      <c r="H22797" s="9"/>
      <c r="I22797" s="9"/>
      <c r="J22797" s="9"/>
      <c r="K22797" s="9"/>
      <c r="M22797" s="9"/>
      <c r="N22797" s="76"/>
      <c r="P22797" s="7"/>
      <c r="Q22797" s="7"/>
      <c r="R22797" s="7"/>
      <c r="S22797" s="7"/>
    </row>
    <row r="22798" spans="1:19" s="8" customFormat="1" ht="11.8" x14ac:dyDescent="0.2">
      <c r="A22798" s="48"/>
      <c r="F22798" s="9"/>
      <c r="G22798" s="9"/>
      <c r="H22798" s="9"/>
      <c r="I22798" s="9"/>
      <c r="J22798" s="9"/>
      <c r="K22798" s="9"/>
      <c r="M22798" s="9"/>
      <c r="N22798" s="76"/>
      <c r="P22798" s="7"/>
      <c r="Q22798" s="7"/>
      <c r="R22798" s="7"/>
      <c r="S22798" s="7"/>
    </row>
    <row r="22799" spans="1:19" s="8" customFormat="1" ht="11.8" x14ac:dyDescent="0.2">
      <c r="A22799" s="48"/>
      <c r="F22799" s="9"/>
      <c r="G22799" s="9"/>
      <c r="H22799" s="9"/>
      <c r="I22799" s="9"/>
      <c r="J22799" s="9"/>
      <c r="K22799" s="9"/>
      <c r="M22799" s="9"/>
      <c r="N22799" s="76"/>
      <c r="P22799" s="7"/>
      <c r="Q22799" s="7"/>
      <c r="R22799" s="7"/>
      <c r="S22799" s="7"/>
    </row>
    <row r="22800" spans="1:19" s="8" customFormat="1" ht="11.8" x14ac:dyDescent="0.2">
      <c r="A22800" s="48"/>
      <c r="F22800" s="9"/>
      <c r="G22800" s="9"/>
      <c r="H22800" s="9"/>
      <c r="I22800" s="9"/>
      <c r="J22800" s="9"/>
      <c r="K22800" s="9"/>
      <c r="M22800" s="9"/>
      <c r="N22800" s="76"/>
      <c r="P22800" s="7"/>
      <c r="Q22800" s="7"/>
      <c r="R22800" s="7"/>
      <c r="S22800" s="7"/>
    </row>
    <row r="22801" spans="1:19" s="8" customFormat="1" ht="11.8" x14ac:dyDescent="0.2">
      <c r="A22801" s="48"/>
      <c r="F22801" s="9"/>
      <c r="G22801" s="9"/>
      <c r="H22801" s="9"/>
      <c r="I22801" s="9"/>
      <c r="J22801" s="9"/>
      <c r="K22801" s="9"/>
      <c r="M22801" s="9"/>
      <c r="N22801" s="76"/>
      <c r="P22801" s="7"/>
      <c r="Q22801" s="7"/>
      <c r="R22801" s="7"/>
      <c r="S22801" s="7"/>
    </row>
    <row r="22802" spans="1:19" s="8" customFormat="1" ht="11.8" x14ac:dyDescent="0.2">
      <c r="A22802" s="48"/>
      <c r="F22802" s="9"/>
      <c r="G22802" s="9"/>
      <c r="H22802" s="9"/>
      <c r="I22802" s="9"/>
      <c r="J22802" s="9"/>
      <c r="K22802" s="9"/>
      <c r="M22802" s="9"/>
      <c r="N22802" s="76"/>
      <c r="P22802" s="7"/>
      <c r="Q22802" s="7"/>
      <c r="R22802" s="7"/>
      <c r="S22802" s="7"/>
    </row>
    <row r="22803" spans="1:19" s="8" customFormat="1" ht="11.8" x14ac:dyDescent="0.2">
      <c r="A22803" s="48"/>
      <c r="F22803" s="9"/>
      <c r="G22803" s="9"/>
      <c r="H22803" s="9"/>
      <c r="I22803" s="9"/>
      <c r="J22803" s="9"/>
      <c r="K22803" s="9"/>
      <c r="M22803" s="9"/>
      <c r="N22803" s="76"/>
      <c r="P22803" s="7"/>
      <c r="Q22803" s="7"/>
      <c r="R22803" s="7"/>
      <c r="S22803" s="7"/>
    </row>
    <row r="22804" spans="1:19" s="8" customFormat="1" ht="11.8" x14ac:dyDescent="0.2">
      <c r="A22804" s="48"/>
      <c r="F22804" s="9"/>
      <c r="G22804" s="9"/>
      <c r="H22804" s="9"/>
      <c r="I22804" s="9"/>
      <c r="J22804" s="9"/>
      <c r="K22804" s="9"/>
      <c r="M22804" s="9"/>
      <c r="N22804" s="76"/>
      <c r="P22804" s="7"/>
      <c r="Q22804" s="7"/>
      <c r="R22804" s="7"/>
      <c r="S22804" s="7"/>
    </row>
    <row r="22805" spans="1:19" s="8" customFormat="1" ht="11.8" x14ac:dyDescent="0.2">
      <c r="A22805" s="48"/>
      <c r="F22805" s="9"/>
      <c r="G22805" s="9"/>
      <c r="H22805" s="9"/>
      <c r="I22805" s="9"/>
      <c r="J22805" s="9"/>
      <c r="K22805" s="9"/>
      <c r="M22805" s="9"/>
      <c r="N22805" s="76"/>
      <c r="P22805" s="7"/>
      <c r="Q22805" s="7"/>
      <c r="R22805" s="7"/>
      <c r="S22805" s="7"/>
    </row>
    <row r="22806" spans="1:19" s="8" customFormat="1" ht="11.8" x14ac:dyDescent="0.2">
      <c r="A22806" s="48"/>
      <c r="F22806" s="9"/>
      <c r="G22806" s="9"/>
      <c r="H22806" s="9"/>
      <c r="I22806" s="9"/>
      <c r="J22806" s="9"/>
      <c r="K22806" s="9"/>
      <c r="M22806" s="9"/>
      <c r="N22806" s="76"/>
      <c r="P22806" s="7"/>
      <c r="Q22806" s="7"/>
      <c r="R22806" s="7"/>
      <c r="S22806" s="7"/>
    </row>
    <row r="22807" spans="1:19" s="8" customFormat="1" ht="11.8" x14ac:dyDescent="0.2">
      <c r="A22807" s="48"/>
      <c r="F22807" s="9"/>
      <c r="G22807" s="9"/>
      <c r="H22807" s="9"/>
      <c r="I22807" s="9"/>
      <c r="J22807" s="9"/>
      <c r="K22807" s="9"/>
      <c r="M22807" s="9"/>
      <c r="N22807" s="76"/>
      <c r="P22807" s="7"/>
      <c r="Q22807" s="7"/>
      <c r="R22807" s="7"/>
      <c r="S22807" s="7"/>
    </row>
    <row r="22808" spans="1:19" s="8" customFormat="1" ht="11.8" x14ac:dyDescent="0.2">
      <c r="A22808" s="48"/>
      <c r="F22808" s="9"/>
      <c r="G22808" s="9"/>
      <c r="H22808" s="9"/>
      <c r="I22808" s="9"/>
      <c r="J22808" s="9"/>
      <c r="K22808" s="9"/>
      <c r="M22808" s="9"/>
      <c r="N22808" s="76"/>
      <c r="P22808" s="7"/>
      <c r="Q22808" s="7"/>
      <c r="R22808" s="7"/>
      <c r="S22808" s="7"/>
    </row>
    <row r="22809" spans="1:19" s="8" customFormat="1" ht="11.8" x14ac:dyDescent="0.2">
      <c r="A22809" s="48"/>
      <c r="F22809" s="9"/>
      <c r="G22809" s="9"/>
      <c r="H22809" s="9"/>
      <c r="I22809" s="9"/>
      <c r="J22809" s="9"/>
      <c r="K22809" s="9"/>
      <c r="M22809" s="9"/>
      <c r="N22809" s="76"/>
      <c r="P22809" s="7"/>
      <c r="Q22809" s="7"/>
      <c r="R22809" s="7"/>
      <c r="S22809" s="7"/>
    </row>
    <row r="22810" spans="1:19" s="8" customFormat="1" ht="11.8" x14ac:dyDescent="0.2">
      <c r="A22810" s="48"/>
      <c r="F22810" s="9"/>
      <c r="G22810" s="9"/>
      <c r="H22810" s="9"/>
      <c r="I22810" s="9"/>
      <c r="J22810" s="9"/>
      <c r="K22810" s="9"/>
      <c r="M22810" s="9"/>
      <c r="N22810" s="76"/>
      <c r="P22810" s="7"/>
      <c r="Q22810" s="7"/>
      <c r="R22810" s="7"/>
      <c r="S22810" s="7"/>
    </row>
    <row r="22811" spans="1:19" s="8" customFormat="1" ht="11.8" x14ac:dyDescent="0.2">
      <c r="A22811" s="48"/>
      <c r="F22811" s="9"/>
      <c r="G22811" s="9"/>
      <c r="H22811" s="9"/>
      <c r="I22811" s="9"/>
      <c r="J22811" s="9"/>
      <c r="K22811" s="9"/>
      <c r="M22811" s="9"/>
      <c r="N22811" s="76"/>
      <c r="P22811" s="7"/>
      <c r="Q22811" s="7"/>
      <c r="R22811" s="7"/>
      <c r="S22811" s="7"/>
    </row>
    <row r="22812" spans="1:19" s="8" customFormat="1" ht="11.8" x14ac:dyDescent="0.2">
      <c r="A22812" s="48"/>
      <c r="F22812" s="9"/>
      <c r="G22812" s="9"/>
      <c r="H22812" s="9"/>
      <c r="I22812" s="9"/>
      <c r="J22812" s="9"/>
      <c r="K22812" s="9"/>
      <c r="M22812" s="9"/>
      <c r="N22812" s="76"/>
      <c r="P22812" s="7"/>
      <c r="Q22812" s="7"/>
      <c r="R22812" s="7"/>
      <c r="S22812" s="7"/>
    </row>
    <row r="22813" spans="1:19" s="8" customFormat="1" ht="11.8" x14ac:dyDescent="0.2">
      <c r="A22813" s="48"/>
      <c r="F22813" s="9"/>
      <c r="G22813" s="9"/>
      <c r="H22813" s="9"/>
      <c r="I22813" s="9"/>
      <c r="J22813" s="9"/>
      <c r="K22813" s="9"/>
      <c r="M22813" s="9"/>
      <c r="N22813" s="76"/>
      <c r="P22813" s="7"/>
      <c r="Q22813" s="7"/>
      <c r="R22813" s="7"/>
      <c r="S22813" s="7"/>
    </row>
    <row r="22814" spans="1:19" s="8" customFormat="1" ht="11.8" x14ac:dyDescent="0.2">
      <c r="A22814" s="48"/>
      <c r="F22814" s="9"/>
      <c r="G22814" s="9"/>
      <c r="H22814" s="9"/>
      <c r="I22814" s="9"/>
      <c r="J22814" s="9"/>
      <c r="K22814" s="9"/>
      <c r="M22814" s="9"/>
      <c r="N22814" s="76"/>
      <c r="P22814" s="7"/>
      <c r="Q22814" s="7"/>
      <c r="R22814" s="7"/>
      <c r="S22814" s="7"/>
    </row>
    <row r="22815" spans="1:19" s="8" customFormat="1" ht="11.8" x14ac:dyDescent="0.2">
      <c r="A22815" s="48"/>
      <c r="F22815" s="9"/>
      <c r="G22815" s="9"/>
      <c r="H22815" s="9"/>
      <c r="I22815" s="9"/>
      <c r="J22815" s="9"/>
      <c r="K22815" s="9"/>
      <c r="M22815" s="9"/>
      <c r="N22815" s="76"/>
      <c r="P22815" s="7"/>
      <c r="Q22815" s="7"/>
      <c r="R22815" s="7"/>
      <c r="S22815" s="7"/>
    </row>
    <row r="22816" spans="1:19" s="8" customFormat="1" ht="11.8" x14ac:dyDescent="0.2">
      <c r="A22816" s="48"/>
      <c r="F22816" s="9"/>
      <c r="G22816" s="9"/>
      <c r="H22816" s="9"/>
      <c r="I22816" s="9"/>
      <c r="J22816" s="9"/>
      <c r="K22816" s="9"/>
      <c r="M22816" s="9"/>
      <c r="N22816" s="76"/>
      <c r="P22816" s="7"/>
      <c r="Q22816" s="7"/>
      <c r="R22816" s="7"/>
      <c r="S22816" s="7"/>
    </row>
    <row r="22817" spans="1:19" s="8" customFormat="1" ht="11.8" x14ac:dyDescent="0.2">
      <c r="A22817" s="48"/>
      <c r="F22817" s="9"/>
      <c r="G22817" s="9"/>
      <c r="H22817" s="9"/>
      <c r="I22817" s="9"/>
      <c r="J22817" s="9"/>
      <c r="K22817" s="9"/>
      <c r="M22817" s="9"/>
      <c r="N22817" s="76"/>
      <c r="P22817" s="7"/>
      <c r="Q22817" s="7"/>
      <c r="R22817" s="7"/>
      <c r="S22817" s="7"/>
    </row>
    <row r="22818" spans="1:19" s="8" customFormat="1" ht="11.8" x14ac:dyDescent="0.2">
      <c r="A22818" s="48"/>
      <c r="F22818" s="9"/>
      <c r="G22818" s="9"/>
      <c r="H22818" s="9"/>
      <c r="I22818" s="9"/>
      <c r="J22818" s="9"/>
      <c r="K22818" s="9"/>
      <c r="M22818" s="9"/>
      <c r="N22818" s="76"/>
      <c r="P22818" s="7"/>
      <c r="Q22818" s="7"/>
      <c r="R22818" s="7"/>
      <c r="S22818" s="7"/>
    </row>
    <row r="22819" spans="1:19" s="8" customFormat="1" ht="11.8" x14ac:dyDescent="0.2">
      <c r="A22819" s="48"/>
      <c r="F22819" s="9"/>
      <c r="G22819" s="9"/>
      <c r="H22819" s="9"/>
      <c r="I22819" s="9"/>
      <c r="J22819" s="9"/>
      <c r="K22819" s="9"/>
      <c r="M22819" s="9"/>
      <c r="N22819" s="76"/>
      <c r="P22819" s="7"/>
      <c r="Q22819" s="7"/>
      <c r="R22819" s="7"/>
      <c r="S22819" s="7"/>
    </row>
    <row r="22820" spans="1:19" s="8" customFormat="1" ht="11.8" x14ac:dyDescent="0.2">
      <c r="A22820" s="48"/>
      <c r="F22820" s="9"/>
      <c r="G22820" s="9"/>
      <c r="H22820" s="9"/>
      <c r="I22820" s="9"/>
      <c r="J22820" s="9"/>
      <c r="K22820" s="9"/>
      <c r="M22820" s="9"/>
      <c r="N22820" s="76"/>
      <c r="P22820" s="7"/>
      <c r="Q22820" s="7"/>
      <c r="R22820" s="7"/>
      <c r="S22820" s="7"/>
    </row>
    <row r="22821" spans="1:19" s="8" customFormat="1" ht="11.8" x14ac:dyDescent="0.2">
      <c r="A22821" s="48"/>
      <c r="F22821" s="9"/>
      <c r="G22821" s="9"/>
      <c r="H22821" s="9"/>
      <c r="I22821" s="9"/>
      <c r="J22821" s="9"/>
      <c r="K22821" s="9"/>
      <c r="M22821" s="9"/>
      <c r="N22821" s="76"/>
      <c r="P22821" s="7"/>
      <c r="Q22821" s="7"/>
      <c r="R22821" s="7"/>
      <c r="S22821" s="7"/>
    </row>
    <row r="22822" spans="1:19" s="8" customFormat="1" ht="11.8" x14ac:dyDescent="0.2">
      <c r="A22822" s="48"/>
      <c r="F22822" s="9"/>
      <c r="G22822" s="9"/>
      <c r="H22822" s="9"/>
      <c r="I22822" s="9"/>
      <c r="J22822" s="9"/>
      <c r="K22822" s="9"/>
      <c r="M22822" s="9"/>
      <c r="N22822" s="76"/>
      <c r="P22822" s="7"/>
      <c r="Q22822" s="7"/>
      <c r="R22822" s="7"/>
      <c r="S22822" s="7"/>
    </row>
    <row r="22823" spans="1:19" s="8" customFormat="1" ht="11.8" x14ac:dyDescent="0.2">
      <c r="A22823" s="48"/>
      <c r="F22823" s="9"/>
      <c r="G22823" s="9"/>
      <c r="H22823" s="9"/>
      <c r="I22823" s="9"/>
      <c r="J22823" s="9"/>
      <c r="K22823" s="9"/>
      <c r="M22823" s="9"/>
      <c r="N22823" s="76"/>
      <c r="P22823" s="7"/>
      <c r="Q22823" s="7"/>
      <c r="R22823" s="7"/>
      <c r="S22823" s="7"/>
    </row>
    <row r="22824" spans="1:19" s="8" customFormat="1" ht="11.8" x14ac:dyDescent="0.2">
      <c r="A22824" s="48"/>
      <c r="F22824" s="9"/>
      <c r="G22824" s="9"/>
      <c r="H22824" s="9"/>
      <c r="I22824" s="9"/>
      <c r="J22824" s="9"/>
      <c r="K22824" s="9"/>
      <c r="M22824" s="9"/>
      <c r="N22824" s="76"/>
      <c r="P22824" s="7"/>
      <c r="Q22824" s="7"/>
      <c r="R22824" s="7"/>
      <c r="S22824" s="7"/>
    </row>
    <row r="22825" spans="1:19" s="8" customFormat="1" ht="11.8" x14ac:dyDescent="0.2">
      <c r="A22825" s="48"/>
      <c r="F22825" s="9"/>
      <c r="G22825" s="9"/>
      <c r="H22825" s="9"/>
      <c r="I22825" s="9"/>
      <c r="J22825" s="9"/>
      <c r="K22825" s="9"/>
      <c r="M22825" s="9"/>
      <c r="N22825" s="76"/>
      <c r="P22825" s="7"/>
      <c r="Q22825" s="7"/>
      <c r="R22825" s="7"/>
      <c r="S22825" s="7"/>
    </row>
    <row r="22826" spans="1:19" s="8" customFormat="1" ht="11.8" x14ac:dyDescent="0.2">
      <c r="A22826" s="48"/>
      <c r="F22826" s="9"/>
      <c r="G22826" s="9"/>
      <c r="H22826" s="9"/>
      <c r="I22826" s="9"/>
      <c r="J22826" s="9"/>
      <c r="K22826" s="9"/>
      <c r="M22826" s="9"/>
      <c r="N22826" s="76"/>
      <c r="P22826" s="7"/>
      <c r="Q22826" s="7"/>
      <c r="R22826" s="7"/>
      <c r="S22826" s="7"/>
    </row>
    <row r="22827" spans="1:19" s="8" customFormat="1" ht="11.8" x14ac:dyDescent="0.2">
      <c r="A22827" s="48"/>
      <c r="F22827" s="9"/>
      <c r="G22827" s="9"/>
      <c r="H22827" s="9"/>
      <c r="I22827" s="9"/>
      <c r="J22827" s="9"/>
      <c r="K22827" s="9"/>
      <c r="M22827" s="9"/>
      <c r="N22827" s="76"/>
      <c r="P22827" s="7"/>
      <c r="Q22827" s="7"/>
      <c r="R22827" s="7"/>
      <c r="S22827" s="7"/>
    </row>
    <row r="22828" spans="1:19" s="8" customFormat="1" ht="11.8" x14ac:dyDescent="0.2">
      <c r="A22828" s="48"/>
      <c r="F22828" s="9"/>
      <c r="G22828" s="9"/>
      <c r="H22828" s="9"/>
      <c r="I22828" s="9"/>
      <c r="J22828" s="9"/>
      <c r="K22828" s="9"/>
      <c r="M22828" s="9"/>
      <c r="N22828" s="76"/>
      <c r="P22828" s="7"/>
      <c r="Q22828" s="7"/>
      <c r="R22828" s="7"/>
      <c r="S22828" s="7"/>
    </row>
    <row r="22829" spans="1:19" s="8" customFormat="1" ht="11.8" x14ac:dyDescent="0.2">
      <c r="A22829" s="48"/>
      <c r="F22829" s="9"/>
      <c r="G22829" s="9"/>
      <c r="H22829" s="9"/>
      <c r="I22829" s="9"/>
      <c r="J22829" s="9"/>
      <c r="K22829" s="9"/>
      <c r="M22829" s="9"/>
      <c r="N22829" s="76"/>
      <c r="P22829" s="7"/>
      <c r="Q22829" s="7"/>
      <c r="R22829" s="7"/>
      <c r="S22829" s="7"/>
    </row>
    <row r="22830" spans="1:19" s="8" customFormat="1" ht="11.8" x14ac:dyDescent="0.2">
      <c r="A22830" s="48"/>
      <c r="F22830" s="9"/>
      <c r="G22830" s="9"/>
      <c r="H22830" s="9"/>
      <c r="I22830" s="9"/>
      <c r="J22830" s="9"/>
      <c r="K22830" s="9"/>
      <c r="M22830" s="9"/>
      <c r="N22830" s="76"/>
      <c r="P22830" s="7"/>
      <c r="Q22830" s="7"/>
      <c r="R22830" s="7"/>
      <c r="S22830" s="7"/>
    </row>
    <row r="22831" spans="1:19" s="8" customFormat="1" ht="11.8" x14ac:dyDescent="0.2">
      <c r="A22831" s="48"/>
      <c r="F22831" s="9"/>
      <c r="G22831" s="9"/>
      <c r="H22831" s="9"/>
      <c r="I22831" s="9"/>
      <c r="J22831" s="9"/>
      <c r="K22831" s="9"/>
      <c r="M22831" s="9"/>
      <c r="N22831" s="76"/>
      <c r="P22831" s="7"/>
      <c r="Q22831" s="7"/>
      <c r="R22831" s="7"/>
      <c r="S22831" s="7"/>
    </row>
    <row r="22832" spans="1:19" s="8" customFormat="1" ht="11.8" x14ac:dyDescent="0.2">
      <c r="A22832" s="48"/>
      <c r="F22832" s="9"/>
      <c r="G22832" s="9"/>
      <c r="H22832" s="9"/>
      <c r="I22832" s="9"/>
      <c r="J22832" s="9"/>
      <c r="K22832" s="9"/>
      <c r="M22832" s="9"/>
      <c r="N22832" s="76"/>
      <c r="P22832" s="7"/>
      <c r="Q22832" s="7"/>
      <c r="R22832" s="7"/>
      <c r="S22832" s="7"/>
    </row>
    <row r="22833" spans="1:19" s="8" customFormat="1" ht="11.8" x14ac:dyDescent="0.2">
      <c r="A22833" s="48"/>
      <c r="F22833" s="9"/>
      <c r="G22833" s="9"/>
      <c r="H22833" s="9"/>
      <c r="I22833" s="9"/>
      <c r="J22833" s="9"/>
      <c r="K22833" s="9"/>
      <c r="M22833" s="9"/>
      <c r="N22833" s="76"/>
      <c r="P22833" s="7"/>
      <c r="Q22833" s="7"/>
      <c r="R22833" s="7"/>
      <c r="S22833" s="7"/>
    </row>
    <row r="22834" spans="1:19" s="8" customFormat="1" ht="11.8" x14ac:dyDescent="0.2">
      <c r="A22834" s="48"/>
      <c r="F22834" s="9"/>
      <c r="G22834" s="9"/>
      <c r="H22834" s="9"/>
      <c r="I22834" s="9"/>
      <c r="J22834" s="9"/>
      <c r="K22834" s="9"/>
      <c r="M22834" s="9"/>
      <c r="N22834" s="76"/>
      <c r="P22834" s="7"/>
      <c r="Q22834" s="7"/>
      <c r="R22834" s="7"/>
      <c r="S22834" s="7"/>
    </row>
    <row r="22835" spans="1:19" s="8" customFormat="1" ht="11.8" x14ac:dyDescent="0.2">
      <c r="A22835" s="48"/>
      <c r="F22835" s="9"/>
      <c r="G22835" s="9"/>
      <c r="H22835" s="9"/>
      <c r="I22835" s="9"/>
      <c r="J22835" s="9"/>
      <c r="K22835" s="9"/>
      <c r="M22835" s="9"/>
      <c r="N22835" s="76"/>
      <c r="P22835" s="7"/>
      <c r="Q22835" s="7"/>
      <c r="R22835" s="7"/>
      <c r="S22835" s="7"/>
    </row>
    <row r="22836" spans="1:19" s="8" customFormat="1" ht="11.8" x14ac:dyDescent="0.2">
      <c r="A22836" s="48"/>
      <c r="F22836" s="9"/>
      <c r="G22836" s="9"/>
      <c r="H22836" s="9"/>
      <c r="I22836" s="9"/>
      <c r="J22836" s="9"/>
      <c r="K22836" s="9"/>
      <c r="M22836" s="9"/>
      <c r="N22836" s="76"/>
      <c r="P22836" s="7"/>
      <c r="Q22836" s="7"/>
      <c r="R22836" s="7"/>
      <c r="S22836" s="7"/>
    </row>
    <row r="22837" spans="1:19" s="8" customFormat="1" ht="11.8" x14ac:dyDescent="0.2">
      <c r="A22837" s="48"/>
      <c r="F22837" s="9"/>
      <c r="G22837" s="9"/>
      <c r="H22837" s="9"/>
      <c r="I22837" s="9"/>
      <c r="J22837" s="9"/>
      <c r="K22837" s="9"/>
      <c r="M22837" s="9"/>
      <c r="N22837" s="76"/>
      <c r="P22837" s="7"/>
      <c r="Q22837" s="7"/>
      <c r="R22837" s="7"/>
      <c r="S22837" s="7"/>
    </row>
    <row r="22838" spans="1:19" s="8" customFormat="1" ht="11.8" x14ac:dyDescent="0.2">
      <c r="A22838" s="48"/>
      <c r="F22838" s="9"/>
      <c r="G22838" s="9"/>
      <c r="H22838" s="9"/>
      <c r="I22838" s="9"/>
      <c r="J22838" s="9"/>
      <c r="K22838" s="9"/>
      <c r="M22838" s="9"/>
      <c r="N22838" s="76"/>
      <c r="P22838" s="7"/>
      <c r="Q22838" s="7"/>
      <c r="R22838" s="7"/>
      <c r="S22838" s="7"/>
    </row>
    <row r="22839" spans="1:19" s="8" customFormat="1" ht="11.8" x14ac:dyDescent="0.2">
      <c r="A22839" s="48"/>
      <c r="F22839" s="9"/>
      <c r="G22839" s="9"/>
      <c r="H22839" s="9"/>
      <c r="I22839" s="9"/>
      <c r="J22839" s="9"/>
      <c r="K22839" s="9"/>
      <c r="M22839" s="9"/>
      <c r="N22839" s="76"/>
      <c r="P22839" s="7"/>
      <c r="Q22839" s="7"/>
      <c r="R22839" s="7"/>
      <c r="S22839" s="7"/>
    </row>
    <row r="22840" spans="1:19" s="8" customFormat="1" ht="11.8" x14ac:dyDescent="0.2">
      <c r="A22840" s="48"/>
      <c r="F22840" s="9"/>
      <c r="G22840" s="9"/>
      <c r="H22840" s="9"/>
      <c r="I22840" s="9"/>
      <c r="J22840" s="9"/>
      <c r="K22840" s="9"/>
      <c r="M22840" s="9"/>
      <c r="N22840" s="76"/>
      <c r="P22840" s="7"/>
      <c r="Q22840" s="7"/>
      <c r="R22840" s="7"/>
      <c r="S22840" s="7"/>
    </row>
    <row r="22841" spans="1:19" s="8" customFormat="1" ht="11.8" x14ac:dyDescent="0.2">
      <c r="A22841" s="48"/>
      <c r="F22841" s="9"/>
      <c r="G22841" s="9"/>
      <c r="H22841" s="9"/>
      <c r="I22841" s="9"/>
      <c r="J22841" s="9"/>
      <c r="K22841" s="9"/>
      <c r="M22841" s="9"/>
      <c r="N22841" s="76"/>
      <c r="P22841" s="7"/>
      <c r="Q22841" s="7"/>
      <c r="R22841" s="7"/>
      <c r="S22841" s="7"/>
    </row>
    <row r="22842" spans="1:19" s="8" customFormat="1" ht="11.8" x14ac:dyDescent="0.2">
      <c r="A22842" s="48"/>
      <c r="F22842" s="9"/>
      <c r="G22842" s="9"/>
      <c r="H22842" s="9"/>
      <c r="I22842" s="9"/>
      <c r="J22842" s="9"/>
      <c r="K22842" s="9"/>
      <c r="M22842" s="9"/>
      <c r="N22842" s="76"/>
      <c r="P22842" s="7"/>
      <c r="Q22842" s="7"/>
      <c r="R22842" s="7"/>
      <c r="S22842" s="7"/>
    </row>
    <row r="22843" spans="1:19" s="8" customFormat="1" ht="11.8" x14ac:dyDescent="0.2">
      <c r="A22843" s="48"/>
      <c r="F22843" s="9"/>
      <c r="G22843" s="9"/>
      <c r="H22843" s="9"/>
      <c r="I22843" s="9"/>
      <c r="J22843" s="9"/>
      <c r="K22843" s="9"/>
      <c r="M22843" s="9"/>
      <c r="N22843" s="76"/>
      <c r="P22843" s="7"/>
      <c r="Q22843" s="7"/>
      <c r="R22843" s="7"/>
      <c r="S22843" s="7"/>
    </row>
    <row r="22844" spans="1:19" s="8" customFormat="1" ht="11.8" x14ac:dyDescent="0.2">
      <c r="A22844" s="48"/>
      <c r="F22844" s="9"/>
      <c r="G22844" s="9"/>
      <c r="H22844" s="9"/>
      <c r="I22844" s="9"/>
      <c r="J22844" s="9"/>
      <c r="K22844" s="9"/>
      <c r="M22844" s="9"/>
      <c r="N22844" s="76"/>
      <c r="P22844" s="7"/>
      <c r="Q22844" s="7"/>
      <c r="R22844" s="7"/>
      <c r="S22844" s="7"/>
    </row>
    <row r="22845" spans="1:19" s="8" customFormat="1" ht="11.8" x14ac:dyDescent="0.2">
      <c r="A22845" s="48"/>
      <c r="F22845" s="9"/>
      <c r="G22845" s="9"/>
      <c r="H22845" s="9"/>
      <c r="I22845" s="9"/>
      <c r="J22845" s="9"/>
      <c r="K22845" s="9"/>
      <c r="M22845" s="9"/>
      <c r="N22845" s="76"/>
      <c r="P22845" s="7"/>
      <c r="Q22845" s="7"/>
      <c r="R22845" s="7"/>
      <c r="S22845" s="7"/>
    </row>
    <row r="22846" spans="1:19" s="8" customFormat="1" ht="11.8" x14ac:dyDescent="0.2">
      <c r="A22846" s="48"/>
      <c r="F22846" s="9"/>
      <c r="G22846" s="9"/>
      <c r="H22846" s="9"/>
      <c r="I22846" s="9"/>
      <c r="J22846" s="9"/>
      <c r="K22846" s="9"/>
      <c r="M22846" s="9"/>
      <c r="N22846" s="76"/>
      <c r="P22846" s="7"/>
      <c r="Q22846" s="7"/>
      <c r="R22846" s="7"/>
      <c r="S22846" s="7"/>
    </row>
    <row r="22847" spans="1:19" s="8" customFormat="1" ht="11.8" x14ac:dyDescent="0.2">
      <c r="A22847" s="48"/>
      <c r="F22847" s="9"/>
      <c r="G22847" s="9"/>
      <c r="H22847" s="9"/>
      <c r="I22847" s="9"/>
      <c r="J22847" s="9"/>
      <c r="K22847" s="9"/>
      <c r="M22847" s="9"/>
      <c r="N22847" s="76"/>
      <c r="P22847" s="7"/>
      <c r="Q22847" s="7"/>
      <c r="R22847" s="7"/>
      <c r="S22847" s="7"/>
    </row>
    <row r="22848" spans="1:19" s="8" customFormat="1" ht="11.8" x14ac:dyDescent="0.2">
      <c r="A22848" s="48"/>
      <c r="F22848" s="9"/>
      <c r="G22848" s="9"/>
      <c r="H22848" s="9"/>
      <c r="I22848" s="9"/>
      <c r="J22848" s="9"/>
      <c r="K22848" s="9"/>
      <c r="M22848" s="9"/>
      <c r="N22848" s="76"/>
      <c r="P22848" s="7"/>
      <c r="Q22848" s="7"/>
      <c r="R22848" s="7"/>
      <c r="S22848" s="7"/>
    </row>
    <row r="22849" spans="1:19" s="8" customFormat="1" ht="11.8" x14ac:dyDescent="0.2">
      <c r="A22849" s="48"/>
      <c r="F22849" s="9"/>
      <c r="G22849" s="9"/>
      <c r="H22849" s="9"/>
      <c r="I22849" s="9"/>
      <c r="J22849" s="9"/>
      <c r="K22849" s="9"/>
      <c r="M22849" s="9"/>
      <c r="N22849" s="76"/>
      <c r="P22849" s="7"/>
      <c r="Q22849" s="7"/>
      <c r="R22849" s="7"/>
      <c r="S22849" s="7"/>
    </row>
    <row r="22850" spans="1:19" s="8" customFormat="1" ht="11.8" x14ac:dyDescent="0.2">
      <c r="A22850" s="48"/>
      <c r="F22850" s="9"/>
      <c r="G22850" s="9"/>
      <c r="H22850" s="9"/>
      <c r="I22850" s="9"/>
      <c r="J22850" s="9"/>
      <c r="K22850" s="9"/>
      <c r="M22850" s="9"/>
      <c r="N22850" s="76"/>
      <c r="P22850" s="7"/>
      <c r="Q22850" s="7"/>
      <c r="R22850" s="7"/>
      <c r="S22850" s="7"/>
    </row>
    <row r="22851" spans="1:19" s="8" customFormat="1" ht="11.8" x14ac:dyDescent="0.2">
      <c r="A22851" s="48"/>
      <c r="F22851" s="9"/>
      <c r="G22851" s="9"/>
      <c r="H22851" s="9"/>
      <c r="I22851" s="9"/>
      <c r="J22851" s="9"/>
      <c r="K22851" s="9"/>
      <c r="M22851" s="9"/>
      <c r="N22851" s="76"/>
      <c r="P22851" s="7"/>
      <c r="Q22851" s="7"/>
      <c r="R22851" s="7"/>
      <c r="S22851" s="7"/>
    </row>
    <row r="22852" spans="1:19" s="8" customFormat="1" ht="11.8" x14ac:dyDescent="0.2">
      <c r="A22852" s="48"/>
      <c r="F22852" s="9"/>
      <c r="G22852" s="9"/>
      <c r="H22852" s="9"/>
      <c r="I22852" s="9"/>
      <c r="J22852" s="9"/>
      <c r="K22852" s="9"/>
      <c r="M22852" s="9"/>
      <c r="N22852" s="76"/>
      <c r="P22852" s="7"/>
      <c r="Q22852" s="7"/>
      <c r="R22852" s="7"/>
      <c r="S22852" s="7"/>
    </row>
    <row r="22853" spans="1:19" s="8" customFormat="1" ht="11.8" x14ac:dyDescent="0.2">
      <c r="A22853" s="48"/>
      <c r="F22853" s="9"/>
      <c r="G22853" s="9"/>
      <c r="H22853" s="9"/>
      <c r="I22853" s="9"/>
      <c r="J22853" s="9"/>
      <c r="K22853" s="9"/>
      <c r="M22853" s="9"/>
      <c r="N22853" s="76"/>
      <c r="P22853" s="7"/>
      <c r="Q22853" s="7"/>
      <c r="R22853" s="7"/>
      <c r="S22853" s="7"/>
    </row>
    <row r="22854" spans="1:19" s="8" customFormat="1" ht="11.8" x14ac:dyDescent="0.2">
      <c r="A22854" s="48"/>
      <c r="F22854" s="9"/>
      <c r="G22854" s="9"/>
      <c r="H22854" s="9"/>
      <c r="I22854" s="9"/>
      <c r="J22854" s="9"/>
      <c r="K22854" s="9"/>
      <c r="M22854" s="9"/>
      <c r="N22854" s="76"/>
      <c r="P22854" s="7"/>
      <c r="Q22854" s="7"/>
      <c r="R22854" s="7"/>
      <c r="S22854" s="7"/>
    </row>
    <row r="22855" spans="1:19" s="8" customFormat="1" ht="11.8" x14ac:dyDescent="0.2">
      <c r="A22855" s="48"/>
      <c r="F22855" s="9"/>
      <c r="G22855" s="9"/>
      <c r="H22855" s="9"/>
      <c r="I22855" s="9"/>
      <c r="J22855" s="9"/>
      <c r="K22855" s="9"/>
      <c r="M22855" s="9"/>
      <c r="N22855" s="76"/>
      <c r="P22855" s="7"/>
      <c r="Q22855" s="7"/>
      <c r="R22855" s="7"/>
      <c r="S22855" s="7"/>
    </row>
    <row r="22856" spans="1:19" s="8" customFormat="1" ht="11.8" x14ac:dyDescent="0.2">
      <c r="A22856" s="48"/>
      <c r="F22856" s="9"/>
      <c r="G22856" s="9"/>
      <c r="H22856" s="9"/>
      <c r="I22856" s="9"/>
      <c r="J22856" s="9"/>
      <c r="K22856" s="9"/>
      <c r="M22856" s="9"/>
      <c r="N22856" s="76"/>
      <c r="P22856" s="7"/>
      <c r="Q22856" s="7"/>
      <c r="R22856" s="7"/>
      <c r="S22856" s="7"/>
    </row>
    <row r="22857" spans="1:19" s="8" customFormat="1" ht="11.8" x14ac:dyDescent="0.2">
      <c r="A22857" s="48"/>
      <c r="F22857" s="9"/>
      <c r="G22857" s="9"/>
      <c r="H22857" s="9"/>
      <c r="I22857" s="9"/>
      <c r="J22857" s="9"/>
      <c r="K22857" s="9"/>
      <c r="M22857" s="9"/>
      <c r="N22857" s="76"/>
      <c r="P22857" s="7"/>
      <c r="Q22857" s="7"/>
      <c r="R22857" s="7"/>
      <c r="S22857" s="7"/>
    </row>
    <row r="22858" spans="1:19" s="8" customFormat="1" ht="11.8" x14ac:dyDescent="0.2">
      <c r="A22858" s="48"/>
      <c r="F22858" s="9"/>
      <c r="G22858" s="9"/>
      <c r="H22858" s="9"/>
      <c r="I22858" s="9"/>
      <c r="J22858" s="9"/>
      <c r="K22858" s="9"/>
      <c r="M22858" s="9"/>
      <c r="N22858" s="76"/>
      <c r="P22858" s="7"/>
      <c r="Q22858" s="7"/>
      <c r="R22858" s="7"/>
      <c r="S22858" s="7"/>
    </row>
    <row r="22859" spans="1:19" s="8" customFormat="1" ht="11.8" x14ac:dyDescent="0.2">
      <c r="A22859" s="48"/>
      <c r="F22859" s="9"/>
      <c r="G22859" s="9"/>
      <c r="H22859" s="9"/>
      <c r="I22859" s="9"/>
      <c r="J22859" s="9"/>
      <c r="K22859" s="9"/>
      <c r="M22859" s="9"/>
      <c r="N22859" s="76"/>
      <c r="P22859" s="7"/>
      <c r="Q22859" s="7"/>
      <c r="R22859" s="7"/>
      <c r="S22859" s="7"/>
    </row>
    <row r="22860" spans="1:19" s="8" customFormat="1" ht="11.8" x14ac:dyDescent="0.2">
      <c r="A22860" s="48"/>
      <c r="F22860" s="9"/>
      <c r="G22860" s="9"/>
      <c r="H22860" s="9"/>
      <c r="I22860" s="9"/>
      <c r="J22860" s="9"/>
      <c r="K22860" s="9"/>
      <c r="M22860" s="9"/>
      <c r="N22860" s="76"/>
      <c r="P22860" s="7"/>
      <c r="Q22860" s="7"/>
      <c r="R22860" s="7"/>
      <c r="S22860" s="7"/>
    </row>
    <row r="22861" spans="1:19" s="8" customFormat="1" ht="11.8" x14ac:dyDescent="0.2">
      <c r="A22861" s="48"/>
      <c r="F22861" s="9"/>
      <c r="G22861" s="9"/>
      <c r="H22861" s="9"/>
      <c r="I22861" s="9"/>
      <c r="J22861" s="9"/>
      <c r="K22861" s="9"/>
      <c r="M22861" s="9"/>
      <c r="N22861" s="76"/>
      <c r="P22861" s="7"/>
      <c r="Q22861" s="7"/>
      <c r="R22861" s="7"/>
      <c r="S22861" s="7"/>
    </row>
    <row r="22862" spans="1:19" s="8" customFormat="1" ht="11.8" x14ac:dyDescent="0.2">
      <c r="A22862" s="48"/>
      <c r="F22862" s="9"/>
      <c r="G22862" s="9"/>
      <c r="H22862" s="9"/>
      <c r="I22862" s="9"/>
      <c r="J22862" s="9"/>
      <c r="K22862" s="9"/>
      <c r="M22862" s="9"/>
      <c r="N22862" s="76"/>
      <c r="P22862" s="7"/>
      <c r="Q22862" s="7"/>
      <c r="R22862" s="7"/>
      <c r="S22862" s="7"/>
    </row>
    <row r="22863" spans="1:19" s="8" customFormat="1" ht="11.8" x14ac:dyDescent="0.2">
      <c r="A22863" s="48"/>
      <c r="F22863" s="9"/>
      <c r="G22863" s="9"/>
      <c r="H22863" s="9"/>
      <c r="I22863" s="9"/>
      <c r="J22863" s="9"/>
      <c r="K22863" s="9"/>
      <c r="M22863" s="9"/>
      <c r="N22863" s="76"/>
      <c r="P22863" s="7"/>
      <c r="Q22863" s="7"/>
      <c r="R22863" s="7"/>
      <c r="S22863" s="7"/>
    </row>
    <row r="22864" spans="1:19" s="8" customFormat="1" ht="11.8" x14ac:dyDescent="0.2">
      <c r="A22864" s="48"/>
      <c r="F22864" s="9"/>
      <c r="G22864" s="9"/>
      <c r="H22864" s="9"/>
      <c r="I22864" s="9"/>
      <c r="J22864" s="9"/>
      <c r="K22864" s="9"/>
      <c r="M22864" s="9"/>
      <c r="N22864" s="76"/>
      <c r="P22864" s="7"/>
      <c r="Q22864" s="7"/>
      <c r="R22864" s="7"/>
      <c r="S22864" s="7"/>
    </row>
    <row r="22865" spans="1:19" s="8" customFormat="1" ht="11.8" x14ac:dyDescent="0.2">
      <c r="A22865" s="48"/>
      <c r="F22865" s="9"/>
      <c r="G22865" s="9"/>
      <c r="H22865" s="9"/>
      <c r="I22865" s="9"/>
      <c r="J22865" s="9"/>
      <c r="K22865" s="9"/>
      <c r="M22865" s="9"/>
      <c r="N22865" s="76"/>
      <c r="P22865" s="7"/>
      <c r="Q22865" s="7"/>
      <c r="R22865" s="7"/>
      <c r="S22865" s="7"/>
    </row>
    <row r="22866" spans="1:19" s="8" customFormat="1" ht="11.8" x14ac:dyDescent="0.2">
      <c r="A22866" s="48"/>
      <c r="F22866" s="9"/>
      <c r="G22866" s="9"/>
      <c r="H22866" s="9"/>
      <c r="I22866" s="9"/>
      <c r="J22866" s="9"/>
      <c r="K22866" s="9"/>
      <c r="M22866" s="9"/>
      <c r="N22866" s="76"/>
      <c r="P22866" s="7"/>
      <c r="Q22866" s="7"/>
      <c r="R22866" s="7"/>
      <c r="S22866" s="7"/>
    </row>
    <row r="22867" spans="1:19" s="8" customFormat="1" ht="11.8" x14ac:dyDescent="0.2">
      <c r="A22867" s="48"/>
      <c r="F22867" s="9"/>
      <c r="G22867" s="9"/>
      <c r="H22867" s="9"/>
      <c r="I22867" s="9"/>
      <c r="J22867" s="9"/>
      <c r="K22867" s="9"/>
      <c r="M22867" s="9"/>
      <c r="N22867" s="76"/>
      <c r="P22867" s="7"/>
      <c r="Q22867" s="7"/>
      <c r="R22867" s="7"/>
      <c r="S22867" s="7"/>
    </row>
    <row r="22868" spans="1:19" s="8" customFormat="1" ht="11.8" x14ac:dyDescent="0.2">
      <c r="A22868" s="48"/>
      <c r="F22868" s="9"/>
      <c r="G22868" s="9"/>
      <c r="H22868" s="9"/>
      <c r="I22868" s="9"/>
      <c r="J22868" s="9"/>
      <c r="K22868" s="9"/>
      <c r="M22868" s="9"/>
      <c r="N22868" s="76"/>
      <c r="P22868" s="7"/>
      <c r="Q22868" s="7"/>
      <c r="R22868" s="7"/>
      <c r="S22868" s="7"/>
    </row>
    <row r="22869" spans="1:19" s="8" customFormat="1" ht="11.8" x14ac:dyDescent="0.2">
      <c r="A22869" s="48"/>
      <c r="F22869" s="9"/>
      <c r="G22869" s="9"/>
      <c r="H22869" s="9"/>
      <c r="I22869" s="9"/>
      <c r="J22869" s="9"/>
      <c r="K22869" s="9"/>
      <c r="M22869" s="9"/>
      <c r="N22869" s="76"/>
      <c r="P22869" s="7"/>
      <c r="Q22869" s="7"/>
      <c r="R22869" s="7"/>
      <c r="S22869" s="7"/>
    </row>
    <row r="22870" spans="1:19" s="8" customFormat="1" ht="11.8" x14ac:dyDescent="0.2">
      <c r="A22870" s="48"/>
      <c r="F22870" s="9"/>
      <c r="G22870" s="9"/>
      <c r="H22870" s="9"/>
      <c r="I22870" s="9"/>
      <c r="J22870" s="9"/>
      <c r="K22870" s="9"/>
      <c r="M22870" s="9"/>
      <c r="N22870" s="76"/>
      <c r="P22870" s="7"/>
      <c r="Q22870" s="7"/>
      <c r="R22870" s="7"/>
      <c r="S22870" s="7"/>
    </row>
    <row r="22871" spans="1:19" s="8" customFormat="1" ht="11.8" x14ac:dyDescent="0.2">
      <c r="A22871" s="48"/>
      <c r="F22871" s="9"/>
      <c r="G22871" s="9"/>
      <c r="H22871" s="9"/>
      <c r="I22871" s="9"/>
      <c r="J22871" s="9"/>
      <c r="K22871" s="9"/>
      <c r="M22871" s="9"/>
      <c r="N22871" s="76"/>
      <c r="P22871" s="7"/>
      <c r="Q22871" s="7"/>
      <c r="R22871" s="7"/>
      <c r="S22871" s="7"/>
    </row>
    <row r="22872" spans="1:19" s="8" customFormat="1" ht="11.8" x14ac:dyDescent="0.2">
      <c r="A22872" s="48"/>
      <c r="F22872" s="9"/>
      <c r="G22872" s="9"/>
      <c r="H22872" s="9"/>
      <c r="I22872" s="9"/>
      <c r="J22872" s="9"/>
      <c r="K22872" s="9"/>
      <c r="M22872" s="9"/>
      <c r="N22872" s="76"/>
      <c r="P22872" s="7"/>
      <c r="Q22872" s="7"/>
      <c r="R22872" s="7"/>
      <c r="S22872" s="7"/>
    </row>
    <row r="22873" spans="1:19" s="8" customFormat="1" ht="11.8" x14ac:dyDescent="0.2">
      <c r="A22873" s="48"/>
      <c r="F22873" s="9"/>
      <c r="G22873" s="9"/>
      <c r="H22873" s="9"/>
      <c r="I22873" s="9"/>
      <c r="J22873" s="9"/>
      <c r="K22873" s="9"/>
      <c r="M22873" s="9"/>
      <c r="N22873" s="76"/>
      <c r="P22873" s="7"/>
      <c r="Q22873" s="7"/>
      <c r="R22873" s="7"/>
      <c r="S22873" s="7"/>
    </row>
    <row r="22874" spans="1:19" s="8" customFormat="1" ht="11.8" x14ac:dyDescent="0.2">
      <c r="A22874" s="48"/>
      <c r="F22874" s="9"/>
      <c r="G22874" s="9"/>
      <c r="H22874" s="9"/>
      <c r="I22874" s="9"/>
      <c r="J22874" s="9"/>
      <c r="K22874" s="9"/>
      <c r="M22874" s="9"/>
      <c r="N22874" s="76"/>
      <c r="P22874" s="7"/>
      <c r="Q22874" s="7"/>
      <c r="R22874" s="7"/>
      <c r="S22874" s="7"/>
    </row>
    <row r="22875" spans="1:19" s="8" customFormat="1" ht="11.8" x14ac:dyDescent="0.2">
      <c r="A22875" s="48"/>
      <c r="F22875" s="9"/>
      <c r="G22875" s="9"/>
      <c r="H22875" s="9"/>
      <c r="I22875" s="9"/>
      <c r="J22875" s="9"/>
      <c r="K22875" s="9"/>
      <c r="M22875" s="9"/>
      <c r="N22875" s="76"/>
      <c r="P22875" s="7"/>
      <c r="Q22875" s="7"/>
      <c r="R22875" s="7"/>
      <c r="S22875" s="7"/>
    </row>
    <row r="22876" spans="1:19" s="8" customFormat="1" ht="11.8" x14ac:dyDescent="0.2">
      <c r="A22876" s="48"/>
      <c r="F22876" s="9"/>
      <c r="G22876" s="9"/>
      <c r="H22876" s="9"/>
      <c r="I22876" s="9"/>
      <c r="J22876" s="9"/>
      <c r="K22876" s="9"/>
      <c r="M22876" s="9"/>
      <c r="N22876" s="76"/>
      <c r="P22876" s="7"/>
      <c r="Q22876" s="7"/>
      <c r="R22876" s="7"/>
      <c r="S22876" s="7"/>
    </row>
    <row r="22877" spans="1:19" s="8" customFormat="1" ht="11.8" x14ac:dyDescent="0.2">
      <c r="A22877" s="48"/>
      <c r="F22877" s="9"/>
      <c r="G22877" s="9"/>
      <c r="H22877" s="9"/>
      <c r="I22877" s="9"/>
      <c r="J22877" s="9"/>
      <c r="K22877" s="9"/>
      <c r="M22877" s="9"/>
      <c r="N22877" s="76"/>
      <c r="P22877" s="7"/>
      <c r="Q22877" s="7"/>
      <c r="R22877" s="7"/>
      <c r="S22877" s="7"/>
    </row>
    <row r="22878" spans="1:19" s="8" customFormat="1" ht="11.8" x14ac:dyDescent="0.2">
      <c r="A22878" s="48"/>
      <c r="F22878" s="9"/>
      <c r="G22878" s="9"/>
      <c r="H22878" s="9"/>
      <c r="I22878" s="9"/>
      <c r="J22878" s="9"/>
      <c r="K22878" s="9"/>
      <c r="M22878" s="9"/>
      <c r="N22878" s="76"/>
      <c r="P22878" s="7"/>
      <c r="Q22878" s="7"/>
      <c r="R22878" s="7"/>
      <c r="S22878" s="7"/>
    </row>
    <row r="22879" spans="1:19" s="8" customFormat="1" ht="11.8" x14ac:dyDescent="0.2">
      <c r="A22879" s="48"/>
      <c r="F22879" s="9"/>
      <c r="G22879" s="9"/>
      <c r="H22879" s="9"/>
      <c r="I22879" s="9"/>
      <c r="J22879" s="9"/>
      <c r="K22879" s="9"/>
      <c r="M22879" s="9"/>
      <c r="N22879" s="76"/>
      <c r="P22879" s="7"/>
      <c r="Q22879" s="7"/>
      <c r="R22879" s="7"/>
      <c r="S22879" s="7"/>
    </row>
    <row r="22880" spans="1:19" s="8" customFormat="1" ht="11.8" x14ac:dyDescent="0.2">
      <c r="A22880" s="48"/>
      <c r="F22880" s="9"/>
      <c r="G22880" s="9"/>
      <c r="H22880" s="9"/>
      <c r="I22880" s="9"/>
      <c r="J22880" s="9"/>
      <c r="K22880" s="9"/>
      <c r="M22880" s="9"/>
      <c r="N22880" s="76"/>
      <c r="P22880" s="7"/>
      <c r="Q22880" s="7"/>
      <c r="R22880" s="7"/>
      <c r="S22880" s="7"/>
    </row>
    <row r="22881" spans="1:19" s="8" customFormat="1" ht="11.8" x14ac:dyDescent="0.2">
      <c r="A22881" s="48"/>
      <c r="F22881" s="9"/>
      <c r="G22881" s="9"/>
      <c r="H22881" s="9"/>
      <c r="I22881" s="9"/>
      <c r="J22881" s="9"/>
      <c r="K22881" s="9"/>
      <c r="M22881" s="9"/>
      <c r="N22881" s="76"/>
      <c r="P22881" s="7"/>
      <c r="Q22881" s="7"/>
      <c r="R22881" s="7"/>
      <c r="S22881" s="7"/>
    </row>
    <row r="22882" spans="1:19" s="8" customFormat="1" ht="11.8" x14ac:dyDescent="0.2">
      <c r="A22882" s="48"/>
      <c r="F22882" s="9"/>
      <c r="G22882" s="9"/>
      <c r="H22882" s="9"/>
      <c r="I22882" s="9"/>
      <c r="J22882" s="9"/>
      <c r="K22882" s="9"/>
      <c r="M22882" s="9"/>
      <c r="N22882" s="76"/>
      <c r="P22882" s="7"/>
      <c r="Q22882" s="7"/>
      <c r="R22882" s="7"/>
      <c r="S22882" s="7"/>
    </row>
    <row r="22883" spans="1:19" s="8" customFormat="1" ht="11.8" x14ac:dyDescent="0.2">
      <c r="A22883" s="48"/>
      <c r="F22883" s="9"/>
      <c r="G22883" s="9"/>
      <c r="H22883" s="9"/>
      <c r="I22883" s="9"/>
      <c r="J22883" s="9"/>
      <c r="K22883" s="9"/>
      <c r="M22883" s="9"/>
      <c r="N22883" s="76"/>
      <c r="P22883" s="7"/>
      <c r="Q22883" s="7"/>
      <c r="R22883" s="7"/>
      <c r="S22883" s="7"/>
    </row>
    <row r="22884" spans="1:19" s="8" customFormat="1" ht="11.8" x14ac:dyDescent="0.2">
      <c r="A22884" s="48"/>
      <c r="F22884" s="9"/>
      <c r="G22884" s="9"/>
      <c r="H22884" s="9"/>
      <c r="I22884" s="9"/>
      <c r="J22884" s="9"/>
      <c r="K22884" s="9"/>
      <c r="M22884" s="9"/>
      <c r="N22884" s="76"/>
      <c r="P22884" s="7"/>
      <c r="Q22884" s="7"/>
      <c r="R22884" s="7"/>
      <c r="S22884" s="7"/>
    </row>
    <row r="22885" spans="1:19" s="8" customFormat="1" ht="11.8" x14ac:dyDescent="0.2">
      <c r="A22885" s="48"/>
      <c r="F22885" s="9"/>
      <c r="G22885" s="9"/>
      <c r="H22885" s="9"/>
      <c r="I22885" s="9"/>
      <c r="J22885" s="9"/>
      <c r="K22885" s="9"/>
      <c r="M22885" s="9"/>
      <c r="N22885" s="76"/>
      <c r="P22885" s="7"/>
      <c r="Q22885" s="7"/>
      <c r="R22885" s="7"/>
      <c r="S22885" s="7"/>
    </row>
    <row r="22886" spans="1:19" s="8" customFormat="1" ht="11.8" x14ac:dyDescent="0.2">
      <c r="A22886" s="48"/>
      <c r="F22886" s="9"/>
      <c r="G22886" s="9"/>
      <c r="H22886" s="9"/>
      <c r="I22886" s="9"/>
      <c r="J22886" s="9"/>
      <c r="K22886" s="9"/>
      <c r="M22886" s="9"/>
      <c r="N22886" s="76"/>
      <c r="P22886" s="7"/>
      <c r="Q22886" s="7"/>
      <c r="R22886" s="7"/>
      <c r="S22886" s="7"/>
    </row>
    <row r="22887" spans="1:19" s="8" customFormat="1" ht="11.8" x14ac:dyDescent="0.2">
      <c r="A22887" s="48"/>
      <c r="F22887" s="9"/>
      <c r="G22887" s="9"/>
      <c r="H22887" s="9"/>
      <c r="I22887" s="9"/>
      <c r="J22887" s="9"/>
      <c r="K22887" s="9"/>
      <c r="M22887" s="9"/>
      <c r="N22887" s="76"/>
      <c r="P22887" s="7"/>
      <c r="Q22887" s="7"/>
      <c r="R22887" s="7"/>
      <c r="S22887" s="7"/>
    </row>
    <row r="22888" spans="1:19" s="8" customFormat="1" ht="11.8" x14ac:dyDescent="0.2">
      <c r="A22888" s="48"/>
      <c r="F22888" s="9"/>
      <c r="G22888" s="9"/>
      <c r="H22888" s="9"/>
      <c r="I22888" s="9"/>
      <c r="J22888" s="9"/>
      <c r="K22888" s="9"/>
      <c r="M22888" s="9"/>
      <c r="N22888" s="76"/>
      <c r="P22888" s="7"/>
      <c r="Q22888" s="7"/>
      <c r="R22888" s="7"/>
      <c r="S22888" s="7"/>
    </row>
    <row r="22889" spans="1:19" s="8" customFormat="1" ht="11.8" x14ac:dyDescent="0.2">
      <c r="A22889" s="48"/>
      <c r="F22889" s="9"/>
      <c r="G22889" s="9"/>
      <c r="H22889" s="9"/>
      <c r="I22889" s="9"/>
      <c r="J22889" s="9"/>
      <c r="K22889" s="9"/>
      <c r="M22889" s="9"/>
      <c r="N22889" s="76"/>
      <c r="P22889" s="7"/>
      <c r="Q22889" s="7"/>
      <c r="R22889" s="7"/>
      <c r="S22889" s="7"/>
    </row>
    <row r="22890" spans="1:19" s="8" customFormat="1" ht="11.8" x14ac:dyDescent="0.2">
      <c r="A22890" s="48"/>
      <c r="F22890" s="9"/>
      <c r="G22890" s="9"/>
      <c r="H22890" s="9"/>
      <c r="I22890" s="9"/>
      <c r="J22890" s="9"/>
      <c r="K22890" s="9"/>
      <c r="M22890" s="9"/>
      <c r="N22890" s="76"/>
      <c r="P22890" s="7"/>
      <c r="Q22890" s="7"/>
      <c r="R22890" s="7"/>
      <c r="S22890" s="7"/>
    </row>
    <row r="22891" spans="1:19" s="8" customFormat="1" ht="11.8" x14ac:dyDescent="0.2">
      <c r="A22891" s="48"/>
      <c r="F22891" s="9"/>
      <c r="G22891" s="9"/>
      <c r="H22891" s="9"/>
      <c r="I22891" s="9"/>
      <c r="J22891" s="9"/>
      <c r="K22891" s="9"/>
      <c r="M22891" s="9"/>
      <c r="N22891" s="76"/>
      <c r="P22891" s="7"/>
      <c r="Q22891" s="7"/>
      <c r="R22891" s="7"/>
      <c r="S22891" s="7"/>
    </row>
    <row r="22892" spans="1:19" s="8" customFormat="1" ht="11.8" x14ac:dyDescent="0.2">
      <c r="A22892" s="48"/>
      <c r="F22892" s="9"/>
      <c r="G22892" s="9"/>
      <c r="H22892" s="9"/>
      <c r="I22892" s="9"/>
      <c r="J22892" s="9"/>
      <c r="K22892" s="9"/>
      <c r="M22892" s="9"/>
      <c r="N22892" s="76"/>
      <c r="P22892" s="7"/>
      <c r="Q22892" s="7"/>
      <c r="R22892" s="7"/>
      <c r="S22892" s="7"/>
    </row>
    <row r="22893" spans="1:19" s="8" customFormat="1" ht="11.8" x14ac:dyDescent="0.2">
      <c r="A22893" s="48"/>
      <c r="F22893" s="9"/>
      <c r="G22893" s="9"/>
      <c r="H22893" s="9"/>
      <c r="I22893" s="9"/>
      <c r="J22893" s="9"/>
      <c r="K22893" s="9"/>
      <c r="M22893" s="9"/>
      <c r="N22893" s="76"/>
      <c r="P22893" s="7"/>
      <c r="Q22893" s="7"/>
      <c r="R22893" s="7"/>
      <c r="S22893" s="7"/>
    </row>
    <row r="22894" spans="1:19" s="8" customFormat="1" ht="11.8" x14ac:dyDescent="0.2">
      <c r="A22894" s="48"/>
      <c r="F22894" s="9"/>
      <c r="G22894" s="9"/>
      <c r="H22894" s="9"/>
      <c r="I22894" s="9"/>
      <c r="J22894" s="9"/>
      <c r="K22894" s="9"/>
      <c r="M22894" s="9"/>
      <c r="N22894" s="76"/>
      <c r="P22894" s="7"/>
      <c r="Q22894" s="7"/>
      <c r="R22894" s="7"/>
      <c r="S22894" s="7"/>
    </row>
    <row r="22895" spans="1:19" s="8" customFormat="1" ht="11.8" x14ac:dyDescent="0.2">
      <c r="A22895" s="48"/>
      <c r="F22895" s="9"/>
      <c r="G22895" s="9"/>
      <c r="H22895" s="9"/>
      <c r="I22895" s="9"/>
      <c r="J22895" s="9"/>
      <c r="K22895" s="9"/>
      <c r="M22895" s="9"/>
      <c r="N22895" s="76"/>
      <c r="P22895" s="7"/>
      <c r="Q22895" s="7"/>
      <c r="R22895" s="7"/>
      <c r="S22895" s="7"/>
    </row>
    <row r="22896" spans="1:19" s="8" customFormat="1" ht="11.8" x14ac:dyDescent="0.2">
      <c r="A22896" s="48"/>
      <c r="F22896" s="9"/>
      <c r="G22896" s="9"/>
      <c r="H22896" s="9"/>
      <c r="I22896" s="9"/>
      <c r="J22896" s="9"/>
      <c r="K22896" s="9"/>
      <c r="M22896" s="9"/>
      <c r="N22896" s="76"/>
      <c r="P22896" s="7"/>
      <c r="Q22896" s="7"/>
      <c r="R22896" s="7"/>
      <c r="S22896" s="7"/>
    </row>
    <row r="22897" spans="1:19" s="8" customFormat="1" ht="11.8" x14ac:dyDescent="0.2">
      <c r="A22897" s="48"/>
      <c r="F22897" s="9"/>
      <c r="G22897" s="9"/>
      <c r="H22897" s="9"/>
      <c r="I22897" s="9"/>
      <c r="J22897" s="9"/>
      <c r="K22897" s="9"/>
      <c r="M22897" s="9"/>
      <c r="N22897" s="76"/>
      <c r="P22897" s="7"/>
      <c r="Q22897" s="7"/>
      <c r="R22897" s="7"/>
      <c r="S22897" s="7"/>
    </row>
    <row r="22898" spans="1:19" s="8" customFormat="1" ht="11.8" x14ac:dyDescent="0.2">
      <c r="A22898" s="48"/>
      <c r="F22898" s="9"/>
      <c r="G22898" s="9"/>
      <c r="H22898" s="9"/>
      <c r="I22898" s="9"/>
      <c r="J22898" s="9"/>
      <c r="K22898" s="9"/>
      <c r="M22898" s="9"/>
      <c r="N22898" s="76"/>
      <c r="P22898" s="7"/>
      <c r="Q22898" s="7"/>
      <c r="R22898" s="7"/>
      <c r="S22898" s="7"/>
    </row>
    <row r="22899" spans="1:19" s="8" customFormat="1" ht="11.8" x14ac:dyDescent="0.2">
      <c r="A22899" s="48"/>
      <c r="F22899" s="9"/>
      <c r="G22899" s="9"/>
      <c r="H22899" s="9"/>
      <c r="I22899" s="9"/>
      <c r="J22899" s="9"/>
      <c r="K22899" s="9"/>
      <c r="M22899" s="9"/>
      <c r="N22899" s="76"/>
      <c r="P22899" s="7"/>
      <c r="Q22899" s="7"/>
      <c r="R22899" s="7"/>
      <c r="S22899" s="7"/>
    </row>
    <row r="22900" spans="1:19" s="8" customFormat="1" ht="11.8" x14ac:dyDescent="0.2">
      <c r="A22900" s="48"/>
      <c r="F22900" s="9"/>
      <c r="G22900" s="9"/>
      <c r="H22900" s="9"/>
      <c r="I22900" s="9"/>
      <c r="J22900" s="9"/>
      <c r="K22900" s="9"/>
      <c r="M22900" s="9"/>
      <c r="N22900" s="76"/>
      <c r="P22900" s="7"/>
      <c r="Q22900" s="7"/>
      <c r="R22900" s="7"/>
      <c r="S22900" s="7"/>
    </row>
    <row r="22901" spans="1:19" s="8" customFormat="1" ht="11.8" x14ac:dyDescent="0.2">
      <c r="A22901" s="48"/>
      <c r="F22901" s="9"/>
      <c r="G22901" s="9"/>
      <c r="H22901" s="9"/>
      <c r="I22901" s="9"/>
      <c r="J22901" s="9"/>
      <c r="K22901" s="9"/>
      <c r="M22901" s="9"/>
      <c r="N22901" s="76"/>
      <c r="P22901" s="7"/>
      <c r="Q22901" s="7"/>
      <c r="R22901" s="7"/>
      <c r="S22901" s="7"/>
    </row>
    <row r="22902" spans="1:19" s="8" customFormat="1" ht="11.8" x14ac:dyDescent="0.2">
      <c r="A22902" s="48"/>
      <c r="F22902" s="9"/>
      <c r="G22902" s="9"/>
      <c r="H22902" s="9"/>
      <c r="I22902" s="9"/>
      <c r="J22902" s="9"/>
      <c r="K22902" s="9"/>
      <c r="M22902" s="9"/>
      <c r="N22902" s="76"/>
      <c r="P22902" s="7"/>
      <c r="Q22902" s="7"/>
      <c r="R22902" s="7"/>
      <c r="S22902" s="7"/>
    </row>
    <row r="22903" spans="1:19" s="8" customFormat="1" ht="11.8" x14ac:dyDescent="0.2">
      <c r="A22903" s="48"/>
      <c r="F22903" s="9"/>
      <c r="G22903" s="9"/>
      <c r="H22903" s="9"/>
      <c r="I22903" s="9"/>
      <c r="J22903" s="9"/>
      <c r="K22903" s="9"/>
      <c r="M22903" s="9"/>
      <c r="N22903" s="76"/>
      <c r="P22903" s="7"/>
      <c r="Q22903" s="7"/>
      <c r="R22903" s="7"/>
      <c r="S22903" s="7"/>
    </row>
    <row r="22904" spans="1:19" s="8" customFormat="1" ht="11.8" x14ac:dyDescent="0.2">
      <c r="A22904" s="48"/>
      <c r="F22904" s="9"/>
      <c r="G22904" s="9"/>
      <c r="H22904" s="9"/>
      <c r="I22904" s="9"/>
      <c r="J22904" s="9"/>
      <c r="K22904" s="9"/>
      <c r="M22904" s="9"/>
      <c r="N22904" s="76"/>
      <c r="P22904" s="7"/>
      <c r="Q22904" s="7"/>
      <c r="R22904" s="7"/>
      <c r="S22904" s="7"/>
    </row>
    <row r="22905" spans="1:19" s="8" customFormat="1" ht="11.8" x14ac:dyDescent="0.2">
      <c r="A22905" s="48"/>
      <c r="F22905" s="9"/>
      <c r="G22905" s="9"/>
      <c r="H22905" s="9"/>
      <c r="I22905" s="9"/>
      <c r="J22905" s="9"/>
      <c r="K22905" s="9"/>
      <c r="M22905" s="9"/>
      <c r="N22905" s="76"/>
      <c r="P22905" s="7"/>
      <c r="Q22905" s="7"/>
      <c r="R22905" s="7"/>
      <c r="S22905" s="7"/>
    </row>
    <row r="22906" spans="1:19" s="8" customFormat="1" ht="11.8" x14ac:dyDescent="0.2">
      <c r="A22906" s="48"/>
      <c r="F22906" s="9"/>
      <c r="G22906" s="9"/>
      <c r="H22906" s="9"/>
      <c r="I22906" s="9"/>
      <c r="J22906" s="9"/>
      <c r="K22906" s="9"/>
      <c r="M22906" s="9"/>
      <c r="N22906" s="76"/>
      <c r="P22906" s="7"/>
      <c r="Q22906" s="7"/>
      <c r="R22906" s="7"/>
      <c r="S22906" s="7"/>
    </row>
    <row r="22907" spans="1:19" s="8" customFormat="1" ht="11.8" x14ac:dyDescent="0.2">
      <c r="A22907" s="48"/>
      <c r="F22907" s="9"/>
      <c r="G22907" s="9"/>
      <c r="H22907" s="9"/>
      <c r="I22907" s="9"/>
      <c r="J22907" s="9"/>
      <c r="K22907" s="9"/>
      <c r="M22907" s="9"/>
      <c r="N22907" s="76"/>
      <c r="P22907" s="7"/>
      <c r="Q22907" s="7"/>
      <c r="R22907" s="7"/>
      <c r="S22907" s="7"/>
    </row>
    <row r="22908" spans="1:19" s="8" customFormat="1" ht="11.8" x14ac:dyDescent="0.2">
      <c r="A22908" s="48"/>
      <c r="F22908" s="9"/>
      <c r="G22908" s="9"/>
      <c r="H22908" s="9"/>
      <c r="I22908" s="9"/>
      <c r="J22908" s="9"/>
      <c r="K22908" s="9"/>
      <c r="M22908" s="9"/>
      <c r="N22908" s="76"/>
      <c r="P22908" s="7"/>
      <c r="Q22908" s="7"/>
      <c r="R22908" s="7"/>
      <c r="S22908" s="7"/>
    </row>
    <row r="22909" spans="1:19" s="8" customFormat="1" ht="11.8" x14ac:dyDescent="0.2">
      <c r="A22909" s="48"/>
      <c r="F22909" s="9"/>
      <c r="G22909" s="9"/>
      <c r="H22909" s="9"/>
      <c r="I22909" s="9"/>
      <c r="J22909" s="9"/>
      <c r="K22909" s="9"/>
      <c r="M22909" s="9"/>
      <c r="N22909" s="76"/>
      <c r="P22909" s="7"/>
      <c r="Q22909" s="7"/>
      <c r="R22909" s="7"/>
      <c r="S22909" s="7"/>
    </row>
    <row r="22910" spans="1:19" s="8" customFormat="1" ht="11.8" x14ac:dyDescent="0.2">
      <c r="A22910" s="48"/>
      <c r="F22910" s="9"/>
      <c r="G22910" s="9"/>
      <c r="H22910" s="9"/>
      <c r="I22910" s="9"/>
      <c r="J22910" s="9"/>
      <c r="K22910" s="9"/>
      <c r="M22910" s="9"/>
      <c r="N22910" s="76"/>
      <c r="P22910" s="7"/>
      <c r="Q22910" s="7"/>
      <c r="R22910" s="7"/>
      <c r="S22910" s="7"/>
    </row>
    <row r="22911" spans="1:19" s="8" customFormat="1" ht="11.8" x14ac:dyDescent="0.2">
      <c r="A22911" s="48"/>
      <c r="F22911" s="9"/>
      <c r="G22911" s="9"/>
      <c r="H22911" s="9"/>
      <c r="I22911" s="9"/>
      <c r="J22911" s="9"/>
      <c r="K22911" s="9"/>
      <c r="M22911" s="9"/>
      <c r="N22911" s="76"/>
      <c r="P22911" s="7"/>
      <c r="Q22911" s="7"/>
      <c r="R22911" s="7"/>
      <c r="S22911" s="7"/>
    </row>
    <row r="22912" spans="1:19" s="8" customFormat="1" ht="11.8" x14ac:dyDescent="0.2">
      <c r="A22912" s="48"/>
      <c r="F22912" s="9"/>
      <c r="G22912" s="9"/>
      <c r="H22912" s="9"/>
      <c r="I22912" s="9"/>
      <c r="J22912" s="9"/>
      <c r="K22912" s="9"/>
      <c r="M22912" s="9"/>
      <c r="N22912" s="76"/>
      <c r="P22912" s="7"/>
      <c r="Q22912" s="7"/>
      <c r="R22912" s="7"/>
      <c r="S22912" s="7"/>
    </row>
    <row r="22913" spans="1:19" s="8" customFormat="1" ht="11.8" x14ac:dyDescent="0.2">
      <c r="A22913" s="48"/>
      <c r="F22913" s="9"/>
      <c r="G22913" s="9"/>
      <c r="H22913" s="9"/>
      <c r="I22913" s="9"/>
      <c r="J22913" s="9"/>
      <c r="K22913" s="9"/>
      <c r="M22913" s="9"/>
      <c r="N22913" s="76"/>
      <c r="P22913" s="7"/>
      <c r="Q22913" s="7"/>
      <c r="R22913" s="7"/>
      <c r="S22913" s="7"/>
    </row>
    <row r="22914" spans="1:19" s="8" customFormat="1" ht="11.8" x14ac:dyDescent="0.2">
      <c r="A22914" s="48"/>
      <c r="F22914" s="9"/>
      <c r="G22914" s="9"/>
      <c r="H22914" s="9"/>
      <c r="I22914" s="9"/>
      <c r="J22914" s="9"/>
      <c r="K22914" s="9"/>
      <c r="M22914" s="9"/>
      <c r="N22914" s="76"/>
      <c r="P22914" s="7"/>
      <c r="Q22914" s="7"/>
      <c r="R22914" s="7"/>
      <c r="S22914" s="7"/>
    </row>
    <row r="22915" spans="1:19" s="8" customFormat="1" ht="11.8" x14ac:dyDescent="0.2">
      <c r="A22915" s="48"/>
      <c r="F22915" s="9"/>
      <c r="G22915" s="9"/>
      <c r="H22915" s="9"/>
      <c r="I22915" s="9"/>
      <c r="J22915" s="9"/>
      <c r="K22915" s="9"/>
      <c r="M22915" s="9"/>
      <c r="N22915" s="76"/>
      <c r="P22915" s="7"/>
      <c r="Q22915" s="7"/>
      <c r="R22915" s="7"/>
      <c r="S22915" s="7"/>
    </row>
    <row r="22916" spans="1:19" s="8" customFormat="1" ht="11.8" x14ac:dyDescent="0.2">
      <c r="A22916" s="48"/>
      <c r="F22916" s="9"/>
      <c r="G22916" s="9"/>
      <c r="H22916" s="9"/>
      <c r="I22916" s="9"/>
      <c r="J22916" s="9"/>
      <c r="K22916" s="9"/>
      <c r="M22916" s="9"/>
      <c r="N22916" s="76"/>
      <c r="P22916" s="7"/>
      <c r="Q22916" s="7"/>
      <c r="R22916" s="7"/>
      <c r="S22916" s="7"/>
    </row>
    <row r="22917" spans="1:19" s="8" customFormat="1" ht="11.8" x14ac:dyDescent="0.2">
      <c r="A22917" s="48"/>
      <c r="F22917" s="9"/>
      <c r="G22917" s="9"/>
      <c r="H22917" s="9"/>
      <c r="I22917" s="9"/>
      <c r="J22917" s="9"/>
      <c r="K22917" s="9"/>
      <c r="M22917" s="9"/>
      <c r="N22917" s="76"/>
      <c r="P22917" s="7"/>
      <c r="Q22917" s="7"/>
      <c r="R22917" s="7"/>
      <c r="S22917" s="7"/>
    </row>
    <row r="22918" spans="1:19" s="8" customFormat="1" ht="11.8" x14ac:dyDescent="0.2">
      <c r="A22918" s="48"/>
      <c r="F22918" s="9"/>
      <c r="G22918" s="9"/>
      <c r="H22918" s="9"/>
      <c r="I22918" s="9"/>
      <c r="J22918" s="9"/>
      <c r="K22918" s="9"/>
      <c r="M22918" s="9"/>
      <c r="N22918" s="76"/>
      <c r="P22918" s="7"/>
      <c r="Q22918" s="7"/>
      <c r="R22918" s="7"/>
      <c r="S22918" s="7"/>
    </row>
    <row r="22919" spans="1:19" s="8" customFormat="1" ht="11.8" x14ac:dyDescent="0.2">
      <c r="A22919" s="48"/>
      <c r="F22919" s="9"/>
      <c r="G22919" s="9"/>
      <c r="H22919" s="9"/>
      <c r="I22919" s="9"/>
      <c r="J22919" s="9"/>
      <c r="K22919" s="9"/>
      <c r="M22919" s="9"/>
      <c r="N22919" s="76"/>
      <c r="P22919" s="7"/>
      <c r="Q22919" s="7"/>
      <c r="R22919" s="7"/>
      <c r="S22919" s="7"/>
    </row>
    <row r="22920" spans="1:19" s="8" customFormat="1" ht="11.8" x14ac:dyDescent="0.2">
      <c r="A22920" s="48"/>
      <c r="F22920" s="9"/>
      <c r="G22920" s="9"/>
      <c r="H22920" s="9"/>
      <c r="I22920" s="9"/>
      <c r="J22920" s="9"/>
      <c r="K22920" s="9"/>
      <c r="M22920" s="9"/>
      <c r="N22920" s="76"/>
      <c r="P22920" s="7"/>
      <c r="Q22920" s="7"/>
      <c r="R22920" s="7"/>
      <c r="S22920" s="7"/>
    </row>
    <row r="22921" spans="1:19" s="8" customFormat="1" ht="11.8" x14ac:dyDescent="0.2">
      <c r="A22921" s="48"/>
      <c r="F22921" s="9"/>
      <c r="G22921" s="9"/>
      <c r="H22921" s="9"/>
      <c r="I22921" s="9"/>
      <c r="J22921" s="9"/>
      <c r="K22921" s="9"/>
      <c r="M22921" s="9"/>
      <c r="N22921" s="76"/>
      <c r="P22921" s="7"/>
      <c r="Q22921" s="7"/>
      <c r="R22921" s="7"/>
      <c r="S22921" s="7"/>
    </row>
    <row r="22922" spans="1:19" s="8" customFormat="1" ht="11.8" x14ac:dyDescent="0.2">
      <c r="A22922" s="48"/>
      <c r="F22922" s="9"/>
      <c r="G22922" s="9"/>
      <c r="H22922" s="9"/>
      <c r="I22922" s="9"/>
      <c r="J22922" s="9"/>
      <c r="K22922" s="9"/>
      <c r="M22922" s="9"/>
      <c r="N22922" s="76"/>
      <c r="P22922" s="7"/>
      <c r="Q22922" s="7"/>
      <c r="R22922" s="7"/>
      <c r="S22922" s="7"/>
    </row>
    <row r="22923" spans="1:19" s="8" customFormat="1" ht="11.8" x14ac:dyDescent="0.2">
      <c r="A22923" s="48"/>
      <c r="F22923" s="9"/>
      <c r="G22923" s="9"/>
      <c r="H22923" s="9"/>
      <c r="I22923" s="9"/>
      <c r="J22923" s="9"/>
      <c r="K22923" s="9"/>
      <c r="M22923" s="9"/>
      <c r="N22923" s="76"/>
      <c r="P22923" s="7"/>
      <c r="Q22923" s="7"/>
      <c r="R22923" s="7"/>
      <c r="S22923" s="7"/>
    </row>
    <row r="22924" spans="1:19" s="8" customFormat="1" ht="11.8" x14ac:dyDescent="0.2">
      <c r="A22924" s="48"/>
      <c r="F22924" s="9"/>
      <c r="G22924" s="9"/>
      <c r="H22924" s="9"/>
      <c r="I22924" s="9"/>
      <c r="J22924" s="9"/>
      <c r="K22924" s="9"/>
      <c r="M22924" s="9"/>
      <c r="N22924" s="76"/>
      <c r="P22924" s="7"/>
      <c r="Q22924" s="7"/>
      <c r="R22924" s="7"/>
      <c r="S22924" s="7"/>
    </row>
    <row r="22925" spans="1:19" s="8" customFormat="1" ht="11.8" x14ac:dyDescent="0.2">
      <c r="A22925" s="48"/>
      <c r="F22925" s="9"/>
      <c r="G22925" s="9"/>
      <c r="H22925" s="9"/>
      <c r="I22925" s="9"/>
      <c r="J22925" s="9"/>
      <c r="K22925" s="9"/>
      <c r="M22925" s="9"/>
      <c r="N22925" s="76"/>
      <c r="P22925" s="7"/>
      <c r="Q22925" s="7"/>
      <c r="R22925" s="7"/>
      <c r="S22925" s="7"/>
    </row>
    <row r="22926" spans="1:19" s="8" customFormat="1" ht="11.8" x14ac:dyDescent="0.2">
      <c r="A22926" s="48"/>
      <c r="F22926" s="9"/>
      <c r="G22926" s="9"/>
      <c r="H22926" s="9"/>
      <c r="I22926" s="9"/>
      <c r="J22926" s="9"/>
      <c r="K22926" s="9"/>
      <c r="M22926" s="9"/>
      <c r="N22926" s="76"/>
      <c r="P22926" s="7"/>
      <c r="Q22926" s="7"/>
      <c r="R22926" s="7"/>
      <c r="S22926" s="7"/>
    </row>
    <row r="22927" spans="1:19" s="8" customFormat="1" ht="11.8" x14ac:dyDescent="0.2">
      <c r="A22927" s="48"/>
      <c r="F22927" s="9"/>
      <c r="G22927" s="9"/>
      <c r="H22927" s="9"/>
      <c r="I22927" s="9"/>
      <c r="J22927" s="9"/>
      <c r="K22927" s="9"/>
      <c r="M22927" s="9"/>
      <c r="N22927" s="76"/>
      <c r="P22927" s="7"/>
      <c r="Q22927" s="7"/>
      <c r="R22927" s="7"/>
      <c r="S22927" s="7"/>
    </row>
    <row r="22928" spans="1:19" s="8" customFormat="1" ht="11.8" x14ac:dyDescent="0.2">
      <c r="A22928" s="48"/>
      <c r="F22928" s="9"/>
      <c r="G22928" s="9"/>
      <c r="H22928" s="9"/>
      <c r="I22928" s="9"/>
      <c r="J22928" s="9"/>
      <c r="K22928" s="9"/>
      <c r="M22928" s="9"/>
      <c r="N22928" s="76"/>
      <c r="P22928" s="7"/>
      <c r="Q22928" s="7"/>
      <c r="R22928" s="7"/>
      <c r="S22928" s="7"/>
    </row>
    <row r="22929" spans="1:19" s="8" customFormat="1" ht="11.8" x14ac:dyDescent="0.2">
      <c r="A22929" s="48"/>
      <c r="F22929" s="9"/>
      <c r="G22929" s="9"/>
      <c r="H22929" s="9"/>
      <c r="I22929" s="9"/>
      <c r="J22929" s="9"/>
      <c r="K22929" s="9"/>
      <c r="M22929" s="9"/>
      <c r="N22929" s="76"/>
      <c r="P22929" s="7"/>
      <c r="Q22929" s="7"/>
      <c r="R22929" s="7"/>
      <c r="S22929" s="7"/>
    </row>
    <row r="22930" spans="1:19" s="8" customFormat="1" ht="11.8" x14ac:dyDescent="0.2">
      <c r="A22930" s="48"/>
      <c r="F22930" s="9"/>
      <c r="G22930" s="9"/>
      <c r="H22930" s="9"/>
      <c r="I22930" s="9"/>
      <c r="J22930" s="9"/>
      <c r="K22930" s="9"/>
      <c r="M22930" s="9"/>
      <c r="N22930" s="76"/>
      <c r="P22930" s="7"/>
      <c r="Q22930" s="7"/>
      <c r="R22930" s="7"/>
      <c r="S22930" s="7"/>
    </row>
    <row r="22931" spans="1:19" s="8" customFormat="1" ht="11.8" x14ac:dyDescent="0.2">
      <c r="A22931" s="48"/>
      <c r="F22931" s="9"/>
      <c r="G22931" s="9"/>
      <c r="H22931" s="9"/>
      <c r="I22931" s="9"/>
      <c r="J22931" s="9"/>
      <c r="K22931" s="9"/>
      <c r="M22931" s="9"/>
      <c r="N22931" s="76"/>
      <c r="P22931" s="7"/>
      <c r="Q22931" s="7"/>
      <c r="R22931" s="7"/>
      <c r="S22931" s="7"/>
    </row>
    <row r="22932" spans="1:19" s="8" customFormat="1" ht="11.8" x14ac:dyDescent="0.2">
      <c r="A22932" s="48"/>
      <c r="F22932" s="9"/>
      <c r="G22932" s="9"/>
      <c r="H22932" s="9"/>
      <c r="I22932" s="9"/>
      <c r="J22932" s="9"/>
      <c r="K22932" s="9"/>
      <c r="M22932" s="9"/>
      <c r="N22932" s="76"/>
      <c r="P22932" s="7"/>
      <c r="Q22932" s="7"/>
      <c r="R22932" s="7"/>
      <c r="S22932" s="7"/>
    </row>
    <row r="22933" spans="1:19" s="8" customFormat="1" ht="11.8" x14ac:dyDescent="0.2">
      <c r="A22933" s="48"/>
      <c r="F22933" s="9"/>
      <c r="G22933" s="9"/>
      <c r="H22933" s="9"/>
      <c r="I22933" s="9"/>
      <c r="J22933" s="9"/>
      <c r="K22933" s="9"/>
      <c r="M22933" s="9"/>
      <c r="N22933" s="76"/>
      <c r="P22933" s="7"/>
      <c r="Q22933" s="7"/>
      <c r="R22933" s="7"/>
      <c r="S22933" s="7"/>
    </row>
    <row r="22934" spans="1:19" s="8" customFormat="1" ht="11.8" x14ac:dyDescent="0.2">
      <c r="A22934" s="48"/>
      <c r="F22934" s="9"/>
      <c r="G22934" s="9"/>
      <c r="H22934" s="9"/>
      <c r="I22934" s="9"/>
      <c r="J22934" s="9"/>
      <c r="K22934" s="9"/>
      <c r="M22934" s="9"/>
      <c r="N22934" s="76"/>
      <c r="P22934" s="7"/>
      <c r="Q22934" s="7"/>
      <c r="R22934" s="7"/>
      <c r="S22934" s="7"/>
    </row>
    <row r="22935" spans="1:19" s="8" customFormat="1" ht="11.8" x14ac:dyDescent="0.2">
      <c r="A22935" s="48"/>
      <c r="F22935" s="9"/>
      <c r="G22935" s="9"/>
      <c r="H22935" s="9"/>
      <c r="I22935" s="9"/>
      <c r="J22935" s="9"/>
      <c r="K22935" s="9"/>
      <c r="M22935" s="9"/>
      <c r="N22935" s="76"/>
      <c r="P22935" s="7"/>
      <c r="Q22935" s="7"/>
      <c r="R22935" s="7"/>
      <c r="S22935" s="7"/>
    </row>
    <row r="22936" spans="1:19" s="8" customFormat="1" ht="11.8" x14ac:dyDescent="0.2">
      <c r="A22936" s="48"/>
      <c r="F22936" s="9"/>
      <c r="G22936" s="9"/>
      <c r="H22936" s="9"/>
      <c r="I22936" s="9"/>
      <c r="J22936" s="9"/>
      <c r="K22936" s="9"/>
      <c r="M22936" s="9"/>
      <c r="N22936" s="76"/>
      <c r="P22936" s="7"/>
      <c r="Q22936" s="7"/>
      <c r="R22936" s="7"/>
      <c r="S22936" s="7"/>
    </row>
    <row r="22937" spans="1:19" s="8" customFormat="1" ht="11.8" x14ac:dyDescent="0.2">
      <c r="A22937" s="48"/>
      <c r="F22937" s="9"/>
      <c r="G22937" s="9"/>
      <c r="H22937" s="9"/>
      <c r="I22937" s="9"/>
      <c r="J22937" s="9"/>
      <c r="K22937" s="9"/>
      <c r="M22937" s="9"/>
      <c r="N22937" s="76"/>
      <c r="P22937" s="7"/>
      <c r="Q22937" s="7"/>
      <c r="R22937" s="7"/>
      <c r="S22937" s="7"/>
    </row>
    <row r="22938" spans="1:19" s="8" customFormat="1" ht="11.8" x14ac:dyDescent="0.2">
      <c r="A22938" s="48"/>
      <c r="F22938" s="9"/>
      <c r="G22938" s="9"/>
      <c r="H22938" s="9"/>
      <c r="I22938" s="9"/>
      <c r="J22938" s="9"/>
      <c r="K22938" s="9"/>
      <c r="M22938" s="9"/>
      <c r="N22938" s="76"/>
      <c r="P22938" s="7"/>
      <c r="Q22938" s="7"/>
      <c r="R22938" s="7"/>
      <c r="S22938" s="7"/>
    </row>
    <row r="22939" spans="1:19" s="8" customFormat="1" ht="11.8" x14ac:dyDescent="0.2">
      <c r="A22939" s="48"/>
      <c r="F22939" s="9"/>
      <c r="G22939" s="9"/>
      <c r="H22939" s="9"/>
      <c r="I22939" s="9"/>
      <c r="J22939" s="9"/>
      <c r="K22939" s="9"/>
      <c r="M22939" s="9"/>
      <c r="N22939" s="76"/>
      <c r="P22939" s="7"/>
      <c r="Q22939" s="7"/>
      <c r="R22939" s="7"/>
      <c r="S22939" s="7"/>
    </row>
    <row r="22940" spans="1:19" s="8" customFormat="1" ht="11.8" x14ac:dyDescent="0.2">
      <c r="A22940" s="48"/>
      <c r="F22940" s="9"/>
      <c r="G22940" s="9"/>
      <c r="H22940" s="9"/>
      <c r="I22940" s="9"/>
      <c r="J22940" s="9"/>
      <c r="K22940" s="9"/>
      <c r="M22940" s="9"/>
      <c r="N22940" s="76"/>
      <c r="P22940" s="7"/>
      <c r="Q22940" s="7"/>
      <c r="R22940" s="7"/>
      <c r="S22940" s="7"/>
    </row>
    <row r="22941" spans="1:19" s="8" customFormat="1" ht="11.8" x14ac:dyDescent="0.2">
      <c r="A22941" s="48"/>
      <c r="F22941" s="9"/>
      <c r="G22941" s="9"/>
      <c r="H22941" s="9"/>
      <c r="I22941" s="9"/>
      <c r="J22941" s="9"/>
      <c r="K22941" s="9"/>
      <c r="M22941" s="9"/>
      <c r="N22941" s="76"/>
      <c r="P22941" s="7"/>
      <c r="Q22941" s="7"/>
      <c r="R22941" s="7"/>
      <c r="S22941" s="7"/>
    </row>
    <row r="22942" spans="1:19" s="8" customFormat="1" ht="11.8" x14ac:dyDescent="0.2">
      <c r="A22942" s="48"/>
      <c r="F22942" s="9"/>
      <c r="G22942" s="9"/>
      <c r="H22942" s="9"/>
      <c r="I22942" s="9"/>
      <c r="J22942" s="9"/>
      <c r="K22942" s="9"/>
      <c r="M22942" s="9"/>
      <c r="N22942" s="76"/>
      <c r="P22942" s="7"/>
      <c r="Q22942" s="7"/>
      <c r="R22942" s="7"/>
      <c r="S22942" s="7"/>
    </row>
    <row r="22943" spans="1:19" s="8" customFormat="1" ht="11.8" x14ac:dyDescent="0.2">
      <c r="A22943" s="48"/>
      <c r="F22943" s="9"/>
      <c r="G22943" s="9"/>
      <c r="H22943" s="9"/>
      <c r="I22943" s="9"/>
      <c r="J22943" s="9"/>
      <c r="K22943" s="9"/>
      <c r="M22943" s="9"/>
      <c r="N22943" s="76"/>
      <c r="P22943" s="7"/>
      <c r="Q22943" s="7"/>
      <c r="R22943" s="7"/>
      <c r="S22943" s="7"/>
    </row>
    <row r="22944" spans="1:19" s="8" customFormat="1" ht="11.8" x14ac:dyDescent="0.2">
      <c r="A22944" s="48"/>
      <c r="F22944" s="9"/>
      <c r="G22944" s="9"/>
      <c r="H22944" s="9"/>
      <c r="I22944" s="9"/>
      <c r="J22944" s="9"/>
      <c r="K22944" s="9"/>
      <c r="M22944" s="9"/>
      <c r="N22944" s="76"/>
      <c r="P22944" s="7"/>
      <c r="Q22944" s="7"/>
      <c r="R22944" s="7"/>
      <c r="S22944" s="7"/>
    </row>
    <row r="22945" spans="1:19" s="8" customFormat="1" ht="11.8" x14ac:dyDescent="0.2">
      <c r="A22945" s="48"/>
      <c r="F22945" s="9"/>
      <c r="G22945" s="9"/>
      <c r="H22945" s="9"/>
      <c r="I22945" s="9"/>
      <c r="J22945" s="9"/>
      <c r="K22945" s="9"/>
      <c r="M22945" s="9"/>
      <c r="N22945" s="76"/>
      <c r="P22945" s="7"/>
      <c r="Q22945" s="7"/>
      <c r="R22945" s="7"/>
      <c r="S22945" s="7"/>
    </row>
    <row r="22946" spans="1:19" s="8" customFormat="1" ht="11.8" x14ac:dyDescent="0.2">
      <c r="A22946" s="48"/>
      <c r="F22946" s="9"/>
      <c r="G22946" s="9"/>
      <c r="H22946" s="9"/>
      <c r="I22946" s="9"/>
      <c r="J22946" s="9"/>
      <c r="K22946" s="9"/>
      <c r="M22946" s="9"/>
      <c r="N22946" s="76"/>
      <c r="P22946" s="7"/>
      <c r="Q22946" s="7"/>
      <c r="R22946" s="7"/>
      <c r="S22946" s="7"/>
    </row>
    <row r="22947" spans="1:19" s="8" customFormat="1" ht="11.8" x14ac:dyDescent="0.2">
      <c r="A22947" s="48"/>
      <c r="F22947" s="9"/>
      <c r="G22947" s="9"/>
      <c r="H22947" s="9"/>
      <c r="I22947" s="9"/>
      <c r="J22947" s="9"/>
      <c r="K22947" s="9"/>
      <c r="M22947" s="9"/>
      <c r="N22947" s="76"/>
      <c r="P22947" s="7"/>
      <c r="Q22947" s="7"/>
      <c r="R22947" s="7"/>
      <c r="S22947" s="7"/>
    </row>
    <row r="22948" spans="1:19" s="8" customFormat="1" ht="11.8" x14ac:dyDescent="0.2">
      <c r="A22948" s="48"/>
      <c r="F22948" s="9"/>
      <c r="G22948" s="9"/>
      <c r="H22948" s="9"/>
      <c r="I22948" s="9"/>
      <c r="J22948" s="9"/>
      <c r="K22948" s="9"/>
      <c r="M22948" s="9"/>
      <c r="N22948" s="76"/>
      <c r="P22948" s="7"/>
      <c r="Q22948" s="7"/>
      <c r="R22948" s="7"/>
      <c r="S22948" s="7"/>
    </row>
    <row r="22949" spans="1:19" s="8" customFormat="1" ht="11.8" x14ac:dyDescent="0.2">
      <c r="A22949" s="48"/>
      <c r="F22949" s="9"/>
      <c r="G22949" s="9"/>
      <c r="H22949" s="9"/>
      <c r="I22949" s="9"/>
      <c r="J22949" s="9"/>
      <c r="K22949" s="9"/>
      <c r="M22949" s="9"/>
      <c r="N22949" s="76"/>
      <c r="P22949" s="7"/>
      <c r="Q22949" s="7"/>
      <c r="R22949" s="7"/>
      <c r="S22949" s="7"/>
    </row>
    <row r="22950" spans="1:19" s="8" customFormat="1" ht="11.8" x14ac:dyDescent="0.2">
      <c r="A22950" s="48"/>
      <c r="F22950" s="9"/>
      <c r="G22950" s="9"/>
      <c r="H22950" s="9"/>
      <c r="I22950" s="9"/>
      <c r="J22950" s="9"/>
      <c r="K22950" s="9"/>
      <c r="M22950" s="9"/>
      <c r="N22950" s="76"/>
      <c r="P22950" s="7"/>
      <c r="Q22950" s="7"/>
      <c r="R22950" s="7"/>
      <c r="S22950" s="7"/>
    </row>
    <row r="22951" spans="1:19" s="8" customFormat="1" ht="11.8" x14ac:dyDescent="0.2">
      <c r="A22951" s="48"/>
      <c r="F22951" s="9"/>
      <c r="G22951" s="9"/>
      <c r="H22951" s="9"/>
      <c r="I22951" s="9"/>
      <c r="J22951" s="9"/>
      <c r="K22951" s="9"/>
      <c r="M22951" s="9"/>
      <c r="N22951" s="76"/>
      <c r="P22951" s="7"/>
      <c r="Q22951" s="7"/>
      <c r="R22951" s="7"/>
      <c r="S22951" s="7"/>
    </row>
    <row r="22952" spans="1:19" s="8" customFormat="1" ht="11.8" x14ac:dyDescent="0.2">
      <c r="A22952" s="48"/>
      <c r="F22952" s="9"/>
      <c r="G22952" s="9"/>
      <c r="H22952" s="9"/>
      <c r="I22952" s="9"/>
      <c r="J22952" s="9"/>
      <c r="K22952" s="9"/>
      <c r="M22952" s="9"/>
      <c r="N22952" s="76"/>
      <c r="P22952" s="7"/>
      <c r="Q22952" s="7"/>
      <c r="R22952" s="7"/>
      <c r="S22952" s="7"/>
    </row>
    <row r="22953" spans="1:19" s="8" customFormat="1" ht="11.8" x14ac:dyDescent="0.2">
      <c r="A22953" s="48"/>
      <c r="F22953" s="9"/>
      <c r="G22953" s="9"/>
      <c r="H22953" s="9"/>
      <c r="I22953" s="9"/>
      <c r="J22953" s="9"/>
      <c r="K22953" s="9"/>
      <c r="M22953" s="9"/>
      <c r="N22953" s="76"/>
      <c r="P22953" s="7"/>
      <c r="Q22953" s="7"/>
      <c r="R22953" s="7"/>
      <c r="S22953" s="7"/>
    </row>
    <row r="22954" spans="1:19" s="8" customFormat="1" ht="11.8" x14ac:dyDescent="0.2">
      <c r="A22954" s="48"/>
      <c r="F22954" s="9"/>
      <c r="G22954" s="9"/>
      <c r="H22954" s="9"/>
      <c r="I22954" s="9"/>
      <c r="J22954" s="9"/>
      <c r="K22954" s="9"/>
      <c r="M22954" s="9"/>
      <c r="N22954" s="76"/>
      <c r="P22954" s="7"/>
      <c r="Q22954" s="7"/>
      <c r="R22954" s="7"/>
      <c r="S22954" s="7"/>
    </row>
    <row r="22955" spans="1:19" s="8" customFormat="1" ht="11.8" x14ac:dyDescent="0.2">
      <c r="A22955" s="48"/>
      <c r="F22955" s="9"/>
      <c r="G22955" s="9"/>
      <c r="H22955" s="9"/>
      <c r="I22955" s="9"/>
      <c r="J22955" s="9"/>
      <c r="K22955" s="9"/>
      <c r="M22955" s="9"/>
      <c r="N22955" s="76"/>
      <c r="P22955" s="7"/>
      <c r="Q22955" s="7"/>
      <c r="R22955" s="7"/>
      <c r="S22955" s="7"/>
    </row>
    <row r="22956" spans="1:19" s="8" customFormat="1" ht="11.8" x14ac:dyDescent="0.2">
      <c r="A22956" s="48"/>
      <c r="F22956" s="9"/>
      <c r="G22956" s="9"/>
      <c r="H22956" s="9"/>
      <c r="I22956" s="9"/>
      <c r="J22956" s="9"/>
      <c r="K22956" s="9"/>
      <c r="M22956" s="9"/>
      <c r="N22956" s="76"/>
      <c r="P22956" s="7"/>
      <c r="Q22956" s="7"/>
      <c r="R22956" s="7"/>
      <c r="S22956" s="7"/>
    </row>
    <row r="22957" spans="1:19" s="8" customFormat="1" ht="11.8" x14ac:dyDescent="0.2">
      <c r="A22957" s="48"/>
      <c r="F22957" s="9"/>
      <c r="G22957" s="9"/>
      <c r="H22957" s="9"/>
      <c r="I22957" s="9"/>
      <c r="J22957" s="9"/>
      <c r="K22957" s="9"/>
      <c r="M22957" s="9"/>
      <c r="N22957" s="76"/>
      <c r="P22957" s="7"/>
      <c r="Q22957" s="7"/>
      <c r="R22957" s="7"/>
      <c r="S22957" s="7"/>
    </row>
    <row r="22958" spans="1:19" s="8" customFormat="1" ht="11.8" x14ac:dyDescent="0.2">
      <c r="A22958" s="48"/>
      <c r="F22958" s="9"/>
      <c r="G22958" s="9"/>
      <c r="H22958" s="9"/>
      <c r="I22958" s="9"/>
      <c r="J22958" s="9"/>
      <c r="K22958" s="9"/>
      <c r="M22958" s="9"/>
      <c r="N22958" s="76"/>
      <c r="P22958" s="7"/>
      <c r="Q22958" s="7"/>
      <c r="R22958" s="7"/>
      <c r="S22958" s="7"/>
    </row>
    <row r="22959" spans="1:19" s="8" customFormat="1" ht="11.8" x14ac:dyDescent="0.2">
      <c r="A22959" s="48"/>
      <c r="F22959" s="9"/>
      <c r="G22959" s="9"/>
      <c r="H22959" s="9"/>
      <c r="I22959" s="9"/>
      <c r="J22959" s="9"/>
      <c r="K22959" s="9"/>
      <c r="M22959" s="9"/>
      <c r="N22959" s="76"/>
      <c r="P22959" s="7"/>
      <c r="Q22959" s="7"/>
      <c r="R22959" s="7"/>
      <c r="S22959" s="7"/>
    </row>
    <row r="22960" spans="1:19" s="8" customFormat="1" ht="11.8" x14ac:dyDescent="0.2">
      <c r="A22960" s="48"/>
      <c r="F22960" s="9"/>
      <c r="G22960" s="9"/>
      <c r="H22960" s="9"/>
      <c r="I22960" s="9"/>
      <c r="J22960" s="9"/>
      <c r="K22960" s="9"/>
      <c r="M22960" s="9"/>
      <c r="N22960" s="76"/>
      <c r="P22960" s="7"/>
      <c r="Q22960" s="7"/>
      <c r="R22960" s="7"/>
      <c r="S22960" s="7"/>
    </row>
    <row r="22961" spans="1:19" s="8" customFormat="1" ht="11.8" x14ac:dyDescent="0.2">
      <c r="A22961" s="48"/>
      <c r="F22961" s="9"/>
      <c r="G22961" s="9"/>
      <c r="H22961" s="9"/>
      <c r="I22961" s="9"/>
      <c r="J22961" s="9"/>
      <c r="K22961" s="9"/>
      <c r="M22961" s="9"/>
      <c r="N22961" s="76"/>
      <c r="P22961" s="7"/>
      <c r="Q22961" s="7"/>
      <c r="R22961" s="7"/>
      <c r="S22961" s="7"/>
    </row>
    <row r="22962" spans="1:19" s="8" customFormat="1" ht="11.8" x14ac:dyDescent="0.2">
      <c r="A22962" s="48"/>
      <c r="F22962" s="9"/>
      <c r="G22962" s="9"/>
      <c r="H22962" s="9"/>
      <c r="I22962" s="9"/>
      <c r="J22962" s="9"/>
      <c r="K22962" s="9"/>
      <c r="M22962" s="9"/>
      <c r="N22962" s="76"/>
      <c r="P22962" s="7"/>
      <c r="Q22962" s="7"/>
      <c r="R22962" s="7"/>
      <c r="S22962" s="7"/>
    </row>
    <row r="22963" spans="1:19" s="8" customFormat="1" ht="11.8" x14ac:dyDescent="0.2">
      <c r="A22963" s="48"/>
      <c r="F22963" s="9"/>
      <c r="G22963" s="9"/>
      <c r="H22963" s="9"/>
      <c r="I22963" s="9"/>
      <c r="J22963" s="9"/>
      <c r="K22963" s="9"/>
      <c r="M22963" s="9"/>
      <c r="N22963" s="76"/>
      <c r="P22963" s="7"/>
      <c r="Q22963" s="7"/>
      <c r="R22963" s="7"/>
      <c r="S22963" s="7"/>
    </row>
    <row r="22964" spans="1:19" s="8" customFormat="1" ht="11.8" x14ac:dyDescent="0.2">
      <c r="A22964" s="48"/>
      <c r="F22964" s="9"/>
      <c r="G22964" s="9"/>
      <c r="H22964" s="9"/>
      <c r="I22964" s="9"/>
      <c r="J22964" s="9"/>
      <c r="K22964" s="9"/>
      <c r="M22964" s="9"/>
      <c r="N22964" s="76"/>
      <c r="P22964" s="7"/>
      <c r="Q22964" s="7"/>
      <c r="R22964" s="7"/>
      <c r="S22964" s="7"/>
    </row>
    <row r="22965" spans="1:19" s="8" customFormat="1" ht="11.8" x14ac:dyDescent="0.2">
      <c r="A22965" s="48"/>
      <c r="F22965" s="9"/>
      <c r="G22965" s="9"/>
      <c r="H22965" s="9"/>
      <c r="I22965" s="9"/>
      <c r="J22965" s="9"/>
      <c r="K22965" s="9"/>
      <c r="M22965" s="9"/>
      <c r="N22965" s="76"/>
      <c r="P22965" s="7"/>
      <c r="Q22965" s="7"/>
      <c r="R22965" s="7"/>
      <c r="S22965" s="7"/>
    </row>
    <row r="22966" spans="1:19" s="8" customFormat="1" ht="11.8" x14ac:dyDescent="0.2">
      <c r="A22966" s="48"/>
      <c r="F22966" s="9"/>
      <c r="G22966" s="9"/>
      <c r="H22966" s="9"/>
      <c r="I22966" s="9"/>
      <c r="J22966" s="9"/>
      <c r="K22966" s="9"/>
      <c r="M22966" s="9"/>
      <c r="N22966" s="76"/>
      <c r="P22966" s="7"/>
      <c r="Q22966" s="7"/>
      <c r="R22966" s="7"/>
      <c r="S22966" s="7"/>
    </row>
    <row r="22967" spans="1:19" s="8" customFormat="1" ht="11.8" x14ac:dyDescent="0.2">
      <c r="A22967" s="48"/>
      <c r="F22967" s="9"/>
      <c r="G22967" s="9"/>
      <c r="H22967" s="9"/>
      <c r="I22967" s="9"/>
      <c r="J22967" s="9"/>
      <c r="K22967" s="9"/>
      <c r="M22967" s="9"/>
      <c r="N22967" s="76"/>
      <c r="P22967" s="7"/>
      <c r="Q22967" s="7"/>
      <c r="R22967" s="7"/>
      <c r="S22967" s="7"/>
    </row>
    <row r="22968" spans="1:19" s="8" customFormat="1" ht="11.8" x14ac:dyDescent="0.2">
      <c r="A22968" s="48"/>
      <c r="F22968" s="9"/>
      <c r="G22968" s="9"/>
      <c r="H22968" s="9"/>
      <c r="I22968" s="9"/>
      <c r="J22968" s="9"/>
      <c r="K22968" s="9"/>
      <c r="M22968" s="9"/>
      <c r="N22968" s="76"/>
      <c r="P22968" s="7"/>
      <c r="Q22968" s="7"/>
      <c r="R22968" s="7"/>
      <c r="S22968" s="7"/>
    </row>
    <row r="22969" spans="1:19" s="8" customFormat="1" ht="11.8" x14ac:dyDescent="0.2">
      <c r="A22969" s="48"/>
      <c r="F22969" s="9"/>
      <c r="G22969" s="9"/>
      <c r="H22969" s="9"/>
      <c r="I22969" s="9"/>
      <c r="J22969" s="9"/>
      <c r="K22969" s="9"/>
      <c r="M22969" s="9"/>
      <c r="N22969" s="76"/>
      <c r="P22969" s="7"/>
      <c r="Q22969" s="7"/>
      <c r="R22969" s="7"/>
      <c r="S22969" s="7"/>
    </row>
    <row r="22970" spans="1:19" s="8" customFormat="1" ht="11.8" x14ac:dyDescent="0.2">
      <c r="A22970" s="48"/>
      <c r="F22970" s="9"/>
      <c r="G22970" s="9"/>
      <c r="H22970" s="9"/>
      <c r="I22970" s="9"/>
      <c r="J22970" s="9"/>
      <c r="K22970" s="9"/>
      <c r="M22970" s="9"/>
      <c r="N22970" s="76"/>
      <c r="P22970" s="7"/>
      <c r="Q22970" s="7"/>
      <c r="R22970" s="7"/>
      <c r="S22970" s="7"/>
    </row>
    <row r="22971" spans="1:19" s="8" customFormat="1" ht="11.8" x14ac:dyDescent="0.2">
      <c r="A22971" s="48"/>
      <c r="F22971" s="9"/>
      <c r="G22971" s="9"/>
      <c r="H22971" s="9"/>
      <c r="I22971" s="9"/>
      <c r="J22971" s="9"/>
      <c r="K22971" s="9"/>
      <c r="M22971" s="9"/>
      <c r="N22971" s="76"/>
      <c r="P22971" s="7"/>
      <c r="Q22971" s="7"/>
      <c r="R22971" s="7"/>
      <c r="S22971" s="7"/>
    </row>
    <row r="22972" spans="1:19" s="8" customFormat="1" ht="11.8" x14ac:dyDescent="0.2">
      <c r="A22972" s="48"/>
      <c r="F22972" s="9"/>
      <c r="G22972" s="9"/>
      <c r="H22972" s="9"/>
      <c r="I22972" s="9"/>
      <c r="J22972" s="9"/>
      <c r="K22972" s="9"/>
      <c r="M22972" s="9"/>
      <c r="N22972" s="76"/>
      <c r="P22972" s="7"/>
      <c r="Q22972" s="7"/>
      <c r="R22972" s="7"/>
      <c r="S22972" s="7"/>
    </row>
    <row r="22973" spans="1:19" s="8" customFormat="1" ht="11.8" x14ac:dyDescent="0.2">
      <c r="A22973" s="48"/>
      <c r="F22973" s="9"/>
      <c r="G22973" s="9"/>
      <c r="H22973" s="9"/>
      <c r="I22973" s="9"/>
      <c r="J22973" s="9"/>
      <c r="K22973" s="9"/>
      <c r="M22973" s="9"/>
      <c r="N22973" s="76"/>
      <c r="P22973" s="7"/>
      <c r="Q22973" s="7"/>
      <c r="R22973" s="7"/>
      <c r="S22973" s="7"/>
    </row>
    <row r="22974" spans="1:19" s="8" customFormat="1" ht="11.8" x14ac:dyDescent="0.2">
      <c r="A22974" s="48"/>
      <c r="F22974" s="9"/>
      <c r="G22974" s="9"/>
      <c r="H22974" s="9"/>
      <c r="I22974" s="9"/>
      <c r="J22974" s="9"/>
      <c r="K22974" s="9"/>
      <c r="M22974" s="9"/>
      <c r="N22974" s="76"/>
      <c r="P22974" s="7"/>
      <c r="Q22974" s="7"/>
      <c r="R22974" s="7"/>
      <c r="S22974" s="7"/>
    </row>
    <row r="22975" spans="1:19" s="8" customFormat="1" ht="11.8" x14ac:dyDescent="0.2">
      <c r="A22975" s="48"/>
      <c r="F22975" s="9"/>
      <c r="G22975" s="9"/>
      <c r="H22975" s="9"/>
      <c r="I22975" s="9"/>
      <c r="J22975" s="9"/>
      <c r="K22975" s="9"/>
      <c r="M22975" s="9"/>
      <c r="N22975" s="76"/>
      <c r="P22975" s="7"/>
      <c r="Q22975" s="7"/>
      <c r="R22975" s="7"/>
      <c r="S22975" s="7"/>
    </row>
    <row r="22976" spans="1:19" s="8" customFormat="1" ht="11.8" x14ac:dyDescent="0.2">
      <c r="A22976" s="48"/>
      <c r="F22976" s="9"/>
      <c r="G22976" s="9"/>
      <c r="H22976" s="9"/>
      <c r="I22976" s="9"/>
      <c r="J22976" s="9"/>
      <c r="K22976" s="9"/>
      <c r="M22976" s="9"/>
      <c r="N22976" s="76"/>
      <c r="P22976" s="7"/>
      <c r="Q22976" s="7"/>
      <c r="R22976" s="7"/>
      <c r="S22976" s="7"/>
    </row>
    <row r="22977" spans="1:19" s="8" customFormat="1" ht="11.8" x14ac:dyDescent="0.2">
      <c r="A22977" s="48"/>
      <c r="F22977" s="9"/>
      <c r="G22977" s="9"/>
      <c r="H22977" s="9"/>
      <c r="I22977" s="9"/>
      <c r="J22977" s="9"/>
      <c r="K22977" s="9"/>
      <c r="M22977" s="9"/>
      <c r="N22977" s="76"/>
      <c r="P22977" s="7"/>
      <c r="Q22977" s="7"/>
      <c r="R22977" s="7"/>
      <c r="S22977" s="7"/>
    </row>
    <row r="22978" spans="1:19" s="8" customFormat="1" ht="11.8" x14ac:dyDescent="0.2">
      <c r="A22978" s="48"/>
      <c r="F22978" s="9"/>
      <c r="G22978" s="9"/>
      <c r="H22978" s="9"/>
      <c r="I22978" s="9"/>
      <c r="J22978" s="9"/>
      <c r="K22978" s="9"/>
      <c r="M22978" s="9"/>
      <c r="N22978" s="76"/>
      <c r="P22978" s="7"/>
      <c r="Q22978" s="7"/>
      <c r="R22978" s="7"/>
      <c r="S22978" s="7"/>
    </row>
    <row r="22979" spans="1:19" s="8" customFormat="1" ht="11.8" x14ac:dyDescent="0.2">
      <c r="A22979" s="48"/>
      <c r="F22979" s="9"/>
      <c r="G22979" s="9"/>
      <c r="H22979" s="9"/>
      <c r="I22979" s="9"/>
      <c r="J22979" s="9"/>
      <c r="K22979" s="9"/>
      <c r="M22979" s="9"/>
      <c r="N22979" s="76"/>
      <c r="P22979" s="7"/>
      <c r="Q22979" s="7"/>
      <c r="R22979" s="7"/>
      <c r="S22979" s="7"/>
    </row>
    <row r="22980" spans="1:19" s="8" customFormat="1" ht="11.8" x14ac:dyDescent="0.2">
      <c r="A22980" s="48"/>
      <c r="F22980" s="9"/>
      <c r="G22980" s="9"/>
      <c r="H22980" s="9"/>
      <c r="I22980" s="9"/>
      <c r="J22980" s="9"/>
      <c r="K22980" s="9"/>
      <c r="M22980" s="9"/>
      <c r="N22980" s="76"/>
      <c r="P22980" s="7"/>
      <c r="Q22980" s="7"/>
      <c r="R22980" s="7"/>
      <c r="S22980" s="7"/>
    </row>
    <row r="22981" spans="1:19" s="8" customFormat="1" ht="11.8" x14ac:dyDescent="0.2">
      <c r="A22981" s="48"/>
      <c r="F22981" s="9"/>
      <c r="G22981" s="9"/>
      <c r="H22981" s="9"/>
      <c r="I22981" s="9"/>
      <c r="J22981" s="9"/>
      <c r="K22981" s="9"/>
      <c r="M22981" s="9"/>
      <c r="N22981" s="76"/>
      <c r="P22981" s="7"/>
      <c r="Q22981" s="7"/>
      <c r="R22981" s="7"/>
      <c r="S22981" s="7"/>
    </row>
    <row r="22982" spans="1:19" s="8" customFormat="1" ht="11.8" x14ac:dyDescent="0.2">
      <c r="A22982" s="48"/>
      <c r="F22982" s="9"/>
      <c r="G22982" s="9"/>
      <c r="H22982" s="9"/>
      <c r="I22982" s="9"/>
      <c r="J22982" s="9"/>
      <c r="K22982" s="9"/>
      <c r="M22982" s="9"/>
      <c r="N22982" s="76"/>
      <c r="P22982" s="7"/>
      <c r="Q22982" s="7"/>
      <c r="R22982" s="7"/>
      <c r="S22982" s="7"/>
    </row>
    <row r="22983" spans="1:19" s="8" customFormat="1" ht="11.8" x14ac:dyDescent="0.2">
      <c r="A22983" s="48"/>
      <c r="F22983" s="9"/>
      <c r="G22983" s="9"/>
      <c r="H22983" s="9"/>
      <c r="I22983" s="9"/>
      <c r="J22983" s="9"/>
      <c r="K22983" s="9"/>
      <c r="M22983" s="9"/>
      <c r="N22983" s="76"/>
      <c r="P22983" s="7"/>
      <c r="Q22983" s="7"/>
      <c r="R22983" s="7"/>
      <c r="S22983" s="7"/>
    </row>
    <row r="22984" spans="1:19" s="8" customFormat="1" ht="11.8" x14ac:dyDescent="0.2">
      <c r="A22984" s="48"/>
      <c r="F22984" s="9"/>
      <c r="G22984" s="9"/>
      <c r="H22984" s="9"/>
      <c r="I22984" s="9"/>
      <c r="J22984" s="9"/>
      <c r="K22984" s="9"/>
      <c r="M22984" s="9"/>
      <c r="N22984" s="76"/>
      <c r="P22984" s="7"/>
      <c r="Q22984" s="7"/>
      <c r="R22984" s="7"/>
      <c r="S22984" s="7"/>
    </row>
    <row r="22985" spans="1:19" s="8" customFormat="1" ht="11.8" x14ac:dyDescent="0.2">
      <c r="A22985" s="48"/>
      <c r="F22985" s="9"/>
      <c r="G22985" s="9"/>
      <c r="H22985" s="9"/>
      <c r="I22985" s="9"/>
      <c r="J22985" s="9"/>
      <c r="K22985" s="9"/>
      <c r="M22985" s="9"/>
      <c r="N22985" s="76"/>
      <c r="P22985" s="7"/>
      <c r="Q22985" s="7"/>
      <c r="R22985" s="7"/>
      <c r="S22985" s="7"/>
    </row>
    <row r="22986" spans="1:19" s="8" customFormat="1" ht="11.8" x14ac:dyDescent="0.2">
      <c r="A22986" s="48"/>
      <c r="F22986" s="9"/>
      <c r="G22986" s="9"/>
      <c r="H22986" s="9"/>
      <c r="I22986" s="9"/>
      <c r="J22986" s="9"/>
      <c r="K22986" s="9"/>
      <c r="M22986" s="9"/>
      <c r="N22986" s="76"/>
      <c r="P22986" s="7"/>
      <c r="Q22986" s="7"/>
      <c r="R22986" s="7"/>
      <c r="S22986" s="7"/>
    </row>
    <row r="22987" spans="1:19" s="8" customFormat="1" ht="11.8" x14ac:dyDescent="0.2">
      <c r="A22987" s="48"/>
      <c r="F22987" s="9"/>
      <c r="G22987" s="9"/>
      <c r="H22987" s="9"/>
      <c r="I22987" s="9"/>
      <c r="J22987" s="9"/>
      <c r="K22987" s="9"/>
      <c r="M22987" s="9"/>
      <c r="N22987" s="76"/>
      <c r="P22987" s="7"/>
      <c r="Q22987" s="7"/>
      <c r="R22987" s="7"/>
      <c r="S22987" s="7"/>
    </row>
    <row r="22988" spans="1:19" s="8" customFormat="1" ht="11.8" x14ac:dyDescent="0.2">
      <c r="A22988" s="48"/>
      <c r="F22988" s="9"/>
      <c r="G22988" s="9"/>
      <c r="H22988" s="9"/>
      <c r="I22988" s="9"/>
      <c r="J22988" s="9"/>
      <c r="K22988" s="9"/>
      <c r="M22988" s="9"/>
      <c r="N22988" s="76"/>
      <c r="P22988" s="7"/>
      <c r="Q22988" s="7"/>
      <c r="R22988" s="7"/>
      <c r="S22988" s="7"/>
    </row>
    <row r="22989" spans="1:19" s="8" customFormat="1" ht="11.8" x14ac:dyDescent="0.2">
      <c r="A22989" s="48"/>
      <c r="F22989" s="9"/>
      <c r="G22989" s="9"/>
      <c r="H22989" s="9"/>
      <c r="I22989" s="9"/>
      <c r="J22989" s="9"/>
      <c r="K22989" s="9"/>
      <c r="M22989" s="9"/>
      <c r="N22989" s="76"/>
      <c r="P22989" s="7"/>
      <c r="Q22989" s="7"/>
      <c r="R22989" s="7"/>
      <c r="S22989" s="7"/>
    </row>
    <row r="22990" spans="1:19" s="8" customFormat="1" ht="11.8" x14ac:dyDescent="0.2">
      <c r="A22990" s="48"/>
      <c r="F22990" s="9"/>
      <c r="G22990" s="9"/>
      <c r="H22990" s="9"/>
      <c r="I22990" s="9"/>
      <c r="J22990" s="9"/>
      <c r="K22990" s="9"/>
      <c r="M22990" s="9"/>
      <c r="N22990" s="76"/>
      <c r="P22990" s="7"/>
      <c r="Q22990" s="7"/>
      <c r="R22990" s="7"/>
      <c r="S22990" s="7"/>
    </row>
    <row r="22991" spans="1:19" s="8" customFormat="1" ht="11.8" x14ac:dyDescent="0.2">
      <c r="A22991" s="48"/>
      <c r="F22991" s="9"/>
      <c r="G22991" s="9"/>
      <c r="H22991" s="9"/>
      <c r="I22991" s="9"/>
      <c r="J22991" s="9"/>
      <c r="K22991" s="9"/>
      <c r="M22991" s="9"/>
      <c r="N22991" s="76"/>
      <c r="P22991" s="7"/>
      <c r="Q22991" s="7"/>
      <c r="R22991" s="7"/>
      <c r="S22991" s="7"/>
    </row>
    <row r="22992" spans="1:19" s="8" customFormat="1" ht="11.8" x14ac:dyDescent="0.2">
      <c r="A22992" s="48"/>
      <c r="F22992" s="9"/>
      <c r="G22992" s="9"/>
      <c r="H22992" s="9"/>
      <c r="I22992" s="9"/>
      <c r="J22992" s="9"/>
      <c r="K22992" s="9"/>
      <c r="M22992" s="9"/>
      <c r="N22992" s="76"/>
      <c r="P22992" s="7"/>
      <c r="Q22992" s="7"/>
      <c r="R22992" s="7"/>
      <c r="S22992" s="7"/>
    </row>
    <row r="22993" spans="1:19" s="8" customFormat="1" ht="11.8" x14ac:dyDescent="0.2">
      <c r="A22993" s="48"/>
      <c r="F22993" s="9"/>
      <c r="G22993" s="9"/>
      <c r="H22993" s="9"/>
      <c r="I22993" s="9"/>
      <c r="J22993" s="9"/>
      <c r="K22993" s="9"/>
      <c r="M22993" s="9"/>
      <c r="N22993" s="76"/>
      <c r="P22993" s="7"/>
      <c r="Q22993" s="7"/>
      <c r="R22993" s="7"/>
      <c r="S22993" s="7"/>
    </row>
    <row r="22994" spans="1:19" s="8" customFormat="1" ht="11.8" x14ac:dyDescent="0.2">
      <c r="A22994" s="48"/>
      <c r="F22994" s="9"/>
      <c r="G22994" s="9"/>
      <c r="H22994" s="9"/>
      <c r="I22994" s="9"/>
      <c r="J22994" s="9"/>
      <c r="K22994" s="9"/>
      <c r="M22994" s="9"/>
      <c r="N22994" s="76"/>
      <c r="P22994" s="7"/>
      <c r="Q22994" s="7"/>
      <c r="R22994" s="7"/>
      <c r="S22994" s="7"/>
    </row>
    <row r="22995" spans="1:19" s="8" customFormat="1" ht="11.8" x14ac:dyDescent="0.2">
      <c r="A22995" s="48"/>
      <c r="F22995" s="9"/>
      <c r="G22995" s="9"/>
      <c r="H22995" s="9"/>
      <c r="I22995" s="9"/>
      <c r="J22995" s="9"/>
      <c r="K22995" s="9"/>
      <c r="M22995" s="9"/>
      <c r="N22995" s="76"/>
      <c r="P22995" s="7"/>
      <c r="Q22995" s="7"/>
      <c r="R22995" s="7"/>
      <c r="S22995" s="7"/>
    </row>
    <row r="22996" spans="1:19" s="8" customFormat="1" ht="11.8" x14ac:dyDescent="0.2">
      <c r="A22996" s="48"/>
      <c r="F22996" s="9"/>
      <c r="G22996" s="9"/>
      <c r="H22996" s="9"/>
      <c r="I22996" s="9"/>
      <c r="J22996" s="9"/>
      <c r="K22996" s="9"/>
      <c r="M22996" s="9"/>
      <c r="N22996" s="76"/>
      <c r="P22996" s="7"/>
      <c r="Q22996" s="7"/>
      <c r="R22996" s="7"/>
      <c r="S22996" s="7"/>
    </row>
    <row r="22997" spans="1:19" s="8" customFormat="1" ht="11.8" x14ac:dyDescent="0.2">
      <c r="A22997" s="48"/>
      <c r="F22997" s="9"/>
      <c r="G22997" s="9"/>
      <c r="H22997" s="9"/>
      <c r="I22997" s="9"/>
      <c r="J22997" s="9"/>
      <c r="K22997" s="9"/>
      <c r="M22997" s="9"/>
      <c r="N22997" s="76"/>
      <c r="P22997" s="7"/>
      <c r="Q22997" s="7"/>
      <c r="R22997" s="7"/>
      <c r="S22997" s="7"/>
    </row>
    <row r="22998" spans="1:19" s="8" customFormat="1" ht="11.8" x14ac:dyDescent="0.2">
      <c r="A22998" s="48"/>
      <c r="F22998" s="9"/>
      <c r="G22998" s="9"/>
      <c r="H22998" s="9"/>
      <c r="I22998" s="9"/>
      <c r="J22998" s="9"/>
      <c r="K22998" s="9"/>
      <c r="M22998" s="9"/>
      <c r="N22998" s="76"/>
      <c r="P22998" s="7"/>
      <c r="Q22998" s="7"/>
      <c r="R22998" s="7"/>
      <c r="S22998" s="7"/>
    </row>
    <row r="22999" spans="1:19" s="8" customFormat="1" ht="11.8" x14ac:dyDescent="0.2">
      <c r="A22999" s="48"/>
      <c r="F22999" s="9"/>
      <c r="G22999" s="9"/>
      <c r="H22999" s="9"/>
      <c r="I22999" s="9"/>
      <c r="J22999" s="9"/>
      <c r="K22999" s="9"/>
      <c r="M22999" s="9"/>
      <c r="N22999" s="76"/>
      <c r="P22999" s="7"/>
      <c r="Q22999" s="7"/>
      <c r="R22999" s="7"/>
      <c r="S22999" s="7"/>
    </row>
    <row r="23000" spans="1:19" s="8" customFormat="1" ht="11.8" x14ac:dyDescent="0.2">
      <c r="A23000" s="48"/>
      <c r="F23000" s="9"/>
      <c r="G23000" s="9"/>
      <c r="H23000" s="9"/>
      <c r="I23000" s="9"/>
      <c r="J23000" s="9"/>
      <c r="K23000" s="9"/>
      <c r="M23000" s="9"/>
      <c r="N23000" s="76"/>
      <c r="P23000" s="7"/>
      <c r="Q23000" s="7"/>
      <c r="R23000" s="7"/>
      <c r="S23000" s="7"/>
    </row>
    <row r="23001" spans="1:19" s="8" customFormat="1" ht="11.8" x14ac:dyDescent="0.2">
      <c r="A23001" s="48"/>
      <c r="F23001" s="9"/>
      <c r="G23001" s="9"/>
      <c r="H23001" s="9"/>
      <c r="I23001" s="9"/>
      <c r="J23001" s="9"/>
      <c r="K23001" s="9"/>
      <c r="M23001" s="9"/>
      <c r="N23001" s="76"/>
      <c r="P23001" s="7"/>
      <c r="Q23001" s="7"/>
      <c r="R23001" s="7"/>
      <c r="S23001" s="7"/>
    </row>
    <row r="23002" spans="1:19" s="8" customFormat="1" ht="11.8" x14ac:dyDescent="0.2">
      <c r="A23002" s="48"/>
      <c r="F23002" s="9"/>
      <c r="G23002" s="9"/>
      <c r="H23002" s="9"/>
      <c r="I23002" s="9"/>
      <c r="J23002" s="9"/>
      <c r="K23002" s="9"/>
      <c r="M23002" s="9"/>
      <c r="N23002" s="76"/>
      <c r="P23002" s="7"/>
      <c r="Q23002" s="7"/>
      <c r="R23002" s="7"/>
      <c r="S23002" s="7"/>
    </row>
    <row r="23003" spans="1:19" s="8" customFormat="1" ht="11.8" x14ac:dyDescent="0.2">
      <c r="A23003" s="48"/>
      <c r="F23003" s="9"/>
      <c r="G23003" s="9"/>
      <c r="H23003" s="9"/>
      <c r="I23003" s="9"/>
      <c r="J23003" s="9"/>
      <c r="K23003" s="9"/>
      <c r="M23003" s="9"/>
      <c r="N23003" s="76"/>
      <c r="P23003" s="7"/>
      <c r="Q23003" s="7"/>
      <c r="R23003" s="7"/>
      <c r="S23003" s="7"/>
    </row>
    <row r="23004" spans="1:19" s="8" customFormat="1" ht="11.8" x14ac:dyDescent="0.2">
      <c r="A23004" s="48"/>
      <c r="F23004" s="9"/>
      <c r="G23004" s="9"/>
      <c r="H23004" s="9"/>
      <c r="I23004" s="9"/>
      <c r="J23004" s="9"/>
      <c r="K23004" s="9"/>
      <c r="M23004" s="9"/>
      <c r="N23004" s="76"/>
      <c r="P23004" s="7"/>
      <c r="Q23004" s="7"/>
      <c r="R23004" s="7"/>
      <c r="S23004" s="7"/>
    </row>
    <row r="23005" spans="1:19" s="8" customFormat="1" ht="11.8" x14ac:dyDescent="0.2">
      <c r="A23005" s="48"/>
      <c r="F23005" s="9"/>
      <c r="G23005" s="9"/>
      <c r="H23005" s="9"/>
      <c r="I23005" s="9"/>
      <c r="J23005" s="9"/>
      <c r="K23005" s="9"/>
      <c r="M23005" s="9"/>
      <c r="N23005" s="76"/>
      <c r="P23005" s="7"/>
      <c r="Q23005" s="7"/>
      <c r="R23005" s="7"/>
      <c r="S23005" s="7"/>
    </row>
    <row r="23006" spans="1:19" s="8" customFormat="1" ht="11.8" x14ac:dyDescent="0.2">
      <c r="A23006" s="48"/>
      <c r="F23006" s="9"/>
      <c r="G23006" s="9"/>
      <c r="H23006" s="9"/>
      <c r="I23006" s="9"/>
      <c r="J23006" s="9"/>
      <c r="K23006" s="9"/>
      <c r="M23006" s="9"/>
      <c r="N23006" s="76"/>
      <c r="P23006" s="7"/>
      <c r="Q23006" s="7"/>
      <c r="R23006" s="7"/>
      <c r="S23006" s="7"/>
    </row>
    <row r="23007" spans="1:19" s="8" customFormat="1" ht="11.8" x14ac:dyDescent="0.2">
      <c r="A23007" s="48"/>
      <c r="F23007" s="9"/>
      <c r="G23007" s="9"/>
      <c r="H23007" s="9"/>
      <c r="I23007" s="9"/>
      <c r="J23007" s="9"/>
      <c r="K23007" s="9"/>
      <c r="M23007" s="9"/>
      <c r="N23007" s="76"/>
      <c r="P23007" s="7"/>
      <c r="Q23007" s="7"/>
      <c r="R23007" s="7"/>
      <c r="S23007" s="7"/>
    </row>
    <row r="23008" spans="1:19" s="8" customFormat="1" ht="11.8" x14ac:dyDescent="0.2">
      <c r="A23008" s="48"/>
      <c r="F23008" s="9"/>
      <c r="G23008" s="9"/>
      <c r="H23008" s="9"/>
      <c r="I23008" s="9"/>
      <c r="J23008" s="9"/>
      <c r="K23008" s="9"/>
      <c r="M23008" s="9"/>
      <c r="N23008" s="76"/>
      <c r="P23008" s="7"/>
      <c r="Q23008" s="7"/>
      <c r="R23008" s="7"/>
      <c r="S23008" s="7"/>
    </row>
    <row r="23009" spans="1:19" s="8" customFormat="1" ht="11.8" x14ac:dyDescent="0.2">
      <c r="A23009" s="48"/>
      <c r="F23009" s="9"/>
      <c r="G23009" s="9"/>
      <c r="H23009" s="9"/>
      <c r="I23009" s="9"/>
      <c r="J23009" s="9"/>
      <c r="K23009" s="9"/>
      <c r="M23009" s="9"/>
      <c r="N23009" s="76"/>
      <c r="P23009" s="7"/>
      <c r="Q23009" s="7"/>
      <c r="R23009" s="7"/>
      <c r="S23009" s="7"/>
    </row>
    <row r="23010" spans="1:19" s="8" customFormat="1" ht="11.8" x14ac:dyDescent="0.2">
      <c r="A23010" s="48"/>
      <c r="F23010" s="9"/>
      <c r="G23010" s="9"/>
      <c r="H23010" s="9"/>
      <c r="I23010" s="9"/>
      <c r="J23010" s="9"/>
      <c r="K23010" s="9"/>
      <c r="M23010" s="9"/>
      <c r="N23010" s="76"/>
      <c r="P23010" s="7"/>
      <c r="Q23010" s="7"/>
      <c r="R23010" s="7"/>
      <c r="S23010" s="7"/>
    </row>
    <row r="23011" spans="1:19" s="8" customFormat="1" ht="11.8" x14ac:dyDescent="0.2">
      <c r="A23011" s="48"/>
      <c r="F23011" s="9"/>
      <c r="G23011" s="9"/>
      <c r="H23011" s="9"/>
      <c r="I23011" s="9"/>
      <c r="J23011" s="9"/>
      <c r="K23011" s="9"/>
      <c r="M23011" s="9"/>
      <c r="N23011" s="76"/>
      <c r="P23011" s="7"/>
      <c r="Q23011" s="7"/>
      <c r="R23011" s="7"/>
      <c r="S23011" s="7"/>
    </row>
    <row r="23012" spans="1:19" s="8" customFormat="1" ht="11.8" x14ac:dyDescent="0.2">
      <c r="A23012" s="48"/>
      <c r="F23012" s="9"/>
      <c r="G23012" s="9"/>
      <c r="H23012" s="9"/>
      <c r="I23012" s="9"/>
      <c r="J23012" s="9"/>
      <c r="K23012" s="9"/>
      <c r="M23012" s="9"/>
      <c r="N23012" s="76"/>
      <c r="P23012" s="7"/>
      <c r="Q23012" s="7"/>
      <c r="R23012" s="7"/>
      <c r="S23012" s="7"/>
    </row>
    <row r="23013" spans="1:19" s="8" customFormat="1" ht="11.8" x14ac:dyDescent="0.2">
      <c r="A23013" s="48"/>
      <c r="F23013" s="9"/>
      <c r="G23013" s="9"/>
      <c r="H23013" s="9"/>
      <c r="I23013" s="9"/>
      <c r="J23013" s="9"/>
      <c r="K23013" s="9"/>
      <c r="M23013" s="9"/>
      <c r="N23013" s="76"/>
      <c r="P23013" s="7"/>
      <c r="Q23013" s="7"/>
      <c r="R23013" s="7"/>
      <c r="S23013" s="7"/>
    </row>
    <row r="23014" spans="1:19" s="8" customFormat="1" ht="11.8" x14ac:dyDescent="0.2">
      <c r="A23014" s="48"/>
      <c r="F23014" s="9"/>
      <c r="G23014" s="9"/>
      <c r="H23014" s="9"/>
      <c r="I23014" s="9"/>
      <c r="J23014" s="9"/>
      <c r="K23014" s="9"/>
      <c r="M23014" s="9"/>
      <c r="N23014" s="76"/>
      <c r="P23014" s="7"/>
      <c r="Q23014" s="7"/>
      <c r="R23014" s="7"/>
      <c r="S23014" s="7"/>
    </row>
    <row r="23015" spans="1:19" s="8" customFormat="1" ht="11.8" x14ac:dyDescent="0.2">
      <c r="A23015" s="48"/>
      <c r="F23015" s="9"/>
      <c r="G23015" s="9"/>
      <c r="H23015" s="9"/>
      <c r="I23015" s="9"/>
      <c r="J23015" s="9"/>
      <c r="K23015" s="9"/>
      <c r="M23015" s="9"/>
      <c r="N23015" s="76"/>
      <c r="P23015" s="7"/>
      <c r="Q23015" s="7"/>
      <c r="R23015" s="7"/>
      <c r="S23015" s="7"/>
    </row>
    <row r="23016" spans="1:19" s="8" customFormat="1" ht="11.8" x14ac:dyDescent="0.2">
      <c r="A23016" s="48"/>
      <c r="F23016" s="9"/>
      <c r="G23016" s="9"/>
      <c r="H23016" s="9"/>
      <c r="I23016" s="9"/>
      <c r="J23016" s="9"/>
      <c r="K23016" s="9"/>
      <c r="M23016" s="9"/>
      <c r="N23016" s="76"/>
      <c r="P23016" s="7"/>
      <c r="Q23016" s="7"/>
      <c r="R23016" s="7"/>
      <c r="S23016" s="7"/>
    </row>
    <row r="23017" spans="1:19" s="8" customFormat="1" ht="11.8" x14ac:dyDescent="0.2">
      <c r="A23017" s="48"/>
      <c r="F23017" s="9"/>
      <c r="G23017" s="9"/>
      <c r="H23017" s="9"/>
      <c r="I23017" s="9"/>
      <c r="J23017" s="9"/>
      <c r="K23017" s="9"/>
      <c r="M23017" s="9"/>
      <c r="N23017" s="76"/>
      <c r="P23017" s="7"/>
      <c r="Q23017" s="7"/>
      <c r="R23017" s="7"/>
      <c r="S23017" s="7"/>
    </row>
    <row r="23018" spans="1:19" s="8" customFormat="1" ht="11.8" x14ac:dyDescent="0.2">
      <c r="A23018" s="48"/>
      <c r="F23018" s="9"/>
      <c r="G23018" s="9"/>
      <c r="H23018" s="9"/>
      <c r="I23018" s="9"/>
      <c r="J23018" s="9"/>
      <c r="K23018" s="9"/>
      <c r="M23018" s="9"/>
      <c r="N23018" s="76"/>
      <c r="P23018" s="7"/>
      <c r="Q23018" s="7"/>
      <c r="R23018" s="7"/>
      <c r="S23018" s="7"/>
    </row>
    <row r="23019" spans="1:19" s="8" customFormat="1" ht="11.8" x14ac:dyDescent="0.2">
      <c r="A23019" s="48"/>
      <c r="F23019" s="9"/>
      <c r="G23019" s="9"/>
      <c r="H23019" s="9"/>
      <c r="I23019" s="9"/>
      <c r="J23019" s="9"/>
      <c r="K23019" s="9"/>
      <c r="M23019" s="9"/>
      <c r="N23019" s="76"/>
      <c r="P23019" s="7"/>
      <c r="Q23019" s="7"/>
      <c r="R23019" s="7"/>
      <c r="S23019" s="7"/>
    </row>
    <row r="23020" spans="1:19" s="8" customFormat="1" ht="11.8" x14ac:dyDescent="0.2">
      <c r="A23020" s="48"/>
      <c r="F23020" s="9"/>
      <c r="G23020" s="9"/>
      <c r="H23020" s="9"/>
      <c r="I23020" s="9"/>
      <c r="J23020" s="9"/>
      <c r="K23020" s="9"/>
      <c r="M23020" s="9"/>
      <c r="N23020" s="76"/>
      <c r="P23020" s="7"/>
      <c r="Q23020" s="7"/>
      <c r="R23020" s="7"/>
      <c r="S23020" s="7"/>
    </row>
    <row r="23021" spans="1:19" s="8" customFormat="1" ht="11.8" x14ac:dyDescent="0.2">
      <c r="A23021" s="48"/>
      <c r="F23021" s="9"/>
      <c r="G23021" s="9"/>
      <c r="H23021" s="9"/>
      <c r="I23021" s="9"/>
      <c r="J23021" s="9"/>
      <c r="K23021" s="9"/>
      <c r="M23021" s="9"/>
      <c r="N23021" s="76"/>
      <c r="P23021" s="7"/>
      <c r="Q23021" s="7"/>
      <c r="R23021" s="7"/>
      <c r="S23021" s="7"/>
    </row>
    <row r="23022" spans="1:19" s="8" customFormat="1" ht="11.8" x14ac:dyDescent="0.2">
      <c r="A23022" s="48"/>
      <c r="F23022" s="9"/>
      <c r="G23022" s="9"/>
      <c r="H23022" s="9"/>
      <c r="I23022" s="9"/>
      <c r="J23022" s="9"/>
      <c r="K23022" s="9"/>
      <c r="M23022" s="9"/>
      <c r="N23022" s="76"/>
      <c r="P23022" s="7"/>
      <c r="Q23022" s="7"/>
      <c r="R23022" s="7"/>
      <c r="S23022" s="7"/>
    </row>
    <row r="23023" spans="1:19" s="8" customFormat="1" ht="11.8" x14ac:dyDescent="0.2">
      <c r="A23023" s="48"/>
      <c r="F23023" s="9"/>
      <c r="G23023" s="9"/>
      <c r="H23023" s="9"/>
      <c r="I23023" s="9"/>
      <c r="J23023" s="9"/>
      <c r="K23023" s="9"/>
      <c r="M23023" s="9"/>
      <c r="N23023" s="76"/>
      <c r="P23023" s="7"/>
      <c r="Q23023" s="7"/>
      <c r="R23023" s="7"/>
      <c r="S23023" s="7"/>
    </row>
    <row r="23024" spans="1:19" s="8" customFormat="1" ht="11.8" x14ac:dyDescent="0.2">
      <c r="A23024" s="48"/>
      <c r="F23024" s="9"/>
      <c r="G23024" s="9"/>
      <c r="H23024" s="9"/>
      <c r="I23024" s="9"/>
      <c r="J23024" s="9"/>
      <c r="K23024" s="9"/>
      <c r="M23024" s="9"/>
      <c r="N23024" s="76"/>
      <c r="P23024" s="7"/>
      <c r="Q23024" s="7"/>
      <c r="R23024" s="7"/>
      <c r="S23024" s="7"/>
    </row>
    <row r="23025" spans="1:19" s="8" customFormat="1" ht="11.8" x14ac:dyDescent="0.2">
      <c r="A23025" s="48"/>
      <c r="F23025" s="9"/>
      <c r="G23025" s="9"/>
      <c r="H23025" s="9"/>
      <c r="I23025" s="9"/>
      <c r="J23025" s="9"/>
      <c r="K23025" s="9"/>
      <c r="M23025" s="9"/>
      <c r="N23025" s="76"/>
      <c r="P23025" s="7"/>
      <c r="Q23025" s="7"/>
      <c r="R23025" s="7"/>
      <c r="S23025" s="7"/>
    </row>
    <row r="23026" spans="1:19" s="8" customFormat="1" ht="11.8" x14ac:dyDescent="0.2">
      <c r="A23026" s="48"/>
      <c r="F23026" s="9"/>
      <c r="G23026" s="9"/>
      <c r="H23026" s="9"/>
      <c r="I23026" s="9"/>
      <c r="J23026" s="9"/>
      <c r="K23026" s="9"/>
      <c r="M23026" s="9"/>
      <c r="N23026" s="76"/>
      <c r="P23026" s="7"/>
      <c r="Q23026" s="7"/>
      <c r="R23026" s="7"/>
      <c r="S23026" s="7"/>
    </row>
    <row r="23027" spans="1:19" s="8" customFormat="1" ht="11.8" x14ac:dyDescent="0.2">
      <c r="A23027" s="48"/>
      <c r="F23027" s="9"/>
      <c r="G23027" s="9"/>
      <c r="H23027" s="9"/>
      <c r="I23027" s="9"/>
      <c r="J23027" s="9"/>
      <c r="K23027" s="9"/>
      <c r="M23027" s="9"/>
      <c r="N23027" s="76"/>
      <c r="P23027" s="7"/>
      <c r="Q23027" s="7"/>
      <c r="R23027" s="7"/>
      <c r="S23027" s="7"/>
    </row>
    <row r="23028" spans="1:19" s="8" customFormat="1" ht="11.8" x14ac:dyDescent="0.2">
      <c r="A23028" s="48"/>
      <c r="F23028" s="9"/>
      <c r="G23028" s="9"/>
      <c r="H23028" s="9"/>
      <c r="I23028" s="9"/>
      <c r="J23028" s="9"/>
      <c r="K23028" s="9"/>
      <c r="M23028" s="9"/>
      <c r="N23028" s="76"/>
      <c r="P23028" s="7"/>
      <c r="Q23028" s="7"/>
      <c r="R23028" s="7"/>
      <c r="S23028" s="7"/>
    </row>
    <row r="23029" spans="1:19" s="8" customFormat="1" ht="11.8" x14ac:dyDescent="0.2">
      <c r="A23029" s="48"/>
      <c r="F23029" s="9"/>
      <c r="G23029" s="9"/>
      <c r="H23029" s="9"/>
      <c r="I23029" s="9"/>
      <c r="J23029" s="9"/>
      <c r="K23029" s="9"/>
      <c r="M23029" s="9"/>
      <c r="N23029" s="76"/>
      <c r="P23029" s="7"/>
      <c r="Q23029" s="7"/>
      <c r="R23029" s="7"/>
      <c r="S23029" s="7"/>
    </row>
    <row r="23030" spans="1:19" s="8" customFormat="1" ht="11.8" x14ac:dyDescent="0.2">
      <c r="A23030" s="48"/>
      <c r="F23030" s="9"/>
      <c r="G23030" s="9"/>
      <c r="H23030" s="9"/>
      <c r="I23030" s="9"/>
      <c r="J23030" s="9"/>
      <c r="K23030" s="9"/>
      <c r="M23030" s="9"/>
      <c r="N23030" s="76"/>
      <c r="P23030" s="7"/>
      <c r="Q23030" s="7"/>
      <c r="R23030" s="7"/>
      <c r="S23030" s="7"/>
    </row>
    <row r="23031" spans="1:19" s="8" customFormat="1" ht="11.8" x14ac:dyDescent="0.2">
      <c r="A23031" s="48"/>
      <c r="F23031" s="9"/>
      <c r="G23031" s="9"/>
      <c r="H23031" s="9"/>
      <c r="I23031" s="9"/>
      <c r="J23031" s="9"/>
      <c r="K23031" s="9"/>
      <c r="M23031" s="9"/>
      <c r="N23031" s="76"/>
      <c r="P23031" s="7"/>
      <c r="Q23031" s="7"/>
      <c r="R23031" s="7"/>
      <c r="S23031" s="7"/>
    </row>
    <row r="23032" spans="1:19" s="8" customFormat="1" ht="11.8" x14ac:dyDescent="0.2">
      <c r="A23032" s="48"/>
      <c r="F23032" s="9"/>
      <c r="G23032" s="9"/>
      <c r="H23032" s="9"/>
      <c r="I23032" s="9"/>
      <c r="J23032" s="9"/>
      <c r="K23032" s="9"/>
      <c r="M23032" s="9"/>
      <c r="N23032" s="76"/>
      <c r="P23032" s="7"/>
      <c r="Q23032" s="7"/>
      <c r="R23032" s="7"/>
      <c r="S23032" s="7"/>
    </row>
    <row r="23033" spans="1:19" s="8" customFormat="1" ht="11.8" x14ac:dyDescent="0.2">
      <c r="A23033" s="48"/>
      <c r="F23033" s="9"/>
      <c r="G23033" s="9"/>
      <c r="H23033" s="9"/>
      <c r="I23033" s="9"/>
      <c r="J23033" s="9"/>
      <c r="K23033" s="9"/>
      <c r="M23033" s="9"/>
      <c r="N23033" s="76"/>
      <c r="P23033" s="7"/>
      <c r="Q23033" s="7"/>
      <c r="R23033" s="7"/>
      <c r="S23033" s="7"/>
    </row>
    <row r="23034" spans="1:19" s="8" customFormat="1" ht="11.8" x14ac:dyDescent="0.2">
      <c r="A23034" s="48"/>
      <c r="F23034" s="9"/>
      <c r="G23034" s="9"/>
      <c r="H23034" s="9"/>
      <c r="I23034" s="9"/>
      <c r="J23034" s="9"/>
      <c r="K23034" s="9"/>
      <c r="M23034" s="9"/>
      <c r="N23034" s="76"/>
      <c r="P23034" s="7"/>
      <c r="Q23034" s="7"/>
      <c r="R23034" s="7"/>
      <c r="S23034" s="7"/>
    </row>
    <row r="23035" spans="1:19" s="8" customFormat="1" ht="11.8" x14ac:dyDescent="0.2">
      <c r="A23035" s="48"/>
      <c r="F23035" s="9"/>
      <c r="G23035" s="9"/>
      <c r="H23035" s="9"/>
      <c r="I23035" s="9"/>
      <c r="J23035" s="9"/>
      <c r="K23035" s="9"/>
      <c r="M23035" s="9"/>
      <c r="N23035" s="76"/>
      <c r="P23035" s="7"/>
      <c r="Q23035" s="7"/>
      <c r="R23035" s="7"/>
      <c r="S23035" s="7"/>
    </row>
    <row r="23036" spans="1:19" s="8" customFormat="1" ht="11.8" x14ac:dyDescent="0.2">
      <c r="A23036" s="48"/>
      <c r="F23036" s="9"/>
      <c r="G23036" s="9"/>
      <c r="H23036" s="9"/>
      <c r="I23036" s="9"/>
      <c r="J23036" s="9"/>
      <c r="K23036" s="9"/>
      <c r="M23036" s="9"/>
      <c r="N23036" s="76"/>
      <c r="P23036" s="7"/>
      <c r="Q23036" s="7"/>
      <c r="R23036" s="7"/>
      <c r="S23036" s="7"/>
    </row>
    <row r="23037" spans="1:19" s="8" customFormat="1" ht="11.8" x14ac:dyDescent="0.2">
      <c r="A23037" s="48"/>
      <c r="F23037" s="9"/>
      <c r="G23037" s="9"/>
      <c r="H23037" s="9"/>
      <c r="I23037" s="9"/>
      <c r="J23037" s="9"/>
      <c r="K23037" s="9"/>
      <c r="M23037" s="9"/>
      <c r="N23037" s="76"/>
      <c r="P23037" s="7"/>
      <c r="Q23037" s="7"/>
      <c r="R23037" s="7"/>
      <c r="S23037" s="7"/>
    </row>
    <row r="23038" spans="1:19" s="8" customFormat="1" ht="11.8" x14ac:dyDescent="0.2">
      <c r="A23038" s="48"/>
      <c r="F23038" s="9"/>
      <c r="G23038" s="9"/>
      <c r="H23038" s="9"/>
      <c r="I23038" s="9"/>
      <c r="J23038" s="9"/>
      <c r="K23038" s="9"/>
      <c r="M23038" s="9"/>
      <c r="N23038" s="76"/>
      <c r="P23038" s="7"/>
      <c r="Q23038" s="7"/>
      <c r="R23038" s="7"/>
      <c r="S23038" s="7"/>
    </row>
    <row r="23039" spans="1:19" s="8" customFormat="1" ht="11.8" x14ac:dyDescent="0.2">
      <c r="A23039" s="48"/>
      <c r="F23039" s="9"/>
      <c r="G23039" s="9"/>
      <c r="H23039" s="9"/>
      <c r="I23039" s="9"/>
      <c r="J23039" s="9"/>
      <c r="K23039" s="9"/>
      <c r="M23039" s="9"/>
      <c r="N23039" s="76"/>
      <c r="P23039" s="7"/>
      <c r="Q23039" s="7"/>
      <c r="R23039" s="7"/>
      <c r="S23039" s="7"/>
    </row>
    <row r="23040" spans="1:19" s="8" customFormat="1" ht="11.8" x14ac:dyDescent="0.2">
      <c r="A23040" s="48"/>
      <c r="F23040" s="9"/>
      <c r="G23040" s="9"/>
      <c r="H23040" s="9"/>
      <c r="I23040" s="9"/>
      <c r="J23040" s="9"/>
      <c r="K23040" s="9"/>
      <c r="M23040" s="9"/>
      <c r="N23040" s="76"/>
      <c r="P23040" s="7"/>
      <c r="Q23040" s="7"/>
      <c r="R23040" s="7"/>
      <c r="S23040" s="7"/>
    </row>
    <row r="23041" spans="1:19" s="8" customFormat="1" ht="11.8" x14ac:dyDescent="0.2">
      <c r="A23041" s="48"/>
      <c r="F23041" s="9"/>
      <c r="G23041" s="9"/>
      <c r="H23041" s="9"/>
      <c r="I23041" s="9"/>
      <c r="J23041" s="9"/>
      <c r="K23041" s="9"/>
      <c r="M23041" s="9"/>
      <c r="N23041" s="76"/>
      <c r="P23041" s="7"/>
      <c r="Q23041" s="7"/>
      <c r="R23041" s="7"/>
      <c r="S23041" s="7"/>
    </row>
    <row r="23042" spans="1:19" s="8" customFormat="1" ht="11.8" x14ac:dyDescent="0.2">
      <c r="A23042" s="48"/>
      <c r="F23042" s="9"/>
      <c r="G23042" s="9"/>
      <c r="H23042" s="9"/>
      <c r="I23042" s="9"/>
      <c r="J23042" s="9"/>
      <c r="K23042" s="9"/>
      <c r="M23042" s="9"/>
      <c r="N23042" s="76"/>
      <c r="P23042" s="7"/>
      <c r="Q23042" s="7"/>
      <c r="R23042" s="7"/>
      <c r="S23042" s="7"/>
    </row>
    <row r="23043" spans="1:19" s="8" customFormat="1" ht="11.8" x14ac:dyDescent="0.2">
      <c r="A23043" s="48"/>
      <c r="F23043" s="9"/>
      <c r="G23043" s="9"/>
      <c r="H23043" s="9"/>
      <c r="I23043" s="9"/>
      <c r="J23043" s="9"/>
      <c r="K23043" s="9"/>
      <c r="M23043" s="9"/>
      <c r="N23043" s="76"/>
      <c r="P23043" s="7"/>
      <c r="Q23043" s="7"/>
      <c r="R23043" s="7"/>
      <c r="S23043" s="7"/>
    </row>
    <row r="23044" spans="1:19" s="8" customFormat="1" ht="11.8" x14ac:dyDescent="0.2">
      <c r="A23044" s="48"/>
      <c r="F23044" s="9"/>
      <c r="G23044" s="9"/>
      <c r="H23044" s="9"/>
      <c r="I23044" s="9"/>
      <c r="J23044" s="9"/>
      <c r="K23044" s="9"/>
      <c r="M23044" s="9"/>
      <c r="N23044" s="76"/>
      <c r="P23044" s="7"/>
      <c r="Q23044" s="7"/>
      <c r="R23044" s="7"/>
      <c r="S23044" s="7"/>
    </row>
    <row r="23045" spans="1:19" s="8" customFormat="1" ht="11.8" x14ac:dyDescent="0.2">
      <c r="A23045" s="48"/>
      <c r="F23045" s="9"/>
      <c r="G23045" s="9"/>
      <c r="H23045" s="9"/>
      <c r="I23045" s="9"/>
      <c r="J23045" s="9"/>
      <c r="K23045" s="9"/>
      <c r="M23045" s="9"/>
      <c r="N23045" s="76"/>
      <c r="P23045" s="7"/>
      <c r="Q23045" s="7"/>
      <c r="R23045" s="7"/>
      <c r="S23045" s="7"/>
    </row>
    <row r="23046" spans="1:19" s="8" customFormat="1" ht="11.8" x14ac:dyDescent="0.2">
      <c r="A23046" s="48"/>
      <c r="F23046" s="9"/>
      <c r="G23046" s="9"/>
      <c r="H23046" s="9"/>
      <c r="I23046" s="9"/>
      <c r="J23046" s="9"/>
      <c r="K23046" s="9"/>
      <c r="M23046" s="9"/>
      <c r="N23046" s="76"/>
      <c r="P23046" s="7"/>
      <c r="Q23046" s="7"/>
      <c r="R23046" s="7"/>
      <c r="S23046" s="7"/>
    </row>
    <row r="23047" spans="1:19" s="8" customFormat="1" ht="11.8" x14ac:dyDescent="0.2">
      <c r="A23047" s="48"/>
      <c r="F23047" s="9"/>
      <c r="G23047" s="9"/>
      <c r="H23047" s="9"/>
      <c r="I23047" s="9"/>
      <c r="J23047" s="9"/>
      <c r="K23047" s="9"/>
      <c r="M23047" s="9"/>
      <c r="N23047" s="76"/>
      <c r="P23047" s="7"/>
      <c r="Q23047" s="7"/>
      <c r="R23047" s="7"/>
      <c r="S23047" s="7"/>
    </row>
    <row r="23048" spans="1:19" s="8" customFormat="1" ht="11.8" x14ac:dyDescent="0.2">
      <c r="A23048" s="48"/>
      <c r="F23048" s="9"/>
      <c r="G23048" s="9"/>
      <c r="H23048" s="9"/>
      <c r="I23048" s="9"/>
      <c r="J23048" s="9"/>
      <c r="K23048" s="9"/>
      <c r="M23048" s="9"/>
      <c r="N23048" s="76"/>
      <c r="P23048" s="7"/>
      <c r="Q23048" s="7"/>
      <c r="R23048" s="7"/>
      <c r="S23048" s="7"/>
    </row>
    <row r="23049" spans="1:19" s="8" customFormat="1" ht="11.8" x14ac:dyDescent="0.2">
      <c r="A23049" s="48"/>
      <c r="F23049" s="9"/>
      <c r="G23049" s="9"/>
      <c r="H23049" s="9"/>
      <c r="I23049" s="9"/>
      <c r="J23049" s="9"/>
      <c r="K23049" s="9"/>
      <c r="M23049" s="9"/>
      <c r="N23049" s="76"/>
      <c r="P23049" s="7"/>
      <c r="Q23049" s="7"/>
      <c r="R23049" s="7"/>
      <c r="S23049" s="7"/>
    </row>
    <row r="23050" spans="1:19" s="8" customFormat="1" ht="11.8" x14ac:dyDescent="0.2">
      <c r="A23050" s="48"/>
      <c r="F23050" s="9"/>
      <c r="G23050" s="9"/>
      <c r="H23050" s="9"/>
      <c r="I23050" s="9"/>
      <c r="J23050" s="9"/>
      <c r="K23050" s="9"/>
      <c r="M23050" s="9"/>
      <c r="N23050" s="76"/>
      <c r="P23050" s="7"/>
      <c r="Q23050" s="7"/>
      <c r="R23050" s="7"/>
      <c r="S23050" s="7"/>
    </row>
    <row r="23051" spans="1:19" s="8" customFormat="1" ht="11.8" x14ac:dyDescent="0.2">
      <c r="A23051" s="48"/>
      <c r="F23051" s="9"/>
      <c r="G23051" s="9"/>
      <c r="H23051" s="9"/>
      <c r="I23051" s="9"/>
      <c r="J23051" s="9"/>
      <c r="K23051" s="9"/>
      <c r="M23051" s="9"/>
      <c r="N23051" s="76"/>
      <c r="P23051" s="7"/>
      <c r="Q23051" s="7"/>
      <c r="R23051" s="7"/>
      <c r="S23051" s="7"/>
    </row>
    <row r="23052" spans="1:19" s="8" customFormat="1" ht="11.8" x14ac:dyDescent="0.2">
      <c r="A23052" s="48"/>
      <c r="F23052" s="9"/>
      <c r="G23052" s="9"/>
      <c r="H23052" s="9"/>
      <c r="I23052" s="9"/>
      <c r="J23052" s="9"/>
      <c r="K23052" s="9"/>
      <c r="M23052" s="9"/>
      <c r="N23052" s="76"/>
      <c r="P23052" s="7"/>
      <c r="Q23052" s="7"/>
      <c r="R23052" s="7"/>
      <c r="S23052" s="7"/>
    </row>
    <row r="23053" spans="1:19" s="8" customFormat="1" ht="11.8" x14ac:dyDescent="0.2">
      <c r="A23053" s="48"/>
      <c r="F23053" s="9"/>
      <c r="G23053" s="9"/>
      <c r="H23053" s="9"/>
      <c r="I23053" s="9"/>
      <c r="J23053" s="9"/>
      <c r="K23053" s="9"/>
      <c r="M23053" s="9"/>
      <c r="N23053" s="76"/>
      <c r="P23053" s="7"/>
      <c r="Q23053" s="7"/>
      <c r="R23053" s="7"/>
      <c r="S23053" s="7"/>
    </row>
    <row r="23054" spans="1:19" s="8" customFormat="1" ht="11.8" x14ac:dyDescent="0.2">
      <c r="A23054" s="48"/>
      <c r="F23054" s="9"/>
      <c r="G23054" s="9"/>
      <c r="H23054" s="9"/>
      <c r="I23054" s="9"/>
      <c r="J23054" s="9"/>
      <c r="K23054" s="9"/>
      <c r="M23054" s="9"/>
      <c r="N23054" s="76"/>
      <c r="P23054" s="7"/>
      <c r="Q23054" s="7"/>
      <c r="R23054" s="7"/>
      <c r="S23054" s="7"/>
    </row>
    <row r="23055" spans="1:19" s="8" customFormat="1" ht="11.8" x14ac:dyDescent="0.2">
      <c r="A23055" s="48"/>
      <c r="F23055" s="9"/>
      <c r="G23055" s="9"/>
      <c r="H23055" s="9"/>
      <c r="I23055" s="9"/>
      <c r="J23055" s="9"/>
      <c r="K23055" s="9"/>
      <c r="M23055" s="9"/>
      <c r="N23055" s="76"/>
      <c r="P23055" s="7"/>
      <c r="Q23055" s="7"/>
      <c r="R23055" s="7"/>
      <c r="S23055" s="7"/>
    </row>
    <row r="23056" spans="1:19" s="8" customFormat="1" ht="11.8" x14ac:dyDescent="0.2">
      <c r="A23056" s="48"/>
      <c r="F23056" s="9"/>
      <c r="G23056" s="9"/>
      <c r="H23056" s="9"/>
      <c r="I23056" s="9"/>
      <c r="J23056" s="9"/>
      <c r="K23056" s="9"/>
      <c r="M23056" s="9"/>
      <c r="N23056" s="76"/>
      <c r="P23056" s="7"/>
      <c r="Q23056" s="7"/>
      <c r="R23056" s="7"/>
      <c r="S23056" s="7"/>
    </row>
    <row r="23057" spans="1:19" s="8" customFormat="1" ht="11.8" x14ac:dyDescent="0.2">
      <c r="A23057" s="48"/>
      <c r="F23057" s="9"/>
      <c r="G23057" s="9"/>
      <c r="H23057" s="9"/>
      <c r="I23057" s="9"/>
      <c r="J23057" s="9"/>
      <c r="K23057" s="9"/>
      <c r="M23057" s="9"/>
      <c r="N23057" s="76"/>
      <c r="P23057" s="7"/>
      <c r="Q23057" s="7"/>
      <c r="R23057" s="7"/>
      <c r="S23057" s="7"/>
    </row>
    <row r="23058" spans="1:19" s="8" customFormat="1" ht="11.8" x14ac:dyDescent="0.2">
      <c r="A23058" s="48"/>
      <c r="F23058" s="9"/>
      <c r="G23058" s="9"/>
      <c r="H23058" s="9"/>
      <c r="I23058" s="9"/>
      <c r="J23058" s="9"/>
      <c r="K23058" s="9"/>
      <c r="M23058" s="9"/>
      <c r="N23058" s="76"/>
      <c r="P23058" s="7"/>
      <c r="Q23058" s="7"/>
      <c r="R23058" s="7"/>
      <c r="S23058" s="7"/>
    </row>
    <row r="23059" spans="1:19" s="8" customFormat="1" ht="11.8" x14ac:dyDescent="0.2">
      <c r="A23059" s="48"/>
      <c r="F23059" s="9"/>
      <c r="G23059" s="9"/>
      <c r="H23059" s="9"/>
      <c r="I23059" s="9"/>
      <c r="J23059" s="9"/>
      <c r="K23059" s="9"/>
      <c r="M23059" s="9"/>
      <c r="N23059" s="76"/>
      <c r="P23059" s="7"/>
      <c r="Q23059" s="7"/>
      <c r="R23059" s="7"/>
      <c r="S23059" s="7"/>
    </row>
    <row r="23060" spans="1:19" s="8" customFormat="1" ht="11.8" x14ac:dyDescent="0.2">
      <c r="A23060" s="48"/>
      <c r="F23060" s="9"/>
      <c r="G23060" s="9"/>
      <c r="H23060" s="9"/>
      <c r="I23060" s="9"/>
      <c r="J23060" s="9"/>
      <c r="K23060" s="9"/>
      <c r="M23060" s="9"/>
      <c r="N23060" s="76"/>
      <c r="P23060" s="7"/>
      <c r="Q23060" s="7"/>
      <c r="R23060" s="7"/>
      <c r="S23060" s="7"/>
    </row>
    <row r="23061" spans="1:19" s="8" customFormat="1" ht="11.8" x14ac:dyDescent="0.2">
      <c r="A23061" s="48"/>
      <c r="F23061" s="9"/>
      <c r="G23061" s="9"/>
      <c r="H23061" s="9"/>
      <c r="I23061" s="9"/>
      <c r="J23061" s="9"/>
      <c r="K23061" s="9"/>
      <c r="M23061" s="9"/>
      <c r="N23061" s="76"/>
      <c r="P23061" s="7"/>
      <c r="Q23061" s="7"/>
      <c r="R23061" s="7"/>
      <c r="S23061" s="7"/>
    </row>
    <row r="23062" spans="1:19" s="8" customFormat="1" ht="11.8" x14ac:dyDescent="0.2">
      <c r="A23062" s="48"/>
      <c r="F23062" s="9"/>
      <c r="G23062" s="9"/>
      <c r="H23062" s="9"/>
      <c r="I23062" s="9"/>
      <c r="J23062" s="9"/>
      <c r="K23062" s="9"/>
      <c r="M23062" s="9"/>
      <c r="N23062" s="76"/>
      <c r="P23062" s="7"/>
      <c r="Q23062" s="7"/>
      <c r="R23062" s="7"/>
      <c r="S23062" s="7"/>
    </row>
    <row r="23063" spans="1:19" s="8" customFormat="1" ht="11.8" x14ac:dyDescent="0.2">
      <c r="A23063" s="48"/>
      <c r="F23063" s="9"/>
      <c r="G23063" s="9"/>
      <c r="H23063" s="9"/>
      <c r="I23063" s="9"/>
      <c r="J23063" s="9"/>
      <c r="K23063" s="9"/>
      <c r="M23063" s="9"/>
      <c r="N23063" s="76"/>
      <c r="P23063" s="7"/>
      <c r="Q23063" s="7"/>
      <c r="R23063" s="7"/>
      <c r="S23063" s="7"/>
    </row>
    <row r="23064" spans="1:19" s="8" customFormat="1" ht="11.8" x14ac:dyDescent="0.2">
      <c r="A23064" s="48"/>
      <c r="F23064" s="9"/>
      <c r="G23064" s="9"/>
      <c r="H23064" s="9"/>
      <c r="I23064" s="9"/>
      <c r="J23064" s="9"/>
      <c r="K23064" s="9"/>
      <c r="M23064" s="9"/>
      <c r="N23064" s="76"/>
      <c r="P23064" s="7"/>
      <c r="Q23064" s="7"/>
      <c r="R23064" s="7"/>
      <c r="S23064" s="7"/>
    </row>
    <row r="23065" spans="1:19" s="8" customFormat="1" ht="11.8" x14ac:dyDescent="0.2">
      <c r="A23065" s="48"/>
      <c r="F23065" s="9"/>
      <c r="G23065" s="9"/>
      <c r="H23065" s="9"/>
      <c r="I23065" s="9"/>
      <c r="J23065" s="9"/>
      <c r="K23065" s="9"/>
      <c r="M23065" s="9"/>
      <c r="N23065" s="76"/>
      <c r="P23065" s="7"/>
      <c r="Q23065" s="7"/>
      <c r="R23065" s="7"/>
      <c r="S23065" s="7"/>
    </row>
    <row r="23066" spans="1:19" s="8" customFormat="1" ht="11.8" x14ac:dyDescent="0.2">
      <c r="A23066" s="48"/>
      <c r="F23066" s="9"/>
      <c r="G23066" s="9"/>
      <c r="H23066" s="9"/>
      <c r="I23066" s="9"/>
      <c r="J23066" s="9"/>
      <c r="K23066" s="9"/>
      <c r="M23066" s="9"/>
      <c r="N23066" s="76"/>
      <c r="P23066" s="7"/>
      <c r="Q23066" s="7"/>
      <c r="R23066" s="7"/>
      <c r="S23066" s="7"/>
    </row>
    <row r="23067" spans="1:19" s="8" customFormat="1" ht="11.8" x14ac:dyDescent="0.2">
      <c r="A23067" s="48"/>
      <c r="F23067" s="9"/>
      <c r="G23067" s="9"/>
      <c r="H23067" s="9"/>
      <c r="I23067" s="9"/>
      <c r="J23067" s="9"/>
      <c r="K23067" s="9"/>
      <c r="M23067" s="9"/>
      <c r="N23067" s="76"/>
      <c r="P23067" s="7"/>
      <c r="Q23067" s="7"/>
      <c r="R23067" s="7"/>
      <c r="S23067" s="7"/>
    </row>
    <row r="23068" spans="1:19" s="8" customFormat="1" ht="11.8" x14ac:dyDescent="0.2">
      <c r="A23068" s="48"/>
      <c r="F23068" s="9"/>
      <c r="G23068" s="9"/>
      <c r="H23068" s="9"/>
      <c r="I23068" s="9"/>
      <c r="J23068" s="9"/>
      <c r="K23068" s="9"/>
      <c r="M23068" s="9"/>
      <c r="N23068" s="76"/>
      <c r="P23068" s="7"/>
      <c r="Q23068" s="7"/>
      <c r="R23068" s="7"/>
      <c r="S23068" s="7"/>
    </row>
    <row r="23069" spans="1:19" s="8" customFormat="1" ht="11.8" x14ac:dyDescent="0.2">
      <c r="A23069" s="48"/>
      <c r="F23069" s="9"/>
      <c r="G23069" s="9"/>
      <c r="H23069" s="9"/>
      <c r="I23069" s="9"/>
      <c r="J23069" s="9"/>
      <c r="K23069" s="9"/>
      <c r="M23069" s="9"/>
      <c r="N23069" s="76"/>
      <c r="P23069" s="7"/>
      <c r="Q23069" s="7"/>
      <c r="R23069" s="7"/>
      <c r="S23069" s="7"/>
    </row>
    <row r="23070" spans="1:19" s="8" customFormat="1" ht="11.8" x14ac:dyDescent="0.2">
      <c r="A23070" s="48"/>
      <c r="F23070" s="9"/>
      <c r="G23070" s="9"/>
      <c r="H23070" s="9"/>
      <c r="I23070" s="9"/>
      <c r="J23070" s="9"/>
      <c r="K23070" s="9"/>
      <c r="M23070" s="9"/>
      <c r="N23070" s="76"/>
      <c r="P23070" s="7"/>
      <c r="Q23070" s="7"/>
      <c r="R23070" s="7"/>
      <c r="S23070" s="7"/>
    </row>
    <row r="23071" spans="1:19" s="8" customFormat="1" ht="11.8" x14ac:dyDescent="0.2">
      <c r="A23071" s="48"/>
      <c r="F23071" s="9"/>
      <c r="G23071" s="9"/>
      <c r="H23071" s="9"/>
      <c r="I23071" s="9"/>
      <c r="J23071" s="9"/>
      <c r="K23071" s="9"/>
      <c r="M23071" s="9"/>
      <c r="N23071" s="76"/>
      <c r="P23071" s="7"/>
      <c r="Q23071" s="7"/>
      <c r="R23071" s="7"/>
      <c r="S23071" s="7"/>
    </row>
    <row r="23072" spans="1:19" s="8" customFormat="1" ht="11.8" x14ac:dyDescent="0.2">
      <c r="A23072" s="48"/>
      <c r="F23072" s="9"/>
      <c r="G23072" s="9"/>
      <c r="H23072" s="9"/>
      <c r="I23072" s="9"/>
      <c r="J23072" s="9"/>
      <c r="K23072" s="9"/>
      <c r="M23072" s="9"/>
      <c r="N23072" s="76"/>
      <c r="P23072" s="7"/>
      <c r="Q23072" s="7"/>
      <c r="R23072" s="7"/>
      <c r="S23072" s="7"/>
    </row>
    <row r="23073" spans="1:19" s="8" customFormat="1" ht="11.8" x14ac:dyDescent="0.2">
      <c r="A23073" s="48"/>
      <c r="F23073" s="9"/>
      <c r="G23073" s="9"/>
      <c r="H23073" s="9"/>
      <c r="I23073" s="9"/>
      <c r="J23073" s="9"/>
      <c r="K23073" s="9"/>
      <c r="M23073" s="9"/>
      <c r="N23073" s="76"/>
      <c r="P23073" s="7"/>
      <c r="Q23073" s="7"/>
      <c r="R23073" s="7"/>
      <c r="S23073" s="7"/>
    </row>
    <row r="23074" spans="1:19" s="8" customFormat="1" ht="11.8" x14ac:dyDescent="0.2">
      <c r="A23074" s="48"/>
      <c r="F23074" s="9"/>
      <c r="G23074" s="9"/>
      <c r="H23074" s="9"/>
      <c r="I23074" s="9"/>
      <c r="J23074" s="9"/>
      <c r="K23074" s="9"/>
      <c r="M23074" s="9"/>
      <c r="N23074" s="76"/>
      <c r="P23074" s="7"/>
      <c r="Q23074" s="7"/>
      <c r="R23074" s="7"/>
      <c r="S23074" s="7"/>
    </row>
    <row r="23075" spans="1:19" s="8" customFormat="1" ht="11.8" x14ac:dyDescent="0.2">
      <c r="A23075" s="48"/>
      <c r="F23075" s="9"/>
      <c r="G23075" s="9"/>
      <c r="H23075" s="9"/>
      <c r="I23075" s="9"/>
      <c r="J23075" s="9"/>
      <c r="K23075" s="9"/>
      <c r="M23075" s="9"/>
      <c r="N23075" s="76"/>
      <c r="P23075" s="7"/>
      <c r="Q23075" s="7"/>
      <c r="R23075" s="7"/>
      <c r="S23075" s="7"/>
    </row>
    <row r="23076" spans="1:19" s="8" customFormat="1" ht="11.8" x14ac:dyDescent="0.2">
      <c r="A23076" s="48"/>
      <c r="F23076" s="9"/>
      <c r="G23076" s="9"/>
      <c r="H23076" s="9"/>
      <c r="I23076" s="9"/>
      <c r="J23076" s="9"/>
      <c r="K23076" s="9"/>
      <c r="M23076" s="9"/>
      <c r="N23076" s="76"/>
      <c r="P23076" s="7"/>
      <c r="Q23076" s="7"/>
      <c r="R23076" s="7"/>
      <c r="S23076" s="7"/>
    </row>
    <row r="23077" spans="1:19" s="8" customFormat="1" ht="11.8" x14ac:dyDescent="0.2">
      <c r="A23077" s="48"/>
      <c r="F23077" s="9"/>
      <c r="G23077" s="9"/>
      <c r="H23077" s="9"/>
      <c r="I23077" s="9"/>
      <c r="J23077" s="9"/>
      <c r="K23077" s="9"/>
      <c r="M23077" s="9"/>
      <c r="N23077" s="76"/>
      <c r="P23077" s="7"/>
      <c r="Q23077" s="7"/>
      <c r="R23077" s="7"/>
      <c r="S23077" s="7"/>
    </row>
    <row r="23078" spans="1:19" s="8" customFormat="1" ht="11.8" x14ac:dyDescent="0.2">
      <c r="A23078" s="48"/>
      <c r="F23078" s="9"/>
      <c r="G23078" s="9"/>
      <c r="H23078" s="9"/>
      <c r="I23078" s="9"/>
      <c r="J23078" s="9"/>
      <c r="K23078" s="9"/>
      <c r="M23078" s="9"/>
      <c r="N23078" s="76"/>
      <c r="P23078" s="7"/>
      <c r="Q23078" s="7"/>
      <c r="R23078" s="7"/>
      <c r="S23078" s="7"/>
    </row>
    <row r="23079" spans="1:19" s="8" customFormat="1" ht="11.8" x14ac:dyDescent="0.2">
      <c r="A23079" s="48"/>
      <c r="F23079" s="9"/>
      <c r="G23079" s="9"/>
      <c r="H23079" s="9"/>
      <c r="I23079" s="9"/>
      <c r="J23079" s="9"/>
      <c r="K23079" s="9"/>
      <c r="M23079" s="9"/>
      <c r="N23079" s="76"/>
      <c r="P23079" s="7"/>
      <c r="Q23079" s="7"/>
      <c r="R23079" s="7"/>
      <c r="S23079" s="7"/>
    </row>
    <row r="23080" spans="1:19" s="8" customFormat="1" ht="11.8" x14ac:dyDescent="0.2">
      <c r="A23080" s="48"/>
      <c r="F23080" s="9"/>
      <c r="G23080" s="9"/>
      <c r="H23080" s="9"/>
      <c r="I23080" s="9"/>
      <c r="J23080" s="9"/>
      <c r="K23080" s="9"/>
      <c r="M23080" s="9"/>
      <c r="N23080" s="76"/>
      <c r="P23080" s="7"/>
      <c r="Q23080" s="7"/>
      <c r="R23080" s="7"/>
      <c r="S23080" s="7"/>
    </row>
    <row r="23081" spans="1:19" s="8" customFormat="1" ht="11.8" x14ac:dyDescent="0.2">
      <c r="A23081" s="48"/>
      <c r="F23081" s="9"/>
      <c r="G23081" s="9"/>
      <c r="H23081" s="9"/>
      <c r="I23081" s="9"/>
      <c r="J23081" s="9"/>
      <c r="K23081" s="9"/>
      <c r="M23081" s="9"/>
      <c r="N23081" s="76"/>
      <c r="P23081" s="7"/>
      <c r="Q23081" s="7"/>
      <c r="R23081" s="7"/>
      <c r="S23081" s="7"/>
    </row>
    <row r="23082" spans="1:19" s="8" customFormat="1" ht="11.8" x14ac:dyDescent="0.2">
      <c r="A23082" s="48"/>
      <c r="F23082" s="9"/>
      <c r="G23082" s="9"/>
      <c r="H23082" s="9"/>
      <c r="I23082" s="9"/>
      <c r="J23082" s="9"/>
      <c r="K23082" s="9"/>
      <c r="M23082" s="9"/>
      <c r="N23082" s="76"/>
      <c r="P23082" s="7"/>
      <c r="Q23082" s="7"/>
      <c r="R23082" s="7"/>
      <c r="S23082" s="7"/>
    </row>
    <row r="23083" spans="1:19" s="8" customFormat="1" ht="11.8" x14ac:dyDescent="0.2">
      <c r="A23083" s="48"/>
      <c r="F23083" s="9"/>
      <c r="G23083" s="9"/>
      <c r="H23083" s="9"/>
      <c r="I23083" s="9"/>
      <c r="J23083" s="9"/>
      <c r="K23083" s="9"/>
      <c r="M23083" s="9"/>
      <c r="N23083" s="76"/>
      <c r="P23083" s="7"/>
      <c r="Q23083" s="7"/>
      <c r="R23083" s="7"/>
      <c r="S23083" s="7"/>
    </row>
    <row r="23084" spans="1:19" s="8" customFormat="1" ht="11.8" x14ac:dyDescent="0.2">
      <c r="A23084" s="48"/>
      <c r="F23084" s="9"/>
      <c r="G23084" s="9"/>
      <c r="H23084" s="9"/>
      <c r="I23084" s="9"/>
      <c r="J23084" s="9"/>
      <c r="K23084" s="9"/>
      <c r="M23084" s="9"/>
      <c r="N23084" s="76"/>
      <c r="P23084" s="7"/>
      <c r="Q23084" s="7"/>
      <c r="R23084" s="7"/>
      <c r="S23084" s="7"/>
    </row>
    <row r="23085" spans="1:19" s="8" customFormat="1" ht="11.8" x14ac:dyDescent="0.2">
      <c r="A23085" s="48"/>
      <c r="F23085" s="9"/>
      <c r="G23085" s="9"/>
      <c r="H23085" s="9"/>
      <c r="I23085" s="9"/>
      <c r="J23085" s="9"/>
      <c r="K23085" s="9"/>
      <c r="M23085" s="9"/>
      <c r="N23085" s="76"/>
      <c r="P23085" s="7"/>
      <c r="Q23085" s="7"/>
      <c r="R23085" s="7"/>
      <c r="S23085" s="7"/>
    </row>
    <row r="23086" spans="1:19" s="8" customFormat="1" ht="11.8" x14ac:dyDescent="0.2">
      <c r="A23086" s="48"/>
      <c r="F23086" s="9"/>
      <c r="G23086" s="9"/>
      <c r="H23086" s="9"/>
      <c r="I23086" s="9"/>
      <c r="J23086" s="9"/>
      <c r="K23086" s="9"/>
      <c r="M23086" s="9"/>
      <c r="N23086" s="76"/>
      <c r="P23086" s="7"/>
      <c r="Q23086" s="7"/>
      <c r="R23086" s="7"/>
      <c r="S23086" s="7"/>
    </row>
    <row r="23087" spans="1:19" s="8" customFormat="1" ht="11.8" x14ac:dyDescent="0.2">
      <c r="A23087" s="48"/>
      <c r="F23087" s="9"/>
      <c r="G23087" s="9"/>
      <c r="H23087" s="9"/>
      <c r="I23087" s="9"/>
      <c r="J23087" s="9"/>
      <c r="K23087" s="9"/>
      <c r="M23087" s="9"/>
      <c r="N23087" s="76"/>
      <c r="P23087" s="7"/>
      <c r="Q23087" s="7"/>
      <c r="R23087" s="7"/>
      <c r="S23087" s="7"/>
    </row>
    <row r="23088" spans="1:19" s="8" customFormat="1" ht="11.8" x14ac:dyDescent="0.2">
      <c r="A23088" s="48"/>
      <c r="F23088" s="9"/>
      <c r="G23088" s="9"/>
      <c r="H23088" s="9"/>
      <c r="I23088" s="9"/>
      <c r="J23088" s="9"/>
      <c r="K23088" s="9"/>
      <c r="M23088" s="9"/>
      <c r="N23088" s="76"/>
      <c r="P23088" s="7"/>
      <c r="Q23088" s="7"/>
      <c r="R23088" s="7"/>
      <c r="S23088" s="7"/>
    </row>
    <row r="23089" spans="1:19" s="8" customFormat="1" ht="11.8" x14ac:dyDescent="0.2">
      <c r="A23089" s="48"/>
      <c r="F23089" s="9"/>
      <c r="G23089" s="9"/>
      <c r="H23089" s="9"/>
      <c r="I23089" s="9"/>
      <c r="J23089" s="9"/>
      <c r="K23089" s="9"/>
      <c r="M23089" s="9"/>
      <c r="N23089" s="76"/>
      <c r="P23089" s="7"/>
      <c r="Q23089" s="7"/>
      <c r="R23089" s="7"/>
      <c r="S23089" s="7"/>
    </row>
    <row r="23090" spans="1:19" s="8" customFormat="1" ht="11.8" x14ac:dyDescent="0.2">
      <c r="A23090" s="48"/>
      <c r="F23090" s="9"/>
      <c r="G23090" s="9"/>
      <c r="H23090" s="9"/>
      <c r="I23090" s="9"/>
      <c r="J23090" s="9"/>
      <c r="K23090" s="9"/>
      <c r="M23090" s="9"/>
      <c r="N23090" s="76"/>
      <c r="P23090" s="7"/>
      <c r="Q23090" s="7"/>
      <c r="R23090" s="7"/>
      <c r="S23090" s="7"/>
    </row>
    <row r="23091" spans="1:19" s="8" customFormat="1" ht="11.8" x14ac:dyDescent="0.2">
      <c r="A23091" s="48"/>
      <c r="F23091" s="9"/>
      <c r="G23091" s="9"/>
      <c r="H23091" s="9"/>
      <c r="I23091" s="9"/>
      <c r="J23091" s="9"/>
      <c r="K23091" s="9"/>
      <c r="M23091" s="9"/>
      <c r="N23091" s="76"/>
      <c r="P23091" s="7"/>
      <c r="Q23091" s="7"/>
      <c r="R23091" s="7"/>
      <c r="S23091" s="7"/>
    </row>
    <row r="23092" spans="1:19" s="8" customFormat="1" ht="11.8" x14ac:dyDescent="0.2">
      <c r="A23092" s="48"/>
      <c r="F23092" s="9"/>
      <c r="G23092" s="9"/>
      <c r="H23092" s="9"/>
      <c r="I23092" s="9"/>
      <c r="J23092" s="9"/>
      <c r="K23092" s="9"/>
      <c r="M23092" s="9"/>
      <c r="N23092" s="76"/>
      <c r="P23092" s="7"/>
      <c r="Q23092" s="7"/>
      <c r="R23092" s="7"/>
      <c r="S23092" s="7"/>
    </row>
    <row r="23093" spans="1:19" s="8" customFormat="1" ht="11.8" x14ac:dyDescent="0.2">
      <c r="A23093" s="48"/>
      <c r="F23093" s="9"/>
      <c r="G23093" s="9"/>
      <c r="H23093" s="9"/>
      <c r="I23093" s="9"/>
      <c r="J23093" s="9"/>
      <c r="K23093" s="9"/>
      <c r="M23093" s="9"/>
      <c r="N23093" s="76"/>
      <c r="P23093" s="7"/>
      <c r="Q23093" s="7"/>
      <c r="R23093" s="7"/>
      <c r="S23093" s="7"/>
    </row>
    <row r="23094" spans="1:19" s="8" customFormat="1" ht="11.8" x14ac:dyDescent="0.2">
      <c r="A23094" s="48"/>
      <c r="F23094" s="9"/>
      <c r="G23094" s="9"/>
      <c r="H23094" s="9"/>
      <c r="I23094" s="9"/>
      <c r="J23094" s="9"/>
      <c r="K23094" s="9"/>
      <c r="M23094" s="9"/>
      <c r="N23094" s="76"/>
      <c r="P23094" s="7"/>
      <c r="Q23094" s="7"/>
      <c r="R23094" s="7"/>
      <c r="S23094" s="7"/>
    </row>
    <row r="23095" spans="1:19" s="8" customFormat="1" ht="11.8" x14ac:dyDescent="0.2">
      <c r="A23095" s="48"/>
      <c r="F23095" s="9"/>
      <c r="G23095" s="9"/>
      <c r="H23095" s="9"/>
      <c r="I23095" s="9"/>
      <c r="J23095" s="9"/>
      <c r="K23095" s="9"/>
      <c r="M23095" s="9"/>
      <c r="N23095" s="76"/>
      <c r="P23095" s="7"/>
      <c r="Q23095" s="7"/>
      <c r="R23095" s="7"/>
      <c r="S23095" s="7"/>
    </row>
    <row r="23096" spans="1:19" s="8" customFormat="1" ht="11.8" x14ac:dyDescent="0.2">
      <c r="A23096" s="48"/>
      <c r="F23096" s="9"/>
      <c r="G23096" s="9"/>
      <c r="H23096" s="9"/>
      <c r="I23096" s="9"/>
      <c r="J23096" s="9"/>
      <c r="K23096" s="9"/>
      <c r="M23096" s="9"/>
      <c r="N23096" s="76"/>
      <c r="P23096" s="7"/>
      <c r="Q23096" s="7"/>
      <c r="R23096" s="7"/>
      <c r="S23096" s="7"/>
    </row>
    <row r="23097" spans="1:19" s="8" customFormat="1" ht="11.8" x14ac:dyDescent="0.2">
      <c r="A23097" s="48"/>
      <c r="F23097" s="9"/>
      <c r="G23097" s="9"/>
      <c r="H23097" s="9"/>
      <c r="I23097" s="9"/>
      <c r="J23097" s="9"/>
      <c r="K23097" s="9"/>
      <c r="M23097" s="9"/>
      <c r="N23097" s="76"/>
      <c r="P23097" s="7"/>
      <c r="Q23097" s="7"/>
      <c r="R23097" s="7"/>
      <c r="S23097" s="7"/>
    </row>
    <row r="23098" spans="1:19" s="8" customFormat="1" ht="11.8" x14ac:dyDescent="0.2">
      <c r="A23098" s="48"/>
      <c r="F23098" s="9"/>
      <c r="G23098" s="9"/>
      <c r="H23098" s="9"/>
      <c r="I23098" s="9"/>
      <c r="J23098" s="9"/>
      <c r="K23098" s="9"/>
      <c r="M23098" s="9"/>
      <c r="N23098" s="76"/>
      <c r="P23098" s="7"/>
      <c r="Q23098" s="7"/>
      <c r="R23098" s="7"/>
      <c r="S23098" s="7"/>
    </row>
    <row r="23099" spans="1:19" s="8" customFormat="1" ht="11.8" x14ac:dyDescent="0.2">
      <c r="A23099" s="48"/>
      <c r="F23099" s="9"/>
      <c r="G23099" s="9"/>
      <c r="H23099" s="9"/>
      <c r="I23099" s="9"/>
      <c r="J23099" s="9"/>
      <c r="K23099" s="9"/>
      <c r="M23099" s="9"/>
      <c r="N23099" s="76"/>
      <c r="P23099" s="7"/>
      <c r="Q23099" s="7"/>
      <c r="R23099" s="7"/>
      <c r="S23099" s="7"/>
    </row>
    <row r="23100" spans="1:19" s="8" customFormat="1" ht="11.8" x14ac:dyDescent="0.2">
      <c r="A23100" s="48"/>
      <c r="F23100" s="9"/>
      <c r="G23100" s="9"/>
      <c r="H23100" s="9"/>
      <c r="I23100" s="9"/>
      <c r="J23100" s="9"/>
      <c r="K23100" s="9"/>
      <c r="M23100" s="9"/>
      <c r="N23100" s="76"/>
      <c r="P23100" s="7"/>
      <c r="Q23100" s="7"/>
      <c r="R23100" s="7"/>
      <c r="S23100" s="7"/>
    </row>
    <row r="23101" spans="1:19" s="8" customFormat="1" ht="11.8" x14ac:dyDescent="0.2">
      <c r="A23101" s="48"/>
      <c r="F23101" s="9"/>
      <c r="G23101" s="9"/>
      <c r="H23101" s="9"/>
      <c r="I23101" s="9"/>
      <c r="J23101" s="9"/>
      <c r="K23101" s="9"/>
      <c r="M23101" s="9"/>
      <c r="N23101" s="76"/>
      <c r="P23101" s="7"/>
      <c r="Q23101" s="7"/>
      <c r="R23101" s="7"/>
      <c r="S23101" s="7"/>
    </row>
    <row r="23102" spans="1:19" s="8" customFormat="1" ht="11.8" x14ac:dyDescent="0.2">
      <c r="A23102" s="48"/>
      <c r="F23102" s="9"/>
      <c r="G23102" s="9"/>
      <c r="H23102" s="9"/>
      <c r="I23102" s="9"/>
      <c r="J23102" s="9"/>
      <c r="K23102" s="9"/>
      <c r="M23102" s="9"/>
      <c r="N23102" s="76"/>
      <c r="P23102" s="7"/>
      <c r="Q23102" s="7"/>
      <c r="R23102" s="7"/>
      <c r="S23102" s="7"/>
    </row>
    <row r="23103" spans="1:19" s="8" customFormat="1" ht="11.8" x14ac:dyDescent="0.2">
      <c r="A23103" s="48"/>
      <c r="F23103" s="9"/>
      <c r="G23103" s="9"/>
      <c r="H23103" s="9"/>
      <c r="I23103" s="9"/>
      <c r="J23103" s="9"/>
      <c r="K23103" s="9"/>
      <c r="M23103" s="9"/>
      <c r="N23103" s="76"/>
      <c r="P23103" s="7"/>
      <c r="Q23103" s="7"/>
      <c r="R23103" s="7"/>
      <c r="S23103" s="7"/>
    </row>
    <row r="23104" spans="1:19" s="8" customFormat="1" ht="11.8" x14ac:dyDescent="0.2">
      <c r="A23104" s="48"/>
      <c r="F23104" s="9"/>
      <c r="G23104" s="9"/>
      <c r="H23104" s="9"/>
      <c r="I23104" s="9"/>
      <c r="J23104" s="9"/>
      <c r="K23104" s="9"/>
      <c r="M23104" s="9"/>
      <c r="N23104" s="76"/>
      <c r="P23104" s="7"/>
      <c r="Q23104" s="7"/>
      <c r="R23104" s="7"/>
      <c r="S23104" s="7"/>
    </row>
    <row r="23105" spans="1:19" s="8" customFormat="1" ht="11.8" x14ac:dyDescent="0.2">
      <c r="A23105" s="48"/>
      <c r="F23105" s="9"/>
      <c r="G23105" s="9"/>
      <c r="H23105" s="9"/>
      <c r="I23105" s="9"/>
      <c r="J23105" s="9"/>
      <c r="K23105" s="9"/>
      <c r="M23105" s="9"/>
      <c r="N23105" s="76"/>
      <c r="P23105" s="7"/>
      <c r="Q23105" s="7"/>
      <c r="R23105" s="7"/>
      <c r="S23105" s="7"/>
    </row>
    <row r="23106" spans="1:19" s="8" customFormat="1" ht="11.8" x14ac:dyDescent="0.2">
      <c r="A23106" s="48"/>
      <c r="F23106" s="9"/>
      <c r="G23106" s="9"/>
      <c r="H23106" s="9"/>
      <c r="I23106" s="9"/>
      <c r="J23106" s="9"/>
      <c r="K23106" s="9"/>
      <c r="M23106" s="9"/>
      <c r="N23106" s="76"/>
      <c r="P23106" s="7"/>
      <c r="Q23106" s="7"/>
      <c r="R23106" s="7"/>
      <c r="S23106" s="7"/>
    </row>
    <row r="23107" spans="1:19" s="8" customFormat="1" ht="11.8" x14ac:dyDescent="0.2">
      <c r="A23107" s="48"/>
      <c r="F23107" s="9"/>
      <c r="G23107" s="9"/>
      <c r="H23107" s="9"/>
      <c r="I23107" s="9"/>
      <c r="J23107" s="9"/>
      <c r="K23107" s="9"/>
      <c r="M23107" s="9"/>
      <c r="N23107" s="76"/>
      <c r="P23107" s="7"/>
      <c r="Q23107" s="7"/>
      <c r="R23107" s="7"/>
      <c r="S23107" s="7"/>
    </row>
    <row r="23108" spans="1:19" s="8" customFormat="1" ht="11.8" x14ac:dyDescent="0.2">
      <c r="A23108" s="48"/>
      <c r="F23108" s="9"/>
      <c r="G23108" s="9"/>
      <c r="H23108" s="9"/>
      <c r="I23108" s="9"/>
      <c r="J23108" s="9"/>
      <c r="K23108" s="9"/>
      <c r="M23108" s="9"/>
      <c r="N23108" s="76"/>
      <c r="P23108" s="7"/>
      <c r="Q23108" s="7"/>
      <c r="R23108" s="7"/>
      <c r="S23108" s="7"/>
    </row>
    <row r="23109" spans="1:19" s="8" customFormat="1" ht="11.8" x14ac:dyDescent="0.2">
      <c r="A23109" s="48"/>
      <c r="F23109" s="9"/>
      <c r="G23109" s="9"/>
      <c r="H23109" s="9"/>
      <c r="I23109" s="9"/>
      <c r="J23109" s="9"/>
      <c r="K23109" s="9"/>
      <c r="M23109" s="9"/>
      <c r="N23109" s="76"/>
      <c r="P23109" s="7"/>
      <c r="Q23109" s="7"/>
      <c r="R23109" s="7"/>
      <c r="S23109" s="7"/>
    </row>
    <row r="23110" spans="1:19" s="8" customFormat="1" ht="11.8" x14ac:dyDescent="0.2">
      <c r="A23110" s="48"/>
      <c r="F23110" s="9"/>
      <c r="G23110" s="9"/>
      <c r="H23110" s="9"/>
      <c r="I23110" s="9"/>
      <c r="J23110" s="9"/>
      <c r="K23110" s="9"/>
      <c r="M23110" s="9"/>
      <c r="N23110" s="76"/>
      <c r="P23110" s="7"/>
      <c r="Q23110" s="7"/>
      <c r="R23110" s="7"/>
      <c r="S23110" s="7"/>
    </row>
    <row r="23111" spans="1:19" s="8" customFormat="1" ht="11.8" x14ac:dyDescent="0.2">
      <c r="A23111" s="48"/>
      <c r="F23111" s="9"/>
      <c r="G23111" s="9"/>
      <c r="H23111" s="9"/>
      <c r="I23111" s="9"/>
      <c r="J23111" s="9"/>
      <c r="K23111" s="9"/>
      <c r="M23111" s="9"/>
      <c r="N23111" s="76"/>
      <c r="P23111" s="7"/>
      <c r="Q23111" s="7"/>
      <c r="R23111" s="7"/>
      <c r="S23111" s="7"/>
    </row>
    <row r="23112" spans="1:19" s="8" customFormat="1" ht="11.8" x14ac:dyDescent="0.2">
      <c r="A23112" s="48"/>
      <c r="F23112" s="9"/>
      <c r="G23112" s="9"/>
      <c r="H23112" s="9"/>
      <c r="I23112" s="9"/>
      <c r="J23112" s="9"/>
      <c r="K23112" s="9"/>
      <c r="M23112" s="9"/>
      <c r="N23112" s="76"/>
      <c r="P23112" s="7"/>
      <c r="Q23112" s="7"/>
      <c r="R23112" s="7"/>
      <c r="S23112" s="7"/>
    </row>
    <row r="23113" spans="1:19" s="8" customFormat="1" ht="11.8" x14ac:dyDescent="0.2">
      <c r="A23113" s="48"/>
      <c r="F23113" s="9"/>
      <c r="G23113" s="9"/>
      <c r="H23113" s="9"/>
      <c r="I23113" s="9"/>
      <c r="J23113" s="9"/>
      <c r="K23113" s="9"/>
      <c r="M23113" s="9"/>
      <c r="N23113" s="76"/>
      <c r="P23113" s="7"/>
      <c r="Q23113" s="7"/>
      <c r="R23113" s="7"/>
      <c r="S23113" s="7"/>
    </row>
    <row r="23114" spans="1:19" s="8" customFormat="1" ht="11.8" x14ac:dyDescent="0.2">
      <c r="A23114" s="48"/>
      <c r="F23114" s="9"/>
      <c r="G23114" s="9"/>
      <c r="H23114" s="9"/>
      <c r="I23114" s="9"/>
      <c r="J23114" s="9"/>
      <c r="K23114" s="9"/>
      <c r="M23114" s="9"/>
      <c r="N23114" s="76"/>
      <c r="P23114" s="7"/>
      <c r="Q23114" s="7"/>
      <c r="R23114" s="7"/>
      <c r="S23114" s="7"/>
    </row>
    <row r="23115" spans="1:19" s="8" customFormat="1" ht="11.8" x14ac:dyDescent="0.2">
      <c r="A23115" s="48"/>
      <c r="F23115" s="9"/>
      <c r="G23115" s="9"/>
      <c r="H23115" s="9"/>
      <c r="I23115" s="9"/>
      <c r="J23115" s="9"/>
      <c r="K23115" s="9"/>
      <c r="M23115" s="9"/>
      <c r="N23115" s="76"/>
      <c r="P23115" s="7"/>
      <c r="Q23115" s="7"/>
      <c r="R23115" s="7"/>
      <c r="S23115" s="7"/>
    </row>
    <row r="23116" spans="1:19" s="8" customFormat="1" ht="11.8" x14ac:dyDescent="0.2">
      <c r="A23116" s="48"/>
      <c r="F23116" s="9"/>
      <c r="G23116" s="9"/>
      <c r="H23116" s="9"/>
      <c r="I23116" s="9"/>
      <c r="J23116" s="9"/>
      <c r="K23116" s="9"/>
      <c r="M23116" s="9"/>
      <c r="N23116" s="76"/>
      <c r="P23116" s="7"/>
      <c r="Q23116" s="7"/>
      <c r="R23116" s="7"/>
      <c r="S23116" s="7"/>
    </row>
    <row r="23117" spans="1:19" s="8" customFormat="1" ht="11.8" x14ac:dyDescent="0.2">
      <c r="A23117" s="48"/>
      <c r="F23117" s="9"/>
      <c r="G23117" s="9"/>
      <c r="H23117" s="9"/>
      <c r="I23117" s="9"/>
      <c r="J23117" s="9"/>
      <c r="K23117" s="9"/>
      <c r="M23117" s="9"/>
      <c r="N23117" s="76"/>
      <c r="P23117" s="7"/>
      <c r="Q23117" s="7"/>
      <c r="R23117" s="7"/>
      <c r="S23117" s="7"/>
    </row>
    <row r="23118" spans="1:19" s="8" customFormat="1" ht="11.8" x14ac:dyDescent="0.2">
      <c r="A23118" s="48"/>
      <c r="F23118" s="9"/>
      <c r="G23118" s="9"/>
      <c r="H23118" s="9"/>
      <c r="I23118" s="9"/>
      <c r="J23118" s="9"/>
      <c r="K23118" s="9"/>
      <c r="M23118" s="9"/>
      <c r="N23118" s="76"/>
      <c r="P23118" s="7"/>
      <c r="Q23118" s="7"/>
      <c r="R23118" s="7"/>
      <c r="S23118" s="7"/>
    </row>
    <row r="23119" spans="1:19" s="8" customFormat="1" ht="11.8" x14ac:dyDescent="0.2">
      <c r="A23119" s="48"/>
      <c r="F23119" s="9"/>
      <c r="G23119" s="9"/>
      <c r="H23119" s="9"/>
      <c r="I23119" s="9"/>
      <c r="J23119" s="9"/>
      <c r="K23119" s="9"/>
      <c r="M23119" s="9"/>
      <c r="N23119" s="76"/>
      <c r="P23119" s="7"/>
      <c r="Q23119" s="7"/>
      <c r="R23119" s="7"/>
      <c r="S23119" s="7"/>
    </row>
    <row r="23120" spans="1:19" s="8" customFormat="1" ht="11.8" x14ac:dyDescent="0.2">
      <c r="A23120" s="48"/>
      <c r="F23120" s="9"/>
      <c r="G23120" s="9"/>
      <c r="H23120" s="9"/>
      <c r="I23120" s="9"/>
      <c r="J23120" s="9"/>
      <c r="K23120" s="9"/>
      <c r="M23120" s="9"/>
      <c r="N23120" s="76"/>
      <c r="P23120" s="7"/>
      <c r="Q23120" s="7"/>
      <c r="R23120" s="7"/>
      <c r="S23120" s="7"/>
    </row>
    <row r="23121" spans="1:19" s="8" customFormat="1" ht="11.8" x14ac:dyDescent="0.2">
      <c r="A23121" s="48"/>
      <c r="F23121" s="9"/>
      <c r="G23121" s="9"/>
      <c r="H23121" s="9"/>
      <c r="I23121" s="9"/>
      <c r="J23121" s="9"/>
      <c r="K23121" s="9"/>
      <c r="M23121" s="9"/>
      <c r="N23121" s="76"/>
      <c r="P23121" s="7"/>
      <c r="Q23121" s="7"/>
      <c r="R23121" s="7"/>
      <c r="S23121" s="7"/>
    </row>
    <row r="23122" spans="1:19" s="8" customFormat="1" ht="11.8" x14ac:dyDescent="0.2">
      <c r="A23122" s="48"/>
      <c r="F23122" s="9"/>
      <c r="G23122" s="9"/>
      <c r="H23122" s="9"/>
      <c r="I23122" s="9"/>
      <c r="J23122" s="9"/>
      <c r="K23122" s="9"/>
      <c r="M23122" s="9"/>
      <c r="N23122" s="76"/>
      <c r="P23122" s="7"/>
      <c r="Q23122" s="7"/>
      <c r="R23122" s="7"/>
      <c r="S23122" s="7"/>
    </row>
    <row r="23123" spans="1:19" s="8" customFormat="1" ht="11.8" x14ac:dyDescent="0.2">
      <c r="A23123" s="48"/>
      <c r="F23123" s="9"/>
      <c r="G23123" s="9"/>
      <c r="H23123" s="9"/>
      <c r="I23123" s="9"/>
      <c r="J23123" s="9"/>
      <c r="K23123" s="9"/>
      <c r="M23123" s="9"/>
      <c r="N23123" s="76"/>
      <c r="P23123" s="7"/>
      <c r="Q23123" s="7"/>
      <c r="R23123" s="7"/>
      <c r="S23123" s="7"/>
    </row>
    <row r="23124" spans="1:19" s="8" customFormat="1" ht="11.8" x14ac:dyDescent="0.2">
      <c r="A23124" s="48"/>
      <c r="F23124" s="9"/>
      <c r="G23124" s="9"/>
      <c r="H23124" s="9"/>
      <c r="I23124" s="9"/>
      <c r="J23124" s="9"/>
      <c r="K23124" s="9"/>
      <c r="M23124" s="9"/>
      <c r="N23124" s="76"/>
      <c r="P23124" s="7"/>
      <c r="Q23124" s="7"/>
      <c r="R23124" s="7"/>
      <c r="S23124" s="7"/>
    </row>
    <row r="23125" spans="1:19" s="8" customFormat="1" ht="11.8" x14ac:dyDescent="0.2">
      <c r="A23125" s="48"/>
      <c r="F23125" s="9"/>
      <c r="G23125" s="9"/>
      <c r="H23125" s="9"/>
      <c r="I23125" s="9"/>
      <c r="J23125" s="9"/>
      <c r="K23125" s="9"/>
      <c r="M23125" s="9"/>
      <c r="N23125" s="76"/>
      <c r="P23125" s="7"/>
      <c r="Q23125" s="7"/>
      <c r="R23125" s="7"/>
      <c r="S23125" s="7"/>
    </row>
    <row r="23126" spans="1:19" s="8" customFormat="1" ht="11.8" x14ac:dyDescent="0.2">
      <c r="A23126" s="48"/>
      <c r="F23126" s="9"/>
      <c r="G23126" s="9"/>
      <c r="H23126" s="9"/>
      <c r="I23126" s="9"/>
      <c r="J23126" s="9"/>
      <c r="K23126" s="9"/>
      <c r="M23126" s="9"/>
      <c r="N23126" s="76"/>
      <c r="P23126" s="7"/>
      <c r="Q23126" s="7"/>
      <c r="R23126" s="7"/>
      <c r="S23126" s="7"/>
    </row>
    <row r="23127" spans="1:19" s="8" customFormat="1" ht="11.8" x14ac:dyDescent="0.2">
      <c r="A23127" s="48"/>
      <c r="F23127" s="9"/>
      <c r="G23127" s="9"/>
      <c r="H23127" s="9"/>
      <c r="I23127" s="9"/>
      <c r="J23127" s="9"/>
      <c r="K23127" s="9"/>
      <c r="M23127" s="9"/>
      <c r="N23127" s="76"/>
      <c r="P23127" s="7"/>
      <c r="Q23127" s="7"/>
      <c r="R23127" s="7"/>
      <c r="S23127" s="7"/>
    </row>
    <row r="23128" spans="1:19" s="8" customFormat="1" ht="11.8" x14ac:dyDescent="0.2">
      <c r="A23128" s="48"/>
      <c r="F23128" s="9"/>
      <c r="G23128" s="9"/>
      <c r="H23128" s="9"/>
      <c r="I23128" s="9"/>
      <c r="J23128" s="9"/>
      <c r="K23128" s="9"/>
      <c r="M23128" s="9"/>
      <c r="N23128" s="76"/>
      <c r="P23128" s="7"/>
      <c r="Q23128" s="7"/>
      <c r="R23128" s="7"/>
      <c r="S23128" s="7"/>
    </row>
    <row r="23129" spans="1:19" s="8" customFormat="1" ht="11.8" x14ac:dyDescent="0.2">
      <c r="A23129" s="48"/>
      <c r="F23129" s="9"/>
      <c r="G23129" s="9"/>
      <c r="H23129" s="9"/>
      <c r="I23129" s="9"/>
      <c r="J23129" s="9"/>
      <c r="K23129" s="9"/>
      <c r="M23129" s="9"/>
      <c r="N23129" s="76"/>
      <c r="P23129" s="7"/>
      <c r="Q23129" s="7"/>
      <c r="R23129" s="7"/>
      <c r="S23129" s="7"/>
    </row>
    <row r="23130" spans="1:19" s="8" customFormat="1" ht="11.8" x14ac:dyDescent="0.2">
      <c r="A23130" s="48"/>
      <c r="F23130" s="9"/>
      <c r="G23130" s="9"/>
      <c r="H23130" s="9"/>
      <c r="I23130" s="9"/>
      <c r="J23130" s="9"/>
      <c r="K23130" s="9"/>
      <c r="M23130" s="9"/>
      <c r="N23130" s="76"/>
      <c r="P23130" s="7"/>
      <c r="Q23130" s="7"/>
      <c r="R23130" s="7"/>
      <c r="S23130" s="7"/>
    </row>
    <row r="23131" spans="1:19" s="8" customFormat="1" ht="11.8" x14ac:dyDescent="0.2">
      <c r="A23131" s="48"/>
      <c r="F23131" s="9"/>
      <c r="G23131" s="9"/>
      <c r="H23131" s="9"/>
      <c r="I23131" s="9"/>
      <c r="J23131" s="9"/>
      <c r="K23131" s="9"/>
      <c r="M23131" s="9"/>
      <c r="N23131" s="76"/>
      <c r="P23131" s="7"/>
      <c r="Q23131" s="7"/>
      <c r="R23131" s="7"/>
      <c r="S23131" s="7"/>
    </row>
    <row r="23132" spans="1:19" s="8" customFormat="1" ht="11.8" x14ac:dyDescent="0.2">
      <c r="A23132" s="48"/>
      <c r="F23132" s="9"/>
      <c r="G23132" s="9"/>
      <c r="H23132" s="9"/>
      <c r="I23132" s="9"/>
      <c r="J23132" s="9"/>
      <c r="K23132" s="9"/>
      <c r="M23132" s="9"/>
      <c r="N23132" s="76"/>
      <c r="P23132" s="7"/>
      <c r="Q23132" s="7"/>
      <c r="R23132" s="7"/>
      <c r="S23132" s="7"/>
    </row>
    <row r="23133" spans="1:19" s="8" customFormat="1" ht="11.8" x14ac:dyDescent="0.2">
      <c r="A23133" s="48"/>
      <c r="F23133" s="9"/>
      <c r="G23133" s="9"/>
      <c r="H23133" s="9"/>
      <c r="I23133" s="9"/>
      <c r="J23133" s="9"/>
      <c r="K23133" s="9"/>
      <c r="M23133" s="9"/>
      <c r="N23133" s="76"/>
      <c r="P23133" s="7"/>
      <c r="Q23133" s="7"/>
      <c r="R23133" s="7"/>
      <c r="S23133" s="7"/>
    </row>
    <row r="23134" spans="1:19" s="8" customFormat="1" ht="11.8" x14ac:dyDescent="0.2">
      <c r="A23134" s="48"/>
      <c r="F23134" s="9"/>
      <c r="G23134" s="9"/>
      <c r="H23134" s="9"/>
      <c r="I23134" s="9"/>
      <c r="J23134" s="9"/>
      <c r="K23134" s="9"/>
      <c r="M23134" s="9"/>
      <c r="N23134" s="76"/>
      <c r="P23134" s="7"/>
      <c r="Q23134" s="7"/>
      <c r="R23134" s="7"/>
      <c r="S23134" s="7"/>
    </row>
    <row r="23135" spans="1:19" s="8" customFormat="1" ht="11.8" x14ac:dyDescent="0.2">
      <c r="A23135" s="48"/>
      <c r="F23135" s="9"/>
      <c r="G23135" s="9"/>
      <c r="H23135" s="9"/>
      <c r="I23135" s="9"/>
      <c r="J23135" s="9"/>
      <c r="K23135" s="9"/>
      <c r="M23135" s="9"/>
      <c r="N23135" s="76"/>
      <c r="P23135" s="7"/>
      <c r="Q23135" s="7"/>
      <c r="R23135" s="7"/>
      <c r="S23135" s="7"/>
    </row>
    <row r="23136" spans="1:19" s="8" customFormat="1" ht="11.8" x14ac:dyDescent="0.2">
      <c r="A23136" s="48"/>
      <c r="F23136" s="9"/>
      <c r="G23136" s="9"/>
      <c r="H23136" s="9"/>
      <c r="I23136" s="9"/>
      <c r="J23136" s="9"/>
      <c r="K23136" s="9"/>
      <c r="M23136" s="9"/>
      <c r="N23136" s="76"/>
      <c r="P23136" s="7"/>
      <c r="Q23136" s="7"/>
      <c r="R23136" s="7"/>
      <c r="S23136" s="7"/>
    </row>
    <row r="23137" spans="1:19" s="8" customFormat="1" ht="11.8" x14ac:dyDescent="0.2">
      <c r="A23137" s="48"/>
      <c r="F23137" s="9"/>
      <c r="G23137" s="9"/>
      <c r="H23137" s="9"/>
      <c r="I23137" s="9"/>
      <c r="J23137" s="9"/>
      <c r="K23137" s="9"/>
      <c r="M23137" s="9"/>
      <c r="N23137" s="76"/>
      <c r="P23137" s="7"/>
      <c r="Q23137" s="7"/>
      <c r="R23137" s="7"/>
      <c r="S23137" s="7"/>
    </row>
    <row r="23138" spans="1:19" s="8" customFormat="1" ht="11.8" x14ac:dyDescent="0.2">
      <c r="A23138" s="48"/>
      <c r="F23138" s="9"/>
      <c r="G23138" s="9"/>
      <c r="H23138" s="9"/>
      <c r="I23138" s="9"/>
      <c r="J23138" s="9"/>
      <c r="K23138" s="9"/>
      <c r="M23138" s="9"/>
      <c r="N23138" s="76"/>
      <c r="P23138" s="7"/>
      <c r="Q23138" s="7"/>
      <c r="R23138" s="7"/>
      <c r="S23138" s="7"/>
    </row>
    <row r="23139" spans="1:19" s="8" customFormat="1" ht="11.8" x14ac:dyDescent="0.2">
      <c r="A23139" s="48"/>
      <c r="F23139" s="9"/>
      <c r="G23139" s="9"/>
      <c r="H23139" s="9"/>
      <c r="I23139" s="9"/>
      <c r="J23139" s="9"/>
      <c r="K23139" s="9"/>
      <c r="M23139" s="9"/>
      <c r="N23139" s="76"/>
      <c r="P23139" s="7"/>
      <c r="Q23139" s="7"/>
      <c r="R23139" s="7"/>
      <c r="S23139" s="7"/>
    </row>
    <row r="23140" spans="1:19" s="8" customFormat="1" ht="11.8" x14ac:dyDescent="0.2">
      <c r="A23140" s="48"/>
      <c r="F23140" s="9"/>
      <c r="G23140" s="9"/>
      <c r="H23140" s="9"/>
      <c r="I23140" s="9"/>
      <c r="J23140" s="9"/>
      <c r="K23140" s="9"/>
      <c r="M23140" s="9"/>
      <c r="N23140" s="76"/>
      <c r="P23140" s="7"/>
      <c r="Q23140" s="7"/>
      <c r="R23140" s="7"/>
      <c r="S23140" s="7"/>
    </row>
    <row r="23141" spans="1:19" s="8" customFormat="1" ht="11.8" x14ac:dyDescent="0.2">
      <c r="A23141" s="48"/>
      <c r="F23141" s="9"/>
      <c r="G23141" s="9"/>
      <c r="H23141" s="9"/>
      <c r="I23141" s="9"/>
      <c r="J23141" s="9"/>
      <c r="K23141" s="9"/>
      <c r="M23141" s="9"/>
      <c r="N23141" s="76"/>
      <c r="P23141" s="7"/>
      <c r="Q23141" s="7"/>
      <c r="R23141" s="7"/>
      <c r="S23141" s="7"/>
    </row>
    <row r="23142" spans="1:19" s="8" customFormat="1" ht="11.8" x14ac:dyDescent="0.2">
      <c r="A23142" s="48"/>
      <c r="F23142" s="9"/>
      <c r="G23142" s="9"/>
      <c r="H23142" s="9"/>
      <c r="I23142" s="9"/>
      <c r="J23142" s="9"/>
      <c r="K23142" s="9"/>
      <c r="M23142" s="9"/>
      <c r="N23142" s="76"/>
      <c r="P23142" s="7"/>
      <c r="Q23142" s="7"/>
      <c r="R23142" s="7"/>
      <c r="S23142" s="7"/>
    </row>
    <row r="23143" spans="1:19" s="8" customFormat="1" ht="11.8" x14ac:dyDescent="0.2">
      <c r="A23143" s="48"/>
      <c r="F23143" s="9"/>
      <c r="G23143" s="9"/>
      <c r="H23143" s="9"/>
      <c r="I23143" s="9"/>
      <c r="J23143" s="9"/>
      <c r="K23143" s="9"/>
      <c r="M23143" s="9"/>
      <c r="N23143" s="76"/>
      <c r="P23143" s="7"/>
      <c r="Q23143" s="7"/>
      <c r="R23143" s="7"/>
      <c r="S23143" s="7"/>
    </row>
    <row r="23144" spans="1:19" s="8" customFormat="1" ht="11.8" x14ac:dyDescent="0.2">
      <c r="A23144" s="48"/>
      <c r="F23144" s="9"/>
      <c r="G23144" s="9"/>
      <c r="H23144" s="9"/>
      <c r="I23144" s="9"/>
      <c r="J23144" s="9"/>
      <c r="K23144" s="9"/>
      <c r="M23144" s="9"/>
      <c r="N23144" s="76"/>
      <c r="P23144" s="7"/>
      <c r="Q23144" s="7"/>
      <c r="R23144" s="7"/>
      <c r="S23144" s="7"/>
    </row>
    <row r="23145" spans="1:19" s="8" customFormat="1" ht="11.8" x14ac:dyDescent="0.2">
      <c r="A23145" s="48"/>
      <c r="F23145" s="9"/>
      <c r="G23145" s="9"/>
      <c r="H23145" s="9"/>
      <c r="I23145" s="9"/>
      <c r="J23145" s="9"/>
      <c r="K23145" s="9"/>
      <c r="M23145" s="9"/>
      <c r="N23145" s="76"/>
      <c r="P23145" s="7"/>
      <c r="Q23145" s="7"/>
      <c r="R23145" s="7"/>
      <c r="S23145" s="7"/>
    </row>
    <row r="23146" spans="1:19" s="8" customFormat="1" ht="11.8" x14ac:dyDescent="0.2">
      <c r="A23146" s="48"/>
      <c r="F23146" s="9"/>
      <c r="G23146" s="9"/>
      <c r="H23146" s="9"/>
      <c r="I23146" s="9"/>
      <c r="J23146" s="9"/>
      <c r="K23146" s="9"/>
      <c r="M23146" s="9"/>
      <c r="N23146" s="76"/>
      <c r="P23146" s="7"/>
      <c r="Q23146" s="7"/>
      <c r="R23146" s="7"/>
      <c r="S23146" s="7"/>
    </row>
    <row r="23147" spans="1:19" s="8" customFormat="1" ht="11.8" x14ac:dyDescent="0.2">
      <c r="A23147" s="48"/>
      <c r="F23147" s="9"/>
      <c r="G23147" s="9"/>
      <c r="H23147" s="9"/>
      <c r="I23147" s="9"/>
      <c r="J23147" s="9"/>
      <c r="K23147" s="9"/>
      <c r="M23147" s="9"/>
      <c r="N23147" s="76"/>
      <c r="P23147" s="7"/>
      <c r="Q23147" s="7"/>
      <c r="R23147" s="7"/>
      <c r="S23147" s="7"/>
    </row>
    <row r="23148" spans="1:19" s="8" customFormat="1" ht="11.8" x14ac:dyDescent="0.2">
      <c r="A23148" s="48"/>
      <c r="F23148" s="9"/>
      <c r="G23148" s="9"/>
      <c r="H23148" s="9"/>
      <c r="I23148" s="9"/>
      <c r="J23148" s="9"/>
      <c r="K23148" s="9"/>
      <c r="M23148" s="9"/>
      <c r="N23148" s="76"/>
      <c r="P23148" s="7"/>
      <c r="Q23148" s="7"/>
      <c r="R23148" s="7"/>
      <c r="S23148" s="7"/>
    </row>
    <row r="23149" spans="1:19" s="8" customFormat="1" ht="11.8" x14ac:dyDescent="0.2">
      <c r="A23149" s="48"/>
      <c r="F23149" s="9"/>
      <c r="G23149" s="9"/>
      <c r="H23149" s="9"/>
      <c r="I23149" s="9"/>
      <c r="J23149" s="9"/>
      <c r="K23149" s="9"/>
      <c r="M23149" s="9"/>
      <c r="N23149" s="76"/>
      <c r="P23149" s="7"/>
      <c r="Q23149" s="7"/>
      <c r="R23149" s="7"/>
      <c r="S23149" s="7"/>
    </row>
    <row r="23150" spans="1:19" s="8" customFormat="1" ht="11.8" x14ac:dyDescent="0.2">
      <c r="A23150" s="48"/>
      <c r="F23150" s="9"/>
      <c r="G23150" s="9"/>
      <c r="H23150" s="9"/>
      <c r="I23150" s="9"/>
      <c r="J23150" s="9"/>
      <c r="K23150" s="9"/>
      <c r="M23150" s="9"/>
      <c r="N23150" s="76"/>
      <c r="P23150" s="7"/>
      <c r="Q23150" s="7"/>
      <c r="R23150" s="7"/>
      <c r="S23150" s="7"/>
    </row>
    <row r="23151" spans="1:19" s="8" customFormat="1" ht="11.8" x14ac:dyDescent="0.2">
      <c r="A23151" s="48"/>
      <c r="F23151" s="9"/>
      <c r="G23151" s="9"/>
      <c r="H23151" s="9"/>
      <c r="I23151" s="9"/>
      <c r="J23151" s="9"/>
      <c r="K23151" s="9"/>
      <c r="M23151" s="9"/>
      <c r="N23151" s="76"/>
      <c r="P23151" s="7"/>
      <c r="Q23151" s="7"/>
      <c r="R23151" s="7"/>
      <c r="S23151" s="7"/>
    </row>
    <row r="23152" spans="1:19" s="8" customFormat="1" ht="11.8" x14ac:dyDescent="0.2">
      <c r="A23152" s="48"/>
      <c r="F23152" s="9"/>
      <c r="G23152" s="9"/>
      <c r="H23152" s="9"/>
      <c r="I23152" s="9"/>
      <c r="J23152" s="9"/>
      <c r="K23152" s="9"/>
      <c r="M23152" s="9"/>
      <c r="N23152" s="76"/>
      <c r="P23152" s="7"/>
      <c r="Q23152" s="7"/>
      <c r="R23152" s="7"/>
      <c r="S23152" s="7"/>
    </row>
    <row r="23153" spans="1:19" s="8" customFormat="1" ht="11.8" x14ac:dyDescent="0.2">
      <c r="A23153" s="48"/>
      <c r="F23153" s="9"/>
      <c r="G23153" s="9"/>
      <c r="H23153" s="9"/>
      <c r="I23153" s="9"/>
      <c r="J23153" s="9"/>
      <c r="K23153" s="9"/>
      <c r="M23153" s="9"/>
      <c r="N23153" s="76"/>
      <c r="P23153" s="7"/>
      <c r="Q23153" s="7"/>
      <c r="R23153" s="7"/>
      <c r="S23153" s="7"/>
    </row>
    <row r="23154" spans="1:19" s="8" customFormat="1" ht="11.8" x14ac:dyDescent="0.2">
      <c r="A23154" s="48"/>
      <c r="F23154" s="9"/>
      <c r="G23154" s="9"/>
      <c r="H23154" s="9"/>
      <c r="I23154" s="9"/>
      <c r="J23154" s="9"/>
      <c r="K23154" s="9"/>
      <c r="M23154" s="9"/>
      <c r="N23154" s="76"/>
      <c r="P23154" s="7"/>
      <c r="Q23154" s="7"/>
      <c r="R23154" s="7"/>
      <c r="S23154" s="7"/>
    </row>
    <row r="23155" spans="1:19" s="8" customFormat="1" ht="11.8" x14ac:dyDescent="0.2">
      <c r="A23155" s="48"/>
      <c r="F23155" s="9"/>
      <c r="G23155" s="9"/>
      <c r="H23155" s="9"/>
      <c r="I23155" s="9"/>
      <c r="J23155" s="9"/>
      <c r="K23155" s="9"/>
      <c r="M23155" s="9"/>
      <c r="N23155" s="76"/>
      <c r="P23155" s="7"/>
      <c r="Q23155" s="7"/>
      <c r="R23155" s="7"/>
      <c r="S23155" s="7"/>
    </row>
    <row r="23156" spans="1:19" s="8" customFormat="1" ht="11.8" x14ac:dyDescent="0.2">
      <c r="A23156" s="48"/>
      <c r="F23156" s="9"/>
      <c r="G23156" s="9"/>
      <c r="H23156" s="9"/>
      <c r="I23156" s="9"/>
      <c r="J23156" s="9"/>
      <c r="K23156" s="9"/>
      <c r="M23156" s="9"/>
      <c r="N23156" s="76"/>
      <c r="P23156" s="7"/>
      <c r="Q23156" s="7"/>
      <c r="R23156" s="7"/>
      <c r="S23156" s="7"/>
    </row>
    <row r="23157" spans="1:19" s="8" customFormat="1" ht="11.8" x14ac:dyDescent="0.2">
      <c r="A23157" s="48"/>
      <c r="F23157" s="9"/>
      <c r="G23157" s="9"/>
      <c r="H23157" s="9"/>
      <c r="I23157" s="9"/>
      <c r="J23157" s="9"/>
      <c r="K23157" s="9"/>
      <c r="M23157" s="9"/>
      <c r="N23157" s="76"/>
      <c r="P23157" s="7"/>
      <c r="Q23157" s="7"/>
      <c r="R23157" s="7"/>
      <c r="S23157" s="7"/>
    </row>
    <row r="23158" spans="1:19" s="8" customFormat="1" ht="11.8" x14ac:dyDescent="0.2">
      <c r="A23158" s="48"/>
      <c r="F23158" s="9"/>
      <c r="G23158" s="9"/>
      <c r="H23158" s="9"/>
      <c r="I23158" s="9"/>
      <c r="J23158" s="9"/>
      <c r="K23158" s="9"/>
      <c r="M23158" s="9"/>
      <c r="N23158" s="76"/>
      <c r="P23158" s="7"/>
      <c r="Q23158" s="7"/>
      <c r="R23158" s="7"/>
      <c r="S23158" s="7"/>
    </row>
    <row r="23159" spans="1:19" s="8" customFormat="1" ht="11.8" x14ac:dyDescent="0.2">
      <c r="A23159" s="48"/>
      <c r="F23159" s="9"/>
      <c r="G23159" s="9"/>
      <c r="H23159" s="9"/>
      <c r="I23159" s="9"/>
      <c r="J23159" s="9"/>
      <c r="K23159" s="9"/>
      <c r="M23159" s="9"/>
      <c r="N23159" s="76"/>
      <c r="P23159" s="7"/>
      <c r="Q23159" s="7"/>
      <c r="R23159" s="7"/>
      <c r="S23159" s="7"/>
    </row>
    <row r="23160" spans="1:19" s="8" customFormat="1" ht="11.8" x14ac:dyDescent="0.2">
      <c r="A23160" s="48"/>
      <c r="F23160" s="9"/>
      <c r="G23160" s="9"/>
      <c r="H23160" s="9"/>
      <c r="I23160" s="9"/>
      <c r="J23160" s="9"/>
      <c r="K23160" s="9"/>
      <c r="M23160" s="9"/>
      <c r="N23160" s="76"/>
      <c r="P23160" s="7"/>
      <c r="Q23160" s="7"/>
      <c r="R23160" s="7"/>
      <c r="S23160" s="7"/>
    </row>
    <row r="23161" spans="1:19" s="8" customFormat="1" ht="11.8" x14ac:dyDescent="0.2">
      <c r="A23161" s="48"/>
      <c r="F23161" s="9"/>
      <c r="G23161" s="9"/>
      <c r="H23161" s="9"/>
      <c r="I23161" s="9"/>
      <c r="J23161" s="9"/>
      <c r="K23161" s="9"/>
      <c r="M23161" s="9"/>
      <c r="N23161" s="76"/>
      <c r="P23161" s="7"/>
      <c r="Q23161" s="7"/>
      <c r="R23161" s="7"/>
      <c r="S23161" s="7"/>
    </row>
    <row r="23162" spans="1:19" s="8" customFormat="1" ht="11.8" x14ac:dyDescent="0.2">
      <c r="A23162" s="48"/>
      <c r="F23162" s="9"/>
      <c r="G23162" s="9"/>
      <c r="H23162" s="9"/>
      <c r="I23162" s="9"/>
      <c r="J23162" s="9"/>
      <c r="K23162" s="9"/>
      <c r="M23162" s="9"/>
      <c r="N23162" s="76"/>
      <c r="P23162" s="7"/>
      <c r="Q23162" s="7"/>
      <c r="R23162" s="7"/>
      <c r="S23162" s="7"/>
    </row>
    <row r="23163" spans="1:19" s="8" customFormat="1" ht="11.8" x14ac:dyDescent="0.2">
      <c r="A23163" s="48"/>
      <c r="F23163" s="9"/>
      <c r="G23163" s="9"/>
      <c r="H23163" s="9"/>
      <c r="I23163" s="9"/>
      <c r="J23163" s="9"/>
      <c r="K23163" s="9"/>
      <c r="M23163" s="9"/>
      <c r="N23163" s="76"/>
      <c r="P23163" s="7"/>
      <c r="Q23163" s="7"/>
      <c r="R23163" s="7"/>
      <c r="S23163" s="7"/>
    </row>
    <row r="23164" spans="1:19" s="8" customFormat="1" ht="11.8" x14ac:dyDescent="0.2">
      <c r="A23164" s="48"/>
      <c r="F23164" s="9"/>
      <c r="G23164" s="9"/>
      <c r="H23164" s="9"/>
      <c r="I23164" s="9"/>
      <c r="J23164" s="9"/>
      <c r="K23164" s="9"/>
      <c r="M23164" s="9"/>
      <c r="N23164" s="76"/>
      <c r="P23164" s="7"/>
      <c r="Q23164" s="7"/>
      <c r="R23164" s="7"/>
      <c r="S23164" s="7"/>
    </row>
    <row r="23165" spans="1:19" s="8" customFormat="1" ht="11.8" x14ac:dyDescent="0.2">
      <c r="A23165" s="48"/>
      <c r="F23165" s="9"/>
      <c r="G23165" s="9"/>
      <c r="H23165" s="9"/>
      <c r="I23165" s="9"/>
      <c r="J23165" s="9"/>
      <c r="K23165" s="9"/>
      <c r="M23165" s="9"/>
      <c r="N23165" s="76"/>
      <c r="P23165" s="7"/>
      <c r="Q23165" s="7"/>
      <c r="R23165" s="7"/>
      <c r="S23165" s="7"/>
    </row>
    <row r="23166" spans="1:19" s="8" customFormat="1" ht="11.8" x14ac:dyDescent="0.2">
      <c r="A23166" s="48"/>
      <c r="F23166" s="9"/>
      <c r="G23166" s="9"/>
      <c r="H23166" s="9"/>
      <c r="I23166" s="9"/>
      <c r="J23166" s="9"/>
      <c r="K23166" s="9"/>
      <c r="M23166" s="9"/>
      <c r="N23166" s="76"/>
      <c r="P23166" s="7"/>
      <c r="Q23166" s="7"/>
      <c r="R23166" s="7"/>
      <c r="S23166" s="7"/>
    </row>
    <row r="23167" spans="1:19" s="8" customFormat="1" ht="11.8" x14ac:dyDescent="0.2">
      <c r="A23167" s="48"/>
      <c r="F23167" s="9"/>
      <c r="G23167" s="9"/>
      <c r="H23167" s="9"/>
      <c r="I23167" s="9"/>
      <c r="J23167" s="9"/>
      <c r="K23167" s="9"/>
      <c r="M23167" s="9"/>
      <c r="N23167" s="76"/>
      <c r="P23167" s="7"/>
      <c r="Q23167" s="7"/>
      <c r="R23167" s="7"/>
      <c r="S23167" s="7"/>
    </row>
    <row r="23168" spans="1:19" s="8" customFormat="1" ht="11.8" x14ac:dyDescent="0.2">
      <c r="A23168" s="48"/>
      <c r="F23168" s="9"/>
      <c r="G23168" s="9"/>
      <c r="H23168" s="9"/>
      <c r="I23168" s="9"/>
      <c r="J23168" s="9"/>
      <c r="K23168" s="9"/>
      <c r="M23168" s="9"/>
      <c r="N23168" s="76"/>
      <c r="P23168" s="7"/>
      <c r="Q23168" s="7"/>
      <c r="R23168" s="7"/>
      <c r="S23168" s="7"/>
    </row>
    <row r="23169" spans="1:19" s="8" customFormat="1" ht="11.8" x14ac:dyDescent="0.2">
      <c r="A23169" s="48"/>
      <c r="F23169" s="9"/>
      <c r="G23169" s="9"/>
      <c r="H23169" s="9"/>
      <c r="I23169" s="9"/>
      <c r="J23169" s="9"/>
      <c r="K23169" s="9"/>
      <c r="M23169" s="9"/>
      <c r="N23169" s="76"/>
      <c r="P23169" s="7"/>
      <c r="Q23169" s="7"/>
      <c r="R23169" s="7"/>
      <c r="S23169" s="7"/>
    </row>
    <row r="23170" spans="1:19" s="8" customFormat="1" ht="11.8" x14ac:dyDescent="0.2">
      <c r="A23170" s="48"/>
      <c r="F23170" s="9"/>
      <c r="G23170" s="9"/>
      <c r="H23170" s="9"/>
      <c r="I23170" s="9"/>
      <c r="J23170" s="9"/>
      <c r="K23170" s="9"/>
      <c r="M23170" s="9"/>
      <c r="N23170" s="76"/>
      <c r="P23170" s="7"/>
      <c r="Q23170" s="7"/>
      <c r="R23170" s="7"/>
      <c r="S23170" s="7"/>
    </row>
    <row r="23171" spans="1:19" s="8" customFormat="1" ht="11.8" x14ac:dyDescent="0.2">
      <c r="A23171" s="48"/>
      <c r="F23171" s="9"/>
      <c r="G23171" s="9"/>
      <c r="H23171" s="9"/>
      <c r="I23171" s="9"/>
      <c r="J23171" s="9"/>
      <c r="K23171" s="9"/>
      <c r="M23171" s="9"/>
      <c r="N23171" s="76"/>
      <c r="P23171" s="7"/>
      <c r="Q23171" s="7"/>
      <c r="R23171" s="7"/>
      <c r="S23171" s="7"/>
    </row>
    <row r="23172" spans="1:19" s="8" customFormat="1" ht="11.8" x14ac:dyDescent="0.2">
      <c r="A23172" s="48"/>
      <c r="F23172" s="9"/>
      <c r="G23172" s="9"/>
      <c r="H23172" s="9"/>
      <c r="I23172" s="9"/>
      <c r="J23172" s="9"/>
      <c r="K23172" s="9"/>
      <c r="M23172" s="9"/>
      <c r="N23172" s="76"/>
      <c r="P23172" s="7"/>
      <c r="Q23172" s="7"/>
      <c r="R23172" s="7"/>
      <c r="S23172" s="7"/>
    </row>
    <row r="23173" spans="1:19" s="8" customFormat="1" ht="11.8" x14ac:dyDescent="0.2">
      <c r="A23173" s="48"/>
      <c r="F23173" s="9"/>
      <c r="G23173" s="9"/>
      <c r="H23173" s="9"/>
      <c r="I23173" s="9"/>
      <c r="J23173" s="9"/>
      <c r="K23173" s="9"/>
      <c r="M23173" s="9"/>
      <c r="N23173" s="76"/>
      <c r="P23173" s="7"/>
      <c r="Q23173" s="7"/>
      <c r="R23173" s="7"/>
      <c r="S23173" s="7"/>
    </row>
    <row r="23174" spans="1:19" s="8" customFormat="1" ht="11.8" x14ac:dyDescent="0.2">
      <c r="A23174" s="48"/>
      <c r="F23174" s="9"/>
      <c r="G23174" s="9"/>
      <c r="H23174" s="9"/>
      <c r="I23174" s="9"/>
      <c r="J23174" s="9"/>
      <c r="K23174" s="9"/>
      <c r="M23174" s="9"/>
      <c r="N23174" s="76"/>
      <c r="P23174" s="7"/>
      <c r="Q23174" s="7"/>
      <c r="R23174" s="7"/>
      <c r="S23174" s="7"/>
    </row>
    <row r="23175" spans="1:19" s="8" customFormat="1" ht="11.8" x14ac:dyDescent="0.2">
      <c r="A23175" s="48"/>
      <c r="F23175" s="9"/>
      <c r="G23175" s="9"/>
      <c r="H23175" s="9"/>
      <c r="I23175" s="9"/>
      <c r="J23175" s="9"/>
      <c r="K23175" s="9"/>
      <c r="M23175" s="9"/>
      <c r="N23175" s="76"/>
      <c r="P23175" s="7"/>
      <c r="Q23175" s="7"/>
      <c r="R23175" s="7"/>
      <c r="S23175" s="7"/>
    </row>
    <row r="23176" spans="1:19" s="8" customFormat="1" ht="11.8" x14ac:dyDescent="0.2">
      <c r="A23176" s="48"/>
      <c r="F23176" s="9"/>
      <c r="G23176" s="9"/>
      <c r="H23176" s="9"/>
      <c r="I23176" s="9"/>
      <c r="J23176" s="9"/>
      <c r="K23176" s="9"/>
      <c r="M23176" s="9"/>
      <c r="N23176" s="76"/>
      <c r="P23176" s="7"/>
      <c r="Q23176" s="7"/>
      <c r="R23176" s="7"/>
      <c r="S23176" s="7"/>
    </row>
    <row r="23177" spans="1:19" s="8" customFormat="1" ht="11.8" x14ac:dyDescent="0.2">
      <c r="A23177" s="48"/>
      <c r="F23177" s="9"/>
      <c r="G23177" s="9"/>
      <c r="H23177" s="9"/>
      <c r="I23177" s="9"/>
      <c r="J23177" s="9"/>
      <c r="K23177" s="9"/>
      <c r="M23177" s="9"/>
      <c r="N23177" s="76"/>
      <c r="P23177" s="7"/>
      <c r="Q23177" s="7"/>
      <c r="R23177" s="7"/>
      <c r="S23177" s="7"/>
    </row>
    <row r="23178" spans="1:19" s="8" customFormat="1" ht="11.8" x14ac:dyDescent="0.2">
      <c r="A23178" s="48"/>
      <c r="F23178" s="9"/>
      <c r="G23178" s="9"/>
      <c r="H23178" s="9"/>
      <c r="I23178" s="9"/>
      <c r="J23178" s="9"/>
      <c r="K23178" s="9"/>
      <c r="M23178" s="9"/>
      <c r="N23178" s="76"/>
      <c r="P23178" s="7"/>
      <c r="Q23178" s="7"/>
      <c r="R23178" s="7"/>
      <c r="S23178" s="7"/>
    </row>
    <row r="23179" spans="1:19" s="8" customFormat="1" ht="11.8" x14ac:dyDescent="0.2">
      <c r="A23179" s="48"/>
      <c r="F23179" s="9"/>
      <c r="G23179" s="9"/>
      <c r="H23179" s="9"/>
      <c r="I23179" s="9"/>
      <c r="J23179" s="9"/>
      <c r="K23179" s="9"/>
      <c r="M23179" s="9"/>
      <c r="N23179" s="76"/>
      <c r="P23179" s="7"/>
      <c r="Q23179" s="7"/>
      <c r="R23179" s="7"/>
      <c r="S23179" s="7"/>
    </row>
    <row r="23180" spans="1:19" s="8" customFormat="1" ht="11.8" x14ac:dyDescent="0.2">
      <c r="A23180" s="48"/>
      <c r="F23180" s="9"/>
      <c r="G23180" s="9"/>
      <c r="H23180" s="9"/>
      <c r="I23180" s="9"/>
      <c r="J23180" s="9"/>
      <c r="K23180" s="9"/>
      <c r="M23180" s="9"/>
      <c r="N23180" s="76"/>
      <c r="P23180" s="7"/>
      <c r="Q23180" s="7"/>
      <c r="R23180" s="7"/>
      <c r="S23180" s="7"/>
    </row>
    <row r="23181" spans="1:19" s="8" customFormat="1" ht="11.8" x14ac:dyDescent="0.2">
      <c r="A23181" s="48"/>
      <c r="F23181" s="9"/>
      <c r="G23181" s="9"/>
      <c r="H23181" s="9"/>
      <c r="I23181" s="9"/>
      <c r="J23181" s="9"/>
      <c r="K23181" s="9"/>
      <c r="M23181" s="9"/>
      <c r="N23181" s="76"/>
      <c r="P23181" s="7"/>
      <c r="Q23181" s="7"/>
      <c r="R23181" s="7"/>
      <c r="S23181" s="7"/>
    </row>
    <row r="23182" spans="1:19" s="8" customFormat="1" ht="11.8" x14ac:dyDescent="0.2">
      <c r="A23182" s="48"/>
      <c r="F23182" s="9"/>
      <c r="G23182" s="9"/>
      <c r="H23182" s="9"/>
      <c r="I23182" s="9"/>
      <c r="J23182" s="9"/>
      <c r="K23182" s="9"/>
      <c r="M23182" s="9"/>
      <c r="N23182" s="76"/>
      <c r="P23182" s="7"/>
      <c r="Q23182" s="7"/>
      <c r="R23182" s="7"/>
      <c r="S23182" s="7"/>
    </row>
    <row r="23183" spans="1:19" s="8" customFormat="1" ht="11.8" x14ac:dyDescent="0.2">
      <c r="A23183" s="48"/>
      <c r="F23183" s="9"/>
      <c r="G23183" s="9"/>
      <c r="H23183" s="9"/>
      <c r="I23183" s="9"/>
      <c r="J23183" s="9"/>
      <c r="K23183" s="9"/>
      <c r="M23183" s="9"/>
      <c r="N23183" s="76"/>
      <c r="P23183" s="7"/>
      <c r="Q23183" s="7"/>
      <c r="R23183" s="7"/>
      <c r="S23183" s="7"/>
    </row>
    <row r="23184" spans="1:19" s="8" customFormat="1" ht="11.8" x14ac:dyDescent="0.2">
      <c r="A23184" s="48"/>
      <c r="F23184" s="9"/>
      <c r="G23184" s="9"/>
      <c r="H23184" s="9"/>
      <c r="I23184" s="9"/>
      <c r="J23184" s="9"/>
      <c r="K23184" s="9"/>
      <c r="M23184" s="9"/>
      <c r="N23184" s="76"/>
      <c r="P23184" s="7"/>
      <c r="Q23184" s="7"/>
      <c r="R23184" s="7"/>
      <c r="S23184" s="7"/>
    </row>
    <row r="23185" spans="1:19" s="8" customFormat="1" ht="11.8" x14ac:dyDescent="0.2">
      <c r="A23185" s="48"/>
      <c r="F23185" s="9"/>
      <c r="G23185" s="9"/>
      <c r="H23185" s="9"/>
      <c r="I23185" s="9"/>
      <c r="J23185" s="9"/>
      <c r="K23185" s="9"/>
      <c r="M23185" s="9"/>
      <c r="N23185" s="76"/>
      <c r="P23185" s="7"/>
      <c r="Q23185" s="7"/>
      <c r="R23185" s="7"/>
      <c r="S23185" s="7"/>
    </row>
    <row r="23186" spans="1:19" s="8" customFormat="1" ht="11.8" x14ac:dyDescent="0.2">
      <c r="A23186" s="48"/>
      <c r="F23186" s="9"/>
      <c r="G23186" s="9"/>
      <c r="H23186" s="9"/>
      <c r="I23186" s="9"/>
      <c r="J23186" s="9"/>
      <c r="K23186" s="9"/>
      <c r="M23186" s="9"/>
      <c r="N23186" s="76"/>
      <c r="P23186" s="7"/>
      <c r="Q23186" s="7"/>
      <c r="R23186" s="7"/>
      <c r="S23186" s="7"/>
    </row>
    <row r="23187" spans="1:19" s="8" customFormat="1" ht="11.8" x14ac:dyDescent="0.2">
      <c r="A23187" s="48"/>
      <c r="F23187" s="9"/>
      <c r="G23187" s="9"/>
      <c r="H23187" s="9"/>
      <c r="I23187" s="9"/>
      <c r="J23187" s="9"/>
      <c r="K23187" s="9"/>
      <c r="M23187" s="9"/>
      <c r="N23187" s="76"/>
      <c r="P23187" s="7"/>
      <c r="Q23187" s="7"/>
      <c r="R23187" s="7"/>
      <c r="S23187" s="7"/>
    </row>
    <row r="23188" spans="1:19" s="8" customFormat="1" ht="11.8" x14ac:dyDescent="0.2">
      <c r="A23188" s="48"/>
      <c r="F23188" s="9"/>
      <c r="G23188" s="9"/>
      <c r="H23188" s="9"/>
      <c r="I23188" s="9"/>
      <c r="J23188" s="9"/>
      <c r="K23188" s="9"/>
      <c r="M23188" s="9"/>
      <c r="N23188" s="76"/>
      <c r="P23188" s="7"/>
      <c r="Q23188" s="7"/>
      <c r="R23188" s="7"/>
      <c r="S23188" s="7"/>
    </row>
    <row r="23189" spans="1:19" s="8" customFormat="1" ht="11.8" x14ac:dyDescent="0.2">
      <c r="A23189" s="48"/>
      <c r="F23189" s="9"/>
      <c r="G23189" s="9"/>
      <c r="H23189" s="9"/>
      <c r="I23189" s="9"/>
      <c r="J23189" s="9"/>
      <c r="K23189" s="9"/>
      <c r="M23189" s="9"/>
      <c r="N23189" s="76"/>
      <c r="P23189" s="7"/>
      <c r="Q23189" s="7"/>
      <c r="R23189" s="7"/>
      <c r="S23189" s="7"/>
    </row>
    <row r="23190" spans="1:19" s="8" customFormat="1" ht="11.8" x14ac:dyDescent="0.2">
      <c r="A23190" s="48"/>
      <c r="F23190" s="9"/>
      <c r="G23190" s="9"/>
      <c r="H23190" s="9"/>
      <c r="I23190" s="9"/>
      <c r="J23190" s="9"/>
      <c r="K23190" s="9"/>
      <c r="M23190" s="9"/>
      <c r="N23190" s="76"/>
      <c r="P23190" s="7"/>
      <c r="Q23190" s="7"/>
      <c r="R23190" s="7"/>
      <c r="S23190" s="7"/>
    </row>
    <row r="23191" spans="1:19" s="8" customFormat="1" ht="11.8" x14ac:dyDescent="0.2">
      <c r="A23191" s="48"/>
      <c r="F23191" s="9"/>
      <c r="G23191" s="9"/>
      <c r="H23191" s="9"/>
      <c r="I23191" s="9"/>
      <c r="J23191" s="9"/>
      <c r="K23191" s="9"/>
      <c r="M23191" s="9"/>
      <c r="N23191" s="76"/>
      <c r="P23191" s="7"/>
      <c r="Q23191" s="7"/>
      <c r="R23191" s="7"/>
      <c r="S23191" s="7"/>
    </row>
    <row r="23192" spans="1:19" s="8" customFormat="1" ht="11.8" x14ac:dyDescent="0.2">
      <c r="A23192" s="48"/>
      <c r="F23192" s="9"/>
      <c r="G23192" s="9"/>
      <c r="H23192" s="9"/>
      <c r="I23192" s="9"/>
      <c r="J23192" s="9"/>
      <c r="K23192" s="9"/>
      <c r="M23192" s="9"/>
      <c r="N23192" s="76"/>
      <c r="P23192" s="7"/>
      <c r="Q23192" s="7"/>
      <c r="R23192" s="7"/>
      <c r="S23192" s="7"/>
    </row>
    <row r="23193" spans="1:19" s="8" customFormat="1" ht="11.8" x14ac:dyDescent="0.2">
      <c r="A23193" s="48"/>
      <c r="F23193" s="9"/>
      <c r="G23193" s="9"/>
      <c r="H23193" s="9"/>
      <c r="I23193" s="9"/>
      <c r="J23193" s="9"/>
      <c r="K23193" s="9"/>
      <c r="M23193" s="9"/>
      <c r="N23193" s="76"/>
      <c r="P23193" s="7"/>
      <c r="Q23193" s="7"/>
      <c r="R23193" s="7"/>
      <c r="S23193" s="7"/>
    </row>
    <row r="23194" spans="1:19" s="8" customFormat="1" ht="11.8" x14ac:dyDescent="0.2">
      <c r="A23194" s="48"/>
      <c r="F23194" s="9"/>
      <c r="G23194" s="9"/>
      <c r="H23194" s="9"/>
      <c r="I23194" s="9"/>
      <c r="J23194" s="9"/>
      <c r="K23194" s="9"/>
      <c r="M23194" s="9"/>
      <c r="N23194" s="76"/>
      <c r="P23194" s="7"/>
      <c r="Q23194" s="7"/>
      <c r="R23194" s="7"/>
      <c r="S23194" s="7"/>
    </row>
    <row r="23195" spans="1:19" s="8" customFormat="1" ht="11.8" x14ac:dyDescent="0.2">
      <c r="A23195" s="48"/>
      <c r="F23195" s="9"/>
      <c r="G23195" s="9"/>
      <c r="H23195" s="9"/>
      <c r="I23195" s="9"/>
      <c r="J23195" s="9"/>
      <c r="K23195" s="9"/>
      <c r="M23195" s="9"/>
      <c r="N23195" s="76"/>
      <c r="P23195" s="7"/>
      <c r="Q23195" s="7"/>
      <c r="R23195" s="7"/>
      <c r="S23195" s="7"/>
    </row>
    <row r="23196" spans="1:19" s="8" customFormat="1" ht="11.8" x14ac:dyDescent="0.2">
      <c r="A23196" s="48"/>
      <c r="F23196" s="9"/>
      <c r="G23196" s="9"/>
      <c r="H23196" s="9"/>
      <c r="I23196" s="9"/>
      <c r="J23196" s="9"/>
      <c r="K23196" s="9"/>
      <c r="M23196" s="9"/>
      <c r="N23196" s="76"/>
      <c r="P23196" s="7"/>
      <c r="Q23196" s="7"/>
      <c r="R23196" s="7"/>
      <c r="S23196" s="7"/>
    </row>
    <row r="23197" spans="1:19" s="8" customFormat="1" ht="11.8" x14ac:dyDescent="0.2">
      <c r="A23197" s="48"/>
      <c r="F23197" s="9"/>
      <c r="G23197" s="9"/>
      <c r="H23197" s="9"/>
      <c r="I23197" s="9"/>
      <c r="J23197" s="9"/>
      <c r="K23197" s="9"/>
      <c r="M23197" s="9"/>
      <c r="N23197" s="76"/>
      <c r="P23197" s="7"/>
      <c r="Q23197" s="7"/>
      <c r="R23197" s="7"/>
      <c r="S23197" s="7"/>
    </row>
    <row r="23198" spans="1:19" s="8" customFormat="1" ht="11.8" x14ac:dyDescent="0.2">
      <c r="A23198" s="48"/>
      <c r="F23198" s="9"/>
      <c r="G23198" s="9"/>
      <c r="H23198" s="9"/>
      <c r="I23198" s="9"/>
      <c r="J23198" s="9"/>
      <c r="K23198" s="9"/>
      <c r="M23198" s="9"/>
      <c r="N23198" s="76"/>
      <c r="P23198" s="7"/>
      <c r="Q23198" s="7"/>
      <c r="R23198" s="7"/>
      <c r="S23198" s="7"/>
    </row>
    <row r="23199" spans="1:19" s="8" customFormat="1" ht="11.8" x14ac:dyDescent="0.2">
      <c r="A23199" s="48"/>
      <c r="F23199" s="9"/>
      <c r="G23199" s="9"/>
      <c r="H23199" s="9"/>
      <c r="I23199" s="9"/>
      <c r="J23199" s="9"/>
      <c r="K23199" s="9"/>
      <c r="M23199" s="9"/>
      <c r="N23199" s="76"/>
      <c r="P23199" s="7"/>
      <c r="Q23199" s="7"/>
      <c r="R23199" s="7"/>
      <c r="S23199" s="7"/>
    </row>
    <row r="23200" spans="1:19" s="8" customFormat="1" ht="11.8" x14ac:dyDescent="0.2">
      <c r="A23200" s="48"/>
      <c r="F23200" s="9"/>
      <c r="G23200" s="9"/>
      <c r="H23200" s="9"/>
      <c r="I23200" s="9"/>
      <c r="J23200" s="9"/>
      <c r="K23200" s="9"/>
      <c r="M23200" s="9"/>
      <c r="N23200" s="76"/>
      <c r="P23200" s="7"/>
      <c r="Q23200" s="7"/>
      <c r="R23200" s="7"/>
      <c r="S23200" s="7"/>
    </row>
    <row r="23201" spans="1:19" s="8" customFormat="1" ht="11.8" x14ac:dyDescent="0.2">
      <c r="A23201" s="48"/>
      <c r="F23201" s="9"/>
      <c r="G23201" s="9"/>
      <c r="H23201" s="9"/>
      <c r="I23201" s="9"/>
      <c r="J23201" s="9"/>
      <c r="K23201" s="9"/>
      <c r="M23201" s="9"/>
      <c r="N23201" s="76"/>
      <c r="P23201" s="7"/>
      <c r="Q23201" s="7"/>
      <c r="R23201" s="7"/>
      <c r="S23201" s="7"/>
    </row>
    <row r="23202" spans="1:19" s="8" customFormat="1" ht="11.8" x14ac:dyDescent="0.2">
      <c r="A23202" s="48"/>
      <c r="F23202" s="9"/>
      <c r="G23202" s="9"/>
      <c r="H23202" s="9"/>
      <c r="I23202" s="9"/>
      <c r="J23202" s="9"/>
      <c r="K23202" s="9"/>
      <c r="M23202" s="9"/>
      <c r="N23202" s="76"/>
      <c r="P23202" s="7"/>
      <c r="Q23202" s="7"/>
      <c r="R23202" s="7"/>
      <c r="S23202" s="7"/>
    </row>
    <row r="23203" spans="1:19" s="8" customFormat="1" ht="11.8" x14ac:dyDescent="0.2">
      <c r="A23203" s="48"/>
      <c r="F23203" s="9"/>
      <c r="G23203" s="9"/>
      <c r="H23203" s="9"/>
      <c r="I23203" s="9"/>
      <c r="J23203" s="9"/>
      <c r="K23203" s="9"/>
      <c r="M23203" s="9"/>
      <c r="N23203" s="76"/>
      <c r="P23203" s="7"/>
      <c r="Q23203" s="7"/>
      <c r="R23203" s="7"/>
      <c r="S23203" s="7"/>
    </row>
    <row r="23204" spans="1:19" s="8" customFormat="1" ht="11.8" x14ac:dyDescent="0.2">
      <c r="A23204" s="48"/>
      <c r="F23204" s="9"/>
      <c r="G23204" s="9"/>
      <c r="H23204" s="9"/>
      <c r="I23204" s="9"/>
      <c r="J23204" s="9"/>
      <c r="K23204" s="9"/>
      <c r="M23204" s="9"/>
      <c r="N23204" s="76"/>
      <c r="P23204" s="7"/>
      <c r="Q23204" s="7"/>
      <c r="R23204" s="7"/>
      <c r="S23204" s="7"/>
    </row>
    <row r="23205" spans="1:19" s="8" customFormat="1" ht="11.8" x14ac:dyDescent="0.2">
      <c r="A23205" s="48"/>
      <c r="F23205" s="9"/>
      <c r="G23205" s="9"/>
      <c r="H23205" s="9"/>
      <c r="I23205" s="9"/>
      <c r="J23205" s="9"/>
      <c r="K23205" s="9"/>
      <c r="M23205" s="9"/>
      <c r="N23205" s="76"/>
      <c r="P23205" s="7"/>
      <c r="Q23205" s="7"/>
      <c r="R23205" s="7"/>
      <c r="S23205" s="7"/>
    </row>
    <row r="23206" spans="1:19" s="8" customFormat="1" ht="11.8" x14ac:dyDescent="0.2">
      <c r="A23206" s="48"/>
      <c r="F23206" s="9"/>
      <c r="G23206" s="9"/>
      <c r="H23206" s="9"/>
      <c r="I23206" s="9"/>
      <c r="J23206" s="9"/>
      <c r="K23206" s="9"/>
      <c r="M23206" s="9"/>
      <c r="N23206" s="76"/>
      <c r="P23206" s="7"/>
      <c r="Q23206" s="7"/>
      <c r="R23206" s="7"/>
      <c r="S23206" s="7"/>
    </row>
    <row r="23207" spans="1:19" s="8" customFormat="1" ht="11.8" x14ac:dyDescent="0.2">
      <c r="A23207" s="48"/>
      <c r="F23207" s="9"/>
      <c r="G23207" s="9"/>
      <c r="H23207" s="9"/>
      <c r="I23207" s="9"/>
      <c r="J23207" s="9"/>
      <c r="K23207" s="9"/>
      <c r="M23207" s="9"/>
      <c r="N23207" s="76"/>
      <c r="P23207" s="7"/>
      <c r="Q23207" s="7"/>
      <c r="R23207" s="7"/>
      <c r="S23207" s="7"/>
    </row>
    <row r="23208" spans="1:19" s="8" customFormat="1" ht="11.8" x14ac:dyDescent="0.2">
      <c r="A23208" s="48"/>
      <c r="F23208" s="9"/>
      <c r="G23208" s="9"/>
      <c r="H23208" s="9"/>
      <c r="I23208" s="9"/>
      <c r="J23208" s="9"/>
      <c r="K23208" s="9"/>
      <c r="M23208" s="9"/>
      <c r="N23208" s="76"/>
      <c r="P23208" s="7"/>
      <c r="Q23208" s="7"/>
      <c r="R23208" s="7"/>
      <c r="S23208" s="7"/>
    </row>
    <row r="23209" spans="1:19" s="8" customFormat="1" ht="11.8" x14ac:dyDescent="0.2">
      <c r="A23209" s="48"/>
      <c r="F23209" s="9"/>
      <c r="G23209" s="9"/>
      <c r="H23209" s="9"/>
      <c r="I23209" s="9"/>
      <c r="J23209" s="9"/>
      <c r="K23209" s="9"/>
      <c r="M23209" s="9"/>
      <c r="N23209" s="76"/>
      <c r="P23209" s="7"/>
      <c r="Q23209" s="7"/>
      <c r="R23209" s="7"/>
      <c r="S23209" s="7"/>
    </row>
    <row r="23210" spans="1:19" s="8" customFormat="1" ht="11.8" x14ac:dyDescent="0.2">
      <c r="A23210" s="48"/>
      <c r="F23210" s="9"/>
      <c r="G23210" s="9"/>
      <c r="H23210" s="9"/>
      <c r="I23210" s="9"/>
      <c r="J23210" s="9"/>
      <c r="K23210" s="9"/>
      <c r="M23210" s="9"/>
      <c r="N23210" s="76"/>
      <c r="P23210" s="7"/>
      <c r="Q23210" s="7"/>
      <c r="R23210" s="7"/>
      <c r="S23210" s="7"/>
    </row>
    <row r="23211" spans="1:19" s="8" customFormat="1" ht="11.8" x14ac:dyDescent="0.2">
      <c r="A23211" s="48"/>
      <c r="F23211" s="9"/>
      <c r="G23211" s="9"/>
      <c r="H23211" s="9"/>
      <c r="I23211" s="9"/>
      <c r="J23211" s="9"/>
      <c r="K23211" s="9"/>
      <c r="M23211" s="9"/>
      <c r="N23211" s="76"/>
      <c r="P23211" s="7"/>
      <c r="Q23211" s="7"/>
      <c r="R23211" s="7"/>
      <c r="S23211" s="7"/>
    </row>
    <row r="23212" spans="1:19" s="8" customFormat="1" ht="11.8" x14ac:dyDescent="0.2">
      <c r="A23212" s="48"/>
      <c r="F23212" s="9"/>
      <c r="G23212" s="9"/>
      <c r="H23212" s="9"/>
      <c r="I23212" s="9"/>
      <c r="J23212" s="9"/>
      <c r="K23212" s="9"/>
      <c r="M23212" s="9"/>
      <c r="N23212" s="76"/>
      <c r="P23212" s="7"/>
      <c r="Q23212" s="7"/>
      <c r="R23212" s="7"/>
      <c r="S23212" s="7"/>
    </row>
    <row r="23213" spans="1:19" s="8" customFormat="1" ht="11.8" x14ac:dyDescent="0.2">
      <c r="A23213" s="48"/>
      <c r="F23213" s="9"/>
      <c r="G23213" s="9"/>
      <c r="H23213" s="9"/>
      <c r="I23213" s="9"/>
      <c r="J23213" s="9"/>
      <c r="K23213" s="9"/>
      <c r="M23213" s="9"/>
      <c r="N23213" s="76"/>
      <c r="P23213" s="7"/>
      <c r="Q23213" s="7"/>
      <c r="R23213" s="7"/>
      <c r="S23213" s="7"/>
    </row>
    <row r="23214" spans="1:19" s="8" customFormat="1" ht="11.8" x14ac:dyDescent="0.2">
      <c r="A23214" s="48"/>
      <c r="F23214" s="9"/>
      <c r="G23214" s="9"/>
      <c r="H23214" s="9"/>
      <c r="I23214" s="9"/>
      <c r="J23214" s="9"/>
      <c r="K23214" s="9"/>
      <c r="M23214" s="9"/>
      <c r="N23214" s="76"/>
      <c r="P23214" s="7"/>
      <c r="Q23214" s="7"/>
      <c r="R23214" s="7"/>
      <c r="S23214" s="7"/>
    </row>
    <row r="23215" spans="1:19" s="8" customFormat="1" ht="11.8" x14ac:dyDescent="0.2">
      <c r="A23215" s="48"/>
      <c r="F23215" s="9"/>
      <c r="G23215" s="9"/>
      <c r="H23215" s="9"/>
      <c r="I23215" s="9"/>
      <c r="J23215" s="9"/>
      <c r="K23215" s="9"/>
      <c r="M23215" s="9"/>
      <c r="N23215" s="76"/>
      <c r="P23215" s="7"/>
      <c r="Q23215" s="7"/>
      <c r="R23215" s="7"/>
      <c r="S23215" s="7"/>
    </row>
    <row r="23216" spans="1:19" s="8" customFormat="1" ht="11.8" x14ac:dyDescent="0.2">
      <c r="A23216" s="48"/>
      <c r="F23216" s="9"/>
      <c r="G23216" s="9"/>
      <c r="H23216" s="9"/>
      <c r="I23216" s="9"/>
      <c r="J23216" s="9"/>
      <c r="K23216" s="9"/>
      <c r="M23216" s="9"/>
      <c r="N23216" s="76"/>
      <c r="P23216" s="7"/>
      <c r="Q23216" s="7"/>
      <c r="R23216" s="7"/>
      <c r="S23216" s="7"/>
    </row>
    <row r="23217" spans="1:19" s="8" customFormat="1" ht="11.8" x14ac:dyDescent="0.2">
      <c r="A23217" s="48"/>
      <c r="F23217" s="9"/>
      <c r="G23217" s="9"/>
      <c r="H23217" s="9"/>
      <c r="I23217" s="9"/>
      <c r="J23217" s="9"/>
      <c r="K23217" s="9"/>
      <c r="M23217" s="9"/>
      <c r="N23217" s="76"/>
      <c r="P23217" s="7"/>
      <c r="Q23217" s="7"/>
      <c r="R23217" s="7"/>
      <c r="S23217" s="7"/>
    </row>
    <row r="23218" spans="1:19" s="8" customFormat="1" ht="11.8" x14ac:dyDescent="0.2">
      <c r="A23218" s="48"/>
      <c r="F23218" s="9"/>
      <c r="G23218" s="9"/>
      <c r="H23218" s="9"/>
      <c r="I23218" s="9"/>
      <c r="J23218" s="9"/>
      <c r="K23218" s="9"/>
      <c r="M23218" s="9"/>
      <c r="N23218" s="76"/>
      <c r="P23218" s="7"/>
      <c r="Q23218" s="7"/>
      <c r="R23218" s="7"/>
      <c r="S23218" s="7"/>
    </row>
    <row r="23219" spans="1:19" s="8" customFormat="1" ht="11.8" x14ac:dyDescent="0.2">
      <c r="A23219" s="48"/>
      <c r="F23219" s="9"/>
      <c r="G23219" s="9"/>
      <c r="H23219" s="9"/>
      <c r="I23219" s="9"/>
      <c r="J23219" s="9"/>
      <c r="K23219" s="9"/>
      <c r="M23219" s="9"/>
      <c r="N23219" s="76"/>
      <c r="P23219" s="7"/>
      <c r="Q23219" s="7"/>
      <c r="R23219" s="7"/>
      <c r="S23219" s="7"/>
    </row>
    <row r="23220" spans="1:19" s="8" customFormat="1" ht="11.8" x14ac:dyDescent="0.2">
      <c r="A23220" s="48"/>
      <c r="F23220" s="9"/>
      <c r="G23220" s="9"/>
      <c r="H23220" s="9"/>
      <c r="I23220" s="9"/>
      <c r="J23220" s="9"/>
      <c r="K23220" s="9"/>
      <c r="M23220" s="9"/>
      <c r="N23220" s="76"/>
      <c r="P23220" s="7"/>
      <c r="Q23220" s="7"/>
      <c r="R23220" s="7"/>
      <c r="S23220" s="7"/>
    </row>
    <row r="23221" spans="1:19" s="8" customFormat="1" ht="11.8" x14ac:dyDescent="0.2">
      <c r="A23221" s="48"/>
      <c r="F23221" s="9"/>
      <c r="G23221" s="9"/>
      <c r="H23221" s="9"/>
      <c r="I23221" s="9"/>
      <c r="J23221" s="9"/>
      <c r="K23221" s="9"/>
      <c r="M23221" s="9"/>
      <c r="N23221" s="76"/>
      <c r="P23221" s="7"/>
      <c r="Q23221" s="7"/>
      <c r="R23221" s="7"/>
      <c r="S23221" s="7"/>
    </row>
    <row r="23222" spans="1:19" s="8" customFormat="1" ht="11.8" x14ac:dyDescent="0.2">
      <c r="A23222" s="48"/>
      <c r="F23222" s="9"/>
      <c r="G23222" s="9"/>
      <c r="H23222" s="9"/>
      <c r="I23222" s="9"/>
      <c r="J23222" s="9"/>
      <c r="K23222" s="9"/>
      <c r="M23222" s="9"/>
      <c r="N23222" s="76"/>
      <c r="P23222" s="7"/>
      <c r="Q23222" s="7"/>
      <c r="R23222" s="7"/>
      <c r="S23222" s="7"/>
    </row>
    <row r="23223" spans="1:19" s="8" customFormat="1" ht="11.8" x14ac:dyDescent="0.2">
      <c r="A23223" s="48"/>
      <c r="F23223" s="9"/>
      <c r="G23223" s="9"/>
      <c r="H23223" s="9"/>
      <c r="I23223" s="9"/>
      <c r="J23223" s="9"/>
      <c r="K23223" s="9"/>
      <c r="M23223" s="9"/>
      <c r="N23223" s="76"/>
      <c r="P23223" s="7"/>
      <c r="Q23223" s="7"/>
      <c r="R23223" s="7"/>
      <c r="S23223" s="7"/>
    </row>
    <row r="23224" spans="1:19" s="8" customFormat="1" ht="11.8" x14ac:dyDescent="0.2">
      <c r="A23224" s="48"/>
      <c r="F23224" s="9"/>
      <c r="G23224" s="9"/>
      <c r="H23224" s="9"/>
      <c r="I23224" s="9"/>
      <c r="J23224" s="9"/>
      <c r="K23224" s="9"/>
      <c r="M23224" s="9"/>
      <c r="N23224" s="76"/>
      <c r="P23224" s="7"/>
      <c r="Q23224" s="7"/>
      <c r="R23224" s="7"/>
      <c r="S23224" s="7"/>
    </row>
    <row r="23225" spans="1:19" s="8" customFormat="1" ht="11.8" x14ac:dyDescent="0.2">
      <c r="A23225" s="48"/>
      <c r="F23225" s="9"/>
      <c r="G23225" s="9"/>
      <c r="H23225" s="9"/>
      <c r="I23225" s="9"/>
      <c r="J23225" s="9"/>
      <c r="K23225" s="9"/>
      <c r="M23225" s="9"/>
      <c r="N23225" s="76"/>
      <c r="P23225" s="7"/>
      <c r="Q23225" s="7"/>
      <c r="R23225" s="7"/>
      <c r="S23225" s="7"/>
    </row>
    <row r="23226" spans="1:19" s="8" customFormat="1" ht="11.8" x14ac:dyDescent="0.2">
      <c r="A23226" s="48"/>
      <c r="F23226" s="9"/>
      <c r="G23226" s="9"/>
      <c r="H23226" s="9"/>
      <c r="I23226" s="9"/>
      <c r="J23226" s="9"/>
      <c r="K23226" s="9"/>
      <c r="M23226" s="9"/>
      <c r="N23226" s="76"/>
      <c r="P23226" s="7"/>
      <c r="Q23226" s="7"/>
      <c r="R23226" s="7"/>
      <c r="S23226" s="7"/>
    </row>
    <row r="23227" spans="1:19" s="8" customFormat="1" ht="11.8" x14ac:dyDescent="0.2">
      <c r="A23227" s="48"/>
      <c r="F23227" s="9"/>
      <c r="G23227" s="9"/>
      <c r="H23227" s="9"/>
      <c r="I23227" s="9"/>
      <c r="J23227" s="9"/>
      <c r="K23227" s="9"/>
      <c r="M23227" s="9"/>
      <c r="N23227" s="76"/>
      <c r="P23227" s="7"/>
      <c r="Q23227" s="7"/>
      <c r="R23227" s="7"/>
      <c r="S23227" s="7"/>
    </row>
    <row r="23228" spans="1:19" s="8" customFormat="1" ht="11.8" x14ac:dyDescent="0.2">
      <c r="A23228" s="48"/>
      <c r="F23228" s="9"/>
      <c r="G23228" s="9"/>
      <c r="H23228" s="9"/>
      <c r="I23228" s="9"/>
      <c r="J23228" s="9"/>
      <c r="K23228" s="9"/>
      <c r="M23228" s="9"/>
      <c r="N23228" s="76"/>
      <c r="P23228" s="7"/>
      <c r="Q23228" s="7"/>
      <c r="R23228" s="7"/>
      <c r="S23228" s="7"/>
    </row>
    <row r="23229" spans="1:19" s="8" customFormat="1" ht="11.8" x14ac:dyDescent="0.2">
      <c r="A23229" s="48"/>
      <c r="F23229" s="9"/>
      <c r="G23229" s="9"/>
      <c r="H23229" s="9"/>
      <c r="I23229" s="9"/>
      <c r="J23229" s="9"/>
      <c r="K23229" s="9"/>
      <c r="M23229" s="9"/>
      <c r="N23229" s="76"/>
      <c r="P23229" s="7"/>
      <c r="Q23229" s="7"/>
      <c r="R23229" s="7"/>
      <c r="S23229" s="7"/>
    </row>
    <row r="23230" spans="1:19" s="8" customFormat="1" ht="11.8" x14ac:dyDescent="0.2">
      <c r="A23230" s="48"/>
      <c r="F23230" s="9"/>
      <c r="G23230" s="9"/>
      <c r="H23230" s="9"/>
      <c r="I23230" s="9"/>
      <c r="J23230" s="9"/>
      <c r="K23230" s="9"/>
      <c r="M23230" s="9"/>
      <c r="N23230" s="76"/>
      <c r="P23230" s="7"/>
      <c r="Q23230" s="7"/>
      <c r="R23230" s="7"/>
      <c r="S23230" s="7"/>
    </row>
    <row r="23231" spans="1:19" s="8" customFormat="1" ht="11.8" x14ac:dyDescent="0.2">
      <c r="A23231" s="48"/>
      <c r="F23231" s="9"/>
      <c r="G23231" s="9"/>
      <c r="H23231" s="9"/>
      <c r="I23231" s="9"/>
      <c r="J23231" s="9"/>
      <c r="K23231" s="9"/>
      <c r="M23231" s="9"/>
      <c r="N23231" s="76"/>
      <c r="P23231" s="7"/>
      <c r="Q23231" s="7"/>
      <c r="R23231" s="7"/>
      <c r="S23231" s="7"/>
    </row>
    <row r="23232" spans="1:19" s="8" customFormat="1" ht="11.8" x14ac:dyDescent="0.2">
      <c r="A23232" s="48"/>
      <c r="F23232" s="9"/>
      <c r="G23232" s="9"/>
      <c r="H23232" s="9"/>
      <c r="I23232" s="9"/>
      <c r="J23232" s="9"/>
      <c r="K23232" s="9"/>
      <c r="M23232" s="9"/>
      <c r="N23232" s="76"/>
      <c r="P23232" s="7"/>
      <c r="Q23232" s="7"/>
      <c r="R23232" s="7"/>
      <c r="S23232" s="7"/>
    </row>
    <row r="23233" spans="1:19" s="8" customFormat="1" ht="11.8" x14ac:dyDescent="0.2">
      <c r="A23233" s="48"/>
      <c r="F23233" s="9"/>
      <c r="G23233" s="9"/>
      <c r="H23233" s="9"/>
      <c r="I23233" s="9"/>
      <c r="J23233" s="9"/>
      <c r="K23233" s="9"/>
      <c r="M23233" s="9"/>
      <c r="N23233" s="76"/>
      <c r="P23233" s="7"/>
      <c r="Q23233" s="7"/>
      <c r="R23233" s="7"/>
      <c r="S23233" s="7"/>
    </row>
    <row r="23234" spans="1:19" s="8" customFormat="1" ht="11.8" x14ac:dyDescent="0.2">
      <c r="A23234" s="48"/>
      <c r="F23234" s="9"/>
      <c r="G23234" s="9"/>
      <c r="H23234" s="9"/>
      <c r="I23234" s="9"/>
      <c r="J23234" s="9"/>
      <c r="K23234" s="9"/>
      <c r="M23234" s="9"/>
      <c r="N23234" s="76"/>
      <c r="P23234" s="7"/>
      <c r="Q23234" s="7"/>
      <c r="R23234" s="7"/>
      <c r="S23234" s="7"/>
    </row>
    <row r="23235" spans="1:19" s="8" customFormat="1" ht="11.8" x14ac:dyDescent="0.2">
      <c r="A23235" s="48"/>
      <c r="F23235" s="9"/>
      <c r="G23235" s="9"/>
      <c r="H23235" s="9"/>
      <c r="I23235" s="9"/>
      <c r="J23235" s="9"/>
      <c r="K23235" s="9"/>
      <c r="M23235" s="9"/>
      <c r="N23235" s="76"/>
      <c r="P23235" s="7"/>
      <c r="Q23235" s="7"/>
      <c r="R23235" s="7"/>
      <c r="S23235" s="7"/>
    </row>
    <row r="23236" spans="1:19" s="8" customFormat="1" ht="11.8" x14ac:dyDescent="0.2">
      <c r="A23236" s="48"/>
      <c r="F23236" s="9"/>
      <c r="G23236" s="9"/>
      <c r="H23236" s="9"/>
      <c r="I23236" s="9"/>
      <c r="J23236" s="9"/>
      <c r="K23236" s="9"/>
      <c r="M23236" s="9"/>
      <c r="N23236" s="76"/>
      <c r="P23236" s="7"/>
      <c r="Q23236" s="7"/>
      <c r="R23236" s="7"/>
      <c r="S23236" s="7"/>
    </row>
    <row r="23237" spans="1:19" s="8" customFormat="1" ht="11.8" x14ac:dyDescent="0.2">
      <c r="A23237" s="48"/>
      <c r="F23237" s="9"/>
      <c r="G23237" s="9"/>
      <c r="H23237" s="9"/>
      <c r="I23237" s="9"/>
      <c r="J23237" s="9"/>
      <c r="K23237" s="9"/>
      <c r="M23237" s="9"/>
      <c r="N23237" s="76"/>
      <c r="P23237" s="7"/>
      <c r="Q23237" s="7"/>
      <c r="R23237" s="7"/>
      <c r="S23237" s="7"/>
    </row>
    <row r="23238" spans="1:19" s="8" customFormat="1" ht="11.8" x14ac:dyDescent="0.2">
      <c r="A23238" s="48"/>
      <c r="F23238" s="9"/>
      <c r="G23238" s="9"/>
      <c r="H23238" s="9"/>
      <c r="I23238" s="9"/>
      <c r="J23238" s="9"/>
      <c r="K23238" s="9"/>
      <c r="M23238" s="9"/>
      <c r="N23238" s="76"/>
      <c r="P23238" s="7"/>
      <c r="Q23238" s="7"/>
      <c r="R23238" s="7"/>
      <c r="S23238" s="7"/>
    </row>
    <row r="23239" spans="1:19" s="8" customFormat="1" ht="11.8" x14ac:dyDescent="0.2">
      <c r="A23239" s="48"/>
      <c r="F23239" s="9"/>
      <c r="G23239" s="9"/>
      <c r="H23239" s="9"/>
      <c r="I23239" s="9"/>
      <c r="J23239" s="9"/>
      <c r="K23239" s="9"/>
      <c r="M23239" s="9"/>
      <c r="N23239" s="76"/>
      <c r="P23239" s="7"/>
      <c r="Q23239" s="7"/>
      <c r="R23239" s="7"/>
      <c r="S23239" s="7"/>
    </row>
    <row r="23240" spans="1:19" s="8" customFormat="1" ht="11.8" x14ac:dyDescent="0.2">
      <c r="A23240" s="48"/>
      <c r="F23240" s="9"/>
      <c r="G23240" s="9"/>
      <c r="H23240" s="9"/>
      <c r="I23240" s="9"/>
      <c r="J23240" s="9"/>
      <c r="K23240" s="9"/>
      <c r="M23240" s="9"/>
      <c r="N23240" s="76"/>
      <c r="P23240" s="7"/>
      <c r="Q23240" s="7"/>
      <c r="R23240" s="7"/>
      <c r="S23240" s="7"/>
    </row>
    <row r="23241" spans="1:19" s="8" customFormat="1" ht="11.8" x14ac:dyDescent="0.2">
      <c r="A23241" s="48"/>
      <c r="F23241" s="9"/>
      <c r="G23241" s="9"/>
      <c r="H23241" s="9"/>
      <c r="I23241" s="9"/>
      <c r="J23241" s="9"/>
      <c r="K23241" s="9"/>
      <c r="M23241" s="9"/>
      <c r="N23241" s="76"/>
      <c r="P23241" s="7"/>
      <c r="Q23241" s="7"/>
      <c r="R23241" s="7"/>
      <c r="S23241" s="7"/>
    </row>
    <row r="23242" spans="1:19" s="8" customFormat="1" ht="11.8" x14ac:dyDescent="0.2">
      <c r="A23242" s="48"/>
      <c r="F23242" s="9"/>
      <c r="G23242" s="9"/>
      <c r="H23242" s="9"/>
      <c r="I23242" s="9"/>
      <c r="J23242" s="9"/>
      <c r="K23242" s="9"/>
      <c r="M23242" s="9"/>
      <c r="N23242" s="76"/>
      <c r="P23242" s="7"/>
      <c r="Q23242" s="7"/>
      <c r="R23242" s="7"/>
      <c r="S23242" s="7"/>
    </row>
    <row r="23243" spans="1:19" s="8" customFormat="1" ht="11.8" x14ac:dyDescent="0.2">
      <c r="A23243" s="48"/>
      <c r="F23243" s="9"/>
      <c r="G23243" s="9"/>
      <c r="H23243" s="9"/>
      <c r="I23243" s="9"/>
      <c r="J23243" s="9"/>
      <c r="K23243" s="9"/>
      <c r="M23243" s="9"/>
      <c r="N23243" s="76"/>
      <c r="P23243" s="7"/>
      <c r="Q23243" s="7"/>
      <c r="R23243" s="7"/>
      <c r="S23243" s="7"/>
    </row>
    <row r="23244" spans="1:19" s="8" customFormat="1" ht="11.8" x14ac:dyDescent="0.2">
      <c r="A23244" s="48"/>
      <c r="F23244" s="9"/>
      <c r="G23244" s="9"/>
      <c r="H23244" s="9"/>
      <c r="I23244" s="9"/>
      <c r="J23244" s="9"/>
      <c r="K23244" s="9"/>
      <c r="M23244" s="9"/>
      <c r="N23244" s="76"/>
      <c r="P23244" s="7"/>
      <c r="Q23244" s="7"/>
      <c r="R23244" s="7"/>
      <c r="S23244" s="7"/>
    </row>
    <row r="23245" spans="1:19" s="8" customFormat="1" ht="11.8" x14ac:dyDescent="0.2">
      <c r="A23245" s="48"/>
      <c r="F23245" s="9"/>
      <c r="G23245" s="9"/>
      <c r="H23245" s="9"/>
      <c r="I23245" s="9"/>
      <c r="J23245" s="9"/>
      <c r="K23245" s="9"/>
      <c r="M23245" s="9"/>
      <c r="N23245" s="76"/>
      <c r="P23245" s="7"/>
      <c r="Q23245" s="7"/>
      <c r="R23245" s="7"/>
      <c r="S23245" s="7"/>
    </row>
    <row r="23246" spans="1:19" s="8" customFormat="1" ht="11.8" x14ac:dyDescent="0.2">
      <c r="A23246" s="48"/>
      <c r="F23246" s="9"/>
      <c r="G23246" s="9"/>
      <c r="H23246" s="9"/>
      <c r="I23246" s="9"/>
      <c r="J23246" s="9"/>
      <c r="K23246" s="9"/>
      <c r="M23246" s="9"/>
      <c r="N23246" s="76"/>
      <c r="P23246" s="7"/>
      <c r="Q23246" s="7"/>
      <c r="R23246" s="7"/>
      <c r="S23246" s="7"/>
    </row>
    <row r="23247" spans="1:19" s="8" customFormat="1" ht="11.8" x14ac:dyDescent="0.2">
      <c r="A23247" s="48"/>
      <c r="F23247" s="9"/>
      <c r="G23247" s="9"/>
      <c r="H23247" s="9"/>
      <c r="I23247" s="9"/>
      <c r="J23247" s="9"/>
      <c r="K23247" s="9"/>
      <c r="M23247" s="9"/>
      <c r="N23247" s="76"/>
      <c r="P23247" s="7"/>
      <c r="Q23247" s="7"/>
      <c r="R23247" s="7"/>
      <c r="S23247" s="7"/>
    </row>
    <row r="23248" spans="1:19" s="8" customFormat="1" ht="11.8" x14ac:dyDescent="0.2">
      <c r="A23248" s="48"/>
      <c r="F23248" s="9"/>
      <c r="G23248" s="9"/>
      <c r="H23248" s="9"/>
      <c r="I23248" s="9"/>
      <c r="J23248" s="9"/>
      <c r="K23248" s="9"/>
      <c r="M23248" s="9"/>
      <c r="N23248" s="76"/>
      <c r="P23248" s="7"/>
      <c r="Q23248" s="7"/>
      <c r="R23248" s="7"/>
      <c r="S23248" s="7"/>
    </row>
    <row r="23249" spans="1:19" s="8" customFormat="1" ht="11.8" x14ac:dyDescent="0.2">
      <c r="A23249" s="48"/>
      <c r="F23249" s="9"/>
      <c r="G23249" s="9"/>
      <c r="H23249" s="9"/>
      <c r="I23249" s="9"/>
      <c r="J23249" s="9"/>
      <c r="K23249" s="9"/>
      <c r="M23249" s="9"/>
      <c r="N23249" s="76"/>
      <c r="P23249" s="7"/>
      <c r="Q23249" s="7"/>
      <c r="R23249" s="7"/>
      <c r="S23249" s="7"/>
    </row>
    <row r="23250" spans="1:19" s="8" customFormat="1" ht="11.8" x14ac:dyDescent="0.2">
      <c r="A23250" s="48"/>
      <c r="F23250" s="9"/>
      <c r="G23250" s="9"/>
      <c r="H23250" s="9"/>
      <c r="I23250" s="9"/>
      <c r="J23250" s="9"/>
      <c r="K23250" s="9"/>
      <c r="M23250" s="9"/>
      <c r="N23250" s="76"/>
      <c r="P23250" s="7"/>
      <c r="Q23250" s="7"/>
      <c r="R23250" s="7"/>
      <c r="S23250" s="7"/>
    </row>
    <row r="23251" spans="1:19" s="8" customFormat="1" ht="11.8" x14ac:dyDescent="0.2">
      <c r="A23251" s="48"/>
      <c r="F23251" s="9"/>
      <c r="G23251" s="9"/>
      <c r="H23251" s="9"/>
      <c r="I23251" s="9"/>
      <c r="J23251" s="9"/>
      <c r="K23251" s="9"/>
      <c r="M23251" s="9"/>
      <c r="N23251" s="76"/>
      <c r="P23251" s="7"/>
      <c r="Q23251" s="7"/>
      <c r="R23251" s="7"/>
      <c r="S23251" s="7"/>
    </row>
    <row r="23252" spans="1:19" s="8" customFormat="1" ht="11.8" x14ac:dyDescent="0.2">
      <c r="A23252" s="48"/>
      <c r="F23252" s="9"/>
      <c r="G23252" s="9"/>
      <c r="H23252" s="9"/>
      <c r="I23252" s="9"/>
      <c r="J23252" s="9"/>
      <c r="K23252" s="9"/>
      <c r="M23252" s="9"/>
      <c r="N23252" s="76"/>
      <c r="P23252" s="7"/>
      <c r="Q23252" s="7"/>
      <c r="R23252" s="7"/>
      <c r="S23252" s="7"/>
    </row>
    <row r="23253" spans="1:19" s="8" customFormat="1" ht="11.8" x14ac:dyDescent="0.2">
      <c r="A23253" s="48"/>
      <c r="F23253" s="9"/>
      <c r="G23253" s="9"/>
      <c r="H23253" s="9"/>
      <c r="I23253" s="9"/>
      <c r="J23253" s="9"/>
      <c r="K23253" s="9"/>
      <c r="M23253" s="9"/>
      <c r="N23253" s="76"/>
      <c r="P23253" s="7"/>
      <c r="Q23253" s="7"/>
      <c r="R23253" s="7"/>
      <c r="S23253" s="7"/>
    </row>
    <row r="23254" spans="1:19" s="8" customFormat="1" ht="11.8" x14ac:dyDescent="0.2">
      <c r="A23254" s="48"/>
      <c r="F23254" s="9"/>
      <c r="G23254" s="9"/>
      <c r="H23254" s="9"/>
      <c r="I23254" s="9"/>
      <c r="J23254" s="9"/>
      <c r="K23254" s="9"/>
      <c r="M23254" s="9"/>
      <c r="N23254" s="76"/>
      <c r="P23254" s="7"/>
      <c r="Q23254" s="7"/>
      <c r="R23254" s="7"/>
      <c r="S23254" s="7"/>
    </row>
    <row r="23255" spans="1:19" s="8" customFormat="1" ht="11.8" x14ac:dyDescent="0.2">
      <c r="A23255" s="48"/>
      <c r="F23255" s="9"/>
      <c r="G23255" s="9"/>
      <c r="H23255" s="9"/>
      <c r="I23255" s="9"/>
      <c r="J23255" s="9"/>
      <c r="K23255" s="9"/>
      <c r="M23255" s="9"/>
      <c r="N23255" s="76"/>
      <c r="P23255" s="7"/>
      <c r="Q23255" s="7"/>
      <c r="R23255" s="7"/>
      <c r="S23255" s="7"/>
    </row>
    <row r="23256" spans="1:19" s="8" customFormat="1" ht="11.8" x14ac:dyDescent="0.2">
      <c r="A23256" s="48"/>
      <c r="F23256" s="9"/>
      <c r="G23256" s="9"/>
      <c r="H23256" s="9"/>
      <c r="I23256" s="9"/>
      <c r="J23256" s="9"/>
      <c r="K23256" s="9"/>
      <c r="M23256" s="9"/>
      <c r="N23256" s="76"/>
      <c r="P23256" s="7"/>
      <c r="Q23256" s="7"/>
      <c r="R23256" s="7"/>
      <c r="S23256" s="7"/>
    </row>
    <row r="23257" spans="1:19" s="8" customFormat="1" ht="11.8" x14ac:dyDescent="0.2">
      <c r="A23257" s="48"/>
      <c r="F23257" s="9"/>
      <c r="G23257" s="9"/>
      <c r="H23257" s="9"/>
      <c r="I23257" s="9"/>
      <c r="J23257" s="9"/>
      <c r="K23257" s="9"/>
      <c r="M23257" s="9"/>
      <c r="N23257" s="76"/>
      <c r="P23257" s="7"/>
      <c r="Q23257" s="7"/>
      <c r="R23257" s="7"/>
      <c r="S23257" s="7"/>
    </row>
    <row r="23258" spans="1:19" s="8" customFormat="1" ht="11.8" x14ac:dyDescent="0.2">
      <c r="A23258" s="48"/>
      <c r="F23258" s="9"/>
      <c r="G23258" s="9"/>
      <c r="H23258" s="9"/>
      <c r="I23258" s="9"/>
      <c r="J23258" s="9"/>
      <c r="K23258" s="9"/>
      <c r="M23258" s="9"/>
      <c r="N23258" s="76"/>
      <c r="P23258" s="7"/>
      <c r="Q23258" s="7"/>
      <c r="R23258" s="7"/>
      <c r="S23258" s="7"/>
    </row>
    <row r="23259" spans="1:19" s="8" customFormat="1" ht="11.8" x14ac:dyDescent="0.2">
      <c r="A23259" s="48"/>
      <c r="F23259" s="9"/>
      <c r="G23259" s="9"/>
      <c r="H23259" s="9"/>
      <c r="I23259" s="9"/>
      <c r="J23259" s="9"/>
      <c r="K23259" s="9"/>
      <c r="M23259" s="9"/>
      <c r="N23259" s="76"/>
      <c r="P23259" s="7"/>
      <c r="Q23259" s="7"/>
      <c r="R23259" s="7"/>
      <c r="S23259" s="7"/>
    </row>
    <row r="23260" spans="1:19" s="8" customFormat="1" ht="11.8" x14ac:dyDescent="0.2">
      <c r="A23260" s="48"/>
      <c r="F23260" s="9"/>
      <c r="G23260" s="9"/>
      <c r="H23260" s="9"/>
      <c r="I23260" s="9"/>
      <c r="J23260" s="9"/>
      <c r="K23260" s="9"/>
      <c r="M23260" s="9"/>
      <c r="N23260" s="76"/>
      <c r="P23260" s="7"/>
      <c r="Q23260" s="7"/>
      <c r="R23260" s="7"/>
      <c r="S23260" s="7"/>
    </row>
    <row r="23261" spans="1:19" s="8" customFormat="1" ht="11.8" x14ac:dyDescent="0.2">
      <c r="A23261" s="48"/>
      <c r="F23261" s="9"/>
      <c r="G23261" s="9"/>
      <c r="H23261" s="9"/>
      <c r="I23261" s="9"/>
      <c r="J23261" s="9"/>
      <c r="K23261" s="9"/>
      <c r="M23261" s="9"/>
      <c r="N23261" s="76"/>
      <c r="P23261" s="7"/>
      <c r="Q23261" s="7"/>
      <c r="R23261" s="7"/>
      <c r="S23261" s="7"/>
    </row>
    <row r="23262" spans="1:19" s="8" customFormat="1" ht="11.8" x14ac:dyDescent="0.2">
      <c r="A23262" s="48"/>
      <c r="F23262" s="9"/>
      <c r="G23262" s="9"/>
      <c r="H23262" s="9"/>
      <c r="I23262" s="9"/>
      <c r="J23262" s="9"/>
      <c r="K23262" s="9"/>
      <c r="M23262" s="9"/>
      <c r="N23262" s="76"/>
      <c r="P23262" s="7"/>
      <c r="Q23262" s="7"/>
      <c r="R23262" s="7"/>
      <c r="S23262" s="7"/>
    </row>
    <row r="23263" spans="1:19" s="8" customFormat="1" ht="11.8" x14ac:dyDescent="0.2">
      <c r="A23263" s="48"/>
      <c r="F23263" s="9"/>
      <c r="G23263" s="9"/>
      <c r="H23263" s="9"/>
      <c r="I23263" s="9"/>
      <c r="J23263" s="9"/>
      <c r="K23263" s="9"/>
      <c r="M23263" s="9"/>
      <c r="N23263" s="76"/>
      <c r="P23263" s="7"/>
      <c r="Q23263" s="7"/>
      <c r="R23263" s="7"/>
      <c r="S23263" s="7"/>
    </row>
    <row r="23264" spans="1:19" s="8" customFormat="1" ht="11.8" x14ac:dyDescent="0.2">
      <c r="A23264" s="48"/>
      <c r="F23264" s="9"/>
      <c r="G23264" s="9"/>
      <c r="H23264" s="9"/>
      <c r="I23264" s="9"/>
      <c r="J23264" s="9"/>
      <c r="K23264" s="9"/>
      <c r="M23264" s="9"/>
      <c r="N23264" s="76"/>
      <c r="P23264" s="7"/>
      <c r="Q23264" s="7"/>
      <c r="R23264" s="7"/>
      <c r="S23264" s="7"/>
    </row>
    <row r="23265" spans="1:19" s="8" customFormat="1" ht="11.8" x14ac:dyDescent="0.2">
      <c r="A23265" s="48"/>
      <c r="F23265" s="9"/>
      <c r="G23265" s="9"/>
      <c r="H23265" s="9"/>
      <c r="I23265" s="9"/>
      <c r="J23265" s="9"/>
      <c r="K23265" s="9"/>
      <c r="M23265" s="9"/>
      <c r="N23265" s="76"/>
      <c r="P23265" s="7"/>
      <c r="Q23265" s="7"/>
      <c r="R23265" s="7"/>
      <c r="S23265" s="7"/>
    </row>
    <row r="23266" spans="1:19" s="8" customFormat="1" ht="11.8" x14ac:dyDescent="0.2">
      <c r="A23266" s="48"/>
      <c r="F23266" s="9"/>
      <c r="G23266" s="9"/>
      <c r="H23266" s="9"/>
      <c r="I23266" s="9"/>
      <c r="J23266" s="9"/>
      <c r="K23266" s="9"/>
      <c r="M23266" s="9"/>
      <c r="N23266" s="76"/>
      <c r="P23266" s="7"/>
      <c r="Q23266" s="7"/>
      <c r="R23266" s="7"/>
      <c r="S23266" s="7"/>
    </row>
    <row r="23267" spans="1:19" s="8" customFormat="1" ht="11.8" x14ac:dyDescent="0.2">
      <c r="A23267" s="48"/>
      <c r="F23267" s="9"/>
      <c r="G23267" s="9"/>
      <c r="H23267" s="9"/>
      <c r="I23267" s="9"/>
      <c r="J23267" s="9"/>
      <c r="K23267" s="9"/>
      <c r="M23267" s="9"/>
      <c r="N23267" s="76"/>
      <c r="P23267" s="7"/>
      <c r="Q23267" s="7"/>
      <c r="R23267" s="7"/>
      <c r="S23267" s="7"/>
    </row>
    <row r="23268" spans="1:19" s="8" customFormat="1" ht="11.8" x14ac:dyDescent="0.2">
      <c r="A23268" s="48"/>
      <c r="F23268" s="9"/>
      <c r="G23268" s="9"/>
      <c r="H23268" s="9"/>
      <c r="I23268" s="9"/>
      <c r="J23268" s="9"/>
      <c r="K23268" s="9"/>
      <c r="M23268" s="9"/>
      <c r="N23268" s="76"/>
      <c r="P23268" s="7"/>
      <c r="Q23268" s="7"/>
      <c r="R23268" s="7"/>
      <c r="S23268" s="7"/>
    </row>
    <row r="23269" spans="1:19" s="8" customFormat="1" ht="11.8" x14ac:dyDescent="0.2">
      <c r="A23269" s="48"/>
      <c r="F23269" s="9"/>
      <c r="G23269" s="9"/>
      <c r="H23269" s="9"/>
      <c r="I23269" s="9"/>
      <c r="J23269" s="9"/>
      <c r="K23269" s="9"/>
      <c r="M23269" s="9"/>
      <c r="N23269" s="76"/>
      <c r="P23269" s="7"/>
      <c r="Q23269" s="7"/>
      <c r="R23269" s="7"/>
      <c r="S23269" s="7"/>
    </row>
    <row r="23270" spans="1:19" s="8" customFormat="1" ht="11.8" x14ac:dyDescent="0.2">
      <c r="A23270" s="48"/>
      <c r="F23270" s="9"/>
      <c r="G23270" s="9"/>
      <c r="H23270" s="9"/>
      <c r="I23270" s="9"/>
      <c r="J23270" s="9"/>
      <c r="K23270" s="9"/>
      <c r="M23270" s="9"/>
      <c r="N23270" s="76"/>
      <c r="P23270" s="7"/>
      <c r="Q23270" s="7"/>
      <c r="R23270" s="7"/>
      <c r="S23270" s="7"/>
    </row>
    <row r="23271" spans="1:19" s="8" customFormat="1" ht="11.8" x14ac:dyDescent="0.2">
      <c r="A23271" s="48"/>
      <c r="F23271" s="9"/>
      <c r="G23271" s="9"/>
      <c r="H23271" s="9"/>
      <c r="I23271" s="9"/>
      <c r="J23271" s="9"/>
      <c r="K23271" s="9"/>
      <c r="M23271" s="9"/>
      <c r="N23271" s="76"/>
      <c r="P23271" s="7"/>
      <c r="Q23271" s="7"/>
      <c r="R23271" s="7"/>
      <c r="S23271" s="7"/>
    </row>
    <row r="23272" spans="1:19" s="8" customFormat="1" ht="11.8" x14ac:dyDescent="0.2">
      <c r="A23272" s="48"/>
      <c r="F23272" s="9"/>
      <c r="G23272" s="9"/>
      <c r="H23272" s="9"/>
      <c r="I23272" s="9"/>
      <c r="J23272" s="9"/>
      <c r="K23272" s="9"/>
      <c r="M23272" s="9"/>
      <c r="N23272" s="76"/>
      <c r="P23272" s="7"/>
      <c r="Q23272" s="7"/>
      <c r="R23272" s="7"/>
      <c r="S23272" s="7"/>
    </row>
    <row r="23273" spans="1:19" s="8" customFormat="1" ht="11.8" x14ac:dyDescent="0.2">
      <c r="A23273" s="48"/>
      <c r="F23273" s="9"/>
      <c r="G23273" s="9"/>
      <c r="H23273" s="9"/>
      <c r="I23273" s="9"/>
      <c r="J23273" s="9"/>
      <c r="K23273" s="9"/>
      <c r="M23273" s="9"/>
      <c r="N23273" s="76"/>
      <c r="P23273" s="7"/>
      <c r="Q23273" s="7"/>
      <c r="R23273" s="7"/>
      <c r="S23273" s="7"/>
    </row>
    <row r="23274" spans="1:19" s="8" customFormat="1" ht="11.8" x14ac:dyDescent="0.2">
      <c r="A23274" s="48"/>
      <c r="F23274" s="9"/>
      <c r="G23274" s="9"/>
      <c r="H23274" s="9"/>
      <c r="I23274" s="9"/>
      <c r="J23274" s="9"/>
      <c r="K23274" s="9"/>
      <c r="M23274" s="9"/>
      <c r="N23274" s="76"/>
      <c r="P23274" s="7"/>
      <c r="Q23274" s="7"/>
      <c r="R23274" s="7"/>
      <c r="S23274" s="7"/>
    </row>
    <row r="23275" spans="1:19" s="8" customFormat="1" ht="11.8" x14ac:dyDescent="0.2">
      <c r="A23275" s="48"/>
      <c r="F23275" s="9"/>
      <c r="G23275" s="9"/>
      <c r="H23275" s="9"/>
      <c r="I23275" s="9"/>
      <c r="J23275" s="9"/>
      <c r="K23275" s="9"/>
      <c r="M23275" s="9"/>
      <c r="N23275" s="76"/>
      <c r="P23275" s="7"/>
      <c r="Q23275" s="7"/>
      <c r="R23275" s="7"/>
      <c r="S23275" s="7"/>
    </row>
    <row r="23276" spans="1:19" s="8" customFormat="1" ht="11.8" x14ac:dyDescent="0.2">
      <c r="A23276" s="48"/>
      <c r="F23276" s="9"/>
      <c r="G23276" s="9"/>
      <c r="H23276" s="9"/>
      <c r="I23276" s="9"/>
      <c r="J23276" s="9"/>
      <c r="K23276" s="9"/>
      <c r="M23276" s="9"/>
      <c r="N23276" s="76"/>
      <c r="P23276" s="7"/>
      <c r="Q23276" s="7"/>
      <c r="R23276" s="7"/>
      <c r="S23276" s="7"/>
    </row>
    <row r="23277" spans="1:19" s="8" customFormat="1" ht="11.8" x14ac:dyDescent="0.2">
      <c r="A23277" s="48"/>
      <c r="F23277" s="9"/>
      <c r="G23277" s="9"/>
      <c r="H23277" s="9"/>
      <c r="I23277" s="9"/>
      <c r="J23277" s="9"/>
      <c r="K23277" s="9"/>
      <c r="M23277" s="9"/>
      <c r="N23277" s="76"/>
      <c r="P23277" s="7"/>
      <c r="Q23277" s="7"/>
      <c r="R23277" s="7"/>
      <c r="S23277" s="7"/>
    </row>
    <row r="23278" spans="1:19" s="8" customFormat="1" ht="11.8" x14ac:dyDescent="0.2">
      <c r="A23278" s="48"/>
      <c r="F23278" s="9"/>
      <c r="G23278" s="9"/>
      <c r="H23278" s="9"/>
      <c r="I23278" s="9"/>
      <c r="J23278" s="9"/>
      <c r="K23278" s="9"/>
      <c r="M23278" s="9"/>
      <c r="N23278" s="76"/>
      <c r="P23278" s="7"/>
      <c r="Q23278" s="7"/>
      <c r="R23278" s="7"/>
      <c r="S23278" s="7"/>
    </row>
    <row r="23279" spans="1:19" s="8" customFormat="1" ht="11.8" x14ac:dyDescent="0.2">
      <c r="A23279" s="48"/>
      <c r="F23279" s="9"/>
      <c r="G23279" s="9"/>
      <c r="H23279" s="9"/>
      <c r="I23279" s="9"/>
      <c r="J23279" s="9"/>
      <c r="K23279" s="9"/>
      <c r="M23279" s="9"/>
      <c r="N23279" s="76"/>
      <c r="P23279" s="7"/>
      <c r="Q23279" s="7"/>
      <c r="R23279" s="7"/>
      <c r="S23279" s="7"/>
    </row>
    <row r="23280" spans="1:19" s="8" customFormat="1" ht="11.8" x14ac:dyDescent="0.2">
      <c r="A23280" s="48"/>
      <c r="F23280" s="9"/>
      <c r="G23280" s="9"/>
      <c r="H23280" s="9"/>
      <c r="I23280" s="9"/>
      <c r="J23280" s="9"/>
      <c r="K23280" s="9"/>
      <c r="M23280" s="9"/>
      <c r="N23280" s="76"/>
      <c r="P23280" s="7"/>
      <c r="Q23280" s="7"/>
      <c r="R23280" s="7"/>
      <c r="S23280" s="7"/>
    </row>
    <row r="23281" spans="1:19" s="8" customFormat="1" ht="11.8" x14ac:dyDescent="0.2">
      <c r="A23281" s="48"/>
      <c r="F23281" s="9"/>
      <c r="G23281" s="9"/>
      <c r="H23281" s="9"/>
      <c r="I23281" s="9"/>
      <c r="J23281" s="9"/>
      <c r="K23281" s="9"/>
      <c r="M23281" s="9"/>
      <c r="N23281" s="76"/>
      <c r="P23281" s="7"/>
      <c r="Q23281" s="7"/>
      <c r="R23281" s="7"/>
      <c r="S23281" s="7"/>
    </row>
    <row r="23282" spans="1:19" s="8" customFormat="1" ht="11.8" x14ac:dyDescent="0.2">
      <c r="A23282" s="48"/>
      <c r="F23282" s="9"/>
      <c r="G23282" s="9"/>
      <c r="H23282" s="9"/>
      <c r="I23282" s="9"/>
      <c r="J23282" s="9"/>
      <c r="K23282" s="9"/>
      <c r="M23282" s="9"/>
      <c r="N23282" s="76"/>
      <c r="P23282" s="7"/>
      <c r="Q23282" s="7"/>
      <c r="R23282" s="7"/>
      <c r="S23282" s="7"/>
    </row>
    <row r="23283" spans="1:19" s="8" customFormat="1" ht="11.8" x14ac:dyDescent="0.2">
      <c r="A23283" s="48"/>
      <c r="F23283" s="9"/>
      <c r="G23283" s="9"/>
      <c r="H23283" s="9"/>
      <c r="I23283" s="9"/>
      <c r="J23283" s="9"/>
      <c r="K23283" s="9"/>
      <c r="M23283" s="9"/>
      <c r="N23283" s="76"/>
      <c r="P23283" s="7"/>
      <c r="Q23283" s="7"/>
      <c r="R23283" s="7"/>
      <c r="S23283" s="7"/>
    </row>
    <row r="23284" spans="1:19" s="8" customFormat="1" ht="11.8" x14ac:dyDescent="0.2">
      <c r="A23284" s="48"/>
      <c r="F23284" s="9"/>
      <c r="G23284" s="9"/>
      <c r="H23284" s="9"/>
      <c r="I23284" s="9"/>
      <c r="J23284" s="9"/>
      <c r="K23284" s="9"/>
      <c r="M23284" s="9"/>
      <c r="N23284" s="76"/>
      <c r="P23284" s="7"/>
      <c r="Q23284" s="7"/>
      <c r="R23284" s="7"/>
      <c r="S23284" s="7"/>
    </row>
    <row r="23285" spans="1:19" s="8" customFormat="1" ht="11.8" x14ac:dyDescent="0.2">
      <c r="A23285" s="48"/>
      <c r="F23285" s="9"/>
      <c r="G23285" s="9"/>
      <c r="H23285" s="9"/>
      <c r="I23285" s="9"/>
      <c r="J23285" s="9"/>
      <c r="K23285" s="9"/>
      <c r="M23285" s="9"/>
      <c r="N23285" s="76"/>
      <c r="P23285" s="7"/>
      <c r="Q23285" s="7"/>
      <c r="R23285" s="7"/>
      <c r="S23285" s="7"/>
    </row>
    <row r="23286" spans="1:19" s="8" customFormat="1" ht="11.8" x14ac:dyDescent="0.2">
      <c r="A23286" s="48"/>
      <c r="F23286" s="9"/>
      <c r="G23286" s="9"/>
      <c r="H23286" s="9"/>
      <c r="I23286" s="9"/>
      <c r="J23286" s="9"/>
      <c r="K23286" s="9"/>
      <c r="M23286" s="9"/>
      <c r="N23286" s="76"/>
      <c r="P23286" s="7"/>
      <c r="Q23286" s="7"/>
      <c r="R23286" s="7"/>
      <c r="S23286" s="7"/>
    </row>
    <row r="23287" spans="1:19" s="8" customFormat="1" ht="11.8" x14ac:dyDescent="0.2">
      <c r="A23287" s="48"/>
      <c r="F23287" s="9"/>
      <c r="G23287" s="9"/>
      <c r="H23287" s="9"/>
      <c r="I23287" s="9"/>
      <c r="J23287" s="9"/>
      <c r="K23287" s="9"/>
      <c r="M23287" s="9"/>
      <c r="N23287" s="76"/>
      <c r="P23287" s="7"/>
      <c r="Q23287" s="7"/>
      <c r="R23287" s="7"/>
      <c r="S23287" s="7"/>
    </row>
    <row r="23288" spans="1:19" s="8" customFormat="1" ht="11.8" x14ac:dyDescent="0.2">
      <c r="A23288" s="48"/>
      <c r="F23288" s="9"/>
      <c r="G23288" s="9"/>
      <c r="H23288" s="9"/>
      <c r="I23288" s="9"/>
      <c r="J23288" s="9"/>
      <c r="K23288" s="9"/>
      <c r="M23288" s="9"/>
      <c r="N23288" s="76"/>
      <c r="P23288" s="7"/>
      <c r="Q23288" s="7"/>
      <c r="R23288" s="7"/>
      <c r="S23288" s="7"/>
    </row>
    <row r="23289" spans="1:19" s="8" customFormat="1" ht="11.8" x14ac:dyDescent="0.2">
      <c r="A23289" s="48"/>
      <c r="F23289" s="9"/>
      <c r="G23289" s="9"/>
      <c r="H23289" s="9"/>
      <c r="I23289" s="9"/>
      <c r="J23289" s="9"/>
      <c r="K23289" s="9"/>
      <c r="M23289" s="9"/>
      <c r="N23289" s="76"/>
      <c r="P23289" s="7"/>
      <c r="Q23289" s="7"/>
      <c r="R23289" s="7"/>
      <c r="S23289" s="7"/>
    </row>
    <row r="23290" spans="1:19" s="8" customFormat="1" ht="11.8" x14ac:dyDescent="0.2">
      <c r="A23290" s="48"/>
      <c r="F23290" s="9"/>
      <c r="G23290" s="9"/>
      <c r="H23290" s="9"/>
      <c r="I23290" s="9"/>
      <c r="J23290" s="9"/>
      <c r="K23290" s="9"/>
      <c r="M23290" s="9"/>
      <c r="N23290" s="76"/>
      <c r="P23290" s="7"/>
      <c r="Q23290" s="7"/>
      <c r="R23290" s="7"/>
      <c r="S23290" s="7"/>
    </row>
    <row r="23291" spans="1:19" s="8" customFormat="1" ht="11.8" x14ac:dyDescent="0.2">
      <c r="A23291" s="48"/>
      <c r="F23291" s="9"/>
      <c r="G23291" s="9"/>
      <c r="H23291" s="9"/>
      <c r="I23291" s="9"/>
      <c r="J23291" s="9"/>
      <c r="K23291" s="9"/>
      <c r="M23291" s="9"/>
      <c r="N23291" s="76"/>
      <c r="P23291" s="7"/>
      <c r="Q23291" s="7"/>
      <c r="R23291" s="7"/>
      <c r="S23291" s="7"/>
    </row>
    <row r="23292" spans="1:19" s="8" customFormat="1" ht="11.8" x14ac:dyDescent="0.2">
      <c r="A23292" s="48"/>
      <c r="F23292" s="9"/>
      <c r="G23292" s="9"/>
      <c r="H23292" s="9"/>
      <c r="I23292" s="9"/>
      <c r="J23292" s="9"/>
      <c r="K23292" s="9"/>
      <c r="M23292" s="9"/>
      <c r="N23292" s="76"/>
      <c r="P23292" s="7"/>
      <c r="Q23292" s="7"/>
      <c r="R23292" s="7"/>
      <c r="S23292" s="7"/>
    </row>
    <row r="23293" spans="1:19" s="8" customFormat="1" ht="11.8" x14ac:dyDescent="0.2">
      <c r="A23293" s="48"/>
      <c r="F23293" s="9"/>
      <c r="G23293" s="9"/>
      <c r="H23293" s="9"/>
      <c r="I23293" s="9"/>
      <c r="J23293" s="9"/>
      <c r="K23293" s="9"/>
      <c r="M23293" s="9"/>
      <c r="N23293" s="76"/>
      <c r="P23293" s="7"/>
      <c r="Q23293" s="7"/>
      <c r="R23293" s="7"/>
      <c r="S23293" s="7"/>
    </row>
    <row r="23294" spans="1:19" s="8" customFormat="1" ht="11.8" x14ac:dyDescent="0.2">
      <c r="A23294" s="48"/>
      <c r="F23294" s="9"/>
      <c r="G23294" s="9"/>
      <c r="H23294" s="9"/>
      <c r="I23294" s="9"/>
      <c r="J23294" s="9"/>
      <c r="K23294" s="9"/>
      <c r="M23294" s="9"/>
      <c r="N23294" s="76"/>
      <c r="P23294" s="7"/>
      <c r="Q23294" s="7"/>
      <c r="R23294" s="7"/>
      <c r="S23294" s="7"/>
    </row>
    <row r="23295" spans="1:19" s="8" customFormat="1" ht="11.8" x14ac:dyDescent="0.2">
      <c r="A23295" s="48"/>
      <c r="F23295" s="9"/>
      <c r="G23295" s="9"/>
      <c r="H23295" s="9"/>
      <c r="I23295" s="9"/>
      <c r="J23295" s="9"/>
      <c r="K23295" s="9"/>
      <c r="M23295" s="9"/>
      <c r="N23295" s="76"/>
      <c r="P23295" s="7"/>
      <c r="Q23295" s="7"/>
      <c r="R23295" s="7"/>
      <c r="S23295" s="7"/>
    </row>
    <row r="23296" spans="1:19" s="8" customFormat="1" ht="11.8" x14ac:dyDescent="0.2">
      <c r="A23296" s="48"/>
      <c r="F23296" s="9"/>
      <c r="G23296" s="9"/>
      <c r="H23296" s="9"/>
      <c r="I23296" s="9"/>
      <c r="J23296" s="9"/>
      <c r="K23296" s="9"/>
      <c r="M23296" s="9"/>
      <c r="N23296" s="76"/>
      <c r="P23296" s="7"/>
      <c r="Q23296" s="7"/>
      <c r="R23296" s="7"/>
      <c r="S23296" s="7"/>
    </row>
    <row r="23297" spans="1:19" s="8" customFormat="1" ht="11.8" x14ac:dyDescent="0.2">
      <c r="A23297" s="48"/>
      <c r="F23297" s="9"/>
      <c r="G23297" s="9"/>
      <c r="H23297" s="9"/>
      <c r="I23297" s="9"/>
      <c r="J23297" s="9"/>
      <c r="K23297" s="9"/>
      <c r="M23297" s="9"/>
      <c r="N23297" s="76"/>
      <c r="P23297" s="7"/>
      <c r="Q23297" s="7"/>
      <c r="R23297" s="7"/>
      <c r="S23297" s="7"/>
    </row>
    <row r="23298" spans="1:19" s="8" customFormat="1" ht="11.8" x14ac:dyDescent="0.2">
      <c r="A23298" s="48"/>
      <c r="F23298" s="9"/>
      <c r="G23298" s="9"/>
      <c r="H23298" s="9"/>
      <c r="I23298" s="9"/>
      <c r="J23298" s="9"/>
      <c r="K23298" s="9"/>
      <c r="M23298" s="9"/>
      <c r="N23298" s="76"/>
      <c r="P23298" s="7"/>
      <c r="Q23298" s="7"/>
      <c r="R23298" s="7"/>
      <c r="S23298" s="7"/>
    </row>
    <row r="23299" spans="1:19" s="8" customFormat="1" ht="11.8" x14ac:dyDescent="0.2">
      <c r="A23299" s="48"/>
      <c r="F23299" s="9"/>
      <c r="G23299" s="9"/>
      <c r="H23299" s="9"/>
      <c r="I23299" s="9"/>
      <c r="J23299" s="9"/>
      <c r="K23299" s="9"/>
      <c r="M23299" s="9"/>
      <c r="N23299" s="76"/>
      <c r="P23299" s="7"/>
      <c r="Q23299" s="7"/>
      <c r="R23299" s="7"/>
      <c r="S23299" s="7"/>
    </row>
    <row r="23300" spans="1:19" s="8" customFormat="1" ht="11.8" x14ac:dyDescent="0.2">
      <c r="A23300" s="48"/>
      <c r="F23300" s="9"/>
      <c r="G23300" s="9"/>
      <c r="H23300" s="9"/>
      <c r="I23300" s="9"/>
      <c r="J23300" s="9"/>
      <c r="K23300" s="9"/>
      <c r="M23300" s="9"/>
      <c r="N23300" s="76"/>
      <c r="P23300" s="7"/>
      <c r="Q23300" s="7"/>
      <c r="R23300" s="7"/>
      <c r="S23300" s="7"/>
    </row>
    <row r="23301" spans="1:19" s="8" customFormat="1" ht="11.8" x14ac:dyDescent="0.2">
      <c r="A23301" s="48"/>
      <c r="F23301" s="9"/>
      <c r="G23301" s="9"/>
      <c r="H23301" s="9"/>
      <c r="I23301" s="9"/>
      <c r="J23301" s="9"/>
      <c r="K23301" s="9"/>
      <c r="M23301" s="9"/>
      <c r="N23301" s="76"/>
      <c r="P23301" s="7"/>
      <c r="Q23301" s="7"/>
      <c r="R23301" s="7"/>
      <c r="S23301" s="7"/>
    </row>
    <row r="23302" spans="1:19" s="8" customFormat="1" ht="11.8" x14ac:dyDescent="0.2">
      <c r="A23302" s="48"/>
      <c r="F23302" s="9"/>
      <c r="G23302" s="9"/>
      <c r="H23302" s="9"/>
      <c r="I23302" s="9"/>
      <c r="J23302" s="9"/>
      <c r="K23302" s="9"/>
      <c r="M23302" s="9"/>
      <c r="N23302" s="76"/>
      <c r="P23302" s="7"/>
      <c r="Q23302" s="7"/>
      <c r="R23302" s="7"/>
      <c r="S23302" s="7"/>
    </row>
    <row r="23303" spans="1:19" s="8" customFormat="1" ht="11.8" x14ac:dyDescent="0.2">
      <c r="A23303" s="48"/>
      <c r="F23303" s="9"/>
      <c r="G23303" s="9"/>
      <c r="H23303" s="9"/>
      <c r="I23303" s="9"/>
      <c r="J23303" s="9"/>
      <c r="K23303" s="9"/>
      <c r="M23303" s="9"/>
      <c r="N23303" s="76"/>
      <c r="P23303" s="7"/>
      <c r="Q23303" s="7"/>
      <c r="R23303" s="7"/>
      <c r="S23303" s="7"/>
    </row>
    <row r="23304" spans="1:19" s="8" customFormat="1" ht="11.8" x14ac:dyDescent="0.2">
      <c r="A23304" s="48"/>
      <c r="F23304" s="9"/>
      <c r="G23304" s="9"/>
      <c r="H23304" s="9"/>
      <c r="I23304" s="9"/>
      <c r="J23304" s="9"/>
      <c r="K23304" s="9"/>
      <c r="M23304" s="9"/>
      <c r="N23304" s="76"/>
      <c r="P23304" s="7"/>
      <c r="Q23304" s="7"/>
      <c r="R23304" s="7"/>
      <c r="S23304" s="7"/>
    </row>
    <row r="23305" spans="1:19" s="8" customFormat="1" ht="11.8" x14ac:dyDescent="0.2">
      <c r="A23305" s="48"/>
      <c r="F23305" s="9"/>
      <c r="G23305" s="9"/>
      <c r="H23305" s="9"/>
      <c r="I23305" s="9"/>
      <c r="J23305" s="9"/>
      <c r="K23305" s="9"/>
      <c r="M23305" s="9"/>
      <c r="N23305" s="76"/>
      <c r="P23305" s="7"/>
      <c r="Q23305" s="7"/>
      <c r="R23305" s="7"/>
      <c r="S23305" s="7"/>
    </row>
    <row r="23306" spans="1:19" s="8" customFormat="1" ht="11.8" x14ac:dyDescent="0.2">
      <c r="A23306" s="48"/>
      <c r="F23306" s="9"/>
      <c r="G23306" s="9"/>
      <c r="H23306" s="9"/>
      <c r="I23306" s="9"/>
      <c r="J23306" s="9"/>
      <c r="K23306" s="9"/>
      <c r="M23306" s="9"/>
      <c r="N23306" s="76"/>
      <c r="P23306" s="7"/>
      <c r="Q23306" s="7"/>
      <c r="R23306" s="7"/>
      <c r="S23306" s="7"/>
    </row>
    <row r="23307" spans="1:19" s="8" customFormat="1" ht="11.8" x14ac:dyDescent="0.2">
      <c r="A23307" s="48"/>
      <c r="F23307" s="9"/>
      <c r="G23307" s="9"/>
      <c r="H23307" s="9"/>
      <c r="I23307" s="9"/>
      <c r="J23307" s="9"/>
      <c r="K23307" s="9"/>
      <c r="M23307" s="9"/>
      <c r="N23307" s="76"/>
      <c r="P23307" s="7"/>
      <c r="Q23307" s="7"/>
      <c r="R23307" s="7"/>
      <c r="S23307" s="7"/>
    </row>
    <row r="23308" spans="1:19" s="8" customFormat="1" ht="11.8" x14ac:dyDescent="0.2">
      <c r="A23308" s="48"/>
      <c r="F23308" s="9"/>
      <c r="G23308" s="9"/>
      <c r="H23308" s="9"/>
      <c r="I23308" s="9"/>
      <c r="J23308" s="9"/>
      <c r="K23308" s="9"/>
      <c r="M23308" s="9"/>
      <c r="N23308" s="76"/>
      <c r="P23308" s="7"/>
      <c r="Q23308" s="7"/>
      <c r="R23308" s="7"/>
      <c r="S23308" s="7"/>
    </row>
    <row r="23309" spans="1:19" s="8" customFormat="1" ht="11.8" x14ac:dyDescent="0.2">
      <c r="A23309" s="48"/>
      <c r="F23309" s="9"/>
      <c r="G23309" s="9"/>
      <c r="H23309" s="9"/>
      <c r="I23309" s="9"/>
      <c r="J23309" s="9"/>
      <c r="K23309" s="9"/>
      <c r="M23309" s="9"/>
      <c r="N23309" s="76"/>
      <c r="P23309" s="7"/>
      <c r="Q23309" s="7"/>
      <c r="R23309" s="7"/>
      <c r="S23309" s="7"/>
    </row>
    <row r="23310" spans="1:19" s="8" customFormat="1" ht="11.8" x14ac:dyDescent="0.2">
      <c r="A23310" s="48"/>
      <c r="F23310" s="9"/>
      <c r="G23310" s="9"/>
      <c r="H23310" s="9"/>
      <c r="I23310" s="9"/>
      <c r="J23310" s="9"/>
      <c r="K23310" s="9"/>
      <c r="M23310" s="9"/>
      <c r="N23310" s="76"/>
      <c r="P23310" s="7"/>
      <c r="Q23310" s="7"/>
      <c r="R23310" s="7"/>
      <c r="S23310" s="7"/>
    </row>
    <row r="23311" spans="1:19" s="8" customFormat="1" ht="11.8" x14ac:dyDescent="0.2">
      <c r="A23311" s="48"/>
      <c r="F23311" s="9"/>
      <c r="G23311" s="9"/>
      <c r="H23311" s="9"/>
      <c r="I23311" s="9"/>
      <c r="J23311" s="9"/>
      <c r="K23311" s="9"/>
      <c r="M23311" s="9"/>
      <c r="N23311" s="76"/>
      <c r="P23311" s="7"/>
      <c r="Q23311" s="7"/>
      <c r="R23311" s="7"/>
      <c r="S23311" s="7"/>
    </row>
    <row r="23312" spans="1:19" s="8" customFormat="1" ht="11.8" x14ac:dyDescent="0.2">
      <c r="A23312" s="48"/>
      <c r="F23312" s="9"/>
      <c r="G23312" s="9"/>
      <c r="H23312" s="9"/>
      <c r="I23312" s="9"/>
      <c r="J23312" s="9"/>
      <c r="K23312" s="9"/>
      <c r="M23312" s="9"/>
      <c r="N23312" s="76"/>
      <c r="P23312" s="7"/>
      <c r="Q23312" s="7"/>
      <c r="R23312" s="7"/>
      <c r="S23312" s="7"/>
    </row>
    <row r="23313" spans="1:19" s="8" customFormat="1" ht="11.8" x14ac:dyDescent="0.2">
      <c r="A23313" s="48"/>
      <c r="F23313" s="9"/>
      <c r="G23313" s="9"/>
      <c r="H23313" s="9"/>
      <c r="I23313" s="9"/>
      <c r="J23313" s="9"/>
      <c r="K23313" s="9"/>
      <c r="M23313" s="9"/>
      <c r="N23313" s="76"/>
      <c r="P23313" s="7"/>
      <c r="Q23313" s="7"/>
      <c r="R23313" s="7"/>
      <c r="S23313" s="7"/>
    </row>
    <row r="23314" spans="1:19" s="8" customFormat="1" ht="11.8" x14ac:dyDescent="0.2">
      <c r="A23314" s="48"/>
      <c r="F23314" s="9"/>
      <c r="G23314" s="9"/>
      <c r="H23314" s="9"/>
      <c r="I23314" s="9"/>
      <c r="J23314" s="9"/>
      <c r="K23314" s="9"/>
      <c r="M23314" s="9"/>
      <c r="N23314" s="76"/>
      <c r="P23314" s="7"/>
      <c r="Q23314" s="7"/>
      <c r="R23314" s="7"/>
      <c r="S23314" s="7"/>
    </row>
    <row r="23315" spans="1:19" s="8" customFormat="1" ht="11.8" x14ac:dyDescent="0.2">
      <c r="A23315" s="48"/>
      <c r="F23315" s="9"/>
      <c r="G23315" s="9"/>
      <c r="H23315" s="9"/>
      <c r="I23315" s="9"/>
      <c r="J23315" s="9"/>
      <c r="K23315" s="9"/>
      <c r="M23315" s="9"/>
      <c r="N23315" s="76"/>
      <c r="P23315" s="7"/>
      <c r="Q23315" s="7"/>
      <c r="R23315" s="7"/>
      <c r="S23315" s="7"/>
    </row>
    <row r="23316" spans="1:19" s="8" customFormat="1" ht="11.8" x14ac:dyDescent="0.2">
      <c r="A23316" s="48"/>
      <c r="F23316" s="9"/>
      <c r="G23316" s="9"/>
      <c r="H23316" s="9"/>
      <c r="I23316" s="9"/>
      <c r="J23316" s="9"/>
      <c r="K23316" s="9"/>
      <c r="M23316" s="9"/>
      <c r="N23316" s="76"/>
      <c r="P23316" s="7"/>
      <c r="Q23316" s="7"/>
      <c r="R23316" s="7"/>
      <c r="S23316" s="7"/>
    </row>
    <row r="23317" spans="1:19" s="8" customFormat="1" ht="11.8" x14ac:dyDescent="0.2">
      <c r="A23317" s="48"/>
      <c r="F23317" s="9"/>
      <c r="G23317" s="9"/>
      <c r="H23317" s="9"/>
      <c r="I23317" s="9"/>
      <c r="J23317" s="9"/>
      <c r="K23317" s="9"/>
      <c r="M23317" s="9"/>
      <c r="N23317" s="76"/>
      <c r="P23317" s="7"/>
      <c r="Q23317" s="7"/>
      <c r="R23317" s="7"/>
      <c r="S23317" s="7"/>
    </row>
    <row r="23318" spans="1:19" s="8" customFormat="1" ht="11.8" x14ac:dyDescent="0.2">
      <c r="A23318" s="48"/>
      <c r="F23318" s="9"/>
      <c r="G23318" s="9"/>
      <c r="H23318" s="9"/>
      <c r="I23318" s="9"/>
      <c r="J23318" s="9"/>
      <c r="K23318" s="9"/>
      <c r="M23318" s="9"/>
      <c r="N23318" s="76"/>
      <c r="P23318" s="7"/>
      <c r="Q23318" s="7"/>
      <c r="R23318" s="7"/>
      <c r="S23318" s="7"/>
    </row>
    <row r="23319" spans="1:19" s="8" customFormat="1" ht="11.8" x14ac:dyDescent="0.2">
      <c r="A23319" s="48"/>
      <c r="F23319" s="9"/>
      <c r="G23319" s="9"/>
      <c r="H23319" s="9"/>
      <c r="I23319" s="9"/>
      <c r="J23319" s="9"/>
      <c r="K23319" s="9"/>
      <c r="M23319" s="9"/>
      <c r="N23319" s="76"/>
      <c r="P23319" s="7"/>
      <c r="Q23319" s="7"/>
      <c r="R23319" s="7"/>
      <c r="S23319" s="7"/>
    </row>
    <row r="23320" spans="1:19" s="8" customFormat="1" ht="11.8" x14ac:dyDescent="0.2">
      <c r="A23320" s="48"/>
      <c r="F23320" s="9"/>
      <c r="G23320" s="9"/>
      <c r="H23320" s="9"/>
      <c r="I23320" s="9"/>
      <c r="J23320" s="9"/>
      <c r="K23320" s="9"/>
      <c r="M23320" s="9"/>
      <c r="N23320" s="76"/>
      <c r="P23320" s="7"/>
      <c r="Q23320" s="7"/>
      <c r="R23320" s="7"/>
      <c r="S23320" s="7"/>
    </row>
    <row r="23321" spans="1:19" s="8" customFormat="1" ht="11.8" x14ac:dyDescent="0.2">
      <c r="A23321" s="48"/>
      <c r="F23321" s="9"/>
      <c r="G23321" s="9"/>
      <c r="H23321" s="9"/>
      <c r="I23321" s="9"/>
      <c r="J23321" s="9"/>
      <c r="K23321" s="9"/>
      <c r="M23321" s="9"/>
      <c r="N23321" s="76"/>
      <c r="P23321" s="7"/>
      <c r="Q23321" s="7"/>
      <c r="R23321" s="7"/>
      <c r="S23321" s="7"/>
    </row>
    <row r="23322" spans="1:19" s="8" customFormat="1" ht="11.8" x14ac:dyDescent="0.2">
      <c r="A23322" s="48"/>
      <c r="F23322" s="9"/>
      <c r="G23322" s="9"/>
      <c r="H23322" s="9"/>
      <c r="I23322" s="9"/>
      <c r="J23322" s="9"/>
      <c r="K23322" s="9"/>
      <c r="M23322" s="9"/>
      <c r="N23322" s="76"/>
      <c r="P23322" s="7"/>
      <c r="Q23322" s="7"/>
      <c r="R23322" s="7"/>
      <c r="S23322" s="7"/>
    </row>
    <row r="23323" spans="1:19" s="8" customFormat="1" ht="11.8" x14ac:dyDescent="0.2">
      <c r="A23323" s="48"/>
      <c r="F23323" s="9"/>
      <c r="G23323" s="9"/>
      <c r="H23323" s="9"/>
      <c r="I23323" s="9"/>
      <c r="J23323" s="9"/>
      <c r="K23323" s="9"/>
      <c r="M23323" s="9"/>
      <c r="N23323" s="76"/>
      <c r="P23323" s="7"/>
      <c r="Q23323" s="7"/>
      <c r="R23323" s="7"/>
      <c r="S23323" s="7"/>
    </row>
    <row r="23324" spans="1:19" s="8" customFormat="1" ht="11.8" x14ac:dyDescent="0.2">
      <c r="A23324" s="48"/>
      <c r="F23324" s="9"/>
      <c r="G23324" s="9"/>
      <c r="H23324" s="9"/>
      <c r="I23324" s="9"/>
      <c r="J23324" s="9"/>
      <c r="K23324" s="9"/>
      <c r="M23324" s="9"/>
      <c r="N23324" s="76"/>
      <c r="P23324" s="7"/>
      <c r="Q23324" s="7"/>
      <c r="R23324" s="7"/>
      <c r="S23324" s="7"/>
    </row>
    <row r="23325" spans="1:19" s="8" customFormat="1" ht="11.8" x14ac:dyDescent="0.2">
      <c r="A23325" s="48"/>
      <c r="F23325" s="9"/>
      <c r="G23325" s="9"/>
      <c r="H23325" s="9"/>
      <c r="I23325" s="9"/>
      <c r="J23325" s="9"/>
      <c r="K23325" s="9"/>
      <c r="M23325" s="9"/>
      <c r="N23325" s="76"/>
      <c r="P23325" s="7"/>
      <c r="Q23325" s="7"/>
      <c r="R23325" s="7"/>
      <c r="S23325" s="7"/>
    </row>
    <row r="23326" spans="1:19" s="8" customFormat="1" ht="11.8" x14ac:dyDescent="0.2">
      <c r="A23326" s="48"/>
      <c r="F23326" s="9"/>
      <c r="G23326" s="9"/>
      <c r="H23326" s="9"/>
      <c r="I23326" s="9"/>
      <c r="J23326" s="9"/>
      <c r="K23326" s="9"/>
      <c r="M23326" s="9"/>
      <c r="N23326" s="76"/>
      <c r="P23326" s="7"/>
      <c r="Q23326" s="7"/>
      <c r="R23326" s="7"/>
      <c r="S23326" s="7"/>
    </row>
    <row r="23327" spans="1:19" s="8" customFormat="1" ht="11.8" x14ac:dyDescent="0.2">
      <c r="A23327" s="48"/>
      <c r="F23327" s="9"/>
      <c r="G23327" s="9"/>
      <c r="H23327" s="9"/>
      <c r="I23327" s="9"/>
      <c r="J23327" s="9"/>
      <c r="K23327" s="9"/>
      <c r="M23327" s="9"/>
      <c r="N23327" s="76"/>
      <c r="P23327" s="7"/>
      <c r="Q23327" s="7"/>
      <c r="R23327" s="7"/>
      <c r="S23327" s="7"/>
    </row>
    <row r="23328" spans="1:19" s="8" customFormat="1" ht="11.8" x14ac:dyDescent="0.2">
      <c r="A23328" s="48"/>
      <c r="F23328" s="9"/>
      <c r="G23328" s="9"/>
      <c r="H23328" s="9"/>
      <c r="I23328" s="9"/>
      <c r="J23328" s="9"/>
      <c r="K23328" s="9"/>
      <c r="M23328" s="9"/>
      <c r="N23328" s="76"/>
      <c r="P23328" s="7"/>
      <c r="Q23328" s="7"/>
      <c r="R23328" s="7"/>
      <c r="S23328" s="7"/>
    </row>
    <row r="23329" spans="1:19" s="8" customFormat="1" ht="11.8" x14ac:dyDescent="0.2">
      <c r="A23329" s="48"/>
      <c r="F23329" s="9"/>
      <c r="G23329" s="9"/>
      <c r="H23329" s="9"/>
      <c r="I23329" s="9"/>
      <c r="J23329" s="9"/>
      <c r="K23329" s="9"/>
      <c r="M23329" s="9"/>
      <c r="N23329" s="76"/>
      <c r="P23329" s="7"/>
      <c r="Q23329" s="7"/>
      <c r="R23329" s="7"/>
      <c r="S23329" s="7"/>
    </row>
    <row r="23330" spans="1:19" s="8" customFormat="1" ht="11.8" x14ac:dyDescent="0.2">
      <c r="A23330" s="48"/>
      <c r="F23330" s="9"/>
      <c r="G23330" s="9"/>
      <c r="H23330" s="9"/>
      <c r="I23330" s="9"/>
      <c r="J23330" s="9"/>
      <c r="K23330" s="9"/>
      <c r="M23330" s="9"/>
      <c r="N23330" s="76"/>
      <c r="P23330" s="7"/>
      <c r="Q23330" s="7"/>
      <c r="R23330" s="7"/>
      <c r="S23330" s="7"/>
    </row>
    <row r="23331" spans="1:19" s="8" customFormat="1" ht="11.8" x14ac:dyDescent="0.2">
      <c r="A23331" s="48"/>
      <c r="F23331" s="9"/>
      <c r="G23331" s="9"/>
      <c r="H23331" s="9"/>
      <c r="I23331" s="9"/>
      <c r="J23331" s="9"/>
      <c r="K23331" s="9"/>
      <c r="M23331" s="9"/>
      <c r="N23331" s="76"/>
      <c r="P23331" s="7"/>
      <c r="Q23331" s="7"/>
      <c r="R23331" s="7"/>
      <c r="S23331" s="7"/>
    </row>
    <row r="23332" spans="1:19" s="8" customFormat="1" ht="11.8" x14ac:dyDescent="0.2">
      <c r="A23332" s="48"/>
      <c r="F23332" s="9"/>
      <c r="G23332" s="9"/>
      <c r="H23332" s="9"/>
      <c r="I23332" s="9"/>
      <c r="J23332" s="9"/>
      <c r="K23332" s="9"/>
      <c r="M23332" s="9"/>
      <c r="N23332" s="76"/>
      <c r="P23332" s="7"/>
      <c r="Q23332" s="7"/>
      <c r="R23332" s="7"/>
      <c r="S23332" s="7"/>
    </row>
    <row r="23333" spans="1:19" s="8" customFormat="1" ht="11.8" x14ac:dyDescent="0.2">
      <c r="A23333" s="48"/>
      <c r="F23333" s="9"/>
      <c r="G23333" s="9"/>
      <c r="H23333" s="9"/>
      <c r="I23333" s="9"/>
      <c r="J23333" s="9"/>
      <c r="K23333" s="9"/>
      <c r="M23333" s="9"/>
      <c r="N23333" s="76"/>
      <c r="P23333" s="7"/>
      <c r="Q23333" s="7"/>
      <c r="R23333" s="7"/>
      <c r="S23333" s="7"/>
    </row>
    <row r="23334" spans="1:19" s="8" customFormat="1" ht="11.8" x14ac:dyDescent="0.2">
      <c r="A23334" s="48"/>
      <c r="F23334" s="9"/>
      <c r="G23334" s="9"/>
      <c r="H23334" s="9"/>
      <c r="I23334" s="9"/>
      <c r="J23334" s="9"/>
      <c r="K23334" s="9"/>
      <c r="M23334" s="9"/>
      <c r="N23334" s="76"/>
      <c r="P23334" s="7"/>
      <c r="Q23334" s="7"/>
      <c r="R23334" s="7"/>
      <c r="S23334" s="7"/>
    </row>
    <row r="23335" spans="1:19" s="8" customFormat="1" ht="11.8" x14ac:dyDescent="0.2">
      <c r="A23335" s="48"/>
      <c r="F23335" s="9"/>
      <c r="G23335" s="9"/>
      <c r="H23335" s="9"/>
      <c r="I23335" s="9"/>
      <c r="J23335" s="9"/>
      <c r="K23335" s="9"/>
      <c r="M23335" s="9"/>
      <c r="N23335" s="76"/>
      <c r="P23335" s="7"/>
      <c r="Q23335" s="7"/>
      <c r="R23335" s="7"/>
      <c r="S23335" s="7"/>
    </row>
    <row r="23336" spans="1:19" s="8" customFormat="1" ht="11.8" x14ac:dyDescent="0.2">
      <c r="A23336" s="48"/>
      <c r="F23336" s="9"/>
      <c r="G23336" s="9"/>
      <c r="H23336" s="9"/>
      <c r="I23336" s="9"/>
      <c r="J23336" s="9"/>
      <c r="K23336" s="9"/>
      <c r="M23336" s="9"/>
      <c r="N23336" s="76"/>
      <c r="P23336" s="7"/>
      <c r="Q23336" s="7"/>
      <c r="R23336" s="7"/>
      <c r="S23336" s="7"/>
    </row>
    <row r="23337" spans="1:19" s="8" customFormat="1" ht="11.8" x14ac:dyDescent="0.2">
      <c r="A23337" s="48"/>
      <c r="F23337" s="9"/>
      <c r="G23337" s="9"/>
      <c r="H23337" s="9"/>
      <c r="I23337" s="9"/>
      <c r="J23337" s="9"/>
      <c r="K23337" s="9"/>
      <c r="M23337" s="9"/>
      <c r="N23337" s="76"/>
      <c r="P23337" s="7"/>
      <c r="Q23337" s="7"/>
      <c r="R23337" s="7"/>
      <c r="S23337" s="7"/>
    </row>
    <row r="23338" spans="1:19" s="8" customFormat="1" ht="11.8" x14ac:dyDescent="0.2">
      <c r="A23338" s="48"/>
      <c r="F23338" s="9"/>
      <c r="G23338" s="9"/>
      <c r="H23338" s="9"/>
      <c r="I23338" s="9"/>
      <c r="J23338" s="9"/>
      <c r="K23338" s="9"/>
      <c r="M23338" s="9"/>
      <c r="N23338" s="76"/>
      <c r="P23338" s="7"/>
      <c r="Q23338" s="7"/>
      <c r="R23338" s="7"/>
      <c r="S23338" s="7"/>
    </row>
    <row r="23339" spans="1:19" s="8" customFormat="1" ht="11.8" x14ac:dyDescent="0.2">
      <c r="A23339" s="48"/>
      <c r="F23339" s="9"/>
      <c r="G23339" s="9"/>
      <c r="H23339" s="9"/>
      <c r="I23339" s="9"/>
      <c r="J23339" s="9"/>
      <c r="K23339" s="9"/>
      <c r="M23339" s="9"/>
      <c r="N23339" s="76"/>
      <c r="P23339" s="7"/>
      <c r="Q23339" s="7"/>
      <c r="R23339" s="7"/>
      <c r="S23339" s="7"/>
    </row>
    <row r="23340" spans="1:19" s="8" customFormat="1" ht="11.8" x14ac:dyDescent="0.2">
      <c r="A23340" s="48"/>
      <c r="F23340" s="9"/>
      <c r="G23340" s="9"/>
      <c r="H23340" s="9"/>
      <c r="I23340" s="9"/>
      <c r="J23340" s="9"/>
      <c r="K23340" s="9"/>
      <c r="M23340" s="9"/>
      <c r="N23340" s="76"/>
      <c r="P23340" s="7"/>
      <c r="Q23340" s="7"/>
      <c r="R23340" s="7"/>
      <c r="S23340" s="7"/>
    </row>
    <row r="23341" spans="1:19" s="8" customFormat="1" ht="11.8" x14ac:dyDescent="0.2">
      <c r="A23341" s="48"/>
      <c r="F23341" s="9"/>
      <c r="G23341" s="9"/>
      <c r="H23341" s="9"/>
      <c r="I23341" s="9"/>
      <c r="J23341" s="9"/>
      <c r="K23341" s="9"/>
      <c r="M23341" s="9"/>
      <c r="N23341" s="76"/>
      <c r="P23341" s="7"/>
      <c r="Q23341" s="7"/>
      <c r="R23341" s="7"/>
      <c r="S23341" s="7"/>
    </row>
    <row r="23342" spans="1:19" s="8" customFormat="1" ht="11.8" x14ac:dyDescent="0.2">
      <c r="A23342" s="48"/>
      <c r="F23342" s="9"/>
      <c r="G23342" s="9"/>
      <c r="H23342" s="9"/>
      <c r="I23342" s="9"/>
      <c r="J23342" s="9"/>
      <c r="K23342" s="9"/>
      <c r="M23342" s="9"/>
      <c r="N23342" s="76"/>
      <c r="P23342" s="7"/>
      <c r="Q23342" s="7"/>
      <c r="R23342" s="7"/>
      <c r="S23342" s="7"/>
    </row>
    <row r="23343" spans="1:19" s="8" customFormat="1" ht="11.8" x14ac:dyDescent="0.2">
      <c r="A23343" s="48"/>
      <c r="F23343" s="9"/>
      <c r="G23343" s="9"/>
      <c r="H23343" s="9"/>
      <c r="I23343" s="9"/>
      <c r="J23343" s="9"/>
      <c r="K23343" s="9"/>
      <c r="M23343" s="9"/>
      <c r="N23343" s="76"/>
      <c r="P23343" s="7"/>
      <c r="Q23343" s="7"/>
      <c r="R23343" s="7"/>
      <c r="S23343" s="7"/>
    </row>
    <row r="23344" spans="1:19" s="8" customFormat="1" ht="11.8" x14ac:dyDescent="0.2">
      <c r="A23344" s="48"/>
      <c r="F23344" s="9"/>
      <c r="G23344" s="9"/>
      <c r="H23344" s="9"/>
      <c r="I23344" s="9"/>
      <c r="J23344" s="9"/>
      <c r="K23344" s="9"/>
      <c r="M23344" s="9"/>
      <c r="N23344" s="76"/>
      <c r="P23344" s="7"/>
      <c r="Q23344" s="7"/>
      <c r="R23344" s="7"/>
      <c r="S23344" s="7"/>
    </row>
    <row r="23345" spans="1:19" s="8" customFormat="1" ht="11.8" x14ac:dyDescent="0.2">
      <c r="A23345" s="48"/>
      <c r="F23345" s="9"/>
      <c r="G23345" s="9"/>
      <c r="H23345" s="9"/>
      <c r="I23345" s="9"/>
      <c r="J23345" s="9"/>
      <c r="K23345" s="9"/>
      <c r="M23345" s="9"/>
      <c r="N23345" s="76"/>
      <c r="P23345" s="7"/>
      <c r="Q23345" s="7"/>
      <c r="R23345" s="7"/>
      <c r="S23345" s="7"/>
    </row>
    <row r="23346" spans="1:19" s="8" customFormat="1" ht="11.8" x14ac:dyDescent="0.2">
      <c r="A23346" s="48"/>
      <c r="F23346" s="9"/>
      <c r="G23346" s="9"/>
      <c r="H23346" s="9"/>
      <c r="I23346" s="9"/>
      <c r="J23346" s="9"/>
      <c r="K23346" s="9"/>
      <c r="M23346" s="9"/>
      <c r="N23346" s="76"/>
      <c r="P23346" s="7"/>
      <c r="Q23346" s="7"/>
      <c r="R23346" s="7"/>
      <c r="S23346" s="7"/>
    </row>
    <row r="23347" spans="1:19" s="8" customFormat="1" ht="11.8" x14ac:dyDescent="0.2">
      <c r="A23347" s="48"/>
      <c r="F23347" s="9"/>
      <c r="G23347" s="9"/>
      <c r="H23347" s="9"/>
      <c r="I23347" s="9"/>
      <c r="J23347" s="9"/>
      <c r="K23347" s="9"/>
      <c r="M23347" s="9"/>
      <c r="N23347" s="76"/>
      <c r="P23347" s="7"/>
      <c r="Q23347" s="7"/>
      <c r="R23347" s="7"/>
      <c r="S23347" s="7"/>
    </row>
    <row r="23348" spans="1:19" s="8" customFormat="1" ht="11.8" x14ac:dyDescent="0.2">
      <c r="A23348" s="48"/>
      <c r="F23348" s="9"/>
      <c r="G23348" s="9"/>
      <c r="H23348" s="9"/>
      <c r="I23348" s="9"/>
      <c r="J23348" s="9"/>
      <c r="K23348" s="9"/>
      <c r="M23348" s="9"/>
      <c r="N23348" s="76"/>
      <c r="P23348" s="7"/>
      <c r="Q23348" s="7"/>
      <c r="R23348" s="7"/>
      <c r="S23348" s="7"/>
    </row>
    <row r="23349" spans="1:19" s="8" customFormat="1" ht="11.8" x14ac:dyDescent="0.2">
      <c r="A23349" s="48"/>
      <c r="F23349" s="9"/>
      <c r="G23349" s="9"/>
      <c r="H23349" s="9"/>
      <c r="I23349" s="9"/>
      <c r="J23349" s="9"/>
      <c r="K23349" s="9"/>
      <c r="M23349" s="9"/>
      <c r="N23349" s="76"/>
      <c r="P23349" s="7"/>
      <c r="Q23349" s="7"/>
      <c r="R23349" s="7"/>
      <c r="S23349" s="7"/>
    </row>
    <row r="23350" spans="1:19" s="8" customFormat="1" ht="11.8" x14ac:dyDescent="0.2">
      <c r="A23350" s="48"/>
      <c r="F23350" s="9"/>
      <c r="G23350" s="9"/>
      <c r="H23350" s="9"/>
      <c r="I23350" s="9"/>
      <c r="J23350" s="9"/>
      <c r="K23350" s="9"/>
      <c r="M23350" s="9"/>
      <c r="N23350" s="76"/>
      <c r="P23350" s="7"/>
      <c r="Q23350" s="7"/>
      <c r="R23350" s="7"/>
      <c r="S23350" s="7"/>
    </row>
    <row r="23351" spans="1:19" s="8" customFormat="1" ht="11.8" x14ac:dyDescent="0.2">
      <c r="A23351" s="48"/>
      <c r="F23351" s="9"/>
      <c r="G23351" s="9"/>
      <c r="H23351" s="9"/>
      <c r="I23351" s="9"/>
      <c r="J23351" s="9"/>
      <c r="K23351" s="9"/>
      <c r="M23351" s="9"/>
      <c r="N23351" s="76"/>
      <c r="P23351" s="7"/>
      <c r="Q23351" s="7"/>
      <c r="R23351" s="7"/>
      <c r="S23351" s="7"/>
    </row>
    <row r="23352" spans="1:19" s="8" customFormat="1" ht="11.8" x14ac:dyDescent="0.2">
      <c r="A23352" s="48"/>
      <c r="F23352" s="9"/>
      <c r="G23352" s="9"/>
      <c r="H23352" s="9"/>
      <c r="I23352" s="9"/>
      <c r="J23352" s="9"/>
      <c r="K23352" s="9"/>
      <c r="M23352" s="9"/>
      <c r="N23352" s="76"/>
      <c r="P23352" s="7"/>
      <c r="Q23352" s="7"/>
      <c r="R23352" s="7"/>
      <c r="S23352" s="7"/>
    </row>
    <row r="23353" spans="1:19" s="8" customFormat="1" ht="11.8" x14ac:dyDescent="0.2">
      <c r="A23353" s="48"/>
      <c r="F23353" s="9"/>
      <c r="G23353" s="9"/>
      <c r="H23353" s="9"/>
      <c r="I23353" s="9"/>
      <c r="J23353" s="9"/>
      <c r="K23353" s="9"/>
      <c r="M23353" s="9"/>
      <c r="N23353" s="76"/>
      <c r="P23353" s="7"/>
      <c r="Q23353" s="7"/>
      <c r="R23353" s="7"/>
      <c r="S23353" s="7"/>
    </row>
    <row r="23354" spans="1:19" s="8" customFormat="1" ht="11.8" x14ac:dyDescent="0.2">
      <c r="A23354" s="48"/>
      <c r="F23354" s="9"/>
      <c r="G23354" s="9"/>
      <c r="H23354" s="9"/>
      <c r="I23354" s="9"/>
      <c r="J23354" s="9"/>
      <c r="K23354" s="9"/>
      <c r="M23354" s="9"/>
      <c r="N23354" s="76"/>
      <c r="P23354" s="7"/>
      <c r="Q23354" s="7"/>
      <c r="R23354" s="7"/>
      <c r="S23354" s="7"/>
    </row>
    <row r="23355" spans="1:19" s="8" customFormat="1" ht="11.8" x14ac:dyDescent="0.2">
      <c r="A23355" s="48"/>
      <c r="F23355" s="9"/>
      <c r="G23355" s="9"/>
      <c r="H23355" s="9"/>
      <c r="I23355" s="9"/>
      <c r="J23355" s="9"/>
      <c r="K23355" s="9"/>
      <c r="M23355" s="9"/>
      <c r="N23355" s="76"/>
      <c r="P23355" s="7"/>
      <c r="Q23355" s="7"/>
      <c r="R23355" s="7"/>
      <c r="S23355" s="7"/>
    </row>
    <row r="23356" spans="1:19" s="8" customFormat="1" ht="11.8" x14ac:dyDescent="0.2">
      <c r="A23356" s="48"/>
      <c r="F23356" s="9"/>
      <c r="G23356" s="9"/>
      <c r="H23356" s="9"/>
      <c r="I23356" s="9"/>
      <c r="J23356" s="9"/>
      <c r="K23356" s="9"/>
      <c r="M23356" s="9"/>
      <c r="N23356" s="76"/>
      <c r="P23356" s="7"/>
      <c r="Q23356" s="7"/>
      <c r="R23356" s="7"/>
      <c r="S23356" s="7"/>
    </row>
    <row r="23357" spans="1:19" s="8" customFormat="1" ht="11.8" x14ac:dyDescent="0.2">
      <c r="A23357" s="48"/>
      <c r="F23357" s="9"/>
      <c r="G23357" s="9"/>
      <c r="H23357" s="9"/>
      <c r="I23357" s="9"/>
      <c r="J23357" s="9"/>
      <c r="K23357" s="9"/>
      <c r="M23357" s="9"/>
      <c r="N23357" s="76"/>
      <c r="P23357" s="7"/>
      <c r="Q23357" s="7"/>
      <c r="R23357" s="7"/>
      <c r="S23357" s="7"/>
    </row>
    <row r="23358" spans="1:19" s="8" customFormat="1" ht="11.8" x14ac:dyDescent="0.2">
      <c r="A23358" s="48"/>
      <c r="F23358" s="9"/>
      <c r="G23358" s="9"/>
      <c r="H23358" s="9"/>
      <c r="I23358" s="9"/>
      <c r="J23358" s="9"/>
      <c r="K23358" s="9"/>
      <c r="M23358" s="9"/>
      <c r="N23358" s="76"/>
      <c r="P23358" s="7"/>
      <c r="Q23358" s="7"/>
      <c r="R23358" s="7"/>
      <c r="S23358" s="7"/>
    </row>
    <row r="23359" spans="1:19" s="8" customFormat="1" ht="11.8" x14ac:dyDescent="0.2">
      <c r="A23359" s="48"/>
      <c r="F23359" s="9"/>
      <c r="G23359" s="9"/>
      <c r="H23359" s="9"/>
      <c r="I23359" s="9"/>
      <c r="J23359" s="9"/>
      <c r="K23359" s="9"/>
      <c r="M23359" s="9"/>
      <c r="N23359" s="76"/>
      <c r="P23359" s="7"/>
      <c r="Q23359" s="7"/>
      <c r="R23359" s="7"/>
      <c r="S23359" s="7"/>
    </row>
    <row r="23360" spans="1:19" s="8" customFormat="1" ht="11.8" x14ac:dyDescent="0.2">
      <c r="A23360" s="48"/>
      <c r="F23360" s="9"/>
      <c r="G23360" s="9"/>
      <c r="H23360" s="9"/>
      <c r="I23360" s="9"/>
      <c r="J23360" s="9"/>
      <c r="K23360" s="9"/>
      <c r="M23360" s="9"/>
      <c r="N23360" s="76"/>
      <c r="P23360" s="7"/>
      <c r="Q23360" s="7"/>
      <c r="R23360" s="7"/>
      <c r="S23360" s="7"/>
    </row>
    <row r="23361" spans="1:19" s="8" customFormat="1" ht="11.8" x14ac:dyDescent="0.2">
      <c r="A23361" s="48"/>
      <c r="F23361" s="9"/>
      <c r="G23361" s="9"/>
      <c r="H23361" s="9"/>
      <c r="I23361" s="9"/>
      <c r="J23361" s="9"/>
      <c r="K23361" s="9"/>
      <c r="M23361" s="9"/>
      <c r="N23361" s="76"/>
      <c r="P23361" s="7"/>
      <c r="Q23361" s="7"/>
      <c r="R23361" s="7"/>
      <c r="S23361" s="7"/>
    </row>
    <row r="23362" spans="1:19" s="8" customFormat="1" ht="11.8" x14ac:dyDescent="0.2">
      <c r="A23362" s="48"/>
      <c r="F23362" s="9"/>
      <c r="G23362" s="9"/>
      <c r="H23362" s="9"/>
      <c r="I23362" s="9"/>
      <c r="J23362" s="9"/>
      <c r="K23362" s="9"/>
      <c r="M23362" s="9"/>
      <c r="N23362" s="76"/>
      <c r="P23362" s="7"/>
      <c r="Q23362" s="7"/>
      <c r="R23362" s="7"/>
      <c r="S23362" s="7"/>
    </row>
    <row r="23363" spans="1:19" s="8" customFormat="1" ht="11.8" x14ac:dyDescent="0.2">
      <c r="A23363" s="48"/>
      <c r="F23363" s="9"/>
      <c r="G23363" s="9"/>
      <c r="H23363" s="9"/>
      <c r="I23363" s="9"/>
      <c r="J23363" s="9"/>
      <c r="K23363" s="9"/>
      <c r="M23363" s="9"/>
      <c r="N23363" s="76"/>
      <c r="P23363" s="7"/>
      <c r="Q23363" s="7"/>
      <c r="R23363" s="7"/>
      <c r="S23363" s="7"/>
    </row>
    <row r="23364" spans="1:19" s="8" customFormat="1" ht="11.8" x14ac:dyDescent="0.2">
      <c r="A23364" s="48"/>
      <c r="F23364" s="9"/>
      <c r="G23364" s="9"/>
      <c r="H23364" s="9"/>
      <c r="I23364" s="9"/>
      <c r="J23364" s="9"/>
      <c r="K23364" s="9"/>
      <c r="M23364" s="9"/>
      <c r="N23364" s="76"/>
      <c r="P23364" s="7"/>
      <c r="Q23364" s="7"/>
      <c r="R23364" s="7"/>
      <c r="S23364" s="7"/>
    </row>
    <row r="23365" spans="1:19" s="8" customFormat="1" ht="11.8" x14ac:dyDescent="0.2">
      <c r="A23365" s="48"/>
      <c r="F23365" s="9"/>
      <c r="G23365" s="9"/>
      <c r="H23365" s="9"/>
      <c r="I23365" s="9"/>
      <c r="J23365" s="9"/>
      <c r="K23365" s="9"/>
      <c r="M23365" s="9"/>
      <c r="N23365" s="76"/>
      <c r="P23365" s="7"/>
      <c r="Q23365" s="7"/>
      <c r="R23365" s="7"/>
      <c r="S23365" s="7"/>
    </row>
    <row r="23366" spans="1:19" s="8" customFormat="1" ht="11.8" x14ac:dyDescent="0.2">
      <c r="A23366" s="48"/>
      <c r="F23366" s="9"/>
      <c r="G23366" s="9"/>
      <c r="H23366" s="9"/>
      <c r="I23366" s="9"/>
      <c r="J23366" s="9"/>
      <c r="K23366" s="9"/>
      <c r="M23366" s="9"/>
      <c r="N23366" s="76"/>
      <c r="P23366" s="7"/>
      <c r="Q23366" s="7"/>
      <c r="R23366" s="7"/>
      <c r="S23366" s="7"/>
    </row>
    <row r="23367" spans="1:19" s="8" customFormat="1" ht="11.8" x14ac:dyDescent="0.2">
      <c r="A23367" s="48"/>
      <c r="F23367" s="9"/>
      <c r="G23367" s="9"/>
      <c r="H23367" s="9"/>
      <c r="I23367" s="9"/>
      <c r="J23367" s="9"/>
      <c r="K23367" s="9"/>
      <c r="M23367" s="9"/>
      <c r="N23367" s="76"/>
      <c r="P23367" s="7"/>
      <c r="Q23367" s="7"/>
      <c r="R23367" s="7"/>
      <c r="S23367" s="7"/>
    </row>
    <row r="23368" spans="1:19" s="8" customFormat="1" ht="11.8" x14ac:dyDescent="0.2">
      <c r="A23368" s="48"/>
      <c r="F23368" s="9"/>
      <c r="G23368" s="9"/>
      <c r="H23368" s="9"/>
      <c r="I23368" s="9"/>
      <c r="J23368" s="9"/>
      <c r="K23368" s="9"/>
      <c r="M23368" s="9"/>
      <c r="N23368" s="76"/>
      <c r="P23368" s="7"/>
      <c r="Q23368" s="7"/>
      <c r="R23368" s="7"/>
      <c r="S23368" s="7"/>
    </row>
    <row r="23369" spans="1:19" s="8" customFormat="1" ht="11.8" x14ac:dyDescent="0.2">
      <c r="A23369" s="48"/>
      <c r="F23369" s="9"/>
      <c r="G23369" s="9"/>
      <c r="H23369" s="9"/>
      <c r="I23369" s="9"/>
      <c r="J23369" s="9"/>
      <c r="K23369" s="9"/>
      <c r="M23369" s="9"/>
      <c r="N23369" s="76"/>
      <c r="P23369" s="7"/>
      <c r="Q23369" s="7"/>
      <c r="R23369" s="7"/>
      <c r="S23369" s="7"/>
    </row>
    <row r="23370" spans="1:19" s="8" customFormat="1" ht="11.8" x14ac:dyDescent="0.2">
      <c r="A23370" s="48"/>
      <c r="F23370" s="9"/>
      <c r="G23370" s="9"/>
      <c r="H23370" s="9"/>
      <c r="I23370" s="9"/>
      <c r="J23370" s="9"/>
      <c r="K23370" s="9"/>
      <c r="M23370" s="9"/>
      <c r="N23370" s="76"/>
      <c r="P23370" s="7"/>
      <c r="Q23370" s="7"/>
      <c r="R23370" s="7"/>
      <c r="S23370" s="7"/>
    </row>
    <row r="23371" spans="1:19" s="8" customFormat="1" ht="11.8" x14ac:dyDescent="0.2">
      <c r="A23371" s="48"/>
      <c r="F23371" s="9"/>
      <c r="G23371" s="9"/>
      <c r="H23371" s="9"/>
      <c r="I23371" s="9"/>
      <c r="J23371" s="9"/>
      <c r="K23371" s="9"/>
      <c r="M23371" s="9"/>
      <c r="N23371" s="76"/>
      <c r="P23371" s="7"/>
      <c r="Q23371" s="7"/>
      <c r="R23371" s="7"/>
      <c r="S23371" s="7"/>
    </row>
    <row r="23372" spans="1:19" s="8" customFormat="1" ht="11.8" x14ac:dyDescent="0.2">
      <c r="A23372" s="48"/>
      <c r="F23372" s="9"/>
      <c r="G23372" s="9"/>
      <c r="H23372" s="9"/>
      <c r="I23372" s="9"/>
      <c r="J23372" s="9"/>
      <c r="K23372" s="9"/>
      <c r="M23372" s="9"/>
      <c r="N23372" s="76"/>
      <c r="P23372" s="7"/>
      <c r="Q23372" s="7"/>
      <c r="R23372" s="7"/>
      <c r="S23372" s="7"/>
    </row>
    <row r="23373" spans="1:19" s="8" customFormat="1" ht="11.8" x14ac:dyDescent="0.2">
      <c r="A23373" s="48"/>
      <c r="F23373" s="9"/>
      <c r="G23373" s="9"/>
      <c r="H23373" s="9"/>
      <c r="I23373" s="9"/>
      <c r="J23373" s="9"/>
      <c r="K23373" s="9"/>
      <c r="M23373" s="9"/>
      <c r="N23373" s="76"/>
      <c r="P23373" s="7"/>
      <c r="Q23373" s="7"/>
      <c r="R23373" s="7"/>
      <c r="S23373" s="7"/>
    </row>
    <row r="23374" spans="1:19" s="8" customFormat="1" ht="11.8" x14ac:dyDescent="0.2">
      <c r="A23374" s="48"/>
      <c r="F23374" s="9"/>
      <c r="G23374" s="9"/>
      <c r="H23374" s="9"/>
      <c r="I23374" s="9"/>
      <c r="J23374" s="9"/>
      <c r="K23374" s="9"/>
      <c r="M23374" s="9"/>
      <c r="N23374" s="76"/>
      <c r="P23374" s="7"/>
      <c r="Q23374" s="7"/>
      <c r="R23374" s="7"/>
      <c r="S23374" s="7"/>
    </row>
    <row r="23375" spans="1:19" s="8" customFormat="1" ht="11.8" x14ac:dyDescent="0.2">
      <c r="A23375" s="48"/>
      <c r="F23375" s="9"/>
      <c r="G23375" s="9"/>
      <c r="H23375" s="9"/>
      <c r="I23375" s="9"/>
      <c r="J23375" s="9"/>
      <c r="K23375" s="9"/>
      <c r="M23375" s="9"/>
      <c r="N23375" s="76"/>
      <c r="P23375" s="7"/>
      <c r="Q23375" s="7"/>
      <c r="R23375" s="7"/>
      <c r="S23375" s="7"/>
    </row>
    <row r="23376" spans="1:19" s="8" customFormat="1" ht="11.8" x14ac:dyDescent="0.2">
      <c r="A23376" s="48"/>
      <c r="F23376" s="9"/>
      <c r="G23376" s="9"/>
      <c r="H23376" s="9"/>
      <c r="I23376" s="9"/>
      <c r="J23376" s="9"/>
      <c r="K23376" s="9"/>
      <c r="M23376" s="9"/>
      <c r="N23376" s="76"/>
      <c r="P23376" s="7"/>
      <c r="Q23376" s="7"/>
      <c r="R23376" s="7"/>
      <c r="S23376" s="7"/>
    </row>
    <row r="23377" spans="1:19" s="8" customFormat="1" ht="11.8" x14ac:dyDescent="0.2">
      <c r="A23377" s="48"/>
      <c r="F23377" s="9"/>
      <c r="G23377" s="9"/>
      <c r="H23377" s="9"/>
      <c r="I23377" s="9"/>
      <c r="J23377" s="9"/>
      <c r="K23377" s="9"/>
      <c r="M23377" s="9"/>
      <c r="N23377" s="76"/>
      <c r="P23377" s="7"/>
      <c r="Q23377" s="7"/>
      <c r="R23377" s="7"/>
      <c r="S23377" s="7"/>
    </row>
    <row r="23378" spans="1:19" s="8" customFormat="1" ht="11.8" x14ac:dyDescent="0.2">
      <c r="A23378" s="48"/>
      <c r="F23378" s="9"/>
      <c r="G23378" s="9"/>
      <c r="H23378" s="9"/>
      <c r="I23378" s="9"/>
      <c r="J23378" s="9"/>
      <c r="K23378" s="9"/>
      <c r="M23378" s="9"/>
      <c r="N23378" s="76"/>
      <c r="P23378" s="7"/>
      <c r="Q23378" s="7"/>
      <c r="R23378" s="7"/>
      <c r="S23378" s="7"/>
    </row>
    <row r="23379" spans="1:19" s="8" customFormat="1" ht="11.8" x14ac:dyDescent="0.2">
      <c r="A23379" s="48"/>
      <c r="F23379" s="9"/>
      <c r="G23379" s="9"/>
      <c r="H23379" s="9"/>
      <c r="I23379" s="9"/>
      <c r="J23379" s="9"/>
      <c r="K23379" s="9"/>
      <c r="M23379" s="9"/>
      <c r="N23379" s="76"/>
      <c r="P23379" s="7"/>
      <c r="Q23379" s="7"/>
      <c r="R23379" s="7"/>
      <c r="S23379" s="7"/>
    </row>
    <row r="23380" spans="1:19" s="8" customFormat="1" ht="11.8" x14ac:dyDescent="0.2">
      <c r="A23380" s="48"/>
      <c r="F23380" s="9"/>
      <c r="G23380" s="9"/>
      <c r="H23380" s="9"/>
      <c r="I23380" s="9"/>
      <c r="J23380" s="9"/>
      <c r="K23380" s="9"/>
      <c r="M23380" s="9"/>
      <c r="N23380" s="76"/>
      <c r="P23380" s="7"/>
      <c r="Q23380" s="7"/>
      <c r="R23380" s="7"/>
      <c r="S23380" s="7"/>
    </row>
    <row r="23381" spans="1:19" s="8" customFormat="1" ht="11.8" x14ac:dyDescent="0.2">
      <c r="A23381" s="48"/>
      <c r="F23381" s="9"/>
      <c r="G23381" s="9"/>
      <c r="H23381" s="9"/>
      <c r="I23381" s="9"/>
      <c r="J23381" s="9"/>
      <c r="K23381" s="9"/>
      <c r="M23381" s="9"/>
      <c r="N23381" s="76"/>
      <c r="P23381" s="7"/>
      <c r="Q23381" s="7"/>
      <c r="R23381" s="7"/>
      <c r="S23381" s="7"/>
    </row>
    <row r="23382" spans="1:19" s="8" customFormat="1" ht="11.8" x14ac:dyDescent="0.2">
      <c r="A23382" s="48"/>
      <c r="F23382" s="9"/>
      <c r="G23382" s="9"/>
      <c r="H23382" s="9"/>
      <c r="I23382" s="9"/>
      <c r="J23382" s="9"/>
      <c r="K23382" s="9"/>
      <c r="M23382" s="9"/>
      <c r="N23382" s="76"/>
      <c r="P23382" s="7"/>
      <c r="Q23382" s="7"/>
      <c r="R23382" s="7"/>
      <c r="S23382" s="7"/>
    </row>
    <row r="23383" spans="1:19" s="8" customFormat="1" ht="11.8" x14ac:dyDescent="0.2">
      <c r="A23383" s="48"/>
      <c r="F23383" s="9"/>
      <c r="G23383" s="9"/>
      <c r="H23383" s="9"/>
      <c r="I23383" s="9"/>
      <c r="J23383" s="9"/>
      <c r="K23383" s="9"/>
      <c r="M23383" s="9"/>
      <c r="N23383" s="76"/>
      <c r="P23383" s="7"/>
      <c r="Q23383" s="7"/>
      <c r="R23383" s="7"/>
      <c r="S23383" s="7"/>
    </row>
    <row r="23384" spans="1:19" s="8" customFormat="1" ht="11.8" x14ac:dyDescent="0.2">
      <c r="A23384" s="48"/>
      <c r="F23384" s="9"/>
      <c r="G23384" s="9"/>
      <c r="H23384" s="9"/>
      <c r="I23384" s="9"/>
      <c r="J23384" s="9"/>
      <c r="K23384" s="9"/>
      <c r="M23384" s="9"/>
      <c r="N23384" s="76"/>
      <c r="P23384" s="7"/>
      <c r="Q23384" s="7"/>
      <c r="R23384" s="7"/>
      <c r="S23384" s="7"/>
    </row>
    <row r="23385" spans="1:19" s="8" customFormat="1" ht="11.8" x14ac:dyDescent="0.2">
      <c r="A23385" s="48"/>
      <c r="F23385" s="9"/>
      <c r="G23385" s="9"/>
      <c r="H23385" s="9"/>
      <c r="I23385" s="9"/>
      <c r="J23385" s="9"/>
      <c r="K23385" s="9"/>
      <c r="M23385" s="9"/>
      <c r="N23385" s="76"/>
      <c r="P23385" s="7"/>
      <c r="Q23385" s="7"/>
      <c r="R23385" s="7"/>
      <c r="S23385" s="7"/>
    </row>
    <row r="23386" spans="1:19" s="8" customFormat="1" ht="11.8" x14ac:dyDescent="0.2">
      <c r="A23386" s="48"/>
      <c r="F23386" s="9"/>
      <c r="G23386" s="9"/>
      <c r="H23386" s="9"/>
      <c r="I23386" s="9"/>
      <c r="J23386" s="9"/>
      <c r="K23386" s="9"/>
      <c r="M23386" s="9"/>
      <c r="N23386" s="76"/>
      <c r="P23386" s="7"/>
      <c r="Q23386" s="7"/>
      <c r="R23386" s="7"/>
      <c r="S23386" s="7"/>
    </row>
    <row r="23387" spans="1:19" s="8" customFormat="1" ht="11.8" x14ac:dyDescent="0.2">
      <c r="A23387" s="48"/>
      <c r="F23387" s="9"/>
      <c r="G23387" s="9"/>
      <c r="H23387" s="9"/>
      <c r="I23387" s="9"/>
      <c r="J23387" s="9"/>
      <c r="K23387" s="9"/>
      <c r="M23387" s="9"/>
      <c r="N23387" s="76"/>
      <c r="P23387" s="7"/>
      <c r="Q23387" s="7"/>
      <c r="R23387" s="7"/>
      <c r="S23387" s="7"/>
    </row>
    <row r="23388" spans="1:19" s="8" customFormat="1" ht="11.8" x14ac:dyDescent="0.2">
      <c r="A23388" s="48"/>
      <c r="F23388" s="9"/>
      <c r="G23388" s="9"/>
      <c r="H23388" s="9"/>
      <c r="I23388" s="9"/>
      <c r="J23388" s="9"/>
      <c r="K23388" s="9"/>
      <c r="M23388" s="9"/>
      <c r="N23388" s="76"/>
      <c r="P23388" s="7"/>
      <c r="Q23388" s="7"/>
      <c r="R23388" s="7"/>
      <c r="S23388" s="7"/>
    </row>
    <row r="23389" spans="1:19" s="8" customFormat="1" ht="11.8" x14ac:dyDescent="0.2">
      <c r="A23389" s="48"/>
      <c r="F23389" s="9"/>
      <c r="G23389" s="9"/>
      <c r="H23389" s="9"/>
      <c r="I23389" s="9"/>
      <c r="J23389" s="9"/>
      <c r="K23389" s="9"/>
      <c r="M23389" s="9"/>
      <c r="N23389" s="76"/>
      <c r="P23389" s="7"/>
      <c r="Q23389" s="7"/>
      <c r="R23389" s="7"/>
      <c r="S23389" s="7"/>
    </row>
    <row r="23390" spans="1:19" s="8" customFormat="1" ht="11.8" x14ac:dyDescent="0.2">
      <c r="A23390" s="48"/>
      <c r="F23390" s="9"/>
      <c r="G23390" s="9"/>
      <c r="H23390" s="9"/>
      <c r="I23390" s="9"/>
      <c r="J23390" s="9"/>
      <c r="K23390" s="9"/>
      <c r="M23390" s="9"/>
      <c r="N23390" s="76"/>
      <c r="P23390" s="7"/>
      <c r="Q23390" s="7"/>
      <c r="R23390" s="7"/>
      <c r="S23390" s="7"/>
    </row>
    <row r="23391" spans="1:19" s="8" customFormat="1" ht="11.8" x14ac:dyDescent="0.2">
      <c r="A23391" s="48"/>
      <c r="F23391" s="9"/>
      <c r="G23391" s="9"/>
      <c r="H23391" s="9"/>
      <c r="I23391" s="9"/>
      <c r="J23391" s="9"/>
      <c r="K23391" s="9"/>
      <c r="M23391" s="9"/>
      <c r="N23391" s="76"/>
      <c r="P23391" s="7"/>
      <c r="Q23391" s="7"/>
      <c r="R23391" s="7"/>
      <c r="S23391" s="7"/>
    </row>
    <row r="23392" spans="1:19" s="8" customFormat="1" ht="11.8" x14ac:dyDescent="0.2">
      <c r="A23392" s="48"/>
      <c r="F23392" s="9"/>
      <c r="G23392" s="9"/>
      <c r="H23392" s="9"/>
      <c r="I23392" s="9"/>
      <c r="J23392" s="9"/>
      <c r="K23392" s="9"/>
      <c r="M23392" s="9"/>
      <c r="N23392" s="76"/>
      <c r="P23392" s="7"/>
      <c r="Q23392" s="7"/>
      <c r="R23392" s="7"/>
      <c r="S23392" s="7"/>
    </row>
    <row r="23393" spans="1:19" s="8" customFormat="1" ht="11.8" x14ac:dyDescent="0.2">
      <c r="A23393" s="48"/>
      <c r="F23393" s="9"/>
      <c r="G23393" s="9"/>
      <c r="H23393" s="9"/>
      <c r="I23393" s="9"/>
      <c r="J23393" s="9"/>
      <c r="K23393" s="9"/>
      <c r="M23393" s="9"/>
      <c r="N23393" s="76"/>
      <c r="P23393" s="7"/>
      <c r="Q23393" s="7"/>
      <c r="R23393" s="7"/>
      <c r="S23393" s="7"/>
    </row>
    <row r="23394" spans="1:19" s="8" customFormat="1" ht="11.8" x14ac:dyDescent="0.2">
      <c r="A23394" s="48"/>
      <c r="F23394" s="9"/>
      <c r="G23394" s="9"/>
      <c r="H23394" s="9"/>
      <c r="I23394" s="9"/>
      <c r="J23394" s="9"/>
      <c r="K23394" s="9"/>
      <c r="M23394" s="9"/>
      <c r="N23394" s="76"/>
      <c r="P23394" s="7"/>
      <c r="Q23394" s="7"/>
      <c r="R23394" s="7"/>
      <c r="S23394" s="7"/>
    </row>
    <row r="23395" spans="1:19" s="8" customFormat="1" ht="11.8" x14ac:dyDescent="0.2">
      <c r="A23395" s="48"/>
      <c r="F23395" s="9"/>
      <c r="G23395" s="9"/>
      <c r="H23395" s="9"/>
      <c r="I23395" s="9"/>
      <c r="J23395" s="9"/>
      <c r="K23395" s="9"/>
      <c r="M23395" s="9"/>
      <c r="N23395" s="76"/>
      <c r="P23395" s="7"/>
      <c r="Q23395" s="7"/>
      <c r="R23395" s="7"/>
      <c r="S23395" s="7"/>
    </row>
    <row r="23396" spans="1:19" s="8" customFormat="1" ht="11.8" x14ac:dyDescent="0.2">
      <c r="A23396" s="48"/>
      <c r="F23396" s="9"/>
      <c r="G23396" s="9"/>
      <c r="H23396" s="9"/>
      <c r="I23396" s="9"/>
      <c r="J23396" s="9"/>
      <c r="K23396" s="9"/>
      <c r="M23396" s="9"/>
      <c r="N23396" s="76"/>
      <c r="P23396" s="7"/>
      <c r="Q23396" s="7"/>
      <c r="R23396" s="7"/>
      <c r="S23396" s="7"/>
    </row>
    <row r="23397" spans="1:19" s="8" customFormat="1" ht="11.8" x14ac:dyDescent="0.2">
      <c r="A23397" s="48"/>
      <c r="F23397" s="9"/>
      <c r="G23397" s="9"/>
      <c r="H23397" s="9"/>
      <c r="I23397" s="9"/>
      <c r="J23397" s="9"/>
      <c r="K23397" s="9"/>
      <c r="M23397" s="9"/>
      <c r="N23397" s="76"/>
      <c r="P23397" s="7"/>
      <c r="Q23397" s="7"/>
      <c r="R23397" s="7"/>
      <c r="S23397" s="7"/>
    </row>
    <row r="23398" spans="1:19" s="8" customFormat="1" ht="11.8" x14ac:dyDescent="0.2">
      <c r="A23398" s="48"/>
      <c r="F23398" s="9"/>
      <c r="G23398" s="9"/>
      <c r="H23398" s="9"/>
      <c r="I23398" s="9"/>
      <c r="J23398" s="9"/>
      <c r="K23398" s="9"/>
      <c r="M23398" s="9"/>
      <c r="N23398" s="76"/>
      <c r="P23398" s="7"/>
      <c r="Q23398" s="7"/>
      <c r="R23398" s="7"/>
      <c r="S23398" s="7"/>
    </row>
    <row r="23399" spans="1:19" s="8" customFormat="1" ht="11.8" x14ac:dyDescent="0.2">
      <c r="A23399" s="48"/>
      <c r="F23399" s="9"/>
      <c r="G23399" s="9"/>
      <c r="H23399" s="9"/>
      <c r="I23399" s="9"/>
      <c r="J23399" s="9"/>
      <c r="K23399" s="9"/>
      <c r="M23399" s="9"/>
      <c r="N23399" s="76"/>
      <c r="P23399" s="7"/>
      <c r="Q23399" s="7"/>
      <c r="R23399" s="7"/>
      <c r="S23399" s="7"/>
    </row>
    <row r="23400" spans="1:19" s="8" customFormat="1" ht="11.8" x14ac:dyDescent="0.2">
      <c r="A23400" s="48"/>
      <c r="F23400" s="9"/>
      <c r="G23400" s="9"/>
      <c r="H23400" s="9"/>
      <c r="I23400" s="9"/>
      <c r="J23400" s="9"/>
      <c r="K23400" s="9"/>
      <c r="M23400" s="9"/>
      <c r="N23400" s="76"/>
      <c r="P23400" s="7"/>
      <c r="Q23400" s="7"/>
      <c r="R23400" s="7"/>
      <c r="S23400" s="7"/>
    </row>
    <row r="23401" spans="1:19" s="8" customFormat="1" ht="11.8" x14ac:dyDescent="0.2">
      <c r="A23401" s="48"/>
      <c r="F23401" s="9"/>
      <c r="G23401" s="9"/>
      <c r="H23401" s="9"/>
      <c r="I23401" s="9"/>
      <c r="J23401" s="9"/>
      <c r="K23401" s="9"/>
      <c r="M23401" s="9"/>
      <c r="N23401" s="76"/>
      <c r="P23401" s="7"/>
      <c r="Q23401" s="7"/>
      <c r="R23401" s="7"/>
      <c r="S23401" s="7"/>
    </row>
    <row r="23402" spans="1:19" s="8" customFormat="1" ht="11.8" x14ac:dyDescent="0.2">
      <c r="A23402" s="48"/>
      <c r="F23402" s="9"/>
      <c r="G23402" s="9"/>
      <c r="H23402" s="9"/>
      <c r="I23402" s="9"/>
      <c r="J23402" s="9"/>
      <c r="K23402" s="9"/>
      <c r="M23402" s="9"/>
      <c r="N23402" s="76"/>
      <c r="P23402" s="7"/>
      <c r="Q23402" s="7"/>
      <c r="R23402" s="7"/>
      <c r="S23402" s="7"/>
    </row>
    <row r="23403" spans="1:19" s="8" customFormat="1" ht="11.8" x14ac:dyDescent="0.2">
      <c r="A23403" s="48"/>
      <c r="F23403" s="9"/>
      <c r="G23403" s="9"/>
      <c r="H23403" s="9"/>
      <c r="I23403" s="9"/>
      <c r="J23403" s="9"/>
      <c r="K23403" s="9"/>
      <c r="M23403" s="9"/>
      <c r="N23403" s="76"/>
      <c r="P23403" s="7"/>
      <c r="Q23403" s="7"/>
      <c r="R23403" s="7"/>
      <c r="S23403" s="7"/>
    </row>
    <row r="23404" spans="1:19" s="8" customFormat="1" ht="11.8" x14ac:dyDescent="0.2">
      <c r="A23404" s="48"/>
      <c r="F23404" s="9"/>
      <c r="G23404" s="9"/>
      <c r="H23404" s="9"/>
      <c r="I23404" s="9"/>
      <c r="J23404" s="9"/>
      <c r="K23404" s="9"/>
      <c r="M23404" s="9"/>
      <c r="N23404" s="76"/>
      <c r="P23404" s="7"/>
      <c r="Q23404" s="7"/>
      <c r="R23404" s="7"/>
      <c r="S23404" s="7"/>
    </row>
    <row r="23405" spans="1:19" s="8" customFormat="1" ht="11.8" x14ac:dyDescent="0.2">
      <c r="A23405" s="48"/>
      <c r="F23405" s="9"/>
      <c r="G23405" s="9"/>
      <c r="H23405" s="9"/>
      <c r="I23405" s="9"/>
      <c r="J23405" s="9"/>
      <c r="K23405" s="9"/>
      <c r="M23405" s="9"/>
      <c r="N23405" s="76"/>
      <c r="P23405" s="7"/>
      <c r="Q23405" s="7"/>
      <c r="R23405" s="7"/>
      <c r="S23405" s="7"/>
    </row>
    <row r="23406" spans="1:19" s="8" customFormat="1" ht="11.8" x14ac:dyDescent="0.2">
      <c r="A23406" s="48"/>
      <c r="F23406" s="9"/>
      <c r="G23406" s="9"/>
      <c r="H23406" s="9"/>
      <c r="I23406" s="9"/>
      <c r="J23406" s="9"/>
      <c r="K23406" s="9"/>
      <c r="M23406" s="9"/>
      <c r="N23406" s="76"/>
      <c r="P23406" s="7"/>
      <c r="Q23406" s="7"/>
      <c r="R23406" s="7"/>
      <c r="S23406" s="7"/>
    </row>
    <row r="23407" spans="1:19" s="8" customFormat="1" ht="11.8" x14ac:dyDescent="0.2">
      <c r="A23407" s="48"/>
      <c r="F23407" s="9"/>
      <c r="G23407" s="9"/>
      <c r="H23407" s="9"/>
      <c r="I23407" s="9"/>
      <c r="J23407" s="9"/>
      <c r="K23407" s="9"/>
      <c r="M23407" s="9"/>
      <c r="N23407" s="76"/>
      <c r="P23407" s="7"/>
      <c r="Q23407" s="7"/>
      <c r="R23407" s="7"/>
      <c r="S23407" s="7"/>
    </row>
    <row r="23408" spans="1:19" s="8" customFormat="1" ht="11.8" x14ac:dyDescent="0.2">
      <c r="A23408" s="48"/>
      <c r="F23408" s="9"/>
      <c r="G23408" s="9"/>
      <c r="H23408" s="9"/>
      <c r="I23408" s="9"/>
      <c r="J23408" s="9"/>
      <c r="K23408" s="9"/>
      <c r="M23408" s="9"/>
      <c r="N23408" s="76"/>
      <c r="P23408" s="7"/>
      <c r="Q23408" s="7"/>
      <c r="R23408" s="7"/>
      <c r="S23408" s="7"/>
    </row>
    <row r="23409" spans="1:19" s="8" customFormat="1" ht="11.8" x14ac:dyDescent="0.2">
      <c r="A23409" s="48"/>
      <c r="F23409" s="9"/>
      <c r="G23409" s="9"/>
      <c r="H23409" s="9"/>
      <c r="I23409" s="9"/>
      <c r="J23409" s="9"/>
      <c r="K23409" s="9"/>
      <c r="M23409" s="9"/>
      <c r="N23409" s="76"/>
      <c r="P23409" s="7"/>
      <c r="Q23409" s="7"/>
      <c r="R23409" s="7"/>
      <c r="S23409" s="7"/>
    </row>
    <row r="23410" spans="1:19" s="8" customFormat="1" ht="11.8" x14ac:dyDescent="0.2">
      <c r="A23410" s="48"/>
      <c r="F23410" s="9"/>
      <c r="G23410" s="9"/>
      <c r="H23410" s="9"/>
      <c r="I23410" s="9"/>
      <c r="J23410" s="9"/>
      <c r="K23410" s="9"/>
      <c r="M23410" s="9"/>
      <c r="N23410" s="76"/>
      <c r="P23410" s="7"/>
      <c r="Q23410" s="7"/>
      <c r="R23410" s="7"/>
      <c r="S23410" s="7"/>
    </row>
    <row r="23411" spans="1:19" s="8" customFormat="1" ht="11.8" x14ac:dyDescent="0.2">
      <c r="A23411" s="48"/>
      <c r="F23411" s="9"/>
      <c r="G23411" s="9"/>
      <c r="H23411" s="9"/>
      <c r="I23411" s="9"/>
      <c r="J23411" s="9"/>
      <c r="K23411" s="9"/>
      <c r="M23411" s="9"/>
      <c r="N23411" s="76"/>
      <c r="P23411" s="7"/>
      <c r="Q23411" s="7"/>
      <c r="R23411" s="7"/>
      <c r="S23411" s="7"/>
    </row>
    <row r="23412" spans="1:19" s="8" customFormat="1" ht="11.8" x14ac:dyDescent="0.2">
      <c r="A23412" s="48"/>
      <c r="F23412" s="9"/>
      <c r="G23412" s="9"/>
      <c r="H23412" s="9"/>
      <c r="I23412" s="9"/>
      <c r="J23412" s="9"/>
      <c r="K23412" s="9"/>
      <c r="M23412" s="9"/>
      <c r="N23412" s="76"/>
      <c r="P23412" s="7"/>
      <c r="Q23412" s="7"/>
      <c r="R23412" s="7"/>
      <c r="S23412" s="7"/>
    </row>
    <row r="23413" spans="1:19" s="8" customFormat="1" ht="11.8" x14ac:dyDescent="0.2">
      <c r="A23413" s="48"/>
      <c r="F23413" s="9"/>
      <c r="G23413" s="9"/>
      <c r="H23413" s="9"/>
      <c r="I23413" s="9"/>
      <c r="J23413" s="9"/>
      <c r="K23413" s="9"/>
      <c r="M23413" s="9"/>
      <c r="N23413" s="76"/>
      <c r="P23413" s="7"/>
      <c r="Q23413" s="7"/>
      <c r="R23413" s="7"/>
      <c r="S23413" s="7"/>
    </row>
    <row r="23414" spans="1:19" s="8" customFormat="1" ht="11.8" x14ac:dyDescent="0.2">
      <c r="A23414" s="48"/>
      <c r="F23414" s="9"/>
      <c r="G23414" s="9"/>
      <c r="H23414" s="9"/>
      <c r="I23414" s="9"/>
      <c r="J23414" s="9"/>
      <c r="K23414" s="9"/>
      <c r="M23414" s="9"/>
      <c r="N23414" s="76"/>
      <c r="P23414" s="7"/>
      <c r="Q23414" s="7"/>
      <c r="R23414" s="7"/>
      <c r="S23414" s="7"/>
    </row>
    <row r="23415" spans="1:19" s="8" customFormat="1" ht="11.8" x14ac:dyDescent="0.2">
      <c r="A23415" s="48"/>
      <c r="F23415" s="9"/>
      <c r="G23415" s="9"/>
      <c r="H23415" s="9"/>
      <c r="I23415" s="9"/>
      <c r="J23415" s="9"/>
      <c r="K23415" s="9"/>
      <c r="M23415" s="9"/>
      <c r="N23415" s="76"/>
      <c r="P23415" s="7"/>
      <c r="Q23415" s="7"/>
      <c r="R23415" s="7"/>
      <c r="S23415" s="7"/>
    </row>
    <row r="23416" spans="1:19" s="8" customFormat="1" ht="11.8" x14ac:dyDescent="0.2">
      <c r="A23416" s="48"/>
      <c r="F23416" s="9"/>
      <c r="G23416" s="9"/>
      <c r="H23416" s="9"/>
      <c r="I23416" s="9"/>
      <c r="J23416" s="9"/>
      <c r="K23416" s="9"/>
      <c r="M23416" s="9"/>
      <c r="N23416" s="76"/>
      <c r="P23416" s="7"/>
      <c r="Q23416" s="7"/>
      <c r="R23416" s="7"/>
      <c r="S23416" s="7"/>
    </row>
    <row r="23417" spans="1:19" s="8" customFormat="1" ht="11.8" x14ac:dyDescent="0.2">
      <c r="A23417" s="48"/>
      <c r="F23417" s="9"/>
      <c r="G23417" s="9"/>
      <c r="H23417" s="9"/>
      <c r="I23417" s="9"/>
      <c r="J23417" s="9"/>
      <c r="K23417" s="9"/>
      <c r="M23417" s="9"/>
      <c r="N23417" s="76"/>
      <c r="P23417" s="7"/>
      <c r="Q23417" s="7"/>
      <c r="R23417" s="7"/>
      <c r="S23417" s="7"/>
    </row>
    <row r="23418" spans="1:19" s="8" customFormat="1" ht="11.8" x14ac:dyDescent="0.2">
      <c r="A23418" s="48"/>
      <c r="F23418" s="9"/>
      <c r="G23418" s="9"/>
      <c r="H23418" s="9"/>
      <c r="I23418" s="9"/>
      <c r="J23418" s="9"/>
      <c r="K23418" s="9"/>
      <c r="M23418" s="9"/>
      <c r="N23418" s="76"/>
      <c r="P23418" s="7"/>
      <c r="Q23418" s="7"/>
      <c r="R23418" s="7"/>
      <c r="S23418" s="7"/>
    </row>
    <row r="23419" spans="1:19" s="8" customFormat="1" ht="11.8" x14ac:dyDescent="0.2">
      <c r="A23419" s="48"/>
      <c r="F23419" s="9"/>
      <c r="G23419" s="9"/>
      <c r="H23419" s="9"/>
      <c r="I23419" s="9"/>
      <c r="J23419" s="9"/>
      <c r="K23419" s="9"/>
      <c r="M23419" s="9"/>
      <c r="N23419" s="76"/>
      <c r="P23419" s="7"/>
      <c r="Q23419" s="7"/>
      <c r="R23419" s="7"/>
      <c r="S23419" s="7"/>
    </row>
    <row r="23420" spans="1:19" s="8" customFormat="1" ht="11.8" x14ac:dyDescent="0.2">
      <c r="A23420" s="48"/>
      <c r="F23420" s="9"/>
      <c r="G23420" s="9"/>
      <c r="H23420" s="9"/>
      <c r="I23420" s="9"/>
      <c r="J23420" s="9"/>
      <c r="K23420" s="9"/>
      <c r="M23420" s="9"/>
      <c r="N23420" s="76"/>
      <c r="P23420" s="7"/>
      <c r="Q23420" s="7"/>
      <c r="R23420" s="7"/>
      <c r="S23420" s="7"/>
    </row>
    <row r="23421" spans="1:19" s="8" customFormat="1" ht="11.8" x14ac:dyDescent="0.2">
      <c r="A23421" s="48"/>
      <c r="F23421" s="9"/>
      <c r="G23421" s="9"/>
      <c r="H23421" s="9"/>
      <c r="I23421" s="9"/>
      <c r="J23421" s="9"/>
      <c r="K23421" s="9"/>
      <c r="M23421" s="9"/>
      <c r="N23421" s="76"/>
      <c r="P23421" s="7"/>
      <c r="Q23421" s="7"/>
      <c r="R23421" s="7"/>
      <c r="S23421" s="7"/>
    </row>
    <row r="23422" spans="1:19" s="8" customFormat="1" ht="11.8" x14ac:dyDescent="0.2">
      <c r="A23422" s="48"/>
      <c r="F23422" s="9"/>
      <c r="G23422" s="9"/>
      <c r="H23422" s="9"/>
      <c r="I23422" s="9"/>
      <c r="J23422" s="9"/>
      <c r="K23422" s="9"/>
      <c r="M23422" s="9"/>
      <c r="N23422" s="76"/>
      <c r="P23422" s="7"/>
      <c r="Q23422" s="7"/>
      <c r="R23422" s="7"/>
      <c r="S23422" s="7"/>
    </row>
    <row r="23423" spans="1:19" s="8" customFormat="1" ht="11.8" x14ac:dyDescent="0.2">
      <c r="A23423" s="48"/>
      <c r="F23423" s="9"/>
      <c r="G23423" s="9"/>
      <c r="H23423" s="9"/>
      <c r="I23423" s="9"/>
      <c r="J23423" s="9"/>
      <c r="K23423" s="9"/>
      <c r="M23423" s="9"/>
      <c r="N23423" s="76"/>
      <c r="P23423" s="7"/>
      <c r="Q23423" s="7"/>
      <c r="R23423" s="7"/>
      <c r="S23423" s="7"/>
    </row>
    <row r="23424" spans="1:19" s="8" customFormat="1" ht="11.8" x14ac:dyDescent="0.2">
      <c r="A23424" s="48"/>
      <c r="F23424" s="9"/>
      <c r="G23424" s="9"/>
      <c r="H23424" s="9"/>
      <c r="I23424" s="9"/>
      <c r="J23424" s="9"/>
      <c r="K23424" s="9"/>
      <c r="M23424" s="9"/>
      <c r="N23424" s="76"/>
      <c r="P23424" s="7"/>
      <c r="Q23424" s="7"/>
      <c r="R23424" s="7"/>
      <c r="S23424" s="7"/>
    </row>
    <row r="23425" spans="1:19" s="8" customFormat="1" ht="11.8" x14ac:dyDescent="0.2">
      <c r="A23425" s="48"/>
      <c r="F23425" s="9"/>
      <c r="G23425" s="9"/>
      <c r="H23425" s="9"/>
      <c r="I23425" s="9"/>
      <c r="J23425" s="9"/>
      <c r="K23425" s="9"/>
      <c r="M23425" s="9"/>
      <c r="N23425" s="76"/>
      <c r="P23425" s="7"/>
      <c r="Q23425" s="7"/>
      <c r="R23425" s="7"/>
      <c r="S23425" s="7"/>
    </row>
    <row r="23426" spans="1:19" s="8" customFormat="1" ht="11.8" x14ac:dyDescent="0.2">
      <c r="A23426" s="48"/>
      <c r="F23426" s="9"/>
      <c r="G23426" s="9"/>
      <c r="H23426" s="9"/>
      <c r="I23426" s="9"/>
      <c r="J23426" s="9"/>
      <c r="K23426" s="9"/>
      <c r="M23426" s="9"/>
      <c r="N23426" s="76"/>
      <c r="P23426" s="7"/>
      <c r="Q23426" s="7"/>
      <c r="R23426" s="7"/>
      <c r="S23426" s="7"/>
    </row>
    <row r="23427" spans="1:19" s="8" customFormat="1" ht="11.8" x14ac:dyDescent="0.2">
      <c r="A23427" s="48"/>
      <c r="F23427" s="9"/>
      <c r="G23427" s="9"/>
      <c r="H23427" s="9"/>
      <c r="I23427" s="9"/>
      <c r="J23427" s="9"/>
      <c r="K23427" s="9"/>
      <c r="M23427" s="9"/>
      <c r="N23427" s="76"/>
      <c r="P23427" s="7"/>
      <c r="Q23427" s="7"/>
      <c r="R23427" s="7"/>
      <c r="S23427" s="7"/>
    </row>
    <row r="23428" spans="1:19" s="8" customFormat="1" ht="11.8" x14ac:dyDescent="0.2">
      <c r="A23428" s="48"/>
      <c r="F23428" s="9"/>
      <c r="G23428" s="9"/>
      <c r="H23428" s="9"/>
      <c r="I23428" s="9"/>
      <c r="J23428" s="9"/>
      <c r="K23428" s="9"/>
      <c r="M23428" s="9"/>
      <c r="N23428" s="76"/>
      <c r="P23428" s="7"/>
      <c r="Q23428" s="7"/>
      <c r="R23428" s="7"/>
      <c r="S23428" s="7"/>
    </row>
    <row r="23429" spans="1:19" s="8" customFormat="1" ht="11.8" x14ac:dyDescent="0.2">
      <c r="A23429" s="48"/>
      <c r="F23429" s="9"/>
      <c r="G23429" s="9"/>
      <c r="H23429" s="9"/>
      <c r="I23429" s="9"/>
      <c r="J23429" s="9"/>
      <c r="K23429" s="9"/>
      <c r="M23429" s="9"/>
      <c r="N23429" s="76"/>
      <c r="P23429" s="7"/>
      <c r="Q23429" s="7"/>
      <c r="R23429" s="7"/>
      <c r="S23429" s="7"/>
    </row>
    <row r="23430" spans="1:19" s="8" customFormat="1" ht="11.8" x14ac:dyDescent="0.2">
      <c r="A23430" s="48"/>
      <c r="F23430" s="9"/>
      <c r="G23430" s="9"/>
      <c r="H23430" s="9"/>
      <c r="I23430" s="9"/>
      <c r="J23430" s="9"/>
      <c r="K23430" s="9"/>
      <c r="M23430" s="9"/>
      <c r="N23430" s="76"/>
      <c r="P23430" s="7"/>
      <c r="Q23430" s="7"/>
      <c r="R23430" s="7"/>
      <c r="S23430" s="7"/>
    </row>
    <row r="23431" spans="1:19" s="8" customFormat="1" ht="11.8" x14ac:dyDescent="0.2">
      <c r="A23431" s="48"/>
      <c r="F23431" s="9"/>
      <c r="G23431" s="9"/>
      <c r="H23431" s="9"/>
      <c r="I23431" s="9"/>
      <c r="J23431" s="9"/>
      <c r="K23431" s="9"/>
      <c r="M23431" s="9"/>
      <c r="N23431" s="76"/>
      <c r="P23431" s="7"/>
      <c r="Q23431" s="7"/>
      <c r="R23431" s="7"/>
      <c r="S23431" s="7"/>
    </row>
    <row r="23432" spans="1:19" s="8" customFormat="1" ht="11.8" x14ac:dyDescent="0.2">
      <c r="A23432" s="48"/>
      <c r="F23432" s="9"/>
      <c r="G23432" s="9"/>
      <c r="H23432" s="9"/>
      <c r="I23432" s="9"/>
      <c r="J23432" s="9"/>
      <c r="K23432" s="9"/>
      <c r="M23432" s="9"/>
      <c r="N23432" s="76"/>
      <c r="P23432" s="7"/>
      <c r="Q23432" s="7"/>
      <c r="R23432" s="7"/>
      <c r="S23432" s="7"/>
    </row>
    <row r="23433" spans="1:19" s="8" customFormat="1" ht="11.8" x14ac:dyDescent="0.2">
      <c r="A23433" s="48"/>
      <c r="F23433" s="9"/>
      <c r="G23433" s="9"/>
      <c r="H23433" s="9"/>
      <c r="I23433" s="9"/>
      <c r="J23433" s="9"/>
      <c r="K23433" s="9"/>
      <c r="M23433" s="9"/>
      <c r="N23433" s="76"/>
      <c r="P23433" s="7"/>
      <c r="Q23433" s="7"/>
      <c r="R23433" s="7"/>
      <c r="S23433" s="7"/>
    </row>
    <row r="23434" spans="1:19" s="8" customFormat="1" ht="11.8" x14ac:dyDescent="0.2">
      <c r="A23434" s="48"/>
      <c r="F23434" s="9"/>
      <c r="G23434" s="9"/>
      <c r="H23434" s="9"/>
      <c r="I23434" s="9"/>
      <c r="J23434" s="9"/>
      <c r="K23434" s="9"/>
      <c r="M23434" s="9"/>
      <c r="N23434" s="76"/>
      <c r="P23434" s="7"/>
      <c r="Q23434" s="7"/>
      <c r="R23434" s="7"/>
      <c r="S23434" s="7"/>
    </row>
    <row r="23435" spans="1:19" s="8" customFormat="1" ht="11.8" x14ac:dyDescent="0.2">
      <c r="A23435" s="48"/>
      <c r="F23435" s="9"/>
      <c r="G23435" s="9"/>
      <c r="H23435" s="9"/>
      <c r="I23435" s="9"/>
      <c r="J23435" s="9"/>
      <c r="K23435" s="9"/>
      <c r="M23435" s="9"/>
      <c r="N23435" s="76"/>
      <c r="P23435" s="7"/>
      <c r="Q23435" s="7"/>
      <c r="R23435" s="7"/>
      <c r="S23435" s="7"/>
    </row>
    <row r="23436" spans="1:19" s="8" customFormat="1" ht="11.8" x14ac:dyDescent="0.2">
      <c r="A23436" s="48"/>
      <c r="F23436" s="9"/>
      <c r="G23436" s="9"/>
      <c r="H23436" s="9"/>
      <c r="I23436" s="9"/>
      <c r="J23436" s="9"/>
      <c r="K23436" s="9"/>
      <c r="M23436" s="9"/>
      <c r="N23436" s="76"/>
      <c r="P23436" s="7"/>
      <c r="Q23436" s="7"/>
      <c r="R23436" s="7"/>
      <c r="S23436" s="7"/>
    </row>
    <row r="23437" spans="1:19" s="8" customFormat="1" ht="11.8" x14ac:dyDescent="0.2">
      <c r="A23437" s="48"/>
      <c r="F23437" s="9"/>
      <c r="G23437" s="9"/>
      <c r="H23437" s="9"/>
      <c r="I23437" s="9"/>
      <c r="J23437" s="9"/>
      <c r="K23437" s="9"/>
      <c r="M23437" s="9"/>
      <c r="N23437" s="76"/>
      <c r="P23437" s="7"/>
      <c r="Q23437" s="7"/>
      <c r="R23437" s="7"/>
      <c r="S23437" s="7"/>
    </row>
    <row r="23438" spans="1:19" s="8" customFormat="1" ht="11.8" x14ac:dyDescent="0.2">
      <c r="A23438" s="48"/>
      <c r="F23438" s="9"/>
      <c r="G23438" s="9"/>
      <c r="H23438" s="9"/>
      <c r="I23438" s="9"/>
      <c r="J23438" s="9"/>
      <c r="K23438" s="9"/>
      <c r="M23438" s="9"/>
      <c r="N23438" s="76"/>
      <c r="P23438" s="7"/>
      <c r="Q23438" s="7"/>
      <c r="R23438" s="7"/>
      <c r="S23438" s="7"/>
    </row>
    <row r="23439" spans="1:19" s="8" customFormat="1" ht="11.8" x14ac:dyDescent="0.2">
      <c r="A23439" s="48"/>
      <c r="F23439" s="9"/>
      <c r="G23439" s="9"/>
      <c r="H23439" s="9"/>
      <c r="I23439" s="9"/>
      <c r="J23439" s="9"/>
      <c r="K23439" s="9"/>
      <c r="M23439" s="9"/>
      <c r="N23439" s="76"/>
      <c r="P23439" s="7"/>
      <c r="Q23439" s="7"/>
      <c r="R23439" s="7"/>
      <c r="S23439" s="7"/>
    </row>
    <row r="23440" spans="1:19" s="8" customFormat="1" ht="11.8" x14ac:dyDescent="0.2">
      <c r="A23440" s="48"/>
      <c r="F23440" s="9"/>
      <c r="G23440" s="9"/>
      <c r="H23440" s="9"/>
      <c r="I23440" s="9"/>
      <c r="J23440" s="9"/>
      <c r="K23440" s="9"/>
      <c r="M23440" s="9"/>
      <c r="N23440" s="76"/>
      <c r="P23440" s="7"/>
      <c r="Q23440" s="7"/>
      <c r="R23440" s="7"/>
      <c r="S23440" s="7"/>
    </row>
    <row r="23441" spans="1:19" s="8" customFormat="1" ht="11.8" x14ac:dyDescent="0.2">
      <c r="A23441" s="48"/>
      <c r="F23441" s="9"/>
      <c r="G23441" s="9"/>
      <c r="H23441" s="9"/>
      <c r="I23441" s="9"/>
      <c r="J23441" s="9"/>
      <c r="K23441" s="9"/>
      <c r="M23441" s="9"/>
      <c r="N23441" s="76"/>
      <c r="P23441" s="7"/>
      <c r="Q23441" s="7"/>
      <c r="R23441" s="7"/>
      <c r="S23441" s="7"/>
    </row>
    <row r="23442" spans="1:19" s="8" customFormat="1" ht="11.8" x14ac:dyDescent="0.2">
      <c r="A23442" s="48"/>
      <c r="F23442" s="9"/>
      <c r="G23442" s="9"/>
      <c r="H23442" s="9"/>
      <c r="I23442" s="9"/>
      <c r="J23442" s="9"/>
      <c r="K23442" s="9"/>
      <c r="M23442" s="9"/>
      <c r="N23442" s="76"/>
      <c r="P23442" s="7"/>
      <c r="Q23442" s="7"/>
      <c r="R23442" s="7"/>
      <c r="S23442" s="7"/>
    </row>
    <row r="23443" spans="1:19" s="8" customFormat="1" ht="11.8" x14ac:dyDescent="0.2">
      <c r="A23443" s="48"/>
      <c r="F23443" s="9"/>
      <c r="G23443" s="9"/>
      <c r="H23443" s="9"/>
      <c r="I23443" s="9"/>
      <c r="J23443" s="9"/>
      <c r="K23443" s="9"/>
      <c r="M23443" s="9"/>
      <c r="N23443" s="76"/>
      <c r="P23443" s="7"/>
      <c r="Q23443" s="7"/>
      <c r="R23443" s="7"/>
      <c r="S23443" s="7"/>
    </row>
    <row r="23444" spans="1:19" s="8" customFormat="1" ht="11.8" x14ac:dyDescent="0.2">
      <c r="A23444" s="48"/>
      <c r="F23444" s="9"/>
      <c r="G23444" s="9"/>
      <c r="H23444" s="9"/>
      <c r="I23444" s="9"/>
      <c r="J23444" s="9"/>
      <c r="K23444" s="9"/>
      <c r="M23444" s="9"/>
      <c r="N23444" s="76"/>
      <c r="P23444" s="7"/>
      <c r="Q23444" s="7"/>
      <c r="R23444" s="7"/>
      <c r="S23444" s="7"/>
    </row>
    <row r="23445" spans="1:19" s="8" customFormat="1" ht="11.8" x14ac:dyDescent="0.2">
      <c r="A23445" s="48"/>
      <c r="F23445" s="9"/>
      <c r="G23445" s="9"/>
      <c r="H23445" s="9"/>
      <c r="I23445" s="9"/>
      <c r="J23445" s="9"/>
      <c r="K23445" s="9"/>
      <c r="M23445" s="9"/>
      <c r="N23445" s="76"/>
      <c r="P23445" s="7"/>
      <c r="Q23445" s="7"/>
      <c r="R23445" s="7"/>
      <c r="S23445" s="7"/>
    </row>
    <row r="23446" spans="1:19" s="8" customFormat="1" ht="11.8" x14ac:dyDescent="0.2">
      <c r="A23446" s="48"/>
      <c r="F23446" s="9"/>
      <c r="G23446" s="9"/>
      <c r="H23446" s="9"/>
      <c r="I23446" s="9"/>
      <c r="J23446" s="9"/>
      <c r="K23446" s="9"/>
      <c r="M23446" s="9"/>
      <c r="N23446" s="76"/>
      <c r="P23446" s="7"/>
      <c r="Q23446" s="7"/>
      <c r="R23446" s="7"/>
      <c r="S23446" s="7"/>
    </row>
    <row r="23447" spans="1:19" s="8" customFormat="1" ht="11.8" x14ac:dyDescent="0.2">
      <c r="A23447" s="48"/>
      <c r="F23447" s="9"/>
      <c r="G23447" s="9"/>
      <c r="H23447" s="9"/>
      <c r="I23447" s="9"/>
      <c r="J23447" s="9"/>
      <c r="K23447" s="9"/>
      <c r="M23447" s="9"/>
      <c r="N23447" s="76"/>
      <c r="P23447" s="7"/>
      <c r="Q23447" s="7"/>
      <c r="R23447" s="7"/>
      <c r="S23447" s="7"/>
    </row>
    <row r="23448" spans="1:19" s="8" customFormat="1" ht="11.8" x14ac:dyDescent="0.2">
      <c r="A23448" s="48"/>
      <c r="F23448" s="9"/>
      <c r="G23448" s="9"/>
      <c r="H23448" s="9"/>
      <c r="I23448" s="9"/>
      <c r="J23448" s="9"/>
      <c r="K23448" s="9"/>
      <c r="M23448" s="9"/>
      <c r="N23448" s="76"/>
      <c r="P23448" s="7"/>
      <c r="Q23448" s="7"/>
      <c r="R23448" s="7"/>
      <c r="S23448" s="7"/>
    </row>
    <row r="23449" spans="1:19" s="8" customFormat="1" ht="11.8" x14ac:dyDescent="0.2">
      <c r="A23449" s="48"/>
      <c r="F23449" s="9"/>
      <c r="G23449" s="9"/>
      <c r="H23449" s="9"/>
      <c r="I23449" s="9"/>
      <c r="J23449" s="9"/>
      <c r="K23449" s="9"/>
      <c r="M23449" s="9"/>
      <c r="N23449" s="76"/>
      <c r="P23449" s="7"/>
      <c r="Q23449" s="7"/>
      <c r="R23449" s="7"/>
      <c r="S23449" s="7"/>
    </row>
    <row r="23450" spans="1:19" s="8" customFormat="1" ht="11.8" x14ac:dyDescent="0.2">
      <c r="A23450" s="48"/>
      <c r="F23450" s="9"/>
      <c r="G23450" s="9"/>
      <c r="H23450" s="9"/>
      <c r="I23450" s="9"/>
      <c r="J23450" s="9"/>
      <c r="K23450" s="9"/>
      <c r="M23450" s="9"/>
      <c r="N23450" s="76"/>
      <c r="P23450" s="7"/>
      <c r="Q23450" s="7"/>
      <c r="R23450" s="7"/>
      <c r="S23450" s="7"/>
    </row>
    <row r="23451" spans="1:19" s="8" customFormat="1" ht="11.8" x14ac:dyDescent="0.2">
      <c r="A23451" s="48"/>
      <c r="F23451" s="9"/>
      <c r="G23451" s="9"/>
      <c r="H23451" s="9"/>
      <c r="I23451" s="9"/>
      <c r="J23451" s="9"/>
      <c r="K23451" s="9"/>
      <c r="M23451" s="9"/>
      <c r="N23451" s="76"/>
      <c r="P23451" s="7"/>
      <c r="Q23451" s="7"/>
      <c r="R23451" s="7"/>
      <c r="S23451" s="7"/>
    </row>
    <row r="23452" spans="1:19" s="8" customFormat="1" ht="11.8" x14ac:dyDescent="0.2">
      <c r="A23452" s="48"/>
      <c r="F23452" s="9"/>
      <c r="G23452" s="9"/>
      <c r="H23452" s="9"/>
      <c r="I23452" s="9"/>
      <c r="J23452" s="9"/>
      <c r="K23452" s="9"/>
      <c r="M23452" s="9"/>
      <c r="N23452" s="76"/>
      <c r="P23452" s="7"/>
      <c r="Q23452" s="7"/>
      <c r="R23452" s="7"/>
      <c r="S23452" s="7"/>
    </row>
    <row r="23453" spans="1:19" s="8" customFormat="1" ht="11.8" x14ac:dyDescent="0.2">
      <c r="A23453" s="48"/>
      <c r="F23453" s="9"/>
      <c r="G23453" s="9"/>
      <c r="H23453" s="9"/>
      <c r="I23453" s="9"/>
      <c r="J23453" s="9"/>
      <c r="K23453" s="9"/>
      <c r="M23453" s="9"/>
      <c r="N23453" s="76"/>
      <c r="P23453" s="7"/>
      <c r="Q23453" s="7"/>
      <c r="R23453" s="7"/>
      <c r="S23453" s="7"/>
    </row>
    <row r="23454" spans="1:19" s="8" customFormat="1" ht="11.8" x14ac:dyDescent="0.2">
      <c r="A23454" s="48"/>
      <c r="F23454" s="9"/>
      <c r="G23454" s="9"/>
      <c r="H23454" s="9"/>
      <c r="I23454" s="9"/>
      <c r="J23454" s="9"/>
      <c r="K23454" s="9"/>
      <c r="M23454" s="9"/>
      <c r="N23454" s="76"/>
      <c r="P23454" s="7"/>
      <c r="Q23454" s="7"/>
      <c r="R23454" s="7"/>
      <c r="S23454" s="7"/>
    </row>
    <row r="23455" spans="1:19" s="8" customFormat="1" ht="11.8" x14ac:dyDescent="0.2">
      <c r="A23455" s="48"/>
      <c r="F23455" s="9"/>
      <c r="G23455" s="9"/>
      <c r="H23455" s="9"/>
      <c r="I23455" s="9"/>
      <c r="J23455" s="9"/>
      <c r="K23455" s="9"/>
      <c r="M23455" s="9"/>
      <c r="N23455" s="76"/>
      <c r="P23455" s="7"/>
      <c r="Q23455" s="7"/>
      <c r="R23455" s="7"/>
      <c r="S23455" s="7"/>
    </row>
    <row r="23456" spans="1:19" s="8" customFormat="1" ht="11.8" x14ac:dyDescent="0.2">
      <c r="A23456" s="48"/>
      <c r="F23456" s="9"/>
      <c r="G23456" s="9"/>
      <c r="H23456" s="9"/>
      <c r="I23456" s="9"/>
      <c r="J23456" s="9"/>
      <c r="K23456" s="9"/>
      <c r="M23456" s="9"/>
      <c r="N23456" s="76"/>
      <c r="P23456" s="7"/>
      <c r="Q23456" s="7"/>
      <c r="R23456" s="7"/>
      <c r="S23456" s="7"/>
    </row>
    <row r="23457" spans="1:19" s="8" customFormat="1" ht="11.8" x14ac:dyDescent="0.2">
      <c r="A23457" s="48"/>
      <c r="F23457" s="9"/>
      <c r="G23457" s="9"/>
      <c r="H23457" s="9"/>
      <c r="I23457" s="9"/>
      <c r="J23457" s="9"/>
      <c r="K23457" s="9"/>
      <c r="M23457" s="9"/>
      <c r="N23457" s="76"/>
      <c r="P23457" s="7"/>
      <c r="Q23457" s="7"/>
      <c r="R23457" s="7"/>
      <c r="S23457" s="7"/>
    </row>
    <row r="23458" spans="1:19" s="8" customFormat="1" ht="11.8" x14ac:dyDescent="0.2">
      <c r="A23458" s="48"/>
      <c r="F23458" s="9"/>
      <c r="G23458" s="9"/>
      <c r="H23458" s="9"/>
      <c r="I23458" s="9"/>
      <c r="J23458" s="9"/>
      <c r="K23458" s="9"/>
      <c r="M23458" s="9"/>
      <c r="N23458" s="76"/>
      <c r="P23458" s="7"/>
      <c r="Q23458" s="7"/>
      <c r="R23458" s="7"/>
      <c r="S23458" s="7"/>
    </row>
    <row r="23459" spans="1:19" s="8" customFormat="1" ht="11.8" x14ac:dyDescent="0.2">
      <c r="A23459" s="48"/>
      <c r="F23459" s="9"/>
      <c r="G23459" s="9"/>
      <c r="H23459" s="9"/>
      <c r="I23459" s="9"/>
      <c r="J23459" s="9"/>
      <c r="K23459" s="9"/>
      <c r="M23459" s="9"/>
      <c r="N23459" s="76"/>
      <c r="P23459" s="7"/>
      <c r="Q23459" s="7"/>
      <c r="R23459" s="7"/>
      <c r="S23459" s="7"/>
    </row>
    <row r="23460" spans="1:19" s="8" customFormat="1" ht="11.8" x14ac:dyDescent="0.2">
      <c r="A23460" s="48"/>
      <c r="F23460" s="9"/>
      <c r="G23460" s="9"/>
      <c r="H23460" s="9"/>
      <c r="I23460" s="9"/>
      <c r="J23460" s="9"/>
      <c r="K23460" s="9"/>
      <c r="M23460" s="9"/>
      <c r="N23460" s="76"/>
      <c r="P23460" s="7"/>
      <c r="Q23460" s="7"/>
      <c r="R23460" s="7"/>
      <c r="S23460" s="7"/>
    </row>
    <row r="23461" spans="1:19" s="8" customFormat="1" ht="11.8" x14ac:dyDescent="0.2">
      <c r="A23461" s="48"/>
      <c r="F23461" s="9"/>
      <c r="G23461" s="9"/>
      <c r="H23461" s="9"/>
      <c r="I23461" s="9"/>
      <c r="J23461" s="9"/>
      <c r="K23461" s="9"/>
      <c r="M23461" s="9"/>
      <c r="N23461" s="76"/>
      <c r="P23461" s="7"/>
      <c r="Q23461" s="7"/>
      <c r="R23461" s="7"/>
      <c r="S23461" s="7"/>
    </row>
    <row r="23462" spans="1:19" s="8" customFormat="1" ht="11.8" x14ac:dyDescent="0.2">
      <c r="A23462" s="48"/>
      <c r="F23462" s="9"/>
      <c r="G23462" s="9"/>
      <c r="H23462" s="9"/>
      <c r="I23462" s="9"/>
      <c r="J23462" s="9"/>
      <c r="K23462" s="9"/>
      <c r="M23462" s="9"/>
      <c r="N23462" s="76"/>
      <c r="P23462" s="7"/>
      <c r="Q23462" s="7"/>
      <c r="R23462" s="7"/>
      <c r="S23462" s="7"/>
    </row>
    <row r="23463" spans="1:19" s="8" customFormat="1" ht="11.8" x14ac:dyDescent="0.2">
      <c r="A23463" s="48"/>
      <c r="F23463" s="9"/>
      <c r="G23463" s="9"/>
      <c r="H23463" s="9"/>
      <c r="I23463" s="9"/>
      <c r="J23463" s="9"/>
      <c r="K23463" s="9"/>
      <c r="M23463" s="9"/>
      <c r="N23463" s="76"/>
      <c r="P23463" s="7"/>
      <c r="Q23463" s="7"/>
      <c r="R23463" s="7"/>
      <c r="S23463" s="7"/>
    </row>
    <row r="23464" spans="1:19" s="8" customFormat="1" ht="11.8" x14ac:dyDescent="0.2">
      <c r="A23464" s="48"/>
      <c r="F23464" s="9"/>
      <c r="G23464" s="9"/>
      <c r="H23464" s="9"/>
      <c r="I23464" s="9"/>
      <c r="J23464" s="9"/>
      <c r="K23464" s="9"/>
      <c r="M23464" s="9"/>
      <c r="N23464" s="76"/>
      <c r="P23464" s="7"/>
      <c r="Q23464" s="7"/>
      <c r="R23464" s="7"/>
      <c r="S23464" s="7"/>
    </row>
    <row r="23465" spans="1:19" s="8" customFormat="1" ht="11.8" x14ac:dyDescent="0.2">
      <c r="A23465" s="48"/>
      <c r="F23465" s="9"/>
      <c r="G23465" s="9"/>
      <c r="H23465" s="9"/>
      <c r="I23465" s="9"/>
      <c r="J23465" s="9"/>
      <c r="K23465" s="9"/>
      <c r="M23465" s="9"/>
      <c r="N23465" s="76"/>
      <c r="P23465" s="7"/>
      <c r="Q23465" s="7"/>
      <c r="R23465" s="7"/>
      <c r="S23465" s="7"/>
    </row>
    <row r="23466" spans="1:19" s="8" customFormat="1" ht="11.8" x14ac:dyDescent="0.2">
      <c r="A23466" s="48"/>
      <c r="F23466" s="9"/>
      <c r="G23466" s="9"/>
      <c r="H23466" s="9"/>
      <c r="I23466" s="9"/>
      <c r="J23466" s="9"/>
      <c r="K23466" s="9"/>
      <c r="M23466" s="9"/>
      <c r="N23466" s="76"/>
      <c r="P23466" s="7"/>
      <c r="Q23466" s="7"/>
      <c r="R23466" s="7"/>
      <c r="S23466" s="7"/>
    </row>
    <row r="23467" spans="1:19" s="8" customFormat="1" ht="11.8" x14ac:dyDescent="0.2">
      <c r="A23467" s="48"/>
      <c r="F23467" s="9"/>
      <c r="G23467" s="9"/>
      <c r="H23467" s="9"/>
      <c r="I23467" s="9"/>
      <c r="J23467" s="9"/>
      <c r="K23467" s="9"/>
      <c r="M23467" s="9"/>
      <c r="N23467" s="76"/>
      <c r="P23467" s="7"/>
      <c r="Q23467" s="7"/>
      <c r="R23467" s="7"/>
      <c r="S23467" s="7"/>
    </row>
    <row r="23468" spans="1:19" s="8" customFormat="1" ht="11.8" x14ac:dyDescent="0.2">
      <c r="A23468" s="48"/>
      <c r="F23468" s="9"/>
      <c r="G23468" s="9"/>
      <c r="H23468" s="9"/>
      <c r="I23468" s="9"/>
      <c r="J23468" s="9"/>
      <c r="K23468" s="9"/>
      <c r="M23468" s="9"/>
      <c r="N23468" s="76"/>
      <c r="P23468" s="7"/>
      <c r="Q23468" s="7"/>
      <c r="R23468" s="7"/>
      <c r="S23468" s="7"/>
    </row>
    <row r="23469" spans="1:19" s="8" customFormat="1" ht="11.8" x14ac:dyDescent="0.2">
      <c r="A23469" s="48"/>
      <c r="F23469" s="9"/>
      <c r="G23469" s="9"/>
      <c r="H23469" s="9"/>
      <c r="I23469" s="9"/>
      <c r="J23469" s="9"/>
      <c r="K23469" s="9"/>
      <c r="M23469" s="9"/>
      <c r="N23469" s="76"/>
      <c r="P23469" s="7"/>
      <c r="Q23469" s="7"/>
      <c r="R23469" s="7"/>
      <c r="S23469" s="7"/>
    </row>
    <row r="23470" spans="1:19" s="8" customFormat="1" ht="11.8" x14ac:dyDescent="0.2">
      <c r="A23470" s="48"/>
      <c r="F23470" s="9"/>
      <c r="G23470" s="9"/>
      <c r="H23470" s="9"/>
      <c r="I23470" s="9"/>
      <c r="J23470" s="9"/>
      <c r="K23470" s="9"/>
      <c r="M23470" s="9"/>
      <c r="N23470" s="76"/>
      <c r="P23470" s="7"/>
      <c r="Q23470" s="7"/>
      <c r="R23470" s="7"/>
      <c r="S23470" s="7"/>
    </row>
    <row r="23471" spans="1:19" s="8" customFormat="1" ht="11.8" x14ac:dyDescent="0.2">
      <c r="A23471" s="48"/>
      <c r="F23471" s="9"/>
      <c r="G23471" s="9"/>
      <c r="H23471" s="9"/>
      <c r="I23471" s="9"/>
      <c r="J23471" s="9"/>
      <c r="K23471" s="9"/>
      <c r="M23471" s="9"/>
      <c r="N23471" s="76"/>
      <c r="P23471" s="7"/>
      <c r="Q23471" s="7"/>
      <c r="R23471" s="7"/>
      <c r="S23471" s="7"/>
    </row>
    <row r="23472" spans="1:19" s="8" customFormat="1" ht="11.8" x14ac:dyDescent="0.2">
      <c r="A23472" s="48"/>
      <c r="F23472" s="9"/>
      <c r="G23472" s="9"/>
      <c r="H23472" s="9"/>
      <c r="I23472" s="9"/>
      <c r="J23472" s="9"/>
      <c r="K23472" s="9"/>
      <c r="M23472" s="9"/>
      <c r="N23472" s="76"/>
      <c r="P23472" s="7"/>
      <c r="Q23472" s="7"/>
      <c r="R23472" s="7"/>
      <c r="S23472" s="7"/>
    </row>
    <row r="23473" spans="1:19" s="8" customFormat="1" ht="11.8" x14ac:dyDescent="0.2">
      <c r="A23473" s="48"/>
      <c r="F23473" s="9"/>
      <c r="G23473" s="9"/>
      <c r="H23473" s="9"/>
      <c r="I23473" s="9"/>
      <c r="J23473" s="9"/>
      <c r="K23473" s="9"/>
      <c r="M23473" s="9"/>
      <c r="N23473" s="76"/>
      <c r="P23473" s="7"/>
      <c r="Q23473" s="7"/>
      <c r="R23473" s="7"/>
      <c r="S23473" s="7"/>
    </row>
    <row r="23474" spans="1:19" s="8" customFormat="1" ht="11.8" x14ac:dyDescent="0.2">
      <c r="A23474" s="48"/>
      <c r="F23474" s="9"/>
      <c r="G23474" s="9"/>
      <c r="H23474" s="9"/>
      <c r="I23474" s="9"/>
      <c r="J23474" s="9"/>
      <c r="K23474" s="9"/>
      <c r="M23474" s="9"/>
      <c r="N23474" s="76"/>
      <c r="P23474" s="7"/>
      <c r="Q23474" s="7"/>
      <c r="R23474" s="7"/>
      <c r="S23474" s="7"/>
    </row>
    <row r="23475" spans="1:19" s="8" customFormat="1" ht="11.8" x14ac:dyDescent="0.2">
      <c r="A23475" s="48"/>
      <c r="F23475" s="9"/>
      <c r="G23475" s="9"/>
      <c r="H23475" s="9"/>
      <c r="I23475" s="9"/>
      <c r="J23475" s="9"/>
      <c r="K23475" s="9"/>
      <c r="M23475" s="9"/>
      <c r="N23475" s="76"/>
      <c r="P23475" s="7"/>
      <c r="Q23475" s="7"/>
      <c r="R23475" s="7"/>
      <c r="S23475" s="7"/>
    </row>
    <row r="23476" spans="1:19" s="8" customFormat="1" ht="11.8" x14ac:dyDescent="0.2">
      <c r="A23476" s="48"/>
      <c r="F23476" s="9"/>
      <c r="G23476" s="9"/>
      <c r="H23476" s="9"/>
      <c r="I23476" s="9"/>
      <c r="J23476" s="9"/>
      <c r="K23476" s="9"/>
      <c r="M23476" s="9"/>
      <c r="N23476" s="76"/>
      <c r="P23476" s="7"/>
      <c r="Q23476" s="7"/>
      <c r="R23476" s="7"/>
      <c r="S23476" s="7"/>
    </row>
    <row r="23477" spans="1:19" s="8" customFormat="1" ht="11.8" x14ac:dyDescent="0.2">
      <c r="A23477" s="48"/>
      <c r="F23477" s="9"/>
      <c r="G23477" s="9"/>
      <c r="H23477" s="9"/>
      <c r="I23477" s="9"/>
      <c r="J23477" s="9"/>
      <c r="K23477" s="9"/>
      <c r="M23477" s="9"/>
      <c r="N23477" s="76"/>
      <c r="P23477" s="7"/>
      <c r="Q23477" s="7"/>
      <c r="R23477" s="7"/>
      <c r="S23477" s="7"/>
    </row>
    <row r="23478" spans="1:19" s="8" customFormat="1" ht="11.8" x14ac:dyDescent="0.2">
      <c r="A23478" s="48"/>
      <c r="F23478" s="9"/>
      <c r="G23478" s="9"/>
      <c r="H23478" s="9"/>
      <c r="I23478" s="9"/>
      <c r="J23478" s="9"/>
      <c r="K23478" s="9"/>
      <c r="M23478" s="9"/>
      <c r="N23478" s="76"/>
      <c r="P23478" s="7"/>
      <c r="Q23478" s="7"/>
      <c r="R23478" s="7"/>
      <c r="S23478" s="7"/>
    </row>
    <row r="23479" spans="1:19" s="8" customFormat="1" ht="11.8" x14ac:dyDescent="0.2">
      <c r="A23479" s="48"/>
      <c r="F23479" s="9"/>
      <c r="G23479" s="9"/>
      <c r="H23479" s="9"/>
      <c r="I23479" s="9"/>
      <c r="J23479" s="9"/>
      <c r="K23479" s="9"/>
      <c r="M23479" s="9"/>
      <c r="N23479" s="76"/>
      <c r="P23479" s="7"/>
      <c r="Q23479" s="7"/>
      <c r="R23479" s="7"/>
      <c r="S23479" s="7"/>
    </row>
    <row r="23480" spans="1:19" s="8" customFormat="1" ht="11.8" x14ac:dyDescent="0.2">
      <c r="A23480" s="48"/>
      <c r="F23480" s="9"/>
      <c r="G23480" s="9"/>
      <c r="H23480" s="9"/>
      <c r="I23480" s="9"/>
      <c r="J23480" s="9"/>
      <c r="K23480" s="9"/>
      <c r="M23480" s="9"/>
      <c r="N23480" s="76"/>
      <c r="P23480" s="7"/>
      <c r="Q23480" s="7"/>
      <c r="R23480" s="7"/>
      <c r="S23480" s="7"/>
    </row>
    <row r="23481" spans="1:19" s="8" customFormat="1" ht="11.8" x14ac:dyDescent="0.2">
      <c r="A23481" s="48"/>
      <c r="F23481" s="9"/>
      <c r="G23481" s="9"/>
      <c r="H23481" s="9"/>
      <c r="I23481" s="9"/>
      <c r="J23481" s="9"/>
      <c r="K23481" s="9"/>
      <c r="M23481" s="9"/>
      <c r="N23481" s="76"/>
      <c r="P23481" s="7"/>
      <c r="Q23481" s="7"/>
      <c r="R23481" s="7"/>
      <c r="S23481" s="7"/>
    </row>
    <row r="23482" spans="1:19" s="8" customFormat="1" ht="11.8" x14ac:dyDescent="0.2">
      <c r="A23482" s="48"/>
      <c r="F23482" s="9"/>
      <c r="G23482" s="9"/>
      <c r="H23482" s="9"/>
      <c r="I23482" s="9"/>
      <c r="J23482" s="9"/>
      <c r="K23482" s="9"/>
      <c r="M23482" s="9"/>
      <c r="N23482" s="76"/>
      <c r="P23482" s="7"/>
      <c r="Q23482" s="7"/>
      <c r="R23482" s="7"/>
      <c r="S23482" s="7"/>
    </row>
    <row r="23483" spans="1:19" s="8" customFormat="1" ht="11.8" x14ac:dyDescent="0.2">
      <c r="A23483" s="48"/>
      <c r="F23483" s="9"/>
      <c r="G23483" s="9"/>
      <c r="H23483" s="9"/>
      <c r="I23483" s="9"/>
      <c r="J23483" s="9"/>
      <c r="K23483" s="9"/>
      <c r="M23483" s="9"/>
      <c r="N23483" s="76"/>
      <c r="P23483" s="7"/>
      <c r="Q23483" s="7"/>
      <c r="R23483" s="7"/>
      <c r="S23483" s="7"/>
    </row>
    <row r="23484" spans="1:19" s="8" customFormat="1" ht="11.8" x14ac:dyDescent="0.2">
      <c r="A23484" s="48"/>
      <c r="F23484" s="9"/>
      <c r="G23484" s="9"/>
      <c r="H23484" s="9"/>
      <c r="I23484" s="9"/>
      <c r="J23484" s="9"/>
      <c r="K23484" s="9"/>
      <c r="M23484" s="9"/>
      <c r="N23484" s="76"/>
      <c r="P23484" s="7"/>
      <c r="Q23484" s="7"/>
      <c r="R23484" s="7"/>
      <c r="S23484" s="7"/>
    </row>
    <row r="23485" spans="1:19" s="8" customFormat="1" ht="11.8" x14ac:dyDescent="0.2">
      <c r="A23485" s="48"/>
      <c r="F23485" s="9"/>
      <c r="G23485" s="9"/>
      <c r="H23485" s="9"/>
      <c r="I23485" s="9"/>
      <c r="J23485" s="9"/>
      <c r="K23485" s="9"/>
      <c r="M23485" s="9"/>
      <c r="N23485" s="76"/>
      <c r="P23485" s="7"/>
      <c r="Q23485" s="7"/>
      <c r="R23485" s="7"/>
      <c r="S23485" s="7"/>
    </row>
    <row r="23486" spans="1:19" s="8" customFormat="1" ht="11.8" x14ac:dyDescent="0.2">
      <c r="A23486" s="48"/>
      <c r="F23486" s="9"/>
      <c r="G23486" s="9"/>
      <c r="H23486" s="9"/>
      <c r="I23486" s="9"/>
      <c r="J23486" s="9"/>
      <c r="K23486" s="9"/>
      <c r="M23486" s="9"/>
      <c r="N23486" s="76"/>
      <c r="P23486" s="7"/>
      <c r="Q23486" s="7"/>
      <c r="R23486" s="7"/>
      <c r="S23486" s="7"/>
    </row>
    <row r="23487" spans="1:19" s="8" customFormat="1" ht="11.8" x14ac:dyDescent="0.2">
      <c r="A23487" s="48"/>
      <c r="F23487" s="9"/>
      <c r="G23487" s="9"/>
      <c r="H23487" s="9"/>
      <c r="I23487" s="9"/>
      <c r="J23487" s="9"/>
      <c r="K23487" s="9"/>
      <c r="M23487" s="9"/>
      <c r="N23487" s="76"/>
      <c r="P23487" s="7"/>
      <c r="Q23487" s="7"/>
      <c r="R23487" s="7"/>
      <c r="S23487" s="7"/>
    </row>
    <row r="23488" spans="1:19" s="8" customFormat="1" ht="11.8" x14ac:dyDescent="0.2">
      <c r="A23488" s="48"/>
      <c r="F23488" s="9"/>
      <c r="G23488" s="9"/>
      <c r="H23488" s="9"/>
      <c r="I23488" s="9"/>
      <c r="J23488" s="9"/>
      <c r="K23488" s="9"/>
      <c r="M23488" s="9"/>
      <c r="N23488" s="76"/>
      <c r="P23488" s="7"/>
      <c r="Q23488" s="7"/>
      <c r="R23488" s="7"/>
      <c r="S23488" s="7"/>
    </row>
    <row r="23489" spans="1:19" s="8" customFormat="1" ht="11.8" x14ac:dyDescent="0.2">
      <c r="A23489" s="48"/>
      <c r="F23489" s="9"/>
      <c r="G23489" s="9"/>
      <c r="H23489" s="9"/>
      <c r="I23489" s="9"/>
      <c r="J23489" s="9"/>
      <c r="K23489" s="9"/>
      <c r="M23489" s="9"/>
      <c r="N23489" s="76"/>
      <c r="P23489" s="7"/>
      <c r="Q23489" s="7"/>
      <c r="R23489" s="7"/>
      <c r="S23489" s="7"/>
    </row>
    <row r="23490" spans="1:19" s="8" customFormat="1" ht="11.8" x14ac:dyDescent="0.2">
      <c r="A23490" s="48"/>
      <c r="F23490" s="9"/>
      <c r="G23490" s="9"/>
      <c r="H23490" s="9"/>
      <c r="I23490" s="9"/>
      <c r="J23490" s="9"/>
      <c r="K23490" s="9"/>
      <c r="M23490" s="9"/>
      <c r="N23490" s="76"/>
      <c r="P23490" s="7"/>
      <c r="Q23490" s="7"/>
      <c r="R23490" s="7"/>
      <c r="S23490" s="7"/>
    </row>
    <row r="23491" spans="1:19" s="8" customFormat="1" ht="11.8" x14ac:dyDescent="0.2">
      <c r="A23491" s="48"/>
      <c r="F23491" s="9"/>
      <c r="G23491" s="9"/>
      <c r="H23491" s="9"/>
      <c r="I23491" s="9"/>
      <c r="J23491" s="9"/>
      <c r="K23491" s="9"/>
      <c r="M23491" s="9"/>
      <c r="N23491" s="76"/>
      <c r="P23491" s="7"/>
      <c r="Q23491" s="7"/>
      <c r="R23491" s="7"/>
      <c r="S23491" s="7"/>
    </row>
    <row r="23492" spans="1:19" s="8" customFormat="1" ht="11.8" x14ac:dyDescent="0.2">
      <c r="A23492" s="48"/>
      <c r="F23492" s="9"/>
      <c r="G23492" s="9"/>
      <c r="H23492" s="9"/>
      <c r="I23492" s="9"/>
      <c r="J23492" s="9"/>
      <c r="K23492" s="9"/>
      <c r="M23492" s="9"/>
      <c r="N23492" s="76"/>
      <c r="P23492" s="7"/>
      <c r="Q23492" s="7"/>
      <c r="R23492" s="7"/>
      <c r="S23492" s="7"/>
    </row>
    <row r="23493" spans="1:19" s="8" customFormat="1" ht="11.8" x14ac:dyDescent="0.2">
      <c r="A23493" s="48"/>
      <c r="F23493" s="9"/>
      <c r="G23493" s="9"/>
      <c r="H23493" s="9"/>
      <c r="I23493" s="9"/>
      <c r="J23493" s="9"/>
      <c r="K23493" s="9"/>
      <c r="M23493" s="9"/>
      <c r="N23493" s="76"/>
      <c r="P23493" s="7"/>
      <c r="Q23493" s="7"/>
      <c r="R23493" s="7"/>
      <c r="S23493" s="7"/>
    </row>
    <row r="23494" spans="1:19" s="8" customFormat="1" ht="11.8" x14ac:dyDescent="0.2">
      <c r="A23494" s="48"/>
      <c r="F23494" s="9"/>
      <c r="G23494" s="9"/>
      <c r="H23494" s="9"/>
      <c r="I23494" s="9"/>
      <c r="J23494" s="9"/>
      <c r="K23494" s="9"/>
      <c r="M23494" s="9"/>
      <c r="N23494" s="76"/>
      <c r="P23494" s="7"/>
      <c r="Q23494" s="7"/>
      <c r="R23494" s="7"/>
      <c r="S23494" s="7"/>
    </row>
    <row r="23495" spans="1:19" s="8" customFormat="1" ht="11.8" x14ac:dyDescent="0.2">
      <c r="A23495" s="48"/>
      <c r="F23495" s="9"/>
      <c r="G23495" s="9"/>
      <c r="H23495" s="9"/>
      <c r="I23495" s="9"/>
      <c r="J23495" s="9"/>
      <c r="K23495" s="9"/>
      <c r="M23495" s="9"/>
      <c r="N23495" s="76"/>
      <c r="P23495" s="7"/>
      <c r="Q23495" s="7"/>
      <c r="R23495" s="7"/>
      <c r="S23495" s="7"/>
    </row>
    <row r="23496" spans="1:19" s="8" customFormat="1" ht="11.8" x14ac:dyDescent="0.2">
      <c r="A23496" s="48"/>
      <c r="F23496" s="9"/>
      <c r="G23496" s="9"/>
      <c r="H23496" s="9"/>
      <c r="I23496" s="9"/>
      <c r="J23496" s="9"/>
      <c r="K23496" s="9"/>
      <c r="M23496" s="9"/>
      <c r="N23496" s="76"/>
      <c r="P23496" s="7"/>
      <c r="Q23496" s="7"/>
      <c r="R23496" s="7"/>
      <c r="S23496" s="7"/>
    </row>
    <row r="23497" spans="1:19" s="8" customFormat="1" ht="11.8" x14ac:dyDescent="0.2">
      <c r="A23497" s="48"/>
      <c r="F23497" s="9"/>
      <c r="G23497" s="9"/>
      <c r="H23497" s="9"/>
      <c r="I23497" s="9"/>
      <c r="J23497" s="9"/>
      <c r="K23497" s="9"/>
      <c r="M23497" s="9"/>
      <c r="N23497" s="76"/>
      <c r="P23497" s="7"/>
      <c r="Q23497" s="7"/>
      <c r="R23497" s="7"/>
      <c r="S23497" s="7"/>
    </row>
    <row r="23498" spans="1:19" s="8" customFormat="1" ht="11.8" x14ac:dyDescent="0.2">
      <c r="A23498" s="48"/>
      <c r="F23498" s="9"/>
      <c r="G23498" s="9"/>
      <c r="H23498" s="9"/>
      <c r="I23498" s="9"/>
      <c r="J23498" s="9"/>
      <c r="K23498" s="9"/>
      <c r="M23498" s="9"/>
      <c r="N23498" s="76"/>
      <c r="P23498" s="7"/>
      <c r="Q23498" s="7"/>
      <c r="R23498" s="7"/>
      <c r="S23498" s="7"/>
    </row>
    <row r="23499" spans="1:19" s="8" customFormat="1" ht="11.8" x14ac:dyDescent="0.2">
      <c r="A23499" s="48"/>
      <c r="F23499" s="9"/>
      <c r="G23499" s="9"/>
      <c r="H23499" s="9"/>
      <c r="I23499" s="9"/>
      <c r="J23499" s="9"/>
      <c r="K23499" s="9"/>
      <c r="M23499" s="9"/>
      <c r="N23499" s="76"/>
      <c r="P23499" s="7"/>
      <c r="Q23499" s="7"/>
      <c r="R23499" s="7"/>
      <c r="S23499" s="7"/>
    </row>
    <row r="23500" spans="1:19" s="8" customFormat="1" ht="11.8" x14ac:dyDescent="0.2">
      <c r="A23500" s="48"/>
      <c r="F23500" s="9"/>
      <c r="G23500" s="9"/>
      <c r="H23500" s="9"/>
      <c r="I23500" s="9"/>
      <c r="J23500" s="9"/>
      <c r="K23500" s="9"/>
      <c r="M23500" s="9"/>
      <c r="N23500" s="76"/>
      <c r="P23500" s="7"/>
      <c r="Q23500" s="7"/>
      <c r="R23500" s="7"/>
      <c r="S23500" s="7"/>
    </row>
    <row r="23501" spans="1:19" s="8" customFormat="1" ht="11.8" x14ac:dyDescent="0.2">
      <c r="A23501" s="48"/>
      <c r="F23501" s="9"/>
      <c r="G23501" s="9"/>
      <c r="H23501" s="9"/>
      <c r="I23501" s="9"/>
      <c r="J23501" s="9"/>
      <c r="K23501" s="9"/>
      <c r="M23501" s="9"/>
      <c r="N23501" s="76"/>
      <c r="P23501" s="7"/>
      <c r="Q23501" s="7"/>
      <c r="R23501" s="7"/>
      <c r="S23501" s="7"/>
    </row>
    <row r="23502" spans="1:19" s="8" customFormat="1" ht="11.8" x14ac:dyDescent="0.2">
      <c r="A23502" s="48"/>
      <c r="F23502" s="9"/>
      <c r="G23502" s="9"/>
      <c r="H23502" s="9"/>
      <c r="I23502" s="9"/>
      <c r="J23502" s="9"/>
      <c r="K23502" s="9"/>
      <c r="M23502" s="9"/>
      <c r="N23502" s="76"/>
      <c r="P23502" s="7"/>
      <c r="Q23502" s="7"/>
      <c r="R23502" s="7"/>
      <c r="S23502" s="7"/>
    </row>
    <row r="23503" spans="1:19" s="8" customFormat="1" ht="11.8" x14ac:dyDescent="0.2">
      <c r="A23503" s="48"/>
      <c r="F23503" s="9"/>
      <c r="G23503" s="9"/>
      <c r="H23503" s="9"/>
      <c r="I23503" s="9"/>
      <c r="J23503" s="9"/>
      <c r="K23503" s="9"/>
      <c r="M23503" s="9"/>
      <c r="N23503" s="76"/>
      <c r="P23503" s="7"/>
      <c r="Q23503" s="7"/>
      <c r="R23503" s="7"/>
      <c r="S23503" s="7"/>
    </row>
    <row r="23504" spans="1:19" s="8" customFormat="1" ht="11.8" x14ac:dyDescent="0.2">
      <c r="A23504" s="48"/>
      <c r="F23504" s="9"/>
      <c r="G23504" s="9"/>
      <c r="H23504" s="9"/>
      <c r="I23504" s="9"/>
      <c r="J23504" s="9"/>
      <c r="K23504" s="9"/>
      <c r="M23504" s="9"/>
      <c r="N23504" s="76"/>
      <c r="P23504" s="7"/>
      <c r="Q23504" s="7"/>
      <c r="R23504" s="7"/>
      <c r="S23504" s="7"/>
    </row>
    <row r="23505" spans="1:19" s="8" customFormat="1" ht="11.8" x14ac:dyDescent="0.2">
      <c r="A23505" s="48"/>
      <c r="F23505" s="9"/>
      <c r="G23505" s="9"/>
      <c r="H23505" s="9"/>
      <c r="I23505" s="9"/>
      <c r="J23505" s="9"/>
      <c r="K23505" s="9"/>
      <c r="M23505" s="9"/>
      <c r="N23505" s="76"/>
      <c r="P23505" s="7"/>
      <c r="Q23505" s="7"/>
      <c r="R23505" s="7"/>
      <c r="S23505" s="7"/>
    </row>
    <row r="23506" spans="1:19" s="8" customFormat="1" ht="11.8" x14ac:dyDescent="0.2">
      <c r="A23506" s="48"/>
      <c r="F23506" s="9"/>
      <c r="G23506" s="9"/>
      <c r="H23506" s="9"/>
      <c r="I23506" s="9"/>
      <c r="J23506" s="9"/>
      <c r="K23506" s="9"/>
      <c r="M23506" s="9"/>
      <c r="N23506" s="76"/>
      <c r="P23506" s="7"/>
      <c r="Q23506" s="7"/>
      <c r="R23506" s="7"/>
      <c r="S23506" s="7"/>
    </row>
    <row r="23507" spans="1:19" s="8" customFormat="1" ht="11.8" x14ac:dyDescent="0.2">
      <c r="A23507" s="48"/>
      <c r="F23507" s="9"/>
      <c r="G23507" s="9"/>
      <c r="H23507" s="9"/>
      <c r="I23507" s="9"/>
      <c r="J23507" s="9"/>
      <c r="K23507" s="9"/>
      <c r="M23507" s="9"/>
      <c r="N23507" s="76"/>
      <c r="P23507" s="7"/>
      <c r="Q23507" s="7"/>
      <c r="R23507" s="7"/>
      <c r="S23507" s="7"/>
    </row>
    <row r="23508" spans="1:19" s="8" customFormat="1" ht="11.8" x14ac:dyDescent="0.2">
      <c r="A23508" s="48"/>
      <c r="F23508" s="9"/>
      <c r="G23508" s="9"/>
      <c r="H23508" s="9"/>
      <c r="I23508" s="9"/>
      <c r="J23508" s="9"/>
      <c r="K23508" s="9"/>
      <c r="M23508" s="9"/>
      <c r="N23508" s="76"/>
      <c r="P23508" s="7"/>
      <c r="Q23508" s="7"/>
      <c r="R23508" s="7"/>
      <c r="S23508" s="7"/>
    </row>
    <row r="23509" spans="1:19" s="8" customFormat="1" ht="11.8" x14ac:dyDescent="0.2">
      <c r="A23509" s="48"/>
      <c r="F23509" s="9"/>
      <c r="G23509" s="9"/>
      <c r="H23509" s="9"/>
      <c r="I23509" s="9"/>
      <c r="J23509" s="9"/>
      <c r="K23509" s="9"/>
      <c r="M23509" s="9"/>
      <c r="N23509" s="76"/>
      <c r="P23509" s="7"/>
      <c r="Q23509" s="7"/>
      <c r="R23509" s="7"/>
      <c r="S23509" s="7"/>
    </row>
    <row r="23510" spans="1:19" s="8" customFormat="1" ht="11.8" x14ac:dyDescent="0.2">
      <c r="A23510" s="48"/>
      <c r="F23510" s="9"/>
      <c r="G23510" s="9"/>
      <c r="H23510" s="9"/>
      <c r="I23510" s="9"/>
      <c r="J23510" s="9"/>
      <c r="K23510" s="9"/>
      <c r="M23510" s="9"/>
      <c r="N23510" s="76"/>
      <c r="P23510" s="7"/>
      <c r="Q23510" s="7"/>
      <c r="R23510" s="7"/>
      <c r="S23510" s="7"/>
    </row>
    <row r="23511" spans="1:19" s="8" customFormat="1" ht="11.8" x14ac:dyDescent="0.2">
      <c r="A23511" s="48"/>
      <c r="F23511" s="9"/>
      <c r="G23511" s="9"/>
      <c r="H23511" s="9"/>
      <c r="I23511" s="9"/>
      <c r="J23511" s="9"/>
      <c r="K23511" s="9"/>
      <c r="M23511" s="9"/>
      <c r="N23511" s="76"/>
      <c r="P23511" s="7"/>
      <c r="Q23511" s="7"/>
      <c r="R23511" s="7"/>
      <c r="S23511" s="7"/>
    </row>
    <row r="23512" spans="1:19" s="8" customFormat="1" ht="11.8" x14ac:dyDescent="0.2">
      <c r="A23512" s="48"/>
      <c r="F23512" s="9"/>
      <c r="G23512" s="9"/>
      <c r="H23512" s="9"/>
      <c r="I23512" s="9"/>
      <c r="J23512" s="9"/>
      <c r="K23512" s="9"/>
      <c r="M23512" s="9"/>
      <c r="N23512" s="76"/>
      <c r="P23512" s="7"/>
      <c r="Q23512" s="7"/>
      <c r="R23512" s="7"/>
      <c r="S23512" s="7"/>
    </row>
    <row r="23513" spans="1:19" s="8" customFormat="1" ht="11.8" x14ac:dyDescent="0.2">
      <c r="A23513" s="48"/>
      <c r="F23513" s="9"/>
      <c r="G23513" s="9"/>
      <c r="H23513" s="9"/>
      <c r="I23513" s="9"/>
      <c r="J23513" s="9"/>
      <c r="K23513" s="9"/>
      <c r="M23513" s="9"/>
      <c r="N23513" s="76"/>
      <c r="P23513" s="7"/>
      <c r="Q23513" s="7"/>
      <c r="R23513" s="7"/>
      <c r="S23513" s="7"/>
    </row>
    <row r="23514" spans="1:19" s="8" customFormat="1" ht="11.8" x14ac:dyDescent="0.2">
      <c r="A23514" s="48"/>
      <c r="F23514" s="9"/>
      <c r="G23514" s="9"/>
      <c r="H23514" s="9"/>
      <c r="I23514" s="9"/>
      <c r="J23514" s="9"/>
      <c r="K23514" s="9"/>
      <c r="M23514" s="9"/>
      <c r="N23514" s="76"/>
      <c r="P23514" s="7"/>
      <c r="Q23514" s="7"/>
      <c r="R23514" s="7"/>
      <c r="S23514" s="7"/>
    </row>
    <row r="23515" spans="1:19" s="8" customFormat="1" ht="11.8" x14ac:dyDescent="0.2">
      <c r="A23515" s="48"/>
      <c r="F23515" s="9"/>
      <c r="G23515" s="9"/>
      <c r="H23515" s="9"/>
      <c r="I23515" s="9"/>
      <c r="J23515" s="9"/>
      <c r="K23515" s="9"/>
      <c r="M23515" s="9"/>
      <c r="N23515" s="76"/>
      <c r="P23515" s="7"/>
      <c r="Q23515" s="7"/>
      <c r="R23515" s="7"/>
      <c r="S23515" s="7"/>
    </row>
    <row r="23516" spans="1:19" s="8" customFormat="1" ht="11.8" x14ac:dyDescent="0.2">
      <c r="A23516" s="48"/>
      <c r="F23516" s="9"/>
      <c r="G23516" s="9"/>
      <c r="H23516" s="9"/>
      <c r="I23516" s="9"/>
      <c r="J23516" s="9"/>
      <c r="K23516" s="9"/>
      <c r="M23516" s="9"/>
      <c r="N23516" s="76"/>
      <c r="P23516" s="7"/>
      <c r="Q23516" s="7"/>
      <c r="R23516" s="7"/>
      <c r="S23516" s="7"/>
    </row>
    <row r="23517" spans="1:19" s="8" customFormat="1" ht="11.8" x14ac:dyDescent="0.2">
      <c r="A23517" s="48"/>
      <c r="F23517" s="9"/>
      <c r="G23517" s="9"/>
      <c r="H23517" s="9"/>
      <c r="I23517" s="9"/>
      <c r="J23517" s="9"/>
      <c r="K23517" s="9"/>
      <c r="M23517" s="9"/>
      <c r="N23517" s="76"/>
      <c r="P23517" s="7"/>
      <c r="Q23517" s="7"/>
      <c r="R23517" s="7"/>
      <c r="S23517" s="7"/>
    </row>
    <row r="23518" spans="1:19" s="8" customFormat="1" ht="11.8" x14ac:dyDescent="0.2">
      <c r="A23518" s="48"/>
      <c r="F23518" s="9"/>
      <c r="G23518" s="9"/>
      <c r="H23518" s="9"/>
      <c r="I23518" s="9"/>
      <c r="J23518" s="9"/>
      <c r="K23518" s="9"/>
      <c r="M23518" s="9"/>
      <c r="N23518" s="76"/>
      <c r="P23518" s="7"/>
      <c r="Q23518" s="7"/>
      <c r="R23518" s="7"/>
      <c r="S23518" s="7"/>
    </row>
    <row r="23519" spans="1:19" s="8" customFormat="1" ht="11.8" x14ac:dyDescent="0.2">
      <c r="A23519" s="48"/>
      <c r="F23519" s="9"/>
      <c r="G23519" s="9"/>
      <c r="H23519" s="9"/>
      <c r="I23519" s="9"/>
      <c r="J23519" s="9"/>
      <c r="K23519" s="9"/>
      <c r="M23519" s="9"/>
      <c r="N23519" s="76"/>
      <c r="P23519" s="7"/>
      <c r="Q23519" s="7"/>
      <c r="R23519" s="7"/>
      <c r="S23519" s="7"/>
    </row>
    <row r="23520" spans="1:19" s="8" customFormat="1" ht="11.8" x14ac:dyDescent="0.2">
      <c r="A23520" s="48"/>
      <c r="F23520" s="9"/>
      <c r="G23520" s="9"/>
      <c r="H23520" s="9"/>
      <c r="I23520" s="9"/>
      <c r="J23520" s="9"/>
      <c r="K23520" s="9"/>
      <c r="M23520" s="9"/>
      <c r="N23520" s="76"/>
      <c r="P23520" s="7"/>
      <c r="Q23520" s="7"/>
      <c r="R23520" s="7"/>
      <c r="S23520" s="7"/>
    </row>
    <row r="23521" spans="1:19" s="8" customFormat="1" ht="11.8" x14ac:dyDescent="0.2">
      <c r="A23521" s="48"/>
      <c r="F23521" s="9"/>
      <c r="G23521" s="9"/>
      <c r="H23521" s="9"/>
      <c r="I23521" s="9"/>
      <c r="J23521" s="9"/>
      <c r="K23521" s="9"/>
      <c r="M23521" s="9"/>
      <c r="N23521" s="76"/>
      <c r="P23521" s="7"/>
      <c r="Q23521" s="7"/>
      <c r="R23521" s="7"/>
      <c r="S23521" s="7"/>
    </row>
    <row r="23522" spans="1:19" s="8" customFormat="1" ht="11.8" x14ac:dyDescent="0.2">
      <c r="A23522" s="48"/>
      <c r="F23522" s="9"/>
      <c r="G23522" s="9"/>
      <c r="H23522" s="9"/>
      <c r="I23522" s="9"/>
      <c r="J23522" s="9"/>
      <c r="K23522" s="9"/>
      <c r="M23522" s="9"/>
      <c r="N23522" s="76"/>
      <c r="P23522" s="7"/>
      <c r="Q23522" s="7"/>
      <c r="R23522" s="7"/>
      <c r="S23522" s="7"/>
    </row>
    <row r="23523" spans="1:19" s="8" customFormat="1" ht="11.8" x14ac:dyDescent="0.2">
      <c r="A23523" s="48"/>
      <c r="F23523" s="9"/>
      <c r="G23523" s="9"/>
      <c r="H23523" s="9"/>
      <c r="I23523" s="9"/>
      <c r="J23523" s="9"/>
      <c r="K23523" s="9"/>
      <c r="M23523" s="9"/>
      <c r="N23523" s="76"/>
      <c r="P23523" s="7"/>
      <c r="Q23523" s="7"/>
      <c r="R23523" s="7"/>
      <c r="S23523" s="7"/>
    </row>
    <row r="23524" spans="1:19" s="8" customFormat="1" ht="11.8" x14ac:dyDescent="0.2">
      <c r="A23524" s="48"/>
      <c r="F23524" s="9"/>
      <c r="G23524" s="9"/>
      <c r="H23524" s="9"/>
      <c r="I23524" s="9"/>
      <c r="J23524" s="9"/>
      <c r="K23524" s="9"/>
      <c r="M23524" s="9"/>
      <c r="N23524" s="76"/>
      <c r="P23524" s="7"/>
      <c r="Q23524" s="7"/>
      <c r="R23524" s="7"/>
      <c r="S23524" s="7"/>
    </row>
    <row r="23525" spans="1:19" s="8" customFormat="1" ht="11.8" x14ac:dyDescent="0.2">
      <c r="A23525" s="48"/>
      <c r="F23525" s="9"/>
      <c r="G23525" s="9"/>
      <c r="H23525" s="9"/>
      <c r="I23525" s="9"/>
      <c r="J23525" s="9"/>
      <c r="K23525" s="9"/>
      <c r="M23525" s="9"/>
      <c r="N23525" s="76"/>
      <c r="P23525" s="7"/>
      <c r="Q23525" s="7"/>
      <c r="R23525" s="7"/>
      <c r="S23525" s="7"/>
    </row>
    <row r="23526" spans="1:19" s="8" customFormat="1" ht="11.8" x14ac:dyDescent="0.2">
      <c r="A23526" s="48"/>
      <c r="F23526" s="9"/>
      <c r="G23526" s="9"/>
      <c r="H23526" s="9"/>
      <c r="I23526" s="9"/>
      <c r="J23526" s="9"/>
      <c r="K23526" s="9"/>
      <c r="M23526" s="9"/>
      <c r="N23526" s="76"/>
      <c r="P23526" s="7"/>
      <c r="Q23526" s="7"/>
      <c r="R23526" s="7"/>
      <c r="S23526" s="7"/>
    </row>
    <row r="23527" spans="1:19" s="8" customFormat="1" ht="11.8" x14ac:dyDescent="0.2">
      <c r="A23527" s="48"/>
      <c r="F23527" s="9"/>
      <c r="G23527" s="9"/>
      <c r="H23527" s="9"/>
      <c r="I23527" s="9"/>
      <c r="J23527" s="9"/>
      <c r="K23527" s="9"/>
      <c r="M23527" s="9"/>
      <c r="N23527" s="76"/>
      <c r="P23527" s="7"/>
      <c r="Q23527" s="7"/>
      <c r="R23527" s="7"/>
      <c r="S23527" s="7"/>
    </row>
    <row r="23528" spans="1:19" s="8" customFormat="1" ht="11.8" x14ac:dyDescent="0.2">
      <c r="A23528" s="48"/>
      <c r="F23528" s="9"/>
      <c r="G23528" s="9"/>
      <c r="H23528" s="9"/>
      <c r="I23528" s="9"/>
      <c r="J23528" s="9"/>
      <c r="K23528" s="9"/>
      <c r="M23528" s="9"/>
      <c r="N23528" s="76"/>
      <c r="P23528" s="7"/>
      <c r="Q23528" s="7"/>
      <c r="R23528" s="7"/>
      <c r="S23528" s="7"/>
    </row>
    <row r="23529" spans="1:19" s="8" customFormat="1" ht="11.8" x14ac:dyDescent="0.2">
      <c r="A23529" s="48"/>
      <c r="F23529" s="9"/>
      <c r="G23529" s="9"/>
      <c r="H23529" s="9"/>
      <c r="I23529" s="9"/>
      <c r="J23529" s="9"/>
      <c r="K23529" s="9"/>
      <c r="M23529" s="9"/>
      <c r="N23529" s="76"/>
      <c r="P23529" s="7"/>
      <c r="Q23529" s="7"/>
      <c r="R23529" s="7"/>
      <c r="S23529" s="7"/>
    </row>
    <row r="23530" spans="1:19" s="8" customFormat="1" ht="11.8" x14ac:dyDescent="0.2">
      <c r="A23530" s="48"/>
      <c r="F23530" s="9"/>
      <c r="G23530" s="9"/>
      <c r="H23530" s="9"/>
      <c r="I23530" s="9"/>
      <c r="J23530" s="9"/>
      <c r="K23530" s="9"/>
      <c r="M23530" s="9"/>
      <c r="N23530" s="76"/>
      <c r="P23530" s="7"/>
      <c r="Q23530" s="7"/>
      <c r="R23530" s="7"/>
      <c r="S23530" s="7"/>
    </row>
    <row r="23531" spans="1:19" s="8" customFormat="1" ht="11.8" x14ac:dyDescent="0.2">
      <c r="A23531" s="48"/>
      <c r="F23531" s="9"/>
      <c r="G23531" s="9"/>
      <c r="H23531" s="9"/>
      <c r="I23531" s="9"/>
      <c r="J23531" s="9"/>
      <c r="K23531" s="9"/>
      <c r="M23531" s="9"/>
      <c r="N23531" s="76"/>
      <c r="P23531" s="7"/>
      <c r="Q23531" s="7"/>
      <c r="R23531" s="7"/>
      <c r="S23531" s="7"/>
    </row>
    <row r="23532" spans="1:19" s="8" customFormat="1" ht="11.8" x14ac:dyDescent="0.2">
      <c r="A23532" s="48"/>
      <c r="F23532" s="9"/>
      <c r="G23532" s="9"/>
      <c r="H23532" s="9"/>
      <c r="I23532" s="9"/>
      <c r="J23532" s="9"/>
      <c r="K23532" s="9"/>
      <c r="M23532" s="9"/>
      <c r="N23532" s="76"/>
      <c r="P23532" s="7"/>
      <c r="Q23532" s="7"/>
      <c r="R23532" s="7"/>
      <c r="S23532" s="7"/>
    </row>
    <row r="23533" spans="1:19" s="8" customFormat="1" ht="11.8" x14ac:dyDescent="0.2">
      <c r="A23533" s="48"/>
      <c r="F23533" s="9"/>
      <c r="G23533" s="9"/>
      <c r="H23533" s="9"/>
      <c r="I23533" s="9"/>
      <c r="J23533" s="9"/>
      <c r="K23533" s="9"/>
      <c r="M23533" s="9"/>
      <c r="N23533" s="76"/>
      <c r="P23533" s="7"/>
      <c r="Q23533" s="7"/>
      <c r="R23533" s="7"/>
      <c r="S23533" s="7"/>
    </row>
    <row r="23534" spans="1:19" s="8" customFormat="1" ht="11.8" x14ac:dyDescent="0.2">
      <c r="A23534" s="48"/>
      <c r="F23534" s="9"/>
      <c r="G23534" s="9"/>
      <c r="H23534" s="9"/>
      <c r="I23534" s="9"/>
      <c r="J23534" s="9"/>
      <c r="K23534" s="9"/>
      <c r="M23534" s="9"/>
      <c r="N23534" s="76"/>
      <c r="P23534" s="7"/>
      <c r="Q23534" s="7"/>
      <c r="R23534" s="7"/>
      <c r="S23534" s="7"/>
    </row>
    <row r="23535" spans="1:19" s="8" customFormat="1" ht="11.8" x14ac:dyDescent="0.2">
      <c r="A23535" s="48"/>
      <c r="F23535" s="9"/>
      <c r="G23535" s="9"/>
      <c r="H23535" s="9"/>
      <c r="I23535" s="9"/>
      <c r="J23535" s="9"/>
      <c r="K23535" s="9"/>
      <c r="M23535" s="9"/>
      <c r="N23535" s="76"/>
      <c r="P23535" s="7"/>
      <c r="Q23535" s="7"/>
      <c r="R23535" s="7"/>
      <c r="S23535" s="7"/>
    </row>
    <row r="23536" spans="1:19" s="8" customFormat="1" ht="11.8" x14ac:dyDescent="0.2">
      <c r="A23536" s="48"/>
      <c r="F23536" s="9"/>
      <c r="G23536" s="9"/>
      <c r="H23536" s="9"/>
      <c r="I23536" s="9"/>
      <c r="J23536" s="9"/>
      <c r="K23536" s="9"/>
      <c r="M23536" s="9"/>
      <c r="N23536" s="76"/>
      <c r="P23536" s="7"/>
      <c r="Q23536" s="7"/>
      <c r="R23536" s="7"/>
      <c r="S23536" s="7"/>
    </row>
    <row r="23537" spans="1:19" s="8" customFormat="1" ht="11.8" x14ac:dyDescent="0.2">
      <c r="A23537" s="48"/>
      <c r="F23537" s="9"/>
      <c r="G23537" s="9"/>
      <c r="H23537" s="9"/>
      <c r="I23537" s="9"/>
      <c r="J23537" s="9"/>
      <c r="K23537" s="9"/>
      <c r="M23537" s="9"/>
      <c r="N23537" s="76"/>
      <c r="P23537" s="7"/>
      <c r="Q23537" s="7"/>
      <c r="R23537" s="7"/>
      <c r="S23537" s="7"/>
    </row>
    <row r="23538" spans="1:19" s="8" customFormat="1" ht="11.8" x14ac:dyDescent="0.2">
      <c r="A23538" s="48"/>
      <c r="F23538" s="9"/>
      <c r="G23538" s="9"/>
      <c r="H23538" s="9"/>
      <c r="I23538" s="9"/>
      <c r="J23538" s="9"/>
      <c r="K23538" s="9"/>
      <c r="M23538" s="9"/>
      <c r="N23538" s="76"/>
      <c r="P23538" s="7"/>
      <c r="Q23538" s="7"/>
      <c r="R23538" s="7"/>
      <c r="S23538" s="7"/>
    </row>
    <row r="23539" spans="1:19" s="8" customFormat="1" ht="11.8" x14ac:dyDescent="0.2">
      <c r="A23539" s="48"/>
      <c r="F23539" s="9"/>
      <c r="G23539" s="9"/>
      <c r="H23539" s="9"/>
      <c r="I23539" s="9"/>
      <c r="J23539" s="9"/>
      <c r="K23539" s="9"/>
      <c r="M23539" s="9"/>
      <c r="N23539" s="76"/>
      <c r="P23539" s="7"/>
      <c r="Q23539" s="7"/>
      <c r="R23539" s="7"/>
      <c r="S23539" s="7"/>
    </row>
    <row r="23540" spans="1:19" s="8" customFormat="1" ht="11.8" x14ac:dyDescent="0.2">
      <c r="A23540" s="48"/>
      <c r="F23540" s="9"/>
      <c r="G23540" s="9"/>
      <c r="H23540" s="9"/>
      <c r="I23540" s="9"/>
      <c r="J23540" s="9"/>
      <c r="K23540" s="9"/>
      <c r="M23540" s="9"/>
      <c r="N23540" s="76"/>
      <c r="P23540" s="7"/>
      <c r="Q23540" s="7"/>
      <c r="R23540" s="7"/>
      <c r="S23540" s="7"/>
    </row>
    <row r="23541" spans="1:19" s="8" customFormat="1" ht="11.8" x14ac:dyDescent="0.2">
      <c r="A23541" s="48"/>
      <c r="F23541" s="9"/>
      <c r="G23541" s="9"/>
      <c r="H23541" s="9"/>
      <c r="I23541" s="9"/>
      <c r="J23541" s="9"/>
      <c r="K23541" s="9"/>
      <c r="M23541" s="9"/>
      <c r="N23541" s="76"/>
      <c r="P23541" s="7"/>
      <c r="Q23541" s="7"/>
      <c r="R23541" s="7"/>
      <c r="S23541" s="7"/>
    </row>
    <row r="23542" spans="1:19" s="8" customFormat="1" ht="11.8" x14ac:dyDescent="0.2">
      <c r="A23542" s="48"/>
      <c r="F23542" s="9"/>
      <c r="G23542" s="9"/>
      <c r="H23542" s="9"/>
      <c r="I23542" s="9"/>
      <c r="J23542" s="9"/>
      <c r="K23542" s="9"/>
      <c r="M23542" s="9"/>
      <c r="N23542" s="76"/>
      <c r="P23542" s="7"/>
      <c r="Q23542" s="7"/>
      <c r="R23542" s="7"/>
      <c r="S23542" s="7"/>
    </row>
    <row r="23543" spans="1:19" s="8" customFormat="1" ht="11.8" x14ac:dyDescent="0.2">
      <c r="A23543" s="48"/>
      <c r="F23543" s="9"/>
      <c r="G23543" s="9"/>
      <c r="H23543" s="9"/>
      <c r="I23543" s="9"/>
      <c r="J23543" s="9"/>
      <c r="K23543" s="9"/>
      <c r="M23543" s="9"/>
      <c r="N23543" s="76"/>
      <c r="P23543" s="7"/>
      <c r="Q23543" s="7"/>
      <c r="R23543" s="7"/>
      <c r="S23543" s="7"/>
    </row>
    <row r="23544" spans="1:19" s="8" customFormat="1" ht="11.8" x14ac:dyDescent="0.2">
      <c r="A23544" s="48"/>
      <c r="F23544" s="9"/>
      <c r="G23544" s="9"/>
      <c r="H23544" s="9"/>
      <c r="I23544" s="9"/>
      <c r="J23544" s="9"/>
      <c r="K23544" s="9"/>
      <c r="M23544" s="9"/>
      <c r="N23544" s="76"/>
      <c r="P23544" s="7"/>
      <c r="Q23544" s="7"/>
      <c r="R23544" s="7"/>
      <c r="S23544" s="7"/>
    </row>
    <row r="23545" spans="1:19" s="8" customFormat="1" ht="11.8" x14ac:dyDescent="0.2">
      <c r="A23545" s="48"/>
      <c r="F23545" s="9"/>
      <c r="G23545" s="9"/>
      <c r="H23545" s="9"/>
      <c r="I23545" s="9"/>
      <c r="J23545" s="9"/>
      <c r="K23545" s="9"/>
      <c r="M23545" s="9"/>
      <c r="N23545" s="76"/>
      <c r="P23545" s="7"/>
      <c r="Q23545" s="7"/>
      <c r="R23545" s="7"/>
      <c r="S23545" s="7"/>
    </row>
    <row r="23546" spans="1:19" s="8" customFormat="1" ht="11.8" x14ac:dyDescent="0.2">
      <c r="A23546" s="48"/>
      <c r="F23546" s="9"/>
      <c r="G23546" s="9"/>
      <c r="H23546" s="9"/>
      <c r="I23546" s="9"/>
      <c r="J23546" s="9"/>
      <c r="K23546" s="9"/>
      <c r="M23546" s="9"/>
      <c r="N23546" s="76"/>
      <c r="P23546" s="7"/>
      <c r="Q23546" s="7"/>
      <c r="R23546" s="7"/>
      <c r="S23546" s="7"/>
    </row>
    <row r="23547" spans="1:19" s="8" customFormat="1" ht="11.8" x14ac:dyDescent="0.2">
      <c r="A23547" s="48"/>
      <c r="F23547" s="9"/>
      <c r="G23547" s="9"/>
      <c r="H23547" s="9"/>
      <c r="I23547" s="9"/>
      <c r="J23547" s="9"/>
      <c r="K23547" s="9"/>
      <c r="M23547" s="9"/>
      <c r="N23547" s="76"/>
      <c r="P23547" s="7"/>
      <c r="Q23547" s="7"/>
      <c r="R23547" s="7"/>
      <c r="S23547" s="7"/>
    </row>
    <row r="23548" spans="1:19" s="8" customFormat="1" ht="11.8" x14ac:dyDescent="0.2">
      <c r="A23548" s="48"/>
      <c r="F23548" s="9"/>
      <c r="G23548" s="9"/>
      <c r="H23548" s="9"/>
      <c r="I23548" s="9"/>
      <c r="J23548" s="9"/>
      <c r="K23548" s="9"/>
      <c r="M23548" s="9"/>
      <c r="N23548" s="76"/>
      <c r="P23548" s="7"/>
      <c r="Q23548" s="7"/>
      <c r="R23548" s="7"/>
      <c r="S23548" s="7"/>
    </row>
    <row r="23549" spans="1:19" s="8" customFormat="1" ht="11.8" x14ac:dyDescent="0.2">
      <c r="A23549" s="48"/>
      <c r="F23549" s="9"/>
      <c r="G23549" s="9"/>
      <c r="H23549" s="9"/>
      <c r="I23549" s="9"/>
      <c r="J23549" s="9"/>
      <c r="K23549" s="9"/>
      <c r="M23549" s="9"/>
      <c r="N23549" s="76"/>
      <c r="P23549" s="7"/>
      <c r="Q23549" s="7"/>
      <c r="R23549" s="7"/>
      <c r="S23549" s="7"/>
    </row>
    <row r="23550" spans="1:19" s="8" customFormat="1" ht="11.8" x14ac:dyDescent="0.2">
      <c r="A23550" s="48"/>
      <c r="F23550" s="9"/>
      <c r="G23550" s="9"/>
      <c r="H23550" s="9"/>
      <c r="I23550" s="9"/>
      <c r="J23550" s="9"/>
      <c r="K23550" s="9"/>
      <c r="M23550" s="9"/>
      <c r="N23550" s="76"/>
      <c r="P23550" s="7"/>
      <c r="Q23550" s="7"/>
      <c r="R23550" s="7"/>
      <c r="S23550" s="7"/>
    </row>
    <row r="23551" spans="1:19" s="8" customFormat="1" ht="11.8" x14ac:dyDescent="0.2">
      <c r="A23551" s="48"/>
      <c r="F23551" s="9"/>
      <c r="G23551" s="9"/>
      <c r="H23551" s="9"/>
      <c r="I23551" s="9"/>
      <c r="J23551" s="9"/>
      <c r="K23551" s="9"/>
      <c r="M23551" s="9"/>
      <c r="N23551" s="76"/>
      <c r="P23551" s="7"/>
      <c r="Q23551" s="7"/>
      <c r="R23551" s="7"/>
      <c r="S23551" s="7"/>
    </row>
    <row r="23552" spans="1:19" s="8" customFormat="1" ht="11.8" x14ac:dyDescent="0.2">
      <c r="A23552" s="48"/>
      <c r="F23552" s="9"/>
      <c r="G23552" s="9"/>
      <c r="H23552" s="9"/>
      <c r="I23552" s="9"/>
      <c r="J23552" s="9"/>
      <c r="K23552" s="9"/>
      <c r="M23552" s="9"/>
      <c r="N23552" s="76"/>
      <c r="P23552" s="7"/>
      <c r="Q23552" s="7"/>
      <c r="R23552" s="7"/>
      <c r="S23552" s="7"/>
    </row>
    <row r="23553" spans="1:19" s="8" customFormat="1" ht="11.8" x14ac:dyDescent="0.2">
      <c r="A23553" s="48"/>
      <c r="F23553" s="9"/>
      <c r="G23553" s="9"/>
      <c r="H23553" s="9"/>
      <c r="I23553" s="9"/>
      <c r="J23553" s="9"/>
      <c r="K23553" s="9"/>
      <c r="M23553" s="9"/>
      <c r="N23553" s="76"/>
      <c r="P23553" s="7"/>
      <c r="Q23553" s="7"/>
      <c r="R23553" s="7"/>
      <c r="S23553" s="7"/>
    </row>
    <row r="23554" spans="1:19" s="8" customFormat="1" ht="11.8" x14ac:dyDescent="0.2">
      <c r="A23554" s="48"/>
      <c r="F23554" s="9"/>
      <c r="G23554" s="9"/>
      <c r="H23554" s="9"/>
      <c r="I23554" s="9"/>
      <c r="J23554" s="9"/>
      <c r="K23554" s="9"/>
      <c r="M23554" s="9"/>
      <c r="N23554" s="76"/>
      <c r="P23554" s="7"/>
      <c r="Q23554" s="7"/>
      <c r="R23554" s="7"/>
      <c r="S23554" s="7"/>
    </row>
    <row r="23555" spans="1:19" s="8" customFormat="1" ht="11.8" x14ac:dyDescent="0.2">
      <c r="A23555" s="48"/>
      <c r="F23555" s="9"/>
      <c r="G23555" s="9"/>
      <c r="H23555" s="9"/>
      <c r="I23555" s="9"/>
      <c r="J23555" s="9"/>
      <c r="K23555" s="9"/>
      <c r="M23555" s="9"/>
      <c r="N23555" s="76"/>
      <c r="P23555" s="7"/>
      <c r="Q23555" s="7"/>
      <c r="R23555" s="7"/>
      <c r="S23555" s="7"/>
    </row>
    <row r="23556" spans="1:19" s="8" customFormat="1" ht="11.8" x14ac:dyDescent="0.2">
      <c r="A23556" s="48"/>
      <c r="F23556" s="9"/>
      <c r="G23556" s="9"/>
      <c r="H23556" s="9"/>
      <c r="I23556" s="9"/>
      <c r="J23556" s="9"/>
      <c r="K23556" s="9"/>
      <c r="M23556" s="9"/>
      <c r="N23556" s="76"/>
      <c r="P23556" s="7"/>
      <c r="Q23556" s="7"/>
      <c r="R23556" s="7"/>
      <c r="S23556" s="7"/>
    </row>
    <row r="23557" spans="1:19" s="8" customFormat="1" ht="11.8" x14ac:dyDescent="0.2">
      <c r="A23557" s="48"/>
      <c r="F23557" s="9"/>
      <c r="G23557" s="9"/>
      <c r="H23557" s="9"/>
      <c r="I23557" s="9"/>
      <c r="J23557" s="9"/>
      <c r="K23557" s="9"/>
      <c r="M23557" s="9"/>
      <c r="N23557" s="76"/>
      <c r="P23557" s="7"/>
      <c r="Q23557" s="7"/>
      <c r="R23557" s="7"/>
      <c r="S23557" s="7"/>
    </row>
    <row r="23558" spans="1:19" s="8" customFormat="1" ht="11.8" x14ac:dyDescent="0.2">
      <c r="A23558" s="48"/>
      <c r="F23558" s="9"/>
      <c r="G23558" s="9"/>
      <c r="H23558" s="9"/>
      <c r="I23558" s="9"/>
      <c r="J23558" s="9"/>
      <c r="K23558" s="9"/>
      <c r="M23558" s="9"/>
      <c r="N23558" s="76"/>
      <c r="P23558" s="7"/>
      <c r="Q23558" s="7"/>
      <c r="R23558" s="7"/>
      <c r="S23558" s="7"/>
    </row>
    <row r="23559" spans="1:19" s="8" customFormat="1" ht="11.8" x14ac:dyDescent="0.2">
      <c r="A23559" s="48"/>
      <c r="F23559" s="9"/>
      <c r="G23559" s="9"/>
      <c r="H23559" s="9"/>
      <c r="I23559" s="9"/>
      <c r="J23559" s="9"/>
      <c r="K23559" s="9"/>
      <c r="M23559" s="9"/>
      <c r="N23559" s="76"/>
      <c r="P23559" s="7"/>
      <c r="Q23559" s="7"/>
      <c r="R23559" s="7"/>
      <c r="S23559" s="7"/>
    </row>
    <row r="23560" spans="1:19" s="8" customFormat="1" ht="11.8" x14ac:dyDescent="0.2">
      <c r="A23560" s="48"/>
      <c r="F23560" s="9"/>
      <c r="G23560" s="9"/>
      <c r="H23560" s="9"/>
      <c r="I23560" s="9"/>
      <c r="J23560" s="9"/>
      <c r="K23560" s="9"/>
      <c r="M23560" s="9"/>
      <c r="N23560" s="76"/>
      <c r="P23560" s="7"/>
      <c r="Q23560" s="7"/>
      <c r="R23560" s="7"/>
      <c r="S23560" s="7"/>
    </row>
    <row r="23561" spans="1:19" s="8" customFormat="1" ht="11.8" x14ac:dyDescent="0.2">
      <c r="A23561" s="48"/>
      <c r="F23561" s="9"/>
      <c r="G23561" s="9"/>
      <c r="H23561" s="9"/>
      <c r="I23561" s="9"/>
      <c r="J23561" s="9"/>
      <c r="K23561" s="9"/>
      <c r="M23561" s="9"/>
      <c r="N23561" s="76"/>
      <c r="P23561" s="7"/>
      <c r="Q23561" s="7"/>
      <c r="R23561" s="7"/>
      <c r="S23561" s="7"/>
    </row>
    <row r="23562" spans="1:19" s="8" customFormat="1" ht="11.8" x14ac:dyDescent="0.2">
      <c r="A23562" s="48"/>
      <c r="F23562" s="9"/>
      <c r="G23562" s="9"/>
      <c r="H23562" s="9"/>
      <c r="I23562" s="9"/>
      <c r="J23562" s="9"/>
      <c r="K23562" s="9"/>
      <c r="M23562" s="9"/>
      <c r="N23562" s="76"/>
      <c r="P23562" s="7"/>
      <c r="Q23562" s="7"/>
      <c r="R23562" s="7"/>
      <c r="S23562" s="7"/>
    </row>
    <row r="23563" spans="1:19" s="8" customFormat="1" ht="11.8" x14ac:dyDescent="0.2">
      <c r="A23563" s="48"/>
      <c r="F23563" s="9"/>
      <c r="G23563" s="9"/>
      <c r="H23563" s="9"/>
      <c r="I23563" s="9"/>
      <c r="J23563" s="9"/>
      <c r="K23563" s="9"/>
      <c r="M23563" s="9"/>
      <c r="N23563" s="76"/>
      <c r="P23563" s="7"/>
      <c r="Q23563" s="7"/>
      <c r="R23563" s="7"/>
      <c r="S23563" s="7"/>
    </row>
    <row r="23564" spans="1:19" s="8" customFormat="1" ht="11.8" x14ac:dyDescent="0.2">
      <c r="A23564" s="48"/>
      <c r="F23564" s="9"/>
      <c r="G23564" s="9"/>
      <c r="H23564" s="9"/>
      <c r="I23564" s="9"/>
      <c r="J23564" s="9"/>
      <c r="K23564" s="9"/>
      <c r="M23564" s="9"/>
      <c r="N23564" s="76"/>
      <c r="P23564" s="7"/>
      <c r="Q23564" s="7"/>
      <c r="R23564" s="7"/>
      <c r="S23564" s="7"/>
    </row>
    <row r="23565" spans="1:19" s="8" customFormat="1" ht="11.8" x14ac:dyDescent="0.2">
      <c r="A23565" s="48"/>
      <c r="F23565" s="9"/>
      <c r="G23565" s="9"/>
      <c r="H23565" s="9"/>
      <c r="I23565" s="9"/>
      <c r="J23565" s="9"/>
      <c r="K23565" s="9"/>
      <c r="M23565" s="9"/>
      <c r="N23565" s="76"/>
      <c r="P23565" s="7"/>
      <c r="Q23565" s="7"/>
      <c r="R23565" s="7"/>
      <c r="S23565" s="7"/>
    </row>
    <row r="23566" spans="1:19" s="8" customFormat="1" ht="11.8" x14ac:dyDescent="0.2">
      <c r="A23566" s="48"/>
      <c r="F23566" s="9"/>
      <c r="G23566" s="9"/>
      <c r="H23566" s="9"/>
      <c r="I23566" s="9"/>
      <c r="J23566" s="9"/>
      <c r="K23566" s="9"/>
      <c r="M23566" s="9"/>
      <c r="N23566" s="76"/>
      <c r="P23566" s="7"/>
      <c r="Q23566" s="7"/>
      <c r="R23566" s="7"/>
      <c r="S23566" s="7"/>
    </row>
    <row r="23567" spans="1:19" s="8" customFormat="1" ht="11.8" x14ac:dyDescent="0.2">
      <c r="A23567" s="48"/>
      <c r="F23567" s="9"/>
      <c r="G23567" s="9"/>
      <c r="H23567" s="9"/>
      <c r="I23567" s="9"/>
      <c r="J23567" s="9"/>
      <c r="K23567" s="9"/>
      <c r="M23567" s="9"/>
      <c r="N23567" s="76"/>
      <c r="P23567" s="7"/>
      <c r="Q23567" s="7"/>
      <c r="R23567" s="7"/>
      <c r="S23567" s="7"/>
    </row>
    <row r="23568" spans="1:19" s="8" customFormat="1" ht="11.8" x14ac:dyDescent="0.2">
      <c r="A23568" s="48"/>
      <c r="F23568" s="9"/>
      <c r="G23568" s="9"/>
      <c r="H23568" s="9"/>
      <c r="I23568" s="9"/>
      <c r="J23568" s="9"/>
      <c r="K23568" s="9"/>
      <c r="M23568" s="9"/>
      <c r="N23568" s="76"/>
      <c r="P23568" s="7"/>
      <c r="Q23568" s="7"/>
      <c r="R23568" s="7"/>
      <c r="S23568" s="7"/>
    </row>
    <row r="23569" spans="1:19" s="8" customFormat="1" ht="11.8" x14ac:dyDescent="0.2">
      <c r="A23569" s="48"/>
      <c r="F23569" s="9"/>
      <c r="G23569" s="9"/>
      <c r="H23569" s="9"/>
      <c r="I23569" s="9"/>
      <c r="J23569" s="9"/>
      <c r="K23569" s="9"/>
      <c r="M23569" s="9"/>
      <c r="N23569" s="76"/>
      <c r="P23569" s="7"/>
      <c r="Q23569" s="7"/>
      <c r="R23569" s="7"/>
      <c r="S23569" s="7"/>
    </row>
    <row r="23570" spans="1:19" s="8" customFormat="1" ht="11.8" x14ac:dyDescent="0.2">
      <c r="A23570" s="48"/>
      <c r="F23570" s="9"/>
      <c r="G23570" s="9"/>
      <c r="H23570" s="9"/>
      <c r="I23570" s="9"/>
      <c r="J23570" s="9"/>
      <c r="K23570" s="9"/>
      <c r="M23570" s="9"/>
      <c r="N23570" s="76"/>
      <c r="P23570" s="7"/>
      <c r="Q23570" s="7"/>
      <c r="R23570" s="7"/>
      <c r="S23570" s="7"/>
    </row>
    <row r="23571" spans="1:19" s="8" customFormat="1" ht="11.8" x14ac:dyDescent="0.2">
      <c r="A23571" s="48"/>
      <c r="F23571" s="9"/>
      <c r="G23571" s="9"/>
      <c r="H23571" s="9"/>
      <c r="I23571" s="9"/>
      <c r="J23571" s="9"/>
      <c r="K23571" s="9"/>
      <c r="M23571" s="9"/>
      <c r="N23571" s="76"/>
      <c r="P23571" s="7"/>
      <c r="Q23571" s="7"/>
      <c r="R23571" s="7"/>
      <c r="S23571" s="7"/>
    </row>
    <row r="23572" spans="1:19" s="8" customFormat="1" ht="11.8" x14ac:dyDescent="0.2">
      <c r="A23572" s="48"/>
      <c r="F23572" s="9"/>
      <c r="G23572" s="9"/>
      <c r="H23572" s="9"/>
      <c r="I23572" s="9"/>
      <c r="J23572" s="9"/>
      <c r="K23572" s="9"/>
      <c r="M23572" s="9"/>
      <c r="N23572" s="76"/>
      <c r="P23572" s="7"/>
      <c r="Q23572" s="7"/>
      <c r="R23572" s="7"/>
      <c r="S23572" s="7"/>
    </row>
    <row r="23573" spans="1:19" s="8" customFormat="1" ht="11.8" x14ac:dyDescent="0.2">
      <c r="A23573" s="48"/>
      <c r="F23573" s="9"/>
      <c r="G23573" s="9"/>
      <c r="H23573" s="9"/>
      <c r="I23573" s="9"/>
      <c r="J23573" s="9"/>
      <c r="K23573" s="9"/>
      <c r="M23573" s="9"/>
      <c r="N23573" s="76"/>
      <c r="P23573" s="7"/>
      <c r="Q23573" s="7"/>
      <c r="R23573" s="7"/>
      <c r="S23573" s="7"/>
    </row>
    <row r="23574" spans="1:19" s="8" customFormat="1" ht="11.8" x14ac:dyDescent="0.2">
      <c r="A23574" s="48"/>
      <c r="F23574" s="9"/>
      <c r="G23574" s="9"/>
      <c r="H23574" s="9"/>
      <c r="I23574" s="9"/>
      <c r="J23574" s="9"/>
      <c r="K23574" s="9"/>
      <c r="M23574" s="9"/>
      <c r="N23574" s="76"/>
      <c r="P23574" s="7"/>
      <c r="Q23574" s="7"/>
      <c r="R23574" s="7"/>
      <c r="S23574" s="7"/>
    </row>
    <row r="23575" spans="1:19" s="8" customFormat="1" ht="11.8" x14ac:dyDescent="0.2">
      <c r="A23575" s="48"/>
      <c r="F23575" s="9"/>
      <c r="G23575" s="9"/>
      <c r="H23575" s="9"/>
      <c r="I23575" s="9"/>
      <c r="J23575" s="9"/>
      <c r="K23575" s="9"/>
      <c r="M23575" s="9"/>
      <c r="N23575" s="76"/>
      <c r="P23575" s="7"/>
      <c r="Q23575" s="7"/>
      <c r="R23575" s="7"/>
      <c r="S23575" s="7"/>
    </row>
    <row r="23576" spans="1:19" s="8" customFormat="1" ht="11.8" x14ac:dyDescent="0.2">
      <c r="A23576" s="48"/>
      <c r="F23576" s="9"/>
      <c r="G23576" s="9"/>
      <c r="H23576" s="9"/>
      <c r="I23576" s="9"/>
      <c r="J23576" s="9"/>
      <c r="K23576" s="9"/>
      <c r="M23576" s="9"/>
      <c r="N23576" s="76"/>
      <c r="P23576" s="7"/>
      <c r="Q23576" s="7"/>
      <c r="R23576" s="7"/>
      <c r="S23576" s="7"/>
    </row>
    <row r="23577" spans="1:19" s="8" customFormat="1" ht="11.8" x14ac:dyDescent="0.2">
      <c r="A23577" s="48"/>
      <c r="F23577" s="9"/>
      <c r="G23577" s="9"/>
      <c r="H23577" s="9"/>
      <c r="I23577" s="9"/>
      <c r="J23577" s="9"/>
      <c r="K23577" s="9"/>
      <c r="M23577" s="9"/>
      <c r="N23577" s="76"/>
      <c r="P23577" s="7"/>
      <c r="Q23577" s="7"/>
      <c r="R23577" s="7"/>
      <c r="S23577" s="7"/>
    </row>
    <row r="23578" spans="1:19" s="8" customFormat="1" ht="11.8" x14ac:dyDescent="0.2">
      <c r="A23578" s="48"/>
      <c r="F23578" s="9"/>
      <c r="G23578" s="9"/>
      <c r="H23578" s="9"/>
      <c r="I23578" s="9"/>
      <c r="J23578" s="9"/>
      <c r="K23578" s="9"/>
      <c r="M23578" s="9"/>
      <c r="N23578" s="76"/>
      <c r="P23578" s="7"/>
      <c r="Q23578" s="7"/>
      <c r="R23578" s="7"/>
      <c r="S23578" s="7"/>
    </row>
    <row r="23579" spans="1:19" s="8" customFormat="1" ht="11.8" x14ac:dyDescent="0.2">
      <c r="A23579" s="48"/>
      <c r="F23579" s="9"/>
      <c r="G23579" s="9"/>
      <c r="H23579" s="9"/>
      <c r="I23579" s="9"/>
      <c r="J23579" s="9"/>
      <c r="K23579" s="9"/>
      <c r="M23579" s="9"/>
      <c r="N23579" s="76"/>
      <c r="P23579" s="7"/>
      <c r="Q23579" s="7"/>
      <c r="R23579" s="7"/>
      <c r="S23579" s="7"/>
    </row>
    <row r="23580" spans="1:19" s="8" customFormat="1" ht="11.8" x14ac:dyDescent="0.2">
      <c r="A23580" s="48"/>
      <c r="F23580" s="9"/>
      <c r="G23580" s="9"/>
      <c r="H23580" s="9"/>
      <c r="I23580" s="9"/>
      <c r="J23580" s="9"/>
      <c r="K23580" s="9"/>
      <c r="M23580" s="9"/>
      <c r="N23580" s="76"/>
      <c r="P23580" s="7"/>
      <c r="Q23580" s="7"/>
      <c r="R23580" s="7"/>
      <c r="S23580" s="7"/>
    </row>
    <row r="23581" spans="1:19" s="8" customFormat="1" ht="11.8" x14ac:dyDescent="0.2">
      <c r="A23581" s="48"/>
      <c r="F23581" s="9"/>
      <c r="G23581" s="9"/>
      <c r="H23581" s="9"/>
      <c r="I23581" s="9"/>
      <c r="J23581" s="9"/>
      <c r="K23581" s="9"/>
      <c r="M23581" s="9"/>
      <c r="N23581" s="76"/>
      <c r="P23581" s="7"/>
      <c r="Q23581" s="7"/>
      <c r="R23581" s="7"/>
      <c r="S23581" s="7"/>
    </row>
    <row r="23582" spans="1:19" s="8" customFormat="1" ht="11.8" x14ac:dyDescent="0.2">
      <c r="A23582" s="48"/>
      <c r="F23582" s="9"/>
      <c r="G23582" s="9"/>
      <c r="H23582" s="9"/>
      <c r="I23582" s="9"/>
      <c r="J23582" s="9"/>
      <c r="K23582" s="9"/>
      <c r="M23582" s="9"/>
      <c r="N23582" s="76"/>
      <c r="P23582" s="7"/>
      <c r="Q23582" s="7"/>
      <c r="R23582" s="7"/>
      <c r="S23582" s="7"/>
    </row>
    <row r="23583" spans="1:19" s="8" customFormat="1" ht="11.8" x14ac:dyDescent="0.2">
      <c r="A23583" s="48"/>
      <c r="F23583" s="9"/>
      <c r="G23583" s="9"/>
      <c r="H23583" s="9"/>
      <c r="I23583" s="9"/>
      <c r="J23583" s="9"/>
      <c r="K23583" s="9"/>
      <c r="M23583" s="9"/>
      <c r="N23583" s="76"/>
      <c r="P23583" s="7"/>
      <c r="Q23583" s="7"/>
      <c r="R23583" s="7"/>
      <c r="S23583" s="7"/>
    </row>
    <row r="23584" spans="1:19" s="8" customFormat="1" ht="11.8" x14ac:dyDescent="0.2">
      <c r="A23584" s="48"/>
      <c r="F23584" s="9"/>
      <c r="G23584" s="9"/>
      <c r="H23584" s="9"/>
      <c r="I23584" s="9"/>
      <c r="J23584" s="9"/>
      <c r="K23584" s="9"/>
      <c r="M23584" s="9"/>
      <c r="N23584" s="76"/>
      <c r="P23584" s="7"/>
      <c r="Q23584" s="7"/>
      <c r="R23584" s="7"/>
      <c r="S23584" s="7"/>
    </row>
    <row r="23585" spans="1:19" s="8" customFormat="1" ht="11.8" x14ac:dyDescent="0.2">
      <c r="A23585" s="48"/>
      <c r="F23585" s="9"/>
      <c r="G23585" s="9"/>
      <c r="H23585" s="9"/>
      <c r="I23585" s="9"/>
      <c r="J23585" s="9"/>
      <c r="K23585" s="9"/>
      <c r="M23585" s="9"/>
      <c r="N23585" s="76"/>
      <c r="P23585" s="7"/>
      <c r="Q23585" s="7"/>
      <c r="R23585" s="7"/>
      <c r="S23585" s="7"/>
    </row>
    <row r="23586" spans="1:19" s="8" customFormat="1" ht="11.8" x14ac:dyDescent="0.2">
      <c r="A23586" s="48"/>
      <c r="F23586" s="9"/>
      <c r="G23586" s="9"/>
      <c r="H23586" s="9"/>
      <c r="I23586" s="9"/>
      <c r="J23586" s="9"/>
      <c r="K23586" s="9"/>
      <c r="M23586" s="9"/>
      <c r="N23586" s="76"/>
      <c r="P23586" s="7"/>
      <c r="Q23586" s="7"/>
      <c r="R23586" s="7"/>
      <c r="S23586" s="7"/>
    </row>
    <row r="23587" spans="1:19" s="8" customFormat="1" ht="11.8" x14ac:dyDescent="0.2">
      <c r="A23587" s="48"/>
      <c r="F23587" s="9"/>
      <c r="G23587" s="9"/>
      <c r="H23587" s="9"/>
      <c r="I23587" s="9"/>
      <c r="J23587" s="9"/>
      <c r="K23587" s="9"/>
      <c r="M23587" s="9"/>
      <c r="N23587" s="76"/>
      <c r="P23587" s="7"/>
      <c r="Q23587" s="7"/>
      <c r="R23587" s="7"/>
      <c r="S23587" s="7"/>
    </row>
    <row r="23588" spans="1:19" s="8" customFormat="1" ht="11.8" x14ac:dyDescent="0.2">
      <c r="A23588" s="48"/>
      <c r="F23588" s="9"/>
      <c r="G23588" s="9"/>
      <c r="H23588" s="9"/>
      <c r="I23588" s="9"/>
      <c r="J23588" s="9"/>
      <c r="K23588" s="9"/>
      <c r="M23588" s="9"/>
      <c r="N23588" s="76"/>
      <c r="P23588" s="7"/>
      <c r="Q23588" s="7"/>
      <c r="R23588" s="7"/>
      <c r="S23588" s="7"/>
    </row>
    <row r="23589" spans="1:19" s="8" customFormat="1" ht="11.8" x14ac:dyDescent="0.2">
      <c r="A23589" s="48"/>
      <c r="F23589" s="9"/>
      <c r="G23589" s="9"/>
      <c r="H23589" s="9"/>
      <c r="I23589" s="9"/>
      <c r="J23589" s="9"/>
      <c r="K23589" s="9"/>
      <c r="M23589" s="9"/>
      <c r="N23589" s="76"/>
      <c r="P23589" s="7"/>
      <c r="Q23589" s="7"/>
      <c r="R23589" s="7"/>
      <c r="S23589" s="7"/>
    </row>
    <row r="23590" spans="1:19" s="8" customFormat="1" ht="11.8" x14ac:dyDescent="0.2">
      <c r="A23590" s="48"/>
      <c r="F23590" s="9"/>
      <c r="G23590" s="9"/>
      <c r="H23590" s="9"/>
      <c r="I23590" s="9"/>
      <c r="J23590" s="9"/>
      <c r="K23590" s="9"/>
      <c r="M23590" s="9"/>
      <c r="N23590" s="76"/>
      <c r="P23590" s="7"/>
      <c r="Q23590" s="7"/>
      <c r="R23590" s="7"/>
      <c r="S23590" s="7"/>
    </row>
    <row r="23591" spans="1:19" s="8" customFormat="1" ht="11.8" x14ac:dyDescent="0.2">
      <c r="A23591" s="48"/>
      <c r="F23591" s="9"/>
      <c r="G23591" s="9"/>
      <c r="H23591" s="9"/>
      <c r="I23591" s="9"/>
      <c r="J23591" s="9"/>
      <c r="K23591" s="9"/>
      <c r="M23591" s="9"/>
      <c r="N23591" s="76"/>
      <c r="P23591" s="7"/>
      <c r="Q23591" s="7"/>
      <c r="R23591" s="7"/>
      <c r="S23591" s="7"/>
    </row>
    <row r="23592" spans="1:19" s="8" customFormat="1" ht="11.8" x14ac:dyDescent="0.2">
      <c r="A23592" s="48"/>
      <c r="F23592" s="9"/>
      <c r="G23592" s="9"/>
      <c r="H23592" s="9"/>
      <c r="I23592" s="9"/>
      <c r="J23592" s="9"/>
      <c r="K23592" s="9"/>
      <c r="M23592" s="9"/>
      <c r="N23592" s="76"/>
      <c r="P23592" s="7"/>
      <c r="Q23592" s="7"/>
      <c r="R23592" s="7"/>
      <c r="S23592" s="7"/>
    </row>
    <row r="23593" spans="1:19" s="8" customFormat="1" ht="11.8" x14ac:dyDescent="0.2">
      <c r="A23593" s="48"/>
      <c r="F23593" s="9"/>
      <c r="G23593" s="9"/>
      <c r="H23593" s="9"/>
      <c r="I23593" s="9"/>
      <c r="J23593" s="9"/>
      <c r="K23593" s="9"/>
      <c r="M23593" s="9"/>
      <c r="N23593" s="76"/>
      <c r="P23593" s="7"/>
      <c r="Q23593" s="7"/>
      <c r="R23593" s="7"/>
      <c r="S23593" s="7"/>
    </row>
    <row r="23594" spans="1:19" s="8" customFormat="1" ht="11.8" x14ac:dyDescent="0.2">
      <c r="A23594" s="48"/>
      <c r="F23594" s="9"/>
      <c r="G23594" s="9"/>
      <c r="H23594" s="9"/>
      <c r="I23594" s="9"/>
      <c r="J23594" s="9"/>
      <c r="K23594" s="9"/>
      <c r="M23594" s="9"/>
      <c r="N23594" s="76"/>
      <c r="P23594" s="7"/>
      <c r="Q23594" s="7"/>
      <c r="R23594" s="7"/>
      <c r="S23594" s="7"/>
    </row>
    <row r="23595" spans="1:19" s="8" customFormat="1" ht="11.8" x14ac:dyDescent="0.2">
      <c r="A23595" s="48"/>
      <c r="F23595" s="9"/>
      <c r="G23595" s="9"/>
      <c r="H23595" s="9"/>
      <c r="I23595" s="9"/>
      <c r="J23595" s="9"/>
      <c r="K23595" s="9"/>
      <c r="M23595" s="9"/>
      <c r="N23595" s="76"/>
      <c r="P23595" s="7"/>
      <c r="Q23595" s="7"/>
      <c r="R23595" s="7"/>
      <c r="S23595" s="7"/>
    </row>
    <row r="23596" spans="1:19" s="8" customFormat="1" ht="11.8" x14ac:dyDescent="0.2">
      <c r="A23596" s="48"/>
      <c r="F23596" s="9"/>
      <c r="G23596" s="9"/>
      <c r="H23596" s="9"/>
      <c r="I23596" s="9"/>
      <c r="J23596" s="9"/>
      <c r="K23596" s="9"/>
      <c r="M23596" s="9"/>
      <c r="N23596" s="76"/>
      <c r="P23596" s="7"/>
      <c r="Q23596" s="7"/>
      <c r="R23596" s="7"/>
      <c r="S23596" s="7"/>
    </row>
    <row r="23597" spans="1:19" s="8" customFormat="1" ht="11.8" x14ac:dyDescent="0.2">
      <c r="A23597" s="48"/>
      <c r="F23597" s="9"/>
      <c r="G23597" s="9"/>
      <c r="H23597" s="9"/>
      <c r="I23597" s="9"/>
      <c r="J23597" s="9"/>
      <c r="K23597" s="9"/>
      <c r="M23597" s="9"/>
      <c r="N23597" s="76"/>
      <c r="P23597" s="7"/>
      <c r="Q23597" s="7"/>
      <c r="R23597" s="7"/>
      <c r="S23597" s="7"/>
    </row>
    <row r="23598" spans="1:19" s="8" customFormat="1" ht="11.8" x14ac:dyDescent="0.2">
      <c r="A23598" s="48"/>
      <c r="F23598" s="9"/>
      <c r="G23598" s="9"/>
      <c r="H23598" s="9"/>
      <c r="I23598" s="9"/>
      <c r="J23598" s="9"/>
      <c r="K23598" s="9"/>
      <c r="M23598" s="9"/>
      <c r="N23598" s="76"/>
      <c r="P23598" s="7"/>
      <c r="Q23598" s="7"/>
      <c r="R23598" s="7"/>
      <c r="S23598" s="7"/>
    </row>
    <row r="23599" spans="1:19" s="8" customFormat="1" ht="11.8" x14ac:dyDescent="0.2">
      <c r="A23599" s="48"/>
      <c r="F23599" s="9"/>
      <c r="G23599" s="9"/>
      <c r="H23599" s="9"/>
      <c r="I23599" s="9"/>
      <c r="J23599" s="9"/>
      <c r="K23599" s="9"/>
      <c r="M23599" s="9"/>
      <c r="N23599" s="76"/>
      <c r="P23599" s="7"/>
      <c r="Q23599" s="7"/>
      <c r="R23599" s="7"/>
      <c r="S23599" s="7"/>
    </row>
    <row r="23600" spans="1:19" s="8" customFormat="1" ht="11.8" x14ac:dyDescent="0.2">
      <c r="A23600" s="48"/>
      <c r="F23600" s="9"/>
      <c r="G23600" s="9"/>
      <c r="H23600" s="9"/>
      <c r="I23600" s="9"/>
      <c r="J23600" s="9"/>
      <c r="K23600" s="9"/>
      <c r="M23600" s="9"/>
      <c r="N23600" s="76"/>
      <c r="P23600" s="7"/>
      <c r="Q23600" s="7"/>
      <c r="R23600" s="7"/>
      <c r="S23600" s="7"/>
    </row>
    <row r="23601" spans="1:19" s="8" customFormat="1" ht="11.8" x14ac:dyDescent="0.2">
      <c r="A23601" s="48"/>
      <c r="F23601" s="9"/>
      <c r="G23601" s="9"/>
      <c r="H23601" s="9"/>
      <c r="I23601" s="9"/>
      <c r="J23601" s="9"/>
      <c r="K23601" s="9"/>
      <c r="M23601" s="9"/>
      <c r="N23601" s="76"/>
      <c r="P23601" s="7"/>
      <c r="Q23601" s="7"/>
      <c r="R23601" s="7"/>
      <c r="S23601" s="7"/>
    </row>
    <row r="23602" spans="1:19" s="8" customFormat="1" ht="11.8" x14ac:dyDescent="0.2">
      <c r="A23602" s="48"/>
      <c r="F23602" s="9"/>
      <c r="G23602" s="9"/>
      <c r="H23602" s="9"/>
      <c r="I23602" s="9"/>
      <c r="J23602" s="9"/>
      <c r="K23602" s="9"/>
      <c r="M23602" s="9"/>
      <c r="N23602" s="76"/>
      <c r="P23602" s="7"/>
      <c r="Q23602" s="7"/>
      <c r="R23602" s="7"/>
      <c r="S23602" s="7"/>
    </row>
    <row r="23603" spans="1:19" s="8" customFormat="1" ht="11.8" x14ac:dyDescent="0.2">
      <c r="A23603" s="48"/>
      <c r="F23603" s="9"/>
      <c r="G23603" s="9"/>
      <c r="H23603" s="9"/>
      <c r="I23603" s="9"/>
      <c r="J23603" s="9"/>
      <c r="K23603" s="9"/>
      <c r="M23603" s="9"/>
      <c r="N23603" s="76"/>
      <c r="P23603" s="7"/>
      <c r="Q23603" s="7"/>
      <c r="R23603" s="7"/>
      <c r="S23603" s="7"/>
    </row>
    <row r="23604" spans="1:19" s="8" customFormat="1" ht="11.8" x14ac:dyDescent="0.2">
      <c r="A23604" s="48"/>
      <c r="F23604" s="9"/>
      <c r="G23604" s="9"/>
      <c r="H23604" s="9"/>
      <c r="I23604" s="9"/>
      <c r="J23604" s="9"/>
      <c r="K23604" s="9"/>
      <c r="M23604" s="9"/>
      <c r="N23604" s="76"/>
      <c r="P23604" s="7"/>
      <c r="Q23604" s="7"/>
      <c r="R23604" s="7"/>
      <c r="S23604" s="7"/>
    </row>
    <row r="23605" spans="1:19" s="8" customFormat="1" ht="11.8" x14ac:dyDescent="0.2">
      <c r="A23605" s="48"/>
      <c r="F23605" s="9"/>
      <c r="G23605" s="9"/>
      <c r="H23605" s="9"/>
      <c r="I23605" s="9"/>
      <c r="J23605" s="9"/>
      <c r="K23605" s="9"/>
      <c r="M23605" s="9"/>
      <c r="N23605" s="76"/>
      <c r="P23605" s="7"/>
      <c r="Q23605" s="7"/>
      <c r="R23605" s="7"/>
      <c r="S23605" s="7"/>
    </row>
    <row r="23606" spans="1:19" s="8" customFormat="1" ht="11.8" x14ac:dyDescent="0.2">
      <c r="A23606" s="48"/>
      <c r="F23606" s="9"/>
      <c r="G23606" s="9"/>
      <c r="H23606" s="9"/>
      <c r="I23606" s="9"/>
      <c r="J23606" s="9"/>
      <c r="K23606" s="9"/>
      <c r="M23606" s="9"/>
      <c r="N23606" s="76"/>
      <c r="P23606" s="7"/>
      <c r="Q23606" s="7"/>
      <c r="R23606" s="7"/>
      <c r="S23606" s="7"/>
    </row>
    <row r="23607" spans="1:19" s="8" customFormat="1" ht="11.8" x14ac:dyDescent="0.2">
      <c r="A23607" s="48"/>
      <c r="F23607" s="9"/>
      <c r="G23607" s="9"/>
      <c r="H23607" s="9"/>
      <c r="I23607" s="9"/>
      <c r="J23607" s="9"/>
      <c r="K23607" s="9"/>
      <c r="M23607" s="9"/>
      <c r="N23607" s="76"/>
      <c r="P23607" s="7"/>
      <c r="Q23607" s="7"/>
      <c r="R23607" s="7"/>
      <c r="S23607" s="7"/>
    </row>
    <row r="23608" spans="1:19" s="8" customFormat="1" ht="11.8" x14ac:dyDescent="0.2">
      <c r="A23608" s="48"/>
      <c r="F23608" s="9"/>
      <c r="G23608" s="9"/>
      <c r="H23608" s="9"/>
      <c r="I23608" s="9"/>
      <c r="J23608" s="9"/>
      <c r="K23608" s="9"/>
      <c r="M23608" s="9"/>
      <c r="N23608" s="76"/>
      <c r="P23608" s="7"/>
      <c r="Q23608" s="7"/>
      <c r="R23608" s="7"/>
      <c r="S23608" s="7"/>
    </row>
    <row r="23609" spans="1:19" s="8" customFormat="1" ht="11.8" x14ac:dyDescent="0.2">
      <c r="A23609" s="48"/>
      <c r="F23609" s="9"/>
      <c r="G23609" s="9"/>
      <c r="H23609" s="9"/>
      <c r="I23609" s="9"/>
      <c r="J23609" s="9"/>
      <c r="K23609" s="9"/>
      <c r="M23609" s="9"/>
      <c r="N23609" s="76"/>
      <c r="P23609" s="7"/>
      <c r="Q23609" s="7"/>
      <c r="R23609" s="7"/>
      <c r="S23609" s="7"/>
    </row>
    <row r="23610" spans="1:19" s="8" customFormat="1" ht="11.8" x14ac:dyDescent="0.2">
      <c r="A23610" s="48"/>
      <c r="F23610" s="9"/>
      <c r="G23610" s="9"/>
      <c r="H23610" s="9"/>
      <c r="I23610" s="9"/>
      <c r="J23610" s="9"/>
      <c r="K23610" s="9"/>
      <c r="M23610" s="9"/>
      <c r="N23610" s="76"/>
      <c r="P23610" s="7"/>
      <c r="Q23610" s="7"/>
      <c r="R23610" s="7"/>
      <c r="S23610" s="7"/>
    </row>
    <row r="23611" spans="1:19" s="8" customFormat="1" ht="11.8" x14ac:dyDescent="0.2">
      <c r="A23611" s="48"/>
      <c r="F23611" s="9"/>
      <c r="G23611" s="9"/>
      <c r="H23611" s="9"/>
      <c r="I23611" s="9"/>
      <c r="J23611" s="9"/>
      <c r="K23611" s="9"/>
      <c r="M23611" s="9"/>
      <c r="N23611" s="76"/>
      <c r="P23611" s="7"/>
      <c r="Q23611" s="7"/>
      <c r="R23611" s="7"/>
      <c r="S23611" s="7"/>
    </row>
    <row r="23612" spans="1:19" s="8" customFormat="1" ht="11.8" x14ac:dyDescent="0.2">
      <c r="A23612" s="48"/>
      <c r="F23612" s="9"/>
      <c r="G23612" s="9"/>
      <c r="H23612" s="9"/>
      <c r="I23612" s="9"/>
      <c r="J23612" s="9"/>
      <c r="K23612" s="9"/>
      <c r="M23612" s="9"/>
      <c r="N23612" s="76"/>
      <c r="P23612" s="7"/>
      <c r="Q23612" s="7"/>
      <c r="R23612" s="7"/>
      <c r="S23612" s="7"/>
    </row>
    <row r="23613" spans="1:19" s="8" customFormat="1" ht="11.8" x14ac:dyDescent="0.2">
      <c r="A23613" s="48"/>
      <c r="F23613" s="9"/>
      <c r="G23613" s="9"/>
      <c r="H23613" s="9"/>
      <c r="I23613" s="9"/>
      <c r="J23613" s="9"/>
      <c r="K23613" s="9"/>
      <c r="M23613" s="9"/>
      <c r="N23613" s="76"/>
      <c r="P23613" s="7"/>
      <c r="Q23613" s="7"/>
      <c r="R23613" s="7"/>
      <c r="S23613" s="7"/>
    </row>
    <row r="23614" spans="1:19" s="8" customFormat="1" ht="11.8" x14ac:dyDescent="0.2">
      <c r="A23614" s="48"/>
      <c r="F23614" s="9"/>
      <c r="G23614" s="9"/>
      <c r="H23614" s="9"/>
      <c r="I23614" s="9"/>
      <c r="J23614" s="9"/>
      <c r="K23614" s="9"/>
      <c r="M23614" s="9"/>
      <c r="N23614" s="76"/>
      <c r="P23614" s="7"/>
      <c r="Q23614" s="7"/>
      <c r="R23614" s="7"/>
      <c r="S23614" s="7"/>
    </row>
    <row r="23615" spans="1:19" s="8" customFormat="1" ht="11.8" x14ac:dyDescent="0.2">
      <c r="A23615" s="48"/>
      <c r="F23615" s="9"/>
      <c r="G23615" s="9"/>
      <c r="H23615" s="9"/>
      <c r="I23615" s="9"/>
      <c r="J23615" s="9"/>
      <c r="K23615" s="9"/>
      <c r="M23615" s="9"/>
      <c r="N23615" s="76"/>
      <c r="P23615" s="7"/>
      <c r="Q23615" s="7"/>
      <c r="R23615" s="7"/>
      <c r="S23615" s="7"/>
    </row>
    <row r="23616" spans="1:19" s="8" customFormat="1" ht="11.8" x14ac:dyDescent="0.2">
      <c r="A23616" s="48"/>
      <c r="F23616" s="9"/>
      <c r="G23616" s="9"/>
      <c r="H23616" s="9"/>
      <c r="I23616" s="9"/>
      <c r="J23616" s="9"/>
      <c r="K23616" s="9"/>
      <c r="M23616" s="9"/>
      <c r="N23616" s="76"/>
      <c r="P23616" s="7"/>
      <c r="Q23616" s="7"/>
      <c r="R23616" s="7"/>
      <c r="S23616" s="7"/>
    </row>
    <row r="23617" spans="1:19" s="8" customFormat="1" ht="11.8" x14ac:dyDescent="0.2">
      <c r="A23617" s="48"/>
      <c r="F23617" s="9"/>
      <c r="G23617" s="9"/>
      <c r="H23617" s="9"/>
      <c r="I23617" s="9"/>
      <c r="J23617" s="9"/>
      <c r="K23617" s="9"/>
      <c r="M23617" s="9"/>
      <c r="N23617" s="76"/>
      <c r="P23617" s="7"/>
      <c r="Q23617" s="7"/>
      <c r="R23617" s="7"/>
      <c r="S23617" s="7"/>
    </row>
    <row r="23618" spans="1:19" s="8" customFormat="1" ht="11.8" x14ac:dyDescent="0.2">
      <c r="A23618" s="48"/>
      <c r="F23618" s="9"/>
      <c r="G23618" s="9"/>
      <c r="H23618" s="9"/>
      <c r="I23618" s="9"/>
      <c r="J23618" s="9"/>
      <c r="K23618" s="9"/>
      <c r="M23618" s="9"/>
      <c r="N23618" s="76"/>
      <c r="P23618" s="7"/>
      <c r="Q23618" s="7"/>
      <c r="R23618" s="7"/>
      <c r="S23618" s="7"/>
    </row>
    <row r="23619" spans="1:19" s="8" customFormat="1" ht="11.8" x14ac:dyDescent="0.2">
      <c r="A23619" s="48"/>
      <c r="F23619" s="9"/>
      <c r="G23619" s="9"/>
      <c r="H23619" s="9"/>
      <c r="I23619" s="9"/>
      <c r="J23619" s="9"/>
      <c r="K23619" s="9"/>
      <c r="M23619" s="9"/>
      <c r="N23619" s="76"/>
      <c r="P23619" s="7"/>
      <c r="Q23619" s="7"/>
      <c r="R23619" s="7"/>
      <c r="S23619" s="7"/>
    </row>
    <row r="23620" spans="1:19" s="8" customFormat="1" ht="11.8" x14ac:dyDescent="0.2">
      <c r="A23620" s="48"/>
      <c r="F23620" s="9"/>
      <c r="G23620" s="9"/>
      <c r="H23620" s="9"/>
      <c r="I23620" s="9"/>
      <c r="J23620" s="9"/>
      <c r="K23620" s="9"/>
      <c r="M23620" s="9"/>
      <c r="N23620" s="76"/>
      <c r="P23620" s="7"/>
      <c r="Q23620" s="7"/>
      <c r="R23620" s="7"/>
      <c r="S23620" s="7"/>
    </row>
    <row r="23621" spans="1:19" s="8" customFormat="1" ht="11.8" x14ac:dyDescent="0.2">
      <c r="A23621" s="48"/>
      <c r="F23621" s="9"/>
      <c r="G23621" s="9"/>
      <c r="H23621" s="9"/>
      <c r="I23621" s="9"/>
      <c r="J23621" s="9"/>
      <c r="K23621" s="9"/>
      <c r="M23621" s="9"/>
      <c r="N23621" s="76"/>
      <c r="P23621" s="7"/>
      <c r="Q23621" s="7"/>
      <c r="R23621" s="7"/>
      <c r="S23621" s="7"/>
    </row>
    <row r="23622" spans="1:19" s="8" customFormat="1" ht="11.8" x14ac:dyDescent="0.2">
      <c r="A23622" s="48"/>
      <c r="F23622" s="9"/>
      <c r="G23622" s="9"/>
      <c r="H23622" s="9"/>
      <c r="I23622" s="9"/>
      <c r="J23622" s="9"/>
      <c r="K23622" s="9"/>
      <c r="M23622" s="9"/>
      <c r="N23622" s="76"/>
      <c r="P23622" s="7"/>
      <c r="Q23622" s="7"/>
      <c r="R23622" s="7"/>
      <c r="S23622" s="7"/>
    </row>
    <row r="23623" spans="1:19" s="8" customFormat="1" ht="11.8" x14ac:dyDescent="0.2">
      <c r="A23623" s="48"/>
      <c r="F23623" s="9"/>
      <c r="G23623" s="9"/>
      <c r="H23623" s="9"/>
      <c r="I23623" s="9"/>
      <c r="J23623" s="9"/>
      <c r="K23623" s="9"/>
      <c r="M23623" s="9"/>
      <c r="N23623" s="76"/>
      <c r="P23623" s="7"/>
      <c r="Q23623" s="7"/>
      <c r="R23623" s="7"/>
      <c r="S23623" s="7"/>
    </row>
    <row r="23624" spans="1:19" s="8" customFormat="1" ht="11.8" x14ac:dyDescent="0.2">
      <c r="A23624" s="48"/>
      <c r="F23624" s="9"/>
      <c r="G23624" s="9"/>
      <c r="H23624" s="9"/>
      <c r="I23624" s="9"/>
      <c r="J23624" s="9"/>
      <c r="K23624" s="9"/>
      <c r="M23624" s="9"/>
      <c r="N23624" s="76"/>
      <c r="P23624" s="7"/>
      <c r="Q23624" s="7"/>
      <c r="R23624" s="7"/>
      <c r="S23624" s="7"/>
    </row>
    <row r="23625" spans="1:19" s="8" customFormat="1" ht="11.8" x14ac:dyDescent="0.2">
      <c r="A23625" s="48"/>
      <c r="F23625" s="9"/>
      <c r="G23625" s="9"/>
      <c r="H23625" s="9"/>
      <c r="I23625" s="9"/>
      <c r="J23625" s="9"/>
      <c r="K23625" s="9"/>
      <c r="M23625" s="9"/>
      <c r="N23625" s="76"/>
      <c r="P23625" s="7"/>
      <c r="Q23625" s="7"/>
      <c r="R23625" s="7"/>
      <c r="S23625" s="7"/>
    </row>
    <row r="23626" spans="1:19" s="8" customFormat="1" ht="11.8" x14ac:dyDescent="0.2">
      <c r="A23626" s="48"/>
      <c r="F23626" s="9"/>
      <c r="G23626" s="9"/>
      <c r="H23626" s="9"/>
      <c r="I23626" s="9"/>
      <c r="J23626" s="9"/>
      <c r="K23626" s="9"/>
      <c r="M23626" s="9"/>
      <c r="N23626" s="76"/>
      <c r="P23626" s="7"/>
      <c r="Q23626" s="7"/>
      <c r="R23626" s="7"/>
      <c r="S23626" s="7"/>
    </row>
    <row r="23627" spans="1:19" s="8" customFormat="1" ht="11.8" x14ac:dyDescent="0.2">
      <c r="A23627" s="48"/>
      <c r="F23627" s="9"/>
      <c r="G23627" s="9"/>
      <c r="H23627" s="9"/>
      <c r="I23627" s="9"/>
      <c r="J23627" s="9"/>
      <c r="K23627" s="9"/>
      <c r="M23627" s="9"/>
      <c r="N23627" s="76"/>
      <c r="P23627" s="7"/>
      <c r="Q23627" s="7"/>
      <c r="R23627" s="7"/>
      <c r="S23627" s="7"/>
    </row>
    <row r="23628" spans="1:19" s="8" customFormat="1" ht="11.8" x14ac:dyDescent="0.2">
      <c r="A23628" s="48"/>
      <c r="F23628" s="9"/>
      <c r="G23628" s="9"/>
      <c r="H23628" s="9"/>
      <c r="I23628" s="9"/>
      <c r="J23628" s="9"/>
      <c r="K23628" s="9"/>
      <c r="M23628" s="9"/>
      <c r="N23628" s="76"/>
      <c r="P23628" s="7"/>
      <c r="Q23628" s="7"/>
      <c r="R23628" s="7"/>
      <c r="S23628" s="7"/>
    </row>
    <row r="23629" spans="1:19" s="8" customFormat="1" ht="11.8" x14ac:dyDescent="0.2">
      <c r="A23629" s="48"/>
      <c r="F23629" s="9"/>
      <c r="G23629" s="9"/>
      <c r="H23629" s="9"/>
      <c r="I23629" s="9"/>
      <c r="J23629" s="9"/>
      <c r="K23629" s="9"/>
      <c r="M23629" s="9"/>
      <c r="N23629" s="76"/>
      <c r="P23629" s="7"/>
      <c r="Q23629" s="7"/>
      <c r="R23629" s="7"/>
      <c r="S23629" s="7"/>
    </row>
    <row r="23630" spans="1:19" s="8" customFormat="1" ht="11.8" x14ac:dyDescent="0.2">
      <c r="A23630" s="48"/>
      <c r="F23630" s="9"/>
      <c r="G23630" s="9"/>
      <c r="H23630" s="9"/>
      <c r="I23630" s="9"/>
      <c r="J23630" s="9"/>
      <c r="K23630" s="9"/>
      <c r="M23630" s="9"/>
      <c r="N23630" s="76"/>
      <c r="P23630" s="7"/>
      <c r="Q23630" s="7"/>
      <c r="R23630" s="7"/>
      <c r="S23630" s="7"/>
    </row>
    <row r="23631" spans="1:19" s="8" customFormat="1" ht="11.8" x14ac:dyDescent="0.2">
      <c r="A23631" s="48"/>
      <c r="F23631" s="9"/>
      <c r="G23631" s="9"/>
      <c r="H23631" s="9"/>
      <c r="I23631" s="9"/>
      <c r="J23631" s="9"/>
      <c r="K23631" s="9"/>
      <c r="M23631" s="9"/>
      <c r="N23631" s="76"/>
      <c r="P23631" s="7"/>
      <c r="Q23631" s="7"/>
      <c r="R23631" s="7"/>
      <c r="S23631" s="7"/>
    </row>
    <row r="23632" spans="1:19" s="8" customFormat="1" ht="11.8" x14ac:dyDescent="0.2">
      <c r="A23632" s="48"/>
      <c r="F23632" s="9"/>
      <c r="G23632" s="9"/>
      <c r="H23632" s="9"/>
      <c r="I23632" s="9"/>
      <c r="J23632" s="9"/>
      <c r="K23632" s="9"/>
      <c r="M23632" s="9"/>
      <c r="N23632" s="76"/>
      <c r="P23632" s="7"/>
      <c r="Q23632" s="7"/>
      <c r="R23632" s="7"/>
      <c r="S23632" s="7"/>
    </row>
    <row r="23633" spans="1:19" s="8" customFormat="1" ht="11.8" x14ac:dyDescent="0.2">
      <c r="A23633" s="48"/>
      <c r="F23633" s="9"/>
      <c r="G23633" s="9"/>
      <c r="H23633" s="9"/>
      <c r="I23633" s="9"/>
      <c r="J23633" s="9"/>
      <c r="K23633" s="9"/>
      <c r="M23633" s="9"/>
      <c r="N23633" s="76"/>
      <c r="P23633" s="7"/>
      <c r="Q23633" s="7"/>
      <c r="R23633" s="7"/>
      <c r="S23633" s="7"/>
    </row>
    <row r="23634" spans="1:19" s="8" customFormat="1" ht="11.8" x14ac:dyDescent="0.2">
      <c r="A23634" s="48"/>
      <c r="F23634" s="9"/>
      <c r="G23634" s="9"/>
      <c r="H23634" s="9"/>
      <c r="I23634" s="9"/>
      <c r="J23634" s="9"/>
      <c r="K23634" s="9"/>
      <c r="M23634" s="9"/>
      <c r="N23634" s="76"/>
      <c r="P23634" s="7"/>
      <c r="Q23634" s="7"/>
      <c r="R23634" s="7"/>
      <c r="S23634" s="7"/>
    </row>
    <row r="23635" spans="1:19" s="8" customFormat="1" ht="11.8" x14ac:dyDescent="0.2">
      <c r="A23635" s="48"/>
      <c r="F23635" s="9"/>
      <c r="G23635" s="9"/>
      <c r="H23635" s="9"/>
      <c r="I23635" s="9"/>
      <c r="J23635" s="9"/>
      <c r="K23635" s="9"/>
      <c r="M23635" s="9"/>
      <c r="N23635" s="76"/>
      <c r="P23635" s="7"/>
      <c r="Q23635" s="7"/>
      <c r="R23635" s="7"/>
      <c r="S23635" s="7"/>
    </row>
    <row r="23636" spans="1:19" s="8" customFormat="1" ht="11.8" x14ac:dyDescent="0.2">
      <c r="A23636" s="48"/>
      <c r="F23636" s="9"/>
      <c r="G23636" s="9"/>
      <c r="H23636" s="9"/>
      <c r="I23636" s="9"/>
      <c r="J23636" s="9"/>
      <c r="K23636" s="9"/>
      <c r="M23636" s="9"/>
      <c r="N23636" s="76"/>
      <c r="P23636" s="7"/>
      <c r="Q23636" s="7"/>
      <c r="R23636" s="7"/>
      <c r="S23636" s="7"/>
    </row>
    <row r="23637" spans="1:19" s="8" customFormat="1" ht="11.8" x14ac:dyDescent="0.2">
      <c r="A23637" s="48"/>
      <c r="F23637" s="9"/>
      <c r="G23637" s="9"/>
      <c r="H23637" s="9"/>
      <c r="I23637" s="9"/>
      <c r="J23637" s="9"/>
      <c r="K23637" s="9"/>
      <c r="M23637" s="9"/>
      <c r="N23637" s="76"/>
      <c r="P23637" s="7"/>
      <c r="Q23637" s="7"/>
      <c r="R23637" s="7"/>
      <c r="S23637" s="7"/>
    </row>
    <row r="23638" spans="1:19" s="8" customFormat="1" ht="11.8" x14ac:dyDescent="0.2">
      <c r="A23638" s="48"/>
      <c r="F23638" s="9"/>
      <c r="G23638" s="9"/>
      <c r="H23638" s="9"/>
      <c r="I23638" s="9"/>
      <c r="J23638" s="9"/>
      <c r="K23638" s="9"/>
      <c r="M23638" s="9"/>
      <c r="N23638" s="76"/>
      <c r="P23638" s="7"/>
      <c r="Q23638" s="7"/>
      <c r="R23638" s="7"/>
      <c r="S23638" s="7"/>
    </row>
    <row r="23639" spans="1:19" s="8" customFormat="1" ht="11.8" x14ac:dyDescent="0.2">
      <c r="A23639" s="48"/>
      <c r="F23639" s="9"/>
      <c r="G23639" s="9"/>
      <c r="H23639" s="9"/>
      <c r="I23639" s="9"/>
      <c r="J23639" s="9"/>
      <c r="K23639" s="9"/>
      <c r="M23639" s="9"/>
      <c r="N23639" s="76"/>
      <c r="P23639" s="7"/>
      <c r="Q23639" s="7"/>
      <c r="R23639" s="7"/>
      <c r="S23639" s="7"/>
    </row>
    <row r="23640" spans="1:19" s="8" customFormat="1" ht="11.8" x14ac:dyDescent="0.2">
      <c r="A23640" s="48"/>
      <c r="F23640" s="9"/>
      <c r="G23640" s="9"/>
      <c r="H23640" s="9"/>
      <c r="I23640" s="9"/>
      <c r="J23640" s="9"/>
      <c r="K23640" s="9"/>
      <c r="M23640" s="9"/>
      <c r="N23640" s="76"/>
      <c r="P23640" s="7"/>
      <c r="Q23640" s="7"/>
      <c r="R23640" s="7"/>
      <c r="S23640" s="7"/>
    </row>
    <row r="23641" spans="1:19" s="8" customFormat="1" ht="11.8" x14ac:dyDescent="0.2">
      <c r="A23641" s="48"/>
      <c r="F23641" s="9"/>
      <c r="G23641" s="9"/>
      <c r="H23641" s="9"/>
      <c r="I23641" s="9"/>
      <c r="J23641" s="9"/>
      <c r="K23641" s="9"/>
      <c r="M23641" s="9"/>
      <c r="N23641" s="76"/>
      <c r="P23641" s="7"/>
      <c r="Q23641" s="7"/>
      <c r="R23641" s="7"/>
      <c r="S23641" s="7"/>
    </row>
    <row r="23642" spans="1:19" s="8" customFormat="1" ht="11.8" x14ac:dyDescent="0.2">
      <c r="A23642" s="48"/>
      <c r="F23642" s="9"/>
      <c r="G23642" s="9"/>
      <c r="H23642" s="9"/>
      <c r="I23642" s="9"/>
      <c r="J23642" s="9"/>
      <c r="K23642" s="9"/>
      <c r="M23642" s="9"/>
      <c r="N23642" s="76"/>
      <c r="P23642" s="7"/>
      <c r="Q23642" s="7"/>
      <c r="R23642" s="7"/>
      <c r="S23642" s="7"/>
    </row>
    <row r="23643" spans="1:19" s="8" customFormat="1" ht="11.8" x14ac:dyDescent="0.2">
      <c r="A23643" s="48"/>
      <c r="F23643" s="9"/>
      <c r="G23643" s="9"/>
      <c r="H23643" s="9"/>
      <c r="I23643" s="9"/>
      <c r="J23643" s="9"/>
      <c r="K23643" s="9"/>
      <c r="M23643" s="9"/>
      <c r="N23643" s="76"/>
      <c r="P23643" s="7"/>
      <c r="Q23643" s="7"/>
      <c r="R23643" s="7"/>
      <c r="S23643" s="7"/>
    </row>
    <row r="23644" spans="1:19" s="8" customFormat="1" ht="11.8" x14ac:dyDescent="0.2">
      <c r="A23644" s="48"/>
      <c r="F23644" s="9"/>
      <c r="G23644" s="9"/>
      <c r="H23644" s="9"/>
      <c r="I23644" s="9"/>
      <c r="J23644" s="9"/>
      <c r="K23644" s="9"/>
      <c r="M23644" s="9"/>
      <c r="N23644" s="76"/>
      <c r="P23644" s="7"/>
      <c r="Q23644" s="7"/>
      <c r="R23644" s="7"/>
      <c r="S23644" s="7"/>
    </row>
    <row r="23645" spans="1:19" s="8" customFormat="1" ht="11.8" x14ac:dyDescent="0.2">
      <c r="A23645" s="48"/>
      <c r="F23645" s="9"/>
      <c r="G23645" s="9"/>
      <c r="H23645" s="9"/>
      <c r="I23645" s="9"/>
      <c r="J23645" s="9"/>
      <c r="K23645" s="9"/>
      <c r="M23645" s="9"/>
      <c r="N23645" s="76"/>
      <c r="P23645" s="7"/>
      <c r="Q23645" s="7"/>
      <c r="R23645" s="7"/>
      <c r="S23645" s="7"/>
    </row>
    <row r="23646" spans="1:19" s="8" customFormat="1" ht="11.8" x14ac:dyDescent="0.2">
      <c r="A23646" s="48"/>
      <c r="F23646" s="9"/>
      <c r="G23646" s="9"/>
      <c r="H23646" s="9"/>
      <c r="I23646" s="9"/>
      <c r="J23646" s="9"/>
      <c r="K23646" s="9"/>
      <c r="M23646" s="9"/>
      <c r="N23646" s="76"/>
      <c r="P23646" s="7"/>
      <c r="Q23646" s="7"/>
      <c r="R23646" s="7"/>
      <c r="S23646" s="7"/>
    </row>
    <row r="23647" spans="1:19" s="8" customFormat="1" ht="11.8" x14ac:dyDescent="0.2">
      <c r="A23647" s="48"/>
      <c r="F23647" s="9"/>
      <c r="G23647" s="9"/>
      <c r="H23647" s="9"/>
      <c r="I23647" s="9"/>
      <c r="J23647" s="9"/>
      <c r="K23647" s="9"/>
      <c r="M23647" s="9"/>
      <c r="N23647" s="76"/>
      <c r="P23647" s="7"/>
      <c r="Q23647" s="7"/>
      <c r="R23647" s="7"/>
      <c r="S23647" s="7"/>
    </row>
    <row r="23648" spans="1:19" s="8" customFormat="1" ht="11.8" x14ac:dyDescent="0.2">
      <c r="A23648" s="48"/>
      <c r="F23648" s="9"/>
      <c r="G23648" s="9"/>
      <c r="H23648" s="9"/>
      <c r="I23648" s="9"/>
      <c r="J23648" s="9"/>
      <c r="K23648" s="9"/>
      <c r="M23648" s="9"/>
      <c r="N23648" s="76"/>
      <c r="P23648" s="7"/>
      <c r="Q23648" s="7"/>
      <c r="R23648" s="7"/>
      <c r="S23648" s="7"/>
    </row>
    <row r="23649" spans="1:19" s="8" customFormat="1" ht="11.8" x14ac:dyDescent="0.2">
      <c r="A23649" s="48"/>
      <c r="F23649" s="9"/>
      <c r="G23649" s="9"/>
      <c r="H23649" s="9"/>
      <c r="I23649" s="9"/>
      <c r="J23649" s="9"/>
      <c r="K23649" s="9"/>
      <c r="M23649" s="9"/>
      <c r="N23649" s="76"/>
      <c r="P23649" s="7"/>
      <c r="Q23649" s="7"/>
      <c r="R23649" s="7"/>
      <c r="S23649" s="7"/>
    </row>
    <row r="23650" spans="1:19" s="8" customFormat="1" ht="11.8" x14ac:dyDescent="0.2">
      <c r="A23650" s="48"/>
      <c r="F23650" s="9"/>
      <c r="G23650" s="9"/>
      <c r="H23650" s="9"/>
      <c r="I23650" s="9"/>
      <c r="J23650" s="9"/>
      <c r="K23650" s="9"/>
      <c r="M23650" s="9"/>
      <c r="N23650" s="76"/>
      <c r="P23650" s="7"/>
      <c r="Q23650" s="7"/>
      <c r="R23650" s="7"/>
      <c r="S23650" s="7"/>
    </row>
    <row r="23651" spans="1:19" s="8" customFormat="1" ht="11.8" x14ac:dyDescent="0.2">
      <c r="A23651" s="48"/>
      <c r="F23651" s="9"/>
      <c r="G23651" s="9"/>
      <c r="H23651" s="9"/>
      <c r="I23651" s="9"/>
      <c r="J23651" s="9"/>
      <c r="K23651" s="9"/>
      <c r="M23651" s="9"/>
      <c r="N23651" s="76"/>
      <c r="P23651" s="7"/>
      <c r="Q23651" s="7"/>
      <c r="R23651" s="7"/>
      <c r="S23651" s="7"/>
    </row>
    <row r="23652" spans="1:19" s="8" customFormat="1" ht="11.8" x14ac:dyDescent="0.2">
      <c r="A23652" s="48"/>
      <c r="F23652" s="9"/>
      <c r="G23652" s="9"/>
      <c r="H23652" s="9"/>
      <c r="I23652" s="9"/>
      <c r="J23652" s="9"/>
      <c r="K23652" s="9"/>
      <c r="M23652" s="9"/>
      <c r="N23652" s="76"/>
      <c r="P23652" s="7"/>
      <c r="Q23652" s="7"/>
      <c r="R23652" s="7"/>
      <c r="S23652" s="7"/>
    </row>
    <row r="23653" spans="1:19" s="8" customFormat="1" ht="11.8" x14ac:dyDescent="0.2">
      <c r="A23653" s="48"/>
      <c r="F23653" s="9"/>
      <c r="G23653" s="9"/>
      <c r="H23653" s="9"/>
      <c r="I23653" s="9"/>
      <c r="J23653" s="9"/>
      <c r="K23653" s="9"/>
      <c r="M23653" s="9"/>
      <c r="N23653" s="76"/>
      <c r="P23653" s="7"/>
      <c r="Q23653" s="7"/>
      <c r="R23653" s="7"/>
      <c r="S23653" s="7"/>
    </row>
    <row r="23654" spans="1:19" s="8" customFormat="1" ht="11.8" x14ac:dyDescent="0.2">
      <c r="A23654" s="48"/>
      <c r="F23654" s="9"/>
      <c r="G23654" s="9"/>
      <c r="H23654" s="9"/>
      <c r="I23654" s="9"/>
      <c r="J23654" s="9"/>
      <c r="K23654" s="9"/>
      <c r="M23654" s="9"/>
      <c r="N23654" s="76"/>
      <c r="P23654" s="7"/>
      <c r="Q23654" s="7"/>
      <c r="R23654" s="7"/>
      <c r="S23654" s="7"/>
    </row>
    <row r="23655" spans="1:19" s="8" customFormat="1" ht="11.8" x14ac:dyDescent="0.2">
      <c r="A23655" s="48"/>
      <c r="F23655" s="9"/>
      <c r="G23655" s="9"/>
      <c r="H23655" s="9"/>
      <c r="I23655" s="9"/>
      <c r="J23655" s="9"/>
      <c r="K23655" s="9"/>
      <c r="M23655" s="9"/>
      <c r="N23655" s="76"/>
      <c r="P23655" s="7"/>
      <c r="Q23655" s="7"/>
      <c r="R23655" s="7"/>
      <c r="S23655" s="7"/>
    </row>
    <row r="23656" spans="1:19" s="8" customFormat="1" ht="11.8" x14ac:dyDescent="0.2">
      <c r="A23656" s="48"/>
      <c r="F23656" s="9"/>
      <c r="G23656" s="9"/>
      <c r="H23656" s="9"/>
      <c r="I23656" s="9"/>
      <c r="J23656" s="9"/>
      <c r="K23656" s="9"/>
      <c r="M23656" s="9"/>
      <c r="N23656" s="76"/>
      <c r="P23656" s="7"/>
      <c r="Q23656" s="7"/>
      <c r="R23656" s="7"/>
      <c r="S23656" s="7"/>
    </row>
    <row r="23657" spans="1:19" s="8" customFormat="1" ht="11.8" x14ac:dyDescent="0.2">
      <c r="A23657" s="48"/>
      <c r="F23657" s="9"/>
      <c r="G23657" s="9"/>
      <c r="H23657" s="9"/>
      <c r="I23657" s="9"/>
      <c r="J23657" s="9"/>
      <c r="K23657" s="9"/>
      <c r="M23657" s="9"/>
      <c r="N23657" s="76"/>
      <c r="P23657" s="7"/>
      <c r="Q23657" s="7"/>
      <c r="R23657" s="7"/>
      <c r="S23657" s="7"/>
    </row>
    <row r="23658" spans="1:19" s="8" customFormat="1" ht="11.8" x14ac:dyDescent="0.2">
      <c r="A23658" s="48"/>
      <c r="F23658" s="9"/>
      <c r="G23658" s="9"/>
      <c r="H23658" s="9"/>
      <c r="I23658" s="9"/>
      <c r="J23658" s="9"/>
      <c r="K23658" s="9"/>
      <c r="M23658" s="9"/>
      <c r="N23658" s="76"/>
      <c r="P23658" s="7"/>
      <c r="Q23658" s="7"/>
      <c r="R23658" s="7"/>
      <c r="S23658" s="7"/>
    </row>
    <row r="23659" spans="1:19" s="8" customFormat="1" ht="11.8" x14ac:dyDescent="0.2">
      <c r="A23659" s="48"/>
      <c r="F23659" s="9"/>
      <c r="G23659" s="9"/>
      <c r="H23659" s="9"/>
      <c r="I23659" s="9"/>
      <c r="J23659" s="9"/>
      <c r="K23659" s="9"/>
      <c r="M23659" s="9"/>
      <c r="N23659" s="76"/>
      <c r="P23659" s="7"/>
      <c r="Q23659" s="7"/>
      <c r="R23659" s="7"/>
      <c r="S23659" s="7"/>
    </row>
    <row r="23660" spans="1:19" s="8" customFormat="1" ht="11.8" x14ac:dyDescent="0.2">
      <c r="A23660" s="48"/>
      <c r="F23660" s="9"/>
      <c r="G23660" s="9"/>
      <c r="H23660" s="9"/>
      <c r="I23660" s="9"/>
      <c r="J23660" s="9"/>
      <c r="K23660" s="9"/>
      <c r="M23660" s="9"/>
      <c r="N23660" s="76"/>
      <c r="P23660" s="7"/>
      <c r="Q23660" s="7"/>
      <c r="R23660" s="7"/>
      <c r="S23660" s="7"/>
    </row>
    <row r="23661" spans="1:19" s="8" customFormat="1" ht="11.8" x14ac:dyDescent="0.2">
      <c r="A23661" s="48"/>
      <c r="F23661" s="9"/>
      <c r="G23661" s="9"/>
      <c r="H23661" s="9"/>
      <c r="I23661" s="9"/>
      <c r="J23661" s="9"/>
      <c r="K23661" s="9"/>
      <c r="M23661" s="9"/>
      <c r="N23661" s="76"/>
      <c r="P23661" s="7"/>
      <c r="Q23661" s="7"/>
      <c r="R23661" s="7"/>
      <c r="S23661" s="7"/>
    </row>
    <row r="23662" spans="1:19" s="8" customFormat="1" ht="11.8" x14ac:dyDescent="0.2">
      <c r="A23662" s="48"/>
      <c r="F23662" s="9"/>
      <c r="G23662" s="9"/>
      <c r="H23662" s="9"/>
      <c r="I23662" s="9"/>
      <c r="J23662" s="9"/>
      <c r="K23662" s="9"/>
      <c r="M23662" s="9"/>
      <c r="N23662" s="76"/>
      <c r="P23662" s="7"/>
      <c r="Q23662" s="7"/>
      <c r="R23662" s="7"/>
      <c r="S23662" s="7"/>
    </row>
    <row r="23663" spans="1:19" s="8" customFormat="1" ht="11.8" x14ac:dyDescent="0.2">
      <c r="A23663" s="48"/>
      <c r="F23663" s="9"/>
      <c r="G23663" s="9"/>
      <c r="H23663" s="9"/>
      <c r="I23663" s="9"/>
      <c r="J23663" s="9"/>
      <c r="K23663" s="9"/>
      <c r="M23663" s="9"/>
      <c r="N23663" s="76"/>
      <c r="P23663" s="7"/>
      <c r="Q23663" s="7"/>
      <c r="R23663" s="7"/>
      <c r="S23663" s="7"/>
    </row>
    <row r="23664" spans="1:19" s="8" customFormat="1" ht="11.8" x14ac:dyDescent="0.2">
      <c r="A23664" s="48"/>
      <c r="F23664" s="9"/>
      <c r="G23664" s="9"/>
      <c r="H23664" s="9"/>
      <c r="I23664" s="9"/>
      <c r="J23664" s="9"/>
      <c r="K23664" s="9"/>
      <c r="M23664" s="9"/>
      <c r="N23664" s="76"/>
      <c r="P23664" s="7"/>
      <c r="Q23664" s="7"/>
      <c r="R23664" s="7"/>
      <c r="S23664" s="7"/>
    </row>
    <row r="23665" spans="1:19" s="8" customFormat="1" ht="11.8" x14ac:dyDescent="0.2">
      <c r="A23665" s="48"/>
      <c r="F23665" s="9"/>
      <c r="G23665" s="9"/>
      <c r="H23665" s="9"/>
      <c r="I23665" s="9"/>
      <c r="J23665" s="9"/>
      <c r="K23665" s="9"/>
      <c r="M23665" s="9"/>
      <c r="N23665" s="76"/>
      <c r="P23665" s="7"/>
      <c r="Q23665" s="7"/>
      <c r="R23665" s="7"/>
      <c r="S23665" s="7"/>
    </row>
    <row r="23666" spans="1:19" s="8" customFormat="1" ht="11.8" x14ac:dyDescent="0.2">
      <c r="A23666" s="48"/>
      <c r="F23666" s="9"/>
      <c r="G23666" s="9"/>
      <c r="H23666" s="9"/>
      <c r="I23666" s="9"/>
      <c r="J23666" s="9"/>
      <c r="K23666" s="9"/>
      <c r="M23666" s="9"/>
      <c r="N23666" s="76"/>
      <c r="P23666" s="7"/>
      <c r="Q23666" s="7"/>
      <c r="R23666" s="7"/>
      <c r="S23666" s="7"/>
    </row>
    <row r="23667" spans="1:19" s="8" customFormat="1" ht="11.8" x14ac:dyDescent="0.2">
      <c r="A23667" s="48"/>
      <c r="F23667" s="9"/>
      <c r="G23667" s="9"/>
      <c r="H23667" s="9"/>
      <c r="I23667" s="9"/>
      <c r="J23667" s="9"/>
      <c r="K23667" s="9"/>
      <c r="M23667" s="9"/>
      <c r="N23667" s="76"/>
      <c r="P23667" s="7"/>
      <c r="Q23667" s="7"/>
      <c r="R23667" s="7"/>
      <c r="S23667" s="7"/>
    </row>
    <row r="23668" spans="1:19" s="8" customFormat="1" ht="11.8" x14ac:dyDescent="0.2">
      <c r="A23668" s="48"/>
      <c r="F23668" s="9"/>
      <c r="G23668" s="9"/>
      <c r="H23668" s="9"/>
      <c r="I23668" s="9"/>
      <c r="J23668" s="9"/>
      <c r="K23668" s="9"/>
      <c r="M23668" s="9"/>
      <c r="N23668" s="76"/>
      <c r="P23668" s="7"/>
      <c r="Q23668" s="7"/>
      <c r="R23668" s="7"/>
      <c r="S23668" s="7"/>
    </row>
    <row r="23669" spans="1:19" s="8" customFormat="1" ht="11.8" x14ac:dyDescent="0.2">
      <c r="A23669" s="48"/>
      <c r="F23669" s="9"/>
      <c r="G23669" s="9"/>
      <c r="H23669" s="9"/>
      <c r="I23669" s="9"/>
      <c r="J23669" s="9"/>
      <c r="K23669" s="9"/>
      <c r="M23669" s="9"/>
      <c r="N23669" s="76"/>
      <c r="P23669" s="7"/>
      <c r="Q23669" s="7"/>
      <c r="R23669" s="7"/>
      <c r="S23669" s="7"/>
    </row>
    <row r="23670" spans="1:19" s="8" customFormat="1" ht="11.8" x14ac:dyDescent="0.2">
      <c r="A23670" s="48"/>
      <c r="F23670" s="9"/>
      <c r="G23670" s="9"/>
      <c r="H23670" s="9"/>
      <c r="I23670" s="9"/>
      <c r="J23670" s="9"/>
      <c r="K23670" s="9"/>
      <c r="M23670" s="9"/>
      <c r="N23670" s="76"/>
      <c r="P23670" s="7"/>
      <c r="Q23670" s="7"/>
      <c r="R23670" s="7"/>
      <c r="S23670" s="7"/>
    </row>
    <row r="23671" spans="1:19" s="8" customFormat="1" ht="11.8" x14ac:dyDescent="0.2">
      <c r="A23671" s="48"/>
      <c r="F23671" s="9"/>
      <c r="G23671" s="9"/>
      <c r="H23671" s="9"/>
      <c r="I23671" s="9"/>
      <c r="J23671" s="9"/>
      <c r="K23671" s="9"/>
      <c r="M23671" s="9"/>
      <c r="N23671" s="76"/>
      <c r="P23671" s="7"/>
      <c r="Q23671" s="7"/>
      <c r="R23671" s="7"/>
      <c r="S23671" s="7"/>
    </row>
    <row r="23672" spans="1:19" s="8" customFormat="1" ht="11.8" x14ac:dyDescent="0.2">
      <c r="A23672" s="48"/>
      <c r="F23672" s="9"/>
      <c r="G23672" s="9"/>
      <c r="H23672" s="9"/>
      <c r="I23672" s="9"/>
      <c r="J23672" s="9"/>
      <c r="K23672" s="9"/>
      <c r="M23672" s="9"/>
      <c r="N23672" s="76"/>
      <c r="P23672" s="7"/>
      <c r="Q23672" s="7"/>
      <c r="R23672" s="7"/>
      <c r="S23672" s="7"/>
    </row>
    <row r="23673" spans="1:19" s="8" customFormat="1" ht="11.8" x14ac:dyDescent="0.2">
      <c r="A23673" s="48"/>
      <c r="F23673" s="9"/>
      <c r="G23673" s="9"/>
      <c r="H23673" s="9"/>
      <c r="I23673" s="9"/>
      <c r="J23673" s="9"/>
      <c r="K23673" s="9"/>
      <c r="M23673" s="9"/>
      <c r="N23673" s="76"/>
      <c r="P23673" s="7"/>
      <c r="Q23673" s="7"/>
      <c r="R23673" s="7"/>
      <c r="S23673" s="7"/>
    </row>
    <row r="23674" spans="1:19" s="8" customFormat="1" ht="11.8" x14ac:dyDescent="0.2">
      <c r="A23674" s="48"/>
      <c r="F23674" s="9"/>
      <c r="G23674" s="9"/>
      <c r="H23674" s="9"/>
      <c r="I23674" s="9"/>
      <c r="J23674" s="9"/>
      <c r="K23674" s="9"/>
      <c r="M23674" s="9"/>
      <c r="N23674" s="76"/>
      <c r="P23674" s="7"/>
      <c r="Q23674" s="7"/>
      <c r="R23674" s="7"/>
      <c r="S23674" s="7"/>
    </row>
    <row r="23675" spans="1:19" s="8" customFormat="1" ht="11.8" x14ac:dyDescent="0.2">
      <c r="A23675" s="48"/>
      <c r="F23675" s="9"/>
      <c r="G23675" s="9"/>
      <c r="H23675" s="9"/>
      <c r="I23675" s="9"/>
      <c r="J23675" s="9"/>
      <c r="K23675" s="9"/>
      <c r="M23675" s="9"/>
      <c r="N23675" s="76"/>
      <c r="P23675" s="7"/>
      <c r="Q23675" s="7"/>
      <c r="R23675" s="7"/>
      <c r="S23675" s="7"/>
    </row>
    <row r="23676" spans="1:19" s="8" customFormat="1" ht="11.8" x14ac:dyDescent="0.2">
      <c r="A23676" s="48"/>
      <c r="F23676" s="9"/>
      <c r="G23676" s="9"/>
      <c r="H23676" s="9"/>
      <c r="I23676" s="9"/>
      <c r="J23676" s="9"/>
      <c r="K23676" s="9"/>
      <c r="M23676" s="9"/>
      <c r="N23676" s="76"/>
      <c r="P23676" s="7"/>
      <c r="Q23676" s="7"/>
      <c r="R23676" s="7"/>
      <c r="S23676" s="7"/>
    </row>
    <row r="23677" spans="1:19" s="8" customFormat="1" ht="11.8" x14ac:dyDescent="0.2">
      <c r="A23677" s="48"/>
      <c r="F23677" s="9"/>
      <c r="G23677" s="9"/>
      <c r="H23677" s="9"/>
      <c r="I23677" s="9"/>
      <c r="J23677" s="9"/>
      <c r="K23677" s="9"/>
      <c r="M23677" s="9"/>
      <c r="N23677" s="76"/>
      <c r="P23677" s="7"/>
      <c r="Q23677" s="7"/>
      <c r="R23677" s="7"/>
      <c r="S23677" s="7"/>
    </row>
    <row r="23678" spans="1:19" s="8" customFormat="1" ht="11.8" x14ac:dyDescent="0.2">
      <c r="A23678" s="48"/>
      <c r="F23678" s="9"/>
      <c r="G23678" s="9"/>
      <c r="H23678" s="9"/>
      <c r="I23678" s="9"/>
      <c r="J23678" s="9"/>
      <c r="K23678" s="9"/>
      <c r="M23678" s="9"/>
      <c r="N23678" s="76"/>
      <c r="P23678" s="7"/>
      <c r="Q23678" s="7"/>
      <c r="R23678" s="7"/>
      <c r="S23678" s="7"/>
    </row>
    <row r="23679" spans="1:19" s="8" customFormat="1" ht="11.8" x14ac:dyDescent="0.2">
      <c r="A23679" s="48"/>
      <c r="F23679" s="9"/>
      <c r="G23679" s="9"/>
      <c r="H23679" s="9"/>
      <c r="I23679" s="9"/>
      <c r="J23679" s="9"/>
      <c r="K23679" s="9"/>
      <c r="M23679" s="9"/>
      <c r="N23679" s="76"/>
      <c r="P23679" s="7"/>
      <c r="Q23679" s="7"/>
      <c r="R23679" s="7"/>
      <c r="S23679" s="7"/>
    </row>
    <row r="23680" spans="1:19" s="8" customFormat="1" ht="11.8" x14ac:dyDescent="0.2">
      <c r="A23680" s="48"/>
      <c r="F23680" s="9"/>
      <c r="G23680" s="9"/>
      <c r="H23680" s="9"/>
      <c r="I23680" s="9"/>
      <c r="J23680" s="9"/>
      <c r="K23680" s="9"/>
      <c r="M23680" s="9"/>
      <c r="N23680" s="76"/>
      <c r="P23680" s="7"/>
      <c r="Q23680" s="7"/>
      <c r="R23680" s="7"/>
      <c r="S23680" s="7"/>
    </row>
    <row r="23681" spans="1:19" s="8" customFormat="1" ht="11.8" x14ac:dyDescent="0.2">
      <c r="A23681" s="48"/>
      <c r="F23681" s="9"/>
      <c r="G23681" s="9"/>
      <c r="H23681" s="9"/>
      <c r="I23681" s="9"/>
      <c r="J23681" s="9"/>
      <c r="K23681" s="9"/>
      <c r="M23681" s="9"/>
      <c r="N23681" s="76"/>
      <c r="P23681" s="7"/>
      <c r="Q23681" s="7"/>
      <c r="R23681" s="7"/>
      <c r="S23681" s="7"/>
    </row>
    <row r="23682" spans="1:19" s="8" customFormat="1" ht="11.8" x14ac:dyDescent="0.2">
      <c r="A23682" s="48"/>
      <c r="F23682" s="9"/>
      <c r="G23682" s="9"/>
      <c r="H23682" s="9"/>
      <c r="I23682" s="9"/>
      <c r="J23682" s="9"/>
      <c r="K23682" s="9"/>
      <c r="M23682" s="9"/>
      <c r="N23682" s="76"/>
      <c r="P23682" s="7"/>
      <c r="Q23682" s="7"/>
      <c r="R23682" s="7"/>
      <c r="S23682" s="7"/>
    </row>
    <row r="23683" spans="1:19" s="8" customFormat="1" ht="11.8" x14ac:dyDescent="0.2">
      <c r="A23683" s="48"/>
      <c r="F23683" s="9"/>
      <c r="G23683" s="9"/>
      <c r="H23683" s="9"/>
      <c r="I23683" s="9"/>
      <c r="J23683" s="9"/>
      <c r="K23683" s="9"/>
      <c r="M23683" s="9"/>
      <c r="N23683" s="76"/>
      <c r="P23683" s="7"/>
      <c r="Q23683" s="7"/>
      <c r="R23683" s="7"/>
      <c r="S23683" s="7"/>
    </row>
    <row r="23684" spans="1:19" s="8" customFormat="1" ht="11.8" x14ac:dyDescent="0.2">
      <c r="A23684" s="48"/>
      <c r="F23684" s="9"/>
      <c r="G23684" s="9"/>
      <c r="H23684" s="9"/>
      <c r="I23684" s="9"/>
      <c r="J23684" s="9"/>
      <c r="K23684" s="9"/>
      <c r="M23684" s="9"/>
      <c r="N23684" s="76"/>
      <c r="P23684" s="7"/>
      <c r="Q23684" s="7"/>
      <c r="R23684" s="7"/>
      <c r="S23684" s="7"/>
    </row>
    <row r="23685" spans="1:19" s="8" customFormat="1" ht="11.8" x14ac:dyDescent="0.2">
      <c r="A23685" s="48"/>
      <c r="F23685" s="9"/>
      <c r="G23685" s="9"/>
      <c r="H23685" s="9"/>
      <c r="I23685" s="9"/>
      <c r="J23685" s="9"/>
      <c r="K23685" s="9"/>
      <c r="M23685" s="9"/>
      <c r="N23685" s="76"/>
      <c r="P23685" s="7"/>
      <c r="Q23685" s="7"/>
      <c r="R23685" s="7"/>
      <c r="S23685" s="7"/>
    </row>
    <row r="23686" spans="1:19" s="8" customFormat="1" ht="11.8" x14ac:dyDescent="0.2">
      <c r="A23686" s="48"/>
      <c r="F23686" s="9"/>
      <c r="G23686" s="9"/>
      <c r="H23686" s="9"/>
      <c r="I23686" s="9"/>
      <c r="J23686" s="9"/>
      <c r="K23686" s="9"/>
      <c r="M23686" s="9"/>
      <c r="N23686" s="76"/>
      <c r="P23686" s="7"/>
      <c r="Q23686" s="7"/>
      <c r="R23686" s="7"/>
      <c r="S23686" s="7"/>
    </row>
    <row r="23687" spans="1:19" s="8" customFormat="1" ht="11.8" x14ac:dyDescent="0.2">
      <c r="A23687" s="48"/>
      <c r="F23687" s="9"/>
      <c r="G23687" s="9"/>
      <c r="H23687" s="9"/>
      <c r="I23687" s="9"/>
      <c r="J23687" s="9"/>
      <c r="K23687" s="9"/>
      <c r="M23687" s="9"/>
      <c r="N23687" s="76"/>
      <c r="P23687" s="7"/>
      <c r="Q23687" s="7"/>
      <c r="R23687" s="7"/>
      <c r="S23687" s="7"/>
    </row>
    <row r="23688" spans="1:19" s="8" customFormat="1" ht="11.8" x14ac:dyDescent="0.2">
      <c r="A23688" s="48"/>
      <c r="F23688" s="9"/>
      <c r="G23688" s="9"/>
      <c r="H23688" s="9"/>
      <c r="I23688" s="9"/>
      <c r="J23688" s="9"/>
      <c r="K23688" s="9"/>
      <c r="M23688" s="9"/>
      <c r="N23688" s="76"/>
      <c r="P23688" s="7"/>
      <c r="Q23688" s="7"/>
      <c r="R23688" s="7"/>
      <c r="S23688" s="7"/>
    </row>
    <row r="23689" spans="1:19" s="8" customFormat="1" ht="11.8" x14ac:dyDescent="0.2">
      <c r="A23689" s="48"/>
      <c r="F23689" s="9"/>
      <c r="G23689" s="9"/>
      <c r="H23689" s="9"/>
      <c r="I23689" s="9"/>
      <c r="J23689" s="9"/>
      <c r="K23689" s="9"/>
      <c r="M23689" s="9"/>
      <c r="N23689" s="76"/>
      <c r="P23689" s="7"/>
      <c r="Q23689" s="7"/>
      <c r="R23689" s="7"/>
      <c r="S23689" s="7"/>
    </row>
    <row r="23690" spans="1:19" s="8" customFormat="1" ht="11.8" x14ac:dyDescent="0.2">
      <c r="A23690" s="48"/>
      <c r="F23690" s="9"/>
      <c r="G23690" s="9"/>
      <c r="H23690" s="9"/>
      <c r="I23690" s="9"/>
      <c r="J23690" s="9"/>
      <c r="K23690" s="9"/>
      <c r="M23690" s="9"/>
      <c r="N23690" s="76"/>
      <c r="P23690" s="7"/>
      <c r="Q23690" s="7"/>
      <c r="R23690" s="7"/>
      <c r="S23690" s="7"/>
    </row>
    <row r="23691" spans="1:19" s="8" customFormat="1" ht="11.8" x14ac:dyDescent="0.2">
      <c r="A23691" s="48"/>
      <c r="F23691" s="9"/>
      <c r="G23691" s="9"/>
      <c r="H23691" s="9"/>
      <c r="I23691" s="9"/>
      <c r="J23691" s="9"/>
      <c r="K23691" s="9"/>
      <c r="M23691" s="9"/>
      <c r="N23691" s="76"/>
      <c r="P23691" s="7"/>
      <c r="Q23691" s="7"/>
      <c r="R23691" s="7"/>
      <c r="S23691" s="7"/>
    </row>
    <row r="23692" spans="1:19" s="8" customFormat="1" ht="11.8" x14ac:dyDescent="0.2">
      <c r="A23692" s="48"/>
      <c r="F23692" s="9"/>
      <c r="G23692" s="9"/>
      <c r="H23692" s="9"/>
      <c r="I23692" s="9"/>
      <c r="J23692" s="9"/>
      <c r="K23692" s="9"/>
      <c r="M23692" s="9"/>
      <c r="N23692" s="76"/>
      <c r="P23692" s="7"/>
      <c r="Q23692" s="7"/>
      <c r="R23692" s="7"/>
      <c r="S23692" s="7"/>
    </row>
    <row r="23693" spans="1:19" s="8" customFormat="1" ht="11.8" x14ac:dyDescent="0.2">
      <c r="A23693" s="48"/>
      <c r="F23693" s="9"/>
      <c r="G23693" s="9"/>
      <c r="H23693" s="9"/>
      <c r="I23693" s="9"/>
      <c r="J23693" s="9"/>
      <c r="K23693" s="9"/>
      <c r="M23693" s="9"/>
      <c r="N23693" s="76"/>
      <c r="P23693" s="7"/>
      <c r="Q23693" s="7"/>
      <c r="R23693" s="7"/>
      <c r="S23693" s="7"/>
    </row>
    <row r="23694" spans="1:19" s="8" customFormat="1" ht="11.8" x14ac:dyDescent="0.2">
      <c r="A23694" s="48"/>
      <c r="F23694" s="9"/>
      <c r="G23694" s="9"/>
      <c r="H23694" s="9"/>
      <c r="I23694" s="9"/>
      <c r="J23694" s="9"/>
      <c r="K23694" s="9"/>
      <c r="M23694" s="9"/>
      <c r="N23694" s="76"/>
      <c r="P23694" s="7"/>
      <c r="Q23694" s="7"/>
      <c r="R23694" s="7"/>
      <c r="S23694" s="7"/>
    </row>
    <row r="23695" spans="1:19" s="8" customFormat="1" ht="11.8" x14ac:dyDescent="0.2">
      <c r="A23695" s="48"/>
      <c r="F23695" s="9"/>
      <c r="G23695" s="9"/>
      <c r="H23695" s="9"/>
      <c r="I23695" s="9"/>
      <c r="J23695" s="9"/>
      <c r="K23695" s="9"/>
      <c r="M23695" s="9"/>
      <c r="N23695" s="76"/>
      <c r="P23695" s="7"/>
      <c r="Q23695" s="7"/>
      <c r="R23695" s="7"/>
      <c r="S23695" s="7"/>
    </row>
    <row r="23696" spans="1:19" s="8" customFormat="1" ht="11.8" x14ac:dyDescent="0.2">
      <c r="A23696" s="48"/>
      <c r="F23696" s="9"/>
      <c r="G23696" s="9"/>
      <c r="H23696" s="9"/>
      <c r="I23696" s="9"/>
      <c r="J23696" s="9"/>
      <c r="K23696" s="9"/>
      <c r="M23696" s="9"/>
      <c r="N23696" s="76"/>
      <c r="P23696" s="7"/>
      <c r="Q23696" s="7"/>
      <c r="R23696" s="7"/>
      <c r="S23696" s="7"/>
    </row>
    <row r="23697" spans="1:19" s="8" customFormat="1" ht="11.8" x14ac:dyDescent="0.2">
      <c r="A23697" s="48"/>
      <c r="F23697" s="9"/>
      <c r="G23697" s="9"/>
      <c r="H23697" s="9"/>
      <c r="I23697" s="9"/>
      <c r="J23697" s="9"/>
      <c r="K23697" s="9"/>
      <c r="M23697" s="9"/>
      <c r="N23697" s="76"/>
      <c r="P23697" s="7"/>
      <c r="Q23697" s="7"/>
      <c r="R23697" s="7"/>
      <c r="S23697" s="7"/>
    </row>
    <row r="23698" spans="1:19" s="8" customFormat="1" ht="11.8" x14ac:dyDescent="0.2">
      <c r="A23698" s="48"/>
      <c r="F23698" s="9"/>
      <c r="G23698" s="9"/>
      <c r="H23698" s="9"/>
      <c r="I23698" s="9"/>
      <c r="J23698" s="9"/>
      <c r="K23698" s="9"/>
      <c r="M23698" s="9"/>
      <c r="N23698" s="76"/>
      <c r="P23698" s="7"/>
      <c r="Q23698" s="7"/>
      <c r="R23698" s="7"/>
      <c r="S23698" s="7"/>
    </row>
    <row r="23699" spans="1:19" s="8" customFormat="1" ht="11.8" x14ac:dyDescent="0.2">
      <c r="A23699" s="48"/>
      <c r="F23699" s="9"/>
      <c r="G23699" s="9"/>
      <c r="H23699" s="9"/>
      <c r="I23699" s="9"/>
      <c r="J23699" s="9"/>
      <c r="K23699" s="9"/>
      <c r="M23699" s="9"/>
      <c r="N23699" s="76"/>
      <c r="P23699" s="7"/>
      <c r="Q23699" s="7"/>
      <c r="R23699" s="7"/>
      <c r="S23699" s="7"/>
    </row>
    <row r="23700" spans="1:19" s="8" customFormat="1" ht="11.8" x14ac:dyDescent="0.2">
      <c r="A23700" s="48"/>
      <c r="F23700" s="9"/>
      <c r="G23700" s="9"/>
      <c r="H23700" s="9"/>
      <c r="I23700" s="9"/>
      <c r="J23700" s="9"/>
      <c r="K23700" s="9"/>
      <c r="M23700" s="9"/>
      <c r="N23700" s="76"/>
      <c r="P23700" s="7"/>
      <c r="Q23700" s="7"/>
      <c r="R23700" s="7"/>
      <c r="S23700" s="7"/>
    </row>
    <row r="23701" spans="1:19" s="8" customFormat="1" ht="11.8" x14ac:dyDescent="0.2">
      <c r="A23701" s="48"/>
      <c r="F23701" s="9"/>
      <c r="G23701" s="9"/>
      <c r="H23701" s="9"/>
      <c r="I23701" s="9"/>
      <c r="J23701" s="9"/>
      <c r="K23701" s="9"/>
      <c r="M23701" s="9"/>
      <c r="N23701" s="76"/>
      <c r="P23701" s="7"/>
      <c r="Q23701" s="7"/>
      <c r="R23701" s="7"/>
      <c r="S23701" s="7"/>
    </row>
    <row r="23702" spans="1:19" s="8" customFormat="1" ht="11.8" x14ac:dyDescent="0.2">
      <c r="A23702" s="48"/>
      <c r="F23702" s="9"/>
      <c r="G23702" s="9"/>
      <c r="H23702" s="9"/>
      <c r="I23702" s="9"/>
      <c r="J23702" s="9"/>
      <c r="K23702" s="9"/>
      <c r="M23702" s="9"/>
      <c r="N23702" s="76"/>
      <c r="P23702" s="7"/>
      <c r="Q23702" s="7"/>
      <c r="R23702" s="7"/>
      <c r="S23702" s="7"/>
    </row>
    <row r="23703" spans="1:19" s="8" customFormat="1" ht="11.8" x14ac:dyDescent="0.2">
      <c r="A23703" s="48"/>
      <c r="F23703" s="9"/>
      <c r="G23703" s="9"/>
      <c r="H23703" s="9"/>
      <c r="I23703" s="9"/>
      <c r="J23703" s="9"/>
      <c r="K23703" s="9"/>
      <c r="M23703" s="9"/>
      <c r="N23703" s="76"/>
      <c r="P23703" s="7"/>
      <c r="Q23703" s="7"/>
      <c r="R23703" s="7"/>
      <c r="S23703" s="7"/>
    </row>
    <row r="23704" spans="1:19" s="8" customFormat="1" ht="11.8" x14ac:dyDescent="0.2">
      <c r="A23704" s="48"/>
      <c r="F23704" s="9"/>
      <c r="G23704" s="9"/>
      <c r="H23704" s="9"/>
      <c r="I23704" s="9"/>
      <c r="J23704" s="9"/>
      <c r="K23704" s="9"/>
      <c r="M23704" s="9"/>
      <c r="N23704" s="76"/>
      <c r="P23704" s="7"/>
      <c r="Q23704" s="7"/>
      <c r="R23704" s="7"/>
      <c r="S23704" s="7"/>
    </row>
    <row r="23705" spans="1:19" s="8" customFormat="1" ht="11.8" x14ac:dyDescent="0.2">
      <c r="A23705" s="48"/>
      <c r="F23705" s="9"/>
      <c r="G23705" s="9"/>
      <c r="H23705" s="9"/>
      <c r="I23705" s="9"/>
      <c r="J23705" s="9"/>
      <c r="K23705" s="9"/>
      <c r="M23705" s="9"/>
      <c r="N23705" s="76"/>
      <c r="P23705" s="7"/>
      <c r="Q23705" s="7"/>
      <c r="R23705" s="7"/>
      <c r="S23705" s="7"/>
    </row>
    <row r="23706" spans="1:19" s="8" customFormat="1" ht="11.8" x14ac:dyDescent="0.2">
      <c r="A23706" s="48"/>
      <c r="F23706" s="9"/>
      <c r="G23706" s="9"/>
      <c r="H23706" s="9"/>
      <c r="I23706" s="9"/>
      <c r="J23706" s="9"/>
      <c r="K23706" s="9"/>
      <c r="M23706" s="9"/>
      <c r="N23706" s="76"/>
      <c r="P23706" s="7"/>
      <c r="Q23706" s="7"/>
      <c r="R23706" s="7"/>
      <c r="S23706" s="7"/>
    </row>
    <row r="23707" spans="1:19" s="8" customFormat="1" ht="11.8" x14ac:dyDescent="0.2">
      <c r="A23707" s="48"/>
      <c r="F23707" s="9"/>
      <c r="G23707" s="9"/>
      <c r="H23707" s="9"/>
      <c r="I23707" s="9"/>
      <c r="J23707" s="9"/>
      <c r="K23707" s="9"/>
      <c r="M23707" s="9"/>
      <c r="N23707" s="76"/>
      <c r="P23707" s="7"/>
      <c r="Q23707" s="7"/>
      <c r="R23707" s="7"/>
      <c r="S23707" s="7"/>
    </row>
    <row r="23708" spans="1:19" s="8" customFormat="1" ht="11.8" x14ac:dyDescent="0.2">
      <c r="A23708" s="48"/>
      <c r="F23708" s="9"/>
      <c r="G23708" s="9"/>
      <c r="H23708" s="9"/>
      <c r="I23708" s="9"/>
      <c r="J23708" s="9"/>
      <c r="K23708" s="9"/>
      <c r="M23708" s="9"/>
      <c r="N23708" s="76"/>
      <c r="P23708" s="7"/>
      <c r="Q23708" s="7"/>
      <c r="R23708" s="7"/>
      <c r="S23708" s="7"/>
    </row>
    <row r="23709" spans="1:19" s="8" customFormat="1" ht="11.8" x14ac:dyDescent="0.2">
      <c r="A23709" s="48"/>
      <c r="F23709" s="9"/>
      <c r="G23709" s="9"/>
      <c r="H23709" s="9"/>
      <c r="I23709" s="9"/>
      <c r="J23709" s="9"/>
      <c r="K23709" s="9"/>
      <c r="M23709" s="9"/>
      <c r="N23709" s="76"/>
      <c r="P23709" s="7"/>
      <c r="Q23709" s="7"/>
      <c r="R23709" s="7"/>
      <c r="S23709" s="7"/>
    </row>
    <row r="23710" spans="1:19" s="8" customFormat="1" ht="11.8" x14ac:dyDescent="0.2">
      <c r="A23710" s="48"/>
      <c r="F23710" s="9"/>
      <c r="G23710" s="9"/>
      <c r="H23710" s="9"/>
      <c r="I23710" s="9"/>
      <c r="J23710" s="9"/>
      <c r="K23710" s="9"/>
      <c r="M23710" s="9"/>
      <c r="N23710" s="76"/>
      <c r="P23710" s="7"/>
      <c r="Q23710" s="7"/>
      <c r="R23710" s="7"/>
      <c r="S23710" s="7"/>
    </row>
    <row r="23711" spans="1:19" s="8" customFormat="1" ht="11.8" x14ac:dyDescent="0.2">
      <c r="A23711" s="48"/>
      <c r="F23711" s="9"/>
      <c r="G23711" s="9"/>
      <c r="H23711" s="9"/>
      <c r="I23711" s="9"/>
      <c r="J23711" s="9"/>
      <c r="K23711" s="9"/>
      <c r="M23711" s="9"/>
      <c r="N23711" s="76"/>
      <c r="P23711" s="7"/>
      <c r="Q23711" s="7"/>
      <c r="R23711" s="7"/>
      <c r="S23711" s="7"/>
    </row>
    <row r="23712" spans="1:19" s="8" customFormat="1" ht="11.8" x14ac:dyDescent="0.2">
      <c r="A23712" s="48"/>
      <c r="F23712" s="9"/>
      <c r="G23712" s="9"/>
      <c r="H23712" s="9"/>
      <c r="I23712" s="9"/>
      <c r="J23712" s="9"/>
      <c r="K23712" s="9"/>
      <c r="M23712" s="9"/>
      <c r="N23712" s="76"/>
      <c r="P23712" s="7"/>
      <c r="Q23712" s="7"/>
      <c r="R23712" s="7"/>
      <c r="S23712" s="7"/>
    </row>
    <row r="23713" spans="1:19" s="8" customFormat="1" ht="11.8" x14ac:dyDescent="0.2">
      <c r="A23713" s="48"/>
      <c r="F23713" s="9"/>
      <c r="G23713" s="9"/>
      <c r="H23713" s="9"/>
      <c r="I23713" s="9"/>
      <c r="J23713" s="9"/>
      <c r="K23713" s="9"/>
      <c r="M23713" s="9"/>
      <c r="N23713" s="76"/>
      <c r="P23713" s="7"/>
      <c r="Q23713" s="7"/>
      <c r="R23713" s="7"/>
      <c r="S23713" s="7"/>
    </row>
    <row r="23714" spans="1:19" s="8" customFormat="1" ht="11.8" x14ac:dyDescent="0.2">
      <c r="A23714" s="48"/>
      <c r="F23714" s="9"/>
      <c r="G23714" s="9"/>
      <c r="H23714" s="9"/>
      <c r="I23714" s="9"/>
      <c r="J23714" s="9"/>
      <c r="K23714" s="9"/>
      <c r="M23714" s="9"/>
      <c r="N23714" s="76"/>
      <c r="P23714" s="7"/>
      <c r="Q23714" s="7"/>
      <c r="R23714" s="7"/>
      <c r="S23714" s="7"/>
    </row>
    <row r="23715" spans="1:19" s="8" customFormat="1" ht="11.8" x14ac:dyDescent="0.2">
      <c r="A23715" s="48"/>
      <c r="F23715" s="9"/>
      <c r="G23715" s="9"/>
      <c r="H23715" s="9"/>
      <c r="I23715" s="9"/>
      <c r="J23715" s="9"/>
      <c r="K23715" s="9"/>
      <c r="M23715" s="9"/>
      <c r="N23715" s="76"/>
      <c r="P23715" s="7"/>
      <c r="Q23715" s="7"/>
      <c r="R23715" s="7"/>
      <c r="S23715" s="7"/>
    </row>
    <row r="23716" spans="1:19" s="8" customFormat="1" ht="11.8" x14ac:dyDescent="0.2">
      <c r="A23716" s="48"/>
      <c r="F23716" s="9"/>
      <c r="G23716" s="9"/>
      <c r="H23716" s="9"/>
      <c r="I23716" s="9"/>
      <c r="J23716" s="9"/>
      <c r="K23716" s="9"/>
      <c r="M23716" s="9"/>
      <c r="N23716" s="76"/>
      <c r="P23716" s="7"/>
      <c r="Q23716" s="7"/>
      <c r="R23716" s="7"/>
      <c r="S23716" s="7"/>
    </row>
    <row r="23717" spans="1:19" s="8" customFormat="1" ht="11.8" x14ac:dyDescent="0.2">
      <c r="A23717" s="48"/>
      <c r="F23717" s="9"/>
      <c r="G23717" s="9"/>
      <c r="H23717" s="9"/>
      <c r="I23717" s="9"/>
      <c r="J23717" s="9"/>
      <c r="K23717" s="9"/>
      <c r="M23717" s="9"/>
      <c r="N23717" s="76"/>
      <c r="P23717" s="7"/>
      <c r="Q23717" s="7"/>
      <c r="R23717" s="7"/>
      <c r="S23717" s="7"/>
    </row>
    <row r="23718" spans="1:19" s="8" customFormat="1" ht="11.8" x14ac:dyDescent="0.2">
      <c r="A23718" s="48"/>
      <c r="F23718" s="9"/>
      <c r="G23718" s="9"/>
      <c r="H23718" s="9"/>
      <c r="I23718" s="9"/>
      <c r="J23718" s="9"/>
      <c r="K23718" s="9"/>
      <c r="M23718" s="9"/>
      <c r="N23718" s="76"/>
      <c r="P23718" s="7"/>
      <c r="Q23718" s="7"/>
      <c r="R23718" s="7"/>
      <c r="S23718" s="7"/>
    </row>
    <row r="23719" spans="1:19" s="8" customFormat="1" ht="11.8" x14ac:dyDescent="0.2">
      <c r="A23719" s="48"/>
      <c r="F23719" s="9"/>
      <c r="G23719" s="9"/>
      <c r="H23719" s="9"/>
      <c r="I23719" s="9"/>
      <c r="J23719" s="9"/>
      <c r="K23719" s="9"/>
      <c r="M23719" s="9"/>
      <c r="N23719" s="76"/>
      <c r="P23719" s="7"/>
      <c r="Q23719" s="7"/>
      <c r="R23719" s="7"/>
      <c r="S23719" s="7"/>
    </row>
    <row r="23720" spans="1:19" s="8" customFormat="1" ht="11.8" x14ac:dyDescent="0.2">
      <c r="A23720" s="48"/>
      <c r="F23720" s="9"/>
      <c r="G23720" s="9"/>
      <c r="H23720" s="9"/>
      <c r="I23720" s="9"/>
      <c r="J23720" s="9"/>
      <c r="K23720" s="9"/>
      <c r="M23720" s="9"/>
      <c r="N23720" s="76"/>
      <c r="P23720" s="7"/>
      <c r="Q23720" s="7"/>
      <c r="R23720" s="7"/>
      <c r="S23720" s="7"/>
    </row>
    <row r="23721" spans="1:19" s="8" customFormat="1" ht="11.8" x14ac:dyDescent="0.2">
      <c r="A23721" s="48"/>
      <c r="F23721" s="9"/>
      <c r="G23721" s="9"/>
      <c r="H23721" s="9"/>
      <c r="I23721" s="9"/>
      <c r="J23721" s="9"/>
      <c r="K23721" s="9"/>
      <c r="M23721" s="9"/>
      <c r="N23721" s="76"/>
      <c r="P23721" s="7"/>
      <c r="Q23721" s="7"/>
      <c r="R23721" s="7"/>
      <c r="S23721" s="7"/>
    </row>
    <row r="23722" spans="1:19" s="8" customFormat="1" ht="11.8" x14ac:dyDescent="0.2">
      <c r="A23722" s="48"/>
      <c r="F23722" s="9"/>
      <c r="G23722" s="9"/>
      <c r="H23722" s="9"/>
      <c r="I23722" s="9"/>
      <c r="J23722" s="9"/>
      <c r="K23722" s="9"/>
      <c r="M23722" s="9"/>
      <c r="N23722" s="76"/>
      <c r="P23722" s="7"/>
      <c r="Q23722" s="7"/>
      <c r="R23722" s="7"/>
      <c r="S23722" s="7"/>
    </row>
    <row r="23723" spans="1:19" s="8" customFormat="1" ht="11.8" x14ac:dyDescent="0.2">
      <c r="A23723" s="48"/>
      <c r="F23723" s="9"/>
      <c r="G23723" s="9"/>
      <c r="H23723" s="9"/>
      <c r="I23723" s="9"/>
      <c r="J23723" s="9"/>
      <c r="K23723" s="9"/>
      <c r="M23723" s="9"/>
      <c r="N23723" s="76"/>
      <c r="P23723" s="7"/>
      <c r="Q23723" s="7"/>
      <c r="R23723" s="7"/>
      <c r="S23723" s="7"/>
    </row>
    <row r="23724" spans="1:19" s="8" customFormat="1" ht="11.8" x14ac:dyDescent="0.2">
      <c r="A23724" s="48"/>
      <c r="F23724" s="9"/>
      <c r="G23724" s="9"/>
      <c r="H23724" s="9"/>
      <c r="I23724" s="9"/>
      <c r="J23724" s="9"/>
      <c r="K23724" s="9"/>
      <c r="M23724" s="9"/>
      <c r="N23724" s="76"/>
      <c r="P23724" s="7"/>
      <c r="Q23724" s="7"/>
      <c r="R23724" s="7"/>
      <c r="S23724" s="7"/>
    </row>
    <row r="23725" spans="1:19" s="8" customFormat="1" ht="11.8" x14ac:dyDescent="0.2">
      <c r="A23725" s="48"/>
      <c r="F23725" s="9"/>
      <c r="G23725" s="9"/>
      <c r="H23725" s="9"/>
      <c r="I23725" s="9"/>
      <c r="J23725" s="9"/>
      <c r="K23725" s="9"/>
      <c r="M23725" s="9"/>
      <c r="N23725" s="76"/>
      <c r="P23725" s="7"/>
      <c r="Q23725" s="7"/>
      <c r="R23725" s="7"/>
      <c r="S23725" s="7"/>
    </row>
    <row r="23726" spans="1:19" s="8" customFormat="1" ht="11.8" x14ac:dyDescent="0.2">
      <c r="A23726" s="48"/>
      <c r="F23726" s="9"/>
      <c r="G23726" s="9"/>
      <c r="H23726" s="9"/>
      <c r="I23726" s="9"/>
      <c r="J23726" s="9"/>
      <c r="K23726" s="9"/>
      <c r="M23726" s="9"/>
      <c r="N23726" s="76"/>
      <c r="P23726" s="7"/>
      <c r="Q23726" s="7"/>
      <c r="R23726" s="7"/>
      <c r="S23726" s="7"/>
    </row>
    <row r="23727" spans="1:19" s="8" customFormat="1" ht="11.8" x14ac:dyDescent="0.2">
      <c r="A23727" s="48"/>
      <c r="F23727" s="9"/>
      <c r="G23727" s="9"/>
      <c r="H23727" s="9"/>
      <c r="I23727" s="9"/>
      <c r="J23727" s="9"/>
      <c r="K23727" s="9"/>
      <c r="M23727" s="9"/>
      <c r="N23727" s="76"/>
      <c r="P23727" s="7"/>
      <c r="Q23727" s="7"/>
      <c r="R23727" s="7"/>
      <c r="S23727" s="7"/>
    </row>
    <row r="23728" spans="1:19" s="8" customFormat="1" ht="11.8" x14ac:dyDescent="0.2">
      <c r="A23728" s="48"/>
      <c r="F23728" s="9"/>
      <c r="G23728" s="9"/>
      <c r="H23728" s="9"/>
      <c r="I23728" s="9"/>
      <c r="J23728" s="9"/>
      <c r="K23728" s="9"/>
      <c r="M23728" s="9"/>
      <c r="N23728" s="76"/>
      <c r="P23728" s="7"/>
      <c r="Q23728" s="7"/>
      <c r="R23728" s="7"/>
      <c r="S23728" s="7"/>
    </row>
    <row r="23729" spans="1:19" s="8" customFormat="1" ht="11.8" x14ac:dyDescent="0.2">
      <c r="A23729" s="48"/>
      <c r="F23729" s="9"/>
      <c r="G23729" s="9"/>
      <c r="H23729" s="9"/>
      <c r="I23729" s="9"/>
      <c r="J23729" s="9"/>
      <c r="K23729" s="9"/>
      <c r="M23729" s="9"/>
      <c r="N23729" s="76"/>
      <c r="P23729" s="7"/>
      <c r="Q23729" s="7"/>
      <c r="R23729" s="7"/>
      <c r="S23729" s="7"/>
    </row>
    <row r="23730" spans="1:19" s="8" customFormat="1" ht="11.8" x14ac:dyDescent="0.2">
      <c r="A23730" s="48"/>
      <c r="F23730" s="9"/>
      <c r="G23730" s="9"/>
      <c r="H23730" s="9"/>
      <c r="I23730" s="9"/>
      <c r="J23730" s="9"/>
      <c r="K23730" s="9"/>
      <c r="M23730" s="9"/>
      <c r="N23730" s="76"/>
      <c r="P23730" s="7"/>
      <c r="Q23730" s="7"/>
      <c r="R23730" s="7"/>
      <c r="S23730" s="7"/>
    </row>
    <row r="23731" spans="1:19" s="8" customFormat="1" ht="11.8" x14ac:dyDescent="0.2">
      <c r="A23731" s="48"/>
      <c r="F23731" s="9"/>
      <c r="G23731" s="9"/>
      <c r="H23731" s="9"/>
      <c r="I23731" s="9"/>
      <c r="J23731" s="9"/>
      <c r="K23731" s="9"/>
      <c r="M23731" s="9"/>
      <c r="N23731" s="76"/>
      <c r="P23731" s="7"/>
      <c r="Q23731" s="7"/>
      <c r="R23731" s="7"/>
      <c r="S23731" s="7"/>
    </row>
    <row r="23732" spans="1:19" s="8" customFormat="1" ht="11.8" x14ac:dyDescent="0.2">
      <c r="A23732" s="48"/>
      <c r="F23732" s="9"/>
      <c r="G23732" s="9"/>
      <c r="H23732" s="9"/>
      <c r="I23732" s="9"/>
      <c r="J23732" s="9"/>
      <c r="K23732" s="9"/>
      <c r="M23732" s="9"/>
      <c r="N23732" s="76"/>
      <c r="P23732" s="7"/>
      <c r="Q23732" s="7"/>
      <c r="R23732" s="7"/>
      <c r="S23732" s="7"/>
    </row>
    <row r="23733" spans="1:19" s="8" customFormat="1" ht="11.8" x14ac:dyDescent="0.2">
      <c r="A23733" s="48"/>
      <c r="F23733" s="9"/>
      <c r="G23733" s="9"/>
      <c r="H23733" s="9"/>
      <c r="I23733" s="9"/>
      <c r="J23733" s="9"/>
      <c r="K23733" s="9"/>
      <c r="M23733" s="9"/>
      <c r="N23733" s="76"/>
      <c r="P23733" s="7"/>
      <c r="Q23733" s="7"/>
      <c r="R23733" s="7"/>
      <c r="S23733" s="7"/>
    </row>
    <row r="23734" spans="1:19" s="8" customFormat="1" ht="11.8" x14ac:dyDescent="0.2">
      <c r="A23734" s="48"/>
      <c r="F23734" s="9"/>
      <c r="G23734" s="9"/>
      <c r="H23734" s="9"/>
      <c r="I23734" s="9"/>
      <c r="J23734" s="9"/>
      <c r="K23734" s="9"/>
      <c r="M23734" s="9"/>
      <c r="N23734" s="76"/>
      <c r="P23734" s="7"/>
      <c r="Q23734" s="7"/>
      <c r="R23734" s="7"/>
      <c r="S23734" s="7"/>
    </row>
    <row r="23735" spans="1:19" s="8" customFormat="1" ht="11.8" x14ac:dyDescent="0.2">
      <c r="A23735" s="48"/>
      <c r="F23735" s="9"/>
      <c r="G23735" s="9"/>
      <c r="H23735" s="9"/>
      <c r="I23735" s="9"/>
      <c r="J23735" s="9"/>
      <c r="K23735" s="9"/>
      <c r="M23735" s="9"/>
      <c r="N23735" s="76"/>
      <c r="P23735" s="7"/>
      <c r="Q23735" s="7"/>
      <c r="R23735" s="7"/>
      <c r="S23735" s="7"/>
    </row>
    <row r="23736" spans="1:19" s="8" customFormat="1" ht="11.8" x14ac:dyDescent="0.2">
      <c r="A23736" s="48"/>
      <c r="F23736" s="9"/>
      <c r="G23736" s="9"/>
      <c r="H23736" s="9"/>
      <c r="I23736" s="9"/>
      <c r="J23736" s="9"/>
      <c r="K23736" s="9"/>
      <c r="M23736" s="9"/>
      <c r="N23736" s="76"/>
      <c r="P23736" s="7"/>
      <c r="Q23736" s="7"/>
      <c r="R23736" s="7"/>
      <c r="S23736" s="7"/>
    </row>
    <row r="23737" spans="1:19" s="8" customFormat="1" ht="11.8" x14ac:dyDescent="0.2">
      <c r="A23737" s="48"/>
      <c r="F23737" s="9"/>
      <c r="G23737" s="9"/>
      <c r="H23737" s="9"/>
      <c r="I23737" s="9"/>
      <c r="J23737" s="9"/>
      <c r="K23737" s="9"/>
      <c r="M23737" s="9"/>
      <c r="N23737" s="76"/>
      <c r="P23737" s="7"/>
      <c r="Q23737" s="7"/>
      <c r="R23737" s="7"/>
      <c r="S23737" s="7"/>
    </row>
    <row r="23738" spans="1:19" s="8" customFormat="1" ht="11.8" x14ac:dyDescent="0.2">
      <c r="A23738" s="48"/>
      <c r="F23738" s="9"/>
      <c r="G23738" s="9"/>
      <c r="H23738" s="9"/>
      <c r="I23738" s="9"/>
      <c r="J23738" s="9"/>
      <c r="K23738" s="9"/>
      <c r="M23738" s="9"/>
      <c r="N23738" s="76"/>
      <c r="P23738" s="7"/>
      <c r="Q23738" s="7"/>
      <c r="R23738" s="7"/>
      <c r="S23738" s="7"/>
    </row>
    <row r="23739" spans="1:19" s="8" customFormat="1" ht="11.8" x14ac:dyDescent="0.2">
      <c r="A23739" s="48"/>
      <c r="F23739" s="9"/>
      <c r="G23739" s="9"/>
      <c r="H23739" s="9"/>
      <c r="I23739" s="9"/>
      <c r="J23739" s="9"/>
      <c r="K23739" s="9"/>
      <c r="M23739" s="9"/>
      <c r="N23739" s="76"/>
      <c r="P23739" s="7"/>
      <c r="Q23739" s="7"/>
      <c r="R23739" s="7"/>
      <c r="S23739" s="7"/>
    </row>
    <row r="23740" spans="1:19" s="8" customFormat="1" ht="11.8" x14ac:dyDescent="0.2">
      <c r="A23740" s="48"/>
      <c r="F23740" s="9"/>
      <c r="G23740" s="9"/>
      <c r="H23740" s="9"/>
      <c r="I23740" s="9"/>
      <c r="J23740" s="9"/>
      <c r="K23740" s="9"/>
      <c r="M23740" s="9"/>
      <c r="N23740" s="76"/>
      <c r="P23740" s="7"/>
      <c r="Q23740" s="7"/>
      <c r="R23740" s="7"/>
      <c r="S23740" s="7"/>
    </row>
    <row r="23741" spans="1:19" s="8" customFormat="1" ht="11.8" x14ac:dyDescent="0.2">
      <c r="A23741" s="48"/>
      <c r="F23741" s="9"/>
      <c r="G23741" s="9"/>
      <c r="H23741" s="9"/>
      <c r="I23741" s="9"/>
      <c r="J23741" s="9"/>
      <c r="K23741" s="9"/>
      <c r="M23741" s="9"/>
      <c r="N23741" s="76"/>
      <c r="P23741" s="7"/>
      <c r="Q23741" s="7"/>
      <c r="R23741" s="7"/>
      <c r="S23741" s="7"/>
    </row>
    <row r="23742" spans="1:19" s="8" customFormat="1" ht="11.8" x14ac:dyDescent="0.2">
      <c r="A23742" s="48"/>
      <c r="F23742" s="9"/>
      <c r="G23742" s="9"/>
      <c r="H23742" s="9"/>
      <c r="I23742" s="9"/>
      <c r="J23742" s="9"/>
      <c r="K23742" s="9"/>
      <c r="M23742" s="9"/>
      <c r="N23742" s="76"/>
      <c r="P23742" s="7"/>
      <c r="Q23742" s="7"/>
      <c r="R23742" s="7"/>
      <c r="S23742" s="7"/>
    </row>
    <row r="23743" spans="1:19" s="8" customFormat="1" ht="11.8" x14ac:dyDescent="0.2">
      <c r="A23743" s="48"/>
      <c r="F23743" s="9"/>
      <c r="G23743" s="9"/>
      <c r="H23743" s="9"/>
      <c r="I23743" s="9"/>
      <c r="J23743" s="9"/>
      <c r="K23743" s="9"/>
      <c r="M23743" s="9"/>
      <c r="N23743" s="76"/>
      <c r="P23743" s="7"/>
      <c r="Q23743" s="7"/>
      <c r="R23743" s="7"/>
      <c r="S23743" s="7"/>
    </row>
    <row r="23744" spans="1:19" s="8" customFormat="1" ht="11.8" x14ac:dyDescent="0.2">
      <c r="A23744" s="48"/>
      <c r="F23744" s="9"/>
      <c r="G23744" s="9"/>
      <c r="H23744" s="9"/>
      <c r="I23744" s="9"/>
      <c r="J23744" s="9"/>
      <c r="K23744" s="9"/>
      <c r="M23744" s="9"/>
      <c r="N23744" s="76"/>
      <c r="P23744" s="7"/>
      <c r="Q23744" s="7"/>
      <c r="R23744" s="7"/>
      <c r="S23744" s="7"/>
    </row>
    <row r="23745" spans="1:19" s="8" customFormat="1" ht="11.8" x14ac:dyDescent="0.2">
      <c r="A23745" s="48"/>
      <c r="F23745" s="9"/>
      <c r="G23745" s="9"/>
      <c r="H23745" s="9"/>
      <c r="I23745" s="9"/>
      <c r="J23745" s="9"/>
      <c r="K23745" s="9"/>
      <c r="M23745" s="9"/>
      <c r="N23745" s="76"/>
      <c r="P23745" s="7"/>
      <c r="Q23745" s="7"/>
      <c r="R23745" s="7"/>
      <c r="S23745" s="7"/>
    </row>
    <row r="23746" spans="1:19" s="8" customFormat="1" ht="11.8" x14ac:dyDescent="0.2">
      <c r="A23746" s="48"/>
      <c r="F23746" s="9"/>
      <c r="G23746" s="9"/>
      <c r="H23746" s="9"/>
      <c r="I23746" s="9"/>
      <c r="J23746" s="9"/>
      <c r="K23746" s="9"/>
      <c r="M23746" s="9"/>
      <c r="N23746" s="76"/>
      <c r="P23746" s="7"/>
      <c r="Q23746" s="7"/>
      <c r="R23746" s="7"/>
      <c r="S23746" s="7"/>
    </row>
    <row r="23747" spans="1:19" s="8" customFormat="1" ht="11.8" x14ac:dyDescent="0.2">
      <c r="A23747" s="48"/>
      <c r="F23747" s="9"/>
      <c r="G23747" s="9"/>
      <c r="H23747" s="9"/>
      <c r="I23747" s="9"/>
      <c r="J23747" s="9"/>
      <c r="K23747" s="9"/>
      <c r="M23747" s="9"/>
      <c r="N23747" s="76"/>
      <c r="P23747" s="7"/>
      <c r="Q23747" s="7"/>
      <c r="R23747" s="7"/>
      <c r="S23747" s="7"/>
    </row>
    <row r="23748" spans="1:19" s="8" customFormat="1" ht="11.8" x14ac:dyDescent="0.2">
      <c r="A23748" s="48"/>
      <c r="F23748" s="9"/>
      <c r="G23748" s="9"/>
      <c r="H23748" s="9"/>
      <c r="I23748" s="9"/>
      <c r="J23748" s="9"/>
      <c r="K23748" s="9"/>
      <c r="M23748" s="9"/>
      <c r="N23748" s="76"/>
      <c r="P23748" s="7"/>
      <c r="Q23748" s="7"/>
      <c r="R23748" s="7"/>
      <c r="S23748" s="7"/>
    </row>
    <row r="23749" spans="1:19" s="8" customFormat="1" ht="11.8" x14ac:dyDescent="0.2">
      <c r="A23749" s="48"/>
      <c r="F23749" s="9"/>
      <c r="G23749" s="9"/>
      <c r="H23749" s="9"/>
      <c r="I23749" s="9"/>
      <c r="J23749" s="9"/>
      <c r="K23749" s="9"/>
      <c r="M23749" s="9"/>
      <c r="N23749" s="76"/>
      <c r="P23749" s="7"/>
      <c r="Q23749" s="7"/>
      <c r="R23749" s="7"/>
      <c r="S23749" s="7"/>
    </row>
    <row r="23750" spans="1:19" s="8" customFormat="1" ht="11.8" x14ac:dyDescent="0.2">
      <c r="A23750" s="48"/>
      <c r="F23750" s="9"/>
      <c r="G23750" s="9"/>
      <c r="H23750" s="9"/>
      <c r="I23750" s="9"/>
      <c r="J23750" s="9"/>
      <c r="K23750" s="9"/>
      <c r="M23750" s="9"/>
      <c r="N23750" s="76"/>
      <c r="P23750" s="7"/>
      <c r="Q23750" s="7"/>
      <c r="R23750" s="7"/>
      <c r="S23750" s="7"/>
    </row>
    <row r="23751" spans="1:19" s="8" customFormat="1" ht="11.8" x14ac:dyDescent="0.2">
      <c r="A23751" s="48"/>
      <c r="F23751" s="9"/>
      <c r="G23751" s="9"/>
      <c r="H23751" s="9"/>
      <c r="I23751" s="9"/>
      <c r="J23751" s="9"/>
      <c r="K23751" s="9"/>
      <c r="M23751" s="9"/>
      <c r="N23751" s="76"/>
      <c r="P23751" s="7"/>
      <c r="Q23751" s="7"/>
      <c r="R23751" s="7"/>
      <c r="S23751" s="7"/>
    </row>
    <row r="23752" spans="1:19" s="8" customFormat="1" ht="11.8" x14ac:dyDescent="0.2">
      <c r="A23752" s="48"/>
      <c r="F23752" s="9"/>
      <c r="G23752" s="9"/>
      <c r="H23752" s="9"/>
      <c r="I23752" s="9"/>
      <c r="J23752" s="9"/>
      <c r="K23752" s="9"/>
      <c r="M23752" s="9"/>
      <c r="N23752" s="76"/>
      <c r="P23752" s="7"/>
      <c r="Q23752" s="7"/>
      <c r="R23752" s="7"/>
      <c r="S23752" s="7"/>
    </row>
    <row r="23753" spans="1:19" s="8" customFormat="1" ht="11.8" x14ac:dyDescent="0.2">
      <c r="A23753" s="48"/>
      <c r="F23753" s="9"/>
      <c r="G23753" s="9"/>
      <c r="H23753" s="9"/>
      <c r="I23753" s="9"/>
      <c r="J23753" s="9"/>
      <c r="K23753" s="9"/>
      <c r="M23753" s="9"/>
      <c r="N23753" s="76"/>
      <c r="P23753" s="7"/>
      <c r="Q23753" s="7"/>
      <c r="R23753" s="7"/>
      <c r="S23753" s="7"/>
    </row>
    <row r="23754" spans="1:19" s="8" customFormat="1" ht="11.8" x14ac:dyDescent="0.2">
      <c r="A23754" s="48"/>
      <c r="F23754" s="9"/>
      <c r="G23754" s="9"/>
      <c r="H23754" s="9"/>
      <c r="I23754" s="9"/>
      <c r="J23754" s="9"/>
      <c r="K23754" s="9"/>
      <c r="M23754" s="9"/>
      <c r="N23754" s="76"/>
      <c r="P23754" s="7"/>
      <c r="Q23754" s="7"/>
      <c r="R23754" s="7"/>
      <c r="S23754" s="7"/>
    </row>
    <row r="23755" spans="1:19" s="8" customFormat="1" ht="11.8" x14ac:dyDescent="0.2">
      <c r="A23755" s="48"/>
      <c r="F23755" s="9"/>
      <c r="G23755" s="9"/>
      <c r="H23755" s="9"/>
      <c r="I23755" s="9"/>
      <c r="J23755" s="9"/>
      <c r="K23755" s="9"/>
      <c r="M23755" s="9"/>
      <c r="N23755" s="76"/>
      <c r="P23755" s="7"/>
      <c r="Q23755" s="7"/>
      <c r="R23755" s="7"/>
      <c r="S23755" s="7"/>
    </row>
    <row r="23756" spans="1:19" s="8" customFormat="1" ht="11.8" x14ac:dyDescent="0.2">
      <c r="A23756" s="48"/>
      <c r="F23756" s="9"/>
      <c r="G23756" s="9"/>
      <c r="H23756" s="9"/>
      <c r="I23756" s="9"/>
      <c r="J23756" s="9"/>
      <c r="K23756" s="9"/>
      <c r="M23756" s="9"/>
      <c r="N23756" s="76"/>
      <c r="P23756" s="7"/>
      <c r="Q23756" s="7"/>
      <c r="R23756" s="7"/>
      <c r="S23756" s="7"/>
    </row>
    <row r="23757" spans="1:19" s="8" customFormat="1" ht="11.8" x14ac:dyDescent="0.2">
      <c r="A23757" s="48"/>
      <c r="F23757" s="9"/>
      <c r="G23757" s="9"/>
      <c r="H23757" s="9"/>
      <c r="I23757" s="9"/>
      <c r="J23757" s="9"/>
      <c r="K23757" s="9"/>
      <c r="M23757" s="9"/>
      <c r="N23757" s="76"/>
      <c r="P23757" s="7"/>
      <c r="Q23757" s="7"/>
      <c r="R23757" s="7"/>
      <c r="S23757" s="7"/>
    </row>
    <row r="23758" spans="1:19" s="8" customFormat="1" ht="11.8" x14ac:dyDescent="0.2">
      <c r="A23758" s="48"/>
      <c r="F23758" s="9"/>
      <c r="G23758" s="9"/>
      <c r="H23758" s="9"/>
      <c r="I23758" s="9"/>
      <c r="J23758" s="9"/>
      <c r="K23758" s="9"/>
      <c r="M23758" s="9"/>
      <c r="N23758" s="76"/>
      <c r="P23758" s="7"/>
      <c r="Q23758" s="7"/>
      <c r="R23758" s="7"/>
      <c r="S23758" s="7"/>
    </row>
    <row r="23759" spans="1:19" s="8" customFormat="1" ht="11.8" x14ac:dyDescent="0.2">
      <c r="A23759" s="48"/>
      <c r="F23759" s="9"/>
      <c r="G23759" s="9"/>
      <c r="H23759" s="9"/>
      <c r="I23759" s="9"/>
      <c r="J23759" s="9"/>
      <c r="K23759" s="9"/>
      <c r="M23759" s="9"/>
      <c r="N23759" s="76"/>
      <c r="P23759" s="7"/>
      <c r="Q23759" s="7"/>
      <c r="R23759" s="7"/>
      <c r="S23759" s="7"/>
    </row>
    <row r="23760" spans="1:19" s="8" customFormat="1" ht="11.8" x14ac:dyDescent="0.2">
      <c r="A23760" s="48"/>
      <c r="F23760" s="9"/>
      <c r="G23760" s="9"/>
      <c r="H23760" s="9"/>
      <c r="I23760" s="9"/>
      <c r="J23760" s="9"/>
      <c r="K23760" s="9"/>
      <c r="M23760" s="9"/>
      <c r="N23760" s="76"/>
      <c r="P23760" s="7"/>
      <c r="Q23760" s="7"/>
      <c r="R23760" s="7"/>
      <c r="S23760" s="7"/>
    </row>
    <row r="23761" spans="1:19" s="8" customFormat="1" ht="11.8" x14ac:dyDescent="0.2">
      <c r="A23761" s="48"/>
      <c r="F23761" s="9"/>
      <c r="G23761" s="9"/>
      <c r="H23761" s="9"/>
      <c r="I23761" s="9"/>
      <c r="J23761" s="9"/>
      <c r="K23761" s="9"/>
      <c r="M23761" s="9"/>
      <c r="N23761" s="76"/>
      <c r="P23761" s="7"/>
      <c r="Q23761" s="7"/>
      <c r="R23761" s="7"/>
      <c r="S23761" s="7"/>
    </row>
    <row r="23762" spans="1:19" s="8" customFormat="1" ht="11.8" x14ac:dyDescent="0.2">
      <c r="A23762" s="48"/>
      <c r="F23762" s="9"/>
      <c r="G23762" s="9"/>
      <c r="H23762" s="9"/>
      <c r="I23762" s="9"/>
      <c r="J23762" s="9"/>
      <c r="K23762" s="9"/>
      <c r="M23762" s="9"/>
      <c r="N23762" s="76"/>
      <c r="P23762" s="7"/>
      <c r="Q23762" s="7"/>
      <c r="R23762" s="7"/>
      <c r="S23762" s="7"/>
    </row>
    <row r="23763" spans="1:19" s="8" customFormat="1" ht="11.8" x14ac:dyDescent="0.2">
      <c r="A23763" s="48"/>
      <c r="F23763" s="9"/>
      <c r="G23763" s="9"/>
      <c r="H23763" s="9"/>
      <c r="I23763" s="9"/>
      <c r="J23763" s="9"/>
      <c r="K23763" s="9"/>
      <c r="M23763" s="9"/>
      <c r="N23763" s="76"/>
      <c r="P23763" s="7"/>
      <c r="Q23763" s="7"/>
      <c r="R23763" s="7"/>
      <c r="S23763" s="7"/>
    </row>
    <row r="23764" spans="1:19" s="8" customFormat="1" ht="11.8" x14ac:dyDescent="0.2">
      <c r="A23764" s="48"/>
      <c r="F23764" s="9"/>
      <c r="G23764" s="9"/>
      <c r="H23764" s="9"/>
      <c r="I23764" s="9"/>
      <c r="J23764" s="9"/>
      <c r="K23764" s="9"/>
      <c r="M23764" s="9"/>
      <c r="N23764" s="76"/>
      <c r="P23764" s="7"/>
      <c r="Q23764" s="7"/>
      <c r="R23764" s="7"/>
      <c r="S23764" s="7"/>
    </row>
    <row r="23765" spans="1:19" s="8" customFormat="1" ht="11.8" x14ac:dyDescent="0.2">
      <c r="A23765" s="48"/>
      <c r="F23765" s="9"/>
      <c r="G23765" s="9"/>
      <c r="H23765" s="9"/>
      <c r="I23765" s="9"/>
      <c r="J23765" s="9"/>
      <c r="K23765" s="9"/>
      <c r="M23765" s="9"/>
      <c r="N23765" s="76"/>
      <c r="P23765" s="7"/>
      <c r="Q23765" s="7"/>
      <c r="R23765" s="7"/>
      <c r="S23765" s="7"/>
    </row>
    <row r="23766" spans="1:19" s="8" customFormat="1" ht="11.8" x14ac:dyDescent="0.2">
      <c r="A23766" s="48"/>
      <c r="F23766" s="9"/>
      <c r="G23766" s="9"/>
      <c r="H23766" s="9"/>
      <c r="I23766" s="9"/>
      <c r="J23766" s="9"/>
      <c r="K23766" s="9"/>
      <c r="M23766" s="9"/>
      <c r="N23766" s="76"/>
      <c r="P23766" s="7"/>
      <c r="Q23766" s="7"/>
      <c r="R23766" s="7"/>
      <c r="S23766" s="7"/>
    </row>
    <row r="23767" spans="1:19" s="8" customFormat="1" ht="11.8" x14ac:dyDescent="0.2">
      <c r="A23767" s="48"/>
      <c r="F23767" s="9"/>
      <c r="G23767" s="9"/>
      <c r="H23767" s="9"/>
      <c r="I23767" s="9"/>
      <c r="J23767" s="9"/>
      <c r="K23767" s="9"/>
      <c r="M23767" s="9"/>
      <c r="N23767" s="76"/>
      <c r="P23767" s="7"/>
      <c r="Q23767" s="7"/>
      <c r="R23767" s="7"/>
      <c r="S23767" s="7"/>
    </row>
    <row r="23768" spans="1:19" s="8" customFormat="1" ht="11.8" x14ac:dyDescent="0.2">
      <c r="A23768" s="48"/>
      <c r="F23768" s="9"/>
      <c r="G23768" s="9"/>
      <c r="H23768" s="9"/>
      <c r="I23768" s="9"/>
      <c r="J23768" s="9"/>
      <c r="K23768" s="9"/>
      <c r="M23768" s="9"/>
      <c r="N23768" s="76"/>
      <c r="P23768" s="7"/>
      <c r="Q23768" s="7"/>
      <c r="R23768" s="7"/>
      <c r="S23768" s="7"/>
    </row>
    <row r="23769" spans="1:19" s="8" customFormat="1" ht="11.8" x14ac:dyDescent="0.2">
      <c r="A23769" s="48"/>
      <c r="F23769" s="9"/>
      <c r="G23769" s="9"/>
      <c r="H23769" s="9"/>
      <c r="I23769" s="9"/>
      <c r="J23769" s="9"/>
      <c r="K23769" s="9"/>
      <c r="M23769" s="9"/>
      <c r="N23769" s="76"/>
      <c r="P23769" s="7"/>
      <c r="Q23769" s="7"/>
      <c r="R23769" s="7"/>
      <c r="S23769" s="7"/>
    </row>
    <row r="23770" spans="1:19" s="8" customFormat="1" ht="11.8" x14ac:dyDescent="0.2">
      <c r="A23770" s="48"/>
      <c r="F23770" s="9"/>
      <c r="G23770" s="9"/>
      <c r="H23770" s="9"/>
      <c r="I23770" s="9"/>
      <c r="J23770" s="9"/>
      <c r="K23770" s="9"/>
      <c r="M23770" s="9"/>
      <c r="N23770" s="76"/>
      <c r="P23770" s="7"/>
      <c r="Q23770" s="7"/>
      <c r="R23770" s="7"/>
      <c r="S23770" s="7"/>
    </row>
    <row r="23771" spans="1:19" s="8" customFormat="1" ht="11.8" x14ac:dyDescent="0.2">
      <c r="A23771" s="48"/>
      <c r="F23771" s="9"/>
      <c r="G23771" s="9"/>
      <c r="H23771" s="9"/>
      <c r="I23771" s="9"/>
      <c r="J23771" s="9"/>
      <c r="K23771" s="9"/>
      <c r="M23771" s="9"/>
      <c r="N23771" s="76"/>
      <c r="P23771" s="7"/>
      <c r="Q23771" s="7"/>
      <c r="R23771" s="7"/>
      <c r="S23771" s="7"/>
    </row>
    <row r="23772" spans="1:19" s="8" customFormat="1" ht="11.8" x14ac:dyDescent="0.2">
      <c r="A23772" s="48"/>
      <c r="F23772" s="9"/>
      <c r="G23772" s="9"/>
      <c r="H23772" s="9"/>
      <c r="I23772" s="9"/>
      <c r="J23772" s="9"/>
      <c r="K23772" s="9"/>
      <c r="M23772" s="9"/>
      <c r="N23772" s="76"/>
      <c r="P23772" s="7"/>
      <c r="Q23772" s="7"/>
      <c r="R23772" s="7"/>
      <c r="S23772" s="7"/>
    </row>
    <row r="23773" spans="1:19" s="8" customFormat="1" ht="11.8" x14ac:dyDescent="0.2">
      <c r="A23773" s="48"/>
      <c r="F23773" s="9"/>
      <c r="G23773" s="9"/>
      <c r="H23773" s="9"/>
      <c r="I23773" s="9"/>
      <c r="J23773" s="9"/>
      <c r="K23773" s="9"/>
      <c r="M23773" s="9"/>
      <c r="N23773" s="76"/>
      <c r="P23773" s="7"/>
      <c r="Q23773" s="7"/>
      <c r="R23773" s="7"/>
      <c r="S23773" s="7"/>
    </row>
    <row r="23774" spans="1:19" s="8" customFormat="1" ht="11.8" x14ac:dyDescent="0.2">
      <c r="A23774" s="48"/>
      <c r="F23774" s="9"/>
      <c r="G23774" s="9"/>
      <c r="H23774" s="9"/>
      <c r="I23774" s="9"/>
      <c r="J23774" s="9"/>
      <c r="K23774" s="9"/>
      <c r="M23774" s="9"/>
      <c r="N23774" s="76"/>
      <c r="P23774" s="7"/>
      <c r="Q23774" s="7"/>
      <c r="R23774" s="7"/>
      <c r="S23774" s="7"/>
    </row>
    <row r="23775" spans="1:19" s="8" customFormat="1" ht="11.8" x14ac:dyDescent="0.2">
      <c r="A23775" s="48"/>
      <c r="F23775" s="9"/>
      <c r="G23775" s="9"/>
      <c r="H23775" s="9"/>
      <c r="I23775" s="9"/>
      <c r="J23775" s="9"/>
      <c r="K23775" s="9"/>
      <c r="M23775" s="9"/>
      <c r="N23775" s="76"/>
      <c r="P23775" s="7"/>
      <c r="Q23775" s="7"/>
      <c r="R23775" s="7"/>
      <c r="S23775" s="7"/>
    </row>
    <row r="23776" spans="1:19" s="8" customFormat="1" ht="11.8" x14ac:dyDescent="0.2">
      <c r="A23776" s="48"/>
      <c r="F23776" s="9"/>
      <c r="G23776" s="9"/>
      <c r="H23776" s="9"/>
      <c r="I23776" s="9"/>
      <c r="J23776" s="9"/>
      <c r="K23776" s="9"/>
      <c r="M23776" s="9"/>
      <c r="N23776" s="76"/>
      <c r="P23776" s="7"/>
      <c r="Q23776" s="7"/>
      <c r="R23776" s="7"/>
      <c r="S23776" s="7"/>
    </row>
    <row r="23777" spans="1:19" s="8" customFormat="1" ht="11.8" x14ac:dyDescent="0.2">
      <c r="A23777" s="48"/>
      <c r="F23777" s="9"/>
      <c r="G23777" s="9"/>
      <c r="H23777" s="9"/>
      <c r="I23777" s="9"/>
      <c r="J23777" s="9"/>
      <c r="K23777" s="9"/>
      <c r="M23777" s="9"/>
      <c r="N23777" s="76"/>
      <c r="P23777" s="7"/>
      <c r="Q23777" s="7"/>
      <c r="R23777" s="7"/>
      <c r="S23777" s="7"/>
    </row>
    <row r="23778" spans="1:19" s="8" customFormat="1" ht="11.8" x14ac:dyDescent="0.2">
      <c r="A23778" s="48"/>
      <c r="F23778" s="9"/>
      <c r="G23778" s="9"/>
      <c r="H23778" s="9"/>
      <c r="I23778" s="9"/>
      <c r="J23778" s="9"/>
      <c r="K23778" s="9"/>
      <c r="M23778" s="9"/>
      <c r="N23778" s="76"/>
      <c r="P23778" s="7"/>
      <c r="Q23778" s="7"/>
      <c r="R23778" s="7"/>
      <c r="S23778" s="7"/>
    </row>
    <row r="23779" spans="1:19" s="8" customFormat="1" ht="11.8" x14ac:dyDescent="0.2">
      <c r="A23779" s="48"/>
      <c r="F23779" s="9"/>
      <c r="G23779" s="9"/>
      <c r="H23779" s="9"/>
      <c r="I23779" s="9"/>
      <c r="J23779" s="9"/>
      <c r="K23779" s="9"/>
      <c r="M23779" s="9"/>
      <c r="N23779" s="76"/>
      <c r="P23779" s="7"/>
      <c r="Q23779" s="7"/>
      <c r="R23779" s="7"/>
      <c r="S23779" s="7"/>
    </row>
    <row r="23780" spans="1:19" s="8" customFormat="1" ht="11.8" x14ac:dyDescent="0.2">
      <c r="A23780" s="48"/>
      <c r="F23780" s="9"/>
      <c r="G23780" s="9"/>
      <c r="H23780" s="9"/>
      <c r="I23780" s="9"/>
      <c r="J23780" s="9"/>
      <c r="K23780" s="9"/>
      <c r="M23780" s="9"/>
      <c r="N23780" s="76"/>
      <c r="P23780" s="7"/>
      <c r="Q23780" s="7"/>
      <c r="R23780" s="7"/>
      <c r="S23780" s="7"/>
    </row>
    <row r="23781" spans="1:19" s="8" customFormat="1" ht="11.8" x14ac:dyDescent="0.2">
      <c r="A23781" s="48"/>
      <c r="F23781" s="9"/>
      <c r="G23781" s="9"/>
      <c r="H23781" s="9"/>
      <c r="I23781" s="9"/>
      <c r="J23781" s="9"/>
      <c r="K23781" s="9"/>
      <c r="M23781" s="9"/>
      <c r="N23781" s="76"/>
      <c r="P23781" s="7"/>
      <c r="Q23781" s="7"/>
      <c r="R23781" s="7"/>
      <c r="S23781" s="7"/>
    </row>
    <row r="23782" spans="1:19" s="8" customFormat="1" ht="11.8" x14ac:dyDescent="0.2">
      <c r="A23782" s="48"/>
      <c r="F23782" s="9"/>
      <c r="G23782" s="9"/>
      <c r="H23782" s="9"/>
      <c r="I23782" s="9"/>
      <c r="J23782" s="9"/>
      <c r="K23782" s="9"/>
      <c r="M23782" s="9"/>
      <c r="N23782" s="76"/>
      <c r="P23782" s="7"/>
      <c r="Q23782" s="7"/>
      <c r="R23782" s="7"/>
      <c r="S23782" s="7"/>
    </row>
    <row r="23783" spans="1:19" s="8" customFormat="1" ht="11.8" x14ac:dyDescent="0.2">
      <c r="A23783" s="48"/>
      <c r="F23783" s="9"/>
      <c r="G23783" s="9"/>
      <c r="H23783" s="9"/>
      <c r="I23783" s="9"/>
      <c r="J23783" s="9"/>
      <c r="K23783" s="9"/>
      <c r="M23783" s="9"/>
      <c r="N23783" s="76"/>
      <c r="P23783" s="7"/>
      <c r="Q23783" s="7"/>
      <c r="R23783" s="7"/>
      <c r="S23783" s="7"/>
    </row>
    <row r="23784" spans="1:19" s="8" customFormat="1" ht="11.8" x14ac:dyDescent="0.2">
      <c r="A23784" s="48"/>
      <c r="F23784" s="9"/>
      <c r="G23784" s="9"/>
      <c r="H23784" s="9"/>
      <c r="I23784" s="9"/>
      <c r="J23784" s="9"/>
      <c r="K23784" s="9"/>
      <c r="M23784" s="9"/>
      <c r="N23784" s="76"/>
      <c r="P23784" s="7"/>
      <c r="Q23784" s="7"/>
      <c r="R23784" s="7"/>
      <c r="S23784" s="7"/>
    </row>
    <row r="23785" spans="1:19" s="8" customFormat="1" ht="11.8" x14ac:dyDescent="0.2">
      <c r="A23785" s="48"/>
      <c r="F23785" s="9"/>
      <c r="G23785" s="9"/>
      <c r="H23785" s="9"/>
      <c r="I23785" s="9"/>
      <c r="J23785" s="9"/>
      <c r="K23785" s="9"/>
      <c r="M23785" s="9"/>
      <c r="N23785" s="76"/>
      <c r="P23785" s="7"/>
      <c r="Q23785" s="7"/>
      <c r="R23785" s="7"/>
      <c r="S23785" s="7"/>
    </row>
    <row r="23786" spans="1:19" s="8" customFormat="1" ht="11.8" x14ac:dyDescent="0.2">
      <c r="A23786" s="48"/>
      <c r="F23786" s="9"/>
      <c r="G23786" s="9"/>
      <c r="H23786" s="9"/>
      <c r="I23786" s="9"/>
      <c r="J23786" s="9"/>
      <c r="K23786" s="9"/>
      <c r="M23786" s="9"/>
      <c r="N23786" s="76"/>
      <c r="P23786" s="7"/>
      <c r="Q23786" s="7"/>
      <c r="R23786" s="7"/>
      <c r="S23786" s="7"/>
    </row>
    <row r="23787" spans="1:19" s="8" customFormat="1" ht="11.8" x14ac:dyDescent="0.2">
      <c r="A23787" s="48"/>
      <c r="F23787" s="9"/>
      <c r="G23787" s="9"/>
      <c r="H23787" s="9"/>
      <c r="I23787" s="9"/>
      <c r="J23787" s="9"/>
      <c r="K23787" s="9"/>
      <c r="M23787" s="9"/>
      <c r="N23787" s="76"/>
      <c r="P23787" s="7"/>
      <c r="Q23787" s="7"/>
      <c r="R23787" s="7"/>
      <c r="S23787" s="7"/>
    </row>
    <row r="23788" spans="1:19" s="8" customFormat="1" ht="11.8" x14ac:dyDescent="0.2">
      <c r="A23788" s="48"/>
      <c r="F23788" s="9"/>
      <c r="G23788" s="9"/>
      <c r="H23788" s="9"/>
      <c r="I23788" s="9"/>
      <c r="J23788" s="9"/>
      <c r="K23788" s="9"/>
      <c r="M23788" s="9"/>
      <c r="N23788" s="76"/>
      <c r="P23788" s="7"/>
      <c r="Q23788" s="7"/>
      <c r="R23788" s="7"/>
      <c r="S23788" s="7"/>
    </row>
    <row r="23789" spans="1:19" s="8" customFormat="1" ht="11.8" x14ac:dyDescent="0.2">
      <c r="A23789" s="48"/>
      <c r="F23789" s="9"/>
      <c r="G23789" s="9"/>
      <c r="H23789" s="9"/>
      <c r="I23789" s="9"/>
      <c r="J23789" s="9"/>
      <c r="K23789" s="9"/>
      <c r="M23789" s="9"/>
      <c r="N23789" s="76"/>
      <c r="P23789" s="7"/>
      <c r="Q23789" s="7"/>
      <c r="R23789" s="7"/>
      <c r="S23789" s="7"/>
    </row>
    <row r="23790" spans="1:19" s="8" customFormat="1" ht="11.8" x14ac:dyDescent="0.2">
      <c r="A23790" s="48"/>
      <c r="F23790" s="9"/>
      <c r="G23790" s="9"/>
      <c r="H23790" s="9"/>
      <c r="I23790" s="9"/>
      <c r="J23790" s="9"/>
      <c r="K23790" s="9"/>
      <c r="M23790" s="9"/>
      <c r="N23790" s="76"/>
      <c r="P23790" s="7"/>
      <c r="Q23790" s="7"/>
      <c r="R23790" s="7"/>
      <c r="S23790" s="7"/>
    </row>
    <row r="23791" spans="1:19" s="8" customFormat="1" ht="11.8" x14ac:dyDescent="0.2">
      <c r="A23791" s="48"/>
      <c r="F23791" s="9"/>
      <c r="G23791" s="9"/>
      <c r="H23791" s="9"/>
      <c r="I23791" s="9"/>
      <c r="J23791" s="9"/>
      <c r="K23791" s="9"/>
      <c r="M23791" s="9"/>
      <c r="N23791" s="76"/>
      <c r="P23791" s="7"/>
      <c r="Q23791" s="7"/>
      <c r="R23791" s="7"/>
      <c r="S23791" s="7"/>
    </row>
    <row r="23792" spans="1:19" s="8" customFormat="1" ht="11.8" x14ac:dyDescent="0.2">
      <c r="A23792" s="48"/>
      <c r="F23792" s="9"/>
      <c r="G23792" s="9"/>
      <c r="H23792" s="9"/>
      <c r="I23792" s="9"/>
      <c r="J23792" s="9"/>
      <c r="K23792" s="9"/>
      <c r="M23792" s="9"/>
      <c r="N23792" s="76"/>
      <c r="P23792" s="7"/>
      <c r="Q23792" s="7"/>
      <c r="R23792" s="7"/>
      <c r="S23792" s="7"/>
    </row>
    <row r="23793" spans="1:19" s="8" customFormat="1" ht="11.8" x14ac:dyDescent="0.2">
      <c r="A23793" s="48"/>
      <c r="F23793" s="9"/>
      <c r="G23793" s="9"/>
      <c r="H23793" s="9"/>
      <c r="I23793" s="9"/>
      <c r="J23793" s="9"/>
      <c r="K23793" s="9"/>
      <c r="M23793" s="9"/>
      <c r="N23793" s="76"/>
      <c r="P23793" s="7"/>
      <c r="Q23793" s="7"/>
      <c r="R23793" s="7"/>
      <c r="S23793" s="7"/>
    </row>
    <row r="23794" spans="1:19" s="8" customFormat="1" ht="11.8" x14ac:dyDescent="0.2">
      <c r="A23794" s="48"/>
      <c r="F23794" s="9"/>
      <c r="G23794" s="9"/>
      <c r="H23794" s="9"/>
      <c r="I23794" s="9"/>
      <c r="J23794" s="9"/>
      <c r="K23794" s="9"/>
      <c r="M23794" s="9"/>
      <c r="N23794" s="76"/>
      <c r="P23794" s="7"/>
      <c r="Q23794" s="7"/>
      <c r="R23794" s="7"/>
      <c r="S23794" s="7"/>
    </row>
    <row r="23795" spans="1:19" s="8" customFormat="1" ht="11.8" x14ac:dyDescent="0.2">
      <c r="A23795" s="48"/>
      <c r="F23795" s="9"/>
      <c r="G23795" s="9"/>
      <c r="H23795" s="9"/>
      <c r="I23795" s="9"/>
      <c r="J23795" s="9"/>
      <c r="K23795" s="9"/>
      <c r="M23795" s="9"/>
      <c r="N23795" s="76"/>
      <c r="P23795" s="7"/>
      <c r="Q23795" s="7"/>
      <c r="R23795" s="7"/>
      <c r="S23795" s="7"/>
    </row>
    <row r="23796" spans="1:19" s="8" customFormat="1" ht="11.8" x14ac:dyDescent="0.2">
      <c r="A23796" s="48"/>
      <c r="F23796" s="9"/>
      <c r="G23796" s="9"/>
      <c r="H23796" s="9"/>
      <c r="I23796" s="9"/>
      <c r="J23796" s="9"/>
      <c r="K23796" s="9"/>
      <c r="M23796" s="9"/>
      <c r="N23796" s="76"/>
      <c r="P23796" s="7"/>
      <c r="Q23796" s="7"/>
      <c r="R23796" s="7"/>
      <c r="S23796" s="7"/>
    </row>
    <row r="23797" spans="1:19" s="8" customFormat="1" ht="11.8" x14ac:dyDescent="0.2">
      <c r="A23797" s="48"/>
      <c r="F23797" s="9"/>
      <c r="G23797" s="9"/>
      <c r="H23797" s="9"/>
      <c r="I23797" s="9"/>
      <c r="J23797" s="9"/>
      <c r="K23797" s="9"/>
      <c r="M23797" s="9"/>
      <c r="N23797" s="76"/>
      <c r="P23797" s="7"/>
      <c r="Q23797" s="7"/>
      <c r="R23797" s="7"/>
      <c r="S23797" s="7"/>
    </row>
    <row r="23798" spans="1:19" s="8" customFormat="1" ht="11.8" x14ac:dyDescent="0.2">
      <c r="A23798" s="48"/>
      <c r="F23798" s="9"/>
      <c r="G23798" s="9"/>
      <c r="H23798" s="9"/>
      <c r="I23798" s="9"/>
      <c r="J23798" s="9"/>
      <c r="K23798" s="9"/>
      <c r="M23798" s="9"/>
      <c r="N23798" s="76"/>
      <c r="P23798" s="7"/>
      <c r="Q23798" s="7"/>
      <c r="R23798" s="7"/>
      <c r="S23798" s="7"/>
    </row>
    <row r="23799" spans="1:19" s="8" customFormat="1" ht="11.8" x14ac:dyDescent="0.2">
      <c r="A23799" s="48"/>
      <c r="F23799" s="9"/>
      <c r="G23799" s="9"/>
      <c r="H23799" s="9"/>
      <c r="I23799" s="9"/>
      <c r="J23799" s="9"/>
      <c r="K23799" s="9"/>
      <c r="M23799" s="9"/>
      <c r="N23799" s="76"/>
      <c r="P23799" s="7"/>
      <c r="Q23799" s="7"/>
      <c r="R23799" s="7"/>
      <c r="S23799" s="7"/>
    </row>
    <row r="23800" spans="1:19" s="8" customFormat="1" ht="11.8" x14ac:dyDescent="0.2">
      <c r="A23800" s="48"/>
      <c r="F23800" s="9"/>
      <c r="G23800" s="9"/>
      <c r="H23800" s="9"/>
      <c r="I23800" s="9"/>
      <c r="J23800" s="9"/>
      <c r="K23800" s="9"/>
      <c r="M23800" s="9"/>
      <c r="N23800" s="76"/>
      <c r="P23800" s="7"/>
      <c r="Q23800" s="7"/>
      <c r="R23800" s="7"/>
      <c r="S23800" s="7"/>
    </row>
    <row r="23801" spans="1:19" s="8" customFormat="1" ht="11.8" x14ac:dyDescent="0.2">
      <c r="A23801" s="48"/>
      <c r="F23801" s="9"/>
      <c r="G23801" s="9"/>
      <c r="H23801" s="9"/>
      <c r="I23801" s="9"/>
      <c r="J23801" s="9"/>
      <c r="K23801" s="9"/>
      <c r="M23801" s="9"/>
      <c r="N23801" s="76"/>
      <c r="P23801" s="7"/>
      <c r="Q23801" s="7"/>
      <c r="R23801" s="7"/>
      <c r="S23801" s="7"/>
    </row>
    <row r="23802" spans="1:19" s="8" customFormat="1" ht="11.8" x14ac:dyDescent="0.2">
      <c r="A23802" s="48"/>
      <c r="F23802" s="9"/>
      <c r="G23802" s="9"/>
      <c r="H23802" s="9"/>
      <c r="I23802" s="9"/>
      <c r="J23802" s="9"/>
      <c r="K23802" s="9"/>
      <c r="M23802" s="9"/>
      <c r="N23802" s="76"/>
      <c r="P23802" s="7"/>
      <c r="Q23802" s="7"/>
      <c r="R23802" s="7"/>
      <c r="S23802" s="7"/>
    </row>
    <row r="23803" spans="1:19" s="8" customFormat="1" ht="11.8" x14ac:dyDescent="0.2">
      <c r="A23803" s="48"/>
      <c r="F23803" s="9"/>
      <c r="G23803" s="9"/>
      <c r="H23803" s="9"/>
      <c r="I23803" s="9"/>
      <c r="J23803" s="9"/>
      <c r="K23803" s="9"/>
      <c r="M23803" s="9"/>
      <c r="N23803" s="76"/>
      <c r="P23803" s="7"/>
      <c r="Q23803" s="7"/>
      <c r="R23803" s="7"/>
      <c r="S23803" s="7"/>
    </row>
    <row r="23804" spans="1:19" s="8" customFormat="1" ht="11.8" x14ac:dyDescent="0.2">
      <c r="A23804" s="48"/>
      <c r="F23804" s="9"/>
      <c r="G23804" s="9"/>
      <c r="H23804" s="9"/>
      <c r="I23804" s="9"/>
      <c r="J23804" s="9"/>
      <c r="K23804" s="9"/>
      <c r="M23804" s="9"/>
      <c r="N23804" s="76"/>
      <c r="P23804" s="7"/>
      <c r="Q23804" s="7"/>
      <c r="R23804" s="7"/>
      <c r="S23804" s="7"/>
    </row>
    <row r="23805" spans="1:19" s="8" customFormat="1" ht="11.8" x14ac:dyDescent="0.2">
      <c r="A23805" s="48"/>
      <c r="F23805" s="9"/>
      <c r="G23805" s="9"/>
      <c r="H23805" s="9"/>
      <c r="I23805" s="9"/>
      <c r="J23805" s="9"/>
      <c r="K23805" s="9"/>
      <c r="M23805" s="9"/>
      <c r="N23805" s="76"/>
      <c r="P23805" s="7"/>
      <c r="Q23805" s="7"/>
      <c r="R23805" s="7"/>
      <c r="S23805" s="7"/>
    </row>
    <row r="23806" spans="1:19" s="8" customFormat="1" ht="11.8" x14ac:dyDescent="0.2">
      <c r="A23806" s="48"/>
      <c r="F23806" s="9"/>
      <c r="G23806" s="9"/>
      <c r="H23806" s="9"/>
      <c r="I23806" s="9"/>
      <c r="J23806" s="9"/>
      <c r="K23806" s="9"/>
      <c r="M23806" s="9"/>
      <c r="N23806" s="76"/>
      <c r="P23806" s="7"/>
      <c r="Q23806" s="7"/>
      <c r="R23806" s="7"/>
      <c r="S23806" s="7"/>
    </row>
    <row r="23807" spans="1:19" s="8" customFormat="1" ht="11.8" x14ac:dyDescent="0.2">
      <c r="A23807" s="48"/>
      <c r="F23807" s="9"/>
      <c r="G23807" s="9"/>
      <c r="H23807" s="9"/>
      <c r="I23807" s="9"/>
      <c r="J23807" s="9"/>
      <c r="K23807" s="9"/>
      <c r="M23807" s="9"/>
      <c r="N23807" s="76"/>
      <c r="P23807" s="7"/>
      <c r="Q23807" s="7"/>
      <c r="R23807" s="7"/>
      <c r="S23807" s="7"/>
    </row>
    <row r="23808" spans="1:19" s="8" customFormat="1" ht="11.8" x14ac:dyDescent="0.2">
      <c r="A23808" s="48"/>
      <c r="F23808" s="9"/>
      <c r="G23808" s="9"/>
      <c r="H23808" s="9"/>
      <c r="I23808" s="9"/>
      <c r="J23808" s="9"/>
      <c r="K23808" s="9"/>
      <c r="M23808" s="9"/>
      <c r="N23808" s="76"/>
      <c r="P23808" s="7"/>
      <c r="Q23808" s="7"/>
      <c r="R23808" s="7"/>
      <c r="S23808" s="7"/>
    </row>
    <row r="23809" spans="1:19" s="8" customFormat="1" ht="11.8" x14ac:dyDescent="0.2">
      <c r="A23809" s="48"/>
      <c r="F23809" s="9"/>
      <c r="G23809" s="9"/>
      <c r="H23809" s="9"/>
      <c r="I23809" s="9"/>
      <c r="J23809" s="9"/>
      <c r="K23809" s="9"/>
      <c r="M23809" s="9"/>
      <c r="N23809" s="76"/>
      <c r="P23809" s="7"/>
      <c r="Q23809" s="7"/>
      <c r="R23809" s="7"/>
      <c r="S23809" s="7"/>
    </row>
    <row r="23810" spans="1:19" s="8" customFormat="1" ht="11.8" x14ac:dyDescent="0.2">
      <c r="A23810" s="48"/>
      <c r="F23810" s="9"/>
      <c r="G23810" s="9"/>
      <c r="H23810" s="9"/>
      <c r="I23810" s="9"/>
      <c r="J23810" s="9"/>
      <c r="K23810" s="9"/>
      <c r="M23810" s="9"/>
      <c r="N23810" s="76"/>
      <c r="P23810" s="7"/>
      <c r="Q23810" s="7"/>
      <c r="R23810" s="7"/>
      <c r="S23810" s="7"/>
    </row>
    <row r="23811" spans="1:19" s="8" customFormat="1" ht="11.8" x14ac:dyDescent="0.2">
      <c r="A23811" s="48"/>
      <c r="F23811" s="9"/>
      <c r="G23811" s="9"/>
      <c r="H23811" s="9"/>
      <c r="I23811" s="9"/>
      <c r="J23811" s="9"/>
      <c r="K23811" s="9"/>
      <c r="M23811" s="9"/>
      <c r="N23811" s="76"/>
      <c r="P23811" s="7"/>
      <c r="Q23811" s="7"/>
      <c r="R23811" s="7"/>
      <c r="S23811" s="7"/>
    </row>
    <row r="23812" spans="1:19" s="8" customFormat="1" ht="11.8" x14ac:dyDescent="0.2">
      <c r="A23812" s="48"/>
      <c r="F23812" s="9"/>
      <c r="G23812" s="9"/>
      <c r="H23812" s="9"/>
      <c r="I23812" s="9"/>
      <c r="J23812" s="9"/>
      <c r="K23812" s="9"/>
      <c r="M23812" s="9"/>
      <c r="N23812" s="76"/>
      <c r="P23812" s="7"/>
      <c r="Q23812" s="7"/>
      <c r="R23812" s="7"/>
      <c r="S23812" s="7"/>
    </row>
    <row r="23813" spans="1:19" s="8" customFormat="1" ht="11.8" x14ac:dyDescent="0.2">
      <c r="A23813" s="48"/>
      <c r="F23813" s="9"/>
      <c r="G23813" s="9"/>
      <c r="H23813" s="9"/>
      <c r="I23813" s="9"/>
      <c r="J23813" s="9"/>
      <c r="K23813" s="9"/>
      <c r="M23813" s="9"/>
      <c r="N23813" s="76"/>
      <c r="P23813" s="7"/>
      <c r="Q23813" s="7"/>
      <c r="R23813" s="7"/>
      <c r="S23813" s="7"/>
    </row>
    <row r="23814" spans="1:19" s="8" customFormat="1" ht="11.8" x14ac:dyDescent="0.2">
      <c r="A23814" s="48"/>
      <c r="F23814" s="9"/>
      <c r="G23814" s="9"/>
      <c r="H23814" s="9"/>
      <c r="I23814" s="9"/>
      <c r="J23814" s="9"/>
      <c r="K23814" s="9"/>
      <c r="M23814" s="9"/>
      <c r="N23814" s="76"/>
      <c r="P23814" s="7"/>
      <c r="Q23814" s="7"/>
      <c r="R23814" s="7"/>
      <c r="S23814" s="7"/>
    </row>
    <row r="23815" spans="1:19" s="8" customFormat="1" ht="11.8" x14ac:dyDescent="0.2">
      <c r="A23815" s="48"/>
      <c r="F23815" s="9"/>
      <c r="G23815" s="9"/>
      <c r="H23815" s="9"/>
      <c r="I23815" s="9"/>
      <c r="J23815" s="9"/>
      <c r="K23815" s="9"/>
      <c r="M23815" s="9"/>
      <c r="N23815" s="76"/>
      <c r="P23815" s="7"/>
      <c r="Q23815" s="7"/>
      <c r="R23815" s="7"/>
      <c r="S23815" s="7"/>
    </row>
    <row r="23816" spans="1:19" s="8" customFormat="1" ht="11.8" x14ac:dyDescent="0.2">
      <c r="A23816" s="48"/>
      <c r="F23816" s="9"/>
      <c r="G23816" s="9"/>
      <c r="H23816" s="9"/>
      <c r="I23816" s="9"/>
      <c r="J23816" s="9"/>
      <c r="K23816" s="9"/>
      <c r="M23816" s="9"/>
      <c r="N23816" s="76"/>
      <c r="P23816" s="7"/>
      <c r="Q23816" s="7"/>
      <c r="R23816" s="7"/>
      <c r="S23816" s="7"/>
    </row>
    <row r="23817" spans="1:19" s="8" customFormat="1" ht="11.8" x14ac:dyDescent="0.2">
      <c r="A23817" s="48"/>
      <c r="F23817" s="9"/>
      <c r="G23817" s="9"/>
      <c r="H23817" s="9"/>
      <c r="I23817" s="9"/>
      <c r="J23817" s="9"/>
      <c r="K23817" s="9"/>
      <c r="M23817" s="9"/>
      <c r="N23817" s="76"/>
      <c r="P23817" s="7"/>
      <c r="Q23817" s="7"/>
      <c r="R23817" s="7"/>
      <c r="S23817" s="7"/>
    </row>
    <row r="23818" spans="1:19" s="8" customFormat="1" ht="11.8" x14ac:dyDescent="0.2">
      <c r="A23818" s="48"/>
      <c r="F23818" s="9"/>
      <c r="G23818" s="9"/>
      <c r="H23818" s="9"/>
      <c r="I23818" s="9"/>
      <c r="J23818" s="9"/>
      <c r="K23818" s="9"/>
      <c r="M23818" s="9"/>
      <c r="N23818" s="76"/>
      <c r="P23818" s="7"/>
      <c r="Q23818" s="7"/>
      <c r="R23818" s="7"/>
      <c r="S23818" s="7"/>
    </row>
    <row r="23819" spans="1:19" s="8" customFormat="1" ht="11.8" x14ac:dyDescent="0.2">
      <c r="A23819" s="48"/>
      <c r="F23819" s="9"/>
      <c r="G23819" s="9"/>
      <c r="H23819" s="9"/>
      <c r="I23819" s="9"/>
      <c r="J23819" s="9"/>
      <c r="K23819" s="9"/>
      <c r="M23819" s="9"/>
      <c r="N23819" s="76"/>
      <c r="P23819" s="7"/>
      <c r="Q23819" s="7"/>
      <c r="R23819" s="7"/>
      <c r="S23819" s="7"/>
    </row>
    <row r="23820" spans="1:19" s="8" customFormat="1" ht="11.8" x14ac:dyDescent="0.2">
      <c r="A23820" s="48"/>
      <c r="F23820" s="9"/>
      <c r="G23820" s="9"/>
      <c r="H23820" s="9"/>
      <c r="I23820" s="9"/>
      <c r="J23820" s="9"/>
      <c r="K23820" s="9"/>
      <c r="M23820" s="9"/>
      <c r="N23820" s="76"/>
      <c r="P23820" s="7"/>
      <c r="Q23820" s="7"/>
      <c r="R23820" s="7"/>
      <c r="S23820" s="7"/>
    </row>
    <row r="23821" spans="1:19" s="8" customFormat="1" ht="11.8" x14ac:dyDescent="0.2">
      <c r="A23821" s="48"/>
      <c r="F23821" s="9"/>
      <c r="G23821" s="9"/>
      <c r="H23821" s="9"/>
      <c r="I23821" s="9"/>
      <c r="J23821" s="9"/>
      <c r="K23821" s="9"/>
      <c r="M23821" s="9"/>
      <c r="N23821" s="76"/>
      <c r="P23821" s="7"/>
      <c r="Q23821" s="7"/>
      <c r="R23821" s="7"/>
      <c r="S23821" s="7"/>
    </row>
    <row r="23822" spans="1:19" s="8" customFormat="1" ht="11.8" x14ac:dyDescent="0.2">
      <c r="A23822" s="48"/>
      <c r="F23822" s="9"/>
      <c r="G23822" s="9"/>
      <c r="H23822" s="9"/>
      <c r="I23822" s="9"/>
      <c r="J23822" s="9"/>
      <c r="K23822" s="9"/>
      <c r="M23822" s="9"/>
      <c r="N23822" s="76"/>
      <c r="P23822" s="7"/>
      <c r="Q23822" s="7"/>
      <c r="R23822" s="7"/>
      <c r="S23822" s="7"/>
    </row>
    <row r="23823" spans="1:19" s="8" customFormat="1" ht="11.8" x14ac:dyDescent="0.2">
      <c r="A23823" s="48"/>
      <c r="F23823" s="9"/>
      <c r="G23823" s="9"/>
      <c r="H23823" s="9"/>
      <c r="I23823" s="9"/>
      <c r="J23823" s="9"/>
      <c r="K23823" s="9"/>
      <c r="M23823" s="9"/>
      <c r="N23823" s="76"/>
      <c r="P23823" s="7"/>
      <c r="Q23823" s="7"/>
      <c r="R23823" s="7"/>
      <c r="S23823" s="7"/>
    </row>
    <row r="23824" spans="1:19" s="8" customFormat="1" ht="11.8" x14ac:dyDescent="0.2">
      <c r="A23824" s="48"/>
      <c r="F23824" s="9"/>
      <c r="G23824" s="9"/>
      <c r="H23824" s="9"/>
      <c r="I23824" s="9"/>
      <c r="J23824" s="9"/>
      <c r="K23824" s="9"/>
      <c r="M23824" s="9"/>
      <c r="N23824" s="76"/>
      <c r="P23824" s="7"/>
      <c r="Q23824" s="7"/>
      <c r="R23824" s="7"/>
      <c r="S23824" s="7"/>
    </row>
    <row r="23825" spans="1:19" s="8" customFormat="1" ht="11.8" x14ac:dyDescent="0.2">
      <c r="A23825" s="48"/>
      <c r="F23825" s="9"/>
      <c r="G23825" s="9"/>
      <c r="H23825" s="9"/>
      <c r="I23825" s="9"/>
      <c r="J23825" s="9"/>
      <c r="K23825" s="9"/>
      <c r="M23825" s="9"/>
      <c r="N23825" s="76"/>
      <c r="P23825" s="7"/>
      <c r="Q23825" s="7"/>
      <c r="R23825" s="7"/>
      <c r="S23825" s="7"/>
    </row>
    <row r="23826" spans="1:19" s="8" customFormat="1" ht="11.8" x14ac:dyDescent="0.2">
      <c r="A23826" s="48"/>
      <c r="F23826" s="9"/>
      <c r="G23826" s="9"/>
      <c r="H23826" s="9"/>
      <c r="I23826" s="9"/>
      <c r="J23826" s="9"/>
      <c r="K23826" s="9"/>
      <c r="M23826" s="9"/>
      <c r="N23826" s="76"/>
      <c r="P23826" s="7"/>
      <c r="Q23826" s="7"/>
      <c r="R23826" s="7"/>
      <c r="S23826" s="7"/>
    </row>
    <row r="23827" spans="1:19" s="8" customFormat="1" ht="11.8" x14ac:dyDescent="0.2">
      <c r="A23827" s="48"/>
      <c r="F23827" s="9"/>
      <c r="G23827" s="9"/>
      <c r="H23827" s="9"/>
      <c r="I23827" s="9"/>
      <c r="J23827" s="9"/>
      <c r="K23827" s="9"/>
      <c r="M23827" s="9"/>
      <c r="N23827" s="76"/>
      <c r="P23827" s="7"/>
      <c r="Q23827" s="7"/>
      <c r="R23827" s="7"/>
      <c r="S23827" s="7"/>
    </row>
    <row r="23828" spans="1:19" s="8" customFormat="1" ht="11.8" x14ac:dyDescent="0.2">
      <c r="A23828" s="48"/>
      <c r="F23828" s="9"/>
      <c r="G23828" s="9"/>
      <c r="H23828" s="9"/>
      <c r="I23828" s="9"/>
      <c r="J23828" s="9"/>
      <c r="K23828" s="9"/>
      <c r="M23828" s="9"/>
      <c r="N23828" s="76"/>
      <c r="P23828" s="7"/>
      <c r="Q23828" s="7"/>
      <c r="R23828" s="7"/>
      <c r="S23828" s="7"/>
    </row>
    <row r="23829" spans="1:19" s="8" customFormat="1" ht="11.8" x14ac:dyDescent="0.2">
      <c r="A23829" s="48"/>
      <c r="F23829" s="9"/>
      <c r="G23829" s="9"/>
      <c r="H23829" s="9"/>
      <c r="I23829" s="9"/>
      <c r="J23829" s="9"/>
      <c r="K23829" s="9"/>
      <c r="M23829" s="9"/>
      <c r="N23829" s="76"/>
      <c r="P23829" s="7"/>
      <c r="Q23829" s="7"/>
      <c r="R23829" s="7"/>
      <c r="S23829" s="7"/>
    </row>
    <row r="23830" spans="1:19" s="8" customFormat="1" ht="11.8" x14ac:dyDescent="0.2">
      <c r="A23830" s="48"/>
      <c r="F23830" s="9"/>
      <c r="G23830" s="9"/>
      <c r="H23830" s="9"/>
      <c r="I23830" s="9"/>
      <c r="J23830" s="9"/>
      <c r="K23830" s="9"/>
      <c r="M23830" s="9"/>
      <c r="N23830" s="76"/>
      <c r="P23830" s="7"/>
      <c r="Q23830" s="7"/>
      <c r="R23830" s="7"/>
      <c r="S23830" s="7"/>
    </row>
    <row r="23831" spans="1:19" s="8" customFormat="1" ht="11.8" x14ac:dyDescent="0.2">
      <c r="A23831" s="48"/>
      <c r="F23831" s="9"/>
      <c r="G23831" s="9"/>
      <c r="H23831" s="9"/>
      <c r="I23831" s="9"/>
      <c r="J23831" s="9"/>
      <c r="K23831" s="9"/>
      <c r="M23831" s="9"/>
      <c r="N23831" s="76"/>
      <c r="P23831" s="7"/>
      <c r="Q23831" s="7"/>
      <c r="R23831" s="7"/>
      <c r="S23831" s="7"/>
    </row>
    <row r="23832" spans="1:19" s="8" customFormat="1" ht="11.8" x14ac:dyDescent="0.2">
      <c r="A23832" s="48"/>
      <c r="F23832" s="9"/>
      <c r="G23832" s="9"/>
      <c r="H23832" s="9"/>
      <c r="I23832" s="9"/>
      <c r="J23832" s="9"/>
      <c r="K23832" s="9"/>
      <c r="M23832" s="9"/>
      <c r="N23832" s="76"/>
      <c r="P23832" s="7"/>
      <c r="Q23832" s="7"/>
      <c r="R23832" s="7"/>
      <c r="S23832" s="7"/>
    </row>
    <row r="23833" spans="1:19" s="8" customFormat="1" ht="11.8" x14ac:dyDescent="0.2">
      <c r="A23833" s="48"/>
      <c r="F23833" s="9"/>
      <c r="G23833" s="9"/>
      <c r="H23833" s="9"/>
      <c r="I23833" s="9"/>
      <c r="J23833" s="9"/>
      <c r="K23833" s="9"/>
      <c r="M23833" s="9"/>
      <c r="N23833" s="76"/>
      <c r="P23833" s="7"/>
      <c r="Q23833" s="7"/>
      <c r="R23833" s="7"/>
      <c r="S23833" s="7"/>
    </row>
    <row r="23834" spans="1:19" s="8" customFormat="1" ht="11.8" x14ac:dyDescent="0.2">
      <c r="A23834" s="48"/>
      <c r="F23834" s="9"/>
      <c r="G23834" s="9"/>
      <c r="H23834" s="9"/>
      <c r="I23834" s="9"/>
      <c r="J23834" s="9"/>
      <c r="K23834" s="9"/>
      <c r="M23834" s="9"/>
      <c r="N23834" s="76"/>
      <c r="P23834" s="7"/>
      <c r="Q23834" s="7"/>
      <c r="R23834" s="7"/>
      <c r="S23834" s="7"/>
    </row>
    <row r="23835" spans="1:19" s="8" customFormat="1" ht="11.8" x14ac:dyDescent="0.2">
      <c r="A23835" s="48"/>
      <c r="F23835" s="9"/>
      <c r="G23835" s="9"/>
      <c r="H23835" s="9"/>
      <c r="I23835" s="9"/>
      <c r="J23835" s="9"/>
      <c r="K23835" s="9"/>
      <c r="M23835" s="9"/>
      <c r="N23835" s="76"/>
      <c r="P23835" s="7"/>
      <c r="Q23835" s="7"/>
      <c r="R23835" s="7"/>
      <c r="S23835" s="7"/>
    </row>
    <row r="23836" spans="1:19" s="8" customFormat="1" ht="11.8" x14ac:dyDescent="0.2">
      <c r="A23836" s="48"/>
      <c r="F23836" s="9"/>
      <c r="G23836" s="9"/>
      <c r="H23836" s="9"/>
      <c r="I23836" s="9"/>
      <c r="J23836" s="9"/>
      <c r="K23836" s="9"/>
      <c r="M23836" s="9"/>
      <c r="N23836" s="76"/>
      <c r="P23836" s="7"/>
      <c r="Q23836" s="7"/>
      <c r="R23836" s="7"/>
      <c r="S23836" s="7"/>
    </row>
    <row r="23837" spans="1:19" s="8" customFormat="1" ht="11.8" x14ac:dyDescent="0.2">
      <c r="A23837" s="48"/>
      <c r="F23837" s="9"/>
      <c r="G23837" s="9"/>
      <c r="H23837" s="9"/>
      <c r="I23837" s="9"/>
      <c r="J23837" s="9"/>
      <c r="K23837" s="9"/>
      <c r="M23837" s="9"/>
      <c r="N23837" s="76"/>
      <c r="P23837" s="7"/>
      <c r="Q23837" s="7"/>
      <c r="R23837" s="7"/>
      <c r="S23837" s="7"/>
    </row>
    <row r="23838" spans="1:19" s="8" customFormat="1" ht="11.8" x14ac:dyDescent="0.2">
      <c r="A23838" s="48"/>
      <c r="F23838" s="9"/>
      <c r="G23838" s="9"/>
      <c r="H23838" s="9"/>
      <c r="I23838" s="9"/>
      <c r="J23838" s="9"/>
      <c r="K23838" s="9"/>
      <c r="M23838" s="9"/>
      <c r="N23838" s="76"/>
      <c r="P23838" s="7"/>
      <c r="Q23838" s="7"/>
      <c r="R23838" s="7"/>
      <c r="S23838" s="7"/>
    </row>
    <row r="23839" spans="1:19" s="8" customFormat="1" ht="11.8" x14ac:dyDescent="0.2">
      <c r="A23839" s="48"/>
      <c r="F23839" s="9"/>
      <c r="G23839" s="9"/>
      <c r="H23839" s="9"/>
      <c r="I23839" s="9"/>
      <c r="J23839" s="9"/>
      <c r="K23839" s="9"/>
      <c r="M23839" s="9"/>
      <c r="N23839" s="76"/>
      <c r="P23839" s="7"/>
      <c r="Q23839" s="7"/>
      <c r="R23839" s="7"/>
      <c r="S23839" s="7"/>
    </row>
    <row r="23840" spans="1:19" s="8" customFormat="1" ht="11.8" x14ac:dyDescent="0.2">
      <c r="A23840" s="48"/>
      <c r="F23840" s="9"/>
      <c r="G23840" s="9"/>
      <c r="H23840" s="9"/>
      <c r="I23840" s="9"/>
      <c r="J23840" s="9"/>
      <c r="K23840" s="9"/>
      <c r="M23840" s="9"/>
      <c r="N23840" s="76"/>
      <c r="P23840" s="7"/>
      <c r="Q23840" s="7"/>
      <c r="R23840" s="7"/>
      <c r="S23840" s="7"/>
    </row>
    <row r="23841" spans="1:19" s="8" customFormat="1" ht="11.8" x14ac:dyDescent="0.2">
      <c r="A23841" s="48"/>
      <c r="F23841" s="9"/>
      <c r="G23841" s="9"/>
      <c r="H23841" s="9"/>
      <c r="I23841" s="9"/>
      <c r="J23841" s="9"/>
      <c r="K23841" s="9"/>
      <c r="M23841" s="9"/>
      <c r="N23841" s="76"/>
      <c r="P23841" s="7"/>
      <c r="Q23841" s="7"/>
      <c r="R23841" s="7"/>
      <c r="S23841" s="7"/>
    </row>
    <row r="23842" spans="1:19" s="8" customFormat="1" ht="11.8" x14ac:dyDescent="0.2">
      <c r="A23842" s="48"/>
      <c r="F23842" s="9"/>
      <c r="G23842" s="9"/>
      <c r="H23842" s="9"/>
      <c r="I23842" s="9"/>
      <c r="J23842" s="9"/>
      <c r="K23842" s="9"/>
      <c r="M23842" s="9"/>
      <c r="N23842" s="76"/>
      <c r="P23842" s="7"/>
      <c r="Q23842" s="7"/>
      <c r="R23842" s="7"/>
      <c r="S23842" s="7"/>
    </row>
    <row r="23843" spans="1:19" s="8" customFormat="1" ht="11.8" x14ac:dyDescent="0.2">
      <c r="A23843" s="48"/>
      <c r="F23843" s="9"/>
      <c r="G23843" s="9"/>
      <c r="H23843" s="9"/>
      <c r="I23843" s="9"/>
      <c r="J23843" s="9"/>
      <c r="K23843" s="9"/>
      <c r="M23843" s="9"/>
      <c r="N23843" s="76"/>
      <c r="P23843" s="7"/>
      <c r="Q23843" s="7"/>
      <c r="R23843" s="7"/>
      <c r="S23843" s="7"/>
    </row>
    <row r="23844" spans="1:19" s="8" customFormat="1" ht="11.8" x14ac:dyDescent="0.2">
      <c r="A23844" s="48"/>
      <c r="F23844" s="9"/>
      <c r="G23844" s="9"/>
      <c r="H23844" s="9"/>
      <c r="I23844" s="9"/>
      <c r="J23844" s="9"/>
      <c r="K23844" s="9"/>
      <c r="M23844" s="9"/>
      <c r="N23844" s="76"/>
      <c r="P23844" s="7"/>
      <c r="Q23844" s="7"/>
      <c r="R23844" s="7"/>
      <c r="S23844" s="7"/>
    </row>
    <row r="23845" spans="1:19" s="8" customFormat="1" ht="11.8" x14ac:dyDescent="0.2">
      <c r="A23845" s="48"/>
      <c r="F23845" s="9"/>
      <c r="G23845" s="9"/>
      <c r="H23845" s="9"/>
      <c r="I23845" s="9"/>
      <c r="J23845" s="9"/>
      <c r="K23845" s="9"/>
      <c r="M23845" s="9"/>
      <c r="N23845" s="76"/>
      <c r="P23845" s="7"/>
      <c r="Q23845" s="7"/>
      <c r="R23845" s="7"/>
      <c r="S23845" s="7"/>
    </row>
    <row r="23846" spans="1:19" s="8" customFormat="1" ht="11.8" x14ac:dyDescent="0.2">
      <c r="A23846" s="48"/>
      <c r="F23846" s="9"/>
      <c r="G23846" s="9"/>
      <c r="H23846" s="9"/>
      <c r="I23846" s="9"/>
      <c r="J23846" s="9"/>
      <c r="K23846" s="9"/>
      <c r="M23846" s="9"/>
      <c r="N23846" s="76"/>
      <c r="P23846" s="7"/>
      <c r="Q23846" s="7"/>
      <c r="R23846" s="7"/>
      <c r="S23846" s="7"/>
    </row>
    <row r="23847" spans="1:19" s="8" customFormat="1" ht="11.8" x14ac:dyDescent="0.2">
      <c r="A23847" s="48"/>
      <c r="F23847" s="9"/>
      <c r="G23847" s="9"/>
      <c r="H23847" s="9"/>
      <c r="I23847" s="9"/>
      <c r="J23847" s="9"/>
      <c r="K23847" s="9"/>
      <c r="M23847" s="9"/>
      <c r="N23847" s="76"/>
      <c r="P23847" s="7"/>
      <c r="Q23847" s="7"/>
      <c r="R23847" s="7"/>
      <c r="S23847" s="7"/>
    </row>
    <row r="23848" spans="1:19" s="8" customFormat="1" ht="11.8" x14ac:dyDescent="0.2">
      <c r="A23848" s="48"/>
      <c r="F23848" s="9"/>
      <c r="G23848" s="9"/>
      <c r="H23848" s="9"/>
      <c r="I23848" s="9"/>
      <c r="J23848" s="9"/>
      <c r="K23848" s="9"/>
      <c r="M23848" s="9"/>
      <c r="N23848" s="76"/>
      <c r="P23848" s="7"/>
      <c r="Q23848" s="7"/>
      <c r="R23848" s="7"/>
      <c r="S23848" s="7"/>
    </row>
    <row r="23849" spans="1:19" s="8" customFormat="1" ht="11.8" x14ac:dyDescent="0.2">
      <c r="A23849" s="48"/>
      <c r="F23849" s="9"/>
      <c r="G23849" s="9"/>
      <c r="H23849" s="9"/>
      <c r="I23849" s="9"/>
      <c r="J23849" s="9"/>
      <c r="K23849" s="9"/>
      <c r="M23849" s="9"/>
      <c r="N23849" s="76"/>
      <c r="P23849" s="7"/>
      <c r="Q23849" s="7"/>
      <c r="R23849" s="7"/>
      <c r="S23849" s="7"/>
    </row>
    <row r="23850" spans="1:19" s="8" customFormat="1" ht="11.8" x14ac:dyDescent="0.2">
      <c r="A23850" s="48"/>
      <c r="F23850" s="9"/>
      <c r="G23850" s="9"/>
      <c r="H23850" s="9"/>
      <c r="I23850" s="9"/>
      <c r="J23850" s="9"/>
      <c r="K23850" s="9"/>
      <c r="M23850" s="9"/>
      <c r="N23850" s="76"/>
      <c r="P23850" s="7"/>
      <c r="Q23850" s="7"/>
      <c r="R23850" s="7"/>
      <c r="S23850" s="7"/>
    </row>
    <row r="23851" spans="1:19" s="8" customFormat="1" ht="11.8" x14ac:dyDescent="0.2">
      <c r="A23851" s="48"/>
      <c r="F23851" s="9"/>
      <c r="G23851" s="9"/>
      <c r="H23851" s="9"/>
      <c r="I23851" s="9"/>
      <c r="J23851" s="9"/>
      <c r="K23851" s="9"/>
      <c r="M23851" s="9"/>
      <c r="N23851" s="76"/>
      <c r="P23851" s="7"/>
      <c r="Q23851" s="7"/>
      <c r="R23851" s="7"/>
      <c r="S23851" s="7"/>
    </row>
    <row r="23852" spans="1:19" s="8" customFormat="1" ht="11.8" x14ac:dyDescent="0.2">
      <c r="A23852" s="48"/>
      <c r="F23852" s="9"/>
      <c r="G23852" s="9"/>
      <c r="H23852" s="9"/>
      <c r="I23852" s="9"/>
      <c r="J23852" s="9"/>
      <c r="K23852" s="9"/>
      <c r="M23852" s="9"/>
      <c r="N23852" s="76"/>
      <c r="P23852" s="7"/>
      <c r="Q23852" s="7"/>
      <c r="R23852" s="7"/>
      <c r="S23852" s="7"/>
    </row>
    <row r="23853" spans="1:19" s="8" customFormat="1" ht="11.8" x14ac:dyDescent="0.2">
      <c r="A23853" s="48"/>
      <c r="F23853" s="9"/>
      <c r="G23853" s="9"/>
      <c r="H23853" s="9"/>
      <c r="I23853" s="9"/>
      <c r="J23853" s="9"/>
      <c r="K23853" s="9"/>
      <c r="M23853" s="9"/>
      <c r="N23853" s="76"/>
      <c r="P23853" s="7"/>
      <c r="Q23853" s="7"/>
      <c r="R23853" s="7"/>
      <c r="S23853" s="7"/>
    </row>
    <row r="23854" spans="1:19" s="8" customFormat="1" ht="11.8" x14ac:dyDescent="0.2">
      <c r="A23854" s="48"/>
      <c r="F23854" s="9"/>
      <c r="G23854" s="9"/>
      <c r="H23854" s="9"/>
      <c r="I23854" s="9"/>
      <c r="J23854" s="9"/>
      <c r="K23854" s="9"/>
      <c r="M23854" s="9"/>
      <c r="N23854" s="76"/>
      <c r="P23854" s="7"/>
      <c r="Q23854" s="7"/>
      <c r="R23854" s="7"/>
      <c r="S23854" s="7"/>
    </row>
    <row r="23855" spans="1:19" s="8" customFormat="1" ht="11.8" x14ac:dyDescent="0.2">
      <c r="A23855" s="48"/>
      <c r="F23855" s="9"/>
      <c r="G23855" s="9"/>
      <c r="H23855" s="9"/>
      <c r="I23855" s="9"/>
      <c r="J23855" s="9"/>
      <c r="K23855" s="9"/>
      <c r="M23855" s="9"/>
      <c r="N23855" s="76"/>
      <c r="P23855" s="7"/>
      <c r="Q23855" s="7"/>
      <c r="R23855" s="7"/>
      <c r="S23855" s="7"/>
    </row>
    <row r="23856" spans="1:19" s="8" customFormat="1" ht="11.8" x14ac:dyDescent="0.2">
      <c r="A23856" s="48"/>
      <c r="F23856" s="9"/>
      <c r="G23856" s="9"/>
      <c r="H23856" s="9"/>
      <c r="I23856" s="9"/>
      <c r="J23856" s="9"/>
      <c r="K23856" s="9"/>
      <c r="M23856" s="9"/>
      <c r="N23856" s="76"/>
      <c r="P23856" s="7"/>
      <c r="Q23856" s="7"/>
      <c r="R23856" s="7"/>
      <c r="S23856" s="7"/>
    </row>
    <row r="23857" spans="1:19" s="8" customFormat="1" ht="11.8" x14ac:dyDescent="0.2">
      <c r="A23857" s="48"/>
      <c r="F23857" s="9"/>
      <c r="G23857" s="9"/>
      <c r="H23857" s="9"/>
      <c r="I23857" s="9"/>
      <c r="J23857" s="9"/>
      <c r="K23857" s="9"/>
      <c r="M23857" s="9"/>
      <c r="N23857" s="76"/>
      <c r="P23857" s="7"/>
      <c r="Q23857" s="7"/>
      <c r="R23857" s="7"/>
      <c r="S23857" s="7"/>
    </row>
    <row r="23858" spans="1:19" s="8" customFormat="1" ht="11.8" x14ac:dyDescent="0.2">
      <c r="A23858" s="48"/>
      <c r="F23858" s="9"/>
      <c r="G23858" s="9"/>
      <c r="H23858" s="9"/>
      <c r="I23858" s="9"/>
      <c r="J23858" s="9"/>
      <c r="K23858" s="9"/>
      <c r="M23858" s="9"/>
      <c r="N23858" s="76"/>
      <c r="P23858" s="7"/>
      <c r="Q23858" s="7"/>
      <c r="R23858" s="7"/>
      <c r="S23858" s="7"/>
    </row>
    <row r="23859" spans="1:19" s="8" customFormat="1" ht="11.8" x14ac:dyDescent="0.2">
      <c r="A23859" s="48"/>
      <c r="F23859" s="9"/>
      <c r="G23859" s="9"/>
      <c r="H23859" s="9"/>
      <c r="I23859" s="9"/>
      <c r="J23859" s="9"/>
      <c r="K23859" s="9"/>
      <c r="M23859" s="9"/>
      <c r="N23859" s="76"/>
      <c r="P23859" s="7"/>
      <c r="Q23859" s="7"/>
      <c r="R23859" s="7"/>
      <c r="S23859" s="7"/>
    </row>
    <row r="23860" spans="1:19" s="8" customFormat="1" ht="11.8" x14ac:dyDescent="0.2">
      <c r="A23860" s="48"/>
      <c r="F23860" s="9"/>
      <c r="G23860" s="9"/>
      <c r="H23860" s="9"/>
      <c r="I23860" s="9"/>
      <c r="J23860" s="9"/>
      <c r="K23860" s="9"/>
      <c r="M23860" s="9"/>
      <c r="N23860" s="76"/>
      <c r="P23860" s="7"/>
      <c r="Q23860" s="7"/>
      <c r="R23860" s="7"/>
      <c r="S23860" s="7"/>
    </row>
    <row r="23861" spans="1:19" s="8" customFormat="1" ht="11.8" x14ac:dyDescent="0.2">
      <c r="A23861" s="48"/>
      <c r="F23861" s="9"/>
      <c r="G23861" s="9"/>
      <c r="H23861" s="9"/>
      <c r="I23861" s="9"/>
      <c r="J23861" s="9"/>
      <c r="K23861" s="9"/>
      <c r="M23861" s="9"/>
      <c r="N23861" s="76"/>
      <c r="P23861" s="7"/>
      <c r="Q23861" s="7"/>
      <c r="R23861" s="7"/>
      <c r="S23861" s="7"/>
    </row>
    <row r="23862" spans="1:19" s="8" customFormat="1" ht="11.8" x14ac:dyDescent="0.2">
      <c r="A23862" s="48"/>
      <c r="F23862" s="9"/>
      <c r="G23862" s="9"/>
      <c r="H23862" s="9"/>
      <c r="I23862" s="9"/>
      <c r="J23862" s="9"/>
      <c r="K23862" s="9"/>
      <c r="M23862" s="9"/>
      <c r="N23862" s="76"/>
      <c r="P23862" s="7"/>
      <c r="Q23862" s="7"/>
      <c r="R23862" s="7"/>
      <c r="S23862" s="7"/>
    </row>
    <row r="23863" spans="1:19" s="8" customFormat="1" ht="11.8" x14ac:dyDescent="0.2">
      <c r="A23863" s="48"/>
      <c r="F23863" s="9"/>
      <c r="G23863" s="9"/>
      <c r="H23863" s="9"/>
      <c r="I23863" s="9"/>
      <c r="J23863" s="9"/>
      <c r="K23863" s="9"/>
      <c r="M23863" s="9"/>
      <c r="N23863" s="76"/>
      <c r="P23863" s="7"/>
      <c r="Q23863" s="7"/>
      <c r="R23863" s="7"/>
      <c r="S23863" s="7"/>
    </row>
    <row r="23864" spans="1:19" s="8" customFormat="1" ht="11.8" x14ac:dyDescent="0.2">
      <c r="A23864" s="48"/>
      <c r="F23864" s="9"/>
      <c r="G23864" s="9"/>
      <c r="H23864" s="9"/>
      <c r="I23864" s="9"/>
      <c r="J23864" s="9"/>
      <c r="K23864" s="9"/>
      <c r="M23864" s="9"/>
      <c r="N23864" s="76"/>
      <c r="P23864" s="7"/>
      <c r="Q23864" s="7"/>
      <c r="R23864" s="7"/>
      <c r="S23864" s="7"/>
    </row>
    <row r="23865" spans="1:19" s="8" customFormat="1" ht="11.8" x14ac:dyDescent="0.2">
      <c r="A23865" s="48"/>
      <c r="F23865" s="9"/>
      <c r="G23865" s="9"/>
      <c r="H23865" s="9"/>
      <c r="I23865" s="9"/>
      <c r="J23865" s="9"/>
      <c r="K23865" s="9"/>
      <c r="M23865" s="9"/>
      <c r="N23865" s="76"/>
      <c r="P23865" s="7"/>
      <c r="Q23865" s="7"/>
      <c r="R23865" s="7"/>
      <c r="S23865" s="7"/>
    </row>
    <row r="23866" spans="1:19" s="8" customFormat="1" ht="11.8" x14ac:dyDescent="0.2">
      <c r="A23866" s="48"/>
      <c r="F23866" s="9"/>
      <c r="G23866" s="9"/>
      <c r="H23866" s="9"/>
      <c r="I23866" s="9"/>
      <c r="J23866" s="9"/>
      <c r="K23866" s="9"/>
      <c r="M23866" s="9"/>
      <c r="N23866" s="76"/>
      <c r="P23866" s="7"/>
      <c r="Q23866" s="7"/>
      <c r="R23866" s="7"/>
      <c r="S23866" s="7"/>
    </row>
    <row r="23867" spans="1:19" s="8" customFormat="1" ht="11.8" x14ac:dyDescent="0.2">
      <c r="A23867" s="48"/>
      <c r="F23867" s="9"/>
      <c r="G23867" s="9"/>
      <c r="H23867" s="9"/>
      <c r="I23867" s="9"/>
      <c r="J23867" s="9"/>
      <c r="K23867" s="9"/>
      <c r="M23867" s="9"/>
      <c r="N23867" s="76"/>
      <c r="P23867" s="7"/>
      <c r="Q23867" s="7"/>
      <c r="R23867" s="7"/>
      <c r="S23867" s="7"/>
    </row>
    <row r="23868" spans="1:19" s="8" customFormat="1" ht="11.8" x14ac:dyDescent="0.2">
      <c r="A23868" s="48"/>
      <c r="F23868" s="9"/>
      <c r="G23868" s="9"/>
      <c r="H23868" s="9"/>
      <c r="I23868" s="9"/>
      <c r="J23868" s="9"/>
      <c r="K23868" s="9"/>
      <c r="M23868" s="9"/>
      <c r="N23868" s="76"/>
      <c r="P23868" s="7"/>
      <c r="Q23868" s="7"/>
      <c r="R23868" s="7"/>
      <c r="S23868" s="7"/>
    </row>
    <row r="23869" spans="1:19" s="8" customFormat="1" ht="11.8" x14ac:dyDescent="0.2">
      <c r="A23869" s="48"/>
      <c r="F23869" s="9"/>
      <c r="G23869" s="9"/>
      <c r="H23869" s="9"/>
      <c r="I23869" s="9"/>
      <c r="J23869" s="9"/>
      <c r="K23869" s="9"/>
      <c r="M23869" s="9"/>
      <c r="N23869" s="76"/>
      <c r="P23869" s="7"/>
      <c r="Q23869" s="7"/>
      <c r="R23869" s="7"/>
      <c r="S23869" s="7"/>
    </row>
    <row r="23870" spans="1:19" s="8" customFormat="1" ht="11.8" x14ac:dyDescent="0.2">
      <c r="A23870" s="48"/>
      <c r="F23870" s="9"/>
      <c r="G23870" s="9"/>
      <c r="H23870" s="9"/>
      <c r="I23870" s="9"/>
      <c r="J23870" s="9"/>
      <c r="K23870" s="9"/>
      <c r="M23870" s="9"/>
      <c r="N23870" s="76"/>
      <c r="P23870" s="7"/>
      <c r="Q23870" s="7"/>
      <c r="R23870" s="7"/>
      <c r="S23870" s="7"/>
    </row>
    <row r="23871" spans="1:19" s="8" customFormat="1" ht="11.8" x14ac:dyDescent="0.2">
      <c r="A23871" s="48"/>
      <c r="F23871" s="9"/>
      <c r="G23871" s="9"/>
      <c r="H23871" s="9"/>
      <c r="I23871" s="9"/>
      <c r="J23871" s="9"/>
      <c r="K23871" s="9"/>
      <c r="M23871" s="9"/>
      <c r="N23871" s="76"/>
      <c r="P23871" s="7"/>
      <c r="Q23871" s="7"/>
      <c r="R23871" s="7"/>
      <c r="S23871" s="7"/>
    </row>
    <row r="23872" spans="1:19" s="8" customFormat="1" ht="11.8" x14ac:dyDescent="0.2">
      <c r="A23872" s="48"/>
      <c r="F23872" s="9"/>
      <c r="G23872" s="9"/>
      <c r="H23872" s="9"/>
      <c r="I23872" s="9"/>
      <c r="J23872" s="9"/>
      <c r="K23872" s="9"/>
      <c r="M23872" s="9"/>
      <c r="N23872" s="76"/>
      <c r="P23872" s="7"/>
      <c r="Q23872" s="7"/>
      <c r="R23872" s="7"/>
      <c r="S23872" s="7"/>
    </row>
    <row r="23873" spans="1:19" s="8" customFormat="1" ht="11.8" x14ac:dyDescent="0.2">
      <c r="A23873" s="48"/>
      <c r="F23873" s="9"/>
      <c r="G23873" s="9"/>
      <c r="H23873" s="9"/>
      <c r="I23873" s="9"/>
      <c r="J23873" s="9"/>
      <c r="K23873" s="9"/>
      <c r="M23873" s="9"/>
      <c r="N23873" s="76"/>
      <c r="P23873" s="7"/>
      <c r="Q23873" s="7"/>
      <c r="R23873" s="7"/>
      <c r="S23873" s="7"/>
    </row>
    <row r="23874" spans="1:19" s="8" customFormat="1" ht="11.8" x14ac:dyDescent="0.2">
      <c r="A23874" s="48"/>
      <c r="F23874" s="9"/>
      <c r="G23874" s="9"/>
      <c r="H23874" s="9"/>
      <c r="I23874" s="9"/>
      <c r="J23874" s="9"/>
      <c r="K23874" s="9"/>
      <c r="M23874" s="9"/>
      <c r="N23874" s="76"/>
      <c r="P23874" s="7"/>
      <c r="Q23874" s="7"/>
      <c r="R23874" s="7"/>
      <c r="S23874" s="7"/>
    </row>
    <row r="23875" spans="1:19" s="8" customFormat="1" ht="11.8" x14ac:dyDescent="0.2">
      <c r="A23875" s="48"/>
      <c r="F23875" s="9"/>
      <c r="G23875" s="9"/>
      <c r="H23875" s="9"/>
      <c r="I23875" s="9"/>
      <c r="J23875" s="9"/>
      <c r="K23875" s="9"/>
      <c r="M23875" s="9"/>
      <c r="N23875" s="76"/>
      <c r="P23875" s="7"/>
      <c r="Q23875" s="7"/>
      <c r="R23875" s="7"/>
      <c r="S23875" s="7"/>
    </row>
    <row r="23876" spans="1:19" s="8" customFormat="1" ht="11.8" x14ac:dyDescent="0.2">
      <c r="A23876" s="48"/>
      <c r="F23876" s="9"/>
      <c r="G23876" s="9"/>
      <c r="H23876" s="9"/>
      <c r="I23876" s="9"/>
      <c r="J23876" s="9"/>
      <c r="K23876" s="9"/>
      <c r="M23876" s="9"/>
      <c r="N23876" s="76"/>
      <c r="P23876" s="7"/>
      <c r="Q23876" s="7"/>
      <c r="R23876" s="7"/>
      <c r="S23876" s="7"/>
    </row>
    <row r="23877" spans="1:19" s="8" customFormat="1" ht="11.8" x14ac:dyDescent="0.2">
      <c r="A23877" s="48"/>
      <c r="F23877" s="9"/>
      <c r="G23877" s="9"/>
      <c r="H23877" s="9"/>
      <c r="I23877" s="9"/>
      <c r="J23877" s="9"/>
      <c r="K23877" s="9"/>
      <c r="M23877" s="9"/>
      <c r="N23877" s="76"/>
      <c r="P23877" s="7"/>
      <c r="Q23877" s="7"/>
      <c r="R23877" s="7"/>
      <c r="S23877" s="7"/>
    </row>
    <row r="23878" spans="1:19" s="8" customFormat="1" ht="11.8" x14ac:dyDescent="0.2">
      <c r="A23878" s="48"/>
      <c r="F23878" s="9"/>
      <c r="G23878" s="9"/>
      <c r="H23878" s="9"/>
      <c r="I23878" s="9"/>
      <c r="J23878" s="9"/>
      <c r="K23878" s="9"/>
      <c r="M23878" s="9"/>
      <c r="N23878" s="76"/>
      <c r="P23878" s="7"/>
      <c r="Q23878" s="7"/>
      <c r="R23878" s="7"/>
      <c r="S23878" s="7"/>
    </row>
    <row r="23879" spans="1:19" s="8" customFormat="1" ht="11.8" x14ac:dyDescent="0.2">
      <c r="A23879" s="48"/>
      <c r="F23879" s="9"/>
      <c r="G23879" s="9"/>
      <c r="H23879" s="9"/>
      <c r="I23879" s="9"/>
      <c r="J23879" s="9"/>
      <c r="K23879" s="9"/>
      <c r="M23879" s="9"/>
      <c r="N23879" s="76"/>
      <c r="P23879" s="7"/>
      <c r="Q23879" s="7"/>
      <c r="R23879" s="7"/>
      <c r="S23879" s="7"/>
    </row>
    <row r="23880" spans="1:19" s="8" customFormat="1" ht="11.8" x14ac:dyDescent="0.2">
      <c r="A23880" s="48"/>
      <c r="F23880" s="9"/>
      <c r="G23880" s="9"/>
      <c r="H23880" s="9"/>
      <c r="I23880" s="9"/>
      <c r="J23880" s="9"/>
      <c r="K23880" s="9"/>
      <c r="M23880" s="9"/>
      <c r="N23880" s="76"/>
      <c r="P23880" s="7"/>
      <c r="Q23880" s="7"/>
      <c r="R23880" s="7"/>
      <c r="S23880" s="7"/>
    </row>
    <row r="23881" spans="1:19" s="8" customFormat="1" ht="11.8" x14ac:dyDescent="0.2">
      <c r="A23881" s="48"/>
      <c r="F23881" s="9"/>
      <c r="G23881" s="9"/>
      <c r="H23881" s="9"/>
      <c r="I23881" s="9"/>
      <c r="J23881" s="9"/>
      <c r="K23881" s="9"/>
      <c r="M23881" s="9"/>
      <c r="N23881" s="76"/>
      <c r="P23881" s="7"/>
      <c r="Q23881" s="7"/>
      <c r="R23881" s="7"/>
      <c r="S23881" s="7"/>
    </row>
    <row r="23882" spans="1:19" s="8" customFormat="1" ht="11.8" x14ac:dyDescent="0.2">
      <c r="A23882" s="48"/>
      <c r="F23882" s="9"/>
      <c r="G23882" s="9"/>
      <c r="H23882" s="9"/>
      <c r="I23882" s="9"/>
      <c r="J23882" s="9"/>
      <c r="K23882" s="9"/>
      <c r="M23882" s="9"/>
      <c r="N23882" s="76"/>
      <c r="P23882" s="7"/>
      <c r="Q23882" s="7"/>
      <c r="R23882" s="7"/>
      <c r="S23882" s="7"/>
    </row>
    <row r="23883" spans="1:19" s="8" customFormat="1" ht="11.8" x14ac:dyDescent="0.2">
      <c r="A23883" s="48"/>
      <c r="F23883" s="9"/>
      <c r="G23883" s="9"/>
      <c r="H23883" s="9"/>
      <c r="I23883" s="9"/>
      <c r="J23883" s="9"/>
      <c r="K23883" s="9"/>
      <c r="M23883" s="9"/>
      <c r="N23883" s="76"/>
      <c r="P23883" s="7"/>
      <c r="Q23883" s="7"/>
      <c r="R23883" s="7"/>
      <c r="S23883" s="7"/>
    </row>
    <row r="23884" spans="1:19" s="8" customFormat="1" ht="11.8" x14ac:dyDescent="0.2">
      <c r="A23884" s="48"/>
      <c r="F23884" s="9"/>
      <c r="G23884" s="9"/>
      <c r="H23884" s="9"/>
      <c r="I23884" s="9"/>
      <c r="J23884" s="9"/>
      <c r="K23884" s="9"/>
      <c r="M23884" s="9"/>
      <c r="N23884" s="76"/>
      <c r="P23884" s="7"/>
      <c r="Q23884" s="7"/>
      <c r="R23884" s="7"/>
      <c r="S23884" s="7"/>
    </row>
    <row r="23885" spans="1:19" s="8" customFormat="1" ht="11.8" x14ac:dyDescent="0.2">
      <c r="A23885" s="48"/>
      <c r="F23885" s="9"/>
      <c r="G23885" s="9"/>
      <c r="H23885" s="9"/>
      <c r="I23885" s="9"/>
      <c r="J23885" s="9"/>
      <c r="K23885" s="9"/>
      <c r="M23885" s="9"/>
      <c r="N23885" s="76"/>
      <c r="P23885" s="7"/>
      <c r="Q23885" s="7"/>
      <c r="R23885" s="7"/>
      <c r="S23885" s="7"/>
    </row>
    <row r="23886" spans="1:19" s="8" customFormat="1" ht="11.8" x14ac:dyDescent="0.2">
      <c r="A23886" s="48"/>
      <c r="F23886" s="9"/>
      <c r="G23886" s="9"/>
      <c r="H23886" s="9"/>
      <c r="I23886" s="9"/>
      <c r="J23886" s="9"/>
      <c r="K23886" s="9"/>
      <c r="M23886" s="9"/>
      <c r="N23886" s="76"/>
      <c r="P23886" s="7"/>
      <c r="Q23886" s="7"/>
      <c r="R23886" s="7"/>
      <c r="S23886" s="7"/>
    </row>
    <row r="23887" spans="1:19" s="8" customFormat="1" ht="11.8" x14ac:dyDescent="0.2">
      <c r="A23887" s="48"/>
      <c r="F23887" s="9"/>
      <c r="G23887" s="9"/>
      <c r="H23887" s="9"/>
      <c r="I23887" s="9"/>
      <c r="J23887" s="9"/>
      <c r="K23887" s="9"/>
      <c r="M23887" s="9"/>
      <c r="N23887" s="76"/>
      <c r="P23887" s="7"/>
      <c r="Q23887" s="7"/>
      <c r="R23887" s="7"/>
      <c r="S23887" s="7"/>
    </row>
    <row r="23888" spans="1:19" s="8" customFormat="1" ht="11.8" x14ac:dyDescent="0.2">
      <c r="A23888" s="48"/>
      <c r="F23888" s="9"/>
      <c r="G23888" s="9"/>
      <c r="H23888" s="9"/>
      <c r="I23888" s="9"/>
      <c r="J23888" s="9"/>
      <c r="K23888" s="9"/>
      <c r="M23888" s="9"/>
      <c r="N23888" s="76"/>
      <c r="P23888" s="7"/>
      <c r="Q23888" s="7"/>
      <c r="R23888" s="7"/>
      <c r="S23888" s="7"/>
    </row>
    <row r="23889" spans="1:19" s="8" customFormat="1" ht="11.8" x14ac:dyDescent="0.2">
      <c r="A23889" s="48"/>
      <c r="F23889" s="9"/>
      <c r="G23889" s="9"/>
      <c r="H23889" s="9"/>
      <c r="I23889" s="9"/>
      <c r="J23889" s="9"/>
      <c r="K23889" s="9"/>
      <c r="M23889" s="9"/>
      <c r="N23889" s="76"/>
      <c r="P23889" s="7"/>
      <c r="Q23889" s="7"/>
      <c r="R23889" s="7"/>
      <c r="S23889" s="7"/>
    </row>
    <row r="23890" spans="1:19" s="8" customFormat="1" ht="11.8" x14ac:dyDescent="0.2">
      <c r="A23890" s="48"/>
      <c r="F23890" s="9"/>
      <c r="G23890" s="9"/>
      <c r="H23890" s="9"/>
      <c r="I23890" s="9"/>
      <c r="J23890" s="9"/>
      <c r="K23890" s="9"/>
      <c r="M23890" s="9"/>
      <c r="N23890" s="76"/>
      <c r="P23890" s="7"/>
      <c r="Q23890" s="7"/>
      <c r="R23890" s="7"/>
      <c r="S23890" s="7"/>
    </row>
    <row r="23891" spans="1:19" s="8" customFormat="1" ht="11.8" x14ac:dyDescent="0.2">
      <c r="A23891" s="48"/>
      <c r="F23891" s="9"/>
      <c r="G23891" s="9"/>
      <c r="H23891" s="9"/>
      <c r="I23891" s="9"/>
      <c r="J23891" s="9"/>
      <c r="K23891" s="9"/>
      <c r="M23891" s="9"/>
      <c r="N23891" s="76"/>
      <c r="P23891" s="7"/>
      <c r="Q23891" s="7"/>
      <c r="R23891" s="7"/>
      <c r="S23891" s="7"/>
    </row>
    <row r="23892" spans="1:19" s="8" customFormat="1" ht="11.8" x14ac:dyDescent="0.2">
      <c r="A23892" s="48"/>
      <c r="F23892" s="9"/>
      <c r="G23892" s="9"/>
      <c r="H23892" s="9"/>
      <c r="I23892" s="9"/>
      <c r="J23892" s="9"/>
      <c r="K23892" s="9"/>
      <c r="M23892" s="9"/>
      <c r="N23892" s="76"/>
      <c r="P23892" s="7"/>
      <c r="Q23892" s="7"/>
      <c r="R23892" s="7"/>
      <c r="S23892" s="7"/>
    </row>
    <row r="23893" spans="1:19" s="8" customFormat="1" ht="11.8" x14ac:dyDescent="0.2">
      <c r="A23893" s="48"/>
      <c r="F23893" s="9"/>
      <c r="G23893" s="9"/>
      <c r="H23893" s="9"/>
      <c r="I23893" s="9"/>
      <c r="J23893" s="9"/>
      <c r="K23893" s="9"/>
      <c r="M23893" s="9"/>
      <c r="N23893" s="76"/>
      <c r="P23893" s="7"/>
      <c r="Q23893" s="7"/>
      <c r="R23893" s="7"/>
      <c r="S23893" s="7"/>
    </row>
    <row r="23894" spans="1:19" s="8" customFormat="1" ht="11.8" x14ac:dyDescent="0.2">
      <c r="A23894" s="48"/>
      <c r="F23894" s="9"/>
      <c r="G23894" s="9"/>
      <c r="H23894" s="9"/>
      <c r="I23894" s="9"/>
      <c r="J23894" s="9"/>
      <c r="K23894" s="9"/>
      <c r="M23894" s="9"/>
      <c r="N23894" s="76"/>
      <c r="P23894" s="7"/>
      <c r="Q23894" s="7"/>
      <c r="R23894" s="7"/>
      <c r="S23894" s="7"/>
    </row>
    <row r="23895" spans="1:19" s="8" customFormat="1" ht="11.8" x14ac:dyDescent="0.2">
      <c r="A23895" s="48"/>
      <c r="F23895" s="9"/>
      <c r="G23895" s="9"/>
      <c r="H23895" s="9"/>
      <c r="I23895" s="9"/>
      <c r="J23895" s="9"/>
      <c r="K23895" s="9"/>
      <c r="M23895" s="9"/>
      <c r="N23895" s="76"/>
      <c r="P23895" s="7"/>
      <c r="Q23895" s="7"/>
      <c r="R23895" s="7"/>
      <c r="S23895" s="7"/>
    </row>
    <row r="23896" spans="1:19" s="8" customFormat="1" ht="11.8" x14ac:dyDescent="0.2">
      <c r="A23896" s="48"/>
      <c r="F23896" s="9"/>
      <c r="G23896" s="9"/>
      <c r="H23896" s="9"/>
      <c r="I23896" s="9"/>
      <c r="J23896" s="9"/>
      <c r="K23896" s="9"/>
      <c r="M23896" s="9"/>
      <c r="N23896" s="76"/>
      <c r="P23896" s="7"/>
      <c r="Q23896" s="7"/>
      <c r="R23896" s="7"/>
      <c r="S23896" s="7"/>
    </row>
    <row r="23897" spans="1:19" s="8" customFormat="1" ht="11.8" x14ac:dyDescent="0.2">
      <c r="A23897" s="48"/>
      <c r="F23897" s="9"/>
      <c r="G23897" s="9"/>
      <c r="H23897" s="9"/>
      <c r="I23897" s="9"/>
      <c r="J23897" s="9"/>
      <c r="K23897" s="9"/>
      <c r="M23897" s="9"/>
      <c r="N23897" s="76"/>
      <c r="P23897" s="7"/>
      <c r="Q23897" s="7"/>
      <c r="R23897" s="7"/>
      <c r="S23897" s="7"/>
    </row>
    <row r="23898" spans="1:19" s="8" customFormat="1" ht="11.8" x14ac:dyDescent="0.2">
      <c r="A23898" s="48"/>
      <c r="F23898" s="9"/>
      <c r="G23898" s="9"/>
      <c r="H23898" s="9"/>
      <c r="I23898" s="9"/>
      <c r="J23898" s="9"/>
      <c r="K23898" s="9"/>
      <c r="M23898" s="9"/>
      <c r="N23898" s="76"/>
      <c r="P23898" s="7"/>
      <c r="Q23898" s="7"/>
      <c r="R23898" s="7"/>
      <c r="S23898" s="7"/>
    </row>
    <row r="23899" spans="1:19" s="8" customFormat="1" ht="11.8" x14ac:dyDescent="0.2">
      <c r="A23899" s="48"/>
      <c r="F23899" s="9"/>
      <c r="G23899" s="9"/>
      <c r="H23899" s="9"/>
      <c r="I23899" s="9"/>
      <c r="J23899" s="9"/>
      <c r="K23899" s="9"/>
      <c r="M23899" s="9"/>
      <c r="N23899" s="76"/>
      <c r="P23899" s="7"/>
      <c r="Q23899" s="7"/>
      <c r="R23899" s="7"/>
      <c r="S23899" s="7"/>
    </row>
    <row r="23900" spans="1:19" s="8" customFormat="1" ht="11.8" x14ac:dyDescent="0.2">
      <c r="A23900" s="48"/>
      <c r="F23900" s="9"/>
      <c r="G23900" s="9"/>
      <c r="H23900" s="9"/>
      <c r="I23900" s="9"/>
      <c r="J23900" s="9"/>
      <c r="K23900" s="9"/>
      <c r="M23900" s="9"/>
      <c r="N23900" s="76"/>
      <c r="P23900" s="7"/>
      <c r="Q23900" s="7"/>
      <c r="R23900" s="7"/>
      <c r="S23900" s="7"/>
    </row>
    <row r="23901" spans="1:19" s="8" customFormat="1" ht="11.8" x14ac:dyDescent="0.2">
      <c r="A23901" s="48"/>
      <c r="F23901" s="9"/>
      <c r="G23901" s="9"/>
      <c r="H23901" s="9"/>
      <c r="I23901" s="9"/>
      <c r="J23901" s="9"/>
      <c r="K23901" s="9"/>
      <c r="M23901" s="9"/>
      <c r="N23901" s="76"/>
      <c r="P23901" s="7"/>
      <c r="Q23901" s="7"/>
      <c r="R23901" s="7"/>
      <c r="S23901" s="7"/>
    </row>
    <row r="23902" spans="1:19" s="8" customFormat="1" ht="11.8" x14ac:dyDescent="0.2">
      <c r="A23902" s="48"/>
      <c r="F23902" s="9"/>
      <c r="G23902" s="9"/>
      <c r="H23902" s="9"/>
      <c r="I23902" s="9"/>
      <c r="J23902" s="9"/>
      <c r="K23902" s="9"/>
      <c r="M23902" s="9"/>
      <c r="N23902" s="76"/>
      <c r="P23902" s="7"/>
      <c r="Q23902" s="7"/>
      <c r="R23902" s="7"/>
      <c r="S23902" s="7"/>
    </row>
    <row r="23903" spans="1:19" s="8" customFormat="1" ht="11.8" x14ac:dyDescent="0.2">
      <c r="A23903" s="48"/>
      <c r="F23903" s="9"/>
      <c r="G23903" s="9"/>
      <c r="H23903" s="9"/>
      <c r="I23903" s="9"/>
      <c r="J23903" s="9"/>
      <c r="K23903" s="9"/>
      <c r="M23903" s="9"/>
      <c r="N23903" s="76"/>
      <c r="P23903" s="7"/>
      <c r="Q23903" s="7"/>
      <c r="R23903" s="7"/>
      <c r="S23903" s="7"/>
    </row>
    <row r="23904" spans="1:19" s="8" customFormat="1" ht="11.8" x14ac:dyDescent="0.2">
      <c r="A23904" s="48"/>
      <c r="F23904" s="9"/>
      <c r="G23904" s="9"/>
      <c r="H23904" s="9"/>
      <c r="I23904" s="9"/>
      <c r="J23904" s="9"/>
      <c r="K23904" s="9"/>
      <c r="M23904" s="9"/>
      <c r="N23904" s="76"/>
      <c r="P23904" s="7"/>
      <c r="Q23904" s="7"/>
      <c r="R23904" s="7"/>
      <c r="S23904" s="7"/>
    </row>
    <row r="23905" spans="1:19" s="8" customFormat="1" ht="11.8" x14ac:dyDescent="0.2">
      <c r="A23905" s="48"/>
      <c r="F23905" s="9"/>
      <c r="G23905" s="9"/>
      <c r="H23905" s="9"/>
      <c r="I23905" s="9"/>
      <c r="J23905" s="9"/>
      <c r="K23905" s="9"/>
      <c r="M23905" s="9"/>
      <c r="N23905" s="76"/>
      <c r="P23905" s="7"/>
      <c r="Q23905" s="7"/>
      <c r="R23905" s="7"/>
      <c r="S23905" s="7"/>
    </row>
    <row r="23906" spans="1:19" s="8" customFormat="1" ht="11.8" x14ac:dyDescent="0.2">
      <c r="A23906" s="48"/>
      <c r="F23906" s="9"/>
      <c r="G23906" s="9"/>
      <c r="H23906" s="9"/>
      <c r="I23906" s="9"/>
      <c r="J23906" s="9"/>
      <c r="K23906" s="9"/>
      <c r="M23906" s="9"/>
      <c r="N23906" s="76"/>
      <c r="P23906" s="7"/>
      <c r="Q23906" s="7"/>
      <c r="R23906" s="7"/>
      <c r="S23906" s="7"/>
    </row>
    <row r="23907" spans="1:19" s="8" customFormat="1" ht="11.8" x14ac:dyDescent="0.2">
      <c r="A23907" s="48"/>
      <c r="F23907" s="9"/>
      <c r="G23907" s="9"/>
      <c r="H23907" s="9"/>
      <c r="I23907" s="9"/>
      <c r="J23907" s="9"/>
      <c r="K23907" s="9"/>
      <c r="M23907" s="9"/>
      <c r="N23907" s="76"/>
      <c r="P23907" s="7"/>
      <c r="Q23907" s="7"/>
      <c r="R23907" s="7"/>
      <c r="S23907" s="7"/>
    </row>
    <row r="23908" spans="1:19" s="8" customFormat="1" ht="11.8" x14ac:dyDescent="0.2">
      <c r="A23908" s="48"/>
      <c r="F23908" s="9"/>
      <c r="G23908" s="9"/>
      <c r="H23908" s="9"/>
      <c r="I23908" s="9"/>
      <c r="J23908" s="9"/>
      <c r="K23908" s="9"/>
      <c r="M23908" s="9"/>
      <c r="N23908" s="76"/>
      <c r="P23908" s="7"/>
      <c r="Q23908" s="7"/>
      <c r="R23908" s="7"/>
      <c r="S23908" s="7"/>
    </row>
    <row r="23909" spans="1:19" s="8" customFormat="1" ht="11.8" x14ac:dyDescent="0.2">
      <c r="A23909" s="48"/>
      <c r="F23909" s="9"/>
      <c r="G23909" s="9"/>
      <c r="H23909" s="9"/>
      <c r="I23909" s="9"/>
      <c r="J23909" s="9"/>
      <c r="K23909" s="9"/>
      <c r="M23909" s="9"/>
      <c r="N23909" s="76"/>
      <c r="P23909" s="7"/>
      <c r="Q23909" s="7"/>
      <c r="R23909" s="7"/>
      <c r="S23909" s="7"/>
    </row>
    <row r="23910" spans="1:19" s="8" customFormat="1" ht="11.8" x14ac:dyDescent="0.2">
      <c r="A23910" s="48"/>
      <c r="F23910" s="9"/>
      <c r="G23910" s="9"/>
      <c r="H23910" s="9"/>
      <c r="I23910" s="9"/>
      <c r="J23910" s="9"/>
      <c r="K23910" s="9"/>
      <c r="M23910" s="9"/>
      <c r="N23910" s="76"/>
      <c r="P23910" s="7"/>
      <c r="Q23910" s="7"/>
      <c r="R23910" s="7"/>
      <c r="S23910" s="7"/>
    </row>
    <row r="23911" spans="1:19" s="8" customFormat="1" ht="11.8" x14ac:dyDescent="0.2">
      <c r="A23911" s="48"/>
      <c r="F23911" s="9"/>
      <c r="G23911" s="9"/>
      <c r="H23911" s="9"/>
      <c r="I23911" s="9"/>
      <c r="J23911" s="9"/>
      <c r="K23911" s="9"/>
      <c r="M23911" s="9"/>
      <c r="N23911" s="76"/>
      <c r="P23911" s="7"/>
      <c r="Q23911" s="7"/>
      <c r="R23911" s="7"/>
      <c r="S23911" s="7"/>
    </row>
    <row r="23912" spans="1:19" s="8" customFormat="1" ht="11.8" x14ac:dyDescent="0.2">
      <c r="A23912" s="48"/>
      <c r="F23912" s="9"/>
      <c r="G23912" s="9"/>
      <c r="H23912" s="9"/>
      <c r="I23912" s="9"/>
      <c r="J23912" s="9"/>
      <c r="K23912" s="9"/>
      <c r="M23912" s="9"/>
      <c r="N23912" s="76"/>
      <c r="P23912" s="7"/>
      <c r="Q23912" s="7"/>
      <c r="R23912" s="7"/>
      <c r="S23912" s="7"/>
    </row>
    <row r="23913" spans="1:19" s="8" customFormat="1" ht="11.8" x14ac:dyDescent="0.2">
      <c r="A23913" s="48"/>
      <c r="F23913" s="9"/>
      <c r="G23913" s="9"/>
      <c r="H23913" s="9"/>
      <c r="I23913" s="9"/>
      <c r="J23913" s="9"/>
      <c r="K23913" s="9"/>
      <c r="M23913" s="9"/>
      <c r="N23913" s="76"/>
      <c r="P23913" s="7"/>
      <c r="Q23913" s="7"/>
      <c r="R23913" s="7"/>
      <c r="S23913" s="7"/>
    </row>
    <row r="23914" spans="1:19" s="8" customFormat="1" ht="11.8" x14ac:dyDescent="0.2">
      <c r="A23914" s="48"/>
      <c r="F23914" s="9"/>
      <c r="G23914" s="9"/>
      <c r="H23914" s="9"/>
      <c r="I23914" s="9"/>
      <c r="J23914" s="9"/>
      <c r="K23914" s="9"/>
      <c r="M23914" s="9"/>
      <c r="N23914" s="76"/>
      <c r="P23914" s="7"/>
      <c r="Q23914" s="7"/>
      <c r="R23914" s="7"/>
      <c r="S23914" s="7"/>
    </row>
    <row r="23915" spans="1:19" s="8" customFormat="1" ht="11.8" x14ac:dyDescent="0.2">
      <c r="A23915" s="48"/>
      <c r="F23915" s="9"/>
      <c r="G23915" s="9"/>
      <c r="H23915" s="9"/>
      <c r="I23915" s="9"/>
      <c r="J23915" s="9"/>
      <c r="K23915" s="9"/>
      <c r="M23915" s="9"/>
      <c r="N23915" s="76"/>
      <c r="P23915" s="7"/>
      <c r="Q23915" s="7"/>
      <c r="R23915" s="7"/>
      <c r="S23915" s="7"/>
    </row>
    <row r="23916" spans="1:19" s="8" customFormat="1" ht="11.8" x14ac:dyDescent="0.2">
      <c r="A23916" s="48"/>
      <c r="F23916" s="9"/>
      <c r="G23916" s="9"/>
      <c r="H23916" s="9"/>
      <c r="I23916" s="9"/>
      <c r="J23916" s="9"/>
      <c r="K23916" s="9"/>
      <c r="M23916" s="9"/>
      <c r="N23916" s="76"/>
      <c r="P23916" s="7"/>
      <c r="Q23916" s="7"/>
      <c r="R23916" s="7"/>
      <c r="S23916" s="7"/>
    </row>
    <row r="23917" spans="1:19" s="8" customFormat="1" ht="11.8" x14ac:dyDescent="0.2">
      <c r="A23917" s="48"/>
      <c r="F23917" s="9"/>
      <c r="G23917" s="9"/>
      <c r="H23917" s="9"/>
      <c r="I23917" s="9"/>
      <c r="J23917" s="9"/>
      <c r="K23917" s="9"/>
      <c r="M23917" s="9"/>
      <c r="N23917" s="76"/>
      <c r="P23917" s="7"/>
      <c r="Q23917" s="7"/>
      <c r="R23917" s="7"/>
      <c r="S23917" s="7"/>
    </row>
    <row r="23918" spans="1:19" s="8" customFormat="1" ht="11.8" x14ac:dyDescent="0.2">
      <c r="A23918" s="48"/>
      <c r="F23918" s="9"/>
      <c r="G23918" s="9"/>
      <c r="H23918" s="9"/>
      <c r="I23918" s="9"/>
      <c r="J23918" s="9"/>
      <c r="K23918" s="9"/>
      <c r="M23918" s="9"/>
      <c r="N23918" s="76"/>
      <c r="P23918" s="7"/>
      <c r="Q23918" s="7"/>
      <c r="R23918" s="7"/>
      <c r="S23918" s="7"/>
    </row>
    <row r="23919" spans="1:19" s="8" customFormat="1" ht="11.8" x14ac:dyDescent="0.2">
      <c r="A23919" s="48"/>
      <c r="F23919" s="9"/>
      <c r="G23919" s="9"/>
      <c r="H23919" s="9"/>
      <c r="I23919" s="9"/>
      <c r="J23919" s="9"/>
      <c r="K23919" s="9"/>
      <c r="M23919" s="9"/>
      <c r="N23919" s="76"/>
      <c r="P23919" s="7"/>
      <c r="Q23919" s="7"/>
      <c r="R23919" s="7"/>
      <c r="S23919" s="7"/>
    </row>
    <row r="23920" spans="1:19" s="8" customFormat="1" ht="11.8" x14ac:dyDescent="0.2">
      <c r="A23920" s="48"/>
      <c r="F23920" s="9"/>
      <c r="G23920" s="9"/>
      <c r="H23920" s="9"/>
      <c r="I23920" s="9"/>
      <c r="J23920" s="9"/>
      <c r="K23920" s="9"/>
      <c r="M23920" s="9"/>
      <c r="N23920" s="76"/>
      <c r="P23920" s="7"/>
      <c r="Q23920" s="7"/>
      <c r="R23920" s="7"/>
      <c r="S23920" s="7"/>
    </row>
    <row r="23921" spans="1:19" s="8" customFormat="1" ht="11.8" x14ac:dyDescent="0.2">
      <c r="A23921" s="48"/>
      <c r="F23921" s="9"/>
      <c r="G23921" s="9"/>
      <c r="H23921" s="9"/>
      <c r="I23921" s="9"/>
      <c r="J23921" s="9"/>
      <c r="K23921" s="9"/>
      <c r="M23921" s="9"/>
      <c r="N23921" s="76"/>
      <c r="P23921" s="7"/>
      <c r="Q23921" s="7"/>
      <c r="R23921" s="7"/>
      <c r="S23921" s="7"/>
    </row>
    <row r="23922" spans="1:19" s="8" customFormat="1" ht="11.8" x14ac:dyDescent="0.2">
      <c r="A23922" s="48"/>
      <c r="F23922" s="9"/>
      <c r="G23922" s="9"/>
      <c r="H23922" s="9"/>
      <c r="I23922" s="9"/>
      <c r="J23922" s="9"/>
      <c r="K23922" s="9"/>
      <c r="M23922" s="9"/>
      <c r="N23922" s="76"/>
      <c r="P23922" s="7"/>
      <c r="Q23922" s="7"/>
      <c r="R23922" s="7"/>
      <c r="S23922" s="7"/>
    </row>
    <row r="23923" spans="1:19" s="8" customFormat="1" ht="11.8" x14ac:dyDescent="0.2">
      <c r="A23923" s="48"/>
      <c r="F23923" s="9"/>
      <c r="G23923" s="9"/>
      <c r="H23923" s="9"/>
      <c r="I23923" s="9"/>
      <c r="J23923" s="9"/>
      <c r="K23923" s="9"/>
      <c r="M23923" s="9"/>
      <c r="N23923" s="76"/>
      <c r="P23923" s="7"/>
      <c r="Q23923" s="7"/>
      <c r="R23923" s="7"/>
      <c r="S23923" s="7"/>
    </row>
    <row r="23924" spans="1:19" s="8" customFormat="1" ht="11.8" x14ac:dyDescent="0.2">
      <c r="A23924" s="48"/>
      <c r="F23924" s="9"/>
      <c r="G23924" s="9"/>
      <c r="H23924" s="9"/>
      <c r="I23924" s="9"/>
      <c r="J23924" s="9"/>
      <c r="K23924" s="9"/>
      <c r="M23924" s="9"/>
      <c r="N23924" s="76"/>
      <c r="P23924" s="7"/>
      <c r="Q23924" s="7"/>
      <c r="R23924" s="7"/>
      <c r="S23924" s="7"/>
    </row>
    <row r="23925" spans="1:19" s="8" customFormat="1" ht="11.8" x14ac:dyDescent="0.2">
      <c r="A23925" s="48"/>
      <c r="F23925" s="9"/>
      <c r="G23925" s="9"/>
      <c r="H23925" s="9"/>
      <c r="I23925" s="9"/>
      <c r="J23925" s="9"/>
      <c r="K23925" s="9"/>
      <c r="M23925" s="9"/>
      <c r="N23925" s="76"/>
      <c r="P23925" s="7"/>
      <c r="Q23925" s="7"/>
      <c r="R23925" s="7"/>
      <c r="S23925" s="7"/>
    </row>
    <row r="23926" spans="1:19" s="8" customFormat="1" ht="11.8" x14ac:dyDescent="0.2">
      <c r="A23926" s="48"/>
      <c r="F23926" s="9"/>
      <c r="G23926" s="9"/>
      <c r="H23926" s="9"/>
      <c r="I23926" s="9"/>
      <c r="J23926" s="9"/>
      <c r="K23926" s="9"/>
      <c r="M23926" s="9"/>
      <c r="N23926" s="76"/>
      <c r="P23926" s="7"/>
      <c r="Q23926" s="7"/>
      <c r="R23926" s="7"/>
      <c r="S23926" s="7"/>
    </row>
    <row r="23927" spans="1:19" s="8" customFormat="1" ht="11.8" x14ac:dyDescent="0.2">
      <c r="A23927" s="48"/>
      <c r="F23927" s="9"/>
      <c r="G23927" s="9"/>
      <c r="H23927" s="9"/>
      <c r="I23927" s="9"/>
      <c r="J23927" s="9"/>
      <c r="K23927" s="9"/>
      <c r="M23927" s="9"/>
      <c r="N23927" s="76"/>
      <c r="P23927" s="7"/>
      <c r="Q23927" s="7"/>
      <c r="R23927" s="7"/>
      <c r="S23927" s="7"/>
    </row>
    <row r="23928" spans="1:19" s="8" customFormat="1" ht="11.8" x14ac:dyDescent="0.2">
      <c r="A23928" s="48"/>
      <c r="F23928" s="9"/>
      <c r="G23928" s="9"/>
      <c r="H23928" s="9"/>
      <c r="I23928" s="9"/>
      <c r="J23928" s="9"/>
      <c r="K23928" s="9"/>
      <c r="M23928" s="9"/>
      <c r="N23928" s="76"/>
      <c r="P23928" s="7"/>
      <c r="Q23928" s="7"/>
      <c r="R23928" s="7"/>
      <c r="S23928" s="7"/>
    </row>
    <row r="23929" spans="1:19" s="8" customFormat="1" ht="11.8" x14ac:dyDescent="0.2">
      <c r="A23929" s="48"/>
      <c r="F23929" s="9"/>
      <c r="G23929" s="9"/>
      <c r="H23929" s="9"/>
      <c r="I23929" s="9"/>
      <c r="J23929" s="9"/>
      <c r="K23929" s="9"/>
      <c r="M23929" s="9"/>
      <c r="N23929" s="76"/>
      <c r="P23929" s="7"/>
      <c r="Q23929" s="7"/>
      <c r="R23929" s="7"/>
      <c r="S23929" s="7"/>
    </row>
    <row r="23930" spans="1:19" s="8" customFormat="1" ht="11.8" x14ac:dyDescent="0.2">
      <c r="A23930" s="48"/>
      <c r="F23930" s="9"/>
      <c r="G23930" s="9"/>
      <c r="H23930" s="9"/>
      <c r="I23930" s="9"/>
      <c r="J23930" s="9"/>
      <c r="K23930" s="9"/>
      <c r="M23930" s="9"/>
      <c r="N23930" s="76"/>
      <c r="P23930" s="7"/>
      <c r="Q23930" s="7"/>
      <c r="R23930" s="7"/>
      <c r="S23930" s="7"/>
    </row>
    <row r="23931" spans="1:19" s="8" customFormat="1" ht="11.8" x14ac:dyDescent="0.2">
      <c r="A23931" s="48"/>
      <c r="F23931" s="9"/>
      <c r="G23931" s="9"/>
      <c r="H23931" s="9"/>
      <c r="I23931" s="9"/>
      <c r="J23931" s="9"/>
      <c r="K23931" s="9"/>
      <c r="M23931" s="9"/>
      <c r="N23931" s="76"/>
      <c r="P23931" s="7"/>
      <c r="Q23931" s="7"/>
      <c r="R23931" s="7"/>
      <c r="S23931" s="7"/>
    </row>
    <row r="23932" spans="1:19" s="8" customFormat="1" ht="11.8" x14ac:dyDescent="0.2">
      <c r="A23932" s="48"/>
      <c r="F23932" s="9"/>
      <c r="G23932" s="9"/>
      <c r="H23932" s="9"/>
      <c r="I23932" s="9"/>
      <c r="J23932" s="9"/>
      <c r="K23932" s="9"/>
      <c r="M23932" s="9"/>
      <c r="N23932" s="76"/>
      <c r="P23932" s="7"/>
      <c r="Q23932" s="7"/>
      <c r="R23932" s="7"/>
      <c r="S23932" s="7"/>
    </row>
    <row r="23933" spans="1:19" s="8" customFormat="1" ht="11.8" x14ac:dyDescent="0.2">
      <c r="A23933" s="48"/>
      <c r="F23933" s="9"/>
      <c r="G23933" s="9"/>
      <c r="H23933" s="9"/>
      <c r="I23933" s="9"/>
      <c r="J23933" s="9"/>
      <c r="K23933" s="9"/>
      <c r="M23933" s="9"/>
      <c r="N23933" s="76"/>
      <c r="P23933" s="7"/>
      <c r="Q23933" s="7"/>
      <c r="R23933" s="7"/>
      <c r="S23933" s="7"/>
    </row>
    <row r="23934" spans="1:19" s="8" customFormat="1" ht="11.8" x14ac:dyDescent="0.2">
      <c r="A23934" s="48"/>
      <c r="F23934" s="9"/>
      <c r="G23934" s="9"/>
      <c r="H23934" s="9"/>
      <c r="I23934" s="9"/>
      <c r="J23934" s="9"/>
      <c r="K23934" s="9"/>
      <c r="M23934" s="9"/>
      <c r="N23934" s="76"/>
      <c r="P23934" s="7"/>
      <c r="Q23934" s="7"/>
      <c r="R23934" s="7"/>
      <c r="S23934" s="7"/>
    </row>
    <row r="23935" spans="1:19" s="8" customFormat="1" ht="11.8" x14ac:dyDescent="0.2">
      <c r="A23935" s="48"/>
      <c r="F23935" s="9"/>
      <c r="G23935" s="9"/>
      <c r="H23935" s="9"/>
      <c r="I23935" s="9"/>
      <c r="J23935" s="9"/>
      <c r="K23935" s="9"/>
      <c r="M23935" s="9"/>
      <c r="N23935" s="76"/>
      <c r="P23935" s="7"/>
      <c r="Q23935" s="7"/>
      <c r="R23935" s="7"/>
      <c r="S23935" s="7"/>
    </row>
    <row r="23936" spans="1:19" s="8" customFormat="1" ht="11.8" x14ac:dyDescent="0.2">
      <c r="A23936" s="48"/>
      <c r="F23936" s="9"/>
      <c r="G23936" s="9"/>
      <c r="H23936" s="9"/>
      <c r="I23936" s="9"/>
      <c r="J23936" s="9"/>
      <c r="K23936" s="9"/>
      <c r="M23936" s="9"/>
      <c r="N23936" s="76"/>
      <c r="P23936" s="7"/>
      <c r="Q23936" s="7"/>
      <c r="R23936" s="7"/>
      <c r="S23936" s="7"/>
    </row>
    <row r="23937" spans="1:19" s="8" customFormat="1" ht="11.8" x14ac:dyDescent="0.2">
      <c r="A23937" s="48"/>
      <c r="F23937" s="9"/>
      <c r="G23937" s="9"/>
      <c r="H23937" s="9"/>
      <c r="I23937" s="9"/>
      <c r="J23937" s="9"/>
      <c r="K23937" s="9"/>
      <c r="M23937" s="9"/>
      <c r="N23937" s="76"/>
      <c r="P23937" s="7"/>
      <c r="Q23937" s="7"/>
      <c r="R23937" s="7"/>
      <c r="S23937" s="7"/>
    </row>
    <row r="23938" spans="1:19" s="8" customFormat="1" ht="11.8" x14ac:dyDescent="0.2">
      <c r="A23938" s="48"/>
      <c r="F23938" s="9"/>
      <c r="G23938" s="9"/>
      <c r="H23938" s="9"/>
      <c r="I23938" s="9"/>
      <c r="J23938" s="9"/>
      <c r="K23938" s="9"/>
      <c r="M23938" s="9"/>
      <c r="N23938" s="76"/>
      <c r="P23938" s="7"/>
      <c r="Q23938" s="7"/>
      <c r="R23938" s="7"/>
      <c r="S23938" s="7"/>
    </row>
    <row r="23939" spans="1:19" s="8" customFormat="1" ht="11.8" x14ac:dyDescent="0.2">
      <c r="A23939" s="48"/>
      <c r="F23939" s="9"/>
      <c r="G23939" s="9"/>
      <c r="H23939" s="9"/>
      <c r="I23939" s="9"/>
      <c r="J23939" s="9"/>
      <c r="K23939" s="9"/>
      <c r="M23939" s="9"/>
      <c r="N23939" s="76"/>
      <c r="P23939" s="7"/>
      <c r="Q23939" s="7"/>
      <c r="R23939" s="7"/>
      <c r="S23939" s="7"/>
    </row>
    <row r="23940" spans="1:19" s="8" customFormat="1" ht="11.8" x14ac:dyDescent="0.2">
      <c r="A23940" s="48"/>
      <c r="F23940" s="9"/>
      <c r="G23940" s="9"/>
      <c r="H23940" s="9"/>
      <c r="I23940" s="9"/>
      <c r="J23940" s="9"/>
      <c r="K23940" s="9"/>
      <c r="M23940" s="9"/>
      <c r="N23940" s="76"/>
      <c r="P23940" s="7"/>
      <c r="Q23940" s="7"/>
      <c r="R23940" s="7"/>
      <c r="S23940" s="7"/>
    </row>
    <row r="23941" spans="1:19" s="8" customFormat="1" ht="11.8" x14ac:dyDescent="0.2">
      <c r="A23941" s="48"/>
      <c r="F23941" s="9"/>
      <c r="G23941" s="9"/>
      <c r="H23941" s="9"/>
      <c r="I23941" s="9"/>
      <c r="J23941" s="9"/>
      <c r="K23941" s="9"/>
      <c r="M23941" s="9"/>
      <c r="N23941" s="76"/>
      <c r="P23941" s="7"/>
      <c r="Q23941" s="7"/>
      <c r="R23941" s="7"/>
      <c r="S23941" s="7"/>
    </row>
    <row r="23942" spans="1:19" s="8" customFormat="1" ht="11.8" x14ac:dyDescent="0.2">
      <c r="A23942" s="48"/>
      <c r="F23942" s="9"/>
      <c r="G23942" s="9"/>
      <c r="H23942" s="9"/>
      <c r="I23942" s="9"/>
      <c r="J23942" s="9"/>
      <c r="K23942" s="9"/>
      <c r="M23942" s="9"/>
      <c r="N23942" s="76"/>
      <c r="P23942" s="7"/>
      <c r="Q23942" s="7"/>
      <c r="R23942" s="7"/>
      <c r="S23942" s="7"/>
    </row>
    <row r="23943" spans="1:19" s="8" customFormat="1" ht="11.8" x14ac:dyDescent="0.2">
      <c r="A23943" s="48"/>
      <c r="F23943" s="9"/>
      <c r="G23943" s="9"/>
      <c r="H23943" s="9"/>
      <c r="I23943" s="9"/>
      <c r="J23943" s="9"/>
      <c r="K23943" s="9"/>
      <c r="M23943" s="9"/>
      <c r="N23943" s="76"/>
      <c r="P23943" s="7"/>
      <c r="Q23943" s="7"/>
      <c r="R23943" s="7"/>
      <c r="S23943" s="7"/>
    </row>
    <row r="23944" spans="1:19" s="8" customFormat="1" ht="11.8" x14ac:dyDescent="0.2">
      <c r="A23944" s="48"/>
      <c r="F23944" s="9"/>
      <c r="G23944" s="9"/>
      <c r="H23944" s="9"/>
      <c r="I23944" s="9"/>
      <c r="J23944" s="9"/>
      <c r="K23944" s="9"/>
      <c r="M23944" s="9"/>
      <c r="N23944" s="76"/>
      <c r="P23944" s="7"/>
      <c r="Q23944" s="7"/>
      <c r="R23944" s="7"/>
      <c r="S23944" s="7"/>
    </row>
    <row r="23945" spans="1:19" s="8" customFormat="1" ht="11.8" x14ac:dyDescent="0.2">
      <c r="A23945" s="48"/>
      <c r="F23945" s="9"/>
      <c r="G23945" s="9"/>
      <c r="H23945" s="9"/>
      <c r="I23945" s="9"/>
      <c r="J23945" s="9"/>
      <c r="K23945" s="9"/>
      <c r="M23945" s="9"/>
      <c r="N23945" s="76"/>
      <c r="P23945" s="7"/>
      <c r="Q23945" s="7"/>
      <c r="R23945" s="7"/>
      <c r="S23945" s="7"/>
    </row>
    <row r="23946" spans="1:19" s="8" customFormat="1" ht="11.8" x14ac:dyDescent="0.2">
      <c r="A23946" s="48"/>
      <c r="F23946" s="9"/>
      <c r="G23946" s="9"/>
      <c r="H23946" s="9"/>
      <c r="I23946" s="9"/>
      <c r="J23946" s="9"/>
      <c r="K23946" s="9"/>
      <c r="M23946" s="9"/>
      <c r="N23946" s="76"/>
      <c r="P23946" s="7"/>
      <c r="Q23946" s="7"/>
      <c r="R23946" s="7"/>
      <c r="S23946" s="7"/>
    </row>
    <row r="23947" spans="1:19" s="8" customFormat="1" ht="11.8" x14ac:dyDescent="0.2">
      <c r="A23947" s="48"/>
      <c r="F23947" s="9"/>
      <c r="G23947" s="9"/>
      <c r="H23947" s="9"/>
      <c r="I23947" s="9"/>
      <c r="J23947" s="9"/>
      <c r="K23947" s="9"/>
      <c r="M23947" s="9"/>
      <c r="N23947" s="76"/>
      <c r="P23947" s="7"/>
      <c r="Q23947" s="7"/>
      <c r="R23947" s="7"/>
      <c r="S23947" s="7"/>
    </row>
    <row r="23948" spans="1:19" s="8" customFormat="1" ht="11.8" x14ac:dyDescent="0.2">
      <c r="A23948" s="48"/>
      <c r="F23948" s="9"/>
      <c r="G23948" s="9"/>
      <c r="H23948" s="9"/>
      <c r="I23948" s="9"/>
      <c r="J23948" s="9"/>
      <c r="K23948" s="9"/>
      <c r="M23948" s="9"/>
      <c r="N23948" s="76"/>
      <c r="P23948" s="7"/>
      <c r="Q23948" s="7"/>
      <c r="R23948" s="7"/>
      <c r="S23948" s="7"/>
    </row>
    <row r="23949" spans="1:19" s="8" customFormat="1" ht="11.8" x14ac:dyDescent="0.2">
      <c r="A23949" s="48"/>
      <c r="F23949" s="9"/>
      <c r="G23949" s="9"/>
      <c r="H23949" s="9"/>
      <c r="I23949" s="9"/>
      <c r="J23949" s="9"/>
      <c r="K23949" s="9"/>
      <c r="M23949" s="9"/>
      <c r="N23949" s="76"/>
      <c r="P23949" s="7"/>
      <c r="Q23949" s="7"/>
      <c r="R23949" s="7"/>
      <c r="S23949" s="7"/>
    </row>
    <row r="23950" spans="1:19" s="8" customFormat="1" ht="11.8" x14ac:dyDescent="0.2">
      <c r="A23950" s="48"/>
      <c r="F23950" s="9"/>
      <c r="G23950" s="9"/>
      <c r="H23950" s="9"/>
      <c r="I23950" s="9"/>
      <c r="J23950" s="9"/>
      <c r="K23950" s="9"/>
      <c r="M23950" s="9"/>
      <c r="N23950" s="76"/>
      <c r="P23950" s="7"/>
      <c r="Q23950" s="7"/>
      <c r="R23950" s="7"/>
      <c r="S23950" s="7"/>
    </row>
    <row r="23951" spans="1:19" s="8" customFormat="1" ht="11.8" x14ac:dyDescent="0.2">
      <c r="A23951" s="48"/>
      <c r="F23951" s="9"/>
      <c r="G23951" s="9"/>
      <c r="H23951" s="9"/>
      <c r="I23951" s="9"/>
      <c r="J23951" s="9"/>
      <c r="K23951" s="9"/>
      <c r="M23951" s="9"/>
      <c r="N23951" s="76"/>
      <c r="P23951" s="7"/>
      <c r="Q23951" s="7"/>
      <c r="R23951" s="7"/>
      <c r="S23951" s="7"/>
    </row>
    <row r="23952" spans="1:19" s="8" customFormat="1" ht="11.8" x14ac:dyDescent="0.2">
      <c r="A23952" s="48"/>
      <c r="F23952" s="9"/>
      <c r="G23952" s="9"/>
      <c r="H23952" s="9"/>
      <c r="I23952" s="9"/>
      <c r="J23952" s="9"/>
      <c r="K23952" s="9"/>
      <c r="M23952" s="9"/>
      <c r="N23952" s="76"/>
      <c r="P23952" s="7"/>
      <c r="Q23952" s="7"/>
      <c r="R23952" s="7"/>
      <c r="S23952" s="7"/>
    </row>
    <row r="23953" spans="1:19" s="8" customFormat="1" ht="11.8" x14ac:dyDescent="0.2">
      <c r="A23953" s="48"/>
      <c r="F23953" s="9"/>
      <c r="G23953" s="9"/>
      <c r="H23953" s="9"/>
      <c r="I23953" s="9"/>
      <c r="J23953" s="9"/>
      <c r="K23953" s="9"/>
      <c r="M23953" s="9"/>
      <c r="N23953" s="76"/>
      <c r="P23953" s="7"/>
      <c r="Q23953" s="7"/>
      <c r="R23953" s="7"/>
      <c r="S23953" s="7"/>
    </row>
    <row r="23954" spans="1:19" s="8" customFormat="1" ht="11.8" x14ac:dyDescent="0.2">
      <c r="A23954" s="48"/>
      <c r="F23954" s="9"/>
      <c r="G23954" s="9"/>
      <c r="H23954" s="9"/>
      <c r="I23954" s="9"/>
      <c r="J23954" s="9"/>
      <c r="K23954" s="9"/>
      <c r="M23954" s="9"/>
      <c r="N23954" s="76"/>
      <c r="P23954" s="7"/>
      <c r="Q23954" s="7"/>
      <c r="R23954" s="7"/>
      <c r="S23954" s="7"/>
    </row>
    <row r="23955" spans="1:19" s="8" customFormat="1" ht="11.8" x14ac:dyDescent="0.2">
      <c r="A23955" s="48"/>
      <c r="F23955" s="9"/>
      <c r="G23955" s="9"/>
      <c r="H23955" s="9"/>
      <c r="I23955" s="9"/>
      <c r="J23955" s="9"/>
      <c r="K23955" s="9"/>
      <c r="M23955" s="9"/>
      <c r="N23955" s="76"/>
      <c r="P23955" s="7"/>
      <c r="Q23955" s="7"/>
      <c r="R23955" s="7"/>
      <c r="S23955" s="7"/>
    </row>
    <row r="23956" spans="1:19" s="8" customFormat="1" ht="11.8" x14ac:dyDescent="0.2">
      <c r="A23956" s="48"/>
      <c r="F23956" s="9"/>
      <c r="G23956" s="9"/>
      <c r="H23956" s="9"/>
      <c r="I23956" s="9"/>
      <c r="J23956" s="9"/>
      <c r="K23956" s="9"/>
      <c r="M23956" s="9"/>
      <c r="N23956" s="76"/>
      <c r="P23956" s="7"/>
      <c r="Q23956" s="7"/>
      <c r="R23956" s="7"/>
      <c r="S23956" s="7"/>
    </row>
    <row r="23957" spans="1:19" s="8" customFormat="1" ht="11.8" x14ac:dyDescent="0.2">
      <c r="A23957" s="48"/>
      <c r="F23957" s="9"/>
      <c r="G23957" s="9"/>
      <c r="H23957" s="9"/>
      <c r="I23957" s="9"/>
      <c r="J23957" s="9"/>
      <c r="K23957" s="9"/>
      <c r="M23957" s="9"/>
      <c r="N23957" s="76"/>
      <c r="P23957" s="7"/>
      <c r="Q23957" s="7"/>
      <c r="R23957" s="7"/>
      <c r="S23957" s="7"/>
    </row>
    <row r="23958" spans="1:19" s="8" customFormat="1" ht="11.8" x14ac:dyDescent="0.2">
      <c r="A23958" s="48"/>
      <c r="F23958" s="9"/>
      <c r="G23958" s="9"/>
      <c r="H23958" s="9"/>
      <c r="I23958" s="9"/>
      <c r="J23958" s="9"/>
      <c r="K23958" s="9"/>
      <c r="M23958" s="9"/>
      <c r="N23958" s="76"/>
      <c r="P23958" s="7"/>
      <c r="Q23958" s="7"/>
      <c r="R23958" s="7"/>
      <c r="S23958" s="7"/>
    </row>
    <row r="23959" spans="1:19" s="8" customFormat="1" ht="11.8" x14ac:dyDescent="0.2">
      <c r="A23959" s="48"/>
      <c r="F23959" s="9"/>
      <c r="G23959" s="9"/>
      <c r="H23959" s="9"/>
      <c r="I23959" s="9"/>
      <c r="J23959" s="9"/>
      <c r="K23959" s="9"/>
      <c r="M23959" s="9"/>
      <c r="N23959" s="76"/>
      <c r="P23959" s="7"/>
      <c r="Q23959" s="7"/>
      <c r="R23959" s="7"/>
      <c r="S23959" s="7"/>
    </row>
    <row r="23960" spans="1:19" s="8" customFormat="1" ht="11.8" x14ac:dyDescent="0.2">
      <c r="A23960" s="48"/>
      <c r="F23960" s="9"/>
      <c r="G23960" s="9"/>
      <c r="H23960" s="9"/>
      <c r="I23960" s="9"/>
      <c r="J23960" s="9"/>
      <c r="K23960" s="9"/>
      <c r="M23960" s="9"/>
      <c r="N23960" s="76"/>
      <c r="P23960" s="7"/>
      <c r="Q23960" s="7"/>
      <c r="R23960" s="7"/>
      <c r="S23960" s="7"/>
    </row>
    <row r="23961" spans="1:19" s="8" customFormat="1" ht="11.8" x14ac:dyDescent="0.2">
      <c r="A23961" s="48"/>
      <c r="F23961" s="9"/>
      <c r="G23961" s="9"/>
      <c r="H23961" s="9"/>
      <c r="I23961" s="9"/>
      <c r="J23961" s="9"/>
      <c r="K23961" s="9"/>
      <c r="M23961" s="9"/>
      <c r="N23961" s="76"/>
      <c r="P23961" s="7"/>
      <c r="Q23961" s="7"/>
      <c r="R23961" s="7"/>
      <c r="S23961" s="7"/>
    </row>
    <row r="23962" spans="1:19" s="8" customFormat="1" ht="11.8" x14ac:dyDescent="0.2">
      <c r="A23962" s="48"/>
      <c r="F23962" s="9"/>
      <c r="G23962" s="9"/>
      <c r="H23962" s="9"/>
      <c r="I23962" s="9"/>
      <c r="J23962" s="9"/>
      <c r="K23962" s="9"/>
      <c r="M23962" s="9"/>
      <c r="N23962" s="76"/>
      <c r="P23962" s="7"/>
      <c r="Q23962" s="7"/>
      <c r="R23962" s="7"/>
      <c r="S23962" s="7"/>
    </row>
    <row r="23963" spans="1:19" s="8" customFormat="1" ht="11.8" x14ac:dyDescent="0.2">
      <c r="A23963" s="48"/>
      <c r="F23963" s="9"/>
      <c r="G23963" s="9"/>
      <c r="H23963" s="9"/>
      <c r="I23963" s="9"/>
      <c r="J23963" s="9"/>
      <c r="K23963" s="9"/>
      <c r="M23963" s="9"/>
      <c r="N23963" s="76"/>
      <c r="P23963" s="7"/>
      <c r="Q23963" s="7"/>
      <c r="R23963" s="7"/>
      <c r="S23963" s="7"/>
    </row>
    <row r="23964" spans="1:19" s="8" customFormat="1" ht="11.8" x14ac:dyDescent="0.2">
      <c r="A23964" s="48"/>
      <c r="F23964" s="9"/>
      <c r="G23964" s="9"/>
      <c r="H23964" s="9"/>
      <c r="I23964" s="9"/>
      <c r="J23964" s="9"/>
      <c r="K23964" s="9"/>
      <c r="M23964" s="9"/>
      <c r="N23964" s="76"/>
      <c r="P23964" s="7"/>
      <c r="Q23964" s="7"/>
      <c r="R23964" s="7"/>
      <c r="S23964" s="7"/>
    </row>
    <row r="23965" spans="1:19" s="8" customFormat="1" ht="11.8" x14ac:dyDescent="0.2">
      <c r="A23965" s="48"/>
      <c r="F23965" s="9"/>
      <c r="G23965" s="9"/>
      <c r="H23965" s="9"/>
      <c r="I23965" s="9"/>
      <c r="J23965" s="9"/>
      <c r="K23965" s="9"/>
      <c r="M23965" s="9"/>
      <c r="N23965" s="76"/>
      <c r="P23965" s="7"/>
      <c r="Q23965" s="7"/>
      <c r="R23965" s="7"/>
      <c r="S23965" s="7"/>
    </row>
    <row r="23966" spans="1:19" s="8" customFormat="1" ht="11.8" x14ac:dyDescent="0.2">
      <c r="A23966" s="48"/>
      <c r="F23966" s="9"/>
      <c r="G23966" s="9"/>
      <c r="H23966" s="9"/>
      <c r="I23966" s="9"/>
      <c r="J23966" s="9"/>
      <c r="K23966" s="9"/>
      <c r="M23966" s="9"/>
      <c r="N23966" s="76"/>
      <c r="P23966" s="7"/>
      <c r="Q23966" s="7"/>
      <c r="R23966" s="7"/>
      <c r="S23966" s="7"/>
    </row>
    <row r="23967" spans="1:19" s="8" customFormat="1" ht="11.8" x14ac:dyDescent="0.2">
      <c r="A23967" s="48"/>
      <c r="F23967" s="9"/>
      <c r="G23967" s="9"/>
      <c r="H23967" s="9"/>
      <c r="I23967" s="9"/>
      <c r="J23967" s="9"/>
      <c r="K23967" s="9"/>
      <c r="M23967" s="9"/>
      <c r="N23967" s="76"/>
      <c r="P23967" s="7"/>
      <c r="Q23967" s="7"/>
      <c r="R23967" s="7"/>
      <c r="S23967" s="7"/>
    </row>
    <row r="23968" spans="1:19" s="8" customFormat="1" ht="11.8" x14ac:dyDescent="0.2">
      <c r="A23968" s="48"/>
      <c r="F23968" s="9"/>
      <c r="G23968" s="9"/>
      <c r="H23968" s="9"/>
      <c r="I23968" s="9"/>
      <c r="J23968" s="9"/>
      <c r="K23968" s="9"/>
      <c r="M23968" s="9"/>
      <c r="N23968" s="76"/>
      <c r="P23968" s="7"/>
      <c r="Q23968" s="7"/>
      <c r="R23968" s="7"/>
      <c r="S23968" s="7"/>
    </row>
    <row r="23969" spans="1:19" s="8" customFormat="1" ht="11.8" x14ac:dyDescent="0.2">
      <c r="A23969" s="48"/>
      <c r="F23969" s="9"/>
      <c r="G23969" s="9"/>
      <c r="H23969" s="9"/>
      <c r="I23969" s="9"/>
      <c r="J23969" s="9"/>
      <c r="K23969" s="9"/>
      <c r="M23969" s="9"/>
      <c r="N23969" s="76"/>
      <c r="P23969" s="7"/>
      <c r="Q23969" s="7"/>
      <c r="R23969" s="7"/>
      <c r="S23969" s="7"/>
    </row>
    <row r="23970" spans="1:19" s="8" customFormat="1" ht="11.8" x14ac:dyDescent="0.2">
      <c r="A23970" s="48"/>
      <c r="F23970" s="9"/>
      <c r="G23970" s="9"/>
      <c r="H23970" s="9"/>
      <c r="I23970" s="9"/>
      <c r="J23970" s="9"/>
      <c r="K23970" s="9"/>
      <c r="M23970" s="9"/>
      <c r="N23970" s="76"/>
      <c r="P23970" s="7"/>
      <c r="Q23970" s="7"/>
      <c r="R23970" s="7"/>
      <c r="S23970" s="7"/>
    </row>
    <row r="23971" spans="1:19" s="8" customFormat="1" ht="11.8" x14ac:dyDescent="0.2">
      <c r="A23971" s="48"/>
      <c r="F23971" s="9"/>
      <c r="G23971" s="9"/>
      <c r="H23971" s="9"/>
      <c r="I23971" s="9"/>
      <c r="J23971" s="9"/>
      <c r="K23971" s="9"/>
      <c r="M23971" s="9"/>
      <c r="N23971" s="76"/>
      <c r="P23971" s="7"/>
      <c r="Q23971" s="7"/>
      <c r="R23971" s="7"/>
      <c r="S23971" s="7"/>
    </row>
    <row r="23972" spans="1:19" s="8" customFormat="1" ht="11.8" x14ac:dyDescent="0.2">
      <c r="A23972" s="48"/>
      <c r="F23972" s="9"/>
      <c r="G23972" s="9"/>
      <c r="H23972" s="9"/>
      <c r="I23972" s="9"/>
      <c r="J23972" s="9"/>
      <c r="K23972" s="9"/>
      <c r="M23972" s="9"/>
      <c r="N23972" s="76"/>
      <c r="P23972" s="7"/>
      <c r="Q23972" s="7"/>
      <c r="R23972" s="7"/>
      <c r="S23972" s="7"/>
    </row>
    <row r="23973" spans="1:19" s="8" customFormat="1" ht="11.8" x14ac:dyDescent="0.2">
      <c r="A23973" s="48"/>
      <c r="F23973" s="9"/>
      <c r="G23973" s="9"/>
      <c r="H23973" s="9"/>
      <c r="I23973" s="9"/>
      <c r="J23973" s="9"/>
      <c r="K23973" s="9"/>
      <c r="M23973" s="9"/>
      <c r="N23973" s="76"/>
      <c r="P23973" s="7"/>
      <c r="Q23973" s="7"/>
      <c r="R23973" s="7"/>
      <c r="S23973" s="7"/>
    </row>
    <row r="23974" spans="1:19" s="8" customFormat="1" ht="11.8" x14ac:dyDescent="0.2">
      <c r="A23974" s="48"/>
      <c r="F23974" s="9"/>
      <c r="G23974" s="9"/>
      <c r="H23974" s="9"/>
      <c r="I23974" s="9"/>
      <c r="J23974" s="9"/>
      <c r="K23974" s="9"/>
      <c r="M23974" s="9"/>
      <c r="N23974" s="76"/>
      <c r="P23974" s="7"/>
      <c r="Q23974" s="7"/>
      <c r="R23974" s="7"/>
      <c r="S23974" s="7"/>
    </row>
    <row r="23975" spans="1:19" s="8" customFormat="1" ht="11.8" x14ac:dyDescent="0.2">
      <c r="A23975" s="48"/>
      <c r="F23975" s="9"/>
      <c r="G23975" s="9"/>
      <c r="H23975" s="9"/>
      <c r="I23975" s="9"/>
      <c r="J23975" s="9"/>
      <c r="K23975" s="9"/>
      <c r="M23975" s="9"/>
      <c r="N23975" s="76"/>
      <c r="P23975" s="7"/>
      <c r="Q23975" s="7"/>
      <c r="R23975" s="7"/>
      <c r="S23975" s="7"/>
    </row>
    <row r="23976" spans="1:19" s="8" customFormat="1" ht="11.8" x14ac:dyDescent="0.2">
      <c r="A23976" s="48"/>
      <c r="F23976" s="9"/>
      <c r="G23976" s="9"/>
      <c r="H23976" s="9"/>
      <c r="I23976" s="9"/>
      <c r="J23976" s="9"/>
      <c r="K23976" s="9"/>
      <c r="M23976" s="9"/>
      <c r="N23976" s="76"/>
      <c r="P23976" s="7"/>
      <c r="Q23976" s="7"/>
      <c r="R23976" s="7"/>
      <c r="S23976" s="7"/>
    </row>
    <row r="23977" spans="1:19" s="8" customFormat="1" ht="11.8" x14ac:dyDescent="0.2">
      <c r="A23977" s="48"/>
      <c r="F23977" s="9"/>
      <c r="G23977" s="9"/>
      <c r="H23977" s="9"/>
      <c r="I23977" s="9"/>
      <c r="J23977" s="9"/>
      <c r="K23977" s="9"/>
      <c r="M23977" s="9"/>
      <c r="N23977" s="76"/>
      <c r="P23977" s="7"/>
      <c r="Q23977" s="7"/>
      <c r="R23977" s="7"/>
      <c r="S23977" s="7"/>
    </row>
    <row r="23978" spans="1:19" s="8" customFormat="1" ht="11.8" x14ac:dyDescent="0.2">
      <c r="A23978" s="48"/>
      <c r="F23978" s="9"/>
      <c r="G23978" s="9"/>
      <c r="H23978" s="9"/>
      <c r="I23978" s="9"/>
      <c r="J23978" s="9"/>
      <c r="K23978" s="9"/>
      <c r="M23978" s="9"/>
      <c r="N23978" s="76"/>
      <c r="P23978" s="7"/>
      <c r="Q23978" s="7"/>
      <c r="R23978" s="7"/>
      <c r="S23978" s="7"/>
    </row>
    <row r="23979" spans="1:19" s="8" customFormat="1" ht="11.8" x14ac:dyDescent="0.2">
      <c r="A23979" s="48"/>
      <c r="F23979" s="9"/>
      <c r="G23979" s="9"/>
      <c r="H23979" s="9"/>
      <c r="I23979" s="9"/>
      <c r="J23979" s="9"/>
      <c r="K23979" s="9"/>
      <c r="M23979" s="9"/>
      <c r="N23979" s="76"/>
      <c r="P23979" s="7"/>
      <c r="Q23979" s="7"/>
      <c r="R23979" s="7"/>
      <c r="S23979" s="7"/>
    </row>
    <row r="23980" spans="1:19" s="8" customFormat="1" ht="11.8" x14ac:dyDescent="0.2">
      <c r="A23980" s="48"/>
      <c r="F23980" s="9"/>
      <c r="G23980" s="9"/>
      <c r="H23980" s="9"/>
      <c r="I23980" s="9"/>
      <c r="J23980" s="9"/>
      <c r="K23980" s="9"/>
      <c r="M23980" s="9"/>
      <c r="N23980" s="76"/>
      <c r="P23980" s="7"/>
      <c r="Q23980" s="7"/>
      <c r="R23980" s="7"/>
      <c r="S23980" s="7"/>
    </row>
    <row r="23981" spans="1:19" s="8" customFormat="1" ht="11.8" x14ac:dyDescent="0.2">
      <c r="A23981" s="48"/>
      <c r="F23981" s="9"/>
      <c r="G23981" s="9"/>
      <c r="H23981" s="9"/>
      <c r="I23981" s="9"/>
      <c r="J23981" s="9"/>
      <c r="K23981" s="9"/>
      <c r="M23981" s="9"/>
      <c r="N23981" s="76"/>
      <c r="P23981" s="7"/>
      <c r="Q23981" s="7"/>
      <c r="R23981" s="7"/>
      <c r="S23981" s="7"/>
    </row>
    <row r="23982" spans="1:19" s="8" customFormat="1" ht="11.8" x14ac:dyDescent="0.2">
      <c r="A23982" s="48"/>
      <c r="F23982" s="9"/>
      <c r="G23982" s="9"/>
      <c r="H23982" s="9"/>
      <c r="I23982" s="9"/>
      <c r="J23982" s="9"/>
      <c r="K23982" s="9"/>
      <c r="M23982" s="9"/>
      <c r="N23982" s="76"/>
      <c r="P23982" s="7"/>
      <c r="Q23982" s="7"/>
      <c r="R23982" s="7"/>
      <c r="S23982" s="7"/>
    </row>
    <row r="23983" spans="1:19" s="8" customFormat="1" ht="11.8" x14ac:dyDescent="0.2">
      <c r="A23983" s="48"/>
      <c r="F23983" s="9"/>
      <c r="G23983" s="9"/>
      <c r="H23983" s="9"/>
      <c r="I23983" s="9"/>
      <c r="J23983" s="9"/>
      <c r="K23983" s="9"/>
      <c r="M23983" s="9"/>
      <c r="N23983" s="76"/>
      <c r="P23983" s="7"/>
      <c r="Q23983" s="7"/>
      <c r="R23983" s="7"/>
      <c r="S23983" s="7"/>
    </row>
    <row r="23984" spans="1:19" s="8" customFormat="1" ht="11.8" x14ac:dyDescent="0.2">
      <c r="A23984" s="48"/>
      <c r="F23984" s="9"/>
      <c r="G23984" s="9"/>
      <c r="H23984" s="9"/>
      <c r="I23984" s="9"/>
      <c r="J23984" s="9"/>
      <c r="K23984" s="9"/>
      <c r="M23984" s="9"/>
      <c r="N23984" s="76"/>
      <c r="P23984" s="7"/>
      <c r="Q23984" s="7"/>
      <c r="R23984" s="7"/>
      <c r="S23984" s="7"/>
    </row>
    <row r="23985" spans="1:19" s="8" customFormat="1" ht="11.8" x14ac:dyDescent="0.2">
      <c r="A23985" s="48"/>
      <c r="F23985" s="9"/>
      <c r="G23985" s="9"/>
      <c r="H23985" s="9"/>
      <c r="I23985" s="9"/>
      <c r="J23985" s="9"/>
      <c r="K23985" s="9"/>
      <c r="M23985" s="9"/>
      <c r="N23985" s="76"/>
      <c r="P23985" s="7"/>
      <c r="Q23985" s="7"/>
      <c r="R23985" s="7"/>
      <c r="S23985" s="7"/>
    </row>
    <row r="23986" spans="1:19" s="8" customFormat="1" ht="11.8" x14ac:dyDescent="0.2">
      <c r="A23986" s="48"/>
      <c r="F23986" s="9"/>
      <c r="G23986" s="9"/>
      <c r="H23986" s="9"/>
      <c r="I23986" s="9"/>
      <c r="J23986" s="9"/>
      <c r="K23986" s="9"/>
      <c r="M23986" s="9"/>
      <c r="N23986" s="76"/>
      <c r="P23986" s="7"/>
      <c r="Q23986" s="7"/>
      <c r="R23986" s="7"/>
      <c r="S23986" s="7"/>
    </row>
    <row r="23987" spans="1:19" s="8" customFormat="1" ht="11.8" x14ac:dyDescent="0.2">
      <c r="A23987" s="48"/>
      <c r="F23987" s="9"/>
      <c r="G23987" s="9"/>
      <c r="H23987" s="9"/>
      <c r="I23987" s="9"/>
      <c r="J23987" s="9"/>
      <c r="K23987" s="9"/>
      <c r="M23987" s="9"/>
      <c r="N23987" s="76"/>
      <c r="P23987" s="7"/>
      <c r="Q23987" s="7"/>
      <c r="R23987" s="7"/>
      <c r="S23987" s="7"/>
    </row>
    <row r="23988" spans="1:19" s="8" customFormat="1" ht="11.8" x14ac:dyDescent="0.2">
      <c r="A23988" s="48"/>
      <c r="F23988" s="9"/>
      <c r="G23988" s="9"/>
      <c r="H23988" s="9"/>
      <c r="I23988" s="9"/>
      <c r="J23988" s="9"/>
      <c r="K23988" s="9"/>
      <c r="M23988" s="9"/>
      <c r="N23988" s="76"/>
      <c r="P23988" s="7"/>
      <c r="Q23988" s="7"/>
      <c r="R23988" s="7"/>
      <c r="S23988" s="7"/>
    </row>
    <row r="23989" spans="1:19" s="8" customFormat="1" ht="11.8" x14ac:dyDescent="0.2">
      <c r="A23989" s="48"/>
      <c r="F23989" s="9"/>
      <c r="G23989" s="9"/>
      <c r="H23989" s="9"/>
      <c r="I23989" s="9"/>
      <c r="J23989" s="9"/>
      <c r="K23989" s="9"/>
      <c r="M23989" s="9"/>
      <c r="N23989" s="76"/>
      <c r="P23989" s="7"/>
      <c r="Q23989" s="7"/>
      <c r="R23989" s="7"/>
      <c r="S23989" s="7"/>
    </row>
    <row r="23990" spans="1:19" s="8" customFormat="1" ht="11.8" x14ac:dyDescent="0.2">
      <c r="A23990" s="48"/>
      <c r="F23990" s="9"/>
      <c r="G23990" s="9"/>
      <c r="H23990" s="9"/>
      <c r="I23990" s="9"/>
      <c r="J23990" s="9"/>
      <c r="K23990" s="9"/>
      <c r="M23990" s="9"/>
      <c r="N23990" s="76"/>
      <c r="P23990" s="7"/>
      <c r="Q23990" s="7"/>
      <c r="R23990" s="7"/>
      <c r="S23990" s="7"/>
    </row>
    <row r="23991" spans="1:19" s="8" customFormat="1" ht="11.8" x14ac:dyDescent="0.2">
      <c r="A23991" s="48"/>
      <c r="F23991" s="9"/>
      <c r="G23991" s="9"/>
      <c r="H23991" s="9"/>
      <c r="I23991" s="9"/>
      <c r="J23991" s="9"/>
      <c r="K23991" s="9"/>
      <c r="M23991" s="9"/>
      <c r="N23991" s="76"/>
      <c r="P23991" s="7"/>
      <c r="Q23991" s="7"/>
      <c r="R23991" s="7"/>
      <c r="S23991" s="7"/>
    </row>
    <row r="23992" spans="1:19" s="8" customFormat="1" ht="11.8" x14ac:dyDescent="0.2">
      <c r="A23992" s="48"/>
      <c r="F23992" s="9"/>
      <c r="G23992" s="9"/>
      <c r="H23992" s="9"/>
      <c r="I23992" s="9"/>
      <c r="J23992" s="9"/>
      <c r="K23992" s="9"/>
      <c r="M23992" s="9"/>
      <c r="N23992" s="76"/>
      <c r="P23992" s="7"/>
      <c r="Q23992" s="7"/>
      <c r="R23992" s="7"/>
      <c r="S23992" s="7"/>
    </row>
    <row r="23993" spans="1:19" s="8" customFormat="1" ht="11.8" x14ac:dyDescent="0.2">
      <c r="A23993" s="48"/>
      <c r="F23993" s="9"/>
      <c r="G23993" s="9"/>
      <c r="H23993" s="9"/>
      <c r="I23993" s="9"/>
      <c r="J23993" s="9"/>
      <c r="K23993" s="9"/>
      <c r="M23993" s="9"/>
      <c r="N23993" s="76"/>
      <c r="P23993" s="7"/>
      <c r="Q23993" s="7"/>
      <c r="R23993" s="7"/>
      <c r="S23993" s="7"/>
    </row>
    <row r="23994" spans="1:19" s="8" customFormat="1" ht="11.8" x14ac:dyDescent="0.2">
      <c r="A23994" s="48"/>
      <c r="F23994" s="9"/>
      <c r="G23994" s="9"/>
      <c r="H23994" s="9"/>
      <c r="I23994" s="9"/>
      <c r="J23994" s="9"/>
      <c r="K23994" s="9"/>
      <c r="M23994" s="9"/>
      <c r="N23994" s="76"/>
      <c r="P23994" s="7"/>
      <c r="Q23994" s="7"/>
      <c r="R23994" s="7"/>
      <c r="S23994" s="7"/>
    </row>
    <row r="23995" spans="1:19" s="8" customFormat="1" ht="11.8" x14ac:dyDescent="0.2">
      <c r="A23995" s="48"/>
      <c r="F23995" s="9"/>
      <c r="G23995" s="9"/>
      <c r="H23995" s="9"/>
      <c r="I23995" s="9"/>
      <c r="J23995" s="9"/>
      <c r="K23995" s="9"/>
      <c r="M23995" s="9"/>
      <c r="N23995" s="76"/>
      <c r="P23995" s="7"/>
      <c r="Q23995" s="7"/>
      <c r="R23995" s="7"/>
      <c r="S23995" s="7"/>
    </row>
    <row r="23996" spans="1:19" s="8" customFormat="1" ht="11.8" x14ac:dyDescent="0.2">
      <c r="A23996" s="48"/>
      <c r="F23996" s="9"/>
      <c r="G23996" s="9"/>
      <c r="H23996" s="9"/>
      <c r="I23996" s="9"/>
      <c r="J23996" s="9"/>
      <c r="K23996" s="9"/>
      <c r="M23996" s="9"/>
      <c r="N23996" s="76"/>
      <c r="P23996" s="7"/>
      <c r="Q23996" s="7"/>
      <c r="R23996" s="7"/>
      <c r="S23996" s="7"/>
    </row>
    <row r="23997" spans="1:19" s="8" customFormat="1" ht="11.8" x14ac:dyDescent="0.2">
      <c r="A23997" s="48"/>
      <c r="F23997" s="9"/>
      <c r="G23997" s="9"/>
      <c r="H23997" s="9"/>
      <c r="I23997" s="9"/>
      <c r="J23997" s="9"/>
      <c r="K23997" s="9"/>
      <c r="M23997" s="9"/>
      <c r="N23997" s="76"/>
      <c r="P23997" s="7"/>
      <c r="Q23997" s="7"/>
      <c r="R23997" s="7"/>
      <c r="S23997" s="7"/>
    </row>
    <row r="23998" spans="1:19" s="8" customFormat="1" ht="11.8" x14ac:dyDescent="0.2">
      <c r="A23998" s="48"/>
      <c r="F23998" s="9"/>
      <c r="G23998" s="9"/>
      <c r="H23998" s="9"/>
      <c r="I23998" s="9"/>
      <c r="J23998" s="9"/>
      <c r="K23998" s="9"/>
      <c r="M23998" s="9"/>
      <c r="N23998" s="76"/>
      <c r="P23998" s="7"/>
      <c r="Q23998" s="7"/>
      <c r="R23998" s="7"/>
      <c r="S23998" s="7"/>
    </row>
    <row r="23999" spans="1:19" s="8" customFormat="1" ht="11.8" x14ac:dyDescent="0.2">
      <c r="A23999" s="48"/>
      <c r="F23999" s="9"/>
      <c r="G23999" s="9"/>
      <c r="H23999" s="9"/>
      <c r="I23999" s="9"/>
      <c r="J23999" s="9"/>
      <c r="K23999" s="9"/>
      <c r="M23999" s="9"/>
      <c r="N23999" s="76"/>
      <c r="P23999" s="7"/>
      <c r="Q23999" s="7"/>
      <c r="R23999" s="7"/>
      <c r="S23999" s="7"/>
    </row>
    <row r="24000" spans="1:19" s="8" customFormat="1" ht="11.8" x14ac:dyDescent="0.2">
      <c r="A24000" s="48"/>
      <c r="F24000" s="9"/>
      <c r="G24000" s="9"/>
      <c r="H24000" s="9"/>
      <c r="I24000" s="9"/>
      <c r="J24000" s="9"/>
      <c r="K24000" s="9"/>
      <c r="M24000" s="9"/>
      <c r="N24000" s="76"/>
      <c r="P24000" s="7"/>
      <c r="Q24000" s="7"/>
      <c r="R24000" s="7"/>
      <c r="S24000" s="7"/>
    </row>
    <row r="24001" spans="1:19" s="8" customFormat="1" ht="11.8" x14ac:dyDescent="0.2">
      <c r="A24001" s="48"/>
      <c r="F24001" s="9"/>
      <c r="G24001" s="9"/>
      <c r="H24001" s="9"/>
      <c r="I24001" s="9"/>
      <c r="J24001" s="9"/>
      <c r="K24001" s="9"/>
      <c r="M24001" s="9"/>
      <c r="N24001" s="76"/>
      <c r="P24001" s="7"/>
      <c r="Q24001" s="7"/>
      <c r="R24001" s="7"/>
      <c r="S24001" s="7"/>
    </row>
    <row r="24002" spans="1:19" s="8" customFormat="1" ht="11.8" x14ac:dyDescent="0.2">
      <c r="A24002" s="48"/>
      <c r="F24002" s="9"/>
      <c r="G24002" s="9"/>
      <c r="H24002" s="9"/>
      <c r="I24002" s="9"/>
      <c r="J24002" s="9"/>
      <c r="K24002" s="9"/>
      <c r="M24002" s="9"/>
      <c r="N24002" s="76"/>
      <c r="P24002" s="7"/>
      <c r="Q24002" s="7"/>
      <c r="R24002" s="7"/>
      <c r="S24002" s="7"/>
    </row>
    <row r="24003" spans="1:19" s="8" customFormat="1" ht="11.8" x14ac:dyDescent="0.2">
      <c r="A24003" s="48"/>
      <c r="F24003" s="9"/>
      <c r="G24003" s="9"/>
      <c r="H24003" s="9"/>
      <c r="I24003" s="9"/>
      <c r="J24003" s="9"/>
      <c r="K24003" s="9"/>
      <c r="M24003" s="9"/>
      <c r="N24003" s="76"/>
      <c r="P24003" s="7"/>
      <c r="Q24003" s="7"/>
      <c r="R24003" s="7"/>
      <c r="S24003" s="7"/>
    </row>
    <row r="24004" spans="1:19" s="8" customFormat="1" ht="11.8" x14ac:dyDescent="0.2">
      <c r="A24004" s="48"/>
      <c r="F24004" s="9"/>
      <c r="G24004" s="9"/>
      <c r="H24004" s="9"/>
      <c r="I24004" s="9"/>
      <c r="J24004" s="9"/>
      <c r="K24004" s="9"/>
      <c r="M24004" s="9"/>
      <c r="N24004" s="76"/>
      <c r="P24004" s="7"/>
      <c r="Q24004" s="7"/>
      <c r="R24004" s="7"/>
      <c r="S24004" s="7"/>
    </row>
    <row r="24005" spans="1:19" s="8" customFormat="1" ht="11.8" x14ac:dyDescent="0.2">
      <c r="A24005" s="48"/>
      <c r="F24005" s="9"/>
      <c r="G24005" s="9"/>
      <c r="H24005" s="9"/>
      <c r="I24005" s="9"/>
      <c r="J24005" s="9"/>
      <c r="K24005" s="9"/>
      <c r="M24005" s="9"/>
      <c r="N24005" s="76"/>
      <c r="P24005" s="7"/>
      <c r="Q24005" s="7"/>
      <c r="R24005" s="7"/>
      <c r="S24005" s="7"/>
    </row>
    <row r="24006" spans="1:19" s="8" customFormat="1" ht="11.8" x14ac:dyDescent="0.2">
      <c r="A24006" s="48"/>
      <c r="F24006" s="9"/>
      <c r="G24006" s="9"/>
      <c r="H24006" s="9"/>
      <c r="I24006" s="9"/>
      <c r="J24006" s="9"/>
      <c r="K24006" s="9"/>
      <c r="M24006" s="9"/>
      <c r="N24006" s="76"/>
      <c r="P24006" s="7"/>
      <c r="Q24006" s="7"/>
      <c r="R24006" s="7"/>
      <c r="S24006" s="7"/>
    </row>
    <row r="24007" spans="1:19" s="8" customFormat="1" ht="11.8" x14ac:dyDescent="0.2">
      <c r="A24007" s="48"/>
      <c r="F24007" s="9"/>
      <c r="G24007" s="9"/>
      <c r="H24007" s="9"/>
      <c r="I24007" s="9"/>
      <c r="J24007" s="9"/>
      <c r="K24007" s="9"/>
      <c r="M24007" s="9"/>
      <c r="N24007" s="76"/>
      <c r="P24007" s="7"/>
      <c r="Q24007" s="7"/>
      <c r="R24007" s="7"/>
      <c r="S24007" s="7"/>
    </row>
    <row r="24008" spans="1:19" s="8" customFormat="1" ht="11.8" x14ac:dyDescent="0.2">
      <c r="A24008" s="48"/>
      <c r="F24008" s="9"/>
      <c r="G24008" s="9"/>
      <c r="H24008" s="9"/>
      <c r="I24008" s="9"/>
      <c r="J24008" s="9"/>
      <c r="K24008" s="9"/>
      <c r="M24008" s="9"/>
      <c r="N24008" s="76"/>
      <c r="P24008" s="7"/>
      <c r="Q24008" s="7"/>
      <c r="R24008" s="7"/>
      <c r="S24008" s="7"/>
    </row>
    <row r="24009" spans="1:19" s="8" customFormat="1" ht="11.8" x14ac:dyDescent="0.2">
      <c r="A24009" s="48"/>
      <c r="F24009" s="9"/>
      <c r="G24009" s="9"/>
      <c r="H24009" s="9"/>
      <c r="I24009" s="9"/>
      <c r="J24009" s="9"/>
      <c r="K24009" s="9"/>
      <c r="M24009" s="9"/>
      <c r="N24009" s="76"/>
      <c r="P24009" s="7"/>
      <c r="Q24009" s="7"/>
      <c r="R24009" s="7"/>
      <c r="S24009" s="7"/>
    </row>
    <row r="24010" spans="1:19" s="8" customFormat="1" ht="11.8" x14ac:dyDescent="0.2">
      <c r="A24010" s="48"/>
      <c r="F24010" s="9"/>
      <c r="G24010" s="9"/>
      <c r="H24010" s="9"/>
      <c r="I24010" s="9"/>
      <c r="J24010" s="9"/>
      <c r="K24010" s="9"/>
      <c r="M24010" s="9"/>
      <c r="N24010" s="76"/>
      <c r="P24010" s="7"/>
      <c r="Q24010" s="7"/>
      <c r="R24010" s="7"/>
      <c r="S24010" s="7"/>
    </row>
    <row r="24011" spans="1:19" s="8" customFormat="1" ht="11.8" x14ac:dyDescent="0.2">
      <c r="A24011" s="48"/>
      <c r="F24011" s="9"/>
      <c r="G24011" s="9"/>
      <c r="H24011" s="9"/>
      <c r="I24011" s="9"/>
      <c r="J24011" s="9"/>
      <c r="K24011" s="9"/>
      <c r="M24011" s="9"/>
      <c r="N24011" s="76"/>
      <c r="P24011" s="7"/>
      <c r="Q24011" s="7"/>
      <c r="R24011" s="7"/>
      <c r="S24011" s="7"/>
    </row>
    <row r="24012" spans="1:19" s="8" customFormat="1" ht="11.8" x14ac:dyDescent="0.2">
      <c r="A24012" s="48"/>
      <c r="F24012" s="9"/>
      <c r="G24012" s="9"/>
      <c r="H24012" s="9"/>
      <c r="I24012" s="9"/>
      <c r="J24012" s="9"/>
      <c r="K24012" s="9"/>
      <c r="M24012" s="9"/>
      <c r="N24012" s="76"/>
      <c r="P24012" s="7"/>
      <c r="Q24012" s="7"/>
      <c r="R24012" s="7"/>
      <c r="S24012" s="7"/>
    </row>
    <row r="24013" spans="1:19" s="8" customFormat="1" ht="11.8" x14ac:dyDescent="0.2">
      <c r="A24013" s="48"/>
      <c r="F24013" s="9"/>
      <c r="G24013" s="9"/>
      <c r="H24013" s="9"/>
      <c r="I24013" s="9"/>
      <c r="J24013" s="9"/>
      <c r="K24013" s="9"/>
      <c r="M24013" s="9"/>
      <c r="N24013" s="76"/>
      <c r="P24013" s="7"/>
      <c r="Q24013" s="7"/>
      <c r="R24013" s="7"/>
      <c r="S24013" s="7"/>
    </row>
    <row r="24014" spans="1:19" s="8" customFormat="1" ht="11.8" x14ac:dyDescent="0.2">
      <c r="A24014" s="48"/>
      <c r="F24014" s="9"/>
      <c r="G24014" s="9"/>
      <c r="H24014" s="9"/>
      <c r="I24014" s="9"/>
      <c r="J24014" s="9"/>
      <c r="K24014" s="9"/>
      <c r="M24014" s="9"/>
      <c r="N24014" s="76"/>
      <c r="P24014" s="7"/>
      <c r="Q24014" s="7"/>
      <c r="R24014" s="7"/>
      <c r="S24014" s="7"/>
    </row>
    <row r="24015" spans="1:19" s="8" customFormat="1" ht="11.8" x14ac:dyDescent="0.2">
      <c r="A24015" s="48"/>
      <c r="F24015" s="9"/>
      <c r="G24015" s="9"/>
      <c r="H24015" s="9"/>
      <c r="I24015" s="9"/>
      <c r="J24015" s="9"/>
      <c r="K24015" s="9"/>
      <c r="M24015" s="9"/>
      <c r="N24015" s="76"/>
      <c r="P24015" s="7"/>
      <c r="Q24015" s="7"/>
      <c r="R24015" s="7"/>
      <c r="S24015" s="7"/>
    </row>
    <row r="24016" spans="1:19" s="8" customFormat="1" ht="11.8" x14ac:dyDescent="0.2">
      <c r="A24016" s="48"/>
      <c r="F24016" s="9"/>
      <c r="G24016" s="9"/>
      <c r="H24016" s="9"/>
      <c r="I24016" s="9"/>
      <c r="J24016" s="9"/>
      <c r="K24016" s="9"/>
      <c r="M24016" s="9"/>
      <c r="N24016" s="76"/>
      <c r="P24016" s="7"/>
      <c r="Q24016" s="7"/>
      <c r="R24016" s="7"/>
      <c r="S24016" s="7"/>
    </row>
    <row r="24017" spans="1:19" s="8" customFormat="1" ht="11.8" x14ac:dyDescent="0.2">
      <c r="A24017" s="48"/>
      <c r="F24017" s="9"/>
      <c r="G24017" s="9"/>
      <c r="H24017" s="9"/>
      <c r="I24017" s="9"/>
      <c r="J24017" s="9"/>
      <c r="K24017" s="9"/>
      <c r="M24017" s="9"/>
      <c r="N24017" s="76"/>
      <c r="P24017" s="7"/>
      <c r="Q24017" s="7"/>
      <c r="R24017" s="7"/>
      <c r="S24017" s="7"/>
    </row>
    <row r="24018" spans="1:19" s="8" customFormat="1" ht="11.8" x14ac:dyDescent="0.2">
      <c r="A24018" s="48"/>
      <c r="F24018" s="9"/>
      <c r="G24018" s="9"/>
      <c r="H24018" s="9"/>
      <c r="I24018" s="9"/>
      <c r="J24018" s="9"/>
      <c r="K24018" s="9"/>
      <c r="M24018" s="9"/>
      <c r="N24018" s="76"/>
      <c r="P24018" s="7"/>
      <c r="Q24018" s="7"/>
      <c r="R24018" s="7"/>
      <c r="S24018" s="7"/>
    </row>
    <row r="24019" spans="1:19" s="8" customFormat="1" ht="11.8" x14ac:dyDescent="0.2">
      <c r="A24019" s="48"/>
      <c r="F24019" s="9"/>
      <c r="G24019" s="9"/>
      <c r="H24019" s="9"/>
      <c r="I24019" s="9"/>
      <c r="J24019" s="9"/>
      <c r="K24019" s="9"/>
      <c r="M24019" s="9"/>
      <c r="N24019" s="76"/>
      <c r="P24019" s="7"/>
      <c r="Q24019" s="7"/>
      <c r="R24019" s="7"/>
      <c r="S24019" s="7"/>
    </row>
    <row r="24020" spans="1:19" s="8" customFormat="1" ht="11.8" x14ac:dyDescent="0.2">
      <c r="A24020" s="48"/>
      <c r="F24020" s="9"/>
      <c r="G24020" s="9"/>
      <c r="H24020" s="9"/>
      <c r="I24020" s="9"/>
      <c r="J24020" s="9"/>
      <c r="K24020" s="9"/>
      <c r="M24020" s="9"/>
      <c r="N24020" s="76"/>
      <c r="P24020" s="7"/>
      <c r="Q24020" s="7"/>
      <c r="R24020" s="7"/>
      <c r="S24020" s="7"/>
    </row>
    <row r="24021" spans="1:19" s="8" customFormat="1" ht="11.8" x14ac:dyDescent="0.2">
      <c r="A24021" s="48"/>
      <c r="F24021" s="9"/>
      <c r="G24021" s="9"/>
      <c r="H24021" s="9"/>
      <c r="I24021" s="9"/>
      <c r="J24021" s="9"/>
      <c r="K24021" s="9"/>
      <c r="M24021" s="9"/>
      <c r="N24021" s="76"/>
      <c r="P24021" s="7"/>
      <c r="Q24021" s="7"/>
      <c r="R24021" s="7"/>
      <c r="S24021" s="7"/>
    </row>
    <row r="24022" spans="1:19" s="8" customFormat="1" ht="11.8" x14ac:dyDescent="0.2">
      <c r="A24022" s="48"/>
      <c r="F24022" s="9"/>
      <c r="G24022" s="9"/>
      <c r="H24022" s="9"/>
      <c r="I24022" s="9"/>
      <c r="J24022" s="9"/>
      <c r="K24022" s="9"/>
      <c r="M24022" s="9"/>
      <c r="N24022" s="76"/>
      <c r="P24022" s="7"/>
      <c r="Q24022" s="7"/>
      <c r="R24022" s="7"/>
      <c r="S24022" s="7"/>
    </row>
    <row r="24023" spans="1:19" s="8" customFormat="1" ht="11.8" x14ac:dyDescent="0.2">
      <c r="A24023" s="48"/>
      <c r="F24023" s="9"/>
      <c r="G24023" s="9"/>
      <c r="H24023" s="9"/>
      <c r="I24023" s="9"/>
      <c r="J24023" s="9"/>
      <c r="K24023" s="9"/>
      <c r="M24023" s="9"/>
      <c r="N24023" s="76"/>
      <c r="P24023" s="7"/>
      <c r="Q24023" s="7"/>
      <c r="R24023" s="7"/>
      <c r="S24023" s="7"/>
    </row>
    <row r="24024" spans="1:19" s="8" customFormat="1" ht="11.8" x14ac:dyDescent="0.2">
      <c r="A24024" s="48"/>
      <c r="F24024" s="9"/>
      <c r="G24024" s="9"/>
      <c r="H24024" s="9"/>
      <c r="I24024" s="9"/>
      <c r="J24024" s="9"/>
      <c r="K24024" s="9"/>
      <c r="M24024" s="9"/>
      <c r="N24024" s="76"/>
      <c r="P24024" s="7"/>
      <c r="Q24024" s="7"/>
      <c r="R24024" s="7"/>
      <c r="S24024" s="7"/>
    </row>
    <row r="24025" spans="1:19" s="8" customFormat="1" ht="11.8" x14ac:dyDescent="0.2">
      <c r="A24025" s="48"/>
      <c r="F24025" s="9"/>
      <c r="G24025" s="9"/>
      <c r="H24025" s="9"/>
      <c r="I24025" s="9"/>
      <c r="J24025" s="9"/>
      <c r="K24025" s="9"/>
      <c r="M24025" s="9"/>
      <c r="N24025" s="76"/>
      <c r="P24025" s="7"/>
      <c r="Q24025" s="7"/>
      <c r="R24025" s="7"/>
      <c r="S24025" s="7"/>
    </row>
    <row r="24026" spans="1:19" s="8" customFormat="1" ht="11.8" x14ac:dyDescent="0.2">
      <c r="A24026" s="48"/>
      <c r="F24026" s="9"/>
      <c r="G24026" s="9"/>
      <c r="H24026" s="9"/>
      <c r="I24026" s="9"/>
      <c r="J24026" s="9"/>
      <c r="K24026" s="9"/>
      <c r="M24026" s="9"/>
      <c r="N24026" s="76"/>
      <c r="P24026" s="7"/>
      <c r="Q24026" s="7"/>
      <c r="R24026" s="7"/>
      <c r="S24026" s="7"/>
    </row>
    <row r="24027" spans="1:19" s="8" customFormat="1" ht="11.8" x14ac:dyDescent="0.2">
      <c r="A24027" s="48"/>
      <c r="F24027" s="9"/>
      <c r="G24027" s="9"/>
      <c r="H24027" s="9"/>
      <c r="I24027" s="9"/>
      <c r="J24027" s="9"/>
      <c r="K24027" s="9"/>
      <c r="M24027" s="9"/>
      <c r="N24027" s="76"/>
      <c r="P24027" s="7"/>
      <c r="Q24027" s="7"/>
      <c r="R24027" s="7"/>
      <c r="S24027" s="7"/>
    </row>
    <row r="24028" spans="1:19" s="8" customFormat="1" ht="11.8" x14ac:dyDescent="0.2">
      <c r="A24028" s="48"/>
      <c r="F24028" s="9"/>
      <c r="G24028" s="9"/>
      <c r="H24028" s="9"/>
      <c r="I24028" s="9"/>
      <c r="J24028" s="9"/>
      <c r="K24028" s="9"/>
      <c r="M24028" s="9"/>
      <c r="N24028" s="76"/>
      <c r="P24028" s="7"/>
      <c r="Q24028" s="7"/>
      <c r="R24028" s="7"/>
      <c r="S24028" s="7"/>
    </row>
    <row r="24029" spans="1:19" s="8" customFormat="1" ht="11.8" x14ac:dyDescent="0.2">
      <c r="A24029" s="48"/>
      <c r="F24029" s="9"/>
      <c r="G24029" s="9"/>
      <c r="H24029" s="9"/>
      <c r="I24029" s="9"/>
      <c r="J24029" s="9"/>
      <c r="K24029" s="9"/>
      <c r="M24029" s="9"/>
      <c r="N24029" s="76"/>
      <c r="P24029" s="7"/>
      <c r="Q24029" s="7"/>
      <c r="R24029" s="7"/>
      <c r="S24029" s="7"/>
    </row>
    <row r="24030" spans="1:19" s="8" customFormat="1" ht="11.8" x14ac:dyDescent="0.2">
      <c r="A24030" s="48"/>
      <c r="F24030" s="9"/>
      <c r="G24030" s="9"/>
      <c r="H24030" s="9"/>
      <c r="I24030" s="9"/>
      <c r="J24030" s="9"/>
      <c r="K24030" s="9"/>
      <c r="M24030" s="9"/>
      <c r="N24030" s="76"/>
      <c r="P24030" s="7"/>
      <c r="Q24030" s="7"/>
      <c r="R24030" s="7"/>
      <c r="S24030" s="7"/>
    </row>
    <row r="24031" spans="1:19" s="8" customFormat="1" ht="11.8" x14ac:dyDescent="0.2">
      <c r="A24031" s="48"/>
      <c r="F24031" s="9"/>
      <c r="G24031" s="9"/>
      <c r="H24031" s="9"/>
      <c r="I24031" s="9"/>
      <c r="J24031" s="9"/>
      <c r="K24031" s="9"/>
      <c r="M24031" s="9"/>
      <c r="N24031" s="76"/>
      <c r="P24031" s="7"/>
      <c r="Q24031" s="7"/>
      <c r="R24031" s="7"/>
      <c r="S24031" s="7"/>
    </row>
    <row r="24032" spans="1:19" s="8" customFormat="1" ht="11.8" x14ac:dyDescent="0.2">
      <c r="A24032" s="48"/>
      <c r="F24032" s="9"/>
      <c r="G24032" s="9"/>
      <c r="H24032" s="9"/>
      <c r="I24032" s="9"/>
      <c r="J24032" s="9"/>
      <c r="K24032" s="9"/>
      <c r="M24032" s="9"/>
      <c r="N24032" s="76"/>
      <c r="P24032" s="7"/>
      <c r="Q24032" s="7"/>
      <c r="R24032" s="7"/>
      <c r="S24032" s="7"/>
    </row>
    <row r="24033" spans="1:19" s="8" customFormat="1" ht="11.8" x14ac:dyDescent="0.2">
      <c r="A24033" s="48"/>
      <c r="F24033" s="9"/>
      <c r="G24033" s="9"/>
      <c r="H24033" s="9"/>
      <c r="I24033" s="9"/>
      <c r="J24033" s="9"/>
      <c r="K24033" s="9"/>
      <c r="M24033" s="9"/>
      <c r="N24033" s="76"/>
      <c r="P24033" s="7"/>
      <c r="Q24033" s="7"/>
      <c r="R24033" s="7"/>
      <c r="S24033" s="7"/>
    </row>
    <row r="24034" spans="1:19" s="8" customFormat="1" ht="11.8" x14ac:dyDescent="0.2">
      <c r="A24034" s="48"/>
      <c r="F24034" s="9"/>
      <c r="G24034" s="9"/>
      <c r="H24034" s="9"/>
      <c r="I24034" s="9"/>
      <c r="J24034" s="9"/>
      <c r="K24034" s="9"/>
      <c r="M24034" s="9"/>
      <c r="N24034" s="76"/>
      <c r="P24034" s="7"/>
      <c r="Q24034" s="7"/>
      <c r="R24034" s="7"/>
      <c r="S24034" s="7"/>
    </row>
    <row r="24035" spans="1:19" s="8" customFormat="1" ht="11.8" x14ac:dyDescent="0.2">
      <c r="A24035" s="48"/>
      <c r="F24035" s="9"/>
      <c r="G24035" s="9"/>
      <c r="H24035" s="9"/>
      <c r="I24035" s="9"/>
      <c r="J24035" s="9"/>
      <c r="K24035" s="9"/>
      <c r="M24035" s="9"/>
      <c r="N24035" s="76"/>
      <c r="P24035" s="7"/>
      <c r="Q24035" s="7"/>
      <c r="R24035" s="7"/>
      <c r="S24035" s="7"/>
    </row>
    <row r="24036" spans="1:19" s="8" customFormat="1" ht="11.8" x14ac:dyDescent="0.2">
      <c r="A24036" s="48"/>
      <c r="F24036" s="9"/>
      <c r="G24036" s="9"/>
      <c r="H24036" s="9"/>
      <c r="I24036" s="9"/>
      <c r="J24036" s="9"/>
      <c r="K24036" s="9"/>
      <c r="M24036" s="9"/>
      <c r="N24036" s="76"/>
      <c r="P24036" s="7"/>
      <c r="Q24036" s="7"/>
      <c r="R24036" s="7"/>
      <c r="S24036" s="7"/>
    </row>
    <row r="24037" spans="1:19" s="8" customFormat="1" ht="11.8" x14ac:dyDescent="0.2">
      <c r="A24037" s="48"/>
      <c r="F24037" s="9"/>
      <c r="G24037" s="9"/>
      <c r="H24037" s="9"/>
      <c r="I24037" s="9"/>
      <c r="J24037" s="9"/>
      <c r="K24037" s="9"/>
      <c r="M24037" s="9"/>
      <c r="N24037" s="76"/>
      <c r="P24037" s="7"/>
      <c r="Q24037" s="7"/>
      <c r="R24037" s="7"/>
      <c r="S24037" s="7"/>
    </row>
    <row r="24038" spans="1:19" s="8" customFormat="1" ht="11.8" x14ac:dyDescent="0.2">
      <c r="A24038" s="48"/>
      <c r="F24038" s="9"/>
      <c r="G24038" s="9"/>
      <c r="H24038" s="9"/>
      <c r="I24038" s="9"/>
      <c r="J24038" s="9"/>
      <c r="K24038" s="9"/>
      <c r="M24038" s="9"/>
      <c r="N24038" s="76"/>
      <c r="P24038" s="7"/>
      <c r="Q24038" s="7"/>
      <c r="R24038" s="7"/>
      <c r="S24038" s="7"/>
    </row>
    <row r="24039" spans="1:19" s="8" customFormat="1" ht="11.8" x14ac:dyDescent="0.2">
      <c r="A24039" s="48"/>
      <c r="F24039" s="9"/>
      <c r="G24039" s="9"/>
      <c r="H24039" s="9"/>
      <c r="I24039" s="9"/>
      <c r="J24039" s="9"/>
      <c r="K24039" s="9"/>
      <c r="M24039" s="9"/>
      <c r="N24039" s="76"/>
      <c r="P24039" s="7"/>
      <c r="Q24039" s="7"/>
      <c r="R24039" s="7"/>
      <c r="S24039" s="7"/>
    </row>
    <row r="24040" spans="1:19" s="8" customFormat="1" ht="11.8" x14ac:dyDescent="0.2">
      <c r="A24040" s="48"/>
      <c r="F24040" s="9"/>
      <c r="G24040" s="9"/>
      <c r="H24040" s="9"/>
      <c r="I24040" s="9"/>
      <c r="J24040" s="9"/>
      <c r="K24040" s="9"/>
      <c r="M24040" s="9"/>
      <c r="N24040" s="76"/>
      <c r="P24040" s="7"/>
      <c r="Q24040" s="7"/>
      <c r="R24040" s="7"/>
      <c r="S24040" s="7"/>
    </row>
    <row r="24041" spans="1:19" s="8" customFormat="1" ht="11.8" x14ac:dyDescent="0.2">
      <c r="A24041" s="48"/>
      <c r="F24041" s="9"/>
      <c r="G24041" s="9"/>
      <c r="H24041" s="9"/>
      <c r="I24041" s="9"/>
      <c r="J24041" s="9"/>
      <c r="K24041" s="9"/>
      <c r="M24041" s="9"/>
      <c r="N24041" s="76"/>
      <c r="P24041" s="7"/>
      <c r="Q24041" s="7"/>
      <c r="R24041" s="7"/>
      <c r="S24041" s="7"/>
    </row>
    <row r="24042" spans="1:19" s="8" customFormat="1" ht="11.8" x14ac:dyDescent="0.2">
      <c r="A24042" s="48"/>
      <c r="F24042" s="9"/>
      <c r="G24042" s="9"/>
      <c r="H24042" s="9"/>
      <c r="I24042" s="9"/>
      <c r="J24042" s="9"/>
      <c r="K24042" s="9"/>
      <c r="M24042" s="9"/>
      <c r="N24042" s="76"/>
      <c r="P24042" s="7"/>
      <c r="Q24042" s="7"/>
      <c r="R24042" s="7"/>
      <c r="S24042" s="7"/>
    </row>
    <row r="24043" spans="1:19" s="8" customFormat="1" ht="11.8" x14ac:dyDescent="0.2">
      <c r="A24043" s="48"/>
      <c r="F24043" s="9"/>
      <c r="G24043" s="9"/>
      <c r="H24043" s="9"/>
      <c r="I24043" s="9"/>
      <c r="J24043" s="9"/>
      <c r="K24043" s="9"/>
      <c r="M24043" s="9"/>
      <c r="N24043" s="76"/>
      <c r="P24043" s="7"/>
      <c r="Q24043" s="7"/>
      <c r="R24043" s="7"/>
      <c r="S24043" s="7"/>
    </row>
    <row r="24044" spans="1:19" s="8" customFormat="1" ht="11.8" x14ac:dyDescent="0.2">
      <c r="A24044" s="48"/>
      <c r="F24044" s="9"/>
      <c r="G24044" s="9"/>
      <c r="H24044" s="9"/>
      <c r="I24044" s="9"/>
      <c r="J24044" s="9"/>
      <c r="K24044" s="9"/>
      <c r="M24044" s="9"/>
      <c r="N24044" s="76"/>
      <c r="P24044" s="7"/>
      <c r="Q24044" s="7"/>
      <c r="R24044" s="7"/>
      <c r="S24044" s="7"/>
    </row>
    <row r="24045" spans="1:19" s="8" customFormat="1" ht="11.8" x14ac:dyDescent="0.2">
      <c r="A24045" s="48"/>
      <c r="F24045" s="9"/>
      <c r="G24045" s="9"/>
      <c r="H24045" s="9"/>
      <c r="I24045" s="9"/>
      <c r="J24045" s="9"/>
      <c r="K24045" s="9"/>
      <c r="M24045" s="9"/>
      <c r="N24045" s="76"/>
      <c r="P24045" s="7"/>
      <c r="Q24045" s="7"/>
      <c r="R24045" s="7"/>
      <c r="S24045" s="7"/>
    </row>
    <row r="24046" spans="1:19" s="8" customFormat="1" ht="11.8" x14ac:dyDescent="0.2">
      <c r="A24046" s="48"/>
      <c r="F24046" s="9"/>
      <c r="G24046" s="9"/>
      <c r="H24046" s="9"/>
      <c r="I24046" s="9"/>
      <c r="J24046" s="9"/>
      <c r="K24046" s="9"/>
      <c r="M24046" s="9"/>
      <c r="N24046" s="76"/>
      <c r="P24046" s="7"/>
      <c r="Q24046" s="7"/>
      <c r="R24046" s="7"/>
      <c r="S24046" s="7"/>
    </row>
    <row r="24047" spans="1:19" s="8" customFormat="1" ht="11.8" x14ac:dyDescent="0.2">
      <c r="A24047" s="48"/>
      <c r="F24047" s="9"/>
      <c r="G24047" s="9"/>
      <c r="H24047" s="9"/>
      <c r="I24047" s="9"/>
      <c r="J24047" s="9"/>
      <c r="K24047" s="9"/>
      <c r="M24047" s="9"/>
      <c r="N24047" s="76"/>
      <c r="P24047" s="7"/>
      <c r="Q24047" s="7"/>
      <c r="R24047" s="7"/>
      <c r="S24047" s="7"/>
    </row>
    <row r="24048" spans="1:19" s="8" customFormat="1" ht="11.8" x14ac:dyDescent="0.2">
      <c r="A24048" s="48"/>
      <c r="F24048" s="9"/>
      <c r="G24048" s="9"/>
      <c r="H24048" s="9"/>
      <c r="I24048" s="9"/>
      <c r="J24048" s="9"/>
      <c r="K24048" s="9"/>
      <c r="M24048" s="9"/>
      <c r="N24048" s="76"/>
      <c r="P24048" s="7"/>
      <c r="Q24048" s="7"/>
      <c r="R24048" s="7"/>
      <c r="S24048" s="7"/>
    </row>
    <row r="24049" spans="1:19" s="8" customFormat="1" ht="11.8" x14ac:dyDescent="0.2">
      <c r="A24049" s="48"/>
      <c r="F24049" s="9"/>
      <c r="G24049" s="9"/>
      <c r="H24049" s="9"/>
      <c r="I24049" s="9"/>
      <c r="J24049" s="9"/>
      <c r="K24049" s="9"/>
      <c r="M24049" s="9"/>
      <c r="N24049" s="76"/>
      <c r="P24049" s="7"/>
      <c r="Q24049" s="7"/>
      <c r="R24049" s="7"/>
      <c r="S24049" s="7"/>
    </row>
    <row r="24050" spans="1:19" s="8" customFormat="1" ht="11.8" x14ac:dyDescent="0.2">
      <c r="A24050" s="48"/>
      <c r="F24050" s="9"/>
      <c r="G24050" s="9"/>
      <c r="H24050" s="9"/>
      <c r="I24050" s="9"/>
      <c r="J24050" s="9"/>
      <c r="K24050" s="9"/>
      <c r="M24050" s="9"/>
      <c r="N24050" s="76"/>
      <c r="P24050" s="7"/>
      <c r="Q24050" s="7"/>
      <c r="R24050" s="7"/>
      <c r="S24050" s="7"/>
    </row>
    <row r="24051" spans="1:19" s="8" customFormat="1" ht="11.8" x14ac:dyDescent="0.2">
      <c r="A24051" s="48"/>
      <c r="F24051" s="9"/>
      <c r="G24051" s="9"/>
      <c r="H24051" s="9"/>
      <c r="I24051" s="9"/>
      <c r="J24051" s="9"/>
      <c r="K24051" s="9"/>
      <c r="M24051" s="9"/>
      <c r="N24051" s="76"/>
      <c r="P24051" s="7"/>
      <c r="Q24051" s="7"/>
      <c r="R24051" s="7"/>
      <c r="S24051" s="7"/>
    </row>
    <row r="24052" spans="1:19" s="8" customFormat="1" ht="11.8" x14ac:dyDescent="0.2">
      <c r="A24052" s="48"/>
      <c r="F24052" s="9"/>
      <c r="G24052" s="9"/>
      <c r="H24052" s="9"/>
      <c r="I24052" s="9"/>
      <c r="J24052" s="9"/>
      <c r="K24052" s="9"/>
      <c r="M24052" s="9"/>
      <c r="N24052" s="76"/>
      <c r="P24052" s="7"/>
      <c r="Q24052" s="7"/>
      <c r="R24052" s="7"/>
      <c r="S24052" s="7"/>
    </row>
    <row r="24053" spans="1:19" s="8" customFormat="1" ht="11.8" x14ac:dyDescent="0.2">
      <c r="A24053" s="48"/>
      <c r="F24053" s="9"/>
      <c r="G24053" s="9"/>
      <c r="H24053" s="9"/>
      <c r="I24053" s="9"/>
      <c r="J24053" s="9"/>
      <c r="K24053" s="9"/>
      <c r="M24053" s="9"/>
      <c r="N24053" s="76"/>
      <c r="P24053" s="7"/>
      <c r="Q24053" s="7"/>
      <c r="R24053" s="7"/>
      <c r="S24053" s="7"/>
    </row>
    <row r="24054" spans="1:19" s="8" customFormat="1" ht="11.8" x14ac:dyDescent="0.2">
      <c r="A24054" s="48"/>
      <c r="F24054" s="9"/>
      <c r="G24054" s="9"/>
      <c r="H24054" s="9"/>
      <c r="I24054" s="9"/>
      <c r="J24054" s="9"/>
      <c r="K24054" s="9"/>
      <c r="M24054" s="9"/>
      <c r="N24054" s="76"/>
      <c r="P24054" s="7"/>
      <c r="Q24054" s="7"/>
      <c r="R24054" s="7"/>
      <c r="S24054" s="7"/>
    </row>
    <row r="24055" spans="1:19" s="8" customFormat="1" ht="11.8" x14ac:dyDescent="0.2">
      <c r="A24055" s="48"/>
      <c r="F24055" s="9"/>
      <c r="G24055" s="9"/>
      <c r="H24055" s="9"/>
      <c r="I24055" s="9"/>
      <c r="J24055" s="9"/>
      <c r="K24055" s="9"/>
      <c r="M24055" s="9"/>
      <c r="N24055" s="76"/>
      <c r="P24055" s="7"/>
      <c r="Q24055" s="7"/>
      <c r="R24055" s="7"/>
      <c r="S24055" s="7"/>
    </row>
    <row r="24056" spans="1:19" s="8" customFormat="1" ht="11.8" x14ac:dyDescent="0.2">
      <c r="A24056" s="48"/>
      <c r="F24056" s="9"/>
      <c r="G24056" s="9"/>
      <c r="H24056" s="9"/>
      <c r="I24056" s="9"/>
      <c r="J24056" s="9"/>
      <c r="K24056" s="9"/>
      <c r="M24056" s="9"/>
      <c r="N24056" s="76"/>
      <c r="P24056" s="7"/>
      <c r="Q24056" s="7"/>
      <c r="R24056" s="7"/>
      <c r="S24056" s="7"/>
    </row>
    <row r="24057" spans="1:19" s="8" customFormat="1" ht="11.8" x14ac:dyDescent="0.2">
      <c r="A24057" s="48"/>
      <c r="F24057" s="9"/>
      <c r="G24057" s="9"/>
      <c r="H24057" s="9"/>
      <c r="I24057" s="9"/>
      <c r="J24057" s="9"/>
      <c r="K24057" s="9"/>
      <c r="M24057" s="9"/>
      <c r="N24057" s="76"/>
      <c r="P24057" s="7"/>
      <c r="Q24057" s="7"/>
      <c r="R24057" s="7"/>
      <c r="S24057" s="7"/>
    </row>
    <row r="24058" spans="1:19" s="8" customFormat="1" ht="11.8" x14ac:dyDescent="0.2">
      <c r="A24058" s="48"/>
      <c r="F24058" s="9"/>
      <c r="G24058" s="9"/>
      <c r="H24058" s="9"/>
      <c r="I24058" s="9"/>
      <c r="J24058" s="9"/>
      <c r="K24058" s="9"/>
      <c r="M24058" s="9"/>
      <c r="N24058" s="76"/>
      <c r="P24058" s="7"/>
      <c r="Q24058" s="7"/>
      <c r="R24058" s="7"/>
      <c r="S24058" s="7"/>
    </row>
    <row r="24059" spans="1:19" s="8" customFormat="1" ht="11.8" x14ac:dyDescent="0.2">
      <c r="A24059" s="48"/>
      <c r="F24059" s="9"/>
      <c r="G24059" s="9"/>
      <c r="H24059" s="9"/>
      <c r="I24059" s="9"/>
      <c r="J24059" s="9"/>
      <c r="K24059" s="9"/>
      <c r="M24059" s="9"/>
      <c r="N24059" s="76"/>
      <c r="P24059" s="7"/>
      <c r="Q24059" s="7"/>
      <c r="R24059" s="7"/>
      <c r="S24059" s="7"/>
    </row>
    <row r="24060" spans="1:19" s="8" customFormat="1" ht="11.8" x14ac:dyDescent="0.2">
      <c r="A24060" s="48"/>
      <c r="F24060" s="9"/>
      <c r="G24060" s="9"/>
      <c r="H24060" s="9"/>
      <c r="I24060" s="9"/>
      <c r="J24060" s="9"/>
      <c r="K24060" s="9"/>
      <c r="M24060" s="9"/>
      <c r="N24060" s="76"/>
      <c r="P24060" s="7"/>
      <c r="Q24060" s="7"/>
      <c r="R24060" s="7"/>
      <c r="S24060" s="7"/>
    </row>
    <row r="24061" spans="1:19" s="8" customFormat="1" ht="11.8" x14ac:dyDescent="0.2">
      <c r="A24061" s="48"/>
      <c r="F24061" s="9"/>
      <c r="G24061" s="9"/>
      <c r="H24061" s="9"/>
      <c r="I24061" s="9"/>
      <c r="J24061" s="9"/>
      <c r="K24061" s="9"/>
      <c r="M24061" s="9"/>
      <c r="N24061" s="76"/>
      <c r="P24061" s="7"/>
      <c r="Q24061" s="7"/>
      <c r="R24061" s="7"/>
      <c r="S24061" s="7"/>
    </row>
    <row r="24062" spans="1:19" s="8" customFormat="1" ht="11.8" x14ac:dyDescent="0.2">
      <c r="A24062" s="48"/>
      <c r="F24062" s="9"/>
      <c r="G24062" s="9"/>
      <c r="H24062" s="9"/>
      <c r="I24062" s="9"/>
      <c r="J24062" s="9"/>
      <c r="K24062" s="9"/>
      <c r="M24062" s="9"/>
      <c r="N24062" s="76"/>
      <c r="P24062" s="7"/>
      <c r="Q24062" s="7"/>
      <c r="R24062" s="7"/>
      <c r="S24062" s="7"/>
    </row>
    <row r="24063" spans="1:19" s="8" customFormat="1" ht="11.8" x14ac:dyDescent="0.2">
      <c r="A24063" s="48"/>
      <c r="F24063" s="9"/>
      <c r="G24063" s="9"/>
      <c r="H24063" s="9"/>
      <c r="I24063" s="9"/>
      <c r="J24063" s="9"/>
      <c r="K24063" s="9"/>
      <c r="M24063" s="9"/>
      <c r="N24063" s="76"/>
      <c r="P24063" s="7"/>
      <c r="Q24063" s="7"/>
      <c r="R24063" s="7"/>
      <c r="S24063" s="7"/>
    </row>
    <row r="24064" spans="1:19" s="8" customFormat="1" ht="11.8" x14ac:dyDescent="0.2">
      <c r="A24064" s="48"/>
      <c r="F24064" s="9"/>
      <c r="G24064" s="9"/>
      <c r="H24064" s="9"/>
      <c r="I24064" s="9"/>
      <c r="J24064" s="9"/>
      <c r="K24064" s="9"/>
      <c r="M24064" s="9"/>
      <c r="N24064" s="76"/>
      <c r="P24064" s="7"/>
      <c r="Q24064" s="7"/>
      <c r="R24064" s="7"/>
      <c r="S24064" s="7"/>
    </row>
    <row r="24065" spans="1:19" s="8" customFormat="1" ht="11.8" x14ac:dyDescent="0.2">
      <c r="A24065" s="48"/>
      <c r="F24065" s="9"/>
      <c r="G24065" s="9"/>
      <c r="H24065" s="9"/>
      <c r="I24065" s="9"/>
      <c r="J24065" s="9"/>
      <c r="K24065" s="9"/>
      <c r="M24065" s="9"/>
      <c r="N24065" s="76"/>
      <c r="P24065" s="7"/>
      <c r="Q24065" s="7"/>
      <c r="R24065" s="7"/>
      <c r="S24065" s="7"/>
    </row>
    <row r="24066" spans="1:19" s="8" customFormat="1" ht="11.8" x14ac:dyDescent="0.2">
      <c r="A24066" s="48"/>
      <c r="F24066" s="9"/>
      <c r="G24066" s="9"/>
      <c r="H24066" s="9"/>
      <c r="I24066" s="9"/>
      <c r="J24066" s="9"/>
      <c r="K24066" s="9"/>
      <c r="M24066" s="9"/>
      <c r="N24066" s="76"/>
      <c r="P24066" s="7"/>
      <c r="Q24066" s="7"/>
      <c r="R24066" s="7"/>
      <c r="S24066" s="7"/>
    </row>
    <row r="24067" spans="1:19" s="8" customFormat="1" ht="11.8" x14ac:dyDescent="0.2">
      <c r="A24067" s="48"/>
      <c r="F24067" s="9"/>
      <c r="G24067" s="9"/>
      <c r="H24067" s="9"/>
      <c r="I24067" s="9"/>
      <c r="J24067" s="9"/>
      <c r="K24067" s="9"/>
      <c r="M24067" s="9"/>
      <c r="N24067" s="76"/>
      <c r="P24067" s="7"/>
      <c r="Q24067" s="7"/>
      <c r="R24067" s="7"/>
      <c r="S24067" s="7"/>
    </row>
    <row r="24068" spans="1:19" s="8" customFormat="1" ht="11.8" x14ac:dyDescent="0.2">
      <c r="A24068" s="48"/>
      <c r="F24068" s="9"/>
      <c r="G24068" s="9"/>
      <c r="H24068" s="9"/>
      <c r="I24068" s="9"/>
      <c r="J24068" s="9"/>
      <c r="K24068" s="9"/>
      <c r="M24068" s="9"/>
      <c r="N24068" s="76"/>
      <c r="P24068" s="7"/>
      <c r="Q24068" s="7"/>
      <c r="R24068" s="7"/>
      <c r="S24068" s="7"/>
    </row>
    <row r="24069" spans="1:19" s="8" customFormat="1" ht="11.8" x14ac:dyDescent="0.2">
      <c r="A24069" s="48"/>
      <c r="F24069" s="9"/>
      <c r="G24069" s="9"/>
      <c r="H24069" s="9"/>
      <c r="I24069" s="9"/>
      <c r="J24069" s="9"/>
      <c r="K24069" s="9"/>
      <c r="M24069" s="9"/>
      <c r="N24069" s="76"/>
      <c r="P24069" s="7"/>
      <c r="Q24069" s="7"/>
      <c r="R24069" s="7"/>
      <c r="S24069" s="7"/>
    </row>
    <row r="24070" spans="1:19" s="8" customFormat="1" ht="11.8" x14ac:dyDescent="0.2">
      <c r="A24070" s="48"/>
      <c r="F24070" s="9"/>
      <c r="G24070" s="9"/>
      <c r="H24070" s="9"/>
      <c r="I24070" s="9"/>
      <c r="J24070" s="9"/>
      <c r="K24070" s="9"/>
      <c r="M24070" s="9"/>
      <c r="N24070" s="76"/>
      <c r="P24070" s="7"/>
      <c r="Q24070" s="7"/>
      <c r="R24070" s="7"/>
      <c r="S24070" s="7"/>
    </row>
    <row r="24071" spans="1:19" s="8" customFormat="1" ht="11.8" x14ac:dyDescent="0.2">
      <c r="A24071" s="48"/>
      <c r="F24071" s="9"/>
      <c r="G24071" s="9"/>
      <c r="H24071" s="9"/>
      <c r="I24071" s="9"/>
      <c r="J24071" s="9"/>
      <c r="K24071" s="9"/>
      <c r="M24071" s="9"/>
      <c r="N24071" s="76"/>
      <c r="P24071" s="7"/>
      <c r="Q24071" s="7"/>
      <c r="R24071" s="7"/>
      <c r="S24071" s="7"/>
    </row>
    <row r="24072" spans="1:19" s="8" customFormat="1" ht="11.8" x14ac:dyDescent="0.2">
      <c r="A24072" s="48"/>
      <c r="F24072" s="9"/>
      <c r="G24072" s="9"/>
      <c r="H24072" s="9"/>
      <c r="I24072" s="9"/>
      <c r="J24072" s="9"/>
      <c r="K24072" s="9"/>
      <c r="M24072" s="9"/>
      <c r="N24072" s="76"/>
      <c r="P24072" s="7"/>
      <c r="Q24072" s="7"/>
      <c r="R24072" s="7"/>
      <c r="S24072" s="7"/>
    </row>
    <row r="24073" spans="1:19" s="8" customFormat="1" ht="11.8" x14ac:dyDescent="0.2">
      <c r="A24073" s="48"/>
      <c r="F24073" s="9"/>
      <c r="G24073" s="9"/>
      <c r="H24073" s="9"/>
      <c r="I24073" s="9"/>
      <c r="J24073" s="9"/>
      <c r="K24073" s="9"/>
      <c r="M24073" s="9"/>
      <c r="N24073" s="76"/>
      <c r="P24073" s="7"/>
      <c r="Q24073" s="7"/>
      <c r="R24073" s="7"/>
      <c r="S24073" s="7"/>
    </row>
    <row r="24074" spans="1:19" s="8" customFormat="1" ht="11.8" x14ac:dyDescent="0.2">
      <c r="A24074" s="48"/>
      <c r="F24074" s="9"/>
      <c r="G24074" s="9"/>
      <c r="H24074" s="9"/>
      <c r="I24074" s="9"/>
      <c r="J24074" s="9"/>
      <c r="K24074" s="9"/>
      <c r="M24074" s="9"/>
      <c r="N24074" s="76"/>
      <c r="P24074" s="7"/>
      <c r="Q24074" s="7"/>
      <c r="R24074" s="7"/>
      <c r="S24074" s="7"/>
    </row>
    <row r="24075" spans="1:19" s="8" customFormat="1" ht="11.8" x14ac:dyDescent="0.2">
      <c r="A24075" s="48"/>
      <c r="F24075" s="9"/>
      <c r="G24075" s="9"/>
      <c r="H24075" s="9"/>
      <c r="I24075" s="9"/>
      <c r="J24075" s="9"/>
      <c r="K24075" s="9"/>
      <c r="M24075" s="9"/>
      <c r="N24075" s="76"/>
      <c r="P24075" s="7"/>
      <c r="Q24075" s="7"/>
      <c r="R24075" s="7"/>
      <c r="S24075" s="7"/>
    </row>
    <row r="24076" spans="1:19" s="8" customFormat="1" ht="11.8" x14ac:dyDescent="0.2">
      <c r="A24076" s="48"/>
      <c r="F24076" s="9"/>
      <c r="G24076" s="9"/>
      <c r="H24076" s="9"/>
      <c r="I24076" s="9"/>
      <c r="J24076" s="9"/>
      <c r="K24076" s="9"/>
      <c r="M24076" s="9"/>
      <c r="N24076" s="76"/>
      <c r="P24076" s="7"/>
      <c r="Q24076" s="7"/>
      <c r="R24076" s="7"/>
      <c r="S24076" s="7"/>
    </row>
    <row r="24077" spans="1:19" s="8" customFormat="1" ht="11.8" x14ac:dyDescent="0.2">
      <c r="A24077" s="48"/>
      <c r="F24077" s="9"/>
      <c r="G24077" s="9"/>
      <c r="H24077" s="9"/>
      <c r="I24077" s="9"/>
      <c r="J24077" s="9"/>
      <c r="K24077" s="9"/>
      <c r="M24077" s="9"/>
      <c r="N24077" s="76"/>
      <c r="P24077" s="7"/>
      <c r="Q24077" s="7"/>
      <c r="R24077" s="7"/>
      <c r="S24077" s="7"/>
    </row>
    <row r="24078" spans="1:19" s="8" customFormat="1" ht="11.8" x14ac:dyDescent="0.2">
      <c r="A24078" s="48"/>
      <c r="F24078" s="9"/>
      <c r="G24078" s="9"/>
      <c r="H24078" s="9"/>
      <c r="I24078" s="9"/>
      <c r="J24078" s="9"/>
      <c r="K24078" s="9"/>
      <c r="M24078" s="9"/>
      <c r="N24078" s="76"/>
      <c r="P24078" s="7"/>
      <c r="Q24078" s="7"/>
      <c r="R24078" s="7"/>
      <c r="S24078" s="7"/>
    </row>
    <row r="24079" spans="1:19" s="8" customFormat="1" ht="11.8" x14ac:dyDescent="0.2">
      <c r="A24079" s="48"/>
      <c r="F24079" s="9"/>
      <c r="G24079" s="9"/>
      <c r="H24079" s="9"/>
      <c r="I24079" s="9"/>
      <c r="J24079" s="9"/>
      <c r="K24079" s="9"/>
      <c r="M24079" s="9"/>
      <c r="N24079" s="76"/>
      <c r="P24079" s="7"/>
      <c r="Q24079" s="7"/>
      <c r="R24079" s="7"/>
      <c r="S24079" s="7"/>
    </row>
    <row r="24080" spans="1:19" s="8" customFormat="1" ht="11.8" x14ac:dyDescent="0.2">
      <c r="A24080" s="48"/>
      <c r="F24080" s="9"/>
      <c r="G24080" s="9"/>
      <c r="H24080" s="9"/>
      <c r="I24080" s="9"/>
      <c r="J24080" s="9"/>
      <c r="K24080" s="9"/>
      <c r="M24080" s="9"/>
      <c r="N24080" s="76"/>
      <c r="P24080" s="7"/>
      <c r="Q24080" s="7"/>
      <c r="R24080" s="7"/>
      <c r="S24080" s="7"/>
    </row>
    <row r="24081" spans="1:19" s="8" customFormat="1" ht="11.8" x14ac:dyDescent="0.2">
      <c r="A24081" s="48"/>
      <c r="F24081" s="9"/>
      <c r="G24081" s="9"/>
      <c r="H24081" s="9"/>
      <c r="I24081" s="9"/>
      <c r="J24081" s="9"/>
      <c r="K24081" s="9"/>
      <c r="M24081" s="9"/>
      <c r="N24081" s="76"/>
      <c r="P24081" s="7"/>
      <c r="Q24081" s="7"/>
      <c r="R24081" s="7"/>
      <c r="S24081" s="7"/>
    </row>
    <row r="24082" spans="1:19" s="8" customFormat="1" ht="11.8" x14ac:dyDescent="0.2">
      <c r="A24082" s="48"/>
      <c r="F24082" s="9"/>
      <c r="G24082" s="9"/>
      <c r="H24082" s="9"/>
      <c r="I24082" s="9"/>
      <c r="J24082" s="9"/>
      <c r="K24082" s="9"/>
      <c r="M24082" s="9"/>
      <c r="N24082" s="76"/>
      <c r="P24082" s="7"/>
      <c r="Q24082" s="7"/>
      <c r="R24082" s="7"/>
      <c r="S24082" s="7"/>
    </row>
    <row r="24083" spans="1:19" s="8" customFormat="1" ht="11.8" x14ac:dyDescent="0.2">
      <c r="A24083" s="48"/>
      <c r="F24083" s="9"/>
      <c r="G24083" s="9"/>
      <c r="H24083" s="9"/>
      <c r="I24083" s="9"/>
      <c r="J24083" s="9"/>
      <c r="K24083" s="9"/>
      <c r="M24083" s="9"/>
      <c r="N24083" s="76"/>
      <c r="P24083" s="7"/>
      <c r="Q24083" s="7"/>
      <c r="R24083" s="7"/>
      <c r="S24083" s="7"/>
    </row>
    <row r="24084" spans="1:19" s="8" customFormat="1" ht="11.8" x14ac:dyDescent="0.2">
      <c r="A24084" s="48"/>
      <c r="F24084" s="9"/>
      <c r="G24084" s="9"/>
      <c r="H24084" s="9"/>
      <c r="I24084" s="9"/>
      <c r="J24084" s="9"/>
      <c r="K24084" s="9"/>
      <c r="M24084" s="9"/>
      <c r="N24084" s="76"/>
      <c r="P24084" s="7"/>
      <c r="Q24084" s="7"/>
      <c r="R24084" s="7"/>
      <c r="S24084" s="7"/>
    </row>
    <row r="24085" spans="1:19" s="8" customFormat="1" ht="11.8" x14ac:dyDescent="0.2">
      <c r="A24085" s="48"/>
      <c r="F24085" s="9"/>
      <c r="G24085" s="9"/>
      <c r="H24085" s="9"/>
      <c r="I24085" s="9"/>
      <c r="J24085" s="9"/>
      <c r="K24085" s="9"/>
      <c r="M24085" s="9"/>
      <c r="N24085" s="76"/>
      <c r="P24085" s="7"/>
      <c r="Q24085" s="7"/>
      <c r="R24085" s="7"/>
      <c r="S24085" s="7"/>
    </row>
    <row r="24086" spans="1:19" s="8" customFormat="1" ht="11.8" x14ac:dyDescent="0.2">
      <c r="A24086" s="48"/>
      <c r="F24086" s="9"/>
      <c r="G24086" s="9"/>
      <c r="H24086" s="9"/>
      <c r="I24086" s="9"/>
      <c r="J24086" s="9"/>
      <c r="K24086" s="9"/>
      <c r="M24086" s="9"/>
      <c r="N24086" s="76"/>
      <c r="P24086" s="7"/>
      <c r="Q24086" s="7"/>
      <c r="R24086" s="7"/>
      <c r="S24086" s="7"/>
    </row>
    <row r="24087" spans="1:19" s="8" customFormat="1" ht="11.8" x14ac:dyDescent="0.2">
      <c r="A24087" s="48"/>
      <c r="F24087" s="9"/>
      <c r="G24087" s="9"/>
      <c r="H24087" s="9"/>
      <c r="I24087" s="9"/>
      <c r="J24087" s="9"/>
      <c r="K24087" s="9"/>
      <c r="M24087" s="9"/>
      <c r="N24087" s="76"/>
      <c r="P24087" s="7"/>
      <c r="Q24087" s="7"/>
      <c r="R24087" s="7"/>
      <c r="S24087" s="7"/>
    </row>
    <row r="24088" spans="1:19" s="8" customFormat="1" ht="11.8" x14ac:dyDescent="0.2">
      <c r="A24088" s="48"/>
      <c r="F24088" s="9"/>
      <c r="G24088" s="9"/>
      <c r="H24088" s="9"/>
      <c r="I24088" s="9"/>
      <c r="J24088" s="9"/>
      <c r="K24088" s="9"/>
      <c r="M24088" s="9"/>
      <c r="N24088" s="76"/>
      <c r="P24088" s="7"/>
      <c r="Q24088" s="7"/>
      <c r="R24088" s="7"/>
      <c r="S24088" s="7"/>
    </row>
    <row r="24089" spans="1:19" s="8" customFormat="1" ht="11.8" x14ac:dyDescent="0.2">
      <c r="A24089" s="48"/>
      <c r="F24089" s="9"/>
      <c r="G24089" s="9"/>
      <c r="H24089" s="9"/>
      <c r="I24089" s="9"/>
      <c r="J24089" s="9"/>
      <c r="K24089" s="9"/>
      <c r="M24089" s="9"/>
      <c r="N24089" s="76"/>
      <c r="P24089" s="7"/>
      <c r="Q24089" s="7"/>
      <c r="R24089" s="7"/>
      <c r="S24089" s="7"/>
    </row>
    <row r="24090" spans="1:19" s="8" customFormat="1" ht="11.8" x14ac:dyDescent="0.2">
      <c r="A24090" s="48"/>
      <c r="F24090" s="9"/>
      <c r="G24090" s="9"/>
      <c r="H24090" s="9"/>
      <c r="I24090" s="9"/>
      <c r="J24090" s="9"/>
      <c r="K24090" s="9"/>
      <c r="M24090" s="9"/>
      <c r="N24090" s="76"/>
      <c r="P24090" s="7"/>
      <c r="Q24090" s="7"/>
      <c r="R24090" s="7"/>
      <c r="S24090" s="7"/>
    </row>
    <row r="24091" spans="1:19" s="8" customFormat="1" ht="11.8" x14ac:dyDescent="0.2">
      <c r="A24091" s="48"/>
      <c r="F24091" s="9"/>
      <c r="G24091" s="9"/>
      <c r="H24091" s="9"/>
      <c r="I24091" s="9"/>
      <c r="J24091" s="9"/>
      <c r="K24091" s="9"/>
      <c r="M24091" s="9"/>
      <c r="N24091" s="76"/>
      <c r="P24091" s="7"/>
      <c r="Q24091" s="7"/>
      <c r="R24091" s="7"/>
      <c r="S24091" s="7"/>
    </row>
    <row r="24092" spans="1:19" s="8" customFormat="1" ht="11.8" x14ac:dyDescent="0.2">
      <c r="A24092" s="48"/>
      <c r="F24092" s="9"/>
      <c r="G24092" s="9"/>
      <c r="H24092" s="9"/>
      <c r="I24092" s="9"/>
      <c r="J24092" s="9"/>
      <c r="K24092" s="9"/>
      <c r="M24092" s="9"/>
      <c r="N24092" s="76"/>
      <c r="P24092" s="7"/>
      <c r="Q24092" s="7"/>
      <c r="R24092" s="7"/>
      <c r="S24092" s="7"/>
    </row>
    <row r="24093" spans="1:19" s="8" customFormat="1" ht="11.8" x14ac:dyDescent="0.2">
      <c r="A24093" s="48"/>
      <c r="F24093" s="9"/>
      <c r="G24093" s="9"/>
      <c r="H24093" s="9"/>
      <c r="I24093" s="9"/>
      <c r="J24093" s="9"/>
      <c r="K24093" s="9"/>
      <c r="M24093" s="9"/>
      <c r="N24093" s="76"/>
      <c r="P24093" s="7"/>
      <c r="Q24093" s="7"/>
      <c r="R24093" s="7"/>
      <c r="S24093" s="7"/>
    </row>
    <row r="24094" spans="1:19" s="8" customFormat="1" ht="11.8" x14ac:dyDescent="0.2">
      <c r="A24094" s="48"/>
      <c r="F24094" s="9"/>
      <c r="G24094" s="9"/>
      <c r="H24094" s="9"/>
      <c r="I24094" s="9"/>
      <c r="J24094" s="9"/>
      <c r="K24094" s="9"/>
      <c r="M24094" s="9"/>
      <c r="N24094" s="76"/>
      <c r="P24094" s="7"/>
      <c r="Q24094" s="7"/>
      <c r="R24094" s="7"/>
      <c r="S24094" s="7"/>
    </row>
    <row r="24095" spans="1:19" s="8" customFormat="1" ht="11.8" x14ac:dyDescent="0.2">
      <c r="A24095" s="48"/>
      <c r="F24095" s="9"/>
      <c r="G24095" s="9"/>
      <c r="H24095" s="9"/>
      <c r="I24095" s="9"/>
      <c r="J24095" s="9"/>
      <c r="K24095" s="9"/>
      <c r="M24095" s="9"/>
      <c r="N24095" s="76"/>
      <c r="P24095" s="7"/>
      <c r="Q24095" s="7"/>
      <c r="R24095" s="7"/>
      <c r="S24095" s="7"/>
    </row>
    <row r="24096" spans="1:19" s="8" customFormat="1" ht="11.8" x14ac:dyDescent="0.2">
      <c r="A24096" s="48"/>
      <c r="F24096" s="9"/>
      <c r="G24096" s="9"/>
      <c r="H24096" s="9"/>
      <c r="I24096" s="9"/>
      <c r="J24096" s="9"/>
      <c r="K24096" s="9"/>
      <c r="M24096" s="9"/>
      <c r="N24096" s="76"/>
      <c r="P24096" s="7"/>
      <c r="Q24096" s="7"/>
      <c r="R24096" s="7"/>
      <c r="S24096" s="7"/>
    </row>
    <row r="24097" spans="1:19" s="8" customFormat="1" ht="11.8" x14ac:dyDescent="0.2">
      <c r="A24097" s="48"/>
      <c r="F24097" s="9"/>
      <c r="G24097" s="9"/>
      <c r="H24097" s="9"/>
      <c r="I24097" s="9"/>
      <c r="J24097" s="9"/>
      <c r="K24097" s="9"/>
      <c r="M24097" s="9"/>
      <c r="N24097" s="76"/>
      <c r="P24097" s="7"/>
      <c r="Q24097" s="7"/>
      <c r="R24097" s="7"/>
      <c r="S24097" s="7"/>
    </row>
    <row r="24098" spans="1:19" s="8" customFormat="1" ht="11.8" x14ac:dyDescent="0.2">
      <c r="A24098" s="48"/>
      <c r="F24098" s="9"/>
      <c r="G24098" s="9"/>
      <c r="H24098" s="9"/>
      <c r="I24098" s="9"/>
      <c r="J24098" s="9"/>
      <c r="K24098" s="9"/>
      <c r="M24098" s="9"/>
      <c r="N24098" s="76"/>
      <c r="P24098" s="7"/>
      <c r="Q24098" s="7"/>
      <c r="R24098" s="7"/>
      <c r="S24098" s="7"/>
    </row>
    <row r="24099" spans="1:19" s="8" customFormat="1" ht="11.8" x14ac:dyDescent="0.2">
      <c r="A24099" s="48"/>
      <c r="F24099" s="9"/>
      <c r="G24099" s="9"/>
      <c r="H24099" s="9"/>
      <c r="I24099" s="9"/>
      <c r="J24099" s="9"/>
      <c r="K24099" s="9"/>
      <c r="M24099" s="9"/>
      <c r="N24099" s="76"/>
      <c r="P24099" s="7"/>
      <c r="Q24099" s="7"/>
      <c r="R24099" s="7"/>
      <c r="S24099" s="7"/>
    </row>
    <row r="24100" spans="1:19" s="8" customFormat="1" ht="11.8" x14ac:dyDescent="0.2">
      <c r="A24100" s="48"/>
      <c r="F24100" s="9"/>
      <c r="G24100" s="9"/>
      <c r="H24100" s="9"/>
      <c r="I24100" s="9"/>
      <c r="J24100" s="9"/>
      <c r="K24100" s="9"/>
      <c r="M24100" s="9"/>
      <c r="N24100" s="76"/>
      <c r="P24100" s="7"/>
      <c r="Q24100" s="7"/>
      <c r="R24100" s="7"/>
      <c r="S24100" s="7"/>
    </row>
    <row r="24101" spans="1:19" s="8" customFormat="1" ht="11.8" x14ac:dyDescent="0.2">
      <c r="A24101" s="48"/>
      <c r="F24101" s="9"/>
      <c r="G24101" s="9"/>
      <c r="H24101" s="9"/>
      <c r="I24101" s="9"/>
      <c r="J24101" s="9"/>
      <c r="K24101" s="9"/>
      <c r="M24101" s="9"/>
      <c r="N24101" s="76"/>
      <c r="P24101" s="7"/>
      <c r="Q24101" s="7"/>
      <c r="R24101" s="7"/>
      <c r="S24101" s="7"/>
    </row>
    <row r="24102" spans="1:19" s="8" customFormat="1" ht="11.8" x14ac:dyDescent="0.2">
      <c r="A24102" s="48"/>
      <c r="F24102" s="9"/>
      <c r="G24102" s="9"/>
      <c r="H24102" s="9"/>
      <c r="I24102" s="9"/>
      <c r="J24102" s="9"/>
      <c r="K24102" s="9"/>
      <c r="M24102" s="9"/>
      <c r="N24102" s="76"/>
      <c r="P24102" s="7"/>
      <c r="Q24102" s="7"/>
      <c r="R24102" s="7"/>
      <c r="S24102" s="7"/>
    </row>
    <row r="24103" spans="1:19" s="8" customFormat="1" ht="11.8" x14ac:dyDescent="0.2">
      <c r="A24103" s="48"/>
      <c r="F24103" s="9"/>
      <c r="G24103" s="9"/>
      <c r="H24103" s="9"/>
      <c r="I24103" s="9"/>
      <c r="J24103" s="9"/>
      <c r="K24103" s="9"/>
      <c r="M24103" s="9"/>
      <c r="N24103" s="76"/>
      <c r="P24103" s="7"/>
      <c r="Q24103" s="7"/>
      <c r="R24103" s="7"/>
      <c r="S24103" s="7"/>
    </row>
    <row r="24104" spans="1:19" s="8" customFormat="1" ht="11.8" x14ac:dyDescent="0.2">
      <c r="A24104" s="48"/>
      <c r="F24104" s="9"/>
      <c r="G24104" s="9"/>
      <c r="H24104" s="9"/>
      <c r="I24104" s="9"/>
      <c r="J24104" s="9"/>
      <c r="K24104" s="9"/>
      <c r="M24104" s="9"/>
      <c r="N24104" s="76"/>
      <c r="P24104" s="7"/>
      <c r="Q24104" s="7"/>
      <c r="R24104" s="7"/>
      <c r="S24104" s="7"/>
    </row>
    <row r="24105" spans="1:19" s="8" customFormat="1" ht="11.8" x14ac:dyDescent="0.2">
      <c r="A24105" s="48"/>
      <c r="F24105" s="9"/>
      <c r="G24105" s="9"/>
      <c r="H24105" s="9"/>
      <c r="I24105" s="9"/>
      <c r="J24105" s="9"/>
      <c r="K24105" s="9"/>
      <c r="M24105" s="9"/>
      <c r="N24105" s="76"/>
      <c r="P24105" s="7"/>
      <c r="Q24105" s="7"/>
      <c r="R24105" s="7"/>
      <c r="S24105" s="7"/>
    </row>
    <row r="24106" spans="1:19" s="8" customFormat="1" ht="11.8" x14ac:dyDescent="0.2">
      <c r="A24106" s="48"/>
      <c r="F24106" s="9"/>
      <c r="G24106" s="9"/>
      <c r="H24106" s="9"/>
      <c r="I24106" s="9"/>
      <c r="J24106" s="9"/>
      <c r="K24106" s="9"/>
      <c r="M24106" s="9"/>
      <c r="N24106" s="76"/>
      <c r="P24106" s="7"/>
      <c r="Q24106" s="7"/>
      <c r="R24106" s="7"/>
      <c r="S24106" s="7"/>
    </row>
    <row r="24107" spans="1:19" s="8" customFormat="1" ht="11.8" x14ac:dyDescent="0.2">
      <c r="A24107" s="48"/>
      <c r="F24107" s="9"/>
      <c r="G24107" s="9"/>
      <c r="H24107" s="9"/>
      <c r="I24107" s="9"/>
      <c r="J24107" s="9"/>
      <c r="K24107" s="9"/>
      <c r="M24107" s="9"/>
      <c r="N24107" s="76"/>
      <c r="P24107" s="7"/>
      <c r="Q24107" s="7"/>
      <c r="R24107" s="7"/>
      <c r="S24107" s="7"/>
    </row>
    <row r="24108" spans="1:19" s="8" customFormat="1" ht="11.8" x14ac:dyDescent="0.2">
      <c r="A24108" s="48"/>
      <c r="F24108" s="9"/>
      <c r="G24108" s="9"/>
      <c r="H24108" s="9"/>
      <c r="I24108" s="9"/>
      <c r="J24108" s="9"/>
      <c r="K24108" s="9"/>
      <c r="M24108" s="9"/>
      <c r="N24108" s="76"/>
      <c r="P24108" s="7"/>
      <c r="Q24108" s="7"/>
      <c r="R24108" s="7"/>
      <c r="S24108" s="7"/>
    </row>
    <row r="24109" spans="1:19" s="8" customFormat="1" ht="11.8" x14ac:dyDescent="0.2">
      <c r="A24109" s="48"/>
      <c r="F24109" s="9"/>
      <c r="G24109" s="9"/>
      <c r="H24109" s="9"/>
      <c r="I24109" s="9"/>
      <c r="J24109" s="9"/>
      <c r="K24109" s="9"/>
      <c r="M24109" s="9"/>
      <c r="N24109" s="76"/>
      <c r="P24109" s="7"/>
      <c r="Q24109" s="7"/>
      <c r="R24109" s="7"/>
      <c r="S24109" s="7"/>
    </row>
    <row r="24110" spans="1:19" s="8" customFormat="1" ht="11.8" x14ac:dyDescent="0.2">
      <c r="A24110" s="48"/>
      <c r="F24110" s="9"/>
      <c r="G24110" s="9"/>
      <c r="H24110" s="9"/>
      <c r="I24110" s="9"/>
      <c r="J24110" s="9"/>
      <c r="K24110" s="9"/>
      <c r="M24110" s="9"/>
      <c r="N24110" s="76"/>
      <c r="P24110" s="7"/>
      <c r="Q24110" s="7"/>
      <c r="R24110" s="7"/>
      <c r="S24110" s="7"/>
    </row>
    <row r="24111" spans="1:19" s="8" customFormat="1" ht="11.8" x14ac:dyDescent="0.2">
      <c r="A24111" s="48"/>
      <c r="F24111" s="9"/>
      <c r="G24111" s="9"/>
      <c r="H24111" s="9"/>
      <c r="I24111" s="9"/>
      <c r="J24111" s="9"/>
      <c r="K24111" s="9"/>
      <c r="M24111" s="9"/>
      <c r="N24111" s="76"/>
      <c r="P24111" s="7"/>
      <c r="Q24111" s="7"/>
      <c r="R24111" s="7"/>
      <c r="S24111" s="7"/>
    </row>
    <row r="24112" spans="1:19" s="8" customFormat="1" ht="11.8" x14ac:dyDescent="0.2">
      <c r="A24112" s="48"/>
      <c r="F24112" s="9"/>
      <c r="G24112" s="9"/>
      <c r="H24112" s="9"/>
      <c r="I24112" s="9"/>
      <c r="J24112" s="9"/>
      <c r="K24112" s="9"/>
      <c r="M24112" s="9"/>
      <c r="N24112" s="76"/>
      <c r="P24112" s="7"/>
      <c r="Q24112" s="7"/>
      <c r="R24112" s="7"/>
      <c r="S24112" s="7"/>
    </row>
    <row r="24113" spans="1:19" s="8" customFormat="1" ht="11.8" x14ac:dyDescent="0.2">
      <c r="A24113" s="48"/>
      <c r="F24113" s="9"/>
      <c r="G24113" s="9"/>
      <c r="H24113" s="9"/>
      <c r="I24113" s="9"/>
      <c r="J24113" s="9"/>
      <c r="K24113" s="9"/>
      <c r="M24113" s="9"/>
      <c r="N24113" s="76"/>
      <c r="P24113" s="7"/>
      <c r="Q24113" s="7"/>
      <c r="R24113" s="7"/>
      <c r="S24113" s="7"/>
    </row>
    <row r="24114" spans="1:19" s="8" customFormat="1" ht="11.8" x14ac:dyDescent="0.2">
      <c r="A24114" s="48"/>
      <c r="F24114" s="9"/>
      <c r="G24114" s="9"/>
      <c r="H24114" s="9"/>
      <c r="I24114" s="9"/>
      <c r="J24114" s="9"/>
      <c r="K24114" s="9"/>
      <c r="M24114" s="9"/>
      <c r="N24114" s="76"/>
      <c r="P24114" s="7"/>
      <c r="Q24114" s="7"/>
      <c r="R24114" s="7"/>
      <c r="S24114" s="7"/>
    </row>
    <row r="24115" spans="1:19" s="8" customFormat="1" ht="11.8" x14ac:dyDescent="0.2">
      <c r="A24115" s="48"/>
      <c r="F24115" s="9"/>
      <c r="G24115" s="9"/>
      <c r="H24115" s="9"/>
      <c r="I24115" s="9"/>
      <c r="J24115" s="9"/>
      <c r="K24115" s="9"/>
      <c r="M24115" s="9"/>
      <c r="N24115" s="76"/>
      <c r="P24115" s="7"/>
      <c r="Q24115" s="7"/>
      <c r="R24115" s="7"/>
      <c r="S24115" s="7"/>
    </row>
    <row r="24116" spans="1:19" s="8" customFormat="1" ht="11.8" x14ac:dyDescent="0.2">
      <c r="A24116" s="48"/>
      <c r="F24116" s="9"/>
      <c r="G24116" s="9"/>
      <c r="H24116" s="9"/>
      <c r="I24116" s="9"/>
      <c r="J24116" s="9"/>
      <c r="K24116" s="9"/>
      <c r="M24116" s="9"/>
      <c r="N24116" s="76"/>
      <c r="P24116" s="7"/>
      <c r="Q24116" s="7"/>
      <c r="R24116" s="7"/>
      <c r="S24116" s="7"/>
    </row>
    <row r="24117" spans="1:19" s="8" customFormat="1" ht="11.8" x14ac:dyDescent="0.2">
      <c r="A24117" s="48"/>
      <c r="F24117" s="9"/>
      <c r="G24117" s="9"/>
      <c r="H24117" s="9"/>
      <c r="I24117" s="9"/>
      <c r="J24117" s="9"/>
      <c r="K24117" s="9"/>
      <c r="M24117" s="9"/>
      <c r="N24117" s="76"/>
      <c r="P24117" s="7"/>
      <c r="Q24117" s="7"/>
      <c r="R24117" s="7"/>
      <c r="S24117" s="7"/>
    </row>
    <row r="24118" spans="1:19" s="8" customFormat="1" ht="11.8" x14ac:dyDescent="0.2">
      <c r="A24118" s="48"/>
      <c r="F24118" s="9"/>
      <c r="G24118" s="9"/>
      <c r="H24118" s="9"/>
      <c r="I24118" s="9"/>
      <c r="J24118" s="9"/>
      <c r="K24118" s="9"/>
      <c r="M24118" s="9"/>
      <c r="N24118" s="76"/>
      <c r="P24118" s="7"/>
      <c r="Q24118" s="7"/>
      <c r="R24118" s="7"/>
      <c r="S24118" s="7"/>
    </row>
    <row r="24119" spans="1:19" s="8" customFormat="1" ht="11.8" x14ac:dyDescent="0.2">
      <c r="A24119" s="48"/>
      <c r="F24119" s="9"/>
      <c r="G24119" s="9"/>
      <c r="H24119" s="9"/>
      <c r="I24119" s="9"/>
      <c r="J24119" s="9"/>
      <c r="K24119" s="9"/>
      <c r="M24119" s="9"/>
      <c r="N24119" s="76"/>
      <c r="P24119" s="7"/>
      <c r="Q24119" s="7"/>
      <c r="R24119" s="7"/>
      <c r="S24119" s="7"/>
    </row>
    <row r="24120" spans="1:19" s="8" customFormat="1" ht="11.8" x14ac:dyDescent="0.2">
      <c r="A24120" s="48"/>
      <c r="F24120" s="9"/>
      <c r="G24120" s="9"/>
      <c r="H24120" s="9"/>
      <c r="I24120" s="9"/>
      <c r="J24120" s="9"/>
      <c r="K24120" s="9"/>
      <c r="M24120" s="9"/>
      <c r="N24120" s="76"/>
      <c r="P24120" s="7"/>
      <c r="Q24120" s="7"/>
      <c r="R24120" s="7"/>
      <c r="S24120" s="7"/>
    </row>
    <row r="24121" spans="1:19" s="8" customFormat="1" ht="11.8" x14ac:dyDescent="0.2">
      <c r="A24121" s="48"/>
      <c r="F24121" s="9"/>
      <c r="G24121" s="9"/>
      <c r="H24121" s="9"/>
      <c r="I24121" s="9"/>
      <c r="J24121" s="9"/>
      <c r="K24121" s="9"/>
      <c r="M24121" s="9"/>
      <c r="N24121" s="76"/>
      <c r="P24121" s="7"/>
      <c r="Q24121" s="7"/>
      <c r="R24121" s="7"/>
      <c r="S24121" s="7"/>
    </row>
    <row r="24122" spans="1:19" s="8" customFormat="1" ht="11.8" x14ac:dyDescent="0.2">
      <c r="A24122" s="48"/>
      <c r="F24122" s="9"/>
      <c r="G24122" s="9"/>
      <c r="H24122" s="9"/>
      <c r="I24122" s="9"/>
      <c r="J24122" s="9"/>
      <c r="K24122" s="9"/>
      <c r="M24122" s="9"/>
      <c r="N24122" s="76"/>
      <c r="P24122" s="7"/>
      <c r="Q24122" s="7"/>
      <c r="R24122" s="7"/>
      <c r="S24122" s="7"/>
    </row>
    <row r="24123" spans="1:19" s="8" customFormat="1" ht="11.8" x14ac:dyDescent="0.2">
      <c r="A24123" s="48"/>
      <c r="F24123" s="9"/>
      <c r="G24123" s="9"/>
      <c r="H24123" s="9"/>
      <c r="I24123" s="9"/>
      <c r="J24123" s="9"/>
      <c r="K24123" s="9"/>
      <c r="M24123" s="9"/>
      <c r="N24123" s="76"/>
      <c r="P24123" s="7"/>
      <c r="Q24123" s="7"/>
      <c r="R24123" s="7"/>
      <c r="S24123" s="7"/>
    </row>
    <row r="24124" spans="1:19" s="8" customFormat="1" ht="11.8" x14ac:dyDescent="0.2">
      <c r="A24124" s="48"/>
      <c r="F24124" s="9"/>
      <c r="G24124" s="9"/>
      <c r="H24124" s="9"/>
      <c r="I24124" s="9"/>
      <c r="J24124" s="9"/>
      <c r="K24124" s="9"/>
      <c r="M24124" s="9"/>
      <c r="N24124" s="76"/>
      <c r="P24124" s="7"/>
      <c r="Q24124" s="7"/>
      <c r="R24124" s="7"/>
      <c r="S24124" s="7"/>
    </row>
    <row r="24125" spans="1:19" s="8" customFormat="1" ht="11.8" x14ac:dyDescent="0.2">
      <c r="A24125" s="48"/>
      <c r="F24125" s="9"/>
      <c r="G24125" s="9"/>
      <c r="H24125" s="9"/>
      <c r="I24125" s="9"/>
      <c r="J24125" s="9"/>
      <c r="K24125" s="9"/>
      <c r="M24125" s="9"/>
      <c r="N24125" s="76"/>
      <c r="P24125" s="7"/>
      <c r="Q24125" s="7"/>
      <c r="R24125" s="7"/>
      <c r="S24125" s="7"/>
    </row>
    <row r="24126" spans="1:19" s="8" customFormat="1" ht="11.8" x14ac:dyDescent="0.2">
      <c r="A24126" s="48"/>
      <c r="F24126" s="9"/>
      <c r="G24126" s="9"/>
      <c r="H24126" s="9"/>
      <c r="I24126" s="9"/>
      <c r="J24126" s="9"/>
      <c r="K24126" s="9"/>
      <c r="M24126" s="9"/>
      <c r="N24126" s="76"/>
      <c r="P24126" s="7"/>
      <c r="Q24126" s="7"/>
      <c r="R24126" s="7"/>
      <c r="S24126" s="7"/>
    </row>
    <row r="24127" spans="1:19" s="8" customFormat="1" ht="11.8" x14ac:dyDescent="0.2">
      <c r="A24127" s="48"/>
      <c r="F24127" s="9"/>
      <c r="G24127" s="9"/>
      <c r="H24127" s="9"/>
      <c r="I24127" s="9"/>
      <c r="J24127" s="9"/>
      <c r="K24127" s="9"/>
      <c r="M24127" s="9"/>
      <c r="N24127" s="76"/>
      <c r="P24127" s="7"/>
      <c r="Q24127" s="7"/>
      <c r="R24127" s="7"/>
      <c r="S24127" s="7"/>
    </row>
    <row r="24128" spans="1:19" s="8" customFormat="1" ht="11.8" x14ac:dyDescent="0.2">
      <c r="A24128" s="48"/>
      <c r="F24128" s="9"/>
      <c r="G24128" s="9"/>
      <c r="H24128" s="9"/>
      <c r="I24128" s="9"/>
      <c r="J24128" s="9"/>
      <c r="K24128" s="9"/>
      <c r="M24128" s="9"/>
      <c r="N24128" s="76"/>
      <c r="P24128" s="7"/>
      <c r="Q24128" s="7"/>
      <c r="R24128" s="7"/>
      <c r="S24128" s="7"/>
    </row>
    <row r="24129" spans="1:19" s="8" customFormat="1" ht="11.8" x14ac:dyDescent="0.2">
      <c r="A24129" s="48"/>
      <c r="F24129" s="9"/>
      <c r="G24129" s="9"/>
      <c r="H24129" s="9"/>
      <c r="I24129" s="9"/>
      <c r="J24129" s="9"/>
      <c r="K24129" s="9"/>
      <c r="M24129" s="9"/>
      <c r="N24129" s="76"/>
      <c r="P24129" s="7"/>
      <c r="Q24129" s="7"/>
      <c r="R24129" s="7"/>
      <c r="S24129" s="7"/>
    </row>
    <row r="24130" spans="1:19" s="8" customFormat="1" ht="11.8" x14ac:dyDescent="0.2">
      <c r="A24130" s="48"/>
      <c r="F24130" s="9"/>
      <c r="G24130" s="9"/>
      <c r="H24130" s="9"/>
      <c r="I24130" s="9"/>
      <c r="J24130" s="9"/>
      <c r="K24130" s="9"/>
      <c r="M24130" s="9"/>
      <c r="N24130" s="76"/>
      <c r="P24130" s="7"/>
      <c r="Q24130" s="7"/>
      <c r="R24130" s="7"/>
      <c r="S24130" s="7"/>
    </row>
    <row r="24131" spans="1:19" s="8" customFormat="1" ht="11.8" x14ac:dyDescent="0.2">
      <c r="A24131" s="48"/>
      <c r="F24131" s="9"/>
      <c r="G24131" s="9"/>
      <c r="H24131" s="9"/>
      <c r="I24131" s="9"/>
      <c r="J24131" s="9"/>
      <c r="K24131" s="9"/>
      <c r="M24131" s="9"/>
      <c r="N24131" s="76"/>
      <c r="P24131" s="7"/>
      <c r="Q24131" s="7"/>
      <c r="R24131" s="7"/>
      <c r="S24131" s="7"/>
    </row>
    <row r="24132" spans="1:19" s="8" customFormat="1" ht="11.8" x14ac:dyDescent="0.2">
      <c r="A24132" s="48"/>
      <c r="F24132" s="9"/>
      <c r="G24132" s="9"/>
      <c r="H24132" s="9"/>
      <c r="I24132" s="9"/>
      <c r="J24132" s="9"/>
      <c r="K24132" s="9"/>
      <c r="M24132" s="9"/>
      <c r="N24132" s="76"/>
      <c r="P24132" s="7"/>
      <c r="Q24132" s="7"/>
      <c r="R24132" s="7"/>
      <c r="S24132" s="7"/>
    </row>
    <row r="24133" spans="1:19" s="8" customFormat="1" ht="11.8" x14ac:dyDescent="0.2">
      <c r="A24133" s="48"/>
      <c r="F24133" s="9"/>
      <c r="G24133" s="9"/>
      <c r="H24133" s="9"/>
      <c r="I24133" s="9"/>
      <c r="J24133" s="9"/>
      <c r="K24133" s="9"/>
      <c r="M24133" s="9"/>
      <c r="N24133" s="76"/>
      <c r="P24133" s="7"/>
      <c r="Q24133" s="7"/>
      <c r="R24133" s="7"/>
      <c r="S24133" s="7"/>
    </row>
    <row r="24134" spans="1:19" s="8" customFormat="1" ht="11.8" x14ac:dyDescent="0.2">
      <c r="A24134" s="48"/>
      <c r="F24134" s="9"/>
      <c r="G24134" s="9"/>
      <c r="H24134" s="9"/>
      <c r="I24134" s="9"/>
      <c r="J24134" s="9"/>
      <c r="K24134" s="9"/>
      <c r="M24134" s="9"/>
      <c r="N24134" s="76"/>
      <c r="P24134" s="7"/>
      <c r="Q24134" s="7"/>
      <c r="R24134" s="7"/>
      <c r="S24134" s="7"/>
    </row>
    <row r="24135" spans="1:19" s="8" customFormat="1" ht="11.8" x14ac:dyDescent="0.2">
      <c r="A24135" s="48"/>
      <c r="F24135" s="9"/>
      <c r="G24135" s="9"/>
      <c r="H24135" s="9"/>
      <c r="I24135" s="9"/>
      <c r="J24135" s="9"/>
      <c r="K24135" s="9"/>
      <c r="M24135" s="9"/>
      <c r="N24135" s="76"/>
      <c r="P24135" s="7"/>
      <c r="Q24135" s="7"/>
      <c r="R24135" s="7"/>
      <c r="S24135" s="7"/>
    </row>
    <row r="24136" spans="1:19" s="8" customFormat="1" ht="11.8" x14ac:dyDescent="0.2">
      <c r="A24136" s="48"/>
      <c r="F24136" s="9"/>
      <c r="G24136" s="9"/>
      <c r="H24136" s="9"/>
      <c r="I24136" s="9"/>
      <c r="J24136" s="9"/>
      <c r="K24136" s="9"/>
      <c r="M24136" s="9"/>
      <c r="N24136" s="76"/>
      <c r="P24136" s="7"/>
      <c r="Q24136" s="7"/>
      <c r="R24136" s="7"/>
      <c r="S24136" s="7"/>
    </row>
    <row r="24137" spans="1:19" s="8" customFormat="1" ht="11.8" x14ac:dyDescent="0.2">
      <c r="A24137" s="48"/>
      <c r="F24137" s="9"/>
      <c r="G24137" s="9"/>
      <c r="H24137" s="9"/>
      <c r="I24137" s="9"/>
      <c r="J24137" s="9"/>
      <c r="K24137" s="9"/>
      <c r="M24137" s="9"/>
      <c r="N24137" s="76"/>
      <c r="P24137" s="7"/>
      <c r="Q24137" s="7"/>
      <c r="R24137" s="7"/>
      <c r="S24137" s="7"/>
    </row>
    <row r="24138" spans="1:19" s="8" customFormat="1" ht="11.8" x14ac:dyDescent="0.2">
      <c r="A24138" s="48"/>
      <c r="F24138" s="9"/>
      <c r="G24138" s="9"/>
      <c r="H24138" s="9"/>
      <c r="I24138" s="9"/>
      <c r="J24138" s="9"/>
      <c r="K24138" s="9"/>
      <c r="M24138" s="9"/>
      <c r="N24138" s="76"/>
      <c r="P24138" s="7"/>
      <c r="Q24138" s="7"/>
      <c r="R24138" s="7"/>
      <c r="S24138" s="7"/>
    </row>
    <row r="24139" spans="1:19" s="8" customFormat="1" ht="11.8" x14ac:dyDescent="0.2">
      <c r="A24139" s="48"/>
      <c r="F24139" s="9"/>
      <c r="G24139" s="9"/>
      <c r="H24139" s="9"/>
      <c r="I24139" s="9"/>
      <c r="J24139" s="9"/>
      <c r="K24139" s="9"/>
      <c r="M24139" s="9"/>
      <c r="N24139" s="76"/>
      <c r="P24139" s="7"/>
      <c r="Q24139" s="7"/>
      <c r="R24139" s="7"/>
      <c r="S24139" s="7"/>
    </row>
    <row r="24140" spans="1:19" s="8" customFormat="1" ht="11.8" x14ac:dyDescent="0.2">
      <c r="A24140" s="48"/>
      <c r="F24140" s="9"/>
      <c r="G24140" s="9"/>
      <c r="H24140" s="9"/>
      <c r="I24140" s="9"/>
      <c r="J24140" s="9"/>
      <c r="K24140" s="9"/>
      <c r="M24140" s="9"/>
      <c r="N24140" s="76"/>
      <c r="P24140" s="7"/>
      <c r="Q24140" s="7"/>
      <c r="R24140" s="7"/>
      <c r="S24140" s="7"/>
    </row>
    <row r="24141" spans="1:19" s="8" customFormat="1" ht="11.8" x14ac:dyDescent="0.2">
      <c r="A24141" s="48"/>
      <c r="F24141" s="9"/>
      <c r="G24141" s="9"/>
      <c r="H24141" s="9"/>
      <c r="I24141" s="9"/>
      <c r="J24141" s="9"/>
      <c r="K24141" s="9"/>
      <c r="M24141" s="9"/>
      <c r="N24141" s="76"/>
      <c r="P24141" s="7"/>
      <c r="Q24141" s="7"/>
      <c r="R24141" s="7"/>
      <c r="S24141" s="7"/>
    </row>
    <row r="24142" spans="1:19" s="8" customFormat="1" ht="11.8" x14ac:dyDescent="0.2">
      <c r="A24142" s="48"/>
      <c r="F24142" s="9"/>
      <c r="G24142" s="9"/>
      <c r="H24142" s="9"/>
      <c r="I24142" s="9"/>
      <c r="J24142" s="9"/>
      <c r="K24142" s="9"/>
      <c r="M24142" s="9"/>
      <c r="N24142" s="76"/>
      <c r="P24142" s="7"/>
      <c r="Q24142" s="7"/>
      <c r="R24142" s="7"/>
      <c r="S24142" s="7"/>
    </row>
    <row r="24143" spans="1:19" s="8" customFormat="1" ht="11.8" x14ac:dyDescent="0.2">
      <c r="A24143" s="48"/>
      <c r="F24143" s="9"/>
      <c r="G24143" s="9"/>
      <c r="H24143" s="9"/>
      <c r="I24143" s="9"/>
      <c r="J24143" s="9"/>
      <c r="K24143" s="9"/>
      <c r="M24143" s="9"/>
      <c r="N24143" s="76"/>
      <c r="P24143" s="7"/>
      <c r="Q24143" s="7"/>
      <c r="R24143" s="7"/>
      <c r="S24143" s="7"/>
    </row>
    <row r="24144" spans="1:19" s="8" customFormat="1" ht="11.8" x14ac:dyDescent="0.2">
      <c r="A24144" s="48"/>
      <c r="F24144" s="9"/>
      <c r="G24144" s="9"/>
      <c r="H24144" s="9"/>
      <c r="I24144" s="9"/>
      <c r="J24144" s="9"/>
      <c r="K24144" s="9"/>
      <c r="M24144" s="9"/>
      <c r="N24144" s="76"/>
      <c r="P24144" s="7"/>
      <c r="Q24144" s="7"/>
      <c r="R24144" s="7"/>
      <c r="S24144" s="7"/>
    </row>
    <row r="24145" spans="1:19" s="8" customFormat="1" ht="11.8" x14ac:dyDescent="0.2">
      <c r="A24145" s="48"/>
      <c r="F24145" s="9"/>
      <c r="G24145" s="9"/>
      <c r="H24145" s="9"/>
      <c r="I24145" s="9"/>
      <c r="J24145" s="9"/>
      <c r="K24145" s="9"/>
      <c r="M24145" s="9"/>
      <c r="N24145" s="76"/>
      <c r="P24145" s="7"/>
      <c r="Q24145" s="7"/>
      <c r="R24145" s="7"/>
      <c r="S24145" s="7"/>
    </row>
    <row r="24146" spans="1:19" s="8" customFormat="1" ht="11.8" x14ac:dyDescent="0.2">
      <c r="A24146" s="48"/>
      <c r="F24146" s="9"/>
      <c r="G24146" s="9"/>
      <c r="H24146" s="9"/>
      <c r="I24146" s="9"/>
      <c r="J24146" s="9"/>
      <c r="K24146" s="9"/>
      <c r="M24146" s="9"/>
      <c r="N24146" s="76"/>
      <c r="P24146" s="7"/>
      <c r="Q24146" s="7"/>
      <c r="R24146" s="7"/>
      <c r="S24146" s="7"/>
    </row>
    <row r="24147" spans="1:19" s="8" customFormat="1" ht="11.8" x14ac:dyDescent="0.2">
      <c r="A24147" s="48"/>
      <c r="F24147" s="9"/>
      <c r="G24147" s="9"/>
      <c r="H24147" s="9"/>
      <c r="I24147" s="9"/>
      <c r="J24147" s="9"/>
      <c r="K24147" s="9"/>
      <c r="M24147" s="9"/>
      <c r="N24147" s="76"/>
      <c r="P24147" s="7"/>
      <c r="Q24147" s="7"/>
      <c r="R24147" s="7"/>
      <c r="S24147" s="7"/>
    </row>
    <row r="24148" spans="1:19" s="8" customFormat="1" ht="11.8" x14ac:dyDescent="0.2">
      <c r="A24148" s="48"/>
      <c r="F24148" s="9"/>
      <c r="G24148" s="9"/>
      <c r="H24148" s="9"/>
      <c r="I24148" s="9"/>
      <c r="J24148" s="9"/>
      <c r="K24148" s="9"/>
      <c r="M24148" s="9"/>
      <c r="N24148" s="76"/>
      <c r="P24148" s="7"/>
      <c r="Q24148" s="7"/>
      <c r="R24148" s="7"/>
      <c r="S24148" s="7"/>
    </row>
    <row r="24149" spans="1:19" s="8" customFormat="1" ht="11.8" x14ac:dyDescent="0.2">
      <c r="A24149" s="48"/>
      <c r="F24149" s="9"/>
      <c r="G24149" s="9"/>
      <c r="H24149" s="9"/>
      <c r="I24149" s="9"/>
      <c r="J24149" s="9"/>
      <c r="K24149" s="9"/>
      <c r="M24149" s="9"/>
      <c r="N24149" s="76"/>
      <c r="P24149" s="7"/>
      <c r="Q24149" s="7"/>
      <c r="R24149" s="7"/>
      <c r="S24149" s="7"/>
    </row>
    <row r="24150" spans="1:19" s="8" customFormat="1" ht="11.8" x14ac:dyDescent="0.2">
      <c r="A24150" s="48"/>
      <c r="F24150" s="9"/>
      <c r="G24150" s="9"/>
      <c r="H24150" s="9"/>
      <c r="I24150" s="9"/>
      <c r="J24150" s="9"/>
      <c r="K24150" s="9"/>
      <c r="M24150" s="9"/>
      <c r="N24150" s="76"/>
      <c r="P24150" s="7"/>
      <c r="Q24150" s="7"/>
      <c r="R24150" s="7"/>
      <c r="S24150" s="7"/>
    </row>
    <row r="24151" spans="1:19" s="8" customFormat="1" ht="11.8" x14ac:dyDescent="0.2">
      <c r="A24151" s="48"/>
      <c r="F24151" s="9"/>
      <c r="G24151" s="9"/>
      <c r="H24151" s="9"/>
      <c r="I24151" s="9"/>
      <c r="J24151" s="9"/>
      <c r="K24151" s="9"/>
      <c r="M24151" s="9"/>
      <c r="N24151" s="76"/>
      <c r="P24151" s="7"/>
      <c r="Q24151" s="7"/>
      <c r="R24151" s="7"/>
      <c r="S24151" s="7"/>
    </row>
    <row r="24152" spans="1:19" s="8" customFormat="1" ht="11.8" x14ac:dyDescent="0.2">
      <c r="A24152" s="48"/>
      <c r="F24152" s="9"/>
      <c r="G24152" s="9"/>
      <c r="H24152" s="9"/>
      <c r="I24152" s="9"/>
      <c r="J24152" s="9"/>
      <c r="K24152" s="9"/>
      <c r="M24152" s="9"/>
      <c r="N24152" s="76"/>
      <c r="P24152" s="7"/>
      <c r="Q24152" s="7"/>
      <c r="R24152" s="7"/>
      <c r="S24152" s="7"/>
    </row>
    <row r="24153" spans="1:19" s="8" customFormat="1" ht="11.8" x14ac:dyDescent="0.2">
      <c r="A24153" s="48"/>
      <c r="F24153" s="9"/>
      <c r="G24153" s="9"/>
      <c r="H24153" s="9"/>
      <c r="I24153" s="9"/>
      <c r="J24153" s="9"/>
      <c r="K24153" s="9"/>
      <c r="M24153" s="9"/>
      <c r="N24153" s="76"/>
      <c r="P24153" s="7"/>
      <c r="Q24153" s="7"/>
      <c r="R24153" s="7"/>
      <c r="S24153" s="7"/>
    </row>
    <row r="24154" spans="1:19" s="8" customFormat="1" ht="11.8" x14ac:dyDescent="0.2">
      <c r="A24154" s="48"/>
      <c r="F24154" s="9"/>
      <c r="G24154" s="9"/>
      <c r="H24154" s="9"/>
      <c r="I24154" s="9"/>
      <c r="J24154" s="9"/>
      <c r="K24154" s="9"/>
      <c r="M24154" s="9"/>
      <c r="N24154" s="76"/>
      <c r="P24154" s="7"/>
      <c r="Q24154" s="7"/>
      <c r="R24154" s="7"/>
      <c r="S24154" s="7"/>
    </row>
    <row r="24155" spans="1:19" s="8" customFormat="1" ht="11.8" x14ac:dyDescent="0.2">
      <c r="A24155" s="48"/>
      <c r="F24155" s="9"/>
      <c r="G24155" s="9"/>
      <c r="H24155" s="9"/>
      <c r="I24155" s="9"/>
      <c r="J24155" s="9"/>
      <c r="K24155" s="9"/>
      <c r="M24155" s="9"/>
      <c r="N24155" s="76"/>
      <c r="P24155" s="7"/>
      <c r="Q24155" s="7"/>
      <c r="R24155" s="7"/>
      <c r="S24155" s="7"/>
    </row>
    <row r="24156" spans="1:19" s="8" customFormat="1" ht="11.8" x14ac:dyDescent="0.2">
      <c r="A24156" s="48"/>
      <c r="F24156" s="9"/>
      <c r="G24156" s="9"/>
      <c r="H24156" s="9"/>
      <c r="I24156" s="9"/>
      <c r="J24156" s="9"/>
      <c r="K24156" s="9"/>
      <c r="M24156" s="9"/>
      <c r="N24156" s="76"/>
      <c r="P24156" s="7"/>
      <c r="Q24156" s="7"/>
      <c r="R24156" s="7"/>
      <c r="S24156" s="7"/>
    </row>
    <row r="24157" spans="1:19" s="8" customFormat="1" ht="11.8" x14ac:dyDescent="0.2">
      <c r="A24157" s="48"/>
      <c r="F24157" s="9"/>
      <c r="G24157" s="9"/>
      <c r="H24157" s="9"/>
      <c r="I24157" s="9"/>
      <c r="J24157" s="9"/>
      <c r="K24157" s="9"/>
      <c r="M24157" s="9"/>
      <c r="N24157" s="76"/>
      <c r="P24157" s="7"/>
      <c r="Q24157" s="7"/>
      <c r="R24157" s="7"/>
      <c r="S24157" s="7"/>
    </row>
    <row r="24158" spans="1:19" s="8" customFormat="1" ht="11.8" x14ac:dyDescent="0.2">
      <c r="A24158" s="48"/>
      <c r="F24158" s="9"/>
      <c r="G24158" s="9"/>
      <c r="H24158" s="9"/>
      <c r="I24158" s="9"/>
      <c r="J24158" s="9"/>
      <c r="K24158" s="9"/>
      <c r="M24158" s="9"/>
      <c r="N24158" s="76"/>
      <c r="P24158" s="7"/>
      <c r="Q24158" s="7"/>
      <c r="R24158" s="7"/>
      <c r="S24158" s="7"/>
    </row>
    <row r="24159" spans="1:19" s="8" customFormat="1" ht="11.8" x14ac:dyDescent="0.2">
      <c r="A24159" s="48"/>
      <c r="F24159" s="9"/>
      <c r="G24159" s="9"/>
      <c r="H24159" s="9"/>
      <c r="I24159" s="9"/>
      <c r="J24159" s="9"/>
      <c r="K24159" s="9"/>
      <c r="M24159" s="9"/>
      <c r="N24159" s="76"/>
      <c r="P24159" s="7"/>
      <c r="Q24159" s="7"/>
      <c r="R24159" s="7"/>
      <c r="S24159" s="7"/>
    </row>
    <row r="24160" spans="1:19" s="8" customFormat="1" ht="11.8" x14ac:dyDescent="0.2">
      <c r="A24160" s="48"/>
      <c r="F24160" s="9"/>
      <c r="G24160" s="9"/>
      <c r="H24160" s="9"/>
      <c r="I24160" s="9"/>
      <c r="J24160" s="9"/>
      <c r="K24160" s="9"/>
      <c r="M24160" s="9"/>
      <c r="N24160" s="76"/>
      <c r="P24160" s="7"/>
      <c r="Q24160" s="7"/>
      <c r="R24160" s="7"/>
      <c r="S24160" s="7"/>
    </row>
    <row r="24161" spans="1:19" s="8" customFormat="1" ht="11.8" x14ac:dyDescent="0.2">
      <c r="A24161" s="48"/>
      <c r="F24161" s="9"/>
      <c r="G24161" s="9"/>
      <c r="H24161" s="9"/>
      <c r="I24161" s="9"/>
      <c r="J24161" s="9"/>
      <c r="K24161" s="9"/>
      <c r="M24161" s="9"/>
      <c r="N24161" s="76"/>
      <c r="P24161" s="7"/>
      <c r="Q24161" s="7"/>
      <c r="R24161" s="7"/>
      <c r="S24161" s="7"/>
    </row>
    <row r="24162" spans="1:19" s="8" customFormat="1" ht="11.8" x14ac:dyDescent="0.2">
      <c r="A24162" s="48"/>
      <c r="F24162" s="9"/>
      <c r="G24162" s="9"/>
      <c r="H24162" s="9"/>
      <c r="I24162" s="9"/>
      <c r="J24162" s="9"/>
      <c r="K24162" s="9"/>
      <c r="M24162" s="9"/>
      <c r="N24162" s="76"/>
      <c r="P24162" s="7"/>
      <c r="Q24162" s="7"/>
      <c r="R24162" s="7"/>
      <c r="S24162" s="7"/>
    </row>
    <row r="24163" spans="1:19" s="8" customFormat="1" ht="11.8" x14ac:dyDescent="0.2">
      <c r="A24163" s="48"/>
      <c r="F24163" s="9"/>
      <c r="G24163" s="9"/>
      <c r="H24163" s="9"/>
      <c r="I24163" s="9"/>
      <c r="J24163" s="9"/>
      <c r="K24163" s="9"/>
      <c r="M24163" s="9"/>
      <c r="N24163" s="76"/>
      <c r="P24163" s="7"/>
      <c r="Q24163" s="7"/>
      <c r="R24163" s="7"/>
      <c r="S24163" s="7"/>
    </row>
    <row r="24164" spans="1:19" s="8" customFormat="1" ht="11.8" x14ac:dyDescent="0.2">
      <c r="A24164" s="48"/>
      <c r="F24164" s="9"/>
      <c r="G24164" s="9"/>
      <c r="H24164" s="9"/>
      <c r="I24164" s="9"/>
      <c r="J24164" s="9"/>
      <c r="K24164" s="9"/>
      <c r="M24164" s="9"/>
      <c r="N24164" s="76"/>
      <c r="P24164" s="7"/>
      <c r="Q24164" s="7"/>
      <c r="R24164" s="7"/>
      <c r="S24164" s="7"/>
    </row>
    <row r="24165" spans="1:19" s="8" customFormat="1" ht="11.8" x14ac:dyDescent="0.2">
      <c r="A24165" s="48"/>
      <c r="F24165" s="9"/>
      <c r="G24165" s="9"/>
      <c r="H24165" s="9"/>
      <c r="I24165" s="9"/>
      <c r="J24165" s="9"/>
      <c r="K24165" s="9"/>
      <c r="M24165" s="9"/>
      <c r="N24165" s="76"/>
      <c r="P24165" s="7"/>
      <c r="Q24165" s="7"/>
      <c r="R24165" s="7"/>
      <c r="S24165" s="7"/>
    </row>
    <row r="24166" spans="1:19" s="8" customFormat="1" ht="11.8" x14ac:dyDescent="0.2">
      <c r="A24166" s="48"/>
      <c r="F24166" s="9"/>
      <c r="G24166" s="9"/>
      <c r="H24166" s="9"/>
      <c r="I24166" s="9"/>
      <c r="J24166" s="9"/>
      <c r="K24166" s="9"/>
      <c r="M24166" s="9"/>
      <c r="N24166" s="76"/>
      <c r="P24166" s="7"/>
      <c r="Q24166" s="7"/>
      <c r="R24166" s="7"/>
      <c r="S24166" s="7"/>
    </row>
    <row r="24167" spans="1:19" s="8" customFormat="1" ht="11.8" x14ac:dyDescent="0.2">
      <c r="A24167" s="48"/>
      <c r="F24167" s="9"/>
      <c r="G24167" s="9"/>
      <c r="H24167" s="9"/>
      <c r="I24167" s="9"/>
      <c r="J24167" s="9"/>
      <c r="K24167" s="9"/>
      <c r="M24167" s="9"/>
      <c r="N24167" s="76"/>
      <c r="P24167" s="7"/>
      <c r="Q24167" s="7"/>
      <c r="R24167" s="7"/>
      <c r="S24167" s="7"/>
    </row>
    <row r="24168" spans="1:19" s="8" customFormat="1" ht="11.8" x14ac:dyDescent="0.2">
      <c r="A24168" s="48"/>
      <c r="F24168" s="9"/>
      <c r="G24168" s="9"/>
      <c r="H24168" s="9"/>
      <c r="I24168" s="9"/>
      <c r="J24168" s="9"/>
      <c r="K24168" s="9"/>
      <c r="M24168" s="9"/>
      <c r="N24168" s="76"/>
      <c r="P24168" s="7"/>
      <c r="Q24168" s="7"/>
      <c r="R24168" s="7"/>
      <c r="S24168" s="7"/>
    </row>
    <row r="24169" spans="1:19" s="8" customFormat="1" ht="11.8" x14ac:dyDescent="0.2">
      <c r="A24169" s="48"/>
      <c r="F24169" s="9"/>
      <c r="G24169" s="9"/>
      <c r="H24169" s="9"/>
      <c r="I24169" s="9"/>
      <c r="J24169" s="9"/>
      <c r="K24169" s="9"/>
      <c r="M24169" s="9"/>
      <c r="N24169" s="76"/>
      <c r="P24169" s="7"/>
      <c r="Q24169" s="7"/>
      <c r="R24169" s="7"/>
      <c r="S24169" s="7"/>
    </row>
    <row r="24170" spans="1:19" s="8" customFormat="1" ht="11.8" x14ac:dyDescent="0.2">
      <c r="A24170" s="48"/>
      <c r="F24170" s="9"/>
      <c r="G24170" s="9"/>
      <c r="H24170" s="9"/>
      <c r="I24170" s="9"/>
      <c r="J24170" s="9"/>
      <c r="K24170" s="9"/>
      <c r="M24170" s="9"/>
      <c r="N24170" s="76"/>
      <c r="P24170" s="7"/>
      <c r="Q24170" s="7"/>
      <c r="R24170" s="7"/>
      <c r="S24170" s="7"/>
    </row>
    <row r="24171" spans="1:19" s="8" customFormat="1" ht="11.8" x14ac:dyDescent="0.2">
      <c r="A24171" s="48"/>
      <c r="F24171" s="9"/>
      <c r="G24171" s="9"/>
      <c r="H24171" s="9"/>
      <c r="I24171" s="9"/>
      <c r="J24171" s="9"/>
      <c r="K24171" s="9"/>
      <c r="M24171" s="9"/>
      <c r="N24171" s="76"/>
      <c r="P24171" s="7"/>
      <c r="Q24171" s="7"/>
      <c r="R24171" s="7"/>
      <c r="S24171" s="7"/>
    </row>
    <row r="24172" spans="1:19" s="8" customFormat="1" ht="11.8" x14ac:dyDescent="0.2">
      <c r="A24172" s="48"/>
      <c r="F24172" s="9"/>
      <c r="G24172" s="9"/>
      <c r="H24172" s="9"/>
      <c r="I24172" s="9"/>
      <c r="J24172" s="9"/>
      <c r="K24172" s="9"/>
      <c r="M24172" s="9"/>
      <c r="N24172" s="76"/>
      <c r="P24172" s="7"/>
      <c r="Q24172" s="7"/>
      <c r="R24172" s="7"/>
      <c r="S24172" s="7"/>
    </row>
    <row r="24173" spans="1:19" s="8" customFormat="1" ht="11.8" x14ac:dyDescent="0.2">
      <c r="A24173" s="48"/>
      <c r="F24173" s="9"/>
      <c r="G24173" s="9"/>
      <c r="H24173" s="9"/>
      <c r="I24173" s="9"/>
      <c r="J24173" s="9"/>
      <c r="K24173" s="9"/>
      <c r="M24173" s="9"/>
      <c r="N24173" s="76"/>
      <c r="P24173" s="7"/>
      <c r="Q24173" s="7"/>
      <c r="R24173" s="7"/>
      <c r="S24173" s="7"/>
    </row>
    <row r="24174" spans="1:19" s="8" customFormat="1" ht="11.8" x14ac:dyDescent="0.2">
      <c r="A24174" s="48"/>
      <c r="F24174" s="9"/>
      <c r="G24174" s="9"/>
      <c r="H24174" s="9"/>
      <c r="I24174" s="9"/>
      <c r="J24174" s="9"/>
      <c r="K24174" s="9"/>
      <c r="M24174" s="9"/>
      <c r="N24174" s="76"/>
      <c r="P24174" s="7"/>
      <c r="Q24174" s="7"/>
      <c r="R24174" s="7"/>
      <c r="S24174" s="7"/>
    </row>
    <row r="24175" spans="1:19" s="8" customFormat="1" ht="11.8" x14ac:dyDescent="0.2">
      <c r="A24175" s="48"/>
      <c r="F24175" s="9"/>
      <c r="G24175" s="9"/>
      <c r="H24175" s="9"/>
      <c r="I24175" s="9"/>
      <c r="J24175" s="9"/>
      <c r="K24175" s="9"/>
      <c r="M24175" s="9"/>
      <c r="N24175" s="76"/>
      <c r="P24175" s="7"/>
      <c r="Q24175" s="7"/>
      <c r="R24175" s="7"/>
      <c r="S24175" s="7"/>
    </row>
    <row r="24176" spans="1:19" s="8" customFormat="1" ht="11.8" x14ac:dyDescent="0.2">
      <c r="A24176" s="48"/>
      <c r="F24176" s="9"/>
      <c r="G24176" s="9"/>
      <c r="H24176" s="9"/>
      <c r="I24176" s="9"/>
      <c r="J24176" s="9"/>
      <c r="K24176" s="9"/>
      <c r="M24176" s="9"/>
      <c r="N24176" s="76"/>
      <c r="P24176" s="7"/>
      <c r="Q24176" s="7"/>
      <c r="R24176" s="7"/>
      <c r="S24176" s="7"/>
    </row>
    <row r="24177" spans="1:19" s="8" customFormat="1" ht="11.8" x14ac:dyDescent="0.2">
      <c r="A24177" s="48"/>
      <c r="F24177" s="9"/>
      <c r="G24177" s="9"/>
      <c r="H24177" s="9"/>
      <c r="I24177" s="9"/>
      <c r="J24177" s="9"/>
      <c r="K24177" s="9"/>
      <c r="M24177" s="9"/>
      <c r="N24177" s="76"/>
      <c r="P24177" s="7"/>
      <c r="Q24177" s="7"/>
      <c r="R24177" s="7"/>
      <c r="S24177" s="7"/>
    </row>
    <row r="24178" spans="1:19" s="8" customFormat="1" ht="11.8" x14ac:dyDescent="0.2">
      <c r="A24178" s="48"/>
      <c r="F24178" s="9"/>
      <c r="G24178" s="9"/>
      <c r="H24178" s="9"/>
      <c r="I24178" s="9"/>
      <c r="J24178" s="9"/>
      <c r="K24178" s="9"/>
      <c r="M24178" s="9"/>
      <c r="N24178" s="76"/>
      <c r="P24178" s="7"/>
      <c r="Q24178" s="7"/>
      <c r="R24178" s="7"/>
      <c r="S24178" s="7"/>
    </row>
    <row r="24179" spans="1:19" s="8" customFormat="1" ht="11.8" x14ac:dyDescent="0.2">
      <c r="A24179" s="48"/>
      <c r="F24179" s="9"/>
      <c r="G24179" s="9"/>
      <c r="H24179" s="9"/>
      <c r="I24179" s="9"/>
      <c r="J24179" s="9"/>
      <c r="K24179" s="9"/>
      <c r="M24179" s="9"/>
      <c r="N24179" s="76"/>
      <c r="P24179" s="7"/>
      <c r="Q24179" s="7"/>
      <c r="R24179" s="7"/>
      <c r="S24179" s="7"/>
    </row>
    <row r="24180" spans="1:19" s="8" customFormat="1" ht="11.8" x14ac:dyDescent="0.2">
      <c r="A24180" s="48"/>
      <c r="F24180" s="9"/>
      <c r="G24180" s="9"/>
      <c r="H24180" s="9"/>
      <c r="I24180" s="9"/>
      <c r="J24180" s="9"/>
      <c r="K24180" s="9"/>
      <c r="M24180" s="9"/>
      <c r="N24180" s="76"/>
      <c r="P24180" s="7"/>
      <c r="Q24180" s="7"/>
      <c r="R24180" s="7"/>
      <c r="S24180" s="7"/>
    </row>
    <row r="24181" spans="1:19" s="8" customFormat="1" ht="11.8" x14ac:dyDescent="0.2">
      <c r="A24181" s="48"/>
      <c r="F24181" s="9"/>
      <c r="G24181" s="9"/>
      <c r="H24181" s="9"/>
      <c r="I24181" s="9"/>
      <c r="J24181" s="9"/>
      <c r="K24181" s="9"/>
      <c r="M24181" s="9"/>
      <c r="N24181" s="76"/>
      <c r="P24181" s="7"/>
      <c r="Q24181" s="7"/>
      <c r="R24181" s="7"/>
      <c r="S24181" s="7"/>
    </row>
    <row r="24182" spans="1:19" s="8" customFormat="1" ht="11.8" x14ac:dyDescent="0.2">
      <c r="A24182" s="48"/>
      <c r="F24182" s="9"/>
      <c r="G24182" s="9"/>
      <c r="H24182" s="9"/>
      <c r="I24182" s="9"/>
      <c r="J24182" s="9"/>
      <c r="K24182" s="9"/>
      <c r="M24182" s="9"/>
      <c r="N24182" s="76"/>
      <c r="P24182" s="7"/>
      <c r="Q24182" s="7"/>
      <c r="R24182" s="7"/>
      <c r="S24182" s="7"/>
    </row>
    <row r="24183" spans="1:19" s="8" customFormat="1" ht="11.8" x14ac:dyDescent="0.2">
      <c r="A24183" s="48"/>
      <c r="F24183" s="9"/>
      <c r="G24183" s="9"/>
      <c r="H24183" s="9"/>
      <c r="I24183" s="9"/>
      <c r="J24183" s="9"/>
      <c r="K24183" s="9"/>
      <c r="M24183" s="9"/>
      <c r="N24183" s="76"/>
      <c r="P24183" s="7"/>
      <c r="Q24183" s="7"/>
      <c r="R24183" s="7"/>
      <c r="S24183" s="7"/>
    </row>
    <row r="24184" spans="1:19" s="8" customFormat="1" ht="11.8" x14ac:dyDescent="0.2">
      <c r="A24184" s="48"/>
      <c r="F24184" s="9"/>
      <c r="G24184" s="9"/>
      <c r="H24184" s="9"/>
      <c r="I24184" s="9"/>
      <c r="J24184" s="9"/>
      <c r="K24184" s="9"/>
      <c r="M24184" s="9"/>
      <c r="N24184" s="76"/>
      <c r="P24184" s="7"/>
      <c r="Q24184" s="7"/>
      <c r="R24184" s="7"/>
      <c r="S24184" s="7"/>
    </row>
    <row r="24185" spans="1:19" s="8" customFormat="1" ht="11.8" x14ac:dyDescent="0.2">
      <c r="A24185" s="48"/>
      <c r="F24185" s="9"/>
      <c r="G24185" s="9"/>
      <c r="H24185" s="9"/>
      <c r="I24185" s="9"/>
      <c r="J24185" s="9"/>
      <c r="K24185" s="9"/>
      <c r="M24185" s="9"/>
      <c r="N24185" s="76"/>
      <c r="P24185" s="7"/>
      <c r="Q24185" s="7"/>
      <c r="R24185" s="7"/>
      <c r="S24185" s="7"/>
    </row>
    <row r="24186" spans="1:19" s="8" customFormat="1" ht="11.8" x14ac:dyDescent="0.2">
      <c r="A24186" s="48"/>
      <c r="F24186" s="9"/>
      <c r="G24186" s="9"/>
      <c r="H24186" s="9"/>
      <c r="I24186" s="9"/>
      <c r="J24186" s="9"/>
      <c r="K24186" s="9"/>
      <c r="M24186" s="9"/>
      <c r="N24186" s="76"/>
      <c r="P24186" s="7"/>
      <c r="Q24186" s="7"/>
      <c r="R24186" s="7"/>
      <c r="S24186" s="7"/>
    </row>
    <row r="24187" spans="1:19" s="8" customFormat="1" ht="11.8" x14ac:dyDescent="0.2">
      <c r="A24187" s="48"/>
      <c r="F24187" s="9"/>
      <c r="G24187" s="9"/>
      <c r="H24187" s="9"/>
      <c r="I24187" s="9"/>
      <c r="J24187" s="9"/>
      <c r="K24187" s="9"/>
      <c r="M24187" s="9"/>
      <c r="N24187" s="76"/>
      <c r="P24187" s="7"/>
      <c r="Q24187" s="7"/>
      <c r="R24187" s="7"/>
      <c r="S24187" s="7"/>
    </row>
    <row r="24188" spans="1:19" s="8" customFormat="1" ht="11.8" x14ac:dyDescent="0.2">
      <c r="A24188" s="48"/>
      <c r="F24188" s="9"/>
      <c r="G24188" s="9"/>
      <c r="H24188" s="9"/>
      <c r="I24188" s="9"/>
      <c r="J24188" s="9"/>
      <c r="K24188" s="9"/>
      <c r="M24188" s="9"/>
      <c r="N24188" s="76"/>
      <c r="P24188" s="7"/>
      <c r="Q24188" s="7"/>
      <c r="R24188" s="7"/>
      <c r="S24188" s="7"/>
    </row>
    <row r="24189" spans="1:19" s="8" customFormat="1" ht="11.8" x14ac:dyDescent="0.2">
      <c r="A24189" s="48"/>
      <c r="F24189" s="9"/>
      <c r="G24189" s="9"/>
      <c r="H24189" s="9"/>
      <c r="I24189" s="9"/>
      <c r="J24189" s="9"/>
      <c r="K24189" s="9"/>
      <c r="M24189" s="9"/>
      <c r="N24189" s="76"/>
      <c r="P24189" s="7"/>
      <c r="Q24189" s="7"/>
      <c r="R24189" s="7"/>
      <c r="S24189" s="7"/>
    </row>
    <row r="24190" spans="1:19" s="8" customFormat="1" ht="11.8" x14ac:dyDescent="0.2">
      <c r="A24190" s="48"/>
      <c r="F24190" s="9"/>
      <c r="G24190" s="9"/>
      <c r="H24190" s="9"/>
      <c r="I24190" s="9"/>
      <c r="J24190" s="9"/>
      <c r="K24190" s="9"/>
      <c r="M24190" s="9"/>
      <c r="N24190" s="76"/>
      <c r="P24190" s="7"/>
      <c r="Q24190" s="7"/>
      <c r="R24190" s="7"/>
      <c r="S24190" s="7"/>
    </row>
    <row r="24191" spans="1:19" s="8" customFormat="1" ht="11.8" x14ac:dyDescent="0.2">
      <c r="A24191" s="48"/>
      <c r="F24191" s="9"/>
      <c r="G24191" s="9"/>
      <c r="H24191" s="9"/>
      <c r="I24191" s="9"/>
      <c r="J24191" s="9"/>
      <c r="K24191" s="9"/>
      <c r="M24191" s="9"/>
      <c r="N24191" s="76"/>
      <c r="P24191" s="7"/>
      <c r="Q24191" s="7"/>
      <c r="R24191" s="7"/>
      <c r="S24191" s="7"/>
    </row>
    <row r="24192" spans="1:19" s="8" customFormat="1" ht="11.8" x14ac:dyDescent="0.2">
      <c r="A24192" s="48"/>
      <c r="F24192" s="9"/>
      <c r="G24192" s="9"/>
      <c r="H24192" s="9"/>
      <c r="I24192" s="9"/>
      <c r="J24192" s="9"/>
      <c r="K24192" s="9"/>
      <c r="M24192" s="9"/>
      <c r="N24192" s="76"/>
      <c r="P24192" s="7"/>
      <c r="Q24192" s="7"/>
      <c r="R24192" s="7"/>
      <c r="S24192" s="7"/>
    </row>
    <row r="24193" spans="1:19" s="8" customFormat="1" ht="11.8" x14ac:dyDescent="0.2">
      <c r="A24193" s="48"/>
      <c r="F24193" s="9"/>
      <c r="G24193" s="9"/>
      <c r="H24193" s="9"/>
      <c r="I24193" s="9"/>
      <c r="J24193" s="9"/>
      <c r="K24193" s="9"/>
      <c r="M24193" s="9"/>
      <c r="N24193" s="76"/>
      <c r="P24193" s="7"/>
      <c r="Q24193" s="7"/>
      <c r="R24193" s="7"/>
      <c r="S24193" s="7"/>
    </row>
    <row r="24194" spans="1:19" s="8" customFormat="1" ht="11.8" x14ac:dyDescent="0.2">
      <c r="A24194" s="48"/>
      <c r="F24194" s="9"/>
      <c r="G24194" s="9"/>
      <c r="H24194" s="9"/>
      <c r="I24194" s="9"/>
      <c r="J24194" s="9"/>
      <c r="K24194" s="9"/>
      <c r="M24194" s="9"/>
      <c r="N24194" s="76"/>
      <c r="P24194" s="7"/>
      <c r="Q24194" s="7"/>
      <c r="R24194" s="7"/>
      <c r="S24194" s="7"/>
    </row>
    <row r="24195" spans="1:19" s="8" customFormat="1" ht="11.8" x14ac:dyDescent="0.2">
      <c r="A24195" s="48"/>
      <c r="F24195" s="9"/>
      <c r="G24195" s="9"/>
      <c r="H24195" s="9"/>
      <c r="I24195" s="9"/>
      <c r="J24195" s="9"/>
      <c r="K24195" s="9"/>
      <c r="M24195" s="9"/>
      <c r="N24195" s="76"/>
      <c r="P24195" s="7"/>
      <c r="Q24195" s="7"/>
      <c r="R24195" s="7"/>
      <c r="S24195" s="7"/>
    </row>
    <row r="24196" spans="1:19" s="8" customFormat="1" ht="11.8" x14ac:dyDescent="0.2">
      <c r="A24196" s="48"/>
      <c r="F24196" s="9"/>
      <c r="G24196" s="9"/>
      <c r="H24196" s="9"/>
      <c r="I24196" s="9"/>
      <c r="J24196" s="9"/>
      <c r="K24196" s="9"/>
      <c r="M24196" s="9"/>
      <c r="N24196" s="76"/>
      <c r="P24196" s="7"/>
      <c r="Q24196" s="7"/>
      <c r="R24196" s="7"/>
      <c r="S24196" s="7"/>
    </row>
    <row r="24197" spans="1:19" s="8" customFormat="1" ht="11.8" x14ac:dyDescent="0.2">
      <c r="A24197" s="48"/>
      <c r="F24197" s="9"/>
      <c r="G24197" s="9"/>
      <c r="H24197" s="9"/>
      <c r="I24197" s="9"/>
      <c r="J24197" s="9"/>
      <c r="K24197" s="9"/>
      <c r="M24197" s="9"/>
      <c r="N24197" s="76"/>
      <c r="P24197" s="7"/>
      <c r="Q24197" s="7"/>
      <c r="R24197" s="7"/>
      <c r="S24197" s="7"/>
    </row>
    <row r="24198" spans="1:19" s="8" customFormat="1" ht="11.8" x14ac:dyDescent="0.2">
      <c r="A24198" s="48"/>
      <c r="F24198" s="9"/>
      <c r="G24198" s="9"/>
      <c r="H24198" s="9"/>
      <c r="I24198" s="9"/>
      <c r="J24198" s="9"/>
      <c r="K24198" s="9"/>
      <c r="M24198" s="9"/>
      <c r="N24198" s="76"/>
      <c r="P24198" s="7"/>
      <c r="Q24198" s="7"/>
      <c r="R24198" s="7"/>
      <c r="S24198" s="7"/>
    </row>
    <row r="24199" spans="1:19" s="8" customFormat="1" ht="11.8" x14ac:dyDescent="0.2">
      <c r="A24199" s="48"/>
      <c r="F24199" s="9"/>
      <c r="G24199" s="9"/>
      <c r="H24199" s="9"/>
      <c r="I24199" s="9"/>
      <c r="J24199" s="9"/>
      <c r="K24199" s="9"/>
      <c r="M24199" s="9"/>
      <c r="N24199" s="76"/>
      <c r="P24199" s="7"/>
      <c r="Q24199" s="7"/>
      <c r="R24199" s="7"/>
      <c r="S24199" s="7"/>
    </row>
    <row r="24200" spans="1:19" s="8" customFormat="1" ht="11.8" x14ac:dyDescent="0.2">
      <c r="A24200" s="48"/>
      <c r="F24200" s="9"/>
      <c r="G24200" s="9"/>
      <c r="H24200" s="9"/>
      <c r="I24200" s="9"/>
      <c r="J24200" s="9"/>
      <c r="K24200" s="9"/>
      <c r="M24200" s="9"/>
      <c r="N24200" s="76"/>
      <c r="P24200" s="7"/>
      <c r="Q24200" s="7"/>
      <c r="R24200" s="7"/>
      <c r="S24200" s="7"/>
    </row>
    <row r="24201" spans="1:19" s="8" customFormat="1" ht="11.8" x14ac:dyDescent="0.2">
      <c r="A24201" s="48"/>
      <c r="F24201" s="9"/>
      <c r="G24201" s="9"/>
      <c r="H24201" s="9"/>
      <c r="I24201" s="9"/>
      <c r="J24201" s="9"/>
      <c r="K24201" s="9"/>
      <c r="M24201" s="9"/>
      <c r="N24201" s="76"/>
      <c r="P24201" s="7"/>
      <c r="Q24201" s="7"/>
      <c r="R24201" s="7"/>
      <c r="S24201" s="7"/>
    </row>
    <row r="24202" spans="1:19" s="8" customFormat="1" ht="11.8" x14ac:dyDescent="0.2">
      <c r="A24202" s="48"/>
      <c r="F24202" s="9"/>
      <c r="G24202" s="9"/>
      <c r="H24202" s="9"/>
      <c r="I24202" s="9"/>
      <c r="J24202" s="9"/>
      <c r="K24202" s="9"/>
      <c r="M24202" s="9"/>
      <c r="N24202" s="76"/>
      <c r="P24202" s="7"/>
      <c r="Q24202" s="7"/>
      <c r="R24202" s="7"/>
      <c r="S24202" s="7"/>
    </row>
    <row r="24203" spans="1:19" s="8" customFormat="1" ht="11.8" x14ac:dyDescent="0.2">
      <c r="A24203" s="48"/>
      <c r="F24203" s="9"/>
      <c r="G24203" s="9"/>
      <c r="H24203" s="9"/>
      <c r="I24203" s="9"/>
      <c r="J24203" s="9"/>
      <c r="K24203" s="9"/>
      <c r="M24203" s="9"/>
      <c r="N24203" s="76"/>
      <c r="P24203" s="7"/>
      <c r="Q24203" s="7"/>
      <c r="R24203" s="7"/>
      <c r="S24203" s="7"/>
    </row>
    <row r="24204" spans="1:19" s="8" customFormat="1" ht="11.8" x14ac:dyDescent="0.2">
      <c r="A24204" s="48"/>
      <c r="F24204" s="9"/>
      <c r="G24204" s="9"/>
      <c r="H24204" s="9"/>
      <c r="I24204" s="9"/>
      <c r="J24204" s="9"/>
      <c r="K24204" s="9"/>
      <c r="M24204" s="9"/>
      <c r="N24204" s="76"/>
      <c r="P24204" s="7"/>
      <c r="Q24204" s="7"/>
      <c r="R24204" s="7"/>
      <c r="S24204" s="7"/>
    </row>
    <row r="24205" spans="1:19" s="8" customFormat="1" ht="11.8" x14ac:dyDescent="0.2">
      <c r="A24205" s="48"/>
      <c r="F24205" s="9"/>
      <c r="G24205" s="9"/>
      <c r="H24205" s="9"/>
      <c r="I24205" s="9"/>
      <c r="J24205" s="9"/>
      <c r="K24205" s="9"/>
      <c r="M24205" s="9"/>
      <c r="N24205" s="76"/>
      <c r="P24205" s="7"/>
      <c r="Q24205" s="7"/>
      <c r="R24205" s="7"/>
      <c r="S24205" s="7"/>
    </row>
    <row r="24206" spans="1:19" s="8" customFormat="1" ht="11.8" x14ac:dyDescent="0.2">
      <c r="A24206" s="48"/>
      <c r="F24206" s="9"/>
      <c r="G24206" s="9"/>
      <c r="H24206" s="9"/>
      <c r="I24206" s="9"/>
      <c r="J24206" s="9"/>
      <c r="K24206" s="9"/>
      <c r="M24206" s="9"/>
      <c r="N24206" s="76"/>
      <c r="P24206" s="7"/>
      <c r="Q24206" s="7"/>
      <c r="R24206" s="7"/>
      <c r="S24206" s="7"/>
    </row>
    <row r="24207" spans="1:19" s="8" customFormat="1" ht="11.8" x14ac:dyDescent="0.2">
      <c r="A24207" s="48"/>
      <c r="F24207" s="9"/>
      <c r="G24207" s="9"/>
      <c r="H24207" s="9"/>
      <c r="I24207" s="9"/>
      <c r="J24207" s="9"/>
      <c r="K24207" s="9"/>
      <c r="M24207" s="9"/>
      <c r="N24207" s="76"/>
      <c r="P24207" s="7"/>
      <c r="Q24207" s="7"/>
      <c r="R24207" s="7"/>
      <c r="S24207" s="7"/>
    </row>
    <row r="24208" spans="1:19" s="8" customFormat="1" ht="11.8" x14ac:dyDescent="0.2">
      <c r="A24208" s="48"/>
      <c r="F24208" s="9"/>
      <c r="G24208" s="9"/>
      <c r="H24208" s="9"/>
      <c r="I24208" s="9"/>
      <c r="J24208" s="9"/>
      <c r="K24208" s="9"/>
      <c r="M24208" s="9"/>
      <c r="N24208" s="76"/>
      <c r="P24208" s="7"/>
      <c r="Q24208" s="7"/>
      <c r="R24208" s="7"/>
      <c r="S24208" s="7"/>
    </row>
    <row r="24209" spans="1:19" s="8" customFormat="1" ht="11.8" x14ac:dyDescent="0.2">
      <c r="A24209" s="48"/>
      <c r="F24209" s="9"/>
      <c r="G24209" s="9"/>
      <c r="H24209" s="9"/>
      <c r="I24209" s="9"/>
      <c r="J24209" s="9"/>
      <c r="K24209" s="9"/>
      <c r="M24209" s="9"/>
      <c r="N24209" s="76"/>
      <c r="P24209" s="7"/>
      <c r="Q24209" s="7"/>
      <c r="R24209" s="7"/>
      <c r="S24209" s="7"/>
    </row>
    <row r="24210" spans="1:19" s="8" customFormat="1" ht="11.8" x14ac:dyDescent="0.2">
      <c r="A24210" s="48"/>
      <c r="F24210" s="9"/>
      <c r="G24210" s="9"/>
      <c r="H24210" s="9"/>
      <c r="I24210" s="9"/>
      <c r="J24210" s="9"/>
      <c r="K24210" s="9"/>
      <c r="M24210" s="9"/>
      <c r="N24210" s="76"/>
      <c r="P24210" s="7"/>
      <c r="Q24210" s="7"/>
      <c r="R24210" s="7"/>
      <c r="S24210" s="7"/>
    </row>
    <row r="24211" spans="1:19" s="8" customFormat="1" ht="11.8" x14ac:dyDescent="0.2">
      <c r="A24211" s="48"/>
      <c r="F24211" s="9"/>
      <c r="G24211" s="9"/>
      <c r="H24211" s="9"/>
      <c r="I24211" s="9"/>
      <c r="J24211" s="9"/>
      <c r="K24211" s="9"/>
      <c r="M24211" s="9"/>
      <c r="N24211" s="76"/>
      <c r="P24211" s="7"/>
      <c r="Q24211" s="7"/>
      <c r="R24211" s="7"/>
      <c r="S24211" s="7"/>
    </row>
    <row r="24212" spans="1:19" s="8" customFormat="1" ht="11.8" x14ac:dyDescent="0.2">
      <c r="A24212" s="48"/>
      <c r="F24212" s="9"/>
      <c r="G24212" s="9"/>
      <c r="H24212" s="9"/>
      <c r="I24212" s="9"/>
      <c r="J24212" s="9"/>
      <c r="K24212" s="9"/>
      <c r="M24212" s="9"/>
      <c r="N24212" s="76"/>
      <c r="P24212" s="7"/>
      <c r="Q24212" s="7"/>
      <c r="R24212" s="7"/>
      <c r="S24212" s="7"/>
    </row>
    <row r="24213" spans="1:19" s="8" customFormat="1" ht="11.8" x14ac:dyDescent="0.2">
      <c r="A24213" s="48"/>
      <c r="F24213" s="9"/>
      <c r="G24213" s="9"/>
      <c r="H24213" s="9"/>
      <c r="I24213" s="9"/>
      <c r="J24213" s="9"/>
      <c r="K24213" s="9"/>
      <c r="M24213" s="9"/>
      <c r="N24213" s="76"/>
      <c r="P24213" s="7"/>
      <c r="Q24213" s="7"/>
      <c r="R24213" s="7"/>
      <c r="S24213" s="7"/>
    </row>
    <row r="24214" spans="1:19" s="8" customFormat="1" ht="11.8" x14ac:dyDescent="0.2">
      <c r="A24214" s="48"/>
      <c r="F24214" s="9"/>
      <c r="G24214" s="9"/>
      <c r="H24214" s="9"/>
      <c r="I24214" s="9"/>
      <c r="J24214" s="9"/>
      <c r="K24214" s="9"/>
      <c r="M24214" s="9"/>
      <c r="N24214" s="76"/>
      <c r="P24214" s="7"/>
      <c r="Q24214" s="7"/>
      <c r="R24214" s="7"/>
      <c r="S24214" s="7"/>
    </row>
    <row r="24215" spans="1:19" s="8" customFormat="1" ht="11.8" x14ac:dyDescent="0.2">
      <c r="A24215" s="48"/>
      <c r="F24215" s="9"/>
      <c r="G24215" s="9"/>
      <c r="H24215" s="9"/>
      <c r="I24215" s="9"/>
      <c r="J24215" s="9"/>
      <c r="K24215" s="9"/>
      <c r="M24215" s="9"/>
      <c r="N24215" s="76"/>
      <c r="P24215" s="7"/>
      <c r="Q24215" s="7"/>
      <c r="R24215" s="7"/>
      <c r="S24215" s="7"/>
    </row>
    <row r="24216" spans="1:19" s="8" customFormat="1" ht="11.8" x14ac:dyDescent="0.2">
      <c r="A24216" s="48"/>
      <c r="F24216" s="9"/>
      <c r="G24216" s="9"/>
      <c r="H24216" s="9"/>
      <c r="I24216" s="9"/>
      <c r="J24216" s="9"/>
      <c r="K24216" s="9"/>
      <c r="M24216" s="9"/>
      <c r="N24216" s="76"/>
      <c r="P24216" s="7"/>
      <c r="Q24216" s="7"/>
      <c r="R24216" s="7"/>
      <c r="S24216" s="7"/>
    </row>
    <row r="24217" spans="1:19" s="8" customFormat="1" ht="11.8" x14ac:dyDescent="0.2">
      <c r="A24217" s="48"/>
      <c r="F24217" s="9"/>
      <c r="G24217" s="9"/>
      <c r="H24217" s="9"/>
      <c r="I24217" s="9"/>
      <c r="J24217" s="9"/>
      <c r="K24217" s="9"/>
      <c r="M24217" s="9"/>
      <c r="N24217" s="76"/>
      <c r="P24217" s="7"/>
      <c r="Q24217" s="7"/>
      <c r="R24217" s="7"/>
      <c r="S24217" s="7"/>
    </row>
    <row r="24218" spans="1:19" s="8" customFormat="1" ht="11.8" x14ac:dyDescent="0.2">
      <c r="A24218" s="48"/>
      <c r="F24218" s="9"/>
      <c r="G24218" s="9"/>
      <c r="H24218" s="9"/>
      <c r="I24218" s="9"/>
      <c r="J24218" s="9"/>
      <c r="K24218" s="9"/>
      <c r="M24218" s="9"/>
      <c r="N24218" s="76"/>
      <c r="P24218" s="7"/>
      <c r="Q24218" s="7"/>
      <c r="R24218" s="7"/>
      <c r="S24218" s="7"/>
    </row>
    <row r="24219" spans="1:19" s="8" customFormat="1" ht="11.8" x14ac:dyDescent="0.2">
      <c r="A24219" s="48"/>
      <c r="F24219" s="9"/>
      <c r="G24219" s="9"/>
      <c r="H24219" s="9"/>
      <c r="I24219" s="9"/>
      <c r="J24219" s="9"/>
      <c r="K24219" s="9"/>
      <c r="M24219" s="9"/>
      <c r="N24219" s="76"/>
      <c r="P24219" s="7"/>
      <c r="Q24219" s="7"/>
      <c r="R24219" s="7"/>
      <c r="S24219" s="7"/>
    </row>
    <row r="24220" spans="1:19" s="8" customFormat="1" ht="11.8" x14ac:dyDescent="0.2">
      <c r="A24220" s="48"/>
      <c r="F24220" s="9"/>
      <c r="G24220" s="9"/>
      <c r="H24220" s="9"/>
      <c r="I24220" s="9"/>
      <c r="J24220" s="9"/>
      <c r="K24220" s="9"/>
      <c r="M24220" s="9"/>
      <c r="N24220" s="76"/>
      <c r="P24220" s="7"/>
      <c r="Q24220" s="7"/>
      <c r="R24220" s="7"/>
      <c r="S24220" s="7"/>
    </row>
    <row r="24221" spans="1:19" s="8" customFormat="1" ht="11.8" x14ac:dyDescent="0.2">
      <c r="A24221" s="48"/>
      <c r="F24221" s="9"/>
      <c r="G24221" s="9"/>
      <c r="H24221" s="9"/>
      <c r="I24221" s="9"/>
      <c r="J24221" s="9"/>
      <c r="K24221" s="9"/>
      <c r="M24221" s="9"/>
      <c r="N24221" s="76"/>
      <c r="P24221" s="7"/>
      <c r="Q24221" s="7"/>
      <c r="R24221" s="7"/>
      <c r="S24221" s="7"/>
    </row>
    <row r="24222" spans="1:19" s="8" customFormat="1" ht="11.8" x14ac:dyDescent="0.2">
      <c r="A24222" s="48"/>
      <c r="F24222" s="9"/>
      <c r="G24222" s="9"/>
      <c r="H24222" s="9"/>
      <c r="I24222" s="9"/>
      <c r="J24222" s="9"/>
      <c r="K24222" s="9"/>
      <c r="M24222" s="9"/>
      <c r="N24222" s="76"/>
      <c r="P24222" s="7"/>
      <c r="Q24222" s="7"/>
      <c r="R24222" s="7"/>
      <c r="S24222" s="7"/>
    </row>
    <row r="24223" spans="1:19" s="8" customFormat="1" ht="11.8" x14ac:dyDescent="0.2">
      <c r="A24223" s="48"/>
      <c r="F24223" s="9"/>
      <c r="G24223" s="9"/>
      <c r="H24223" s="9"/>
      <c r="I24223" s="9"/>
      <c r="J24223" s="9"/>
      <c r="K24223" s="9"/>
      <c r="M24223" s="9"/>
      <c r="N24223" s="76"/>
      <c r="P24223" s="7"/>
      <c r="Q24223" s="7"/>
      <c r="R24223" s="7"/>
      <c r="S24223" s="7"/>
    </row>
    <row r="24224" spans="1:19" s="8" customFormat="1" ht="11.8" x14ac:dyDescent="0.2">
      <c r="A24224" s="48"/>
      <c r="F24224" s="9"/>
      <c r="G24224" s="9"/>
      <c r="H24224" s="9"/>
      <c r="I24224" s="9"/>
      <c r="J24224" s="9"/>
      <c r="K24224" s="9"/>
      <c r="M24224" s="9"/>
      <c r="N24224" s="76"/>
      <c r="P24224" s="7"/>
      <c r="Q24224" s="7"/>
      <c r="R24224" s="7"/>
      <c r="S24224" s="7"/>
    </row>
    <row r="24225" spans="1:19" s="8" customFormat="1" ht="11.8" x14ac:dyDescent="0.2">
      <c r="A24225" s="48"/>
      <c r="F24225" s="9"/>
      <c r="G24225" s="9"/>
      <c r="H24225" s="9"/>
      <c r="I24225" s="9"/>
      <c r="J24225" s="9"/>
      <c r="K24225" s="9"/>
      <c r="M24225" s="9"/>
      <c r="N24225" s="76"/>
      <c r="P24225" s="7"/>
      <c r="Q24225" s="7"/>
      <c r="R24225" s="7"/>
      <c r="S24225" s="7"/>
    </row>
    <row r="24226" spans="1:19" s="8" customFormat="1" ht="11.8" x14ac:dyDescent="0.2">
      <c r="A24226" s="48"/>
      <c r="F24226" s="9"/>
      <c r="G24226" s="9"/>
      <c r="H24226" s="9"/>
      <c r="I24226" s="9"/>
      <c r="J24226" s="9"/>
      <c r="K24226" s="9"/>
      <c r="M24226" s="9"/>
      <c r="N24226" s="76"/>
      <c r="P24226" s="7"/>
      <c r="Q24226" s="7"/>
      <c r="R24226" s="7"/>
      <c r="S24226" s="7"/>
    </row>
    <row r="24227" spans="1:19" s="8" customFormat="1" ht="11.8" x14ac:dyDescent="0.2">
      <c r="A24227" s="48"/>
      <c r="F24227" s="9"/>
      <c r="G24227" s="9"/>
      <c r="H24227" s="9"/>
      <c r="I24227" s="9"/>
      <c r="J24227" s="9"/>
      <c r="K24227" s="9"/>
      <c r="M24227" s="9"/>
      <c r="N24227" s="76"/>
      <c r="P24227" s="7"/>
      <c r="Q24227" s="7"/>
      <c r="R24227" s="7"/>
      <c r="S24227" s="7"/>
    </row>
    <row r="24228" spans="1:19" s="8" customFormat="1" ht="11.8" x14ac:dyDescent="0.2">
      <c r="A24228" s="48"/>
      <c r="F24228" s="9"/>
      <c r="G24228" s="9"/>
      <c r="H24228" s="9"/>
      <c r="I24228" s="9"/>
      <c r="J24228" s="9"/>
      <c r="K24228" s="9"/>
      <c r="M24228" s="9"/>
      <c r="N24228" s="76"/>
      <c r="P24228" s="7"/>
      <c r="Q24228" s="7"/>
      <c r="R24228" s="7"/>
      <c r="S24228" s="7"/>
    </row>
    <row r="24229" spans="1:19" s="8" customFormat="1" ht="11.8" x14ac:dyDescent="0.2">
      <c r="A24229" s="48"/>
      <c r="F24229" s="9"/>
      <c r="G24229" s="9"/>
      <c r="H24229" s="9"/>
      <c r="I24229" s="9"/>
      <c r="J24229" s="9"/>
      <c r="K24229" s="9"/>
      <c r="M24229" s="9"/>
      <c r="N24229" s="76"/>
      <c r="P24229" s="7"/>
      <c r="Q24229" s="7"/>
      <c r="R24229" s="7"/>
      <c r="S24229" s="7"/>
    </row>
    <row r="24230" spans="1:19" s="8" customFormat="1" ht="11.8" x14ac:dyDescent="0.2">
      <c r="A24230" s="48"/>
      <c r="F24230" s="9"/>
      <c r="G24230" s="9"/>
      <c r="H24230" s="9"/>
      <c r="I24230" s="9"/>
      <c r="J24230" s="9"/>
      <c r="K24230" s="9"/>
      <c r="M24230" s="9"/>
      <c r="N24230" s="76"/>
      <c r="P24230" s="7"/>
      <c r="Q24230" s="7"/>
      <c r="R24230" s="7"/>
      <c r="S24230" s="7"/>
    </row>
    <row r="24231" spans="1:19" s="8" customFormat="1" ht="11.8" x14ac:dyDescent="0.2">
      <c r="A24231" s="48"/>
      <c r="F24231" s="9"/>
      <c r="G24231" s="9"/>
      <c r="H24231" s="9"/>
      <c r="I24231" s="9"/>
      <c r="J24231" s="9"/>
      <c r="K24231" s="9"/>
      <c r="M24231" s="9"/>
      <c r="N24231" s="76"/>
      <c r="P24231" s="7"/>
      <c r="Q24231" s="7"/>
      <c r="R24231" s="7"/>
      <c r="S24231" s="7"/>
    </row>
    <row r="24232" spans="1:19" s="8" customFormat="1" ht="11.8" x14ac:dyDescent="0.2">
      <c r="A24232" s="48"/>
      <c r="F24232" s="9"/>
      <c r="G24232" s="9"/>
      <c r="H24232" s="9"/>
      <c r="I24232" s="9"/>
      <c r="J24232" s="9"/>
      <c r="K24232" s="9"/>
      <c r="M24232" s="9"/>
      <c r="N24232" s="76"/>
      <c r="P24232" s="7"/>
      <c r="Q24232" s="7"/>
      <c r="R24232" s="7"/>
      <c r="S24232" s="7"/>
    </row>
    <row r="24233" spans="1:19" s="8" customFormat="1" ht="11.8" x14ac:dyDescent="0.2">
      <c r="A24233" s="48"/>
      <c r="F24233" s="9"/>
      <c r="G24233" s="9"/>
      <c r="H24233" s="9"/>
      <c r="I24233" s="9"/>
      <c r="J24233" s="9"/>
      <c r="K24233" s="9"/>
      <c r="M24233" s="9"/>
      <c r="N24233" s="76"/>
      <c r="P24233" s="7"/>
      <c r="Q24233" s="7"/>
      <c r="R24233" s="7"/>
      <c r="S24233" s="7"/>
    </row>
    <row r="24234" spans="1:19" s="8" customFormat="1" ht="11.8" x14ac:dyDescent="0.2">
      <c r="A24234" s="48"/>
      <c r="F24234" s="9"/>
      <c r="G24234" s="9"/>
      <c r="H24234" s="9"/>
      <c r="I24234" s="9"/>
      <c r="J24234" s="9"/>
      <c r="K24234" s="9"/>
      <c r="M24234" s="9"/>
      <c r="N24234" s="76"/>
      <c r="P24234" s="7"/>
      <c r="Q24234" s="7"/>
      <c r="R24234" s="7"/>
      <c r="S24234" s="7"/>
    </row>
    <row r="24235" spans="1:19" s="8" customFormat="1" ht="11.8" x14ac:dyDescent="0.2">
      <c r="A24235" s="48"/>
      <c r="F24235" s="9"/>
      <c r="G24235" s="9"/>
      <c r="H24235" s="9"/>
      <c r="I24235" s="9"/>
      <c r="J24235" s="9"/>
      <c r="K24235" s="9"/>
      <c r="M24235" s="9"/>
      <c r="N24235" s="76"/>
      <c r="P24235" s="7"/>
      <c r="Q24235" s="7"/>
      <c r="R24235" s="7"/>
      <c r="S24235" s="7"/>
    </row>
    <row r="24236" spans="1:19" s="8" customFormat="1" ht="11.8" x14ac:dyDescent="0.2">
      <c r="A24236" s="48"/>
      <c r="F24236" s="9"/>
      <c r="G24236" s="9"/>
      <c r="H24236" s="9"/>
      <c r="I24236" s="9"/>
      <c r="J24236" s="9"/>
      <c r="K24236" s="9"/>
      <c r="M24236" s="9"/>
      <c r="N24236" s="76"/>
      <c r="P24236" s="7"/>
      <c r="Q24236" s="7"/>
      <c r="R24236" s="7"/>
      <c r="S24236" s="7"/>
    </row>
    <row r="24237" spans="1:19" s="8" customFormat="1" ht="11.8" x14ac:dyDescent="0.2">
      <c r="A24237" s="48"/>
      <c r="F24237" s="9"/>
      <c r="G24237" s="9"/>
      <c r="H24237" s="9"/>
      <c r="I24237" s="9"/>
      <c r="J24237" s="9"/>
      <c r="K24237" s="9"/>
      <c r="M24237" s="9"/>
      <c r="N24237" s="76"/>
      <c r="P24237" s="7"/>
      <c r="Q24237" s="7"/>
      <c r="R24237" s="7"/>
      <c r="S24237" s="7"/>
    </row>
    <row r="24238" spans="1:19" s="8" customFormat="1" ht="11.8" x14ac:dyDescent="0.2">
      <c r="A24238" s="48"/>
      <c r="F24238" s="9"/>
      <c r="G24238" s="9"/>
      <c r="H24238" s="9"/>
      <c r="I24238" s="9"/>
      <c r="J24238" s="9"/>
      <c r="K24238" s="9"/>
      <c r="M24238" s="9"/>
      <c r="N24238" s="76"/>
      <c r="P24238" s="7"/>
      <c r="Q24238" s="7"/>
      <c r="R24238" s="7"/>
      <c r="S24238" s="7"/>
    </row>
    <row r="24239" spans="1:19" s="8" customFormat="1" ht="11.8" x14ac:dyDescent="0.2">
      <c r="A24239" s="48"/>
      <c r="F24239" s="9"/>
      <c r="G24239" s="9"/>
      <c r="H24239" s="9"/>
      <c r="I24239" s="9"/>
      <c r="J24239" s="9"/>
      <c r="K24239" s="9"/>
      <c r="M24239" s="9"/>
      <c r="N24239" s="76"/>
      <c r="P24239" s="7"/>
      <c r="Q24239" s="7"/>
      <c r="R24239" s="7"/>
      <c r="S24239" s="7"/>
    </row>
    <row r="24240" spans="1:19" s="8" customFormat="1" ht="11.8" x14ac:dyDescent="0.2">
      <c r="A24240" s="48"/>
      <c r="F24240" s="9"/>
      <c r="G24240" s="9"/>
      <c r="H24240" s="9"/>
      <c r="I24240" s="9"/>
      <c r="J24240" s="9"/>
      <c r="K24240" s="9"/>
      <c r="M24240" s="9"/>
      <c r="N24240" s="76"/>
      <c r="P24240" s="7"/>
      <c r="Q24240" s="7"/>
      <c r="R24240" s="7"/>
      <c r="S24240" s="7"/>
    </row>
    <row r="24241" spans="1:19" s="8" customFormat="1" ht="11.8" x14ac:dyDescent="0.2">
      <c r="A24241" s="48"/>
      <c r="F24241" s="9"/>
      <c r="G24241" s="9"/>
      <c r="H24241" s="9"/>
      <c r="I24241" s="9"/>
      <c r="J24241" s="9"/>
      <c r="K24241" s="9"/>
      <c r="M24241" s="9"/>
      <c r="N24241" s="76"/>
      <c r="P24241" s="7"/>
      <c r="Q24241" s="7"/>
      <c r="R24241" s="7"/>
      <c r="S24241" s="7"/>
    </row>
    <row r="24242" spans="1:19" s="8" customFormat="1" ht="11.8" x14ac:dyDescent="0.2">
      <c r="A24242" s="48"/>
      <c r="F24242" s="9"/>
      <c r="G24242" s="9"/>
      <c r="H24242" s="9"/>
      <c r="I24242" s="9"/>
      <c r="J24242" s="9"/>
      <c r="K24242" s="9"/>
      <c r="M24242" s="9"/>
      <c r="N24242" s="76"/>
      <c r="P24242" s="7"/>
      <c r="Q24242" s="7"/>
      <c r="R24242" s="7"/>
      <c r="S24242" s="7"/>
    </row>
    <row r="24243" spans="1:19" s="8" customFormat="1" ht="11.8" x14ac:dyDescent="0.2">
      <c r="A24243" s="48"/>
      <c r="F24243" s="9"/>
      <c r="G24243" s="9"/>
      <c r="H24243" s="9"/>
      <c r="I24243" s="9"/>
      <c r="J24243" s="9"/>
      <c r="K24243" s="9"/>
      <c r="M24243" s="9"/>
      <c r="N24243" s="76"/>
      <c r="P24243" s="7"/>
      <c r="Q24243" s="7"/>
      <c r="R24243" s="7"/>
      <c r="S24243" s="7"/>
    </row>
    <row r="24244" spans="1:19" s="8" customFormat="1" ht="11.8" x14ac:dyDescent="0.2">
      <c r="A24244" s="48"/>
      <c r="F24244" s="9"/>
      <c r="G24244" s="9"/>
      <c r="H24244" s="9"/>
      <c r="I24244" s="9"/>
      <c r="J24244" s="9"/>
      <c r="K24244" s="9"/>
      <c r="M24244" s="9"/>
      <c r="N24244" s="76"/>
      <c r="P24244" s="7"/>
      <c r="Q24244" s="7"/>
      <c r="R24244" s="7"/>
      <c r="S24244" s="7"/>
    </row>
    <row r="24245" spans="1:19" s="8" customFormat="1" ht="11.8" x14ac:dyDescent="0.2">
      <c r="A24245" s="48"/>
      <c r="F24245" s="9"/>
      <c r="G24245" s="9"/>
      <c r="H24245" s="9"/>
      <c r="I24245" s="9"/>
      <c r="J24245" s="9"/>
      <c r="K24245" s="9"/>
      <c r="M24245" s="9"/>
      <c r="N24245" s="76"/>
      <c r="P24245" s="7"/>
      <c r="Q24245" s="7"/>
      <c r="R24245" s="7"/>
      <c r="S24245" s="7"/>
    </row>
    <row r="24246" spans="1:19" s="8" customFormat="1" ht="11.8" x14ac:dyDescent="0.2">
      <c r="A24246" s="48"/>
      <c r="F24246" s="9"/>
      <c r="G24246" s="9"/>
      <c r="H24246" s="9"/>
      <c r="I24246" s="9"/>
      <c r="J24246" s="9"/>
      <c r="K24246" s="9"/>
      <c r="M24246" s="9"/>
      <c r="N24246" s="76"/>
      <c r="P24246" s="7"/>
      <c r="Q24246" s="7"/>
      <c r="R24246" s="7"/>
      <c r="S24246" s="7"/>
    </row>
    <row r="24247" spans="1:19" s="8" customFormat="1" ht="11.8" x14ac:dyDescent="0.2">
      <c r="A24247" s="48"/>
      <c r="F24247" s="9"/>
      <c r="G24247" s="9"/>
      <c r="H24247" s="9"/>
      <c r="I24247" s="9"/>
      <c r="J24247" s="9"/>
      <c r="K24247" s="9"/>
      <c r="M24247" s="9"/>
      <c r="N24247" s="76"/>
      <c r="P24247" s="7"/>
      <c r="Q24247" s="7"/>
      <c r="R24247" s="7"/>
      <c r="S24247" s="7"/>
    </row>
    <row r="24248" spans="1:19" s="8" customFormat="1" ht="11.8" x14ac:dyDescent="0.2">
      <c r="A24248" s="48"/>
      <c r="F24248" s="9"/>
      <c r="G24248" s="9"/>
      <c r="H24248" s="9"/>
      <c r="I24248" s="9"/>
      <c r="J24248" s="9"/>
      <c r="K24248" s="9"/>
      <c r="M24248" s="9"/>
      <c r="N24248" s="76"/>
      <c r="P24248" s="7"/>
      <c r="Q24248" s="7"/>
      <c r="R24248" s="7"/>
      <c r="S24248" s="7"/>
    </row>
    <row r="24249" spans="1:19" s="8" customFormat="1" ht="11.8" x14ac:dyDescent="0.2">
      <c r="A24249" s="48"/>
      <c r="F24249" s="9"/>
      <c r="G24249" s="9"/>
      <c r="H24249" s="9"/>
      <c r="I24249" s="9"/>
      <c r="J24249" s="9"/>
      <c r="K24249" s="9"/>
      <c r="M24249" s="9"/>
      <c r="N24249" s="76"/>
      <c r="P24249" s="7"/>
      <c r="Q24249" s="7"/>
      <c r="R24249" s="7"/>
      <c r="S24249" s="7"/>
    </row>
    <row r="24250" spans="1:19" s="8" customFormat="1" ht="11.8" x14ac:dyDescent="0.2">
      <c r="A24250" s="48"/>
      <c r="F24250" s="9"/>
      <c r="G24250" s="9"/>
      <c r="H24250" s="9"/>
      <c r="I24250" s="9"/>
      <c r="J24250" s="9"/>
      <c r="K24250" s="9"/>
      <c r="M24250" s="9"/>
      <c r="N24250" s="76"/>
      <c r="P24250" s="7"/>
      <c r="Q24250" s="7"/>
      <c r="R24250" s="7"/>
      <c r="S24250" s="7"/>
    </row>
    <row r="24251" spans="1:19" s="8" customFormat="1" ht="11.8" x14ac:dyDescent="0.2">
      <c r="A24251" s="48"/>
      <c r="F24251" s="9"/>
      <c r="G24251" s="9"/>
      <c r="H24251" s="9"/>
      <c r="I24251" s="9"/>
      <c r="J24251" s="9"/>
      <c r="K24251" s="9"/>
      <c r="M24251" s="9"/>
      <c r="N24251" s="76"/>
      <c r="P24251" s="7"/>
      <c r="Q24251" s="7"/>
      <c r="R24251" s="7"/>
      <c r="S24251" s="7"/>
    </row>
    <row r="24252" spans="1:19" s="8" customFormat="1" ht="11.8" x14ac:dyDescent="0.2">
      <c r="A24252" s="48"/>
      <c r="F24252" s="9"/>
      <c r="G24252" s="9"/>
      <c r="H24252" s="9"/>
      <c r="I24252" s="9"/>
      <c r="J24252" s="9"/>
      <c r="K24252" s="9"/>
      <c r="M24252" s="9"/>
      <c r="N24252" s="76"/>
      <c r="P24252" s="7"/>
      <c r="Q24252" s="7"/>
      <c r="R24252" s="7"/>
      <c r="S24252" s="7"/>
    </row>
    <row r="24253" spans="1:19" s="8" customFormat="1" ht="11.8" x14ac:dyDescent="0.2">
      <c r="A24253" s="48"/>
      <c r="F24253" s="9"/>
      <c r="G24253" s="9"/>
      <c r="H24253" s="9"/>
      <c r="I24253" s="9"/>
      <c r="J24253" s="9"/>
      <c r="K24253" s="9"/>
      <c r="M24253" s="9"/>
      <c r="N24253" s="76"/>
      <c r="P24253" s="7"/>
      <c r="Q24253" s="7"/>
      <c r="R24253" s="7"/>
      <c r="S24253" s="7"/>
    </row>
    <row r="24254" spans="1:19" s="8" customFormat="1" ht="11.8" x14ac:dyDescent="0.2">
      <c r="A24254" s="48"/>
      <c r="F24254" s="9"/>
      <c r="G24254" s="9"/>
      <c r="H24254" s="9"/>
      <c r="I24254" s="9"/>
      <c r="J24254" s="9"/>
      <c r="K24254" s="9"/>
      <c r="M24254" s="9"/>
      <c r="N24254" s="76"/>
      <c r="P24254" s="7"/>
      <c r="Q24254" s="7"/>
      <c r="R24254" s="7"/>
      <c r="S24254" s="7"/>
    </row>
    <row r="24255" spans="1:19" s="8" customFormat="1" ht="11.8" x14ac:dyDescent="0.2">
      <c r="A24255" s="48"/>
      <c r="F24255" s="9"/>
      <c r="G24255" s="9"/>
      <c r="H24255" s="9"/>
      <c r="I24255" s="9"/>
      <c r="J24255" s="9"/>
      <c r="K24255" s="9"/>
      <c r="M24255" s="9"/>
      <c r="N24255" s="76"/>
      <c r="P24255" s="7"/>
      <c r="Q24255" s="7"/>
      <c r="R24255" s="7"/>
      <c r="S24255" s="7"/>
    </row>
    <row r="24256" spans="1:19" s="8" customFormat="1" ht="11.8" x14ac:dyDescent="0.2">
      <c r="A24256" s="48"/>
      <c r="F24256" s="9"/>
      <c r="G24256" s="9"/>
      <c r="H24256" s="9"/>
      <c r="I24256" s="9"/>
      <c r="J24256" s="9"/>
      <c r="K24256" s="9"/>
      <c r="M24256" s="9"/>
      <c r="N24256" s="76"/>
      <c r="P24256" s="7"/>
      <c r="Q24256" s="7"/>
      <c r="R24256" s="7"/>
      <c r="S24256" s="7"/>
    </row>
    <row r="24257" spans="1:19" s="8" customFormat="1" ht="11.8" x14ac:dyDescent="0.2">
      <c r="A24257" s="48"/>
      <c r="F24257" s="9"/>
      <c r="G24257" s="9"/>
      <c r="H24257" s="9"/>
      <c r="I24257" s="9"/>
      <c r="J24257" s="9"/>
      <c r="K24257" s="9"/>
      <c r="M24257" s="9"/>
      <c r="N24257" s="76"/>
      <c r="P24257" s="7"/>
      <c r="Q24257" s="7"/>
      <c r="R24257" s="7"/>
      <c r="S24257" s="7"/>
    </row>
    <row r="24258" spans="1:19" s="8" customFormat="1" ht="11.8" x14ac:dyDescent="0.2">
      <c r="A24258" s="48"/>
      <c r="F24258" s="9"/>
      <c r="G24258" s="9"/>
      <c r="H24258" s="9"/>
      <c r="I24258" s="9"/>
      <c r="J24258" s="9"/>
      <c r="K24258" s="9"/>
      <c r="M24258" s="9"/>
      <c r="N24258" s="76"/>
      <c r="P24258" s="7"/>
      <c r="Q24258" s="7"/>
      <c r="R24258" s="7"/>
      <c r="S24258" s="7"/>
    </row>
    <row r="24259" spans="1:19" s="8" customFormat="1" ht="11.8" x14ac:dyDescent="0.2">
      <c r="A24259" s="48"/>
      <c r="F24259" s="9"/>
      <c r="G24259" s="9"/>
      <c r="H24259" s="9"/>
      <c r="I24259" s="9"/>
      <c r="J24259" s="9"/>
      <c r="K24259" s="9"/>
      <c r="M24259" s="9"/>
      <c r="N24259" s="76"/>
      <c r="P24259" s="7"/>
      <c r="Q24259" s="7"/>
      <c r="R24259" s="7"/>
      <c r="S24259" s="7"/>
    </row>
    <row r="24260" spans="1:19" s="8" customFormat="1" ht="11.8" x14ac:dyDescent="0.2">
      <c r="A24260" s="48"/>
      <c r="F24260" s="9"/>
      <c r="G24260" s="9"/>
      <c r="H24260" s="9"/>
      <c r="I24260" s="9"/>
      <c r="J24260" s="9"/>
      <c r="K24260" s="9"/>
      <c r="M24260" s="9"/>
      <c r="N24260" s="76"/>
      <c r="P24260" s="7"/>
      <c r="Q24260" s="7"/>
      <c r="R24260" s="7"/>
      <c r="S24260" s="7"/>
    </row>
    <row r="24261" spans="1:19" s="8" customFormat="1" ht="11.8" x14ac:dyDescent="0.2">
      <c r="A24261" s="48"/>
      <c r="F24261" s="9"/>
      <c r="G24261" s="9"/>
      <c r="H24261" s="9"/>
      <c r="I24261" s="9"/>
      <c r="J24261" s="9"/>
      <c r="K24261" s="9"/>
      <c r="M24261" s="9"/>
      <c r="N24261" s="76"/>
      <c r="P24261" s="7"/>
      <c r="Q24261" s="7"/>
      <c r="R24261" s="7"/>
      <c r="S24261" s="7"/>
    </row>
    <row r="24262" spans="1:19" s="8" customFormat="1" ht="11.8" x14ac:dyDescent="0.2">
      <c r="A24262" s="48"/>
      <c r="F24262" s="9"/>
      <c r="G24262" s="9"/>
      <c r="H24262" s="9"/>
      <c r="I24262" s="9"/>
      <c r="J24262" s="9"/>
      <c r="K24262" s="9"/>
      <c r="M24262" s="9"/>
      <c r="N24262" s="76"/>
      <c r="P24262" s="7"/>
      <c r="Q24262" s="7"/>
      <c r="R24262" s="7"/>
      <c r="S24262" s="7"/>
    </row>
    <row r="24263" spans="1:19" s="8" customFormat="1" ht="11.8" x14ac:dyDescent="0.2">
      <c r="A24263" s="48"/>
      <c r="F24263" s="9"/>
      <c r="G24263" s="9"/>
      <c r="H24263" s="9"/>
      <c r="I24263" s="9"/>
      <c r="J24263" s="9"/>
      <c r="K24263" s="9"/>
      <c r="M24263" s="9"/>
      <c r="N24263" s="76"/>
      <c r="P24263" s="7"/>
      <c r="Q24263" s="7"/>
      <c r="R24263" s="7"/>
      <c r="S24263" s="7"/>
    </row>
    <row r="24264" spans="1:19" s="8" customFormat="1" ht="11.8" x14ac:dyDescent="0.2">
      <c r="A24264" s="48"/>
      <c r="F24264" s="9"/>
      <c r="G24264" s="9"/>
      <c r="H24264" s="9"/>
      <c r="I24264" s="9"/>
      <c r="J24264" s="9"/>
      <c r="K24264" s="9"/>
      <c r="M24264" s="9"/>
      <c r="N24264" s="76"/>
      <c r="P24264" s="7"/>
      <c r="Q24264" s="7"/>
      <c r="R24264" s="7"/>
      <c r="S24264" s="7"/>
    </row>
    <row r="24265" spans="1:19" s="8" customFormat="1" ht="11.8" x14ac:dyDescent="0.2">
      <c r="A24265" s="48"/>
      <c r="F24265" s="9"/>
      <c r="G24265" s="9"/>
      <c r="H24265" s="9"/>
      <c r="I24265" s="9"/>
      <c r="J24265" s="9"/>
      <c r="K24265" s="9"/>
      <c r="M24265" s="9"/>
      <c r="N24265" s="76"/>
      <c r="P24265" s="7"/>
      <c r="Q24265" s="7"/>
      <c r="R24265" s="7"/>
      <c r="S24265" s="7"/>
    </row>
    <row r="24266" spans="1:19" s="8" customFormat="1" ht="11.8" x14ac:dyDescent="0.2">
      <c r="A24266" s="48"/>
      <c r="F24266" s="9"/>
      <c r="G24266" s="9"/>
      <c r="H24266" s="9"/>
      <c r="I24266" s="9"/>
      <c r="J24266" s="9"/>
      <c r="K24266" s="9"/>
      <c r="M24266" s="9"/>
      <c r="N24266" s="76"/>
      <c r="P24266" s="7"/>
      <c r="Q24266" s="7"/>
      <c r="R24266" s="7"/>
      <c r="S24266" s="7"/>
    </row>
    <row r="24267" spans="1:19" s="8" customFormat="1" ht="11.8" x14ac:dyDescent="0.2">
      <c r="A24267" s="48"/>
      <c r="F24267" s="9"/>
      <c r="G24267" s="9"/>
      <c r="H24267" s="9"/>
      <c r="I24267" s="9"/>
      <c r="J24267" s="9"/>
      <c r="K24267" s="9"/>
      <c r="M24267" s="9"/>
      <c r="N24267" s="76"/>
      <c r="P24267" s="7"/>
      <c r="Q24267" s="7"/>
      <c r="R24267" s="7"/>
      <c r="S24267" s="7"/>
    </row>
    <row r="24268" spans="1:19" s="8" customFormat="1" ht="11.8" x14ac:dyDescent="0.2">
      <c r="A24268" s="48"/>
      <c r="F24268" s="9"/>
      <c r="G24268" s="9"/>
      <c r="H24268" s="9"/>
      <c r="I24268" s="9"/>
      <c r="J24268" s="9"/>
      <c r="K24268" s="9"/>
      <c r="M24268" s="9"/>
      <c r="N24268" s="76"/>
      <c r="P24268" s="7"/>
      <c r="Q24268" s="7"/>
      <c r="R24268" s="7"/>
      <c r="S24268" s="7"/>
    </row>
    <row r="24269" spans="1:19" s="8" customFormat="1" ht="11.8" x14ac:dyDescent="0.2">
      <c r="A24269" s="48"/>
      <c r="F24269" s="9"/>
      <c r="G24269" s="9"/>
      <c r="H24269" s="9"/>
      <c r="I24269" s="9"/>
      <c r="J24269" s="9"/>
      <c r="K24269" s="9"/>
      <c r="M24269" s="9"/>
      <c r="N24269" s="76"/>
      <c r="P24269" s="7"/>
      <c r="Q24269" s="7"/>
      <c r="R24269" s="7"/>
      <c r="S24269" s="7"/>
    </row>
    <row r="24270" spans="1:19" s="8" customFormat="1" ht="11.8" x14ac:dyDescent="0.2">
      <c r="A24270" s="48"/>
      <c r="F24270" s="9"/>
      <c r="G24270" s="9"/>
      <c r="H24270" s="9"/>
      <c r="I24270" s="9"/>
      <c r="J24270" s="9"/>
      <c r="K24270" s="9"/>
      <c r="M24270" s="9"/>
      <c r="N24270" s="76"/>
      <c r="P24270" s="7"/>
      <c r="Q24270" s="7"/>
      <c r="R24270" s="7"/>
      <c r="S24270" s="7"/>
    </row>
    <row r="24271" spans="1:19" s="8" customFormat="1" ht="11.8" x14ac:dyDescent="0.2">
      <c r="A24271" s="48"/>
      <c r="F24271" s="9"/>
      <c r="G24271" s="9"/>
      <c r="H24271" s="9"/>
      <c r="I24271" s="9"/>
      <c r="J24271" s="9"/>
      <c r="K24271" s="9"/>
      <c r="M24271" s="9"/>
      <c r="N24271" s="76"/>
      <c r="P24271" s="7"/>
      <c r="Q24271" s="7"/>
      <c r="R24271" s="7"/>
      <c r="S24271" s="7"/>
    </row>
    <row r="24272" spans="1:19" s="8" customFormat="1" ht="11.8" x14ac:dyDescent="0.2">
      <c r="A24272" s="48"/>
      <c r="F24272" s="9"/>
      <c r="G24272" s="9"/>
      <c r="H24272" s="9"/>
      <c r="I24272" s="9"/>
      <c r="J24272" s="9"/>
      <c r="K24272" s="9"/>
      <c r="M24272" s="9"/>
      <c r="N24272" s="76"/>
      <c r="P24272" s="7"/>
      <c r="Q24272" s="7"/>
      <c r="R24272" s="7"/>
      <c r="S24272" s="7"/>
    </row>
    <row r="24273" spans="1:19" s="8" customFormat="1" ht="11.8" x14ac:dyDescent="0.2">
      <c r="A24273" s="48"/>
      <c r="F24273" s="9"/>
      <c r="G24273" s="9"/>
      <c r="H24273" s="9"/>
      <c r="I24273" s="9"/>
      <c r="J24273" s="9"/>
      <c r="K24273" s="9"/>
      <c r="M24273" s="9"/>
      <c r="N24273" s="76"/>
      <c r="P24273" s="7"/>
      <c r="Q24273" s="7"/>
      <c r="R24273" s="7"/>
      <c r="S24273" s="7"/>
    </row>
    <row r="24274" spans="1:19" s="8" customFormat="1" ht="11.8" x14ac:dyDescent="0.2">
      <c r="A24274" s="48"/>
      <c r="F24274" s="9"/>
      <c r="G24274" s="9"/>
      <c r="H24274" s="9"/>
      <c r="I24274" s="9"/>
      <c r="J24274" s="9"/>
      <c r="K24274" s="9"/>
      <c r="M24274" s="9"/>
      <c r="N24274" s="76"/>
      <c r="P24274" s="7"/>
      <c r="Q24274" s="7"/>
      <c r="R24274" s="7"/>
      <c r="S24274" s="7"/>
    </row>
    <row r="24275" spans="1:19" s="8" customFormat="1" ht="11.8" x14ac:dyDescent="0.2">
      <c r="A24275" s="48"/>
      <c r="F24275" s="9"/>
      <c r="G24275" s="9"/>
      <c r="H24275" s="9"/>
      <c r="I24275" s="9"/>
      <c r="J24275" s="9"/>
      <c r="K24275" s="9"/>
      <c r="M24275" s="9"/>
      <c r="N24275" s="76"/>
      <c r="P24275" s="7"/>
      <c r="Q24275" s="7"/>
      <c r="R24275" s="7"/>
      <c r="S24275" s="7"/>
    </row>
    <row r="24276" spans="1:19" s="8" customFormat="1" ht="11.8" x14ac:dyDescent="0.2">
      <c r="A24276" s="48"/>
      <c r="F24276" s="9"/>
      <c r="G24276" s="9"/>
      <c r="H24276" s="9"/>
      <c r="I24276" s="9"/>
      <c r="J24276" s="9"/>
      <c r="K24276" s="9"/>
      <c r="M24276" s="9"/>
      <c r="N24276" s="76"/>
      <c r="P24276" s="7"/>
      <c r="Q24276" s="7"/>
      <c r="R24276" s="7"/>
      <c r="S24276" s="7"/>
    </row>
    <row r="24277" spans="1:19" s="8" customFormat="1" ht="11.8" x14ac:dyDescent="0.2">
      <c r="A24277" s="48"/>
      <c r="F24277" s="9"/>
      <c r="G24277" s="9"/>
      <c r="H24277" s="9"/>
      <c r="I24277" s="9"/>
      <c r="J24277" s="9"/>
      <c r="K24277" s="9"/>
      <c r="M24277" s="9"/>
      <c r="N24277" s="76"/>
      <c r="P24277" s="7"/>
      <c r="Q24277" s="7"/>
      <c r="R24277" s="7"/>
      <c r="S24277" s="7"/>
    </row>
    <row r="24278" spans="1:19" s="8" customFormat="1" ht="11.8" x14ac:dyDescent="0.2">
      <c r="A24278" s="48"/>
      <c r="F24278" s="9"/>
      <c r="G24278" s="9"/>
      <c r="H24278" s="9"/>
      <c r="I24278" s="9"/>
      <c r="J24278" s="9"/>
      <c r="K24278" s="9"/>
      <c r="M24278" s="9"/>
      <c r="N24278" s="76"/>
      <c r="P24278" s="7"/>
      <c r="Q24278" s="7"/>
      <c r="R24278" s="7"/>
      <c r="S24278" s="7"/>
    </row>
    <row r="24279" spans="1:19" s="8" customFormat="1" ht="11.8" x14ac:dyDescent="0.2">
      <c r="A24279" s="48"/>
      <c r="F24279" s="9"/>
      <c r="G24279" s="9"/>
      <c r="H24279" s="9"/>
      <c r="I24279" s="9"/>
      <c r="J24279" s="9"/>
      <c r="K24279" s="9"/>
      <c r="M24279" s="9"/>
      <c r="N24279" s="76"/>
      <c r="P24279" s="7"/>
      <c r="Q24279" s="7"/>
      <c r="R24279" s="7"/>
      <c r="S24279" s="7"/>
    </row>
    <row r="24280" spans="1:19" s="8" customFormat="1" ht="11.8" x14ac:dyDescent="0.2">
      <c r="A24280" s="48"/>
      <c r="F24280" s="9"/>
      <c r="G24280" s="9"/>
      <c r="H24280" s="9"/>
      <c r="I24280" s="9"/>
      <c r="J24280" s="9"/>
      <c r="K24280" s="9"/>
      <c r="M24280" s="9"/>
      <c r="N24280" s="76"/>
      <c r="P24280" s="7"/>
      <c r="Q24280" s="7"/>
      <c r="R24280" s="7"/>
      <c r="S24280" s="7"/>
    </row>
    <row r="24281" spans="1:19" s="8" customFormat="1" ht="11.8" x14ac:dyDescent="0.2">
      <c r="A24281" s="48"/>
      <c r="F24281" s="9"/>
      <c r="G24281" s="9"/>
      <c r="H24281" s="9"/>
      <c r="I24281" s="9"/>
      <c r="J24281" s="9"/>
      <c r="K24281" s="9"/>
      <c r="M24281" s="9"/>
      <c r="N24281" s="76"/>
      <c r="P24281" s="7"/>
      <c r="Q24281" s="7"/>
      <c r="R24281" s="7"/>
      <c r="S24281" s="7"/>
    </row>
    <row r="24282" spans="1:19" s="8" customFormat="1" ht="11.8" x14ac:dyDescent="0.2">
      <c r="A24282" s="48"/>
      <c r="F24282" s="9"/>
      <c r="G24282" s="9"/>
      <c r="H24282" s="9"/>
      <c r="I24282" s="9"/>
      <c r="J24282" s="9"/>
      <c r="K24282" s="9"/>
      <c r="M24282" s="9"/>
      <c r="N24282" s="76"/>
      <c r="P24282" s="7"/>
      <c r="Q24282" s="7"/>
      <c r="R24282" s="7"/>
      <c r="S24282" s="7"/>
    </row>
    <row r="24283" spans="1:19" s="8" customFormat="1" ht="11.8" x14ac:dyDescent="0.2">
      <c r="A24283" s="48"/>
      <c r="F24283" s="9"/>
      <c r="G24283" s="9"/>
      <c r="H24283" s="9"/>
      <c r="I24283" s="9"/>
      <c r="J24283" s="9"/>
      <c r="K24283" s="9"/>
      <c r="M24283" s="9"/>
      <c r="N24283" s="76"/>
      <c r="P24283" s="7"/>
      <c r="Q24283" s="7"/>
      <c r="R24283" s="7"/>
      <c r="S24283" s="7"/>
    </row>
    <row r="24284" spans="1:19" s="8" customFormat="1" ht="11.8" x14ac:dyDescent="0.2">
      <c r="A24284" s="48"/>
      <c r="F24284" s="9"/>
      <c r="G24284" s="9"/>
      <c r="H24284" s="9"/>
      <c r="I24284" s="9"/>
      <c r="J24284" s="9"/>
      <c r="K24284" s="9"/>
      <c r="M24284" s="9"/>
      <c r="N24284" s="76"/>
      <c r="P24284" s="7"/>
      <c r="Q24284" s="7"/>
      <c r="R24284" s="7"/>
      <c r="S24284" s="7"/>
    </row>
    <row r="24285" spans="1:19" s="8" customFormat="1" ht="11.8" x14ac:dyDescent="0.2">
      <c r="A24285" s="48"/>
      <c r="F24285" s="9"/>
      <c r="G24285" s="9"/>
      <c r="H24285" s="9"/>
      <c r="I24285" s="9"/>
      <c r="J24285" s="9"/>
      <c r="K24285" s="9"/>
      <c r="M24285" s="9"/>
      <c r="N24285" s="76"/>
      <c r="P24285" s="7"/>
      <c r="Q24285" s="7"/>
      <c r="R24285" s="7"/>
      <c r="S24285" s="7"/>
    </row>
    <row r="24286" spans="1:19" s="8" customFormat="1" ht="11.8" x14ac:dyDescent="0.2">
      <c r="A24286" s="48"/>
      <c r="F24286" s="9"/>
      <c r="G24286" s="9"/>
      <c r="H24286" s="9"/>
      <c r="I24286" s="9"/>
      <c r="J24286" s="9"/>
      <c r="K24286" s="9"/>
      <c r="M24286" s="9"/>
      <c r="N24286" s="76"/>
      <c r="P24286" s="7"/>
      <c r="Q24286" s="7"/>
      <c r="R24286" s="7"/>
      <c r="S24286" s="7"/>
    </row>
    <row r="24287" spans="1:19" s="8" customFormat="1" ht="11.8" x14ac:dyDescent="0.2">
      <c r="A24287" s="48"/>
      <c r="F24287" s="9"/>
      <c r="G24287" s="9"/>
      <c r="H24287" s="9"/>
      <c r="I24287" s="9"/>
      <c r="J24287" s="9"/>
      <c r="K24287" s="9"/>
      <c r="M24287" s="9"/>
      <c r="N24287" s="76"/>
      <c r="P24287" s="7"/>
      <c r="Q24287" s="7"/>
      <c r="R24287" s="7"/>
      <c r="S24287" s="7"/>
    </row>
    <row r="24288" spans="1:19" s="8" customFormat="1" ht="11.8" x14ac:dyDescent="0.2">
      <c r="A24288" s="48"/>
      <c r="F24288" s="9"/>
      <c r="G24288" s="9"/>
      <c r="H24288" s="9"/>
      <c r="I24288" s="9"/>
      <c r="J24288" s="9"/>
      <c r="K24288" s="9"/>
      <c r="M24288" s="9"/>
      <c r="N24288" s="76"/>
      <c r="P24288" s="7"/>
      <c r="Q24288" s="7"/>
      <c r="R24288" s="7"/>
      <c r="S24288" s="7"/>
    </row>
    <row r="24289" spans="1:19" s="8" customFormat="1" ht="11.8" x14ac:dyDescent="0.2">
      <c r="A24289" s="48"/>
      <c r="F24289" s="9"/>
      <c r="G24289" s="9"/>
      <c r="H24289" s="9"/>
      <c r="I24289" s="9"/>
      <c r="J24289" s="9"/>
      <c r="K24289" s="9"/>
      <c r="M24289" s="9"/>
      <c r="N24289" s="76"/>
      <c r="P24289" s="7"/>
      <c r="Q24289" s="7"/>
      <c r="R24289" s="7"/>
      <c r="S24289" s="7"/>
    </row>
    <row r="24290" spans="1:19" s="8" customFormat="1" ht="11.8" x14ac:dyDescent="0.2">
      <c r="A24290" s="48"/>
      <c r="F24290" s="9"/>
      <c r="G24290" s="9"/>
      <c r="H24290" s="9"/>
      <c r="I24290" s="9"/>
      <c r="J24290" s="9"/>
      <c r="K24290" s="9"/>
      <c r="M24290" s="9"/>
      <c r="N24290" s="76"/>
      <c r="P24290" s="7"/>
      <c r="Q24290" s="7"/>
      <c r="R24290" s="7"/>
      <c r="S24290" s="7"/>
    </row>
    <row r="24291" spans="1:19" s="8" customFormat="1" ht="11.8" x14ac:dyDescent="0.2">
      <c r="A24291" s="48"/>
      <c r="F24291" s="9"/>
      <c r="G24291" s="9"/>
      <c r="H24291" s="9"/>
      <c r="I24291" s="9"/>
      <c r="J24291" s="9"/>
      <c r="K24291" s="9"/>
      <c r="M24291" s="9"/>
      <c r="N24291" s="76"/>
      <c r="P24291" s="7"/>
      <c r="Q24291" s="7"/>
      <c r="R24291" s="7"/>
      <c r="S24291" s="7"/>
    </row>
    <row r="24292" spans="1:19" s="8" customFormat="1" ht="11.8" x14ac:dyDescent="0.2">
      <c r="A24292" s="48"/>
      <c r="F24292" s="9"/>
      <c r="G24292" s="9"/>
      <c r="H24292" s="9"/>
      <c r="I24292" s="9"/>
      <c r="J24292" s="9"/>
      <c r="K24292" s="9"/>
      <c r="M24292" s="9"/>
      <c r="N24292" s="76"/>
      <c r="P24292" s="7"/>
      <c r="Q24292" s="7"/>
      <c r="R24292" s="7"/>
      <c r="S24292" s="7"/>
    </row>
    <row r="24293" spans="1:19" s="8" customFormat="1" ht="11.8" x14ac:dyDescent="0.2">
      <c r="A24293" s="48"/>
      <c r="F24293" s="9"/>
      <c r="G24293" s="9"/>
      <c r="H24293" s="9"/>
      <c r="I24293" s="9"/>
      <c r="J24293" s="9"/>
      <c r="K24293" s="9"/>
      <c r="M24293" s="9"/>
      <c r="N24293" s="76"/>
      <c r="P24293" s="7"/>
      <c r="Q24293" s="7"/>
      <c r="R24293" s="7"/>
      <c r="S24293" s="7"/>
    </row>
    <row r="24294" spans="1:19" s="8" customFormat="1" ht="11.8" x14ac:dyDescent="0.2">
      <c r="A24294" s="48"/>
      <c r="F24294" s="9"/>
      <c r="G24294" s="9"/>
      <c r="H24294" s="9"/>
      <c r="I24294" s="9"/>
      <c r="J24294" s="9"/>
      <c r="K24294" s="9"/>
      <c r="M24294" s="9"/>
      <c r="N24294" s="76"/>
      <c r="P24294" s="7"/>
      <c r="Q24294" s="7"/>
      <c r="R24294" s="7"/>
      <c r="S24294" s="7"/>
    </row>
    <row r="24295" spans="1:19" s="8" customFormat="1" ht="11.8" x14ac:dyDescent="0.2">
      <c r="A24295" s="48"/>
      <c r="F24295" s="9"/>
      <c r="G24295" s="9"/>
      <c r="H24295" s="9"/>
      <c r="I24295" s="9"/>
      <c r="J24295" s="9"/>
      <c r="K24295" s="9"/>
      <c r="M24295" s="9"/>
      <c r="N24295" s="76"/>
      <c r="P24295" s="7"/>
      <c r="Q24295" s="7"/>
      <c r="R24295" s="7"/>
      <c r="S24295" s="7"/>
    </row>
    <row r="24296" spans="1:19" s="8" customFormat="1" ht="11.8" x14ac:dyDescent="0.2">
      <c r="A24296" s="48"/>
      <c r="F24296" s="9"/>
      <c r="G24296" s="9"/>
      <c r="H24296" s="9"/>
      <c r="I24296" s="9"/>
      <c r="J24296" s="9"/>
      <c r="K24296" s="9"/>
      <c r="M24296" s="9"/>
      <c r="N24296" s="76"/>
      <c r="P24296" s="7"/>
      <c r="Q24296" s="7"/>
      <c r="R24296" s="7"/>
      <c r="S24296" s="7"/>
    </row>
    <row r="24297" spans="1:19" s="8" customFormat="1" ht="11.8" x14ac:dyDescent="0.2">
      <c r="A24297" s="48"/>
      <c r="F24297" s="9"/>
      <c r="G24297" s="9"/>
      <c r="H24297" s="9"/>
      <c r="I24297" s="9"/>
      <c r="J24297" s="9"/>
      <c r="K24297" s="9"/>
      <c r="M24297" s="9"/>
      <c r="N24297" s="76"/>
      <c r="P24297" s="7"/>
      <c r="Q24297" s="7"/>
      <c r="R24297" s="7"/>
      <c r="S24297" s="7"/>
    </row>
    <row r="24298" spans="1:19" s="8" customFormat="1" ht="11.8" x14ac:dyDescent="0.2">
      <c r="A24298" s="48"/>
      <c r="F24298" s="9"/>
      <c r="G24298" s="9"/>
      <c r="H24298" s="9"/>
      <c r="I24298" s="9"/>
      <c r="J24298" s="9"/>
      <c r="K24298" s="9"/>
      <c r="M24298" s="9"/>
      <c r="N24298" s="76"/>
      <c r="P24298" s="7"/>
      <c r="Q24298" s="7"/>
      <c r="R24298" s="7"/>
      <c r="S24298" s="7"/>
    </row>
    <row r="24299" spans="1:19" s="8" customFormat="1" ht="11.8" x14ac:dyDescent="0.2">
      <c r="A24299" s="48"/>
      <c r="F24299" s="9"/>
      <c r="G24299" s="9"/>
      <c r="H24299" s="9"/>
      <c r="I24299" s="9"/>
      <c r="J24299" s="9"/>
      <c r="K24299" s="9"/>
      <c r="M24299" s="9"/>
      <c r="N24299" s="76"/>
      <c r="P24299" s="7"/>
      <c r="Q24299" s="7"/>
      <c r="R24299" s="7"/>
      <c r="S24299" s="7"/>
    </row>
    <row r="24300" spans="1:19" s="8" customFormat="1" ht="11.8" x14ac:dyDescent="0.2">
      <c r="A24300" s="48"/>
      <c r="F24300" s="9"/>
      <c r="G24300" s="9"/>
      <c r="H24300" s="9"/>
      <c r="I24300" s="9"/>
      <c r="J24300" s="9"/>
      <c r="K24300" s="9"/>
      <c r="M24300" s="9"/>
      <c r="N24300" s="76"/>
      <c r="P24300" s="7"/>
      <c r="Q24300" s="7"/>
      <c r="R24300" s="7"/>
      <c r="S24300" s="7"/>
    </row>
    <row r="24301" spans="1:19" s="8" customFormat="1" ht="11.8" x14ac:dyDescent="0.2">
      <c r="A24301" s="48"/>
      <c r="F24301" s="9"/>
      <c r="G24301" s="9"/>
      <c r="H24301" s="9"/>
      <c r="I24301" s="9"/>
      <c r="J24301" s="9"/>
      <c r="K24301" s="9"/>
      <c r="M24301" s="9"/>
      <c r="N24301" s="76"/>
      <c r="P24301" s="7"/>
      <c r="Q24301" s="7"/>
      <c r="R24301" s="7"/>
      <c r="S24301" s="7"/>
    </row>
    <row r="24302" spans="1:19" s="8" customFormat="1" ht="11.8" x14ac:dyDescent="0.2">
      <c r="A24302" s="48"/>
      <c r="F24302" s="9"/>
      <c r="G24302" s="9"/>
      <c r="H24302" s="9"/>
      <c r="I24302" s="9"/>
      <c r="J24302" s="9"/>
      <c r="K24302" s="9"/>
      <c r="M24302" s="9"/>
      <c r="N24302" s="76"/>
      <c r="P24302" s="7"/>
      <c r="Q24302" s="7"/>
      <c r="R24302" s="7"/>
      <c r="S24302" s="7"/>
    </row>
    <row r="24303" spans="1:19" s="8" customFormat="1" ht="11.8" x14ac:dyDescent="0.2">
      <c r="A24303" s="48"/>
      <c r="F24303" s="9"/>
      <c r="G24303" s="9"/>
      <c r="H24303" s="9"/>
      <c r="I24303" s="9"/>
      <c r="J24303" s="9"/>
      <c r="K24303" s="9"/>
      <c r="M24303" s="9"/>
      <c r="N24303" s="76"/>
      <c r="P24303" s="7"/>
      <c r="Q24303" s="7"/>
      <c r="R24303" s="7"/>
      <c r="S24303" s="7"/>
    </row>
    <row r="24304" spans="1:19" s="8" customFormat="1" ht="11.8" x14ac:dyDescent="0.2">
      <c r="A24304" s="48"/>
      <c r="F24304" s="9"/>
      <c r="G24304" s="9"/>
      <c r="H24304" s="9"/>
      <c r="I24304" s="9"/>
      <c r="J24304" s="9"/>
      <c r="K24304" s="9"/>
      <c r="M24304" s="9"/>
      <c r="N24304" s="76"/>
      <c r="P24304" s="7"/>
      <c r="Q24304" s="7"/>
      <c r="R24304" s="7"/>
      <c r="S24304" s="7"/>
    </row>
    <row r="24305" spans="1:19" s="8" customFormat="1" ht="11.8" x14ac:dyDescent="0.2">
      <c r="A24305" s="48"/>
      <c r="F24305" s="9"/>
      <c r="G24305" s="9"/>
      <c r="H24305" s="9"/>
      <c r="I24305" s="9"/>
      <c r="J24305" s="9"/>
      <c r="K24305" s="9"/>
      <c r="M24305" s="9"/>
      <c r="N24305" s="76"/>
      <c r="P24305" s="7"/>
      <c r="Q24305" s="7"/>
      <c r="R24305" s="7"/>
      <c r="S24305" s="7"/>
    </row>
    <row r="24306" spans="1:19" s="8" customFormat="1" ht="11.8" x14ac:dyDescent="0.2">
      <c r="A24306" s="48"/>
      <c r="F24306" s="9"/>
      <c r="G24306" s="9"/>
      <c r="H24306" s="9"/>
      <c r="I24306" s="9"/>
      <c r="J24306" s="9"/>
      <c r="K24306" s="9"/>
      <c r="M24306" s="9"/>
      <c r="N24306" s="76"/>
      <c r="P24306" s="7"/>
      <c r="Q24306" s="7"/>
      <c r="R24306" s="7"/>
      <c r="S24306" s="7"/>
    </row>
    <row r="24307" spans="1:19" s="8" customFormat="1" ht="11.8" x14ac:dyDescent="0.2">
      <c r="A24307" s="48"/>
      <c r="F24307" s="9"/>
      <c r="G24307" s="9"/>
      <c r="H24307" s="9"/>
      <c r="I24307" s="9"/>
      <c r="J24307" s="9"/>
      <c r="K24307" s="9"/>
      <c r="M24307" s="9"/>
      <c r="N24307" s="76"/>
      <c r="P24307" s="7"/>
      <c r="Q24307" s="7"/>
      <c r="R24307" s="7"/>
      <c r="S24307" s="7"/>
    </row>
    <row r="24308" spans="1:19" s="8" customFormat="1" ht="11.8" x14ac:dyDescent="0.2">
      <c r="A24308" s="48"/>
      <c r="F24308" s="9"/>
      <c r="G24308" s="9"/>
      <c r="H24308" s="9"/>
      <c r="I24308" s="9"/>
      <c r="J24308" s="9"/>
      <c r="K24308" s="9"/>
      <c r="M24308" s="9"/>
      <c r="N24308" s="76"/>
      <c r="P24308" s="7"/>
      <c r="Q24308" s="7"/>
      <c r="R24308" s="7"/>
      <c r="S24308" s="7"/>
    </row>
    <row r="24309" spans="1:19" s="8" customFormat="1" ht="11.8" x14ac:dyDescent="0.2">
      <c r="A24309" s="48"/>
      <c r="F24309" s="9"/>
      <c r="G24309" s="9"/>
      <c r="H24309" s="9"/>
      <c r="I24309" s="9"/>
      <c r="J24309" s="9"/>
      <c r="K24309" s="9"/>
      <c r="M24309" s="9"/>
      <c r="N24309" s="76"/>
      <c r="P24309" s="7"/>
      <c r="Q24309" s="7"/>
      <c r="R24309" s="7"/>
      <c r="S24309" s="7"/>
    </row>
    <row r="24310" spans="1:19" s="8" customFormat="1" ht="11.8" x14ac:dyDescent="0.2">
      <c r="A24310" s="48"/>
      <c r="F24310" s="9"/>
      <c r="G24310" s="9"/>
      <c r="H24310" s="9"/>
      <c r="I24310" s="9"/>
      <c r="J24310" s="9"/>
      <c r="K24310" s="9"/>
      <c r="M24310" s="9"/>
      <c r="N24310" s="76"/>
      <c r="P24310" s="7"/>
      <c r="Q24310" s="7"/>
      <c r="R24310" s="7"/>
      <c r="S24310" s="7"/>
    </row>
    <row r="24311" spans="1:19" s="8" customFormat="1" ht="11.8" x14ac:dyDescent="0.2">
      <c r="A24311" s="48"/>
      <c r="F24311" s="9"/>
      <c r="G24311" s="9"/>
      <c r="H24311" s="9"/>
      <c r="I24311" s="9"/>
      <c r="J24311" s="9"/>
      <c r="K24311" s="9"/>
      <c r="M24311" s="9"/>
      <c r="N24311" s="76"/>
      <c r="P24311" s="7"/>
      <c r="Q24311" s="7"/>
      <c r="R24311" s="7"/>
      <c r="S24311" s="7"/>
    </row>
    <row r="24312" spans="1:19" s="8" customFormat="1" ht="11.8" x14ac:dyDescent="0.2">
      <c r="A24312" s="48"/>
      <c r="F24312" s="9"/>
      <c r="G24312" s="9"/>
      <c r="H24312" s="9"/>
      <c r="I24312" s="9"/>
      <c r="J24312" s="9"/>
      <c r="K24312" s="9"/>
      <c r="M24312" s="9"/>
      <c r="N24312" s="76"/>
      <c r="P24312" s="7"/>
      <c r="Q24312" s="7"/>
      <c r="R24312" s="7"/>
      <c r="S24312" s="7"/>
    </row>
    <row r="24313" spans="1:19" s="8" customFormat="1" ht="11.8" x14ac:dyDescent="0.2">
      <c r="A24313" s="48"/>
      <c r="F24313" s="9"/>
      <c r="G24313" s="9"/>
      <c r="H24313" s="9"/>
      <c r="I24313" s="9"/>
      <c r="J24313" s="9"/>
      <c r="K24313" s="9"/>
      <c r="M24313" s="9"/>
      <c r="N24313" s="76"/>
      <c r="P24313" s="7"/>
      <c r="Q24313" s="7"/>
      <c r="R24313" s="7"/>
      <c r="S24313" s="7"/>
    </row>
    <row r="24314" spans="1:19" s="8" customFormat="1" ht="11.8" x14ac:dyDescent="0.2">
      <c r="A24314" s="48"/>
      <c r="F24314" s="9"/>
      <c r="G24314" s="9"/>
      <c r="H24314" s="9"/>
      <c r="I24314" s="9"/>
      <c r="J24314" s="9"/>
      <c r="K24314" s="9"/>
      <c r="M24314" s="9"/>
      <c r="N24314" s="76"/>
      <c r="P24314" s="7"/>
      <c r="Q24314" s="7"/>
      <c r="R24314" s="7"/>
      <c r="S24314" s="7"/>
    </row>
    <row r="24315" spans="1:19" s="8" customFormat="1" ht="11.8" x14ac:dyDescent="0.2">
      <c r="A24315" s="48"/>
      <c r="F24315" s="9"/>
      <c r="G24315" s="9"/>
      <c r="H24315" s="9"/>
      <c r="I24315" s="9"/>
      <c r="J24315" s="9"/>
      <c r="K24315" s="9"/>
      <c r="M24315" s="9"/>
      <c r="N24315" s="76"/>
      <c r="P24315" s="7"/>
      <c r="Q24315" s="7"/>
      <c r="R24315" s="7"/>
      <c r="S24315" s="7"/>
    </row>
    <row r="24316" spans="1:19" s="8" customFormat="1" ht="11.8" x14ac:dyDescent="0.2">
      <c r="A24316" s="48"/>
      <c r="F24316" s="9"/>
      <c r="G24316" s="9"/>
      <c r="H24316" s="9"/>
      <c r="I24316" s="9"/>
      <c r="J24316" s="9"/>
      <c r="K24316" s="9"/>
      <c r="M24316" s="9"/>
      <c r="N24316" s="76"/>
      <c r="P24316" s="7"/>
      <c r="Q24316" s="7"/>
      <c r="R24316" s="7"/>
      <c r="S24316" s="7"/>
    </row>
    <row r="24317" spans="1:19" s="8" customFormat="1" ht="11.8" x14ac:dyDescent="0.2">
      <c r="A24317" s="48"/>
      <c r="F24317" s="9"/>
      <c r="G24317" s="9"/>
      <c r="H24317" s="9"/>
      <c r="I24317" s="9"/>
      <c r="J24317" s="9"/>
      <c r="K24317" s="9"/>
      <c r="M24317" s="9"/>
      <c r="N24317" s="76"/>
      <c r="P24317" s="7"/>
      <c r="Q24317" s="7"/>
      <c r="R24317" s="7"/>
      <c r="S24317" s="7"/>
    </row>
    <row r="24318" spans="1:19" s="8" customFormat="1" ht="11.8" x14ac:dyDescent="0.2">
      <c r="A24318" s="48"/>
      <c r="F24318" s="9"/>
      <c r="G24318" s="9"/>
      <c r="H24318" s="9"/>
      <c r="I24318" s="9"/>
      <c r="J24318" s="9"/>
      <c r="K24318" s="9"/>
      <c r="M24318" s="9"/>
      <c r="N24318" s="76"/>
      <c r="P24318" s="7"/>
      <c r="Q24318" s="7"/>
      <c r="R24318" s="7"/>
      <c r="S24318" s="7"/>
    </row>
    <row r="24319" spans="1:19" s="8" customFormat="1" ht="11.8" x14ac:dyDescent="0.2">
      <c r="A24319" s="48"/>
      <c r="F24319" s="9"/>
      <c r="G24319" s="9"/>
      <c r="H24319" s="9"/>
      <c r="I24319" s="9"/>
      <c r="J24319" s="9"/>
      <c r="K24319" s="9"/>
      <c r="M24319" s="9"/>
      <c r="N24319" s="76"/>
      <c r="P24319" s="7"/>
      <c r="Q24319" s="7"/>
      <c r="R24319" s="7"/>
      <c r="S24319" s="7"/>
    </row>
    <row r="24320" spans="1:19" s="8" customFormat="1" ht="11.8" x14ac:dyDescent="0.2">
      <c r="A24320" s="48"/>
      <c r="F24320" s="9"/>
      <c r="G24320" s="9"/>
      <c r="H24320" s="9"/>
      <c r="I24320" s="9"/>
      <c r="J24320" s="9"/>
      <c r="K24320" s="9"/>
      <c r="M24320" s="9"/>
      <c r="N24320" s="76"/>
      <c r="P24320" s="7"/>
      <c r="Q24320" s="7"/>
      <c r="R24320" s="7"/>
      <c r="S24320" s="7"/>
    </row>
    <row r="24321" spans="1:19" s="8" customFormat="1" ht="11.8" x14ac:dyDescent="0.2">
      <c r="A24321" s="48"/>
      <c r="F24321" s="9"/>
      <c r="G24321" s="9"/>
      <c r="H24321" s="9"/>
      <c r="I24321" s="9"/>
      <c r="J24321" s="9"/>
      <c r="K24321" s="9"/>
      <c r="M24321" s="9"/>
      <c r="N24321" s="76"/>
      <c r="P24321" s="7"/>
      <c r="Q24321" s="7"/>
      <c r="R24321" s="7"/>
      <c r="S24321" s="7"/>
    </row>
    <row r="24322" spans="1:19" s="8" customFormat="1" ht="11.8" x14ac:dyDescent="0.2">
      <c r="A24322" s="48"/>
      <c r="F24322" s="9"/>
      <c r="G24322" s="9"/>
      <c r="H24322" s="9"/>
      <c r="I24322" s="9"/>
      <c r="J24322" s="9"/>
      <c r="K24322" s="9"/>
      <c r="M24322" s="9"/>
      <c r="N24322" s="76"/>
      <c r="P24322" s="7"/>
      <c r="Q24322" s="7"/>
      <c r="R24322" s="7"/>
      <c r="S24322" s="7"/>
    </row>
    <row r="24323" spans="1:19" s="8" customFormat="1" ht="11.8" x14ac:dyDescent="0.2">
      <c r="A24323" s="48"/>
      <c r="F24323" s="9"/>
      <c r="G24323" s="9"/>
      <c r="H24323" s="9"/>
      <c r="I24323" s="9"/>
      <c r="J24323" s="9"/>
      <c r="K24323" s="9"/>
      <c r="M24323" s="9"/>
      <c r="N24323" s="76"/>
      <c r="P24323" s="7"/>
      <c r="Q24323" s="7"/>
      <c r="R24323" s="7"/>
      <c r="S24323" s="7"/>
    </row>
    <row r="24324" spans="1:19" s="8" customFormat="1" ht="11.8" x14ac:dyDescent="0.2">
      <c r="A24324" s="48"/>
      <c r="F24324" s="9"/>
      <c r="G24324" s="9"/>
      <c r="H24324" s="9"/>
      <c r="I24324" s="9"/>
      <c r="J24324" s="9"/>
      <c r="K24324" s="9"/>
      <c r="M24324" s="9"/>
      <c r="N24324" s="76"/>
      <c r="P24324" s="7"/>
      <c r="Q24324" s="7"/>
      <c r="R24324" s="7"/>
      <c r="S24324" s="7"/>
    </row>
    <row r="24325" spans="1:19" s="8" customFormat="1" ht="11.8" x14ac:dyDescent="0.2">
      <c r="A24325" s="48"/>
      <c r="F24325" s="9"/>
      <c r="G24325" s="9"/>
      <c r="H24325" s="9"/>
      <c r="I24325" s="9"/>
      <c r="J24325" s="9"/>
      <c r="K24325" s="9"/>
      <c r="M24325" s="9"/>
      <c r="N24325" s="76"/>
      <c r="P24325" s="7"/>
      <c r="Q24325" s="7"/>
      <c r="R24325" s="7"/>
      <c r="S24325" s="7"/>
    </row>
    <row r="24326" spans="1:19" s="8" customFormat="1" ht="11.8" x14ac:dyDescent="0.2">
      <c r="A24326" s="48"/>
      <c r="F24326" s="9"/>
      <c r="G24326" s="9"/>
      <c r="H24326" s="9"/>
      <c r="I24326" s="9"/>
      <c r="J24326" s="9"/>
      <c r="K24326" s="9"/>
      <c r="M24326" s="9"/>
      <c r="N24326" s="76"/>
      <c r="P24326" s="7"/>
      <c r="Q24326" s="7"/>
      <c r="R24326" s="7"/>
      <c r="S24326" s="7"/>
    </row>
    <row r="24327" spans="1:19" s="8" customFormat="1" ht="11.8" x14ac:dyDescent="0.2">
      <c r="A24327" s="48"/>
      <c r="F24327" s="9"/>
      <c r="G24327" s="9"/>
      <c r="H24327" s="9"/>
      <c r="I24327" s="9"/>
      <c r="J24327" s="9"/>
      <c r="K24327" s="9"/>
      <c r="M24327" s="9"/>
      <c r="N24327" s="76"/>
      <c r="P24327" s="7"/>
      <c r="Q24327" s="7"/>
      <c r="R24327" s="7"/>
      <c r="S24327" s="7"/>
    </row>
    <row r="24328" spans="1:19" s="8" customFormat="1" ht="11.8" x14ac:dyDescent="0.2">
      <c r="A24328" s="48"/>
      <c r="F24328" s="9"/>
      <c r="G24328" s="9"/>
      <c r="H24328" s="9"/>
      <c r="I24328" s="9"/>
      <c r="J24328" s="9"/>
      <c r="K24328" s="9"/>
      <c r="M24328" s="9"/>
      <c r="N24328" s="76"/>
      <c r="P24328" s="7"/>
      <c r="Q24328" s="7"/>
      <c r="R24328" s="7"/>
      <c r="S24328" s="7"/>
    </row>
    <row r="24329" spans="1:19" s="8" customFormat="1" ht="11.8" x14ac:dyDescent="0.2">
      <c r="A24329" s="48"/>
      <c r="F24329" s="9"/>
      <c r="G24329" s="9"/>
      <c r="H24329" s="9"/>
      <c r="I24329" s="9"/>
      <c r="J24329" s="9"/>
      <c r="K24329" s="9"/>
      <c r="M24329" s="9"/>
      <c r="N24329" s="76"/>
      <c r="P24329" s="7"/>
      <c r="Q24329" s="7"/>
      <c r="R24329" s="7"/>
      <c r="S24329" s="7"/>
    </row>
    <row r="24330" spans="1:19" s="8" customFormat="1" ht="11.8" x14ac:dyDescent="0.2">
      <c r="A24330" s="48"/>
      <c r="F24330" s="9"/>
      <c r="G24330" s="9"/>
      <c r="H24330" s="9"/>
      <c r="I24330" s="9"/>
      <c r="J24330" s="9"/>
      <c r="K24330" s="9"/>
      <c r="M24330" s="9"/>
      <c r="N24330" s="76"/>
      <c r="P24330" s="7"/>
      <c r="Q24330" s="7"/>
      <c r="R24330" s="7"/>
      <c r="S24330" s="7"/>
    </row>
    <row r="24331" spans="1:19" s="8" customFormat="1" ht="11.8" x14ac:dyDescent="0.2">
      <c r="A24331" s="48"/>
      <c r="F24331" s="9"/>
      <c r="G24331" s="9"/>
      <c r="H24331" s="9"/>
      <c r="I24331" s="9"/>
      <c r="J24331" s="9"/>
      <c r="K24331" s="9"/>
      <c r="M24331" s="9"/>
      <c r="N24331" s="76"/>
      <c r="P24331" s="7"/>
      <c r="Q24331" s="7"/>
      <c r="R24331" s="7"/>
      <c r="S24331" s="7"/>
    </row>
    <row r="24332" spans="1:19" s="8" customFormat="1" ht="11.8" x14ac:dyDescent="0.2">
      <c r="A24332" s="48"/>
      <c r="F24332" s="9"/>
      <c r="G24332" s="9"/>
      <c r="H24332" s="9"/>
      <c r="I24332" s="9"/>
      <c r="J24332" s="9"/>
      <c r="K24332" s="9"/>
      <c r="M24332" s="9"/>
      <c r="N24332" s="76"/>
      <c r="P24332" s="7"/>
      <c r="Q24332" s="7"/>
      <c r="R24332" s="7"/>
      <c r="S24332" s="7"/>
    </row>
    <row r="24333" spans="1:19" s="8" customFormat="1" ht="11.8" x14ac:dyDescent="0.2">
      <c r="A24333" s="48"/>
      <c r="F24333" s="9"/>
      <c r="G24333" s="9"/>
      <c r="H24333" s="9"/>
      <c r="I24333" s="9"/>
      <c r="J24333" s="9"/>
      <c r="K24333" s="9"/>
      <c r="M24333" s="9"/>
      <c r="N24333" s="76"/>
      <c r="P24333" s="7"/>
      <c r="Q24333" s="7"/>
      <c r="R24333" s="7"/>
      <c r="S24333" s="7"/>
    </row>
    <row r="24334" spans="1:19" s="8" customFormat="1" ht="11.8" x14ac:dyDescent="0.2">
      <c r="A24334" s="48"/>
      <c r="F24334" s="9"/>
      <c r="G24334" s="9"/>
      <c r="H24334" s="9"/>
      <c r="I24334" s="9"/>
      <c r="J24334" s="9"/>
      <c r="K24334" s="9"/>
      <c r="M24334" s="9"/>
      <c r="N24334" s="76"/>
      <c r="P24334" s="7"/>
      <c r="Q24334" s="7"/>
      <c r="R24334" s="7"/>
      <c r="S24334" s="7"/>
    </row>
    <row r="24335" spans="1:19" s="8" customFormat="1" ht="11.8" x14ac:dyDescent="0.2">
      <c r="A24335" s="48"/>
      <c r="F24335" s="9"/>
      <c r="G24335" s="9"/>
      <c r="H24335" s="9"/>
      <c r="I24335" s="9"/>
      <c r="J24335" s="9"/>
      <c r="K24335" s="9"/>
      <c r="M24335" s="9"/>
      <c r="N24335" s="76"/>
      <c r="P24335" s="7"/>
      <c r="Q24335" s="7"/>
      <c r="R24335" s="7"/>
      <c r="S24335" s="7"/>
    </row>
    <row r="24336" spans="1:19" s="8" customFormat="1" ht="11.8" x14ac:dyDescent="0.2">
      <c r="A24336" s="48"/>
      <c r="F24336" s="9"/>
      <c r="G24336" s="9"/>
      <c r="H24336" s="9"/>
      <c r="I24336" s="9"/>
      <c r="J24336" s="9"/>
      <c r="K24336" s="9"/>
      <c r="M24336" s="9"/>
      <c r="N24336" s="76"/>
      <c r="P24336" s="7"/>
      <c r="Q24336" s="7"/>
      <c r="R24336" s="7"/>
      <c r="S24336" s="7"/>
    </row>
    <row r="24337" spans="1:19" s="8" customFormat="1" ht="11.8" x14ac:dyDescent="0.2">
      <c r="A24337" s="48"/>
      <c r="F24337" s="9"/>
      <c r="G24337" s="9"/>
      <c r="H24337" s="9"/>
      <c r="I24337" s="9"/>
      <c r="J24337" s="9"/>
      <c r="K24337" s="9"/>
      <c r="M24337" s="9"/>
      <c r="N24337" s="76"/>
      <c r="P24337" s="7"/>
      <c r="Q24337" s="7"/>
      <c r="R24337" s="7"/>
      <c r="S24337" s="7"/>
    </row>
    <row r="24338" spans="1:19" s="8" customFormat="1" ht="11.8" x14ac:dyDescent="0.2">
      <c r="A24338" s="48"/>
      <c r="F24338" s="9"/>
      <c r="G24338" s="9"/>
      <c r="H24338" s="9"/>
      <c r="I24338" s="9"/>
      <c r="J24338" s="9"/>
      <c r="K24338" s="9"/>
      <c r="M24338" s="9"/>
      <c r="N24338" s="76"/>
      <c r="P24338" s="7"/>
      <c r="Q24338" s="7"/>
      <c r="R24338" s="7"/>
      <c r="S24338" s="7"/>
    </row>
    <row r="24339" spans="1:19" s="8" customFormat="1" ht="11.8" x14ac:dyDescent="0.2">
      <c r="A24339" s="48"/>
      <c r="F24339" s="9"/>
      <c r="G24339" s="9"/>
      <c r="H24339" s="9"/>
      <c r="I24339" s="9"/>
      <c r="J24339" s="9"/>
      <c r="K24339" s="9"/>
      <c r="M24339" s="9"/>
      <c r="N24339" s="76"/>
      <c r="P24339" s="7"/>
      <c r="Q24339" s="7"/>
      <c r="R24339" s="7"/>
      <c r="S24339" s="7"/>
    </row>
    <row r="24340" spans="1:19" s="8" customFormat="1" ht="11.8" x14ac:dyDescent="0.2">
      <c r="A24340" s="48"/>
      <c r="F24340" s="9"/>
      <c r="G24340" s="9"/>
      <c r="H24340" s="9"/>
      <c r="I24340" s="9"/>
      <c r="J24340" s="9"/>
      <c r="K24340" s="9"/>
      <c r="M24340" s="9"/>
      <c r="N24340" s="76"/>
      <c r="P24340" s="7"/>
      <c r="Q24340" s="7"/>
      <c r="R24340" s="7"/>
      <c r="S24340" s="7"/>
    </row>
    <row r="24341" spans="1:19" s="8" customFormat="1" ht="11.8" x14ac:dyDescent="0.2">
      <c r="A24341" s="48"/>
      <c r="F24341" s="9"/>
      <c r="G24341" s="9"/>
      <c r="H24341" s="9"/>
      <c r="I24341" s="9"/>
      <c r="J24341" s="9"/>
      <c r="K24341" s="9"/>
      <c r="M24341" s="9"/>
      <c r="N24341" s="76"/>
      <c r="P24341" s="7"/>
      <c r="Q24341" s="7"/>
      <c r="R24341" s="7"/>
      <c r="S24341" s="7"/>
    </row>
    <row r="24342" spans="1:19" s="8" customFormat="1" ht="11.8" x14ac:dyDescent="0.2">
      <c r="A24342" s="48"/>
      <c r="F24342" s="9"/>
      <c r="G24342" s="9"/>
      <c r="H24342" s="9"/>
      <c r="I24342" s="9"/>
      <c r="J24342" s="9"/>
      <c r="K24342" s="9"/>
      <c r="M24342" s="9"/>
      <c r="N24342" s="76"/>
      <c r="P24342" s="7"/>
      <c r="Q24342" s="7"/>
      <c r="R24342" s="7"/>
      <c r="S24342" s="7"/>
    </row>
    <row r="24343" spans="1:19" s="8" customFormat="1" ht="11.8" x14ac:dyDescent="0.2">
      <c r="A24343" s="48"/>
      <c r="F24343" s="9"/>
      <c r="G24343" s="9"/>
      <c r="H24343" s="9"/>
      <c r="I24343" s="9"/>
      <c r="J24343" s="9"/>
      <c r="K24343" s="9"/>
      <c r="M24343" s="9"/>
      <c r="N24343" s="76"/>
      <c r="P24343" s="7"/>
      <c r="Q24343" s="7"/>
      <c r="R24343" s="7"/>
      <c r="S24343" s="7"/>
    </row>
    <row r="24344" spans="1:19" s="8" customFormat="1" ht="11.8" x14ac:dyDescent="0.2">
      <c r="A24344" s="48"/>
      <c r="F24344" s="9"/>
      <c r="G24344" s="9"/>
      <c r="H24344" s="9"/>
      <c r="I24344" s="9"/>
      <c r="J24344" s="9"/>
      <c r="K24344" s="9"/>
      <c r="M24344" s="9"/>
      <c r="N24344" s="76"/>
      <c r="P24344" s="7"/>
      <c r="Q24344" s="7"/>
      <c r="R24344" s="7"/>
      <c r="S24344" s="7"/>
    </row>
    <row r="24345" spans="1:19" s="8" customFormat="1" ht="11.8" x14ac:dyDescent="0.2">
      <c r="A24345" s="48"/>
      <c r="F24345" s="9"/>
      <c r="G24345" s="9"/>
      <c r="H24345" s="9"/>
      <c r="I24345" s="9"/>
      <c r="J24345" s="9"/>
      <c r="K24345" s="9"/>
      <c r="M24345" s="9"/>
      <c r="N24345" s="76"/>
      <c r="P24345" s="7"/>
      <c r="Q24345" s="7"/>
      <c r="R24345" s="7"/>
      <c r="S24345" s="7"/>
    </row>
    <row r="24346" spans="1:19" s="8" customFormat="1" ht="11.8" x14ac:dyDescent="0.2">
      <c r="A24346" s="48"/>
      <c r="F24346" s="9"/>
      <c r="G24346" s="9"/>
      <c r="H24346" s="9"/>
      <c r="I24346" s="9"/>
      <c r="J24346" s="9"/>
      <c r="K24346" s="9"/>
      <c r="M24346" s="9"/>
      <c r="N24346" s="76"/>
      <c r="P24346" s="7"/>
      <c r="Q24346" s="7"/>
      <c r="R24346" s="7"/>
      <c r="S24346" s="7"/>
    </row>
    <row r="24347" spans="1:19" s="8" customFormat="1" ht="11.8" x14ac:dyDescent="0.2">
      <c r="A24347" s="48"/>
      <c r="F24347" s="9"/>
      <c r="G24347" s="9"/>
      <c r="H24347" s="9"/>
      <c r="I24347" s="9"/>
      <c r="J24347" s="9"/>
      <c r="K24347" s="9"/>
      <c r="M24347" s="9"/>
      <c r="N24347" s="76"/>
      <c r="P24347" s="7"/>
      <c r="Q24347" s="7"/>
      <c r="R24347" s="7"/>
      <c r="S24347" s="7"/>
    </row>
    <row r="24348" spans="1:19" s="8" customFormat="1" ht="11.8" x14ac:dyDescent="0.2">
      <c r="A24348" s="48"/>
      <c r="F24348" s="9"/>
      <c r="G24348" s="9"/>
      <c r="H24348" s="9"/>
      <c r="I24348" s="9"/>
      <c r="J24348" s="9"/>
      <c r="K24348" s="9"/>
      <c r="M24348" s="9"/>
      <c r="N24348" s="76"/>
      <c r="P24348" s="7"/>
      <c r="Q24348" s="7"/>
      <c r="R24348" s="7"/>
      <c r="S24348" s="7"/>
    </row>
    <row r="24349" spans="1:19" s="8" customFormat="1" ht="11.8" x14ac:dyDescent="0.2">
      <c r="A24349" s="48"/>
      <c r="F24349" s="9"/>
      <c r="G24349" s="9"/>
      <c r="H24349" s="9"/>
      <c r="I24349" s="9"/>
      <c r="J24349" s="9"/>
      <c r="K24349" s="9"/>
      <c r="M24349" s="9"/>
      <c r="N24349" s="76"/>
      <c r="P24349" s="7"/>
      <c r="Q24349" s="7"/>
      <c r="R24349" s="7"/>
      <c r="S24349" s="7"/>
    </row>
    <row r="24350" spans="1:19" s="8" customFormat="1" ht="11.8" x14ac:dyDescent="0.2">
      <c r="A24350" s="48"/>
      <c r="F24350" s="9"/>
      <c r="G24350" s="9"/>
      <c r="H24350" s="9"/>
      <c r="I24350" s="9"/>
      <c r="J24350" s="9"/>
      <c r="K24350" s="9"/>
      <c r="M24350" s="9"/>
      <c r="N24350" s="76"/>
      <c r="P24350" s="7"/>
      <c r="Q24350" s="7"/>
      <c r="R24350" s="7"/>
      <c r="S24350" s="7"/>
    </row>
    <row r="24351" spans="1:19" s="8" customFormat="1" ht="11.8" x14ac:dyDescent="0.2">
      <c r="A24351" s="48"/>
      <c r="F24351" s="9"/>
      <c r="G24351" s="9"/>
      <c r="H24351" s="9"/>
      <c r="I24351" s="9"/>
      <c r="J24351" s="9"/>
      <c r="K24351" s="9"/>
      <c r="M24351" s="9"/>
      <c r="N24351" s="76"/>
      <c r="P24351" s="7"/>
      <c r="Q24351" s="7"/>
      <c r="R24351" s="7"/>
      <c r="S24351" s="7"/>
    </row>
    <row r="24352" spans="1:19" s="8" customFormat="1" ht="11.8" x14ac:dyDescent="0.2">
      <c r="A24352" s="48"/>
      <c r="F24352" s="9"/>
      <c r="G24352" s="9"/>
      <c r="H24352" s="9"/>
      <c r="I24352" s="9"/>
      <c r="J24352" s="9"/>
      <c r="K24352" s="9"/>
      <c r="M24352" s="9"/>
      <c r="N24352" s="76"/>
      <c r="P24352" s="7"/>
      <c r="Q24352" s="7"/>
      <c r="R24352" s="7"/>
      <c r="S24352" s="7"/>
    </row>
    <row r="24353" spans="1:19" s="8" customFormat="1" ht="11.8" x14ac:dyDescent="0.2">
      <c r="A24353" s="48"/>
      <c r="F24353" s="9"/>
      <c r="G24353" s="9"/>
      <c r="H24353" s="9"/>
      <c r="I24353" s="9"/>
      <c r="J24353" s="9"/>
      <c r="K24353" s="9"/>
      <c r="M24353" s="9"/>
      <c r="N24353" s="76"/>
      <c r="P24353" s="7"/>
      <c r="Q24353" s="7"/>
      <c r="R24353" s="7"/>
      <c r="S24353" s="7"/>
    </row>
    <row r="24354" spans="1:19" s="8" customFormat="1" ht="11.8" x14ac:dyDescent="0.2">
      <c r="A24354" s="48"/>
      <c r="F24354" s="9"/>
      <c r="G24354" s="9"/>
      <c r="H24354" s="9"/>
      <c r="I24354" s="9"/>
      <c r="J24354" s="9"/>
      <c r="K24354" s="9"/>
      <c r="M24354" s="9"/>
      <c r="N24354" s="76"/>
      <c r="P24354" s="7"/>
      <c r="Q24354" s="7"/>
      <c r="R24354" s="7"/>
      <c r="S24354" s="7"/>
    </row>
    <row r="24355" spans="1:19" s="8" customFormat="1" ht="11.8" x14ac:dyDescent="0.2">
      <c r="A24355" s="48"/>
      <c r="F24355" s="9"/>
      <c r="G24355" s="9"/>
      <c r="H24355" s="9"/>
      <c r="I24355" s="9"/>
      <c r="J24355" s="9"/>
      <c r="K24355" s="9"/>
      <c r="M24355" s="9"/>
      <c r="N24355" s="76"/>
      <c r="P24355" s="7"/>
      <c r="Q24355" s="7"/>
      <c r="R24355" s="7"/>
      <c r="S24355" s="7"/>
    </row>
    <row r="24356" spans="1:19" s="8" customFormat="1" ht="11.8" x14ac:dyDescent="0.2">
      <c r="A24356" s="48"/>
      <c r="F24356" s="9"/>
      <c r="G24356" s="9"/>
      <c r="H24356" s="9"/>
      <c r="I24356" s="9"/>
      <c r="J24356" s="9"/>
      <c r="K24356" s="9"/>
      <c r="M24356" s="9"/>
      <c r="N24356" s="76"/>
      <c r="P24356" s="7"/>
      <c r="Q24356" s="7"/>
      <c r="R24356" s="7"/>
      <c r="S24356" s="7"/>
    </row>
    <row r="24357" spans="1:19" s="8" customFormat="1" ht="11.8" x14ac:dyDescent="0.2">
      <c r="A24357" s="48"/>
      <c r="F24357" s="9"/>
      <c r="G24357" s="9"/>
      <c r="H24357" s="9"/>
      <c r="I24357" s="9"/>
      <c r="J24357" s="9"/>
      <c r="K24357" s="9"/>
      <c r="M24357" s="9"/>
      <c r="N24357" s="76"/>
      <c r="P24357" s="7"/>
      <c r="Q24357" s="7"/>
      <c r="R24357" s="7"/>
      <c r="S24357" s="7"/>
    </row>
    <row r="24358" spans="1:19" s="8" customFormat="1" ht="11.8" x14ac:dyDescent="0.2">
      <c r="A24358" s="48"/>
      <c r="F24358" s="9"/>
      <c r="G24358" s="9"/>
      <c r="H24358" s="9"/>
      <c r="I24358" s="9"/>
      <c r="J24358" s="9"/>
      <c r="K24358" s="9"/>
      <c r="M24358" s="9"/>
      <c r="N24358" s="76"/>
      <c r="P24358" s="7"/>
      <c r="Q24358" s="7"/>
      <c r="R24358" s="7"/>
      <c r="S24358" s="7"/>
    </row>
    <row r="24359" spans="1:19" s="8" customFormat="1" ht="11.8" x14ac:dyDescent="0.2">
      <c r="A24359" s="48"/>
      <c r="F24359" s="9"/>
      <c r="G24359" s="9"/>
      <c r="H24359" s="9"/>
      <c r="I24359" s="9"/>
      <c r="J24359" s="9"/>
      <c r="K24359" s="9"/>
      <c r="M24359" s="9"/>
      <c r="N24359" s="76"/>
      <c r="P24359" s="7"/>
      <c r="Q24359" s="7"/>
      <c r="R24359" s="7"/>
      <c r="S24359" s="7"/>
    </row>
    <row r="24360" spans="1:19" s="8" customFormat="1" ht="11.8" x14ac:dyDescent="0.2">
      <c r="A24360" s="48"/>
      <c r="F24360" s="9"/>
      <c r="G24360" s="9"/>
      <c r="H24360" s="9"/>
      <c r="I24360" s="9"/>
      <c r="J24360" s="9"/>
      <c r="K24360" s="9"/>
      <c r="M24360" s="9"/>
      <c r="N24360" s="76"/>
      <c r="P24360" s="7"/>
      <c r="Q24360" s="7"/>
      <c r="R24360" s="7"/>
      <c r="S24360" s="7"/>
    </row>
    <row r="24361" spans="1:19" s="8" customFormat="1" ht="11.8" x14ac:dyDescent="0.2">
      <c r="A24361" s="48"/>
      <c r="F24361" s="9"/>
      <c r="G24361" s="9"/>
      <c r="H24361" s="9"/>
      <c r="I24361" s="9"/>
      <c r="J24361" s="9"/>
      <c r="K24361" s="9"/>
      <c r="M24361" s="9"/>
      <c r="N24361" s="76"/>
      <c r="P24361" s="7"/>
      <c r="Q24361" s="7"/>
      <c r="R24361" s="7"/>
      <c r="S24361" s="7"/>
    </row>
    <row r="24362" spans="1:19" s="8" customFormat="1" ht="11.8" x14ac:dyDescent="0.2">
      <c r="A24362" s="48"/>
      <c r="F24362" s="9"/>
      <c r="G24362" s="9"/>
      <c r="H24362" s="9"/>
      <c r="I24362" s="9"/>
      <c r="J24362" s="9"/>
      <c r="K24362" s="9"/>
      <c r="M24362" s="9"/>
      <c r="N24362" s="76"/>
      <c r="P24362" s="7"/>
      <c r="Q24362" s="7"/>
      <c r="R24362" s="7"/>
      <c r="S24362" s="7"/>
    </row>
    <row r="24363" spans="1:19" s="8" customFormat="1" ht="11.8" x14ac:dyDescent="0.2">
      <c r="A24363" s="48"/>
      <c r="F24363" s="9"/>
      <c r="G24363" s="9"/>
      <c r="H24363" s="9"/>
      <c r="I24363" s="9"/>
      <c r="J24363" s="9"/>
      <c r="K24363" s="9"/>
      <c r="M24363" s="9"/>
      <c r="N24363" s="76"/>
      <c r="P24363" s="7"/>
      <c r="Q24363" s="7"/>
      <c r="R24363" s="7"/>
      <c r="S24363" s="7"/>
    </row>
    <row r="24364" spans="1:19" s="8" customFormat="1" ht="11.8" x14ac:dyDescent="0.2">
      <c r="A24364" s="48"/>
      <c r="F24364" s="9"/>
      <c r="G24364" s="9"/>
      <c r="H24364" s="9"/>
      <c r="I24364" s="9"/>
      <c r="J24364" s="9"/>
      <c r="K24364" s="9"/>
      <c r="M24364" s="9"/>
      <c r="N24364" s="76"/>
      <c r="P24364" s="7"/>
      <c r="Q24364" s="7"/>
      <c r="R24364" s="7"/>
      <c r="S24364" s="7"/>
    </row>
    <row r="24365" spans="1:19" s="8" customFormat="1" ht="11.8" x14ac:dyDescent="0.2">
      <c r="A24365" s="48"/>
      <c r="F24365" s="9"/>
      <c r="G24365" s="9"/>
      <c r="H24365" s="9"/>
      <c r="I24365" s="9"/>
      <c r="J24365" s="9"/>
      <c r="K24365" s="9"/>
      <c r="M24365" s="9"/>
      <c r="N24365" s="76"/>
      <c r="P24365" s="7"/>
      <c r="Q24365" s="7"/>
      <c r="R24365" s="7"/>
      <c r="S24365" s="7"/>
    </row>
    <row r="24366" spans="1:19" s="8" customFormat="1" ht="11.8" x14ac:dyDescent="0.2">
      <c r="A24366" s="48"/>
      <c r="F24366" s="9"/>
      <c r="G24366" s="9"/>
      <c r="H24366" s="9"/>
      <c r="I24366" s="9"/>
      <c r="J24366" s="9"/>
      <c r="K24366" s="9"/>
      <c r="M24366" s="9"/>
      <c r="N24366" s="76"/>
      <c r="P24366" s="7"/>
      <c r="Q24366" s="7"/>
      <c r="R24366" s="7"/>
      <c r="S24366" s="7"/>
    </row>
    <row r="24367" spans="1:19" s="8" customFormat="1" ht="11.8" x14ac:dyDescent="0.2">
      <c r="A24367" s="48"/>
      <c r="F24367" s="9"/>
      <c r="G24367" s="9"/>
      <c r="H24367" s="9"/>
      <c r="I24367" s="9"/>
      <c r="J24367" s="9"/>
      <c r="K24367" s="9"/>
      <c r="M24367" s="9"/>
      <c r="N24367" s="76"/>
      <c r="P24367" s="7"/>
      <c r="Q24367" s="7"/>
      <c r="R24367" s="7"/>
      <c r="S24367" s="7"/>
    </row>
    <row r="24368" spans="1:19" s="8" customFormat="1" ht="11.8" x14ac:dyDescent="0.2">
      <c r="A24368" s="48"/>
      <c r="F24368" s="9"/>
      <c r="G24368" s="9"/>
      <c r="H24368" s="9"/>
      <c r="I24368" s="9"/>
      <c r="J24368" s="9"/>
      <c r="K24368" s="9"/>
      <c r="M24368" s="9"/>
      <c r="N24368" s="76"/>
      <c r="P24368" s="7"/>
      <c r="Q24368" s="7"/>
      <c r="R24368" s="7"/>
      <c r="S24368" s="7"/>
    </row>
    <row r="24369" spans="1:19" s="8" customFormat="1" ht="11.8" x14ac:dyDescent="0.2">
      <c r="A24369" s="48"/>
      <c r="F24369" s="9"/>
      <c r="G24369" s="9"/>
      <c r="H24369" s="9"/>
      <c r="I24369" s="9"/>
      <c r="J24369" s="9"/>
      <c r="K24369" s="9"/>
      <c r="M24369" s="9"/>
      <c r="N24369" s="76"/>
      <c r="P24369" s="7"/>
      <c r="Q24369" s="7"/>
      <c r="R24369" s="7"/>
      <c r="S24369" s="7"/>
    </row>
    <row r="24370" spans="1:19" s="8" customFormat="1" ht="11.8" x14ac:dyDescent="0.2">
      <c r="A24370" s="48"/>
      <c r="F24370" s="9"/>
      <c r="G24370" s="9"/>
      <c r="H24370" s="9"/>
      <c r="I24370" s="9"/>
      <c r="J24370" s="9"/>
      <c r="K24370" s="9"/>
      <c r="M24370" s="9"/>
      <c r="N24370" s="76"/>
      <c r="P24370" s="7"/>
      <c r="Q24370" s="7"/>
      <c r="R24370" s="7"/>
      <c r="S24370" s="7"/>
    </row>
    <row r="24371" spans="1:19" s="8" customFormat="1" ht="11.8" x14ac:dyDescent="0.2">
      <c r="A24371" s="48"/>
      <c r="F24371" s="9"/>
      <c r="G24371" s="9"/>
      <c r="H24371" s="9"/>
      <c r="I24371" s="9"/>
      <c r="J24371" s="9"/>
      <c r="K24371" s="9"/>
      <c r="M24371" s="9"/>
      <c r="N24371" s="76"/>
      <c r="P24371" s="7"/>
      <c r="Q24371" s="7"/>
      <c r="R24371" s="7"/>
      <c r="S24371" s="7"/>
    </row>
    <row r="24372" spans="1:19" s="8" customFormat="1" ht="11.8" x14ac:dyDescent="0.2">
      <c r="A24372" s="48"/>
      <c r="F24372" s="9"/>
      <c r="G24372" s="9"/>
      <c r="H24372" s="9"/>
      <c r="I24372" s="9"/>
      <c r="J24372" s="9"/>
      <c r="K24372" s="9"/>
      <c r="M24372" s="9"/>
      <c r="N24372" s="76"/>
      <c r="P24372" s="7"/>
      <c r="Q24372" s="7"/>
      <c r="R24372" s="7"/>
      <c r="S24372" s="7"/>
    </row>
    <row r="24373" spans="1:19" s="8" customFormat="1" ht="11.8" x14ac:dyDescent="0.2">
      <c r="A24373" s="48"/>
      <c r="F24373" s="9"/>
      <c r="G24373" s="9"/>
      <c r="H24373" s="9"/>
      <c r="I24373" s="9"/>
      <c r="J24373" s="9"/>
      <c r="K24373" s="9"/>
      <c r="M24373" s="9"/>
      <c r="N24373" s="76"/>
      <c r="P24373" s="7"/>
      <c r="Q24373" s="7"/>
      <c r="R24373" s="7"/>
      <c r="S24373" s="7"/>
    </row>
    <row r="24374" spans="1:19" s="8" customFormat="1" ht="11.8" x14ac:dyDescent="0.2">
      <c r="A24374" s="48"/>
      <c r="F24374" s="9"/>
      <c r="G24374" s="9"/>
      <c r="H24374" s="9"/>
      <c r="I24374" s="9"/>
      <c r="J24374" s="9"/>
      <c r="K24374" s="9"/>
      <c r="M24374" s="9"/>
      <c r="N24374" s="76"/>
      <c r="P24374" s="7"/>
      <c r="Q24374" s="7"/>
      <c r="R24374" s="7"/>
      <c r="S24374" s="7"/>
    </row>
    <row r="24375" spans="1:19" s="8" customFormat="1" ht="11.8" x14ac:dyDescent="0.2">
      <c r="A24375" s="48"/>
      <c r="F24375" s="9"/>
      <c r="G24375" s="9"/>
      <c r="H24375" s="9"/>
      <c r="I24375" s="9"/>
      <c r="J24375" s="9"/>
      <c r="K24375" s="9"/>
      <c r="M24375" s="9"/>
      <c r="N24375" s="76"/>
      <c r="P24375" s="7"/>
      <c r="Q24375" s="7"/>
      <c r="R24375" s="7"/>
      <c r="S24375" s="7"/>
    </row>
    <row r="24376" spans="1:19" s="8" customFormat="1" ht="11.8" x14ac:dyDescent="0.2">
      <c r="A24376" s="48"/>
      <c r="F24376" s="9"/>
      <c r="G24376" s="9"/>
      <c r="H24376" s="9"/>
      <c r="I24376" s="9"/>
      <c r="J24376" s="9"/>
      <c r="K24376" s="9"/>
      <c r="M24376" s="9"/>
      <c r="N24376" s="76"/>
      <c r="P24376" s="7"/>
      <c r="Q24376" s="7"/>
      <c r="R24376" s="7"/>
      <c r="S24376" s="7"/>
    </row>
    <row r="24377" spans="1:19" s="8" customFormat="1" ht="11.8" x14ac:dyDescent="0.2">
      <c r="A24377" s="48"/>
      <c r="F24377" s="9"/>
      <c r="G24377" s="9"/>
      <c r="H24377" s="9"/>
      <c r="I24377" s="9"/>
      <c r="J24377" s="9"/>
      <c r="K24377" s="9"/>
      <c r="M24377" s="9"/>
      <c r="N24377" s="76"/>
      <c r="P24377" s="7"/>
      <c r="Q24377" s="7"/>
      <c r="R24377" s="7"/>
      <c r="S24377" s="7"/>
    </row>
    <row r="24378" spans="1:19" s="8" customFormat="1" ht="11.8" x14ac:dyDescent="0.2">
      <c r="A24378" s="48"/>
      <c r="F24378" s="9"/>
      <c r="G24378" s="9"/>
      <c r="H24378" s="9"/>
      <c r="I24378" s="9"/>
      <c r="J24378" s="9"/>
      <c r="K24378" s="9"/>
      <c r="M24378" s="9"/>
      <c r="N24378" s="76"/>
      <c r="P24378" s="7"/>
      <c r="Q24378" s="7"/>
      <c r="R24378" s="7"/>
      <c r="S24378" s="7"/>
    </row>
    <row r="24379" spans="1:19" s="8" customFormat="1" ht="11.8" x14ac:dyDescent="0.2">
      <c r="A24379" s="48"/>
      <c r="F24379" s="9"/>
      <c r="G24379" s="9"/>
      <c r="H24379" s="9"/>
      <c r="I24379" s="9"/>
      <c r="J24379" s="9"/>
      <c r="K24379" s="9"/>
      <c r="M24379" s="9"/>
      <c r="N24379" s="76"/>
      <c r="P24379" s="7"/>
      <c r="Q24379" s="7"/>
      <c r="R24379" s="7"/>
      <c r="S24379" s="7"/>
    </row>
    <row r="24380" spans="1:19" s="8" customFormat="1" ht="11.8" x14ac:dyDescent="0.2">
      <c r="A24380" s="48"/>
      <c r="F24380" s="9"/>
      <c r="G24380" s="9"/>
      <c r="H24380" s="9"/>
      <c r="I24380" s="9"/>
      <c r="J24380" s="9"/>
      <c r="K24380" s="9"/>
      <c r="M24380" s="9"/>
      <c r="N24380" s="76"/>
      <c r="P24380" s="7"/>
      <c r="Q24380" s="7"/>
      <c r="R24380" s="7"/>
      <c r="S24380" s="7"/>
    </row>
    <row r="24381" spans="1:19" s="8" customFormat="1" ht="11.8" x14ac:dyDescent="0.2">
      <c r="A24381" s="48"/>
      <c r="F24381" s="9"/>
      <c r="G24381" s="9"/>
      <c r="H24381" s="9"/>
      <c r="I24381" s="9"/>
      <c r="J24381" s="9"/>
      <c r="K24381" s="9"/>
      <c r="M24381" s="9"/>
      <c r="N24381" s="76"/>
      <c r="P24381" s="7"/>
      <c r="Q24381" s="7"/>
      <c r="R24381" s="7"/>
      <c r="S24381" s="7"/>
    </row>
    <row r="24382" spans="1:19" s="8" customFormat="1" ht="11.8" x14ac:dyDescent="0.2">
      <c r="A24382" s="48"/>
      <c r="F24382" s="9"/>
      <c r="G24382" s="9"/>
      <c r="H24382" s="9"/>
      <c r="I24382" s="9"/>
      <c r="J24382" s="9"/>
      <c r="K24382" s="9"/>
      <c r="M24382" s="9"/>
      <c r="N24382" s="76"/>
      <c r="P24382" s="7"/>
      <c r="Q24382" s="7"/>
      <c r="R24382" s="7"/>
      <c r="S24382" s="7"/>
    </row>
    <row r="24383" spans="1:19" s="8" customFormat="1" ht="11.8" x14ac:dyDescent="0.2">
      <c r="A24383" s="48"/>
      <c r="F24383" s="9"/>
      <c r="G24383" s="9"/>
      <c r="H24383" s="9"/>
      <c r="I24383" s="9"/>
      <c r="J24383" s="9"/>
      <c r="K24383" s="9"/>
      <c r="M24383" s="9"/>
      <c r="N24383" s="76"/>
      <c r="P24383" s="7"/>
      <c r="Q24383" s="7"/>
      <c r="R24383" s="7"/>
      <c r="S24383" s="7"/>
    </row>
    <row r="24384" spans="1:19" s="8" customFormat="1" ht="11.8" x14ac:dyDescent="0.2">
      <c r="A24384" s="48"/>
      <c r="F24384" s="9"/>
      <c r="G24384" s="9"/>
      <c r="H24384" s="9"/>
      <c r="I24384" s="9"/>
      <c r="J24384" s="9"/>
      <c r="K24384" s="9"/>
      <c r="M24384" s="9"/>
      <c r="N24384" s="76"/>
      <c r="P24384" s="7"/>
      <c r="Q24384" s="7"/>
      <c r="R24384" s="7"/>
      <c r="S24384" s="7"/>
    </row>
    <row r="24385" spans="1:19" s="8" customFormat="1" ht="11.8" x14ac:dyDescent="0.2">
      <c r="A24385" s="48"/>
      <c r="F24385" s="9"/>
      <c r="G24385" s="9"/>
      <c r="H24385" s="9"/>
      <c r="I24385" s="9"/>
      <c r="J24385" s="9"/>
      <c r="K24385" s="9"/>
      <c r="M24385" s="9"/>
      <c r="N24385" s="76"/>
      <c r="P24385" s="7"/>
      <c r="Q24385" s="7"/>
      <c r="R24385" s="7"/>
      <c r="S24385" s="7"/>
    </row>
    <row r="24386" spans="1:19" s="8" customFormat="1" ht="11.8" x14ac:dyDescent="0.2">
      <c r="A24386" s="48"/>
      <c r="F24386" s="9"/>
      <c r="G24386" s="9"/>
      <c r="H24386" s="9"/>
      <c r="I24386" s="9"/>
      <c r="J24386" s="9"/>
      <c r="K24386" s="9"/>
      <c r="M24386" s="9"/>
      <c r="N24386" s="76"/>
      <c r="P24386" s="7"/>
      <c r="Q24386" s="7"/>
      <c r="R24386" s="7"/>
      <c r="S24386" s="7"/>
    </row>
    <row r="24387" spans="1:19" s="8" customFormat="1" ht="11.8" x14ac:dyDescent="0.2">
      <c r="A24387" s="48"/>
      <c r="F24387" s="9"/>
      <c r="G24387" s="9"/>
      <c r="H24387" s="9"/>
      <c r="I24387" s="9"/>
      <c r="J24387" s="9"/>
      <c r="K24387" s="9"/>
      <c r="M24387" s="9"/>
      <c r="N24387" s="76"/>
      <c r="P24387" s="7"/>
      <c r="Q24387" s="7"/>
      <c r="R24387" s="7"/>
      <c r="S24387" s="7"/>
    </row>
    <row r="24388" spans="1:19" s="8" customFormat="1" ht="11.8" x14ac:dyDescent="0.2">
      <c r="A24388" s="48"/>
      <c r="F24388" s="9"/>
      <c r="G24388" s="9"/>
      <c r="H24388" s="9"/>
      <c r="I24388" s="9"/>
      <c r="J24388" s="9"/>
      <c r="K24388" s="9"/>
      <c r="M24388" s="9"/>
      <c r="N24388" s="76"/>
      <c r="P24388" s="7"/>
      <c r="Q24388" s="7"/>
      <c r="R24388" s="7"/>
      <c r="S24388" s="7"/>
    </row>
    <row r="24389" spans="1:19" s="8" customFormat="1" ht="11.8" x14ac:dyDescent="0.2">
      <c r="A24389" s="48"/>
      <c r="F24389" s="9"/>
      <c r="G24389" s="9"/>
      <c r="H24389" s="9"/>
      <c r="I24389" s="9"/>
      <c r="J24389" s="9"/>
      <c r="K24389" s="9"/>
      <c r="M24389" s="9"/>
      <c r="N24389" s="76"/>
      <c r="P24389" s="7"/>
      <c r="Q24389" s="7"/>
      <c r="R24389" s="7"/>
      <c r="S24389" s="7"/>
    </row>
    <row r="24390" spans="1:19" s="8" customFormat="1" ht="11.8" x14ac:dyDescent="0.2">
      <c r="A24390" s="48"/>
      <c r="F24390" s="9"/>
      <c r="G24390" s="9"/>
      <c r="H24390" s="9"/>
      <c r="I24390" s="9"/>
      <c r="J24390" s="9"/>
      <c r="K24390" s="9"/>
      <c r="M24390" s="9"/>
      <c r="N24390" s="76"/>
      <c r="P24390" s="7"/>
      <c r="Q24390" s="7"/>
      <c r="R24390" s="7"/>
      <c r="S24390" s="7"/>
    </row>
    <row r="24391" spans="1:19" s="8" customFormat="1" ht="11.8" x14ac:dyDescent="0.2">
      <c r="A24391" s="48"/>
      <c r="F24391" s="9"/>
      <c r="G24391" s="9"/>
      <c r="H24391" s="9"/>
      <c r="I24391" s="9"/>
      <c r="J24391" s="9"/>
      <c r="K24391" s="9"/>
      <c r="M24391" s="9"/>
      <c r="N24391" s="76"/>
      <c r="P24391" s="7"/>
      <c r="Q24391" s="7"/>
      <c r="R24391" s="7"/>
      <c r="S24391" s="7"/>
    </row>
    <row r="24392" spans="1:19" s="8" customFormat="1" ht="11.8" x14ac:dyDescent="0.2">
      <c r="A24392" s="48"/>
      <c r="F24392" s="9"/>
      <c r="G24392" s="9"/>
      <c r="H24392" s="9"/>
      <c r="I24392" s="9"/>
      <c r="J24392" s="9"/>
      <c r="K24392" s="9"/>
      <c r="M24392" s="9"/>
      <c r="N24392" s="76"/>
      <c r="P24392" s="7"/>
      <c r="Q24392" s="7"/>
      <c r="R24392" s="7"/>
      <c r="S24392" s="7"/>
    </row>
    <row r="24393" spans="1:19" s="8" customFormat="1" ht="11.8" x14ac:dyDescent="0.2">
      <c r="A24393" s="48"/>
      <c r="F24393" s="9"/>
      <c r="G24393" s="9"/>
      <c r="H24393" s="9"/>
      <c r="I24393" s="9"/>
      <c r="J24393" s="9"/>
      <c r="K24393" s="9"/>
      <c r="M24393" s="9"/>
      <c r="N24393" s="76"/>
      <c r="P24393" s="7"/>
      <c r="Q24393" s="7"/>
      <c r="R24393" s="7"/>
      <c r="S24393" s="7"/>
    </row>
    <row r="24394" spans="1:19" s="8" customFormat="1" ht="11.8" x14ac:dyDescent="0.2">
      <c r="A24394" s="48"/>
      <c r="F24394" s="9"/>
      <c r="G24394" s="9"/>
      <c r="H24394" s="9"/>
      <c r="I24394" s="9"/>
      <c r="J24394" s="9"/>
      <c r="K24394" s="9"/>
      <c r="M24394" s="9"/>
      <c r="N24394" s="76"/>
      <c r="P24394" s="7"/>
      <c r="Q24394" s="7"/>
      <c r="R24394" s="7"/>
      <c r="S24394" s="7"/>
    </row>
    <row r="24395" spans="1:19" s="8" customFormat="1" ht="11.8" x14ac:dyDescent="0.2">
      <c r="A24395" s="48"/>
      <c r="F24395" s="9"/>
      <c r="G24395" s="9"/>
      <c r="H24395" s="9"/>
      <c r="I24395" s="9"/>
      <c r="J24395" s="9"/>
      <c r="K24395" s="9"/>
      <c r="M24395" s="9"/>
      <c r="N24395" s="76"/>
      <c r="P24395" s="7"/>
      <c r="Q24395" s="7"/>
      <c r="R24395" s="7"/>
      <c r="S24395" s="7"/>
    </row>
    <row r="24396" spans="1:19" s="8" customFormat="1" ht="11.8" x14ac:dyDescent="0.2">
      <c r="A24396" s="48"/>
      <c r="F24396" s="9"/>
      <c r="G24396" s="9"/>
      <c r="H24396" s="9"/>
      <c r="I24396" s="9"/>
      <c r="J24396" s="9"/>
      <c r="K24396" s="9"/>
      <c r="M24396" s="9"/>
      <c r="N24396" s="76"/>
      <c r="P24396" s="7"/>
      <c r="Q24396" s="7"/>
      <c r="R24396" s="7"/>
      <c r="S24396" s="7"/>
    </row>
    <row r="24397" spans="1:19" s="8" customFormat="1" ht="11.8" x14ac:dyDescent="0.2">
      <c r="A24397" s="48"/>
      <c r="F24397" s="9"/>
      <c r="G24397" s="9"/>
      <c r="H24397" s="9"/>
      <c r="I24397" s="9"/>
      <c r="J24397" s="9"/>
      <c r="K24397" s="9"/>
      <c r="M24397" s="9"/>
      <c r="N24397" s="76"/>
      <c r="P24397" s="7"/>
      <c r="Q24397" s="7"/>
      <c r="R24397" s="7"/>
      <c r="S24397" s="7"/>
    </row>
    <row r="24398" spans="1:19" s="8" customFormat="1" ht="11.8" x14ac:dyDescent="0.2">
      <c r="A24398" s="48"/>
      <c r="F24398" s="9"/>
      <c r="G24398" s="9"/>
      <c r="H24398" s="9"/>
      <c r="I24398" s="9"/>
      <c r="J24398" s="9"/>
      <c r="K24398" s="9"/>
      <c r="M24398" s="9"/>
      <c r="N24398" s="76"/>
      <c r="P24398" s="7"/>
      <c r="Q24398" s="7"/>
      <c r="R24398" s="7"/>
      <c r="S24398" s="7"/>
    </row>
    <row r="24399" spans="1:19" s="8" customFormat="1" ht="11.8" x14ac:dyDescent="0.2">
      <c r="A24399" s="48"/>
      <c r="F24399" s="9"/>
      <c r="G24399" s="9"/>
      <c r="H24399" s="9"/>
      <c r="I24399" s="9"/>
      <c r="J24399" s="9"/>
      <c r="K24399" s="9"/>
      <c r="M24399" s="9"/>
      <c r="N24399" s="76"/>
      <c r="P24399" s="7"/>
      <c r="Q24399" s="7"/>
      <c r="R24399" s="7"/>
      <c r="S24399" s="7"/>
    </row>
    <row r="24400" spans="1:19" s="8" customFormat="1" ht="11.8" x14ac:dyDescent="0.2">
      <c r="A24400" s="48"/>
      <c r="F24400" s="9"/>
      <c r="G24400" s="9"/>
      <c r="H24400" s="9"/>
      <c r="I24400" s="9"/>
      <c r="J24400" s="9"/>
      <c r="K24400" s="9"/>
      <c r="M24400" s="9"/>
      <c r="N24400" s="76"/>
      <c r="P24400" s="7"/>
      <c r="Q24400" s="7"/>
      <c r="R24400" s="7"/>
      <c r="S24400" s="7"/>
    </row>
    <row r="24401" spans="1:19" s="8" customFormat="1" ht="11.8" x14ac:dyDescent="0.2">
      <c r="A24401" s="48"/>
      <c r="F24401" s="9"/>
      <c r="G24401" s="9"/>
      <c r="H24401" s="9"/>
      <c r="I24401" s="9"/>
      <c r="J24401" s="9"/>
      <c r="K24401" s="9"/>
      <c r="M24401" s="9"/>
      <c r="N24401" s="76"/>
      <c r="P24401" s="7"/>
      <c r="Q24401" s="7"/>
      <c r="R24401" s="7"/>
      <c r="S24401" s="7"/>
    </row>
    <row r="24402" spans="1:19" s="8" customFormat="1" ht="11.8" x14ac:dyDescent="0.2">
      <c r="A24402" s="48"/>
      <c r="F24402" s="9"/>
      <c r="G24402" s="9"/>
      <c r="H24402" s="9"/>
      <c r="I24402" s="9"/>
      <c r="J24402" s="9"/>
      <c r="K24402" s="9"/>
      <c r="M24402" s="9"/>
      <c r="N24402" s="76"/>
      <c r="P24402" s="7"/>
      <c r="Q24402" s="7"/>
      <c r="R24402" s="7"/>
      <c r="S24402" s="7"/>
    </row>
    <row r="24403" spans="1:19" s="8" customFormat="1" ht="11.8" x14ac:dyDescent="0.2">
      <c r="A24403" s="48"/>
      <c r="F24403" s="9"/>
      <c r="G24403" s="9"/>
      <c r="H24403" s="9"/>
      <c r="I24403" s="9"/>
      <c r="J24403" s="9"/>
      <c r="K24403" s="9"/>
      <c r="M24403" s="9"/>
      <c r="N24403" s="76"/>
      <c r="P24403" s="7"/>
      <c r="Q24403" s="7"/>
      <c r="R24403" s="7"/>
      <c r="S24403" s="7"/>
    </row>
    <row r="24404" spans="1:19" s="8" customFormat="1" ht="11.8" x14ac:dyDescent="0.2">
      <c r="A24404" s="48"/>
      <c r="F24404" s="9"/>
      <c r="G24404" s="9"/>
      <c r="H24404" s="9"/>
      <c r="I24404" s="9"/>
      <c r="J24404" s="9"/>
      <c r="K24404" s="9"/>
      <c r="M24404" s="9"/>
      <c r="N24404" s="76"/>
      <c r="P24404" s="7"/>
      <c r="Q24404" s="7"/>
      <c r="R24404" s="7"/>
      <c r="S24404" s="7"/>
    </row>
    <row r="24405" spans="1:19" s="8" customFormat="1" ht="11.8" x14ac:dyDescent="0.2">
      <c r="A24405" s="48"/>
      <c r="F24405" s="9"/>
      <c r="G24405" s="9"/>
      <c r="H24405" s="9"/>
      <c r="I24405" s="9"/>
      <c r="J24405" s="9"/>
      <c r="K24405" s="9"/>
      <c r="M24405" s="9"/>
      <c r="N24405" s="76"/>
      <c r="P24405" s="7"/>
      <c r="Q24405" s="7"/>
      <c r="R24405" s="7"/>
      <c r="S24405" s="7"/>
    </row>
    <row r="24406" spans="1:19" s="8" customFormat="1" ht="11.8" x14ac:dyDescent="0.2">
      <c r="A24406" s="48"/>
      <c r="F24406" s="9"/>
      <c r="G24406" s="9"/>
      <c r="H24406" s="9"/>
      <c r="I24406" s="9"/>
      <c r="J24406" s="9"/>
      <c r="K24406" s="9"/>
      <c r="M24406" s="9"/>
      <c r="N24406" s="76"/>
      <c r="P24406" s="7"/>
      <c r="Q24406" s="7"/>
      <c r="R24406" s="7"/>
      <c r="S24406" s="7"/>
    </row>
    <row r="24407" spans="1:19" s="8" customFormat="1" ht="11.8" x14ac:dyDescent="0.2">
      <c r="A24407" s="48"/>
      <c r="F24407" s="9"/>
      <c r="G24407" s="9"/>
      <c r="H24407" s="9"/>
      <c r="I24407" s="9"/>
      <c r="J24407" s="9"/>
      <c r="K24407" s="9"/>
      <c r="M24407" s="9"/>
      <c r="N24407" s="76"/>
      <c r="P24407" s="7"/>
      <c r="Q24407" s="7"/>
      <c r="R24407" s="7"/>
      <c r="S24407" s="7"/>
    </row>
    <row r="24408" spans="1:19" s="8" customFormat="1" ht="11.8" x14ac:dyDescent="0.2">
      <c r="A24408" s="48"/>
      <c r="F24408" s="9"/>
      <c r="G24408" s="9"/>
      <c r="H24408" s="9"/>
      <c r="I24408" s="9"/>
      <c r="J24408" s="9"/>
      <c r="K24408" s="9"/>
      <c r="M24408" s="9"/>
      <c r="N24408" s="76"/>
      <c r="P24408" s="7"/>
      <c r="Q24408" s="7"/>
      <c r="R24408" s="7"/>
      <c r="S24408" s="7"/>
    </row>
    <row r="24409" spans="1:19" s="8" customFormat="1" ht="11.8" x14ac:dyDescent="0.2">
      <c r="A24409" s="48"/>
      <c r="F24409" s="9"/>
      <c r="G24409" s="9"/>
      <c r="H24409" s="9"/>
      <c r="I24409" s="9"/>
      <c r="J24409" s="9"/>
      <c r="K24409" s="9"/>
      <c r="M24409" s="9"/>
      <c r="N24409" s="76"/>
      <c r="P24409" s="7"/>
      <c r="Q24409" s="7"/>
      <c r="R24409" s="7"/>
      <c r="S24409" s="7"/>
    </row>
    <row r="24410" spans="1:19" s="8" customFormat="1" ht="11.8" x14ac:dyDescent="0.2">
      <c r="A24410" s="48"/>
      <c r="F24410" s="9"/>
      <c r="G24410" s="9"/>
      <c r="H24410" s="9"/>
      <c r="I24410" s="9"/>
      <c r="J24410" s="9"/>
      <c r="K24410" s="9"/>
      <c r="M24410" s="9"/>
      <c r="N24410" s="76"/>
      <c r="P24410" s="7"/>
      <c r="Q24410" s="7"/>
      <c r="R24410" s="7"/>
      <c r="S24410" s="7"/>
    </row>
    <row r="24411" spans="1:19" s="8" customFormat="1" ht="11.8" x14ac:dyDescent="0.2">
      <c r="A24411" s="48"/>
      <c r="F24411" s="9"/>
      <c r="G24411" s="9"/>
      <c r="H24411" s="9"/>
      <c r="I24411" s="9"/>
      <c r="J24411" s="9"/>
      <c r="K24411" s="9"/>
      <c r="M24411" s="9"/>
      <c r="N24411" s="76"/>
      <c r="P24411" s="7"/>
      <c r="Q24411" s="7"/>
      <c r="R24411" s="7"/>
      <c r="S24411" s="7"/>
    </row>
    <row r="24412" spans="1:19" s="8" customFormat="1" ht="11.8" x14ac:dyDescent="0.2">
      <c r="A24412" s="48"/>
      <c r="F24412" s="9"/>
      <c r="G24412" s="9"/>
      <c r="H24412" s="9"/>
      <c r="I24412" s="9"/>
      <c r="J24412" s="9"/>
      <c r="K24412" s="9"/>
      <c r="M24412" s="9"/>
      <c r="N24412" s="76"/>
      <c r="P24412" s="7"/>
      <c r="Q24412" s="7"/>
      <c r="R24412" s="7"/>
      <c r="S24412" s="7"/>
    </row>
    <row r="24413" spans="1:19" s="8" customFormat="1" ht="11.8" x14ac:dyDescent="0.2">
      <c r="A24413" s="48"/>
      <c r="F24413" s="9"/>
      <c r="G24413" s="9"/>
      <c r="H24413" s="9"/>
      <c r="I24413" s="9"/>
      <c r="J24413" s="9"/>
      <c r="K24413" s="9"/>
      <c r="M24413" s="9"/>
      <c r="N24413" s="76"/>
      <c r="P24413" s="7"/>
      <c r="Q24413" s="7"/>
      <c r="R24413" s="7"/>
      <c r="S24413" s="7"/>
    </row>
    <row r="24414" spans="1:19" s="8" customFormat="1" ht="11.8" x14ac:dyDescent="0.2">
      <c r="A24414" s="48"/>
      <c r="F24414" s="9"/>
      <c r="G24414" s="9"/>
      <c r="H24414" s="9"/>
      <c r="I24414" s="9"/>
      <c r="J24414" s="9"/>
      <c r="K24414" s="9"/>
      <c r="M24414" s="9"/>
      <c r="N24414" s="76"/>
      <c r="P24414" s="7"/>
      <c r="Q24414" s="7"/>
      <c r="R24414" s="7"/>
      <c r="S24414" s="7"/>
    </row>
    <row r="24415" spans="1:19" s="8" customFormat="1" ht="11.8" x14ac:dyDescent="0.2">
      <c r="A24415" s="48"/>
      <c r="F24415" s="9"/>
      <c r="G24415" s="9"/>
      <c r="H24415" s="9"/>
      <c r="I24415" s="9"/>
      <c r="J24415" s="9"/>
      <c r="K24415" s="9"/>
      <c r="M24415" s="9"/>
      <c r="N24415" s="76"/>
      <c r="P24415" s="7"/>
      <c r="Q24415" s="7"/>
      <c r="R24415" s="7"/>
      <c r="S24415" s="7"/>
    </row>
    <row r="24416" spans="1:19" s="8" customFormat="1" ht="11.8" x14ac:dyDescent="0.2">
      <c r="A24416" s="48"/>
      <c r="F24416" s="9"/>
      <c r="G24416" s="9"/>
      <c r="H24416" s="9"/>
      <c r="I24416" s="9"/>
      <c r="J24416" s="9"/>
      <c r="K24416" s="9"/>
      <c r="M24416" s="9"/>
      <c r="N24416" s="76"/>
      <c r="P24416" s="7"/>
      <c r="Q24416" s="7"/>
      <c r="R24416" s="7"/>
      <c r="S24416" s="7"/>
    </row>
    <row r="24417" spans="1:19" s="8" customFormat="1" ht="11.8" x14ac:dyDescent="0.2">
      <c r="A24417" s="48"/>
      <c r="F24417" s="9"/>
      <c r="G24417" s="9"/>
      <c r="H24417" s="9"/>
      <c r="I24417" s="9"/>
      <c r="J24417" s="9"/>
      <c r="K24417" s="9"/>
      <c r="M24417" s="9"/>
      <c r="N24417" s="76"/>
      <c r="P24417" s="7"/>
      <c r="Q24417" s="7"/>
      <c r="R24417" s="7"/>
      <c r="S24417" s="7"/>
    </row>
    <row r="24418" spans="1:19" s="8" customFormat="1" ht="11.8" x14ac:dyDescent="0.2">
      <c r="A24418" s="48"/>
      <c r="F24418" s="9"/>
      <c r="G24418" s="9"/>
      <c r="H24418" s="9"/>
      <c r="I24418" s="9"/>
      <c r="J24418" s="9"/>
      <c r="K24418" s="9"/>
      <c r="M24418" s="9"/>
      <c r="N24418" s="76"/>
      <c r="P24418" s="7"/>
      <c r="Q24418" s="7"/>
      <c r="R24418" s="7"/>
      <c r="S24418" s="7"/>
    </row>
    <row r="24419" spans="1:19" s="8" customFormat="1" ht="11.8" x14ac:dyDescent="0.2">
      <c r="A24419" s="48"/>
      <c r="F24419" s="9"/>
      <c r="G24419" s="9"/>
      <c r="H24419" s="9"/>
      <c r="I24419" s="9"/>
      <c r="J24419" s="9"/>
      <c r="K24419" s="9"/>
      <c r="M24419" s="9"/>
      <c r="N24419" s="76"/>
      <c r="P24419" s="7"/>
      <c r="Q24419" s="7"/>
      <c r="R24419" s="7"/>
      <c r="S24419" s="7"/>
    </row>
    <row r="24420" spans="1:19" s="8" customFormat="1" ht="11.8" x14ac:dyDescent="0.2">
      <c r="A24420" s="48"/>
      <c r="F24420" s="9"/>
      <c r="G24420" s="9"/>
      <c r="H24420" s="9"/>
      <c r="I24420" s="9"/>
      <c r="J24420" s="9"/>
      <c r="K24420" s="9"/>
      <c r="M24420" s="9"/>
      <c r="N24420" s="76"/>
      <c r="P24420" s="7"/>
      <c r="Q24420" s="7"/>
      <c r="R24420" s="7"/>
      <c r="S24420" s="7"/>
    </row>
    <row r="24421" spans="1:19" s="8" customFormat="1" ht="11.8" x14ac:dyDescent="0.2">
      <c r="A24421" s="48"/>
      <c r="F24421" s="9"/>
      <c r="G24421" s="9"/>
      <c r="H24421" s="9"/>
      <c r="I24421" s="9"/>
      <c r="J24421" s="9"/>
      <c r="K24421" s="9"/>
      <c r="M24421" s="9"/>
      <c r="N24421" s="76"/>
      <c r="P24421" s="7"/>
      <c r="Q24421" s="7"/>
      <c r="R24421" s="7"/>
      <c r="S24421" s="7"/>
    </row>
    <row r="24422" spans="1:19" s="8" customFormat="1" ht="11.8" x14ac:dyDescent="0.2">
      <c r="A24422" s="48"/>
      <c r="F24422" s="9"/>
      <c r="G24422" s="9"/>
      <c r="H24422" s="9"/>
      <c r="I24422" s="9"/>
      <c r="J24422" s="9"/>
      <c r="K24422" s="9"/>
      <c r="M24422" s="9"/>
      <c r="N24422" s="76"/>
      <c r="P24422" s="7"/>
      <c r="Q24422" s="7"/>
      <c r="R24422" s="7"/>
      <c r="S24422" s="7"/>
    </row>
    <row r="24423" spans="1:19" s="8" customFormat="1" ht="11.8" x14ac:dyDescent="0.2">
      <c r="A24423" s="48"/>
      <c r="F24423" s="9"/>
      <c r="G24423" s="9"/>
      <c r="H24423" s="9"/>
      <c r="I24423" s="9"/>
      <c r="J24423" s="9"/>
      <c r="K24423" s="9"/>
      <c r="M24423" s="9"/>
      <c r="N24423" s="76"/>
      <c r="P24423" s="7"/>
      <c r="Q24423" s="7"/>
      <c r="R24423" s="7"/>
      <c r="S24423" s="7"/>
    </row>
    <row r="24424" spans="1:19" s="8" customFormat="1" ht="11.8" x14ac:dyDescent="0.2">
      <c r="A24424" s="48"/>
      <c r="F24424" s="9"/>
      <c r="G24424" s="9"/>
      <c r="H24424" s="9"/>
      <c r="I24424" s="9"/>
      <c r="J24424" s="9"/>
      <c r="K24424" s="9"/>
      <c r="M24424" s="9"/>
      <c r="N24424" s="76"/>
      <c r="P24424" s="7"/>
      <c r="Q24424" s="7"/>
      <c r="R24424" s="7"/>
      <c r="S24424" s="7"/>
    </row>
    <row r="24425" spans="1:19" s="8" customFormat="1" ht="11.8" x14ac:dyDescent="0.2">
      <c r="A24425" s="48"/>
      <c r="F24425" s="9"/>
      <c r="G24425" s="9"/>
      <c r="H24425" s="9"/>
      <c r="I24425" s="9"/>
      <c r="J24425" s="9"/>
      <c r="K24425" s="9"/>
      <c r="M24425" s="9"/>
      <c r="N24425" s="76"/>
      <c r="P24425" s="7"/>
      <c r="Q24425" s="7"/>
      <c r="R24425" s="7"/>
      <c r="S24425" s="7"/>
    </row>
    <row r="24426" spans="1:19" s="8" customFormat="1" ht="11.8" x14ac:dyDescent="0.2">
      <c r="A24426" s="48"/>
      <c r="F24426" s="9"/>
      <c r="G24426" s="9"/>
      <c r="H24426" s="9"/>
      <c r="I24426" s="9"/>
      <c r="J24426" s="9"/>
      <c r="K24426" s="9"/>
      <c r="M24426" s="9"/>
      <c r="N24426" s="76"/>
      <c r="P24426" s="7"/>
      <c r="Q24426" s="7"/>
      <c r="R24426" s="7"/>
      <c r="S24426" s="7"/>
    </row>
    <row r="24427" spans="1:19" s="8" customFormat="1" ht="11.8" x14ac:dyDescent="0.2">
      <c r="A24427" s="48"/>
      <c r="F24427" s="9"/>
      <c r="G24427" s="9"/>
      <c r="H24427" s="9"/>
      <c r="I24427" s="9"/>
      <c r="J24427" s="9"/>
      <c r="K24427" s="9"/>
      <c r="M24427" s="9"/>
      <c r="N24427" s="76"/>
      <c r="P24427" s="7"/>
      <c r="Q24427" s="7"/>
      <c r="R24427" s="7"/>
      <c r="S24427" s="7"/>
    </row>
    <row r="24428" spans="1:19" s="8" customFormat="1" ht="11.8" x14ac:dyDescent="0.2">
      <c r="A24428" s="48"/>
      <c r="F24428" s="9"/>
      <c r="G24428" s="9"/>
      <c r="H24428" s="9"/>
      <c r="I24428" s="9"/>
      <c r="J24428" s="9"/>
      <c r="K24428" s="9"/>
      <c r="M24428" s="9"/>
      <c r="N24428" s="76"/>
      <c r="P24428" s="7"/>
      <c r="Q24428" s="7"/>
      <c r="R24428" s="7"/>
      <c r="S24428" s="7"/>
    </row>
    <row r="24429" spans="1:19" s="8" customFormat="1" ht="11.8" x14ac:dyDescent="0.2">
      <c r="A24429" s="48"/>
      <c r="F24429" s="9"/>
      <c r="G24429" s="9"/>
      <c r="H24429" s="9"/>
      <c r="I24429" s="9"/>
      <c r="J24429" s="9"/>
      <c r="K24429" s="9"/>
      <c r="M24429" s="9"/>
      <c r="N24429" s="76"/>
      <c r="P24429" s="7"/>
      <c r="Q24429" s="7"/>
      <c r="R24429" s="7"/>
      <c r="S24429" s="7"/>
    </row>
    <row r="24430" spans="1:19" s="8" customFormat="1" ht="11.8" x14ac:dyDescent="0.2">
      <c r="A24430" s="48"/>
      <c r="F24430" s="9"/>
      <c r="G24430" s="9"/>
      <c r="H24430" s="9"/>
      <c r="I24430" s="9"/>
      <c r="J24430" s="9"/>
      <c r="K24430" s="9"/>
      <c r="M24430" s="9"/>
      <c r="N24430" s="76"/>
      <c r="P24430" s="7"/>
      <c r="Q24430" s="7"/>
      <c r="R24430" s="7"/>
      <c r="S24430" s="7"/>
    </row>
    <row r="24431" spans="1:19" s="8" customFormat="1" ht="11.8" x14ac:dyDescent="0.2">
      <c r="A24431" s="48"/>
      <c r="F24431" s="9"/>
      <c r="G24431" s="9"/>
      <c r="H24431" s="9"/>
      <c r="I24431" s="9"/>
      <c r="J24431" s="9"/>
      <c r="K24431" s="9"/>
      <c r="M24431" s="9"/>
      <c r="N24431" s="76"/>
      <c r="P24431" s="7"/>
      <c r="Q24431" s="7"/>
      <c r="R24431" s="7"/>
      <c r="S24431" s="7"/>
    </row>
    <row r="24432" spans="1:19" s="8" customFormat="1" ht="11.8" x14ac:dyDescent="0.2">
      <c r="A24432" s="48"/>
      <c r="F24432" s="9"/>
      <c r="G24432" s="9"/>
      <c r="H24432" s="9"/>
      <c r="I24432" s="9"/>
      <c r="J24432" s="9"/>
      <c r="K24432" s="9"/>
      <c r="M24432" s="9"/>
      <c r="N24432" s="76"/>
      <c r="P24432" s="7"/>
      <c r="Q24432" s="7"/>
      <c r="R24432" s="7"/>
      <c r="S24432" s="7"/>
    </row>
    <row r="24433" spans="1:19" s="8" customFormat="1" ht="11.8" x14ac:dyDescent="0.2">
      <c r="A24433" s="48"/>
      <c r="F24433" s="9"/>
      <c r="G24433" s="9"/>
      <c r="H24433" s="9"/>
      <c r="I24433" s="9"/>
      <c r="J24433" s="9"/>
      <c r="K24433" s="9"/>
      <c r="M24433" s="9"/>
      <c r="N24433" s="76"/>
      <c r="P24433" s="7"/>
      <c r="Q24433" s="7"/>
      <c r="R24433" s="7"/>
      <c r="S24433" s="7"/>
    </row>
    <row r="24434" spans="1:19" s="8" customFormat="1" ht="11.8" x14ac:dyDescent="0.2">
      <c r="A24434" s="48"/>
      <c r="F24434" s="9"/>
      <c r="G24434" s="9"/>
      <c r="H24434" s="9"/>
      <c r="I24434" s="9"/>
      <c r="J24434" s="9"/>
      <c r="K24434" s="9"/>
      <c r="M24434" s="9"/>
      <c r="N24434" s="76"/>
      <c r="P24434" s="7"/>
      <c r="Q24434" s="7"/>
      <c r="R24434" s="7"/>
      <c r="S24434" s="7"/>
    </row>
    <row r="24435" spans="1:19" s="8" customFormat="1" ht="11.8" x14ac:dyDescent="0.2">
      <c r="A24435" s="48"/>
      <c r="F24435" s="9"/>
      <c r="G24435" s="9"/>
      <c r="H24435" s="9"/>
      <c r="I24435" s="9"/>
      <c r="J24435" s="9"/>
      <c r="K24435" s="9"/>
      <c r="M24435" s="9"/>
      <c r="N24435" s="76"/>
      <c r="P24435" s="7"/>
      <c r="Q24435" s="7"/>
      <c r="R24435" s="7"/>
      <c r="S24435" s="7"/>
    </row>
    <row r="24436" spans="1:19" s="8" customFormat="1" ht="11.8" x14ac:dyDescent="0.2">
      <c r="A24436" s="48"/>
      <c r="F24436" s="9"/>
      <c r="G24436" s="9"/>
      <c r="H24436" s="9"/>
      <c r="I24436" s="9"/>
      <c r="J24436" s="9"/>
      <c r="K24436" s="9"/>
      <c r="M24436" s="9"/>
      <c r="N24436" s="76"/>
      <c r="P24436" s="7"/>
      <c r="Q24436" s="7"/>
      <c r="R24436" s="7"/>
      <c r="S24436" s="7"/>
    </row>
    <row r="24437" spans="1:19" s="8" customFormat="1" ht="11.8" x14ac:dyDescent="0.2">
      <c r="A24437" s="48"/>
      <c r="F24437" s="9"/>
      <c r="G24437" s="9"/>
      <c r="H24437" s="9"/>
      <c r="I24437" s="9"/>
      <c r="J24437" s="9"/>
      <c r="K24437" s="9"/>
      <c r="M24437" s="9"/>
      <c r="N24437" s="76"/>
      <c r="P24437" s="7"/>
      <c r="Q24437" s="7"/>
      <c r="R24437" s="7"/>
      <c r="S24437" s="7"/>
    </row>
    <row r="24438" spans="1:19" s="8" customFormat="1" ht="11.8" x14ac:dyDescent="0.2">
      <c r="A24438" s="48"/>
      <c r="F24438" s="9"/>
      <c r="G24438" s="9"/>
      <c r="H24438" s="9"/>
      <c r="I24438" s="9"/>
      <c r="J24438" s="9"/>
      <c r="K24438" s="9"/>
      <c r="M24438" s="9"/>
      <c r="N24438" s="76"/>
      <c r="P24438" s="7"/>
      <c r="Q24438" s="7"/>
      <c r="R24438" s="7"/>
      <c r="S24438" s="7"/>
    </row>
    <row r="24439" spans="1:19" s="8" customFormat="1" ht="11.8" x14ac:dyDescent="0.2">
      <c r="A24439" s="48"/>
      <c r="F24439" s="9"/>
      <c r="G24439" s="9"/>
      <c r="H24439" s="9"/>
      <c r="I24439" s="9"/>
      <c r="J24439" s="9"/>
      <c r="K24439" s="9"/>
      <c r="M24439" s="9"/>
      <c r="N24439" s="76"/>
      <c r="P24439" s="7"/>
      <c r="Q24439" s="7"/>
      <c r="R24439" s="7"/>
      <c r="S24439" s="7"/>
    </row>
    <row r="24440" spans="1:19" s="8" customFormat="1" ht="11.8" x14ac:dyDescent="0.2">
      <c r="A24440" s="48"/>
      <c r="F24440" s="9"/>
      <c r="G24440" s="9"/>
      <c r="H24440" s="9"/>
      <c r="I24440" s="9"/>
      <c r="J24440" s="9"/>
      <c r="K24440" s="9"/>
      <c r="M24440" s="9"/>
      <c r="N24440" s="76"/>
      <c r="P24440" s="7"/>
      <c r="Q24440" s="7"/>
      <c r="R24440" s="7"/>
      <c r="S24440" s="7"/>
    </row>
    <row r="24441" spans="1:19" s="8" customFormat="1" ht="11.8" x14ac:dyDescent="0.2">
      <c r="A24441" s="48"/>
      <c r="F24441" s="9"/>
      <c r="G24441" s="9"/>
      <c r="H24441" s="9"/>
      <c r="I24441" s="9"/>
      <c r="J24441" s="9"/>
      <c r="K24441" s="9"/>
      <c r="M24441" s="9"/>
      <c r="N24441" s="76"/>
      <c r="P24441" s="7"/>
      <c r="Q24441" s="7"/>
      <c r="R24441" s="7"/>
      <c r="S24441" s="7"/>
    </row>
    <row r="24442" spans="1:19" s="8" customFormat="1" ht="11.8" x14ac:dyDescent="0.2">
      <c r="A24442" s="48"/>
      <c r="F24442" s="9"/>
      <c r="G24442" s="9"/>
      <c r="H24442" s="9"/>
      <c r="I24442" s="9"/>
      <c r="J24442" s="9"/>
      <c r="K24442" s="9"/>
      <c r="M24442" s="9"/>
      <c r="N24442" s="76"/>
      <c r="P24442" s="7"/>
      <c r="Q24442" s="7"/>
      <c r="R24442" s="7"/>
      <c r="S24442" s="7"/>
    </row>
    <row r="24443" spans="1:19" s="8" customFormat="1" ht="11.8" x14ac:dyDescent="0.2">
      <c r="A24443" s="48"/>
      <c r="F24443" s="9"/>
      <c r="G24443" s="9"/>
      <c r="H24443" s="9"/>
      <c r="I24443" s="9"/>
      <c r="J24443" s="9"/>
      <c r="K24443" s="9"/>
      <c r="M24443" s="9"/>
      <c r="N24443" s="76"/>
      <c r="P24443" s="7"/>
      <c r="Q24443" s="7"/>
      <c r="R24443" s="7"/>
      <c r="S24443" s="7"/>
    </row>
    <row r="24444" spans="1:19" s="8" customFormat="1" ht="11.8" x14ac:dyDescent="0.2">
      <c r="A24444" s="48"/>
      <c r="F24444" s="9"/>
      <c r="G24444" s="9"/>
      <c r="H24444" s="9"/>
      <c r="I24444" s="9"/>
      <c r="J24444" s="9"/>
      <c r="K24444" s="9"/>
      <c r="M24444" s="9"/>
      <c r="N24444" s="76"/>
      <c r="P24444" s="7"/>
      <c r="Q24444" s="7"/>
      <c r="R24444" s="7"/>
      <c r="S24444" s="7"/>
    </row>
    <row r="24445" spans="1:19" s="8" customFormat="1" ht="11.8" x14ac:dyDescent="0.2">
      <c r="A24445" s="48"/>
      <c r="F24445" s="9"/>
      <c r="G24445" s="9"/>
      <c r="H24445" s="9"/>
      <c r="I24445" s="9"/>
      <c r="J24445" s="9"/>
      <c r="K24445" s="9"/>
      <c r="M24445" s="9"/>
      <c r="N24445" s="76"/>
      <c r="P24445" s="7"/>
      <c r="Q24445" s="7"/>
      <c r="R24445" s="7"/>
      <c r="S24445" s="7"/>
    </row>
    <row r="24446" spans="1:19" s="8" customFormat="1" ht="11.8" x14ac:dyDescent="0.2">
      <c r="A24446" s="48"/>
      <c r="F24446" s="9"/>
      <c r="G24446" s="9"/>
      <c r="H24446" s="9"/>
      <c r="I24446" s="9"/>
      <c r="J24446" s="9"/>
      <c r="K24446" s="9"/>
      <c r="M24446" s="9"/>
      <c r="N24446" s="76"/>
      <c r="P24446" s="7"/>
      <c r="Q24446" s="7"/>
      <c r="R24446" s="7"/>
      <c r="S24446" s="7"/>
    </row>
    <row r="24447" spans="1:19" s="8" customFormat="1" ht="11.8" x14ac:dyDescent="0.2">
      <c r="A24447" s="48"/>
      <c r="F24447" s="9"/>
      <c r="G24447" s="9"/>
      <c r="H24447" s="9"/>
      <c r="I24447" s="9"/>
      <c r="J24447" s="9"/>
      <c r="K24447" s="9"/>
      <c r="M24447" s="9"/>
      <c r="N24447" s="76"/>
      <c r="P24447" s="7"/>
      <c r="Q24447" s="7"/>
      <c r="R24447" s="7"/>
      <c r="S24447" s="7"/>
    </row>
    <row r="24448" spans="1:19" s="8" customFormat="1" ht="11.8" x14ac:dyDescent="0.2">
      <c r="A24448" s="48"/>
      <c r="F24448" s="9"/>
      <c r="G24448" s="9"/>
      <c r="H24448" s="9"/>
      <c r="I24448" s="9"/>
      <c r="J24448" s="9"/>
      <c r="K24448" s="9"/>
      <c r="M24448" s="9"/>
      <c r="N24448" s="76"/>
      <c r="P24448" s="7"/>
      <c r="Q24448" s="7"/>
      <c r="R24448" s="7"/>
      <c r="S24448" s="7"/>
    </row>
    <row r="24449" spans="1:19" s="8" customFormat="1" ht="11.8" x14ac:dyDescent="0.2">
      <c r="A24449" s="48"/>
      <c r="F24449" s="9"/>
      <c r="G24449" s="9"/>
      <c r="H24449" s="9"/>
      <c r="I24449" s="9"/>
      <c r="J24449" s="9"/>
      <c r="K24449" s="9"/>
      <c r="M24449" s="9"/>
      <c r="N24449" s="76"/>
      <c r="P24449" s="7"/>
      <c r="Q24449" s="7"/>
      <c r="R24449" s="7"/>
      <c r="S24449" s="7"/>
    </row>
    <row r="24450" spans="1:19" s="8" customFormat="1" ht="11.8" x14ac:dyDescent="0.2">
      <c r="A24450" s="48"/>
      <c r="F24450" s="9"/>
      <c r="G24450" s="9"/>
      <c r="H24450" s="9"/>
      <c r="I24450" s="9"/>
      <c r="J24450" s="9"/>
      <c r="K24450" s="9"/>
      <c r="M24450" s="9"/>
      <c r="N24450" s="76"/>
      <c r="P24450" s="7"/>
      <c r="Q24450" s="7"/>
      <c r="R24450" s="7"/>
      <c r="S24450" s="7"/>
    </row>
    <row r="24451" spans="1:19" s="8" customFormat="1" ht="11.8" x14ac:dyDescent="0.2">
      <c r="A24451" s="48"/>
      <c r="F24451" s="9"/>
      <c r="G24451" s="9"/>
      <c r="H24451" s="9"/>
      <c r="I24451" s="9"/>
      <c r="J24451" s="9"/>
      <c r="K24451" s="9"/>
      <c r="M24451" s="9"/>
      <c r="N24451" s="76"/>
      <c r="P24451" s="7"/>
      <c r="Q24451" s="7"/>
      <c r="R24451" s="7"/>
      <c r="S24451" s="7"/>
    </row>
    <row r="24452" spans="1:19" s="8" customFormat="1" ht="11.8" x14ac:dyDescent="0.2">
      <c r="A24452" s="48"/>
      <c r="F24452" s="9"/>
      <c r="G24452" s="9"/>
      <c r="H24452" s="9"/>
      <c r="I24452" s="9"/>
      <c r="J24452" s="9"/>
      <c r="K24452" s="9"/>
      <c r="M24452" s="9"/>
      <c r="N24452" s="76"/>
      <c r="P24452" s="7"/>
      <c r="Q24452" s="7"/>
      <c r="R24452" s="7"/>
      <c r="S24452" s="7"/>
    </row>
    <row r="24453" spans="1:19" s="8" customFormat="1" ht="11.8" x14ac:dyDescent="0.2">
      <c r="A24453" s="48"/>
      <c r="F24453" s="9"/>
      <c r="G24453" s="9"/>
      <c r="H24453" s="9"/>
      <c r="I24453" s="9"/>
      <c r="J24453" s="9"/>
      <c r="K24453" s="9"/>
      <c r="M24453" s="9"/>
      <c r="N24453" s="76"/>
      <c r="P24453" s="7"/>
      <c r="Q24453" s="7"/>
      <c r="R24453" s="7"/>
      <c r="S24453" s="7"/>
    </row>
    <row r="24454" spans="1:19" s="8" customFormat="1" ht="11.8" x14ac:dyDescent="0.2">
      <c r="A24454" s="48"/>
      <c r="F24454" s="9"/>
      <c r="G24454" s="9"/>
      <c r="H24454" s="9"/>
      <c r="I24454" s="9"/>
      <c r="J24454" s="9"/>
      <c r="K24454" s="9"/>
      <c r="M24454" s="9"/>
      <c r="N24454" s="76"/>
      <c r="P24454" s="7"/>
      <c r="Q24454" s="7"/>
      <c r="R24454" s="7"/>
      <c r="S24454" s="7"/>
    </row>
    <row r="24455" spans="1:19" s="8" customFormat="1" ht="11.8" x14ac:dyDescent="0.2">
      <c r="A24455" s="48"/>
      <c r="F24455" s="9"/>
      <c r="G24455" s="9"/>
      <c r="H24455" s="9"/>
      <c r="I24455" s="9"/>
      <c r="J24455" s="9"/>
      <c r="K24455" s="9"/>
      <c r="M24455" s="9"/>
      <c r="N24455" s="76"/>
      <c r="P24455" s="7"/>
      <c r="Q24455" s="7"/>
      <c r="R24455" s="7"/>
      <c r="S24455" s="7"/>
    </row>
    <row r="24456" spans="1:19" s="8" customFormat="1" ht="11.8" x14ac:dyDescent="0.2">
      <c r="A24456" s="48"/>
      <c r="F24456" s="9"/>
      <c r="G24456" s="9"/>
      <c r="H24456" s="9"/>
      <c r="I24456" s="9"/>
      <c r="J24456" s="9"/>
      <c r="K24456" s="9"/>
      <c r="M24456" s="9"/>
      <c r="N24456" s="76"/>
      <c r="P24456" s="7"/>
      <c r="Q24456" s="7"/>
      <c r="R24456" s="7"/>
      <c r="S24456" s="7"/>
    </row>
    <row r="24457" spans="1:19" s="8" customFormat="1" ht="11.8" x14ac:dyDescent="0.2">
      <c r="A24457" s="48"/>
      <c r="F24457" s="9"/>
      <c r="G24457" s="9"/>
      <c r="H24457" s="9"/>
      <c r="I24457" s="9"/>
      <c r="J24457" s="9"/>
      <c r="K24457" s="9"/>
      <c r="M24457" s="9"/>
      <c r="N24457" s="76"/>
      <c r="P24457" s="7"/>
      <c r="Q24457" s="7"/>
      <c r="R24457" s="7"/>
      <c r="S24457" s="7"/>
    </row>
    <row r="24458" spans="1:19" s="8" customFormat="1" ht="11.8" x14ac:dyDescent="0.2">
      <c r="A24458" s="48"/>
      <c r="F24458" s="9"/>
      <c r="G24458" s="9"/>
      <c r="H24458" s="9"/>
      <c r="I24458" s="9"/>
      <c r="J24458" s="9"/>
      <c r="K24458" s="9"/>
      <c r="M24458" s="9"/>
      <c r="N24458" s="76"/>
      <c r="P24458" s="7"/>
      <c r="Q24458" s="7"/>
      <c r="R24458" s="7"/>
      <c r="S24458" s="7"/>
    </row>
    <row r="24459" spans="1:19" s="8" customFormat="1" ht="11.8" x14ac:dyDescent="0.2">
      <c r="A24459" s="48"/>
      <c r="F24459" s="9"/>
      <c r="G24459" s="9"/>
      <c r="H24459" s="9"/>
      <c r="I24459" s="9"/>
      <c r="J24459" s="9"/>
      <c r="K24459" s="9"/>
      <c r="M24459" s="9"/>
      <c r="N24459" s="76"/>
      <c r="P24459" s="7"/>
      <c r="Q24459" s="7"/>
      <c r="R24459" s="7"/>
      <c r="S24459" s="7"/>
    </row>
    <row r="24460" spans="1:19" s="8" customFormat="1" ht="11.8" x14ac:dyDescent="0.2">
      <c r="A24460" s="48"/>
      <c r="F24460" s="9"/>
      <c r="G24460" s="9"/>
      <c r="H24460" s="9"/>
      <c r="I24460" s="9"/>
      <c r="J24460" s="9"/>
      <c r="K24460" s="9"/>
      <c r="M24460" s="9"/>
      <c r="N24460" s="76"/>
      <c r="P24460" s="7"/>
      <c r="Q24460" s="7"/>
      <c r="R24460" s="7"/>
      <c r="S24460" s="7"/>
    </row>
    <row r="24461" spans="1:19" s="8" customFormat="1" ht="11.8" x14ac:dyDescent="0.2">
      <c r="A24461" s="48"/>
      <c r="F24461" s="9"/>
      <c r="G24461" s="9"/>
      <c r="H24461" s="9"/>
      <c r="I24461" s="9"/>
      <c r="J24461" s="9"/>
      <c r="K24461" s="9"/>
      <c r="M24461" s="9"/>
      <c r="N24461" s="76"/>
      <c r="P24461" s="7"/>
      <c r="Q24461" s="7"/>
      <c r="R24461" s="7"/>
      <c r="S24461" s="7"/>
    </row>
    <row r="24462" spans="1:19" s="8" customFormat="1" ht="11.8" x14ac:dyDescent="0.2">
      <c r="A24462" s="48"/>
      <c r="F24462" s="9"/>
      <c r="G24462" s="9"/>
      <c r="H24462" s="9"/>
      <c r="I24462" s="9"/>
      <c r="J24462" s="9"/>
      <c r="K24462" s="9"/>
      <c r="M24462" s="9"/>
      <c r="N24462" s="76"/>
      <c r="P24462" s="7"/>
      <c r="Q24462" s="7"/>
      <c r="R24462" s="7"/>
      <c r="S24462" s="7"/>
    </row>
    <row r="24463" spans="1:19" s="8" customFormat="1" ht="11.8" x14ac:dyDescent="0.2">
      <c r="A24463" s="48"/>
      <c r="F24463" s="9"/>
      <c r="G24463" s="9"/>
      <c r="H24463" s="9"/>
      <c r="I24463" s="9"/>
      <c r="J24463" s="9"/>
      <c r="K24463" s="9"/>
      <c r="M24463" s="9"/>
      <c r="N24463" s="76"/>
      <c r="P24463" s="7"/>
      <c r="Q24463" s="7"/>
      <c r="R24463" s="7"/>
      <c r="S24463" s="7"/>
    </row>
    <row r="24464" spans="1:19" s="8" customFormat="1" ht="11.8" x14ac:dyDescent="0.2">
      <c r="A24464" s="48"/>
      <c r="F24464" s="9"/>
      <c r="G24464" s="9"/>
      <c r="H24464" s="9"/>
      <c r="I24464" s="9"/>
      <c r="J24464" s="9"/>
      <c r="K24464" s="9"/>
      <c r="M24464" s="9"/>
      <c r="N24464" s="76"/>
      <c r="P24464" s="7"/>
      <c r="Q24464" s="7"/>
      <c r="R24464" s="7"/>
      <c r="S24464" s="7"/>
    </row>
    <row r="24465" spans="1:19" s="8" customFormat="1" ht="11.8" x14ac:dyDescent="0.2">
      <c r="A24465" s="48"/>
      <c r="F24465" s="9"/>
      <c r="G24465" s="9"/>
      <c r="H24465" s="9"/>
      <c r="I24465" s="9"/>
      <c r="J24465" s="9"/>
      <c r="K24465" s="9"/>
      <c r="M24465" s="9"/>
      <c r="N24465" s="76"/>
      <c r="P24465" s="7"/>
      <c r="Q24465" s="7"/>
      <c r="R24465" s="7"/>
      <c r="S24465" s="7"/>
    </row>
    <row r="24466" spans="1:19" s="8" customFormat="1" ht="11.8" x14ac:dyDescent="0.2">
      <c r="A24466" s="48"/>
      <c r="F24466" s="9"/>
      <c r="G24466" s="9"/>
      <c r="H24466" s="9"/>
      <c r="I24466" s="9"/>
      <c r="J24466" s="9"/>
      <c r="K24466" s="9"/>
      <c r="M24466" s="9"/>
      <c r="N24466" s="76"/>
      <c r="P24466" s="7"/>
      <c r="Q24466" s="7"/>
      <c r="R24466" s="7"/>
      <c r="S24466" s="7"/>
    </row>
    <row r="24467" spans="1:19" s="8" customFormat="1" ht="11.8" x14ac:dyDescent="0.2">
      <c r="A24467" s="48"/>
      <c r="F24467" s="9"/>
      <c r="G24467" s="9"/>
      <c r="H24467" s="9"/>
      <c r="I24467" s="9"/>
      <c r="J24467" s="9"/>
      <c r="K24467" s="9"/>
      <c r="M24467" s="9"/>
      <c r="N24467" s="76"/>
      <c r="P24467" s="7"/>
      <c r="Q24467" s="7"/>
      <c r="R24467" s="7"/>
      <c r="S24467" s="7"/>
    </row>
    <row r="24468" spans="1:19" s="8" customFormat="1" ht="11.8" x14ac:dyDescent="0.2">
      <c r="A24468" s="48"/>
      <c r="F24468" s="9"/>
      <c r="G24468" s="9"/>
      <c r="H24468" s="9"/>
      <c r="I24468" s="9"/>
      <c r="J24468" s="9"/>
      <c r="K24468" s="9"/>
      <c r="M24468" s="9"/>
      <c r="N24468" s="76"/>
      <c r="P24468" s="7"/>
      <c r="Q24468" s="7"/>
      <c r="R24468" s="7"/>
      <c r="S24468" s="7"/>
    </row>
    <row r="24469" spans="1:19" s="8" customFormat="1" ht="11.8" x14ac:dyDescent="0.2">
      <c r="A24469" s="48"/>
      <c r="F24469" s="9"/>
      <c r="G24469" s="9"/>
      <c r="H24469" s="9"/>
      <c r="I24469" s="9"/>
      <c r="J24469" s="9"/>
      <c r="K24469" s="9"/>
      <c r="M24469" s="9"/>
      <c r="N24469" s="76"/>
      <c r="P24469" s="7"/>
      <c r="Q24469" s="7"/>
      <c r="R24469" s="7"/>
      <c r="S24469" s="7"/>
    </row>
    <row r="24470" spans="1:19" s="8" customFormat="1" ht="11.8" x14ac:dyDescent="0.2">
      <c r="A24470" s="48"/>
      <c r="F24470" s="9"/>
      <c r="G24470" s="9"/>
      <c r="H24470" s="9"/>
      <c r="I24470" s="9"/>
      <c r="J24470" s="9"/>
      <c r="K24470" s="9"/>
      <c r="M24470" s="9"/>
      <c r="N24470" s="76"/>
      <c r="P24470" s="7"/>
      <c r="Q24470" s="7"/>
      <c r="R24470" s="7"/>
      <c r="S24470" s="7"/>
    </row>
    <row r="24471" spans="1:19" s="8" customFormat="1" ht="11.8" x14ac:dyDescent="0.2">
      <c r="A24471" s="48"/>
      <c r="F24471" s="9"/>
      <c r="G24471" s="9"/>
      <c r="H24471" s="9"/>
      <c r="I24471" s="9"/>
      <c r="J24471" s="9"/>
      <c r="K24471" s="9"/>
      <c r="M24471" s="9"/>
      <c r="N24471" s="76"/>
      <c r="P24471" s="7"/>
      <c r="Q24471" s="7"/>
      <c r="R24471" s="7"/>
      <c r="S24471" s="7"/>
    </row>
    <row r="24472" spans="1:19" s="8" customFormat="1" ht="11.8" x14ac:dyDescent="0.2">
      <c r="A24472" s="48"/>
      <c r="F24472" s="9"/>
      <c r="G24472" s="9"/>
      <c r="H24472" s="9"/>
      <c r="I24472" s="9"/>
      <c r="J24472" s="9"/>
      <c r="K24472" s="9"/>
      <c r="M24472" s="9"/>
      <c r="N24472" s="76"/>
      <c r="P24472" s="7"/>
      <c r="Q24472" s="7"/>
      <c r="R24472" s="7"/>
      <c r="S24472" s="7"/>
    </row>
    <row r="24473" spans="1:19" s="8" customFormat="1" ht="11.8" x14ac:dyDescent="0.2">
      <c r="A24473" s="48"/>
      <c r="F24473" s="9"/>
      <c r="G24473" s="9"/>
      <c r="H24473" s="9"/>
      <c r="I24473" s="9"/>
      <c r="J24473" s="9"/>
      <c r="K24473" s="9"/>
      <c r="M24473" s="9"/>
      <c r="N24473" s="76"/>
      <c r="P24473" s="7"/>
      <c r="Q24473" s="7"/>
      <c r="R24473" s="7"/>
      <c r="S24473" s="7"/>
    </row>
    <row r="24474" spans="1:19" s="8" customFormat="1" ht="11.8" x14ac:dyDescent="0.2">
      <c r="A24474" s="48"/>
      <c r="F24474" s="9"/>
      <c r="G24474" s="9"/>
      <c r="H24474" s="9"/>
      <c r="I24474" s="9"/>
      <c r="J24474" s="9"/>
      <c r="K24474" s="9"/>
      <c r="M24474" s="9"/>
      <c r="N24474" s="76"/>
      <c r="P24474" s="7"/>
      <c r="Q24474" s="7"/>
      <c r="R24474" s="7"/>
      <c r="S24474" s="7"/>
    </row>
    <row r="24475" spans="1:19" s="8" customFormat="1" ht="11.8" x14ac:dyDescent="0.2">
      <c r="A24475" s="48"/>
      <c r="F24475" s="9"/>
      <c r="G24475" s="9"/>
      <c r="H24475" s="9"/>
      <c r="I24475" s="9"/>
      <c r="J24475" s="9"/>
      <c r="K24475" s="9"/>
      <c r="M24475" s="9"/>
      <c r="N24475" s="76"/>
      <c r="P24475" s="7"/>
      <c r="Q24475" s="7"/>
      <c r="R24475" s="7"/>
      <c r="S24475" s="7"/>
    </row>
    <row r="24476" spans="1:19" s="8" customFormat="1" ht="11.8" x14ac:dyDescent="0.2">
      <c r="A24476" s="48"/>
      <c r="F24476" s="9"/>
      <c r="G24476" s="9"/>
      <c r="H24476" s="9"/>
      <c r="I24476" s="9"/>
      <c r="J24476" s="9"/>
      <c r="K24476" s="9"/>
      <c r="M24476" s="9"/>
      <c r="N24476" s="76"/>
      <c r="P24476" s="7"/>
      <c r="Q24476" s="7"/>
      <c r="R24476" s="7"/>
      <c r="S24476" s="7"/>
    </row>
    <row r="24477" spans="1:19" s="8" customFormat="1" ht="11.8" x14ac:dyDescent="0.2">
      <c r="A24477" s="48"/>
      <c r="F24477" s="9"/>
      <c r="G24477" s="9"/>
      <c r="H24477" s="9"/>
      <c r="I24477" s="9"/>
      <c r="J24477" s="9"/>
      <c r="K24477" s="9"/>
      <c r="M24477" s="9"/>
      <c r="N24477" s="76"/>
      <c r="P24477" s="7"/>
      <c r="Q24477" s="7"/>
      <c r="R24477" s="7"/>
      <c r="S24477" s="7"/>
    </row>
    <row r="24478" spans="1:19" s="8" customFormat="1" ht="11.8" x14ac:dyDescent="0.2">
      <c r="A24478" s="48"/>
      <c r="F24478" s="9"/>
      <c r="G24478" s="9"/>
      <c r="H24478" s="9"/>
      <c r="I24478" s="9"/>
      <c r="J24478" s="9"/>
      <c r="K24478" s="9"/>
      <c r="M24478" s="9"/>
      <c r="N24478" s="76"/>
      <c r="P24478" s="7"/>
      <c r="Q24478" s="7"/>
      <c r="R24478" s="7"/>
      <c r="S24478" s="7"/>
    </row>
    <row r="24479" spans="1:19" s="8" customFormat="1" ht="11.8" x14ac:dyDescent="0.2">
      <c r="A24479" s="48"/>
      <c r="F24479" s="9"/>
      <c r="G24479" s="9"/>
      <c r="H24479" s="9"/>
      <c r="I24479" s="9"/>
      <c r="J24479" s="9"/>
      <c r="K24479" s="9"/>
      <c r="M24479" s="9"/>
      <c r="N24479" s="76"/>
      <c r="P24479" s="7"/>
      <c r="Q24479" s="7"/>
      <c r="R24479" s="7"/>
      <c r="S24479" s="7"/>
    </row>
    <row r="24480" spans="1:19" s="8" customFormat="1" ht="11.8" x14ac:dyDescent="0.2">
      <c r="A24480" s="48"/>
      <c r="F24480" s="9"/>
      <c r="G24480" s="9"/>
      <c r="H24480" s="9"/>
      <c r="I24480" s="9"/>
      <c r="J24480" s="9"/>
      <c r="K24480" s="9"/>
      <c r="M24480" s="9"/>
      <c r="N24480" s="76"/>
      <c r="P24480" s="7"/>
      <c r="Q24480" s="7"/>
      <c r="R24480" s="7"/>
      <c r="S24480" s="7"/>
    </row>
    <row r="24481" spans="1:19" s="8" customFormat="1" ht="11.8" x14ac:dyDescent="0.2">
      <c r="A24481" s="48"/>
      <c r="F24481" s="9"/>
      <c r="G24481" s="9"/>
      <c r="H24481" s="9"/>
      <c r="I24481" s="9"/>
      <c r="J24481" s="9"/>
      <c r="K24481" s="9"/>
      <c r="M24481" s="9"/>
      <c r="N24481" s="76"/>
      <c r="P24481" s="7"/>
      <c r="Q24481" s="7"/>
      <c r="R24481" s="7"/>
      <c r="S24481" s="7"/>
    </row>
    <row r="24482" spans="1:19" s="8" customFormat="1" ht="11.8" x14ac:dyDescent="0.2">
      <c r="A24482" s="48"/>
      <c r="F24482" s="9"/>
      <c r="G24482" s="9"/>
      <c r="H24482" s="9"/>
      <c r="I24482" s="9"/>
      <c r="J24482" s="9"/>
      <c r="K24482" s="9"/>
      <c r="M24482" s="9"/>
      <c r="N24482" s="76"/>
      <c r="P24482" s="7"/>
      <c r="Q24482" s="7"/>
      <c r="R24482" s="7"/>
      <c r="S24482" s="7"/>
    </row>
    <row r="24483" spans="1:19" s="8" customFormat="1" ht="11.8" x14ac:dyDescent="0.2">
      <c r="A24483" s="48"/>
      <c r="F24483" s="9"/>
      <c r="G24483" s="9"/>
      <c r="H24483" s="9"/>
      <c r="I24483" s="9"/>
      <c r="J24483" s="9"/>
      <c r="K24483" s="9"/>
      <c r="M24483" s="9"/>
      <c r="N24483" s="76"/>
      <c r="P24483" s="7"/>
      <c r="Q24483" s="7"/>
      <c r="R24483" s="7"/>
      <c r="S24483" s="7"/>
    </row>
    <row r="24484" spans="1:19" s="8" customFormat="1" ht="11.8" x14ac:dyDescent="0.2">
      <c r="A24484" s="48"/>
      <c r="F24484" s="9"/>
      <c r="G24484" s="9"/>
      <c r="H24484" s="9"/>
      <c r="I24484" s="9"/>
      <c r="J24484" s="9"/>
      <c r="K24484" s="9"/>
      <c r="M24484" s="9"/>
      <c r="N24484" s="76"/>
      <c r="P24484" s="7"/>
      <c r="Q24484" s="7"/>
      <c r="R24484" s="7"/>
      <c r="S24484" s="7"/>
    </row>
    <row r="24485" spans="1:19" s="8" customFormat="1" ht="11.8" x14ac:dyDescent="0.2">
      <c r="A24485" s="48"/>
      <c r="F24485" s="9"/>
      <c r="G24485" s="9"/>
      <c r="H24485" s="9"/>
      <c r="I24485" s="9"/>
      <c r="J24485" s="9"/>
      <c r="K24485" s="9"/>
      <c r="M24485" s="9"/>
      <c r="N24485" s="76"/>
      <c r="P24485" s="7"/>
      <c r="Q24485" s="7"/>
      <c r="R24485" s="7"/>
      <c r="S24485" s="7"/>
    </row>
    <row r="24486" spans="1:19" s="8" customFormat="1" ht="11.8" x14ac:dyDescent="0.2">
      <c r="A24486" s="48"/>
      <c r="F24486" s="9"/>
      <c r="G24486" s="9"/>
      <c r="H24486" s="9"/>
      <c r="I24486" s="9"/>
      <c r="J24486" s="9"/>
      <c r="K24486" s="9"/>
      <c r="M24486" s="9"/>
      <c r="N24486" s="76"/>
      <c r="P24486" s="7"/>
      <c r="Q24486" s="7"/>
      <c r="R24486" s="7"/>
      <c r="S24486" s="7"/>
    </row>
    <row r="24487" spans="1:19" s="8" customFormat="1" ht="11.8" x14ac:dyDescent="0.2">
      <c r="A24487" s="48"/>
      <c r="F24487" s="9"/>
      <c r="G24487" s="9"/>
      <c r="H24487" s="9"/>
      <c r="I24487" s="9"/>
      <c r="J24487" s="9"/>
      <c r="K24487" s="9"/>
      <c r="M24487" s="9"/>
      <c r="N24487" s="76"/>
      <c r="P24487" s="7"/>
      <c r="Q24487" s="7"/>
      <c r="R24487" s="7"/>
      <c r="S24487" s="7"/>
    </row>
    <row r="24488" spans="1:19" s="8" customFormat="1" ht="11.8" x14ac:dyDescent="0.2">
      <c r="A24488" s="48"/>
      <c r="F24488" s="9"/>
      <c r="G24488" s="9"/>
      <c r="H24488" s="9"/>
      <c r="I24488" s="9"/>
      <c r="J24488" s="9"/>
      <c r="K24488" s="9"/>
      <c r="M24488" s="9"/>
      <c r="N24488" s="76"/>
      <c r="P24488" s="7"/>
      <c r="Q24488" s="7"/>
      <c r="R24488" s="7"/>
      <c r="S24488" s="7"/>
    </row>
    <row r="24489" spans="1:19" s="8" customFormat="1" ht="11.8" x14ac:dyDescent="0.2">
      <c r="A24489" s="48"/>
      <c r="F24489" s="9"/>
      <c r="G24489" s="9"/>
      <c r="H24489" s="9"/>
      <c r="I24489" s="9"/>
      <c r="J24489" s="9"/>
      <c r="K24489" s="9"/>
      <c r="M24489" s="9"/>
      <c r="N24489" s="76"/>
      <c r="P24489" s="7"/>
      <c r="Q24489" s="7"/>
      <c r="R24489" s="7"/>
      <c r="S24489" s="7"/>
    </row>
    <row r="24490" spans="1:19" s="8" customFormat="1" ht="11.8" x14ac:dyDescent="0.2">
      <c r="A24490" s="48"/>
      <c r="F24490" s="9"/>
      <c r="G24490" s="9"/>
      <c r="H24490" s="9"/>
      <c r="I24490" s="9"/>
      <c r="J24490" s="9"/>
      <c r="K24490" s="9"/>
      <c r="M24490" s="9"/>
      <c r="N24490" s="76"/>
      <c r="P24490" s="7"/>
      <c r="Q24490" s="7"/>
      <c r="R24490" s="7"/>
      <c r="S24490" s="7"/>
    </row>
    <row r="24491" spans="1:19" s="8" customFormat="1" ht="11.8" x14ac:dyDescent="0.2">
      <c r="A24491" s="48"/>
      <c r="F24491" s="9"/>
      <c r="G24491" s="9"/>
      <c r="H24491" s="9"/>
      <c r="I24491" s="9"/>
      <c r="J24491" s="9"/>
      <c r="K24491" s="9"/>
      <c r="M24491" s="9"/>
      <c r="N24491" s="76"/>
      <c r="P24491" s="7"/>
      <c r="Q24491" s="7"/>
      <c r="R24491" s="7"/>
      <c r="S24491" s="7"/>
    </row>
    <row r="24492" spans="1:19" s="8" customFormat="1" ht="11.8" x14ac:dyDescent="0.2">
      <c r="A24492" s="48"/>
      <c r="F24492" s="9"/>
      <c r="G24492" s="9"/>
      <c r="H24492" s="9"/>
      <c r="I24492" s="9"/>
      <c r="J24492" s="9"/>
      <c r="K24492" s="9"/>
      <c r="M24492" s="9"/>
      <c r="N24492" s="76"/>
      <c r="P24492" s="7"/>
      <c r="Q24492" s="7"/>
      <c r="R24492" s="7"/>
      <c r="S24492" s="7"/>
    </row>
    <row r="24493" spans="1:19" s="8" customFormat="1" ht="11.8" x14ac:dyDescent="0.2">
      <c r="A24493" s="48"/>
      <c r="F24493" s="9"/>
      <c r="G24493" s="9"/>
      <c r="H24493" s="9"/>
      <c r="I24493" s="9"/>
      <c r="J24493" s="9"/>
      <c r="K24493" s="9"/>
      <c r="M24493" s="9"/>
      <c r="N24493" s="76"/>
      <c r="P24493" s="7"/>
      <c r="Q24493" s="7"/>
      <c r="R24493" s="7"/>
      <c r="S24493" s="7"/>
    </row>
    <row r="24494" spans="1:19" s="8" customFormat="1" ht="11.8" x14ac:dyDescent="0.2">
      <c r="A24494" s="48"/>
      <c r="F24494" s="9"/>
      <c r="G24494" s="9"/>
      <c r="H24494" s="9"/>
      <c r="I24494" s="9"/>
      <c r="J24494" s="9"/>
      <c r="K24494" s="9"/>
      <c r="M24494" s="9"/>
      <c r="N24494" s="76"/>
      <c r="P24494" s="7"/>
      <c r="Q24494" s="7"/>
      <c r="R24494" s="7"/>
      <c r="S24494" s="7"/>
    </row>
    <row r="24495" spans="1:19" s="8" customFormat="1" ht="11.8" x14ac:dyDescent="0.2">
      <c r="A24495" s="48"/>
      <c r="F24495" s="9"/>
      <c r="G24495" s="9"/>
      <c r="H24495" s="9"/>
      <c r="I24495" s="9"/>
      <c r="J24495" s="9"/>
      <c r="K24495" s="9"/>
      <c r="M24495" s="9"/>
      <c r="N24495" s="76"/>
      <c r="P24495" s="7"/>
      <c r="Q24495" s="7"/>
      <c r="R24495" s="7"/>
      <c r="S24495" s="7"/>
    </row>
    <row r="24496" spans="1:19" s="8" customFormat="1" ht="11.8" x14ac:dyDescent="0.2">
      <c r="A24496" s="48"/>
      <c r="F24496" s="9"/>
      <c r="G24496" s="9"/>
      <c r="H24496" s="9"/>
      <c r="I24496" s="9"/>
      <c r="J24496" s="9"/>
      <c r="K24496" s="9"/>
      <c r="M24496" s="9"/>
      <c r="N24496" s="76"/>
      <c r="P24496" s="7"/>
      <c r="Q24496" s="7"/>
      <c r="R24496" s="7"/>
      <c r="S24496" s="7"/>
    </row>
    <row r="24497" spans="1:19" s="8" customFormat="1" ht="11.8" x14ac:dyDescent="0.2">
      <c r="A24497" s="48"/>
      <c r="F24497" s="9"/>
      <c r="G24497" s="9"/>
      <c r="H24497" s="9"/>
      <c r="I24497" s="9"/>
      <c r="J24497" s="9"/>
      <c r="K24497" s="9"/>
      <c r="M24497" s="9"/>
      <c r="N24497" s="76"/>
      <c r="P24497" s="7"/>
      <c r="Q24497" s="7"/>
      <c r="R24497" s="7"/>
      <c r="S24497" s="7"/>
    </row>
    <row r="24498" spans="1:19" s="8" customFormat="1" ht="11.8" x14ac:dyDescent="0.2">
      <c r="A24498" s="48"/>
      <c r="F24498" s="9"/>
      <c r="G24498" s="9"/>
      <c r="H24498" s="9"/>
      <c r="I24498" s="9"/>
      <c r="J24498" s="9"/>
      <c r="K24498" s="9"/>
      <c r="M24498" s="9"/>
      <c r="N24498" s="76"/>
      <c r="P24498" s="7"/>
      <c r="Q24498" s="7"/>
      <c r="R24498" s="7"/>
      <c r="S24498" s="7"/>
    </row>
    <row r="24499" spans="1:19" s="8" customFormat="1" ht="11.8" x14ac:dyDescent="0.2">
      <c r="A24499" s="48"/>
      <c r="F24499" s="9"/>
      <c r="G24499" s="9"/>
      <c r="H24499" s="9"/>
      <c r="I24499" s="9"/>
      <c r="J24499" s="9"/>
      <c r="K24499" s="9"/>
      <c r="M24499" s="9"/>
      <c r="N24499" s="76"/>
      <c r="P24499" s="7"/>
      <c r="Q24499" s="7"/>
      <c r="R24499" s="7"/>
      <c r="S24499" s="7"/>
    </row>
    <row r="24500" spans="1:19" s="8" customFormat="1" ht="11.8" x14ac:dyDescent="0.2">
      <c r="A24500" s="48"/>
      <c r="F24500" s="9"/>
      <c r="G24500" s="9"/>
      <c r="H24500" s="9"/>
      <c r="I24500" s="9"/>
      <c r="J24500" s="9"/>
      <c r="K24500" s="9"/>
      <c r="M24500" s="9"/>
      <c r="N24500" s="76"/>
      <c r="P24500" s="7"/>
      <c r="Q24500" s="7"/>
      <c r="R24500" s="7"/>
      <c r="S24500" s="7"/>
    </row>
    <row r="24501" spans="1:19" s="8" customFormat="1" ht="11.8" x14ac:dyDescent="0.2">
      <c r="A24501" s="48"/>
      <c r="F24501" s="9"/>
      <c r="G24501" s="9"/>
      <c r="H24501" s="9"/>
      <c r="I24501" s="9"/>
      <c r="J24501" s="9"/>
      <c r="K24501" s="9"/>
      <c r="M24501" s="9"/>
      <c r="N24501" s="76"/>
      <c r="P24501" s="7"/>
      <c r="Q24501" s="7"/>
      <c r="R24501" s="7"/>
      <c r="S24501" s="7"/>
    </row>
    <row r="24502" spans="1:19" s="8" customFormat="1" ht="11.8" x14ac:dyDescent="0.2">
      <c r="A24502" s="48"/>
      <c r="F24502" s="9"/>
      <c r="G24502" s="9"/>
      <c r="H24502" s="9"/>
      <c r="I24502" s="9"/>
      <c r="J24502" s="9"/>
      <c r="K24502" s="9"/>
      <c r="M24502" s="9"/>
      <c r="N24502" s="76"/>
      <c r="P24502" s="7"/>
      <c r="Q24502" s="7"/>
      <c r="R24502" s="7"/>
      <c r="S24502" s="7"/>
    </row>
    <row r="24503" spans="1:19" s="8" customFormat="1" ht="11.8" x14ac:dyDescent="0.2">
      <c r="A24503" s="48"/>
      <c r="F24503" s="9"/>
      <c r="G24503" s="9"/>
      <c r="H24503" s="9"/>
      <c r="I24503" s="9"/>
      <c r="J24503" s="9"/>
      <c r="K24503" s="9"/>
      <c r="M24503" s="9"/>
      <c r="N24503" s="76"/>
      <c r="P24503" s="7"/>
      <c r="Q24503" s="7"/>
      <c r="R24503" s="7"/>
      <c r="S24503" s="7"/>
    </row>
    <row r="24504" spans="1:19" s="8" customFormat="1" ht="11.8" x14ac:dyDescent="0.2">
      <c r="A24504" s="48"/>
      <c r="F24504" s="9"/>
      <c r="G24504" s="9"/>
      <c r="H24504" s="9"/>
      <c r="I24504" s="9"/>
      <c r="J24504" s="9"/>
      <c r="K24504" s="9"/>
      <c r="M24504" s="9"/>
      <c r="N24504" s="76"/>
      <c r="P24504" s="7"/>
      <c r="Q24504" s="7"/>
      <c r="R24504" s="7"/>
      <c r="S24504" s="7"/>
    </row>
    <row r="24505" spans="1:19" s="8" customFormat="1" ht="11.8" x14ac:dyDescent="0.2">
      <c r="A24505" s="48"/>
      <c r="F24505" s="9"/>
      <c r="G24505" s="9"/>
      <c r="H24505" s="9"/>
      <c r="I24505" s="9"/>
      <c r="J24505" s="9"/>
      <c r="K24505" s="9"/>
      <c r="M24505" s="9"/>
      <c r="N24505" s="76"/>
      <c r="P24505" s="7"/>
      <c r="Q24505" s="7"/>
      <c r="R24505" s="7"/>
      <c r="S24505" s="7"/>
    </row>
    <row r="24506" spans="1:19" s="8" customFormat="1" ht="11.8" x14ac:dyDescent="0.2">
      <c r="A24506" s="48"/>
      <c r="F24506" s="9"/>
      <c r="G24506" s="9"/>
      <c r="H24506" s="9"/>
      <c r="I24506" s="9"/>
      <c r="J24506" s="9"/>
      <c r="K24506" s="9"/>
      <c r="M24506" s="9"/>
      <c r="N24506" s="76"/>
      <c r="P24506" s="7"/>
      <c r="Q24506" s="7"/>
      <c r="R24506" s="7"/>
      <c r="S24506" s="7"/>
    </row>
    <row r="24507" spans="1:19" s="8" customFormat="1" ht="11.8" x14ac:dyDescent="0.2">
      <c r="A24507" s="48"/>
      <c r="F24507" s="9"/>
      <c r="G24507" s="9"/>
      <c r="H24507" s="9"/>
      <c r="I24507" s="9"/>
      <c r="J24507" s="9"/>
      <c r="K24507" s="9"/>
      <c r="M24507" s="9"/>
      <c r="N24507" s="76"/>
      <c r="P24507" s="7"/>
      <c r="Q24507" s="7"/>
      <c r="R24507" s="7"/>
      <c r="S24507" s="7"/>
    </row>
    <row r="24508" spans="1:19" s="8" customFormat="1" ht="11.8" x14ac:dyDescent="0.2">
      <c r="A24508" s="48"/>
      <c r="F24508" s="9"/>
      <c r="G24508" s="9"/>
      <c r="H24508" s="9"/>
      <c r="I24508" s="9"/>
      <c r="J24508" s="9"/>
      <c r="K24508" s="9"/>
      <c r="M24508" s="9"/>
      <c r="N24508" s="76"/>
      <c r="P24508" s="7"/>
      <c r="Q24508" s="7"/>
      <c r="R24508" s="7"/>
      <c r="S24508" s="7"/>
    </row>
    <row r="24509" spans="1:19" s="8" customFormat="1" ht="11.8" x14ac:dyDescent="0.2">
      <c r="A24509" s="48"/>
      <c r="F24509" s="9"/>
      <c r="G24509" s="9"/>
      <c r="H24509" s="9"/>
      <c r="I24509" s="9"/>
      <c r="J24509" s="9"/>
      <c r="K24509" s="9"/>
      <c r="M24509" s="9"/>
      <c r="N24509" s="76"/>
      <c r="P24509" s="7"/>
      <c r="Q24509" s="7"/>
      <c r="R24509" s="7"/>
      <c r="S24509" s="7"/>
    </row>
    <row r="24510" spans="1:19" s="8" customFormat="1" ht="11.8" x14ac:dyDescent="0.2">
      <c r="A24510" s="48"/>
      <c r="F24510" s="9"/>
      <c r="G24510" s="9"/>
      <c r="H24510" s="9"/>
      <c r="I24510" s="9"/>
      <c r="J24510" s="9"/>
      <c r="K24510" s="9"/>
      <c r="M24510" s="9"/>
      <c r="N24510" s="76"/>
      <c r="P24510" s="7"/>
      <c r="Q24510" s="7"/>
      <c r="R24510" s="7"/>
      <c r="S24510" s="7"/>
    </row>
    <row r="24511" spans="1:19" s="8" customFormat="1" ht="11.8" x14ac:dyDescent="0.2">
      <c r="A24511" s="48"/>
      <c r="F24511" s="9"/>
      <c r="G24511" s="9"/>
      <c r="H24511" s="9"/>
      <c r="I24511" s="9"/>
      <c r="J24511" s="9"/>
      <c r="K24511" s="9"/>
      <c r="M24511" s="9"/>
      <c r="N24511" s="76"/>
      <c r="P24511" s="7"/>
      <c r="Q24511" s="7"/>
      <c r="R24511" s="7"/>
      <c r="S24511" s="7"/>
    </row>
    <row r="24512" spans="1:19" s="8" customFormat="1" ht="11.8" x14ac:dyDescent="0.2">
      <c r="A24512" s="48"/>
      <c r="F24512" s="9"/>
      <c r="G24512" s="9"/>
      <c r="H24512" s="9"/>
      <c r="I24512" s="9"/>
      <c r="J24512" s="9"/>
      <c r="K24512" s="9"/>
      <c r="M24512" s="9"/>
      <c r="N24512" s="76"/>
      <c r="P24512" s="7"/>
      <c r="Q24512" s="7"/>
      <c r="R24512" s="7"/>
      <c r="S24512" s="7"/>
    </row>
    <row r="24513" spans="1:19" s="8" customFormat="1" ht="11.8" x14ac:dyDescent="0.2">
      <c r="A24513" s="48"/>
      <c r="F24513" s="9"/>
      <c r="G24513" s="9"/>
      <c r="H24513" s="9"/>
      <c r="I24513" s="9"/>
      <c r="J24513" s="9"/>
      <c r="K24513" s="9"/>
      <c r="M24513" s="9"/>
      <c r="N24513" s="76"/>
      <c r="P24513" s="7"/>
      <c r="Q24513" s="7"/>
      <c r="R24513" s="7"/>
      <c r="S24513" s="7"/>
    </row>
    <row r="24514" spans="1:19" s="8" customFormat="1" ht="11.8" x14ac:dyDescent="0.2">
      <c r="A24514" s="48"/>
      <c r="F24514" s="9"/>
      <c r="G24514" s="9"/>
      <c r="H24514" s="9"/>
      <c r="I24514" s="9"/>
      <c r="J24514" s="9"/>
      <c r="K24514" s="9"/>
      <c r="M24514" s="9"/>
      <c r="N24514" s="76"/>
      <c r="P24514" s="7"/>
      <c r="Q24514" s="7"/>
      <c r="R24514" s="7"/>
      <c r="S24514" s="7"/>
    </row>
    <row r="24515" spans="1:19" s="8" customFormat="1" ht="11.8" x14ac:dyDescent="0.2">
      <c r="A24515" s="48"/>
      <c r="F24515" s="9"/>
      <c r="G24515" s="9"/>
      <c r="H24515" s="9"/>
      <c r="I24515" s="9"/>
      <c r="J24515" s="9"/>
      <c r="K24515" s="9"/>
      <c r="M24515" s="9"/>
      <c r="N24515" s="76"/>
      <c r="P24515" s="7"/>
      <c r="Q24515" s="7"/>
      <c r="R24515" s="7"/>
      <c r="S24515" s="7"/>
    </row>
    <row r="24516" spans="1:19" s="8" customFormat="1" ht="11.8" x14ac:dyDescent="0.2">
      <c r="A24516" s="48"/>
      <c r="F24516" s="9"/>
      <c r="G24516" s="9"/>
      <c r="H24516" s="9"/>
      <c r="I24516" s="9"/>
      <c r="J24516" s="9"/>
      <c r="K24516" s="9"/>
      <c r="M24516" s="9"/>
      <c r="N24516" s="76"/>
      <c r="P24516" s="7"/>
      <c r="Q24516" s="7"/>
      <c r="R24516" s="7"/>
      <c r="S24516" s="7"/>
    </row>
    <row r="24517" spans="1:19" s="8" customFormat="1" ht="11.8" x14ac:dyDescent="0.2">
      <c r="A24517" s="48"/>
      <c r="F24517" s="9"/>
      <c r="G24517" s="9"/>
      <c r="H24517" s="9"/>
      <c r="I24517" s="9"/>
      <c r="J24517" s="9"/>
      <c r="K24517" s="9"/>
      <c r="M24517" s="9"/>
      <c r="N24517" s="76"/>
      <c r="P24517" s="7"/>
      <c r="Q24517" s="7"/>
      <c r="R24517" s="7"/>
      <c r="S24517" s="7"/>
    </row>
    <row r="24518" spans="1:19" s="8" customFormat="1" ht="11.8" x14ac:dyDescent="0.2">
      <c r="A24518" s="48"/>
      <c r="F24518" s="9"/>
      <c r="G24518" s="9"/>
      <c r="H24518" s="9"/>
      <c r="I24518" s="9"/>
      <c r="J24518" s="9"/>
      <c r="K24518" s="9"/>
      <c r="M24518" s="9"/>
      <c r="N24518" s="76"/>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25" defaultRowHeight="12.45" x14ac:dyDescent="0.2"/>
  <cols>
    <col min="1" max="1" width="24.25" style="50" customWidth="1"/>
    <col min="2" max="2" width="10.75" style="2" customWidth="1"/>
    <col min="3" max="3" width="11.25" style="2" customWidth="1"/>
    <col min="4" max="4" width="10.125" style="2" bestFit="1" customWidth="1"/>
    <col min="5" max="5" width="8.75" style="2" bestFit="1" customWidth="1"/>
    <col min="6" max="6" width="8.75" style="1" customWidth="1"/>
    <col min="7" max="8" width="8.75" style="1" bestFit="1" customWidth="1"/>
    <col min="9" max="9" width="10.125" style="1" bestFit="1" customWidth="1"/>
    <col min="10" max="10" width="11" style="1" bestFit="1" customWidth="1"/>
    <col min="11" max="11" width="9.875" style="1" customWidth="1"/>
    <col min="12" max="12" width="10" style="2" customWidth="1"/>
    <col min="13" max="13" width="10.25" style="1" bestFit="1" customWidth="1"/>
    <col min="14" max="14" width="10.125" style="69" bestFit="1"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805</v>
      </c>
      <c r="C2" s="251"/>
      <c r="D2" s="251"/>
      <c r="E2" s="251"/>
      <c r="F2" s="251"/>
      <c r="G2" s="251"/>
      <c r="H2" s="251"/>
      <c r="I2" s="251"/>
      <c r="J2" s="251"/>
      <c r="K2" s="251"/>
      <c r="Q2" s="79"/>
      <c r="R2" s="79"/>
      <c r="S2" s="79"/>
    </row>
    <row r="3" spans="1:19" ht="13.1" x14ac:dyDescent="0.25">
      <c r="B3" s="249" t="s">
        <v>802</v>
      </c>
      <c r="C3" s="249"/>
      <c r="D3" s="249"/>
      <c r="E3" s="249"/>
      <c r="F3" s="249"/>
      <c r="G3" s="249"/>
      <c r="H3" s="249"/>
      <c r="I3" s="249"/>
      <c r="J3" s="249"/>
      <c r="K3" s="249"/>
      <c r="Q3" s="79"/>
      <c r="R3" s="79"/>
      <c r="S3" s="79"/>
    </row>
    <row r="4" spans="1:19" ht="13.1" x14ac:dyDescent="0.25">
      <c r="A4" s="50" t="s">
        <v>770</v>
      </c>
      <c r="B4" s="13"/>
      <c r="C4" s="13"/>
      <c r="D4" s="13"/>
      <c r="E4" s="13"/>
      <c r="F4" s="13"/>
      <c r="G4" s="13"/>
      <c r="H4" s="13"/>
      <c r="I4" s="13"/>
      <c r="J4" s="13"/>
      <c r="K4" s="13"/>
      <c r="O4" s="2" t="s">
        <v>801</v>
      </c>
      <c r="Q4" s="79"/>
      <c r="R4" s="79"/>
      <c r="S4" s="79"/>
    </row>
    <row r="5" spans="1:19" s="127" customFormat="1" ht="28.15" customHeight="1" thickBot="1" x14ac:dyDescent="0.3">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4" t="s">
        <v>753</v>
      </c>
      <c r="O5" s="128" t="s">
        <v>202</v>
      </c>
      <c r="P5" s="126"/>
      <c r="Q5" s="125"/>
      <c r="R5" s="125"/>
      <c r="S5" s="125"/>
    </row>
    <row r="6" spans="1:19" s="12" customFormat="1" ht="11.8" x14ac:dyDescent="0.2">
      <c r="A6" s="49" t="s">
        <v>50</v>
      </c>
      <c r="B6" s="67">
        <f t="shared" ref="B6:M6" si="0">SUM(B8:B197)/2</f>
        <v>120636.5</v>
      </c>
      <c r="C6" s="67">
        <f t="shared" si="0"/>
        <v>103898.5</v>
      </c>
      <c r="D6" s="67">
        <f t="shared" si="0"/>
        <v>137523.5</v>
      </c>
      <c r="E6" s="67">
        <f t="shared" si="0"/>
        <v>428856</v>
      </c>
      <c r="F6" s="67">
        <f t="shared" si="0"/>
        <v>589454.5</v>
      </c>
      <c r="G6" s="67">
        <f t="shared" si="0"/>
        <v>581103</v>
      </c>
      <c r="H6" s="67">
        <f t="shared" si="0"/>
        <v>856867.5</v>
      </c>
      <c r="I6" s="67">
        <f t="shared" si="0"/>
        <v>1132655</v>
      </c>
      <c r="J6" s="67">
        <f t="shared" si="0"/>
        <v>1116541.5</v>
      </c>
      <c r="K6" s="67">
        <f t="shared" si="0"/>
        <v>893894.5</v>
      </c>
      <c r="L6" s="67">
        <f t="shared" si="0"/>
        <v>191137.5</v>
      </c>
      <c r="M6" s="67">
        <f t="shared" si="0"/>
        <v>151841</v>
      </c>
      <c r="N6" s="68">
        <f>SUM(B6:M6)</f>
        <v>6304409</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SUM(B9:B10)</f>
        <v>8</v>
      </c>
      <c r="C8" s="67">
        <f t="shared" ref="C8:M8" si="1">SUM(C9:C10)</f>
        <v>0</v>
      </c>
      <c r="D8" s="67">
        <f t="shared" si="1"/>
        <v>0</v>
      </c>
      <c r="E8" s="67">
        <f t="shared" si="1"/>
        <v>215</v>
      </c>
      <c r="F8" s="67">
        <f t="shared" si="1"/>
        <v>283</v>
      </c>
      <c r="G8" s="67">
        <f t="shared" si="1"/>
        <v>207</v>
      </c>
      <c r="H8" s="67">
        <f t="shared" si="1"/>
        <v>390</v>
      </c>
      <c r="I8" s="67">
        <f t="shared" si="1"/>
        <v>328</v>
      </c>
      <c r="J8" s="67">
        <f t="shared" si="1"/>
        <v>424</v>
      </c>
      <c r="K8" s="67">
        <f t="shared" si="1"/>
        <v>310</v>
      </c>
      <c r="L8" s="67">
        <f t="shared" si="1"/>
        <v>36</v>
      </c>
      <c r="M8" s="67">
        <f t="shared" si="1"/>
        <v>76</v>
      </c>
      <c r="N8" s="68">
        <f t="shared" ref="N8:N74" si="2">SUM(B8:M8)</f>
        <v>2277</v>
      </c>
      <c r="O8" s="11" t="s">
        <v>203</v>
      </c>
      <c r="P8" s="11"/>
    </row>
    <row r="9" spans="1:19" s="8" customFormat="1" ht="11.8" x14ac:dyDescent="0.2">
      <c r="A9" s="48" t="s">
        <v>0</v>
      </c>
      <c r="B9" s="9">
        <v>8</v>
      </c>
      <c r="C9" s="9">
        <v>0</v>
      </c>
      <c r="D9" s="9">
        <v>0</v>
      </c>
      <c r="E9" s="9">
        <v>215</v>
      </c>
      <c r="F9" s="9">
        <v>283</v>
      </c>
      <c r="G9" s="9">
        <v>207</v>
      </c>
      <c r="H9" s="9">
        <v>390</v>
      </c>
      <c r="I9" s="9">
        <v>328</v>
      </c>
      <c r="J9" s="9">
        <v>424</v>
      </c>
      <c r="K9" s="9">
        <v>310</v>
      </c>
      <c r="L9" s="9">
        <v>36</v>
      </c>
      <c r="M9" s="9">
        <v>76</v>
      </c>
      <c r="N9" s="68">
        <f t="shared" si="2"/>
        <v>2277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18</v>
      </c>
      <c r="C12" s="67">
        <f t="shared" si="3"/>
        <v>12</v>
      </c>
      <c r="D12" s="67">
        <f t="shared" si="3"/>
        <v>57</v>
      </c>
      <c r="E12" s="67">
        <f t="shared" si="3"/>
        <v>263</v>
      </c>
      <c r="F12" s="67">
        <f t="shared" si="3"/>
        <v>193</v>
      </c>
      <c r="G12" s="67">
        <f t="shared" si="3"/>
        <v>295</v>
      </c>
      <c r="H12" s="67">
        <f t="shared" si="3"/>
        <v>170</v>
      </c>
      <c r="I12" s="67">
        <f t="shared" si="3"/>
        <v>217</v>
      </c>
      <c r="J12" s="67">
        <f t="shared" si="3"/>
        <v>211</v>
      </c>
      <c r="K12" s="67">
        <f t="shared" si="3"/>
        <v>259</v>
      </c>
      <c r="L12" s="67">
        <f t="shared" si="3"/>
        <v>71</v>
      </c>
      <c r="M12" s="67">
        <f t="shared" si="3"/>
        <v>18</v>
      </c>
      <c r="N12" s="68">
        <f t="shared" si="2"/>
        <v>1784</v>
      </c>
      <c r="O12" s="11" t="s">
        <v>206</v>
      </c>
      <c r="P12" s="11"/>
    </row>
    <row r="13" spans="1:19" s="8" customFormat="1" ht="11.8" x14ac:dyDescent="0.2">
      <c r="A13" s="48" t="s">
        <v>71</v>
      </c>
      <c r="B13" s="9">
        <v>8</v>
      </c>
      <c r="C13" s="9">
        <v>12</v>
      </c>
      <c r="D13" s="9">
        <v>57</v>
      </c>
      <c r="E13" s="9">
        <v>63</v>
      </c>
      <c r="F13" s="9">
        <v>130</v>
      </c>
      <c r="G13" s="9">
        <v>214</v>
      </c>
      <c r="H13" s="9">
        <v>118</v>
      </c>
      <c r="I13" s="9">
        <v>122</v>
      </c>
      <c r="J13" s="9">
        <v>136</v>
      </c>
      <c r="K13" s="9">
        <v>163</v>
      </c>
      <c r="L13" s="9">
        <v>15</v>
      </c>
      <c r="M13" s="9">
        <v>6</v>
      </c>
      <c r="N13" s="68">
        <f t="shared" si="2"/>
        <v>1044</v>
      </c>
      <c r="O13" s="7" t="s">
        <v>207</v>
      </c>
      <c r="P13" s="7"/>
      <c r="Q13" s="7"/>
      <c r="R13" s="7"/>
      <c r="S13" s="7"/>
    </row>
    <row r="14" spans="1:19" s="8" customFormat="1" ht="11.8" x14ac:dyDescent="0.2">
      <c r="A14" s="48" t="s">
        <v>4</v>
      </c>
      <c r="B14" s="9">
        <v>10</v>
      </c>
      <c r="C14" s="9">
        <v>0</v>
      </c>
      <c r="D14" s="9">
        <v>0</v>
      </c>
      <c r="E14" s="9">
        <v>200</v>
      </c>
      <c r="F14" s="9">
        <v>63</v>
      </c>
      <c r="G14" s="9">
        <v>81</v>
      </c>
      <c r="H14" s="9">
        <v>52</v>
      </c>
      <c r="I14" s="9">
        <v>95</v>
      </c>
      <c r="J14" s="9">
        <v>75</v>
      </c>
      <c r="K14" s="9">
        <v>96</v>
      </c>
      <c r="L14" s="9">
        <v>56</v>
      </c>
      <c r="M14" s="9">
        <v>12</v>
      </c>
      <c r="N14" s="68">
        <f t="shared" si="2"/>
        <v>740</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SUM(B17:B17)</f>
        <v>95</v>
      </c>
      <c r="C16" s="67">
        <f t="shared" ref="C16:M16" si="4">SUM(C17:C17)</f>
        <v>0</v>
      </c>
      <c r="D16" s="67">
        <f t="shared" si="4"/>
        <v>0</v>
      </c>
      <c r="E16" s="67">
        <f t="shared" si="4"/>
        <v>488</v>
      </c>
      <c r="F16" s="67">
        <f t="shared" si="4"/>
        <v>878</v>
      </c>
      <c r="G16" s="67">
        <f>SUM(G17:G17)</f>
        <v>541</v>
      </c>
      <c r="H16" s="67">
        <f>SUM(H17:H17)</f>
        <v>815</v>
      </c>
      <c r="I16" s="67">
        <f>SUM(I17:I17)</f>
        <v>864</v>
      </c>
      <c r="J16" s="67">
        <f>SUM(J17:J17)</f>
        <v>626</v>
      </c>
      <c r="K16" s="67">
        <f>SUM(K17:K17)</f>
        <v>544</v>
      </c>
      <c r="L16" s="67">
        <f t="shared" si="4"/>
        <v>93</v>
      </c>
      <c r="M16" s="67">
        <f t="shared" si="4"/>
        <v>63</v>
      </c>
      <c r="N16" s="68">
        <f t="shared" si="2"/>
        <v>5007</v>
      </c>
      <c r="O16" s="11" t="s">
        <v>209</v>
      </c>
      <c r="P16" s="11"/>
    </row>
    <row r="17" spans="1:19" s="8" customFormat="1" ht="11.8" x14ac:dyDescent="0.2">
      <c r="A17" s="48" t="s">
        <v>90</v>
      </c>
      <c r="B17" s="9">
        <v>95</v>
      </c>
      <c r="C17" s="9">
        <v>0</v>
      </c>
      <c r="D17" s="9">
        <v>0</v>
      </c>
      <c r="E17" s="9">
        <v>488</v>
      </c>
      <c r="F17" s="9">
        <v>878</v>
      </c>
      <c r="G17" s="9">
        <v>541</v>
      </c>
      <c r="H17" s="9">
        <v>815</v>
      </c>
      <c r="I17" s="9">
        <v>864</v>
      </c>
      <c r="J17" s="9">
        <v>626</v>
      </c>
      <c r="K17" s="9">
        <v>544</v>
      </c>
      <c r="L17" s="9">
        <v>93</v>
      </c>
      <c r="M17" s="9">
        <v>63</v>
      </c>
      <c r="N17" s="68">
        <f t="shared" si="2"/>
        <v>5007</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SUM(B20:B37)</f>
        <v>113067.5</v>
      </c>
      <c r="C19" s="67">
        <f t="shared" ref="C19:M19" si="5">SUM(C20:C37)</f>
        <v>101807.5</v>
      </c>
      <c r="D19" s="67">
        <f t="shared" si="5"/>
        <v>133952.5</v>
      </c>
      <c r="E19" s="67">
        <f t="shared" si="5"/>
        <v>103401</v>
      </c>
      <c r="F19" s="67">
        <f t="shared" si="5"/>
        <v>48032.5</v>
      </c>
      <c r="G19" s="67">
        <f t="shared" si="5"/>
        <v>89203</v>
      </c>
      <c r="H19" s="67">
        <f t="shared" si="5"/>
        <v>180469.5</v>
      </c>
      <c r="I19" s="67">
        <f t="shared" si="5"/>
        <v>320310</v>
      </c>
      <c r="J19" s="67">
        <f t="shared" si="5"/>
        <v>312844.5</v>
      </c>
      <c r="K19" s="67">
        <f t="shared" si="5"/>
        <v>227097.5</v>
      </c>
      <c r="L19" s="67">
        <f t="shared" si="5"/>
        <v>88853.5</v>
      </c>
      <c r="M19" s="67">
        <f t="shared" si="5"/>
        <v>87265</v>
      </c>
      <c r="N19" s="68">
        <f t="shared" si="2"/>
        <v>1806304</v>
      </c>
      <c r="O19" s="11" t="s">
        <v>211</v>
      </c>
      <c r="P19" s="11"/>
    </row>
    <row r="20" spans="1:19" s="8" customFormat="1" ht="11.8" x14ac:dyDescent="0.2">
      <c r="A20" s="48" t="s">
        <v>84</v>
      </c>
      <c r="B20" s="9">
        <v>0</v>
      </c>
      <c r="C20" s="9">
        <v>0</v>
      </c>
      <c r="D20" s="9">
        <v>0</v>
      </c>
      <c r="E20" s="9">
        <v>0</v>
      </c>
      <c r="F20" s="9">
        <v>0</v>
      </c>
      <c r="G20" s="9">
        <v>0</v>
      </c>
      <c r="H20" s="9">
        <v>404</v>
      </c>
      <c r="I20" s="9">
        <v>7568</v>
      </c>
      <c r="J20" s="9">
        <v>7046</v>
      </c>
      <c r="K20" s="9">
        <v>8166</v>
      </c>
      <c r="L20" s="9">
        <v>3140</v>
      </c>
      <c r="M20" s="9">
        <v>3782</v>
      </c>
      <c r="N20" s="68">
        <f t="shared" si="2"/>
        <v>30106</v>
      </c>
      <c r="O20" s="7" t="s">
        <v>212</v>
      </c>
      <c r="P20" s="7"/>
      <c r="Q20" s="7"/>
      <c r="R20" s="7"/>
      <c r="S20" s="7"/>
    </row>
    <row r="21" spans="1:19" s="8" customFormat="1" ht="11.8" x14ac:dyDescent="0.2">
      <c r="A21" s="48" t="s">
        <v>5</v>
      </c>
      <c r="B21" s="9">
        <v>0</v>
      </c>
      <c r="C21" s="9">
        <v>0</v>
      </c>
      <c r="D21" s="9">
        <v>0</v>
      </c>
      <c r="E21" s="9">
        <v>0</v>
      </c>
      <c r="F21" s="9">
        <v>0</v>
      </c>
      <c r="G21" s="9">
        <v>14199</v>
      </c>
      <c r="H21" s="9">
        <v>86973</v>
      </c>
      <c r="I21" s="9">
        <v>127464</v>
      </c>
      <c r="J21" s="9">
        <v>122307</v>
      </c>
      <c r="K21" s="9">
        <v>127587</v>
      </c>
      <c r="L21" s="9">
        <v>45630</v>
      </c>
      <c r="M21" s="9">
        <v>40668</v>
      </c>
      <c r="N21" s="68">
        <f t="shared" si="2"/>
        <v>564828</v>
      </c>
      <c r="O21" s="7" t="s">
        <v>213</v>
      </c>
      <c r="P21" s="7"/>
      <c r="Q21" s="7"/>
      <c r="R21" s="7"/>
      <c r="S21" s="7"/>
    </row>
    <row r="22" spans="1:19" s="8" customFormat="1" ht="11.8" x14ac:dyDescent="0.2">
      <c r="A22" s="47" t="s">
        <v>377</v>
      </c>
      <c r="B22" s="9">
        <v>193</v>
      </c>
      <c r="C22" s="9">
        <v>257</v>
      </c>
      <c r="D22" s="9">
        <v>359</v>
      </c>
      <c r="E22" s="9">
        <v>547</v>
      </c>
      <c r="F22" s="9">
        <v>689</v>
      </c>
      <c r="G22" s="9">
        <v>486</v>
      </c>
      <c r="H22" s="9">
        <v>350</v>
      </c>
      <c r="I22" s="9">
        <v>767</v>
      </c>
      <c r="J22" s="9">
        <v>662</v>
      </c>
      <c r="K22" s="9">
        <v>824</v>
      </c>
      <c r="L22" s="9">
        <v>456</v>
      </c>
      <c r="M22" s="9">
        <v>257</v>
      </c>
      <c r="N22" s="68">
        <f t="shared" si="2"/>
        <v>5847</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1.8" x14ac:dyDescent="0.2">
      <c r="A24" s="48" t="s">
        <v>2</v>
      </c>
      <c r="B24" s="9">
        <v>46</v>
      </c>
      <c r="C24" s="9">
        <v>0</v>
      </c>
      <c r="D24" s="9">
        <v>0</v>
      </c>
      <c r="E24" s="9">
        <v>387</v>
      </c>
      <c r="F24" s="9">
        <v>339</v>
      </c>
      <c r="G24" s="9">
        <v>368</v>
      </c>
      <c r="H24" s="9">
        <v>228</v>
      </c>
      <c r="I24" s="9">
        <v>312</v>
      </c>
      <c r="J24" s="9">
        <v>332</v>
      </c>
      <c r="K24" s="9">
        <v>413</v>
      </c>
      <c r="L24" s="9">
        <v>107</v>
      </c>
      <c r="M24" s="9">
        <v>39</v>
      </c>
      <c r="N24" s="68">
        <f t="shared" si="2"/>
        <v>2571</v>
      </c>
      <c r="O24" s="7" t="s">
        <v>215</v>
      </c>
      <c r="P24" s="7"/>
      <c r="Q24" s="7"/>
      <c r="R24" s="7"/>
      <c r="S24" s="7"/>
    </row>
    <row r="25" spans="1:19" s="8" customFormat="1" ht="11.8" x14ac:dyDescent="0.2">
      <c r="A25" s="48" t="s">
        <v>66</v>
      </c>
      <c r="B25" s="9">
        <v>0</v>
      </c>
      <c r="C25" s="9">
        <v>0</v>
      </c>
      <c r="D25" s="9">
        <v>0</v>
      </c>
      <c r="E25" s="9">
        <v>105</v>
      </c>
      <c r="F25" s="9">
        <v>171</v>
      </c>
      <c r="G25" s="9">
        <v>80</v>
      </c>
      <c r="H25" s="9">
        <v>51</v>
      </c>
      <c r="I25" s="9">
        <v>93</v>
      </c>
      <c r="J25" s="9">
        <v>106</v>
      </c>
      <c r="K25" s="9">
        <v>227</v>
      </c>
      <c r="L25" s="9">
        <v>69</v>
      </c>
      <c r="M25" s="9">
        <v>12</v>
      </c>
      <c r="N25" s="68">
        <f t="shared" si="2"/>
        <v>914</v>
      </c>
      <c r="O25" s="7" t="s">
        <v>217</v>
      </c>
      <c r="P25" s="7"/>
      <c r="Q25" s="7"/>
      <c r="R25" s="7"/>
      <c r="S25" s="7"/>
    </row>
    <row r="26" spans="1:19" s="8" customFormat="1" ht="11.8" x14ac:dyDescent="0.2">
      <c r="A26" s="48" t="s">
        <v>380</v>
      </c>
      <c r="B26" s="9">
        <v>0</v>
      </c>
      <c r="C26" s="9">
        <v>0</v>
      </c>
      <c r="D26" s="9">
        <v>0</v>
      </c>
      <c r="E26" s="9">
        <v>0</v>
      </c>
      <c r="F26" s="9">
        <v>28</v>
      </c>
      <c r="G26" s="9">
        <v>60</v>
      </c>
      <c r="H26" s="9">
        <v>39</v>
      </c>
      <c r="I26" s="9">
        <v>56</v>
      </c>
      <c r="J26" s="9">
        <v>90</v>
      </c>
      <c r="K26" s="9">
        <v>72</v>
      </c>
      <c r="L26" s="9">
        <v>92</v>
      </c>
      <c r="M26" s="9">
        <v>50</v>
      </c>
      <c r="N26" s="68">
        <f t="shared" si="2"/>
        <v>487</v>
      </c>
      <c r="O26" s="7" t="s">
        <v>762</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1.8" x14ac:dyDescent="0.2">
      <c r="A28" s="48" t="s">
        <v>54</v>
      </c>
      <c r="B28" s="9">
        <v>480</v>
      </c>
      <c r="C28" s="9">
        <v>324</v>
      </c>
      <c r="D28" s="9">
        <v>489</v>
      </c>
      <c r="E28" s="9">
        <v>1281</v>
      </c>
      <c r="F28" s="9">
        <v>1753</v>
      </c>
      <c r="G28" s="9">
        <v>946</v>
      </c>
      <c r="H28" s="9">
        <v>710</v>
      </c>
      <c r="I28" s="9">
        <v>483</v>
      </c>
      <c r="J28" s="9">
        <v>1133</v>
      </c>
      <c r="K28" s="9">
        <v>1512</v>
      </c>
      <c r="L28" s="9">
        <v>664</v>
      </c>
      <c r="M28" s="9">
        <v>320</v>
      </c>
      <c r="N28" s="68">
        <f t="shared" si="2"/>
        <v>10095</v>
      </c>
      <c r="O28" s="7" t="s">
        <v>219</v>
      </c>
      <c r="P28" s="7"/>
      <c r="Q28" s="7"/>
      <c r="R28" s="7"/>
      <c r="S28" s="7"/>
    </row>
    <row r="29" spans="1:19" s="8" customFormat="1" ht="11.8" x14ac:dyDescent="0.2">
      <c r="A29" s="48" t="s">
        <v>384</v>
      </c>
      <c r="B29" s="9">
        <v>0</v>
      </c>
      <c r="C29" s="9">
        <v>0</v>
      </c>
      <c r="D29" s="9">
        <v>0</v>
      </c>
      <c r="E29" s="9">
        <v>0</v>
      </c>
      <c r="F29" s="9">
        <v>0</v>
      </c>
      <c r="G29" s="9">
        <v>0</v>
      </c>
      <c r="H29" s="9">
        <v>0</v>
      </c>
      <c r="I29" s="9">
        <v>0</v>
      </c>
      <c r="J29" s="9">
        <v>0</v>
      </c>
      <c r="K29" s="9">
        <v>0</v>
      </c>
      <c r="L29" s="9">
        <v>0</v>
      </c>
      <c r="M29" s="9">
        <v>0</v>
      </c>
      <c r="N29" s="68">
        <f t="shared" si="2"/>
        <v>0</v>
      </c>
      <c r="O29" s="7" t="s">
        <v>763</v>
      </c>
      <c r="P29" s="7"/>
      <c r="Q29" s="7"/>
      <c r="R29" s="7"/>
      <c r="S29" s="7"/>
    </row>
    <row r="30" spans="1:19" s="8" customFormat="1" ht="11.8" x14ac:dyDescent="0.2">
      <c r="A30" s="48" t="s">
        <v>374</v>
      </c>
      <c r="B30" s="9">
        <v>178</v>
      </c>
      <c r="C30" s="9">
        <v>0</v>
      </c>
      <c r="D30" s="9">
        <v>0</v>
      </c>
      <c r="E30" s="9">
        <v>933</v>
      </c>
      <c r="F30" s="9">
        <v>933</v>
      </c>
      <c r="G30" s="9">
        <v>846</v>
      </c>
      <c r="H30" s="9">
        <v>668</v>
      </c>
      <c r="I30" s="9">
        <v>1471</v>
      </c>
      <c r="J30" s="9">
        <v>1487</v>
      </c>
      <c r="K30" s="9">
        <v>1137</v>
      </c>
      <c r="L30" s="9">
        <v>636</v>
      </c>
      <c r="M30" s="9">
        <v>404</v>
      </c>
      <c r="N30" s="68">
        <f t="shared" si="2"/>
        <v>8693</v>
      </c>
      <c r="O30" s="7" t="s">
        <v>220</v>
      </c>
      <c r="P30" s="7"/>
      <c r="Q30" s="7"/>
      <c r="R30" s="7"/>
      <c r="S30" s="7"/>
    </row>
    <row r="31" spans="1:19" s="8" customFormat="1" ht="11.8" x14ac:dyDescent="0.2">
      <c r="A31" s="48" t="s">
        <v>88</v>
      </c>
      <c r="B31" s="9">
        <v>380</v>
      </c>
      <c r="C31" s="9">
        <v>0</v>
      </c>
      <c r="D31" s="9">
        <v>0</v>
      </c>
      <c r="E31" s="9">
        <v>1060</v>
      </c>
      <c r="F31" s="9">
        <v>920</v>
      </c>
      <c r="G31" s="9">
        <v>620</v>
      </c>
      <c r="H31" s="9">
        <v>500</v>
      </c>
      <c r="I31" s="9">
        <v>700</v>
      </c>
      <c r="J31" s="9">
        <v>780</v>
      </c>
      <c r="K31" s="9">
        <v>788</v>
      </c>
      <c r="L31" s="9">
        <v>0</v>
      </c>
      <c r="M31" s="9">
        <v>0</v>
      </c>
      <c r="N31" s="68">
        <f t="shared" si="2"/>
        <v>5748</v>
      </c>
      <c r="O31" s="7" t="s">
        <v>221</v>
      </c>
      <c r="P31" s="7"/>
      <c r="Q31" s="7"/>
      <c r="R31" s="7"/>
      <c r="S31" s="7"/>
    </row>
    <row r="32" spans="1:19" s="8" customFormat="1" ht="11.8" x14ac:dyDescent="0.2">
      <c r="A32" s="48" t="s">
        <v>6</v>
      </c>
      <c r="B32" s="9">
        <v>0</v>
      </c>
      <c r="C32" s="9">
        <v>0</v>
      </c>
      <c r="D32" s="9">
        <v>0</v>
      </c>
      <c r="E32" s="9">
        <v>548</v>
      </c>
      <c r="F32" s="9">
        <v>1268</v>
      </c>
      <c r="G32" s="9">
        <v>1291</v>
      </c>
      <c r="H32" s="9">
        <v>2288</v>
      </c>
      <c r="I32" s="9">
        <v>2667</v>
      </c>
      <c r="J32" s="9">
        <v>1935</v>
      </c>
      <c r="K32" s="9">
        <v>805</v>
      </c>
      <c r="L32" s="9">
        <v>204</v>
      </c>
      <c r="M32" s="9">
        <v>0</v>
      </c>
      <c r="N32" s="68">
        <f t="shared" si="2"/>
        <v>11006</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68">
        <f t="shared" si="2"/>
        <v>0</v>
      </c>
      <c r="O33" s="7" t="s">
        <v>216</v>
      </c>
      <c r="P33" s="7"/>
      <c r="Q33" s="7"/>
      <c r="R33" s="7"/>
      <c r="S33" s="7"/>
    </row>
    <row r="34" spans="1:19" s="8" customFormat="1" ht="11.8" x14ac:dyDescent="0.2">
      <c r="A34" s="48" t="s">
        <v>75</v>
      </c>
      <c r="B34" s="9">
        <v>214</v>
      </c>
      <c r="C34" s="9">
        <v>149</v>
      </c>
      <c r="D34" s="9">
        <v>188</v>
      </c>
      <c r="E34" s="9">
        <v>272</v>
      </c>
      <c r="F34" s="9">
        <v>464</v>
      </c>
      <c r="G34" s="9">
        <v>335</v>
      </c>
      <c r="H34" s="9">
        <v>0</v>
      </c>
      <c r="I34" s="9">
        <v>891</v>
      </c>
      <c r="J34" s="9">
        <v>817</v>
      </c>
      <c r="K34" s="9">
        <v>871</v>
      </c>
      <c r="L34" s="9">
        <v>340</v>
      </c>
      <c r="M34" s="9">
        <v>275</v>
      </c>
      <c r="N34" s="68">
        <f t="shared" si="2"/>
        <v>4816</v>
      </c>
      <c r="O34" s="7" t="s">
        <v>223</v>
      </c>
      <c r="P34" s="7"/>
      <c r="Q34" s="7"/>
      <c r="R34" s="7"/>
      <c r="S34" s="7"/>
    </row>
    <row r="35" spans="1:19" s="8" customFormat="1" ht="11.8" x14ac:dyDescent="0.2">
      <c r="A35" s="48" t="s">
        <v>348</v>
      </c>
      <c r="B35" s="9">
        <v>1291.5</v>
      </c>
      <c r="C35" s="9">
        <v>1207.5</v>
      </c>
      <c r="D35" s="9">
        <v>1470</v>
      </c>
      <c r="E35" s="9">
        <v>1618.5</v>
      </c>
      <c r="F35" s="9">
        <v>2002.5</v>
      </c>
      <c r="G35" s="9">
        <v>1650</v>
      </c>
      <c r="H35" s="9">
        <v>1698</v>
      </c>
      <c r="I35" s="9">
        <v>1830</v>
      </c>
      <c r="J35" s="9">
        <v>1932</v>
      </c>
      <c r="K35" s="9">
        <v>1701</v>
      </c>
      <c r="L35" s="9">
        <v>1462.5</v>
      </c>
      <c r="M35" s="9">
        <v>1447.5</v>
      </c>
      <c r="N35" s="68">
        <f>SUM(B35:M35)</f>
        <v>19311</v>
      </c>
      <c r="O35" s="7" t="s">
        <v>224</v>
      </c>
      <c r="P35" s="7"/>
      <c r="Q35" s="7"/>
      <c r="R35" s="7"/>
      <c r="S35" s="7"/>
    </row>
    <row r="36" spans="1:19" s="8" customFormat="1" ht="11.8" x14ac:dyDescent="0.2">
      <c r="A36" s="48" t="s">
        <v>375</v>
      </c>
      <c r="B36" s="9">
        <v>95997</v>
      </c>
      <c r="C36" s="9">
        <v>87984</v>
      </c>
      <c r="D36" s="9">
        <v>118317</v>
      </c>
      <c r="E36" s="9">
        <v>65349</v>
      </c>
      <c r="F36" s="9">
        <v>4827</v>
      </c>
      <c r="G36" s="9">
        <v>39495</v>
      </c>
      <c r="H36" s="9">
        <v>55761</v>
      </c>
      <c r="I36" s="9">
        <v>94944</v>
      </c>
      <c r="J36" s="9">
        <v>101076</v>
      </c>
      <c r="K36" s="9">
        <v>10983</v>
      </c>
      <c r="L36" s="9">
        <v>6432</v>
      </c>
      <c r="M36" s="9">
        <v>11598</v>
      </c>
      <c r="N36" s="68">
        <f t="shared" si="2"/>
        <v>692763</v>
      </c>
      <c r="O36" s="7" t="s">
        <v>225</v>
      </c>
      <c r="P36" s="7"/>
      <c r="Q36" s="7"/>
      <c r="R36" s="7"/>
      <c r="S36" s="7"/>
    </row>
    <row r="37" spans="1:19" s="8" customFormat="1" ht="11.8" x14ac:dyDescent="0.2">
      <c r="A37" s="48" t="s">
        <v>78</v>
      </c>
      <c r="B37" s="9">
        <v>14288</v>
      </c>
      <c r="C37" s="9">
        <v>11886</v>
      </c>
      <c r="D37" s="9">
        <v>13129.5</v>
      </c>
      <c r="E37" s="9">
        <v>31300.5</v>
      </c>
      <c r="F37" s="9">
        <v>34638</v>
      </c>
      <c r="G37" s="9">
        <v>28827</v>
      </c>
      <c r="H37" s="9">
        <v>30799.5</v>
      </c>
      <c r="I37" s="9">
        <v>81064</v>
      </c>
      <c r="J37" s="9">
        <v>73141.5</v>
      </c>
      <c r="K37" s="9">
        <v>72011.5</v>
      </c>
      <c r="L37" s="9">
        <v>29621</v>
      </c>
      <c r="M37" s="9">
        <v>28412.5</v>
      </c>
      <c r="N37" s="68">
        <f t="shared" si="2"/>
        <v>449119</v>
      </c>
      <c r="O37" s="7" t="s">
        <v>226</v>
      </c>
      <c r="P37" s="7"/>
      <c r="Q37" s="7"/>
      <c r="R37" s="7"/>
      <c r="S37" s="7"/>
    </row>
    <row r="38" spans="1:19" s="8" customFormat="1" ht="11.8" x14ac:dyDescent="0.2">
      <c r="A38" s="48"/>
      <c r="B38" s="9"/>
      <c r="C38" s="9"/>
      <c r="D38" s="9"/>
      <c r="F38" s="9"/>
      <c r="G38" s="9"/>
      <c r="H38" s="9"/>
      <c r="I38" s="9"/>
      <c r="J38" s="9"/>
      <c r="K38" s="9"/>
      <c r="L38" s="9"/>
      <c r="M38" s="9"/>
      <c r="N38" s="68"/>
      <c r="P38" s="7"/>
      <c r="Q38" s="7"/>
      <c r="R38" s="7"/>
      <c r="S38" s="7"/>
    </row>
    <row r="39" spans="1:19" s="12" customFormat="1" ht="11.8" x14ac:dyDescent="0.2">
      <c r="A39" s="46" t="s">
        <v>99</v>
      </c>
      <c r="B39" s="67">
        <f t="shared" ref="B39:M39" si="6">SUM(B40:B40)</f>
        <v>20</v>
      </c>
      <c r="C39" s="67">
        <f t="shared" si="6"/>
        <v>0</v>
      </c>
      <c r="D39" s="67">
        <f t="shared" si="6"/>
        <v>0</v>
      </c>
      <c r="E39" s="67">
        <f t="shared" si="6"/>
        <v>28</v>
      </c>
      <c r="F39" s="67">
        <f t="shared" si="6"/>
        <v>42</v>
      </c>
      <c r="G39" s="67">
        <f>SUM(G40:G40)</f>
        <v>58</v>
      </c>
      <c r="H39" s="67">
        <f>SUM(H40:H40)</f>
        <v>69</v>
      </c>
      <c r="I39" s="67">
        <f>SUM(I40:I40)</f>
        <v>160</v>
      </c>
      <c r="J39" s="67">
        <f>SUM(J40:J40)</f>
        <v>42</v>
      </c>
      <c r="K39" s="67">
        <f>SUM(K40:K40)</f>
        <v>34</v>
      </c>
      <c r="L39" s="67">
        <f t="shared" si="6"/>
        <v>18</v>
      </c>
      <c r="M39" s="67">
        <f t="shared" si="6"/>
        <v>26</v>
      </c>
      <c r="N39" s="68">
        <f t="shared" si="2"/>
        <v>497</v>
      </c>
      <c r="O39" s="11" t="s">
        <v>227</v>
      </c>
      <c r="P39" s="11"/>
    </row>
    <row r="40" spans="1:19" s="8" customFormat="1" ht="11.8" x14ac:dyDescent="0.2">
      <c r="A40" s="48" t="s">
        <v>7</v>
      </c>
      <c r="B40" s="9">
        <v>20</v>
      </c>
      <c r="C40" s="9">
        <v>0</v>
      </c>
      <c r="D40" s="9">
        <v>0</v>
      </c>
      <c r="E40" s="9">
        <v>28</v>
      </c>
      <c r="F40" s="9">
        <v>42</v>
      </c>
      <c r="G40" s="9">
        <v>58</v>
      </c>
      <c r="H40" s="9">
        <v>69</v>
      </c>
      <c r="I40" s="9">
        <v>160</v>
      </c>
      <c r="J40" s="9">
        <v>42</v>
      </c>
      <c r="K40" s="9">
        <v>34</v>
      </c>
      <c r="L40" s="9">
        <v>18</v>
      </c>
      <c r="M40" s="9">
        <v>26</v>
      </c>
      <c r="N40" s="68">
        <f t="shared" si="2"/>
        <v>497</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530</v>
      </c>
      <c r="C42" s="67">
        <f t="shared" si="7"/>
        <v>1000</v>
      </c>
      <c r="D42" s="67">
        <f t="shared" si="7"/>
        <v>2600</v>
      </c>
      <c r="E42" s="67">
        <f t="shared" si="7"/>
        <v>12772</v>
      </c>
      <c r="F42" s="67">
        <f t="shared" si="7"/>
        <v>11448</v>
      </c>
      <c r="G42" s="67">
        <f t="shared" si="7"/>
        <v>5651</v>
      </c>
      <c r="H42" s="67">
        <f t="shared" si="7"/>
        <v>5260</v>
      </c>
      <c r="I42" s="67">
        <f t="shared" si="7"/>
        <v>3433</v>
      </c>
      <c r="J42" s="67">
        <f t="shared" si="7"/>
        <v>10027</v>
      </c>
      <c r="K42" s="67">
        <f t="shared" si="7"/>
        <v>11469</v>
      </c>
      <c r="L42" s="67">
        <f t="shared" si="7"/>
        <v>1743</v>
      </c>
      <c r="M42" s="67">
        <f t="shared" si="7"/>
        <v>762</v>
      </c>
      <c r="N42" s="68">
        <f t="shared" si="2"/>
        <v>66695</v>
      </c>
      <c r="O42" s="11" t="s">
        <v>229</v>
      </c>
      <c r="P42" s="11"/>
    </row>
    <row r="43" spans="1:19" s="8" customFormat="1" ht="11.8" x14ac:dyDescent="0.2">
      <c r="A43" s="48" t="s">
        <v>8</v>
      </c>
      <c r="B43" s="9">
        <v>30</v>
      </c>
      <c r="C43" s="9">
        <v>0</v>
      </c>
      <c r="D43" s="9">
        <v>0</v>
      </c>
      <c r="E43" s="9">
        <v>272</v>
      </c>
      <c r="F43" s="9">
        <v>638</v>
      </c>
      <c r="G43" s="9">
        <v>391</v>
      </c>
      <c r="H43" s="9">
        <v>290</v>
      </c>
      <c r="I43" s="9">
        <v>333</v>
      </c>
      <c r="J43" s="9">
        <v>327</v>
      </c>
      <c r="K43" s="9">
        <v>339</v>
      </c>
      <c r="L43" s="9">
        <v>63</v>
      </c>
      <c r="M43" s="9">
        <v>97</v>
      </c>
      <c r="N43" s="68">
        <f t="shared" si="2"/>
        <v>2780</v>
      </c>
      <c r="O43" s="7" t="s">
        <v>230</v>
      </c>
      <c r="P43" s="7"/>
      <c r="Q43" s="7"/>
      <c r="R43" s="7"/>
      <c r="S43" s="7"/>
    </row>
    <row r="44" spans="1:19" s="8" customFormat="1" ht="11.8" x14ac:dyDescent="0.2">
      <c r="A44" s="48" t="s">
        <v>85</v>
      </c>
      <c r="B44" s="9">
        <v>500</v>
      </c>
      <c r="C44" s="9">
        <v>1000</v>
      </c>
      <c r="D44" s="9">
        <v>2600</v>
      </c>
      <c r="E44" s="9">
        <v>12500</v>
      </c>
      <c r="F44" s="9">
        <v>10810</v>
      </c>
      <c r="G44" s="9">
        <v>5260</v>
      </c>
      <c r="H44" s="9">
        <v>4970</v>
      </c>
      <c r="I44" s="9">
        <v>3100</v>
      </c>
      <c r="J44" s="9">
        <v>9700</v>
      </c>
      <c r="K44" s="9">
        <v>11130</v>
      </c>
      <c r="L44" s="9">
        <v>1680</v>
      </c>
      <c r="M44" s="9">
        <v>665</v>
      </c>
      <c r="N44" s="68">
        <f t="shared" si="2"/>
        <v>63915</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0</v>
      </c>
      <c r="C46" s="67">
        <f t="shared" si="8"/>
        <v>0</v>
      </c>
      <c r="D46" s="67">
        <f t="shared" si="8"/>
        <v>0</v>
      </c>
      <c r="E46" s="67">
        <f t="shared" si="8"/>
        <v>83</v>
      </c>
      <c r="F46" s="67">
        <f t="shared" si="8"/>
        <v>90</v>
      </c>
      <c r="G46" s="67">
        <f>SUM(G47:G47)</f>
        <v>51</v>
      </c>
      <c r="H46" s="67">
        <f>SUM(H47:H47)</f>
        <v>76</v>
      </c>
      <c r="I46" s="67">
        <f>SUM(I47:I47)</f>
        <v>151</v>
      </c>
      <c r="J46" s="67">
        <f>SUM(J47:J47)</f>
        <v>101</v>
      </c>
      <c r="K46" s="67">
        <f>SUM(K47:K47)</f>
        <v>106</v>
      </c>
      <c r="L46" s="67">
        <f t="shared" si="8"/>
        <v>25</v>
      </c>
      <c r="M46" s="67">
        <f t="shared" si="8"/>
        <v>37</v>
      </c>
      <c r="N46" s="68">
        <f t="shared" si="2"/>
        <v>720</v>
      </c>
      <c r="O46" s="11" t="s">
        <v>232</v>
      </c>
      <c r="P46" s="11"/>
    </row>
    <row r="47" spans="1:19" s="8" customFormat="1" ht="11.8" x14ac:dyDescent="0.2">
      <c r="A47" s="48" t="s">
        <v>9</v>
      </c>
      <c r="B47" s="9">
        <v>0</v>
      </c>
      <c r="C47" s="9">
        <v>0</v>
      </c>
      <c r="D47" s="9">
        <v>0</v>
      </c>
      <c r="E47" s="9">
        <v>83</v>
      </c>
      <c r="F47" s="9">
        <v>90</v>
      </c>
      <c r="G47" s="9">
        <v>51</v>
      </c>
      <c r="H47" s="9">
        <v>76</v>
      </c>
      <c r="I47" s="9">
        <v>151</v>
      </c>
      <c r="J47" s="9">
        <v>101</v>
      </c>
      <c r="K47" s="9">
        <v>106</v>
      </c>
      <c r="L47" s="9">
        <v>25</v>
      </c>
      <c r="M47" s="9">
        <v>37</v>
      </c>
      <c r="N47" s="68">
        <f t="shared" si="2"/>
        <v>720</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M49" si="9">SUM(B50:B56)</f>
        <v>2722</v>
      </c>
      <c r="C49" s="67">
        <f t="shared" si="9"/>
        <v>0</v>
      </c>
      <c r="D49" s="67">
        <f t="shared" si="9"/>
        <v>0</v>
      </c>
      <c r="E49" s="67">
        <f t="shared" si="9"/>
        <v>62221</v>
      </c>
      <c r="F49" s="67">
        <f t="shared" si="9"/>
        <v>121930</v>
      </c>
      <c r="G49" s="67">
        <f t="shared" si="9"/>
        <v>141001</v>
      </c>
      <c r="H49" s="67">
        <f>SUM(H51:H56)</f>
        <v>217020</v>
      </c>
      <c r="I49" s="67">
        <f t="shared" si="9"/>
        <v>242348</v>
      </c>
      <c r="J49" s="67">
        <f t="shared" si="9"/>
        <v>218893</v>
      </c>
      <c r="K49" s="67">
        <f t="shared" si="9"/>
        <v>179118</v>
      </c>
      <c r="L49" s="67">
        <f t="shared" si="9"/>
        <v>18827</v>
      </c>
      <c r="M49" s="67">
        <f t="shared" si="9"/>
        <v>6092</v>
      </c>
      <c r="N49" s="68">
        <f t="shared" si="2"/>
        <v>1210172</v>
      </c>
      <c r="O49" s="11" t="s">
        <v>234</v>
      </c>
      <c r="P49" s="11"/>
    </row>
    <row r="50" spans="1:19" s="12" customFormat="1" ht="11.8" x14ac:dyDescent="0.2">
      <c r="A50" s="48" t="s">
        <v>67</v>
      </c>
      <c r="B50" s="9">
        <v>0</v>
      </c>
      <c r="C50" s="9">
        <v>0</v>
      </c>
      <c r="D50" s="9">
        <v>0</v>
      </c>
      <c r="E50" s="9">
        <v>0</v>
      </c>
      <c r="F50" s="9">
        <v>0</v>
      </c>
      <c r="G50" s="9">
        <v>0</v>
      </c>
      <c r="H50" s="8">
        <v>0</v>
      </c>
      <c r="I50" s="9">
        <v>0</v>
      </c>
      <c r="J50" s="9">
        <v>0</v>
      </c>
      <c r="K50" s="9">
        <v>0</v>
      </c>
      <c r="L50" s="9">
        <v>0</v>
      </c>
      <c r="M50" s="9">
        <v>0</v>
      </c>
      <c r="N50" s="68">
        <f t="shared" si="2"/>
        <v>0</v>
      </c>
      <c r="O50" s="7" t="s">
        <v>235</v>
      </c>
      <c r="P50" s="11"/>
    </row>
    <row r="51" spans="1:19" s="8" customFormat="1" ht="11.8" x14ac:dyDescent="0.2">
      <c r="A51" s="48" t="s">
        <v>11</v>
      </c>
      <c r="B51" s="9">
        <v>0</v>
      </c>
      <c r="C51" s="9">
        <v>0</v>
      </c>
      <c r="D51" s="9">
        <v>0</v>
      </c>
      <c r="E51" s="9">
        <v>1927</v>
      </c>
      <c r="F51" s="9">
        <v>6700</v>
      </c>
      <c r="G51" s="9">
        <v>6330</v>
      </c>
      <c r="H51" s="9">
        <v>7990</v>
      </c>
      <c r="I51" s="9">
        <v>8850</v>
      </c>
      <c r="J51" s="9">
        <v>9300</v>
      </c>
      <c r="K51" s="9">
        <v>6960</v>
      </c>
      <c r="L51" s="9">
        <v>66</v>
      </c>
      <c r="M51" s="9">
        <v>65</v>
      </c>
      <c r="N51" s="68">
        <f t="shared" si="2"/>
        <v>48188</v>
      </c>
      <c r="O51" s="7" t="s">
        <v>237</v>
      </c>
      <c r="P51" s="7"/>
      <c r="Q51" s="7"/>
      <c r="R51" s="7"/>
      <c r="S51" s="7"/>
    </row>
    <row r="52" spans="1:19" s="8" customFormat="1" ht="11.8" x14ac:dyDescent="0.2">
      <c r="A52" s="48" t="s">
        <v>376</v>
      </c>
      <c r="B52" s="9">
        <v>0</v>
      </c>
      <c r="C52" s="9">
        <v>0</v>
      </c>
      <c r="D52" s="9">
        <v>0</v>
      </c>
      <c r="E52" s="9">
        <v>1073</v>
      </c>
      <c r="F52" s="9">
        <v>1298</v>
      </c>
      <c r="G52" s="9">
        <v>2177</v>
      </c>
      <c r="H52" s="9">
        <v>5902</v>
      </c>
      <c r="I52" s="9">
        <v>6762</v>
      </c>
      <c r="J52" s="9">
        <v>4616</v>
      </c>
      <c r="K52" s="9">
        <v>2771</v>
      </c>
      <c r="L52" s="9">
        <v>256</v>
      </c>
      <c r="M52" s="9">
        <v>80</v>
      </c>
      <c r="N52" s="68">
        <f t="shared" si="2"/>
        <v>24935</v>
      </c>
      <c r="O52" s="7" t="s">
        <v>238</v>
      </c>
      <c r="P52" s="7"/>
      <c r="Q52" s="7"/>
      <c r="R52" s="7"/>
      <c r="S52" s="7"/>
    </row>
    <row r="53" spans="1:19" s="8" customFormat="1" ht="11.8" x14ac:dyDescent="0.2">
      <c r="A53" s="48" t="s">
        <v>382</v>
      </c>
      <c r="B53" s="9">
        <v>2522</v>
      </c>
      <c r="C53" s="9">
        <v>0</v>
      </c>
      <c r="D53" s="9">
        <v>0</v>
      </c>
      <c r="E53" s="9">
        <v>58494</v>
      </c>
      <c r="F53" s="9">
        <v>112215</v>
      </c>
      <c r="G53" s="9">
        <v>131109</v>
      </c>
      <c r="H53" s="9">
        <v>173302</v>
      </c>
      <c r="I53" s="9">
        <v>191795</v>
      </c>
      <c r="J53" s="9">
        <v>172030</v>
      </c>
      <c r="K53" s="9">
        <v>144294</v>
      </c>
      <c r="L53" s="9">
        <v>15588</v>
      </c>
      <c r="M53" s="9">
        <v>4969</v>
      </c>
      <c r="N53" s="68">
        <f t="shared" si="2"/>
        <v>1006318</v>
      </c>
      <c r="O53" s="7" t="s">
        <v>236</v>
      </c>
      <c r="P53" s="7"/>
      <c r="Q53" s="7"/>
      <c r="R53" s="7"/>
      <c r="S53" s="7"/>
    </row>
    <row r="54" spans="1:19" s="8" customFormat="1" ht="11.8" x14ac:dyDescent="0.2">
      <c r="A54" s="48" t="s">
        <v>10</v>
      </c>
      <c r="B54" s="9">
        <v>200</v>
      </c>
      <c r="C54" s="9">
        <v>0</v>
      </c>
      <c r="D54" s="9">
        <v>0</v>
      </c>
      <c r="E54" s="9">
        <v>0</v>
      </c>
      <c r="F54" s="9">
        <v>0</v>
      </c>
      <c r="G54" s="9">
        <v>0</v>
      </c>
      <c r="H54" s="9">
        <v>28050</v>
      </c>
      <c r="I54" s="9">
        <v>32200</v>
      </c>
      <c r="J54" s="9">
        <v>30400</v>
      </c>
      <c r="K54" s="9">
        <v>23500</v>
      </c>
      <c r="L54" s="9">
        <v>2800</v>
      </c>
      <c r="M54" s="9">
        <v>900</v>
      </c>
      <c r="N54" s="68">
        <f t="shared" si="2"/>
        <v>118050</v>
      </c>
      <c r="O54" s="7" t="s">
        <v>239</v>
      </c>
      <c r="P54" s="7"/>
      <c r="Q54" s="7"/>
      <c r="R54" s="7"/>
      <c r="S54" s="7"/>
    </row>
    <row r="55" spans="1:19" s="8" customFormat="1" ht="11.8" x14ac:dyDescent="0.2">
      <c r="A55" s="47" t="s">
        <v>199</v>
      </c>
      <c r="B55" s="9">
        <v>0</v>
      </c>
      <c r="C55" s="9">
        <v>0</v>
      </c>
      <c r="D55" s="9">
        <v>0</v>
      </c>
      <c r="E55" s="9">
        <v>591</v>
      </c>
      <c r="F55" s="9">
        <v>1248</v>
      </c>
      <c r="G55" s="9">
        <v>915</v>
      </c>
      <c r="H55" s="9">
        <v>1308</v>
      </c>
      <c r="I55" s="9">
        <v>2012</v>
      </c>
      <c r="J55" s="9">
        <v>1908</v>
      </c>
      <c r="K55" s="9">
        <v>1020</v>
      </c>
      <c r="L55" s="9">
        <v>61</v>
      </c>
      <c r="M55" s="9">
        <v>58</v>
      </c>
      <c r="N55" s="68">
        <f t="shared" si="2"/>
        <v>9121</v>
      </c>
      <c r="O55" s="7" t="s">
        <v>240</v>
      </c>
      <c r="P55" s="7"/>
      <c r="Q55" s="7"/>
      <c r="R55" s="7"/>
      <c r="S55" s="7"/>
    </row>
    <row r="56" spans="1:19" s="8" customFormat="1" ht="11.8" x14ac:dyDescent="0.2">
      <c r="A56" s="48" t="s">
        <v>12</v>
      </c>
      <c r="B56" s="9">
        <v>0</v>
      </c>
      <c r="C56" s="9">
        <v>0</v>
      </c>
      <c r="D56" s="9">
        <v>0</v>
      </c>
      <c r="E56" s="9">
        <v>136</v>
      </c>
      <c r="F56" s="9">
        <v>469</v>
      </c>
      <c r="G56" s="9">
        <v>470</v>
      </c>
      <c r="H56" s="9">
        <v>468</v>
      </c>
      <c r="I56" s="9">
        <v>729</v>
      </c>
      <c r="J56" s="9">
        <v>639</v>
      </c>
      <c r="K56" s="9">
        <v>573</v>
      </c>
      <c r="L56" s="9">
        <v>56</v>
      </c>
      <c r="M56" s="9">
        <v>20</v>
      </c>
      <c r="N56" s="68">
        <f t="shared" si="2"/>
        <v>3560</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0">SUM(B59:B59)</f>
        <v>0</v>
      </c>
      <c r="C58" s="67">
        <f t="shared" si="10"/>
        <v>0</v>
      </c>
      <c r="D58" s="67">
        <f t="shared" si="10"/>
        <v>0</v>
      </c>
      <c r="E58" s="67">
        <f t="shared" si="10"/>
        <v>0</v>
      </c>
      <c r="F58" s="67">
        <f t="shared" si="10"/>
        <v>500</v>
      </c>
      <c r="G58" s="67">
        <f>SUM(G59:G59)</f>
        <v>813</v>
      </c>
      <c r="H58" s="67">
        <f>SUM(H59:H59)</f>
        <v>6017</v>
      </c>
      <c r="I58" s="67">
        <f>SUM(I59:I59)</f>
        <v>7141</v>
      </c>
      <c r="J58" s="67">
        <f>SUM(J59:J59)</f>
        <v>2132</v>
      </c>
      <c r="K58" s="67">
        <f>SUM(K59:K59)</f>
        <v>0</v>
      </c>
      <c r="L58" s="67">
        <f t="shared" si="10"/>
        <v>0</v>
      </c>
      <c r="M58" s="67">
        <f t="shared" si="10"/>
        <v>0</v>
      </c>
      <c r="N58" s="68">
        <f t="shared" si="2"/>
        <v>16603</v>
      </c>
      <c r="O58" s="11" t="s">
        <v>242</v>
      </c>
      <c r="P58" s="11"/>
    </row>
    <row r="59" spans="1:19" s="8" customFormat="1" ht="11.8" x14ac:dyDescent="0.2">
      <c r="A59" s="48" t="s">
        <v>13</v>
      </c>
      <c r="B59" s="9">
        <v>0</v>
      </c>
      <c r="C59" s="9">
        <v>0</v>
      </c>
      <c r="D59" s="9">
        <v>0</v>
      </c>
      <c r="E59" s="9">
        <v>0</v>
      </c>
      <c r="F59" s="9">
        <v>500</v>
      </c>
      <c r="G59" s="9">
        <v>813</v>
      </c>
      <c r="H59" s="9">
        <v>6017</v>
      </c>
      <c r="I59" s="9">
        <v>7141</v>
      </c>
      <c r="J59" s="9">
        <v>2132</v>
      </c>
      <c r="K59" s="9">
        <v>0</v>
      </c>
      <c r="L59" s="9">
        <v>0</v>
      </c>
      <c r="M59" s="9">
        <v>0</v>
      </c>
      <c r="N59" s="68">
        <f t="shared" si="2"/>
        <v>16603</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1">SUM(B62:B65)</f>
        <v>112</v>
      </c>
      <c r="C61" s="67">
        <f t="shared" si="11"/>
        <v>0</v>
      </c>
      <c r="D61" s="67">
        <f t="shared" si="11"/>
        <v>0</v>
      </c>
      <c r="E61" s="67">
        <f t="shared" si="11"/>
        <v>873</v>
      </c>
      <c r="F61" s="67">
        <f t="shared" si="11"/>
        <v>1657</v>
      </c>
      <c r="G61" s="67">
        <f t="shared" si="11"/>
        <v>1193</v>
      </c>
      <c r="H61" s="67">
        <f t="shared" si="11"/>
        <v>2523</v>
      </c>
      <c r="I61" s="67">
        <f t="shared" si="11"/>
        <v>2791</v>
      </c>
      <c r="J61" s="67">
        <f t="shared" si="11"/>
        <v>1830</v>
      </c>
      <c r="K61" s="67">
        <f t="shared" si="11"/>
        <v>1317</v>
      </c>
      <c r="L61" s="67">
        <f t="shared" si="11"/>
        <v>248</v>
      </c>
      <c r="M61" s="67">
        <f t="shared" si="11"/>
        <v>76</v>
      </c>
      <c r="N61" s="68">
        <f t="shared" si="2"/>
        <v>12620</v>
      </c>
      <c r="O61" s="11" t="s">
        <v>244</v>
      </c>
      <c r="P61" s="11"/>
    </row>
    <row r="62" spans="1:19" s="8" customFormat="1" ht="11.8" x14ac:dyDescent="0.2">
      <c r="A62" s="48" t="s">
        <v>14</v>
      </c>
      <c r="B62" s="9">
        <v>112</v>
      </c>
      <c r="C62" s="9">
        <v>0</v>
      </c>
      <c r="D62" s="9">
        <v>0</v>
      </c>
      <c r="E62" s="9">
        <v>449</v>
      </c>
      <c r="F62" s="9">
        <v>1008</v>
      </c>
      <c r="G62" s="9">
        <v>516</v>
      </c>
      <c r="H62" s="9">
        <v>812</v>
      </c>
      <c r="I62" s="9">
        <v>1055</v>
      </c>
      <c r="J62" s="9">
        <v>879</v>
      </c>
      <c r="K62" s="9">
        <v>935</v>
      </c>
      <c r="L62" s="9">
        <v>175</v>
      </c>
      <c r="M62" s="9">
        <v>50</v>
      </c>
      <c r="N62" s="68">
        <f t="shared" si="2"/>
        <v>5991</v>
      </c>
      <c r="O62" s="7" t="s">
        <v>245</v>
      </c>
      <c r="P62" s="7"/>
      <c r="Q62" s="7"/>
      <c r="R62" s="7"/>
      <c r="S62" s="7"/>
    </row>
    <row r="63" spans="1:19" s="8" customFormat="1" ht="11.8" x14ac:dyDescent="0.2">
      <c r="A63" s="48" t="s">
        <v>16</v>
      </c>
      <c r="B63" s="9">
        <v>0</v>
      </c>
      <c r="C63" s="9">
        <v>0</v>
      </c>
      <c r="D63" s="9">
        <v>0</v>
      </c>
      <c r="E63" s="9">
        <v>144</v>
      </c>
      <c r="F63" s="9">
        <v>118</v>
      </c>
      <c r="G63" s="9">
        <v>122</v>
      </c>
      <c r="H63" s="9">
        <v>134</v>
      </c>
      <c r="I63" s="9">
        <v>160</v>
      </c>
      <c r="J63" s="9">
        <v>213</v>
      </c>
      <c r="K63" s="9">
        <v>78</v>
      </c>
      <c r="L63" s="9">
        <v>0</v>
      </c>
      <c r="M63" s="9">
        <v>0</v>
      </c>
      <c r="N63" s="68">
        <f t="shared" si="2"/>
        <v>969</v>
      </c>
      <c r="O63" s="7" t="s">
        <v>246</v>
      </c>
      <c r="P63" s="7"/>
      <c r="Q63" s="7"/>
      <c r="R63" s="7"/>
      <c r="S63" s="7"/>
    </row>
    <row r="64" spans="1:19" s="8" customFormat="1" ht="11.8" x14ac:dyDescent="0.2">
      <c r="A64" s="48" t="s">
        <v>17</v>
      </c>
      <c r="B64" s="9">
        <v>0</v>
      </c>
      <c r="C64" s="9">
        <v>0</v>
      </c>
      <c r="D64" s="9">
        <v>0</v>
      </c>
      <c r="E64" s="9">
        <v>124</v>
      </c>
      <c r="F64" s="9">
        <v>429</v>
      </c>
      <c r="G64" s="9">
        <v>351</v>
      </c>
      <c r="H64" s="9">
        <v>1366</v>
      </c>
      <c r="I64" s="9">
        <v>1434</v>
      </c>
      <c r="J64" s="9">
        <v>562</v>
      </c>
      <c r="K64" s="9">
        <v>199</v>
      </c>
      <c r="L64" s="9">
        <v>0</v>
      </c>
      <c r="M64" s="9">
        <v>0</v>
      </c>
      <c r="N64" s="68">
        <f t="shared" si="2"/>
        <v>4465</v>
      </c>
      <c r="O64" s="7" t="s">
        <v>247</v>
      </c>
      <c r="P64" s="7"/>
      <c r="Q64" s="7"/>
      <c r="R64" s="7"/>
      <c r="S64" s="7"/>
    </row>
    <row r="65" spans="1:19" s="8" customFormat="1" ht="11.8" x14ac:dyDescent="0.2">
      <c r="A65" s="48" t="s">
        <v>15</v>
      </c>
      <c r="B65" s="9">
        <v>0</v>
      </c>
      <c r="C65" s="9">
        <v>0</v>
      </c>
      <c r="D65" s="9">
        <v>0</v>
      </c>
      <c r="E65" s="9">
        <v>156</v>
      </c>
      <c r="F65" s="9">
        <v>102</v>
      </c>
      <c r="G65" s="9">
        <v>204</v>
      </c>
      <c r="H65" s="9">
        <v>211</v>
      </c>
      <c r="I65" s="9">
        <v>142</v>
      </c>
      <c r="J65" s="9">
        <v>176</v>
      </c>
      <c r="K65" s="9">
        <v>105</v>
      </c>
      <c r="L65" s="9">
        <v>73</v>
      </c>
      <c r="M65" s="9">
        <v>26</v>
      </c>
      <c r="N65" s="68">
        <f t="shared" si="2"/>
        <v>1195</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 t="shared" ref="B67:M67" si="12">SUM(B68:B68)</f>
        <v>0</v>
      </c>
      <c r="C67" s="67">
        <f t="shared" si="12"/>
        <v>0</v>
      </c>
      <c r="D67" s="67">
        <f t="shared" si="12"/>
        <v>0</v>
      </c>
      <c r="E67" s="67">
        <f t="shared" si="12"/>
        <v>1066</v>
      </c>
      <c r="F67" s="67">
        <f t="shared" si="12"/>
        <v>2380</v>
      </c>
      <c r="G67" s="67">
        <f>SUM(G68:G68)</f>
        <v>2281</v>
      </c>
      <c r="H67" s="67">
        <f>SUM(H68:H68)</f>
        <v>4659</v>
      </c>
      <c r="I67" s="67">
        <f>SUM(I68:I68)</f>
        <v>5140</v>
      </c>
      <c r="J67" s="67">
        <f>SUM(J68:J68)</f>
        <v>3910</v>
      </c>
      <c r="K67" s="67">
        <f>SUM(K68:K68)</f>
        <v>2372</v>
      </c>
      <c r="L67" s="67">
        <f t="shared" si="12"/>
        <v>0</v>
      </c>
      <c r="M67" s="67">
        <f t="shared" si="12"/>
        <v>0</v>
      </c>
      <c r="N67" s="68">
        <f t="shared" si="2"/>
        <v>21808</v>
      </c>
      <c r="O67" s="11" t="s">
        <v>249</v>
      </c>
      <c r="P67" s="11"/>
    </row>
    <row r="68" spans="1:19" s="8" customFormat="1" ht="11.8" x14ac:dyDescent="0.2">
      <c r="A68" s="48" t="s">
        <v>18</v>
      </c>
      <c r="B68" s="9">
        <v>0</v>
      </c>
      <c r="C68" s="9">
        <v>0</v>
      </c>
      <c r="D68" s="9">
        <v>0</v>
      </c>
      <c r="E68" s="9">
        <v>1066</v>
      </c>
      <c r="F68" s="9">
        <v>2380</v>
      </c>
      <c r="G68" s="9">
        <v>2281</v>
      </c>
      <c r="H68" s="9">
        <v>4659</v>
      </c>
      <c r="I68" s="9">
        <v>5140</v>
      </c>
      <c r="J68" s="9">
        <v>3910</v>
      </c>
      <c r="K68" s="9">
        <v>2372</v>
      </c>
      <c r="L68" s="9">
        <v>0</v>
      </c>
      <c r="M68" s="9">
        <v>0</v>
      </c>
      <c r="N68" s="68">
        <f t="shared" si="2"/>
        <v>21808</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3">SUM(B71:B72)</f>
        <v>0</v>
      </c>
      <c r="C70" s="67">
        <f t="shared" si="13"/>
        <v>0</v>
      </c>
      <c r="D70" s="67">
        <f t="shared" si="13"/>
        <v>0</v>
      </c>
      <c r="E70" s="67">
        <f t="shared" si="13"/>
        <v>78352</v>
      </c>
      <c r="F70" s="67">
        <f t="shared" si="13"/>
        <v>82232</v>
      </c>
      <c r="G70" s="67">
        <f t="shared" si="13"/>
        <v>64305</v>
      </c>
      <c r="H70" s="67">
        <f t="shared" si="13"/>
        <v>70409</v>
      </c>
      <c r="I70" s="67">
        <f t="shared" si="13"/>
        <v>70400</v>
      </c>
      <c r="J70" s="67">
        <f t="shared" si="13"/>
        <v>59537</v>
      </c>
      <c r="K70" s="67">
        <f t="shared" si="13"/>
        <v>51692</v>
      </c>
      <c r="L70" s="67">
        <f t="shared" si="13"/>
        <v>10335</v>
      </c>
      <c r="M70" s="67">
        <f t="shared" si="13"/>
        <v>7426</v>
      </c>
      <c r="N70" s="68">
        <f t="shared" si="2"/>
        <v>494688</v>
      </c>
      <c r="O70" s="11" t="s">
        <v>251</v>
      </c>
      <c r="P70" s="11"/>
    </row>
    <row r="71" spans="1:19" s="8" customFormat="1" ht="11.8" x14ac:dyDescent="0.2">
      <c r="A71" s="48" t="s">
        <v>19</v>
      </c>
      <c r="B71" s="9">
        <v>0</v>
      </c>
      <c r="C71" s="9">
        <v>0</v>
      </c>
      <c r="D71" s="9">
        <v>0</v>
      </c>
      <c r="E71" s="9">
        <v>78054</v>
      </c>
      <c r="F71" s="9">
        <v>81774</v>
      </c>
      <c r="G71" s="9">
        <v>64003</v>
      </c>
      <c r="H71" s="9">
        <v>70008</v>
      </c>
      <c r="I71" s="9">
        <v>69597</v>
      </c>
      <c r="J71" s="9">
        <v>59272</v>
      </c>
      <c r="K71" s="9">
        <v>51431</v>
      </c>
      <c r="L71" s="9">
        <v>10227</v>
      </c>
      <c r="M71" s="9">
        <v>7414</v>
      </c>
      <c r="N71" s="68">
        <f t="shared" si="2"/>
        <v>491780</v>
      </c>
      <c r="O71" s="7" t="s">
        <v>252</v>
      </c>
      <c r="P71" s="7"/>
      <c r="Q71" s="7"/>
      <c r="R71" s="7"/>
      <c r="S71" s="7"/>
    </row>
    <row r="72" spans="1:19" s="8" customFormat="1" ht="11.8" x14ac:dyDescent="0.2">
      <c r="A72" s="48" t="s">
        <v>86</v>
      </c>
      <c r="B72" s="9">
        <v>0</v>
      </c>
      <c r="C72" s="9">
        <v>0</v>
      </c>
      <c r="D72" s="9">
        <v>0</v>
      </c>
      <c r="E72" s="9">
        <v>298</v>
      </c>
      <c r="F72" s="9">
        <v>458</v>
      </c>
      <c r="G72" s="9">
        <v>302</v>
      </c>
      <c r="H72" s="9">
        <v>401</v>
      </c>
      <c r="I72" s="9">
        <v>803</v>
      </c>
      <c r="J72" s="9">
        <v>265</v>
      </c>
      <c r="K72" s="9">
        <v>261</v>
      </c>
      <c r="L72" s="9">
        <v>108</v>
      </c>
      <c r="M72" s="9">
        <v>12</v>
      </c>
      <c r="N72" s="68">
        <f t="shared" si="2"/>
        <v>2908</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SUM(B75:B76)</f>
        <v>15</v>
      </c>
      <c r="C74" s="67">
        <f t="shared" ref="C74:M74" si="14">SUM(C75:C76)</f>
        <v>0</v>
      </c>
      <c r="D74" s="67">
        <f t="shared" si="14"/>
        <v>0</v>
      </c>
      <c r="E74" s="67">
        <f t="shared" si="14"/>
        <v>164</v>
      </c>
      <c r="F74" s="67">
        <f t="shared" si="14"/>
        <v>95</v>
      </c>
      <c r="G74" s="67">
        <f t="shared" si="14"/>
        <v>69</v>
      </c>
      <c r="H74" s="67">
        <f t="shared" si="14"/>
        <v>150</v>
      </c>
      <c r="I74" s="67">
        <f t="shared" si="14"/>
        <v>212</v>
      </c>
      <c r="J74" s="67">
        <f t="shared" si="14"/>
        <v>194</v>
      </c>
      <c r="K74" s="67">
        <f t="shared" si="14"/>
        <v>248</v>
      </c>
      <c r="L74" s="67">
        <f t="shared" si="14"/>
        <v>76</v>
      </c>
      <c r="M74" s="67">
        <f t="shared" si="14"/>
        <v>69</v>
      </c>
      <c r="N74" s="68">
        <f t="shared" si="2"/>
        <v>1292</v>
      </c>
      <c r="O74" s="11" t="s">
        <v>254</v>
      </c>
      <c r="P74" s="11"/>
    </row>
    <row r="75" spans="1:19" s="8" customFormat="1" ht="11.8" x14ac:dyDescent="0.2">
      <c r="A75" s="48" t="s">
        <v>76</v>
      </c>
      <c r="B75" s="9">
        <v>6</v>
      </c>
      <c r="C75" s="9">
        <v>0</v>
      </c>
      <c r="D75" s="9">
        <v>0</v>
      </c>
      <c r="E75" s="9">
        <v>111</v>
      </c>
      <c r="F75" s="9">
        <v>49</v>
      </c>
      <c r="G75" s="9">
        <v>34</v>
      </c>
      <c r="H75" s="9">
        <v>91</v>
      </c>
      <c r="I75" s="9">
        <v>94</v>
      </c>
      <c r="J75" s="9">
        <v>115</v>
      </c>
      <c r="K75" s="9">
        <v>144</v>
      </c>
      <c r="L75" s="9">
        <v>46</v>
      </c>
      <c r="M75" s="9">
        <v>22</v>
      </c>
      <c r="N75" s="68">
        <f t="shared" ref="N75:N139" si="15">SUM(B75:M75)</f>
        <v>712</v>
      </c>
      <c r="O75" s="7" t="s">
        <v>255</v>
      </c>
      <c r="P75" s="7"/>
      <c r="Q75" s="7"/>
      <c r="R75" s="7"/>
      <c r="S75" s="7"/>
    </row>
    <row r="76" spans="1:19" s="8" customFormat="1" ht="11.8" x14ac:dyDescent="0.2">
      <c r="A76" s="48" t="s">
        <v>77</v>
      </c>
      <c r="B76" s="9">
        <v>9</v>
      </c>
      <c r="C76" s="9">
        <v>0</v>
      </c>
      <c r="D76" s="9">
        <v>0</v>
      </c>
      <c r="E76" s="9">
        <v>53</v>
      </c>
      <c r="F76" s="9">
        <v>46</v>
      </c>
      <c r="G76" s="9">
        <v>35</v>
      </c>
      <c r="H76" s="9">
        <v>59</v>
      </c>
      <c r="I76" s="9">
        <v>118</v>
      </c>
      <c r="J76" s="9">
        <v>79</v>
      </c>
      <c r="K76" s="9">
        <v>104</v>
      </c>
      <c r="L76" s="9">
        <v>30</v>
      </c>
      <c r="M76" s="9">
        <v>47</v>
      </c>
      <c r="N76" s="68">
        <f t="shared" si="15"/>
        <v>580</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1556</v>
      </c>
      <c r="C78" s="67">
        <f t="shared" si="16"/>
        <v>0</v>
      </c>
      <c r="D78" s="67">
        <f t="shared" si="16"/>
        <v>0</v>
      </c>
      <c r="E78" s="67">
        <f t="shared" si="16"/>
        <v>105219</v>
      </c>
      <c r="F78" s="67">
        <f t="shared" si="16"/>
        <v>184400</v>
      </c>
      <c r="G78" s="67">
        <f>SUM(G79:G79)</f>
        <v>157600</v>
      </c>
      <c r="H78" s="67">
        <f>SUM(H79:H79)</f>
        <v>196400</v>
      </c>
      <c r="I78" s="67">
        <f>SUM(I79:I79)</f>
        <v>215700</v>
      </c>
      <c r="J78" s="67">
        <f>SUM(J79:J79)</f>
        <v>192000</v>
      </c>
      <c r="K78" s="67">
        <f>SUM(K79:K79)</f>
        <v>155900</v>
      </c>
      <c r="L78" s="67">
        <f t="shared" si="16"/>
        <v>10900</v>
      </c>
      <c r="M78" s="67">
        <f t="shared" si="16"/>
        <v>3700</v>
      </c>
      <c r="N78" s="68">
        <f t="shared" si="15"/>
        <v>1223375</v>
      </c>
      <c r="O78" s="11" t="s">
        <v>257</v>
      </c>
      <c r="P78" s="11"/>
    </row>
    <row r="79" spans="1:19" s="8" customFormat="1" ht="11.8" x14ac:dyDescent="0.2">
      <c r="A79" s="48" t="s">
        <v>20</v>
      </c>
      <c r="B79" s="9">
        <v>1556</v>
      </c>
      <c r="C79" s="9">
        <v>0</v>
      </c>
      <c r="D79" s="9">
        <v>0</v>
      </c>
      <c r="E79" s="9">
        <v>105219</v>
      </c>
      <c r="F79" s="9">
        <v>184400</v>
      </c>
      <c r="G79" s="9">
        <v>157600</v>
      </c>
      <c r="H79" s="9">
        <v>196400</v>
      </c>
      <c r="I79" s="9">
        <v>215700</v>
      </c>
      <c r="J79" s="9">
        <v>192000</v>
      </c>
      <c r="K79" s="9">
        <v>155900</v>
      </c>
      <c r="L79" s="9">
        <v>10900</v>
      </c>
      <c r="M79" s="9">
        <v>3700</v>
      </c>
      <c r="N79" s="68">
        <f t="shared" si="15"/>
        <v>1223375</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96</v>
      </c>
      <c r="C81" s="67">
        <f t="shared" si="17"/>
        <v>0</v>
      </c>
      <c r="D81" s="67">
        <f t="shared" si="17"/>
        <v>0</v>
      </c>
      <c r="E81" s="67">
        <f t="shared" si="17"/>
        <v>3892</v>
      </c>
      <c r="F81" s="67">
        <f t="shared" si="17"/>
        <v>7212</v>
      </c>
      <c r="G81" s="67">
        <f t="shared" si="17"/>
        <v>9968</v>
      </c>
      <c r="H81" s="67">
        <f t="shared" si="17"/>
        <v>22191</v>
      </c>
      <c r="I81" s="67">
        <f t="shared" si="17"/>
        <v>38833</v>
      </c>
      <c r="J81" s="67">
        <f t="shared" si="17"/>
        <v>36169</v>
      </c>
      <c r="K81" s="67">
        <f t="shared" si="17"/>
        <v>36837</v>
      </c>
      <c r="L81" s="67">
        <f t="shared" si="17"/>
        <v>6726</v>
      </c>
      <c r="M81" s="67">
        <f t="shared" si="17"/>
        <v>7883</v>
      </c>
      <c r="N81" s="68">
        <f t="shared" si="15"/>
        <v>169807</v>
      </c>
      <c r="O81" s="11" t="s">
        <v>259</v>
      </c>
      <c r="P81" s="11"/>
    </row>
    <row r="82" spans="1:19" s="8" customFormat="1" ht="11.8" x14ac:dyDescent="0.2">
      <c r="A82" s="48" t="s">
        <v>80</v>
      </c>
      <c r="B82" s="9">
        <v>0</v>
      </c>
      <c r="C82" s="9">
        <v>0</v>
      </c>
      <c r="D82" s="9">
        <v>0</v>
      </c>
      <c r="E82" s="9">
        <v>0</v>
      </c>
      <c r="F82" s="9">
        <v>0</v>
      </c>
      <c r="G82" s="9">
        <v>0</v>
      </c>
      <c r="H82" s="9">
        <v>1819</v>
      </c>
      <c r="I82" s="9">
        <v>17303</v>
      </c>
      <c r="J82" s="9">
        <v>17201</v>
      </c>
      <c r="K82" s="9">
        <v>14954</v>
      </c>
      <c r="L82" s="9">
        <v>2541</v>
      </c>
      <c r="M82" s="9">
        <v>2500</v>
      </c>
      <c r="N82" s="68">
        <f t="shared" si="15"/>
        <v>56318</v>
      </c>
      <c r="O82" s="7" t="s">
        <v>260</v>
      </c>
      <c r="P82" s="7"/>
      <c r="Q82" s="7"/>
      <c r="R82" s="7"/>
      <c r="S82" s="7"/>
    </row>
    <row r="83" spans="1:19" s="8" customFormat="1" ht="11.8" x14ac:dyDescent="0.2">
      <c r="A83" s="48" t="s">
        <v>61</v>
      </c>
      <c r="B83" s="9">
        <v>96</v>
      </c>
      <c r="C83" s="9">
        <v>0</v>
      </c>
      <c r="D83" s="9">
        <v>0</v>
      </c>
      <c r="E83" s="9">
        <v>3892</v>
      </c>
      <c r="F83" s="9">
        <v>7212</v>
      </c>
      <c r="G83" s="9">
        <v>9968</v>
      </c>
      <c r="H83" s="9">
        <v>7822</v>
      </c>
      <c r="I83" s="9">
        <v>6977</v>
      </c>
      <c r="J83" s="9">
        <v>6940</v>
      </c>
      <c r="K83" s="9">
        <v>7882</v>
      </c>
      <c r="L83" s="9">
        <v>1383</v>
      </c>
      <c r="M83" s="9">
        <v>1743</v>
      </c>
      <c r="N83" s="68">
        <f t="shared" si="15"/>
        <v>53915</v>
      </c>
      <c r="O83" s="7" t="s">
        <v>261</v>
      </c>
      <c r="P83" s="7"/>
      <c r="Q83" s="7"/>
      <c r="R83" s="7"/>
      <c r="S83" s="7"/>
    </row>
    <row r="84" spans="1:19" s="8" customFormat="1" ht="11.8" x14ac:dyDescent="0.2">
      <c r="A84" s="47" t="s">
        <v>187</v>
      </c>
      <c r="B84" s="9">
        <v>0</v>
      </c>
      <c r="C84" s="9">
        <v>0</v>
      </c>
      <c r="D84" s="9">
        <v>0</v>
      </c>
      <c r="E84" s="9">
        <v>0</v>
      </c>
      <c r="F84" s="9">
        <v>0</v>
      </c>
      <c r="G84" s="9">
        <v>0</v>
      </c>
      <c r="H84" s="9">
        <v>12550</v>
      </c>
      <c r="I84" s="9">
        <v>14553</v>
      </c>
      <c r="J84" s="9">
        <v>12028</v>
      </c>
      <c r="K84" s="9">
        <v>14001</v>
      </c>
      <c r="L84" s="9">
        <v>2802</v>
      </c>
      <c r="M84" s="9">
        <v>3640</v>
      </c>
      <c r="N84" s="68">
        <f t="shared" si="15"/>
        <v>59574</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370</v>
      </c>
      <c r="C86" s="67">
        <f t="shared" si="18"/>
        <v>0</v>
      </c>
      <c r="D86" s="67">
        <f t="shared" si="18"/>
        <v>0</v>
      </c>
      <c r="E86" s="67">
        <f t="shared" si="18"/>
        <v>3056</v>
      </c>
      <c r="F86" s="67">
        <f t="shared" si="18"/>
        <v>2798</v>
      </c>
      <c r="G86" s="67">
        <f t="shared" si="18"/>
        <v>1708</v>
      </c>
      <c r="H86" s="67">
        <f t="shared" si="18"/>
        <v>2672</v>
      </c>
      <c r="I86" s="67">
        <f t="shared" si="18"/>
        <v>4277</v>
      </c>
      <c r="J86" s="67">
        <f t="shared" si="18"/>
        <v>2413</v>
      </c>
      <c r="K86" s="67">
        <f t="shared" si="18"/>
        <v>2426</v>
      </c>
      <c r="L86" s="67">
        <f t="shared" si="18"/>
        <v>942</v>
      </c>
      <c r="M86" s="67">
        <f t="shared" si="18"/>
        <v>1309</v>
      </c>
      <c r="N86" s="68">
        <f t="shared" si="15"/>
        <v>21971</v>
      </c>
      <c r="O86" s="11" t="s">
        <v>263</v>
      </c>
      <c r="P86" s="11"/>
    </row>
    <row r="87" spans="1:19" s="8" customFormat="1" ht="11.8" x14ac:dyDescent="0.2">
      <c r="A87" s="48" t="s">
        <v>52</v>
      </c>
      <c r="B87" s="9">
        <v>71</v>
      </c>
      <c r="C87" s="9">
        <v>0</v>
      </c>
      <c r="D87" s="9">
        <v>0</v>
      </c>
      <c r="E87" s="9">
        <v>0</v>
      </c>
      <c r="F87" s="9">
        <v>0</v>
      </c>
      <c r="G87" s="9">
        <v>0</v>
      </c>
      <c r="H87" s="9">
        <v>0</v>
      </c>
      <c r="I87" s="9">
        <v>0</v>
      </c>
      <c r="J87" s="9">
        <v>0</v>
      </c>
      <c r="K87" s="9">
        <v>0</v>
      </c>
      <c r="L87" s="9">
        <v>0</v>
      </c>
      <c r="M87" s="9">
        <v>0</v>
      </c>
      <c r="N87" s="68">
        <f t="shared" si="15"/>
        <v>71</v>
      </c>
      <c r="O87" s="7" t="s">
        <v>264</v>
      </c>
      <c r="P87" s="7"/>
      <c r="Q87" s="7"/>
      <c r="R87" s="7"/>
      <c r="S87" s="7"/>
    </row>
    <row r="88" spans="1:19" s="8" customFormat="1" ht="11.8" x14ac:dyDescent="0.2">
      <c r="A88" s="48" t="s">
        <v>51</v>
      </c>
      <c r="B88" s="9">
        <v>299</v>
      </c>
      <c r="C88" s="9">
        <v>0</v>
      </c>
      <c r="D88" s="9">
        <v>0</v>
      </c>
      <c r="E88" s="9">
        <v>3056</v>
      </c>
      <c r="F88" s="9">
        <v>2798</v>
      </c>
      <c r="G88" s="9">
        <v>1708</v>
      </c>
      <c r="H88" s="9">
        <v>2672</v>
      </c>
      <c r="I88" s="9">
        <v>4277</v>
      </c>
      <c r="J88" s="9">
        <v>2413</v>
      </c>
      <c r="K88" s="9">
        <v>2426</v>
      </c>
      <c r="L88" s="9">
        <v>942</v>
      </c>
      <c r="M88" s="9">
        <v>1309</v>
      </c>
      <c r="N88" s="68">
        <f t="shared" si="15"/>
        <v>21900</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68">
        <f t="shared" si="15"/>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SUM(B92:B94)</f>
        <v>0</v>
      </c>
      <c r="C91" s="67">
        <f t="shared" ref="C91:M91" si="19">SUM(C92:C94)</f>
        <v>0</v>
      </c>
      <c r="D91" s="67">
        <f t="shared" si="19"/>
        <v>0</v>
      </c>
      <c r="E91" s="67">
        <f t="shared" si="19"/>
        <v>576</v>
      </c>
      <c r="F91" s="67">
        <f t="shared" si="19"/>
        <v>287</v>
      </c>
      <c r="G91" s="67">
        <f t="shared" si="19"/>
        <v>301</v>
      </c>
      <c r="H91" s="67">
        <f t="shared" si="19"/>
        <v>277</v>
      </c>
      <c r="I91" s="67">
        <f t="shared" si="19"/>
        <v>256</v>
      </c>
      <c r="J91" s="67">
        <f t="shared" si="19"/>
        <v>359</v>
      </c>
      <c r="K91" s="67">
        <f t="shared" si="19"/>
        <v>248</v>
      </c>
      <c r="L91" s="67">
        <f t="shared" si="19"/>
        <v>85</v>
      </c>
      <c r="M91" s="67">
        <f t="shared" si="19"/>
        <v>174</v>
      </c>
      <c r="N91" s="68">
        <f t="shared" si="15"/>
        <v>2563</v>
      </c>
      <c r="O91" s="11" t="s">
        <v>267</v>
      </c>
      <c r="P91" s="11"/>
    </row>
    <row r="92" spans="1:19" s="8" customFormat="1" ht="11.8" x14ac:dyDescent="0.2">
      <c r="A92" s="48" t="s">
        <v>21</v>
      </c>
      <c r="B92" s="9">
        <v>0</v>
      </c>
      <c r="C92" s="9">
        <v>0</v>
      </c>
      <c r="D92" s="9">
        <v>0</v>
      </c>
      <c r="E92" s="9">
        <v>0</v>
      </c>
      <c r="F92" s="9">
        <v>0</v>
      </c>
      <c r="G92" s="9">
        <v>0</v>
      </c>
      <c r="H92" s="9">
        <v>0</v>
      </c>
      <c r="I92" s="9">
        <v>0</v>
      </c>
      <c r="J92" s="9">
        <v>0</v>
      </c>
      <c r="K92" s="9">
        <v>0</v>
      </c>
      <c r="L92" s="9">
        <v>0</v>
      </c>
      <c r="M92" s="9">
        <v>0</v>
      </c>
      <c r="N92" s="68">
        <f t="shared" si="15"/>
        <v>0</v>
      </c>
      <c r="O92" s="7" t="s">
        <v>268</v>
      </c>
      <c r="P92" s="7"/>
      <c r="Q92" s="7"/>
      <c r="R92" s="7"/>
      <c r="S92" s="7"/>
    </row>
    <row r="93" spans="1:19" s="8" customFormat="1" ht="11.8" x14ac:dyDescent="0.2">
      <c r="A93" s="48" t="s">
        <v>22</v>
      </c>
      <c r="B93" s="9">
        <v>0</v>
      </c>
      <c r="C93" s="9">
        <v>0</v>
      </c>
      <c r="D93" s="9">
        <v>0</v>
      </c>
      <c r="E93" s="9">
        <v>576</v>
      </c>
      <c r="F93" s="9">
        <v>287</v>
      </c>
      <c r="G93" s="9">
        <v>301</v>
      </c>
      <c r="H93" s="9">
        <v>277</v>
      </c>
      <c r="I93" s="9">
        <v>256</v>
      </c>
      <c r="J93" s="9">
        <v>359</v>
      </c>
      <c r="K93" s="9">
        <v>248</v>
      </c>
      <c r="L93" s="9">
        <v>85</v>
      </c>
      <c r="M93" s="9">
        <v>174</v>
      </c>
      <c r="N93" s="68">
        <f t="shared" si="15"/>
        <v>2563</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68">
        <f t="shared" si="15"/>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SUM(B100:B104)</f>
        <v>5</v>
      </c>
      <c r="C99" s="67">
        <f t="shared" ref="C99:M99" si="21">SUM(C100:C104)</f>
        <v>0</v>
      </c>
      <c r="D99" s="67">
        <f t="shared" si="21"/>
        <v>0</v>
      </c>
      <c r="E99" s="67">
        <f t="shared" si="21"/>
        <v>4496</v>
      </c>
      <c r="F99" s="67">
        <f t="shared" si="21"/>
        <v>8700</v>
      </c>
      <c r="G99" s="67">
        <f t="shared" si="21"/>
        <v>13176</v>
      </c>
      <c r="H99" s="67">
        <f t="shared" si="21"/>
        <v>29980</v>
      </c>
      <c r="I99" s="67">
        <f t="shared" si="21"/>
        <v>25929</v>
      </c>
      <c r="J99" s="67">
        <f t="shared" si="21"/>
        <v>19206</v>
      </c>
      <c r="K99" s="67">
        <f t="shared" si="21"/>
        <v>10672</v>
      </c>
      <c r="L99" s="67">
        <f t="shared" si="21"/>
        <v>1176</v>
      </c>
      <c r="M99" s="67">
        <f t="shared" si="21"/>
        <v>506</v>
      </c>
      <c r="N99" s="68">
        <f t="shared" si="15"/>
        <v>113846</v>
      </c>
      <c r="O99" s="11" t="s">
        <v>273</v>
      </c>
    </row>
    <row r="100" spans="1:19" s="8" customFormat="1" ht="11.8" x14ac:dyDescent="0.2">
      <c r="A100" s="47" t="s">
        <v>381</v>
      </c>
      <c r="B100" s="9">
        <v>0</v>
      </c>
      <c r="C100" s="9">
        <v>0</v>
      </c>
      <c r="D100" s="9">
        <v>0</v>
      </c>
      <c r="E100" s="9">
        <v>0</v>
      </c>
      <c r="F100" s="9">
        <v>0</v>
      </c>
      <c r="G100" s="9">
        <v>0</v>
      </c>
      <c r="H100" s="9">
        <v>9090</v>
      </c>
      <c r="I100" s="9">
        <v>0</v>
      </c>
      <c r="J100" s="9">
        <v>0</v>
      </c>
      <c r="K100" s="9">
        <v>0</v>
      </c>
      <c r="L100" s="9">
        <v>0</v>
      </c>
      <c r="M100" s="9">
        <v>0</v>
      </c>
      <c r="N100" s="68">
        <f t="shared" si="15"/>
        <v>9090</v>
      </c>
      <c r="O100" s="7" t="s">
        <v>849</v>
      </c>
    </row>
    <row r="101" spans="1:19" s="8" customFormat="1" ht="11.8" x14ac:dyDescent="0.2">
      <c r="A101" s="47" t="s">
        <v>364</v>
      </c>
      <c r="B101" s="9">
        <v>0</v>
      </c>
      <c r="C101" s="9">
        <v>0</v>
      </c>
      <c r="D101" s="9">
        <v>0</v>
      </c>
      <c r="E101" s="9">
        <v>2503</v>
      </c>
      <c r="F101" s="9">
        <v>2294</v>
      </c>
      <c r="G101" s="9">
        <v>3588</v>
      </c>
      <c r="H101" s="9">
        <v>6219</v>
      </c>
      <c r="I101" s="9">
        <v>6854</v>
      </c>
      <c r="J101" s="9">
        <v>5010</v>
      </c>
      <c r="K101" s="9">
        <v>2342</v>
      </c>
      <c r="L101" s="9">
        <v>126</v>
      </c>
      <c r="M101" s="9">
        <v>129</v>
      </c>
      <c r="N101" s="68">
        <f t="shared" si="15"/>
        <v>29065</v>
      </c>
      <c r="O101" s="7" t="s">
        <v>274</v>
      </c>
      <c r="Q101" s="7"/>
      <c r="R101" s="7"/>
      <c r="S101" s="7"/>
    </row>
    <row r="102" spans="1:19" s="8" customFormat="1" ht="11.8" x14ac:dyDescent="0.2">
      <c r="A102" s="48" t="s">
        <v>72</v>
      </c>
      <c r="B102" s="9">
        <v>0</v>
      </c>
      <c r="C102" s="9">
        <v>0</v>
      </c>
      <c r="D102" s="9">
        <v>0</v>
      </c>
      <c r="E102" s="9">
        <v>1536</v>
      </c>
      <c r="F102" s="9">
        <v>2564</v>
      </c>
      <c r="G102" s="9">
        <v>4594</v>
      </c>
      <c r="H102" s="9">
        <v>4927</v>
      </c>
      <c r="I102" s="9">
        <v>6138</v>
      </c>
      <c r="J102" s="9">
        <v>6003</v>
      </c>
      <c r="K102" s="9">
        <v>3608</v>
      </c>
      <c r="L102" s="9">
        <v>574</v>
      </c>
      <c r="M102" s="9">
        <v>154</v>
      </c>
      <c r="N102" s="68">
        <f t="shared" si="15"/>
        <v>30098</v>
      </c>
      <c r="O102" s="7" t="s">
        <v>275</v>
      </c>
      <c r="Q102" s="7"/>
      <c r="R102" s="7"/>
      <c r="S102" s="7"/>
    </row>
    <row r="103" spans="1:19" s="8" customFormat="1" ht="11.8" x14ac:dyDescent="0.2">
      <c r="A103" s="48" t="s">
        <v>55</v>
      </c>
      <c r="B103" s="9">
        <v>5</v>
      </c>
      <c r="C103" s="9">
        <v>0</v>
      </c>
      <c r="D103" s="9">
        <v>0</v>
      </c>
      <c r="E103" s="9">
        <v>457</v>
      </c>
      <c r="F103" s="9">
        <v>1264</v>
      </c>
      <c r="G103" s="9">
        <v>1278</v>
      </c>
      <c r="H103" s="9">
        <v>1440</v>
      </c>
      <c r="I103" s="9">
        <v>1658</v>
      </c>
      <c r="J103" s="9">
        <v>1607</v>
      </c>
      <c r="K103" s="9">
        <v>894</v>
      </c>
      <c r="L103" s="9">
        <v>96</v>
      </c>
      <c r="M103" s="9">
        <v>5</v>
      </c>
      <c r="N103" s="68">
        <f t="shared" si="15"/>
        <v>8704</v>
      </c>
      <c r="O103" s="7" t="s">
        <v>363</v>
      </c>
      <c r="Q103" s="7"/>
      <c r="R103" s="7"/>
      <c r="S103" s="7"/>
    </row>
    <row r="104" spans="1:19" s="8" customFormat="1" ht="11.8" x14ac:dyDescent="0.2">
      <c r="A104" s="48" t="s">
        <v>379</v>
      </c>
      <c r="B104" s="9">
        <v>0</v>
      </c>
      <c r="C104" s="9">
        <v>0</v>
      </c>
      <c r="D104" s="9">
        <v>0</v>
      </c>
      <c r="E104" s="9">
        <v>0</v>
      </c>
      <c r="F104" s="9">
        <v>2578</v>
      </c>
      <c r="G104" s="9">
        <v>3716</v>
      </c>
      <c r="H104" s="9">
        <v>8304</v>
      </c>
      <c r="I104" s="9">
        <v>11279</v>
      </c>
      <c r="J104" s="9">
        <v>6586</v>
      </c>
      <c r="K104" s="9">
        <v>3828</v>
      </c>
      <c r="L104" s="8">
        <v>380</v>
      </c>
      <c r="M104" s="9">
        <v>218</v>
      </c>
      <c r="N104" s="68">
        <f t="shared" si="15"/>
        <v>36889</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12</v>
      </c>
      <c r="C106" s="67">
        <f t="shared" si="22"/>
        <v>0</v>
      </c>
      <c r="D106" s="67">
        <f t="shared" si="22"/>
        <v>0</v>
      </c>
      <c r="E106" s="67">
        <f t="shared" si="22"/>
        <v>260</v>
      </c>
      <c r="F106" s="67">
        <f t="shared" si="22"/>
        <v>1495</v>
      </c>
      <c r="G106" s="67">
        <f>SUM(G107:G107)</f>
        <v>1697</v>
      </c>
      <c r="H106" s="67">
        <f>SUM(H107:H107)</f>
        <v>2470</v>
      </c>
      <c r="I106" s="67">
        <f>SUM(I107:I107)</f>
        <v>3007</v>
      </c>
      <c r="J106" s="67">
        <f>SUM(J107:J107)</f>
        <v>1959</v>
      </c>
      <c r="K106" s="67">
        <f>SUM(K107:K107)</f>
        <v>1020</v>
      </c>
      <c r="L106" s="67">
        <f t="shared" si="22"/>
        <v>0</v>
      </c>
      <c r="M106" s="67">
        <f t="shared" si="22"/>
        <v>24</v>
      </c>
      <c r="N106" s="68">
        <f t="shared" si="15"/>
        <v>11944</v>
      </c>
      <c r="O106" s="11" t="s">
        <v>276</v>
      </c>
    </row>
    <row r="107" spans="1:19" s="8" customFormat="1" ht="11.8" x14ac:dyDescent="0.2">
      <c r="A107" s="48" t="s">
        <v>24</v>
      </c>
      <c r="B107" s="9">
        <v>12</v>
      </c>
      <c r="C107" s="9">
        <v>0</v>
      </c>
      <c r="D107" s="9">
        <v>0</v>
      </c>
      <c r="E107" s="9">
        <v>260</v>
      </c>
      <c r="F107" s="9">
        <v>1495</v>
      </c>
      <c r="G107" s="9">
        <v>1697</v>
      </c>
      <c r="H107" s="9">
        <v>2470</v>
      </c>
      <c r="I107" s="9">
        <v>3007</v>
      </c>
      <c r="J107" s="9">
        <v>1959</v>
      </c>
      <c r="K107" s="9">
        <v>1020</v>
      </c>
      <c r="L107" s="9">
        <v>0</v>
      </c>
      <c r="M107" s="9">
        <v>24</v>
      </c>
      <c r="N107" s="68">
        <f t="shared" si="15"/>
        <v>11944</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60</v>
      </c>
      <c r="C109" s="67">
        <f t="shared" si="23"/>
        <v>64</v>
      </c>
      <c r="D109" s="67">
        <f t="shared" si="23"/>
        <v>105</v>
      </c>
      <c r="E109" s="67">
        <f t="shared" si="23"/>
        <v>202</v>
      </c>
      <c r="F109" s="67">
        <f t="shared" si="23"/>
        <v>392</v>
      </c>
      <c r="G109" s="67">
        <f>SUM(G110:G110)</f>
        <v>240</v>
      </c>
      <c r="H109" s="67">
        <f>SUM(H110:H110)</f>
        <v>216</v>
      </c>
      <c r="I109" s="67">
        <f>SUM(I110:I110)</f>
        <v>243</v>
      </c>
      <c r="J109" s="67">
        <f>SUM(J110:J110)</f>
        <v>211</v>
      </c>
      <c r="K109" s="67">
        <f>SUM(K110:K110)</f>
        <v>317</v>
      </c>
      <c r="L109" s="67">
        <f t="shared" si="23"/>
        <v>59</v>
      </c>
      <c r="M109" s="67">
        <f t="shared" si="23"/>
        <v>24</v>
      </c>
      <c r="N109" s="68">
        <f t="shared" si="15"/>
        <v>2133</v>
      </c>
      <c r="O109" s="11" t="s">
        <v>278</v>
      </c>
    </row>
    <row r="110" spans="1:19" s="8" customFormat="1" ht="11.8" x14ac:dyDescent="0.2">
      <c r="A110" s="48" t="s">
        <v>87</v>
      </c>
      <c r="B110" s="9">
        <v>60</v>
      </c>
      <c r="C110" s="9">
        <v>64</v>
      </c>
      <c r="D110" s="9">
        <v>105</v>
      </c>
      <c r="E110" s="9">
        <v>202</v>
      </c>
      <c r="F110" s="9">
        <v>392</v>
      </c>
      <c r="G110" s="9">
        <v>240</v>
      </c>
      <c r="H110" s="9">
        <v>216</v>
      </c>
      <c r="I110" s="9">
        <v>243</v>
      </c>
      <c r="J110" s="9">
        <v>211</v>
      </c>
      <c r="K110" s="9">
        <v>317</v>
      </c>
      <c r="L110" s="9">
        <v>59</v>
      </c>
      <c r="M110" s="9">
        <v>24</v>
      </c>
      <c r="N110" s="68">
        <f t="shared" si="15"/>
        <v>2133</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SUM(B113:B121)</f>
        <v>119</v>
      </c>
      <c r="C112" s="67">
        <f t="shared" si="24"/>
        <v>0</v>
      </c>
      <c r="D112" s="67">
        <f t="shared" si="24"/>
        <v>37</v>
      </c>
      <c r="E112" s="67">
        <f t="shared" si="24"/>
        <v>14497</v>
      </c>
      <c r="F112" s="67">
        <f t="shared" si="24"/>
        <v>44804</v>
      </c>
      <c r="G112" s="67">
        <f t="shared" si="24"/>
        <v>39859</v>
      </c>
      <c r="H112" s="67">
        <f t="shared" si="24"/>
        <v>49034</v>
      </c>
      <c r="I112" s="67">
        <f t="shared" si="24"/>
        <v>46433</v>
      </c>
      <c r="J112" s="67">
        <f t="shared" si="24"/>
        <v>52101</v>
      </c>
      <c r="K112" s="67">
        <f t="shared" si="24"/>
        <v>25009</v>
      </c>
      <c r="L112" s="67">
        <f t="shared" si="24"/>
        <v>2777</v>
      </c>
      <c r="M112" s="67">
        <f t="shared" si="24"/>
        <v>630</v>
      </c>
      <c r="N112" s="68">
        <f t="shared" si="15"/>
        <v>275300</v>
      </c>
      <c r="O112" s="11" t="s">
        <v>280</v>
      </c>
    </row>
    <row r="113" spans="1:19" s="8" customFormat="1" ht="11.8" x14ac:dyDescent="0.2">
      <c r="A113" s="48" t="s">
        <v>28</v>
      </c>
      <c r="B113" s="9">
        <v>0</v>
      </c>
      <c r="C113" s="9">
        <v>0</v>
      </c>
      <c r="D113" s="9">
        <v>0</v>
      </c>
      <c r="E113" s="9">
        <v>448</v>
      </c>
      <c r="F113" s="9">
        <v>1890</v>
      </c>
      <c r="G113" s="9">
        <v>1707</v>
      </c>
      <c r="H113" s="9">
        <v>2685</v>
      </c>
      <c r="I113" s="9">
        <v>2773</v>
      </c>
      <c r="J113" s="9">
        <v>2291</v>
      </c>
      <c r="K113" s="9">
        <v>765</v>
      </c>
      <c r="L113" s="9">
        <v>27</v>
      </c>
      <c r="M113" s="9">
        <v>21</v>
      </c>
      <c r="N113" s="68">
        <f t="shared" si="15"/>
        <v>12607</v>
      </c>
      <c r="O113" s="7" t="s">
        <v>281</v>
      </c>
      <c r="Q113" s="7"/>
      <c r="R113" s="7"/>
      <c r="S113" s="7"/>
    </row>
    <row r="114" spans="1:19" s="8" customFormat="1" ht="11.8" x14ac:dyDescent="0.2">
      <c r="A114" s="48" t="s">
        <v>91</v>
      </c>
      <c r="B114" s="9">
        <v>0</v>
      </c>
      <c r="C114" s="9">
        <v>0</v>
      </c>
      <c r="D114" s="9">
        <v>0</v>
      </c>
      <c r="E114" s="9">
        <v>9700</v>
      </c>
      <c r="F114" s="9">
        <v>30200</v>
      </c>
      <c r="G114" s="9">
        <v>23700</v>
      </c>
      <c r="H114" s="9">
        <v>24600</v>
      </c>
      <c r="I114" s="9">
        <v>23100</v>
      </c>
      <c r="J114" s="9">
        <v>31000</v>
      </c>
      <c r="K114" s="9">
        <v>16500</v>
      </c>
      <c r="L114" s="9">
        <v>1500</v>
      </c>
      <c r="M114" s="9">
        <v>488</v>
      </c>
      <c r="N114" s="68">
        <f t="shared" si="15"/>
        <v>160788</v>
      </c>
      <c r="O114" s="7" t="s">
        <v>282</v>
      </c>
      <c r="Q114" s="7"/>
      <c r="R114" s="7"/>
      <c r="S114" s="7"/>
    </row>
    <row r="115" spans="1:19" s="8" customFormat="1" ht="11.8" x14ac:dyDescent="0.2">
      <c r="A115" s="48" t="s">
        <v>68</v>
      </c>
      <c r="B115" s="9">
        <v>69</v>
      </c>
      <c r="C115" s="9">
        <v>0</v>
      </c>
      <c r="D115" s="9">
        <v>0</v>
      </c>
      <c r="E115" s="9">
        <v>1271</v>
      </c>
      <c r="F115" s="9">
        <v>3200</v>
      </c>
      <c r="G115" s="9">
        <v>4290</v>
      </c>
      <c r="H115" s="9">
        <v>5310</v>
      </c>
      <c r="I115" s="9">
        <v>4320</v>
      </c>
      <c r="J115" s="9">
        <v>5420</v>
      </c>
      <c r="K115" s="9">
        <v>3600</v>
      </c>
      <c r="L115" s="9">
        <v>330</v>
      </c>
      <c r="M115" s="9">
        <v>90</v>
      </c>
      <c r="N115" s="68">
        <f t="shared" si="15"/>
        <v>27900</v>
      </c>
      <c r="O115" s="7" t="s">
        <v>283</v>
      </c>
      <c r="Q115" s="7"/>
      <c r="R115" s="7"/>
      <c r="S115" s="7"/>
    </row>
    <row r="116" spans="1:19" s="8" customFormat="1" ht="11.8" x14ac:dyDescent="0.2">
      <c r="A116" s="48" t="s">
        <v>69</v>
      </c>
      <c r="B116" s="9">
        <v>0</v>
      </c>
      <c r="C116" s="9">
        <v>0</v>
      </c>
      <c r="D116" s="9">
        <v>0</v>
      </c>
      <c r="E116" s="9">
        <v>46</v>
      </c>
      <c r="F116" s="9">
        <v>100</v>
      </c>
      <c r="G116" s="9">
        <v>186</v>
      </c>
      <c r="H116" s="9">
        <v>519</v>
      </c>
      <c r="I116" s="9">
        <v>485</v>
      </c>
      <c r="J116" s="9">
        <v>298</v>
      </c>
      <c r="K116" s="9">
        <v>60</v>
      </c>
      <c r="L116" s="9">
        <v>0</v>
      </c>
      <c r="M116" s="9">
        <v>0</v>
      </c>
      <c r="N116" s="68">
        <f t="shared" si="15"/>
        <v>1694</v>
      </c>
      <c r="O116" s="7" t="s">
        <v>284</v>
      </c>
      <c r="Q116" s="7"/>
      <c r="R116" s="7"/>
      <c r="S116" s="7"/>
    </row>
    <row r="117" spans="1:19" s="8" customFormat="1" ht="11.8" x14ac:dyDescent="0.2">
      <c r="A117" s="48" t="s">
        <v>30</v>
      </c>
      <c r="B117" s="9">
        <v>0</v>
      </c>
      <c r="C117" s="9">
        <v>0</v>
      </c>
      <c r="D117" s="9">
        <v>0</v>
      </c>
      <c r="E117" s="9">
        <v>213</v>
      </c>
      <c r="F117" s="9">
        <v>1318</v>
      </c>
      <c r="G117" s="9">
        <v>1665</v>
      </c>
      <c r="H117" s="9">
        <v>4794</v>
      </c>
      <c r="I117" s="9">
        <v>4993</v>
      </c>
      <c r="J117" s="9">
        <v>2039</v>
      </c>
      <c r="K117" s="9">
        <v>498</v>
      </c>
      <c r="L117" s="9">
        <v>0</v>
      </c>
      <c r="M117" s="9">
        <v>0</v>
      </c>
      <c r="N117" s="68">
        <f t="shared" si="15"/>
        <v>15520</v>
      </c>
      <c r="O117" s="7" t="s">
        <v>285</v>
      </c>
      <c r="Q117" s="7"/>
      <c r="R117" s="7"/>
      <c r="S117" s="7"/>
    </row>
    <row r="118" spans="1:19" s="8" customFormat="1" ht="11.8" x14ac:dyDescent="0.2">
      <c r="A118" s="48" t="s">
        <v>25</v>
      </c>
      <c r="B118" s="9">
        <v>0</v>
      </c>
      <c r="C118" s="9">
        <v>0</v>
      </c>
      <c r="D118" s="9">
        <v>0</v>
      </c>
      <c r="E118" s="9">
        <v>410</v>
      </c>
      <c r="F118" s="9">
        <v>1781</v>
      </c>
      <c r="G118" s="9">
        <v>1766</v>
      </c>
      <c r="H118" s="9">
        <v>1701</v>
      </c>
      <c r="I118" s="9">
        <v>1257</v>
      </c>
      <c r="J118" s="9">
        <v>2046</v>
      </c>
      <c r="K118" s="9">
        <v>522</v>
      </c>
      <c r="L118" s="9">
        <v>150</v>
      </c>
      <c r="M118" s="9">
        <v>0</v>
      </c>
      <c r="N118" s="68">
        <f t="shared" si="15"/>
        <v>9633</v>
      </c>
      <c r="O118" s="7" t="s">
        <v>286</v>
      </c>
      <c r="Q118" s="7"/>
      <c r="R118" s="7"/>
      <c r="S118" s="7"/>
    </row>
    <row r="119" spans="1:19" s="8" customFormat="1" ht="11.8" x14ac:dyDescent="0.2">
      <c r="A119" s="48" t="s">
        <v>26</v>
      </c>
      <c r="B119" s="9">
        <v>50</v>
      </c>
      <c r="C119" s="9">
        <v>0</v>
      </c>
      <c r="D119" s="9">
        <v>0</v>
      </c>
      <c r="E119" s="9">
        <v>1945</v>
      </c>
      <c r="F119" s="9">
        <v>5048</v>
      </c>
      <c r="G119" s="9">
        <v>5066</v>
      </c>
      <c r="H119" s="9">
        <v>7269</v>
      </c>
      <c r="I119" s="9">
        <v>7308</v>
      </c>
      <c r="J119" s="9">
        <v>6838</v>
      </c>
      <c r="K119" s="9">
        <v>2105</v>
      </c>
      <c r="L119" s="9">
        <v>740</v>
      </c>
      <c r="M119" s="9">
        <v>0</v>
      </c>
      <c r="N119" s="68">
        <f t="shared" si="15"/>
        <v>36369</v>
      </c>
      <c r="O119" s="7" t="s">
        <v>287</v>
      </c>
      <c r="Q119" s="7"/>
      <c r="R119" s="7"/>
      <c r="S119" s="7"/>
    </row>
    <row r="120" spans="1:19" s="8" customFormat="1" ht="11.8" x14ac:dyDescent="0.2">
      <c r="A120" s="48" t="s">
        <v>29</v>
      </c>
      <c r="B120" s="9">
        <v>0</v>
      </c>
      <c r="C120" s="9">
        <v>0</v>
      </c>
      <c r="D120" s="9">
        <v>0</v>
      </c>
      <c r="E120" s="9">
        <v>340</v>
      </c>
      <c r="F120" s="9">
        <v>974</v>
      </c>
      <c r="G120" s="9">
        <v>1108</v>
      </c>
      <c r="H120" s="9">
        <v>1355</v>
      </c>
      <c r="I120" s="9">
        <v>1438</v>
      </c>
      <c r="J120" s="9">
        <v>1463</v>
      </c>
      <c r="K120" s="9">
        <v>635</v>
      </c>
      <c r="L120" s="9">
        <v>30</v>
      </c>
      <c r="M120" s="9">
        <v>31</v>
      </c>
      <c r="N120" s="68">
        <f t="shared" si="15"/>
        <v>7374</v>
      </c>
      <c r="O120" s="7" t="s">
        <v>288</v>
      </c>
      <c r="Q120" s="7"/>
      <c r="R120" s="7"/>
      <c r="S120" s="7"/>
    </row>
    <row r="121" spans="1:19" s="8" customFormat="1" ht="11.8" x14ac:dyDescent="0.2">
      <c r="A121" s="48" t="s">
        <v>27</v>
      </c>
      <c r="B121" s="9">
        <v>0</v>
      </c>
      <c r="C121" s="9">
        <v>0</v>
      </c>
      <c r="D121" s="9">
        <v>37</v>
      </c>
      <c r="E121" s="9">
        <v>124</v>
      </c>
      <c r="F121" s="9">
        <v>293</v>
      </c>
      <c r="G121" s="9">
        <v>371</v>
      </c>
      <c r="H121" s="9">
        <v>801</v>
      </c>
      <c r="I121" s="9">
        <v>759</v>
      </c>
      <c r="J121" s="9">
        <v>706</v>
      </c>
      <c r="K121" s="9">
        <v>324</v>
      </c>
      <c r="L121" s="9">
        <v>0</v>
      </c>
      <c r="M121" s="9">
        <v>0</v>
      </c>
      <c r="N121" s="68">
        <f t="shared" si="15"/>
        <v>3415</v>
      </c>
      <c r="O121" s="7" t="s">
        <v>289</v>
      </c>
      <c r="Q121" s="7"/>
      <c r="R121" s="7"/>
      <c r="S121" s="7"/>
    </row>
    <row r="122" spans="1:19" s="8" customFormat="1" ht="11.8" x14ac:dyDescent="0.2">
      <c r="A122" s="48"/>
      <c r="B122" s="9"/>
      <c r="C122" s="9"/>
      <c r="D122" s="9"/>
      <c r="F122" s="9"/>
      <c r="G122" s="9"/>
      <c r="H122" s="9"/>
      <c r="I122" s="9"/>
      <c r="J122" s="9"/>
      <c r="K122" s="9"/>
      <c r="L122" s="9"/>
      <c r="M122" s="9"/>
      <c r="N122" s="68"/>
      <c r="Q122" s="7"/>
      <c r="R122" s="7"/>
      <c r="S122" s="7"/>
    </row>
    <row r="123" spans="1:19" s="12" customFormat="1" ht="11.8" x14ac:dyDescent="0.2">
      <c r="A123" s="46" t="s">
        <v>117</v>
      </c>
      <c r="B123" s="67">
        <f t="shared" ref="B123:M123" si="25">SUM(B124:B126)</f>
        <v>133</v>
      </c>
      <c r="C123" s="67">
        <f t="shared" si="25"/>
        <v>0</v>
      </c>
      <c r="D123" s="67">
        <f t="shared" si="25"/>
        <v>0</v>
      </c>
      <c r="E123" s="67">
        <f t="shared" si="25"/>
        <v>1024</v>
      </c>
      <c r="F123" s="67">
        <f t="shared" si="25"/>
        <v>1578</v>
      </c>
      <c r="G123" s="67">
        <f t="shared" si="25"/>
        <v>1295</v>
      </c>
      <c r="H123" s="67">
        <f t="shared" si="25"/>
        <v>2163</v>
      </c>
      <c r="I123" s="67">
        <f t="shared" si="25"/>
        <v>2733</v>
      </c>
      <c r="J123" s="67">
        <f t="shared" si="25"/>
        <v>1586</v>
      </c>
      <c r="K123" s="67">
        <f t="shared" si="25"/>
        <v>1509</v>
      </c>
      <c r="L123" s="67">
        <f t="shared" si="25"/>
        <v>336</v>
      </c>
      <c r="M123" s="67">
        <f t="shared" si="25"/>
        <v>260</v>
      </c>
      <c r="N123" s="68">
        <f t="shared" si="15"/>
        <v>12617</v>
      </c>
      <c r="O123" s="11" t="s">
        <v>290</v>
      </c>
    </row>
    <row r="124" spans="1:19" s="8" customFormat="1" ht="11.8" x14ac:dyDescent="0.2">
      <c r="A124" s="48" t="s">
        <v>357</v>
      </c>
      <c r="B124" s="9">
        <v>53</v>
      </c>
      <c r="C124" s="9">
        <v>0</v>
      </c>
      <c r="D124" s="9">
        <v>0</v>
      </c>
      <c r="E124" s="9">
        <v>389</v>
      </c>
      <c r="F124" s="9">
        <v>495</v>
      </c>
      <c r="G124" s="9">
        <v>662</v>
      </c>
      <c r="H124" s="9">
        <v>1300</v>
      </c>
      <c r="I124" s="9">
        <v>1895</v>
      </c>
      <c r="J124" s="9">
        <v>800</v>
      </c>
      <c r="K124" s="9">
        <v>760</v>
      </c>
      <c r="L124" s="9">
        <v>181</v>
      </c>
      <c r="M124" s="9">
        <v>80</v>
      </c>
      <c r="N124" s="68">
        <f t="shared" si="15"/>
        <v>6615</v>
      </c>
      <c r="O124" s="7" t="s">
        <v>291</v>
      </c>
      <c r="P124" s="7"/>
      <c r="Q124" s="7"/>
      <c r="R124" s="7"/>
      <c r="S124" s="7"/>
    </row>
    <row r="125" spans="1:19" s="8" customFormat="1" ht="11.8" x14ac:dyDescent="0.2">
      <c r="A125" s="48" t="s">
        <v>161</v>
      </c>
      <c r="B125" s="9">
        <v>0</v>
      </c>
      <c r="C125" s="9">
        <v>0</v>
      </c>
      <c r="D125" s="9">
        <v>0</v>
      </c>
      <c r="E125" s="9">
        <v>0</v>
      </c>
      <c r="F125" s="9">
        <v>0</v>
      </c>
      <c r="G125" s="9">
        <v>0</v>
      </c>
      <c r="H125" s="9">
        <v>0</v>
      </c>
      <c r="I125" s="9">
        <v>0</v>
      </c>
      <c r="J125" s="9">
        <v>0</v>
      </c>
      <c r="K125" s="9">
        <v>0</v>
      </c>
      <c r="L125" s="9">
        <v>0</v>
      </c>
      <c r="M125" s="9">
        <v>0</v>
      </c>
      <c r="N125" s="68">
        <f t="shared" si="15"/>
        <v>0</v>
      </c>
      <c r="O125" s="7" t="s">
        <v>292</v>
      </c>
      <c r="P125" s="7"/>
      <c r="Q125" s="7"/>
      <c r="R125" s="7"/>
      <c r="S125" s="7"/>
    </row>
    <row r="126" spans="1:19" s="8" customFormat="1" ht="11.8" x14ac:dyDescent="0.2">
      <c r="A126" s="48" t="s">
        <v>31</v>
      </c>
      <c r="B126" s="9">
        <v>80</v>
      </c>
      <c r="C126" s="9">
        <v>0</v>
      </c>
      <c r="D126" s="9">
        <v>0</v>
      </c>
      <c r="E126" s="9">
        <v>635</v>
      </c>
      <c r="F126" s="9">
        <v>1083</v>
      </c>
      <c r="G126" s="9">
        <v>633</v>
      </c>
      <c r="H126" s="9">
        <v>863</v>
      </c>
      <c r="I126" s="9">
        <v>838</v>
      </c>
      <c r="J126" s="9">
        <v>786</v>
      </c>
      <c r="K126" s="9">
        <v>749</v>
      </c>
      <c r="L126" s="9">
        <v>155</v>
      </c>
      <c r="M126" s="9">
        <v>180</v>
      </c>
      <c r="N126" s="68">
        <f t="shared" si="15"/>
        <v>6002</v>
      </c>
      <c r="O126" s="7" t="s">
        <v>293</v>
      </c>
      <c r="P126" s="7"/>
      <c r="Q126" s="7"/>
      <c r="R126" s="7"/>
      <c r="S126" s="7"/>
    </row>
    <row r="127" spans="1:19" s="8" customFormat="1" ht="11.8" x14ac:dyDescent="0.2">
      <c r="A127" s="48"/>
      <c r="B127" s="9"/>
      <c r="C127" s="9"/>
      <c r="D127" s="9"/>
      <c r="F127" s="9"/>
      <c r="G127" s="9"/>
      <c r="H127" s="9"/>
      <c r="I127" s="9"/>
      <c r="J127" s="9"/>
      <c r="K127" s="9"/>
      <c r="L127" s="9"/>
      <c r="M127" s="9"/>
      <c r="N127" s="68"/>
      <c r="P127" s="7"/>
      <c r="Q127" s="7"/>
      <c r="R127" s="7"/>
      <c r="S127" s="7"/>
    </row>
    <row r="128" spans="1:19" s="12" customFormat="1" ht="11.8" x14ac:dyDescent="0.2">
      <c r="A128" s="46" t="s">
        <v>118</v>
      </c>
      <c r="B128" s="67">
        <f t="shared" ref="B128:M128" si="26">SUM(B129:B129)</f>
        <v>387</v>
      </c>
      <c r="C128" s="67">
        <f t="shared" si="26"/>
        <v>623</v>
      </c>
      <c r="D128" s="67">
        <f t="shared" si="26"/>
        <v>448</v>
      </c>
      <c r="E128" s="67">
        <f t="shared" si="26"/>
        <v>566</v>
      </c>
      <c r="F128" s="67">
        <f t="shared" si="26"/>
        <v>1358</v>
      </c>
      <c r="G128" s="67">
        <f>SUM(G129:G129)</f>
        <v>748</v>
      </c>
      <c r="H128" s="67">
        <f>SUM(H129:H129)</f>
        <v>527</v>
      </c>
      <c r="I128" s="67">
        <f>SUM(I129:I129)</f>
        <v>676</v>
      </c>
      <c r="J128" s="67">
        <f>SUM(J129:J129)</f>
        <v>641</v>
      </c>
      <c r="K128" s="67">
        <f>SUM(K129:K129)</f>
        <v>1064</v>
      </c>
      <c r="L128" s="67">
        <f t="shared" si="26"/>
        <v>510</v>
      </c>
      <c r="M128" s="67">
        <f t="shared" si="26"/>
        <v>263</v>
      </c>
      <c r="N128" s="68">
        <f t="shared" si="15"/>
        <v>7811</v>
      </c>
      <c r="O128" s="11" t="s">
        <v>294</v>
      </c>
      <c r="P128" s="11"/>
    </row>
    <row r="129" spans="1:19" s="8" customFormat="1" ht="11.8" x14ac:dyDescent="0.2">
      <c r="A129" s="48" t="s">
        <v>92</v>
      </c>
      <c r="B129" s="9">
        <v>387</v>
      </c>
      <c r="C129" s="9">
        <v>623</v>
      </c>
      <c r="D129" s="9">
        <v>448</v>
      </c>
      <c r="E129" s="9">
        <v>566</v>
      </c>
      <c r="F129" s="9">
        <v>1358</v>
      </c>
      <c r="G129" s="9">
        <v>748</v>
      </c>
      <c r="H129" s="9">
        <v>527</v>
      </c>
      <c r="I129" s="9">
        <v>676</v>
      </c>
      <c r="J129" s="9">
        <v>641</v>
      </c>
      <c r="K129" s="9">
        <v>1064</v>
      </c>
      <c r="L129" s="9">
        <v>510</v>
      </c>
      <c r="M129" s="9">
        <v>263</v>
      </c>
      <c r="N129" s="68">
        <f t="shared" si="15"/>
        <v>7811</v>
      </c>
      <c r="O129" s="7" t="s">
        <v>295</v>
      </c>
      <c r="P129" s="7"/>
      <c r="Q129" s="7"/>
      <c r="R129" s="7"/>
      <c r="S129" s="7"/>
    </row>
    <row r="130" spans="1:19" s="8" customFormat="1" ht="11.8" x14ac:dyDescent="0.2">
      <c r="A130" s="48"/>
      <c r="B130" s="9"/>
      <c r="C130" s="9"/>
      <c r="D130" s="9"/>
      <c r="F130" s="9"/>
      <c r="G130" s="9"/>
      <c r="H130" s="9"/>
      <c r="I130" s="9"/>
      <c r="J130" s="9"/>
      <c r="K130" s="9"/>
      <c r="L130" s="9"/>
      <c r="M130" s="9"/>
      <c r="N130" s="68"/>
      <c r="P130" s="7"/>
      <c r="Q130" s="7"/>
      <c r="R130" s="7"/>
      <c r="S130" s="7"/>
    </row>
    <row r="131" spans="1:19" s="12" customFormat="1" ht="11.8" x14ac:dyDescent="0.2">
      <c r="A131" s="46" t="s">
        <v>119</v>
      </c>
      <c r="B131" s="67">
        <f t="shared" ref="B131:M131" si="27">SUM(B132:B135)</f>
        <v>24</v>
      </c>
      <c r="C131" s="67">
        <f t="shared" si="27"/>
        <v>392</v>
      </c>
      <c r="D131" s="67">
        <f t="shared" si="27"/>
        <v>324</v>
      </c>
      <c r="E131" s="67">
        <f t="shared" si="27"/>
        <v>15404</v>
      </c>
      <c r="F131" s="67">
        <f t="shared" si="27"/>
        <v>22505</v>
      </c>
      <c r="G131" s="67">
        <f t="shared" si="27"/>
        <v>13821</v>
      </c>
      <c r="H131" s="67">
        <f t="shared" si="27"/>
        <v>14976</v>
      </c>
      <c r="I131" s="67">
        <f t="shared" si="27"/>
        <v>15675</v>
      </c>
      <c r="J131" s="67">
        <f t="shared" si="27"/>
        <v>21297</v>
      </c>
      <c r="K131" s="67">
        <f t="shared" si="27"/>
        <v>19649</v>
      </c>
      <c r="L131" s="67">
        <f t="shared" si="27"/>
        <v>865</v>
      </c>
      <c r="M131" s="67">
        <f t="shared" si="27"/>
        <v>408</v>
      </c>
      <c r="N131" s="68">
        <f t="shared" si="15"/>
        <v>125340</v>
      </c>
      <c r="O131" s="11" t="s">
        <v>296</v>
      </c>
      <c r="P131" s="11"/>
    </row>
    <row r="132" spans="1:19" s="8" customFormat="1" ht="11.8" x14ac:dyDescent="0.2">
      <c r="A132" s="48" t="s">
        <v>32</v>
      </c>
      <c r="B132" s="9">
        <v>6</v>
      </c>
      <c r="C132" s="9">
        <v>0</v>
      </c>
      <c r="D132" s="9">
        <v>0</v>
      </c>
      <c r="E132" s="9">
        <v>2766</v>
      </c>
      <c r="F132" s="9">
        <v>3858</v>
      </c>
      <c r="G132" s="9">
        <v>2895</v>
      </c>
      <c r="H132" s="9">
        <v>3300</v>
      </c>
      <c r="I132" s="9">
        <v>3572</v>
      </c>
      <c r="J132" s="9">
        <v>4579</v>
      </c>
      <c r="K132" s="9">
        <v>3606</v>
      </c>
      <c r="L132" s="9">
        <v>154</v>
      </c>
      <c r="M132" s="9">
        <v>89</v>
      </c>
      <c r="N132" s="68">
        <f t="shared" si="15"/>
        <v>24825</v>
      </c>
      <c r="O132" s="7" t="s">
        <v>297</v>
      </c>
      <c r="P132" s="7"/>
      <c r="Q132" s="7"/>
      <c r="R132" s="7"/>
      <c r="S132" s="7"/>
    </row>
    <row r="133" spans="1:19" s="8" customFormat="1" ht="11.8" x14ac:dyDescent="0.2">
      <c r="A133" s="47" t="s">
        <v>358</v>
      </c>
      <c r="B133" s="9">
        <v>0</v>
      </c>
      <c r="C133" s="9">
        <v>0</v>
      </c>
      <c r="D133" s="9">
        <v>0</v>
      </c>
      <c r="E133" s="9">
        <v>360</v>
      </c>
      <c r="F133" s="9">
        <v>570</v>
      </c>
      <c r="G133" s="9">
        <v>520</v>
      </c>
      <c r="H133" s="9">
        <v>550</v>
      </c>
      <c r="I133" s="9">
        <v>0</v>
      </c>
      <c r="J133" s="9">
        <v>620</v>
      </c>
      <c r="K133" s="9">
        <v>480</v>
      </c>
      <c r="L133" s="9">
        <v>0</v>
      </c>
      <c r="M133" s="9">
        <v>0</v>
      </c>
      <c r="N133" s="68">
        <f t="shared" si="15"/>
        <v>3100</v>
      </c>
      <c r="O133" s="7" t="s">
        <v>359</v>
      </c>
      <c r="P133" s="7"/>
      <c r="Q133" s="7"/>
      <c r="R133" s="7"/>
      <c r="S133" s="7"/>
    </row>
    <row r="134" spans="1:19" s="8" customFormat="1" ht="11.8" x14ac:dyDescent="0.2">
      <c r="A134" s="47" t="s">
        <v>370</v>
      </c>
      <c r="B134" s="9">
        <v>0</v>
      </c>
      <c r="C134" s="9">
        <v>392</v>
      </c>
      <c r="D134" s="9">
        <v>324</v>
      </c>
      <c r="E134" s="9">
        <v>11684</v>
      </c>
      <c r="F134" s="9">
        <v>17176</v>
      </c>
      <c r="G134" s="9">
        <v>9646</v>
      </c>
      <c r="H134" s="9">
        <v>10278</v>
      </c>
      <c r="I134" s="9">
        <v>11458</v>
      </c>
      <c r="J134" s="9">
        <v>15010</v>
      </c>
      <c r="K134" s="9">
        <v>14760</v>
      </c>
      <c r="L134" s="9">
        <v>608</v>
      </c>
      <c r="M134" s="9">
        <v>300</v>
      </c>
      <c r="N134" s="68">
        <f t="shared" si="15"/>
        <v>91636</v>
      </c>
      <c r="O134" s="7" t="s">
        <v>371</v>
      </c>
      <c r="P134" s="7"/>
      <c r="Q134" s="7"/>
      <c r="R134" s="7"/>
      <c r="S134" s="7"/>
    </row>
    <row r="135" spans="1:19" s="8" customFormat="1" ht="11.8" x14ac:dyDescent="0.2">
      <c r="A135" s="48" t="s">
        <v>33</v>
      </c>
      <c r="B135" s="9">
        <v>18</v>
      </c>
      <c r="C135" s="9">
        <v>0</v>
      </c>
      <c r="D135" s="9">
        <v>0</v>
      </c>
      <c r="E135" s="9">
        <v>594</v>
      </c>
      <c r="F135" s="9">
        <v>901</v>
      </c>
      <c r="G135" s="9">
        <v>760</v>
      </c>
      <c r="H135" s="9">
        <v>848</v>
      </c>
      <c r="I135" s="9">
        <v>645</v>
      </c>
      <c r="J135" s="9">
        <v>1088</v>
      </c>
      <c r="K135" s="9">
        <v>803</v>
      </c>
      <c r="L135" s="9">
        <v>103</v>
      </c>
      <c r="M135" s="9">
        <v>19</v>
      </c>
      <c r="N135" s="68">
        <f t="shared" si="15"/>
        <v>5779</v>
      </c>
      <c r="O135" s="7" t="s">
        <v>299</v>
      </c>
      <c r="P135" s="7"/>
      <c r="Q135" s="7"/>
      <c r="R135" s="7"/>
      <c r="S135" s="7"/>
    </row>
    <row r="136" spans="1:19" s="8" customFormat="1" ht="11.8" x14ac:dyDescent="0.2">
      <c r="A136" s="48"/>
      <c r="B136" s="9"/>
      <c r="C136" s="9"/>
      <c r="D136" s="9"/>
      <c r="F136" s="9"/>
      <c r="G136" s="9"/>
      <c r="H136" s="9"/>
      <c r="I136" s="9"/>
      <c r="J136" s="9"/>
      <c r="K136" s="9"/>
      <c r="L136" s="9"/>
      <c r="M136" s="9"/>
      <c r="N136" s="68"/>
      <c r="P136" s="7"/>
      <c r="Q136" s="7"/>
      <c r="R136" s="7"/>
      <c r="S136" s="7"/>
    </row>
    <row r="137" spans="1:19" s="12" customFormat="1" ht="11.8" x14ac:dyDescent="0.2">
      <c r="A137" s="46" t="s">
        <v>120</v>
      </c>
      <c r="B137" s="67">
        <f t="shared" ref="B137:M137" si="28">SUM(B138:B141)</f>
        <v>9</v>
      </c>
      <c r="C137" s="67">
        <f t="shared" si="28"/>
        <v>0</v>
      </c>
      <c r="D137" s="67">
        <f t="shared" si="28"/>
        <v>0</v>
      </c>
      <c r="E137" s="67">
        <f t="shared" si="28"/>
        <v>575</v>
      </c>
      <c r="F137" s="67">
        <f t="shared" si="28"/>
        <v>1260</v>
      </c>
      <c r="G137" s="67">
        <f t="shared" si="28"/>
        <v>2085</v>
      </c>
      <c r="H137" s="67">
        <f t="shared" si="28"/>
        <v>4916</v>
      </c>
      <c r="I137" s="67">
        <f t="shared" si="28"/>
        <v>5346</v>
      </c>
      <c r="J137" s="67">
        <f t="shared" si="28"/>
        <v>4349</v>
      </c>
      <c r="K137" s="67">
        <f t="shared" si="28"/>
        <v>887</v>
      </c>
      <c r="L137" s="67">
        <f t="shared" si="28"/>
        <v>119</v>
      </c>
      <c r="M137" s="67">
        <f t="shared" si="28"/>
        <v>56</v>
      </c>
      <c r="N137" s="68">
        <f t="shared" si="15"/>
        <v>19602</v>
      </c>
      <c r="O137" s="11" t="s">
        <v>300</v>
      </c>
      <c r="P137" s="11"/>
    </row>
    <row r="138" spans="1:19" s="12" customFormat="1" ht="11.8" x14ac:dyDescent="0.2">
      <c r="A138" s="48" t="s">
        <v>82</v>
      </c>
      <c r="B138" s="9">
        <v>0</v>
      </c>
      <c r="C138" s="9">
        <v>0</v>
      </c>
      <c r="D138" s="9">
        <v>0</v>
      </c>
      <c r="E138" s="9">
        <v>0</v>
      </c>
      <c r="F138" s="9">
        <v>0</v>
      </c>
      <c r="G138" s="9">
        <v>0</v>
      </c>
      <c r="H138" s="9">
        <v>0</v>
      </c>
      <c r="I138" s="9">
        <v>0</v>
      </c>
      <c r="J138" s="9">
        <v>0</v>
      </c>
      <c r="K138" s="9">
        <v>0</v>
      </c>
      <c r="L138" s="9">
        <v>0</v>
      </c>
      <c r="M138" s="9">
        <v>0</v>
      </c>
      <c r="N138" s="68">
        <f t="shared" si="15"/>
        <v>0</v>
      </c>
      <c r="O138" s="7" t="s">
        <v>301</v>
      </c>
      <c r="P138" s="11"/>
    </row>
    <row r="139" spans="1:19" s="8" customFormat="1" ht="11.8" x14ac:dyDescent="0.2">
      <c r="A139" s="48" t="s">
        <v>34</v>
      </c>
      <c r="B139" s="9">
        <v>0</v>
      </c>
      <c r="C139" s="9">
        <v>0</v>
      </c>
      <c r="D139" s="9">
        <v>0</v>
      </c>
      <c r="E139" s="9">
        <v>126</v>
      </c>
      <c r="F139" s="9">
        <v>260</v>
      </c>
      <c r="G139" s="9">
        <v>566</v>
      </c>
      <c r="H139" s="9">
        <v>1898</v>
      </c>
      <c r="I139" s="9">
        <v>2090</v>
      </c>
      <c r="J139" s="9">
        <v>1022</v>
      </c>
      <c r="K139" s="9">
        <v>160</v>
      </c>
      <c r="L139" s="9">
        <v>0</v>
      </c>
      <c r="M139" s="9">
        <v>0</v>
      </c>
      <c r="N139" s="68">
        <f t="shared" si="15"/>
        <v>6122</v>
      </c>
      <c r="O139" s="7" t="s">
        <v>302</v>
      </c>
      <c r="P139" s="7"/>
      <c r="Q139" s="7"/>
      <c r="R139" s="7"/>
      <c r="S139" s="7"/>
    </row>
    <row r="140" spans="1:19" s="8" customFormat="1" ht="11.8" x14ac:dyDescent="0.2">
      <c r="A140" s="48" t="s">
        <v>35</v>
      </c>
      <c r="B140" s="9">
        <v>9</v>
      </c>
      <c r="C140" s="9">
        <v>0</v>
      </c>
      <c r="D140" s="9">
        <v>0</v>
      </c>
      <c r="E140" s="9">
        <v>335</v>
      </c>
      <c r="F140" s="9">
        <v>661</v>
      </c>
      <c r="G140" s="9">
        <v>842</v>
      </c>
      <c r="H140" s="9">
        <v>1439</v>
      </c>
      <c r="I140" s="9">
        <v>1912</v>
      </c>
      <c r="J140" s="9">
        <v>1455</v>
      </c>
      <c r="K140" s="9">
        <v>481</v>
      </c>
      <c r="L140" s="9">
        <v>85</v>
      </c>
      <c r="M140" s="9">
        <v>15</v>
      </c>
      <c r="N140" s="68">
        <f t="shared" ref="N140:N197" si="29">SUM(B140:M140)</f>
        <v>7234</v>
      </c>
      <c r="O140" s="7" t="s">
        <v>303</v>
      </c>
      <c r="P140" s="7"/>
      <c r="Q140" s="7"/>
      <c r="R140" s="7"/>
      <c r="S140" s="7"/>
    </row>
    <row r="141" spans="1:19" s="8" customFormat="1" ht="11.8" x14ac:dyDescent="0.2">
      <c r="A141" s="48" t="s">
        <v>56</v>
      </c>
      <c r="B141" s="9">
        <v>0</v>
      </c>
      <c r="C141" s="9">
        <v>0</v>
      </c>
      <c r="D141" s="9">
        <v>0</v>
      </c>
      <c r="E141" s="9">
        <v>114</v>
      </c>
      <c r="F141" s="9">
        <v>339</v>
      </c>
      <c r="G141" s="9">
        <v>677</v>
      </c>
      <c r="H141" s="9">
        <v>1579</v>
      </c>
      <c r="I141" s="9">
        <v>1344</v>
      </c>
      <c r="J141" s="9">
        <v>1872</v>
      </c>
      <c r="K141" s="9">
        <v>246</v>
      </c>
      <c r="L141" s="9">
        <v>34</v>
      </c>
      <c r="M141" s="9">
        <v>41</v>
      </c>
      <c r="N141" s="68">
        <f t="shared" si="29"/>
        <v>6246</v>
      </c>
      <c r="O141" s="7" t="s">
        <v>304</v>
      </c>
      <c r="P141" s="7"/>
      <c r="Q141" s="7"/>
      <c r="R141" s="7"/>
      <c r="S141" s="7"/>
    </row>
    <row r="142" spans="1:19" s="8" customFormat="1" ht="11.8" x14ac:dyDescent="0.2">
      <c r="A142" s="48"/>
      <c r="B142" s="9"/>
      <c r="C142" s="9"/>
      <c r="D142" s="9"/>
      <c r="F142" s="9"/>
      <c r="G142" s="9"/>
      <c r="H142" s="9"/>
      <c r="I142" s="9"/>
      <c r="J142" s="9"/>
      <c r="K142" s="9"/>
      <c r="L142" s="9"/>
      <c r="M142" s="9"/>
      <c r="N142" s="68"/>
      <c r="P142" s="7"/>
      <c r="Q142" s="7"/>
      <c r="R142" s="7"/>
      <c r="S142" s="7"/>
    </row>
    <row r="143" spans="1:19" s="12" customFormat="1" ht="11.8" x14ac:dyDescent="0.2">
      <c r="A143" s="46" t="s">
        <v>121</v>
      </c>
      <c r="B143" s="67">
        <f t="shared" ref="B143:M143" si="30">SUM(B144:B144)</f>
        <v>0</v>
      </c>
      <c r="C143" s="67">
        <f t="shared" si="30"/>
        <v>0</v>
      </c>
      <c r="D143" s="67">
        <f t="shared" si="30"/>
        <v>0</v>
      </c>
      <c r="E143" s="67">
        <f t="shared" si="30"/>
        <v>60</v>
      </c>
      <c r="F143" s="67">
        <f t="shared" si="30"/>
        <v>415</v>
      </c>
      <c r="G143" s="67">
        <f>SUM(G144:G144)</f>
        <v>657</v>
      </c>
      <c r="H143" s="67">
        <f>SUM(H144:H144)</f>
        <v>1045</v>
      </c>
      <c r="I143" s="67">
        <f>SUM(I144:I144)</f>
        <v>1383</v>
      </c>
      <c r="J143" s="67">
        <f>SUM(J144:J144)</f>
        <v>1053</v>
      </c>
      <c r="K143" s="67">
        <f>SUM(K144:K144)</f>
        <v>317</v>
      </c>
      <c r="L143" s="67">
        <f t="shared" si="30"/>
        <v>18</v>
      </c>
      <c r="M143" s="67">
        <f t="shared" si="30"/>
        <v>12</v>
      </c>
      <c r="N143" s="68">
        <f t="shared" si="29"/>
        <v>4960</v>
      </c>
      <c r="O143" s="11" t="s">
        <v>305</v>
      </c>
      <c r="P143" s="11"/>
    </row>
    <row r="144" spans="1:19" s="8" customFormat="1" ht="11.8" x14ac:dyDescent="0.2">
      <c r="A144" s="48" t="s">
        <v>64</v>
      </c>
      <c r="B144" s="9">
        <v>0</v>
      </c>
      <c r="C144" s="9">
        <v>0</v>
      </c>
      <c r="D144" s="9">
        <v>0</v>
      </c>
      <c r="E144" s="9">
        <v>60</v>
      </c>
      <c r="F144" s="9">
        <v>415</v>
      </c>
      <c r="G144" s="9">
        <v>657</v>
      </c>
      <c r="H144" s="9">
        <v>1045</v>
      </c>
      <c r="I144" s="9">
        <v>1383</v>
      </c>
      <c r="J144" s="9">
        <v>1053</v>
      </c>
      <c r="K144" s="9">
        <v>317</v>
      </c>
      <c r="L144" s="9">
        <v>18</v>
      </c>
      <c r="M144" s="9">
        <v>12</v>
      </c>
      <c r="N144" s="68">
        <f t="shared" si="29"/>
        <v>4960</v>
      </c>
      <c r="O144" s="7" t="s">
        <v>306</v>
      </c>
      <c r="P144" s="7"/>
      <c r="Q144" s="7"/>
      <c r="R144" s="7"/>
      <c r="S144" s="7"/>
    </row>
    <row r="145" spans="1:19" s="8" customFormat="1" ht="11.8" x14ac:dyDescent="0.2">
      <c r="A145" s="48"/>
      <c r="B145" s="9"/>
      <c r="C145" s="9"/>
      <c r="D145" s="9"/>
      <c r="E145" s="9"/>
      <c r="F145" s="9"/>
      <c r="G145" s="9"/>
      <c r="H145" s="9"/>
      <c r="I145" s="9"/>
      <c r="J145" s="9"/>
      <c r="K145" s="9"/>
      <c r="L145" s="9"/>
      <c r="M145" s="9"/>
      <c r="N145" s="68"/>
      <c r="P145" s="7"/>
      <c r="Q145" s="7"/>
      <c r="R145" s="7"/>
      <c r="S145" s="7"/>
    </row>
    <row r="146" spans="1:19" s="12" customFormat="1" ht="11.8" x14ac:dyDescent="0.2">
      <c r="A146" s="46" t="s">
        <v>122</v>
      </c>
      <c r="B146" s="67">
        <f t="shared" ref="B146:M146" si="31">SUM(B147:B148)</f>
        <v>0</v>
      </c>
      <c r="C146" s="67">
        <f t="shared" si="31"/>
        <v>0</v>
      </c>
      <c r="D146" s="67">
        <f t="shared" si="31"/>
        <v>0</v>
      </c>
      <c r="E146" s="67">
        <f t="shared" si="31"/>
        <v>0</v>
      </c>
      <c r="F146" s="67">
        <f t="shared" si="31"/>
        <v>12</v>
      </c>
      <c r="G146" s="67">
        <f t="shared" si="31"/>
        <v>12</v>
      </c>
      <c r="H146" s="67">
        <f t="shared" si="31"/>
        <v>11</v>
      </c>
      <c r="I146" s="67">
        <f t="shared" si="31"/>
        <v>1283</v>
      </c>
      <c r="J146" s="67">
        <f t="shared" si="31"/>
        <v>948</v>
      </c>
      <c r="K146" s="67">
        <f t="shared" si="31"/>
        <v>1599</v>
      </c>
      <c r="L146" s="67">
        <f t="shared" si="31"/>
        <v>181</v>
      </c>
      <c r="M146" s="67">
        <f t="shared" si="31"/>
        <v>123</v>
      </c>
      <c r="N146" s="68">
        <f t="shared" si="29"/>
        <v>4169</v>
      </c>
      <c r="O146" s="11" t="s">
        <v>307</v>
      </c>
      <c r="P146" s="11"/>
    </row>
    <row r="147" spans="1:19" s="8" customFormat="1" ht="11.8" x14ac:dyDescent="0.2">
      <c r="A147" s="48" t="s">
        <v>37</v>
      </c>
      <c r="B147" s="9">
        <v>0</v>
      </c>
      <c r="C147" s="9">
        <v>0</v>
      </c>
      <c r="D147" s="9">
        <v>0</v>
      </c>
      <c r="E147" s="9">
        <v>0</v>
      </c>
      <c r="F147" s="9">
        <v>12</v>
      </c>
      <c r="G147" s="9">
        <v>12</v>
      </c>
      <c r="H147" s="9">
        <v>11</v>
      </c>
      <c r="I147" s="9">
        <v>43</v>
      </c>
      <c r="J147" s="9">
        <v>4</v>
      </c>
      <c r="K147" s="9">
        <v>6</v>
      </c>
      <c r="L147" s="9">
        <v>9</v>
      </c>
      <c r="M147" s="9">
        <v>0</v>
      </c>
      <c r="N147" s="68">
        <f t="shared" si="29"/>
        <v>97</v>
      </c>
      <c r="O147" s="7" t="s">
        <v>308</v>
      </c>
      <c r="P147" s="7"/>
      <c r="Q147" s="7"/>
      <c r="R147" s="7"/>
      <c r="S147" s="7"/>
    </row>
    <row r="148" spans="1:19" s="8" customFormat="1" ht="11.8" x14ac:dyDescent="0.2">
      <c r="A148" s="48" t="s">
        <v>36</v>
      </c>
      <c r="B148" s="9">
        <v>0</v>
      </c>
      <c r="C148" s="9">
        <v>0</v>
      </c>
      <c r="D148" s="9">
        <v>0</v>
      </c>
      <c r="E148" s="9">
        <v>0</v>
      </c>
      <c r="F148" s="9">
        <v>0</v>
      </c>
      <c r="G148" s="9">
        <v>0</v>
      </c>
      <c r="H148" s="9">
        <v>0</v>
      </c>
      <c r="I148" s="9">
        <v>1240</v>
      </c>
      <c r="J148" s="9">
        <v>944</v>
      </c>
      <c r="K148" s="9">
        <v>1593</v>
      </c>
      <c r="L148" s="9">
        <v>172</v>
      </c>
      <c r="M148" s="9">
        <v>123</v>
      </c>
      <c r="N148" s="68">
        <f t="shared" si="29"/>
        <v>4072</v>
      </c>
      <c r="O148" s="7" t="s">
        <v>309</v>
      </c>
      <c r="P148" s="7"/>
      <c r="Q148" s="7"/>
      <c r="R148" s="7"/>
      <c r="S148" s="7"/>
    </row>
    <row r="149" spans="1:19" s="8" customFormat="1" ht="11.8" x14ac:dyDescent="0.2">
      <c r="A149" s="48"/>
      <c r="B149" s="9"/>
      <c r="C149" s="9"/>
      <c r="D149" s="9"/>
      <c r="F149" s="9"/>
      <c r="G149" s="9"/>
      <c r="H149" s="9"/>
      <c r="I149" s="9"/>
      <c r="J149" s="9"/>
      <c r="K149" s="9"/>
      <c r="L149" s="9"/>
      <c r="M149" s="9"/>
      <c r="N149" s="68"/>
      <c r="P149" s="7"/>
      <c r="Q149" s="7"/>
      <c r="R149" s="7"/>
      <c r="S149" s="7"/>
    </row>
    <row r="150" spans="1:19" s="12" customFormat="1" ht="11.8" x14ac:dyDescent="0.2">
      <c r="A150" s="46" t="s">
        <v>123</v>
      </c>
      <c r="B150" s="67">
        <f>SUM(B151:B154)</f>
        <v>22</v>
      </c>
      <c r="C150" s="67">
        <f t="shared" ref="C150:M150" si="32">SUM(C151:C154)</f>
        <v>0</v>
      </c>
      <c r="D150" s="67">
        <f t="shared" si="32"/>
        <v>0</v>
      </c>
      <c r="E150" s="67">
        <f t="shared" si="32"/>
        <v>1368</v>
      </c>
      <c r="F150" s="67">
        <f t="shared" si="32"/>
        <v>2767</v>
      </c>
      <c r="G150" s="67">
        <f t="shared" si="32"/>
        <v>2150</v>
      </c>
      <c r="H150" s="67">
        <f t="shared" si="32"/>
        <v>2809</v>
      </c>
      <c r="I150" s="67">
        <f t="shared" si="32"/>
        <v>3726</v>
      </c>
      <c r="J150" s="67">
        <f t="shared" si="32"/>
        <v>2666</v>
      </c>
      <c r="K150" s="67">
        <f t="shared" si="32"/>
        <v>2522</v>
      </c>
      <c r="L150" s="67">
        <f t="shared" si="32"/>
        <v>426</v>
      </c>
      <c r="M150" s="67">
        <f t="shared" si="32"/>
        <v>193</v>
      </c>
      <c r="N150" s="68">
        <f t="shared" si="29"/>
        <v>18649</v>
      </c>
      <c r="O150" s="11" t="s">
        <v>310</v>
      </c>
      <c r="P150" s="11"/>
    </row>
    <row r="151" spans="1:19" s="8" customFormat="1" ht="11.8" x14ac:dyDescent="0.2">
      <c r="A151" s="48" t="s">
        <v>94</v>
      </c>
      <c r="B151" s="9">
        <v>14</v>
      </c>
      <c r="C151" s="9">
        <v>0</v>
      </c>
      <c r="D151" s="9">
        <v>0</v>
      </c>
      <c r="E151" s="9">
        <v>540</v>
      </c>
      <c r="F151" s="9">
        <v>1224</v>
      </c>
      <c r="G151" s="9">
        <v>572</v>
      </c>
      <c r="H151" s="9">
        <v>835</v>
      </c>
      <c r="I151" s="9">
        <v>911</v>
      </c>
      <c r="J151" s="9">
        <v>820</v>
      </c>
      <c r="K151" s="9">
        <v>1158</v>
      </c>
      <c r="L151" s="9">
        <v>193</v>
      </c>
      <c r="M151" s="9">
        <v>51</v>
      </c>
      <c r="N151" s="68">
        <f t="shared" si="29"/>
        <v>6318</v>
      </c>
      <c r="O151" s="7" t="s">
        <v>312</v>
      </c>
      <c r="P151" s="7"/>
      <c r="Q151" s="7"/>
      <c r="R151" s="7"/>
      <c r="S151" s="7"/>
    </row>
    <row r="152" spans="1:19" s="8" customFormat="1" ht="11.8" x14ac:dyDescent="0.2">
      <c r="A152" s="48" t="s">
        <v>53</v>
      </c>
      <c r="B152" s="9">
        <v>0</v>
      </c>
      <c r="C152" s="9">
        <v>0</v>
      </c>
      <c r="D152" s="9">
        <v>0</v>
      </c>
      <c r="E152" s="9">
        <v>95</v>
      </c>
      <c r="F152" s="9">
        <v>201</v>
      </c>
      <c r="G152" s="9">
        <v>130</v>
      </c>
      <c r="H152" s="9">
        <v>267</v>
      </c>
      <c r="I152" s="9">
        <v>245</v>
      </c>
      <c r="J152" s="9">
        <v>187</v>
      </c>
      <c r="K152" s="9">
        <v>157</v>
      </c>
      <c r="L152" s="9">
        <v>35</v>
      </c>
      <c r="M152" s="9">
        <v>48</v>
      </c>
      <c r="N152" s="68">
        <f t="shared" si="29"/>
        <v>1365</v>
      </c>
      <c r="O152" s="7" t="s">
        <v>311</v>
      </c>
      <c r="P152" s="7"/>
      <c r="Q152" s="7"/>
      <c r="R152" s="7"/>
      <c r="S152" s="7"/>
    </row>
    <row r="153" spans="1:19" s="8" customFormat="1" ht="11.8" x14ac:dyDescent="0.2">
      <c r="A153" s="48" t="s">
        <v>38</v>
      </c>
      <c r="B153" s="9">
        <v>8</v>
      </c>
      <c r="C153" s="9">
        <v>0</v>
      </c>
      <c r="D153" s="9">
        <v>0</v>
      </c>
      <c r="E153" s="9">
        <v>120</v>
      </c>
      <c r="F153" s="9">
        <v>219</v>
      </c>
      <c r="G153" s="9">
        <v>250</v>
      </c>
      <c r="H153" s="9">
        <v>462</v>
      </c>
      <c r="I153" s="9">
        <v>590</v>
      </c>
      <c r="J153" s="9">
        <v>343</v>
      </c>
      <c r="K153" s="9">
        <v>144</v>
      </c>
      <c r="L153" s="9">
        <v>18</v>
      </c>
      <c r="M153" s="9">
        <v>32</v>
      </c>
      <c r="N153" s="68">
        <f t="shared" si="29"/>
        <v>2186</v>
      </c>
      <c r="O153" s="7" t="s">
        <v>313</v>
      </c>
      <c r="P153" s="7"/>
      <c r="Q153" s="7"/>
      <c r="R153" s="7"/>
      <c r="S153" s="7"/>
    </row>
    <row r="154" spans="1:19" s="8" customFormat="1" ht="11.8" x14ac:dyDescent="0.2">
      <c r="A154" s="48" t="s">
        <v>57</v>
      </c>
      <c r="B154" s="9">
        <v>0</v>
      </c>
      <c r="C154" s="9">
        <v>0</v>
      </c>
      <c r="D154" s="9">
        <v>0</v>
      </c>
      <c r="E154" s="9">
        <v>613</v>
      </c>
      <c r="F154" s="9">
        <v>1123</v>
      </c>
      <c r="G154" s="9">
        <v>1198</v>
      </c>
      <c r="H154" s="9">
        <v>1245</v>
      </c>
      <c r="I154" s="9">
        <v>1980</v>
      </c>
      <c r="J154" s="9">
        <v>1316</v>
      </c>
      <c r="K154" s="9">
        <v>1063</v>
      </c>
      <c r="L154" s="9">
        <v>180</v>
      </c>
      <c r="M154" s="9">
        <v>62</v>
      </c>
      <c r="N154" s="68">
        <f t="shared" si="29"/>
        <v>8780</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3">SUM(B157:B157)</f>
        <v>0</v>
      </c>
      <c r="C156" s="67">
        <f t="shared" si="33"/>
        <v>0</v>
      </c>
      <c r="D156" s="67">
        <f t="shared" si="33"/>
        <v>0</v>
      </c>
      <c r="E156" s="67">
        <f t="shared" si="33"/>
        <v>2370</v>
      </c>
      <c r="F156" s="67">
        <f t="shared" si="33"/>
        <v>5100</v>
      </c>
      <c r="G156" s="67">
        <f>SUM(G157:G157)</f>
        <v>3300</v>
      </c>
      <c r="H156" s="67">
        <f>SUM(H157:H157)</f>
        <v>3300</v>
      </c>
      <c r="I156" s="67">
        <f>SUM(I157:I157)</f>
        <v>3900</v>
      </c>
      <c r="J156" s="67">
        <f>SUM(J157:J157)</f>
        <v>3900</v>
      </c>
      <c r="K156" s="67">
        <f>SUM(K157:K157)</f>
        <v>4800</v>
      </c>
      <c r="L156" s="67">
        <f t="shared" si="33"/>
        <v>750</v>
      </c>
      <c r="M156" s="67">
        <f t="shared" si="33"/>
        <v>750</v>
      </c>
      <c r="N156" s="68">
        <f t="shared" si="29"/>
        <v>28170</v>
      </c>
      <c r="O156" s="11" t="s">
        <v>315</v>
      </c>
    </row>
    <row r="157" spans="1:19" s="8" customFormat="1" ht="11.8" x14ac:dyDescent="0.2">
      <c r="A157" s="48" t="s">
        <v>39</v>
      </c>
      <c r="B157" s="9">
        <v>0</v>
      </c>
      <c r="C157" s="9">
        <v>0</v>
      </c>
      <c r="D157" s="9">
        <v>0</v>
      </c>
      <c r="E157" s="9">
        <v>2370</v>
      </c>
      <c r="F157" s="9">
        <v>5100</v>
      </c>
      <c r="G157" s="9">
        <v>3300</v>
      </c>
      <c r="H157" s="9">
        <v>3300</v>
      </c>
      <c r="I157" s="9">
        <v>3900</v>
      </c>
      <c r="J157" s="9">
        <v>3900</v>
      </c>
      <c r="K157" s="9">
        <v>4800</v>
      </c>
      <c r="L157" s="9">
        <v>750</v>
      </c>
      <c r="M157" s="9">
        <v>750</v>
      </c>
      <c r="N157" s="68">
        <f t="shared" si="29"/>
        <v>28170</v>
      </c>
      <c r="O157" s="7" t="s">
        <v>316</v>
      </c>
      <c r="Q157" s="7"/>
      <c r="R157" s="7"/>
      <c r="S157" s="7"/>
    </row>
    <row r="158" spans="1:19" s="8" customFormat="1" ht="11.8" x14ac:dyDescent="0.2">
      <c r="A158" s="48"/>
      <c r="B158" s="9"/>
      <c r="C158" s="9"/>
      <c r="D158" s="9"/>
      <c r="E158" s="9"/>
      <c r="F158" s="9"/>
      <c r="G158" s="9"/>
      <c r="H158" s="9"/>
      <c r="I158" s="9"/>
      <c r="J158" s="9"/>
      <c r="K158" s="9"/>
      <c r="L158" s="9"/>
      <c r="M158" s="9"/>
      <c r="N158" s="68"/>
      <c r="O158" s="7"/>
      <c r="Q158" s="7"/>
      <c r="R158" s="7"/>
      <c r="S158" s="7"/>
    </row>
    <row r="159" spans="1:19" s="12" customFormat="1" ht="11.8" x14ac:dyDescent="0.2">
      <c r="A159" s="46" t="s">
        <v>125</v>
      </c>
      <c r="B159" s="67">
        <f t="shared" ref="B159:M159" si="34">SUM(B160:B160)</f>
        <v>362</v>
      </c>
      <c r="C159" s="67">
        <f t="shared" si="34"/>
        <v>0</v>
      </c>
      <c r="D159" s="67">
        <f t="shared" si="34"/>
        <v>0</v>
      </c>
      <c r="E159" s="67">
        <f t="shared" si="34"/>
        <v>2398</v>
      </c>
      <c r="F159" s="67">
        <f t="shared" si="34"/>
        <v>6496</v>
      </c>
      <c r="G159" s="67">
        <f>SUM(G160:G160)</f>
        <v>3305</v>
      </c>
      <c r="H159" s="67">
        <f>SUM(H160:H160)</f>
        <v>3463</v>
      </c>
      <c r="I159" s="67">
        <f>SUM(I160:I160)</f>
        <v>7677</v>
      </c>
      <c r="J159" s="67">
        <f>SUM(J160:J160)</f>
        <v>6007</v>
      </c>
      <c r="K159" s="67">
        <f>SUM(K160:K160)</f>
        <v>5434</v>
      </c>
      <c r="L159" s="67">
        <f t="shared" si="34"/>
        <v>853</v>
      </c>
      <c r="M159" s="67">
        <f t="shared" si="34"/>
        <v>1162</v>
      </c>
      <c r="N159" s="68">
        <f t="shared" si="29"/>
        <v>37157</v>
      </c>
      <c r="O159" s="11" t="s">
        <v>317</v>
      </c>
    </row>
    <row r="160" spans="1:19" s="8" customFormat="1" ht="11.8" x14ac:dyDescent="0.2">
      <c r="A160" s="48" t="s">
        <v>40</v>
      </c>
      <c r="B160" s="9">
        <v>362</v>
      </c>
      <c r="C160" s="9">
        <v>0</v>
      </c>
      <c r="D160" s="9">
        <v>0</v>
      </c>
      <c r="E160" s="9">
        <v>2398</v>
      </c>
      <c r="F160" s="9">
        <v>6496</v>
      </c>
      <c r="G160" s="9">
        <v>3305</v>
      </c>
      <c r="H160" s="9">
        <v>3463</v>
      </c>
      <c r="I160" s="9">
        <v>7677</v>
      </c>
      <c r="J160" s="9">
        <v>6007</v>
      </c>
      <c r="K160" s="9">
        <v>5434</v>
      </c>
      <c r="L160" s="9">
        <v>853</v>
      </c>
      <c r="M160" s="9">
        <v>1162</v>
      </c>
      <c r="N160" s="68">
        <f t="shared" si="29"/>
        <v>37157</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5">SUM(B163:B163)</f>
        <v>0</v>
      </c>
      <c r="C162" s="67">
        <f t="shared" si="35"/>
        <v>0</v>
      </c>
      <c r="D162" s="67">
        <f t="shared" si="35"/>
        <v>0</v>
      </c>
      <c r="E162" s="67">
        <f t="shared" si="35"/>
        <v>738</v>
      </c>
      <c r="F162" s="67">
        <f t="shared" si="35"/>
        <v>1310</v>
      </c>
      <c r="G162" s="67">
        <f>SUM(G163:G163)</f>
        <v>2054</v>
      </c>
      <c r="H162" s="67">
        <f>SUM(H163:H163)</f>
        <v>2549</v>
      </c>
      <c r="I162" s="67">
        <f>SUM(I163:I163)</f>
        <v>2933</v>
      </c>
      <c r="J162" s="67">
        <f>SUM(J163:J163)</f>
        <v>2414</v>
      </c>
      <c r="K162" s="67">
        <f>SUM(K163:K163)</f>
        <v>1049</v>
      </c>
      <c r="L162" s="67">
        <f t="shared" si="35"/>
        <v>339</v>
      </c>
      <c r="M162" s="67">
        <f t="shared" si="35"/>
        <v>180</v>
      </c>
      <c r="N162" s="68">
        <f t="shared" si="29"/>
        <v>13566</v>
      </c>
      <c r="O162" s="11" t="s">
        <v>319</v>
      </c>
    </row>
    <row r="163" spans="1:19" s="8" customFormat="1" ht="11.8" x14ac:dyDescent="0.2">
      <c r="A163" s="48" t="s">
        <v>58</v>
      </c>
      <c r="B163" s="9">
        <v>0</v>
      </c>
      <c r="C163" s="9">
        <v>0</v>
      </c>
      <c r="D163" s="9">
        <v>0</v>
      </c>
      <c r="E163" s="9">
        <v>738</v>
      </c>
      <c r="F163" s="9">
        <v>1310</v>
      </c>
      <c r="G163" s="9">
        <v>2054</v>
      </c>
      <c r="H163" s="9">
        <v>2549</v>
      </c>
      <c r="I163" s="9">
        <v>2933</v>
      </c>
      <c r="J163" s="9">
        <v>2414</v>
      </c>
      <c r="K163" s="9">
        <v>1049</v>
      </c>
      <c r="L163" s="9">
        <v>339</v>
      </c>
      <c r="M163" s="9">
        <v>180</v>
      </c>
      <c r="N163" s="68">
        <f t="shared" si="29"/>
        <v>13566</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6">SUM(B166:B166)</f>
        <v>750</v>
      </c>
      <c r="C165" s="67">
        <f t="shared" si="36"/>
        <v>0</v>
      </c>
      <c r="D165" s="67">
        <f t="shared" si="36"/>
        <v>0</v>
      </c>
      <c r="E165" s="67">
        <f t="shared" si="36"/>
        <v>4675</v>
      </c>
      <c r="F165" s="67">
        <f t="shared" si="36"/>
        <v>7905</v>
      </c>
      <c r="G165" s="67">
        <f>SUM(G166:G166)</f>
        <v>6114</v>
      </c>
      <c r="H165" s="67">
        <f>SUM(H166:H166)</f>
        <v>7835</v>
      </c>
      <c r="I165" s="67">
        <f>SUM(I166:I166)</f>
        <v>9243</v>
      </c>
      <c r="J165" s="67">
        <f>SUM(J166:J166)</f>
        <v>7864</v>
      </c>
      <c r="K165" s="67">
        <f>SUM(K166:K166)</f>
        <v>6566</v>
      </c>
      <c r="L165" s="67">
        <f t="shared" si="36"/>
        <v>537</v>
      </c>
      <c r="M165" s="67">
        <f t="shared" si="36"/>
        <v>268</v>
      </c>
      <c r="N165" s="68">
        <f t="shared" si="29"/>
        <v>51757</v>
      </c>
      <c r="O165" s="11" t="s">
        <v>321</v>
      </c>
    </row>
    <row r="166" spans="1:19" s="8" customFormat="1" ht="11.8" x14ac:dyDescent="0.2">
      <c r="A166" s="48" t="s">
        <v>41</v>
      </c>
      <c r="B166" s="9">
        <v>750</v>
      </c>
      <c r="C166" s="9">
        <v>0</v>
      </c>
      <c r="D166" s="9">
        <v>0</v>
      </c>
      <c r="E166" s="9">
        <v>4675</v>
      </c>
      <c r="F166" s="9">
        <v>7905</v>
      </c>
      <c r="G166" s="9">
        <v>6114</v>
      </c>
      <c r="H166" s="9">
        <v>7835</v>
      </c>
      <c r="I166" s="9">
        <v>9243</v>
      </c>
      <c r="J166" s="9">
        <v>7864</v>
      </c>
      <c r="K166" s="9">
        <v>6566</v>
      </c>
      <c r="L166" s="9">
        <v>537</v>
      </c>
      <c r="M166" s="9">
        <v>268</v>
      </c>
      <c r="N166" s="68">
        <f t="shared" si="29"/>
        <v>51757</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7">SUM(B169:B169)</f>
        <v>0</v>
      </c>
      <c r="C168" s="67">
        <f t="shared" si="37"/>
        <v>0</v>
      </c>
      <c r="D168" s="67">
        <f t="shared" si="37"/>
        <v>0</v>
      </c>
      <c r="E168" s="67">
        <f t="shared" si="37"/>
        <v>2073</v>
      </c>
      <c r="F168" s="67">
        <f t="shared" si="37"/>
        <v>8403</v>
      </c>
      <c r="G168" s="67">
        <f>SUM(G169:G169)</f>
        <v>7233</v>
      </c>
      <c r="H168" s="67">
        <f>SUM(H169:H169)</f>
        <v>10267</v>
      </c>
      <c r="I168" s="67">
        <f>SUM(I169:I169)</f>
        <v>11604</v>
      </c>
      <c r="J168" s="67">
        <f>SUM(J169:J169)</f>
        <v>9442</v>
      </c>
      <c r="K168" s="67">
        <f>SUM(K169:K169)</f>
        <v>3925</v>
      </c>
      <c r="L168" s="67">
        <f t="shared" si="37"/>
        <v>128</v>
      </c>
      <c r="M168" s="67">
        <f t="shared" si="37"/>
        <v>92</v>
      </c>
      <c r="N168" s="68">
        <f t="shared" si="29"/>
        <v>53167</v>
      </c>
      <c r="O168" s="11" t="s">
        <v>323</v>
      </c>
      <c r="P168" s="8"/>
    </row>
    <row r="169" spans="1:19" s="8" customFormat="1" ht="11.8" x14ac:dyDescent="0.2">
      <c r="A169" s="48" t="s">
        <v>42</v>
      </c>
      <c r="B169" s="9">
        <v>0</v>
      </c>
      <c r="C169" s="9">
        <v>0</v>
      </c>
      <c r="D169" s="9">
        <v>0</v>
      </c>
      <c r="E169" s="9">
        <v>2073</v>
      </c>
      <c r="F169" s="9">
        <v>8403</v>
      </c>
      <c r="G169" s="9">
        <v>7233</v>
      </c>
      <c r="H169" s="9">
        <v>10267</v>
      </c>
      <c r="I169" s="9">
        <v>11604</v>
      </c>
      <c r="J169" s="9">
        <v>9442</v>
      </c>
      <c r="K169" s="9">
        <v>3925</v>
      </c>
      <c r="L169" s="9">
        <v>128</v>
      </c>
      <c r="M169" s="9">
        <v>92</v>
      </c>
      <c r="N169" s="68">
        <f t="shared" si="29"/>
        <v>53167</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8">SUM(B172:B172)</f>
        <v>16</v>
      </c>
      <c r="C171" s="67">
        <f t="shared" si="38"/>
        <v>0</v>
      </c>
      <c r="D171" s="67">
        <f t="shared" si="38"/>
        <v>0</v>
      </c>
      <c r="E171" s="67">
        <f t="shared" si="38"/>
        <v>568</v>
      </c>
      <c r="F171" s="67">
        <f t="shared" si="38"/>
        <v>1225</v>
      </c>
      <c r="G171" s="67">
        <f>SUM(G172:G172)</f>
        <v>832</v>
      </c>
      <c r="H171" s="67">
        <f>SUM(H172:H172)</f>
        <v>798</v>
      </c>
      <c r="I171" s="67">
        <f>SUM(I172:I172)</f>
        <v>1061</v>
      </c>
      <c r="J171" s="67">
        <f>SUM(J172:J172)</f>
        <v>575</v>
      </c>
      <c r="K171" s="67">
        <f>SUM(K172:K172)</f>
        <v>642</v>
      </c>
      <c r="L171" s="67">
        <f t="shared" si="38"/>
        <v>257</v>
      </c>
      <c r="M171" s="67">
        <f t="shared" si="38"/>
        <v>236</v>
      </c>
      <c r="N171" s="68">
        <f t="shared" si="29"/>
        <v>6210</v>
      </c>
      <c r="O171" s="11" t="s">
        <v>325</v>
      </c>
      <c r="P171" s="8"/>
    </row>
    <row r="172" spans="1:19" s="8" customFormat="1" ht="11.8" x14ac:dyDescent="0.2">
      <c r="A172" s="48" t="s">
        <v>43</v>
      </c>
      <c r="B172" s="9">
        <v>16</v>
      </c>
      <c r="C172" s="9">
        <v>0</v>
      </c>
      <c r="D172" s="9">
        <v>0</v>
      </c>
      <c r="E172" s="9">
        <v>568</v>
      </c>
      <c r="F172" s="9">
        <v>1225</v>
      </c>
      <c r="G172" s="9">
        <v>832</v>
      </c>
      <c r="H172" s="9">
        <v>798</v>
      </c>
      <c r="I172" s="9">
        <v>1061</v>
      </c>
      <c r="J172" s="9">
        <v>575</v>
      </c>
      <c r="K172" s="9">
        <v>642</v>
      </c>
      <c r="L172" s="9">
        <v>257</v>
      </c>
      <c r="M172" s="9">
        <v>236</v>
      </c>
      <c r="N172" s="68">
        <f t="shared" si="29"/>
        <v>6210</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 t="shared" ref="B174:M174" si="39">SUM(B175:B176)</f>
        <v>26</v>
      </c>
      <c r="C174" s="67">
        <f t="shared" si="39"/>
        <v>0</v>
      </c>
      <c r="D174" s="67">
        <f t="shared" si="39"/>
        <v>0</v>
      </c>
      <c r="E174" s="67">
        <f t="shared" si="39"/>
        <v>164</v>
      </c>
      <c r="F174" s="67">
        <f t="shared" si="39"/>
        <v>352</v>
      </c>
      <c r="G174" s="67">
        <f t="shared" si="39"/>
        <v>226</v>
      </c>
      <c r="H174" s="67">
        <f t="shared" si="39"/>
        <v>165</v>
      </c>
      <c r="I174" s="67">
        <f t="shared" si="39"/>
        <v>207</v>
      </c>
      <c r="J174" s="67">
        <f t="shared" si="39"/>
        <v>178</v>
      </c>
      <c r="K174" s="67">
        <f t="shared" si="39"/>
        <v>144</v>
      </c>
      <c r="L174" s="67">
        <f t="shared" si="39"/>
        <v>215</v>
      </c>
      <c r="M174" s="67">
        <f t="shared" si="39"/>
        <v>91</v>
      </c>
      <c r="N174" s="68">
        <f t="shared" si="29"/>
        <v>1768</v>
      </c>
      <c r="O174" s="11" t="s">
        <v>327</v>
      </c>
      <c r="P174" s="8"/>
    </row>
    <row r="175" spans="1:19" s="8" customFormat="1" ht="11.8" x14ac:dyDescent="0.2">
      <c r="A175" s="48" t="s">
        <v>89</v>
      </c>
      <c r="B175" s="9">
        <v>0</v>
      </c>
      <c r="C175" s="9">
        <v>0</v>
      </c>
      <c r="D175" s="9">
        <v>0</v>
      </c>
      <c r="E175" s="9">
        <v>16</v>
      </c>
      <c r="F175" s="9">
        <v>5</v>
      </c>
      <c r="G175" s="9">
        <v>112</v>
      </c>
      <c r="H175" s="9">
        <v>14</v>
      </c>
      <c r="I175" s="9">
        <v>49</v>
      </c>
      <c r="J175" s="9">
        <v>11</v>
      </c>
      <c r="K175" s="9">
        <v>4</v>
      </c>
      <c r="L175" s="9">
        <v>0</v>
      </c>
      <c r="M175" s="9">
        <v>6</v>
      </c>
      <c r="N175" s="68">
        <f t="shared" si="29"/>
        <v>217</v>
      </c>
      <c r="O175" s="7" t="s">
        <v>328</v>
      </c>
      <c r="P175" s="7"/>
      <c r="Q175" s="7"/>
      <c r="R175" s="7"/>
      <c r="S175" s="7"/>
    </row>
    <row r="176" spans="1:19" s="8" customFormat="1" ht="11.8" x14ac:dyDescent="0.2">
      <c r="A176" s="48" t="s">
        <v>45</v>
      </c>
      <c r="B176" s="9">
        <v>26</v>
      </c>
      <c r="C176" s="9">
        <v>0</v>
      </c>
      <c r="D176" s="9">
        <v>0</v>
      </c>
      <c r="E176" s="9">
        <v>148</v>
      </c>
      <c r="F176" s="9">
        <v>347</v>
      </c>
      <c r="G176" s="9">
        <v>114</v>
      </c>
      <c r="H176" s="9">
        <v>151</v>
      </c>
      <c r="I176" s="9">
        <v>158</v>
      </c>
      <c r="J176" s="9">
        <v>167</v>
      </c>
      <c r="K176" s="9">
        <v>140</v>
      </c>
      <c r="L176" s="9">
        <v>215</v>
      </c>
      <c r="M176" s="9">
        <v>85</v>
      </c>
      <c r="N176" s="68">
        <f t="shared" si="29"/>
        <v>1551</v>
      </c>
      <c r="O176" s="7" t="s">
        <v>329</v>
      </c>
      <c r="Q176" s="7"/>
      <c r="R176" s="7"/>
      <c r="S176" s="7"/>
    </row>
    <row r="177" spans="1:19" s="8" customFormat="1" ht="11.8" x14ac:dyDescent="0.2">
      <c r="A177" s="48"/>
      <c r="G177" s="9"/>
      <c r="H177" s="9"/>
      <c r="I177" s="9"/>
      <c r="J177" s="9"/>
      <c r="K177" s="9"/>
      <c r="L177" s="9"/>
      <c r="M177" s="9"/>
      <c r="N177" s="68"/>
      <c r="O177" s="7"/>
      <c r="Q177" s="7"/>
      <c r="R177" s="7"/>
      <c r="S177" s="7"/>
    </row>
    <row r="178" spans="1:19" s="12" customFormat="1" ht="11.8" x14ac:dyDescent="0.2">
      <c r="A178" s="49" t="s">
        <v>131</v>
      </c>
      <c r="B178" s="67">
        <f t="shared" ref="B178:M178" si="40">SUM(B179:B179)</f>
        <v>8</v>
      </c>
      <c r="C178" s="67">
        <f t="shared" si="40"/>
        <v>0</v>
      </c>
      <c r="D178" s="67">
        <f t="shared" si="40"/>
        <v>0</v>
      </c>
      <c r="E178" s="67">
        <f t="shared" si="40"/>
        <v>81</v>
      </c>
      <c r="F178" s="67">
        <f t="shared" si="40"/>
        <v>156</v>
      </c>
      <c r="G178" s="67">
        <f>SUM(G179:G179)</f>
        <v>138</v>
      </c>
      <c r="H178" s="67">
        <f>SUM(H179:H179)</f>
        <v>64</v>
      </c>
      <c r="I178" s="67">
        <f>SUM(I179:I179)</f>
        <v>130</v>
      </c>
      <c r="J178" s="67">
        <f>SUM(J179:J179)</f>
        <v>88</v>
      </c>
      <c r="K178" s="67">
        <f>SUM(K179:K179)</f>
        <v>188</v>
      </c>
      <c r="L178" s="67">
        <f t="shared" si="40"/>
        <v>51</v>
      </c>
      <c r="M178" s="67">
        <f t="shared" si="40"/>
        <v>137</v>
      </c>
      <c r="N178" s="68">
        <f t="shared" si="29"/>
        <v>1041</v>
      </c>
      <c r="O178" s="11" t="s">
        <v>330</v>
      </c>
      <c r="P178" s="8"/>
    </row>
    <row r="179" spans="1:19" s="8" customFormat="1" ht="11.8" x14ac:dyDescent="0.2">
      <c r="A179" s="48" t="s">
        <v>47</v>
      </c>
      <c r="B179" s="9">
        <v>8</v>
      </c>
      <c r="C179" s="9">
        <v>0</v>
      </c>
      <c r="D179" s="9">
        <v>0</v>
      </c>
      <c r="E179" s="9">
        <v>81</v>
      </c>
      <c r="F179" s="9">
        <v>156</v>
      </c>
      <c r="G179" s="9">
        <v>138</v>
      </c>
      <c r="H179" s="9">
        <v>64</v>
      </c>
      <c r="I179" s="9">
        <v>130</v>
      </c>
      <c r="J179" s="9">
        <v>88</v>
      </c>
      <c r="K179" s="9">
        <v>188</v>
      </c>
      <c r="L179" s="9">
        <v>51</v>
      </c>
      <c r="M179" s="9">
        <v>137</v>
      </c>
      <c r="N179" s="68">
        <f t="shared" si="29"/>
        <v>1041</v>
      </c>
      <c r="O179" s="7" t="s">
        <v>331</v>
      </c>
      <c r="P179" s="7"/>
      <c r="Q179" s="7"/>
      <c r="R179" s="7"/>
      <c r="S179" s="7"/>
    </row>
    <row r="180" spans="1:19" s="8" customFormat="1" ht="11.8" x14ac:dyDescent="0.2">
      <c r="A180" s="48"/>
      <c r="B180" s="9"/>
      <c r="C180" s="9"/>
      <c r="D180" s="9"/>
      <c r="E180" s="9"/>
      <c r="F180" s="9"/>
      <c r="G180" s="9"/>
      <c r="H180" s="9"/>
      <c r="I180" s="9"/>
      <c r="J180" s="9"/>
      <c r="K180" s="9"/>
      <c r="L180" s="9"/>
      <c r="M180" s="9"/>
      <c r="N180" s="68"/>
      <c r="P180" s="7"/>
      <c r="Q180" s="7"/>
      <c r="R180" s="7"/>
      <c r="S180" s="7"/>
    </row>
    <row r="181" spans="1:19" s="12" customFormat="1" ht="11.8" x14ac:dyDescent="0.2">
      <c r="A181" s="46" t="s">
        <v>132</v>
      </c>
      <c r="B181" s="67">
        <f>SUM(B182:B183)</f>
        <v>0</v>
      </c>
      <c r="C181" s="67">
        <f t="shared" ref="C181:M181" si="41">SUM(C182:C183)</f>
        <v>0</v>
      </c>
      <c r="D181" s="67">
        <f t="shared" si="41"/>
        <v>0</v>
      </c>
      <c r="E181" s="67">
        <f t="shared" si="41"/>
        <v>0</v>
      </c>
      <c r="F181" s="67">
        <f t="shared" si="41"/>
        <v>0</v>
      </c>
      <c r="G181" s="67">
        <f t="shared" si="41"/>
        <v>0</v>
      </c>
      <c r="H181" s="67">
        <f t="shared" si="41"/>
        <v>0</v>
      </c>
      <c r="I181" s="67">
        <f t="shared" si="41"/>
        <v>65630</v>
      </c>
      <c r="J181" s="67">
        <f t="shared" si="41"/>
        <v>129520</v>
      </c>
      <c r="K181" s="67">
        <f t="shared" si="41"/>
        <v>130410</v>
      </c>
      <c r="L181" s="67">
        <f t="shared" si="41"/>
        <v>41750</v>
      </c>
      <c r="M181" s="67">
        <f t="shared" si="41"/>
        <v>31010</v>
      </c>
      <c r="N181" s="68">
        <f t="shared" si="29"/>
        <v>398320</v>
      </c>
      <c r="O181" s="11" t="s">
        <v>332</v>
      </c>
    </row>
    <row r="182" spans="1:19" s="8" customFormat="1" ht="11.8" x14ac:dyDescent="0.2">
      <c r="A182" s="47" t="s">
        <v>378</v>
      </c>
      <c r="B182" s="9"/>
      <c r="C182" s="9">
        <v>0</v>
      </c>
      <c r="D182" s="9">
        <v>0</v>
      </c>
      <c r="E182" s="9">
        <v>0</v>
      </c>
      <c r="F182" s="9">
        <v>0</v>
      </c>
      <c r="G182" s="9">
        <v>0</v>
      </c>
      <c r="H182" s="9">
        <v>0</v>
      </c>
      <c r="I182" s="9">
        <v>105</v>
      </c>
      <c r="J182" s="9">
        <v>70</v>
      </c>
      <c r="K182" s="9">
        <v>10</v>
      </c>
      <c r="L182" s="9">
        <v>50</v>
      </c>
      <c r="M182" s="9">
        <v>10</v>
      </c>
      <c r="N182" s="68">
        <f t="shared" si="29"/>
        <v>245</v>
      </c>
      <c r="O182" s="7" t="s">
        <v>532</v>
      </c>
    </row>
    <row r="183" spans="1:19" s="8" customFormat="1" ht="11.8" x14ac:dyDescent="0.2">
      <c r="A183" s="48" t="s">
        <v>44</v>
      </c>
      <c r="B183" s="9">
        <v>0</v>
      </c>
      <c r="C183" s="9">
        <v>0</v>
      </c>
      <c r="D183" s="9">
        <v>0</v>
      </c>
      <c r="E183" s="9">
        <v>0</v>
      </c>
      <c r="F183" s="9">
        <v>0</v>
      </c>
      <c r="G183" s="9">
        <v>0</v>
      </c>
      <c r="H183" s="9">
        <v>0</v>
      </c>
      <c r="I183" s="9">
        <v>65525</v>
      </c>
      <c r="J183" s="9">
        <v>129450</v>
      </c>
      <c r="K183" s="9">
        <v>130400</v>
      </c>
      <c r="L183" s="9">
        <v>41700</v>
      </c>
      <c r="M183" s="9">
        <v>31000</v>
      </c>
      <c r="N183" s="68">
        <f t="shared" si="29"/>
        <v>398075</v>
      </c>
      <c r="O183" s="7" t="s">
        <v>333</v>
      </c>
      <c r="Q183" s="7"/>
      <c r="R183" s="7"/>
      <c r="S183" s="7"/>
    </row>
    <row r="184" spans="1:19" s="8" customFormat="1" ht="11.8" x14ac:dyDescent="0.2">
      <c r="A184" s="48"/>
      <c r="G184" s="9"/>
      <c r="H184" s="9"/>
      <c r="I184" s="9"/>
      <c r="J184" s="9"/>
      <c r="K184" s="9"/>
      <c r="L184" s="9"/>
      <c r="M184" s="9"/>
      <c r="N184" s="68"/>
      <c r="Q184" s="7"/>
      <c r="R184" s="7"/>
      <c r="S184" s="7"/>
    </row>
    <row r="185" spans="1:19" s="12" customFormat="1" ht="11.8" x14ac:dyDescent="0.2">
      <c r="A185" s="46" t="s">
        <v>133</v>
      </c>
      <c r="B185" s="67">
        <f t="shared" ref="B185:M185" si="42">SUM(B186:B187)</f>
        <v>0</v>
      </c>
      <c r="C185" s="67">
        <f t="shared" si="42"/>
        <v>0</v>
      </c>
      <c r="D185" s="67">
        <f t="shared" si="42"/>
        <v>0</v>
      </c>
      <c r="E185" s="67">
        <f t="shared" si="42"/>
        <v>139</v>
      </c>
      <c r="F185" s="67">
        <f t="shared" si="42"/>
        <v>462</v>
      </c>
      <c r="G185" s="67">
        <f t="shared" si="42"/>
        <v>397</v>
      </c>
      <c r="H185" s="67">
        <f t="shared" si="42"/>
        <v>519</v>
      </c>
      <c r="I185" s="67">
        <f t="shared" si="42"/>
        <v>734</v>
      </c>
      <c r="J185" s="67">
        <f t="shared" si="42"/>
        <v>661</v>
      </c>
      <c r="K185" s="67">
        <f t="shared" si="42"/>
        <v>273</v>
      </c>
      <c r="L185" s="67">
        <f t="shared" si="42"/>
        <v>28</v>
      </c>
      <c r="M185" s="67">
        <f t="shared" si="42"/>
        <v>0</v>
      </c>
      <c r="N185" s="68">
        <f t="shared" si="29"/>
        <v>3213</v>
      </c>
      <c r="O185" s="11" t="s">
        <v>334</v>
      </c>
    </row>
    <row r="186" spans="1:19" s="8" customFormat="1" ht="11.8" x14ac:dyDescent="0.2">
      <c r="A186" s="48" t="s">
        <v>46</v>
      </c>
      <c r="B186" s="9">
        <v>0</v>
      </c>
      <c r="C186" s="9">
        <v>0</v>
      </c>
      <c r="D186" s="9">
        <v>0</v>
      </c>
      <c r="E186" s="9">
        <v>139</v>
      </c>
      <c r="F186" s="9">
        <v>462</v>
      </c>
      <c r="G186" s="9">
        <v>397</v>
      </c>
      <c r="H186" s="9">
        <v>519</v>
      </c>
      <c r="I186" s="9">
        <v>734</v>
      </c>
      <c r="J186" s="9">
        <v>661</v>
      </c>
      <c r="K186" s="9">
        <v>273</v>
      </c>
      <c r="L186" s="9">
        <v>28</v>
      </c>
      <c r="M186" s="9">
        <v>0</v>
      </c>
      <c r="N186" s="68">
        <f t="shared" si="29"/>
        <v>3213</v>
      </c>
      <c r="O186" s="7" t="s">
        <v>335</v>
      </c>
      <c r="Q186" s="7"/>
      <c r="R186" s="7"/>
      <c r="S186" s="7"/>
    </row>
    <row r="187" spans="1:19" s="8" customFormat="1" ht="11.8" x14ac:dyDescent="0.2">
      <c r="A187" s="48" t="s">
        <v>70</v>
      </c>
      <c r="B187" s="9">
        <v>0</v>
      </c>
      <c r="C187" s="9">
        <v>0</v>
      </c>
      <c r="D187" s="9">
        <v>0</v>
      </c>
      <c r="E187" s="9">
        <v>0</v>
      </c>
      <c r="F187" s="9">
        <v>0</v>
      </c>
      <c r="G187" s="9">
        <v>0</v>
      </c>
      <c r="H187" s="9">
        <v>0</v>
      </c>
      <c r="I187" s="9">
        <v>0</v>
      </c>
      <c r="J187" s="9">
        <v>0</v>
      </c>
      <c r="K187" s="9">
        <v>0</v>
      </c>
      <c r="L187" s="9">
        <v>0</v>
      </c>
      <c r="M187" s="9">
        <v>0</v>
      </c>
      <c r="N187" s="68">
        <f t="shared" si="29"/>
        <v>0</v>
      </c>
      <c r="O187" s="8" t="s">
        <v>372</v>
      </c>
      <c r="Q187" s="7"/>
      <c r="R187" s="7"/>
      <c r="S187" s="7"/>
    </row>
    <row r="188" spans="1:19" s="8" customFormat="1" ht="11.8" x14ac:dyDescent="0.2">
      <c r="A188" s="48"/>
      <c r="G188" s="9"/>
      <c r="H188" s="9"/>
      <c r="I188" s="9"/>
      <c r="J188" s="9"/>
      <c r="K188" s="9"/>
      <c r="L188" s="9"/>
      <c r="M188" s="9"/>
      <c r="N188" s="68"/>
      <c r="Q188" s="7"/>
      <c r="R188" s="7"/>
      <c r="S188" s="7"/>
    </row>
    <row r="189" spans="1:19" s="12" customFormat="1" ht="11.8" x14ac:dyDescent="0.2">
      <c r="A189" s="49" t="s">
        <v>134</v>
      </c>
      <c r="B189" s="67">
        <f>SUM(B190:B191)</f>
        <v>94</v>
      </c>
      <c r="C189" s="67">
        <f t="shared" ref="C189:M189" si="43">SUM(C190:C191)</f>
        <v>0</v>
      </c>
      <c r="D189" s="67">
        <f t="shared" si="43"/>
        <v>0</v>
      </c>
      <c r="E189" s="67">
        <f t="shared" si="43"/>
        <v>4101</v>
      </c>
      <c r="F189" s="67">
        <f t="shared" si="43"/>
        <v>7082</v>
      </c>
      <c r="G189" s="67">
        <f t="shared" si="43"/>
        <v>4901</v>
      </c>
      <c r="H189" s="67">
        <f t="shared" si="43"/>
        <v>6242</v>
      </c>
      <c r="I189" s="67">
        <f t="shared" si="43"/>
        <v>6708</v>
      </c>
      <c r="J189" s="67">
        <f t="shared" si="43"/>
        <v>6061</v>
      </c>
      <c r="K189" s="67">
        <f t="shared" si="43"/>
        <v>5213</v>
      </c>
      <c r="L189" s="67">
        <f t="shared" si="43"/>
        <v>627</v>
      </c>
      <c r="M189" s="67">
        <f t="shared" si="43"/>
        <v>355</v>
      </c>
      <c r="N189" s="68">
        <f t="shared" si="29"/>
        <v>41384</v>
      </c>
      <c r="O189" s="11" t="s">
        <v>336</v>
      </c>
    </row>
    <row r="190" spans="1:19" s="8" customFormat="1" ht="11.8" x14ac:dyDescent="0.2">
      <c r="A190" s="48" t="s">
        <v>48</v>
      </c>
      <c r="B190" s="9">
        <v>18</v>
      </c>
      <c r="C190" s="9">
        <v>0</v>
      </c>
      <c r="D190" s="9">
        <v>0</v>
      </c>
      <c r="E190" s="9">
        <v>506</v>
      </c>
      <c r="F190" s="9">
        <v>748</v>
      </c>
      <c r="G190" s="9">
        <v>579</v>
      </c>
      <c r="H190" s="9">
        <v>558</v>
      </c>
      <c r="I190" s="9">
        <v>674</v>
      </c>
      <c r="J190" s="9">
        <v>730</v>
      </c>
      <c r="K190" s="9">
        <v>684</v>
      </c>
      <c r="L190" s="9">
        <v>63</v>
      </c>
      <c r="M190" s="9">
        <v>41</v>
      </c>
      <c r="N190" s="68">
        <f t="shared" si="29"/>
        <v>4601</v>
      </c>
      <c r="O190" s="7" t="s">
        <v>337</v>
      </c>
      <c r="Q190" s="7"/>
      <c r="R190" s="7"/>
      <c r="S190" s="7"/>
    </row>
    <row r="191" spans="1:19" s="8" customFormat="1" ht="11.8" x14ac:dyDescent="0.2">
      <c r="A191" s="48" t="s">
        <v>59</v>
      </c>
      <c r="B191" s="9">
        <v>76</v>
      </c>
      <c r="C191" s="9">
        <v>0</v>
      </c>
      <c r="D191" s="9">
        <v>0</v>
      </c>
      <c r="E191" s="9">
        <v>3595</v>
      </c>
      <c r="F191" s="9">
        <v>6334</v>
      </c>
      <c r="G191" s="9">
        <v>4322</v>
      </c>
      <c r="H191" s="9">
        <v>5684</v>
      </c>
      <c r="I191" s="9">
        <v>6034</v>
      </c>
      <c r="J191" s="9">
        <v>5331</v>
      </c>
      <c r="K191" s="9">
        <v>4529</v>
      </c>
      <c r="L191" s="9">
        <v>564</v>
      </c>
      <c r="M191" s="9">
        <v>314</v>
      </c>
      <c r="N191" s="68">
        <f t="shared" si="29"/>
        <v>36783</v>
      </c>
      <c r="O191" s="7" t="s">
        <v>338</v>
      </c>
      <c r="Q191" s="7"/>
      <c r="R191" s="7"/>
      <c r="S191" s="7"/>
    </row>
    <row r="192" spans="1:19" s="8" customFormat="1" ht="11.8" x14ac:dyDescent="0.2">
      <c r="A192" s="48"/>
      <c r="B192" s="9"/>
      <c r="C192" s="9"/>
      <c r="D192" s="9"/>
      <c r="F192" s="9"/>
      <c r="G192" s="9"/>
      <c r="H192" s="9"/>
      <c r="I192" s="9"/>
      <c r="J192" s="9"/>
      <c r="K192" s="9"/>
      <c r="L192" s="9"/>
      <c r="M192" s="9"/>
      <c r="N192" s="68"/>
      <c r="Q192" s="7"/>
      <c r="R192" s="7"/>
      <c r="S192" s="7"/>
    </row>
    <row r="193" spans="1:19" s="12" customFormat="1" ht="11.8" x14ac:dyDescent="0.2">
      <c r="A193" s="49" t="s">
        <v>135</v>
      </c>
      <c r="B193" s="67">
        <f t="shared" ref="B193:M193" si="44">SUM(B194:B197)</f>
        <v>0</v>
      </c>
      <c r="C193" s="67">
        <f t="shared" si="44"/>
        <v>0</v>
      </c>
      <c r="D193" s="67">
        <f t="shared" si="44"/>
        <v>0</v>
      </c>
      <c r="E193" s="67">
        <f t="shared" si="44"/>
        <v>428</v>
      </c>
      <c r="F193" s="67">
        <f t="shared" si="44"/>
        <v>1220</v>
      </c>
      <c r="G193" s="67">
        <f t="shared" si="44"/>
        <v>1618</v>
      </c>
      <c r="H193" s="67">
        <f t="shared" si="44"/>
        <v>3951</v>
      </c>
      <c r="I193" s="67">
        <f t="shared" si="44"/>
        <v>3833</v>
      </c>
      <c r="J193" s="67">
        <f t="shared" si="44"/>
        <v>2102</v>
      </c>
      <c r="K193" s="67">
        <f t="shared" si="44"/>
        <v>708</v>
      </c>
      <c r="L193" s="67">
        <f t="shared" si="44"/>
        <v>157</v>
      </c>
      <c r="M193" s="67">
        <f t="shared" si="44"/>
        <v>85</v>
      </c>
      <c r="N193" s="68">
        <f t="shared" si="29"/>
        <v>14102</v>
      </c>
      <c r="O193" s="11" t="s">
        <v>339</v>
      </c>
    </row>
    <row r="194" spans="1:19" s="8" customFormat="1" ht="11.8" x14ac:dyDescent="0.2">
      <c r="A194" s="48" t="s">
        <v>63</v>
      </c>
      <c r="B194" s="9">
        <v>0</v>
      </c>
      <c r="C194" s="9">
        <v>0</v>
      </c>
      <c r="D194" s="9">
        <v>0</v>
      </c>
      <c r="E194" s="9">
        <v>88</v>
      </c>
      <c r="F194" s="9">
        <v>565</v>
      </c>
      <c r="G194" s="9">
        <v>743</v>
      </c>
      <c r="H194" s="9">
        <v>1417</v>
      </c>
      <c r="I194" s="9">
        <v>1890</v>
      </c>
      <c r="J194" s="9">
        <v>730</v>
      </c>
      <c r="K194" s="9">
        <v>270</v>
      </c>
      <c r="L194" s="9">
        <v>80</v>
      </c>
      <c r="M194" s="9">
        <v>40</v>
      </c>
      <c r="N194" s="68">
        <f t="shared" si="29"/>
        <v>5823</v>
      </c>
      <c r="O194" s="7" t="s">
        <v>340</v>
      </c>
      <c r="P194" s="7"/>
      <c r="Q194" s="7"/>
      <c r="R194" s="7"/>
      <c r="S194" s="7"/>
    </row>
    <row r="195" spans="1:19" s="8" customFormat="1" ht="11.8" x14ac:dyDescent="0.2">
      <c r="A195" s="48" t="s">
        <v>60</v>
      </c>
      <c r="B195" s="9">
        <v>0</v>
      </c>
      <c r="C195" s="9">
        <v>0</v>
      </c>
      <c r="D195" s="9">
        <v>0</v>
      </c>
      <c r="E195" s="9">
        <v>142</v>
      </c>
      <c r="F195" s="9">
        <v>239</v>
      </c>
      <c r="G195" s="9">
        <v>320</v>
      </c>
      <c r="H195" s="9">
        <v>1105</v>
      </c>
      <c r="I195" s="9">
        <v>561</v>
      </c>
      <c r="J195" s="9">
        <v>404</v>
      </c>
      <c r="K195" s="9">
        <v>76</v>
      </c>
      <c r="L195" s="9">
        <v>26</v>
      </c>
      <c r="M195" s="9">
        <v>10</v>
      </c>
      <c r="N195" s="68">
        <f t="shared" si="29"/>
        <v>2883</v>
      </c>
      <c r="O195" s="7" t="s">
        <v>341</v>
      </c>
      <c r="P195" s="7"/>
      <c r="Q195" s="7"/>
      <c r="R195" s="7"/>
      <c r="S195" s="7"/>
    </row>
    <row r="196" spans="1:19" s="8" customFormat="1" ht="11.8" x14ac:dyDescent="0.2">
      <c r="A196" s="48" t="s">
        <v>79</v>
      </c>
      <c r="B196" s="9">
        <v>0</v>
      </c>
      <c r="C196" s="9">
        <v>0</v>
      </c>
      <c r="D196" s="9">
        <v>0</v>
      </c>
      <c r="E196" s="9">
        <v>0</v>
      </c>
      <c r="F196" s="9">
        <v>0</v>
      </c>
      <c r="G196" s="9">
        <v>0</v>
      </c>
      <c r="H196" s="9">
        <v>0</v>
      </c>
      <c r="I196" s="9">
        <v>0</v>
      </c>
      <c r="J196" s="9">
        <v>0</v>
      </c>
      <c r="K196" s="9">
        <v>0</v>
      </c>
      <c r="L196" s="9">
        <v>0</v>
      </c>
      <c r="M196" s="9">
        <v>0</v>
      </c>
      <c r="N196" s="68">
        <f t="shared" si="29"/>
        <v>0</v>
      </c>
      <c r="O196" s="7" t="s">
        <v>342</v>
      </c>
      <c r="P196" s="7"/>
      <c r="Q196" s="7"/>
      <c r="R196" s="7"/>
      <c r="S196" s="7"/>
    </row>
    <row r="197" spans="1:19" s="8" customFormat="1" ht="11.8" x14ac:dyDescent="0.2">
      <c r="A197" s="48" t="s">
        <v>49</v>
      </c>
      <c r="B197" s="9">
        <v>0</v>
      </c>
      <c r="C197" s="9">
        <v>0</v>
      </c>
      <c r="D197" s="9">
        <v>0</v>
      </c>
      <c r="E197" s="9">
        <v>198</v>
      </c>
      <c r="F197" s="9">
        <v>416</v>
      </c>
      <c r="G197" s="9">
        <v>555</v>
      </c>
      <c r="H197" s="9">
        <v>1429</v>
      </c>
      <c r="I197" s="9">
        <v>1382</v>
      </c>
      <c r="J197" s="9">
        <v>968</v>
      </c>
      <c r="K197" s="9">
        <v>362</v>
      </c>
      <c r="L197" s="9">
        <v>51</v>
      </c>
      <c r="M197" s="9">
        <v>35</v>
      </c>
      <c r="N197" s="68">
        <f t="shared" si="29"/>
        <v>5396</v>
      </c>
      <c r="O197" s="7" t="s">
        <v>343</v>
      </c>
      <c r="P197" s="7"/>
      <c r="Q197" s="7"/>
      <c r="R197" s="7"/>
      <c r="S197" s="7"/>
    </row>
    <row r="198" spans="1:19" s="8" customFormat="1" ht="11.8" x14ac:dyDescent="0.2">
      <c r="A198" s="48"/>
      <c r="F198" s="9"/>
      <c r="G198" s="9"/>
      <c r="H198" s="9"/>
      <c r="I198" s="9"/>
      <c r="J198" s="9"/>
      <c r="K198" s="9"/>
      <c r="L198" s="9"/>
      <c r="M198" s="9"/>
      <c r="N198" s="68"/>
      <c r="P198" s="7"/>
      <c r="Q198" s="7"/>
      <c r="R198" s="7"/>
      <c r="S198" s="7"/>
    </row>
    <row r="200" spans="1:19" x14ac:dyDescent="0.2">
      <c r="I200" s="5"/>
      <c r="K200" s="1" t="s">
        <v>383</v>
      </c>
      <c r="N200" s="66"/>
      <c r="O200" s="78" t="s">
        <v>874</v>
      </c>
    </row>
    <row r="201" spans="1:19" x14ac:dyDescent="0.2">
      <c r="A201" s="50" t="s">
        <v>875</v>
      </c>
      <c r="O201" s="2">
        <v>0</v>
      </c>
    </row>
    <row r="202" spans="1:19" x14ac:dyDescent="0.2">
      <c r="O202" s="3"/>
    </row>
    <row r="203" spans="1:19" x14ac:dyDescent="0.2">
      <c r="N203" s="69"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25" defaultRowHeight="12.45" x14ac:dyDescent="0.2"/>
  <cols>
    <col min="1" max="1" width="28.75" style="50" customWidth="1"/>
    <col min="2" max="2" width="10" style="2" customWidth="1"/>
    <col min="3" max="3" width="12" style="2" customWidth="1"/>
    <col min="4" max="4" width="10" style="2" customWidth="1"/>
    <col min="5" max="5" width="10.25" style="2" bestFit="1" customWidth="1"/>
    <col min="6" max="7" width="10.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0.875"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804</v>
      </c>
      <c r="C2" s="251"/>
      <c r="D2" s="251"/>
      <c r="E2" s="251"/>
      <c r="F2" s="251"/>
      <c r="G2" s="251"/>
      <c r="H2" s="251"/>
      <c r="I2" s="251"/>
      <c r="J2" s="251"/>
      <c r="K2" s="251"/>
      <c r="Q2" s="79"/>
      <c r="R2" s="79"/>
      <c r="S2" s="79"/>
    </row>
    <row r="3" spans="1:19" ht="13.1" x14ac:dyDescent="0.25">
      <c r="B3" s="249" t="s">
        <v>803</v>
      </c>
      <c r="C3" s="249"/>
      <c r="D3" s="249"/>
      <c r="E3" s="249"/>
      <c r="F3" s="249"/>
      <c r="G3" s="249"/>
      <c r="H3" s="249"/>
      <c r="I3" s="249"/>
      <c r="J3" s="249"/>
      <c r="K3" s="249"/>
      <c r="Q3" s="79"/>
      <c r="R3" s="79"/>
      <c r="S3" s="79"/>
    </row>
    <row r="4" spans="1:19" ht="13.1" x14ac:dyDescent="0.25">
      <c r="A4" s="50" t="s">
        <v>770</v>
      </c>
      <c r="B4" s="13"/>
      <c r="C4" s="13"/>
      <c r="D4" s="13"/>
      <c r="E4" s="13"/>
      <c r="F4" s="13"/>
      <c r="G4" s="13"/>
      <c r="H4" s="13"/>
      <c r="I4" s="13"/>
      <c r="J4" s="13"/>
      <c r="K4" s="1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117338.5</v>
      </c>
      <c r="C6" s="67">
        <f t="shared" si="0"/>
        <v>119819.5</v>
      </c>
      <c r="D6" s="67">
        <f t="shared" si="0"/>
        <v>236618</v>
      </c>
      <c r="E6" s="67">
        <f t="shared" si="0"/>
        <v>502091</v>
      </c>
      <c r="F6" s="67">
        <f t="shared" si="0"/>
        <v>1013459</v>
      </c>
      <c r="G6" s="67">
        <f t="shared" si="0"/>
        <v>1018826</v>
      </c>
      <c r="H6" s="67">
        <f t="shared" si="0"/>
        <v>1201102</v>
      </c>
      <c r="I6" s="67">
        <f t="shared" si="0"/>
        <v>1452810</v>
      </c>
      <c r="J6" s="67">
        <f t="shared" si="0"/>
        <v>1240826</v>
      </c>
      <c r="K6" s="67">
        <f t="shared" si="0"/>
        <v>961357</v>
      </c>
      <c r="L6" s="67">
        <f t="shared" si="0"/>
        <v>246018</v>
      </c>
      <c r="M6" s="67">
        <f t="shared" si="0"/>
        <v>166800</v>
      </c>
      <c r="N6" s="68">
        <f>SUM(B6:M6)</f>
        <v>8277065</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SUM(B9:B10)</f>
        <v>38</v>
      </c>
      <c r="C8" s="67">
        <f t="shared" ref="C8:M8" si="1">SUM(C9:C10)</f>
        <v>54</v>
      </c>
      <c r="D8" s="67">
        <f t="shared" si="1"/>
        <v>83</v>
      </c>
      <c r="E8" s="67">
        <f t="shared" si="1"/>
        <v>191</v>
      </c>
      <c r="F8" s="67">
        <f t="shared" si="1"/>
        <v>330</v>
      </c>
      <c r="G8" s="67">
        <f t="shared" si="1"/>
        <v>298</v>
      </c>
      <c r="H8" s="67">
        <f t="shared" si="1"/>
        <v>444</v>
      </c>
      <c r="I8" s="67">
        <f t="shared" si="1"/>
        <v>574</v>
      </c>
      <c r="J8" s="67">
        <f t="shared" si="1"/>
        <v>472</v>
      </c>
      <c r="K8" s="67">
        <f t="shared" si="1"/>
        <v>390</v>
      </c>
      <c r="L8" s="67">
        <f>SUM(L9:L10)</f>
        <v>99</v>
      </c>
      <c r="M8" s="67">
        <f t="shared" si="1"/>
        <v>44</v>
      </c>
      <c r="N8" s="68">
        <f t="shared" ref="N8:N74" si="2">SUM(B8:M8)</f>
        <v>3017</v>
      </c>
      <c r="O8" s="11" t="s">
        <v>203</v>
      </c>
      <c r="P8" s="11"/>
    </row>
    <row r="9" spans="1:19" s="8" customFormat="1" ht="11.8" x14ac:dyDescent="0.2">
      <c r="A9" s="48" t="s">
        <v>0</v>
      </c>
      <c r="B9" s="9">
        <v>38</v>
      </c>
      <c r="C9" s="9">
        <v>54</v>
      </c>
      <c r="D9" s="9">
        <v>83</v>
      </c>
      <c r="E9" s="9">
        <v>191</v>
      </c>
      <c r="F9" s="9">
        <v>330</v>
      </c>
      <c r="G9" s="9">
        <v>298</v>
      </c>
      <c r="H9" s="9">
        <v>444</v>
      </c>
      <c r="I9" s="9">
        <v>574</v>
      </c>
      <c r="J9" s="9">
        <v>472</v>
      </c>
      <c r="K9" s="9">
        <v>390</v>
      </c>
      <c r="L9" s="9">
        <v>99</v>
      </c>
      <c r="M9" s="9">
        <v>44</v>
      </c>
      <c r="N9" s="76">
        <f t="shared" si="2"/>
        <v>3017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23</v>
      </c>
      <c r="C12" s="67">
        <f t="shared" si="3"/>
        <v>31</v>
      </c>
      <c r="D12" s="67">
        <f t="shared" si="3"/>
        <v>133</v>
      </c>
      <c r="E12" s="67">
        <f t="shared" si="3"/>
        <v>137</v>
      </c>
      <c r="F12" s="67">
        <f t="shared" si="3"/>
        <v>161</v>
      </c>
      <c r="G12" s="67">
        <f t="shared" si="3"/>
        <v>299</v>
      </c>
      <c r="H12" s="67">
        <f t="shared" si="3"/>
        <v>166</v>
      </c>
      <c r="I12" s="67">
        <f t="shared" si="3"/>
        <v>270</v>
      </c>
      <c r="J12" s="67">
        <f t="shared" si="3"/>
        <v>168</v>
      </c>
      <c r="K12" s="67">
        <f t="shared" si="3"/>
        <v>232</v>
      </c>
      <c r="L12" s="67">
        <f t="shared" si="3"/>
        <v>63</v>
      </c>
      <c r="M12" s="67">
        <f t="shared" si="3"/>
        <v>48</v>
      </c>
      <c r="N12" s="68">
        <f t="shared" si="2"/>
        <v>1731</v>
      </c>
      <c r="O12" s="11" t="s">
        <v>206</v>
      </c>
      <c r="P12" s="11"/>
    </row>
    <row r="13" spans="1:19" s="8" customFormat="1" ht="11.8" x14ac:dyDescent="0.2">
      <c r="A13" s="48" t="s">
        <v>71</v>
      </c>
      <c r="B13" s="9">
        <v>11</v>
      </c>
      <c r="C13" s="9">
        <v>15</v>
      </c>
      <c r="D13" s="9">
        <v>89</v>
      </c>
      <c r="E13" s="9">
        <v>99</v>
      </c>
      <c r="F13" s="9">
        <v>93</v>
      </c>
      <c r="G13" s="9">
        <v>196</v>
      </c>
      <c r="H13" s="9">
        <v>90</v>
      </c>
      <c r="I13" s="9">
        <v>196</v>
      </c>
      <c r="J13" s="9">
        <v>79</v>
      </c>
      <c r="K13" s="9">
        <v>198</v>
      </c>
      <c r="L13" s="9">
        <v>51</v>
      </c>
      <c r="M13" s="9">
        <v>10</v>
      </c>
      <c r="N13" s="76">
        <f t="shared" si="2"/>
        <v>1127</v>
      </c>
      <c r="O13" s="7" t="s">
        <v>207</v>
      </c>
      <c r="P13" s="7"/>
      <c r="Q13" s="7"/>
      <c r="R13" s="7"/>
      <c r="S13" s="7"/>
    </row>
    <row r="14" spans="1:19" s="8" customFormat="1" ht="11.8" x14ac:dyDescent="0.2">
      <c r="A14" s="48" t="s">
        <v>4</v>
      </c>
      <c r="B14" s="9">
        <v>12</v>
      </c>
      <c r="C14" s="9">
        <v>16</v>
      </c>
      <c r="D14" s="9">
        <v>44</v>
      </c>
      <c r="E14" s="9">
        <v>38</v>
      </c>
      <c r="F14" s="9">
        <v>68</v>
      </c>
      <c r="G14" s="9">
        <v>103</v>
      </c>
      <c r="H14" s="9">
        <v>76</v>
      </c>
      <c r="I14" s="9">
        <v>74</v>
      </c>
      <c r="J14" s="9">
        <v>89</v>
      </c>
      <c r="K14" s="9">
        <v>34</v>
      </c>
      <c r="L14" s="9">
        <v>12</v>
      </c>
      <c r="M14" s="9">
        <v>38</v>
      </c>
      <c r="N14" s="76">
        <f t="shared" si="2"/>
        <v>604</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SUM(B17:B17)</f>
        <v>76</v>
      </c>
      <c r="C16" s="67">
        <f t="shared" ref="C16:M16" si="4">SUM(C17:C17)</f>
        <v>36</v>
      </c>
      <c r="D16" s="67">
        <f t="shared" si="4"/>
        <v>84</v>
      </c>
      <c r="E16" s="67">
        <f t="shared" si="4"/>
        <v>240</v>
      </c>
      <c r="F16" s="67">
        <f t="shared" si="4"/>
        <v>984</v>
      </c>
      <c r="G16" s="67">
        <f>SUM(G17:G17)</f>
        <v>658</v>
      </c>
      <c r="H16" s="67">
        <f>SUM(H17:H17)</f>
        <v>610</v>
      </c>
      <c r="I16" s="67">
        <f>SUM(I17:I17)</f>
        <v>247</v>
      </c>
      <c r="J16" s="67">
        <f>SUM(J17:J17)</f>
        <v>0</v>
      </c>
      <c r="K16" s="67">
        <f>SUM(K17:K17)</f>
        <v>0</v>
      </c>
      <c r="L16" s="67">
        <f t="shared" si="4"/>
        <v>0</v>
      </c>
      <c r="M16" s="67">
        <f t="shared" si="4"/>
        <v>0</v>
      </c>
      <c r="N16" s="68">
        <f t="shared" si="2"/>
        <v>2935</v>
      </c>
      <c r="O16" s="11" t="s">
        <v>209</v>
      </c>
      <c r="P16" s="11"/>
    </row>
    <row r="17" spans="1:19" s="8" customFormat="1" ht="11.8" x14ac:dyDescent="0.2">
      <c r="A17" s="48" t="s">
        <v>90</v>
      </c>
      <c r="B17" s="9">
        <v>76</v>
      </c>
      <c r="C17" s="9">
        <v>36</v>
      </c>
      <c r="D17" s="9">
        <v>84</v>
      </c>
      <c r="E17" s="9">
        <v>240</v>
      </c>
      <c r="F17" s="9">
        <v>984</v>
      </c>
      <c r="G17" s="9">
        <v>658</v>
      </c>
      <c r="H17" s="9">
        <v>610</v>
      </c>
      <c r="I17" s="9">
        <v>247</v>
      </c>
      <c r="J17" s="9">
        <v>0</v>
      </c>
      <c r="K17" s="9">
        <v>0</v>
      </c>
      <c r="L17" s="9">
        <v>0</v>
      </c>
      <c r="M17" s="9">
        <v>0</v>
      </c>
      <c r="N17" s="76">
        <f t="shared" si="2"/>
        <v>2935</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SUM(B20:B37)</f>
        <v>58202.5</v>
      </c>
      <c r="C19" s="67">
        <f>SUM(C20:C37)</f>
        <v>77561.5</v>
      </c>
      <c r="D19" s="67">
        <f>SUM(D20:D37)</f>
        <v>97831</v>
      </c>
      <c r="E19" s="67">
        <f>SUM(E20:E37)</f>
        <v>150029</v>
      </c>
      <c r="F19" s="67">
        <f>SUM(F20:F37)</f>
        <v>241546</v>
      </c>
      <c r="G19" s="67">
        <f t="shared" ref="G19:M19" si="5">SUM(G20:G37)</f>
        <v>249673</v>
      </c>
      <c r="H19" s="67">
        <f t="shared" si="5"/>
        <v>275610</v>
      </c>
      <c r="I19" s="67">
        <f t="shared" si="5"/>
        <v>305345</v>
      </c>
      <c r="J19" s="67">
        <f t="shared" si="5"/>
        <v>304186</v>
      </c>
      <c r="K19" s="67">
        <f t="shared" si="5"/>
        <v>274032</v>
      </c>
      <c r="L19" s="67">
        <f t="shared" si="5"/>
        <v>114230</v>
      </c>
      <c r="M19" s="67">
        <f t="shared" si="5"/>
        <v>98097</v>
      </c>
      <c r="N19" s="68">
        <f t="shared" si="2"/>
        <v>2246343</v>
      </c>
      <c r="O19" s="11" t="s">
        <v>211</v>
      </c>
      <c r="P19" s="11"/>
    </row>
    <row r="20" spans="1:19" s="8" customFormat="1" ht="11.8" x14ac:dyDescent="0.2">
      <c r="A20" s="48" t="s">
        <v>84</v>
      </c>
      <c r="B20" s="9">
        <v>3144</v>
      </c>
      <c r="C20" s="9">
        <v>2994</v>
      </c>
      <c r="D20" s="9">
        <v>4338</v>
      </c>
      <c r="E20" s="9">
        <v>5430</v>
      </c>
      <c r="F20" s="9">
        <v>7264</v>
      </c>
      <c r="G20" s="9">
        <v>7808</v>
      </c>
      <c r="H20" s="9">
        <v>8316</v>
      </c>
      <c r="I20" s="9">
        <v>8260</v>
      </c>
      <c r="J20" s="9">
        <v>8082</v>
      </c>
      <c r="K20" s="9">
        <v>9394</v>
      </c>
      <c r="L20" s="9">
        <v>3918</v>
      </c>
      <c r="M20" s="9">
        <v>2676</v>
      </c>
      <c r="N20" s="76">
        <f t="shared" si="2"/>
        <v>71624</v>
      </c>
      <c r="O20" s="7" t="s">
        <v>212</v>
      </c>
      <c r="P20" s="7"/>
      <c r="Q20" s="7"/>
      <c r="R20" s="7"/>
      <c r="S20" s="7"/>
    </row>
    <row r="21" spans="1:19" s="8" customFormat="1" ht="11.8" x14ac:dyDescent="0.2">
      <c r="A21" s="48" t="s">
        <v>5</v>
      </c>
      <c r="B21" s="9">
        <v>26829</v>
      </c>
      <c r="C21" s="9">
        <v>30642</v>
      </c>
      <c r="D21" s="9">
        <v>61746</v>
      </c>
      <c r="E21" s="9">
        <v>91761</v>
      </c>
      <c r="F21" s="9">
        <v>177002</v>
      </c>
      <c r="G21" s="9">
        <v>190611</v>
      </c>
      <c r="H21" s="9">
        <v>227514</v>
      </c>
      <c r="I21" s="9">
        <v>262039</v>
      </c>
      <c r="J21" s="9">
        <v>240559</v>
      </c>
      <c r="K21" s="9">
        <v>203904</v>
      </c>
      <c r="L21" s="9">
        <v>59195</v>
      </c>
      <c r="M21" s="9">
        <v>39654</v>
      </c>
      <c r="N21" s="76">
        <f t="shared" si="2"/>
        <v>1611456</v>
      </c>
      <c r="O21" s="7" t="s">
        <v>213</v>
      </c>
      <c r="P21" s="7"/>
      <c r="Q21" s="7"/>
      <c r="R21" s="7"/>
      <c r="S21" s="7"/>
    </row>
    <row r="22" spans="1:19" s="8" customFormat="1" ht="11.8" x14ac:dyDescent="0.2">
      <c r="A22" s="47" t="s">
        <v>377</v>
      </c>
      <c r="B22" s="9">
        <v>292</v>
      </c>
      <c r="C22" s="9">
        <v>389</v>
      </c>
      <c r="D22" s="9">
        <v>424</v>
      </c>
      <c r="E22" s="9">
        <v>786</v>
      </c>
      <c r="F22" s="9">
        <v>1128</v>
      </c>
      <c r="G22" s="9">
        <v>960</v>
      </c>
      <c r="H22" s="9">
        <v>946</v>
      </c>
      <c r="I22" s="9">
        <v>850</v>
      </c>
      <c r="J22" s="9">
        <v>1070</v>
      </c>
      <c r="K22" s="9">
        <v>954</v>
      </c>
      <c r="L22" s="9">
        <v>433</v>
      </c>
      <c r="M22" s="9">
        <v>341</v>
      </c>
      <c r="N22" s="76">
        <f t="shared" si="2"/>
        <v>8573</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2"/>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2"/>
        <v>0</v>
      </c>
      <c r="O24" s="7" t="s">
        <v>215</v>
      </c>
      <c r="P24" s="7"/>
      <c r="Q24" s="7"/>
      <c r="R24" s="7"/>
      <c r="S24" s="7"/>
    </row>
    <row r="25" spans="1:19" s="8" customFormat="1" ht="11.8" x14ac:dyDescent="0.2">
      <c r="A25" s="48" t="s">
        <v>66</v>
      </c>
      <c r="B25" s="9">
        <v>42</v>
      </c>
      <c r="C25" s="9">
        <v>18</v>
      </c>
      <c r="D25" s="9">
        <v>41</v>
      </c>
      <c r="E25" s="9">
        <v>152</v>
      </c>
      <c r="F25" s="9">
        <v>72</v>
      </c>
      <c r="G25" s="9">
        <v>39</v>
      </c>
      <c r="H25" s="9">
        <v>93</v>
      </c>
      <c r="I25" s="9">
        <v>130</v>
      </c>
      <c r="J25" s="9">
        <v>108</v>
      </c>
      <c r="K25" s="9">
        <v>116</v>
      </c>
      <c r="L25" s="9">
        <v>124</v>
      </c>
      <c r="M25" s="9">
        <v>19</v>
      </c>
      <c r="N25" s="76">
        <f t="shared" si="2"/>
        <v>954</v>
      </c>
      <c r="O25" s="7" t="s">
        <v>217</v>
      </c>
      <c r="P25" s="7"/>
      <c r="Q25" s="7"/>
      <c r="R25" s="7"/>
      <c r="S25" s="7"/>
    </row>
    <row r="26" spans="1:19" s="8" customFormat="1" ht="11.8" x14ac:dyDescent="0.2">
      <c r="A26" s="48" t="s">
        <v>380</v>
      </c>
      <c r="B26" s="9">
        <v>38</v>
      </c>
      <c r="C26" s="9">
        <v>38</v>
      </c>
      <c r="D26" s="9">
        <v>122</v>
      </c>
      <c r="E26" s="9">
        <v>56</v>
      </c>
      <c r="F26" s="9">
        <v>56</v>
      </c>
      <c r="G26" s="9">
        <v>70</v>
      </c>
      <c r="H26" s="9">
        <v>77</v>
      </c>
      <c r="I26" s="9">
        <v>55</v>
      </c>
      <c r="J26" s="9">
        <v>51</v>
      </c>
      <c r="K26" s="9">
        <v>57</v>
      </c>
      <c r="L26" s="9">
        <v>34</v>
      </c>
      <c r="M26" s="9">
        <v>35</v>
      </c>
      <c r="N26" s="76">
        <f t="shared" si="2"/>
        <v>689</v>
      </c>
      <c r="O26" s="7" t="s">
        <v>760</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76">
        <f t="shared" si="2"/>
        <v>0</v>
      </c>
      <c r="O27" s="7" t="s">
        <v>218</v>
      </c>
      <c r="P27" s="7"/>
      <c r="Q27" s="7"/>
      <c r="R27" s="7"/>
      <c r="S27" s="7"/>
    </row>
    <row r="28" spans="1:19" s="8" customFormat="1" ht="11.8" x14ac:dyDescent="0.2">
      <c r="A28" s="48" t="s">
        <v>54</v>
      </c>
      <c r="B28" s="9">
        <v>372</v>
      </c>
      <c r="C28" s="9">
        <v>286</v>
      </c>
      <c r="D28" s="9">
        <v>922</v>
      </c>
      <c r="E28" s="9">
        <v>1715</v>
      </c>
      <c r="F28" s="9">
        <v>1786</v>
      </c>
      <c r="G28" s="9">
        <v>1184</v>
      </c>
      <c r="H28" s="9">
        <v>1087</v>
      </c>
      <c r="I28" s="9">
        <v>1193</v>
      </c>
      <c r="J28" s="9">
        <v>1673</v>
      </c>
      <c r="K28" s="9">
        <v>2607</v>
      </c>
      <c r="L28" s="9">
        <v>710</v>
      </c>
      <c r="M28" s="9">
        <v>478</v>
      </c>
      <c r="N28" s="76">
        <f t="shared" si="2"/>
        <v>14013</v>
      </c>
      <c r="O28" s="7" t="s">
        <v>219</v>
      </c>
      <c r="P28" s="7"/>
      <c r="Q28" s="7"/>
      <c r="R28" s="7"/>
      <c r="S28" s="7"/>
    </row>
    <row r="29" spans="1:19" s="8" customFormat="1" ht="11.8" x14ac:dyDescent="0.2">
      <c r="A29" s="48" t="s">
        <v>384</v>
      </c>
      <c r="B29" s="9">
        <v>0</v>
      </c>
      <c r="C29" s="9">
        <v>9</v>
      </c>
      <c r="D29" s="9">
        <v>85</v>
      </c>
      <c r="E29" s="9">
        <v>254</v>
      </c>
      <c r="F29" s="9">
        <v>613</v>
      </c>
      <c r="G29" s="9">
        <v>718</v>
      </c>
      <c r="H29" s="9">
        <v>234</v>
      </c>
      <c r="I29" s="9">
        <v>429</v>
      </c>
      <c r="J29" s="9">
        <v>589</v>
      </c>
      <c r="K29" s="9">
        <v>434</v>
      </c>
      <c r="L29" s="9">
        <v>208</v>
      </c>
      <c r="M29" s="9">
        <v>22</v>
      </c>
      <c r="N29" s="76">
        <f t="shared" si="2"/>
        <v>3595</v>
      </c>
      <c r="O29" s="7" t="s">
        <v>763</v>
      </c>
      <c r="P29" s="7"/>
      <c r="Q29" s="7"/>
      <c r="R29" s="7"/>
      <c r="S29" s="7"/>
    </row>
    <row r="30" spans="1:19" s="8" customFormat="1" ht="11.8" x14ac:dyDescent="0.2">
      <c r="A30" s="48" t="s">
        <v>374</v>
      </c>
      <c r="B30" s="9">
        <v>388</v>
      </c>
      <c r="C30" s="9">
        <v>392</v>
      </c>
      <c r="D30" s="9">
        <v>551</v>
      </c>
      <c r="E30" s="9">
        <v>806</v>
      </c>
      <c r="F30" s="9">
        <v>1108</v>
      </c>
      <c r="G30" s="9">
        <v>988</v>
      </c>
      <c r="H30" s="9">
        <v>1024</v>
      </c>
      <c r="I30" s="9">
        <v>1241</v>
      </c>
      <c r="J30" s="9">
        <v>993</v>
      </c>
      <c r="K30" s="9">
        <v>1117</v>
      </c>
      <c r="L30" s="9">
        <v>611</v>
      </c>
      <c r="M30" s="9">
        <v>586</v>
      </c>
      <c r="N30" s="76">
        <f t="shared" si="2"/>
        <v>9805</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2"/>
        <v>0</v>
      </c>
      <c r="O31" s="7" t="s">
        <v>221</v>
      </c>
      <c r="P31" s="7"/>
      <c r="Q31" s="7"/>
      <c r="R31" s="7"/>
      <c r="S31" s="7"/>
    </row>
    <row r="32" spans="1:19" s="8" customFormat="1" ht="11.8" x14ac:dyDescent="0.2">
      <c r="A32" s="48" t="s">
        <v>6</v>
      </c>
      <c r="B32" s="9">
        <v>0</v>
      </c>
      <c r="C32" s="9">
        <v>0</v>
      </c>
      <c r="D32" s="9">
        <v>329</v>
      </c>
      <c r="E32" s="9">
        <v>341</v>
      </c>
      <c r="F32" s="9">
        <v>1184</v>
      </c>
      <c r="G32" s="9">
        <v>1186</v>
      </c>
      <c r="H32" s="9">
        <v>1390</v>
      </c>
      <c r="I32" s="9">
        <v>2780</v>
      </c>
      <c r="J32" s="9">
        <v>1571</v>
      </c>
      <c r="K32" s="9">
        <v>949</v>
      </c>
      <c r="L32" s="9">
        <v>283</v>
      </c>
      <c r="M32" s="9">
        <v>0</v>
      </c>
      <c r="N32" s="76">
        <f t="shared" si="2"/>
        <v>10013</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2"/>
        <v>0</v>
      </c>
      <c r="O33" s="7" t="s">
        <v>216</v>
      </c>
      <c r="P33" s="7"/>
      <c r="Q33" s="7"/>
      <c r="R33" s="7"/>
      <c r="S33" s="7"/>
    </row>
    <row r="34" spans="1:19" s="8" customFormat="1" ht="11.8" x14ac:dyDescent="0.2">
      <c r="A34" s="48" t="s">
        <v>75</v>
      </c>
      <c r="B34" s="9">
        <v>418</v>
      </c>
      <c r="C34" s="9">
        <v>318</v>
      </c>
      <c r="D34" s="9">
        <v>467</v>
      </c>
      <c r="E34" s="9">
        <v>604</v>
      </c>
      <c r="F34" s="9">
        <v>650</v>
      </c>
      <c r="G34" s="9">
        <v>603</v>
      </c>
      <c r="H34" s="9">
        <v>831</v>
      </c>
      <c r="I34" s="9">
        <v>724</v>
      </c>
      <c r="J34" s="9">
        <v>877</v>
      </c>
      <c r="K34" s="9">
        <v>1025</v>
      </c>
      <c r="L34" s="9">
        <v>340</v>
      </c>
      <c r="M34" s="9">
        <v>279</v>
      </c>
      <c r="N34" s="76">
        <f t="shared" si="2"/>
        <v>7136</v>
      </c>
      <c r="O34" s="7" t="s">
        <v>223</v>
      </c>
      <c r="P34" s="7"/>
      <c r="Q34" s="7"/>
      <c r="R34" s="7"/>
      <c r="S34" s="7"/>
    </row>
    <row r="35" spans="1:19" s="8" customFormat="1" ht="11.8" x14ac:dyDescent="0.2">
      <c r="A35" s="48" t="s">
        <v>348</v>
      </c>
      <c r="B35" s="9">
        <v>1038</v>
      </c>
      <c r="C35" s="9">
        <v>1228.5</v>
      </c>
      <c r="D35" s="9">
        <v>1507.5</v>
      </c>
      <c r="E35" s="9">
        <v>1116</v>
      </c>
      <c r="F35" s="9">
        <v>1248</v>
      </c>
      <c r="G35" s="9">
        <v>1591.5</v>
      </c>
      <c r="H35" s="9">
        <v>1935</v>
      </c>
      <c r="I35" s="9">
        <v>2131</v>
      </c>
      <c r="J35" s="9">
        <v>2197</v>
      </c>
      <c r="K35" s="9">
        <v>1975</v>
      </c>
      <c r="L35" s="9">
        <v>1731</v>
      </c>
      <c r="M35" s="9">
        <v>1753</v>
      </c>
      <c r="N35" s="76">
        <f t="shared" si="2"/>
        <v>19451.5</v>
      </c>
      <c r="O35" s="7" t="s">
        <v>224</v>
      </c>
      <c r="P35" s="7"/>
      <c r="Q35" s="7"/>
      <c r="R35" s="7"/>
      <c r="S35" s="7"/>
    </row>
    <row r="36" spans="1:19" s="8" customFormat="1" ht="11.8" x14ac:dyDescent="0.2">
      <c r="A36" s="48" t="s">
        <v>375</v>
      </c>
      <c r="B36" s="9"/>
      <c r="C36" s="9">
        <v>19128</v>
      </c>
      <c r="D36" s="9">
        <v>3957</v>
      </c>
      <c r="E36" s="9">
        <v>16287</v>
      </c>
      <c r="F36" s="9">
        <v>18870</v>
      </c>
      <c r="G36" s="9">
        <v>20871</v>
      </c>
      <c r="H36" s="9">
        <v>11304</v>
      </c>
      <c r="I36" s="9">
        <v>5706</v>
      </c>
      <c r="J36" s="9">
        <v>5721</v>
      </c>
      <c r="K36" s="9">
        <v>6150</v>
      </c>
      <c r="L36" s="9">
        <v>21822</v>
      </c>
      <c r="M36" s="9">
        <v>27810</v>
      </c>
      <c r="N36" s="76">
        <f t="shared" si="2"/>
        <v>157626</v>
      </c>
      <c r="O36" s="7" t="s">
        <v>225</v>
      </c>
      <c r="P36" s="7"/>
      <c r="Q36" s="7"/>
      <c r="R36" s="7"/>
      <c r="S36" s="7"/>
    </row>
    <row r="37" spans="1:19" s="8" customFormat="1" ht="11.8" x14ac:dyDescent="0.2">
      <c r="A37" s="48" t="s">
        <v>78</v>
      </c>
      <c r="B37" s="9">
        <v>25641.5</v>
      </c>
      <c r="C37" s="9">
        <v>22119</v>
      </c>
      <c r="D37" s="9">
        <v>23341.5</v>
      </c>
      <c r="E37" s="9">
        <v>30721</v>
      </c>
      <c r="F37" s="9">
        <v>30565</v>
      </c>
      <c r="G37" s="9">
        <v>23043.5</v>
      </c>
      <c r="H37" s="9">
        <v>20859</v>
      </c>
      <c r="I37" s="9">
        <v>19807</v>
      </c>
      <c r="J37" s="9">
        <v>40695</v>
      </c>
      <c r="K37" s="9">
        <v>45350</v>
      </c>
      <c r="L37" s="9">
        <v>24821</v>
      </c>
      <c r="M37" s="9">
        <v>24444</v>
      </c>
      <c r="N37" s="76">
        <f t="shared" si="2"/>
        <v>331407.5</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9</v>
      </c>
      <c r="C39" s="67">
        <f t="shared" si="6"/>
        <v>6</v>
      </c>
      <c r="D39" s="67">
        <f t="shared" si="6"/>
        <v>10</v>
      </c>
      <c r="E39" s="67">
        <f t="shared" si="6"/>
        <v>62</v>
      </c>
      <c r="F39" s="67">
        <f t="shared" si="6"/>
        <v>38</v>
      </c>
      <c r="G39" s="67">
        <f>SUM(G40:G40)</f>
        <v>44</v>
      </c>
      <c r="H39" s="67">
        <f>SUM(H40:H40)</f>
        <v>110</v>
      </c>
      <c r="I39" s="67">
        <f>SUM(I40:I40)</f>
        <v>136</v>
      </c>
      <c r="J39" s="67">
        <f>SUM(J40:J40)</f>
        <v>164</v>
      </c>
      <c r="K39" s="67">
        <f>SUM(K40:K40)</f>
        <v>42</v>
      </c>
      <c r="L39" s="67">
        <f t="shared" si="6"/>
        <v>24</v>
      </c>
      <c r="M39" s="67">
        <f t="shared" si="6"/>
        <v>26</v>
      </c>
      <c r="N39" s="68">
        <f t="shared" si="2"/>
        <v>671</v>
      </c>
      <c r="O39" s="11" t="s">
        <v>227</v>
      </c>
      <c r="P39" s="11"/>
    </row>
    <row r="40" spans="1:19" s="8" customFormat="1" ht="11.8" x14ac:dyDescent="0.2">
      <c r="A40" s="48" t="s">
        <v>7</v>
      </c>
      <c r="B40" s="9">
        <v>9</v>
      </c>
      <c r="C40" s="9">
        <v>6</v>
      </c>
      <c r="D40" s="9">
        <v>10</v>
      </c>
      <c r="E40" s="9">
        <v>62</v>
      </c>
      <c r="F40" s="9">
        <v>38</v>
      </c>
      <c r="G40" s="9">
        <v>44</v>
      </c>
      <c r="H40" s="9">
        <v>110</v>
      </c>
      <c r="I40" s="9">
        <v>136</v>
      </c>
      <c r="J40" s="9">
        <v>164</v>
      </c>
      <c r="K40" s="9">
        <v>42</v>
      </c>
      <c r="L40" s="9">
        <v>24</v>
      </c>
      <c r="M40" s="9">
        <v>26</v>
      </c>
      <c r="N40" s="76">
        <f t="shared" si="2"/>
        <v>671</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779</v>
      </c>
      <c r="C42" s="67">
        <f t="shared" si="7"/>
        <v>689</v>
      </c>
      <c r="D42" s="67">
        <f t="shared" si="7"/>
        <v>4336</v>
      </c>
      <c r="E42" s="67">
        <f t="shared" si="7"/>
        <v>10995</v>
      </c>
      <c r="F42" s="67">
        <f t="shared" si="7"/>
        <v>19477</v>
      </c>
      <c r="G42" s="67">
        <f t="shared" si="7"/>
        <v>8442</v>
      </c>
      <c r="H42" s="67">
        <f t="shared" si="7"/>
        <v>9359</v>
      </c>
      <c r="I42" s="67">
        <f t="shared" si="7"/>
        <v>12320</v>
      </c>
      <c r="J42" s="67">
        <f t="shared" si="7"/>
        <v>11041</v>
      </c>
      <c r="K42" s="67">
        <f t="shared" si="7"/>
        <v>14466</v>
      </c>
      <c r="L42" s="67">
        <f t="shared" si="7"/>
        <v>1777</v>
      </c>
      <c r="M42" s="67">
        <f t="shared" si="7"/>
        <v>443</v>
      </c>
      <c r="N42" s="68">
        <f t="shared" si="2"/>
        <v>94124</v>
      </c>
      <c r="O42" s="11" t="s">
        <v>229</v>
      </c>
      <c r="P42" s="11"/>
    </row>
    <row r="43" spans="1:19" s="8" customFormat="1" ht="11.8" x14ac:dyDescent="0.2">
      <c r="A43" s="48" t="s">
        <v>8</v>
      </c>
      <c r="B43" s="9">
        <v>79</v>
      </c>
      <c r="C43" s="9">
        <v>89</v>
      </c>
      <c r="D43" s="9">
        <v>136</v>
      </c>
      <c r="E43" s="9">
        <v>195</v>
      </c>
      <c r="F43" s="9">
        <v>477</v>
      </c>
      <c r="G43" s="9">
        <v>242</v>
      </c>
      <c r="H43" s="9">
        <v>359</v>
      </c>
      <c r="I43" s="9">
        <v>520</v>
      </c>
      <c r="J43" s="9">
        <v>241</v>
      </c>
      <c r="K43" s="9">
        <v>318</v>
      </c>
      <c r="L43" s="9">
        <v>77</v>
      </c>
      <c r="M43" s="9">
        <v>73</v>
      </c>
      <c r="N43" s="76">
        <f t="shared" si="2"/>
        <v>2806</v>
      </c>
      <c r="O43" s="7" t="s">
        <v>230</v>
      </c>
      <c r="P43" s="7"/>
      <c r="Q43" s="7"/>
      <c r="R43" s="7"/>
      <c r="S43" s="7"/>
    </row>
    <row r="44" spans="1:19" s="8" customFormat="1" ht="11.8" x14ac:dyDescent="0.2">
      <c r="A44" s="48" t="s">
        <v>85</v>
      </c>
      <c r="B44" s="9">
        <v>700</v>
      </c>
      <c r="C44" s="9">
        <v>600</v>
      </c>
      <c r="D44" s="9">
        <v>4200</v>
      </c>
      <c r="E44" s="9">
        <v>10800</v>
      </c>
      <c r="F44" s="9">
        <v>19000</v>
      </c>
      <c r="G44" s="9">
        <v>8200</v>
      </c>
      <c r="H44" s="9">
        <v>9000</v>
      </c>
      <c r="I44" s="9">
        <v>11800</v>
      </c>
      <c r="J44" s="9">
        <v>10800</v>
      </c>
      <c r="K44" s="9">
        <v>14148</v>
      </c>
      <c r="L44" s="9">
        <v>1700</v>
      </c>
      <c r="M44" s="9">
        <v>370</v>
      </c>
      <c r="N44" s="76">
        <f t="shared" si="2"/>
        <v>91318</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30</v>
      </c>
      <c r="C46" s="67">
        <f t="shared" si="8"/>
        <v>29</v>
      </c>
      <c r="D46" s="67">
        <f t="shared" si="8"/>
        <v>97</v>
      </c>
      <c r="E46" s="67">
        <f t="shared" si="8"/>
        <v>24</v>
      </c>
      <c r="F46" s="67">
        <f t="shared" si="8"/>
        <v>76</v>
      </c>
      <c r="G46" s="67">
        <f>SUM(G47:G47)</f>
        <v>67</v>
      </c>
      <c r="H46" s="67">
        <f>SUM(H47:H47)</f>
        <v>119</v>
      </c>
      <c r="I46" s="67">
        <f>SUM(I47:I47)</f>
        <v>182</v>
      </c>
      <c r="J46" s="67">
        <f>SUM(J47:J47)</f>
        <v>78</v>
      </c>
      <c r="K46" s="67">
        <f>SUM(K47:K47)</f>
        <v>85</v>
      </c>
      <c r="L46" s="67">
        <f t="shared" si="8"/>
        <v>112</v>
      </c>
      <c r="M46" s="67">
        <f t="shared" si="8"/>
        <v>54</v>
      </c>
      <c r="N46" s="68">
        <f t="shared" si="2"/>
        <v>953</v>
      </c>
      <c r="O46" s="11" t="s">
        <v>232</v>
      </c>
      <c r="P46" s="11"/>
    </row>
    <row r="47" spans="1:19" s="8" customFormat="1" ht="11.8" x14ac:dyDescent="0.2">
      <c r="A47" s="48" t="s">
        <v>9</v>
      </c>
      <c r="B47" s="9">
        <v>30</v>
      </c>
      <c r="C47" s="9">
        <v>29</v>
      </c>
      <c r="D47" s="9">
        <v>97</v>
      </c>
      <c r="E47" s="9">
        <v>24</v>
      </c>
      <c r="F47" s="9">
        <v>76</v>
      </c>
      <c r="G47" s="9">
        <v>67</v>
      </c>
      <c r="H47" s="9">
        <v>119</v>
      </c>
      <c r="I47" s="9">
        <v>182</v>
      </c>
      <c r="J47" s="9">
        <v>78</v>
      </c>
      <c r="K47" s="9">
        <v>85</v>
      </c>
      <c r="L47" s="9">
        <v>112</v>
      </c>
      <c r="M47" s="9">
        <v>54</v>
      </c>
      <c r="N47" s="76">
        <f t="shared" si="2"/>
        <v>953</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M49" si="9">SUM(B50:B56)</f>
        <v>8076</v>
      </c>
      <c r="C49" s="67">
        <f t="shared" si="9"/>
        <v>5117</v>
      </c>
      <c r="D49" s="67">
        <f t="shared" si="9"/>
        <v>25783</v>
      </c>
      <c r="E49" s="67">
        <f t="shared" si="9"/>
        <v>53412</v>
      </c>
      <c r="F49" s="67">
        <f t="shared" si="9"/>
        <v>151422</v>
      </c>
      <c r="G49" s="67">
        <f t="shared" si="9"/>
        <v>179860</v>
      </c>
      <c r="H49" s="67">
        <f>SUM(H51:H56)</f>
        <v>249062</v>
      </c>
      <c r="I49" s="67">
        <f t="shared" si="9"/>
        <v>303567</v>
      </c>
      <c r="J49" s="67">
        <f t="shared" si="9"/>
        <v>239063</v>
      </c>
      <c r="K49" s="67">
        <f t="shared" si="9"/>
        <v>165367</v>
      </c>
      <c r="L49" s="67">
        <f t="shared" si="9"/>
        <v>25539</v>
      </c>
      <c r="M49" s="67">
        <f t="shared" si="9"/>
        <v>4019</v>
      </c>
      <c r="N49" s="68">
        <f t="shared" si="2"/>
        <v>1410287</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2"/>
        <v>0</v>
      </c>
      <c r="O50" s="7" t="s">
        <v>235</v>
      </c>
      <c r="P50" s="11"/>
    </row>
    <row r="51" spans="1:19" s="8" customFormat="1" ht="11.8" x14ac:dyDescent="0.2">
      <c r="A51" s="48" t="s">
        <v>11</v>
      </c>
      <c r="B51" s="9">
        <v>60</v>
      </c>
      <c r="C51" s="9">
        <v>31</v>
      </c>
      <c r="D51" s="9">
        <v>100</v>
      </c>
      <c r="E51" s="9">
        <v>491</v>
      </c>
      <c r="F51" s="9">
        <v>5215</v>
      </c>
      <c r="G51" s="9">
        <v>7210</v>
      </c>
      <c r="H51" s="9">
        <v>8020</v>
      </c>
      <c r="I51" s="9">
        <v>10080</v>
      </c>
      <c r="J51" s="9">
        <v>9120</v>
      </c>
      <c r="K51" s="9">
        <v>6980</v>
      </c>
      <c r="L51" s="9">
        <v>195</v>
      </c>
      <c r="M51" s="9">
        <v>105</v>
      </c>
      <c r="N51" s="76">
        <f t="shared" si="2"/>
        <v>47607</v>
      </c>
      <c r="O51" s="7" t="s">
        <v>237</v>
      </c>
      <c r="P51" s="7"/>
      <c r="Q51" s="7"/>
      <c r="R51" s="7"/>
      <c r="S51" s="7"/>
    </row>
    <row r="52" spans="1:19" s="8" customFormat="1" ht="11.8" x14ac:dyDescent="0.2">
      <c r="A52" s="48" t="s">
        <v>376</v>
      </c>
      <c r="B52" s="9">
        <v>128</v>
      </c>
      <c r="C52" s="9">
        <v>121</v>
      </c>
      <c r="D52" s="9">
        <v>402</v>
      </c>
      <c r="E52" s="9">
        <v>850</v>
      </c>
      <c r="F52" s="9">
        <v>3915</v>
      </c>
      <c r="G52" s="9">
        <v>5288</v>
      </c>
      <c r="H52" s="9">
        <v>9428</v>
      </c>
      <c r="I52" s="9">
        <v>12465</v>
      </c>
      <c r="J52" s="9">
        <v>4908</v>
      </c>
      <c r="K52" s="9">
        <v>5313</v>
      </c>
      <c r="L52" s="9">
        <v>459</v>
      </c>
      <c r="M52" s="9">
        <v>105</v>
      </c>
      <c r="N52" s="76">
        <f t="shared" si="2"/>
        <v>43382</v>
      </c>
      <c r="O52" s="7" t="s">
        <v>238</v>
      </c>
      <c r="P52" s="7"/>
      <c r="Q52" s="7"/>
      <c r="R52" s="7"/>
      <c r="S52" s="7"/>
    </row>
    <row r="53" spans="1:19" s="8" customFormat="1" ht="11.8" x14ac:dyDescent="0.2">
      <c r="A53" s="48" t="s">
        <v>382</v>
      </c>
      <c r="B53" s="9">
        <v>6960</v>
      </c>
      <c r="C53" s="9">
        <v>4257</v>
      </c>
      <c r="D53" s="9">
        <v>22330</v>
      </c>
      <c r="E53" s="9">
        <v>43723</v>
      </c>
      <c r="F53" s="9">
        <v>122614</v>
      </c>
      <c r="G53" s="9">
        <v>142307</v>
      </c>
      <c r="H53" s="9">
        <v>198727</v>
      </c>
      <c r="I53" s="9">
        <v>242251</v>
      </c>
      <c r="J53" s="9">
        <v>193910</v>
      </c>
      <c r="K53" s="9">
        <v>133604</v>
      </c>
      <c r="L53" s="9">
        <v>21149</v>
      </c>
      <c r="M53" s="9">
        <v>2941</v>
      </c>
      <c r="N53" s="76">
        <f t="shared" si="2"/>
        <v>1134773</v>
      </c>
      <c r="O53" s="7" t="s">
        <v>236</v>
      </c>
      <c r="P53" s="7"/>
      <c r="Q53" s="7"/>
      <c r="R53" s="7"/>
      <c r="S53" s="7"/>
    </row>
    <row r="54" spans="1:19" s="8" customFormat="1" ht="11.8" x14ac:dyDescent="0.2">
      <c r="A54" s="48" t="s">
        <v>10</v>
      </c>
      <c r="B54" s="9">
        <v>900</v>
      </c>
      <c r="C54" s="9">
        <v>700</v>
      </c>
      <c r="D54" s="9">
        <v>2800</v>
      </c>
      <c r="E54" s="9">
        <v>7950</v>
      </c>
      <c r="F54" s="9">
        <v>18300</v>
      </c>
      <c r="G54" s="9">
        <v>23550</v>
      </c>
      <c r="H54" s="9">
        <v>29900</v>
      </c>
      <c r="I54" s="9">
        <v>35250</v>
      </c>
      <c r="J54" s="9">
        <v>28750</v>
      </c>
      <c r="K54" s="9">
        <v>17950</v>
      </c>
      <c r="L54" s="9">
        <v>3600</v>
      </c>
      <c r="M54" s="9">
        <v>800</v>
      </c>
      <c r="N54" s="76">
        <f t="shared" si="2"/>
        <v>170450</v>
      </c>
      <c r="O54" s="7" t="s">
        <v>239</v>
      </c>
      <c r="P54" s="7"/>
      <c r="Q54" s="7"/>
      <c r="R54" s="7"/>
      <c r="S54" s="7"/>
    </row>
    <row r="55" spans="1:19" s="8" customFormat="1" ht="11.8" x14ac:dyDescent="0.2">
      <c r="A55" s="47" t="s">
        <v>199</v>
      </c>
      <c r="B55" s="9">
        <v>28</v>
      </c>
      <c r="C55" s="9">
        <v>8</v>
      </c>
      <c r="D55" s="9">
        <v>111</v>
      </c>
      <c r="E55" s="9">
        <v>316</v>
      </c>
      <c r="F55" s="9">
        <v>763</v>
      </c>
      <c r="G55" s="9">
        <v>1000</v>
      </c>
      <c r="H55" s="9">
        <v>2554</v>
      </c>
      <c r="I55" s="9">
        <v>2906</v>
      </c>
      <c r="J55" s="9">
        <v>1635</v>
      </c>
      <c r="K55" s="9">
        <v>979</v>
      </c>
      <c r="L55" s="9">
        <v>110</v>
      </c>
      <c r="M55" s="9">
        <v>53</v>
      </c>
      <c r="N55" s="76">
        <f t="shared" si="2"/>
        <v>10463</v>
      </c>
      <c r="O55" s="7" t="s">
        <v>240</v>
      </c>
      <c r="P55" s="7"/>
      <c r="Q55" s="7"/>
      <c r="R55" s="7"/>
      <c r="S55" s="7"/>
    </row>
    <row r="56" spans="1:19" s="8" customFormat="1" ht="11.8" x14ac:dyDescent="0.2">
      <c r="A56" s="48" t="s">
        <v>12</v>
      </c>
      <c r="B56" s="9">
        <v>0</v>
      </c>
      <c r="C56" s="9">
        <v>0</v>
      </c>
      <c r="D56" s="9">
        <v>40</v>
      </c>
      <c r="E56" s="9">
        <v>82</v>
      </c>
      <c r="F56" s="9">
        <v>615</v>
      </c>
      <c r="G56" s="9">
        <v>505</v>
      </c>
      <c r="H56" s="9">
        <v>433</v>
      </c>
      <c r="I56" s="9">
        <v>615</v>
      </c>
      <c r="J56" s="9">
        <v>740</v>
      </c>
      <c r="K56" s="9">
        <v>541</v>
      </c>
      <c r="L56" s="9">
        <v>26</v>
      </c>
      <c r="M56" s="9">
        <v>15</v>
      </c>
      <c r="N56" s="76">
        <f t="shared" si="2"/>
        <v>3612</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0">SUM(B59:B59)</f>
        <v>0</v>
      </c>
      <c r="C58" s="67">
        <f t="shared" si="10"/>
        <v>0</v>
      </c>
      <c r="D58" s="67">
        <f t="shared" si="10"/>
        <v>0</v>
      </c>
      <c r="E58" s="67">
        <f t="shared" si="10"/>
        <v>0</v>
      </c>
      <c r="F58" s="67">
        <f t="shared" si="10"/>
        <v>924</v>
      </c>
      <c r="G58" s="67">
        <f>SUM(G59:G59)</f>
        <v>1902</v>
      </c>
      <c r="H58" s="67">
        <f>SUM(H59:H59)</f>
        <v>4615</v>
      </c>
      <c r="I58" s="67">
        <f>SUM(I59:I59)</f>
        <v>7883</v>
      </c>
      <c r="J58" s="67">
        <f>SUM(J59:J59)</f>
        <v>2283</v>
      </c>
      <c r="K58" s="67">
        <f>SUM(K59:K59)</f>
        <v>0</v>
      </c>
      <c r="L58" s="67">
        <f t="shared" si="10"/>
        <v>110</v>
      </c>
      <c r="M58" s="67">
        <f t="shared" si="10"/>
        <v>0</v>
      </c>
      <c r="N58" s="68">
        <f t="shared" si="2"/>
        <v>17717</v>
      </c>
      <c r="O58" s="11" t="s">
        <v>242</v>
      </c>
      <c r="P58" s="11"/>
    </row>
    <row r="59" spans="1:19" s="8" customFormat="1" ht="11.8" x14ac:dyDescent="0.2">
      <c r="A59" s="48" t="s">
        <v>13</v>
      </c>
      <c r="B59" s="9">
        <v>0</v>
      </c>
      <c r="C59" s="9">
        <v>0</v>
      </c>
      <c r="D59" s="9">
        <v>0</v>
      </c>
      <c r="E59" s="9">
        <v>0</v>
      </c>
      <c r="F59" s="9">
        <v>924</v>
      </c>
      <c r="G59" s="9">
        <v>1902</v>
      </c>
      <c r="H59" s="9">
        <v>4615</v>
      </c>
      <c r="I59" s="9">
        <v>7883</v>
      </c>
      <c r="J59" s="9">
        <v>2283</v>
      </c>
      <c r="K59" s="9">
        <v>0</v>
      </c>
      <c r="L59" s="9">
        <v>110</v>
      </c>
      <c r="M59" s="9">
        <v>0</v>
      </c>
      <c r="N59" s="76">
        <f t="shared" si="2"/>
        <v>17717</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1">SUM(B62:B65)</f>
        <v>100</v>
      </c>
      <c r="C61" s="67">
        <f t="shared" si="11"/>
        <v>57</v>
      </c>
      <c r="D61" s="67">
        <f t="shared" si="11"/>
        <v>249</v>
      </c>
      <c r="E61" s="67">
        <f t="shared" si="11"/>
        <v>1069</v>
      </c>
      <c r="F61" s="67">
        <f t="shared" si="11"/>
        <v>1398</v>
      </c>
      <c r="G61" s="67">
        <f t="shared" si="11"/>
        <v>1516</v>
      </c>
      <c r="H61" s="67">
        <f t="shared" si="11"/>
        <v>2320</v>
      </c>
      <c r="I61" s="67">
        <f t="shared" si="11"/>
        <v>3301</v>
      </c>
      <c r="J61" s="67">
        <f t="shared" si="11"/>
        <v>1775</v>
      </c>
      <c r="K61" s="67">
        <f t="shared" si="11"/>
        <v>967</v>
      </c>
      <c r="L61" s="67">
        <f t="shared" si="11"/>
        <v>321</v>
      </c>
      <c r="M61" s="67">
        <f t="shared" si="11"/>
        <v>53</v>
      </c>
      <c r="N61" s="68">
        <f t="shared" si="2"/>
        <v>13126</v>
      </c>
      <c r="O61" s="11" t="s">
        <v>244</v>
      </c>
      <c r="P61" s="11"/>
    </row>
    <row r="62" spans="1:19" s="8" customFormat="1" ht="11.8" x14ac:dyDescent="0.2">
      <c r="A62" s="48" t="s">
        <v>14</v>
      </c>
      <c r="B62" s="9">
        <v>43</v>
      </c>
      <c r="C62" s="9">
        <v>39</v>
      </c>
      <c r="D62" s="9">
        <v>128</v>
      </c>
      <c r="E62" s="9">
        <v>753</v>
      </c>
      <c r="F62" s="9">
        <v>864</v>
      </c>
      <c r="G62" s="9">
        <v>804</v>
      </c>
      <c r="H62" s="9">
        <v>891</v>
      </c>
      <c r="I62" s="9">
        <v>1053</v>
      </c>
      <c r="J62" s="9">
        <v>785</v>
      </c>
      <c r="K62" s="9">
        <v>624</v>
      </c>
      <c r="L62" s="9">
        <v>245</v>
      </c>
      <c r="M62" s="9">
        <v>41</v>
      </c>
      <c r="N62" s="76">
        <f t="shared" si="2"/>
        <v>6270</v>
      </c>
      <c r="O62" s="7" t="s">
        <v>245</v>
      </c>
      <c r="P62" s="7"/>
      <c r="Q62" s="7"/>
      <c r="R62" s="7"/>
      <c r="S62" s="7"/>
    </row>
    <row r="63" spans="1:19" s="8" customFormat="1" ht="11.8" x14ac:dyDescent="0.2">
      <c r="A63" s="48" t="s">
        <v>16</v>
      </c>
      <c r="B63" s="9">
        <v>0</v>
      </c>
      <c r="C63" s="9">
        <v>0</v>
      </c>
      <c r="D63" s="9">
        <v>0</v>
      </c>
      <c r="E63" s="9">
        <v>106</v>
      </c>
      <c r="F63" s="9">
        <v>176</v>
      </c>
      <c r="G63" s="9">
        <v>34</v>
      </c>
      <c r="H63" s="9">
        <v>130</v>
      </c>
      <c r="I63" s="9">
        <v>136</v>
      </c>
      <c r="J63" s="9">
        <v>220</v>
      </c>
      <c r="K63" s="9">
        <v>0</v>
      </c>
      <c r="L63" s="9">
        <v>0</v>
      </c>
      <c r="M63" s="9">
        <v>0</v>
      </c>
      <c r="N63" s="76">
        <f t="shared" si="2"/>
        <v>802</v>
      </c>
      <c r="O63" s="7" t="s">
        <v>246</v>
      </c>
      <c r="P63" s="7"/>
      <c r="Q63" s="7"/>
      <c r="R63" s="7"/>
      <c r="S63" s="7"/>
    </row>
    <row r="64" spans="1:19" s="8" customFormat="1" ht="11.8" x14ac:dyDescent="0.2">
      <c r="A64" s="48" t="s">
        <v>17</v>
      </c>
      <c r="B64" s="9">
        <v>0</v>
      </c>
      <c r="C64" s="9">
        <v>0</v>
      </c>
      <c r="D64" s="9">
        <v>0</v>
      </c>
      <c r="E64" s="9">
        <v>130</v>
      </c>
      <c r="F64" s="9">
        <v>188</v>
      </c>
      <c r="G64" s="9">
        <v>581</v>
      </c>
      <c r="H64" s="9">
        <v>1127</v>
      </c>
      <c r="I64" s="9">
        <v>1880</v>
      </c>
      <c r="J64" s="9">
        <v>608</v>
      </c>
      <c r="K64" s="9">
        <v>164</v>
      </c>
      <c r="L64" s="9">
        <v>0</v>
      </c>
      <c r="M64" s="9">
        <v>0</v>
      </c>
      <c r="N64" s="76">
        <f t="shared" si="2"/>
        <v>4678</v>
      </c>
      <c r="O64" s="7" t="s">
        <v>247</v>
      </c>
      <c r="P64" s="7"/>
      <c r="Q64" s="7"/>
      <c r="R64" s="7"/>
      <c r="S64" s="7"/>
    </row>
    <row r="65" spans="1:19" s="8" customFormat="1" ht="11.8" x14ac:dyDescent="0.2">
      <c r="A65" s="48" t="s">
        <v>15</v>
      </c>
      <c r="B65" s="9">
        <v>57</v>
      </c>
      <c r="C65" s="9">
        <v>18</v>
      </c>
      <c r="D65" s="9">
        <v>121</v>
      </c>
      <c r="E65" s="9">
        <v>80</v>
      </c>
      <c r="F65" s="9">
        <v>170</v>
      </c>
      <c r="G65" s="9">
        <v>97</v>
      </c>
      <c r="H65" s="9">
        <v>172</v>
      </c>
      <c r="I65" s="9">
        <v>232</v>
      </c>
      <c r="J65" s="9">
        <v>162</v>
      </c>
      <c r="K65" s="9">
        <v>179</v>
      </c>
      <c r="L65" s="9">
        <v>76</v>
      </c>
      <c r="M65" s="9">
        <v>12</v>
      </c>
      <c r="N65" s="76">
        <f t="shared" si="2"/>
        <v>1376</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 t="shared" ref="B67:M67" si="12">SUM(B68:B68)</f>
        <v>0</v>
      </c>
      <c r="C67" s="67">
        <v>0</v>
      </c>
      <c r="D67" s="67">
        <f t="shared" si="12"/>
        <v>0</v>
      </c>
      <c r="E67" s="67">
        <f t="shared" si="12"/>
        <v>727</v>
      </c>
      <c r="F67" s="67">
        <f t="shared" si="12"/>
        <v>1752</v>
      </c>
      <c r="G67" s="67">
        <f>SUM(G68:G68)</f>
        <v>3042</v>
      </c>
      <c r="H67" s="67">
        <f>SUM(H68:H68)</f>
        <v>4261</v>
      </c>
      <c r="I67" s="67">
        <f>SUM(I68:I68)</f>
        <v>5397</v>
      </c>
      <c r="J67" s="67">
        <f>SUM(J68:J68)</f>
        <v>4150</v>
      </c>
      <c r="K67" s="67">
        <f>SUM(K68:K68)</f>
        <v>1433</v>
      </c>
      <c r="L67" s="67">
        <f t="shared" si="12"/>
        <v>0</v>
      </c>
      <c r="M67" s="67">
        <f t="shared" si="12"/>
        <v>0</v>
      </c>
      <c r="N67" s="68">
        <f t="shared" si="2"/>
        <v>20762</v>
      </c>
      <c r="O67" s="11" t="s">
        <v>249</v>
      </c>
      <c r="P67" s="11"/>
    </row>
    <row r="68" spans="1:19" s="8" customFormat="1" ht="11.8" x14ac:dyDescent="0.2">
      <c r="A68" s="48" t="s">
        <v>18</v>
      </c>
      <c r="B68" s="9">
        <v>0</v>
      </c>
      <c r="C68" s="9">
        <v>0</v>
      </c>
      <c r="D68" s="9">
        <v>0</v>
      </c>
      <c r="E68" s="9">
        <v>727</v>
      </c>
      <c r="F68" s="9">
        <v>1752</v>
      </c>
      <c r="G68" s="9">
        <v>3042</v>
      </c>
      <c r="H68" s="9">
        <v>4261</v>
      </c>
      <c r="I68" s="9">
        <v>5397</v>
      </c>
      <c r="J68" s="9">
        <v>4150</v>
      </c>
      <c r="K68" s="9">
        <v>1433</v>
      </c>
      <c r="L68" s="9">
        <v>0</v>
      </c>
      <c r="M68" s="9">
        <v>0</v>
      </c>
      <c r="N68" s="76">
        <f t="shared" si="2"/>
        <v>20762</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3">SUM(B71:B72)</f>
        <v>7021</v>
      </c>
      <c r="C70" s="67">
        <f t="shared" si="13"/>
        <v>4484</v>
      </c>
      <c r="D70" s="67">
        <f t="shared" si="13"/>
        <v>18145</v>
      </c>
      <c r="E70" s="67">
        <f t="shared" si="13"/>
        <v>37405</v>
      </c>
      <c r="F70" s="67">
        <f t="shared" si="13"/>
        <v>70282</v>
      </c>
      <c r="G70" s="67">
        <f t="shared" si="13"/>
        <v>74261</v>
      </c>
      <c r="H70" s="67">
        <f t="shared" si="13"/>
        <v>85312</v>
      </c>
      <c r="I70" s="67">
        <f t="shared" si="13"/>
        <v>95304</v>
      </c>
      <c r="J70" s="67">
        <f t="shared" si="13"/>
        <v>85038</v>
      </c>
      <c r="K70" s="67">
        <f t="shared" si="13"/>
        <v>69629</v>
      </c>
      <c r="L70" s="67">
        <f t="shared" si="13"/>
        <v>19758</v>
      </c>
      <c r="M70" s="67">
        <f t="shared" si="13"/>
        <v>11179</v>
      </c>
      <c r="N70" s="68">
        <f t="shared" si="2"/>
        <v>577818</v>
      </c>
      <c r="O70" s="11" t="s">
        <v>251</v>
      </c>
      <c r="P70" s="11"/>
    </row>
    <row r="71" spans="1:19" s="8" customFormat="1" ht="11.8" x14ac:dyDescent="0.2">
      <c r="A71" s="48" t="s">
        <v>19</v>
      </c>
      <c r="B71" s="9">
        <v>6957</v>
      </c>
      <c r="C71" s="9">
        <v>4452</v>
      </c>
      <c r="D71" s="9">
        <v>18103</v>
      </c>
      <c r="E71" s="9">
        <v>37313</v>
      </c>
      <c r="F71" s="9">
        <v>69770</v>
      </c>
      <c r="G71" s="9">
        <v>73981</v>
      </c>
      <c r="H71" s="9">
        <v>84895</v>
      </c>
      <c r="I71" s="9">
        <v>94740</v>
      </c>
      <c r="J71" s="9">
        <v>84739</v>
      </c>
      <c r="K71" s="9">
        <v>69367</v>
      </c>
      <c r="L71" s="9">
        <v>19737</v>
      </c>
      <c r="M71" s="9">
        <v>11158</v>
      </c>
      <c r="N71" s="76">
        <f t="shared" si="2"/>
        <v>575212</v>
      </c>
      <c r="O71" s="7" t="s">
        <v>252</v>
      </c>
      <c r="P71" s="7"/>
      <c r="Q71" s="7"/>
      <c r="R71" s="7"/>
      <c r="S71" s="7"/>
    </row>
    <row r="72" spans="1:19" s="8" customFormat="1" ht="11.8" x14ac:dyDescent="0.2">
      <c r="A72" s="48" t="s">
        <v>86</v>
      </c>
      <c r="B72" s="9">
        <v>64</v>
      </c>
      <c r="C72" s="9">
        <v>32</v>
      </c>
      <c r="D72" s="9">
        <v>42</v>
      </c>
      <c r="E72" s="9">
        <v>92</v>
      </c>
      <c r="F72" s="9">
        <v>512</v>
      </c>
      <c r="G72" s="9">
        <v>280</v>
      </c>
      <c r="H72" s="9">
        <v>417</v>
      </c>
      <c r="I72" s="9">
        <v>564</v>
      </c>
      <c r="J72" s="9">
        <v>299</v>
      </c>
      <c r="K72" s="9">
        <v>262</v>
      </c>
      <c r="L72" s="9">
        <v>21</v>
      </c>
      <c r="M72" s="9">
        <v>21</v>
      </c>
      <c r="N72" s="76">
        <f t="shared" si="2"/>
        <v>2606</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SUM(B75:B76)</f>
        <v>59</v>
      </c>
      <c r="C74" s="67">
        <f t="shared" ref="C74:M74" si="14">SUM(C75:C76)</f>
        <v>35</v>
      </c>
      <c r="D74" s="67">
        <f t="shared" si="14"/>
        <v>78</v>
      </c>
      <c r="E74" s="67">
        <f t="shared" si="14"/>
        <v>111</v>
      </c>
      <c r="F74" s="67">
        <f t="shared" si="14"/>
        <v>152</v>
      </c>
      <c r="G74" s="67">
        <f t="shared" si="14"/>
        <v>224</v>
      </c>
      <c r="H74" s="67">
        <f t="shared" si="14"/>
        <v>308</v>
      </c>
      <c r="I74" s="67">
        <f t="shared" si="14"/>
        <v>313</v>
      </c>
      <c r="J74" s="67">
        <f t="shared" si="14"/>
        <v>196</v>
      </c>
      <c r="K74" s="67">
        <f t="shared" si="14"/>
        <v>295</v>
      </c>
      <c r="L74" s="67">
        <f t="shared" si="14"/>
        <v>102</v>
      </c>
      <c r="M74" s="67">
        <f t="shared" si="14"/>
        <v>57</v>
      </c>
      <c r="N74" s="68">
        <f t="shared" si="2"/>
        <v>1930</v>
      </c>
      <c r="O74" s="11" t="s">
        <v>254</v>
      </c>
      <c r="P74" s="11"/>
    </row>
    <row r="75" spans="1:19" s="8" customFormat="1" ht="11.8" x14ac:dyDescent="0.2">
      <c r="A75" s="48" t="s">
        <v>76</v>
      </c>
      <c r="B75" s="9">
        <v>43</v>
      </c>
      <c r="C75" s="9">
        <v>31</v>
      </c>
      <c r="D75" s="9">
        <v>45</v>
      </c>
      <c r="E75" s="9">
        <v>65</v>
      </c>
      <c r="F75" s="9">
        <v>106</v>
      </c>
      <c r="G75" s="9">
        <v>139</v>
      </c>
      <c r="H75" s="9">
        <v>163</v>
      </c>
      <c r="I75" s="9">
        <v>162</v>
      </c>
      <c r="J75" s="9">
        <v>108</v>
      </c>
      <c r="K75" s="9">
        <v>207</v>
      </c>
      <c r="L75" s="9">
        <v>82</v>
      </c>
      <c r="M75" s="9">
        <v>36</v>
      </c>
      <c r="N75" s="76">
        <f t="shared" ref="N75:N140" si="15">SUM(B75:M75)</f>
        <v>1187</v>
      </c>
      <c r="O75" s="7" t="s">
        <v>255</v>
      </c>
      <c r="P75" s="7"/>
      <c r="Q75" s="7"/>
      <c r="R75" s="7"/>
      <c r="S75" s="7"/>
    </row>
    <row r="76" spans="1:19" s="8" customFormat="1" ht="11.8" x14ac:dyDescent="0.2">
      <c r="A76" s="48" t="s">
        <v>77</v>
      </c>
      <c r="B76" s="9">
        <v>16</v>
      </c>
      <c r="C76" s="9">
        <v>4</v>
      </c>
      <c r="D76" s="9">
        <v>33</v>
      </c>
      <c r="E76" s="9">
        <v>46</v>
      </c>
      <c r="F76" s="9">
        <v>46</v>
      </c>
      <c r="G76" s="9">
        <v>85</v>
      </c>
      <c r="H76" s="9">
        <v>145</v>
      </c>
      <c r="I76" s="9">
        <v>151</v>
      </c>
      <c r="J76" s="9">
        <v>88</v>
      </c>
      <c r="K76" s="9">
        <v>88</v>
      </c>
      <c r="L76" s="9">
        <v>20</v>
      </c>
      <c r="M76" s="9">
        <v>21</v>
      </c>
      <c r="N76" s="76">
        <f t="shared" si="15"/>
        <v>743</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4600</v>
      </c>
      <c r="C78" s="67">
        <f t="shared" si="16"/>
        <v>2400</v>
      </c>
      <c r="D78" s="67">
        <f t="shared" si="16"/>
        <v>9700</v>
      </c>
      <c r="E78" s="67">
        <f t="shared" si="16"/>
        <v>71800</v>
      </c>
      <c r="F78" s="67">
        <f t="shared" si="16"/>
        <v>195800</v>
      </c>
      <c r="G78" s="67">
        <f>SUM(G79:G79)</f>
        <v>178000</v>
      </c>
      <c r="H78" s="67">
        <f>SUM(H79:H79)</f>
        <v>217500</v>
      </c>
      <c r="I78" s="67">
        <f>SUM(I79:I79)</f>
        <v>277700</v>
      </c>
      <c r="J78" s="67">
        <f>SUM(J79:J79)</f>
        <v>216500</v>
      </c>
      <c r="K78" s="67">
        <f>SUM(K79:K79)</f>
        <v>151700</v>
      </c>
      <c r="L78" s="67">
        <f t="shared" si="16"/>
        <v>13970</v>
      </c>
      <c r="M78" s="67">
        <f t="shared" si="16"/>
        <v>4780</v>
      </c>
      <c r="N78" s="68">
        <f t="shared" si="15"/>
        <v>1344450</v>
      </c>
      <c r="O78" s="11" t="s">
        <v>257</v>
      </c>
      <c r="P78" s="11"/>
    </row>
    <row r="79" spans="1:19" s="8" customFormat="1" ht="11.8" x14ac:dyDescent="0.2">
      <c r="A79" s="48" t="s">
        <v>20</v>
      </c>
      <c r="B79" s="9">
        <v>4600</v>
      </c>
      <c r="C79" s="9">
        <v>2400</v>
      </c>
      <c r="D79" s="9">
        <v>9700</v>
      </c>
      <c r="E79" s="9">
        <v>71800</v>
      </c>
      <c r="F79" s="9">
        <v>195800</v>
      </c>
      <c r="G79" s="9">
        <v>178000</v>
      </c>
      <c r="H79" s="9">
        <v>217500</v>
      </c>
      <c r="I79" s="9">
        <v>277700</v>
      </c>
      <c r="J79" s="9">
        <v>216500</v>
      </c>
      <c r="K79" s="9">
        <v>151700</v>
      </c>
      <c r="L79" s="9">
        <v>13970</v>
      </c>
      <c r="M79" s="9">
        <v>4780</v>
      </c>
      <c r="N79" s="76">
        <f t="shared" si="15"/>
        <v>1344450</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6665</v>
      </c>
      <c r="C81" s="67">
        <f t="shared" si="17"/>
        <v>5077</v>
      </c>
      <c r="D81" s="67">
        <f t="shared" si="17"/>
        <v>9206</v>
      </c>
      <c r="E81" s="67">
        <f t="shared" si="17"/>
        <v>15898</v>
      </c>
      <c r="F81" s="67">
        <f t="shared" si="17"/>
        <v>29698</v>
      </c>
      <c r="G81" s="67">
        <f t="shared" si="17"/>
        <v>29287</v>
      </c>
      <c r="H81" s="67">
        <f t="shared" si="17"/>
        <v>37731</v>
      </c>
      <c r="I81" s="67">
        <f t="shared" si="17"/>
        <v>49298</v>
      </c>
      <c r="J81" s="67">
        <f t="shared" si="17"/>
        <v>45254</v>
      </c>
      <c r="K81" s="67">
        <f t="shared" si="17"/>
        <v>28350</v>
      </c>
      <c r="L81" s="67">
        <f t="shared" si="17"/>
        <v>12455</v>
      </c>
      <c r="M81" s="67">
        <f t="shared" si="17"/>
        <v>7790</v>
      </c>
      <c r="N81" s="68">
        <f t="shared" si="15"/>
        <v>276709</v>
      </c>
      <c r="O81" s="11" t="s">
        <v>259</v>
      </c>
      <c r="P81" s="11"/>
    </row>
    <row r="82" spans="1:19" s="8" customFormat="1" ht="11.8" x14ac:dyDescent="0.2">
      <c r="A82" s="48" t="s">
        <v>80</v>
      </c>
      <c r="B82" s="9">
        <v>2354</v>
      </c>
      <c r="C82" s="9">
        <v>1695</v>
      </c>
      <c r="D82" s="9">
        <v>3447</v>
      </c>
      <c r="E82" s="9">
        <v>6254</v>
      </c>
      <c r="F82" s="9">
        <v>15727</v>
      </c>
      <c r="G82" s="9">
        <v>15189</v>
      </c>
      <c r="H82" s="9">
        <v>18482</v>
      </c>
      <c r="I82" s="9">
        <v>21128</v>
      </c>
      <c r="J82" s="9">
        <v>22828</v>
      </c>
      <c r="K82" s="9">
        <v>12049</v>
      </c>
      <c r="L82" s="9">
        <v>6895</v>
      </c>
      <c r="M82" s="9">
        <v>2334</v>
      </c>
      <c r="N82" s="76">
        <f t="shared" si="15"/>
        <v>128382</v>
      </c>
      <c r="O82" s="7" t="s">
        <v>260</v>
      </c>
      <c r="P82" s="7"/>
      <c r="Q82" s="7"/>
      <c r="R82" s="7"/>
      <c r="S82" s="7"/>
    </row>
    <row r="83" spans="1:19" s="8" customFormat="1" ht="11.8" x14ac:dyDescent="0.2">
      <c r="A83" s="48" t="s">
        <v>61</v>
      </c>
      <c r="B83" s="9">
        <v>1411</v>
      </c>
      <c r="C83" s="9">
        <v>1132</v>
      </c>
      <c r="D83" s="9">
        <v>1909</v>
      </c>
      <c r="E83" s="9">
        <v>3844</v>
      </c>
      <c r="F83" s="9">
        <v>5571</v>
      </c>
      <c r="G83" s="9">
        <v>5175</v>
      </c>
      <c r="H83" s="9">
        <v>6649</v>
      </c>
      <c r="I83" s="9">
        <v>7170</v>
      </c>
      <c r="J83" s="9">
        <v>7826</v>
      </c>
      <c r="K83" s="9">
        <v>7101</v>
      </c>
      <c r="L83" s="9">
        <v>1860</v>
      </c>
      <c r="M83" s="9">
        <v>1455</v>
      </c>
      <c r="N83" s="76">
        <f t="shared" si="15"/>
        <v>51103</v>
      </c>
      <c r="O83" s="7" t="s">
        <v>261</v>
      </c>
      <c r="P83" s="7"/>
      <c r="Q83" s="7"/>
      <c r="R83" s="7"/>
      <c r="S83" s="7"/>
    </row>
    <row r="84" spans="1:19" s="8" customFormat="1" ht="11.8" x14ac:dyDescent="0.2">
      <c r="A84" s="47" t="s">
        <v>187</v>
      </c>
      <c r="B84" s="9">
        <v>2900</v>
      </c>
      <c r="C84" s="9">
        <v>2250</v>
      </c>
      <c r="D84" s="9">
        <v>3850</v>
      </c>
      <c r="E84" s="9">
        <v>5800</v>
      </c>
      <c r="F84" s="9">
        <v>8400</v>
      </c>
      <c r="G84" s="9">
        <v>8923</v>
      </c>
      <c r="H84" s="9">
        <v>12600</v>
      </c>
      <c r="I84" s="9">
        <v>21000</v>
      </c>
      <c r="J84" s="9">
        <v>14600</v>
      </c>
      <c r="K84" s="9">
        <v>9200</v>
      </c>
      <c r="L84" s="9">
        <v>3700</v>
      </c>
      <c r="M84" s="9">
        <v>4001</v>
      </c>
      <c r="N84" s="76">
        <f t="shared" si="15"/>
        <v>97224</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994</v>
      </c>
      <c r="C86" s="67">
        <f t="shared" si="18"/>
        <v>378</v>
      </c>
      <c r="D86" s="67">
        <f t="shared" si="18"/>
        <v>963</v>
      </c>
      <c r="E86" s="67">
        <f t="shared" si="18"/>
        <v>919</v>
      </c>
      <c r="F86" s="67">
        <f t="shared" si="18"/>
        <v>2188</v>
      </c>
      <c r="G86" s="67">
        <f t="shared" si="18"/>
        <v>1483</v>
      </c>
      <c r="H86" s="67">
        <f t="shared" si="18"/>
        <v>2206</v>
      </c>
      <c r="I86" s="67">
        <f t="shared" si="18"/>
        <v>3796</v>
      </c>
      <c r="J86" s="67">
        <f t="shared" si="18"/>
        <v>1498</v>
      </c>
      <c r="K86" s="67">
        <f t="shared" si="18"/>
        <v>1871</v>
      </c>
      <c r="L86" s="67">
        <f t="shared" si="18"/>
        <v>977</v>
      </c>
      <c r="M86" s="67">
        <f t="shared" si="18"/>
        <v>957</v>
      </c>
      <c r="N86" s="68">
        <f t="shared" si="15"/>
        <v>18230</v>
      </c>
      <c r="O86" s="11" t="s">
        <v>263</v>
      </c>
      <c r="P86" s="11"/>
    </row>
    <row r="87" spans="1:19" s="8" customFormat="1" ht="11.8" x14ac:dyDescent="0.2">
      <c r="A87" s="48" t="s">
        <v>52</v>
      </c>
      <c r="B87" s="9">
        <v>0</v>
      </c>
      <c r="C87" s="9">
        <v>0</v>
      </c>
      <c r="D87" s="9">
        <v>0</v>
      </c>
      <c r="E87" s="9">
        <v>0</v>
      </c>
      <c r="F87" s="9">
        <v>0</v>
      </c>
      <c r="G87" s="9">
        <v>0</v>
      </c>
      <c r="H87" s="9">
        <v>0</v>
      </c>
      <c r="I87" s="9">
        <v>0</v>
      </c>
      <c r="J87" s="9">
        <v>0</v>
      </c>
      <c r="K87" s="9">
        <v>0</v>
      </c>
      <c r="L87" s="9">
        <v>0</v>
      </c>
      <c r="M87" s="9">
        <v>0</v>
      </c>
      <c r="N87" s="76">
        <f t="shared" si="15"/>
        <v>0</v>
      </c>
      <c r="O87" s="7" t="s">
        <v>264</v>
      </c>
      <c r="P87" s="7"/>
      <c r="Q87" s="7"/>
      <c r="R87" s="7"/>
      <c r="S87" s="7"/>
    </row>
    <row r="88" spans="1:19" s="8" customFormat="1" ht="11.8" x14ac:dyDescent="0.2">
      <c r="A88" s="48" t="s">
        <v>51</v>
      </c>
      <c r="B88" s="9">
        <v>994</v>
      </c>
      <c r="C88" s="9">
        <v>378</v>
      </c>
      <c r="D88" s="9">
        <v>963</v>
      </c>
      <c r="E88" s="9">
        <v>919</v>
      </c>
      <c r="F88" s="9">
        <v>2188</v>
      </c>
      <c r="G88" s="9">
        <v>1483</v>
      </c>
      <c r="H88" s="9">
        <v>2206</v>
      </c>
      <c r="I88" s="9">
        <v>3796</v>
      </c>
      <c r="J88" s="9">
        <v>1498</v>
      </c>
      <c r="K88" s="9">
        <v>1871</v>
      </c>
      <c r="L88" s="9">
        <v>977</v>
      </c>
      <c r="M88" s="9">
        <v>957</v>
      </c>
      <c r="N88" s="76">
        <f t="shared" si="15"/>
        <v>18230</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76">
        <f t="shared" si="15"/>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SUM(B92:B94)</f>
        <v>92</v>
      </c>
      <c r="C91" s="67">
        <f t="shared" ref="C91:M91" si="19">SUM(C92:C94)</f>
        <v>59</v>
      </c>
      <c r="D91" s="67">
        <f t="shared" si="19"/>
        <v>59</v>
      </c>
      <c r="E91" s="67">
        <f t="shared" si="19"/>
        <v>165</v>
      </c>
      <c r="F91" s="67">
        <f t="shared" si="19"/>
        <v>243</v>
      </c>
      <c r="G91" s="67">
        <f t="shared" si="19"/>
        <v>157</v>
      </c>
      <c r="H91" s="67">
        <f t="shared" si="19"/>
        <v>258</v>
      </c>
      <c r="I91" s="67">
        <f t="shared" si="19"/>
        <v>599</v>
      </c>
      <c r="J91" s="67">
        <f t="shared" si="19"/>
        <v>483</v>
      </c>
      <c r="K91" s="67">
        <f t="shared" si="19"/>
        <v>474</v>
      </c>
      <c r="L91" s="67">
        <f t="shared" si="19"/>
        <v>58</v>
      </c>
      <c r="M91" s="67">
        <f t="shared" si="19"/>
        <v>70</v>
      </c>
      <c r="N91" s="68">
        <f t="shared" si="15"/>
        <v>2717</v>
      </c>
      <c r="O91" s="11" t="s">
        <v>267</v>
      </c>
      <c r="P91" s="11"/>
    </row>
    <row r="92" spans="1:19" s="8" customFormat="1" ht="11.8" x14ac:dyDescent="0.2">
      <c r="A92" s="48" t="s">
        <v>21</v>
      </c>
      <c r="B92" s="9">
        <v>0</v>
      </c>
      <c r="C92" s="9">
        <v>0</v>
      </c>
      <c r="D92" s="9">
        <v>0</v>
      </c>
      <c r="E92" s="9">
        <v>0</v>
      </c>
      <c r="F92" s="9">
        <v>0</v>
      </c>
      <c r="G92" s="9">
        <v>0</v>
      </c>
      <c r="H92" s="9">
        <v>0</v>
      </c>
      <c r="I92" s="9">
        <v>0</v>
      </c>
      <c r="J92" s="9">
        <v>0</v>
      </c>
      <c r="K92" s="9">
        <v>0</v>
      </c>
      <c r="L92" s="9">
        <v>0</v>
      </c>
      <c r="M92" s="9">
        <v>0</v>
      </c>
      <c r="N92" s="76">
        <f t="shared" si="15"/>
        <v>0</v>
      </c>
      <c r="O92" s="7" t="s">
        <v>268</v>
      </c>
      <c r="P92" s="7"/>
      <c r="Q92" s="7"/>
      <c r="R92" s="7"/>
      <c r="S92" s="7"/>
    </row>
    <row r="93" spans="1:19" s="8" customFormat="1" ht="11.8" x14ac:dyDescent="0.2">
      <c r="A93" s="48" t="s">
        <v>22</v>
      </c>
      <c r="B93" s="9">
        <v>92</v>
      </c>
      <c r="C93" s="9">
        <v>59</v>
      </c>
      <c r="D93" s="9">
        <v>59</v>
      </c>
      <c r="E93" s="9">
        <v>165</v>
      </c>
      <c r="F93" s="9">
        <v>243</v>
      </c>
      <c r="G93" s="9">
        <v>157</v>
      </c>
      <c r="H93" s="9">
        <v>258</v>
      </c>
      <c r="I93" s="9">
        <v>599</v>
      </c>
      <c r="J93" s="9">
        <v>483</v>
      </c>
      <c r="K93" s="9">
        <v>474</v>
      </c>
      <c r="L93" s="9">
        <v>58</v>
      </c>
      <c r="M93" s="9">
        <v>70</v>
      </c>
      <c r="N93" s="76">
        <f t="shared" si="15"/>
        <v>2717</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76">
        <f t="shared" si="15"/>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SUM(B100:B104)</f>
        <v>479</v>
      </c>
      <c r="C99" s="67">
        <f t="shared" ref="C99:M99" si="21">SUM(C100:C104)</f>
        <v>254</v>
      </c>
      <c r="D99" s="67">
        <f t="shared" si="21"/>
        <v>1119</v>
      </c>
      <c r="E99" s="67">
        <f t="shared" si="21"/>
        <v>4256</v>
      </c>
      <c r="F99" s="67">
        <f t="shared" si="21"/>
        <v>11635</v>
      </c>
      <c r="G99" s="67">
        <f t="shared" si="21"/>
        <v>16556</v>
      </c>
      <c r="H99" s="67">
        <f t="shared" si="21"/>
        <v>24852</v>
      </c>
      <c r="I99" s="67">
        <f t="shared" si="21"/>
        <v>39764</v>
      </c>
      <c r="J99" s="67">
        <f t="shared" si="21"/>
        <v>21766</v>
      </c>
      <c r="K99" s="67">
        <f t="shared" si="21"/>
        <v>11855</v>
      </c>
      <c r="L99" s="67">
        <f t="shared" si="21"/>
        <v>2211</v>
      </c>
      <c r="M99" s="67">
        <f t="shared" si="21"/>
        <v>1239</v>
      </c>
      <c r="N99" s="68">
        <f t="shared" si="15"/>
        <v>135986</v>
      </c>
      <c r="O99" s="11" t="s">
        <v>273</v>
      </c>
    </row>
    <row r="100" spans="1:19" s="8" customFormat="1" ht="11.8" x14ac:dyDescent="0.2">
      <c r="A100" s="47" t="s">
        <v>381</v>
      </c>
      <c r="B100" s="9">
        <v>0</v>
      </c>
      <c r="C100" s="9">
        <v>0</v>
      </c>
      <c r="D100" s="9">
        <v>0</v>
      </c>
      <c r="E100" s="9">
        <v>0</v>
      </c>
      <c r="F100" s="9">
        <v>0</v>
      </c>
      <c r="G100" s="9">
        <v>0</v>
      </c>
      <c r="H100" s="9">
        <v>0</v>
      </c>
      <c r="I100" s="9">
        <v>0</v>
      </c>
      <c r="J100" s="9">
        <v>0</v>
      </c>
      <c r="K100" s="9">
        <v>0</v>
      </c>
      <c r="L100" s="9">
        <v>0</v>
      </c>
      <c r="M100" s="9">
        <v>0</v>
      </c>
      <c r="N100" s="76">
        <f t="shared" si="15"/>
        <v>0</v>
      </c>
      <c r="O100" s="7" t="s">
        <v>849</v>
      </c>
    </row>
    <row r="101" spans="1:19" s="8" customFormat="1" ht="11.8" x14ac:dyDescent="0.2">
      <c r="A101" s="47" t="s">
        <v>364</v>
      </c>
      <c r="B101" s="9">
        <v>106</v>
      </c>
      <c r="C101" s="9">
        <v>57</v>
      </c>
      <c r="D101" s="9">
        <v>320</v>
      </c>
      <c r="E101" s="9">
        <v>958</v>
      </c>
      <c r="F101" s="9">
        <v>2507</v>
      </c>
      <c r="G101" s="9">
        <v>4230</v>
      </c>
      <c r="H101" s="9">
        <v>8249</v>
      </c>
      <c r="I101" s="9">
        <v>14600</v>
      </c>
      <c r="J101" s="9">
        <v>6775</v>
      </c>
      <c r="K101" s="9">
        <v>3610</v>
      </c>
      <c r="L101" s="9">
        <v>792</v>
      </c>
      <c r="M101" s="9">
        <v>489</v>
      </c>
      <c r="N101" s="76">
        <f t="shared" si="15"/>
        <v>42693</v>
      </c>
      <c r="O101" s="7" t="s">
        <v>274</v>
      </c>
      <c r="Q101" s="7"/>
      <c r="R101" s="7"/>
      <c r="S101" s="7"/>
    </row>
    <row r="102" spans="1:19" s="8" customFormat="1" ht="11.8" x14ac:dyDescent="0.2">
      <c r="A102" s="48" t="s">
        <v>72</v>
      </c>
      <c r="B102" s="9">
        <v>192</v>
      </c>
      <c r="C102" s="9">
        <v>107</v>
      </c>
      <c r="D102" s="9">
        <v>158</v>
      </c>
      <c r="E102" s="9">
        <v>1511</v>
      </c>
      <c r="F102" s="9">
        <v>3195</v>
      </c>
      <c r="G102" s="9">
        <v>5093</v>
      </c>
      <c r="H102" s="9">
        <v>5229</v>
      </c>
      <c r="I102" s="9">
        <v>7067</v>
      </c>
      <c r="J102" s="9">
        <v>6418</v>
      </c>
      <c r="K102" s="9">
        <v>2697</v>
      </c>
      <c r="L102" s="9">
        <v>394</v>
      </c>
      <c r="M102" s="9">
        <v>311</v>
      </c>
      <c r="N102" s="76">
        <f t="shared" si="15"/>
        <v>32372</v>
      </c>
      <c r="O102" s="7" t="s">
        <v>275</v>
      </c>
      <c r="Q102" s="7"/>
      <c r="R102" s="7"/>
      <c r="S102" s="7"/>
    </row>
    <row r="103" spans="1:19" s="8" customFormat="1" ht="11.8" x14ac:dyDescent="0.2">
      <c r="A103" s="48" t="s">
        <v>55</v>
      </c>
      <c r="B103" s="9">
        <v>19</v>
      </c>
      <c r="C103" s="9">
        <v>24</v>
      </c>
      <c r="D103" s="9">
        <v>84</v>
      </c>
      <c r="E103" s="9">
        <v>245</v>
      </c>
      <c r="F103" s="9">
        <v>1217</v>
      </c>
      <c r="G103" s="9">
        <v>1186</v>
      </c>
      <c r="H103" s="9">
        <v>1741</v>
      </c>
      <c r="I103" s="9">
        <v>2242</v>
      </c>
      <c r="J103" s="9">
        <v>1902</v>
      </c>
      <c r="K103" s="9">
        <v>1069</v>
      </c>
      <c r="L103" s="9">
        <v>60</v>
      </c>
      <c r="M103" s="9">
        <v>53</v>
      </c>
      <c r="N103" s="76">
        <f t="shared" si="15"/>
        <v>9842</v>
      </c>
      <c r="O103" s="7" t="s">
        <v>363</v>
      </c>
      <c r="Q103" s="7"/>
      <c r="R103" s="7"/>
      <c r="S103" s="7"/>
    </row>
    <row r="104" spans="1:19" s="8" customFormat="1" ht="11.8" x14ac:dyDescent="0.2">
      <c r="A104" s="48" t="s">
        <v>379</v>
      </c>
      <c r="B104" s="8">
        <v>162</v>
      </c>
      <c r="C104" s="9">
        <v>66</v>
      </c>
      <c r="D104" s="9">
        <v>557</v>
      </c>
      <c r="E104" s="8">
        <v>1542</v>
      </c>
      <c r="F104" s="9">
        <v>4716</v>
      </c>
      <c r="G104" s="9">
        <v>6047</v>
      </c>
      <c r="H104" s="9">
        <v>9633</v>
      </c>
      <c r="I104" s="9">
        <v>15855</v>
      </c>
      <c r="J104" s="9">
        <v>6671</v>
      </c>
      <c r="K104" s="9">
        <v>4479</v>
      </c>
      <c r="L104" s="8">
        <v>965</v>
      </c>
      <c r="M104" s="9">
        <v>386</v>
      </c>
      <c r="N104" s="76">
        <f t="shared" si="15"/>
        <v>51079</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32</v>
      </c>
      <c r="C106" s="67">
        <f t="shared" si="22"/>
        <v>18</v>
      </c>
      <c r="D106" s="67">
        <f t="shared" si="22"/>
        <v>54</v>
      </c>
      <c r="E106" s="67">
        <f t="shared" si="22"/>
        <v>184</v>
      </c>
      <c r="F106" s="67">
        <f t="shared" si="22"/>
        <v>1665</v>
      </c>
      <c r="G106" s="67">
        <f>SUM(G107:G107)</f>
        <v>1678</v>
      </c>
      <c r="H106" s="67">
        <f>SUM(H107:H107)</f>
        <v>3966</v>
      </c>
      <c r="I106" s="67">
        <f>SUM(I107:I107)</f>
        <v>4596</v>
      </c>
      <c r="J106" s="67">
        <f>SUM(J107:J107)</f>
        <v>3382</v>
      </c>
      <c r="K106" s="67">
        <f>SUM(K107:K107)</f>
        <v>1585</v>
      </c>
      <c r="L106" s="67">
        <f t="shared" si="22"/>
        <v>377</v>
      </c>
      <c r="M106" s="67">
        <f t="shared" si="22"/>
        <v>39</v>
      </c>
      <c r="N106" s="68">
        <f t="shared" si="15"/>
        <v>17576</v>
      </c>
      <c r="O106" s="11" t="s">
        <v>276</v>
      </c>
    </row>
    <row r="107" spans="1:19" s="8" customFormat="1" ht="11.8" x14ac:dyDescent="0.2">
      <c r="A107" s="48" t="s">
        <v>24</v>
      </c>
      <c r="B107" s="9">
        <v>32</v>
      </c>
      <c r="C107" s="9">
        <v>18</v>
      </c>
      <c r="D107" s="9">
        <v>54</v>
      </c>
      <c r="E107" s="9">
        <v>184</v>
      </c>
      <c r="F107" s="9">
        <v>1665</v>
      </c>
      <c r="G107" s="9">
        <v>1678</v>
      </c>
      <c r="H107" s="9">
        <v>3966</v>
      </c>
      <c r="I107" s="9">
        <v>4596</v>
      </c>
      <c r="J107" s="9">
        <v>3382</v>
      </c>
      <c r="K107" s="9">
        <v>1585</v>
      </c>
      <c r="L107" s="9">
        <v>377</v>
      </c>
      <c r="M107" s="9">
        <v>39</v>
      </c>
      <c r="N107" s="76">
        <f t="shared" si="15"/>
        <v>17576</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82</v>
      </c>
      <c r="C109" s="67">
        <f t="shared" si="23"/>
        <v>13</v>
      </c>
      <c r="D109" s="67">
        <f t="shared" si="23"/>
        <v>80</v>
      </c>
      <c r="E109" s="67">
        <f t="shared" si="23"/>
        <v>110</v>
      </c>
      <c r="F109" s="67">
        <f t="shared" si="23"/>
        <v>358</v>
      </c>
      <c r="G109" s="67">
        <f>SUM(G110:G110)</f>
        <v>16</v>
      </c>
      <c r="H109" s="67">
        <f>SUM(H110:H110)</f>
        <v>0</v>
      </c>
      <c r="I109" s="67">
        <f>SUM(I110:I110)</f>
        <v>0</v>
      </c>
      <c r="J109" s="67">
        <f>SUM(J110:J110)</f>
        <v>0</v>
      </c>
      <c r="K109" s="67">
        <f>SUM(K110:K110)</f>
        <v>0</v>
      </c>
      <c r="L109" s="67">
        <f t="shared" si="23"/>
        <v>0</v>
      </c>
      <c r="M109" s="67">
        <f t="shared" si="23"/>
        <v>0</v>
      </c>
      <c r="N109" s="68">
        <f t="shared" si="15"/>
        <v>659</v>
      </c>
      <c r="O109" s="11" t="s">
        <v>278</v>
      </c>
    </row>
    <row r="110" spans="1:19" s="8" customFormat="1" ht="11.8" x14ac:dyDescent="0.2">
      <c r="A110" s="48" t="s">
        <v>87</v>
      </c>
      <c r="B110" s="9">
        <v>82</v>
      </c>
      <c r="C110" s="9">
        <v>13</v>
      </c>
      <c r="D110" s="9">
        <v>80</v>
      </c>
      <c r="E110" s="9">
        <v>110</v>
      </c>
      <c r="F110" s="9">
        <v>358</v>
      </c>
      <c r="G110" s="9">
        <v>16</v>
      </c>
      <c r="H110" s="9">
        <v>0</v>
      </c>
      <c r="I110" s="9">
        <v>0</v>
      </c>
      <c r="J110" s="9">
        <v>0</v>
      </c>
      <c r="K110" s="9">
        <v>0</v>
      </c>
      <c r="L110" s="9">
        <v>0</v>
      </c>
      <c r="M110" s="9">
        <v>0</v>
      </c>
      <c r="N110" s="76">
        <f t="shared" si="15"/>
        <v>659</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SUM(B113:B122)</f>
        <v>412</v>
      </c>
      <c r="C112" s="67">
        <f t="shared" si="24"/>
        <v>545</v>
      </c>
      <c r="D112" s="67">
        <f t="shared" si="24"/>
        <v>3139</v>
      </c>
      <c r="E112" s="67">
        <f t="shared" si="24"/>
        <v>11928</v>
      </c>
      <c r="F112" s="67">
        <f t="shared" si="24"/>
        <v>41654</v>
      </c>
      <c r="G112" s="67">
        <f t="shared" si="24"/>
        <v>47951</v>
      </c>
      <c r="H112" s="67">
        <f t="shared" si="24"/>
        <v>60220</v>
      </c>
      <c r="I112" s="67">
        <f t="shared" si="24"/>
        <v>68529</v>
      </c>
      <c r="J112" s="67">
        <f t="shared" si="24"/>
        <v>55207</v>
      </c>
      <c r="K112" s="67">
        <f t="shared" si="24"/>
        <v>37937</v>
      </c>
      <c r="L112" s="67">
        <f t="shared" si="24"/>
        <v>2491</v>
      </c>
      <c r="M112" s="67">
        <f t="shared" si="24"/>
        <v>564</v>
      </c>
      <c r="N112" s="68">
        <f t="shared" si="15"/>
        <v>330577</v>
      </c>
      <c r="O112" s="11" t="s">
        <v>280</v>
      </c>
    </row>
    <row r="113" spans="1:19" s="8" customFormat="1" ht="11.8" x14ac:dyDescent="0.2">
      <c r="A113" s="48" t="s">
        <v>28</v>
      </c>
      <c r="B113" s="9">
        <v>0</v>
      </c>
      <c r="C113" s="9">
        <v>0</v>
      </c>
      <c r="D113" s="9">
        <v>202</v>
      </c>
      <c r="E113" s="9">
        <v>260</v>
      </c>
      <c r="F113" s="9">
        <v>1481</v>
      </c>
      <c r="G113" s="9">
        <v>1595</v>
      </c>
      <c r="H113" s="9">
        <v>3377</v>
      </c>
      <c r="I113" s="9">
        <v>3750</v>
      </c>
      <c r="J113" s="9">
        <v>1948</v>
      </c>
      <c r="K113" s="9">
        <v>596</v>
      </c>
      <c r="L113" s="9">
        <v>0</v>
      </c>
      <c r="M113" s="9">
        <v>0</v>
      </c>
      <c r="N113" s="76">
        <f t="shared" si="15"/>
        <v>13209</v>
      </c>
      <c r="O113" s="7" t="s">
        <v>281</v>
      </c>
      <c r="Q113" s="7"/>
      <c r="R113" s="7"/>
      <c r="S113" s="7"/>
    </row>
    <row r="114" spans="1:19" s="8" customFormat="1" ht="11.8" x14ac:dyDescent="0.2">
      <c r="A114" s="48" t="s">
        <v>91</v>
      </c>
      <c r="B114" s="9">
        <v>300</v>
      </c>
      <c r="C114" s="9">
        <v>460</v>
      </c>
      <c r="D114" s="9">
        <v>1950</v>
      </c>
      <c r="E114" s="9">
        <v>6600</v>
      </c>
      <c r="F114" s="9">
        <v>24400</v>
      </c>
      <c r="G114" s="9">
        <v>28600</v>
      </c>
      <c r="H114" s="9">
        <v>30600</v>
      </c>
      <c r="I114" s="9">
        <v>35500</v>
      </c>
      <c r="J114" s="9">
        <v>31400</v>
      </c>
      <c r="K114" s="9">
        <v>24600</v>
      </c>
      <c r="L114" s="9">
        <v>1800</v>
      </c>
      <c r="M114" s="9">
        <v>300</v>
      </c>
      <c r="N114" s="76">
        <f t="shared" si="15"/>
        <v>186510</v>
      </c>
      <c r="O114" s="7" t="s">
        <v>282</v>
      </c>
      <c r="Q114" s="7"/>
      <c r="R114" s="7"/>
      <c r="S114" s="7"/>
    </row>
    <row r="115" spans="1:19" s="8" customFormat="1" ht="11.8" x14ac:dyDescent="0.2">
      <c r="A115" s="48" t="s">
        <v>68</v>
      </c>
      <c r="B115" s="9">
        <v>100</v>
      </c>
      <c r="C115" s="9">
        <v>55</v>
      </c>
      <c r="D115" s="9">
        <v>235</v>
      </c>
      <c r="E115" s="9">
        <v>1840</v>
      </c>
      <c r="F115" s="9">
        <v>3350</v>
      </c>
      <c r="G115" s="9">
        <v>4100</v>
      </c>
      <c r="H115" s="9">
        <v>5000</v>
      </c>
      <c r="I115" s="9">
        <v>5200</v>
      </c>
      <c r="J115" s="9">
        <v>5800</v>
      </c>
      <c r="K115" s="9">
        <v>4960</v>
      </c>
      <c r="L115" s="9">
        <v>350</v>
      </c>
      <c r="M115" s="9">
        <v>120</v>
      </c>
      <c r="N115" s="76">
        <f t="shared" si="15"/>
        <v>31110</v>
      </c>
      <c r="O115" s="7" t="s">
        <v>283</v>
      </c>
      <c r="Q115" s="7"/>
      <c r="R115" s="7"/>
      <c r="S115" s="7"/>
    </row>
    <row r="116" spans="1:19" s="8" customFormat="1" ht="11.8" x14ac:dyDescent="0.2">
      <c r="A116" s="48" t="s">
        <v>69</v>
      </c>
      <c r="B116" s="9">
        <v>0</v>
      </c>
      <c r="C116" s="9">
        <v>0</v>
      </c>
      <c r="D116" s="9">
        <v>0</v>
      </c>
      <c r="E116" s="9">
        <v>0</v>
      </c>
      <c r="F116" s="9">
        <v>94</v>
      </c>
      <c r="G116" s="9">
        <v>351</v>
      </c>
      <c r="H116" s="9">
        <v>735</v>
      </c>
      <c r="I116" s="9">
        <v>836</v>
      </c>
      <c r="J116" s="9">
        <v>457</v>
      </c>
      <c r="K116" s="9">
        <v>100</v>
      </c>
      <c r="L116" s="9">
        <v>0</v>
      </c>
      <c r="M116" s="9">
        <v>0</v>
      </c>
      <c r="N116" s="76">
        <f t="shared" si="15"/>
        <v>2573</v>
      </c>
      <c r="O116" s="7" t="s">
        <v>284</v>
      </c>
      <c r="Q116" s="7"/>
      <c r="R116" s="7"/>
      <c r="S116" s="7"/>
    </row>
    <row r="117" spans="1:19" s="8" customFormat="1" ht="11.8" x14ac:dyDescent="0.2">
      <c r="A117" s="48" t="s">
        <v>385</v>
      </c>
      <c r="B117" s="9">
        <v>0</v>
      </c>
      <c r="C117" s="9">
        <v>0</v>
      </c>
      <c r="D117" s="9">
        <v>137</v>
      </c>
      <c r="E117" s="9">
        <v>195</v>
      </c>
      <c r="F117" s="9">
        <v>703</v>
      </c>
      <c r="G117" s="9">
        <v>748</v>
      </c>
      <c r="H117" s="9">
        <v>1037</v>
      </c>
      <c r="I117" s="9">
        <v>1355</v>
      </c>
      <c r="J117" s="9">
        <v>842</v>
      </c>
      <c r="K117" s="9">
        <v>566</v>
      </c>
      <c r="L117" s="9">
        <v>0</v>
      </c>
      <c r="M117" s="9">
        <v>0</v>
      </c>
      <c r="N117" s="76">
        <f t="shared" si="15"/>
        <v>5583</v>
      </c>
      <c r="O117" s="7" t="s">
        <v>508</v>
      </c>
      <c r="Q117" s="7"/>
      <c r="R117" s="7"/>
      <c r="S117" s="7"/>
    </row>
    <row r="118" spans="1:19" s="8" customFormat="1" ht="11.8" x14ac:dyDescent="0.2">
      <c r="A118" s="48" t="s">
        <v>30</v>
      </c>
      <c r="B118" s="9">
        <v>0</v>
      </c>
      <c r="C118" s="9">
        <v>30</v>
      </c>
      <c r="D118" s="9">
        <v>209</v>
      </c>
      <c r="E118" s="9">
        <v>712</v>
      </c>
      <c r="F118" s="9">
        <v>1174</v>
      </c>
      <c r="G118" s="9">
        <v>2443</v>
      </c>
      <c r="H118" s="9">
        <v>5246</v>
      </c>
      <c r="I118" s="9">
        <v>5729</v>
      </c>
      <c r="J118" s="9">
        <v>2513</v>
      </c>
      <c r="K118" s="9">
        <v>1311</v>
      </c>
      <c r="L118" s="9">
        <v>68</v>
      </c>
      <c r="M118" s="9">
        <v>2</v>
      </c>
      <c r="N118" s="76">
        <f t="shared" si="15"/>
        <v>19437</v>
      </c>
      <c r="O118" s="7" t="s">
        <v>285</v>
      </c>
      <c r="Q118" s="7"/>
      <c r="R118" s="7"/>
      <c r="S118" s="7"/>
    </row>
    <row r="119" spans="1:19" s="8" customFormat="1" ht="11.8" x14ac:dyDescent="0.2">
      <c r="A119" s="48" t="s">
        <v>25</v>
      </c>
      <c r="B119" s="9">
        <v>0</v>
      </c>
      <c r="C119" s="9">
        <v>0</v>
      </c>
      <c r="D119" s="9">
        <v>0</v>
      </c>
      <c r="E119" s="9">
        <v>432</v>
      </c>
      <c r="F119" s="9">
        <v>3555</v>
      </c>
      <c r="G119" s="9">
        <v>2204</v>
      </c>
      <c r="H119" s="9">
        <v>1554</v>
      </c>
      <c r="I119" s="9">
        <v>1425</v>
      </c>
      <c r="J119" s="9">
        <v>2129</v>
      </c>
      <c r="K119" s="9">
        <v>1361</v>
      </c>
      <c r="L119" s="9">
        <v>0</v>
      </c>
      <c r="M119" s="9">
        <v>0</v>
      </c>
      <c r="N119" s="76">
        <f t="shared" si="15"/>
        <v>12660</v>
      </c>
      <c r="O119" s="7" t="s">
        <v>286</v>
      </c>
      <c r="Q119" s="7"/>
      <c r="R119" s="7"/>
      <c r="S119" s="7"/>
    </row>
    <row r="120" spans="1:19" s="8" customFormat="1" ht="11.8" x14ac:dyDescent="0.2">
      <c r="A120" s="48" t="s">
        <v>26</v>
      </c>
      <c r="B120" s="9">
        <v>0</v>
      </c>
      <c r="C120" s="9">
        <v>0</v>
      </c>
      <c r="D120" s="9">
        <v>308</v>
      </c>
      <c r="E120" s="9">
        <v>1414</v>
      </c>
      <c r="F120" s="9">
        <v>5167</v>
      </c>
      <c r="G120" s="9">
        <v>5603</v>
      </c>
      <c r="H120" s="9">
        <v>9394</v>
      </c>
      <c r="I120" s="9">
        <v>11188</v>
      </c>
      <c r="J120" s="9">
        <v>7856</v>
      </c>
      <c r="K120" s="9">
        <v>3111</v>
      </c>
      <c r="L120" s="9">
        <v>204</v>
      </c>
      <c r="M120" s="9">
        <v>81</v>
      </c>
      <c r="N120" s="76">
        <f t="shared" si="15"/>
        <v>44326</v>
      </c>
      <c r="O120" s="7" t="s">
        <v>287</v>
      </c>
      <c r="Q120" s="7"/>
      <c r="R120" s="7"/>
      <c r="S120" s="7"/>
    </row>
    <row r="121" spans="1:19" s="8" customFormat="1" ht="11.8" x14ac:dyDescent="0.2">
      <c r="A121" s="48" t="s">
        <v>29</v>
      </c>
      <c r="B121" s="9">
        <v>12</v>
      </c>
      <c r="C121" s="9">
        <v>0</v>
      </c>
      <c r="D121" s="9">
        <v>31</v>
      </c>
      <c r="E121" s="9">
        <v>298</v>
      </c>
      <c r="F121" s="9">
        <v>1319</v>
      </c>
      <c r="G121" s="9">
        <v>1667</v>
      </c>
      <c r="H121" s="9">
        <v>2353</v>
      </c>
      <c r="I121" s="9">
        <v>2625</v>
      </c>
      <c r="J121" s="9">
        <v>1712</v>
      </c>
      <c r="K121" s="9">
        <v>1008</v>
      </c>
      <c r="L121" s="9">
        <v>69</v>
      </c>
      <c r="M121" s="9">
        <v>29</v>
      </c>
      <c r="N121" s="76">
        <f t="shared" si="15"/>
        <v>11123</v>
      </c>
      <c r="O121" s="7" t="s">
        <v>288</v>
      </c>
      <c r="Q121" s="7"/>
      <c r="R121" s="7"/>
      <c r="S121" s="7"/>
    </row>
    <row r="122" spans="1:19" s="8" customFormat="1" ht="11.8" x14ac:dyDescent="0.2">
      <c r="A122" s="48" t="s">
        <v>27</v>
      </c>
      <c r="B122" s="9">
        <v>0</v>
      </c>
      <c r="C122" s="9">
        <v>0</v>
      </c>
      <c r="D122" s="9">
        <v>67</v>
      </c>
      <c r="E122" s="9">
        <v>177</v>
      </c>
      <c r="F122" s="9">
        <v>411</v>
      </c>
      <c r="G122" s="9">
        <v>640</v>
      </c>
      <c r="H122" s="9">
        <v>924</v>
      </c>
      <c r="I122" s="9">
        <v>921</v>
      </c>
      <c r="J122" s="9">
        <v>550</v>
      </c>
      <c r="K122" s="9">
        <v>324</v>
      </c>
      <c r="L122" s="9">
        <v>0</v>
      </c>
      <c r="M122" s="9">
        <v>32</v>
      </c>
      <c r="N122" s="76">
        <f t="shared" si="15"/>
        <v>4046</v>
      </c>
      <c r="O122" s="7" t="s">
        <v>289</v>
      </c>
      <c r="Q122" s="7"/>
      <c r="R122" s="7"/>
      <c r="S122" s="7"/>
    </row>
    <row r="123" spans="1:19" s="8" customFormat="1" ht="11.8" x14ac:dyDescent="0.2">
      <c r="A123" s="48"/>
      <c r="B123" s="9"/>
      <c r="C123" s="9"/>
      <c r="D123" s="9"/>
      <c r="F123" s="9"/>
      <c r="G123" s="9"/>
      <c r="H123" s="9"/>
      <c r="I123" s="9"/>
      <c r="J123" s="9"/>
      <c r="K123" s="9"/>
      <c r="L123" s="9"/>
      <c r="M123" s="9"/>
      <c r="N123" s="68"/>
      <c r="Q123" s="7"/>
      <c r="R123" s="7"/>
      <c r="S123" s="7"/>
    </row>
    <row r="124" spans="1:19" s="12" customFormat="1" ht="11.8" x14ac:dyDescent="0.2">
      <c r="A124" s="46" t="s">
        <v>117</v>
      </c>
      <c r="B124" s="67">
        <f t="shared" ref="B124:M124" si="25">SUM(B125:B127)</f>
        <v>164</v>
      </c>
      <c r="C124" s="67">
        <f t="shared" si="25"/>
        <v>123</v>
      </c>
      <c r="D124" s="67">
        <f t="shared" si="25"/>
        <v>752</v>
      </c>
      <c r="E124" s="67">
        <f t="shared" si="25"/>
        <v>811</v>
      </c>
      <c r="F124" s="67">
        <f t="shared" si="25"/>
        <v>1371</v>
      </c>
      <c r="G124" s="67">
        <f t="shared" si="25"/>
        <v>1559</v>
      </c>
      <c r="H124" s="67">
        <f t="shared" si="25"/>
        <v>2220</v>
      </c>
      <c r="I124" s="67">
        <f t="shared" si="25"/>
        <v>3878</v>
      </c>
      <c r="J124" s="67">
        <f t="shared" si="25"/>
        <v>1661</v>
      </c>
      <c r="K124" s="67">
        <f t="shared" si="25"/>
        <v>968</v>
      </c>
      <c r="L124" s="67">
        <f t="shared" si="25"/>
        <v>287</v>
      </c>
      <c r="M124" s="67">
        <f t="shared" si="25"/>
        <v>186</v>
      </c>
      <c r="N124" s="68">
        <f t="shared" si="15"/>
        <v>13980</v>
      </c>
      <c r="O124" s="11" t="s">
        <v>290</v>
      </c>
    </row>
    <row r="125" spans="1:19" s="8" customFormat="1" ht="11.8" x14ac:dyDescent="0.2">
      <c r="A125" s="48" t="s">
        <v>357</v>
      </c>
      <c r="B125" s="9">
        <v>32</v>
      </c>
      <c r="C125" s="9">
        <v>36</v>
      </c>
      <c r="D125" s="9">
        <v>431</v>
      </c>
      <c r="E125" s="9">
        <v>238</v>
      </c>
      <c r="F125" s="9">
        <v>636</v>
      </c>
      <c r="G125" s="9">
        <v>819</v>
      </c>
      <c r="H125" s="9">
        <v>1073</v>
      </c>
      <c r="I125" s="9">
        <v>2199</v>
      </c>
      <c r="J125" s="9">
        <v>685</v>
      </c>
      <c r="K125" s="9">
        <v>444</v>
      </c>
      <c r="L125" s="9">
        <v>53</v>
      </c>
      <c r="M125" s="9">
        <v>70</v>
      </c>
      <c r="N125" s="76">
        <f t="shared" si="15"/>
        <v>6716</v>
      </c>
      <c r="O125" s="7" t="s">
        <v>291</v>
      </c>
      <c r="P125" s="7"/>
      <c r="Q125" s="7"/>
      <c r="R125" s="7"/>
      <c r="S125" s="7"/>
    </row>
    <row r="126" spans="1:19" s="8" customFormat="1" ht="11.8" x14ac:dyDescent="0.2">
      <c r="A126" s="48" t="s">
        <v>161</v>
      </c>
      <c r="B126" s="9">
        <v>0</v>
      </c>
      <c r="C126" s="9">
        <v>0</v>
      </c>
      <c r="D126" s="9">
        <v>0</v>
      </c>
      <c r="E126" s="9">
        <v>0</v>
      </c>
      <c r="F126" s="9">
        <v>0</v>
      </c>
      <c r="G126" s="9">
        <v>0</v>
      </c>
      <c r="H126" s="9">
        <v>0</v>
      </c>
      <c r="I126" s="9">
        <v>0</v>
      </c>
      <c r="J126" s="9">
        <v>0</v>
      </c>
      <c r="K126" s="9">
        <v>0</v>
      </c>
      <c r="L126" s="9">
        <v>0</v>
      </c>
      <c r="M126" s="9">
        <v>0</v>
      </c>
      <c r="N126" s="76">
        <f t="shared" si="15"/>
        <v>0</v>
      </c>
      <c r="O126" s="7" t="s">
        <v>292</v>
      </c>
      <c r="P126" s="7"/>
      <c r="Q126" s="7"/>
      <c r="R126" s="7"/>
      <c r="S126" s="7"/>
    </row>
    <row r="127" spans="1:19" s="8" customFormat="1" ht="11.8" x14ac:dyDescent="0.2">
      <c r="A127" s="48" t="s">
        <v>31</v>
      </c>
      <c r="B127" s="9">
        <v>132</v>
      </c>
      <c r="C127" s="9">
        <v>87</v>
      </c>
      <c r="D127" s="9">
        <v>321</v>
      </c>
      <c r="E127" s="9">
        <v>573</v>
      </c>
      <c r="F127" s="9">
        <v>735</v>
      </c>
      <c r="G127" s="9">
        <v>740</v>
      </c>
      <c r="H127" s="9">
        <v>1147</v>
      </c>
      <c r="I127" s="9">
        <v>1679</v>
      </c>
      <c r="J127" s="9">
        <v>976</v>
      </c>
      <c r="K127" s="9">
        <v>524</v>
      </c>
      <c r="L127" s="9">
        <v>234</v>
      </c>
      <c r="M127" s="9">
        <v>116</v>
      </c>
      <c r="N127" s="76">
        <f t="shared" si="15"/>
        <v>7264</v>
      </c>
      <c r="O127" s="7" t="s">
        <v>293</v>
      </c>
      <c r="P127" s="7"/>
      <c r="Q127" s="7"/>
      <c r="R127" s="7"/>
      <c r="S127" s="7"/>
    </row>
    <row r="128" spans="1:19" s="8" customFormat="1" ht="11.8" x14ac:dyDescent="0.2">
      <c r="A128" s="48"/>
      <c r="B128" s="9"/>
      <c r="C128" s="9"/>
      <c r="D128" s="9"/>
      <c r="F128" s="9"/>
      <c r="G128" s="9"/>
      <c r="H128" s="9"/>
      <c r="I128" s="9"/>
      <c r="J128" s="9"/>
      <c r="K128" s="9"/>
      <c r="L128" s="9"/>
      <c r="M128" s="9"/>
      <c r="N128" s="68"/>
      <c r="P128" s="7"/>
      <c r="Q128" s="7"/>
      <c r="R128" s="7"/>
      <c r="S128" s="7"/>
    </row>
    <row r="129" spans="1:19" s="12" customFormat="1" ht="11.8" x14ac:dyDescent="0.2">
      <c r="A129" s="46" t="s">
        <v>118</v>
      </c>
      <c r="B129" s="67">
        <f t="shared" ref="B129:M129" si="26">SUM(B130:B130)</f>
        <v>300</v>
      </c>
      <c r="C129" s="67">
        <f t="shared" si="26"/>
        <v>303</v>
      </c>
      <c r="D129" s="67">
        <f t="shared" si="26"/>
        <v>543</v>
      </c>
      <c r="E129" s="67">
        <f t="shared" si="26"/>
        <v>621</v>
      </c>
      <c r="F129" s="67">
        <f t="shared" si="26"/>
        <v>853</v>
      </c>
      <c r="G129" s="67">
        <f>SUM(G130:G130)</f>
        <v>742</v>
      </c>
      <c r="H129" s="67">
        <f>SUM(H130:H130)</f>
        <v>566</v>
      </c>
      <c r="I129" s="67">
        <f>SUM(I130:I130)</f>
        <v>869</v>
      </c>
      <c r="J129" s="67">
        <f>SUM(J130:J130)</f>
        <v>628</v>
      </c>
      <c r="K129" s="67">
        <f>SUM(K130:K130)</f>
        <v>1302</v>
      </c>
      <c r="L129" s="67">
        <f t="shared" si="26"/>
        <v>207</v>
      </c>
      <c r="M129" s="67">
        <f t="shared" si="26"/>
        <v>260</v>
      </c>
      <c r="N129" s="68">
        <f t="shared" si="15"/>
        <v>7194</v>
      </c>
      <c r="O129" s="11" t="s">
        <v>294</v>
      </c>
      <c r="P129" s="11"/>
    </row>
    <row r="130" spans="1:19" s="8" customFormat="1" ht="11.8" x14ac:dyDescent="0.2">
      <c r="A130" s="48" t="s">
        <v>92</v>
      </c>
      <c r="B130" s="9">
        <v>300</v>
      </c>
      <c r="C130" s="9">
        <v>303</v>
      </c>
      <c r="D130" s="9">
        <v>543</v>
      </c>
      <c r="E130" s="9">
        <v>621</v>
      </c>
      <c r="F130" s="9">
        <v>853</v>
      </c>
      <c r="G130" s="9">
        <v>742</v>
      </c>
      <c r="H130" s="9">
        <v>566</v>
      </c>
      <c r="I130" s="9">
        <v>869</v>
      </c>
      <c r="J130" s="9">
        <v>628</v>
      </c>
      <c r="K130" s="9">
        <v>1302</v>
      </c>
      <c r="L130" s="9">
        <v>207</v>
      </c>
      <c r="M130" s="9">
        <v>260</v>
      </c>
      <c r="N130" s="76">
        <f t="shared" si="15"/>
        <v>7194</v>
      </c>
      <c r="O130" s="7" t="s">
        <v>295</v>
      </c>
      <c r="P130" s="7"/>
      <c r="Q130" s="7"/>
      <c r="R130" s="7"/>
      <c r="S130" s="7"/>
    </row>
    <row r="131" spans="1:19" s="8" customFormat="1" ht="11.8" x14ac:dyDescent="0.2">
      <c r="A131" s="48"/>
      <c r="B131" s="9"/>
      <c r="C131" s="9"/>
      <c r="D131" s="9"/>
      <c r="F131" s="9"/>
      <c r="G131" s="9"/>
      <c r="H131" s="9"/>
      <c r="I131" s="9"/>
      <c r="J131" s="9"/>
      <c r="K131" s="9"/>
      <c r="L131" s="9"/>
      <c r="M131" s="9"/>
      <c r="N131" s="68"/>
      <c r="P131" s="7"/>
      <c r="Q131" s="7"/>
      <c r="R131" s="7"/>
      <c r="S131" s="7"/>
    </row>
    <row r="132" spans="1:19" s="12" customFormat="1" ht="11.8" x14ac:dyDescent="0.2">
      <c r="A132" s="46" t="s">
        <v>119</v>
      </c>
      <c r="B132" s="67">
        <f t="shared" ref="B132:M132" si="27">SUM(B133:B136)</f>
        <v>701</v>
      </c>
      <c r="C132" s="67">
        <f t="shared" si="27"/>
        <v>663</v>
      </c>
      <c r="D132" s="67">
        <f t="shared" si="27"/>
        <v>1661</v>
      </c>
      <c r="E132" s="67">
        <f t="shared" si="27"/>
        <v>11351</v>
      </c>
      <c r="F132" s="67">
        <f t="shared" si="27"/>
        <v>21553</v>
      </c>
      <c r="G132" s="67">
        <f t="shared" si="27"/>
        <v>15910</v>
      </c>
      <c r="H132" s="67">
        <f t="shared" si="27"/>
        <v>16924</v>
      </c>
      <c r="I132" s="67">
        <f t="shared" si="27"/>
        <v>20927</v>
      </c>
      <c r="J132" s="67">
        <f t="shared" si="27"/>
        <v>21350</v>
      </c>
      <c r="K132" s="67">
        <f t="shared" si="27"/>
        <v>20703</v>
      </c>
      <c r="L132" s="67">
        <f t="shared" si="27"/>
        <v>1540</v>
      </c>
      <c r="M132" s="67">
        <f t="shared" si="27"/>
        <v>161</v>
      </c>
      <c r="N132" s="68">
        <f t="shared" si="15"/>
        <v>133444</v>
      </c>
      <c r="O132" s="11" t="s">
        <v>296</v>
      </c>
      <c r="P132" s="11"/>
    </row>
    <row r="133" spans="1:19" s="8" customFormat="1" ht="11.8" x14ac:dyDescent="0.2">
      <c r="A133" s="48" t="s">
        <v>32</v>
      </c>
      <c r="B133" s="9">
        <v>60</v>
      </c>
      <c r="C133" s="9">
        <v>117</v>
      </c>
      <c r="D133" s="9">
        <v>192</v>
      </c>
      <c r="E133" s="9">
        <v>1423</v>
      </c>
      <c r="F133" s="9">
        <v>3238</v>
      </c>
      <c r="G133" s="9">
        <v>3162</v>
      </c>
      <c r="H133" s="9">
        <v>3594</v>
      </c>
      <c r="I133" s="9">
        <v>5043</v>
      </c>
      <c r="J133" s="9">
        <v>4491</v>
      </c>
      <c r="K133" s="9">
        <v>4386</v>
      </c>
      <c r="L133" s="9">
        <v>275</v>
      </c>
      <c r="M133" s="9">
        <v>107</v>
      </c>
      <c r="N133" s="76">
        <f t="shared" si="15"/>
        <v>26088</v>
      </c>
      <c r="O133" s="7" t="s">
        <v>297</v>
      </c>
      <c r="P133" s="7"/>
      <c r="Q133" s="7"/>
      <c r="R133" s="7"/>
      <c r="S133" s="7"/>
    </row>
    <row r="134" spans="1:19" s="8" customFormat="1" ht="11.8" x14ac:dyDescent="0.2">
      <c r="A134" s="47" t="s">
        <v>358</v>
      </c>
      <c r="B134" s="9">
        <v>0</v>
      </c>
      <c r="C134" s="9">
        <v>0</v>
      </c>
      <c r="D134" s="9">
        <v>110</v>
      </c>
      <c r="E134" s="9">
        <v>210</v>
      </c>
      <c r="F134" s="9">
        <v>660</v>
      </c>
      <c r="G134" s="9">
        <v>500</v>
      </c>
      <c r="H134" s="9">
        <v>613</v>
      </c>
      <c r="I134" s="9">
        <v>700</v>
      </c>
      <c r="J134" s="9">
        <v>605</v>
      </c>
      <c r="K134" s="9">
        <v>512</v>
      </c>
      <c r="L134" s="9">
        <v>35</v>
      </c>
      <c r="M134" s="9">
        <v>20</v>
      </c>
      <c r="N134" s="76">
        <f t="shared" si="15"/>
        <v>3965</v>
      </c>
      <c r="O134" s="7" t="s">
        <v>359</v>
      </c>
      <c r="P134" s="7"/>
      <c r="Q134" s="7"/>
      <c r="R134" s="7"/>
      <c r="S134" s="7"/>
    </row>
    <row r="135" spans="1:19" s="8" customFormat="1" ht="11.8" x14ac:dyDescent="0.2">
      <c r="A135" s="47" t="s">
        <v>370</v>
      </c>
      <c r="B135" s="9">
        <v>600</v>
      </c>
      <c r="C135" s="9">
        <v>546</v>
      </c>
      <c r="D135" s="9">
        <v>1304</v>
      </c>
      <c r="E135" s="9">
        <v>9286</v>
      </c>
      <c r="F135" s="9">
        <v>17010</v>
      </c>
      <c r="G135" s="9">
        <v>11629</v>
      </c>
      <c r="H135" s="9">
        <v>11867</v>
      </c>
      <c r="I135" s="9">
        <v>14184</v>
      </c>
      <c r="J135" s="9">
        <v>15420</v>
      </c>
      <c r="K135" s="9">
        <v>14871</v>
      </c>
      <c r="L135" s="9">
        <v>1060</v>
      </c>
      <c r="M135" s="9">
        <v>0</v>
      </c>
      <c r="N135" s="76">
        <f t="shared" si="15"/>
        <v>97777</v>
      </c>
      <c r="O135" s="7" t="s">
        <v>371</v>
      </c>
      <c r="P135" s="7"/>
      <c r="Q135" s="7"/>
      <c r="R135" s="7"/>
      <c r="S135" s="7"/>
    </row>
    <row r="136" spans="1:19" s="8" customFormat="1" ht="11.8" x14ac:dyDescent="0.2">
      <c r="A136" s="48" t="s">
        <v>33</v>
      </c>
      <c r="B136" s="9">
        <v>41</v>
      </c>
      <c r="C136" s="9">
        <v>0</v>
      </c>
      <c r="D136" s="9">
        <v>55</v>
      </c>
      <c r="E136" s="9">
        <v>432</v>
      </c>
      <c r="F136" s="9">
        <v>645</v>
      </c>
      <c r="G136" s="9">
        <v>619</v>
      </c>
      <c r="H136" s="9">
        <v>850</v>
      </c>
      <c r="I136" s="9">
        <v>1000</v>
      </c>
      <c r="J136" s="9">
        <v>834</v>
      </c>
      <c r="K136" s="9">
        <v>934</v>
      </c>
      <c r="L136" s="9">
        <v>170</v>
      </c>
      <c r="M136" s="9">
        <v>34</v>
      </c>
      <c r="N136" s="76">
        <f t="shared" si="15"/>
        <v>5614</v>
      </c>
      <c r="O136" s="7" t="s">
        <v>299</v>
      </c>
      <c r="P136" s="7"/>
      <c r="Q136" s="7"/>
      <c r="R136" s="7"/>
      <c r="S136" s="7"/>
    </row>
    <row r="137" spans="1:19" s="8" customFormat="1" ht="11.8" x14ac:dyDescent="0.2">
      <c r="A137" s="48"/>
      <c r="B137" s="9"/>
      <c r="C137" s="9"/>
      <c r="D137" s="9"/>
      <c r="F137" s="9"/>
      <c r="G137" s="9"/>
      <c r="H137" s="9"/>
      <c r="I137" s="9"/>
      <c r="J137" s="9"/>
      <c r="K137" s="9"/>
      <c r="L137" s="9"/>
      <c r="M137" s="9"/>
      <c r="N137" s="68"/>
      <c r="P137" s="7"/>
      <c r="Q137" s="7"/>
      <c r="R137" s="7"/>
      <c r="S137" s="7"/>
    </row>
    <row r="138" spans="1:19" s="12" customFormat="1" ht="11.8" x14ac:dyDescent="0.2">
      <c r="A138" s="46" t="s">
        <v>120</v>
      </c>
      <c r="B138" s="67">
        <f t="shared" ref="B138:M138" si="28">SUM(B139:B142)</f>
        <v>42</v>
      </c>
      <c r="C138" s="67">
        <f t="shared" si="28"/>
        <v>51</v>
      </c>
      <c r="D138" s="67">
        <f t="shared" si="28"/>
        <v>156</v>
      </c>
      <c r="E138" s="67">
        <f t="shared" si="28"/>
        <v>248</v>
      </c>
      <c r="F138" s="67">
        <f t="shared" si="28"/>
        <v>1590</v>
      </c>
      <c r="G138" s="67">
        <f t="shared" si="28"/>
        <v>2970</v>
      </c>
      <c r="H138" s="67">
        <f t="shared" si="28"/>
        <v>5262</v>
      </c>
      <c r="I138" s="67">
        <f t="shared" si="28"/>
        <v>7102</v>
      </c>
      <c r="J138" s="67">
        <f t="shared" si="28"/>
        <v>3724</v>
      </c>
      <c r="K138" s="67">
        <f t="shared" si="28"/>
        <v>937</v>
      </c>
      <c r="L138" s="67">
        <f t="shared" si="28"/>
        <v>102</v>
      </c>
      <c r="M138" s="67">
        <f t="shared" si="28"/>
        <v>63</v>
      </c>
      <c r="N138" s="68">
        <f t="shared" si="15"/>
        <v>22247</v>
      </c>
      <c r="O138" s="11" t="s">
        <v>300</v>
      </c>
      <c r="P138" s="11"/>
    </row>
    <row r="139" spans="1:19" s="12" customFormat="1" ht="11.8" x14ac:dyDescent="0.2">
      <c r="A139" s="48" t="s">
        <v>82</v>
      </c>
      <c r="B139" s="9">
        <v>0</v>
      </c>
      <c r="C139" s="9">
        <v>0</v>
      </c>
      <c r="D139" s="9">
        <v>0</v>
      </c>
      <c r="E139" s="9">
        <v>0</v>
      </c>
      <c r="F139" s="9">
        <v>0</v>
      </c>
      <c r="G139" s="9">
        <v>0</v>
      </c>
      <c r="H139" s="9">
        <v>0</v>
      </c>
      <c r="I139" s="9">
        <v>0</v>
      </c>
      <c r="J139" s="9">
        <v>0</v>
      </c>
      <c r="K139" s="9">
        <v>0</v>
      </c>
      <c r="L139" s="9">
        <v>0</v>
      </c>
      <c r="M139" s="9">
        <v>0</v>
      </c>
      <c r="N139" s="76">
        <f t="shared" si="15"/>
        <v>0</v>
      </c>
      <c r="O139" s="7" t="s">
        <v>301</v>
      </c>
      <c r="P139" s="11"/>
    </row>
    <row r="140" spans="1:19" s="8" customFormat="1" ht="11.8" x14ac:dyDescent="0.2">
      <c r="A140" s="48" t="s">
        <v>34</v>
      </c>
      <c r="B140" s="9">
        <v>0</v>
      </c>
      <c r="C140" s="9">
        <v>0</v>
      </c>
      <c r="D140" s="9">
        <v>72</v>
      </c>
      <c r="E140" s="9">
        <v>25</v>
      </c>
      <c r="F140" s="9">
        <v>295</v>
      </c>
      <c r="G140" s="9">
        <v>932</v>
      </c>
      <c r="H140" s="9">
        <v>2131</v>
      </c>
      <c r="I140" s="9">
        <v>3335</v>
      </c>
      <c r="J140" s="9">
        <v>1152</v>
      </c>
      <c r="K140" s="9">
        <v>27</v>
      </c>
      <c r="L140" s="9">
        <v>0</v>
      </c>
      <c r="M140" s="9">
        <v>8</v>
      </c>
      <c r="N140" s="76">
        <f t="shared" si="15"/>
        <v>7977</v>
      </c>
      <c r="O140" s="7" t="s">
        <v>302</v>
      </c>
      <c r="P140" s="7"/>
      <c r="Q140" s="7"/>
      <c r="R140" s="7"/>
      <c r="S140" s="7"/>
    </row>
    <row r="141" spans="1:19" s="8" customFormat="1" ht="11.8" x14ac:dyDescent="0.2">
      <c r="A141" s="48" t="s">
        <v>35</v>
      </c>
      <c r="B141" s="9">
        <v>27</v>
      </c>
      <c r="C141" s="9">
        <v>33</v>
      </c>
      <c r="D141" s="9">
        <v>54</v>
      </c>
      <c r="E141" s="9">
        <v>132</v>
      </c>
      <c r="F141" s="9">
        <v>861</v>
      </c>
      <c r="G141" s="9">
        <v>1254</v>
      </c>
      <c r="H141" s="9">
        <v>2073</v>
      </c>
      <c r="I141" s="9">
        <v>2372</v>
      </c>
      <c r="J141" s="9">
        <v>1650</v>
      </c>
      <c r="K141" s="9">
        <v>621</v>
      </c>
      <c r="L141" s="9">
        <v>102</v>
      </c>
      <c r="M141" s="9">
        <v>55</v>
      </c>
      <c r="N141" s="76">
        <f t="shared" ref="N141:N198" si="29">SUM(B141:M141)</f>
        <v>9234</v>
      </c>
      <c r="O141" s="7" t="s">
        <v>303</v>
      </c>
      <c r="P141" s="7"/>
      <c r="Q141" s="7"/>
      <c r="R141" s="7"/>
      <c r="S141" s="7"/>
    </row>
    <row r="142" spans="1:19" s="8" customFormat="1" ht="11.8" x14ac:dyDescent="0.2">
      <c r="A142" s="48" t="s">
        <v>56</v>
      </c>
      <c r="B142" s="9">
        <v>15</v>
      </c>
      <c r="C142" s="9">
        <v>18</v>
      </c>
      <c r="D142" s="9">
        <v>30</v>
      </c>
      <c r="E142" s="9">
        <v>91</v>
      </c>
      <c r="F142" s="9">
        <v>434</v>
      </c>
      <c r="G142" s="9">
        <v>784</v>
      </c>
      <c r="H142" s="9">
        <v>1058</v>
      </c>
      <c r="I142" s="9">
        <v>1395</v>
      </c>
      <c r="J142" s="9">
        <v>922</v>
      </c>
      <c r="K142" s="9">
        <v>289</v>
      </c>
      <c r="L142" s="9">
        <v>0</v>
      </c>
      <c r="M142" s="9">
        <v>0</v>
      </c>
      <c r="N142" s="76">
        <f t="shared" si="29"/>
        <v>5036</v>
      </c>
      <c r="O142" s="7" t="s">
        <v>304</v>
      </c>
      <c r="P142" s="7"/>
      <c r="Q142" s="7"/>
      <c r="R142" s="7"/>
      <c r="S142" s="7"/>
    </row>
    <row r="143" spans="1:19" s="8" customFormat="1" ht="11.8" x14ac:dyDescent="0.2">
      <c r="A143" s="48"/>
      <c r="B143" s="9"/>
      <c r="C143" s="9"/>
      <c r="D143" s="9"/>
      <c r="F143" s="9"/>
      <c r="G143" s="9"/>
      <c r="H143" s="9"/>
      <c r="I143" s="9"/>
      <c r="J143" s="9"/>
      <c r="K143" s="9"/>
      <c r="L143" s="9"/>
      <c r="M143" s="9"/>
      <c r="N143" s="68"/>
      <c r="P143" s="7"/>
      <c r="Q143" s="7"/>
      <c r="R143" s="7"/>
      <c r="S143" s="7"/>
    </row>
    <row r="144" spans="1:19" s="12" customFormat="1" ht="11.8" x14ac:dyDescent="0.2">
      <c r="A144" s="46" t="s">
        <v>121</v>
      </c>
      <c r="B144" s="67">
        <f t="shared" ref="B144:M144" si="30">SUM(B145:B145)</f>
        <v>0</v>
      </c>
      <c r="C144" s="67">
        <f t="shared" si="30"/>
        <v>0</v>
      </c>
      <c r="D144" s="67">
        <f t="shared" si="30"/>
        <v>29</v>
      </c>
      <c r="E144" s="67">
        <f t="shared" si="30"/>
        <v>75</v>
      </c>
      <c r="F144" s="67">
        <f t="shared" si="30"/>
        <v>528</v>
      </c>
      <c r="G144" s="67">
        <f>SUM(G145:G145)</f>
        <v>637</v>
      </c>
      <c r="H144" s="67">
        <f>SUM(H145:H145)</f>
        <v>988</v>
      </c>
      <c r="I144" s="67">
        <f>SUM(I145:I145)</f>
        <v>1491</v>
      </c>
      <c r="J144" s="67">
        <f>SUM(J145:J145)</f>
        <v>743</v>
      </c>
      <c r="K144" s="67">
        <f>SUM(K145:K145)</f>
        <v>287</v>
      </c>
      <c r="L144" s="67">
        <f t="shared" si="30"/>
        <v>0</v>
      </c>
      <c r="M144" s="67">
        <f t="shared" si="30"/>
        <v>0</v>
      </c>
      <c r="N144" s="68">
        <f t="shared" si="29"/>
        <v>4778</v>
      </c>
      <c r="O144" s="11" t="s">
        <v>305</v>
      </c>
      <c r="P144" s="11"/>
    </row>
    <row r="145" spans="1:19" s="8" customFormat="1" ht="11.8" x14ac:dyDescent="0.2">
      <c r="A145" s="48" t="s">
        <v>64</v>
      </c>
      <c r="B145" s="9">
        <v>0</v>
      </c>
      <c r="C145" s="9">
        <v>0</v>
      </c>
      <c r="D145" s="9">
        <v>29</v>
      </c>
      <c r="E145" s="9">
        <v>75</v>
      </c>
      <c r="F145" s="9">
        <v>528</v>
      </c>
      <c r="G145" s="9">
        <v>637</v>
      </c>
      <c r="H145" s="9">
        <v>988</v>
      </c>
      <c r="I145" s="9">
        <v>1491</v>
      </c>
      <c r="J145" s="9">
        <v>743</v>
      </c>
      <c r="K145" s="9">
        <v>287</v>
      </c>
      <c r="L145" s="9">
        <v>0</v>
      </c>
      <c r="M145" s="9">
        <v>0</v>
      </c>
      <c r="N145" s="76">
        <f t="shared" si="29"/>
        <v>4778</v>
      </c>
      <c r="O145" s="7" t="s">
        <v>306</v>
      </c>
      <c r="P145" s="7"/>
      <c r="Q145" s="7"/>
      <c r="R145" s="7"/>
      <c r="S145" s="7"/>
    </row>
    <row r="146" spans="1:19" s="8" customFormat="1" ht="11.8" x14ac:dyDescent="0.2">
      <c r="A146" s="48"/>
      <c r="B146" s="9"/>
      <c r="C146" s="9"/>
      <c r="D146" s="9"/>
      <c r="E146" s="9"/>
      <c r="F146" s="9"/>
      <c r="G146" s="9"/>
      <c r="H146" s="9"/>
      <c r="I146" s="9"/>
      <c r="J146" s="9"/>
      <c r="K146" s="9"/>
      <c r="L146" s="9"/>
      <c r="M146" s="9"/>
      <c r="N146" s="68"/>
      <c r="P146" s="7"/>
      <c r="Q146" s="7"/>
      <c r="R146" s="7"/>
      <c r="S146" s="7"/>
    </row>
    <row r="147" spans="1:19" s="12" customFormat="1" ht="11.8" x14ac:dyDescent="0.2">
      <c r="A147" s="46" t="s">
        <v>122</v>
      </c>
      <c r="B147" s="67">
        <f t="shared" ref="B147:M147" si="31">SUM(B148:B149)</f>
        <v>164</v>
      </c>
      <c r="C147" s="67">
        <f t="shared" si="31"/>
        <v>78</v>
      </c>
      <c r="D147" s="67">
        <f t="shared" si="31"/>
        <v>227</v>
      </c>
      <c r="E147" s="67">
        <f t="shared" si="31"/>
        <v>340</v>
      </c>
      <c r="F147" s="67">
        <f t="shared" si="31"/>
        <v>893</v>
      </c>
      <c r="G147" s="67">
        <f t="shared" si="31"/>
        <v>731</v>
      </c>
      <c r="H147" s="67">
        <f t="shared" si="31"/>
        <v>995</v>
      </c>
      <c r="I147" s="67">
        <f t="shared" si="31"/>
        <v>951</v>
      </c>
      <c r="J147" s="67">
        <f t="shared" si="31"/>
        <v>897</v>
      </c>
      <c r="K147" s="67">
        <f t="shared" si="31"/>
        <v>865</v>
      </c>
      <c r="L147" s="67">
        <f t="shared" si="31"/>
        <v>338</v>
      </c>
      <c r="M147" s="67">
        <f t="shared" si="31"/>
        <v>189</v>
      </c>
      <c r="N147" s="68">
        <f t="shared" si="29"/>
        <v>6668</v>
      </c>
      <c r="O147" s="11" t="s">
        <v>307</v>
      </c>
      <c r="P147" s="11"/>
    </row>
    <row r="148" spans="1:19" s="8" customFormat="1" ht="11.8" x14ac:dyDescent="0.2">
      <c r="A148" s="48" t="s">
        <v>37</v>
      </c>
      <c r="B148" s="9">
        <v>164</v>
      </c>
      <c r="C148" s="9">
        <v>11</v>
      </c>
      <c r="D148" s="9">
        <v>0</v>
      </c>
      <c r="E148" s="9">
        <v>22</v>
      </c>
      <c r="F148" s="9">
        <v>25</v>
      </c>
      <c r="G148" s="9">
        <v>0</v>
      </c>
      <c r="H148" s="9">
        <v>80</v>
      </c>
      <c r="I148" s="9">
        <v>0</v>
      </c>
      <c r="J148" s="9">
        <v>0</v>
      </c>
      <c r="K148" s="9">
        <v>30</v>
      </c>
      <c r="L148" s="9">
        <v>0</v>
      </c>
      <c r="M148" s="9">
        <v>0</v>
      </c>
      <c r="N148" s="76">
        <f t="shared" si="29"/>
        <v>332</v>
      </c>
      <c r="O148" s="7" t="s">
        <v>308</v>
      </c>
      <c r="P148" s="7"/>
      <c r="Q148" s="7"/>
      <c r="R148" s="7"/>
      <c r="S148" s="7"/>
    </row>
    <row r="149" spans="1:19" s="8" customFormat="1" ht="11.8" x14ac:dyDescent="0.2">
      <c r="A149" s="48" t="s">
        <v>36</v>
      </c>
      <c r="B149" s="9">
        <v>0</v>
      </c>
      <c r="C149" s="9">
        <v>67</v>
      </c>
      <c r="D149" s="9">
        <v>227</v>
      </c>
      <c r="E149" s="9">
        <v>318</v>
      </c>
      <c r="F149" s="9">
        <v>868</v>
      </c>
      <c r="G149" s="9">
        <v>731</v>
      </c>
      <c r="H149" s="9">
        <v>915</v>
      </c>
      <c r="I149" s="9">
        <v>951</v>
      </c>
      <c r="J149" s="9">
        <v>897</v>
      </c>
      <c r="K149" s="9">
        <v>835</v>
      </c>
      <c r="L149" s="9">
        <v>338</v>
      </c>
      <c r="M149" s="9">
        <v>189</v>
      </c>
      <c r="N149" s="76">
        <f t="shared" si="29"/>
        <v>6336</v>
      </c>
      <c r="O149" s="7" t="s">
        <v>309</v>
      </c>
      <c r="P149" s="7"/>
      <c r="Q149" s="7"/>
      <c r="R149" s="7"/>
      <c r="S149" s="7"/>
    </row>
    <row r="150" spans="1:19" s="8" customFormat="1" ht="11.8" x14ac:dyDescent="0.2">
      <c r="A150" s="48"/>
      <c r="B150" s="9"/>
      <c r="C150" s="9"/>
      <c r="D150" s="9"/>
      <c r="F150" s="9"/>
      <c r="G150" s="9"/>
      <c r="H150" s="9"/>
      <c r="I150" s="9"/>
      <c r="J150" s="9"/>
      <c r="K150" s="9"/>
      <c r="L150" s="9"/>
      <c r="M150" s="9"/>
      <c r="N150" s="68"/>
      <c r="P150" s="7"/>
      <c r="Q150" s="7"/>
      <c r="R150" s="7"/>
      <c r="S150" s="7"/>
    </row>
    <row r="151" spans="1:19" s="12" customFormat="1" ht="11.8" x14ac:dyDescent="0.2">
      <c r="A151" s="46" t="s">
        <v>123</v>
      </c>
      <c r="B151" s="67">
        <f>SUM(B152:B155)</f>
        <v>281</v>
      </c>
      <c r="C151" s="67">
        <f t="shared" ref="C151:M151" si="32">SUM(C152:C155)</f>
        <v>142</v>
      </c>
      <c r="D151" s="67">
        <f t="shared" si="32"/>
        <v>461</v>
      </c>
      <c r="E151" s="67">
        <f t="shared" si="32"/>
        <v>1169</v>
      </c>
      <c r="F151" s="67">
        <f t="shared" si="32"/>
        <v>2966</v>
      </c>
      <c r="G151" s="67">
        <f t="shared" si="32"/>
        <v>2445</v>
      </c>
      <c r="H151" s="67">
        <f t="shared" si="32"/>
        <v>3564</v>
      </c>
      <c r="I151" s="67">
        <f t="shared" si="32"/>
        <v>5674</v>
      </c>
      <c r="J151" s="67">
        <f t="shared" si="32"/>
        <v>3106</v>
      </c>
      <c r="K151" s="67">
        <f t="shared" si="32"/>
        <v>2398</v>
      </c>
      <c r="L151" s="67">
        <f t="shared" si="32"/>
        <v>459</v>
      </c>
      <c r="M151" s="67">
        <f t="shared" si="32"/>
        <v>160</v>
      </c>
      <c r="N151" s="68">
        <f t="shared" si="29"/>
        <v>22825</v>
      </c>
      <c r="O151" s="11" t="s">
        <v>310</v>
      </c>
      <c r="P151" s="11"/>
    </row>
    <row r="152" spans="1:19" s="8" customFormat="1" ht="11.8" x14ac:dyDescent="0.2">
      <c r="A152" s="48" t="s">
        <v>94</v>
      </c>
      <c r="B152" s="9">
        <v>68</v>
      </c>
      <c r="C152" s="9">
        <v>53</v>
      </c>
      <c r="D152" s="9">
        <v>168</v>
      </c>
      <c r="E152" s="9">
        <v>467</v>
      </c>
      <c r="F152" s="9">
        <v>1154</v>
      </c>
      <c r="G152" s="9">
        <v>865</v>
      </c>
      <c r="H152" s="9">
        <v>1003</v>
      </c>
      <c r="I152" s="9">
        <v>1773</v>
      </c>
      <c r="J152" s="9">
        <v>1079</v>
      </c>
      <c r="K152" s="9">
        <v>1322</v>
      </c>
      <c r="L152" s="9">
        <v>75</v>
      </c>
      <c r="M152" s="9">
        <v>51</v>
      </c>
      <c r="N152" s="76">
        <f t="shared" si="29"/>
        <v>8078</v>
      </c>
      <c r="O152" s="7" t="s">
        <v>312</v>
      </c>
      <c r="P152" s="7"/>
      <c r="Q152" s="7"/>
      <c r="R152" s="7"/>
      <c r="S152" s="7"/>
    </row>
    <row r="153" spans="1:19" s="8" customFormat="1" ht="11.8" x14ac:dyDescent="0.2">
      <c r="A153" s="48" t="s">
        <v>53</v>
      </c>
      <c r="B153" s="9">
        <v>47</v>
      </c>
      <c r="C153" s="9">
        <v>23</v>
      </c>
      <c r="D153" s="9">
        <v>63</v>
      </c>
      <c r="E153" s="9">
        <v>88</v>
      </c>
      <c r="F153" s="9">
        <v>225</v>
      </c>
      <c r="G153" s="9">
        <v>151</v>
      </c>
      <c r="H153" s="9">
        <v>195</v>
      </c>
      <c r="I153" s="9">
        <v>301</v>
      </c>
      <c r="J153" s="9">
        <v>159</v>
      </c>
      <c r="K153" s="9">
        <v>104</v>
      </c>
      <c r="L153" s="9">
        <v>74</v>
      </c>
      <c r="M153" s="9">
        <v>34</v>
      </c>
      <c r="N153" s="76">
        <f t="shared" si="29"/>
        <v>1464</v>
      </c>
      <c r="O153" s="7" t="s">
        <v>311</v>
      </c>
      <c r="P153" s="7"/>
      <c r="Q153" s="7"/>
      <c r="R153" s="7"/>
      <c r="S153" s="7"/>
    </row>
    <row r="154" spans="1:19" s="8" customFormat="1" ht="11.8" x14ac:dyDescent="0.2">
      <c r="A154" s="48" t="s">
        <v>38</v>
      </c>
      <c r="B154" s="9">
        <v>24</v>
      </c>
      <c r="C154" s="9">
        <v>18</v>
      </c>
      <c r="D154" s="9">
        <v>36</v>
      </c>
      <c r="E154" s="9">
        <v>74</v>
      </c>
      <c r="F154" s="9">
        <v>272</v>
      </c>
      <c r="G154" s="9">
        <v>275</v>
      </c>
      <c r="H154" s="9">
        <v>420</v>
      </c>
      <c r="I154" s="9">
        <v>466</v>
      </c>
      <c r="J154" s="9">
        <v>276</v>
      </c>
      <c r="K154" s="9">
        <v>172</v>
      </c>
      <c r="L154" s="9">
        <v>34</v>
      </c>
      <c r="M154" s="9">
        <v>17</v>
      </c>
      <c r="N154" s="76">
        <f t="shared" si="29"/>
        <v>2084</v>
      </c>
      <c r="O154" s="7" t="s">
        <v>313</v>
      </c>
      <c r="P154" s="7"/>
      <c r="Q154" s="7"/>
      <c r="R154" s="7"/>
      <c r="S154" s="7"/>
    </row>
    <row r="155" spans="1:19" s="8" customFormat="1" ht="11.8" x14ac:dyDescent="0.2">
      <c r="A155" s="48" t="s">
        <v>57</v>
      </c>
      <c r="B155" s="9">
        <v>142</v>
      </c>
      <c r="C155" s="9">
        <v>48</v>
      </c>
      <c r="D155" s="9">
        <v>194</v>
      </c>
      <c r="E155" s="9">
        <v>540</v>
      </c>
      <c r="F155" s="9">
        <v>1315</v>
      </c>
      <c r="G155" s="9">
        <v>1154</v>
      </c>
      <c r="H155" s="9">
        <v>1946</v>
      </c>
      <c r="I155" s="9">
        <v>3134</v>
      </c>
      <c r="J155" s="9">
        <v>1592</v>
      </c>
      <c r="K155" s="9">
        <v>800</v>
      </c>
      <c r="L155" s="9">
        <v>276</v>
      </c>
      <c r="M155" s="9">
        <v>58</v>
      </c>
      <c r="N155" s="76">
        <f t="shared" si="29"/>
        <v>11199</v>
      </c>
      <c r="O155" s="7" t="s">
        <v>314</v>
      </c>
      <c r="P155" s="7"/>
      <c r="Q155" s="7"/>
      <c r="R155" s="7"/>
      <c r="S155" s="7"/>
    </row>
    <row r="156" spans="1:19" s="8" customFormat="1" ht="11.8" x14ac:dyDescent="0.2">
      <c r="A156" s="48"/>
      <c r="B156" s="9"/>
      <c r="C156" s="9"/>
      <c r="D156" s="9"/>
      <c r="F156" s="9"/>
      <c r="G156" s="9"/>
      <c r="H156" s="9"/>
      <c r="I156" s="9"/>
      <c r="J156" s="9"/>
      <c r="K156" s="9"/>
      <c r="L156" s="9"/>
      <c r="M156" s="9"/>
      <c r="N156" s="68"/>
      <c r="P156" s="7"/>
      <c r="Q156" s="7"/>
      <c r="R156" s="7"/>
      <c r="S156" s="7"/>
    </row>
    <row r="157" spans="1:19" s="12" customFormat="1" ht="11.8" x14ac:dyDescent="0.2">
      <c r="A157" s="46" t="s">
        <v>124</v>
      </c>
      <c r="B157" s="67">
        <f t="shared" ref="B157:M157" si="33">SUM(B158:B158)</f>
        <v>600</v>
      </c>
      <c r="C157" s="67">
        <f t="shared" si="33"/>
        <v>750</v>
      </c>
      <c r="D157" s="67">
        <f t="shared" si="33"/>
        <v>1350</v>
      </c>
      <c r="E157" s="67">
        <f t="shared" si="33"/>
        <v>3900</v>
      </c>
      <c r="F157" s="67">
        <f t="shared" si="33"/>
        <v>6900</v>
      </c>
      <c r="G157" s="67">
        <f>SUM(G158:G158)</f>
        <v>5100</v>
      </c>
      <c r="H157" s="67">
        <f>SUM(H158:H158)</f>
        <v>6300</v>
      </c>
      <c r="I157" s="67">
        <f>SUM(I158:I158)</f>
        <v>6900</v>
      </c>
      <c r="J157" s="67">
        <f>SUM(J158:J158)</f>
        <v>8400</v>
      </c>
      <c r="K157" s="67">
        <f>SUM(K158:K158)</f>
        <v>6600</v>
      </c>
      <c r="L157" s="67">
        <f t="shared" si="33"/>
        <v>1350</v>
      </c>
      <c r="M157" s="67">
        <f t="shared" si="33"/>
        <v>1290</v>
      </c>
      <c r="N157" s="68">
        <f t="shared" si="29"/>
        <v>49440</v>
      </c>
      <c r="O157" s="11" t="s">
        <v>315</v>
      </c>
    </row>
    <row r="158" spans="1:19" s="8" customFormat="1" ht="11.8" x14ac:dyDescent="0.2">
      <c r="A158" s="48" t="s">
        <v>39</v>
      </c>
      <c r="B158" s="9">
        <v>600</v>
      </c>
      <c r="C158" s="9">
        <v>750</v>
      </c>
      <c r="D158" s="9">
        <v>1350</v>
      </c>
      <c r="E158" s="9">
        <v>3900</v>
      </c>
      <c r="F158" s="9">
        <v>6900</v>
      </c>
      <c r="G158" s="9">
        <v>5100</v>
      </c>
      <c r="H158" s="9">
        <v>6300</v>
      </c>
      <c r="I158" s="9">
        <v>6900</v>
      </c>
      <c r="J158" s="9">
        <v>8400</v>
      </c>
      <c r="K158" s="9">
        <v>6600</v>
      </c>
      <c r="L158" s="9">
        <v>1350</v>
      </c>
      <c r="M158" s="9">
        <v>1290</v>
      </c>
      <c r="N158" s="76">
        <f t="shared" si="29"/>
        <v>49440</v>
      </c>
      <c r="O158" s="7" t="s">
        <v>316</v>
      </c>
      <c r="Q158" s="7"/>
      <c r="R158" s="7"/>
      <c r="S158" s="7"/>
    </row>
    <row r="159" spans="1:19" s="8" customFormat="1" ht="11.8" x14ac:dyDescent="0.2">
      <c r="A159" s="48"/>
      <c r="B159" s="9"/>
      <c r="C159" s="9"/>
      <c r="D159" s="9"/>
      <c r="E159" s="9"/>
      <c r="F159" s="9"/>
      <c r="G159" s="9"/>
      <c r="H159" s="9"/>
      <c r="I159" s="9"/>
      <c r="J159" s="9"/>
      <c r="K159" s="9"/>
      <c r="L159" s="9"/>
      <c r="M159" s="9"/>
      <c r="N159" s="76"/>
      <c r="O159" s="7"/>
      <c r="Q159" s="7"/>
      <c r="R159" s="7"/>
      <c r="S159" s="7"/>
    </row>
    <row r="160" spans="1:19" s="12" customFormat="1" ht="11.8" x14ac:dyDescent="0.2">
      <c r="A160" s="46" t="s">
        <v>125</v>
      </c>
      <c r="B160" s="67">
        <f t="shared" ref="B160:M160" si="34">SUM(B161:B161)</f>
        <v>1071</v>
      </c>
      <c r="C160" s="67">
        <f t="shared" si="34"/>
        <v>279</v>
      </c>
      <c r="D160" s="67">
        <f t="shared" si="34"/>
        <v>1764</v>
      </c>
      <c r="E160" s="67">
        <f t="shared" si="34"/>
        <v>3820</v>
      </c>
      <c r="F160" s="67">
        <f t="shared" si="34"/>
        <v>7434</v>
      </c>
      <c r="G160" s="67">
        <f>SUM(G161:G161)</f>
        <v>6767</v>
      </c>
      <c r="H160" s="67">
        <f>SUM(H161:H161)</f>
        <v>9768</v>
      </c>
      <c r="I160" s="67">
        <f>SUM(I161:I161)</f>
        <v>15000</v>
      </c>
      <c r="J160" s="67">
        <f>SUM(J161:J161)</f>
        <v>8472</v>
      </c>
      <c r="K160" s="67">
        <f>SUM(K161:K161)</f>
        <v>7080</v>
      </c>
      <c r="L160" s="67">
        <f t="shared" si="34"/>
        <v>1157</v>
      </c>
      <c r="M160" s="67">
        <f t="shared" si="34"/>
        <v>1333</v>
      </c>
      <c r="N160" s="68">
        <f t="shared" si="29"/>
        <v>63945</v>
      </c>
      <c r="O160" s="11" t="s">
        <v>317</v>
      </c>
    </row>
    <row r="161" spans="1:19" s="8" customFormat="1" ht="11.8" x14ac:dyDescent="0.2">
      <c r="A161" s="48" t="s">
        <v>40</v>
      </c>
      <c r="B161" s="9">
        <v>1071</v>
      </c>
      <c r="C161" s="9">
        <v>279</v>
      </c>
      <c r="D161" s="9">
        <v>1764</v>
      </c>
      <c r="E161" s="9">
        <v>3820</v>
      </c>
      <c r="F161" s="9">
        <v>7434</v>
      </c>
      <c r="G161" s="9">
        <v>6767</v>
      </c>
      <c r="H161" s="9">
        <v>9768</v>
      </c>
      <c r="I161" s="9">
        <v>15000</v>
      </c>
      <c r="J161" s="9">
        <v>8472</v>
      </c>
      <c r="K161" s="9">
        <v>7080</v>
      </c>
      <c r="L161" s="9">
        <v>1157</v>
      </c>
      <c r="M161" s="9">
        <v>1333</v>
      </c>
      <c r="N161" s="76">
        <f t="shared" si="29"/>
        <v>63945</v>
      </c>
      <c r="O161" s="7" t="s">
        <v>318</v>
      </c>
      <c r="Q161" s="7"/>
      <c r="R161" s="7"/>
      <c r="S161" s="7"/>
    </row>
    <row r="162" spans="1:19" s="8" customFormat="1" ht="11.8" x14ac:dyDescent="0.2">
      <c r="A162" s="48"/>
      <c r="B162" s="9"/>
      <c r="C162" s="9"/>
      <c r="D162" s="9"/>
      <c r="E162" s="9"/>
      <c r="F162" s="9"/>
      <c r="G162" s="9"/>
      <c r="H162" s="9"/>
      <c r="I162" s="9"/>
      <c r="J162" s="9"/>
      <c r="K162" s="9"/>
      <c r="L162" s="9"/>
      <c r="M162" s="9"/>
      <c r="N162" s="68"/>
      <c r="Q162" s="7"/>
      <c r="R162" s="7"/>
      <c r="S162" s="7"/>
    </row>
    <row r="163" spans="1:19" s="12" customFormat="1" ht="11.8" x14ac:dyDescent="0.2">
      <c r="A163" s="46" t="s">
        <v>126</v>
      </c>
      <c r="B163" s="67">
        <f t="shared" ref="B163:M163" si="35">SUM(B164:B164)</f>
        <v>30</v>
      </c>
      <c r="C163" s="67">
        <f t="shared" si="35"/>
        <v>24</v>
      </c>
      <c r="D163" s="67">
        <f t="shared" si="35"/>
        <v>60</v>
      </c>
      <c r="E163" s="67">
        <f t="shared" si="35"/>
        <v>248</v>
      </c>
      <c r="F163" s="67">
        <f t="shared" si="35"/>
        <v>970</v>
      </c>
      <c r="G163" s="67">
        <f>SUM(G164:G164)</f>
        <v>2500</v>
      </c>
      <c r="H163" s="67">
        <f>SUM(H164:H164)</f>
        <v>3100</v>
      </c>
      <c r="I163" s="67">
        <f>SUM(I164:I164)</f>
        <v>4300</v>
      </c>
      <c r="J163" s="67">
        <f>SUM(J164:J164)</f>
        <v>2000</v>
      </c>
      <c r="K163" s="67">
        <f>SUM(K164:K164)</f>
        <v>1900</v>
      </c>
      <c r="L163" s="67">
        <f t="shared" si="35"/>
        <v>200</v>
      </c>
      <c r="M163" s="67">
        <f t="shared" si="35"/>
        <v>0</v>
      </c>
      <c r="N163" s="68">
        <f t="shared" si="29"/>
        <v>15332</v>
      </c>
      <c r="O163" s="11" t="s">
        <v>319</v>
      </c>
    </row>
    <row r="164" spans="1:19" s="8" customFormat="1" ht="11.8" x14ac:dyDescent="0.2">
      <c r="A164" s="48" t="s">
        <v>58</v>
      </c>
      <c r="B164" s="9">
        <v>30</v>
      </c>
      <c r="C164" s="9">
        <v>24</v>
      </c>
      <c r="D164" s="9">
        <v>60</v>
      </c>
      <c r="E164" s="9">
        <v>248</v>
      </c>
      <c r="F164" s="9">
        <v>970</v>
      </c>
      <c r="G164" s="9">
        <v>2500</v>
      </c>
      <c r="H164" s="9">
        <v>3100</v>
      </c>
      <c r="I164" s="9">
        <v>4300</v>
      </c>
      <c r="J164" s="9">
        <v>2000</v>
      </c>
      <c r="K164" s="9">
        <v>1900</v>
      </c>
      <c r="L164" s="9">
        <v>200</v>
      </c>
      <c r="M164" s="9">
        <v>0</v>
      </c>
      <c r="N164" s="76">
        <f t="shared" si="29"/>
        <v>15332</v>
      </c>
      <c r="O164" s="7" t="s">
        <v>320</v>
      </c>
      <c r="Q164" s="7"/>
      <c r="R164" s="7"/>
      <c r="S164" s="7"/>
    </row>
    <row r="165" spans="1:19" s="8" customFormat="1" ht="11.8" x14ac:dyDescent="0.2">
      <c r="A165" s="48"/>
      <c r="B165" s="9"/>
      <c r="C165" s="9"/>
      <c r="D165" s="9"/>
      <c r="E165" s="9"/>
      <c r="F165" s="9"/>
      <c r="G165" s="9"/>
      <c r="H165" s="9"/>
      <c r="I165" s="9"/>
      <c r="J165" s="9"/>
      <c r="K165" s="9"/>
      <c r="L165" s="9"/>
      <c r="M165" s="9"/>
      <c r="N165" s="68"/>
      <c r="Q165" s="7"/>
      <c r="R165" s="7"/>
      <c r="S165" s="7"/>
    </row>
    <row r="166" spans="1:19" s="12" customFormat="1" ht="11.8" x14ac:dyDescent="0.2">
      <c r="A166" s="46" t="s">
        <v>127</v>
      </c>
      <c r="B166" s="67">
        <f t="shared" ref="B166:M166" si="36">SUM(B167:B167)</f>
        <v>165</v>
      </c>
      <c r="C166" s="67">
        <f t="shared" si="36"/>
        <v>219</v>
      </c>
      <c r="D166" s="67">
        <f t="shared" si="36"/>
        <v>751</v>
      </c>
      <c r="E166" s="67">
        <f t="shared" si="36"/>
        <v>2312</v>
      </c>
      <c r="F166" s="67">
        <f t="shared" si="36"/>
        <v>6293</v>
      </c>
      <c r="G166" s="67">
        <f>SUM(G167:G167)</f>
        <v>6106</v>
      </c>
      <c r="H166" s="67">
        <f>SUM(H167:H167)</f>
        <v>8129</v>
      </c>
      <c r="I166" s="67">
        <f>SUM(I167:I167)</f>
        <v>9700</v>
      </c>
      <c r="J166" s="67">
        <f>SUM(J167:J167)</f>
        <v>7574</v>
      </c>
      <c r="K166" s="67">
        <f>SUM(K167:K167)</f>
        <v>5827</v>
      </c>
      <c r="L166" s="67">
        <f t="shared" si="36"/>
        <v>524</v>
      </c>
      <c r="M166" s="67">
        <f t="shared" si="36"/>
        <v>325</v>
      </c>
      <c r="N166" s="68">
        <f t="shared" si="29"/>
        <v>47925</v>
      </c>
      <c r="O166" s="11" t="s">
        <v>321</v>
      </c>
    </row>
    <row r="167" spans="1:19" s="8" customFormat="1" ht="11.8" x14ac:dyDescent="0.2">
      <c r="A167" s="48" t="s">
        <v>41</v>
      </c>
      <c r="B167" s="9">
        <v>165</v>
      </c>
      <c r="C167" s="9">
        <v>219</v>
      </c>
      <c r="D167" s="9">
        <v>751</v>
      </c>
      <c r="E167" s="9">
        <v>2312</v>
      </c>
      <c r="F167" s="9">
        <v>6293</v>
      </c>
      <c r="G167" s="9">
        <v>6106</v>
      </c>
      <c r="H167" s="9">
        <v>8129</v>
      </c>
      <c r="I167" s="9">
        <v>9700</v>
      </c>
      <c r="J167" s="9">
        <v>7574</v>
      </c>
      <c r="K167" s="9">
        <v>5827</v>
      </c>
      <c r="L167" s="9">
        <v>524</v>
      </c>
      <c r="M167" s="9">
        <v>325</v>
      </c>
      <c r="N167" s="76">
        <f t="shared" si="29"/>
        <v>47925</v>
      </c>
      <c r="O167" s="7" t="s">
        <v>322</v>
      </c>
      <c r="Q167" s="7"/>
      <c r="R167" s="7"/>
      <c r="S167" s="7"/>
    </row>
    <row r="168" spans="1:19" s="8" customFormat="1" ht="11.8" x14ac:dyDescent="0.2">
      <c r="A168" s="48"/>
      <c r="B168" s="9"/>
      <c r="C168" s="9"/>
      <c r="D168" s="9"/>
      <c r="E168" s="9"/>
      <c r="F168" s="9"/>
      <c r="G168" s="9"/>
      <c r="H168" s="9"/>
      <c r="I168" s="9"/>
      <c r="J168" s="9"/>
      <c r="K168" s="9"/>
      <c r="L168" s="9"/>
      <c r="M168" s="9"/>
      <c r="N168" s="68"/>
      <c r="Q168" s="7"/>
      <c r="R168" s="7"/>
      <c r="S168" s="7"/>
    </row>
    <row r="169" spans="1:19" s="12" customFormat="1" ht="11.8" x14ac:dyDescent="0.2">
      <c r="A169" s="46" t="s">
        <v>128</v>
      </c>
      <c r="B169" s="67">
        <f t="shared" ref="B169:M169" si="37">SUM(B170:B170)</f>
        <v>21</v>
      </c>
      <c r="C169" s="67">
        <f t="shared" si="37"/>
        <v>121</v>
      </c>
      <c r="D169" s="67">
        <f t="shared" si="37"/>
        <v>100</v>
      </c>
      <c r="E169" s="67">
        <f t="shared" si="37"/>
        <v>723</v>
      </c>
      <c r="F169" s="67">
        <f t="shared" si="37"/>
        <v>6260</v>
      </c>
      <c r="G169" s="67">
        <f>SUM(G170:G170)</f>
        <v>7143</v>
      </c>
      <c r="H169" s="67">
        <f>SUM(H170:H170)</f>
        <v>10644</v>
      </c>
      <c r="I169" s="67">
        <f>SUM(I170:I170)</f>
        <v>13193</v>
      </c>
      <c r="J169" s="67">
        <f>SUM(J170:J170)</f>
        <v>8132</v>
      </c>
      <c r="K169" s="67">
        <f>SUM(K170:K170)</f>
        <v>4474</v>
      </c>
      <c r="L169" s="67">
        <f t="shared" si="37"/>
        <v>198</v>
      </c>
      <c r="M169" s="67">
        <f t="shared" si="37"/>
        <v>127</v>
      </c>
      <c r="N169" s="68">
        <f t="shared" si="29"/>
        <v>51136</v>
      </c>
      <c r="O169" s="11" t="s">
        <v>323</v>
      </c>
      <c r="P169" s="8"/>
    </row>
    <row r="170" spans="1:19" s="8" customFormat="1" ht="11.8" x14ac:dyDescent="0.2">
      <c r="A170" s="48" t="s">
        <v>42</v>
      </c>
      <c r="B170" s="9">
        <v>21</v>
      </c>
      <c r="C170" s="9">
        <v>121</v>
      </c>
      <c r="D170" s="9">
        <v>100</v>
      </c>
      <c r="E170" s="9">
        <v>723</v>
      </c>
      <c r="F170" s="9">
        <v>6260</v>
      </c>
      <c r="G170" s="9">
        <v>7143</v>
      </c>
      <c r="H170" s="9">
        <v>10644</v>
      </c>
      <c r="I170" s="9">
        <v>13193</v>
      </c>
      <c r="J170" s="9">
        <v>8132</v>
      </c>
      <c r="K170" s="9">
        <v>4474</v>
      </c>
      <c r="L170" s="9">
        <v>198</v>
      </c>
      <c r="M170" s="9">
        <v>127</v>
      </c>
      <c r="N170" s="76">
        <f t="shared" si="29"/>
        <v>51136</v>
      </c>
      <c r="O170" s="7" t="s">
        <v>324</v>
      </c>
      <c r="P170" s="7"/>
      <c r="Q170" s="7"/>
      <c r="R170" s="7"/>
      <c r="S170" s="7"/>
    </row>
    <row r="171" spans="1:19" s="8" customFormat="1" ht="11.8" x14ac:dyDescent="0.2">
      <c r="A171" s="48"/>
      <c r="B171" s="9"/>
      <c r="C171" s="9"/>
      <c r="D171" s="9"/>
      <c r="E171" s="9"/>
      <c r="F171" s="9"/>
      <c r="G171" s="9"/>
      <c r="H171" s="9"/>
      <c r="I171" s="9"/>
      <c r="J171" s="9"/>
      <c r="K171" s="9"/>
      <c r="L171" s="9"/>
      <c r="M171" s="9"/>
      <c r="N171" s="68"/>
      <c r="O171" s="7"/>
      <c r="Q171" s="7"/>
      <c r="R171" s="7"/>
      <c r="S171" s="7"/>
    </row>
    <row r="172" spans="1:19" s="12" customFormat="1" ht="11.8" x14ac:dyDescent="0.2">
      <c r="A172" s="49" t="s">
        <v>129</v>
      </c>
      <c r="B172" s="67">
        <f t="shared" ref="B172:M172" si="38">SUM(B173:B173)</f>
        <v>245</v>
      </c>
      <c r="C172" s="67">
        <f t="shared" si="38"/>
        <v>87</v>
      </c>
      <c r="D172" s="67">
        <f t="shared" si="38"/>
        <v>117</v>
      </c>
      <c r="E172" s="67">
        <f t="shared" si="38"/>
        <v>172</v>
      </c>
      <c r="F172" s="67">
        <f t="shared" si="38"/>
        <v>736</v>
      </c>
      <c r="G172" s="67">
        <f>SUM(G173:G173)</f>
        <v>1000</v>
      </c>
      <c r="H172" s="67">
        <f>SUM(H173:H173)</f>
        <v>732</v>
      </c>
      <c r="I172" s="67">
        <f>SUM(I173:I173)</f>
        <v>1224</v>
      </c>
      <c r="J172" s="67">
        <f>SUM(J173:J173)</f>
        <v>788</v>
      </c>
      <c r="K172" s="67">
        <f t="shared" si="38"/>
        <v>543</v>
      </c>
      <c r="L172" s="67">
        <f t="shared" si="38"/>
        <v>279</v>
      </c>
      <c r="M172" s="67">
        <f t="shared" si="38"/>
        <v>77</v>
      </c>
      <c r="N172" s="68">
        <f t="shared" si="29"/>
        <v>6000</v>
      </c>
      <c r="O172" s="11" t="s">
        <v>325</v>
      </c>
      <c r="P172" s="8"/>
    </row>
    <row r="173" spans="1:19" s="8" customFormat="1" ht="11.8" x14ac:dyDescent="0.2">
      <c r="A173" s="48" t="s">
        <v>43</v>
      </c>
      <c r="B173" s="9">
        <v>245</v>
      </c>
      <c r="C173" s="9">
        <v>87</v>
      </c>
      <c r="D173" s="9">
        <v>117</v>
      </c>
      <c r="E173" s="9">
        <v>172</v>
      </c>
      <c r="F173" s="9">
        <v>736</v>
      </c>
      <c r="G173" s="9">
        <v>1000</v>
      </c>
      <c r="H173" s="9">
        <v>732</v>
      </c>
      <c r="I173" s="9">
        <v>1224</v>
      </c>
      <c r="J173" s="9">
        <v>788</v>
      </c>
      <c r="K173" s="9">
        <v>543</v>
      </c>
      <c r="L173" s="9">
        <v>279</v>
      </c>
      <c r="M173" s="9">
        <v>77</v>
      </c>
      <c r="N173" s="76">
        <f t="shared" si="29"/>
        <v>6000</v>
      </c>
      <c r="O173" s="7" t="s">
        <v>326</v>
      </c>
      <c r="P173" s="7"/>
      <c r="Q173" s="7"/>
      <c r="R173" s="7"/>
      <c r="S173" s="7"/>
    </row>
    <row r="174" spans="1:19" s="8" customFormat="1" ht="11.8" x14ac:dyDescent="0.2">
      <c r="A174" s="48"/>
      <c r="B174" s="9"/>
      <c r="C174" s="9"/>
      <c r="D174" s="9"/>
      <c r="E174" s="9"/>
      <c r="F174" s="9"/>
      <c r="G174" s="9"/>
      <c r="H174" s="9"/>
      <c r="I174" s="9"/>
      <c r="J174" s="9"/>
      <c r="K174" s="9"/>
      <c r="L174" s="9"/>
      <c r="M174" s="9"/>
      <c r="N174" s="68"/>
      <c r="Q174" s="7"/>
      <c r="R174" s="7"/>
      <c r="S174" s="7"/>
    </row>
    <row r="175" spans="1:19" s="12" customFormat="1" ht="11.8" x14ac:dyDescent="0.2">
      <c r="A175" s="49" t="s">
        <v>130</v>
      </c>
      <c r="B175" s="67">
        <f t="shared" ref="B175:M175" si="39">SUM(B176:B177)</f>
        <v>60</v>
      </c>
      <c r="C175" s="67">
        <f t="shared" si="39"/>
        <v>70</v>
      </c>
      <c r="D175" s="67">
        <f t="shared" si="39"/>
        <v>123</v>
      </c>
      <c r="E175" s="67">
        <f t="shared" si="39"/>
        <v>303</v>
      </c>
      <c r="F175" s="67">
        <f t="shared" si="39"/>
        <v>223</v>
      </c>
      <c r="G175" s="67">
        <f t="shared" si="39"/>
        <v>313</v>
      </c>
      <c r="H175" s="67">
        <f t="shared" si="39"/>
        <v>188</v>
      </c>
      <c r="I175" s="67">
        <f t="shared" si="39"/>
        <v>310</v>
      </c>
      <c r="J175" s="67">
        <f t="shared" si="39"/>
        <v>222</v>
      </c>
      <c r="K175" s="67">
        <f t="shared" si="39"/>
        <v>356</v>
      </c>
      <c r="L175" s="67">
        <f t="shared" si="39"/>
        <v>272</v>
      </c>
      <c r="M175" s="67">
        <f t="shared" si="39"/>
        <v>114</v>
      </c>
      <c r="N175" s="68">
        <f t="shared" si="29"/>
        <v>2554</v>
      </c>
      <c r="O175" s="11" t="s">
        <v>327</v>
      </c>
      <c r="P175" s="8"/>
    </row>
    <row r="176" spans="1:19" s="8" customFormat="1" ht="11.8" x14ac:dyDescent="0.2">
      <c r="A176" s="48" t="s">
        <v>89</v>
      </c>
      <c r="B176" s="9">
        <v>0</v>
      </c>
      <c r="C176" s="9">
        <v>4</v>
      </c>
      <c r="D176" s="9">
        <v>12</v>
      </c>
      <c r="E176" s="9">
        <v>121</v>
      </c>
      <c r="F176" s="9">
        <v>18</v>
      </c>
      <c r="G176" s="9">
        <v>18</v>
      </c>
      <c r="H176" s="9">
        <v>26</v>
      </c>
      <c r="I176" s="9">
        <v>94</v>
      </c>
      <c r="J176" s="9">
        <v>13</v>
      </c>
      <c r="K176" s="9">
        <v>65</v>
      </c>
      <c r="L176" s="9">
        <v>47</v>
      </c>
      <c r="M176" s="9">
        <v>0</v>
      </c>
      <c r="N176" s="76">
        <f t="shared" si="29"/>
        <v>418</v>
      </c>
      <c r="O176" s="7" t="s">
        <v>328</v>
      </c>
      <c r="P176" s="7"/>
      <c r="Q176" s="7"/>
      <c r="R176" s="7"/>
      <c r="S176" s="7"/>
    </row>
    <row r="177" spans="1:19" s="8" customFormat="1" ht="11.8" x14ac:dyDescent="0.2">
      <c r="A177" s="48" t="s">
        <v>45</v>
      </c>
      <c r="B177" s="9">
        <v>60</v>
      </c>
      <c r="C177" s="9">
        <v>66</v>
      </c>
      <c r="D177" s="9">
        <v>111</v>
      </c>
      <c r="E177" s="9">
        <v>182</v>
      </c>
      <c r="F177" s="9">
        <v>205</v>
      </c>
      <c r="G177" s="9">
        <v>295</v>
      </c>
      <c r="H177" s="9">
        <v>162</v>
      </c>
      <c r="I177" s="9">
        <v>216</v>
      </c>
      <c r="J177" s="9">
        <v>209</v>
      </c>
      <c r="K177" s="9">
        <v>291</v>
      </c>
      <c r="L177" s="9">
        <v>225</v>
      </c>
      <c r="M177" s="9">
        <v>114</v>
      </c>
      <c r="N177" s="76">
        <f t="shared" si="29"/>
        <v>2136</v>
      </c>
      <c r="O177" s="7" t="s">
        <v>329</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0">SUM(B180:B180)</f>
        <v>94</v>
      </c>
      <c r="C179" s="67">
        <f t="shared" si="40"/>
        <v>14</v>
      </c>
      <c r="D179" s="67">
        <f t="shared" si="40"/>
        <v>37</v>
      </c>
      <c r="E179" s="67">
        <f t="shared" si="40"/>
        <v>46</v>
      </c>
      <c r="F179" s="67">
        <f t="shared" si="40"/>
        <v>84</v>
      </c>
      <c r="G179" s="67">
        <f>SUM(G180:G180)</f>
        <v>204</v>
      </c>
      <c r="H179" s="67">
        <f>SUM(H180:H180)</f>
        <v>94</v>
      </c>
      <c r="I179" s="67">
        <f>SUM(I180:I180)</f>
        <v>274</v>
      </c>
      <c r="J179" s="67">
        <f>SUM(J180:J180)</f>
        <v>59</v>
      </c>
      <c r="K179" s="67">
        <f>SUM(K180:K180)</f>
        <v>143</v>
      </c>
      <c r="L179" s="67">
        <f t="shared" si="40"/>
        <v>19</v>
      </c>
      <c r="M179" s="67">
        <f t="shared" si="40"/>
        <v>95</v>
      </c>
      <c r="N179" s="68">
        <f t="shared" si="29"/>
        <v>1163</v>
      </c>
      <c r="O179" s="11" t="s">
        <v>330</v>
      </c>
      <c r="P179" s="8"/>
    </row>
    <row r="180" spans="1:19" s="8" customFormat="1" ht="11.8" x14ac:dyDescent="0.2">
      <c r="A180" s="48" t="s">
        <v>47</v>
      </c>
      <c r="B180" s="9">
        <v>94</v>
      </c>
      <c r="C180" s="9">
        <v>14</v>
      </c>
      <c r="D180" s="9">
        <v>37</v>
      </c>
      <c r="E180" s="9">
        <v>46</v>
      </c>
      <c r="F180" s="9">
        <v>84</v>
      </c>
      <c r="G180" s="9">
        <v>204</v>
      </c>
      <c r="H180" s="9">
        <v>94</v>
      </c>
      <c r="I180" s="9">
        <v>274</v>
      </c>
      <c r="J180" s="9">
        <v>59</v>
      </c>
      <c r="K180" s="9">
        <v>143</v>
      </c>
      <c r="L180" s="9">
        <v>19</v>
      </c>
      <c r="M180" s="9">
        <v>95</v>
      </c>
      <c r="N180" s="76">
        <f>SUM(B180:M180)</f>
        <v>1163</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SUM(B183:B184)</f>
        <v>25199</v>
      </c>
      <c r="C182" s="67">
        <f t="shared" ref="C182:M182" si="41">SUM(C183:C184)</f>
        <v>19778</v>
      </c>
      <c r="D182" s="67">
        <f t="shared" si="41"/>
        <v>56373</v>
      </c>
      <c r="E182" s="67">
        <f t="shared" si="41"/>
        <v>112780</v>
      </c>
      <c r="F182" s="67">
        <f t="shared" si="41"/>
        <v>175575</v>
      </c>
      <c r="G182" s="67">
        <f t="shared" si="41"/>
        <v>160230</v>
      </c>
      <c r="H182" s="67">
        <f t="shared" si="41"/>
        <v>137491</v>
      </c>
      <c r="I182" s="67">
        <f t="shared" si="41"/>
        <v>158464</v>
      </c>
      <c r="J182" s="67">
        <f t="shared" si="41"/>
        <v>165531</v>
      </c>
      <c r="K182" s="67">
        <f t="shared" si="41"/>
        <v>137563</v>
      </c>
      <c r="L182" s="67">
        <f t="shared" si="41"/>
        <v>43406</v>
      </c>
      <c r="M182" s="67">
        <f t="shared" si="41"/>
        <v>32524</v>
      </c>
      <c r="N182" s="68">
        <f t="shared" si="29"/>
        <v>1224914</v>
      </c>
      <c r="O182" s="11" t="s">
        <v>332</v>
      </c>
    </row>
    <row r="183" spans="1:19" s="8" customFormat="1" ht="11.8" x14ac:dyDescent="0.2">
      <c r="A183" s="47" t="s">
        <v>378</v>
      </c>
      <c r="B183" s="9">
        <v>49</v>
      </c>
      <c r="C183" s="9">
        <v>28</v>
      </c>
      <c r="D183" s="9">
        <v>73</v>
      </c>
      <c r="E183" s="9">
        <v>80</v>
      </c>
      <c r="F183" s="9">
        <v>25</v>
      </c>
      <c r="G183" s="9">
        <v>30</v>
      </c>
      <c r="H183" s="9">
        <v>41</v>
      </c>
      <c r="I183" s="9">
        <v>64</v>
      </c>
      <c r="J183" s="9">
        <v>31</v>
      </c>
      <c r="K183" s="9">
        <v>63</v>
      </c>
      <c r="L183" s="9">
        <v>6</v>
      </c>
      <c r="M183" s="9">
        <v>24</v>
      </c>
      <c r="N183" s="76">
        <f t="shared" si="29"/>
        <v>514</v>
      </c>
      <c r="O183" s="7" t="s">
        <v>761</v>
      </c>
    </row>
    <row r="184" spans="1:19" s="8" customFormat="1" ht="11.8" x14ac:dyDescent="0.2">
      <c r="A184" s="48"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6">
        <f t="shared" si="29"/>
        <v>1224400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2">SUM(B187:B188)</f>
        <v>31</v>
      </c>
      <c r="C186" s="67">
        <f t="shared" si="42"/>
        <v>0</v>
      </c>
      <c r="D186" s="67">
        <f t="shared" si="42"/>
        <v>18</v>
      </c>
      <c r="E186" s="67">
        <f t="shared" si="42"/>
        <v>28</v>
      </c>
      <c r="F186" s="67">
        <f t="shared" si="42"/>
        <v>510</v>
      </c>
      <c r="G186" s="67">
        <f t="shared" si="42"/>
        <v>1729</v>
      </c>
      <c r="H186" s="67">
        <f t="shared" si="42"/>
        <v>5536</v>
      </c>
      <c r="I186" s="67">
        <f t="shared" si="42"/>
        <v>11169</v>
      </c>
      <c r="J186" s="67">
        <f t="shared" si="42"/>
        <v>6161</v>
      </c>
      <c r="K186" s="67">
        <f t="shared" si="42"/>
        <v>2575</v>
      </c>
      <c r="L186" s="67">
        <f t="shared" si="42"/>
        <v>28</v>
      </c>
      <c r="M186" s="67">
        <f t="shared" si="42"/>
        <v>0</v>
      </c>
      <c r="N186" s="68">
        <f t="shared" si="29"/>
        <v>27785</v>
      </c>
      <c r="O186" s="11" t="s">
        <v>334</v>
      </c>
    </row>
    <row r="187" spans="1:19" s="8" customFormat="1" ht="11.8" x14ac:dyDescent="0.2">
      <c r="A187" s="48" t="s">
        <v>46</v>
      </c>
      <c r="B187" s="9">
        <v>31</v>
      </c>
      <c r="C187" s="9">
        <v>0</v>
      </c>
      <c r="D187" s="9">
        <v>18</v>
      </c>
      <c r="E187" s="9">
        <v>28</v>
      </c>
      <c r="F187" s="9">
        <v>510</v>
      </c>
      <c r="G187" s="9">
        <v>244</v>
      </c>
      <c r="H187" s="9">
        <v>601</v>
      </c>
      <c r="I187" s="9">
        <v>609</v>
      </c>
      <c r="J187" s="9">
        <v>691</v>
      </c>
      <c r="K187" s="9">
        <v>575</v>
      </c>
      <c r="L187" s="9">
        <v>28</v>
      </c>
      <c r="M187" s="9">
        <v>0</v>
      </c>
      <c r="N187" s="76">
        <f t="shared" si="29"/>
        <v>3335</v>
      </c>
      <c r="O187" s="7" t="s">
        <v>335</v>
      </c>
      <c r="Q187" s="7"/>
      <c r="R187" s="7"/>
      <c r="S187" s="7"/>
    </row>
    <row r="188" spans="1:19" s="8" customFormat="1" ht="11.8" x14ac:dyDescent="0.2">
      <c r="A188" s="48" t="s">
        <v>70</v>
      </c>
      <c r="B188" s="9">
        <v>0</v>
      </c>
      <c r="C188" s="9">
        <v>0</v>
      </c>
      <c r="D188" s="9">
        <v>0</v>
      </c>
      <c r="E188" s="9">
        <v>0</v>
      </c>
      <c r="F188" s="9">
        <v>0</v>
      </c>
      <c r="G188" s="9">
        <v>1485</v>
      </c>
      <c r="H188" s="9">
        <v>4935</v>
      </c>
      <c r="I188" s="9">
        <v>10560</v>
      </c>
      <c r="J188" s="9">
        <v>5470</v>
      </c>
      <c r="K188" s="9">
        <v>2000</v>
      </c>
      <c r="L188" s="9">
        <v>0</v>
      </c>
      <c r="M188" s="9">
        <v>0</v>
      </c>
      <c r="N188" s="76">
        <f t="shared" si="29"/>
        <v>24450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SUM(B191:B192)</f>
        <v>354</v>
      </c>
      <c r="C190" s="67">
        <f t="shared" ref="C190:M190" si="43">SUM(C191:C192)</f>
        <v>260</v>
      </c>
      <c r="D190" s="67">
        <f t="shared" si="43"/>
        <v>822</v>
      </c>
      <c r="E190" s="67">
        <f t="shared" si="43"/>
        <v>3103</v>
      </c>
      <c r="F190" s="67">
        <f t="shared" si="43"/>
        <v>5797</v>
      </c>
      <c r="G190" s="67">
        <f t="shared" si="43"/>
        <v>5337</v>
      </c>
      <c r="H190" s="67">
        <f t="shared" si="43"/>
        <v>6684</v>
      </c>
      <c r="I190" s="67">
        <f t="shared" si="43"/>
        <v>8189</v>
      </c>
      <c r="J190" s="67">
        <f t="shared" si="43"/>
        <v>7025</v>
      </c>
      <c r="K190" s="67">
        <f t="shared" si="43"/>
        <v>5541</v>
      </c>
      <c r="L190" s="67">
        <f t="shared" si="43"/>
        <v>820</v>
      </c>
      <c r="M190" s="67">
        <f t="shared" si="43"/>
        <v>377</v>
      </c>
      <c r="N190" s="68">
        <f t="shared" si="29"/>
        <v>44309</v>
      </c>
      <c r="O190" s="11" t="s">
        <v>336</v>
      </c>
    </row>
    <row r="191" spans="1:19" s="8" customFormat="1" ht="11.8" x14ac:dyDescent="0.2">
      <c r="A191" s="48" t="s">
        <v>48</v>
      </c>
      <c r="B191" s="9">
        <v>61</v>
      </c>
      <c r="C191" s="9">
        <v>47</v>
      </c>
      <c r="D191" s="9">
        <v>134</v>
      </c>
      <c r="E191" s="9">
        <v>398</v>
      </c>
      <c r="F191" s="9">
        <v>699</v>
      </c>
      <c r="G191" s="9">
        <v>694</v>
      </c>
      <c r="H191" s="9">
        <v>762</v>
      </c>
      <c r="I191" s="9">
        <v>1121</v>
      </c>
      <c r="J191" s="9">
        <v>995</v>
      </c>
      <c r="K191" s="9">
        <v>863</v>
      </c>
      <c r="L191" s="9">
        <v>84</v>
      </c>
      <c r="M191" s="9">
        <v>71</v>
      </c>
      <c r="N191" s="76">
        <f>SUM(B191:M191)</f>
        <v>5929</v>
      </c>
      <c r="O191" s="7" t="s">
        <v>337</v>
      </c>
      <c r="Q191" s="7"/>
      <c r="R191" s="7"/>
      <c r="S191" s="7"/>
    </row>
    <row r="192" spans="1:19" s="8" customFormat="1" ht="11.8" x14ac:dyDescent="0.2">
      <c r="A192" s="48" t="s">
        <v>59</v>
      </c>
      <c r="B192" s="9">
        <v>293</v>
      </c>
      <c r="C192" s="9">
        <v>213</v>
      </c>
      <c r="D192" s="9">
        <v>688</v>
      </c>
      <c r="E192" s="9">
        <v>2705</v>
      </c>
      <c r="F192" s="9">
        <v>5098</v>
      </c>
      <c r="G192" s="9">
        <v>4643</v>
      </c>
      <c r="H192" s="9">
        <v>5922</v>
      </c>
      <c r="I192" s="9">
        <v>7068</v>
      </c>
      <c r="J192" s="9">
        <v>6030</v>
      </c>
      <c r="K192" s="9">
        <v>4678</v>
      </c>
      <c r="L192" s="9">
        <v>736</v>
      </c>
      <c r="M192" s="9">
        <v>306</v>
      </c>
      <c r="N192" s="76">
        <f t="shared" si="29"/>
        <v>38380</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4">SUM(B195:B198)</f>
        <v>47</v>
      </c>
      <c r="C194" s="67">
        <f t="shared" si="44"/>
        <v>14</v>
      </c>
      <c r="D194" s="67">
        <f t="shared" si="44"/>
        <v>125</v>
      </c>
      <c r="E194" s="67">
        <f t="shared" si="44"/>
        <v>379</v>
      </c>
      <c r="F194" s="67">
        <f t="shared" si="44"/>
        <v>1140</v>
      </c>
      <c r="G194" s="67">
        <f t="shared" si="44"/>
        <v>1989</v>
      </c>
      <c r="H194" s="67">
        <f t="shared" si="44"/>
        <v>2888</v>
      </c>
      <c r="I194" s="67">
        <f t="shared" si="44"/>
        <v>4074</v>
      </c>
      <c r="J194" s="67">
        <f t="shared" si="44"/>
        <v>1649</v>
      </c>
      <c r="K194" s="67">
        <f t="shared" si="44"/>
        <v>585</v>
      </c>
      <c r="L194" s="67">
        <f t="shared" si="44"/>
        <v>158</v>
      </c>
      <c r="M194" s="67">
        <f t="shared" si="44"/>
        <v>60</v>
      </c>
      <c r="N194" s="68">
        <f t="shared" si="29"/>
        <v>13108</v>
      </c>
      <c r="O194" s="11" t="s">
        <v>339</v>
      </c>
    </row>
    <row r="195" spans="1:19" s="8" customFormat="1" ht="11.8" x14ac:dyDescent="0.2">
      <c r="A195" s="48" t="s">
        <v>63</v>
      </c>
      <c r="B195" s="9">
        <v>20</v>
      </c>
      <c r="C195" s="9">
        <v>0</v>
      </c>
      <c r="D195" s="9">
        <v>0</v>
      </c>
      <c r="E195" s="9">
        <v>70</v>
      </c>
      <c r="F195" s="9">
        <v>300</v>
      </c>
      <c r="G195" s="9">
        <v>665</v>
      </c>
      <c r="H195" s="9">
        <v>1040</v>
      </c>
      <c r="I195" s="9">
        <v>1280</v>
      </c>
      <c r="J195" s="9">
        <v>285</v>
      </c>
      <c r="K195" s="9">
        <v>220</v>
      </c>
      <c r="L195" s="9">
        <v>130</v>
      </c>
      <c r="M195" s="9">
        <v>30</v>
      </c>
      <c r="N195" s="76">
        <f t="shared" si="29"/>
        <v>4040</v>
      </c>
      <c r="O195" s="7" t="s">
        <v>340</v>
      </c>
      <c r="P195" s="7"/>
      <c r="Q195" s="7"/>
      <c r="R195" s="7"/>
      <c r="S195" s="7"/>
    </row>
    <row r="196" spans="1:19" s="8" customFormat="1" ht="11.8" x14ac:dyDescent="0.2">
      <c r="A196" s="48" t="s">
        <v>60</v>
      </c>
      <c r="B196" s="9">
        <v>0</v>
      </c>
      <c r="C196" s="9">
        <v>0</v>
      </c>
      <c r="D196" s="9">
        <v>77</v>
      </c>
      <c r="E196" s="9">
        <v>183</v>
      </c>
      <c r="F196" s="9">
        <v>308</v>
      </c>
      <c r="G196" s="9">
        <v>324</v>
      </c>
      <c r="H196" s="9">
        <v>553</v>
      </c>
      <c r="I196" s="9">
        <v>1174</v>
      </c>
      <c r="J196" s="9">
        <v>432</v>
      </c>
      <c r="K196" s="9">
        <v>92</v>
      </c>
      <c r="L196" s="9">
        <v>0</v>
      </c>
      <c r="M196" s="9">
        <v>0</v>
      </c>
      <c r="N196" s="76">
        <f t="shared" si="29"/>
        <v>3143</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 t="shared" si="29"/>
        <v>0</v>
      </c>
      <c r="O197" s="7" t="s">
        <v>342</v>
      </c>
      <c r="P197" s="7"/>
      <c r="Q197" s="7"/>
      <c r="R197" s="7"/>
      <c r="S197" s="7"/>
    </row>
    <row r="198" spans="1:19" s="8" customFormat="1" ht="11.8" x14ac:dyDescent="0.2">
      <c r="A198" s="48" t="s">
        <v>49</v>
      </c>
      <c r="B198" s="9">
        <v>27</v>
      </c>
      <c r="C198" s="9">
        <v>14</v>
      </c>
      <c r="D198" s="9">
        <v>48</v>
      </c>
      <c r="E198" s="9">
        <v>126</v>
      </c>
      <c r="F198" s="9">
        <v>532</v>
      </c>
      <c r="G198" s="9">
        <v>1000</v>
      </c>
      <c r="H198" s="9">
        <v>1295</v>
      </c>
      <c r="I198" s="9">
        <v>1620</v>
      </c>
      <c r="J198" s="9">
        <v>932</v>
      </c>
      <c r="K198" s="9">
        <v>273</v>
      </c>
      <c r="L198" s="9">
        <v>28</v>
      </c>
      <c r="M198" s="9">
        <v>30</v>
      </c>
      <c r="N198" s="76">
        <f t="shared" si="29"/>
        <v>5925</v>
      </c>
      <c r="O198" s="7" t="s">
        <v>343</v>
      </c>
      <c r="P198" s="7"/>
      <c r="Q198" s="7"/>
      <c r="R198" s="7"/>
      <c r="S198" s="7"/>
    </row>
    <row r="199" spans="1:19" s="8" customFormat="1" ht="11.8" x14ac:dyDescent="0.2">
      <c r="A199" s="48"/>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8" customFormat="1" ht="11.8" x14ac:dyDescent="0.2">
      <c r="A203" s="48"/>
      <c r="F203" s="9"/>
      <c r="G203" s="9"/>
      <c r="H203" s="9"/>
      <c r="I203" s="9"/>
      <c r="J203" s="9"/>
      <c r="K203" s="9"/>
      <c r="M203" s="9"/>
      <c r="N203" s="76"/>
      <c r="O203" s="12"/>
      <c r="P203" s="7"/>
      <c r="Q203" s="7"/>
      <c r="R203" s="7"/>
      <c r="S203" s="7"/>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row r="410" spans="1:19" s="8" customFormat="1" ht="11.8" x14ac:dyDescent="0.2">
      <c r="A410" s="48"/>
      <c r="F410" s="9"/>
      <c r="G410" s="9"/>
      <c r="H410" s="9"/>
      <c r="I410" s="9"/>
      <c r="J410" s="9"/>
      <c r="K410" s="9"/>
      <c r="M410" s="9"/>
      <c r="N410" s="76"/>
      <c r="P410" s="7"/>
      <c r="Q410" s="7"/>
      <c r="R410" s="7"/>
      <c r="S410" s="7"/>
    </row>
    <row r="411" spans="1:19" s="8" customFormat="1" ht="11.8" x14ac:dyDescent="0.2">
      <c r="A411" s="48"/>
      <c r="F411" s="9"/>
      <c r="G411" s="9"/>
      <c r="H411" s="9"/>
      <c r="I411" s="9"/>
      <c r="J411" s="9"/>
      <c r="K411" s="9"/>
      <c r="M411" s="9"/>
      <c r="N411" s="76"/>
      <c r="P411" s="7"/>
      <c r="Q411" s="7"/>
      <c r="R411" s="7"/>
      <c r="S411" s="7"/>
    </row>
    <row r="412" spans="1:19" s="8" customFormat="1" ht="11.8" x14ac:dyDescent="0.2">
      <c r="A412" s="48"/>
      <c r="F412" s="9"/>
      <c r="G412" s="9"/>
      <c r="H412" s="9"/>
      <c r="I412" s="9"/>
      <c r="J412" s="9"/>
      <c r="K412" s="9"/>
      <c r="M412" s="9"/>
      <c r="N412" s="76"/>
      <c r="P412" s="7"/>
      <c r="Q412" s="7"/>
      <c r="R412" s="7"/>
      <c r="S412" s="7"/>
    </row>
    <row r="413" spans="1:19" s="8" customFormat="1" ht="11.8" x14ac:dyDescent="0.2">
      <c r="A413" s="48"/>
      <c r="F413" s="9"/>
      <c r="G413" s="9"/>
      <c r="H413" s="9"/>
      <c r="I413" s="9"/>
      <c r="J413" s="9"/>
      <c r="K413" s="9"/>
      <c r="M413" s="9"/>
      <c r="N413" s="76"/>
      <c r="P413" s="7"/>
      <c r="Q413" s="7"/>
      <c r="R413" s="7"/>
      <c r="S413" s="7"/>
    </row>
    <row r="414" spans="1:19" s="8" customFormat="1" ht="11.8" x14ac:dyDescent="0.2">
      <c r="A414" s="48"/>
      <c r="F414" s="9"/>
      <c r="G414" s="9"/>
      <c r="H414" s="9"/>
      <c r="I414" s="9"/>
      <c r="J414" s="9"/>
      <c r="K414" s="9"/>
      <c r="M414" s="9"/>
      <c r="N414" s="76"/>
      <c r="P414" s="7"/>
      <c r="Q414" s="7"/>
      <c r="R414" s="7"/>
      <c r="S414" s="7"/>
    </row>
    <row r="415" spans="1:19" s="8" customFormat="1" ht="11.8" x14ac:dyDescent="0.2">
      <c r="A415" s="48"/>
      <c r="F415" s="9"/>
      <c r="G415" s="9"/>
      <c r="H415" s="9"/>
      <c r="I415" s="9"/>
      <c r="J415" s="9"/>
      <c r="K415" s="9"/>
      <c r="M415" s="9"/>
      <c r="N415" s="76"/>
      <c r="P415" s="7"/>
      <c r="Q415" s="7"/>
      <c r="R415" s="7"/>
      <c r="S415" s="7"/>
    </row>
    <row r="416" spans="1:19" s="8" customFormat="1" ht="11.8" x14ac:dyDescent="0.2">
      <c r="A416" s="48"/>
      <c r="F416" s="9"/>
      <c r="G416" s="9"/>
      <c r="H416" s="9"/>
      <c r="I416" s="9"/>
      <c r="J416" s="9"/>
      <c r="K416" s="9"/>
      <c r="M416" s="9"/>
      <c r="N416" s="76"/>
      <c r="P416" s="7"/>
      <c r="Q416" s="7"/>
      <c r="R416" s="7"/>
      <c r="S416" s="7"/>
    </row>
    <row r="417" spans="1:19" s="8" customFormat="1" ht="11.8" x14ac:dyDescent="0.2">
      <c r="A417" s="48"/>
      <c r="F417" s="9"/>
      <c r="G417" s="9"/>
      <c r="H417" s="9"/>
      <c r="I417" s="9"/>
      <c r="J417" s="9"/>
      <c r="K417" s="9"/>
      <c r="M417" s="9"/>
      <c r="N417" s="76"/>
      <c r="P417" s="7"/>
      <c r="Q417" s="7"/>
      <c r="R417" s="7"/>
      <c r="S417" s="7"/>
    </row>
    <row r="418" spans="1:19" s="8" customFormat="1" ht="11.8" x14ac:dyDescent="0.2">
      <c r="A418" s="48"/>
      <c r="F418" s="9"/>
      <c r="G418" s="9"/>
      <c r="H418" s="9"/>
      <c r="I418" s="9"/>
      <c r="J418" s="9"/>
      <c r="K418" s="9"/>
      <c r="M418" s="9"/>
      <c r="N418" s="76"/>
      <c r="P418" s="7"/>
      <c r="Q418" s="7"/>
      <c r="R418" s="7"/>
      <c r="S418" s="7"/>
    </row>
    <row r="419" spans="1:19" s="8" customFormat="1" ht="11.8" x14ac:dyDescent="0.2">
      <c r="A419" s="48"/>
      <c r="F419" s="9"/>
      <c r="G419" s="9"/>
      <c r="H419" s="9"/>
      <c r="I419" s="9"/>
      <c r="J419" s="9"/>
      <c r="K419" s="9"/>
      <c r="M419" s="9"/>
      <c r="N419" s="76"/>
      <c r="P419" s="7"/>
      <c r="Q419" s="7"/>
      <c r="R419" s="7"/>
      <c r="S419" s="7"/>
    </row>
    <row r="420" spans="1:19" s="8" customFormat="1" ht="11.8" x14ac:dyDescent="0.2">
      <c r="A420" s="48"/>
      <c r="F420" s="9"/>
      <c r="G420" s="9"/>
      <c r="H420" s="9"/>
      <c r="I420" s="9"/>
      <c r="J420" s="9"/>
      <c r="K420" s="9"/>
      <c r="M420" s="9"/>
      <c r="N420" s="76"/>
      <c r="P420" s="7"/>
      <c r="Q420" s="7"/>
      <c r="R420" s="7"/>
      <c r="S420" s="7"/>
    </row>
    <row r="421" spans="1:19" s="8" customFormat="1" ht="11.8" x14ac:dyDescent="0.2">
      <c r="A421" s="48"/>
      <c r="F421" s="9"/>
      <c r="G421" s="9"/>
      <c r="H421" s="9"/>
      <c r="I421" s="9"/>
      <c r="J421" s="9"/>
      <c r="K421" s="9"/>
      <c r="M421" s="9"/>
      <c r="N421" s="76"/>
      <c r="P421" s="7"/>
      <c r="Q421" s="7"/>
      <c r="R421" s="7"/>
      <c r="S421" s="7"/>
    </row>
    <row r="422" spans="1:19" s="8" customFormat="1" ht="11.8" x14ac:dyDescent="0.2">
      <c r="A422" s="48"/>
      <c r="F422" s="9"/>
      <c r="G422" s="9"/>
      <c r="H422" s="9"/>
      <c r="I422" s="9"/>
      <c r="J422" s="9"/>
      <c r="K422" s="9"/>
      <c r="M422" s="9"/>
      <c r="N422" s="76"/>
      <c r="P422" s="7"/>
      <c r="Q422" s="7"/>
      <c r="R422" s="7"/>
      <c r="S422" s="7"/>
    </row>
    <row r="423" spans="1:19" s="8" customFormat="1" ht="11.8" x14ac:dyDescent="0.2">
      <c r="A423" s="48"/>
      <c r="F423" s="9"/>
      <c r="G423" s="9"/>
      <c r="H423" s="9"/>
      <c r="I423" s="9"/>
      <c r="J423" s="9"/>
      <c r="K423" s="9"/>
      <c r="M423" s="9"/>
      <c r="N423" s="76"/>
      <c r="P423" s="7"/>
      <c r="Q423" s="7"/>
      <c r="R423" s="7"/>
      <c r="S423" s="7"/>
    </row>
    <row r="424" spans="1:19" s="8" customFormat="1" ht="11.8" x14ac:dyDescent="0.2">
      <c r="A424" s="48"/>
      <c r="F424" s="9"/>
      <c r="G424" s="9"/>
      <c r="H424" s="9"/>
      <c r="I424" s="9"/>
      <c r="J424" s="9"/>
      <c r="K424" s="9"/>
      <c r="M424" s="9"/>
      <c r="N424" s="76"/>
      <c r="P424" s="7"/>
      <c r="Q424" s="7"/>
      <c r="R424" s="7"/>
      <c r="S424" s="7"/>
    </row>
    <row r="425" spans="1:19" s="8" customFormat="1" ht="11.8" x14ac:dyDescent="0.2">
      <c r="A425" s="48"/>
      <c r="F425" s="9"/>
      <c r="G425" s="9"/>
      <c r="H425" s="9"/>
      <c r="I425" s="9"/>
      <c r="J425" s="9"/>
      <c r="K425" s="9"/>
      <c r="M425" s="9"/>
      <c r="N425" s="76"/>
      <c r="P425" s="7"/>
      <c r="Q425" s="7"/>
      <c r="R425" s="7"/>
      <c r="S425" s="7"/>
    </row>
    <row r="426" spans="1:19" s="8" customFormat="1" ht="11.8" x14ac:dyDescent="0.2">
      <c r="A426" s="48"/>
      <c r="F426" s="9"/>
      <c r="G426" s="9"/>
      <c r="H426" s="9"/>
      <c r="I426" s="9"/>
      <c r="J426" s="9"/>
      <c r="K426" s="9"/>
      <c r="M426" s="9"/>
      <c r="N426" s="76"/>
      <c r="P426" s="7"/>
      <c r="Q426" s="7"/>
      <c r="R426" s="7"/>
      <c r="S426" s="7"/>
    </row>
    <row r="427" spans="1:19" s="8" customFormat="1" ht="11.8" x14ac:dyDescent="0.2">
      <c r="A427" s="48"/>
      <c r="F427" s="9"/>
      <c r="G427" s="9"/>
      <c r="H427" s="9"/>
      <c r="I427" s="9"/>
      <c r="J427" s="9"/>
      <c r="K427" s="9"/>
      <c r="M427" s="9"/>
      <c r="N427" s="76"/>
      <c r="P427" s="7"/>
      <c r="Q427" s="7"/>
      <c r="R427" s="7"/>
      <c r="S427" s="7"/>
    </row>
    <row r="428" spans="1:19" s="8" customFormat="1" ht="11.8" x14ac:dyDescent="0.2">
      <c r="A428" s="48"/>
      <c r="F428" s="9"/>
      <c r="G428" s="9"/>
      <c r="H428" s="9"/>
      <c r="I428" s="9"/>
      <c r="J428" s="9"/>
      <c r="K428" s="9"/>
      <c r="M428" s="9"/>
      <c r="N428" s="76"/>
      <c r="P428" s="7"/>
      <c r="Q428" s="7"/>
      <c r="R428" s="7"/>
      <c r="S428" s="7"/>
    </row>
    <row r="429" spans="1:19" s="8" customFormat="1" ht="11.8" x14ac:dyDescent="0.2">
      <c r="A429" s="48"/>
      <c r="F429" s="9"/>
      <c r="G429" s="9"/>
      <c r="H429" s="9"/>
      <c r="I429" s="9"/>
      <c r="J429" s="9"/>
      <c r="K429" s="9"/>
      <c r="M429" s="9"/>
      <c r="N429" s="76"/>
      <c r="P429" s="7"/>
      <c r="Q429" s="7"/>
      <c r="R429" s="7"/>
      <c r="S429" s="7"/>
    </row>
    <row r="430" spans="1:19" s="8" customFormat="1" ht="11.8" x14ac:dyDescent="0.2">
      <c r="A430" s="48"/>
      <c r="F430" s="9"/>
      <c r="G430" s="9"/>
      <c r="H430" s="9"/>
      <c r="I430" s="9"/>
      <c r="J430" s="9"/>
      <c r="K430" s="9"/>
      <c r="M430" s="9"/>
      <c r="N430" s="76"/>
      <c r="P430" s="7"/>
      <c r="Q430" s="7"/>
      <c r="R430" s="7"/>
      <c r="S430" s="7"/>
    </row>
    <row r="431" spans="1:19" s="8" customFormat="1" ht="11.8" x14ac:dyDescent="0.2">
      <c r="A431" s="48"/>
      <c r="F431" s="9"/>
      <c r="G431" s="9"/>
      <c r="H431" s="9"/>
      <c r="I431" s="9"/>
      <c r="J431" s="9"/>
      <c r="K431" s="9"/>
      <c r="M431" s="9"/>
      <c r="N431" s="76"/>
      <c r="P431" s="7"/>
      <c r="Q431" s="7"/>
      <c r="R431" s="7"/>
      <c r="S431" s="7"/>
    </row>
    <row r="432" spans="1:19" s="8" customFormat="1" ht="11.8" x14ac:dyDescent="0.2">
      <c r="A432" s="48"/>
      <c r="F432" s="9"/>
      <c r="G432" s="9"/>
      <c r="H432" s="9"/>
      <c r="I432" s="9"/>
      <c r="J432" s="9"/>
      <c r="K432" s="9"/>
      <c r="M432" s="9"/>
      <c r="N432" s="76"/>
      <c r="P432" s="7"/>
      <c r="Q432" s="7"/>
      <c r="R432" s="7"/>
      <c r="S432" s="7"/>
    </row>
    <row r="433" spans="1:19" s="8" customFormat="1" ht="11.8" x14ac:dyDescent="0.2">
      <c r="A433" s="48"/>
      <c r="F433" s="9"/>
      <c r="G433" s="9"/>
      <c r="H433" s="9"/>
      <c r="I433" s="9"/>
      <c r="J433" s="9"/>
      <c r="K433" s="9"/>
      <c r="M433" s="9"/>
      <c r="N433" s="76"/>
      <c r="P433" s="7"/>
      <c r="Q433" s="7"/>
      <c r="R433" s="7"/>
      <c r="S433" s="7"/>
    </row>
    <row r="434" spans="1:19" s="8" customFormat="1" ht="11.8" x14ac:dyDescent="0.2">
      <c r="A434" s="48"/>
      <c r="F434" s="9"/>
      <c r="G434" s="9"/>
      <c r="H434" s="9"/>
      <c r="I434" s="9"/>
      <c r="J434" s="9"/>
      <c r="K434" s="9"/>
      <c r="M434" s="9"/>
      <c r="N434" s="76"/>
      <c r="P434" s="7"/>
      <c r="Q434" s="7"/>
      <c r="R434" s="7"/>
      <c r="S434" s="7"/>
    </row>
    <row r="435" spans="1:19" s="8" customFormat="1" ht="11.8" x14ac:dyDescent="0.2">
      <c r="A435" s="48"/>
      <c r="F435" s="9"/>
      <c r="G435" s="9"/>
      <c r="H435" s="9"/>
      <c r="I435" s="9"/>
      <c r="J435" s="9"/>
      <c r="K435" s="9"/>
      <c r="M435" s="9"/>
      <c r="N435" s="76"/>
      <c r="P435" s="7"/>
      <c r="Q435" s="7"/>
      <c r="R435" s="7"/>
      <c r="S435" s="7"/>
    </row>
    <row r="436" spans="1:19" s="8" customFormat="1" ht="11.8" x14ac:dyDescent="0.2">
      <c r="A436" s="48"/>
      <c r="F436" s="9"/>
      <c r="G436" s="9"/>
      <c r="H436" s="9"/>
      <c r="I436" s="9"/>
      <c r="J436" s="9"/>
      <c r="K436" s="9"/>
      <c r="M436" s="9"/>
      <c r="N436" s="76"/>
      <c r="P436" s="7"/>
      <c r="Q436" s="7"/>
      <c r="R436" s="7"/>
      <c r="S436" s="7"/>
    </row>
    <row r="437" spans="1:19" s="8" customFormat="1" ht="11.8" x14ac:dyDescent="0.2">
      <c r="A437" s="48"/>
      <c r="F437" s="9"/>
      <c r="G437" s="9"/>
      <c r="H437" s="9"/>
      <c r="I437" s="9"/>
      <c r="J437" s="9"/>
      <c r="K437" s="9"/>
      <c r="M437" s="9"/>
      <c r="N437" s="76"/>
      <c r="P437" s="7"/>
      <c r="Q437" s="7"/>
      <c r="R437" s="7"/>
      <c r="S437" s="7"/>
    </row>
    <row r="438" spans="1:19" s="8" customFormat="1" ht="11.8" x14ac:dyDescent="0.2">
      <c r="A438" s="48"/>
      <c r="F438" s="9"/>
      <c r="G438" s="9"/>
      <c r="H438" s="9"/>
      <c r="I438" s="9"/>
      <c r="J438" s="9"/>
      <c r="K438" s="9"/>
      <c r="M438" s="9"/>
      <c r="N438" s="76"/>
      <c r="P438" s="7"/>
      <c r="Q438" s="7"/>
      <c r="R438" s="7"/>
      <c r="S438" s="7"/>
    </row>
    <row r="439" spans="1:19" s="8" customFormat="1" ht="11.8" x14ac:dyDescent="0.2">
      <c r="A439" s="48"/>
      <c r="F439" s="9"/>
      <c r="G439" s="9"/>
      <c r="H439" s="9"/>
      <c r="I439" s="9"/>
      <c r="J439" s="9"/>
      <c r="K439" s="9"/>
      <c r="M439" s="9"/>
      <c r="N439" s="76"/>
      <c r="P439" s="7"/>
      <c r="Q439" s="7"/>
      <c r="R439" s="7"/>
      <c r="S439" s="7"/>
    </row>
    <row r="440" spans="1:19" s="8" customFormat="1" ht="11.8" x14ac:dyDescent="0.2">
      <c r="A440" s="48"/>
      <c r="F440" s="9"/>
      <c r="G440" s="9"/>
      <c r="H440" s="9"/>
      <c r="I440" s="9"/>
      <c r="J440" s="9"/>
      <c r="K440" s="9"/>
      <c r="M440" s="9"/>
      <c r="N440" s="76"/>
      <c r="P440" s="7"/>
      <c r="Q440" s="7"/>
      <c r="R440" s="7"/>
      <c r="S440" s="7"/>
    </row>
    <row r="441" spans="1:19" s="8" customFormat="1" ht="11.8" x14ac:dyDescent="0.2">
      <c r="A441" s="48"/>
      <c r="F441" s="9"/>
      <c r="G441" s="9"/>
      <c r="H441" s="9"/>
      <c r="I441" s="9"/>
      <c r="J441" s="9"/>
      <c r="K441" s="9"/>
      <c r="M441" s="9"/>
      <c r="N441" s="76"/>
      <c r="P441" s="7"/>
      <c r="Q441" s="7"/>
      <c r="R441" s="7"/>
      <c r="S441" s="7"/>
    </row>
    <row r="442" spans="1:19" s="8" customFormat="1" ht="11.8" x14ac:dyDescent="0.2">
      <c r="A442" s="48"/>
      <c r="F442" s="9"/>
      <c r="G442" s="9"/>
      <c r="H442" s="9"/>
      <c r="I442" s="9"/>
      <c r="J442" s="9"/>
      <c r="K442" s="9"/>
      <c r="M442" s="9"/>
      <c r="N442" s="76"/>
      <c r="P442" s="7"/>
      <c r="Q442" s="7"/>
      <c r="R442" s="7"/>
      <c r="S442" s="7"/>
    </row>
    <row r="443" spans="1:19" s="8" customFormat="1" ht="11.8" x14ac:dyDescent="0.2">
      <c r="A443" s="48"/>
      <c r="F443" s="9"/>
      <c r="G443" s="9"/>
      <c r="H443" s="9"/>
      <c r="I443" s="9"/>
      <c r="J443" s="9"/>
      <c r="K443" s="9"/>
      <c r="M443" s="9"/>
      <c r="N443" s="76"/>
      <c r="P443" s="7"/>
      <c r="Q443" s="7"/>
      <c r="R443" s="7"/>
      <c r="S443" s="7"/>
    </row>
    <row r="444" spans="1:19" s="8" customFormat="1" ht="11.8" x14ac:dyDescent="0.2">
      <c r="A444" s="48"/>
      <c r="F444" s="9"/>
      <c r="G444" s="9"/>
      <c r="H444" s="9"/>
      <c r="I444" s="9"/>
      <c r="J444" s="9"/>
      <c r="K444" s="9"/>
      <c r="M444" s="9"/>
      <c r="N444" s="76"/>
      <c r="P444" s="7"/>
      <c r="Q444" s="7"/>
      <c r="R444" s="7"/>
      <c r="S444" s="7"/>
    </row>
    <row r="445" spans="1:19" s="8" customFormat="1" ht="11.8" x14ac:dyDescent="0.2">
      <c r="A445" s="48"/>
      <c r="F445" s="9"/>
      <c r="G445" s="9"/>
      <c r="H445" s="9"/>
      <c r="I445" s="9"/>
      <c r="J445" s="9"/>
      <c r="K445" s="9"/>
      <c r="M445" s="9"/>
      <c r="N445" s="76"/>
      <c r="P445" s="7"/>
      <c r="Q445" s="7"/>
      <c r="R445" s="7"/>
      <c r="S445" s="7"/>
    </row>
    <row r="446" spans="1:19" s="8" customFormat="1" ht="11.8" x14ac:dyDescent="0.2">
      <c r="A446" s="48"/>
      <c r="F446" s="9"/>
      <c r="G446" s="9"/>
      <c r="H446" s="9"/>
      <c r="I446" s="9"/>
      <c r="J446" s="9"/>
      <c r="K446" s="9"/>
      <c r="M446" s="9"/>
      <c r="N446" s="76"/>
      <c r="P446" s="7"/>
      <c r="Q446" s="7"/>
      <c r="R446" s="7"/>
      <c r="S446" s="7"/>
    </row>
    <row r="447" spans="1:19" s="8" customFormat="1" ht="11.8" x14ac:dyDescent="0.2">
      <c r="A447" s="48"/>
      <c r="F447" s="9"/>
      <c r="G447" s="9"/>
      <c r="H447" s="9"/>
      <c r="I447" s="9"/>
      <c r="J447" s="9"/>
      <c r="K447" s="9"/>
      <c r="M447" s="9"/>
      <c r="N447" s="76"/>
      <c r="P447" s="7"/>
      <c r="Q447" s="7"/>
      <c r="R447" s="7"/>
      <c r="S447" s="7"/>
    </row>
    <row r="448" spans="1:19" s="8" customFormat="1" ht="11.8" x14ac:dyDescent="0.2">
      <c r="A448" s="48"/>
      <c r="F448" s="9"/>
      <c r="G448" s="9"/>
      <c r="H448" s="9"/>
      <c r="I448" s="9"/>
      <c r="J448" s="9"/>
      <c r="K448" s="9"/>
      <c r="M448" s="9"/>
      <c r="N448" s="76"/>
      <c r="P448" s="7"/>
      <c r="Q448" s="7"/>
      <c r="R448" s="7"/>
      <c r="S448" s="7"/>
    </row>
    <row r="449" spans="1:19" s="8" customFormat="1" ht="11.8" x14ac:dyDescent="0.2">
      <c r="A449" s="48"/>
      <c r="F449" s="9"/>
      <c r="G449" s="9"/>
      <c r="H449" s="9"/>
      <c r="I449" s="9"/>
      <c r="J449" s="9"/>
      <c r="K449" s="9"/>
      <c r="M449" s="9"/>
      <c r="N449" s="76"/>
      <c r="P449" s="7"/>
      <c r="Q449" s="7"/>
      <c r="R449" s="7"/>
      <c r="S449" s="7"/>
    </row>
    <row r="450" spans="1:19" s="8" customFormat="1" ht="11.8" x14ac:dyDescent="0.2">
      <c r="A450" s="48"/>
      <c r="F450" s="9"/>
      <c r="G450" s="9"/>
      <c r="H450" s="9"/>
      <c r="I450" s="9"/>
      <c r="J450" s="9"/>
      <c r="K450" s="9"/>
      <c r="M450" s="9"/>
      <c r="N450" s="76"/>
      <c r="P450" s="7"/>
      <c r="Q450" s="7"/>
      <c r="R450" s="7"/>
      <c r="S450" s="7"/>
    </row>
    <row r="451" spans="1:19" s="8" customFormat="1" ht="11.8" x14ac:dyDescent="0.2">
      <c r="A451" s="48"/>
      <c r="F451" s="9"/>
      <c r="G451" s="9"/>
      <c r="H451" s="9"/>
      <c r="I451" s="9"/>
      <c r="J451" s="9"/>
      <c r="K451" s="9"/>
      <c r="M451" s="9"/>
      <c r="N451" s="76"/>
      <c r="P451" s="7"/>
      <c r="Q451" s="7"/>
      <c r="R451" s="7"/>
      <c r="S451" s="7"/>
    </row>
    <row r="452" spans="1:19" s="8" customFormat="1" ht="11.8" x14ac:dyDescent="0.2">
      <c r="A452" s="48"/>
      <c r="F452" s="9"/>
      <c r="G452" s="9"/>
      <c r="H452" s="9"/>
      <c r="I452" s="9"/>
      <c r="J452" s="9"/>
      <c r="K452" s="9"/>
      <c r="M452" s="9"/>
      <c r="N452" s="76"/>
      <c r="P452" s="7"/>
      <c r="Q452" s="7"/>
      <c r="R452" s="7"/>
      <c r="S452" s="7"/>
    </row>
    <row r="453" spans="1:19" s="8" customFormat="1" ht="11.8" x14ac:dyDescent="0.2">
      <c r="A453" s="48"/>
      <c r="F453" s="9"/>
      <c r="G453" s="9"/>
      <c r="H453" s="9"/>
      <c r="I453" s="9"/>
      <c r="J453" s="9"/>
      <c r="K453" s="9"/>
      <c r="M453" s="9"/>
      <c r="N453" s="76"/>
      <c r="P453" s="7"/>
      <c r="Q453" s="7"/>
      <c r="R453" s="7"/>
      <c r="S453" s="7"/>
    </row>
    <row r="454" spans="1:19" s="8" customFormat="1" ht="11.8" x14ac:dyDescent="0.2">
      <c r="A454" s="48"/>
      <c r="F454" s="9"/>
      <c r="G454" s="9"/>
      <c r="H454" s="9"/>
      <c r="I454" s="9"/>
      <c r="J454" s="9"/>
      <c r="K454" s="9"/>
      <c r="M454" s="9"/>
      <c r="N454" s="76"/>
      <c r="P454" s="7"/>
      <c r="Q454" s="7"/>
      <c r="R454" s="7"/>
      <c r="S454" s="7"/>
    </row>
    <row r="455" spans="1:19" s="8" customFormat="1" ht="11.8" x14ac:dyDescent="0.2">
      <c r="A455" s="48"/>
      <c r="F455" s="9"/>
      <c r="G455" s="9"/>
      <c r="H455" s="9"/>
      <c r="I455" s="9"/>
      <c r="J455" s="9"/>
      <c r="K455" s="9"/>
      <c r="M455" s="9"/>
      <c r="N455" s="76"/>
      <c r="P455" s="7"/>
      <c r="Q455" s="7"/>
      <c r="R455" s="7"/>
      <c r="S455" s="7"/>
    </row>
    <row r="456" spans="1:19" s="8" customFormat="1" ht="11.8" x14ac:dyDescent="0.2">
      <c r="A456" s="48"/>
      <c r="F456" s="9"/>
      <c r="G456" s="9"/>
      <c r="H456" s="9"/>
      <c r="I456" s="9"/>
      <c r="J456" s="9"/>
      <c r="K456" s="9"/>
      <c r="M456" s="9"/>
      <c r="N456" s="76"/>
      <c r="P456" s="7"/>
      <c r="Q456" s="7"/>
      <c r="R456" s="7"/>
      <c r="S456" s="7"/>
    </row>
    <row r="457" spans="1:19" s="8" customFormat="1" ht="11.8" x14ac:dyDescent="0.2">
      <c r="A457" s="48"/>
      <c r="F457" s="9"/>
      <c r="G457" s="9"/>
      <c r="H457" s="9"/>
      <c r="I457" s="9"/>
      <c r="J457" s="9"/>
      <c r="K457" s="9"/>
      <c r="M457" s="9"/>
      <c r="N457" s="76"/>
      <c r="P457" s="7"/>
      <c r="Q457" s="7"/>
      <c r="R457" s="7"/>
      <c r="S457" s="7"/>
    </row>
    <row r="458" spans="1:19" s="8" customFormat="1" ht="11.8" x14ac:dyDescent="0.2">
      <c r="A458" s="48"/>
      <c r="F458" s="9"/>
      <c r="G458" s="9"/>
      <c r="H458" s="9"/>
      <c r="I458" s="9"/>
      <c r="J458" s="9"/>
      <c r="K458" s="9"/>
      <c r="M458" s="9"/>
      <c r="N458" s="76"/>
      <c r="P458" s="7"/>
      <c r="Q458" s="7"/>
      <c r="R458" s="7"/>
      <c r="S458" s="7"/>
    </row>
    <row r="459" spans="1:19" s="8" customFormat="1" ht="11.8" x14ac:dyDescent="0.2">
      <c r="A459" s="48"/>
      <c r="F459" s="9"/>
      <c r="G459" s="9"/>
      <c r="H459" s="9"/>
      <c r="I459" s="9"/>
      <c r="J459" s="9"/>
      <c r="K459" s="9"/>
      <c r="M459" s="9"/>
      <c r="N459" s="76"/>
      <c r="P459" s="7"/>
      <c r="Q459" s="7"/>
      <c r="R459" s="7"/>
      <c r="S459" s="7"/>
    </row>
    <row r="460" spans="1:19" s="8" customFormat="1" ht="11.8" x14ac:dyDescent="0.2">
      <c r="A460" s="48"/>
      <c r="F460" s="9"/>
      <c r="G460" s="9"/>
      <c r="H460" s="9"/>
      <c r="I460" s="9"/>
      <c r="J460" s="9"/>
      <c r="K460" s="9"/>
      <c r="M460" s="9"/>
      <c r="N460" s="76"/>
      <c r="P460" s="7"/>
      <c r="Q460" s="7"/>
      <c r="R460" s="7"/>
      <c r="S460" s="7"/>
    </row>
    <row r="461" spans="1:19" s="8" customFormat="1" ht="11.8" x14ac:dyDescent="0.2">
      <c r="A461" s="48"/>
      <c r="F461" s="9"/>
      <c r="G461" s="9"/>
      <c r="H461" s="9"/>
      <c r="I461" s="9"/>
      <c r="J461" s="9"/>
      <c r="K461" s="9"/>
      <c r="M461" s="9"/>
      <c r="N461" s="76"/>
      <c r="P461" s="7"/>
      <c r="Q461" s="7"/>
      <c r="R461" s="7"/>
      <c r="S461" s="7"/>
    </row>
    <row r="462" spans="1:19" s="8" customFormat="1" ht="11.8" x14ac:dyDescent="0.2">
      <c r="A462" s="48"/>
      <c r="F462" s="9"/>
      <c r="G462" s="9"/>
      <c r="H462" s="9"/>
      <c r="I462" s="9"/>
      <c r="J462" s="9"/>
      <c r="K462" s="9"/>
      <c r="M462" s="9"/>
      <c r="N462" s="76"/>
      <c r="P462" s="7"/>
      <c r="Q462" s="7"/>
      <c r="R462" s="7"/>
      <c r="S462" s="7"/>
    </row>
    <row r="463" spans="1:19" s="8" customFormat="1" ht="11.8" x14ac:dyDescent="0.2">
      <c r="A463" s="48"/>
      <c r="F463" s="9"/>
      <c r="G463" s="9"/>
      <c r="H463" s="9"/>
      <c r="I463" s="9"/>
      <c r="J463" s="9"/>
      <c r="K463" s="9"/>
      <c r="M463" s="9"/>
      <c r="N463" s="76"/>
      <c r="P463" s="7"/>
      <c r="Q463" s="7"/>
      <c r="R463" s="7"/>
      <c r="S463" s="7"/>
    </row>
    <row r="464" spans="1:19" s="8" customFormat="1" ht="11.8" x14ac:dyDescent="0.2">
      <c r="A464" s="48"/>
      <c r="F464" s="9"/>
      <c r="G464" s="9"/>
      <c r="H464" s="9"/>
      <c r="I464" s="9"/>
      <c r="J464" s="9"/>
      <c r="K464" s="9"/>
      <c r="M464" s="9"/>
      <c r="N464" s="76"/>
      <c r="P464" s="7"/>
      <c r="Q464" s="7"/>
      <c r="R464" s="7"/>
      <c r="S464" s="7"/>
    </row>
    <row r="465" spans="1:19" s="8" customFormat="1" ht="11.8" x14ac:dyDescent="0.2">
      <c r="A465" s="48"/>
      <c r="F465" s="9"/>
      <c r="G465" s="9"/>
      <c r="H465" s="9"/>
      <c r="I465" s="9"/>
      <c r="J465" s="9"/>
      <c r="K465" s="9"/>
      <c r="M465" s="9"/>
      <c r="N465" s="76"/>
      <c r="P465" s="7"/>
      <c r="Q465" s="7"/>
      <c r="R465" s="7"/>
      <c r="S465" s="7"/>
    </row>
    <row r="466" spans="1:19" s="8" customFormat="1" ht="11.8" x14ac:dyDescent="0.2">
      <c r="A466" s="48"/>
      <c r="F466" s="9"/>
      <c r="G466" s="9"/>
      <c r="H466" s="9"/>
      <c r="I466" s="9"/>
      <c r="J466" s="9"/>
      <c r="K466" s="9"/>
      <c r="M466" s="9"/>
      <c r="N466" s="76"/>
      <c r="P466" s="7"/>
      <c r="Q466" s="7"/>
      <c r="R466" s="7"/>
      <c r="S466" s="7"/>
    </row>
    <row r="467" spans="1:19" s="8" customFormat="1" ht="11.8" x14ac:dyDescent="0.2">
      <c r="A467" s="48"/>
      <c r="F467" s="9"/>
      <c r="G467" s="9"/>
      <c r="H467" s="9"/>
      <c r="I467" s="9"/>
      <c r="J467" s="9"/>
      <c r="K467" s="9"/>
      <c r="M467" s="9"/>
      <c r="N467" s="76"/>
      <c r="P467" s="7"/>
      <c r="Q467" s="7"/>
      <c r="R467" s="7"/>
      <c r="S467" s="7"/>
    </row>
    <row r="468" spans="1:19" s="8" customFormat="1" ht="11.8" x14ac:dyDescent="0.2">
      <c r="A468" s="48"/>
      <c r="F468" s="9"/>
      <c r="G468" s="9"/>
      <c r="H468" s="9"/>
      <c r="I468" s="9"/>
      <c r="J468" s="9"/>
      <c r="K468" s="9"/>
      <c r="M468" s="9"/>
      <c r="N468" s="76"/>
      <c r="P468" s="7"/>
      <c r="Q468" s="7"/>
      <c r="R468" s="7"/>
      <c r="S468" s="7"/>
    </row>
    <row r="469" spans="1:19" s="8" customFormat="1" ht="11.8" x14ac:dyDescent="0.2">
      <c r="A469" s="48"/>
      <c r="F469" s="9"/>
      <c r="G469" s="9"/>
      <c r="H469" s="9"/>
      <c r="I469" s="9"/>
      <c r="J469" s="9"/>
      <c r="K469" s="9"/>
      <c r="M469" s="9"/>
      <c r="N469" s="76"/>
      <c r="P469" s="7"/>
      <c r="Q469" s="7"/>
      <c r="R469" s="7"/>
      <c r="S469" s="7"/>
    </row>
    <row r="470" spans="1:19" s="8" customFormat="1" ht="11.8" x14ac:dyDescent="0.2">
      <c r="A470" s="48"/>
      <c r="F470" s="9"/>
      <c r="G470" s="9"/>
      <c r="H470" s="9"/>
      <c r="I470" s="9"/>
      <c r="J470" s="9"/>
      <c r="K470" s="9"/>
      <c r="M470" s="9"/>
      <c r="N470" s="76"/>
      <c r="P470" s="7"/>
      <c r="Q470" s="7"/>
      <c r="R470" s="7"/>
      <c r="S470" s="7"/>
    </row>
    <row r="471" spans="1:19" s="8" customFormat="1" ht="11.8" x14ac:dyDescent="0.2">
      <c r="A471" s="48"/>
      <c r="F471" s="9"/>
      <c r="G471" s="9"/>
      <c r="H471" s="9"/>
      <c r="I471" s="9"/>
      <c r="J471" s="9"/>
      <c r="K471" s="9"/>
      <c r="M471" s="9"/>
      <c r="N471" s="76"/>
      <c r="P471" s="7"/>
      <c r="Q471" s="7"/>
      <c r="R471" s="7"/>
      <c r="S471" s="7"/>
    </row>
    <row r="472" spans="1:19" s="8" customFormat="1" ht="11.8" x14ac:dyDescent="0.2">
      <c r="A472" s="48"/>
      <c r="F472" s="9"/>
      <c r="G472" s="9"/>
      <c r="H472" s="9"/>
      <c r="I472" s="9"/>
      <c r="J472" s="9"/>
      <c r="K472" s="9"/>
      <c r="M472" s="9"/>
      <c r="N472" s="76"/>
      <c r="P472" s="7"/>
      <c r="Q472" s="7"/>
      <c r="R472" s="7"/>
      <c r="S472" s="7"/>
    </row>
    <row r="473" spans="1:19" s="8" customFormat="1" ht="11.8" x14ac:dyDescent="0.2">
      <c r="A473" s="48"/>
      <c r="F473" s="9"/>
      <c r="G473" s="9"/>
      <c r="H473" s="9"/>
      <c r="I473" s="9"/>
      <c r="J473" s="9"/>
      <c r="K473" s="9"/>
      <c r="M473" s="9"/>
      <c r="N473" s="76"/>
      <c r="P473" s="7"/>
      <c r="Q473" s="7"/>
      <c r="R473" s="7"/>
      <c r="S473" s="7"/>
    </row>
    <row r="474" spans="1:19" s="8" customFormat="1" ht="11.8" x14ac:dyDescent="0.2">
      <c r="A474" s="48"/>
      <c r="F474" s="9"/>
      <c r="G474" s="9"/>
      <c r="H474" s="9"/>
      <c r="I474" s="9"/>
      <c r="J474" s="9"/>
      <c r="K474" s="9"/>
      <c r="M474" s="9"/>
      <c r="N474" s="76"/>
      <c r="P474" s="7"/>
      <c r="Q474" s="7"/>
      <c r="R474" s="7"/>
      <c r="S474" s="7"/>
    </row>
    <row r="475" spans="1:19" s="8" customFormat="1" ht="11.8" x14ac:dyDescent="0.2">
      <c r="A475" s="48"/>
      <c r="F475" s="9"/>
      <c r="G475" s="9"/>
      <c r="H475" s="9"/>
      <c r="I475" s="9"/>
      <c r="J475" s="9"/>
      <c r="K475" s="9"/>
      <c r="M475" s="9"/>
      <c r="N475" s="76"/>
      <c r="P475" s="7"/>
      <c r="Q475" s="7"/>
      <c r="R475" s="7"/>
      <c r="S475" s="7"/>
    </row>
    <row r="476" spans="1:19" s="8" customFormat="1" ht="11.8" x14ac:dyDescent="0.2">
      <c r="A476" s="48"/>
      <c r="F476" s="9"/>
      <c r="G476" s="9"/>
      <c r="H476" s="9"/>
      <c r="I476" s="9"/>
      <c r="J476" s="9"/>
      <c r="K476" s="9"/>
      <c r="M476" s="9"/>
      <c r="N476" s="76"/>
      <c r="P476" s="7"/>
      <c r="Q476" s="7"/>
      <c r="R476" s="7"/>
      <c r="S476" s="7"/>
    </row>
    <row r="477" spans="1:19" s="8" customFormat="1" ht="11.8" x14ac:dyDescent="0.2">
      <c r="A477" s="48"/>
      <c r="F477" s="9"/>
      <c r="G477" s="9"/>
      <c r="H477" s="9"/>
      <c r="I477" s="9"/>
      <c r="J477" s="9"/>
      <c r="K477" s="9"/>
      <c r="M477" s="9"/>
      <c r="N477" s="76"/>
      <c r="P477" s="7"/>
      <c r="Q477" s="7"/>
      <c r="R477" s="7"/>
      <c r="S477" s="7"/>
    </row>
    <row r="478" spans="1:19" s="8" customFormat="1" ht="11.8" x14ac:dyDescent="0.2">
      <c r="A478" s="48"/>
      <c r="F478" s="9"/>
      <c r="G478" s="9"/>
      <c r="H478" s="9"/>
      <c r="I478" s="9"/>
      <c r="J478" s="9"/>
      <c r="K478" s="9"/>
      <c r="M478" s="9"/>
      <c r="N478" s="76"/>
      <c r="P478" s="7"/>
      <c r="Q478" s="7"/>
      <c r="R478" s="7"/>
      <c r="S478" s="7"/>
    </row>
    <row r="479" spans="1:19" s="8" customFormat="1" ht="11.8" x14ac:dyDescent="0.2">
      <c r="A479" s="48"/>
      <c r="F479" s="9"/>
      <c r="G479" s="9"/>
      <c r="H479" s="9"/>
      <c r="I479" s="9"/>
      <c r="J479" s="9"/>
      <c r="K479" s="9"/>
      <c r="M479" s="9"/>
      <c r="N479" s="76"/>
      <c r="P479" s="7"/>
      <c r="Q479" s="7"/>
      <c r="R479" s="7"/>
      <c r="S479" s="7"/>
    </row>
    <row r="480" spans="1:19" s="8" customFormat="1" ht="11.8" x14ac:dyDescent="0.2">
      <c r="A480" s="48"/>
      <c r="F480" s="9"/>
      <c r="G480" s="9"/>
      <c r="H480" s="9"/>
      <c r="I480" s="9"/>
      <c r="J480" s="9"/>
      <c r="K480" s="9"/>
      <c r="M480" s="9"/>
      <c r="N480" s="76"/>
      <c r="P480" s="7"/>
      <c r="Q480" s="7"/>
      <c r="R480" s="7"/>
      <c r="S480" s="7"/>
    </row>
    <row r="481" spans="1:19" s="8" customFormat="1" ht="11.8" x14ac:dyDescent="0.2">
      <c r="A481" s="48"/>
      <c r="F481" s="9"/>
      <c r="G481" s="9"/>
      <c r="H481" s="9"/>
      <c r="I481" s="9"/>
      <c r="J481" s="9"/>
      <c r="K481" s="9"/>
      <c r="M481" s="9"/>
      <c r="N481" s="76"/>
      <c r="P481" s="7"/>
      <c r="Q481" s="7"/>
      <c r="R481" s="7"/>
      <c r="S481" s="7"/>
    </row>
    <row r="482" spans="1:19" s="8" customFormat="1" ht="11.8" x14ac:dyDescent="0.2">
      <c r="A482" s="48"/>
      <c r="F482" s="9"/>
      <c r="G482" s="9"/>
      <c r="H482" s="9"/>
      <c r="I482" s="9"/>
      <c r="J482" s="9"/>
      <c r="K482" s="9"/>
      <c r="M482" s="9"/>
      <c r="N482" s="76"/>
      <c r="P482" s="7"/>
      <c r="Q482" s="7"/>
      <c r="R482" s="7"/>
      <c r="S482" s="7"/>
    </row>
    <row r="483" spans="1:19" s="8" customFormat="1" ht="11.8" x14ac:dyDescent="0.2">
      <c r="A483" s="48"/>
      <c r="F483" s="9"/>
      <c r="G483" s="9"/>
      <c r="H483" s="9"/>
      <c r="I483" s="9"/>
      <c r="J483" s="9"/>
      <c r="K483" s="9"/>
      <c r="M483" s="9"/>
      <c r="N483" s="76"/>
      <c r="P483" s="7"/>
      <c r="Q483" s="7"/>
      <c r="R483" s="7"/>
      <c r="S483" s="7"/>
    </row>
    <row r="484" spans="1:19" s="8" customFormat="1" ht="11.8" x14ac:dyDescent="0.2">
      <c r="A484" s="48"/>
      <c r="F484" s="9"/>
      <c r="G484" s="9"/>
      <c r="H484" s="9"/>
      <c r="I484" s="9"/>
      <c r="J484" s="9"/>
      <c r="K484" s="9"/>
      <c r="M484" s="9"/>
      <c r="N484" s="76"/>
      <c r="P484" s="7"/>
      <c r="Q484" s="7"/>
      <c r="R484" s="7"/>
      <c r="S484" s="7"/>
    </row>
    <row r="485" spans="1:19" s="8" customFormat="1" ht="11.8" x14ac:dyDescent="0.2">
      <c r="A485" s="48"/>
      <c r="F485" s="9"/>
      <c r="G485" s="9"/>
      <c r="H485" s="9"/>
      <c r="I485" s="9"/>
      <c r="J485" s="9"/>
      <c r="K485" s="9"/>
      <c r="M485" s="9"/>
      <c r="N485" s="76"/>
      <c r="P485" s="7"/>
      <c r="Q485" s="7"/>
      <c r="R485" s="7"/>
      <c r="S485" s="7"/>
    </row>
    <row r="486" spans="1:19" s="8" customFormat="1" ht="11.8" x14ac:dyDescent="0.2">
      <c r="A486" s="48"/>
      <c r="F486" s="9"/>
      <c r="G486" s="9"/>
      <c r="H486" s="9"/>
      <c r="I486" s="9"/>
      <c r="J486" s="9"/>
      <c r="K486" s="9"/>
      <c r="M486" s="9"/>
      <c r="N486" s="76"/>
      <c r="P486" s="7"/>
      <c r="Q486" s="7"/>
      <c r="R486" s="7"/>
      <c r="S486" s="7"/>
    </row>
    <row r="487" spans="1:19" s="8" customFormat="1" ht="11.8" x14ac:dyDescent="0.2">
      <c r="A487" s="48"/>
      <c r="F487" s="9"/>
      <c r="G487" s="9"/>
      <c r="H487" s="9"/>
      <c r="I487" s="9"/>
      <c r="J487" s="9"/>
      <c r="K487" s="9"/>
      <c r="M487" s="9"/>
      <c r="N487" s="76"/>
      <c r="P487" s="7"/>
      <c r="Q487" s="7"/>
      <c r="R487" s="7"/>
      <c r="S487" s="7"/>
    </row>
    <row r="488" spans="1:19" s="8" customFormat="1" ht="11.8" x14ac:dyDescent="0.2">
      <c r="A488" s="48"/>
      <c r="F488" s="9"/>
      <c r="G488" s="9"/>
      <c r="H488" s="9"/>
      <c r="I488" s="9"/>
      <c r="J488" s="9"/>
      <c r="K488" s="9"/>
      <c r="M488" s="9"/>
      <c r="N488" s="76"/>
      <c r="P488" s="7"/>
      <c r="Q488" s="7"/>
      <c r="R488" s="7"/>
      <c r="S488" s="7"/>
    </row>
    <row r="489" spans="1:19" s="8" customFormat="1" ht="11.8" x14ac:dyDescent="0.2">
      <c r="A489" s="48"/>
      <c r="F489" s="9"/>
      <c r="G489" s="9"/>
      <c r="H489" s="9"/>
      <c r="I489" s="9"/>
      <c r="J489" s="9"/>
      <c r="K489" s="9"/>
      <c r="M489" s="9"/>
      <c r="N489" s="76"/>
      <c r="P489" s="7"/>
      <c r="Q489" s="7"/>
      <c r="R489" s="7"/>
      <c r="S489" s="7"/>
    </row>
    <row r="490" spans="1:19" s="8" customFormat="1" ht="11.8" x14ac:dyDescent="0.2">
      <c r="A490" s="48"/>
      <c r="F490" s="9"/>
      <c r="G490" s="9"/>
      <c r="H490" s="9"/>
      <c r="I490" s="9"/>
      <c r="J490" s="9"/>
      <c r="K490" s="9"/>
      <c r="M490" s="9"/>
      <c r="N490" s="76"/>
      <c r="P490" s="7"/>
      <c r="Q490" s="7"/>
      <c r="R490" s="7"/>
      <c r="S490" s="7"/>
    </row>
    <row r="491" spans="1:19" s="8" customFormat="1" ht="11.8" x14ac:dyDescent="0.2">
      <c r="A491" s="48"/>
      <c r="F491" s="9"/>
      <c r="G491" s="9"/>
      <c r="H491" s="9"/>
      <c r="I491" s="9"/>
      <c r="J491" s="9"/>
      <c r="K491" s="9"/>
      <c r="M491" s="9"/>
      <c r="N491" s="76"/>
      <c r="P491" s="7"/>
      <c r="Q491" s="7"/>
      <c r="R491" s="7"/>
      <c r="S491" s="7"/>
    </row>
    <row r="492" spans="1:19" s="8" customFormat="1" ht="11.8" x14ac:dyDescent="0.2">
      <c r="A492" s="48"/>
      <c r="F492" s="9"/>
      <c r="G492" s="9"/>
      <c r="H492" s="9"/>
      <c r="I492" s="9"/>
      <c r="J492" s="9"/>
      <c r="K492" s="9"/>
      <c r="M492" s="9"/>
      <c r="N492" s="76"/>
      <c r="P492" s="7"/>
      <c r="Q492" s="7"/>
      <c r="R492" s="7"/>
      <c r="S492" s="7"/>
    </row>
    <row r="493" spans="1:19" s="8" customFormat="1" ht="11.8" x14ac:dyDescent="0.2">
      <c r="A493" s="48"/>
      <c r="F493" s="9"/>
      <c r="G493" s="9"/>
      <c r="H493" s="9"/>
      <c r="I493" s="9"/>
      <c r="J493" s="9"/>
      <c r="K493" s="9"/>
      <c r="M493" s="9"/>
      <c r="N493" s="76"/>
      <c r="P493" s="7"/>
      <c r="Q493" s="7"/>
      <c r="R493" s="7"/>
      <c r="S493" s="7"/>
    </row>
    <row r="494" spans="1:19" s="8" customFormat="1" ht="11.8" x14ac:dyDescent="0.2">
      <c r="A494" s="48"/>
      <c r="F494" s="9"/>
      <c r="G494" s="9"/>
      <c r="H494" s="9"/>
      <c r="I494" s="9"/>
      <c r="J494" s="9"/>
      <c r="K494" s="9"/>
      <c r="M494" s="9"/>
      <c r="N494" s="76"/>
      <c r="P494" s="7"/>
      <c r="Q494" s="7"/>
      <c r="R494" s="7"/>
      <c r="S494" s="7"/>
    </row>
    <row r="495" spans="1:19" s="8" customFormat="1" ht="11.8" x14ac:dyDescent="0.2">
      <c r="A495" s="48"/>
      <c r="F495" s="9"/>
      <c r="G495" s="9"/>
      <c r="H495" s="9"/>
      <c r="I495" s="9"/>
      <c r="J495" s="9"/>
      <c r="K495" s="9"/>
      <c r="M495" s="9"/>
      <c r="N495" s="76"/>
      <c r="P495" s="7"/>
      <c r="Q495" s="7"/>
      <c r="R495" s="7"/>
      <c r="S495" s="7"/>
    </row>
    <row r="496" spans="1:19" s="8" customFormat="1" ht="11.8" x14ac:dyDescent="0.2">
      <c r="A496" s="48"/>
      <c r="F496" s="9"/>
      <c r="G496" s="9"/>
      <c r="H496" s="9"/>
      <c r="I496" s="9"/>
      <c r="J496" s="9"/>
      <c r="K496" s="9"/>
      <c r="M496" s="9"/>
      <c r="N496" s="76"/>
      <c r="P496" s="7"/>
      <c r="Q496" s="7"/>
      <c r="R496" s="7"/>
      <c r="S496" s="7"/>
    </row>
    <row r="497" spans="1:19" s="8" customFormat="1" ht="11.8" x14ac:dyDescent="0.2">
      <c r="A497" s="48"/>
      <c r="F497" s="9"/>
      <c r="G497" s="9"/>
      <c r="H497" s="9"/>
      <c r="I497" s="9"/>
      <c r="J497" s="9"/>
      <c r="K497" s="9"/>
      <c r="M497" s="9"/>
      <c r="N497" s="76"/>
      <c r="P497" s="7"/>
      <c r="Q497" s="7"/>
      <c r="R497" s="7"/>
      <c r="S497" s="7"/>
    </row>
    <row r="498" spans="1:19" s="8" customFormat="1" ht="11.8" x14ac:dyDescent="0.2">
      <c r="A498" s="48"/>
      <c r="F498" s="9"/>
      <c r="G498" s="9"/>
      <c r="H498" s="9"/>
      <c r="I498" s="9"/>
      <c r="J498" s="9"/>
      <c r="K498" s="9"/>
      <c r="M498" s="9"/>
      <c r="N498" s="76"/>
      <c r="P498" s="7"/>
      <c r="Q498" s="7"/>
      <c r="R498" s="7"/>
      <c r="S498" s="7"/>
    </row>
    <row r="499" spans="1:19" s="8" customFormat="1" ht="11.8" x14ac:dyDescent="0.2">
      <c r="A499" s="48"/>
      <c r="F499" s="9"/>
      <c r="G499" s="9"/>
      <c r="H499" s="9"/>
      <c r="I499" s="9"/>
      <c r="J499" s="9"/>
      <c r="K499" s="9"/>
      <c r="M499" s="9"/>
      <c r="N499" s="76"/>
      <c r="P499" s="7"/>
      <c r="Q499" s="7"/>
      <c r="R499" s="7"/>
      <c r="S499" s="7"/>
    </row>
    <row r="500" spans="1:19" s="8" customFormat="1" ht="11.8" x14ac:dyDescent="0.2">
      <c r="A500" s="48"/>
      <c r="F500" s="9"/>
      <c r="G500" s="9"/>
      <c r="H500" s="9"/>
      <c r="I500" s="9"/>
      <c r="J500" s="9"/>
      <c r="K500" s="9"/>
      <c r="M500" s="9"/>
      <c r="N500" s="76"/>
      <c r="P500" s="7"/>
      <c r="Q500" s="7"/>
      <c r="R500" s="7"/>
      <c r="S500" s="7"/>
    </row>
    <row r="501" spans="1:19" s="8" customFormat="1" ht="11.8" x14ac:dyDescent="0.2">
      <c r="A501" s="48"/>
      <c r="F501" s="9"/>
      <c r="G501" s="9"/>
      <c r="H501" s="9"/>
      <c r="I501" s="9"/>
      <c r="J501" s="9"/>
      <c r="K501" s="9"/>
      <c r="M501" s="9"/>
      <c r="N501" s="76"/>
      <c r="P501" s="7"/>
      <c r="Q501" s="7"/>
      <c r="R501" s="7"/>
      <c r="S501" s="7"/>
    </row>
    <row r="502" spans="1:19" s="8" customFormat="1" ht="11.8" x14ac:dyDescent="0.2">
      <c r="A502" s="48"/>
      <c r="F502" s="9"/>
      <c r="G502" s="9"/>
      <c r="H502" s="9"/>
      <c r="I502" s="9"/>
      <c r="J502" s="9"/>
      <c r="K502" s="9"/>
      <c r="M502" s="9"/>
      <c r="N502" s="76"/>
      <c r="P502" s="7"/>
      <c r="Q502" s="7"/>
      <c r="R502" s="7"/>
      <c r="S502" s="7"/>
    </row>
    <row r="503" spans="1:19" s="8" customFormat="1" ht="11.8" x14ac:dyDescent="0.2">
      <c r="A503" s="48"/>
      <c r="F503" s="9"/>
      <c r="G503" s="9"/>
      <c r="H503" s="9"/>
      <c r="I503" s="9"/>
      <c r="J503" s="9"/>
      <c r="K503" s="9"/>
      <c r="M503" s="9"/>
      <c r="N503" s="76"/>
      <c r="P503" s="7"/>
      <c r="Q503" s="7"/>
      <c r="R503" s="7"/>
      <c r="S503" s="7"/>
    </row>
    <row r="504" spans="1:19" s="8" customFormat="1" ht="11.8" x14ac:dyDescent="0.2">
      <c r="A504" s="48"/>
      <c r="F504" s="9"/>
      <c r="G504" s="9"/>
      <c r="H504" s="9"/>
      <c r="I504" s="9"/>
      <c r="J504" s="9"/>
      <c r="K504" s="9"/>
      <c r="M504" s="9"/>
      <c r="N504" s="76"/>
      <c r="P504" s="7"/>
      <c r="Q504" s="7"/>
      <c r="R504" s="7"/>
      <c r="S504" s="7"/>
    </row>
    <row r="505" spans="1:19" s="8" customFormat="1" ht="11.8" x14ac:dyDescent="0.2">
      <c r="A505" s="48"/>
      <c r="F505" s="9"/>
      <c r="G505" s="9"/>
      <c r="H505" s="9"/>
      <c r="I505" s="9"/>
      <c r="J505" s="9"/>
      <c r="K505" s="9"/>
      <c r="M505" s="9"/>
      <c r="N505" s="76"/>
      <c r="P505" s="7"/>
      <c r="Q505" s="7"/>
      <c r="R505" s="7"/>
      <c r="S505" s="7"/>
    </row>
    <row r="506" spans="1:19" s="8" customFormat="1" ht="11.8" x14ac:dyDescent="0.2">
      <c r="A506" s="48"/>
      <c r="F506" s="9"/>
      <c r="G506" s="9"/>
      <c r="H506" s="9"/>
      <c r="I506" s="9"/>
      <c r="J506" s="9"/>
      <c r="K506" s="9"/>
      <c r="M506" s="9"/>
      <c r="N506" s="76"/>
      <c r="P506" s="7"/>
      <c r="Q506" s="7"/>
      <c r="R506" s="7"/>
      <c r="S506" s="7"/>
    </row>
    <row r="507" spans="1:19" s="8" customFormat="1" ht="11.8" x14ac:dyDescent="0.2">
      <c r="A507" s="48"/>
      <c r="F507" s="9"/>
      <c r="G507" s="9"/>
      <c r="H507" s="9"/>
      <c r="I507" s="9"/>
      <c r="J507" s="9"/>
      <c r="K507" s="9"/>
      <c r="M507" s="9"/>
      <c r="N507" s="76"/>
      <c r="P507" s="7"/>
      <c r="Q507" s="7"/>
      <c r="R507" s="7"/>
      <c r="S507" s="7"/>
    </row>
    <row r="508" spans="1:19" s="8" customFormat="1" ht="11.8" x14ac:dyDescent="0.2">
      <c r="A508" s="48"/>
      <c r="F508" s="9"/>
      <c r="G508" s="9"/>
      <c r="H508" s="9"/>
      <c r="I508" s="9"/>
      <c r="J508" s="9"/>
      <c r="K508" s="9"/>
      <c r="M508" s="9"/>
      <c r="N508" s="76"/>
      <c r="P508" s="7"/>
      <c r="Q508" s="7"/>
      <c r="R508" s="7"/>
      <c r="S508" s="7"/>
    </row>
    <row r="509" spans="1:19" s="8" customFormat="1" ht="11.8" x14ac:dyDescent="0.2">
      <c r="A509" s="48"/>
      <c r="F509" s="9"/>
      <c r="G509" s="9"/>
      <c r="H509" s="9"/>
      <c r="I509" s="9"/>
      <c r="J509" s="9"/>
      <c r="K509" s="9"/>
      <c r="M509" s="9"/>
      <c r="N509" s="76"/>
      <c r="P509" s="7"/>
      <c r="Q509" s="7"/>
      <c r="R509" s="7"/>
      <c r="S509" s="7"/>
    </row>
    <row r="510" spans="1:19" s="8" customFormat="1" ht="11.8" x14ac:dyDescent="0.2">
      <c r="A510" s="48"/>
      <c r="F510" s="9"/>
      <c r="G510" s="9"/>
      <c r="H510" s="9"/>
      <c r="I510" s="9"/>
      <c r="J510" s="9"/>
      <c r="K510" s="9"/>
      <c r="M510" s="9"/>
      <c r="N510" s="76"/>
      <c r="P510" s="7"/>
      <c r="Q510" s="7"/>
      <c r="R510" s="7"/>
      <c r="S510" s="7"/>
    </row>
    <row r="511" spans="1:19" s="8" customFormat="1" ht="11.8" x14ac:dyDescent="0.2">
      <c r="A511" s="48"/>
      <c r="F511" s="9"/>
      <c r="G511" s="9"/>
      <c r="H511" s="9"/>
      <c r="I511" s="9"/>
      <c r="J511" s="9"/>
      <c r="K511" s="9"/>
      <c r="M511" s="9"/>
      <c r="N511" s="76"/>
      <c r="P511" s="7"/>
      <c r="Q511" s="7"/>
      <c r="R511" s="7"/>
      <c r="S511" s="7"/>
    </row>
    <row r="512" spans="1:19" s="8" customFormat="1" ht="11.8" x14ac:dyDescent="0.2">
      <c r="A512" s="48"/>
      <c r="F512" s="9"/>
      <c r="G512" s="9"/>
      <c r="H512" s="9"/>
      <c r="I512" s="9"/>
      <c r="J512" s="9"/>
      <c r="K512" s="9"/>
      <c r="M512" s="9"/>
      <c r="N512" s="76"/>
      <c r="P512" s="7"/>
      <c r="Q512" s="7"/>
      <c r="R512" s="7"/>
      <c r="S512" s="7"/>
    </row>
    <row r="513" spans="1:19" s="8" customFormat="1" ht="11.8" x14ac:dyDescent="0.2">
      <c r="A513" s="48"/>
      <c r="F513" s="9"/>
      <c r="G513" s="9"/>
      <c r="H513" s="9"/>
      <c r="I513" s="9"/>
      <c r="J513" s="9"/>
      <c r="K513" s="9"/>
      <c r="M513" s="9"/>
      <c r="N513" s="76"/>
      <c r="P513" s="7"/>
      <c r="Q513" s="7"/>
      <c r="R513" s="7"/>
      <c r="S513" s="7"/>
    </row>
    <row r="514" spans="1:19" s="8" customFormat="1" ht="11.8" x14ac:dyDescent="0.2">
      <c r="A514" s="48"/>
      <c r="F514" s="9"/>
      <c r="G514" s="9"/>
      <c r="H514" s="9"/>
      <c r="I514" s="9"/>
      <c r="J514" s="9"/>
      <c r="K514" s="9"/>
      <c r="M514" s="9"/>
      <c r="N514" s="76"/>
      <c r="P514" s="7"/>
      <c r="Q514" s="7"/>
      <c r="R514" s="7"/>
      <c r="S514" s="7"/>
    </row>
    <row r="515" spans="1:19" s="8" customFormat="1" ht="11.8" x14ac:dyDescent="0.2">
      <c r="A515" s="48"/>
      <c r="F515" s="9"/>
      <c r="G515" s="9"/>
      <c r="H515" s="9"/>
      <c r="I515" s="9"/>
      <c r="J515" s="9"/>
      <c r="K515" s="9"/>
      <c r="M515" s="9"/>
      <c r="N515" s="76"/>
      <c r="P515" s="7"/>
      <c r="Q515" s="7"/>
      <c r="R515" s="7"/>
      <c r="S515" s="7"/>
    </row>
    <row r="516" spans="1:19" s="8" customFormat="1" ht="11.8" x14ac:dyDescent="0.2">
      <c r="A516" s="48"/>
      <c r="F516" s="9"/>
      <c r="G516" s="9"/>
      <c r="H516" s="9"/>
      <c r="I516" s="9"/>
      <c r="J516" s="9"/>
      <c r="K516" s="9"/>
      <c r="M516" s="9"/>
      <c r="N516" s="76"/>
      <c r="P516" s="7"/>
      <c r="Q516" s="7"/>
      <c r="R516" s="7"/>
      <c r="S516" s="7"/>
    </row>
    <row r="517" spans="1:19" s="8" customFormat="1" ht="11.8" x14ac:dyDescent="0.2">
      <c r="A517" s="48"/>
      <c r="F517" s="9"/>
      <c r="G517" s="9"/>
      <c r="H517" s="9"/>
      <c r="I517" s="9"/>
      <c r="J517" s="9"/>
      <c r="K517" s="9"/>
      <c r="M517" s="9"/>
      <c r="N517" s="76"/>
      <c r="P517" s="7"/>
      <c r="Q517" s="7"/>
      <c r="R517" s="7"/>
      <c r="S517" s="7"/>
    </row>
    <row r="518" spans="1:19" s="8" customFormat="1" ht="11.8" x14ac:dyDescent="0.2">
      <c r="A518" s="48"/>
      <c r="F518" s="9"/>
      <c r="G518" s="9"/>
      <c r="H518" s="9"/>
      <c r="I518" s="9"/>
      <c r="J518" s="9"/>
      <c r="K518" s="9"/>
      <c r="M518" s="9"/>
      <c r="N518" s="76"/>
      <c r="P518" s="7"/>
      <c r="Q518" s="7"/>
      <c r="R518" s="7"/>
      <c r="S518" s="7"/>
    </row>
    <row r="519" spans="1:19" s="8" customFormat="1" ht="11.8" x14ac:dyDescent="0.2">
      <c r="A519" s="48"/>
      <c r="F519" s="9"/>
      <c r="G519" s="9"/>
      <c r="H519" s="9"/>
      <c r="I519" s="9"/>
      <c r="J519" s="9"/>
      <c r="K519" s="9"/>
      <c r="M519" s="9"/>
      <c r="N519" s="76"/>
      <c r="P519" s="7"/>
      <c r="Q519" s="7"/>
      <c r="R519" s="7"/>
      <c r="S519" s="7"/>
    </row>
    <row r="520" spans="1:19" s="8" customFormat="1" ht="11.8" x14ac:dyDescent="0.2">
      <c r="A520" s="48"/>
      <c r="F520" s="9"/>
      <c r="G520" s="9"/>
      <c r="H520" s="9"/>
      <c r="I520" s="9"/>
      <c r="J520" s="9"/>
      <c r="K520" s="9"/>
      <c r="M520" s="9"/>
      <c r="N520" s="76"/>
      <c r="P520" s="7"/>
      <c r="Q520" s="7"/>
      <c r="R520" s="7"/>
      <c r="S520" s="7"/>
    </row>
    <row r="521" spans="1:19" s="8" customFormat="1" ht="11.8" x14ac:dyDescent="0.2">
      <c r="A521" s="48"/>
      <c r="F521" s="9"/>
      <c r="G521" s="9"/>
      <c r="H521" s="9"/>
      <c r="I521" s="9"/>
      <c r="J521" s="9"/>
      <c r="K521" s="9"/>
      <c r="M521" s="9"/>
      <c r="N521" s="76"/>
      <c r="P521" s="7"/>
      <c r="Q521" s="7"/>
      <c r="R521" s="7"/>
      <c r="S521" s="7"/>
    </row>
    <row r="522" spans="1:19" s="8" customFormat="1" ht="11.8" x14ac:dyDescent="0.2">
      <c r="A522" s="48"/>
      <c r="F522" s="9"/>
      <c r="G522" s="9"/>
      <c r="H522" s="9"/>
      <c r="I522" s="9"/>
      <c r="J522" s="9"/>
      <c r="K522" s="9"/>
      <c r="M522" s="9"/>
      <c r="N522" s="76"/>
      <c r="P522" s="7"/>
      <c r="Q522" s="7"/>
      <c r="R522" s="7"/>
      <c r="S522" s="7"/>
    </row>
    <row r="523" spans="1:19" s="8" customFormat="1" ht="11.8" x14ac:dyDescent="0.2">
      <c r="A523" s="48"/>
      <c r="F523" s="9"/>
      <c r="G523" s="9"/>
      <c r="H523" s="9"/>
      <c r="I523" s="9"/>
      <c r="J523" s="9"/>
      <c r="K523" s="9"/>
      <c r="M523" s="9"/>
      <c r="N523" s="76"/>
      <c r="P523" s="7"/>
      <c r="Q523" s="7"/>
      <c r="R523" s="7"/>
      <c r="S523" s="7"/>
    </row>
    <row r="524" spans="1:19" s="8" customFormat="1" ht="11.8" x14ac:dyDescent="0.2">
      <c r="A524" s="48"/>
      <c r="F524" s="9"/>
      <c r="G524" s="9"/>
      <c r="H524" s="9"/>
      <c r="I524" s="9"/>
      <c r="J524" s="9"/>
      <c r="K524" s="9"/>
      <c r="M524" s="9"/>
      <c r="N524" s="76"/>
      <c r="P524" s="7"/>
      <c r="Q524" s="7"/>
      <c r="R524" s="7"/>
      <c r="S524" s="7"/>
    </row>
    <row r="525" spans="1:19" s="8" customFormat="1" ht="11.8" x14ac:dyDescent="0.2">
      <c r="A525" s="48"/>
      <c r="F525" s="9"/>
      <c r="G525" s="9"/>
      <c r="H525" s="9"/>
      <c r="I525" s="9"/>
      <c r="J525" s="9"/>
      <c r="K525" s="9"/>
      <c r="M525" s="9"/>
      <c r="N525" s="76"/>
      <c r="P525" s="7"/>
      <c r="Q525" s="7"/>
      <c r="R525" s="7"/>
      <c r="S525" s="7"/>
    </row>
    <row r="526" spans="1:19" s="8" customFormat="1" ht="11.8" x14ac:dyDescent="0.2">
      <c r="A526" s="48"/>
      <c r="F526" s="9"/>
      <c r="G526" s="9"/>
      <c r="H526" s="9"/>
      <c r="I526" s="9"/>
      <c r="J526" s="9"/>
      <c r="K526" s="9"/>
      <c r="M526" s="9"/>
      <c r="N526" s="76"/>
      <c r="P526" s="7"/>
      <c r="Q526" s="7"/>
      <c r="R526" s="7"/>
      <c r="S526" s="7"/>
    </row>
    <row r="527" spans="1:19" s="8" customFormat="1" ht="11.8" x14ac:dyDescent="0.2">
      <c r="A527" s="48"/>
      <c r="F527" s="9"/>
      <c r="G527" s="9"/>
      <c r="H527" s="9"/>
      <c r="I527" s="9"/>
      <c r="J527" s="9"/>
      <c r="K527" s="9"/>
      <c r="M527" s="9"/>
      <c r="N527" s="76"/>
      <c r="P527" s="7"/>
      <c r="Q527" s="7"/>
      <c r="R527" s="7"/>
      <c r="S527" s="7"/>
    </row>
    <row r="528" spans="1:19" s="8" customFormat="1" ht="11.8" x14ac:dyDescent="0.2">
      <c r="A528" s="48"/>
      <c r="F528" s="9"/>
      <c r="G528" s="9"/>
      <c r="H528" s="9"/>
      <c r="I528" s="9"/>
      <c r="J528" s="9"/>
      <c r="K528" s="9"/>
      <c r="M528" s="9"/>
      <c r="N528" s="76"/>
      <c r="P528" s="7"/>
      <c r="Q528" s="7"/>
      <c r="R528" s="7"/>
      <c r="S528" s="7"/>
    </row>
    <row r="529" spans="1:19" s="8" customFormat="1" ht="11.8" x14ac:dyDescent="0.2">
      <c r="A529" s="48"/>
      <c r="F529" s="9"/>
      <c r="G529" s="9"/>
      <c r="H529" s="9"/>
      <c r="I529" s="9"/>
      <c r="J529" s="9"/>
      <c r="K529" s="9"/>
      <c r="M529" s="9"/>
      <c r="N529" s="76"/>
      <c r="P529" s="7"/>
      <c r="Q529" s="7"/>
      <c r="R529" s="7"/>
      <c r="S529" s="7"/>
    </row>
    <row r="530" spans="1:19" s="8" customFormat="1" ht="11.8" x14ac:dyDescent="0.2">
      <c r="A530" s="48"/>
      <c r="F530" s="9"/>
      <c r="G530" s="9"/>
      <c r="H530" s="9"/>
      <c r="I530" s="9"/>
      <c r="J530" s="9"/>
      <c r="K530" s="9"/>
      <c r="M530" s="9"/>
      <c r="N530" s="76"/>
      <c r="P530" s="7"/>
      <c r="Q530" s="7"/>
      <c r="R530" s="7"/>
      <c r="S530" s="7"/>
    </row>
    <row r="531" spans="1:19" s="8" customFormat="1" ht="11.8" x14ac:dyDescent="0.2">
      <c r="A531" s="48"/>
      <c r="F531" s="9"/>
      <c r="G531" s="9"/>
      <c r="H531" s="9"/>
      <c r="I531" s="9"/>
      <c r="J531" s="9"/>
      <c r="K531" s="9"/>
      <c r="M531" s="9"/>
      <c r="N531" s="76"/>
      <c r="P531" s="7"/>
      <c r="Q531" s="7"/>
      <c r="R531" s="7"/>
      <c r="S531" s="7"/>
    </row>
    <row r="532" spans="1:19" s="8" customFormat="1" ht="11.8" x14ac:dyDescent="0.2">
      <c r="A532" s="48"/>
      <c r="F532" s="9"/>
      <c r="G532" s="9"/>
      <c r="H532" s="9"/>
      <c r="I532" s="9"/>
      <c r="J532" s="9"/>
      <c r="K532" s="9"/>
      <c r="M532" s="9"/>
      <c r="N532" s="76"/>
      <c r="P532" s="7"/>
      <c r="Q532" s="7"/>
      <c r="R532" s="7"/>
      <c r="S532" s="7"/>
    </row>
    <row r="533" spans="1:19" s="8" customFormat="1" ht="11.8" x14ac:dyDescent="0.2">
      <c r="A533" s="48"/>
      <c r="F533" s="9"/>
      <c r="G533" s="9"/>
      <c r="H533" s="9"/>
      <c r="I533" s="9"/>
      <c r="J533" s="9"/>
      <c r="K533" s="9"/>
      <c r="M533" s="9"/>
      <c r="N533" s="76"/>
      <c r="P533" s="7"/>
      <c r="Q533" s="7"/>
      <c r="R533" s="7"/>
      <c r="S533" s="7"/>
    </row>
    <row r="534" spans="1:19" s="8" customFormat="1" ht="11.8" x14ac:dyDescent="0.2">
      <c r="A534" s="48"/>
      <c r="F534" s="9"/>
      <c r="G534" s="9"/>
      <c r="H534" s="9"/>
      <c r="I534" s="9"/>
      <c r="J534" s="9"/>
      <c r="K534" s="9"/>
      <c r="M534" s="9"/>
      <c r="N534" s="76"/>
      <c r="P534" s="7"/>
      <c r="Q534" s="7"/>
      <c r="R534" s="7"/>
      <c r="S534" s="7"/>
    </row>
    <row r="535" spans="1:19" s="8" customFormat="1" ht="11.8" x14ac:dyDescent="0.2">
      <c r="A535" s="48"/>
      <c r="F535" s="9"/>
      <c r="G535" s="9"/>
      <c r="H535" s="9"/>
      <c r="I535" s="9"/>
      <c r="J535" s="9"/>
      <c r="K535" s="9"/>
      <c r="M535" s="9"/>
      <c r="N535" s="76"/>
      <c r="P535" s="7"/>
      <c r="Q535" s="7"/>
      <c r="R535" s="7"/>
      <c r="S535" s="7"/>
    </row>
    <row r="536" spans="1:19" s="8" customFormat="1" ht="11.8" x14ac:dyDescent="0.2">
      <c r="A536" s="48"/>
      <c r="F536" s="9"/>
      <c r="G536" s="9"/>
      <c r="H536" s="9"/>
      <c r="I536" s="9"/>
      <c r="J536" s="9"/>
      <c r="K536" s="9"/>
      <c r="M536" s="9"/>
      <c r="N536" s="76"/>
      <c r="P536" s="7"/>
      <c r="Q536" s="7"/>
      <c r="R536" s="7"/>
      <c r="S536" s="7"/>
    </row>
    <row r="537" spans="1:19" s="8" customFormat="1" ht="11.8" x14ac:dyDescent="0.2">
      <c r="A537" s="48"/>
      <c r="F537" s="9"/>
      <c r="G537" s="9"/>
      <c r="H537" s="9"/>
      <c r="I537" s="9"/>
      <c r="J537" s="9"/>
      <c r="K537" s="9"/>
      <c r="M537" s="9"/>
      <c r="N537" s="76"/>
      <c r="P537" s="7"/>
      <c r="Q537" s="7"/>
      <c r="R537" s="7"/>
      <c r="S537" s="7"/>
    </row>
    <row r="538" spans="1:19" s="8" customFormat="1" ht="11.8" x14ac:dyDescent="0.2">
      <c r="A538" s="48"/>
      <c r="F538" s="9"/>
      <c r="G538" s="9"/>
      <c r="H538" s="9"/>
      <c r="I538" s="9"/>
      <c r="J538" s="9"/>
      <c r="K538" s="9"/>
      <c r="M538" s="9"/>
      <c r="N538" s="76"/>
      <c r="P538" s="7"/>
      <c r="Q538" s="7"/>
      <c r="R538" s="7"/>
      <c r="S538" s="7"/>
    </row>
    <row r="539" spans="1:19" s="8" customFormat="1" ht="11.8" x14ac:dyDescent="0.2">
      <c r="A539" s="48"/>
      <c r="F539" s="9"/>
      <c r="G539" s="9"/>
      <c r="H539" s="9"/>
      <c r="I539" s="9"/>
      <c r="J539" s="9"/>
      <c r="K539" s="9"/>
      <c r="M539" s="9"/>
      <c r="N539" s="76"/>
      <c r="P539" s="7"/>
      <c r="Q539" s="7"/>
      <c r="R539" s="7"/>
      <c r="S539" s="7"/>
    </row>
    <row r="540" spans="1:19" s="8" customFormat="1" ht="11.8" x14ac:dyDescent="0.2">
      <c r="A540" s="48"/>
      <c r="F540" s="9"/>
      <c r="G540" s="9"/>
      <c r="H540" s="9"/>
      <c r="I540" s="9"/>
      <c r="J540" s="9"/>
      <c r="K540" s="9"/>
      <c r="M540" s="9"/>
      <c r="N540" s="76"/>
      <c r="P540" s="7"/>
      <c r="Q540" s="7"/>
      <c r="R540" s="7"/>
      <c r="S540" s="7"/>
    </row>
    <row r="541" spans="1:19" s="8" customFormat="1" ht="11.8" x14ac:dyDescent="0.2">
      <c r="A541" s="48"/>
      <c r="F541" s="9"/>
      <c r="G541" s="9"/>
      <c r="H541" s="9"/>
      <c r="I541" s="9"/>
      <c r="J541" s="9"/>
      <c r="K541" s="9"/>
      <c r="M541" s="9"/>
      <c r="N541" s="76"/>
      <c r="P541" s="7"/>
      <c r="Q541" s="7"/>
      <c r="R541" s="7"/>
      <c r="S541" s="7"/>
    </row>
    <row r="542" spans="1:19" s="8" customFormat="1" ht="11.8" x14ac:dyDescent="0.2">
      <c r="A542" s="48"/>
      <c r="F542" s="9"/>
      <c r="G542" s="9"/>
      <c r="H542" s="9"/>
      <c r="I542" s="9"/>
      <c r="J542" s="9"/>
      <c r="K542" s="9"/>
      <c r="M542" s="9"/>
      <c r="N542" s="76"/>
      <c r="P542" s="7"/>
      <c r="Q542" s="7"/>
      <c r="R542" s="7"/>
      <c r="S542" s="7"/>
    </row>
    <row r="543" spans="1:19" s="8" customFormat="1" ht="11.8" x14ac:dyDescent="0.2">
      <c r="A543" s="48"/>
      <c r="F543" s="9"/>
      <c r="G543" s="9"/>
      <c r="H543" s="9"/>
      <c r="I543" s="9"/>
      <c r="J543" s="9"/>
      <c r="K543" s="9"/>
      <c r="M543" s="9"/>
      <c r="N543" s="76"/>
      <c r="P543" s="7"/>
      <c r="Q543" s="7"/>
      <c r="R543" s="7"/>
      <c r="S543" s="7"/>
    </row>
    <row r="544" spans="1:19" s="8" customFormat="1" ht="11.8" x14ac:dyDescent="0.2">
      <c r="A544" s="48"/>
      <c r="F544" s="9"/>
      <c r="G544" s="9"/>
      <c r="H544" s="9"/>
      <c r="I544" s="9"/>
      <c r="J544" s="9"/>
      <c r="K544" s="9"/>
      <c r="M544" s="9"/>
      <c r="N544" s="76"/>
      <c r="P544" s="7"/>
      <c r="Q544" s="7"/>
      <c r="R544" s="7"/>
      <c r="S544" s="7"/>
    </row>
    <row r="545" spans="1:19" s="8" customFormat="1" ht="11.8" x14ac:dyDescent="0.2">
      <c r="A545" s="48"/>
      <c r="F545" s="9"/>
      <c r="G545" s="9"/>
      <c r="H545" s="9"/>
      <c r="I545" s="9"/>
      <c r="J545" s="9"/>
      <c r="K545" s="9"/>
      <c r="M545" s="9"/>
      <c r="N545" s="76"/>
      <c r="P545" s="7"/>
      <c r="Q545" s="7"/>
      <c r="R545" s="7"/>
      <c r="S545" s="7"/>
    </row>
    <row r="546" spans="1:19" s="8" customFormat="1" ht="11.8" x14ac:dyDescent="0.2">
      <c r="A546" s="48"/>
      <c r="F546" s="9"/>
      <c r="G546" s="9"/>
      <c r="H546" s="9"/>
      <c r="I546" s="9"/>
      <c r="J546" s="9"/>
      <c r="K546" s="9"/>
      <c r="M546" s="9"/>
      <c r="N546" s="76"/>
      <c r="P546" s="7"/>
      <c r="Q546" s="7"/>
      <c r="R546" s="7"/>
      <c r="S546" s="7"/>
    </row>
    <row r="547" spans="1:19" s="8" customFormat="1" ht="11.8" x14ac:dyDescent="0.2">
      <c r="A547" s="48"/>
      <c r="F547" s="9"/>
      <c r="G547" s="9"/>
      <c r="H547" s="9"/>
      <c r="I547" s="9"/>
      <c r="J547" s="9"/>
      <c r="K547" s="9"/>
      <c r="M547" s="9"/>
      <c r="N547" s="76"/>
      <c r="P547" s="7"/>
      <c r="Q547" s="7"/>
      <c r="R547" s="7"/>
      <c r="S547" s="7"/>
    </row>
    <row r="548" spans="1:19" s="8" customFormat="1" ht="11.8" x14ac:dyDescent="0.2">
      <c r="A548" s="48"/>
      <c r="F548" s="9"/>
      <c r="G548" s="9"/>
      <c r="H548" s="9"/>
      <c r="I548" s="9"/>
      <c r="J548" s="9"/>
      <c r="K548" s="9"/>
      <c r="M548" s="9"/>
      <c r="N548" s="76"/>
      <c r="P548" s="7"/>
      <c r="Q548" s="7"/>
      <c r="R548" s="7"/>
      <c r="S548" s="7"/>
    </row>
    <row r="549" spans="1:19" s="8" customFormat="1" ht="11.8" x14ac:dyDescent="0.2">
      <c r="A549" s="48"/>
      <c r="F549" s="9"/>
      <c r="G549" s="9"/>
      <c r="H549" s="9"/>
      <c r="I549" s="9"/>
      <c r="J549" s="9"/>
      <c r="K549" s="9"/>
      <c r="M549" s="9"/>
      <c r="N549" s="76"/>
      <c r="P549" s="7"/>
      <c r="Q549" s="7"/>
      <c r="R549" s="7"/>
      <c r="S549" s="7"/>
    </row>
    <row r="550" spans="1:19" s="8" customFormat="1" ht="11.8" x14ac:dyDescent="0.2">
      <c r="A550" s="48"/>
      <c r="F550" s="9"/>
      <c r="G550" s="9"/>
      <c r="H550" s="9"/>
      <c r="I550" s="9"/>
      <c r="J550" s="9"/>
      <c r="K550" s="9"/>
      <c r="M550" s="9"/>
      <c r="N550" s="76"/>
      <c r="P550" s="7"/>
      <c r="Q550" s="7"/>
      <c r="R550" s="7"/>
      <c r="S550" s="7"/>
    </row>
    <row r="551" spans="1:19" s="8" customFormat="1" ht="11.8" x14ac:dyDescent="0.2">
      <c r="A551" s="48"/>
      <c r="F551" s="9"/>
      <c r="G551" s="9"/>
      <c r="H551" s="9"/>
      <c r="I551" s="9"/>
      <c r="J551" s="9"/>
      <c r="K551" s="9"/>
      <c r="M551" s="9"/>
      <c r="N551" s="76"/>
      <c r="P551" s="7"/>
      <c r="Q551" s="7"/>
      <c r="R551" s="7"/>
      <c r="S551" s="7"/>
    </row>
    <row r="552" spans="1:19" s="8" customFormat="1" ht="11.8" x14ac:dyDescent="0.2">
      <c r="A552" s="48"/>
      <c r="F552" s="9"/>
      <c r="G552" s="9"/>
      <c r="H552" s="9"/>
      <c r="I552" s="9"/>
      <c r="J552" s="9"/>
      <c r="K552" s="9"/>
      <c r="M552" s="9"/>
      <c r="N552" s="76"/>
      <c r="P552" s="7"/>
      <c r="Q552" s="7"/>
      <c r="R552" s="7"/>
      <c r="S552" s="7"/>
    </row>
    <row r="553" spans="1:19" s="8" customFormat="1" ht="11.8" x14ac:dyDescent="0.2">
      <c r="A553" s="48"/>
      <c r="F553" s="9"/>
      <c r="G553" s="9"/>
      <c r="H553" s="9"/>
      <c r="I553" s="9"/>
      <c r="J553" s="9"/>
      <c r="K553" s="9"/>
      <c r="M553" s="9"/>
      <c r="N553" s="76"/>
      <c r="P553" s="7"/>
      <c r="Q553" s="7"/>
      <c r="R553" s="7"/>
      <c r="S553" s="7"/>
    </row>
    <row r="554" spans="1:19" s="8" customFormat="1" ht="11.8" x14ac:dyDescent="0.2">
      <c r="A554" s="48"/>
      <c r="F554" s="9"/>
      <c r="G554" s="9"/>
      <c r="H554" s="9"/>
      <c r="I554" s="9"/>
      <c r="J554" s="9"/>
      <c r="K554" s="9"/>
      <c r="M554" s="9"/>
      <c r="N554" s="76"/>
      <c r="P554" s="7"/>
      <c r="Q554" s="7"/>
      <c r="R554" s="7"/>
      <c r="S554" s="7"/>
    </row>
    <row r="555" spans="1:19" s="8" customFormat="1" ht="11.8" x14ac:dyDescent="0.2">
      <c r="A555" s="48"/>
      <c r="F555" s="9"/>
      <c r="G555" s="9"/>
      <c r="H555" s="9"/>
      <c r="I555" s="9"/>
      <c r="J555" s="9"/>
      <c r="K555" s="9"/>
      <c r="M555" s="9"/>
      <c r="N555" s="76"/>
      <c r="P555" s="7"/>
      <c r="Q555" s="7"/>
      <c r="R555" s="7"/>
      <c r="S555" s="7"/>
    </row>
    <row r="556" spans="1:19" s="8" customFormat="1" ht="11.8" x14ac:dyDescent="0.2">
      <c r="A556" s="48"/>
      <c r="F556" s="9"/>
      <c r="G556" s="9"/>
      <c r="H556" s="9"/>
      <c r="I556" s="9"/>
      <c r="J556" s="9"/>
      <c r="K556" s="9"/>
      <c r="M556" s="9"/>
      <c r="N556" s="76"/>
      <c r="P556" s="7"/>
      <c r="Q556" s="7"/>
      <c r="R556" s="7"/>
      <c r="S556" s="7"/>
    </row>
    <row r="557" spans="1:19" s="8" customFormat="1" ht="11.8" x14ac:dyDescent="0.2">
      <c r="A557" s="48"/>
      <c r="F557" s="9"/>
      <c r="G557" s="9"/>
      <c r="H557" s="9"/>
      <c r="I557" s="9"/>
      <c r="J557" s="9"/>
      <c r="K557" s="9"/>
      <c r="M557" s="9"/>
      <c r="N557" s="76"/>
      <c r="P557" s="7"/>
      <c r="Q557" s="7"/>
      <c r="R557" s="7"/>
      <c r="S557" s="7"/>
    </row>
    <row r="558" spans="1:19" s="8" customFormat="1" ht="11.8" x14ac:dyDescent="0.2">
      <c r="A558" s="48"/>
      <c r="F558" s="9"/>
      <c r="G558" s="9"/>
      <c r="H558" s="9"/>
      <c r="I558" s="9"/>
      <c r="J558" s="9"/>
      <c r="K558" s="9"/>
      <c r="M558" s="9"/>
      <c r="N558" s="76"/>
      <c r="P558" s="7"/>
      <c r="Q558" s="7"/>
      <c r="R558" s="7"/>
      <c r="S558" s="7"/>
    </row>
    <row r="559" spans="1:19" s="8" customFormat="1" ht="11.8" x14ac:dyDescent="0.2">
      <c r="A559" s="48"/>
      <c r="F559" s="9"/>
      <c r="G559" s="9"/>
      <c r="H559" s="9"/>
      <c r="I559" s="9"/>
      <c r="J559" s="9"/>
      <c r="K559" s="9"/>
      <c r="M559" s="9"/>
      <c r="N559" s="76"/>
      <c r="P559" s="7"/>
      <c r="Q559" s="7"/>
      <c r="R559" s="7"/>
      <c r="S559" s="7"/>
    </row>
    <row r="560" spans="1:19" s="8" customFormat="1" ht="11.8" x14ac:dyDescent="0.2">
      <c r="A560" s="48"/>
      <c r="F560" s="9"/>
      <c r="G560" s="9"/>
      <c r="H560" s="9"/>
      <c r="I560" s="9"/>
      <c r="J560" s="9"/>
      <c r="K560" s="9"/>
      <c r="M560" s="9"/>
      <c r="N560" s="76"/>
      <c r="P560" s="7"/>
      <c r="Q560" s="7"/>
      <c r="R560" s="7"/>
      <c r="S560" s="7"/>
    </row>
    <row r="561" spans="1:19" s="8" customFormat="1" ht="11.8" x14ac:dyDescent="0.2">
      <c r="A561" s="48"/>
      <c r="F561" s="9"/>
      <c r="G561" s="9"/>
      <c r="H561" s="9"/>
      <c r="I561" s="9"/>
      <c r="J561" s="9"/>
      <c r="K561" s="9"/>
      <c r="M561" s="9"/>
      <c r="N561" s="76"/>
      <c r="P561" s="7"/>
      <c r="Q561" s="7"/>
      <c r="R561" s="7"/>
      <c r="S561" s="7"/>
    </row>
    <row r="562" spans="1:19" s="8" customFormat="1" ht="11.8" x14ac:dyDescent="0.2">
      <c r="A562" s="48"/>
      <c r="F562" s="9"/>
      <c r="G562" s="9"/>
      <c r="H562" s="9"/>
      <c r="I562" s="9"/>
      <c r="J562" s="9"/>
      <c r="K562" s="9"/>
      <c r="M562" s="9"/>
      <c r="N562" s="76"/>
      <c r="P562" s="7"/>
      <c r="Q562" s="7"/>
      <c r="R562" s="7"/>
      <c r="S562" s="7"/>
    </row>
    <row r="563" spans="1:19" s="8" customFormat="1" ht="11.8" x14ac:dyDescent="0.2">
      <c r="A563" s="48"/>
      <c r="F563" s="9"/>
      <c r="G563" s="9"/>
      <c r="H563" s="9"/>
      <c r="I563" s="9"/>
      <c r="J563" s="9"/>
      <c r="K563" s="9"/>
      <c r="M563" s="9"/>
      <c r="N563" s="76"/>
      <c r="P563" s="7"/>
      <c r="Q563" s="7"/>
      <c r="R563" s="7"/>
      <c r="S563" s="7"/>
    </row>
    <row r="564" spans="1:19" s="8" customFormat="1" ht="11.8" x14ac:dyDescent="0.2">
      <c r="A564" s="48"/>
      <c r="F564" s="9"/>
      <c r="G564" s="9"/>
      <c r="H564" s="9"/>
      <c r="I564" s="9"/>
      <c r="J564" s="9"/>
      <c r="K564" s="9"/>
      <c r="M564" s="9"/>
      <c r="N564" s="76"/>
      <c r="P564" s="7"/>
      <c r="Q564" s="7"/>
      <c r="R564" s="7"/>
      <c r="S564" s="7"/>
    </row>
    <row r="565" spans="1:19" s="8" customFormat="1" ht="11.8" x14ac:dyDescent="0.2">
      <c r="A565" s="48"/>
      <c r="F565" s="9"/>
      <c r="G565" s="9"/>
      <c r="H565" s="9"/>
      <c r="I565" s="9"/>
      <c r="J565" s="9"/>
      <c r="K565" s="9"/>
      <c r="M565" s="9"/>
      <c r="N565" s="76"/>
      <c r="P565" s="7"/>
      <c r="Q565" s="7"/>
      <c r="R565" s="7"/>
      <c r="S565" s="7"/>
    </row>
    <row r="566" spans="1:19" s="8" customFormat="1" ht="11.8" x14ac:dyDescent="0.2">
      <c r="A566" s="48"/>
      <c r="F566" s="9"/>
      <c r="G566" s="9"/>
      <c r="H566" s="9"/>
      <c r="I566" s="9"/>
      <c r="J566" s="9"/>
      <c r="K566" s="9"/>
      <c r="M566" s="9"/>
      <c r="N566" s="76"/>
      <c r="P566" s="7"/>
      <c r="Q566" s="7"/>
      <c r="R566" s="7"/>
      <c r="S566" s="7"/>
    </row>
    <row r="567" spans="1:19" s="8" customFormat="1" ht="11.8" x14ac:dyDescent="0.2">
      <c r="A567" s="48"/>
      <c r="F567" s="9"/>
      <c r="G567" s="9"/>
      <c r="H567" s="9"/>
      <c r="I567" s="9"/>
      <c r="J567" s="9"/>
      <c r="K567" s="9"/>
      <c r="M567" s="9"/>
      <c r="N567" s="76"/>
      <c r="P567" s="7"/>
      <c r="Q567" s="7"/>
      <c r="R567" s="7"/>
      <c r="S567" s="7"/>
    </row>
    <row r="568" spans="1:19" s="8" customFormat="1" ht="11.8" x14ac:dyDescent="0.2">
      <c r="A568" s="48"/>
      <c r="F568" s="9"/>
      <c r="G568" s="9"/>
      <c r="H568" s="9"/>
      <c r="I568" s="9"/>
      <c r="J568" s="9"/>
      <c r="K568" s="9"/>
      <c r="M568" s="9"/>
      <c r="N568" s="76"/>
      <c r="P568" s="7"/>
      <c r="Q568" s="7"/>
      <c r="R568" s="7"/>
      <c r="S568" s="7"/>
    </row>
    <row r="569" spans="1:19" s="8" customFormat="1" ht="11.8" x14ac:dyDescent="0.2">
      <c r="A569" s="48"/>
      <c r="F569" s="9"/>
      <c r="G569" s="9"/>
      <c r="H569" s="9"/>
      <c r="I569" s="9"/>
      <c r="J569" s="9"/>
      <c r="K569" s="9"/>
      <c r="M569" s="9"/>
      <c r="N569" s="76"/>
      <c r="P569" s="7"/>
      <c r="Q569" s="7"/>
      <c r="R569" s="7"/>
      <c r="S569" s="7"/>
    </row>
    <row r="570" spans="1:19" s="8" customFormat="1" ht="11.8" x14ac:dyDescent="0.2">
      <c r="A570" s="48"/>
      <c r="F570" s="9"/>
      <c r="G570" s="9"/>
      <c r="H570" s="9"/>
      <c r="I570" s="9"/>
      <c r="J570" s="9"/>
      <c r="K570" s="9"/>
      <c r="M570" s="9"/>
      <c r="N570" s="76"/>
      <c r="P570" s="7"/>
      <c r="Q570" s="7"/>
      <c r="R570" s="7"/>
      <c r="S570" s="7"/>
    </row>
    <row r="571" spans="1:19" s="8" customFormat="1" ht="11.8" x14ac:dyDescent="0.2">
      <c r="A571" s="48"/>
      <c r="F571" s="9"/>
      <c r="G571" s="9"/>
      <c r="H571" s="9"/>
      <c r="I571" s="9"/>
      <c r="J571" s="9"/>
      <c r="K571" s="9"/>
      <c r="M571" s="9"/>
      <c r="N571" s="76"/>
      <c r="P571" s="7"/>
      <c r="Q571" s="7"/>
      <c r="R571" s="7"/>
      <c r="S571" s="7"/>
    </row>
    <row r="572" spans="1:19" s="8" customFormat="1" ht="11.8" x14ac:dyDescent="0.2">
      <c r="A572" s="48"/>
      <c r="F572" s="9"/>
      <c r="G572" s="9"/>
      <c r="H572" s="9"/>
      <c r="I572" s="9"/>
      <c r="J572" s="9"/>
      <c r="K572" s="9"/>
      <c r="M572" s="9"/>
      <c r="N572" s="76"/>
      <c r="P572" s="7"/>
      <c r="Q572" s="7"/>
      <c r="R572" s="7"/>
      <c r="S572" s="7"/>
    </row>
    <row r="573" spans="1:19" s="8" customFormat="1" ht="11.8" x14ac:dyDescent="0.2">
      <c r="A573" s="48"/>
      <c r="F573" s="9"/>
      <c r="G573" s="9"/>
      <c r="H573" s="9"/>
      <c r="I573" s="9"/>
      <c r="J573" s="9"/>
      <c r="K573" s="9"/>
      <c r="M573" s="9"/>
      <c r="N573" s="76"/>
      <c r="P573" s="7"/>
      <c r="Q573" s="7"/>
      <c r="R573" s="7"/>
      <c r="S573" s="7"/>
    </row>
    <row r="574" spans="1:19" s="8" customFormat="1" ht="11.8" x14ac:dyDescent="0.2">
      <c r="A574" s="48"/>
      <c r="F574" s="9"/>
      <c r="G574" s="9"/>
      <c r="H574" s="9"/>
      <c r="I574" s="9"/>
      <c r="J574" s="9"/>
      <c r="K574" s="9"/>
      <c r="M574" s="9"/>
      <c r="N574" s="76"/>
      <c r="P574" s="7"/>
      <c r="Q574" s="7"/>
      <c r="R574" s="7"/>
      <c r="S574" s="7"/>
    </row>
    <row r="575" spans="1:19" s="8" customFormat="1" ht="11.8" x14ac:dyDescent="0.2">
      <c r="A575" s="48"/>
      <c r="F575" s="9"/>
      <c r="G575" s="9"/>
      <c r="H575" s="9"/>
      <c r="I575" s="9"/>
      <c r="J575" s="9"/>
      <c r="K575" s="9"/>
      <c r="M575" s="9"/>
      <c r="N575" s="76"/>
      <c r="P575" s="7"/>
      <c r="Q575" s="7"/>
      <c r="R575" s="7"/>
      <c r="S575" s="7"/>
    </row>
    <row r="576" spans="1:19" s="8" customFormat="1" ht="11.8" x14ac:dyDescent="0.2">
      <c r="A576" s="48"/>
      <c r="F576" s="9"/>
      <c r="G576" s="9"/>
      <c r="H576" s="9"/>
      <c r="I576" s="9"/>
      <c r="J576" s="9"/>
      <c r="K576" s="9"/>
      <c r="M576" s="9"/>
      <c r="N576" s="76"/>
      <c r="P576" s="7"/>
      <c r="Q576" s="7"/>
      <c r="R576" s="7"/>
      <c r="S576" s="7"/>
    </row>
    <row r="577" spans="1:19" s="8" customFormat="1" ht="11.8" x14ac:dyDescent="0.2">
      <c r="A577" s="48"/>
      <c r="F577" s="9"/>
      <c r="G577" s="9"/>
      <c r="H577" s="9"/>
      <c r="I577" s="9"/>
      <c r="J577" s="9"/>
      <c r="K577" s="9"/>
      <c r="M577" s="9"/>
      <c r="N577" s="76"/>
      <c r="P577" s="7"/>
      <c r="Q577" s="7"/>
      <c r="R577" s="7"/>
      <c r="S577" s="7"/>
    </row>
    <row r="578" spans="1:19" s="8" customFormat="1" ht="11.8" x14ac:dyDescent="0.2">
      <c r="A578" s="48"/>
      <c r="F578" s="9"/>
      <c r="G578" s="9"/>
      <c r="H578" s="9"/>
      <c r="I578" s="9"/>
      <c r="J578" s="9"/>
      <c r="K578" s="9"/>
      <c r="M578" s="9"/>
      <c r="N578" s="76"/>
      <c r="P578" s="7"/>
      <c r="Q578" s="7"/>
      <c r="R578" s="7"/>
      <c r="S578" s="7"/>
    </row>
    <row r="579" spans="1:19" s="8" customFormat="1" ht="11.8" x14ac:dyDescent="0.2">
      <c r="A579" s="48"/>
      <c r="F579" s="9"/>
      <c r="G579" s="9"/>
      <c r="H579" s="9"/>
      <c r="I579" s="9"/>
      <c r="J579" s="9"/>
      <c r="K579" s="9"/>
      <c r="M579" s="9"/>
      <c r="N579" s="76"/>
      <c r="P579" s="7"/>
      <c r="Q579" s="7"/>
      <c r="R579" s="7"/>
      <c r="S579" s="7"/>
    </row>
    <row r="580" spans="1:19" s="8" customFormat="1" ht="11.8" x14ac:dyDescent="0.2">
      <c r="A580" s="48"/>
      <c r="F580" s="9"/>
      <c r="G580" s="9"/>
      <c r="H580" s="9"/>
      <c r="I580" s="9"/>
      <c r="J580" s="9"/>
      <c r="K580" s="9"/>
      <c r="M580" s="9"/>
      <c r="N580" s="76"/>
      <c r="P580" s="7"/>
      <c r="Q580" s="7"/>
      <c r="R580" s="7"/>
      <c r="S580" s="7"/>
    </row>
    <row r="581" spans="1:19" s="8" customFormat="1" ht="11.8" x14ac:dyDescent="0.2">
      <c r="A581" s="48"/>
      <c r="F581" s="9"/>
      <c r="G581" s="9"/>
      <c r="H581" s="9"/>
      <c r="I581" s="9"/>
      <c r="J581" s="9"/>
      <c r="K581" s="9"/>
      <c r="M581" s="9"/>
      <c r="N581" s="76"/>
      <c r="P581" s="7"/>
      <c r="Q581" s="7"/>
      <c r="R581" s="7"/>
      <c r="S581" s="7"/>
    </row>
    <row r="582" spans="1:19" s="8" customFormat="1" ht="11.8" x14ac:dyDescent="0.2">
      <c r="A582" s="48"/>
      <c r="F582" s="9"/>
      <c r="G582" s="9"/>
      <c r="H582" s="9"/>
      <c r="I582" s="9"/>
      <c r="J582" s="9"/>
      <c r="K582" s="9"/>
      <c r="M582" s="9"/>
      <c r="N582" s="76"/>
      <c r="P582" s="7"/>
      <c r="Q582" s="7"/>
      <c r="R582" s="7"/>
      <c r="S582" s="7"/>
    </row>
    <row r="583" spans="1:19" s="8" customFormat="1" ht="11.8" x14ac:dyDescent="0.2">
      <c r="A583" s="48"/>
      <c r="F583" s="9"/>
      <c r="G583" s="9"/>
      <c r="H583" s="9"/>
      <c r="I583" s="9"/>
      <c r="J583" s="9"/>
      <c r="K583" s="9"/>
      <c r="M583" s="9"/>
      <c r="N583" s="76"/>
      <c r="P583" s="7"/>
      <c r="Q583" s="7"/>
      <c r="R583" s="7"/>
      <c r="S583" s="7"/>
    </row>
    <row r="584" spans="1:19" s="8" customFormat="1" ht="11.8" x14ac:dyDescent="0.2">
      <c r="A584" s="48"/>
      <c r="F584" s="9"/>
      <c r="G584" s="9"/>
      <c r="H584" s="9"/>
      <c r="I584" s="9"/>
      <c r="J584" s="9"/>
      <c r="K584" s="9"/>
      <c r="M584" s="9"/>
      <c r="N584" s="76"/>
      <c r="P584" s="7"/>
      <c r="Q584" s="7"/>
      <c r="R584" s="7"/>
      <c r="S584" s="7"/>
    </row>
    <row r="585" spans="1:19" s="8" customFormat="1" ht="11.8" x14ac:dyDescent="0.2">
      <c r="A585" s="48"/>
      <c r="F585" s="9"/>
      <c r="G585" s="9"/>
      <c r="H585" s="9"/>
      <c r="I585" s="9"/>
      <c r="J585" s="9"/>
      <c r="K585" s="9"/>
      <c r="M585" s="9"/>
      <c r="N585" s="76"/>
      <c r="P585" s="7"/>
      <c r="Q585" s="7"/>
      <c r="R585" s="7"/>
      <c r="S585" s="7"/>
    </row>
    <row r="586" spans="1:19" s="8" customFormat="1" ht="11.8" x14ac:dyDescent="0.2">
      <c r="A586" s="48"/>
      <c r="F586" s="9"/>
      <c r="G586" s="9"/>
      <c r="H586" s="9"/>
      <c r="I586" s="9"/>
      <c r="J586" s="9"/>
      <c r="K586" s="9"/>
      <c r="M586" s="9"/>
      <c r="N586" s="76"/>
      <c r="P586" s="7"/>
      <c r="Q586" s="7"/>
      <c r="R586" s="7"/>
      <c r="S586" s="7"/>
    </row>
    <row r="587" spans="1:19" s="8" customFormat="1" ht="11.8" x14ac:dyDescent="0.2">
      <c r="A587" s="48"/>
      <c r="F587" s="9"/>
      <c r="G587" s="9"/>
      <c r="H587" s="9"/>
      <c r="I587" s="9"/>
      <c r="J587" s="9"/>
      <c r="K587" s="9"/>
      <c r="M587" s="9"/>
      <c r="N587" s="76"/>
      <c r="P587" s="7"/>
      <c r="Q587" s="7"/>
      <c r="R587" s="7"/>
      <c r="S587" s="7"/>
    </row>
    <row r="588" spans="1:19" s="8" customFormat="1" ht="11.8" x14ac:dyDescent="0.2">
      <c r="A588" s="48"/>
      <c r="F588" s="9"/>
      <c r="G588" s="9"/>
      <c r="H588" s="9"/>
      <c r="I588" s="9"/>
      <c r="J588" s="9"/>
      <c r="K588" s="9"/>
      <c r="M588" s="9"/>
      <c r="N588" s="76"/>
      <c r="P588" s="7"/>
      <c r="Q588" s="7"/>
      <c r="R588" s="7"/>
      <c r="S588" s="7"/>
    </row>
    <row r="589" spans="1:19" s="8" customFormat="1" ht="11.8" x14ac:dyDescent="0.2">
      <c r="A589" s="48"/>
      <c r="F589" s="9"/>
      <c r="G589" s="9"/>
      <c r="H589" s="9"/>
      <c r="I589" s="9"/>
      <c r="J589" s="9"/>
      <c r="K589" s="9"/>
      <c r="M589" s="9"/>
      <c r="N589" s="76"/>
      <c r="P589" s="7"/>
      <c r="Q589" s="7"/>
      <c r="R589" s="7"/>
      <c r="S589" s="7"/>
    </row>
    <row r="590" spans="1:19" s="8" customFormat="1" ht="11.8" x14ac:dyDescent="0.2">
      <c r="A590" s="48"/>
      <c r="F590" s="9"/>
      <c r="G590" s="9"/>
      <c r="H590" s="9"/>
      <c r="I590" s="9"/>
      <c r="J590" s="9"/>
      <c r="K590" s="9"/>
      <c r="M590" s="9"/>
      <c r="N590" s="76"/>
      <c r="P590" s="7"/>
      <c r="Q590" s="7"/>
      <c r="R590" s="7"/>
      <c r="S590" s="7"/>
    </row>
    <row r="591" spans="1:19" s="8" customFormat="1" ht="11.8" x14ac:dyDescent="0.2">
      <c r="A591" s="48"/>
      <c r="F591" s="9"/>
      <c r="G591" s="9"/>
      <c r="H591" s="9"/>
      <c r="I591" s="9"/>
      <c r="J591" s="9"/>
      <c r="K591" s="9"/>
      <c r="M591" s="9"/>
      <c r="N591" s="76"/>
      <c r="P591" s="7"/>
      <c r="Q591" s="7"/>
      <c r="R591" s="7"/>
      <c r="S591" s="7"/>
    </row>
    <row r="592" spans="1:19" s="8" customFormat="1" ht="11.8" x14ac:dyDescent="0.2">
      <c r="A592" s="48"/>
      <c r="F592" s="9"/>
      <c r="G592" s="9"/>
      <c r="H592" s="9"/>
      <c r="I592" s="9"/>
      <c r="J592" s="9"/>
      <c r="K592" s="9"/>
      <c r="M592" s="9"/>
      <c r="N592" s="76"/>
      <c r="P592" s="7"/>
      <c r="Q592" s="7"/>
      <c r="R592" s="7"/>
      <c r="S592" s="7"/>
    </row>
    <row r="593" spans="1:19" s="8" customFormat="1" ht="11.8" x14ac:dyDescent="0.2">
      <c r="A593" s="48"/>
      <c r="F593" s="9"/>
      <c r="G593" s="9"/>
      <c r="H593" s="9"/>
      <c r="I593" s="9"/>
      <c r="J593" s="9"/>
      <c r="K593" s="9"/>
      <c r="M593" s="9"/>
      <c r="N593" s="76"/>
      <c r="P593" s="7"/>
      <c r="Q593" s="7"/>
      <c r="R593" s="7"/>
      <c r="S593" s="7"/>
    </row>
    <row r="594" spans="1:19" s="8" customFormat="1" ht="11.8" x14ac:dyDescent="0.2">
      <c r="A594" s="48"/>
      <c r="F594" s="9"/>
      <c r="G594" s="9"/>
      <c r="H594" s="9"/>
      <c r="I594" s="9"/>
      <c r="J594" s="9"/>
      <c r="K594" s="9"/>
      <c r="M594" s="9"/>
      <c r="N594" s="76"/>
      <c r="P594" s="7"/>
      <c r="Q594" s="7"/>
      <c r="R594" s="7"/>
      <c r="S594" s="7"/>
    </row>
    <row r="595" spans="1:19" s="8" customFormat="1" ht="11.8" x14ac:dyDescent="0.2">
      <c r="A595" s="48"/>
      <c r="F595" s="9"/>
      <c r="G595" s="9"/>
      <c r="H595" s="9"/>
      <c r="I595" s="9"/>
      <c r="J595" s="9"/>
      <c r="K595" s="9"/>
      <c r="M595" s="9"/>
      <c r="N595" s="76"/>
      <c r="P595" s="7"/>
      <c r="Q595" s="7"/>
      <c r="R595" s="7"/>
      <c r="S595" s="7"/>
    </row>
    <row r="596" spans="1:19" s="8" customFormat="1" ht="11.8" x14ac:dyDescent="0.2">
      <c r="A596" s="48"/>
      <c r="F596" s="9"/>
      <c r="G596" s="9"/>
      <c r="H596" s="9"/>
      <c r="I596" s="9"/>
      <c r="J596" s="9"/>
      <c r="K596" s="9"/>
      <c r="M596" s="9"/>
      <c r="N596" s="76"/>
      <c r="P596" s="7"/>
      <c r="Q596" s="7"/>
      <c r="R596" s="7"/>
      <c r="S596" s="7"/>
    </row>
    <row r="597" spans="1:19" s="8" customFormat="1" ht="11.8" x14ac:dyDescent="0.2">
      <c r="A597" s="48"/>
      <c r="F597" s="9"/>
      <c r="G597" s="9"/>
      <c r="H597" s="9"/>
      <c r="I597" s="9"/>
      <c r="J597" s="9"/>
      <c r="K597" s="9"/>
      <c r="M597" s="9"/>
      <c r="N597" s="76"/>
      <c r="P597" s="7"/>
      <c r="Q597" s="7"/>
      <c r="R597" s="7"/>
      <c r="S597" s="7"/>
    </row>
    <row r="598" spans="1:19" s="8" customFormat="1" ht="11.8" x14ac:dyDescent="0.2">
      <c r="A598" s="48"/>
      <c r="F598" s="9"/>
      <c r="G598" s="9"/>
      <c r="H598" s="9"/>
      <c r="I598" s="9"/>
      <c r="J598" s="9"/>
      <c r="K598" s="9"/>
      <c r="M598" s="9"/>
      <c r="N598" s="76"/>
      <c r="P598" s="7"/>
      <c r="Q598" s="7"/>
      <c r="R598" s="7"/>
      <c r="S598" s="7"/>
    </row>
    <row r="599" spans="1:19" s="8" customFormat="1" ht="11.8" x14ac:dyDescent="0.2">
      <c r="A599" s="48"/>
      <c r="F599" s="9"/>
      <c r="G599" s="9"/>
      <c r="H599" s="9"/>
      <c r="I599" s="9"/>
      <c r="J599" s="9"/>
      <c r="K599" s="9"/>
      <c r="M599" s="9"/>
      <c r="N599" s="76"/>
      <c r="P599" s="7"/>
      <c r="Q599" s="7"/>
      <c r="R599" s="7"/>
      <c r="S599" s="7"/>
    </row>
    <row r="600" spans="1:19" s="8" customFormat="1" ht="11.8" x14ac:dyDescent="0.2">
      <c r="A600" s="48"/>
      <c r="F600" s="9"/>
      <c r="G600" s="9"/>
      <c r="H600" s="9"/>
      <c r="I600" s="9"/>
      <c r="J600" s="9"/>
      <c r="K600" s="9"/>
      <c r="M600" s="9"/>
      <c r="N600" s="76"/>
      <c r="P600" s="7"/>
      <c r="Q600" s="7"/>
      <c r="R600" s="7"/>
      <c r="S600" s="7"/>
    </row>
    <row r="601" spans="1:19" s="8" customFormat="1" ht="11.8" x14ac:dyDescent="0.2">
      <c r="A601" s="48"/>
      <c r="F601" s="9"/>
      <c r="G601" s="9"/>
      <c r="H601" s="9"/>
      <c r="I601" s="9"/>
      <c r="J601" s="9"/>
      <c r="K601" s="9"/>
      <c r="M601" s="9"/>
      <c r="N601" s="76"/>
      <c r="P601" s="7"/>
      <c r="Q601" s="7"/>
      <c r="R601" s="7"/>
      <c r="S601" s="7"/>
    </row>
    <row r="602" spans="1:19" s="8" customFormat="1" ht="11.8" x14ac:dyDescent="0.2">
      <c r="A602" s="48"/>
      <c r="F602" s="9"/>
      <c r="G602" s="9"/>
      <c r="H602" s="9"/>
      <c r="I602" s="9"/>
      <c r="J602" s="9"/>
      <c r="K602" s="9"/>
      <c r="M602" s="9"/>
      <c r="N602" s="76"/>
      <c r="P602" s="7"/>
      <c r="Q602" s="7"/>
      <c r="R602" s="7"/>
      <c r="S602" s="7"/>
    </row>
    <row r="603" spans="1:19" s="8" customFormat="1" ht="11.8" x14ac:dyDescent="0.2">
      <c r="A603" s="48"/>
      <c r="F603" s="9"/>
      <c r="G603" s="9"/>
      <c r="H603" s="9"/>
      <c r="I603" s="9"/>
      <c r="J603" s="9"/>
      <c r="K603" s="9"/>
      <c r="M603" s="9"/>
      <c r="N603" s="76"/>
      <c r="P603" s="7"/>
      <c r="Q603" s="7"/>
      <c r="R603" s="7"/>
      <c r="S603" s="7"/>
    </row>
    <row r="604" spans="1:19" s="8" customFormat="1" ht="11.8" x14ac:dyDescent="0.2">
      <c r="A604" s="48"/>
      <c r="F604" s="9"/>
      <c r="G604" s="9"/>
      <c r="H604" s="9"/>
      <c r="I604" s="9"/>
      <c r="J604" s="9"/>
      <c r="K604" s="9"/>
      <c r="M604" s="9"/>
      <c r="N604" s="76"/>
      <c r="P604" s="7"/>
      <c r="Q604" s="7"/>
      <c r="R604" s="7"/>
      <c r="S604" s="7"/>
    </row>
    <row r="605" spans="1:19" s="8" customFormat="1" ht="11.8" x14ac:dyDescent="0.2">
      <c r="A605" s="48"/>
      <c r="F605" s="9"/>
      <c r="G605" s="9"/>
      <c r="H605" s="9"/>
      <c r="I605" s="9"/>
      <c r="J605" s="9"/>
      <c r="K605" s="9"/>
      <c r="M605" s="9"/>
      <c r="N605" s="76"/>
      <c r="P605" s="7"/>
      <c r="Q605" s="7"/>
      <c r="R605" s="7"/>
      <c r="S605" s="7"/>
    </row>
    <row r="606" spans="1:19" s="8" customFormat="1" ht="11.8" x14ac:dyDescent="0.2">
      <c r="A606" s="48"/>
      <c r="F606" s="9"/>
      <c r="G606" s="9"/>
      <c r="H606" s="9"/>
      <c r="I606" s="9"/>
      <c r="J606" s="9"/>
      <c r="K606" s="9"/>
      <c r="M606" s="9"/>
      <c r="N606" s="76"/>
      <c r="P606" s="7"/>
      <c r="Q606" s="7"/>
      <c r="R606" s="7"/>
      <c r="S606" s="7"/>
    </row>
    <row r="607" spans="1:19" s="8" customFormat="1" ht="11.8" x14ac:dyDescent="0.2">
      <c r="A607" s="48"/>
      <c r="F607" s="9"/>
      <c r="G607" s="9"/>
      <c r="H607" s="9"/>
      <c r="I607" s="9"/>
      <c r="J607" s="9"/>
      <c r="K607" s="9"/>
      <c r="M607" s="9"/>
      <c r="N607" s="76"/>
      <c r="P607" s="7"/>
      <c r="Q607" s="7"/>
      <c r="R607" s="7"/>
      <c r="S607" s="7"/>
    </row>
    <row r="608" spans="1:19" s="8" customFormat="1" ht="11.8" x14ac:dyDescent="0.2">
      <c r="A608" s="48"/>
      <c r="F608" s="9"/>
      <c r="G608" s="9"/>
      <c r="H608" s="9"/>
      <c r="I608" s="9"/>
      <c r="J608" s="9"/>
      <c r="K608" s="9"/>
      <c r="M608" s="9"/>
      <c r="N608" s="76"/>
      <c r="P608" s="7"/>
      <c r="Q608" s="7"/>
      <c r="R608" s="7"/>
      <c r="S608" s="7"/>
    </row>
    <row r="609" spans="1:19" s="8" customFormat="1" ht="11.8" x14ac:dyDescent="0.2">
      <c r="A609" s="48"/>
      <c r="F609" s="9"/>
      <c r="G609" s="9"/>
      <c r="H609" s="9"/>
      <c r="I609" s="9"/>
      <c r="J609" s="9"/>
      <c r="K609" s="9"/>
      <c r="M609" s="9"/>
      <c r="N609" s="76"/>
      <c r="P609" s="7"/>
      <c r="Q609" s="7"/>
      <c r="R609" s="7"/>
      <c r="S609" s="7"/>
    </row>
    <row r="610" spans="1:19" s="8" customFormat="1" ht="11.8" x14ac:dyDescent="0.2">
      <c r="A610" s="48"/>
      <c r="F610" s="9"/>
      <c r="G610" s="9"/>
      <c r="H610" s="9"/>
      <c r="I610" s="9"/>
      <c r="J610" s="9"/>
      <c r="K610" s="9"/>
      <c r="M610" s="9"/>
      <c r="N610" s="76"/>
      <c r="P610" s="7"/>
      <c r="Q610" s="7"/>
      <c r="R610" s="7"/>
      <c r="S610" s="7"/>
    </row>
    <row r="611" spans="1:19" s="8" customFormat="1" ht="11.8" x14ac:dyDescent="0.2">
      <c r="A611" s="48"/>
      <c r="F611" s="9"/>
      <c r="G611" s="9"/>
      <c r="H611" s="9"/>
      <c r="I611" s="9"/>
      <c r="J611" s="9"/>
      <c r="K611" s="9"/>
      <c r="M611" s="9"/>
      <c r="N611" s="76"/>
      <c r="P611" s="7"/>
      <c r="Q611" s="7"/>
      <c r="R611" s="7"/>
      <c r="S611" s="7"/>
    </row>
    <row r="612" spans="1:19" s="8" customFormat="1" ht="11.8" x14ac:dyDescent="0.2">
      <c r="A612" s="48"/>
      <c r="F612" s="9"/>
      <c r="G612" s="9"/>
      <c r="H612" s="9"/>
      <c r="I612" s="9"/>
      <c r="J612" s="9"/>
      <c r="K612" s="9"/>
      <c r="M612" s="9"/>
      <c r="N612" s="76"/>
      <c r="P612" s="7"/>
      <c r="Q612" s="7"/>
      <c r="R612" s="7"/>
      <c r="S612" s="7"/>
    </row>
    <row r="613" spans="1:19" s="8" customFormat="1" ht="11.8" x14ac:dyDescent="0.2">
      <c r="A613" s="48"/>
      <c r="F613" s="9"/>
      <c r="G613" s="9"/>
      <c r="H613" s="9"/>
      <c r="I613" s="9"/>
      <c r="J613" s="9"/>
      <c r="K613" s="9"/>
      <c r="M613" s="9"/>
      <c r="N613" s="76"/>
      <c r="P613" s="7"/>
      <c r="Q613" s="7"/>
      <c r="R613" s="7"/>
      <c r="S613" s="7"/>
    </row>
    <row r="614" spans="1:19" s="8" customFormat="1" ht="11.8" x14ac:dyDescent="0.2">
      <c r="A614" s="48"/>
      <c r="F614" s="9"/>
      <c r="G614" s="9"/>
      <c r="H614" s="9"/>
      <c r="I614" s="9"/>
      <c r="J614" s="9"/>
      <c r="K614" s="9"/>
      <c r="M614" s="9"/>
      <c r="N614" s="76"/>
      <c r="P614" s="7"/>
      <c r="Q614" s="7"/>
      <c r="R614" s="7"/>
      <c r="S614" s="7"/>
    </row>
    <row r="615" spans="1:19" s="8" customFormat="1" ht="11.8" x14ac:dyDescent="0.2">
      <c r="A615" s="48"/>
      <c r="F615" s="9"/>
      <c r="G615" s="9"/>
      <c r="H615" s="9"/>
      <c r="I615" s="9"/>
      <c r="J615" s="9"/>
      <c r="K615" s="9"/>
      <c r="M615" s="9"/>
      <c r="N615" s="76"/>
      <c r="P615" s="7"/>
      <c r="Q615" s="7"/>
      <c r="R615" s="7"/>
      <c r="S615" s="7"/>
    </row>
    <row r="616" spans="1:19" s="8" customFormat="1" ht="11.8" x14ac:dyDescent="0.2">
      <c r="A616" s="48"/>
      <c r="F616" s="9"/>
      <c r="G616" s="9"/>
      <c r="H616" s="9"/>
      <c r="I616" s="9"/>
      <c r="J616" s="9"/>
      <c r="K616" s="9"/>
      <c r="M616" s="9"/>
      <c r="N616" s="76"/>
      <c r="P616" s="7"/>
      <c r="Q616" s="7"/>
      <c r="R616" s="7"/>
      <c r="S616" s="7"/>
    </row>
    <row r="617" spans="1:19" s="8" customFormat="1" ht="11.8" x14ac:dyDescent="0.2">
      <c r="A617" s="48"/>
      <c r="F617" s="9"/>
      <c r="G617" s="9"/>
      <c r="H617" s="9"/>
      <c r="I617" s="9"/>
      <c r="J617" s="9"/>
      <c r="K617" s="9"/>
      <c r="M617" s="9"/>
      <c r="N617" s="76"/>
      <c r="P617" s="7"/>
      <c r="Q617" s="7"/>
      <c r="R617" s="7"/>
      <c r="S617" s="7"/>
    </row>
    <row r="618" spans="1:19" s="8" customFormat="1" ht="11.8" x14ac:dyDescent="0.2">
      <c r="A618" s="48"/>
      <c r="F618" s="9"/>
      <c r="G618" s="9"/>
      <c r="H618" s="9"/>
      <c r="I618" s="9"/>
      <c r="J618" s="9"/>
      <c r="K618" s="9"/>
      <c r="M618" s="9"/>
      <c r="N618" s="76"/>
      <c r="P618" s="7"/>
      <c r="Q618" s="7"/>
      <c r="R618" s="7"/>
      <c r="S618" s="7"/>
    </row>
    <row r="619" spans="1:19" s="8" customFormat="1" ht="11.8" x14ac:dyDescent="0.2">
      <c r="A619" s="48"/>
      <c r="F619" s="9"/>
      <c r="G619" s="9"/>
      <c r="H619" s="9"/>
      <c r="I619" s="9"/>
      <c r="J619" s="9"/>
      <c r="K619" s="9"/>
      <c r="M619" s="9"/>
      <c r="N619" s="76"/>
      <c r="P619" s="7"/>
      <c r="Q619" s="7"/>
      <c r="R619" s="7"/>
      <c r="S619" s="7"/>
    </row>
    <row r="620" spans="1:19" s="8" customFormat="1" ht="11.8" x14ac:dyDescent="0.2">
      <c r="A620" s="48"/>
      <c r="F620" s="9"/>
      <c r="G620" s="9"/>
      <c r="H620" s="9"/>
      <c r="I620" s="9"/>
      <c r="J620" s="9"/>
      <c r="K620" s="9"/>
      <c r="M620" s="9"/>
      <c r="N620" s="76"/>
      <c r="P620" s="7"/>
      <c r="Q620" s="7"/>
      <c r="R620" s="7"/>
      <c r="S620" s="7"/>
    </row>
    <row r="621" spans="1:19" s="8" customFormat="1" ht="11.8" x14ac:dyDescent="0.2">
      <c r="A621" s="48"/>
      <c r="F621" s="9"/>
      <c r="G621" s="9"/>
      <c r="H621" s="9"/>
      <c r="I621" s="9"/>
      <c r="J621" s="9"/>
      <c r="K621" s="9"/>
      <c r="M621" s="9"/>
      <c r="N621" s="76"/>
      <c r="P621" s="7"/>
      <c r="Q621" s="7"/>
      <c r="R621" s="7"/>
      <c r="S621" s="7"/>
    </row>
    <row r="622" spans="1:19" s="8" customFormat="1" ht="11.8" x14ac:dyDescent="0.2">
      <c r="A622" s="48"/>
      <c r="F622" s="9"/>
      <c r="G622" s="9"/>
      <c r="H622" s="9"/>
      <c r="I622" s="9"/>
      <c r="J622" s="9"/>
      <c r="K622" s="9"/>
      <c r="M622" s="9"/>
      <c r="N622" s="76"/>
      <c r="P622" s="7"/>
      <c r="Q622" s="7"/>
      <c r="R622" s="7"/>
      <c r="S622" s="7"/>
    </row>
    <row r="623" spans="1:19" s="8" customFormat="1" ht="11.8" x14ac:dyDescent="0.2">
      <c r="A623" s="48"/>
      <c r="F623" s="9"/>
      <c r="G623" s="9"/>
      <c r="H623" s="9"/>
      <c r="I623" s="9"/>
      <c r="J623" s="9"/>
      <c r="K623" s="9"/>
      <c r="M623" s="9"/>
      <c r="N623" s="76"/>
      <c r="P623" s="7"/>
      <c r="Q623" s="7"/>
      <c r="R623" s="7"/>
      <c r="S623" s="7"/>
    </row>
    <row r="624" spans="1:19" s="8" customFormat="1" ht="11.8" x14ac:dyDescent="0.2">
      <c r="A624" s="48"/>
      <c r="F624" s="9"/>
      <c r="G624" s="9"/>
      <c r="H624" s="9"/>
      <c r="I624" s="9"/>
      <c r="J624" s="9"/>
      <c r="K624" s="9"/>
      <c r="M624" s="9"/>
      <c r="N624" s="76"/>
      <c r="P624" s="7"/>
      <c r="Q624" s="7"/>
      <c r="R624" s="7"/>
      <c r="S624" s="7"/>
    </row>
    <row r="625" spans="1:19" s="8" customFormat="1" ht="11.8" x14ac:dyDescent="0.2">
      <c r="A625" s="48"/>
      <c r="F625" s="9"/>
      <c r="G625" s="9"/>
      <c r="H625" s="9"/>
      <c r="I625" s="9"/>
      <c r="J625" s="9"/>
      <c r="K625" s="9"/>
      <c r="M625" s="9"/>
      <c r="N625" s="76"/>
      <c r="P625" s="7"/>
      <c r="Q625" s="7"/>
      <c r="R625" s="7"/>
      <c r="S625" s="7"/>
    </row>
    <row r="626" spans="1:19" s="8" customFormat="1" ht="11.8" x14ac:dyDescent="0.2">
      <c r="A626" s="48"/>
      <c r="F626" s="9"/>
      <c r="G626" s="9"/>
      <c r="H626" s="9"/>
      <c r="I626" s="9"/>
      <c r="J626" s="9"/>
      <c r="K626" s="9"/>
      <c r="M626" s="9"/>
      <c r="N626" s="76"/>
      <c r="P626" s="7"/>
      <c r="Q626" s="7"/>
      <c r="R626" s="7"/>
      <c r="S626" s="7"/>
    </row>
    <row r="627" spans="1:19" s="8" customFormat="1" ht="11.8" x14ac:dyDescent="0.2">
      <c r="A627" s="48"/>
      <c r="F627" s="9"/>
      <c r="G627" s="9"/>
      <c r="H627" s="9"/>
      <c r="I627" s="9"/>
      <c r="J627" s="9"/>
      <c r="K627" s="9"/>
      <c r="M627" s="9"/>
      <c r="N627" s="76"/>
      <c r="P627" s="7"/>
      <c r="Q627" s="7"/>
      <c r="R627" s="7"/>
      <c r="S627" s="7"/>
    </row>
    <row r="628" spans="1:19" s="8" customFormat="1" ht="11.8" x14ac:dyDescent="0.2">
      <c r="A628" s="48"/>
      <c r="F628" s="9"/>
      <c r="G628" s="9"/>
      <c r="H628" s="9"/>
      <c r="I628" s="9"/>
      <c r="J628" s="9"/>
      <c r="K628" s="9"/>
      <c r="M628" s="9"/>
      <c r="N628" s="76"/>
      <c r="P628" s="7"/>
      <c r="Q628" s="7"/>
      <c r="R628" s="7"/>
      <c r="S628" s="7"/>
    </row>
    <row r="629" spans="1:19" s="8" customFormat="1" ht="11.8" x14ac:dyDescent="0.2">
      <c r="A629" s="48"/>
      <c r="F629" s="9"/>
      <c r="G629" s="9"/>
      <c r="H629" s="9"/>
      <c r="I629" s="9"/>
      <c r="J629" s="9"/>
      <c r="K629" s="9"/>
      <c r="M629" s="9"/>
      <c r="N629" s="76"/>
      <c r="P629" s="7"/>
      <c r="Q629" s="7"/>
      <c r="R629" s="7"/>
      <c r="S629" s="7"/>
    </row>
    <row r="630" spans="1:19" s="8" customFormat="1" ht="11.8" x14ac:dyDescent="0.2">
      <c r="A630" s="48"/>
      <c r="F630" s="9"/>
      <c r="G630" s="9"/>
      <c r="H630" s="9"/>
      <c r="I630" s="9"/>
      <c r="J630" s="9"/>
      <c r="K630" s="9"/>
      <c r="M630" s="9"/>
      <c r="N630" s="76"/>
      <c r="P630" s="7"/>
      <c r="Q630" s="7"/>
      <c r="R630" s="7"/>
      <c r="S630" s="7"/>
    </row>
    <row r="631" spans="1:19" s="8" customFormat="1" ht="11.8" x14ac:dyDescent="0.2">
      <c r="A631" s="48"/>
      <c r="F631" s="9"/>
      <c r="G631" s="9"/>
      <c r="H631" s="9"/>
      <c r="I631" s="9"/>
      <c r="J631" s="9"/>
      <c r="K631" s="9"/>
      <c r="M631" s="9"/>
      <c r="N631" s="76"/>
      <c r="P631" s="7"/>
      <c r="Q631" s="7"/>
      <c r="R631" s="7"/>
      <c r="S631" s="7"/>
    </row>
    <row r="632" spans="1:19" s="8" customFormat="1" ht="11.8" x14ac:dyDescent="0.2">
      <c r="A632" s="48"/>
      <c r="F632" s="9"/>
      <c r="G632" s="9"/>
      <c r="H632" s="9"/>
      <c r="I632" s="9"/>
      <c r="J632" s="9"/>
      <c r="K632" s="9"/>
      <c r="M632" s="9"/>
      <c r="N632" s="76"/>
      <c r="P632" s="7"/>
      <c r="Q632" s="7"/>
      <c r="R632" s="7"/>
      <c r="S632" s="7"/>
    </row>
    <row r="633" spans="1:19" s="8" customFormat="1" ht="11.8" x14ac:dyDescent="0.2">
      <c r="A633" s="48"/>
      <c r="F633" s="9"/>
      <c r="G633" s="9"/>
      <c r="H633" s="9"/>
      <c r="I633" s="9"/>
      <c r="J633" s="9"/>
      <c r="K633" s="9"/>
      <c r="M633" s="9"/>
      <c r="N633" s="76"/>
      <c r="P633" s="7"/>
      <c r="Q633" s="7"/>
      <c r="R633" s="7"/>
      <c r="S633" s="7"/>
    </row>
    <row r="634" spans="1:19" s="8" customFormat="1" ht="11.8" x14ac:dyDescent="0.2">
      <c r="A634" s="48"/>
      <c r="F634" s="9"/>
      <c r="G634" s="9"/>
      <c r="H634" s="9"/>
      <c r="I634" s="9"/>
      <c r="J634" s="9"/>
      <c r="K634" s="9"/>
      <c r="M634" s="9"/>
      <c r="N634" s="76"/>
      <c r="P634" s="7"/>
      <c r="Q634" s="7"/>
      <c r="R634" s="7"/>
      <c r="S634" s="7"/>
    </row>
    <row r="635" spans="1:19" s="8" customFormat="1" ht="11.8" x14ac:dyDescent="0.2">
      <c r="A635" s="48"/>
      <c r="F635" s="9"/>
      <c r="G635" s="9"/>
      <c r="H635" s="9"/>
      <c r="I635" s="9"/>
      <c r="J635" s="9"/>
      <c r="K635" s="9"/>
      <c r="M635" s="9"/>
      <c r="N635" s="76"/>
      <c r="P635" s="7"/>
      <c r="Q635" s="7"/>
      <c r="R635" s="7"/>
      <c r="S635" s="7"/>
    </row>
    <row r="636" spans="1:19" s="8" customFormat="1" ht="11.8" x14ac:dyDescent="0.2">
      <c r="A636" s="48"/>
      <c r="F636" s="9"/>
      <c r="G636" s="9"/>
      <c r="H636" s="9"/>
      <c r="I636" s="9"/>
      <c r="J636" s="9"/>
      <c r="K636" s="9"/>
      <c r="M636" s="9"/>
      <c r="N636" s="76"/>
      <c r="P636" s="7"/>
      <c r="Q636" s="7"/>
      <c r="R636" s="7"/>
      <c r="S636" s="7"/>
    </row>
    <row r="637" spans="1:19" s="8" customFormat="1" ht="11.8" x14ac:dyDescent="0.2">
      <c r="A637" s="48"/>
      <c r="F637" s="9"/>
      <c r="G637" s="9"/>
      <c r="H637" s="9"/>
      <c r="I637" s="9"/>
      <c r="J637" s="9"/>
      <c r="K637" s="9"/>
      <c r="M637" s="9"/>
      <c r="N637" s="76"/>
      <c r="P637" s="7"/>
      <c r="Q637" s="7"/>
      <c r="R637" s="7"/>
      <c r="S637" s="7"/>
    </row>
    <row r="638" spans="1:19" s="8" customFormat="1" ht="11.8" x14ac:dyDescent="0.2">
      <c r="A638" s="48"/>
      <c r="F638" s="9"/>
      <c r="G638" s="9"/>
      <c r="H638" s="9"/>
      <c r="I638" s="9"/>
      <c r="J638" s="9"/>
      <c r="K638" s="9"/>
      <c r="M638" s="9"/>
      <c r="N638" s="76"/>
      <c r="P638" s="7"/>
      <c r="Q638" s="7"/>
      <c r="R638" s="7"/>
      <c r="S638" s="7"/>
    </row>
    <row r="639" spans="1:19" s="8" customFormat="1" ht="11.8" x14ac:dyDescent="0.2">
      <c r="A639" s="48"/>
      <c r="F639" s="9"/>
      <c r="G639" s="9"/>
      <c r="H639" s="9"/>
      <c r="I639" s="9"/>
      <c r="J639" s="9"/>
      <c r="K639" s="9"/>
      <c r="M639" s="9"/>
      <c r="N639" s="76"/>
      <c r="P639" s="7"/>
      <c r="Q639" s="7"/>
      <c r="R639" s="7"/>
      <c r="S639" s="7"/>
    </row>
    <row r="640" spans="1:19" s="8" customFormat="1" ht="11.8" x14ac:dyDescent="0.2">
      <c r="A640" s="48"/>
      <c r="F640" s="9"/>
      <c r="G640" s="9"/>
      <c r="H640" s="9"/>
      <c r="I640" s="9"/>
      <c r="J640" s="9"/>
      <c r="K640" s="9"/>
      <c r="M640" s="9"/>
      <c r="N640" s="76"/>
      <c r="P640" s="7"/>
      <c r="Q640" s="7"/>
      <c r="R640" s="7"/>
      <c r="S640" s="7"/>
    </row>
    <row r="641" spans="1:19" s="8" customFormat="1" ht="11.8" x14ac:dyDescent="0.2">
      <c r="A641" s="48"/>
      <c r="F641" s="9"/>
      <c r="G641" s="9"/>
      <c r="H641" s="9"/>
      <c r="I641" s="9"/>
      <c r="J641" s="9"/>
      <c r="K641" s="9"/>
      <c r="M641" s="9"/>
      <c r="N641" s="76"/>
      <c r="P641" s="7"/>
      <c r="Q641" s="7"/>
      <c r="R641" s="7"/>
      <c r="S641" s="7"/>
    </row>
    <row r="642" spans="1:19" s="8" customFormat="1" ht="11.8" x14ac:dyDescent="0.2">
      <c r="A642" s="48"/>
      <c r="F642" s="9"/>
      <c r="G642" s="9"/>
      <c r="H642" s="9"/>
      <c r="I642" s="9"/>
      <c r="J642" s="9"/>
      <c r="K642" s="9"/>
      <c r="M642" s="9"/>
      <c r="N642" s="76"/>
      <c r="P642" s="7"/>
      <c r="Q642" s="7"/>
      <c r="R642" s="7"/>
      <c r="S642" s="7"/>
    </row>
    <row r="643" spans="1:19" s="8" customFormat="1" ht="11.8" x14ac:dyDescent="0.2">
      <c r="A643" s="48"/>
      <c r="F643" s="9"/>
      <c r="G643" s="9"/>
      <c r="H643" s="9"/>
      <c r="I643" s="9"/>
      <c r="J643" s="9"/>
      <c r="K643" s="9"/>
      <c r="M643" s="9"/>
      <c r="N643" s="76"/>
      <c r="P643" s="7"/>
      <c r="Q643" s="7"/>
      <c r="R643" s="7"/>
      <c r="S643" s="7"/>
    </row>
    <row r="644" spans="1:19" s="8" customFormat="1" ht="11.8" x14ac:dyDescent="0.2">
      <c r="A644" s="48"/>
      <c r="F644" s="9"/>
      <c r="G644" s="9"/>
      <c r="H644" s="9"/>
      <c r="I644" s="9"/>
      <c r="J644" s="9"/>
      <c r="K644" s="9"/>
      <c r="M644" s="9"/>
      <c r="N644" s="76"/>
      <c r="P644" s="7"/>
      <c r="Q644" s="7"/>
      <c r="R644" s="7"/>
      <c r="S644" s="7"/>
    </row>
    <row r="645" spans="1:19" s="8" customFormat="1" ht="11.8" x14ac:dyDescent="0.2">
      <c r="A645" s="48"/>
      <c r="F645" s="9"/>
      <c r="G645" s="9"/>
      <c r="H645" s="9"/>
      <c r="I645" s="9"/>
      <c r="J645" s="9"/>
      <c r="K645" s="9"/>
      <c r="M645" s="9"/>
      <c r="N645" s="76"/>
      <c r="P645" s="7"/>
      <c r="Q645" s="7"/>
      <c r="R645" s="7"/>
      <c r="S645" s="7"/>
    </row>
    <row r="646" spans="1:19" s="8" customFormat="1" ht="11.8" x14ac:dyDescent="0.2">
      <c r="A646" s="48"/>
      <c r="F646" s="9"/>
      <c r="G646" s="9"/>
      <c r="H646" s="9"/>
      <c r="I646" s="9"/>
      <c r="J646" s="9"/>
      <c r="K646" s="9"/>
      <c r="M646" s="9"/>
      <c r="N646" s="76"/>
      <c r="P646" s="7"/>
      <c r="Q646" s="7"/>
      <c r="R646" s="7"/>
      <c r="S646" s="7"/>
    </row>
    <row r="647" spans="1:19" s="8" customFormat="1" ht="11.8" x14ac:dyDescent="0.2">
      <c r="A647" s="48"/>
      <c r="F647" s="9"/>
      <c r="G647" s="9"/>
      <c r="H647" s="9"/>
      <c r="I647" s="9"/>
      <c r="J647" s="9"/>
      <c r="K647" s="9"/>
      <c r="M647" s="9"/>
      <c r="N647" s="76"/>
      <c r="P647" s="7"/>
      <c r="Q647" s="7"/>
      <c r="R647" s="7"/>
      <c r="S647" s="7"/>
    </row>
    <row r="648" spans="1:19" s="8" customFormat="1" ht="11.8" x14ac:dyDescent="0.2">
      <c r="A648" s="48"/>
      <c r="F648" s="9"/>
      <c r="G648" s="9"/>
      <c r="H648" s="9"/>
      <c r="I648" s="9"/>
      <c r="J648" s="9"/>
      <c r="K648" s="9"/>
      <c r="M648" s="9"/>
      <c r="N648" s="76"/>
      <c r="P648" s="7"/>
      <c r="Q648" s="7"/>
      <c r="R648" s="7"/>
      <c r="S648" s="7"/>
    </row>
    <row r="649" spans="1:19" s="8" customFormat="1" ht="11.8" x14ac:dyDescent="0.2">
      <c r="A649" s="48"/>
      <c r="F649" s="9"/>
      <c r="G649" s="9"/>
      <c r="H649" s="9"/>
      <c r="I649" s="9"/>
      <c r="J649" s="9"/>
      <c r="K649" s="9"/>
      <c r="M649" s="9"/>
      <c r="N649" s="76"/>
      <c r="P649" s="7"/>
      <c r="Q649" s="7"/>
      <c r="R649" s="7"/>
      <c r="S649" s="7"/>
    </row>
    <row r="650" spans="1:19" s="8" customFormat="1" ht="11.8" x14ac:dyDescent="0.2">
      <c r="A650" s="48"/>
      <c r="F650" s="9"/>
      <c r="G650" s="9"/>
      <c r="H650" s="9"/>
      <c r="I650" s="9"/>
      <c r="J650" s="9"/>
      <c r="K650" s="9"/>
      <c r="M650" s="9"/>
      <c r="N650" s="76"/>
      <c r="P650" s="7"/>
      <c r="Q650" s="7"/>
      <c r="R650" s="7"/>
      <c r="S650" s="7"/>
    </row>
    <row r="651" spans="1:19" s="8" customFormat="1" ht="11.8" x14ac:dyDescent="0.2">
      <c r="A651" s="48"/>
      <c r="F651" s="9"/>
      <c r="G651" s="9"/>
      <c r="H651" s="9"/>
      <c r="I651" s="9"/>
      <c r="J651" s="9"/>
      <c r="K651" s="9"/>
      <c r="M651" s="9"/>
      <c r="N651" s="76"/>
      <c r="P651" s="7"/>
      <c r="Q651" s="7"/>
      <c r="R651" s="7"/>
      <c r="S651" s="7"/>
    </row>
    <row r="652" spans="1:19" s="8" customFormat="1" ht="11.8" x14ac:dyDescent="0.2">
      <c r="A652" s="48"/>
      <c r="F652" s="9"/>
      <c r="G652" s="9"/>
      <c r="H652" s="9"/>
      <c r="I652" s="9"/>
      <c r="J652" s="9"/>
      <c r="K652" s="9"/>
      <c r="M652" s="9"/>
      <c r="N652" s="76"/>
      <c r="P652" s="7"/>
      <c r="Q652" s="7"/>
      <c r="R652" s="7"/>
      <c r="S652" s="7"/>
    </row>
    <row r="653" spans="1:19" s="8" customFormat="1" ht="11.8" x14ac:dyDescent="0.2">
      <c r="A653" s="48"/>
      <c r="F653" s="9"/>
      <c r="G653" s="9"/>
      <c r="H653" s="9"/>
      <c r="I653" s="9"/>
      <c r="J653" s="9"/>
      <c r="K653" s="9"/>
      <c r="M653" s="9"/>
      <c r="N653" s="76"/>
      <c r="P653" s="7"/>
      <c r="Q653" s="7"/>
      <c r="R653" s="7"/>
      <c r="S653" s="7"/>
    </row>
    <row r="654" spans="1:19" s="8" customFormat="1" ht="11.8" x14ac:dyDescent="0.2">
      <c r="A654" s="48"/>
      <c r="F654" s="9"/>
      <c r="G654" s="9"/>
      <c r="H654" s="9"/>
      <c r="I654" s="9"/>
      <c r="J654" s="9"/>
      <c r="K654" s="9"/>
      <c r="M654" s="9"/>
      <c r="N654" s="76"/>
      <c r="P654" s="7"/>
      <c r="Q654" s="7"/>
      <c r="R654" s="7"/>
      <c r="S654" s="7"/>
    </row>
    <row r="655" spans="1:19" s="8" customFormat="1" ht="11.8" x14ac:dyDescent="0.2">
      <c r="A655" s="48"/>
      <c r="F655" s="9"/>
      <c r="G655" s="9"/>
      <c r="H655" s="9"/>
      <c r="I655" s="9"/>
      <c r="J655" s="9"/>
      <c r="K655" s="9"/>
      <c r="M655" s="9"/>
      <c r="N655" s="76"/>
      <c r="P655" s="7"/>
      <c r="Q655" s="7"/>
      <c r="R655" s="7"/>
      <c r="S655" s="7"/>
    </row>
    <row r="656" spans="1:19" s="8" customFormat="1" ht="11.8" x14ac:dyDescent="0.2">
      <c r="A656" s="48"/>
      <c r="F656" s="9"/>
      <c r="G656" s="9"/>
      <c r="H656" s="9"/>
      <c r="I656" s="9"/>
      <c r="J656" s="9"/>
      <c r="K656" s="9"/>
      <c r="M656" s="9"/>
      <c r="N656" s="76"/>
      <c r="P656" s="7"/>
      <c r="Q656" s="7"/>
      <c r="R656" s="7"/>
      <c r="S656" s="7"/>
    </row>
    <row r="657" spans="1:19" s="8" customFormat="1" ht="11.8" x14ac:dyDescent="0.2">
      <c r="A657" s="48"/>
      <c r="F657" s="9"/>
      <c r="G657" s="9"/>
      <c r="H657" s="9"/>
      <c r="I657" s="9"/>
      <c r="J657" s="9"/>
      <c r="K657" s="9"/>
      <c r="M657" s="9"/>
      <c r="N657" s="76"/>
      <c r="P657" s="7"/>
      <c r="Q657" s="7"/>
      <c r="R657" s="7"/>
      <c r="S657" s="7"/>
    </row>
    <row r="658" spans="1:19" s="8" customFormat="1" ht="11.8" x14ac:dyDescent="0.2">
      <c r="A658" s="48"/>
      <c r="F658" s="9"/>
      <c r="G658" s="9"/>
      <c r="H658" s="9"/>
      <c r="I658" s="9"/>
      <c r="J658" s="9"/>
      <c r="K658" s="9"/>
      <c r="M658" s="9"/>
      <c r="N658" s="76"/>
      <c r="P658" s="7"/>
      <c r="Q658" s="7"/>
      <c r="R658" s="7"/>
      <c r="S658" s="7"/>
    </row>
    <row r="659" spans="1:19" s="8" customFormat="1" ht="11.8" x14ac:dyDescent="0.2">
      <c r="A659" s="48"/>
      <c r="F659" s="9"/>
      <c r="G659" s="9"/>
      <c r="H659" s="9"/>
      <c r="I659" s="9"/>
      <c r="J659" s="9"/>
      <c r="K659" s="9"/>
      <c r="M659" s="9"/>
      <c r="N659" s="76"/>
      <c r="P659" s="7"/>
      <c r="Q659" s="7"/>
      <c r="R659" s="7"/>
      <c r="S659" s="7"/>
    </row>
    <row r="660" spans="1:19" s="8" customFormat="1" ht="11.8" x14ac:dyDescent="0.2">
      <c r="A660" s="48"/>
      <c r="F660" s="9"/>
      <c r="G660" s="9"/>
      <c r="H660" s="9"/>
      <c r="I660" s="9"/>
      <c r="J660" s="9"/>
      <c r="K660" s="9"/>
      <c r="M660" s="9"/>
      <c r="N660" s="76"/>
      <c r="P660" s="7"/>
      <c r="Q660" s="7"/>
      <c r="R660" s="7"/>
      <c r="S660" s="7"/>
    </row>
    <row r="661" spans="1:19" s="8" customFormat="1" ht="11.8" x14ac:dyDescent="0.2">
      <c r="A661" s="48"/>
      <c r="F661" s="9"/>
      <c r="G661" s="9"/>
      <c r="H661" s="9"/>
      <c r="I661" s="9"/>
      <c r="J661" s="9"/>
      <c r="K661" s="9"/>
      <c r="M661" s="9"/>
      <c r="N661" s="76"/>
      <c r="P661" s="7"/>
      <c r="Q661" s="7"/>
      <c r="R661" s="7"/>
      <c r="S661" s="7"/>
    </row>
    <row r="662" spans="1:19" s="8" customFormat="1" ht="11.8" x14ac:dyDescent="0.2">
      <c r="A662" s="48"/>
      <c r="F662" s="9"/>
      <c r="G662" s="9"/>
      <c r="H662" s="9"/>
      <c r="I662" s="9"/>
      <c r="J662" s="9"/>
      <c r="K662" s="9"/>
      <c r="M662" s="9"/>
      <c r="N662" s="76"/>
      <c r="P662" s="7"/>
      <c r="Q662" s="7"/>
      <c r="R662" s="7"/>
      <c r="S662" s="7"/>
    </row>
    <row r="663" spans="1:19" s="8" customFormat="1" ht="11.8" x14ac:dyDescent="0.2">
      <c r="A663" s="48"/>
      <c r="F663" s="9"/>
      <c r="G663" s="9"/>
      <c r="H663" s="9"/>
      <c r="I663" s="9"/>
      <c r="J663" s="9"/>
      <c r="K663" s="9"/>
      <c r="M663" s="9"/>
      <c r="N663" s="76"/>
      <c r="P663" s="7"/>
      <c r="Q663" s="7"/>
      <c r="R663" s="7"/>
      <c r="S663" s="7"/>
    </row>
    <row r="664" spans="1:19" s="8" customFormat="1" ht="11.8" x14ac:dyDescent="0.2">
      <c r="A664" s="48"/>
      <c r="F664" s="9"/>
      <c r="G664" s="9"/>
      <c r="H664" s="9"/>
      <c r="I664" s="9"/>
      <c r="J664" s="9"/>
      <c r="K664" s="9"/>
      <c r="M664" s="9"/>
      <c r="N664" s="76"/>
      <c r="P664" s="7"/>
      <c r="Q664" s="7"/>
      <c r="R664" s="7"/>
      <c r="S664" s="7"/>
    </row>
    <row r="665" spans="1:19" s="8" customFormat="1" ht="11.8" x14ac:dyDescent="0.2">
      <c r="A665" s="48"/>
      <c r="F665" s="9"/>
      <c r="G665" s="9"/>
      <c r="H665" s="9"/>
      <c r="I665" s="9"/>
      <c r="J665" s="9"/>
      <c r="K665" s="9"/>
      <c r="M665" s="9"/>
      <c r="N665" s="76"/>
      <c r="P665" s="7"/>
      <c r="Q665" s="7"/>
      <c r="R665" s="7"/>
      <c r="S665" s="7"/>
    </row>
    <row r="666" spans="1:19" s="8" customFormat="1" ht="11.8" x14ac:dyDescent="0.2">
      <c r="A666" s="48"/>
      <c r="F666" s="9"/>
      <c r="G666" s="9"/>
      <c r="H666" s="9"/>
      <c r="I666" s="9"/>
      <c r="J666" s="9"/>
      <c r="K666" s="9"/>
      <c r="M666" s="9"/>
      <c r="N666" s="76"/>
      <c r="P666" s="7"/>
      <c r="Q666" s="7"/>
      <c r="R666" s="7"/>
      <c r="S666" s="7"/>
    </row>
    <row r="667" spans="1:19" s="8" customFormat="1" ht="11.8" x14ac:dyDescent="0.2">
      <c r="A667" s="48"/>
      <c r="F667" s="9"/>
      <c r="G667" s="9"/>
      <c r="H667" s="9"/>
      <c r="I667" s="9"/>
      <c r="J667" s="9"/>
      <c r="K667" s="9"/>
      <c r="M667" s="9"/>
      <c r="N667" s="76"/>
      <c r="P667" s="7"/>
      <c r="Q667" s="7"/>
      <c r="R667" s="7"/>
      <c r="S667" s="7"/>
    </row>
    <row r="668" spans="1:19" s="8" customFormat="1" ht="11.8" x14ac:dyDescent="0.2">
      <c r="A668" s="48"/>
      <c r="F668" s="9"/>
      <c r="G668" s="9"/>
      <c r="H668" s="9"/>
      <c r="I668" s="9"/>
      <c r="J668" s="9"/>
      <c r="K668" s="9"/>
      <c r="M668" s="9"/>
      <c r="N668" s="76"/>
      <c r="P668" s="7"/>
      <c r="Q668" s="7"/>
      <c r="R668" s="7"/>
      <c r="S668" s="7"/>
    </row>
    <row r="669" spans="1:19" s="8" customFormat="1" ht="11.8" x14ac:dyDescent="0.2">
      <c r="A669" s="48"/>
      <c r="F669" s="9"/>
      <c r="G669" s="9"/>
      <c r="H669" s="9"/>
      <c r="I669" s="9"/>
      <c r="J669" s="9"/>
      <c r="K669" s="9"/>
      <c r="M669" s="9"/>
      <c r="N669" s="76"/>
      <c r="P669" s="7"/>
      <c r="Q669" s="7"/>
      <c r="R669" s="7"/>
      <c r="S669" s="7"/>
    </row>
    <row r="670" spans="1:19" s="8" customFormat="1" ht="11.8" x14ac:dyDescent="0.2">
      <c r="A670" s="48"/>
      <c r="F670" s="9"/>
      <c r="G670" s="9"/>
      <c r="H670" s="9"/>
      <c r="I670" s="9"/>
      <c r="J670" s="9"/>
      <c r="K670" s="9"/>
      <c r="M670" s="9"/>
      <c r="N670" s="76"/>
      <c r="P670" s="7"/>
      <c r="Q670" s="7"/>
      <c r="R670" s="7"/>
      <c r="S670" s="7"/>
    </row>
    <row r="671" spans="1:19" s="8" customFormat="1" ht="11.8" x14ac:dyDescent="0.2">
      <c r="A671" s="48"/>
      <c r="F671" s="9"/>
      <c r="G671" s="9"/>
      <c r="H671" s="9"/>
      <c r="I671" s="9"/>
      <c r="J671" s="9"/>
      <c r="K671" s="9"/>
      <c r="M671" s="9"/>
      <c r="N671" s="76"/>
      <c r="P671" s="7"/>
      <c r="Q671" s="7"/>
      <c r="R671" s="7"/>
      <c r="S671" s="7"/>
    </row>
    <row r="672" spans="1:19" s="8" customFormat="1" ht="11.8" x14ac:dyDescent="0.2">
      <c r="A672" s="48"/>
      <c r="F672" s="9"/>
      <c r="G672" s="9"/>
      <c r="H672" s="9"/>
      <c r="I672" s="9"/>
      <c r="J672" s="9"/>
      <c r="K672" s="9"/>
      <c r="M672" s="9"/>
      <c r="N672" s="76"/>
      <c r="P672" s="7"/>
      <c r="Q672" s="7"/>
      <c r="R672" s="7"/>
      <c r="S672" s="7"/>
    </row>
    <row r="673" spans="1:19" s="8" customFormat="1" ht="11.8" x14ac:dyDescent="0.2">
      <c r="A673" s="48"/>
      <c r="F673" s="9"/>
      <c r="G673" s="9"/>
      <c r="H673" s="9"/>
      <c r="I673" s="9"/>
      <c r="J673" s="9"/>
      <c r="K673" s="9"/>
      <c r="M673" s="9"/>
      <c r="N673" s="76"/>
      <c r="P673" s="7"/>
      <c r="Q673" s="7"/>
      <c r="R673" s="7"/>
      <c r="S673" s="7"/>
    </row>
    <row r="674" spans="1:19" s="8" customFormat="1" ht="11.8" x14ac:dyDescent="0.2">
      <c r="A674" s="48"/>
      <c r="F674" s="9"/>
      <c r="G674" s="9"/>
      <c r="H674" s="9"/>
      <c r="I674" s="9"/>
      <c r="J674" s="9"/>
      <c r="K674" s="9"/>
      <c r="M674" s="9"/>
      <c r="N674" s="76"/>
      <c r="P674" s="7"/>
      <c r="Q674" s="7"/>
      <c r="R674" s="7"/>
      <c r="S674" s="7"/>
    </row>
    <row r="675" spans="1:19" s="8" customFormat="1" ht="11.8" x14ac:dyDescent="0.2">
      <c r="A675" s="48"/>
      <c r="F675" s="9"/>
      <c r="G675" s="9"/>
      <c r="H675" s="9"/>
      <c r="I675" s="9"/>
      <c r="J675" s="9"/>
      <c r="K675" s="9"/>
      <c r="M675" s="9"/>
      <c r="N675" s="76"/>
      <c r="P675" s="7"/>
      <c r="Q675" s="7"/>
      <c r="R675" s="7"/>
      <c r="S675" s="7"/>
    </row>
    <row r="676" spans="1:19" s="8" customFormat="1" ht="11.8" x14ac:dyDescent="0.2">
      <c r="A676" s="48"/>
      <c r="F676" s="9"/>
      <c r="G676" s="9"/>
      <c r="H676" s="9"/>
      <c r="I676" s="9"/>
      <c r="J676" s="9"/>
      <c r="K676" s="9"/>
      <c r="M676" s="9"/>
      <c r="N676" s="76"/>
      <c r="P676" s="7"/>
      <c r="Q676" s="7"/>
      <c r="R676" s="7"/>
      <c r="S676" s="7"/>
    </row>
    <row r="677" spans="1:19" s="8" customFormat="1" ht="11.8" x14ac:dyDescent="0.2">
      <c r="A677" s="48"/>
      <c r="F677" s="9"/>
      <c r="G677" s="9"/>
      <c r="H677" s="9"/>
      <c r="I677" s="9"/>
      <c r="J677" s="9"/>
      <c r="K677" s="9"/>
      <c r="M677" s="9"/>
      <c r="N677" s="76"/>
      <c r="P677" s="7"/>
      <c r="Q677" s="7"/>
      <c r="R677" s="7"/>
      <c r="S677" s="7"/>
    </row>
    <row r="678" spans="1:19" s="8" customFormat="1" ht="11.8" x14ac:dyDescent="0.2">
      <c r="A678" s="48"/>
      <c r="F678" s="9"/>
      <c r="G678" s="9"/>
      <c r="H678" s="9"/>
      <c r="I678" s="9"/>
      <c r="J678" s="9"/>
      <c r="K678" s="9"/>
      <c r="M678" s="9"/>
      <c r="N678" s="76"/>
      <c r="P678" s="7"/>
      <c r="Q678" s="7"/>
      <c r="R678" s="7"/>
      <c r="S678" s="7"/>
    </row>
    <row r="679" spans="1:19" s="8" customFormat="1" ht="11.8" x14ac:dyDescent="0.2">
      <c r="A679" s="48"/>
      <c r="F679" s="9"/>
      <c r="G679" s="9"/>
      <c r="H679" s="9"/>
      <c r="I679" s="9"/>
      <c r="J679" s="9"/>
      <c r="K679" s="9"/>
      <c r="M679" s="9"/>
      <c r="N679" s="76"/>
      <c r="P679" s="7"/>
      <c r="Q679" s="7"/>
      <c r="R679" s="7"/>
      <c r="S679" s="7"/>
    </row>
    <row r="680" spans="1:19" s="8" customFormat="1" ht="11.8" x14ac:dyDescent="0.2">
      <c r="A680" s="48"/>
      <c r="F680" s="9"/>
      <c r="G680" s="9"/>
      <c r="H680" s="9"/>
      <c r="I680" s="9"/>
      <c r="J680" s="9"/>
      <c r="K680" s="9"/>
      <c r="M680" s="9"/>
      <c r="N680" s="76"/>
      <c r="P680" s="7"/>
      <c r="Q680" s="7"/>
      <c r="R680" s="7"/>
      <c r="S680" s="7"/>
    </row>
    <row r="681" spans="1:19" s="8" customFormat="1" ht="11.8" x14ac:dyDescent="0.2">
      <c r="A681" s="48"/>
      <c r="F681" s="9"/>
      <c r="G681" s="9"/>
      <c r="H681" s="9"/>
      <c r="I681" s="9"/>
      <c r="J681" s="9"/>
      <c r="K681" s="9"/>
      <c r="M681" s="9"/>
      <c r="N681" s="76"/>
      <c r="P681" s="7"/>
      <c r="Q681" s="7"/>
      <c r="R681" s="7"/>
      <c r="S681" s="7"/>
    </row>
    <row r="682" spans="1:19" s="8" customFormat="1" ht="11.8" x14ac:dyDescent="0.2">
      <c r="A682" s="48"/>
      <c r="F682" s="9"/>
      <c r="G682" s="9"/>
      <c r="H682" s="9"/>
      <c r="I682" s="9"/>
      <c r="J682" s="9"/>
      <c r="K682" s="9"/>
      <c r="M682" s="9"/>
      <c r="N682" s="76"/>
      <c r="P682" s="7"/>
      <c r="Q682" s="7"/>
      <c r="R682" s="7"/>
      <c r="S682" s="7"/>
    </row>
    <row r="683" spans="1:19" s="8" customFormat="1" ht="11.8" x14ac:dyDescent="0.2">
      <c r="A683" s="48"/>
      <c r="F683" s="9"/>
      <c r="G683" s="9"/>
      <c r="H683" s="9"/>
      <c r="I683" s="9"/>
      <c r="J683" s="9"/>
      <c r="K683" s="9"/>
      <c r="M683" s="9"/>
      <c r="N683" s="76"/>
      <c r="P683" s="7"/>
      <c r="Q683" s="7"/>
      <c r="R683" s="7"/>
      <c r="S683" s="7"/>
    </row>
    <row r="684" spans="1:19" s="8" customFormat="1" ht="11.8" x14ac:dyDescent="0.2">
      <c r="A684" s="48"/>
      <c r="F684" s="9"/>
      <c r="G684" s="9"/>
      <c r="H684" s="9"/>
      <c r="I684" s="9"/>
      <c r="J684" s="9"/>
      <c r="K684" s="9"/>
      <c r="M684" s="9"/>
      <c r="N684" s="76"/>
      <c r="P684" s="7"/>
      <c r="Q684" s="7"/>
      <c r="R684" s="7"/>
      <c r="S684" s="7"/>
    </row>
    <row r="685" spans="1:19" s="8" customFormat="1" ht="11.8" x14ac:dyDescent="0.2">
      <c r="A685" s="48"/>
      <c r="F685" s="9"/>
      <c r="G685" s="9"/>
      <c r="H685" s="9"/>
      <c r="I685" s="9"/>
      <c r="J685" s="9"/>
      <c r="K685" s="9"/>
      <c r="M685" s="9"/>
      <c r="N685" s="76"/>
      <c r="P685" s="7"/>
      <c r="Q685" s="7"/>
      <c r="R685" s="7"/>
      <c r="S685" s="7"/>
    </row>
    <row r="686" spans="1:19" s="8" customFormat="1" ht="11.8" x14ac:dyDescent="0.2">
      <c r="A686" s="48"/>
      <c r="F686" s="9"/>
      <c r="G686" s="9"/>
      <c r="H686" s="9"/>
      <c r="I686" s="9"/>
      <c r="J686" s="9"/>
      <c r="K686" s="9"/>
      <c r="M686" s="9"/>
      <c r="N686" s="76"/>
      <c r="P686" s="7"/>
      <c r="Q686" s="7"/>
      <c r="R686" s="7"/>
      <c r="S686" s="7"/>
    </row>
    <row r="687" spans="1:19" s="8" customFormat="1" ht="11.8" x14ac:dyDescent="0.2">
      <c r="A687" s="48"/>
      <c r="F687" s="9"/>
      <c r="G687" s="9"/>
      <c r="H687" s="9"/>
      <c r="I687" s="9"/>
      <c r="J687" s="9"/>
      <c r="K687" s="9"/>
      <c r="M687" s="9"/>
      <c r="N687" s="76"/>
      <c r="P687" s="7"/>
      <c r="Q687" s="7"/>
      <c r="R687" s="7"/>
      <c r="S687" s="7"/>
    </row>
    <row r="688" spans="1:19" s="8" customFormat="1" ht="11.8" x14ac:dyDescent="0.2">
      <c r="A688" s="48"/>
      <c r="F688" s="9"/>
      <c r="G688" s="9"/>
      <c r="H688" s="9"/>
      <c r="I688" s="9"/>
      <c r="J688" s="9"/>
      <c r="K688" s="9"/>
      <c r="M688" s="9"/>
      <c r="N688" s="76"/>
      <c r="P688" s="7"/>
      <c r="Q688" s="7"/>
      <c r="R688" s="7"/>
      <c r="S688" s="7"/>
    </row>
    <row r="689" spans="1:19" s="8" customFormat="1" ht="11.8" x14ac:dyDescent="0.2">
      <c r="A689" s="48"/>
      <c r="F689" s="9"/>
      <c r="G689" s="9"/>
      <c r="H689" s="9"/>
      <c r="I689" s="9"/>
      <c r="J689" s="9"/>
      <c r="K689" s="9"/>
      <c r="M689" s="9"/>
      <c r="N689" s="76"/>
      <c r="P689" s="7"/>
      <c r="Q689" s="7"/>
      <c r="R689" s="7"/>
      <c r="S689" s="7"/>
    </row>
    <row r="690" spans="1:19" s="8" customFormat="1" ht="11.8" x14ac:dyDescent="0.2">
      <c r="A690" s="48"/>
      <c r="F690" s="9"/>
      <c r="G690" s="9"/>
      <c r="H690" s="9"/>
      <c r="I690" s="9"/>
      <c r="J690" s="9"/>
      <c r="K690" s="9"/>
      <c r="M690" s="9"/>
      <c r="N690" s="76"/>
      <c r="P690" s="7"/>
      <c r="Q690" s="7"/>
      <c r="R690" s="7"/>
      <c r="S690" s="7"/>
    </row>
    <row r="691" spans="1:19" s="8" customFormat="1" ht="11.8" x14ac:dyDescent="0.2">
      <c r="A691" s="48"/>
      <c r="F691" s="9"/>
      <c r="G691" s="9"/>
      <c r="H691" s="9"/>
      <c r="I691" s="9"/>
      <c r="J691" s="9"/>
      <c r="K691" s="9"/>
      <c r="M691" s="9"/>
      <c r="N691" s="76"/>
      <c r="P691" s="7"/>
      <c r="Q691" s="7"/>
      <c r="R691" s="7"/>
      <c r="S691" s="7"/>
    </row>
    <row r="692" spans="1:19" s="8" customFormat="1" ht="11.8" x14ac:dyDescent="0.2">
      <c r="A692" s="48"/>
      <c r="F692" s="9"/>
      <c r="G692" s="9"/>
      <c r="H692" s="9"/>
      <c r="I692" s="9"/>
      <c r="J692" s="9"/>
      <c r="K692" s="9"/>
      <c r="M692" s="9"/>
      <c r="N692" s="76"/>
      <c r="P692" s="7"/>
      <c r="Q692" s="7"/>
      <c r="R692" s="7"/>
      <c r="S692" s="7"/>
    </row>
    <row r="693" spans="1:19" s="8" customFormat="1" ht="11.8" x14ac:dyDescent="0.2">
      <c r="A693" s="48"/>
      <c r="F693" s="9"/>
      <c r="G693" s="9"/>
      <c r="H693" s="9"/>
      <c r="I693" s="9"/>
      <c r="J693" s="9"/>
      <c r="K693" s="9"/>
      <c r="M693" s="9"/>
      <c r="N693" s="76"/>
      <c r="P693" s="7"/>
      <c r="Q693" s="7"/>
      <c r="R693" s="7"/>
      <c r="S693" s="7"/>
    </row>
    <row r="694" spans="1:19" s="8" customFormat="1" ht="11.8" x14ac:dyDescent="0.2">
      <c r="A694" s="48"/>
      <c r="F694" s="9"/>
      <c r="G694" s="9"/>
      <c r="H694" s="9"/>
      <c r="I694" s="9"/>
      <c r="J694" s="9"/>
      <c r="K694" s="9"/>
      <c r="M694" s="9"/>
      <c r="N694" s="76"/>
      <c r="P694" s="7"/>
      <c r="Q694" s="7"/>
      <c r="R694" s="7"/>
      <c r="S694" s="7"/>
    </row>
    <row r="695" spans="1:19" s="8" customFormat="1" ht="11.8" x14ac:dyDescent="0.2">
      <c r="A695" s="48"/>
      <c r="F695" s="9"/>
      <c r="G695" s="9"/>
      <c r="H695" s="9"/>
      <c r="I695" s="9"/>
      <c r="J695" s="9"/>
      <c r="K695" s="9"/>
      <c r="M695" s="9"/>
      <c r="N695" s="76"/>
      <c r="P695" s="7"/>
      <c r="Q695" s="7"/>
      <c r="R695" s="7"/>
      <c r="S695" s="7"/>
    </row>
    <row r="696" spans="1:19" s="8" customFormat="1" ht="11.8" x14ac:dyDescent="0.2">
      <c r="A696" s="48"/>
      <c r="F696" s="9"/>
      <c r="G696" s="9"/>
      <c r="H696" s="9"/>
      <c r="I696" s="9"/>
      <c r="J696" s="9"/>
      <c r="K696" s="9"/>
      <c r="M696" s="9"/>
      <c r="N696" s="76"/>
      <c r="P696" s="7"/>
      <c r="Q696" s="7"/>
      <c r="R696" s="7"/>
      <c r="S696" s="7"/>
    </row>
    <row r="697" spans="1:19" s="8" customFormat="1" ht="11.8" x14ac:dyDescent="0.2">
      <c r="A697" s="48"/>
      <c r="F697" s="9"/>
      <c r="G697" s="9"/>
      <c r="H697" s="9"/>
      <c r="I697" s="9"/>
      <c r="J697" s="9"/>
      <c r="K697" s="9"/>
      <c r="M697" s="9"/>
      <c r="N697" s="76"/>
      <c r="P697" s="7"/>
      <c r="Q697" s="7"/>
      <c r="R697" s="7"/>
      <c r="S697" s="7"/>
    </row>
    <row r="698" spans="1:19" s="8" customFormat="1" ht="11.8" x14ac:dyDescent="0.2">
      <c r="A698" s="48"/>
      <c r="F698" s="9"/>
      <c r="G698" s="9"/>
      <c r="H698" s="9"/>
      <c r="I698" s="9"/>
      <c r="J698" s="9"/>
      <c r="K698" s="9"/>
      <c r="M698" s="9"/>
      <c r="N698" s="76"/>
      <c r="P698" s="7"/>
      <c r="Q698" s="7"/>
      <c r="R698" s="7"/>
      <c r="S698" s="7"/>
    </row>
    <row r="699" spans="1:19" s="8" customFormat="1" ht="11.8" x14ac:dyDescent="0.2">
      <c r="A699" s="48"/>
      <c r="F699" s="9"/>
      <c r="G699" s="9"/>
      <c r="H699" s="9"/>
      <c r="I699" s="9"/>
      <c r="J699" s="9"/>
      <c r="K699" s="9"/>
      <c r="M699" s="9"/>
      <c r="N699" s="76"/>
      <c r="P699" s="7"/>
      <c r="Q699" s="7"/>
      <c r="R699" s="7"/>
      <c r="S699" s="7"/>
    </row>
    <row r="700" spans="1:19" s="8" customFormat="1" ht="11.8" x14ac:dyDescent="0.2">
      <c r="A700" s="48"/>
      <c r="F700" s="9"/>
      <c r="G700" s="9"/>
      <c r="H700" s="9"/>
      <c r="I700" s="9"/>
      <c r="J700" s="9"/>
      <c r="K700" s="9"/>
      <c r="M700" s="9"/>
      <c r="N700" s="76"/>
      <c r="P700" s="7"/>
      <c r="Q700" s="7"/>
      <c r="R700" s="7"/>
      <c r="S700" s="7"/>
    </row>
    <row r="701" spans="1:19" s="8" customFormat="1" ht="11.8" x14ac:dyDescent="0.2">
      <c r="A701" s="48"/>
      <c r="F701" s="9"/>
      <c r="G701" s="9"/>
      <c r="H701" s="9"/>
      <c r="I701" s="9"/>
      <c r="J701" s="9"/>
      <c r="K701" s="9"/>
      <c r="M701" s="9"/>
      <c r="N701" s="76"/>
      <c r="P701" s="7"/>
      <c r="Q701" s="7"/>
      <c r="R701" s="7"/>
      <c r="S701" s="7"/>
    </row>
    <row r="702" spans="1:19" s="8" customFormat="1" ht="11.8" x14ac:dyDescent="0.2">
      <c r="A702" s="48"/>
      <c r="F702" s="9"/>
      <c r="G702" s="9"/>
      <c r="H702" s="9"/>
      <c r="I702" s="9"/>
      <c r="J702" s="9"/>
      <c r="K702" s="9"/>
      <c r="M702" s="9"/>
      <c r="N702" s="76"/>
      <c r="P702" s="7"/>
      <c r="Q702" s="7"/>
      <c r="R702" s="7"/>
      <c r="S702" s="7"/>
    </row>
    <row r="703" spans="1:19" s="8" customFormat="1" ht="11.8" x14ac:dyDescent="0.2">
      <c r="A703" s="48"/>
      <c r="F703" s="9"/>
      <c r="G703" s="9"/>
      <c r="H703" s="9"/>
      <c r="I703" s="9"/>
      <c r="J703" s="9"/>
      <c r="K703" s="9"/>
      <c r="M703" s="9"/>
      <c r="N703" s="76"/>
      <c r="P703" s="7"/>
      <c r="Q703" s="7"/>
      <c r="R703" s="7"/>
      <c r="S703" s="7"/>
    </row>
    <row r="704" spans="1:19" s="8" customFormat="1" ht="11.8" x14ac:dyDescent="0.2">
      <c r="A704" s="48"/>
      <c r="F704" s="9"/>
      <c r="G704" s="9"/>
      <c r="H704" s="9"/>
      <c r="I704" s="9"/>
      <c r="J704" s="9"/>
      <c r="K704" s="9"/>
      <c r="M704" s="9"/>
      <c r="N704" s="76"/>
      <c r="P704" s="7"/>
      <c r="Q704" s="7"/>
      <c r="R704" s="7"/>
      <c r="S704" s="7"/>
    </row>
    <row r="705" spans="1:19" s="8" customFormat="1" ht="11.8" x14ac:dyDescent="0.2">
      <c r="A705" s="48"/>
      <c r="F705" s="9"/>
      <c r="G705" s="9"/>
      <c r="H705" s="9"/>
      <c r="I705" s="9"/>
      <c r="J705" s="9"/>
      <c r="K705" s="9"/>
      <c r="M705" s="9"/>
      <c r="N705" s="76"/>
      <c r="P705" s="7"/>
      <c r="Q705" s="7"/>
      <c r="R705" s="7"/>
      <c r="S705" s="7"/>
    </row>
    <row r="706" spans="1:19" s="8" customFormat="1" ht="11.8" x14ac:dyDescent="0.2">
      <c r="A706" s="48"/>
      <c r="F706" s="9"/>
      <c r="G706" s="9"/>
      <c r="H706" s="9"/>
      <c r="I706" s="9"/>
      <c r="J706" s="9"/>
      <c r="K706" s="9"/>
      <c r="M706" s="9"/>
      <c r="N706" s="76"/>
      <c r="P706" s="7"/>
      <c r="Q706" s="7"/>
      <c r="R706" s="7"/>
      <c r="S706" s="7"/>
    </row>
    <row r="707" spans="1:19" s="8" customFormat="1" ht="11.8" x14ac:dyDescent="0.2">
      <c r="A707" s="48"/>
      <c r="F707" s="9"/>
      <c r="G707" s="9"/>
      <c r="H707" s="9"/>
      <c r="I707" s="9"/>
      <c r="J707" s="9"/>
      <c r="K707" s="9"/>
      <c r="M707" s="9"/>
      <c r="N707" s="76"/>
      <c r="P707" s="7"/>
      <c r="Q707" s="7"/>
      <c r="R707" s="7"/>
      <c r="S707" s="7"/>
    </row>
    <row r="708" spans="1:19" s="8" customFormat="1" ht="11.8" x14ac:dyDescent="0.2">
      <c r="A708" s="48"/>
      <c r="F708" s="9"/>
      <c r="G708" s="9"/>
      <c r="H708" s="9"/>
      <c r="I708" s="9"/>
      <c r="J708" s="9"/>
      <c r="K708" s="9"/>
      <c r="M708" s="9"/>
      <c r="N708" s="76"/>
      <c r="P708" s="7"/>
      <c r="Q708" s="7"/>
      <c r="R708" s="7"/>
      <c r="S708" s="7"/>
    </row>
    <row r="709" spans="1:19" s="8" customFormat="1" ht="11.8" x14ac:dyDescent="0.2">
      <c r="A709" s="48"/>
      <c r="F709" s="9"/>
      <c r="G709" s="9"/>
      <c r="H709" s="9"/>
      <c r="I709" s="9"/>
      <c r="J709" s="9"/>
      <c r="K709" s="9"/>
      <c r="M709" s="9"/>
      <c r="N709" s="76"/>
      <c r="P709" s="7"/>
      <c r="Q709" s="7"/>
      <c r="R709" s="7"/>
      <c r="S709" s="7"/>
    </row>
    <row r="710" spans="1:19" s="8" customFormat="1" ht="11.8" x14ac:dyDescent="0.2">
      <c r="A710" s="48"/>
      <c r="F710" s="9"/>
      <c r="G710" s="9"/>
      <c r="H710" s="9"/>
      <c r="I710" s="9"/>
      <c r="J710" s="9"/>
      <c r="K710" s="9"/>
      <c r="M710" s="9"/>
      <c r="N710" s="76"/>
      <c r="P710" s="7"/>
      <c r="Q710" s="7"/>
      <c r="R710" s="7"/>
      <c r="S710" s="7"/>
    </row>
    <row r="711" spans="1:19" s="8" customFormat="1" ht="11.8" x14ac:dyDescent="0.2">
      <c r="A711" s="48"/>
      <c r="F711" s="9"/>
      <c r="G711" s="9"/>
      <c r="H711" s="9"/>
      <c r="I711" s="9"/>
      <c r="J711" s="9"/>
      <c r="K711" s="9"/>
      <c r="M711" s="9"/>
      <c r="N711" s="76"/>
      <c r="P711" s="7"/>
      <c r="Q711" s="7"/>
      <c r="R711" s="7"/>
      <c r="S711" s="7"/>
    </row>
    <row r="712" spans="1:19" s="8" customFormat="1" ht="11.8" x14ac:dyDescent="0.2">
      <c r="A712" s="48"/>
      <c r="F712" s="9"/>
      <c r="G712" s="9"/>
      <c r="H712" s="9"/>
      <c r="I712" s="9"/>
      <c r="J712" s="9"/>
      <c r="K712" s="9"/>
      <c r="M712" s="9"/>
      <c r="N712" s="76"/>
      <c r="P712" s="7"/>
      <c r="Q712" s="7"/>
      <c r="R712" s="7"/>
      <c r="S712" s="7"/>
    </row>
    <row r="713" spans="1:19" s="8" customFormat="1" ht="11.8" x14ac:dyDescent="0.2">
      <c r="A713" s="48"/>
      <c r="F713" s="9"/>
      <c r="G713" s="9"/>
      <c r="H713" s="9"/>
      <c r="I713" s="9"/>
      <c r="J713" s="9"/>
      <c r="K713" s="9"/>
      <c r="M713" s="9"/>
      <c r="N713" s="76"/>
      <c r="P713" s="7"/>
      <c r="Q713" s="7"/>
      <c r="R713" s="7"/>
      <c r="S713" s="7"/>
    </row>
    <row r="714" spans="1:19" s="8" customFormat="1" ht="11.8" x14ac:dyDescent="0.2">
      <c r="A714" s="48"/>
      <c r="F714" s="9"/>
      <c r="G714" s="9"/>
      <c r="H714" s="9"/>
      <c r="I714" s="9"/>
      <c r="J714" s="9"/>
      <c r="K714" s="9"/>
      <c r="M714" s="9"/>
      <c r="N714" s="76"/>
      <c r="P714" s="7"/>
      <c r="Q714" s="7"/>
      <c r="R714" s="7"/>
      <c r="S714" s="7"/>
    </row>
    <row r="715" spans="1:19" s="8" customFormat="1" ht="11.8" x14ac:dyDescent="0.2">
      <c r="A715" s="48"/>
      <c r="F715" s="9"/>
      <c r="G715" s="9"/>
      <c r="H715" s="9"/>
      <c r="I715" s="9"/>
      <c r="J715" s="9"/>
      <c r="K715" s="9"/>
      <c r="M715" s="9"/>
      <c r="N715" s="76"/>
      <c r="P715" s="7"/>
      <c r="Q715" s="7"/>
      <c r="R715" s="7"/>
      <c r="S715" s="7"/>
    </row>
    <row r="716" spans="1:19" s="8" customFormat="1" ht="11.8" x14ac:dyDescent="0.2">
      <c r="A716" s="48"/>
      <c r="F716" s="9"/>
      <c r="G716" s="9"/>
      <c r="H716" s="9"/>
      <c r="I716" s="9"/>
      <c r="J716" s="9"/>
      <c r="K716" s="9"/>
      <c r="M716" s="9"/>
      <c r="N716" s="76"/>
      <c r="P716" s="7"/>
      <c r="Q716" s="7"/>
      <c r="R716" s="7"/>
      <c r="S716" s="7"/>
    </row>
    <row r="717" spans="1:19" s="8" customFormat="1" ht="11.8" x14ac:dyDescent="0.2">
      <c r="A717" s="48"/>
      <c r="F717" s="9"/>
      <c r="G717" s="9"/>
      <c r="H717" s="9"/>
      <c r="I717" s="9"/>
      <c r="J717" s="9"/>
      <c r="K717" s="9"/>
      <c r="M717" s="9"/>
      <c r="N717" s="76"/>
      <c r="P717" s="7"/>
      <c r="Q717" s="7"/>
      <c r="R717" s="7"/>
      <c r="S717" s="7"/>
    </row>
    <row r="718" spans="1:19" s="8" customFormat="1" ht="11.8" x14ac:dyDescent="0.2">
      <c r="A718" s="48"/>
      <c r="F718" s="9"/>
      <c r="G718" s="9"/>
      <c r="H718" s="9"/>
      <c r="I718" s="9"/>
      <c r="J718" s="9"/>
      <c r="K718" s="9"/>
      <c r="M718" s="9"/>
      <c r="N718" s="76"/>
      <c r="P718" s="7"/>
      <c r="Q718" s="7"/>
      <c r="R718" s="7"/>
      <c r="S718" s="7"/>
    </row>
    <row r="719" spans="1:19" s="8" customFormat="1" ht="11.8" x14ac:dyDescent="0.2">
      <c r="A719" s="48"/>
      <c r="F719" s="9"/>
      <c r="G719" s="9"/>
      <c r="H719" s="9"/>
      <c r="I719" s="9"/>
      <c r="J719" s="9"/>
      <c r="K719" s="9"/>
      <c r="M719" s="9"/>
      <c r="N719" s="76"/>
      <c r="P719" s="7"/>
      <c r="Q719" s="7"/>
      <c r="R719" s="7"/>
      <c r="S719" s="7"/>
    </row>
    <row r="720" spans="1:19" s="8" customFormat="1" ht="11.8" x14ac:dyDescent="0.2">
      <c r="A720" s="48"/>
      <c r="F720" s="9"/>
      <c r="G720" s="9"/>
      <c r="H720" s="9"/>
      <c r="I720" s="9"/>
      <c r="J720" s="9"/>
      <c r="K720" s="9"/>
      <c r="M720" s="9"/>
      <c r="N720" s="76"/>
      <c r="P720" s="7"/>
      <c r="Q720" s="7"/>
      <c r="R720" s="7"/>
      <c r="S720" s="7"/>
    </row>
    <row r="721" spans="1:19" s="8" customFormat="1" ht="11.8" x14ac:dyDescent="0.2">
      <c r="A721" s="48"/>
      <c r="F721" s="9"/>
      <c r="G721" s="9"/>
      <c r="H721" s="9"/>
      <c r="I721" s="9"/>
      <c r="J721" s="9"/>
      <c r="K721" s="9"/>
      <c r="M721" s="9"/>
      <c r="N721" s="76"/>
      <c r="P721" s="7"/>
      <c r="Q721" s="7"/>
      <c r="R721" s="7"/>
      <c r="S721" s="7"/>
    </row>
    <row r="722" spans="1:19" s="8" customFormat="1" ht="11.8" x14ac:dyDescent="0.2">
      <c r="A722" s="48"/>
      <c r="F722" s="9"/>
      <c r="G722" s="9"/>
      <c r="H722" s="9"/>
      <c r="I722" s="9"/>
      <c r="J722" s="9"/>
      <c r="K722" s="9"/>
      <c r="M722" s="9"/>
      <c r="N722" s="76"/>
      <c r="P722" s="7"/>
      <c r="Q722" s="7"/>
      <c r="R722" s="7"/>
      <c r="S722" s="7"/>
    </row>
    <row r="723" spans="1:19" s="8" customFormat="1" ht="11.8" x14ac:dyDescent="0.2">
      <c r="A723" s="48"/>
      <c r="F723" s="9"/>
      <c r="G723" s="9"/>
      <c r="H723" s="9"/>
      <c r="I723" s="9"/>
      <c r="J723" s="9"/>
      <c r="K723" s="9"/>
      <c r="M723" s="9"/>
      <c r="N723" s="76"/>
      <c r="P723" s="7"/>
      <c r="Q723" s="7"/>
      <c r="R723" s="7"/>
      <c r="S723" s="7"/>
    </row>
    <row r="724" spans="1:19" s="8" customFormat="1" ht="11.8" x14ac:dyDescent="0.2">
      <c r="A724" s="48"/>
      <c r="F724" s="9"/>
      <c r="G724" s="9"/>
      <c r="H724" s="9"/>
      <c r="I724" s="9"/>
      <c r="J724" s="9"/>
      <c r="K724" s="9"/>
      <c r="M724" s="9"/>
      <c r="N724" s="76"/>
      <c r="P724" s="7"/>
      <c r="Q724" s="7"/>
      <c r="R724" s="7"/>
      <c r="S724" s="7"/>
    </row>
    <row r="725" spans="1:19" s="8" customFormat="1" ht="11.8" x14ac:dyDescent="0.2">
      <c r="A725" s="48"/>
      <c r="F725" s="9"/>
      <c r="G725" s="9"/>
      <c r="H725" s="9"/>
      <c r="I725" s="9"/>
      <c r="J725" s="9"/>
      <c r="K725" s="9"/>
      <c r="M725" s="9"/>
      <c r="N725" s="76"/>
      <c r="P725" s="7"/>
      <c r="Q725" s="7"/>
      <c r="R725" s="7"/>
      <c r="S725" s="7"/>
    </row>
    <row r="726" spans="1:19" s="8" customFormat="1" ht="11.8" x14ac:dyDescent="0.2">
      <c r="A726" s="48"/>
      <c r="F726" s="9"/>
      <c r="G726" s="9"/>
      <c r="H726" s="9"/>
      <c r="I726" s="9"/>
      <c r="J726" s="9"/>
      <c r="K726" s="9"/>
      <c r="M726" s="9"/>
      <c r="N726" s="76"/>
      <c r="P726" s="7"/>
      <c r="Q726" s="7"/>
      <c r="R726" s="7"/>
      <c r="S726" s="7"/>
    </row>
    <row r="727" spans="1:19" s="8" customFormat="1" ht="11.8" x14ac:dyDescent="0.2">
      <c r="A727" s="48"/>
      <c r="F727" s="9"/>
      <c r="G727" s="9"/>
      <c r="H727" s="9"/>
      <c r="I727" s="9"/>
      <c r="J727" s="9"/>
      <c r="K727" s="9"/>
      <c r="M727" s="9"/>
      <c r="N727" s="76"/>
      <c r="P727" s="7"/>
      <c r="Q727" s="7"/>
      <c r="R727" s="7"/>
      <c r="S727" s="7"/>
    </row>
    <row r="728" spans="1:19" s="8" customFormat="1" ht="11.8" x14ac:dyDescent="0.2">
      <c r="A728" s="48"/>
      <c r="F728" s="9"/>
      <c r="G728" s="9"/>
      <c r="H728" s="9"/>
      <c r="I728" s="9"/>
      <c r="J728" s="9"/>
      <c r="K728" s="9"/>
      <c r="M728" s="9"/>
      <c r="N728" s="76"/>
      <c r="P728" s="7"/>
      <c r="Q728" s="7"/>
      <c r="R728" s="7"/>
      <c r="S728" s="7"/>
    </row>
    <row r="729" spans="1:19" s="8" customFormat="1" ht="11.8" x14ac:dyDescent="0.2">
      <c r="A729" s="48"/>
      <c r="F729" s="9"/>
      <c r="G729" s="9"/>
      <c r="H729" s="9"/>
      <c r="I729" s="9"/>
      <c r="J729" s="9"/>
      <c r="K729" s="9"/>
      <c r="M729" s="9"/>
      <c r="N729" s="76"/>
      <c r="P729" s="7"/>
      <c r="Q729" s="7"/>
      <c r="R729" s="7"/>
      <c r="S729" s="7"/>
    </row>
    <row r="730" spans="1:19" s="8" customFormat="1" ht="11.8" x14ac:dyDescent="0.2">
      <c r="A730" s="48"/>
      <c r="F730" s="9"/>
      <c r="G730" s="9"/>
      <c r="H730" s="9"/>
      <c r="I730" s="9"/>
      <c r="J730" s="9"/>
      <c r="K730" s="9"/>
      <c r="M730" s="9"/>
      <c r="N730" s="76"/>
      <c r="P730" s="7"/>
      <c r="Q730" s="7"/>
      <c r="R730" s="7"/>
      <c r="S730" s="7"/>
    </row>
    <row r="731" spans="1:19" s="8" customFormat="1" ht="11.8" x14ac:dyDescent="0.2">
      <c r="A731" s="48"/>
      <c r="F731" s="9"/>
      <c r="G731" s="9"/>
      <c r="H731" s="9"/>
      <c r="I731" s="9"/>
      <c r="J731" s="9"/>
      <c r="K731" s="9"/>
      <c r="M731" s="9"/>
      <c r="N731" s="76"/>
      <c r="P731" s="7"/>
      <c r="Q731" s="7"/>
      <c r="R731" s="7"/>
      <c r="S731" s="7"/>
    </row>
    <row r="732" spans="1:19" s="8" customFormat="1" ht="11.8" x14ac:dyDescent="0.2">
      <c r="A732" s="48"/>
      <c r="F732" s="9"/>
      <c r="G732" s="9"/>
      <c r="H732" s="9"/>
      <c r="I732" s="9"/>
      <c r="J732" s="9"/>
      <c r="K732" s="9"/>
      <c r="M732" s="9"/>
      <c r="N732" s="76"/>
      <c r="P732" s="7"/>
      <c r="Q732" s="7"/>
      <c r="R732" s="7"/>
      <c r="S732" s="7"/>
    </row>
    <row r="733" spans="1:19" s="8" customFormat="1" ht="11.8" x14ac:dyDescent="0.2">
      <c r="A733" s="48"/>
      <c r="F733" s="9"/>
      <c r="G733" s="9"/>
      <c r="H733" s="9"/>
      <c r="I733" s="9"/>
      <c r="J733" s="9"/>
      <c r="K733" s="9"/>
      <c r="M733" s="9"/>
      <c r="N733" s="76"/>
      <c r="P733" s="7"/>
      <c r="Q733" s="7"/>
      <c r="R733" s="7"/>
      <c r="S733" s="7"/>
    </row>
    <row r="734" spans="1:19" s="8" customFormat="1" ht="11.8" x14ac:dyDescent="0.2">
      <c r="A734" s="48"/>
      <c r="F734" s="9"/>
      <c r="G734" s="9"/>
      <c r="H734" s="9"/>
      <c r="I734" s="9"/>
      <c r="J734" s="9"/>
      <c r="K734" s="9"/>
      <c r="M734" s="9"/>
      <c r="N734" s="76"/>
      <c r="P734" s="7"/>
      <c r="Q734" s="7"/>
      <c r="R734" s="7"/>
      <c r="S734" s="7"/>
    </row>
    <row r="735" spans="1:19" s="8" customFormat="1" ht="11.8" x14ac:dyDescent="0.2">
      <c r="A735" s="48"/>
      <c r="F735" s="9"/>
      <c r="G735" s="9"/>
      <c r="H735" s="9"/>
      <c r="I735" s="9"/>
      <c r="J735" s="9"/>
      <c r="K735" s="9"/>
      <c r="M735" s="9"/>
      <c r="N735" s="76"/>
      <c r="P735" s="7"/>
      <c r="Q735" s="7"/>
      <c r="R735" s="7"/>
      <c r="S735" s="7"/>
    </row>
    <row r="736" spans="1:19" s="8" customFormat="1" ht="11.8" x14ac:dyDescent="0.2">
      <c r="A736" s="48"/>
      <c r="F736" s="9"/>
      <c r="G736" s="9"/>
      <c r="H736" s="9"/>
      <c r="I736" s="9"/>
      <c r="J736" s="9"/>
      <c r="K736" s="9"/>
      <c r="M736" s="9"/>
      <c r="N736" s="76"/>
      <c r="P736" s="7"/>
      <c r="Q736" s="7"/>
      <c r="R736" s="7"/>
      <c r="S736" s="7"/>
    </row>
    <row r="737" spans="1:19" s="8" customFormat="1" ht="11.8" x14ac:dyDescent="0.2">
      <c r="A737" s="48"/>
      <c r="F737" s="9"/>
      <c r="G737" s="9"/>
      <c r="H737" s="9"/>
      <c r="I737" s="9"/>
      <c r="J737" s="9"/>
      <c r="K737" s="9"/>
      <c r="M737" s="9"/>
      <c r="N737" s="76"/>
      <c r="P737" s="7"/>
      <c r="Q737" s="7"/>
      <c r="R737" s="7"/>
      <c r="S737" s="7"/>
    </row>
    <row r="738" spans="1:19" s="8" customFormat="1" ht="11.8" x14ac:dyDescent="0.2">
      <c r="A738" s="48"/>
      <c r="F738" s="9"/>
      <c r="G738" s="9"/>
      <c r="H738" s="9"/>
      <c r="I738" s="9"/>
      <c r="J738" s="9"/>
      <c r="K738" s="9"/>
      <c r="M738" s="9"/>
      <c r="N738" s="76"/>
      <c r="P738" s="7"/>
      <c r="Q738" s="7"/>
      <c r="R738" s="7"/>
      <c r="S738" s="7"/>
    </row>
    <row r="739" spans="1:19" s="8" customFormat="1" ht="11.8" x14ac:dyDescent="0.2">
      <c r="A739" s="48"/>
      <c r="F739" s="9"/>
      <c r="G739" s="9"/>
      <c r="H739" s="9"/>
      <c r="I739" s="9"/>
      <c r="J739" s="9"/>
      <c r="K739" s="9"/>
      <c r="M739" s="9"/>
      <c r="N739" s="76"/>
      <c r="P739" s="7"/>
      <c r="Q739" s="7"/>
      <c r="R739" s="7"/>
      <c r="S739" s="7"/>
    </row>
    <row r="740" spans="1:19" s="8" customFormat="1" ht="11.8" x14ac:dyDescent="0.2">
      <c r="A740" s="48"/>
      <c r="F740" s="9"/>
      <c r="G740" s="9"/>
      <c r="H740" s="9"/>
      <c r="I740" s="9"/>
      <c r="J740" s="9"/>
      <c r="K740" s="9"/>
      <c r="M740" s="9"/>
      <c r="N740" s="76"/>
      <c r="P740" s="7"/>
      <c r="Q740" s="7"/>
      <c r="R740" s="7"/>
      <c r="S740" s="7"/>
    </row>
    <row r="741" spans="1:19" s="8" customFormat="1" ht="11.8" x14ac:dyDescent="0.2">
      <c r="A741" s="48"/>
      <c r="F741" s="9"/>
      <c r="G741" s="9"/>
      <c r="H741" s="9"/>
      <c r="I741" s="9"/>
      <c r="J741" s="9"/>
      <c r="K741" s="9"/>
      <c r="M741" s="9"/>
      <c r="N741" s="76"/>
      <c r="P741" s="7"/>
      <c r="Q741" s="7"/>
      <c r="R741" s="7"/>
      <c r="S741" s="7"/>
    </row>
    <row r="742" spans="1:19" s="8" customFormat="1" ht="11.8" x14ac:dyDescent="0.2">
      <c r="A742" s="48"/>
      <c r="F742" s="9"/>
      <c r="G742" s="9"/>
      <c r="H742" s="9"/>
      <c r="I742" s="9"/>
      <c r="J742" s="9"/>
      <c r="K742" s="9"/>
      <c r="M742" s="9"/>
      <c r="N742" s="76"/>
      <c r="P742" s="7"/>
      <c r="Q742" s="7"/>
      <c r="R742" s="7"/>
      <c r="S742" s="7"/>
    </row>
    <row r="743" spans="1:19" s="8" customFormat="1" ht="11.8" x14ac:dyDescent="0.2">
      <c r="A743" s="48"/>
      <c r="F743" s="9"/>
      <c r="G743" s="9"/>
      <c r="H743" s="9"/>
      <c r="I743" s="9"/>
      <c r="J743" s="9"/>
      <c r="K743" s="9"/>
      <c r="M743" s="9"/>
      <c r="N743" s="76"/>
      <c r="P743" s="7"/>
      <c r="Q743" s="7"/>
      <c r="R743" s="7"/>
      <c r="S743" s="7"/>
    </row>
    <row r="744" spans="1:19" s="8" customFormat="1" ht="11.8" x14ac:dyDescent="0.2">
      <c r="A744" s="48"/>
      <c r="F744" s="9"/>
      <c r="G744" s="9"/>
      <c r="H744" s="9"/>
      <c r="I744" s="9"/>
      <c r="J744" s="9"/>
      <c r="K744" s="9"/>
      <c r="M744" s="9"/>
      <c r="N744" s="76"/>
      <c r="P744" s="7"/>
      <c r="Q744" s="7"/>
      <c r="R744" s="7"/>
      <c r="S744" s="7"/>
    </row>
    <row r="745" spans="1:19" s="8" customFormat="1" ht="11.8" x14ac:dyDescent="0.2">
      <c r="A745" s="48"/>
      <c r="F745" s="9"/>
      <c r="G745" s="9"/>
      <c r="H745" s="9"/>
      <c r="I745" s="9"/>
      <c r="J745" s="9"/>
      <c r="K745" s="9"/>
      <c r="M745" s="9"/>
      <c r="N745" s="76"/>
      <c r="P745" s="7"/>
      <c r="Q745" s="7"/>
      <c r="R745" s="7"/>
      <c r="S745" s="7"/>
    </row>
    <row r="746" spans="1:19" s="8" customFormat="1" ht="11.8" x14ac:dyDescent="0.2">
      <c r="A746" s="48"/>
      <c r="F746" s="9"/>
      <c r="G746" s="9"/>
      <c r="H746" s="9"/>
      <c r="I746" s="9"/>
      <c r="J746" s="9"/>
      <c r="K746" s="9"/>
      <c r="M746" s="9"/>
      <c r="N746" s="76"/>
      <c r="P746" s="7"/>
      <c r="Q746" s="7"/>
      <c r="R746" s="7"/>
      <c r="S746" s="7"/>
    </row>
    <row r="747" spans="1:19" s="8" customFormat="1" ht="11.8" x14ac:dyDescent="0.2">
      <c r="A747" s="48"/>
      <c r="F747" s="9"/>
      <c r="G747" s="9"/>
      <c r="H747" s="9"/>
      <c r="I747" s="9"/>
      <c r="J747" s="9"/>
      <c r="K747" s="9"/>
      <c r="M747" s="9"/>
      <c r="N747" s="76"/>
      <c r="P747" s="7"/>
      <c r="Q747" s="7"/>
      <c r="R747" s="7"/>
      <c r="S747" s="7"/>
    </row>
    <row r="748" spans="1:19" s="8" customFormat="1" ht="11.8" x14ac:dyDescent="0.2">
      <c r="A748" s="48"/>
      <c r="F748" s="9"/>
      <c r="G748" s="9"/>
      <c r="H748" s="9"/>
      <c r="I748" s="9"/>
      <c r="J748" s="9"/>
      <c r="K748" s="9"/>
      <c r="M748" s="9"/>
      <c r="N748" s="76"/>
      <c r="P748" s="7"/>
      <c r="Q748" s="7"/>
      <c r="R748" s="7"/>
      <c r="S748" s="7"/>
    </row>
    <row r="749" spans="1:19" s="8" customFormat="1" ht="11.8" x14ac:dyDescent="0.2">
      <c r="A749" s="48"/>
      <c r="F749" s="9"/>
      <c r="G749" s="9"/>
      <c r="H749" s="9"/>
      <c r="I749" s="9"/>
      <c r="J749" s="9"/>
      <c r="K749" s="9"/>
      <c r="M749" s="9"/>
      <c r="N749" s="76"/>
      <c r="P749" s="7"/>
      <c r="Q749" s="7"/>
      <c r="R749" s="7"/>
      <c r="S749" s="7"/>
    </row>
    <row r="750" spans="1:19" s="8" customFormat="1" ht="11.8" x14ac:dyDescent="0.2">
      <c r="A750" s="48"/>
      <c r="F750" s="9"/>
      <c r="G750" s="9"/>
      <c r="H750" s="9"/>
      <c r="I750" s="9"/>
      <c r="J750" s="9"/>
      <c r="K750" s="9"/>
      <c r="M750" s="9"/>
      <c r="N750" s="76"/>
      <c r="P750" s="7"/>
      <c r="Q750" s="7"/>
      <c r="R750" s="7"/>
      <c r="S750" s="7"/>
    </row>
    <row r="751" spans="1:19" s="8" customFormat="1" ht="11.8" x14ac:dyDescent="0.2">
      <c r="A751" s="48"/>
      <c r="F751" s="9"/>
      <c r="G751" s="9"/>
      <c r="H751" s="9"/>
      <c r="I751" s="9"/>
      <c r="J751" s="9"/>
      <c r="K751" s="9"/>
      <c r="M751" s="9"/>
      <c r="N751" s="76"/>
      <c r="P751" s="7"/>
      <c r="Q751" s="7"/>
      <c r="R751" s="7"/>
      <c r="S751" s="7"/>
    </row>
    <row r="752" spans="1:19" s="8" customFormat="1" ht="11.8" x14ac:dyDescent="0.2">
      <c r="A752" s="48"/>
      <c r="F752" s="9"/>
      <c r="G752" s="9"/>
      <c r="H752" s="9"/>
      <c r="I752" s="9"/>
      <c r="J752" s="9"/>
      <c r="K752" s="9"/>
      <c r="M752" s="9"/>
      <c r="N752" s="76"/>
      <c r="P752" s="7"/>
      <c r="Q752" s="7"/>
      <c r="R752" s="7"/>
      <c r="S752" s="7"/>
    </row>
    <row r="753" spans="1:19" s="8" customFormat="1" ht="11.8" x14ac:dyDescent="0.2">
      <c r="A753" s="48"/>
      <c r="F753" s="9"/>
      <c r="G753" s="9"/>
      <c r="H753" s="9"/>
      <c r="I753" s="9"/>
      <c r="J753" s="9"/>
      <c r="K753" s="9"/>
      <c r="M753" s="9"/>
      <c r="N753" s="76"/>
      <c r="P753" s="7"/>
      <c r="Q753" s="7"/>
      <c r="R753" s="7"/>
      <c r="S753" s="7"/>
    </row>
    <row r="754" spans="1:19" s="8" customFormat="1" ht="11.8" x14ac:dyDescent="0.2">
      <c r="A754" s="48"/>
      <c r="F754" s="9"/>
      <c r="G754" s="9"/>
      <c r="H754" s="9"/>
      <c r="I754" s="9"/>
      <c r="J754" s="9"/>
      <c r="K754" s="9"/>
      <c r="M754" s="9"/>
      <c r="N754" s="76"/>
      <c r="P754" s="7"/>
      <c r="Q754" s="7"/>
      <c r="R754" s="7"/>
      <c r="S754" s="7"/>
    </row>
    <row r="755" spans="1:19" s="8" customFormat="1" ht="11.8" x14ac:dyDescent="0.2">
      <c r="A755" s="48"/>
      <c r="F755" s="9"/>
      <c r="G755" s="9"/>
      <c r="H755" s="9"/>
      <c r="I755" s="9"/>
      <c r="J755" s="9"/>
      <c r="K755" s="9"/>
      <c r="M755" s="9"/>
      <c r="N755" s="76"/>
      <c r="P755" s="7"/>
      <c r="Q755" s="7"/>
      <c r="R755" s="7"/>
      <c r="S755" s="7"/>
    </row>
    <row r="756" spans="1:19" s="8" customFormat="1" ht="11.8" x14ac:dyDescent="0.2">
      <c r="A756" s="48"/>
      <c r="F756" s="9"/>
      <c r="G756" s="9"/>
      <c r="H756" s="9"/>
      <c r="I756" s="9"/>
      <c r="J756" s="9"/>
      <c r="K756" s="9"/>
      <c r="M756" s="9"/>
      <c r="N756" s="76"/>
      <c r="P756" s="7"/>
      <c r="Q756" s="7"/>
      <c r="R756" s="7"/>
      <c r="S756" s="7"/>
    </row>
    <row r="757" spans="1:19" s="8" customFormat="1" ht="11.8" x14ac:dyDescent="0.2">
      <c r="A757" s="48"/>
      <c r="F757" s="9"/>
      <c r="G757" s="9"/>
      <c r="H757" s="9"/>
      <c r="I757" s="9"/>
      <c r="J757" s="9"/>
      <c r="K757" s="9"/>
      <c r="M757" s="9"/>
      <c r="N757" s="76"/>
      <c r="P757" s="7"/>
      <c r="Q757" s="7"/>
      <c r="R757" s="7"/>
      <c r="S757" s="7"/>
    </row>
    <row r="758" spans="1:19" s="8" customFormat="1" ht="11.8" x14ac:dyDescent="0.2">
      <c r="A758" s="48"/>
      <c r="F758" s="9"/>
      <c r="G758" s="9"/>
      <c r="H758" s="9"/>
      <c r="I758" s="9"/>
      <c r="J758" s="9"/>
      <c r="K758" s="9"/>
      <c r="M758" s="9"/>
      <c r="N758" s="76"/>
      <c r="P758" s="7"/>
      <c r="Q758" s="7"/>
      <c r="R758" s="7"/>
      <c r="S758" s="7"/>
    </row>
    <row r="759" spans="1:19" s="8" customFormat="1" ht="11.8" x14ac:dyDescent="0.2">
      <c r="A759" s="48"/>
      <c r="F759" s="9"/>
      <c r="G759" s="9"/>
      <c r="H759" s="9"/>
      <c r="I759" s="9"/>
      <c r="J759" s="9"/>
      <c r="K759" s="9"/>
      <c r="M759" s="9"/>
      <c r="N759" s="76"/>
      <c r="P759" s="7"/>
      <c r="Q759" s="7"/>
      <c r="R759" s="7"/>
      <c r="S759" s="7"/>
    </row>
    <row r="760" spans="1:19" s="8" customFormat="1" ht="11.8" x14ac:dyDescent="0.2">
      <c r="A760" s="48"/>
      <c r="F760" s="9"/>
      <c r="G760" s="9"/>
      <c r="H760" s="9"/>
      <c r="I760" s="9"/>
      <c r="J760" s="9"/>
      <c r="K760" s="9"/>
      <c r="M760" s="9"/>
      <c r="N760" s="76"/>
      <c r="P760" s="7"/>
      <c r="Q760" s="7"/>
      <c r="R760" s="7"/>
      <c r="S760" s="7"/>
    </row>
    <row r="761" spans="1:19" s="8" customFormat="1" ht="11.8" x14ac:dyDescent="0.2">
      <c r="A761" s="48"/>
      <c r="F761" s="9"/>
      <c r="G761" s="9"/>
      <c r="H761" s="9"/>
      <c r="I761" s="9"/>
      <c r="J761" s="9"/>
      <c r="K761" s="9"/>
      <c r="M761" s="9"/>
      <c r="N761" s="76"/>
      <c r="P761" s="7"/>
      <c r="Q761" s="7"/>
      <c r="R761" s="7"/>
      <c r="S761" s="7"/>
    </row>
    <row r="762" spans="1:19" s="8" customFormat="1" ht="11.8" x14ac:dyDescent="0.2">
      <c r="A762" s="48"/>
      <c r="F762" s="9"/>
      <c r="G762" s="9"/>
      <c r="H762" s="9"/>
      <c r="I762" s="9"/>
      <c r="J762" s="9"/>
      <c r="K762" s="9"/>
      <c r="M762" s="9"/>
      <c r="N762" s="76"/>
      <c r="P762" s="7"/>
      <c r="Q762" s="7"/>
      <c r="R762" s="7"/>
      <c r="S762" s="7"/>
    </row>
    <row r="763" spans="1:19" s="8" customFormat="1" ht="11.8" x14ac:dyDescent="0.2">
      <c r="A763" s="48"/>
      <c r="F763" s="9"/>
      <c r="G763" s="9"/>
      <c r="H763" s="9"/>
      <c r="I763" s="9"/>
      <c r="J763" s="9"/>
      <c r="K763" s="9"/>
      <c r="M763" s="9"/>
      <c r="N763" s="76"/>
      <c r="P763" s="7"/>
      <c r="Q763" s="7"/>
      <c r="R763" s="7"/>
      <c r="S763" s="7"/>
    </row>
    <row r="764" spans="1:19" s="8" customFormat="1" ht="11.8" x14ac:dyDescent="0.2">
      <c r="A764" s="48"/>
      <c r="F764" s="9"/>
      <c r="G764" s="9"/>
      <c r="H764" s="9"/>
      <c r="I764" s="9"/>
      <c r="J764" s="9"/>
      <c r="K764" s="9"/>
      <c r="M764" s="9"/>
      <c r="N764" s="76"/>
      <c r="P764" s="7"/>
      <c r="Q764" s="7"/>
      <c r="R764" s="7"/>
      <c r="S764" s="7"/>
    </row>
    <row r="765" spans="1:19" s="8" customFormat="1" ht="11.8" x14ac:dyDescent="0.2">
      <c r="A765" s="48"/>
      <c r="F765" s="9"/>
      <c r="G765" s="9"/>
      <c r="H765" s="9"/>
      <c r="I765" s="9"/>
      <c r="J765" s="9"/>
      <c r="K765" s="9"/>
      <c r="M765" s="9"/>
      <c r="N765" s="76"/>
      <c r="P765" s="7"/>
      <c r="Q765" s="7"/>
      <c r="R765" s="7"/>
      <c r="S765" s="7"/>
    </row>
    <row r="766" spans="1:19" s="8" customFormat="1" ht="11.8" x14ac:dyDescent="0.2">
      <c r="A766" s="48"/>
      <c r="F766" s="9"/>
      <c r="G766" s="9"/>
      <c r="H766" s="9"/>
      <c r="I766" s="9"/>
      <c r="J766" s="9"/>
      <c r="K766" s="9"/>
      <c r="M766" s="9"/>
      <c r="N766" s="76"/>
      <c r="P766" s="7"/>
      <c r="Q766" s="7"/>
      <c r="R766" s="7"/>
      <c r="S766" s="7"/>
    </row>
    <row r="767" spans="1:19" s="8" customFormat="1" ht="11.8" x14ac:dyDescent="0.2">
      <c r="A767" s="48"/>
      <c r="F767" s="9"/>
      <c r="G767" s="9"/>
      <c r="H767" s="9"/>
      <c r="I767" s="9"/>
      <c r="J767" s="9"/>
      <c r="K767" s="9"/>
      <c r="M767" s="9"/>
      <c r="N767" s="76"/>
      <c r="P767" s="7"/>
      <c r="Q767" s="7"/>
      <c r="R767" s="7"/>
      <c r="S767" s="7"/>
    </row>
    <row r="768" spans="1:19" s="8" customFormat="1" ht="11.8" x14ac:dyDescent="0.2">
      <c r="A768" s="48"/>
      <c r="F768" s="9"/>
      <c r="G768" s="9"/>
      <c r="H768" s="9"/>
      <c r="I768" s="9"/>
      <c r="J768" s="9"/>
      <c r="K768" s="9"/>
      <c r="M768" s="9"/>
      <c r="N768" s="76"/>
      <c r="P768" s="7"/>
      <c r="Q768" s="7"/>
      <c r="R768" s="7"/>
      <c r="S768" s="7"/>
    </row>
    <row r="769" spans="1:19" s="8" customFormat="1" ht="11.8" x14ac:dyDescent="0.2">
      <c r="A769" s="48"/>
      <c r="F769" s="9"/>
      <c r="G769" s="9"/>
      <c r="H769" s="9"/>
      <c r="I769" s="9"/>
      <c r="J769" s="9"/>
      <c r="K769" s="9"/>
      <c r="M769" s="9"/>
      <c r="N769" s="76"/>
      <c r="P769" s="7"/>
      <c r="Q769" s="7"/>
      <c r="R769" s="7"/>
      <c r="S769" s="7"/>
    </row>
    <row r="770" spans="1:19" s="8" customFormat="1" ht="11.8" x14ac:dyDescent="0.2">
      <c r="A770" s="48"/>
      <c r="F770" s="9"/>
      <c r="G770" s="9"/>
      <c r="H770" s="9"/>
      <c r="I770" s="9"/>
      <c r="J770" s="9"/>
      <c r="K770" s="9"/>
      <c r="M770" s="9"/>
      <c r="N770" s="76"/>
      <c r="P770" s="7"/>
      <c r="Q770" s="7"/>
      <c r="R770" s="7"/>
      <c r="S770" s="7"/>
    </row>
    <row r="771" spans="1:19" s="8" customFormat="1" ht="11.8" x14ac:dyDescent="0.2">
      <c r="A771" s="48"/>
      <c r="F771" s="9"/>
      <c r="G771" s="9"/>
      <c r="H771" s="9"/>
      <c r="I771" s="9"/>
      <c r="J771" s="9"/>
      <c r="K771" s="9"/>
      <c r="M771" s="9"/>
      <c r="N771" s="76"/>
      <c r="P771" s="7"/>
      <c r="Q771" s="7"/>
      <c r="R771" s="7"/>
      <c r="S771" s="7"/>
    </row>
    <row r="772" spans="1:19" s="8" customFormat="1" ht="11.8" x14ac:dyDescent="0.2">
      <c r="A772" s="48"/>
      <c r="F772" s="9"/>
      <c r="G772" s="9"/>
      <c r="H772" s="9"/>
      <c r="I772" s="9"/>
      <c r="J772" s="9"/>
      <c r="K772" s="9"/>
      <c r="M772" s="9"/>
      <c r="N772" s="76"/>
      <c r="P772" s="7"/>
      <c r="Q772" s="7"/>
      <c r="R772" s="7"/>
      <c r="S772" s="7"/>
    </row>
    <row r="773" spans="1:19" s="8" customFormat="1" ht="11.8" x14ac:dyDescent="0.2">
      <c r="A773" s="48"/>
      <c r="F773" s="9"/>
      <c r="G773" s="9"/>
      <c r="H773" s="9"/>
      <c r="I773" s="9"/>
      <c r="J773" s="9"/>
      <c r="K773" s="9"/>
      <c r="M773" s="9"/>
      <c r="N773" s="76"/>
      <c r="P773" s="7"/>
      <c r="Q773" s="7"/>
      <c r="R773" s="7"/>
      <c r="S773" s="7"/>
    </row>
    <row r="774" spans="1:19" s="8" customFormat="1" ht="11.8" x14ac:dyDescent="0.2">
      <c r="A774" s="48"/>
      <c r="F774" s="9"/>
      <c r="G774" s="9"/>
      <c r="H774" s="9"/>
      <c r="I774" s="9"/>
      <c r="J774" s="9"/>
      <c r="K774" s="9"/>
      <c r="M774" s="9"/>
      <c r="N774" s="76"/>
      <c r="P774" s="7"/>
      <c r="Q774" s="7"/>
      <c r="R774" s="7"/>
      <c r="S774" s="7"/>
    </row>
    <row r="775" spans="1:19" s="8" customFormat="1" ht="11.8" x14ac:dyDescent="0.2">
      <c r="A775" s="48"/>
      <c r="F775" s="9"/>
      <c r="G775" s="9"/>
      <c r="H775" s="9"/>
      <c r="I775" s="9"/>
      <c r="J775" s="9"/>
      <c r="K775" s="9"/>
      <c r="M775" s="9"/>
      <c r="N775" s="76"/>
      <c r="P775" s="7"/>
      <c r="Q775" s="7"/>
      <c r="R775" s="7"/>
      <c r="S775" s="7"/>
    </row>
    <row r="776" spans="1:19" s="8" customFormat="1" ht="11.8" x14ac:dyDescent="0.2">
      <c r="A776" s="48"/>
      <c r="F776" s="9"/>
      <c r="G776" s="9"/>
      <c r="H776" s="9"/>
      <c r="I776" s="9"/>
      <c r="J776" s="9"/>
      <c r="K776" s="9"/>
      <c r="M776" s="9"/>
      <c r="N776" s="76"/>
      <c r="P776" s="7"/>
      <c r="Q776" s="7"/>
      <c r="R776" s="7"/>
      <c r="S776" s="7"/>
    </row>
    <row r="777" spans="1:19" s="8" customFormat="1" ht="11.8" x14ac:dyDescent="0.2">
      <c r="A777" s="48"/>
      <c r="F777" s="9"/>
      <c r="G777" s="9"/>
      <c r="H777" s="9"/>
      <c r="I777" s="9"/>
      <c r="J777" s="9"/>
      <c r="K777" s="9"/>
      <c r="M777" s="9"/>
      <c r="N777" s="76"/>
      <c r="P777" s="7"/>
      <c r="Q777" s="7"/>
      <c r="R777" s="7"/>
      <c r="S777" s="7"/>
    </row>
    <row r="778" spans="1:19" s="8" customFormat="1" ht="11.8" x14ac:dyDescent="0.2">
      <c r="A778" s="48"/>
      <c r="F778" s="9"/>
      <c r="G778" s="9"/>
      <c r="H778" s="9"/>
      <c r="I778" s="9"/>
      <c r="J778" s="9"/>
      <c r="K778" s="9"/>
      <c r="M778" s="9"/>
      <c r="N778" s="76"/>
      <c r="P778" s="7"/>
      <c r="Q778" s="7"/>
      <c r="R778" s="7"/>
      <c r="S778" s="7"/>
    </row>
    <row r="779" spans="1:19" s="8" customFormat="1" ht="11.8" x14ac:dyDescent="0.2">
      <c r="A779" s="48"/>
      <c r="F779" s="9"/>
      <c r="G779" s="9"/>
      <c r="H779" s="9"/>
      <c r="I779" s="9"/>
      <c r="J779" s="9"/>
      <c r="K779" s="9"/>
      <c r="M779" s="9"/>
      <c r="N779" s="76"/>
      <c r="P779" s="7"/>
      <c r="Q779" s="7"/>
      <c r="R779" s="7"/>
      <c r="S779" s="7"/>
    </row>
    <row r="780" spans="1:19" s="8" customFormat="1" ht="11.8" x14ac:dyDescent="0.2">
      <c r="A780" s="48"/>
      <c r="F780" s="9"/>
      <c r="G780" s="9"/>
      <c r="H780" s="9"/>
      <c r="I780" s="9"/>
      <c r="J780" s="9"/>
      <c r="K780" s="9"/>
      <c r="M780" s="9"/>
      <c r="N780" s="76"/>
      <c r="P780" s="7"/>
      <c r="Q780" s="7"/>
      <c r="R780" s="7"/>
      <c r="S780" s="7"/>
    </row>
    <row r="781" spans="1:19" s="8" customFormat="1" ht="11.8" x14ac:dyDescent="0.2">
      <c r="A781" s="48"/>
      <c r="F781" s="9"/>
      <c r="G781" s="9"/>
      <c r="H781" s="9"/>
      <c r="I781" s="9"/>
      <c r="J781" s="9"/>
      <c r="K781" s="9"/>
      <c r="M781" s="9"/>
      <c r="N781" s="76"/>
      <c r="P781" s="7"/>
      <c r="Q781" s="7"/>
      <c r="R781" s="7"/>
      <c r="S781" s="7"/>
    </row>
    <row r="782" spans="1:19" s="8" customFormat="1" ht="11.8" x14ac:dyDescent="0.2">
      <c r="A782" s="48"/>
      <c r="F782" s="9"/>
      <c r="G782" s="9"/>
      <c r="H782" s="9"/>
      <c r="I782" s="9"/>
      <c r="J782" s="9"/>
      <c r="K782" s="9"/>
      <c r="M782" s="9"/>
      <c r="N782" s="76"/>
      <c r="P782" s="7"/>
      <c r="Q782" s="7"/>
      <c r="R782" s="7"/>
      <c r="S782" s="7"/>
    </row>
    <row r="783" spans="1:19" s="8" customFormat="1" ht="11.8" x14ac:dyDescent="0.2">
      <c r="A783" s="48"/>
      <c r="F783" s="9"/>
      <c r="G783" s="9"/>
      <c r="H783" s="9"/>
      <c r="I783" s="9"/>
      <c r="J783" s="9"/>
      <c r="K783" s="9"/>
      <c r="M783" s="9"/>
      <c r="N783" s="76"/>
      <c r="P783" s="7"/>
      <c r="Q783" s="7"/>
      <c r="R783" s="7"/>
      <c r="S783" s="7"/>
    </row>
    <row r="784" spans="1:19" s="8" customFormat="1" ht="11.8" x14ac:dyDescent="0.2">
      <c r="A784" s="48"/>
      <c r="F784" s="9"/>
      <c r="G784" s="9"/>
      <c r="H784" s="9"/>
      <c r="I784" s="9"/>
      <c r="J784" s="9"/>
      <c r="K784" s="9"/>
      <c r="M784" s="9"/>
      <c r="N784" s="76"/>
      <c r="P784" s="7"/>
      <c r="Q784" s="7"/>
      <c r="R784" s="7"/>
      <c r="S784" s="7"/>
    </row>
    <row r="785" spans="1:19" s="8" customFormat="1" ht="11.8" x14ac:dyDescent="0.2">
      <c r="A785" s="48"/>
      <c r="F785" s="9"/>
      <c r="G785" s="9"/>
      <c r="H785" s="9"/>
      <c r="I785" s="9"/>
      <c r="J785" s="9"/>
      <c r="K785" s="9"/>
      <c r="M785" s="9"/>
      <c r="N785" s="76"/>
      <c r="P785" s="7"/>
      <c r="Q785" s="7"/>
      <c r="R785" s="7"/>
      <c r="S785" s="7"/>
    </row>
    <row r="786" spans="1:19" s="8" customFormat="1" ht="11.8" x14ac:dyDescent="0.2">
      <c r="A786" s="48"/>
      <c r="F786" s="9"/>
      <c r="G786" s="9"/>
      <c r="H786" s="9"/>
      <c r="I786" s="9"/>
      <c r="J786" s="9"/>
      <c r="K786" s="9"/>
      <c r="M786" s="9"/>
      <c r="N786" s="76"/>
      <c r="P786" s="7"/>
      <c r="Q786" s="7"/>
      <c r="R786" s="7"/>
      <c r="S786" s="7"/>
    </row>
    <row r="787" spans="1:19" s="8" customFormat="1" ht="11.8" x14ac:dyDescent="0.2">
      <c r="A787" s="48"/>
      <c r="F787" s="9"/>
      <c r="G787" s="9"/>
      <c r="H787" s="9"/>
      <c r="I787" s="9"/>
      <c r="J787" s="9"/>
      <c r="K787" s="9"/>
      <c r="M787" s="9"/>
      <c r="N787" s="76"/>
      <c r="P787" s="7"/>
      <c r="Q787" s="7"/>
      <c r="R787" s="7"/>
      <c r="S787" s="7"/>
    </row>
    <row r="788" spans="1:19" s="8" customFormat="1" ht="11.8" x14ac:dyDescent="0.2">
      <c r="A788" s="48"/>
      <c r="F788" s="9"/>
      <c r="G788" s="9"/>
      <c r="H788" s="9"/>
      <c r="I788" s="9"/>
      <c r="J788" s="9"/>
      <c r="K788" s="9"/>
      <c r="M788" s="9"/>
      <c r="N788" s="76"/>
      <c r="P788" s="7"/>
      <c r="Q788" s="7"/>
      <c r="R788" s="7"/>
      <c r="S788" s="7"/>
    </row>
    <row r="789" spans="1:19" s="8" customFormat="1" ht="11.8" x14ac:dyDescent="0.2">
      <c r="A789" s="48"/>
      <c r="F789" s="9"/>
      <c r="G789" s="9"/>
      <c r="H789" s="9"/>
      <c r="I789" s="9"/>
      <c r="J789" s="9"/>
      <c r="K789" s="9"/>
      <c r="M789" s="9"/>
      <c r="N789" s="76"/>
      <c r="P789" s="7"/>
      <c r="Q789" s="7"/>
      <c r="R789" s="7"/>
      <c r="S789" s="7"/>
    </row>
    <row r="790" spans="1:19" s="8" customFormat="1" ht="11.8" x14ac:dyDescent="0.2">
      <c r="A790" s="48"/>
      <c r="F790" s="9"/>
      <c r="G790" s="9"/>
      <c r="H790" s="9"/>
      <c r="I790" s="9"/>
      <c r="J790" s="9"/>
      <c r="K790" s="9"/>
      <c r="M790" s="9"/>
      <c r="N790" s="76"/>
      <c r="P790" s="7"/>
      <c r="Q790" s="7"/>
      <c r="R790" s="7"/>
      <c r="S790" s="7"/>
    </row>
    <row r="791" spans="1:19" s="8" customFormat="1" ht="11.8" x14ac:dyDescent="0.2">
      <c r="A791" s="48"/>
      <c r="F791" s="9"/>
      <c r="G791" s="9"/>
      <c r="H791" s="9"/>
      <c r="I791" s="9"/>
      <c r="J791" s="9"/>
      <c r="K791" s="9"/>
      <c r="M791" s="9"/>
      <c r="N791" s="76"/>
      <c r="P791" s="7"/>
      <c r="Q791" s="7"/>
      <c r="R791" s="7"/>
      <c r="S791" s="7"/>
    </row>
    <row r="792" spans="1:19" s="8" customFormat="1" ht="11.8" x14ac:dyDescent="0.2">
      <c r="A792" s="48"/>
      <c r="F792" s="9"/>
      <c r="G792" s="9"/>
      <c r="H792" s="9"/>
      <c r="I792" s="9"/>
      <c r="J792" s="9"/>
      <c r="K792" s="9"/>
      <c r="M792" s="9"/>
      <c r="N792" s="76"/>
      <c r="P792" s="7"/>
      <c r="Q792" s="7"/>
      <c r="R792" s="7"/>
      <c r="S792" s="7"/>
    </row>
    <row r="793" spans="1:19" s="8" customFormat="1" ht="11.8" x14ac:dyDescent="0.2">
      <c r="A793" s="48"/>
      <c r="F793" s="9"/>
      <c r="G793" s="9"/>
      <c r="H793" s="9"/>
      <c r="I793" s="9"/>
      <c r="J793" s="9"/>
      <c r="K793" s="9"/>
      <c r="M793" s="9"/>
      <c r="N793" s="76"/>
      <c r="P793" s="7"/>
      <c r="Q793" s="7"/>
      <c r="R793" s="7"/>
      <c r="S793" s="7"/>
    </row>
    <row r="794" spans="1:19" s="8" customFormat="1" ht="11.8" x14ac:dyDescent="0.2">
      <c r="A794" s="48"/>
      <c r="F794" s="9"/>
      <c r="G794" s="9"/>
      <c r="H794" s="9"/>
      <c r="I794" s="9"/>
      <c r="J794" s="9"/>
      <c r="K794" s="9"/>
      <c r="M794" s="9"/>
      <c r="N794" s="76"/>
      <c r="P794" s="7"/>
      <c r="Q794" s="7"/>
      <c r="R794" s="7"/>
      <c r="S794" s="7"/>
    </row>
    <row r="795" spans="1:19" s="8" customFormat="1" ht="11.8" x14ac:dyDescent="0.2">
      <c r="A795" s="48"/>
      <c r="F795" s="9"/>
      <c r="G795" s="9"/>
      <c r="H795" s="9"/>
      <c r="I795" s="9"/>
      <c r="J795" s="9"/>
      <c r="K795" s="9"/>
      <c r="M795" s="9"/>
      <c r="N795" s="76"/>
      <c r="P795" s="7"/>
      <c r="Q795" s="7"/>
      <c r="R795" s="7"/>
      <c r="S795" s="7"/>
    </row>
    <row r="796" spans="1:19" s="8" customFormat="1" ht="11.8" x14ac:dyDescent="0.2">
      <c r="A796" s="48"/>
      <c r="F796" s="9"/>
      <c r="G796" s="9"/>
      <c r="H796" s="9"/>
      <c r="I796" s="9"/>
      <c r="J796" s="9"/>
      <c r="K796" s="9"/>
      <c r="M796" s="9"/>
      <c r="N796" s="76"/>
      <c r="P796" s="7"/>
      <c r="Q796" s="7"/>
      <c r="R796" s="7"/>
      <c r="S796" s="7"/>
    </row>
    <row r="797" spans="1:19" s="8" customFormat="1" ht="11.8" x14ac:dyDescent="0.2">
      <c r="A797" s="48"/>
      <c r="F797" s="9"/>
      <c r="G797" s="9"/>
      <c r="H797" s="9"/>
      <c r="I797" s="9"/>
      <c r="J797" s="9"/>
      <c r="K797" s="9"/>
      <c r="M797" s="9"/>
      <c r="N797" s="76"/>
      <c r="P797" s="7"/>
      <c r="Q797" s="7"/>
      <c r="R797" s="7"/>
      <c r="S797" s="7"/>
    </row>
    <row r="798" spans="1:19" s="8" customFormat="1" ht="11.8" x14ac:dyDescent="0.2">
      <c r="A798" s="48"/>
      <c r="F798" s="9"/>
      <c r="G798" s="9"/>
      <c r="H798" s="9"/>
      <c r="I798" s="9"/>
      <c r="J798" s="9"/>
      <c r="K798" s="9"/>
      <c r="M798" s="9"/>
      <c r="N798" s="76"/>
      <c r="P798" s="7"/>
      <c r="Q798" s="7"/>
      <c r="R798" s="7"/>
      <c r="S798" s="7"/>
    </row>
    <row r="799" spans="1:19" s="8" customFormat="1" ht="11.8" x14ac:dyDescent="0.2">
      <c r="A799" s="48"/>
      <c r="F799" s="9"/>
      <c r="G799" s="9"/>
      <c r="H799" s="9"/>
      <c r="I799" s="9"/>
      <c r="J799" s="9"/>
      <c r="K799" s="9"/>
      <c r="M799" s="9"/>
      <c r="N799" s="76"/>
      <c r="P799" s="7"/>
      <c r="Q799" s="7"/>
      <c r="R799" s="7"/>
      <c r="S799" s="7"/>
    </row>
    <row r="800" spans="1:19" s="8" customFormat="1" ht="11.8" x14ac:dyDescent="0.2">
      <c r="A800" s="48"/>
      <c r="F800" s="9"/>
      <c r="G800" s="9"/>
      <c r="H800" s="9"/>
      <c r="I800" s="9"/>
      <c r="J800" s="9"/>
      <c r="K800" s="9"/>
      <c r="M800" s="9"/>
      <c r="N800" s="76"/>
      <c r="P800" s="7"/>
      <c r="Q800" s="7"/>
      <c r="R800" s="7"/>
      <c r="S800" s="7"/>
    </row>
    <row r="801" spans="1:19" s="8" customFormat="1" ht="11.8" x14ac:dyDescent="0.2">
      <c r="A801" s="48"/>
      <c r="F801" s="9"/>
      <c r="G801" s="9"/>
      <c r="H801" s="9"/>
      <c r="I801" s="9"/>
      <c r="J801" s="9"/>
      <c r="K801" s="9"/>
      <c r="M801" s="9"/>
      <c r="N801" s="76"/>
      <c r="P801" s="7"/>
      <c r="Q801" s="7"/>
      <c r="R801" s="7"/>
      <c r="S801" s="7"/>
    </row>
    <row r="802" spans="1:19" s="8" customFormat="1" ht="11.8" x14ac:dyDescent="0.2">
      <c r="A802" s="48"/>
      <c r="F802" s="9"/>
      <c r="G802" s="9"/>
      <c r="H802" s="9"/>
      <c r="I802" s="9"/>
      <c r="J802" s="9"/>
      <c r="K802" s="9"/>
      <c r="M802" s="9"/>
      <c r="N802" s="76"/>
      <c r="P802" s="7"/>
      <c r="Q802" s="7"/>
      <c r="R802" s="7"/>
      <c r="S802" s="7"/>
    </row>
    <row r="803" spans="1:19" s="8" customFormat="1" ht="11.8" x14ac:dyDescent="0.2">
      <c r="A803" s="48"/>
      <c r="F803" s="9"/>
      <c r="G803" s="9"/>
      <c r="H803" s="9"/>
      <c r="I803" s="9"/>
      <c r="J803" s="9"/>
      <c r="K803" s="9"/>
      <c r="M803" s="9"/>
      <c r="N803" s="76"/>
      <c r="P803" s="7"/>
      <c r="Q803" s="7"/>
      <c r="R803" s="7"/>
      <c r="S803" s="7"/>
    </row>
    <row r="804" spans="1:19" s="8" customFormat="1" ht="11.8" x14ac:dyDescent="0.2">
      <c r="A804" s="48"/>
      <c r="F804" s="9"/>
      <c r="G804" s="9"/>
      <c r="H804" s="9"/>
      <c r="I804" s="9"/>
      <c r="J804" s="9"/>
      <c r="K804" s="9"/>
      <c r="M804" s="9"/>
      <c r="N804" s="76"/>
      <c r="P804" s="7"/>
      <c r="Q804" s="7"/>
      <c r="R804" s="7"/>
      <c r="S804" s="7"/>
    </row>
    <row r="805" spans="1:19" s="8" customFormat="1" ht="11.8" x14ac:dyDescent="0.2">
      <c r="A805" s="48"/>
      <c r="F805" s="9"/>
      <c r="G805" s="9"/>
      <c r="H805" s="9"/>
      <c r="I805" s="9"/>
      <c r="J805" s="9"/>
      <c r="K805" s="9"/>
      <c r="M805" s="9"/>
      <c r="N805" s="76"/>
      <c r="P805" s="7"/>
      <c r="Q805" s="7"/>
      <c r="R805" s="7"/>
      <c r="S805" s="7"/>
    </row>
    <row r="806" spans="1:19" s="8" customFormat="1" ht="11.8" x14ac:dyDescent="0.2">
      <c r="A806" s="48"/>
      <c r="F806" s="9"/>
      <c r="G806" s="9"/>
      <c r="H806" s="9"/>
      <c r="I806" s="9"/>
      <c r="J806" s="9"/>
      <c r="K806" s="9"/>
      <c r="M806" s="9"/>
      <c r="N806" s="76"/>
      <c r="P806" s="7"/>
      <c r="Q806" s="7"/>
      <c r="R806" s="7"/>
      <c r="S806" s="7"/>
    </row>
    <row r="807" spans="1:19" s="8" customFormat="1" ht="11.8" x14ac:dyDescent="0.2">
      <c r="A807" s="48"/>
      <c r="F807" s="9"/>
      <c r="G807" s="9"/>
      <c r="H807" s="9"/>
      <c r="I807" s="9"/>
      <c r="J807" s="9"/>
      <c r="K807" s="9"/>
      <c r="M807" s="9"/>
      <c r="N807" s="76"/>
      <c r="P807" s="7"/>
      <c r="Q807" s="7"/>
      <c r="R807" s="7"/>
      <c r="S807" s="7"/>
    </row>
    <row r="808" spans="1:19" s="8" customFormat="1" ht="11.8" x14ac:dyDescent="0.2">
      <c r="A808" s="48"/>
      <c r="F808" s="9"/>
      <c r="G808" s="9"/>
      <c r="H808" s="9"/>
      <c r="I808" s="9"/>
      <c r="J808" s="9"/>
      <c r="K808" s="9"/>
      <c r="M808" s="9"/>
      <c r="N808" s="76"/>
      <c r="P808" s="7"/>
      <c r="Q808" s="7"/>
      <c r="R808" s="7"/>
      <c r="S808" s="7"/>
    </row>
    <row r="809" spans="1:19" s="8" customFormat="1" ht="11.8" x14ac:dyDescent="0.2">
      <c r="A809" s="48"/>
      <c r="F809" s="9"/>
      <c r="G809" s="9"/>
      <c r="H809" s="9"/>
      <c r="I809" s="9"/>
      <c r="J809" s="9"/>
      <c r="K809" s="9"/>
      <c r="M809" s="9"/>
      <c r="N809" s="76"/>
      <c r="P809" s="7"/>
      <c r="Q809" s="7"/>
      <c r="R809" s="7"/>
      <c r="S809" s="7"/>
    </row>
    <row r="810" spans="1:19" s="8" customFormat="1" ht="11.8" x14ac:dyDescent="0.2">
      <c r="A810" s="48"/>
      <c r="F810" s="9"/>
      <c r="G810" s="9"/>
      <c r="H810" s="9"/>
      <c r="I810" s="9"/>
      <c r="J810" s="9"/>
      <c r="K810" s="9"/>
      <c r="M810" s="9"/>
      <c r="N810" s="76"/>
      <c r="P810" s="7"/>
      <c r="Q810" s="7"/>
      <c r="R810" s="7"/>
      <c r="S810" s="7"/>
    </row>
    <row r="811" spans="1:19" s="8" customFormat="1" ht="11.8" x14ac:dyDescent="0.2">
      <c r="A811" s="48"/>
      <c r="F811" s="9"/>
      <c r="G811" s="9"/>
      <c r="H811" s="9"/>
      <c r="I811" s="9"/>
      <c r="J811" s="9"/>
      <c r="K811" s="9"/>
      <c r="M811" s="9"/>
      <c r="N811" s="76"/>
      <c r="P811" s="7"/>
      <c r="Q811" s="7"/>
      <c r="R811" s="7"/>
      <c r="S811" s="7"/>
    </row>
    <row r="812" spans="1:19" s="8" customFormat="1" ht="11.8" x14ac:dyDescent="0.2">
      <c r="A812" s="48"/>
      <c r="F812" s="9"/>
      <c r="G812" s="9"/>
      <c r="H812" s="9"/>
      <c r="I812" s="9"/>
      <c r="J812" s="9"/>
      <c r="K812" s="9"/>
      <c r="M812" s="9"/>
      <c r="N812" s="76"/>
      <c r="P812" s="7"/>
      <c r="Q812" s="7"/>
      <c r="R812" s="7"/>
      <c r="S812" s="7"/>
    </row>
    <row r="813" spans="1:19" s="8" customFormat="1" ht="11.8" x14ac:dyDescent="0.2">
      <c r="A813" s="48"/>
      <c r="F813" s="9"/>
      <c r="G813" s="9"/>
      <c r="H813" s="9"/>
      <c r="I813" s="9"/>
      <c r="J813" s="9"/>
      <c r="K813" s="9"/>
      <c r="M813" s="9"/>
      <c r="N813" s="76"/>
      <c r="P813" s="7"/>
      <c r="Q813" s="7"/>
      <c r="R813" s="7"/>
      <c r="S813" s="7"/>
    </row>
    <row r="814" spans="1:19" s="8" customFormat="1" ht="11.8" x14ac:dyDescent="0.2">
      <c r="A814" s="48"/>
      <c r="F814" s="9"/>
      <c r="G814" s="9"/>
      <c r="H814" s="9"/>
      <c r="I814" s="9"/>
      <c r="J814" s="9"/>
      <c r="K814" s="9"/>
      <c r="M814" s="9"/>
      <c r="N814" s="76"/>
      <c r="P814" s="7"/>
      <c r="Q814" s="7"/>
      <c r="R814" s="7"/>
      <c r="S814" s="7"/>
    </row>
    <row r="815" spans="1:19" s="8" customFormat="1" ht="11.8" x14ac:dyDescent="0.2">
      <c r="A815" s="48"/>
      <c r="F815" s="9"/>
      <c r="G815" s="9"/>
      <c r="H815" s="9"/>
      <c r="I815" s="9"/>
      <c r="J815" s="9"/>
      <c r="K815" s="9"/>
      <c r="M815" s="9"/>
      <c r="N815" s="76"/>
      <c r="P815" s="7"/>
      <c r="Q815" s="7"/>
      <c r="R815" s="7"/>
      <c r="S815" s="7"/>
    </row>
    <row r="816" spans="1:19" s="8" customFormat="1" ht="11.8" x14ac:dyDescent="0.2">
      <c r="A816" s="48"/>
      <c r="F816" s="9"/>
      <c r="G816" s="9"/>
      <c r="H816" s="9"/>
      <c r="I816" s="9"/>
      <c r="J816" s="9"/>
      <c r="K816" s="9"/>
      <c r="M816" s="9"/>
      <c r="N816" s="76"/>
      <c r="P816" s="7"/>
      <c r="Q816" s="7"/>
      <c r="R816" s="7"/>
      <c r="S816" s="7"/>
    </row>
    <row r="817" spans="1:19" s="8" customFormat="1" ht="11.8" x14ac:dyDescent="0.2">
      <c r="A817" s="48"/>
      <c r="F817" s="9"/>
      <c r="G817" s="9"/>
      <c r="H817" s="9"/>
      <c r="I817" s="9"/>
      <c r="J817" s="9"/>
      <c r="K817" s="9"/>
      <c r="M817" s="9"/>
      <c r="N817" s="76"/>
      <c r="P817" s="7"/>
      <c r="Q817" s="7"/>
      <c r="R817" s="7"/>
      <c r="S817" s="7"/>
    </row>
    <row r="818" spans="1:19" s="8" customFormat="1" ht="11.8" x14ac:dyDescent="0.2">
      <c r="A818" s="48"/>
      <c r="F818" s="9"/>
      <c r="G818" s="9"/>
      <c r="H818" s="9"/>
      <c r="I818" s="9"/>
      <c r="J818" s="9"/>
      <c r="K818" s="9"/>
      <c r="M818" s="9"/>
      <c r="N818" s="76"/>
      <c r="P818" s="7"/>
      <c r="Q818" s="7"/>
      <c r="R818" s="7"/>
      <c r="S818" s="7"/>
    </row>
    <row r="819" spans="1:19" s="8" customFormat="1" ht="11.8" x14ac:dyDescent="0.2">
      <c r="A819" s="48"/>
      <c r="F819" s="9"/>
      <c r="G819" s="9"/>
      <c r="H819" s="9"/>
      <c r="I819" s="9"/>
      <c r="J819" s="9"/>
      <c r="K819" s="9"/>
      <c r="M819" s="9"/>
      <c r="N819" s="76"/>
      <c r="P819" s="7"/>
      <c r="Q819" s="7"/>
      <c r="R819" s="7"/>
      <c r="S819" s="7"/>
    </row>
    <row r="820" spans="1:19" s="8" customFormat="1" ht="11.8" x14ac:dyDescent="0.2">
      <c r="A820" s="48"/>
      <c r="F820" s="9"/>
      <c r="G820" s="9"/>
      <c r="H820" s="9"/>
      <c r="I820" s="9"/>
      <c r="J820" s="9"/>
      <c r="K820" s="9"/>
      <c r="M820" s="9"/>
      <c r="N820" s="76"/>
      <c r="P820" s="7"/>
      <c r="Q820" s="7"/>
      <c r="R820" s="7"/>
      <c r="S820" s="7"/>
    </row>
    <row r="821" spans="1:19" s="8" customFormat="1" ht="11.8" x14ac:dyDescent="0.2">
      <c r="A821" s="48"/>
      <c r="F821" s="9"/>
      <c r="G821" s="9"/>
      <c r="H821" s="9"/>
      <c r="I821" s="9"/>
      <c r="J821" s="9"/>
      <c r="K821" s="9"/>
      <c r="M821" s="9"/>
      <c r="N821" s="76"/>
      <c r="P821" s="7"/>
      <c r="Q821" s="7"/>
      <c r="R821" s="7"/>
      <c r="S821" s="7"/>
    </row>
    <row r="822" spans="1:19" s="8" customFormat="1" ht="11.8" x14ac:dyDescent="0.2">
      <c r="A822" s="48"/>
      <c r="F822" s="9"/>
      <c r="G822" s="9"/>
      <c r="H822" s="9"/>
      <c r="I822" s="9"/>
      <c r="J822" s="9"/>
      <c r="K822" s="9"/>
      <c r="M822" s="9"/>
      <c r="N822" s="76"/>
      <c r="P822" s="7"/>
      <c r="Q822" s="7"/>
      <c r="R822" s="7"/>
      <c r="S822" s="7"/>
    </row>
    <row r="823" spans="1:19" s="8" customFormat="1" ht="11.8" x14ac:dyDescent="0.2">
      <c r="A823" s="48"/>
      <c r="F823" s="9"/>
      <c r="G823" s="9"/>
      <c r="H823" s="9"/>
      <c r="I823" s="9"/>
      <c r="J823" s="9"/>
      <c r="K823" s="9"/>
      <c r="M823" s="9"/>
      <c r="N823" s="76"/>
      <c r="P823" s="7"/>
      <c r="Q823" s="7"/>
      <c r="R823" s="7"/>
      <c r="S823" s="7"/>
    </row>
    <row r="824" spans="1:19" s="8" customFormat="1" ht="11.8" x14ac:dyDescent="0.2">
      <c r="A824" s="48"/>
      <c r="F824" s="9"/>
      <c r="G824" s="9"/>
      <c r="H824" s="9"/>
      <c r="I824" s="9"/>
      <c r="J824" s="9"/>
      <c r="K824" s="9"/>
      <c r="M824" s="9"/>
      <c r="N824" s="76"/>
      <c r="P824" s="7"/>
      <c r="Q824" s="7"/>
      <c r="R824" s="7"/>
      <c r="S824" s="7"/>
    </row>
    <row r="825" spans="1:19" s="8" customFormat="1" ht="11.8" x14ac:dyDescent="0.2">
      <c r="A825" s="48"/>
      <c r="F825" s="9"/>
      <c r="G825" s="9"/>
      <c r="H825" s="9"/>
      <c r="I825" s="9"/>
      <c r="J825" s="9"/>
      <c r="K825" s="9"/>
      <c r="M825" s="9"/>
      <c r="N825" s="76"/>
      <c r="P825" s="7"/>
      <c r="Q825" s="7"/>
      <c r="R825" s="7"/>
      <c r="S825" s="7"/>
    </row>
    <row r="826" spans="1:19" s="8" customFormat="1" ht="11.8" x14ac:dyDescent="0.2">
      <c r="A826" s="48"/>
      <c r="F826" s="9"/>
      <c r="G826" s="9"/>
      <c r="H826" s="9"/>
      <c r="I826" s="9"/>
      <c r="J826" s="9"/>
      <c r="K826" s="9"/>
      <c r="M826" s="9"/>
      <c r="N826" s="76"/>
      <c r="P826" s="7"/>
      <c r="Q826" s="7"/>
      <c r="R826" s="7"/>
      <c r="S826" s="7"/>
    </row>
    <row r="827" spans="1:19" s="8" customFormat="1" ht="11.8" x14ac:dyDescent="0.2">
      <c r="A827" s="48"/>
      <c r="F827" s="9"/>
      <c r="G827" s="9"/>
      <c r="H827" s="9"/>
      <c r="I827" s="9"/>
      <c r="J827" s="9"/>
      <c r="K827" s="9"/>
      <c r="M827" s="9"/>
      <c r="N827" s="76"/>
      <c r="P827" s="7"/>
      <c r="Q827" s="7"/>
      <c r="R827" s="7"/>
      <c r="S827" s="7"/>
    </row>
    <row r="828" spans="1:19" s="8" customFormat="1" ht="11.8" x14ac:dyDescent="0.2">
      <c r="A828" s="48"/>
      <c r="F828" s="9"/>
      <c r="G828" s="9"/>
      <c r="H828" s="9"/>
      <c r="I828" s="9"/>
      <c r="J828" s="9"/>
      <c r="K828" s="9"/>
      <c r="M828" s="9"/>
      <c r="N828" s="76"/>
      <c r="P828" s="7"/>
      <c r="Q828" s="7"/>
      <c r="R828" s="7"/>
      <c r="S828" s="7"/>
    </row>
    <row r="829" spans="1:19" s="8" customFormat="1" ht="11.8" x14ac:dyDescent="0.2">
      <c r="A829" s="48"/>
      <c r="F829" s="9"/>
      <c r="G829" s="9"/>
      <c r="H829" s="9"/>
      <c r="I829" s="9"/>
      <c r="J829" s="9"/>
      <c r="K829" s="9"/>
      <c r="M829" s="9"/>
      <c r="N829" s="76"/>
      <c r="P829" s="7"/>
      <c r="Q829" s="7"/>
      <c r="R829" s="7"/>
      <c r="S829" s="7"/>
    </row>
    <row r="830" spans="1:19" s="8" customFormat="1" ht="11.8" x14ac:dyDescent="0.2">
      <c r="A830" s="48"/>
      <c r="F830" s="9"/>
      <c r="G830" s="9"/>
      <c r="H830" s="9"/>
      <c r="I830" s="9"/>
      <c r="J830" s="9"/>
      <c r="K830" s="9"/>
      <c r="M830" s="9"/>
      <c r="N830" s="76"/>
      <c r="P830" s="7"/>
      <c r="Q830" s="7"/>
      <c r="R830" s="7"/>
      <c r="S830" s="7"/>
    </row>
    <row r="831" spans="1:19" s="8" customFormat="1" ht="11.8" x14ac:dyDescent="0.2">
      <c r="A831" s="48"/>
      <c r="F831" s="9"/>
      <c r="G831" s="9"/>
      <c r="H831" s="9"/>
      <c r="I831" s="9"/>
      <c r="J831" s="9"/>
      <c r="K831" s="9"/>
      <c r="M831" s="9"/>
      <c r="N831" s="76"/>
      <c r="P831" s="7"/>
      <c r="Q831" s="7"/>
      <c r="R831" s="7"/>
      <c r="S831" s="7"/>
    </row>
    <row r="832" spans="1:19" s="8" customFormat="1" ht="11.8" x14ac:dyDescent="0.2">
      <c r="A832" s="48"/>
      <c r="F832" s="9"/>
      <c r="G832" s="9"/>
      <c r="H832" s="9"/>
      <c r="I832" s="9"/>
      <c r="J832" s="9"/>
      <c r="K832" s="9"/>
      <c r="M832" s="9"/>
      <c r="N832" s="76"/>
      <c r="P832" s="7"/>
      <c r="Q832" s="7"/>
      <c r="R832" s="7"/>
      <c r="S832" s="7"/>
    </row>
    <row r="833" spans="1:19" s="8" customFormat="1" ht="11.8" x14ac:dyDescent="0.2">
      <c r="A833" s="48"/>
      <c r="F833" s="9"/>
      <c r="G833" s="9"/>
      <c r="H833" s="9"/>
      <c r="I833" s="9"/>
      <c r="J833" s="9"/>
      <c r="K833" s="9"/>
      <c r="M833" s="9"/>
      <c r="N833" s="76"/>
      <c r="P833" s="7"/>
      <c r="Q833" s="7"/>
      <c r="R833" s="7"/>
      <c r="S833" s="7"/>
    </row>
    <row r="834" spans="1:19" s="8" customFormat="1" ht="11.8" x14ac:dyDescent="0.2">
      <c r="A834" s="48"/>
      <c r="F834" s="9"/>
      <c r="G834" s="9"/>
      <c r="H834" s="9"/>
      <c r="I834" s="9"/>
      <c r="J834" s="9"/>
      <c r="K834" s="9"/>
      <c r="M834" s="9"/>
      <c r="N834" s="76"/>
      <c r="P834" s="7"/>
      <c r="Q834" s="7"/>
      <c r="R834" s="7"/>
      <c r="S834" s="7"/>
    </row>
    <row r="835" spans="1:19" s="8" customFormat="1" ht="11.8" x14ac:dyDescent="0.2">
      <c r="A835" s="48"/>
      <c r="F835" s="9"/>
      <c r="G835" s="9"/>
      <c r="H835" s="9"/>
      <c r="I835" s="9"/>
      <c r="J835" s="9"/>
      <c r="K835" s="9"/>
      <c r="M835" s="9"/>
      <c r="N835" s="76"/>
      <c r="P835" s="7"/>
      <c r="Q835" s="7"/>
      <c r="R835" s="7"/>
      <c r="S835" s="7"/>
    </row>
    <row r="836" spans="1:19" s="8" customFormat="1" ht="11.8" x14ac:dyDescent="0.2">
      <c r="A836" s="48"/>
      <c r="F836" s="9"/>
      <c r="G836" s="9"/>
      <c r="H836" s="9"/>
      <c r="I836" s="9"/>
      <c r="J836" s="9"/>
      <c r="K836" s="9"/>
      <c r="M836" s="9"/>
      <c r="N836" s="76"/>
      <c r="P836" s="7"/>
      <c r="Q836" s="7"/>
      <c r="R836" s="7"/>
      <c r="S836" s="7"/>
    </row>
    <row r="837" spans="1:19" s="8" customFormat="1" ht="11.8" x14ac:dyDescent="0.2">
      <c r="A837" s="48"/>
      <c r="F837" s="9"/>
      <c r="G837" s="9"/>
      <c r="H837" s="9"/>
      <c r="I837" s="9"/>
      <c r="J837" s="9"/>
      <c r="K837" s="9"/>
      <c r="M837" s="9"/>
      <c r="N837" s="76"/>
      <c r="P837" s="7"/>
      <c r="Q837" s="7"/>
      <c r="R837" s="7"/>
      <c r="S837" s="7"/>
    </row>
    <row r="838" spans="1:19" s="8" customFormat="1" ht="11.8" x14ac:dyDescent="0.2">
      <c r="A838" s="48"/>
      <c r="F838" s="9"/>
      <c r="G838" s="9"/>
      <c r="H838" s="9"/>
      <c r="I838" s="9"/>
      <c r="J838" s="9"/>
      <c r="K838" s="9"/>
      <c r="M838" s="9"/>
      <c r="N838" s="76"/>
      <c r="P838" s="7"/>
      <c r="Q838" s="7"/>
      <c r="R838" s="7"/>
      <c r="S838" s="7"/>
    </row>
    <row r="839" spans="1:19" s="8" customFormat="1" ht="11.8" x14ac:dyDescent="0.2">
      <c r="A839" s="48"/>
      <c r="F839" s="9"/>
      <c r="G839" s="9"/>
      <c r="H839" s="9"/>
      <c r="I839" s="9"/>
      <c r="J839" s="9"/>
      <c r="K839" s="9"/>
      <c r="M839" s="9"/>
      <c r="N839" s="76"/>
      <c r="P839" s="7"/>
      <c r="Q839" s="7"/>
      <c r="R839" s="7"/>
      <c r="S839" s="7"/>
    </row>
    <row r="840" spans="1:19" s="8" customFormat="1" ht="11.8" x14ac:dyDescent="0.2">
      <c r="A840" s="48"/>
      <c r="F840" s="9"/>
      <c r="G840" s="9"/>
      <c r="H840" s="9"/>
      <c r="I840" s="9"/>
      <c r="J840" s="9"/>
      <c r="K840" s="9"/>
      <c r="M840" s="9"/>
      <c r="N840" s="76"/>
      <c r="P840" s="7"/>
      <c r="Q840" s="7"/>
      <c r="R840" s="7"/>
      <c r="S840" s="7"/>
    </row>
    <row r="841" spans="1:19" s="8" customFormat="1" ht="11.8" x14ac:dyDescent="0.2">
      <c r="A841" s="48"/>
      <c r="F841" s="9"/>
      <c r="G841" s="9"/>
      <c r="H841" s="9"/>
      <c r="I841" s="9"/>
      <c r="J841" s="9"/>
      <c r="K841" s="9"/>
      <c r="M841" s="9"/>
      <c r="N841" s="76"/>
      <c r="P841" s="7"/>
      <c r="Q841" s="7"/>
      <c r="R841" s="7"/>
      <c r="S841" s="7"/>
    </row>
    <row r="842" spans="1:19" s="8" customFormat="1" ht="11.8" x14ac:dyDescent="0.2">
      <c r="A842" s="48"/>
      <c r="F842" s="9"/>
      <c r="G842" s="9"/>
      <c r="H842" s="9"/>
      <c r="I842" s="9"/>
      <c r="J842" s="9"/>
      <c r="K842" s="9"/>
      <c r="M842" s="9"/>
      <c r="N842" s="76"/>
      <c r="P842" s="7"/>
      <c r="Q842" s="7"/>
      <c r="R842" s="7"/>
      <c r="S842" s="7"/>
    </row>
    <row r="843" spans="1:19" s="8" customFormat="1" ht="11.8" x14ac:dyDescent="0.2">
      <c r="A843" s="48"/>
      <c r="F843" s="9"/>
      <c r="G843" s="9"/>
      <c r="H843" s="9"/>
      <c r="I843" s="9"/>
      <c r="J843" s="9"/>
      <c r="K843" s="9"/>
      <c r="M843" s="9"/>
      <c r="N843" s="76"/>
      <c r="P843" s="7"/>
      <c r="Q843" s="7"/>
      <c r="R843" s="7"/>
      <c r="S843" s="7"/>
    </row>
    <row r="844" spans="1:19" s="8" customFormat="1" ht="11.8" x14ac:dyDescent="0.2">
      <c r="A844" s="48"/>
      <c r="F844" s="9"/>
      <c r="G844" s="9"/>
      <c r="H844" s="9"/>
      <c r="I844" s="9"/>
      <c r="J844" s="9"/>
      <c r="K844" s="9"/>
      <c r="M844" s="9"/>
      <c r="N844" s="76"/>
      <c r="P844" s="7"/>
      <c r="Q844" s="7"/>
      <c r="R844" s="7"/>
      <c r="S844" s="7"/>
    </row>
    <row r="845" spans="1:19" s="8" customFormat="1" ht="11.8" x14ac:dyDescent="0.2">
      <c r="A845" s="48"/>
      <c r="F845" s="9"/>
      <c r="G845" s="9"/>
      <c r="H845" s="9"/>
      <c r="I845" s="9"/>
      <c r="J845" s="9"/>
      <c r="K845" s="9"/>
      <c r="M845" s="9"/>
      <c r="N845" s="76"/>
      <c r="P845" s="7"/>
      <c r="Q845" s="7"/>
      <c r="R845" s="7"/>
      <c r="S845" s="7"/>
    </row>
    <row r="846" spans="1:19" s="8" customFormat="1" ht="11.8" x14ac:dyDescent="0.2">
      <c r="A846" s="48"/>
      <c r="F846" s="9"/>
      <c r="G846" s="9"/>
      <c r="H846" s="9"/>
      <c r="I846" s="9"/>
      <c r="J846" s="9"/>
      <c r="K846" s="9"/>
      <c r="M846" s="9"/>
      <c r="N846" s="76"/>
      <c r="P846" s="7"/>
      <c r="Q846" s="7"/>
      <c r="R846" s="7"/>
      <c r="S846" s="7"/>
    </row>
    <row r="847" spans="1:19" s="8" customFormat="1" ht="11.8" x14ac:dyDescent="0.2">
      <c r="A847" s="48"/>
      <c r="F847" s="9"/>
      <c r="G847" s="9"/>
      <c r="H847" s="9"/>
      <c r="I847" s="9"/>
      <c r="J847" s="9"/>
      <c r="K847" s="9"/>
      <c r="M847" s="9"/>
      <c r="N847" s="76"/>
      <c r="P847" s="7"/>
      <c r="Q847" s="7"/>
      <c r="R847" s="7"/>
      <c r="S847" s="7"/>
    </row>
    <row r="848" spans="1:19" s="8" customFormat="1" ht="11.8" x14ac:dyDescent="0.2">
      <c r="A848" s="48"/>
      <c r="F848" s="9"/>
      <c r="G848" s="9"/>
      <c r="H848" s="9"/>
      <c r="I848" s="9"/>
      <c r="J848" s="9"/>
      <c r="K848" s="9"/>
      <c r="M848" s="9"/>
      <c r="N848" s="76"/>
      <c r="P848" s="7"/>
      <c r="Q848" s="7"/>
      <c r="R848" s="7"/>
      <c r="S848" s="7"/>
    </row>
    <row r="849" spans="1:19" s="8" customFormat="1" ht="11.8" x14ac:dyDescent="0.2">
      <c r="A849" s="48"/>
      <c r="F849" s="9"/>
      <c r="G849" s="9"/>
      <c r="H849" s="9"/>
      <c r="I849" s="9"/>
      <c r="J849" s="9"/>
      <c r="K849" s="9"/>
      <c r="M849" s="9"/>
      <c r="N849" s="76"/>
      <c r="P849" s="7"/>
      <c r="Q849" s="7"/>
      <c r="R849" s="7"/>
      <c r="S849" s="7"/>
    </row>
    <row r="850" spans="1:19" s="8" customFormat="1" ht="11.8" x14ac:dyDescent="0.2">
      <c r="A850" s="48"/>
      <c r="F850" s="9"/>
      <c r="G850" s="9"/>
      <c r="H850" s="9"/>
      <c r="I850" s="9"/>
      <c r="J850" s="9"/>
      <c r="K850" s="9"/>
      <c r="M850" s="9"/>
      <c r="N850" s="76"/>
      <c r="P850" s="7"/>
      <c r="Q850" s="7"/>
      <c r="R850" s="7"/>
      <c r="S850" s="7"/>
    </row>
    <row r="851" spans="1:19" s="8" customFormat="1" ht="11.8" x14ac:dyDescent="0.2">
      <c r="A851" s="48"/>
      <c r="F851" s="9"/>
      <c r="G851" s="9"/>
      <c r="H851" s="9"/>
      <c r="I851" s="9"/>
      <c r="J851" s="9"/>
      <c r="K851" s="9"/>
      <c r="M851" s="9"/>
      <c r="N851" s="76"/>
      <c r="P851" s="7"/>
      <c r="Q851" s="7"/>
      <c r="R851" s="7"/>
      <c r="S851" s="7"/>
    </row>
    <row r="852" spans="1:19" s="8" customFormat="1" ht="11.8" x14ac:dyDescent="0.2">
      <c r="A852" s="48"/>
      <c r="F852" s="9"/>
      <c r="G852" s="9"/>
      <c r="H852" s="9"/>
      <c r="I852" s="9"/>
      <c r="J852" s="9"/>
      <c r="K852" s="9"/>
      <c r="M852" s="9"/>
      <c r="N852" s="76"/>
      <c r="P852" s="7"/>
      <c r="Q852" s="7"/>
      <c r="R852" s="7"/>
      <c r="S852" s="7"/>
    </row>
    <row r="853" spans="1:19" s="8" customFormat="1" ht="11.8" x14ac:dyDescent="0.2">
      <c r="A853" s="48"/>
      <c r="F853" s="9"/>
      <c r="G853" s="9"/>
      <c r="H853" s="9"/>
      <c r="I853" s="9"/>
      <c r="J853" s="9"/>
      <c r="K853" s="9"/>
      <c r="M853" s="9"/>
      <c r="N853" s="76"/>
      <c r="P853" s="7"/>
      <c r="Q853" s="7"/>
      <c r="R853" s="7"/>
      <c r="S853" s="7"/>
    </row>
    <row r="854" spans="1:19" s="8" customFormat="1" ht="11.8" x14ac:dyDescent="0.2">
      <c r="A854" s="48"/>
      <c r="F854" s="9"/>
      <c r="G854" s="9"/>
      <c r="H854" s="9"/>
      <c r="I854" s="9"/>
      <c r="J854" s="9"/>
      <c r="K854" s="9"/>
      <c r="M854" s="9"/>
      <c r="N854" s="76"/>
      <c r="P854" s="7"/>
      <c r="Q854" s="7"/>
      <c r="R854" s="7"/>
      <c r="S854" s="7"/>
    </row>
    <row r="855" spans="1:19" s="8" customFormat="1" ht="11.8" x14ac:dyDescent="0.2">
      <c r="A855" s="48"/>
      <c r="F855" s="9"/>
      <c r="G855" s="9"/>
      <c r="H855" s="9"/>
      <c r="I855" s="9"/>
      <c r="J855" s="9"/>
      <c r="K855" s="9"/>
      <c r="M855" s="9"/>
      <c r="N855" s="76"/>
      <c r="P855" s="7"/>
      <c r="Q855" s="7"/>
      <c r="R855" s="7"/>
      <c r="S855" s="7"/>
    </row>
    <row r="856" spans="1:19" s="8" customFormat="1" ht="11.8" x14ac:dyDescent="0.2">
      <c r="A856" s="48"/>
      <c r="F856" s="9"/>
      <c r="G856" s="9"/>
      <c r="H856" s="9"/>
      <c r="I856" s="9"/>
      <c r="J856" s="9"/>
      <c r="K856" s="9"/>
      <c r="M856" s="9"/>
      <c r="N856" s="76"/>
      <c r="P856" s="7"/>
      <c r="Q856" s="7"/>
      <c r="R856" s="7"/>
      <c r="S856" s="7"/>
    </row>
    <row r="857" spans="1:19" s="8" customFormat="1" ht="11.8" x14ac:dyDescent="0.2">
      <c r="A857" s="48"/>
      <c r="F857" s="9"/>
      <c r="G857" s="9"/>
      <c r="H857" s="9"/>
      <c r="I857" s="9"/>
      <c r="J857" s="9"/>
      <c r="K857" s="9"/>
      <c r="M857" s="9"/>
      <c r="N857" s="76"/>
      <c r="P857" s="7"/>
      <c r="Q857" s="7"/>
      <c r="R857" s="7"/>
      <c r="S857" s="7"/>
    </row>
    <row r="858" spans="1:19" s="8" customFormat="1" ht="11.8" x14ac:dyDescent="0.2">
      <c r="A858" s="48"/>
      <c r="F858" s="9"/>
      <c r="G858" s="9"/>
      <c r="H858" s="9"/>
      <c r="I858" s="9"/>
      <c r="J858" s="9"/>
      <c r="K858" s="9"/>
      <c r="M858" s="9"/>
      <c r="N858" s="76"/>
      <c r="P858" s="7"/>
      <c r="Q858" s="7"/>
      <c r="R858" s="7"/>
      <c r="S858" s="7"/>
    </row>
    <row r="859" spans="1:19" s="8" customFormat="1" ht="11.8" x14ac:dyDescent="0.2">
      <c r="A859" s="48"/>
      <c r="F859" s="9"/>
      <c r="G859" s="9"/>
      <c r="H859" s="9"/>
      <c r="I859" s="9"/>
      <c r="J859" s="9"/>
      <c r="K859" s="9"/>
      <c r="M859" s="9"/>
      <c r="N859" s="76"/>
      <c r="P859" s="7"/>
      <c r="Q859" s="7"/>
      <c r="R859" s="7"/>
      <c r="S859" s="7"/>
    </row>
    <row r="860" spans="1:19" s="8" customFormat="1" ht="11.8" x14ac:dyDescent="0.2">
      <c r="A860" s="48"/>
      <c r="F860" s="9"/>
      <c r="G860" s="9"/>
      <c r="H860" s="9"/>
      <c r="I860" s="9"/>
      <c r="J860" s="9"/>
      <c r="K860" s="9"/>
      <c r="M860" s="9"/>
      <c r="N860" s="76"/>
      <c r="P860" s="7"/>
      <c r="Q860" s="7"/>
      <c r="R860" s="7"/>
      <c r="S860" s="7"/>
    </row>
    <row r="861" spans="1:19" s="8" customFormat="1" ht="11.8" x14ac:dyDescent="0.2">
      <c r="A861" s="48"/>
      <c r="F861" s="9"/>
      <c r="G861" s="9"/>
      <c r="H861" s="9"/>
      <c r="I861" s="9"/>
      <c r="J861" s="9"/>
      <c r="K861" s="9"/>
      <c r="M861" s="9"/>
      <c r="N861" s="76"/>
      <c r="P861" s="7"/>
      <c r="Q861" s="7"/>
      <c r="R861" s="7"/>
      <c r="S861" s="7"/>
    </row>
    <row r="862" spans="1:19" s="8" customFormat="1" ht="11.8" x14ac:dyDescent="0.2">
      <c r="A862" s="48"/>
      <c r="F862" s="9"/>
      <c r="G862" s="9"/>
      <c r="H862" s="9"/>
      <c r="I862" s="9"/>
      <c r="J862" s="9"/>
      <c r="K862" s="9"/>
      <c r="M862" s="9"/>
      <c r="N862" s="76"/>
      <c r="P862" s="7"/>
      <c r="Q862" s="7"/>
      <c r="R862" s="7"/>
      <c r="S862" s="7"/>
    </row>
    <row r="863" spans="1:19" s="8" customFormat="1" ht="11.8" x14ac:dyDescent="0.2">
      <c r="A863" s="48"/>
      <c r="F863" s="9"/>
      <c r="G863" s="9"/>
      <c r="H863" s="9"/>
      <c r="I863" s="9"/>
      <c r="J863" s="9"/>
      <c r="K863" s="9"/>
      <c r="M863" s="9"/>
      <c r="N863" s="76"/>
      <c r="P863" s="7"/>
      <c r="Q863" s="7"/>
      <c r="R863" s="7"/>
      <c r="S863" s="7"/>
    </row>
    <row r="864" spans="1:19" s="8" customFormat="1" ht="11.8" x14ac:dyDescent="0.2">
      <c r="A864" s="48"/>
      <c r="F864" s="9"/>
      <c r="G864" s="9"/>
      <c r="H864" s="9"/>
      <c r="I864" s="9"/>
      <c r="J864" s="9"/>
      <c r="K864" s="9"/>
      <c r="M864" s="9"/>
      <c r="N864" s="76"/>
      <c r="P864" s="7"/>
      <c r="Q864" s="7"/>
      <c r="R864" s="7"/>
      <c r="S864" s="7"/>
    </row>
    <row r="865" spans="1:19" s="8" customFormat="1" ht="11.8" x14ac:dyDescent="0.2">
      <c r="A865" s="48"/>
      <c r="F865" s="9"/>
      <c r="G865" s="9"/>
      <c r="H865" s="9"/>
      <c r="I865" s="9"/>
      <c r="J865" s="9"/>
      <c r="K865" s="9"/>
      <c r="M865" s="9"/>
      <c r="N865" s="76"/>
      <c r="P865" s="7"/>
      <c r="Q865" s="7"/>
      <c r="R865" s="7"/>
      <c r="S865" s="7"/>
    </row>
    <row r="866" spans="1:19" s="8" customFormat="1" ht="11.8" x14ac:dyDescent="0.2">
      <c r="A866" s="48"/>
      <c r="F866" s="9"/>
      <c r="G866" s="9"/>
      <c r="H866" s="9"/>
      <c r="I866" s="9"/>
      <c r="J866" s="9"/>
      <c r="K866" s="9"/>
      <c r="M866" s="9"/>
      <c r="N866" s="76"/>
      <c r="P866" s="7"/>
      <c r="Q866" s="7"/>
      <c r="R866" s="7"/>
      <c r="S866" s="7"/>
    </row>
    <row r="867" spans="1:19" s="8" customFormat="1" ht="11.8" x14ac:dyDescent="0.2">
      <c r="A867" s="48"/>
      <c r="F867" s="9"/>
      <c r="G867" s="9"/>
      <c r="H867" s="9"/>
      <c r="I867" s="9"/>
      <c r="J867" s="9"/>
      <c r="K867" s="9"/>
      <c r="M867" s="9"/>
      <c r="N867" s="76"/>
      <c r="P867" s="7"/>
      <c r="Q867" s="7"/>
      <c r="R867" s="7"/>
      <c r="S867" s="7"/>
    </row>
    <row r="868" spans="1:19" s="8" customFormat="1" ht="11.8" x14ac:dyDescent="0.2">
      <c r="A868" s="48"/>
      <c r="F868" s="9"/>
      <c r="G868" s="9"/>
      <c r="H868" s="9"/>
      <c r="I868" s="9"/>
      <c r="J868" s="9"/>
      <c r="K868" s="9"/>
      <c r="M868" s="9"/>
      <c r="N868" s="76"/>
      <c r="P868" s="7"/>
      <c r="Q868" s="7"/>
      <c r="R868" s="7"/>
      <c r="S868" s="7"/>
    </row>
    <row r="869" spans="1:19" s="8" customFormat="1" ht="11.8" x14ac:dyDescent="0.2">
      <c r="A869" s="48"/>
      <c r="F869" s="9"/>
      <c r="G869" s="9"/>
      <c r="H869" s="9"/>
      <c r="I869" s="9"/>
      <c r="J869" s="9"/>
      <c r="K869" s="9"/>
      <c r="M869" s="9"/>
      <c r="N869" s="76"/>
      <c r="P869" s="7"/>
      <c r="Q869" s="7"/>
      <c r="R869" s="7"/>
      <c r="S869" s="7"/>
    </row>
    <row r="870" spans="1:19" s="8" customFormat="1" ht="11.8" x14ac:dyDescent="0.2">
      <c r="A870" s="48"/>
      <c r="F870" s="9"/>
      <c r="G870" s="9"/>
      <c r="H870" s="9"/>
      <c r="I870" s="9"/>
      <c r="J870" s="9"/>
      <c r="K870" s="9"/>
      <c r="M870" s="9"/>
      <c r="N870" s="76"/>
      <c r="P870" s="7"/>
      <c r="Q870" s="7"/>
      <c r="R870" s="7"/>
      <c r="S870" s="7"/>
    </row>
    <row r="871" spans="1:19" s="8" customFormat="1" ht="11.8" x14ac:dyDescent="0.2">
      <c r="A871" s="48"/>
      <c r="F871" s="9"/>
      <c r="G871" s="9"/>
      <c r="H871" s="9"/>
      <c r="I871" s="9"/>
      <c r="J871" s="9"/>
      <c r="K871" s="9"/>
      <c r="M871" s="9"/>
      <c r="N871" s="76"/>
      <c r="P871" s="7"/>
      <c r="Q871" s="7"/>
      <c r="R871" s="7"/>
      <c r="S871" s="7"/>
    </row>
    <row r="872" spans="1:19" s="8" customFormat="1" ht="11.8" x14ac:dyDescent="0.2">
      <c r="A872" s="48"/>
      <c r="F872" s="9"/>
      <c r="G872" s="9"/>
      <c r="H872" s="9"/>
      <c r="I872" s="9"/>
      <c r="J872" s="9"/>
      <c r="K872" s="9"/>
      <c r="M872" s="9"/>
      <c r="N872" s="76"/>
      <c r="P872" s="7"/>
      <c r="Q872" s="7"/>
      <c r="R872" s="7"/>
      <c r="S872" s="7"/>
    </row>
    <row r="873" spans="1:19" s="8" customFormat="1" ht="11.8" x14ac:dyDescent="0.2">
      <c r="A873" s="48"/>
      <c r="F873" s="9"/>
      <c r="G873" s="9"/>
      <c r="H873" s="9"/>
      <c r="I873" s="9"/>
      <c r="J873" s="9"/>
      <c r="K873" s="9"/>
      <c r="M873" s="9"/>
      <c r="N873" s="76"/>
      <c r="P873" s="7"/>
      <c r="Q873" s="7"/>
      <c r="R873" s="7"/>
      <c r="S873" s="7"/>
    </row>
    <row r="874" spans="1:19" s="8" customFormat="1" ht="11.8" x14ac:dyDescent="0.2">
      <c r="A874" s="48"/>
      <c r="F874" s="9"/>
      <c r="G874" s="9"/>
      <c r="H874" s="9"/>
      <c r="I874" s="9"/>
      <c r="J874" s="9"/>
      <c r="K874" s="9"/>
      <c r="M874" s="9"/>
      <c r="N874" s="76"/>
      <c r="P874" s="7"/>
      <c r="Q874" s="7"/>
      <c r="R874" s="7"/>
      <c r="S874" s="7"/>
    </row>
    <row r="875" spans="1:19" s="8" customFormat="1" ht="11.8" x14ac:dyDescent="0.2">
      <c r="A875" s="48"/>
      <c r="F875" s="9"/>
      <c r="G875" s="9"/>
      <c r="H875" s="9"/>
      <c r="I875" s="9"/>
      <c r="J875" s="9"/>
      <c r="K875" s="9"/>
      <c r="M875" s="9"/>
      <c r="N875" s="76"/>
      <c r="P875" s="7"/>
      <c r="Q875" s="7"/>
      <c r="R875" s="7"/>
      <c r="S875" s="7"/>
    </row>
    <row r="876" spans="1:19" s="8" customFormat="1" ht="11.8" x14ac:dyDescent="0.2">
      <c r="A876" s="48"/>
      <c r="F876" s="9"/>
      <c r="G876" s="9"/>
      <c r="H876" s="9"/>
      <c r="I876" s="9"/>
      <c r="J876" s="9"/>
      <c r="K876" s="9"/>
      <c r="M876" s="9"/>
      <c r="N876" s="76"/>
      <c r="P876" s="7"/>
      <c r="Q876" s="7"/>
      <c r="R876" s="7"/>
      <c r="S876" s="7"/>
    </row>
    <row r="877" spans="1:19" s="8" customFormat="1" ht="11.8" x14ac:dyDescent="0.2">
      <c r="A877" s="48"/>
      <c r="F877" s="9"/>
      <c r="G877" s="9"/>
      <c r="H877" s="9"/>
      <c r="I877" s="9"/>
      <c r="J877" s="9"/>
      <c r="K877" s="9"/>
      <c r="M877" s="9"/>
      <c r="N877" s="76"/>
      <c r="P877" s="7"/>
      <c r="Q877" s="7"/>
      <c r="R877" s="7"/>
      <c r="S877" s="7"/>
    </row>
    <row r="878" spans="1:19" s="8" customFormat="1" ht="11.8" x14ac:dyDescent="0.2">
      <c r="A878" s="48"/>
      <c r="F878" s="9"/>
      <c r="G878" s="9"/>
      <c r="H878" s="9"/>
      <c r="I878" s="9"/>
      <c r="J878" s="9"/>
      <c r="K878" s="9"/>
      <c r="M878" s="9"/>
      <c r="N878" s="76"/>
      <c r="P878" s="7"/>
      <c r="Q878" s="7"/>
      <c r="R878" s="7"/>
      <c r="S878" s="7"/>
    </row>
    <row r="879" spans="1:19" s="8" customFormat="1" ht="11.8" x14ac:dyDescent="0.2">
      <c r="A879" s="48"/>
      <c r="F879" s="9"/>
      <c r="G879" s="9"/>
      <c r="H879" s="9"/>
      <c r="I879" s="9"/>
      <c r="J879" s="9"/>
      <c r="K879" s="9"/>
      <c r="M879" s="9"/>
      <c r="N879" s="76"/>
      <c r="P879" s="7"/>
      <c r="Q879" s="7"/>
      <c r="R879" s="7"/>
      <c r="S879" s="7"/>
    </row>
    <row r="880" spans="1:19" s="8" customFormat="1" ht="11.8" x14ac:dyDescent="0.2">
      <c r="A880" s="48"/>
      <c r="F880" s="9"/>
      <c r="G880" s="9"/>
      <c r="H880" s="9"/>
      <c r="I880" s="9"/>
      <c r="J880" s="9"/>
      <c r="K880" s="9"/>
      <c r="M880" s="9"/>
      <c r="N880" s="76"/>
      <c r="P880" s="7"/>
      <c r="Q880" s="7"/>
      <c r="R880" s="7"/>
      <c r="S880" s="7"/>
    </row>
    <row r="881" spans="1:19" s="8" customFormat="1" ht="11.8" x14ac:dyDescent="0.2">
      <c r="A881" s="48"/>
      <c r="F881" s="9"/>
      <c r="G881" s="9"/>
      <c r="H881" s="9"/>
      <c r="I881" s="9"/>
      <c r="J881" s="9"/>
      <c r="K881" s="9"/>
      <c r="M881" s="9"/>
      <c r="N881" s="76"/>
      <c r="P881" s="7"/>
      <c r="Q881" s="7"/>
      <c r="R881" s="7"/>
      <c r="S881" s="7"/>
    </row>
    <row r="882" spans="1:19" s="8" customFormat="1" ht="11.8" x14ac:dyDescent="0.2">
      <c r="A882" s="48"/>
      <c r="F882" s="9"/>
      <c r="G882" s="9"/>
      <c r="H882" s="9"/>
      <c r="I882" s="9"/>
      <c r="J882" s="9"/>
      <c r="K882" s="9"/>
      <c r="M882" s="9"/>
      <c r="N882" s="76"/>
      <c r="P882" s="7"/>
      <c r="Q882" s="7"/>
      <c r="R882" s="7"/>
      <c r="S882" s="7"/>
    </row>
    <row r="883" spans="1:19" s="8" customFormat="1" ht="11.8" x14ac:dyDescent="0.2">
      <c r="A883" s="48"/>
      <c r="F883" s="9"/>
      <c r="G883" s="9"/>
      <c r="H883" s="9"/>
      <c r="I883" s="9"/>
      <c r="J883" s="9"/>
      <c r="K883" s="9"/>
      <c r="M883" s="9"/>
      <c r="N883" s="76"/>
      <c r="P883" s="7"/>
      <c r="Q883" s="7"/>
      <c r="R883" s="7"/>
      <c r="S883" s="7"/>
    </row>
    <row r="884" spans="1:19" s="8" customFormat="1" ht="11.8" x14ac:dyDescent="0.2">
      <c r="A884" s="48"/>
      <c r="F884" s="9"/>
      <c r="G884" s="9"/>
      <c r="H884" s="9"/>
      <c r="I884" s="9"/>
      <c r="J884" s="9"/>
      <c r="K884" s="9"/>
      <c r="M884" s="9"/>
      <c r="N884" s="76"/>
      <c r="P884" s="7"/>
      <c r="Q884" s="7"/>
      <c r="R884" s="7"/>
      <c r="S884" s="7"/>
    </row>
    <row r="885" spans="1:19" s="8" customFormat="1" ht="11.8" x14ac:dyDescent="0.2">
      <c r="A885" s="48"/>
      <c r="F885" s="9"/>
      <c r="G885" s="9"/>
      <c r="H885" s="9"/>
      <c r="I885" s="9"/>
      <c r="J885" s="9"/>
      <c r="K885" s="9"/>
      <c r="M885" s="9"/>
      <c r="N885" s="76"/>
      <c r="P885" s="7"/>
      <c r="Q885" s="7"/>
      <c r="R885" s="7"/>
      <c r="S885" s="7"/>
    </row>
    <row r="886" spans="1:19" s="8" customFormat="1" ht="11.8" x14ac:dyDescent="0.2">
      <c r="A886" s="48"/>
      <c r="F886" s="9"/>
      <c r="G886" s="9"/>
      <c r="H886" s="9"/>
      <c r="I886" s="9"/>
      <c r="J886" s="9"/>
      <c r="K886" s="9"/>
      <c r="M886" s="9"/>
      <c r="N886" s="76"/>
      <c r="P886" s="7"/>
      <c r="Q886" s="7"/>
      <c r="R886" s="7"/>
      <c r="S886" s="7"/>
    </row>
    <row r="887" spans="1:19" s="8" customFormat="1" ht="11.8" x14ac:dyDescent="0.2">
      <c r="A887" s="48"/>
      <c r="F887" s="9"/>
      <c r="G887" s="9"/>
      <c r="H887" s="9"/>
      <c r="I887" s="9"/>
      <c r="J887" s="9"/>
      <c r="K887" s="9"/>
      <c r="M887" s="9"/>
      <c r="N887" s="76"/>
      <c r="P887" s="7"/>
      <c r="Q887" s="7"/>
      <c r="R887" s="7"/>
      <c r="S887" s="7"/>
    </row>
    <row r="888" spans="1:19" s="8" customFormat="1" ht="11.8" x14ac:dyDescent="0.2">
      <c r="A888" s="48"/>
      <c r="F888" s="9"/>
      <c r="G888" s="9"/>
      <c r="H888" s="9"/>
      <c r="I888" s="9"/>
      <c r="J888" s="9"/>
      <c r="K888" s="9"/>
      <c r="M888" s="9"/>
      <c r="N888" s="76"/>
      <c r="P888" s="7"/>
      <c r="Q888" s="7"/>
      <c r="R888" s="7"/>
      <c r="S888" s="7"/>
    </row>
    <row r="889" spans="1:19" s="8" customFormat="1" ht="11.8" x14ac:dyDescent="0.2">
      <c r="A889" s="48"/>
      <c r="F889" s="9"/>
      <c r="G889" s="9"/>
      <c r="H889" s="9"/>
      <c r="I889" s="9"/>
      <c r="J889" s="9"/>
      <c r="K889" s="9"/>
      <c r="M889" s="9"/>
      <c r="N889" s="76"/>
      <c r="P889" s="7"/>
      <c r="Q889" s="7"/>
      <c r="R889" s="7"/>
      <c r="S889" s="7"/>
    </row>
    <row r="890" spans="1:19" s="8" customFormat="1" ht="11.8" x14ac:dyDescent="0.2">
      <c r="A890" s="48"/>
      <c r="F890" s="9"/>
      <c r="G890" s="9"/>
      <c r="H890" s="9"/>
      <c r="I890" s="9"/>
      <c r="J890" s="9"/>
      <c r="K890" s="9"/>
      <c r="M890" s="9"/>
      <c r="N890" s="76"/>
      <c r="P890" s="7"/>
      <c r="Q890" s="7"/>
      <c r="R890" s="7"/>
      <c r="S890" s="7"/>
    </row>
    <row r="891" spans="1:19" s="8" customFormat="1" ht="11.8" x14ac:dyDescent="0.2">
      <c r="A891" s="48"/>
      <c r="F891" s="9"/>
      <c r="G891" s="9"/>
      <c r="H891" s="9"/>
      <c r="I891" s="9"/>
      <c r="J891" s="9"/>
      <c r="K891" s="9"/>
      <c r="M891" s="9"/>
      <c r="N891" s="76"/>
      <c r="P891" s="7"/>
      <c r="Q891" s="7"/>
      <c r="R891" s="7"/>
      <c r="S891" s="7"/>
    </row>
    <row r="892" spans="1:19" s="8" customFormat="1" ht="11.8" x14ac:dyDescent="0.2">
      <c r="A892" s="48"/>
      <c r="F892" s="9"/>
      <c r="G892" s="9"/>
      <c r="H892" s="9"/>
      <c r="I892" s="9"/>
      <c r="J892" s="9"/>
      <c r="K892" s="9"/>
      <c r="M892" s="9"/>
      <c r="N892" s="76"/>
      <c r="P892" s="7"/>
      <c r="Q892" s="7"/>
      <c r="R892" s="7"/>
      <c r="S892" s="7"/>
    </row>
    <row r="893" spans="1:19" s="8" customFormat="1" ht="11.8" x14ac:dyDescent="0.2">
      <c r="A893" s="48"/>
      <c r="F893" s="9"/>
      <c r="G893" s="9"/>
      <c r="H893" s="9"/>
      <c r="I893" s="9"/>
      <c r="J893" s="9"/>
      <c r="K893" s="9"/>
      <c r="M893" s="9"/>
      <c r="N893" s="76"/>
      <c r="P893" s="7"/>
      <c r="Q893" s="7"/>
      <c r="R893" s="7"/>
      <c r="S893" s="7"/>
    </row>
    <row r="894" spans="1:19" s="8" customFormat="1" ht="11.8" x14ac:dyDescent="0.2">
      <c r="A894" s="48"/>
      <c r="F894" s="9"/>
      <c r="G894" s="9"/>
      <c r="H894" s="9"/>
      <c r="I894" s="9"/>
      <c r="J894" s="9"/>
      <c r="K894" s="9"/>
      <c r="M894" s="9"/>
      <c r="N894" s="76"/>
      <c r="P894" s="7"/>
      <c r="Q894" s="7"/>
      <c r="R894" s="7"/>
      <c r="S894" s="7"/>
    </row>
    <row r="895" spans="1:19" s="8" customFormat="1" ht="11.8" x14ac:dyDescent="0.2">
      <c r="A895" s="48"/>
      <c r="F895" s="9"/>
      <c r="G895" s="9"/>
      <c r="H895" s="9"/>
      <c r="I895" s="9"/>
      <c r="J895" s="9"/>
      <c r="K895" s="9"/>
      <c r="M895" s="9"/>
      <c r="N895" s="76"/>
      <c r="P895" s="7"/>
      <c r="Q895" s="7"/>
      <c r="R895" s="7"/>
      <c r="S895" s="7"/>
    </row>
    <row r="896" spans="1:19" s="8" customFormat="1" ht="11.8" x14ac:dyDescent="0.2">
      <c r="A896" s="48"/>
      <c r="F896" s="9"/>
      <c r="G896" s="9"/>
      <c r="H896" s="9"/>
      <c r="I896" s="9"/>
      <c r="J896" s="9"/>
      <c r="K896" s="9"/>
      <c r="M896" s="9"/>
      <c r="N896" s="76"/>
      <c r="P896" s="7"/>
      <c r="Q896" s="7"/>
      <c r="R896" s="7"/>
      <c r="S896" s="7"/>
    </row>
    <row r="897" spans="1:19" s="8" customFormat="1" ht="11.8" x14ac:dyDescent="0.2">
      <c r="A897" s="48"/>
      <c r="F897" s="9"/>
      <c r="G897" s="9"/>
      <c r="H897" s="9"/>
      <c r="I897" s="9"/>
      <c r="J897" s="9"/>
      <c r="K897" s="9"/>
      <c r="M897" s="9"/>
      <c r="N897" s="76"/>
      <c r="P897" s="7"/>
      <c r="Q897" s="7"/>
      <c r="R897" s="7"/>
      <c r="S897" s="7"/>
    </row>
    <row r="898" spans="1:19" s="8" customFormat="1" ht="11.8" x14ac:dyDescent="0.2">
      <c r="A898" s="48"/>
      <c r="F898" s="9"/>
      <c r="G898" s="9"/>
      <c r="H898" s="9"/>
      <c r="I898" s="9"/>
      <c r="J898" s="9"/>
      <c r="K898" s="9"/>
      <c r="M898" s="9"/>
      <c r="N898" s="76"/>
      <c r="P898" s="7"/>
      <c r="Q898" s="7"/>
      <c r="R898" s="7"/>
      <c r="S898" s="7"/>
    </row>
    <row r="899" spans="1:19" s="8" customFormat="1" ht="11.8" x14ac:dyDescent="0.2">
      <c r="A899" s="48"/>
      <c r="F899" s="9"/>
      <c r="G899" s="9"/>
      <c r="H899" s="9"/>
      <c r="I899" s="9"/>
      <c r="J899" s="9"/>
      <c r="K899" s="9"/>
      <c r="M899" s="9"/>
      <c r="N899" s="76"/>
      <c r="P899" s="7"/>
      <c r="Q899" s="7"/>
      <c r="R899" s="7"/>
      <c r="S899" s="7"/>
    </row>
    <row r="900" spans="1:19" s="8" customFormat="1" ht="11.8" x14ac:dyDescent="0.2">
      <c r="A900" s="48"/>
      <c r="F900" s="9"/>
      <c r="G900" s="9"/>
      <c r="H900" s="9"/>
      <c r="I900" s="9"/>
      <c r="J900" s="9"/>
      <c r="K900" s="9"/>
      <c r="M900" s="9"/>
      <c r="N900" s="76"/>
      <c r="P900" s="7"/>
      <c r="Q900" s="7"/>
      <c r="R900" s="7"/>
      <c r="S900" s="7"/>
    </row>
    <row r="901" spans="1:19" s="8" customFormat="1" ht="11.8" x14ac:dyDescent="0.2">
      <c r="A901" s="48"/>
      <c r="F901" s="9"/>
      <c r="G901" s="9"/>
      <c r="H901" s="9"/>
      <c r="I901" s="9"/>
      <c r="J901" s="9"/>
      <c r="K901" s="9"/>
      <c r="M901" s="9"/>
      <c r="N901" s="76"/>
      <c r="P901" s="7"/>
      <c r="Q901" s="7"/>
      <c r="R901" s="7"/>
      <c r="S901" s="7"/>
    </row>
    <row r="902" spans="1:19" s="8" customFormat="1" ht="11.8" x14ac:dyDescent="0.2">
      <c r="A902" s="48"/>
      <c r="F902" s="9"/>
      <c r="G902" s="9"/>
      <c r="H902" s="9"/>
      <c r="I902" s="9"/>
      <c r="J902" s="9"/>
      <c r="K902" s="9"/>
      <c r="M902" s="9"/>
      <c r="N902" s="76"/>
      <c r="P902" s="7"/>
      <c r="Q902" s="7"/>
      <c r="R902" s="7"/>
      <c r="S902" s="7"/>
    </row>
    <row r="903" spans="1:19" s="8" customFormat="1" ht="11.8" x14ac:dyDescent="0.2">
      <c r="A903" s="48"/>
      <c r="F903" s="9"/>
      <c r="G903" s="9"/>
      <c r="H903" s="9"/>
      <c r="I903" s="9"/>
      <c r="J903" s="9"/>
      <c r="K903" s="9"/>
      <c r="M903" s="9"/>
      <c r="N903" s="76"/>
      <c r="P903" s="7"/>
      <c r="Q903" s="7"/>
      <c r="R903" s="7"/>
      <c r="S903" s="7"/>
    </row>
    <row r="904" spans="1:19" s="8" customFormat="1" ht="11.8" x14ac:dyDescent="0.2">
      <c r="A904" s="48"/>
      <c r="F904" s="9"/>
      <c r="G904" s="9"/>
      <c r="H904" s="9"/>
      <c r="I904" s="9"/>
      <c r="J904" s="9"/>
      <c r="K904" s="9"/>
      <c r="M904" s="9"/>
      <c r="N904" s="76"/>
      <c r="P904" s="7"/>
      <c r="Q904" s="7"/>
      <c r="R904" s="7"/>
      <c r="S904" s="7"/>
    </row>
    <row r="905" spans="1:19" s="8" customFormat="1" ht="11.8" x14ac:dyDescent="0.2">
      <c r="A905" s="48"/>
      <c r="F905" s="9"/>
      <c r="G905" s="9"/>
      <c r="H905" s="9"/>
      <c r="I905" s="9"/>
      <c r="J905" s="9"/>
      <c r="K905" s="9"/>
      <c r="M905" s="9"/>
      <c r="N905" s="76"/>
      <c r="P905" s="7"/>
      <c r="Q905" s="7"/>
      <c r="R905" s="7"/>
      <c r="S905" s="7"/>
    </row>
    <row r="906" spans="1:19" s="8" customFormat="1" ht="11.8" x14ac:dyDescent="0.2">
      <c r="A906" s="48"/>
      <c r="F906" s="9"/>
      <c r="G906" s="9"/>
      <c r="H906" s="9"/>
      <c r="I906" s="9"/>
      <c r="J906" s="9"/>
      <c r="K906" s="9"/>
      <c r="M906" s="9"/>
      <c r="N906" s="76"/>
      <c r="P906" s="7"/>
      <c r="Q906" s="7"/>
      <c r="R906" s="7"/>
      <c r="S906" s="7"/>
    </row>
    <row r="907" spans="1:19" s="8" customFormat="1" ht="11.8" x14ac:dyDescent="0.2">
      <c r="A907" s="48"/>
      <c r="F907" s="9"/>
      <c r="G907" s="9"/>
      <c r="H907" s="9"/>
      <c r="I907" s="9"/>
      <c r="J907" s="9"/>
      <c r="K907" s="9"/>
      <c r="M907" s="9"/>
      <c r="N907" s="76"/>
      <c r="P907" s="7"/>
      <c r="Q907" s="7"/>
      <c r="R907" s="7"/>
      <c r="S907" s="7"/>
    </row>
    <row r="908" spans="1:19" s="8" customFormat="1" ht="11.8" x14ac:dyDescent="0.2">
      <c r="A908" s="48"/>
      <c r="F908" s="9"/>
      <c r="G908" s="9"/>
      <c r="H908" s="9"/>
      <c r="I908" s="9"/>
      <c r="J908" s="9"/>
      <c r="K908" s="9"/>
      <c r="M908" s="9"/>
      <c r="N908" s="76"/>
      <c r="P908" s="7"/>
      <c r="Q908" s="7"/>
      <c r="R908" s="7"/>
      <c r="S908" s="7"/>
    </row>
    <row r="909" spans="1:19" s="8" customFormat="1" ht="11.8" x14ac:dyDescent="0.2">
      <c r="A909" s="48"/>
      <c r="F909" s="9"/>
      <c r="G909" s="9"/>
      <c r="H909" s="9"/>
      <c r="I909" s="9"/>
      <c r="J909" s="9"/>
      <c r="K909" s="9"/>
      <c r="M909" s="9"/>
      <c r="N909" s="76"/>
      <c r="P909" s="7"/>
      <c r="Q909" s="7"/>
      <c r="R909" s="7"/>
      <c r="S909" s="7"/>
    </row>
    <row r="910" spans="1:19" s="8" customFormat="1" ht="11.8" x14ac:dyDescent="0.2">
      <c r="A910" s="48"/>
      <c r="F910" s="9"/>
      <c r="G910" s="9"/>
      <c r="H910" s="9"/>
      <c r="I910" s="9"/>
      <c r="J910" s="9"/>
      <c r="K910" s="9"/>
      <c r="M910" s="9"/>
      <c r="N910" s="76"/>
      <c r="P910" s="7"/>
      <c r="Q910" s="7"/>
      <c r="R910" s="7"/>
      <c r="S910" s="7"/>
    </row>
    <row r="911" spans="1:19" s="8" customFormat="1" ht="11.8" x14ac:dyDescent="0.2">
      <c r="A911" s="48"/>
      <c r="F911" s="9"/>
      <c r="G911" s="9"/>
      <c r="H911" s="9"/>
      <c r="I911" s="9"/>
      <c r="J911" s="9"/>
      <c r="K911" s="9"/>
      <c r="M911" s="9"/>
      <c r="N911" s="76"/>
      <c r="P911" s="7"/>
      <c r="Q911" s="7"/>
      <c r="R911" s="7"/>
      <c r="S911" s="7"/>
    </row>
    <row r="912" spans="1:19" s="8" customFormat="1" ht="11.8" x14ac:dyDescent="0.2">
      <c r="A912" s="48"/>
      <c r="F912" s="9"/>
      <c r="G912" s="9"/>
      <c r="H912" s="9"/>
      <c r="I912" s="9"/>
      <c r="J912" s="9"/>
      <c r="K912" s="9"/>
      <c r="M912" s="9"/>
      <c r="N912" s="76"/>
      <c r="P912" s="7"/>
      <c r="Q912" s="7"/>
      <c r="R912" s="7"/>
      <c r="S912" s="7"/>
    </row>
    <row r="913" spans="1:19" s="8" customFormat="1" ht="11.8" x14ac:dyDescent="0.2">
      <c r="A913" s="48"/>
      <c r="F913" s="9"/>
      <c r="G913" s="9"/>
      <c r="H913" s="9"/>
      <c r="I913" s="9"/>
      <c r="J913" s="9"/>
      <c r="K913" s="9"/>
      <c r="M913" s="9"/>
      <c r="N913" s="76"/>
      <c r="P913" s="7"/>
      <c r="Q913" s="7"/>
      <c r="R913" s="7"/>
      <c r="S913" s="7"/>
    </row>
    <row r="914" spans="1:19" s="8" customFormat="1" ht="11.8" x14ac:dyDescent="0.2">
      <c r="A914" s="48"/>
      <c r="F914" s="9"/>
      <c r="G914" s="9"/>
      <c r="H914" s="9"/>
      <c r="I914" s="9"/>
      <c r="J914" s="9"/>
      <c r="K914" s="9"/>
      <c r="M914" s="9"/>
      <c r="N914" s="76"/>
      <c r="P914" s="7"/>
      <c r="Q914" s="7"/>
      <c r="R914" s="7"/>
      <c r="S914" s="7"/>
    </row>
    <row r="915" spans="1:19" s="8" customFormat="1" ht="11.8" x14ac:dyDescent="0.2">
      <c r="A915" s="48"/>
      <c r="F915" s="9"/>
      <c r="G915" s="9"/>
      <c r="H915" s="9"/>
      <c r="I915" s="9"/>
      <c r="J915" s="9"/>
      <c r="K915" s="9"/>
      <c r="M915" s="9"/>
      <c r="N915" s="76"/>
      <c r="P915" s="7"/>
      <c r="Q915" s="7"/>
      <c r="R915" s="7"/>
      <c r="S915" s="7"/>
    </row>
    <row r="916" spans="1:19" s="8" customFormat="1" ht="11.8" x14ac:dyDescent="0.2">
      <c r="A916" s="48"/>
      <c r="F916" s="9"/>
      <c r="G916" s="9"/>
      <c r="H916" s="9"/>
      <c r="I916" s="9"/>
      <c r="J916" s="9"/>
      <c r="K916" s="9"/>
      <c r="M916" s="9"/>
      <c r="N916" s="76"/>
      <c r="P916" s="7"/>
      <c r="Q916" s="7"/>
      <c r="R916" s="7"/>
      <c r="S916" s="7"/>
    </row>
    <row r="917" spans="1:19" s="8" customFormat="1" ht="11.8" x14ac:dyDescent="0.2">
      <c r="A917" s="48"/>
      <c r="F917" s="9"/>
      <c r="G917" s="9"/>
      <c r="H917" s="9"/>
      <c r="I917" s="9"/>
      <c r="J917" s="9"/>
      <c r="K917" s="9"/>
      <c r="M917" s="9"/>
      <c r="N917" s="76"/>
      <c r="P917" s="7"/>
      <c r="Q917" s="7"/>
      <c r="R917" s="7"/>
      <c r="S917" s="7"/>
    </row>
    <row r="918" spans="1:19" s="8" customFormat="1" ht="11.8" x14ac:dyDescent="0.2">
      <c r="A918" s="48"/>
      <c r="F918" s="9"/>
      <c r="G918" s="9"/>
      <c r="H918" s="9"/>
      <c r="I918" s="9"/>
      <c r="J918" s="9"/>
      <c r="K918" s="9"/>
      <c r="M918" s="9"/>
      <c r="N918" s="76"/>
      <c r="P918" s="7"/>
      <c r="Q918" s="7"/>
      <c r="R918" s="7"/>
      <c r="S918" s="7"/>
    </row>
    <row r="919" spans="1:19" s="8" customFormat="1" ht="11.8" x14ac:dyDescent="0.2">
      <c r="A919" s="48"/>
      <c r="F919" s="9"/>
      <c r="G919" s="9"/>
      <c r="H919" s="9"/>
      <c r="I919" s="9"/>
      <c r="J919" s="9"/>
      <c r="K919" s="9"/>
      <c r="M919" s="9"/>
      <c r="N919" s="76"/>
      <c r="P919" s="7"/>
      <c r="Q919" s="7"/>
      <c r="R919" s="7"/>
      <c r="S919" s="7"/>
    </row>
    <row r="920" spans="1:19" s="8" customFormat="1" ht="11.8" x14ac:dyDescent="0.2">
      <c r="A920" s="48"/>
      <c r="F920" s="9"/>
      <c r="G920" s="9"/>
      <c r="H920" s="9"/>
      <c r="I920" s="9"/>
      <c r="J920" s="9"/>
      <c r="K920" s="9"/>
      <c r="M920" s="9"/>
      <c r="N920" s="76"/>
      <c r="P920" s="7"/>
      <c r="Q920" s="7"/>
      <c r="R920" s="7"/>
      <c r="S920" s="7"/>
    </row>
    <row r="921" spans="1:19" s="8" customFormat="1" ht="11.8" x14ac:dyDescent="0.2">
      <c r="A921" s="48"/>
      <c r="F921" s="9"/>
      <c r="G921" s="9"/>
      <c r="H921" s="9"/>
      <c r="I921" s="9"/>
      <c r="J921" s="9"/>
      <c r="K921" s="9"/>
      <c r="M921" s="9"/>
      <c r="N921" s="76"/>
      <c r="P921" s="7"/>
      <c r="Q921" s="7"/>
      <c r="R921" s="7"/>
      <c r="S921" s="7"/>
    </row>
    <row r="922" spans="1:19" s="8" customFormat="1" ht="11.8" x14ac:dyDescent="0.2">
      <c r="A922" s="48"/>
      <c r="F922" s="9"/>
      <c r="G922" s="9"/>
      <c r="H922" s="9"/>
      <c r="I922" s="9"/>
      <c r="J922" s="9"/>
      <c r="K922" s="9"/>
      <c r="M922" s="9"/>
      <c r="N922" s="76"/>
      <c r="P922" s="7"/>
      <c r="Q922" s="7"/>
      <c r="R922" s="7"/>
      <c r="S922" s="7"/>
    </row>
    <row r="923" spans="1:19" s="8" customFormat="1" ht="11.8" x14ac:dyDescent="0.2">
      <c r="A923" s="48"/>
      <c r="F923" s="9"/>
      <c r="G923" s="9"/>
      <c r="H923" s="9"/>
      <c r="I923" s="9"/>
      <c r="J923" s="9"/>
      <c r="K923" s="9"/>
      <c r="M923" s="9"/>
      <c r="N923" s="76"/>
      <c r="P923" s="7"/>
      <c r="Q923" s="7"/>
      <c r="R923" s="7"/>
      <c r="S923" s="7"/>
    </row>
    <row r="924" spans="1:19" s="8" customFormat="1" ht="11.8" x14ac:dyDescent="0.2">
      <c r="A924" s="48"/>
      <c r="F924" s="9"/>
      <c r="G924" s="9"/>
      <c r="H924" s="9"/>
      <c r="I924" s="9"/>
      <c r="J924" s="9"/>
      <c r="K924" s="9"/>
      <c r="M924" s="9"/>
      <c r="N924" s="76"/>
      <c r="P924" s="7"/>
      <c r="Q924" s="7"/>
      <c r="R924" s="7"/>
      <c r="S924" s="7"/>
    </row>
    <row r="925" spans="1:19" s="8" customFormat="1" ht="11.8" x14ac:dyDescent="0.2">
      <c r="A925" s="48"/>
      <c r="F925" s="9"/>
      <c r="G925" s="9"/>
      <c r="H925" s="9"/>
      <c r="I925" s="9"/>
      <c r="J925" s="9"/>
      <c r="K925" s="9"/>
      <c r="M925" s="9"/>
      <c r="N925" s="76"/>
      <c r="P925" s="7"/>
      <c r="Q925" s="7"/>
      <c r="R925" s="7"/>
      <c r="S925" s="7"/>
    </row>
    <row r="926" spans="1:19" s="8" customFormat="1" ht="11.8" x14ac:dyDescent="0.2">
      <c r="A926" s="48"/>
      <c r="F926" s="9"/>
      <c r="G926" s="9"/>
      <c r="H926" s="9"/>
      <c r="I926" s="9"/>
      <c r="J926" s="9"/>
      <c r="K926" s="9"/>
      <c r="M926" s="9"/>
      <c r="N926" s="76"/>
      <c r="P926" s="7"/>
      <c r="Q926" s="7"/>
      <c r="R926" s="7"/>
      <c r="S926" s="7"/>
    </row>
    <row r="927" spans="1:19" s="8" customFormat="1" ht="11.8" x14ac:dyDescent="0.2">
      <c r="A927" s="48"/>
      <c r="F927" s="9"/>
      <c r="G927" s="9"/>
      <c r="H927" s="9"/>
      <c r="I927" s="9"/>
      <c r="J927" s="9"/>
      <c r="K927" s="9"/>
      <c r="M927" s="9"/>
      <c r="N927" s="76"/>
      <c r="P927" s="7"/>
      <c r="Q927" s="7"/>
      <c r="R927" s="7"/>
      <c r="S927" s="7"/>
    </row>
    <row r="928" spans="1:19" s="8" customFormat="1" ht="11.8" x14ac:dyDescent="0.2">
      <c r="A928" s="48"/>
      <c r="F928" s="9"/>
      <c r="G928" s="9"/>
      <c r="H928" s="9"/>
      <c r="I928" s="9"/>
      <c r="J928" s="9"/>
      <c r="K928" s="9"/>
      <c r="M928" s="9"/>
      <c r="N928" s="76"/>
      <c r="P928" s="7"/>
      <c r="Q928" s="7"/>
      <c r="R928" s="7"/>
      <c r="S928" s="7"/>
    </row>
    <row r="929" spans="1:19" s="8" customFormat="1" ht="11.8" x14ac:dyDescent="0.2">
      <c r="A929" s="48"/>
      <c r="F929" s="9"/>
      <c r="G929" s="9"/>
      <c r="H929" s="9"/>
      <c r="I929" s="9"/>
      <c r="J929" s="9"/>
      <c r="K929" s="9"/>
      <c r="M929" s="9"/>
      <c r="N929" s="76"/>
      <c r="P929" s="7"/>
      <c r="Q929" s="7"/>
      <c r="R929" s="7"/>
      <c r="S929" s="7"/>
    </row>
    <row r="930" spans="1:19" s="8" customFormat="1" ht="11.8" x14ac:dyDescent="0.2">
      <c r="A930" s="48"/>
      <c r="F930" s="9"/>
      <c r="G930" s="9"/>
      <c r="H930" s="9"/>
      <c r="I930" s="9"/>
      <c r="J930" s="9"/>
      <c r="K930" s="9"/>
      <c r="M930" s="9"/>
      <c r="N930" s="76"/>
      <c r="P930" s="7"/>
      <c r="Q930" s="7"/>
      <c r="R930" s="7"/>
      <c r="S930" s="7"/>
    </row>
    <row r="931" spans="1:19" s="8" customFormat="1" ht="11.8" x14ac:dyDescent="0.2">
      <c r="A931" s="48"/>
      <c r="F931" s="9"/>
      <c r="G931" s="9"/>
      <c r="H931" s="9"/>
      <c r="I931" s="9"/>
      <c r="J931" s="9"/>
      <c r="K931" s="9"/>
      <c r="M931" s="9"/>
      <c r="N931" s="76"/>
      <c r="P931" s="7"/>
      <c r="Q931" s="7"/>
      <c r="R931" s="7"/>
      <c r="S931" s="7"/>
    </row>
    <row r="932" spans="1:19" s="8" customFormat="1" ht="11.8" x14ac:dyDescent="0.2">
      <c r="A932" s="48"/>
      <c r="F932" s="9"/>
      <c r="G932" s="9"/>
      <c r="H932" s="9"/>
      <c r="I932" s="9"/>
      <c r="J932" s="9"/>
      <c r="K932" s="9"/>
      <c r="M932" s="9"/>
      <c r="N932" s="76"/>
      <c r="P932" s="7"/>
      <c r="Q932" s="7"/>
      <c r="R932" s="7"/>
      <c r="S932" s="7"/>
    </row>
    <row r="933" spans="1:19" s="8" customFormat="1" ht="11.8" x14ac:dyDescent="0.2">
      <c r="A933" s="48"/>
      <c r="F933" s="9"/>
      <c r="G933" s="9"/>
      <c r="H933" s="9"/>
      <c r="I933" s="9"/>
      <c r="J933" s="9"/>
      <c r="K933" s="9"/>
      <c r="M933" s="9"/>
      <c r="N933" s="76"/>
      <c r="P933" s="7"/>
      <c r="Q933" s="7"/>
      <c r="R933" s="7"/>
      <c r="S933" s="7"/>
    </row>
    <row r="934" spans="1:19" s="8" customFormat="1" ht="11.8" x14ac:dyDescent="0.2">
      <c r="A934" s="48"/>
      <c r="F934" s="9"/>
      <c r="G934" s="9"/>
      <c r="H934" s="9"/>
      <c r="I934" s="9"/>
      <c r="J934" s="9"/>
      <c r="K934" s="9"/>
      <c r="M934" s="9"/>
      <c r="N934" s="76"/>
      <c r="P934" s="7"/>
      <c r="Q934" s="7"/>
      <c r="R934" s="7"/>
      <c r="S934" s="7"/>
    </row>
    <row r="935" spans="1:19" s="8" customFormat="1" ht="11.8" x14ac:dyDescent="0.2">
      <c r="A935" s="48"/>
      <c r="F935" s="9"/>
      <c r="G935" s="9"/>
      <c r="H935" s="9"/>
      <c r="I935" s="9"/>
      <c r="J935" s="9"/>
      <c r="K935" s="9"/>
      <c r="M935" s="9"/>
      <c r="N935" s="76"/>
      <c r="P935" s="7"/>
      <c r="Q935" s="7"/>
      <c r="R935" s="7"/>
      <c r="S935" s="7"/>
    </row>
    <row r="936" spans="1:19" s="8" customFormat="1" ht="11.8" x14ac:dyDescent="0.2">
      <c r="A936" s="48"/>
      <c r="F936" s="9"/>
      <c r="G936" s="9"/>
      <c r="H936" s="9"/>
      <c r="I936" s="9"/>
      <c r="J936" s="9"/>
      <c r="K936" s="9"/>
      <c r="M936" s="9"/>
      <c r="N936" s="76"/>
      <c r="P936" s="7"/>
      <c r="Q936" s="7"/>
      <c r="R936" s="7"/>
      <c r="S936" s="7"/>
    </row>
    <row r="937" spans="1:19" s="8" customFormat="1" ht="11.8" x14ac:dyDescent="0.2">
      <c r="A937" s="48"/>
      <c r="F937" s="9"/>
      <c r="G937" s="9"/>
      <c r="H937" s="9"/>
      <c r="I937" s="9"/>
      <c r="J937" s="9"/>
      <c r="K937" s="9"/>
      <c r="M937" s="9"/>
      <c r="N937" s="76"/>
      <c r="P937" s="7"/>
      <c r="Q937" s="7"/>
      <c r="R937" s="7"/>
      <c r="S937" s="7"/>
    </row>
    <row r="938" spans="1:19" s="8" customFormat="1" ht="11.8" x14ac:dyDescent="0.2">
      <c r="A938" s="48"/>
      <c r="F938" s="9"/>
      <c r="G938" s="9"/>
      <c r="H938" s="9"/>
      <c r="I938" s="9"/>
      <c r="J938" s="9"/>
      <c r="K938" s="9"/>
      <c r="M938" s="9"/>
      <c r="N938" s="76"/>
      <c r="P938" s="7"/>
      <c r="Q938" s="7"/>
      <c r="R938" s="7"/>
      <c r="S938" s="7"/>
    </row>
    <row r="939" spans="1:19" s="8" customFormat="1" ht="11.8" x14ac:dyDescent="0.2">
      <c r="A939" s="48"/>
      <c r="F939" s="9"/>
      <c r="G939" s="9"/>
      <c r="H939" s="9"/>
      <c r="I939" s="9"/>
      <c r="J939" s="9"/>
      <c r="K939" s="9"/>
      <c r="M939" s="9"/>
      <c r="N939" s="76"/>
      <c r="P939" s="7"/>
      <c r="Q939" s="7"/>
      <c r="R939" s="7"/>
      <c r="S939" s="7"/>
    </row>
    <row r="940" spans="1:19" s="8" customFormat="1" ht="11.8" x14ac:dyDescent="0.2">
      <c r="A940" s="48"/>
      <c r="F940" s="9"/>
      <c r="G940" s="9"/>
      <c r="H940" s="9"/>
      <c r="I940" s="9"/>
      <c r="J940" s="9"/>
      <c r="K940" s="9"/>
      <c r="M940" s="9"/>
      <c r="N940" s="76"/>
      <c r="P940" s="7"/>
      <c r="Q940" s="7"/>
      <c r="R940" s="7"/>
      <c r="S940" s="7"/>
    </row>
    <row r="941" spans="1:19" s="8" customFormat="1" ht="11.8" x14ac:dyDescent="0.2">
      <c r="A941" s="48"/>
      <c r="F941" s="9"/>
      <c r="G941" s="9"/>
      <c r="H941" s="9"/>
      <c r="I941" s="9"/>
      <c r="J941" s="9"/>
      <c r="K941" s="9"/>
      <c r="M941" s="9"/>
      <c r="N941" s="76"/>
      <c r="P941" s="7"/>
      <c r="Q941" s="7"/>
      <c r="R941" s="7"/>
      <c r="S941" s="7"/>
    </row>
    <row r="942" spans="1:19" s="8" customFormat="1" ht="11.8" x14ac:dyDescent="0.2">
      <c r="A942" s="48"/>
      <c r="F942" s="9"/>
      <c r="G942" s="9"/>
      <c r="H942" s="9"/>
      <c r="I942" s="9"/>
      <c r="J942" s="9"/>
      <c r="K942" s="9"/>
      <c r="M942" s="9"/>
      <c r="N942" s="76"/>
      <c r="P942" s="7"/>
      <c r="Q942" s="7"/>
      <c r="R942" s="7"/>
      <c r="S942" s="7"/>
    </row>
    <row r="943" spans="1:19" s="8" customFormat="1" ht="11.8" x14ac:dyDescent="0.2">
      <c r="A943" s="48"/>
      <c r="F943" s="9"/>
      <c r="G943" s="9"/>
      <c r="H943" s="9"/>
      <c r="I943" s="9"/>
      <c r="J943" s="9"/>
      <c r="K943" s="9"/>
      <c r="M943" s="9"/>
      <c r="N943" s="76"/>
      <c r="P943" s="7"/>
      <c r="Q943" s="7"/>
      <c r="R943" s="7"/>
      <c r="S943" s="7"/>
    </row>
    <row r="944" spans="1:19" s="8" customFormat="1" ht="11.8" x14ac:dyDescent="0.2">
      <c r="A944" s="48"/>
      <c r="F944" s="9"/>
      <c r="G944" s="9"/>
      <c r="H944" s="9"/>
      <c r="I944" s="9"/>
      <c r="J944" s="9"/>
      <c r="K944" s="9"/>
      <c r="M944" s="9"/>
      <c r="N944" s="76"/>
      <c r="P944" s="7"/>
      <c r="Q944" s="7"/>
      <c r="R944" s="7"/>
      <c r="S944" s="7"/>
    </row>
    <row r="945" spans="1:19" s="8" customFormat="1" ht="11.8" x14ac:dyDescent="0.2">
      <c r="A945" s="48"/>
      <c r="F945" s="9"/>
      <c r="G945" s="9"/>
      <c r="H945" s="9"/>
      <c r="I945" s="9"/>
      <c r="J945" s="9"/>
      <c r="K945" s="9"/>
      <c r="M945" s="9"/>
      <c r="N945" s="76"/>
      <c r="P945" s="7"/>
      <c r="Q945" s="7"/>
      <c r="R945" s="7"/>
      <c r="S945" s="7"/>
    </row>
    <row r="946" spans="1:19" s="8" customFormat="1" ht="11.8" x14ac:dyDescent="0.2">
      <c r="A946" s="48"/>
      <c r="F946" s="9"/>
      <c r="G946" s="9"/>
      <c r="H946" s="9"/>
      <c r="I946" s="9"/>
      <c r="J946" s="9"/>
      <c r="K946" s="9"/>
      <c r="M946" s="9"/>
      <c r="N946" s="76"/>
      <c r="P946" s="7"/>
      <c r="Q946" s="7"/>
      <c r="R946" s="7"/>
      <c r="S946" s="7"/>
    </row>
    <row r="947" spans="1:19" s="8" customFormat="1" ht="11.8" x14ac:dyDescent="0.2">
      <c r="A947" s="48"/>
      <c r="F947" s="9"/>
      <c r="G947" s="9"/>
      <c r="H947" s="9"/>
      <c r="I947" s="9"/>
      <c r="J947" s="9"/>
      <c r="K947" s="9"/>
      <c r="M947" s="9"/>
      <c r="N947" s="76"/>
      <c r="P947" s="7"/>
      <c r="Q947" s="7"/>
      <c r="R947" s="7"/>
      <c r="S947" s="7"/>
    </row>
    <row r="948" spans="1:19" s="8" customFormat="1" ht="11.8" x14ac:dyDescent="0.2">
      <c r="A948" s="48"/>
      <c r="F948" s="9"/>
      <c r="G948" s="9"/>
      <c r="H948" s="9"/>
      <c r="I948" s="9"/>
      <c r="J948" s="9"/>
      <c r="K948" s="9"/>
      <c r="M948" s="9"/>
      <c r="N948" s="76"/>
      <c r="P948" s="7"/>
      <c r="Q948" s="7"/>
      <c r="R948" s="7"/>
      <c r="S948" s="7"/>
    </row>
    <row r="949" spans="1:19" s="8" customFormat="1" ht="11.8" x14ac:dyDescent="0.2">
      <c r="A949" s="48"/>
      <c r="F949" s="9"/>
      <c r="G949" s="9"/>
      <c r="H949" s="9"/>
      <c r="I949" s="9"/>
      <c r="J949" s="9"/>
      <c r="K949" s="9"/>
      <c r="M949" s="9"/>
      <c r="N949" s="76"/>
      <c r="P949" s="7"/>
      <c r="Q949" s="7"/>
      <c r="R949" s="7"/>
      <c r="S949" s="7"/>
    </row>
    <row r="950" spans="1:19" s="8" customFormat="1" ht="11.8" x14ac:dyDescent="0.2">
      <c r="A950" s="48"/>
      <c r="F950" s="9"/>
      <c r="G950" s="9"/>
      <c r="H950" s="9"/>
      <c r="I950" s="9"/>
      <c r="J950" s="9"/>
      <c r="K950" s="9"/>
      <c r="M950" s="9"/>
      <c r="N950" s="76"/>
      <c r="P950" s="7"/>
      <c r="Q950" s="7"/>
      <c r="R950" s="7"/>
      <c r="S950" s="7"/>
    </row>
    <row r="951" spans="1:19" s="8" customFormat="1" ht="11.8" x14ac:dyDescent="0.2">
      <c r="A951" s="48"/>
      <c r="F951" s="9"/>
      <c r="G951" s="9"/>
      <c r="H951" s="9"/>
      <c r="I951" s="9"/>
      <c r="J951" s="9"/>
      <c r="K951" s="9"/>
      <c r="M951" s="9"/>
      <c r="N951" s="76"/>
      <c r="P951" s="7"/>
      <c r="Q951" s="7"/>
      <c r="R951" s="7"/>
      <c r="S951" s="7"/>
    </row>
    <row r="952" spans="1:19" s="8" customFormat="1" ht="11.8" x14ac:dyDescent="0.2">
      <c r="A952" s="48"/>
      <c r="F952" s="9"/>
      <c r="G952" s="9"/>
      <c r="H952" s="9"/>
      <c r="I952" s="9"/>
      <c r="J952" s="9"/>
      <c r="K952" s="9"/>
      <c r="M952" s="9"/>
      <c r="N952" s="76"/>
      <c r="P952" s="7"/>
      <c r="Q952" s="7"/>
      <c r="R952" s="7"/>
      <c r="S952" s="7"/>
    </row>
    <row r="953" spans="1:19" s="8" customFormat="1" ht="11.8" x14ac:dyDescent="0.2">
      <c r="A953" s="48"/>
      <c r="F953" s="9"/>
      <c r="G953" s="9"/>
      <c r="H953" s="9"/>
      <c r="I953" s="9"/>
      <c r="J953" s="9"/>
      <c r="K953" s="9"/>
      <c r="M953" s="9"/>
      <c r="N953" s="76"/>
      <c r="P953" s="7"/>
      <c r="Q953" s="7"/>
      <c r="R953" s="7"/>
      <c r="S953" s="7"/>
    </row>
    <row r="954" spans="1:19" s="8" customFormat="1" ht="11.8" x14ac:dyDescent="0.2">
      <c r="A954" s="48"/>
      <c r="F954" s="9"/>
      <c r="G954" s="9"/>
      <c r="H954" s="9"/>
      <c r="I954" s="9"/>
      <c r="J954" s="9"/>
      <c r="K954" s="9"/>
      <c r="M954" s="9"/>
      <c r="N954" s="76"/>
      <c r="P954" s="7"/>
      <c r="Q954" s="7"/>
      <c r="R954" s="7"/>
      <c r="S954" s="7"/>
    </row>
    <row r="955" spans="1:19" s="8" customFormat="1" ht="11.8" x14ac:dyDescent="0.2">
      <c r="A955" s="48"/>
      <c r="F955" s="9"/>
      <c r="G955" s="9"/>
      <c r="H955" s="9"/>
      <c r="I955" s="9"/>
      <c r="J955" s="9"/>
      <c r="K955" s="9"/>
      <c r="M955" s="9"/>
      <c r="N955" s="76"/>
      <c r="P955" s="7"/>
      <c r="Q955" s="7"/>
      <c r="R955" s="7"/>
      <c r="S955" s="7"/>
    </row>
    <row r="956" spans="1:19" s="8" customFormat="1" ht="11.8" x14ac:dyDescent="0.2">
      <c r="A956" s="48"/>
      <c r="F956" s="9"/>
      <c r="G956" s="9"/>
      <c r="H956" s="9"/>
      <c r="I956" s="9"/>
      <c r="J956" s="9"/>
      <c r="K956" s="9"/>
      <c r="M956" s="9"/>
      <c r="N956" s="76"/>
      <c r="P956" s="7"/>
      <c r="Q956" s="7"/>
      <c r="R956" s="7"/>
      <c r="S956" s="7"/>
    </row>
    <row r="957" spans="1:19" s="8" customFormat="1" ht="11.8" x14ac:dyDescent="0.2">
      <c r="A957" s="48"/>
      <c r="F957" s="9"/>
      <c r="G957" s="9"/>
      <c r="H957" s="9"/>
      <c r="I957" s="9"/>
      <c r="J957" s="9"/>
      <c r="K957" s="9"/>
      <c r="M957" s="9"/>
      <c r="N957" s="76"/>
      <c r="P957" s="7"/>
      <c r="Q957" s="7"/>
      <c r="R957" s="7"/>
      <c r="S957" s="7"/>
    </row>
    <row r="958" spans="1:19" s="8" customFormat="1" ht="11.8" x14ac:dyDescent="0.2">
      <c r="A958" s="48"/>
      <c r="F958" s="9"/>
      <c r="G958" s="9"/>
      <c r="H958" s="9"/>
      <c r="I958" s="9"/>
      <c r="J958" s="9"/>
      <c r="K958" s="9"/>
      <c r="M958" s="9"/>
      <c r="N958" s="76"/>
      <c r="P958" s="7"/>
      <c r="Q958" s="7"/>
      <c r="R958" s="7"/>
      <c r="S958" s="7"/>
    </row>
    <row r="959" spans="1:19" s="8" customFormat="1" ht="11.8" x14ac:dyDescent="0.2">
      <c r="A959" s="48"/>
      <c r="F959" s="9"/>
      <c r="G959" s="9"/>
      <c r="H959" s="9"/>
      <c r="I959" s="9"/>
      <c r="J959" s="9"/>
      <c r="K959" s="9"/>
      <c r="M959" s="9"/>
      <c r="N959" s="76"/>
      <c r="P959" s="7"/>
      <c r="Q959" s="7"/>
      <c r="R959" s="7"/>
      <c r="S959" s="7"/>
    </row>
    <row r="960" spans="1:19" s="8" customFormat="1" ht="11.8" x14ac:dyDescent="0.2">
      <c r="A960" s="48"/>
      <c r="F960" s="9"/>
      <c r="G960" s="9"/>
      <c r="H960" s="9"/>
      <c r="I960" s="9"/>
      <c r="J960" s="9"/>
      <c r="K960" s="9"/>
      <c r="M960" s="9"/>
      <c r="N960" s="76"/>
      <c r="P960" s="7"/>
      <c r="Q960" s="7"/>
      <c r="R960" s="7"/>
      <c r="S960" s="7"/>
    </row>
    <row r="961" spans="1:19" s="8" customFormat="1" ht="11.8" x14ac:dyDescent="0.2">
      <c r="A961" s="48"/>
      <c r="F961" s="9"/>
      <c r="G961" s="9"/>
      <c r="H961" s="9"/>
      <c r="I961" s="9"/>
      <c r="J961" s="9"/>
      <c r="K961" s="9"/>
      <c r="M961" s="9"/>
      <c r="N961" s="76"/>
      <c r="P961" s="7"/>
      <c r="Q961" s="7"/>
      <c r="R961" s="7"/>
      <c r="S961" s="7"/>
    </row>
    <row r="962" spans="1:19" s="8" customFormat="1" ht="11.8" x14ac:dyDescent="0.2">
      <c r="A962" s="48"/>
      <c r="F962" s="9"/>
      <c r="G962" s="9"/>
      <c r="H962" s="9"/>
      <c r="I962" s="9"/>
      <c r="J962" s="9"/>
      <c r="K962" s="9"/>
      <c r="M962" s="9"/>
      <c r="N962" s="76"/>
      <c r="P962" s="7"/>
      <c r="Q962" s="7"/>
      <c r="R962" s="7"/>
      <c r="S962" s="7"/>
    </row>
    <row r="963" spans="1:19" s="8" customFormat="1" ht="11.8" x14ac:dyDescent="0.2">
      <c r="A963" s="48"/>
      <c r="F963" s="9"/>
      <c r="G963" s="9"/>
      <c r="H963" s="9"/>
      <c r="I963" s="9"/>
      <c r="J963" s="9"/>
      <c r="K963" s="9"/>
      <c r="M963" s="9"/>
      <c r="N963" s="76"/>
      <c r="P963" s="7"/>
      <c r="Q963" s="7"/>
      <c r="R963" s="7"/>
      <c r="S963" s="7"/>
    </row>
    <row r="964" spans="1:19" s="8" customFormat="1" ht="11.8" x14ac:dyDescent="0.2">
      <c r="A964" s="48"/>
      <c r="F964" s="9"/>
      <c r="G964" s="9"/>
      <c r="H964" s="9"/>
      <c r="I964" s="9"/>
      <c r="J964" s="9"/>
      <c r="K964" s="9"/>
      <c r="M964" s="9"/>
      <c r="N964" s="76"/>
      <c r="P964" s="7"/>
      <c r="Q964" s="7"/>
      <c r="R964" s="7"/>
      <c r="S964" s="7"/>
    </row>
    <row r="965" spans="1:19" s="8" customFormat="1" ht="11.8" x14ac:dyDescent="0.2">
      <c r="A965" s="48"/>
      <c r="F965" s="9"/>
      <c r="G965" s="9"/>
      <c r="H965" s="9"/>
      <c r="I965" s="9"/>
      <c r="J965" s="9"/>
      <c r="K965" s="9"/>
      <c r="M965" s="9"/>
      <c r="N965" s="76"/>
      <c r="P965" s="7"/>
      <c r="Q965" s="7"/>
      <c r="R965" s="7"/>
      <c r="S965" s="7"/>
    </row>
    <row r="966" spans="1:19" s="8" customFormat="1" ht="11.8" x14ac:dyDescent="0.2">
      <c r="A966" s="48"/>
      <c r="F966" s="9"/>
      <c r="G966" s="9"/>
      <c r="H966" s="9"/>
      <c r="I966" s="9"/>
      <c r="J966" s="9"/>
      <c r="K966" s="9"/>
      <c r="M966" s="9"/>
      <c r="N966" s="76"/>
      <c r="P966" s="7"/>
      <c r="Q966" s="7"/>
      <c r="R966" s="7"/>
      <c r="S966" s="7"/>
    </row>
    <row r="967" spans="1:19" s="8" customFormat="1" ht="11.8" x14ac:dyDescent="0.2">
      <c r="A967" s="48"/>
      <c r="F967" s="9"/>
      <c r="G967" s="9"/>
      <c r="H967" s="9"/>
      <c r="I967" s="9"/>
      <c r="J967" s="9"/>
      <c r="K967" s="9"/>
      <c r="M967" s="9"/>
      <c r="N967" s="76"/>
      <c r="P967" s="7"/>
      <c r="Q967" s="7"/>
      <c r="R967" s="7"/>
      <c r="S967" s="7"/>
    </row>
    <row r="968" spans="1:19" s="8" customFormat="1" ht="11.8" x14ac:dyDescent="0.2">
      <c r="A968" s="48"/>
      <c r="F968" s="9"/>
      <c r="G968" s="9"/>
      <c r="H968" s="9"/>
      <c r="I968" s="9"/>
      <c r="J968" s="9"/>
      <c r="K968" s="9"/>
      <c r="M968" s="9"/>
      <c r="N968" s="76"/>
      <c r="P968" s="7"/>
      <c r="Q968" s="7"/>
      <c r="R968" s="7"/>
      <c r="S968" s="7"/>
    </row>
    <row r="969" spans="1:19" s="8" customFormat="1" ht="11.8" x14ac:dyDescent="0.2">
      <c r="A969" s="48"/>
      <c r="F969" s="9"/>
      <c r="G969" s="9"/>
      <c r="H969" s="9"/>
      <c r="I969" s="9"/>
      <c r="J969" s="9"/>
      <c r="K969" s="9"/>
      <c r="M969" s="9"/>
      <c r="N969" s="76"/>
      <c r="P969" s="7"/>
      <c r="Q969" s="7"/>
      <c r="R969" s="7"/>
      <c r="S969" s="7"/>
    </row>
    <row r="970" spans="1:19" s="8" customFormat="1" ht="11.8" x14ac:dyDescent="0.2">
      <c r="A970" s="48"/>
      <c r="F970" s="9"/>
      <c r="G970" s="9"/>
      <c r="H970" s="9"/>
      <c r="I970" s="9"/>
      <c r="J970" s="9"/>
      <c r="K970" s="9"/>
      <c r="M970" s="9"/>
      <c r="N970" s="76"/>
      <c r="P970" s="7"/>
      <c r="Q970" s="7"/>
      <c r="R970" s="7"/>
      <c r="S970" s="7"/>
    </row>
    <row r="971" spans="1:19" s="8" customFormat="1" ht="11.8" x14ac:dyDescent="0.2">
      <c r="A971" s="48"/>
      <c r="F971" s="9"/>
      <c r="G971" s="9"/>
      <c r="H971" s="9"/>
      <c r="I971" s="9"/>
      <c r="J971" s="9"/>
      <c r="K971" s="9"/>
      <c r="M971" s="9"/>
      <c r="N971" s="76"/>
      <c r="P971" s="7"/>
      <c r="Q971" s="7"/>
      <c r="R971" s="7"/>
      <c r="S971" s="7"/>
    </row>
    <row r="972" spans="1:19" s="8" customFormat="1" ht="11.8" x14ac:dyDescent="0.2">
      <c r="A972" s="48"/>
      <c r="F972" s="9"/>
      <c r="G972" s="9"/>
      <c r="H972" s="9"/>
      <c r="I972" s="9"/>
      <c r="J972" s="9"/>
      <c r="K972" s="9"/>
      <c r="M972" s="9"/>
      <c r="N972" s="76"/>
      <c r="P972" s="7"/>
      <c r="Q972" s="7"/>
      <c r="R972" s="7"/>
      <c r="S972" s="7"/>
    </row>
    <row r="973" spans="1:19" s="8" customFormat="1" ht="11.8" x14ac:dyDescent="0.2">
      <c r="A973" s="48"/>
      <c r="F973" s="9"/>
      <c r="G973" s="9"/>
      <c r="H973" s="9"/>
      <c r="I973" s="9"/>
      <c r="J973" s="9"/>
      <c r="K973" s="9"/>
      <c r="M973" s="9"/>
      <c r="N973" s="76"/>
      <c r="P973" s="7"/>
      <c r="Q973" s="7"/>
      <c r="R973" s="7"/>
      <c r="S973" s="7"/>
    </row>
    <row r="974" spans="1:19" s="8" customFormat="1" ht="11.8" x14ac:dyDescent="0.2">
      <c r="A974" s="48"/>
      <c r="F974" s="9"/>
      <c r="G974" s="9"/>
      <c r="H974" s="9"/>
      <c r="I974" s="9"/>
      <c r="J974" s="9"/>
      <c r="K974" s="9"/>
      <c r="M974" s="9"/>
      <c r="N974" s="76"/>
      <c r="P974" s="7"/>
      <c r="Q974" s="7"/>
      <c r="R974" s="7"/>
      <c r="S974" s="7"/>
    </row>
    <row r="975" spans="1:19" s="8" customFormat="1" ht="11.8" x14ac:dyDescent="0.2">
      <c r="A975" s="48"/>
      <c r="F975" s="9"/>
      <c r="G975" s="9"/>
      <c r="H975" s="9"/>
      <c r="I975" s="9"/>
      <c r="J975" s="9"/>
      <c r="K975" s="9"/>
      <c r="M975" s="9"/>
      <c r="N975" s="76"/>
      <c r="P975" s="7"/>
      <c r="Q975" s="7"/>
      <c r="R975" s="7"/>
      <c r="S975" s="7"/>
    </row>
    <row r="976" spans="1:19" s="8" customFormat="1" ht="11.8" x14ac:dyDescent="0.2">
      <c r="A976" s="48"/>
      <c r="F976" s="9"/>
      <c r="G976" s="9"/>
      <c r="H976" s="9"/>
      <c r="I976" s="9"/>
      <c r="J976" s="9"/>
      <c r="K976" s="9"/>
      <c r="M976" s="9"/>
      <c r="N976" s="76"/>
      <c r="P976" s="7"/>
      <c r="Q976" s="7"/>
      <c r="R976" s="7"/>
      <c r="S976" s="7"/>
    </row>
    <row r="977" spans="1:19" s="8" customFormat="1" ht="11.8" x14ac:dyDescent="0.2">
      <c r="A977" s="48"/>
      <c r="F977" s="9"/>
      <c r="G977" s="9"/>
      <c r="H977" s="9"/>
      <c r="I977" s="9"/>
      <c r="J977" s="9"/>
      <c r="K977" s="9"/>
      <c r="M977" s="9"/>
      <c r="N977" s="76"/>
      <c r="P977" s="7"/>
      <c r="Q977" s="7"/>
      <c r="R977" s="7"/>
      <c r="S977" s="7"/>
    </row>
    <row r="978" spans="1:19" s="8" customFormat="1" ht="11.8" x14ac:dyDescent="0.2">
      <c r="A978" s="48"/>
      <c r="F978" s="9"/>
      <c r="G978" s="9"/>
      <c r="H978" s="9"/>
      <c r="I978" s="9"/>
      <c r="J978" s="9"/>
      <c r="K978" s="9"/>
      <c r="M978" s="9"/>
      <c r="N978" s="76"/>
      <c r="P978" s="7"/>
      <c r="Q978" s="7"/>
      <c r="R978" s="7"/>
      <c r="S978" s="7"/>
    </row>
    <row r="979" spans="1:19" s="8" customFormat="1" ht="11.8" x14ac:dyDescent="0.2">
      <c r="A979" s="48"/>
      <c r="F979" s="9"/>
      <c r="G979" s="9"/>
      <c r="H979" s="9"/>
      <c r="I979" s="9"/>
      <c r="J979" s="9"/>
      <c r="K979" s="9"/>
      <c r="M979" s="9"/>
      <c r="N979" s="76"/>
      <c r="P979" s="7"/>
      <c r="Q979" s="7"/>
      <c r="R979" s="7"/>
      <c r="S979" s="7"/>
    </row>
    <row r="980" spans="1:19" s="8" customFormat="1" ht="11.8" x14ac:dyDescent="0.2">
      <c r="A980" s="48"/>
      <c r="F980" s="9"/>
      <c r="G980" s="9"/>
      <c r="H980" s="9"/>
      <c r="I980" s="9"/>
      <c r="J980" s="9"/>
      <c r="K980" s="9"/>
      <c r="M980" s="9"/>
      <c r="N980" s="76"/>
      <c r="P980" s="7"/>
      <c r="Q980" s="7"/>
      <c r="R980" s="7"/>
      <c r="S980" s="7"/>
    </row>
    <row r="981" spans="1:19" s="8" customFormat="1" ht="11.8" x14ac:dyDescent="0.2">
      <c r="A981" s="48"/>
      <c r="F981" s="9"/>
      <c r="G981" s="9"/>
      <c r="H981" s="9"/>
      <c r="I981" s="9"/>
      <c r="J981" s="9"/>
      <c r="K981" s="9"/>
      <c r="M981" s="9"/>
      <c r="N981" s="76"/>
      <c r="P981" s="7"/>
      <c r="Q981" s="7"/>
      <c r="R981" s="7"/>
      <c r="S981" s="7"/>
    </row>
    <row r="982" spans="1:19" s="8" customFormat="1" ht="11.8" x14ac:dyDescent="0.2">
      <c r="A982" s="48"/>
      <c r="F982" s="9"/>
      <c r="G982" s="9"/>
      <c r="H982" s="9"/>
      <c r="I982" s="9"/>
      <c r="J982" s="9"/>
      <c r="K982" s="9"/>
      <c r="M982" s="9"/>
      <c r="N982" s="76"/>
      <c r="P982" s="7"/>
      <c r="Q982" s="7"/>
      <c r="R982" s="7"/>
      <c r="S982" s="7"/>
    </row>
    <row r="983" spans="1:19" s="8" customFormat="1" ht="11.8" x14ac:dyDescent="0.2">
      <c r="A983" s="48"/>
      <c r="F983" s="9"/>
      <c r="G983" s="9"/>
      <c r="H983" s="9"/>
      <c r="I983" s="9"/>
      <c r="J983" s="9"/>
      <c r="K983" s="9"/>
      <c r="M983" s="9"/>
      <c r="N983" s="76"/>
      <c r="P983" s="7"/>
      <c r="Q983" s="7"/>
      <c r="R983" s="7"/>
      <c r="S983" s="7"/>
    </row>
    <row r="984" spans="1:19" s="8" customFormat="1" ht="11.8" x14ac:dyDescent="0.2">
      <c r="A984" s="48"/>
      <c r="F984" s="9"/>
      <c r="G984" s="9"/>
      <c r="H984" s="9"/>
      <c r="I984" s="9"/>
      <c r="J984" s="9"/>
      <c r="K984" s="9"/>
      <c r="M984" s="9"/>
      <c r="N984" s="76"/>
      <c r="P984" s="7"/>
      <c r="Q984" s="7"/>
      <c r="R984" s="7"/>
      <c r="S984" s="7"/>
    </row>
    <row r="985" spans="1:19" s="8" customFormat="1" ht="11.8" x14ac:dyDescent="0.2">
      <c r="A985" s="48"/>
      <c r="F985" s="9"/>
      <c r="G985" s="9"/>
      <c r="H985" s="9"/>
      <c r="I985" s="9"/>
      <c r="J985" s="9"/>
      <c r="K985" s="9"/>
      <c r="M985" s="9"/>
      <c r="N985" s="76"/>
      <c r="P985" s="7"/>
      <c r="Q985" s="7"/>
      <c r="R985" s="7"/>
      <c r="S985" s="7"/>
    </row>
    <row r="986" spans="1:19" s="8" customFormat="1" ht="11.8" x14ac:dyDescent="0.2">
      <c r="A986" s="48"/>
      <c r="F986" s="9"/>
      <c r="G986" s="9"/>
      <c r="H986" s="9"/>
      <c r="I986" s="9"/>
      <c r="J986" s="9"/>
      <c r="K986" s="9"/>
      <c r="M986" s="9"/>
      <c r="N986" s="76"/>
      <c r="P986" s="7"/>
      <c r="Q986" s="7"/>
      <c r="R986" s="7"/>
      <c r="S986" s="7"/>
    </row>
    <row r="987" spans="1:19" s="8" customFormat="1" ht="11.8" x14ac:dyDescent="0.2">
      <c r="A987" s="48"/>
      <c r="F987" s="9"/>
      <c r="G987" s="9"/>
      <c r="H987" s="9"/>
      <c r="I987" s="9"/>
      <c r="J987" s="9"/>
      <c r="K987" s="9"/>
      <c r="M987" s="9"/>
      <c r="N987" s="76"/>
      <c r="P987" s="7"/>
      <c r="Q987" s="7"/>
      <c r="R987" s="7"/>
      <c r="S987" s="7"/>
    </row>
    <row r="988" spans="1:19" s="8" customFormat="1" ht="11.8" x14ac:dyDescent="0.2">
      <c r="A988" s="48"/>
      <c r="F988" s="9"/>
      <c r="G988" s="9"/>
      <c r="H988" s="9"/>
      <c r="I988" s="9"/>
      <c r="J988" s="9"/>
      <c r="K988" s="9"/>
      <c r="M988" s="9"/>
      <c r="N988" s="76"/>
      <c r="P988" s="7"/>
      <c r="Q988" s="7"/>
      <c r="R988" s="7"/>
      <c r="S988" s="7"/>
    </row>
    <row r="989" spans="1:19" s="8" customFormat="1" ht="11.8" x14ac:dyDescent="0.2">
      <c r="A989" s="48"/>
      <c r="F989" s="9"/>
      <c r="G989" s="9"/>
      <c r="H989" s="9"/>
      <c r="I989" s="9"/>
      <c r="J989" s="9"/>
      <c r="K989" s="9"/>
      <c r="M989" s="9"/>
      <c r="N989" s="76"/>
      <c r="P989" s="7"/>
      <c r="Q989" s="7"/>
      <c r="R989" s="7"/>
      <c r="S989" s="7"/>
    </row>
    <row r="990" spans="1:19" s="8" customFormat="1" ht="11.8" x14ac:dyDescent="0.2">
      <c r="A990" s="48"/>
      <c r="F990" s="9"/>
      <c r="G990" s="9"/>
      <c r="H990" s="9"/>
      <c r="I990" s="9"/>
      <c r="J990" s="9"/>
      <c r="K990" s="9"/>
      <c r="M990" s="9"/>
      <c r="N990" s="76"/>
      <c r="P990" s="7"/>
      <c r="Q990" s="7"/>
      <c r="R990" s="7"/>
      <c r="S990" s="7"/>
    </row>
    <row r="991" spans="1:19" s="8" customFormat="1" ht="11.8" x14ac:dyDescent="0.2">
      <c r="A991" s="48"/>
      <c r="F991" s="9"/>
      <c r="G991" s="9"/>
      <c r="H991" s="9"/>
      <c r="I991" s="9"/>
      <c r="J991" s="9"/>
      <c r="K991" s="9"/>
      <c r="M991" s="9"/>
      <c r="N991" s="76"/>
      <c r="P991" s="7"/>
      <c r="Q991" s="7"/>
      <c r="R991" s="7"/>
      <c r="S991" s="7"/>
    </row>
    <row r="992" spans="1:19" s="8" customFormat="1" ht="11.8" x14ac:dyDescent="0.2">
      <c r="A992" s="48"/>
      <c r="F992" s="9"/>
      <c r="G992" s="9"/>
      <c r="H992" s="9"/>
      <c r="I992" s="9"/>
      <c r="J992" s="9"/>
      <c r="K992" s="9"/>
      <c r="M992" s="9"/>
      <c r="N992" s="76"/>
      <c r="P992" s="7"/>
      <c r="Q992" s="7"/>
      <c r="R992" s="7"/>
      <c r="S992" s="7"/>
    </row>
    <row r="993" spans="1:19" s="8" customFormat="1" ht="11.8" x14ac:dyDescent="0.2">
      <c r="A993" s="48"/>
      <c r="F993" s="9"/>
      <c r="G993" s="9"/>
      <c r="H993" s="9"/>
      <c r="I993" s="9"/>
      <c r="J993" s="9"/>
      <c r="K993" s="9"/>
      <c r="M993" s="9"/>
      <c r="N993" s="76"/>
      <c r="P993" s="7"/>
      <c r="Q993" s="7"/>
      <c r="R993" s="7"/>
      <c r="S993" s="7"/>
    </row>
    <row r="994" spans="1:19" s="8" customFormat="1" ht="11.8" x14ac:dyDescent="0.2">
      <c r="A994" s="48"/>
      <c r="F994" s="9"/>
      <c r="G994" s="9"/>
      <c r="H994" s="9"/>
      <c r="I994" s="9"/>
      <c r="J994" s="9"/>
      <c r="K994" s="9"/>
      <c r="M994" s="9"/>
      <c r="N994" s="76"/>
      <c r="P994" s="7"/>
      <c r="Q994" s="7"/>
      <c r="R994" s="7"/>
      <c r="S994" s="7"/>
    </row>
    <row r="995" spans="1:19" s="8" customFormat="1" ht="11.8" x14ac:dyDescent="0.2">
      <c r="A995" s="48"/>
      <c r="F995" s="9"/>
      <c r="G995" s="9"/>
      <c r="H995" s="9"/>
      <c r="I995" s="9"/>
      <c r="J995" s="9"/>
      <c r="K995" s="9"/>
      <c r="M995" s="9"/>
      <c r="N995" s="76"/>
      <c r="P995" s="7"/>
      <c r="Q995" s="7"/>
      <c r="R995" s="7"/>
      <c r="S995" s="7"/>
    </row>
    <row r="996" spans="1:19" s="8" customFormat="1" ht="11.8" x14ac:dyDescent="0.2">
      <c r="A996" s="48"/>
      <c r="F996" s="9"/>
      <c r="G996" s="9"/>
      <c r="H996" s="9"/>
      <c r="I996" s="9"/>
      <c r="J996" s="9"/>
      <c r="K996" s="9"/>
      <c r="M996" s="9"/>
      <c r="N996" s="76"/>
      <c r="P996" s="7"/>
      <c r="Q996" s="7"/>
      <c r="R996" s="7"/>
      <c r="S996" s="7"/>
    </row>
    <row r="997" spans="1:19" s="8" customFormat="1" ht="11.8" x14ac:dyDescent="0.2">
      <c r="A997" s="48"/>
      <c r="F997" s="9"/>
      <c r="G997" s="9"/>
      <c r="H997" s="9"/>
      <c r="I997" s="9"/>
      <c r="J997" s="9"/>
      <c r="K997" s="9"/>
      <c r="M997" s="9"/>
      <c r="N997" s="76"/>
      <c r="P997" s="7"/>
      <c r="Q997" s="7"/>
      <c r="R997" s="7"/>
      <c r="S997" s="7"/>
    </row>
    <row r="998" spans="1:19" s="8" customFormat="1" ht="11.8" x14ac:dyDescent="0.2">
      <c r="A998" s="48"/>
      <c r="F998" s="9"/>
      <c r="G998" s="9"/>
      <c r="H998" s="9"/>
      <c r="I998" s="9"/>
      <c r="J998" s="9"/>
      <c r="K998" s="9"/>
      <c r="M998" s="9"/>
      <c r="N998" s="76"/>
      <c r="P998" s="7"/>
      <c r="Q998" s="7"/>
      <c r="R998" s="7"/>
      <c r="S998" s="7"/>
    </row>
    <row r="999" spans="1:19" s="8" customFormat="1" ht="11.8" x14ac:dyDescent="0.2">
      <c r="A999" s="48"/>
      <c r="F999" s="9"/>
      <c r="G999" s="9"/>
      <c r="H999" s="9"/>
      <c r="I999" s="9"/>
      <c r="J999" s="9"/>
      <c r="K999" s="9"/>
      <c r="M999" s="9"/>
      <c r="N999" s="76"/>
      <c r="P999" s="7"/>
      <c r="Q999" s="7"/>
      <c r="R999" s="7"/>
      <c r="S999" s="7"/>
    </row>
    <row r="1000" spans="1:19" s="8" customFormat="1" ht="11.8" x14ac:dyDescent="0.2">
      <c r="A1000" s="48"/>
      <c r="F1000" s="9"/>
      <c r="G1000" s="9"/>
      <c r="H1000" s="9"/>
      <c r="I1000" s="9"/>
      <c r="J1000" s="9"/>
      <c r="K1000" s="9"/>
      <c r="M1000" s="9"/>
      <c r="N1000" s="76"/>
      <c r="P1000" s="7"/>
      <c r="Q1000" s="7"/>
      <c r="R1000" s="7"/>
      <c r="S1000" s="7"/>
    </row>
    <row r="1001" spans="1:19" s="8" customFormat="1" ht="11.8" x14ac:dyDescent="0.2">
      <c r="A1001" s="48"/>
      <c r="F1001" s="9"/>
      <c r="G1001" s="9"/>
      <c r="H1001" s="9"/>
      <c r="I1001" s="9"/>
      <c r="J1001" s="9"/>
      <c r="K1001" s="9"/>
      <c r="M1001" s="9"/>
      <c r="N1001" s="76"/>
      <c r="P1001" s="7"/>
      <c r="Q1001" s="7"/>
      <c r="R1001" s="7"/>
      <c r="S1001" s="7"/>
    </row>
    <row r="1002" spans="1:19" s="8" customFormat="1" ht="11.8" x14ac:dyDescent="0.2">
      <c r="A1002" s="48"/>
      <c r="F1002" s="9"/>
      <c r="G1002" s="9"/>
      <c r="H1002" s="9"/>
      <c r="I1002" s="9"/>
      <c r="J1002" s="9"/>
      <c r="K1002" s="9"/>
      <c r="M1002" s="9"/>
      <c r="N1002" s="76"/>
      <c r="P1002" s="7"/>
      <c r="Q1002" s="7"/>
      <c r="R1002" s="7"/>
      <c r="S1002" s="7"/>
    </row>
    <row r="1003" spans="1:19" s="8" customFormat="1" ht="11.8" x14ac:dyDescent="0.2">
      <c r="A1003" s="48"/>
      <c r="F1003" s="9"/>
      <c r="G1003" s="9"/>
      <c r="H1003" s="9"/>
      <c r="I1003" s="9"/>
      <c r="J1003" s="9"/>
      <c r="K1003" s="9"/>
      <c r="M1003" s="9"/>
      <c r="N1003" s="76"/>
      <c r="P1003" s="7"/>
      <c r="Q1003" s="7"/>
      <c r="R1003" s="7"/>
      <c r="S1003" s="7"/>
    </row>
    <row r="1004" spans="1:19" s="8" customFormat="1" ht="11.8" x14ac:dyDescent="0.2">
      <c r="A1004" s="48"/>
      <c r="F1004" s="9"/>
      <c r="G1004" s="9"/>
      <c r="H1004" s="9"/>
      <c r="I1004" s="9"/>
      <c r="J1004" s="9"/>
      <c r="K1004" s="9"/>
      <c r="M1004" s="9"/>
      <c r="N1004" s="76"/>
      <c r="P1004" s="7"/>
      <c r="Q1004" s="7"/>
      <c r="R1004" s="7"/>
      <c r="S1004" s="7"/>
    </row>
    <row r="1005" spans="1:19" s="8" customFormat="1" ht="11.8" x14ac:dyDescent="0.2">
      <c r="A1005" s="48"/>
      <c r="F1005" s="9"/>
      <c r="G1005" s="9"/>
      <c r="H1005" s="9"/>
      <c r="I1005" s="9"/>
      <c r="J1005" s="9"/>
      <c r="K1005" s="9"/>
      <c r="M1005" s="9"/>
      <c r="N1005" s="76"/>
      <c r="P1005" s="7"/>
      <c r="Q1005" s="7"/>
      <c r="R1005" s="7"/>
      <c r="S1005" s="7"/>
    </row>
    <row r="1006" spans="1:19" s="8" customFormat="1" ht="11.8" x14ac:dyDescent="0.2">
      <c r="A1006" s="48"/>
      <c r="F1006" s="9"/>
      <c r="G1006" s="9"/>
      <c r="H1006" s="9"/>
      <c r="I1006" s="9"/>
      <c r="J1006" s="9"/>
      <c r="K1006" s="9"/>
      <c r="M1006" s="9"/>
      <c r="N1006" s="76"/>
      <c r="P1006" s="7"/>
      <c r="Q1006" s="7"/>
      <c r="R1006" s="7"/>
      <c r="S1006" s="7"/>
    </row>
    <row r="1007" spans="1:19" s="8" customFormat="1" ht="11.8" x14ac:dyDescent="0.2">
      <c r="A1007" s="48"/>
      <c r="F1007" s="9"/>
      <c r="G1007" s="9"/>
      <c r="H1007" s="9"/>
      <c r="I1007" s="9"/>
      <c r="J1007" s="9"/>
      <c r="K1007" s="9"/>
      <c r="M1007" s="9"/>
      <c r="N1007" s="76"/>
      <c r="P1007" s="7"/>
      <c r="Q1007" s="7"/>
      <c r="R1007" s="7"/>
      <c r="S1007" s="7"/>
    </row>
    <row r="1008" spans="1:19" s="8" customFormat="1" ht="11.8" x14ac:dyDescent="0.2">
      <c r="A1008" s="48"/>
      <c r="F1008" s="9"/>
      <c r="G1008" s="9"/>
      <c r="H1008" s="9"/>
      <c r="I1008" s="9"/>
      <c r="J1008" s="9"/>
      <c r="K1008" s="9"/>
      <c r="M1008" s="9"/>
      <c r="N1008" s="76"/>
      <c r="P1008" s="7"/>
      <c r="Q1008" s="7"/>
      <c r="R1008" s="7"/>
      <c r="S1008" s="7"/>
    </row>
    <row r="1009" spans="1:19" s="8" customFormat="1" ht="11.8" x14ac:dyDescent="0.2">
      <c r="A1009" s="48"/>
      <c r="F1009" s="9"/>
      <c r="G1009" s="9"/>
      <c r="H1009" s="9"/>
      <c r="I1009" s="9"/>
      <c r="J1009" s="9"/>
      <c r="K1009" s="9"/>
      <c r="M1009" s="9"/>
      <c r="N1009" s="76"/>
      <c r="P1009" s="7"/>
      <c r="Q1009" s="7"/>
      <c r="R1009" s="7"/>
      <c r="S1009" s="7"/>
    </row>
    <row r="1010" spans="1:19" s="8" customFormat="1" ht="11.8" x14ac:dyDescent="0.2">
      <c r="A1010" s="48"/>
      <c r="F1010" s="9"/>
      <c r="G1010" s="9"/>
      <c r="H1010" s="9"/>
      <c r="I1010" s="9"/>
      <c r="J1010" s="9"/>
      <c r="K1010" s="9"/>
      <c r="M1010" s="9"/>
      <c r="N1010" s="76"/>
      <c r="P1010" s="7"/>
      <c r="Q1010" s="7"/>
      <c r="R1010" s="7"/>
      <c r="S1010" s="7"/>
    </row>
    <row r="1011" spans="1:19" s="8" customFormat="1" ht="11.8" x14ac:dyDescent="0.2">
      <c r="A1011" s="48"/>
      <c r="F1011" s="9"/>
      <c r="G1011" s="9"/>
      <c r="H1011" s="9"/>
      <c r="I1011" s="9"/>
      <c r="J1011" s="9"/>
      <c r="K1011" s="9"/>
      <c r="M1011" s="9"/>
      <c r="N1011" s="76"/>
      <c r="P1011" s="7"/>
      <c r="Q1011" s="7"/>
      <c r="R1011" s="7"/>
      <c r="S1011" s="7"/>
    </row>
    <row r="1012" spans="1:19" s="8" customFormat="1" ht="11.8" x14ac:dyDescent="0.2">
      <c r="A1012" s="48"/>
      <c r="F1012" s="9"/>
      <c r="G1012" s="9"/>
      <c r="H1012" s="9"/>
      <c r="I1012" s="9"/>
      <c r="J1012" s="9"/>
      <c r="K1012" s="9"/>
      <c r="M1012" s="9"/>
      <c r="N1012" s="76"/>
      <c r="P1012" s="7"/>
      <c r="Q1012" s="7"/>
      <c r="R1012" s="7"/>
      <c r="S1012" s="7"/>
    </row>
    <row r="1013" spans="1:19" s="8" customFormat="1" ht="11.8" x14ac:dyDescent="0.2">
      <c r="A1013" s="48"/>
      <c r="F1013" s="9"/>
      <c r="G1013" s="9"/>
      <c r="H1013" s="9"/>
      <c r="I1013" s="9"/>
      <c r="J1013" s="9"/>
      <c r="K1013" s="9"/>
      <c r="M1013" s="9"/>
      <c r="N1013" s="76"/>
      <c r="P1013" s="7"/>
      <c r="Q1013" s="7"/>
      <c r="R1013" s="7"/>
      <c r="S1013" s="7"/>
    </row>
    <row r="1014" spans="1:19" s="8" customFormat="1" ht="11.8" x14ac:dyDescent="0.2">
      <c r="A1014" s="48"/>
      <c r="F1014" s="9"/>
      <c r="G1014" s="9"/>
      <c r="H1014" s="9"/>
      <c r="I1014" s="9"/>
      <c r="J1014" s="9"/>
      <c r="K1014" s="9"/>
      <c r="M1014" s="9"/>
      <c r="N1014" s="76"/>
      <c r="P1014" s="7"/>
      <c r="Q1014" s="7"/>
      <c r="R1014" s="7"/>
      <c r="S1014" s="7"/>
    </row>
    <row r="1015" spans="1:19" s="8" customFormat="1" ht="11.8" x14ac:dyDescent="0.2">
      <c r="A1015" s="48"/>
      <c r="F1015" s="9"/>
      <c r="G1015" s="9"/>
      <c r="H1015" s="9"/>
      <c r="I1015" s="9"/>
      <c r="J1015" s="9"/>
      <c r="K1015" s="9"/>
      <c r="M1015" s="9"/>
      <c r="N1015" s="76"/>
      <c r="P1015" s="7"/>
      <c r="Q1015" s="7"/>
      <c r="R1015" s="7"/>
      <c r="S1015" s="7"/>
    </row>
    <row r="1016" spans="1:19" s="8" customFormat="1" ht="11.8" x14ac:dyDescent="0.2">
      <c r="A1016" s="48"/>
      <c r="F1016" s="9"/>
      <c r="G1016" s="9"/>
      <c r="H1016" s="9"/>
      <c r="I1016" s="9"/>
      <c r="J1016" s="9"/>
      <c r="K1016" s="9"/>
      <c r="M1016" s="9"/>
      <c r="N1016" s="76"/>
      <c r="P1016" s="7"/>
      <c r="Q1016" s="7"/>
      <c r="R1016" s="7"/>
      <c r="S1016" s="7"/>
    </row>
    <row r="1017" spans="1:19" s="8" customFormat="1" ht="11.8" x14ac:dyDescent="0.2">
      <c r="A1017" s="48"/>
      <c r="F1017" s="9"/>
      <c r="G1017" s="9"/>
      <c r="H1017" s="9"/>
      <c r="I1017" s="9"/>
      <c r="J1017" s="9"/>
      <c r="K1017" s="9"/>
      <c r="M1017" s="9"/>
      <c r="N1017" s="76"/>
      <c r="P1017" s="7"/>
      <c r="Q1017" s="7"/>
      <c r="R1017" s="7"/>
      <c r="S1017" s="7"/>
    </row>
    <row r="1018" spans="1:19" s="8" customFormat="1" ht="11.8" x14ac:dyDescent="0.2">
      <c r="A1018" s="48"/>
      <c r="F1018" s="9"/>
      <c r="G1018" s="9"/>
      <c r="H1018" s="9"/>
      <c r="I1018" s="9"/>
      <c r="J1018" s="9"/>
      <c r="K1018" s="9"/>
      <c r="M1018" s="9"/>
      <c r="N1018" s="76"/>
      <c r="P1018" s="7"/>
      <c r="Q1018" s="7"/>
      <c r="R1018" s="7"/>
      <c r="S1018" s="7"/>
    </row>
    <row r="1019" spans="1:19" s="8" customFormat="1" ht="11.8" x14ac:dyDescent="0.2">
      <c r="A1019" s="48"/>
      <c r="F1019" s="9"/>
      <c r="G1019" s="9"/>
      <c r="H1019" s="9"/>
      <c r="I1019" s="9"/>
      <c r="J1019" s="9"/>
      <c r="K1019" s="9"/>
      <c r="M1019" s="9"/>
      <c r="N1019" s="76"/>
      <c r="P1019" s="7"/>
      <c r="Q1019" s="7"/>
      <c r="R1019" s="7"/>
      <c r="S1019" s="7"/>
    </row>
    <row r="1020" spans="1:19" s="8" customFormat="1" ht="11.8" x14ac:dyDescent="0.2">
      <c r="A1020" s="48"/>
      <c r="F1020" s="9"/>
      <c r="G1020" s="9"/>
      <c r="H1020" s="9"/>
      <c r="I1020" s="9"/>
      <c r="J1020" s="9"/>
      <c r="K1020" s="9"/>
      <c r="M1020" s="9"/>
      <c r="N1020" s="76"/>
      <c r="P1020" s="7"/>
      <c r="Q1020" s="7"/>
      <c r="R1020" s="7"/>
      <c r="S1020" s="7"/>
    </row>
    <row r="1021" spans="1:19" s="8" customFormat="1" ht="11.8" x14ac:dyDescent="0.2">
      <c r="A1021" s="48"/>
      <c r="F1021" s="9"/>
      <c r="G1021" s="9"/>
      <c r="H1021" s="9"/>
      <c r="I1021" s="9"/>
      <c r="J1021" s="9"/>
      <c r="K1021" s="9"/>
      <c r="M1021" s="9"/>
      <c r="N1021" s="76"/>
      <c r="P1021" s="7"/>
      <c r="Q1021" s="7"/>
      <c r="R1021" s="7"/>
      <c r="S1021" s="7"/>
    </row>
    <row r="1022" spans="1:19" s="8" customFormat="1" ht="11.8" x14ac:dyDescent="0.2">
      <c r="A1022" s="48"/>
      <c r="F1022" s="9"/>
      <c r="G1022" s="9"/>
      <c r="H1022" s="9"/>
      <c r="I1022" s="9"/>
      <c r="J1022" s="9"/>
      <c r="K1022" s="9"/>
      <c r="M1022" s="9"/>
      <c r="N1022" s="76"/>
      <c r="P1022" s="7"/>
      <c r="Q1022" s="7"/>
      <c r="R1022" s="7"/>
      <c r="S1022" s="7"/>
    </row>
    <row r="1023" spans="1:19" s="8" customFormat="1" ht="11.8" x14ac:dyDescent="0.2">
      <c r="A1023" s="48"/>
      <c r="F1023" s="9"/>
      <c r="G1023" s="9"/>
      <c r="H1023" s="9"/>
      <c r="I1023" s="9"/>
      <c r="J1023" s="9"/>
      <c r="K1023" s="9"/>
      <c r="M1023" s="9"/>
      <c r="N1023" s="76"/>
      <c r="P1023" s="7"/>
      <c r="Q1023" s="7"/>
      <c r="R1023" s="7"/>
      <c r="S1023" s="7"/>
    </row>
    <row r="1024" spans="1:19" s="8" customFormat="1" ht="11.8" x14ac:dyDescent="0.2">
      <c r="A1024" s="48"/>
      <c r="F1024" s="9"/>
      <c r="G1024" s="9"/>
      <c r="H1024" s="9"/>
      <c r="I1024" s="9"/>
      <c r="J1024" s="9"/>
      <c r="K1024" s="9"/>
      <c r="M1024" s="9"/>
      <c r="N1024" s="76"/>
      <c r="P1024" s="7"/>
      <c r="Q1024" s="7"/>
      <c r="R1024" s="7"/>
      <c r="S1024" s="7"/>
    </row>
    <row r="1025" spans="1:19" s="8" customFormat="1" ht="11.8" x14ac:dyDescent="0.2">
      <c r="A1025" s="48"/>
      <c r="F1025" s="9"/>
      <c r="G1025" s="9"/>
      <c r="H1025" s="9"/>
      <c r="I1025" s="9"/>
      <c r="J1025" s="9"/>
      <c r="K1025" s="9"/>
      <c r="M1025" s="9"/>
      <c r="N1025" s="76"/>
      <c r="P1025" s="7"/>
      <c r="Q1025" s="7"/>
      <c r="R1025" s="7"/>
      <c r="S1025" s="7"/>
    </row>
    <row r="1026" spans="1:19" s="8" customFormat="1" ht="11.8" x14ac:dyDescent="0.2">
      <c r="A1026" s="48"/>
      <c r="F1026" s="9"/>
      <c r="G1026" s="9"/>
      <c r="H1026" s="9"/>
      <c r="I1026" s="9"/>
      <c r="J1026" s="9"/>
      <c r="K1026" s="9"/>
      <c r="M1026" s="9"/>
      <c r="N1026" s="76"/>
      <c r="P1026" s="7"/>
      <c r="Q1026" s="7"/>
      <c r="R1026" s="7"/>
      <c r="S1026" s="7"/>
    </row>
    <row r="1027" spans="1:19" s="8" customFormat="1" ht="11.8" x14ac:dyDescent="0.2">
      <c r="A1027" s="48"/>
      <c r="F1027" s="9"/>
      <c r="G1027" s="9"/>
      <c r="H1027" s="9"/>
      <c r="I1027" s="9"/>
      <c r="J1027" s="9"/>
      <c r="K1027" s="9"/>
      <c r="M1027" s="9"/>
      <c r="N1027" s="76"/>
      <c r="P1027" s="7"/>
      <c r="Q1027" s="7"/>
      <c r="R1027" s="7"/>
      <c r="S1027" s="7"/>
    </row>
    <row r="1028" spans="1:19" s="8" customFormat="1" ht="11.8" x14ac:dyDescent="0.2">
      <c r="A1028" s="48"/>
      <c r="F1028" s="9"/>
      <c r="G1028" s="9"/>
      <c r="H1028" s="9"/>
      <c r="I1028" s="9"/>
      <c r="J1028" s="9"/>
      <c r="K1028" s="9"/>
      <c r="M1028" s="9"/>
      <c r="N1028" s="76"/>
      <c r="P1028" s="7"/>
      <c r="Q1028" s="7"/>
      <c r="R1028" s="7"/>
      <c r="S1028" s="7"/>
    </row>
    <row r="1029" spans="1:19" s="8" customFormat="1" ht="11.8" x14ac:dyDescent="0.2">
      <c r="A1029" s="48"/>
      <c r="F1029" s="9"/>
      <c r="G1029" s="9"/>
      <c r="H1029" s="9"/>
      <c r="I1029" s="9"/>
      <c r="J1029" s="9"/>
      <c r="K1029" s="9"/>
      <c r="M1029" s="9"/>
      <c r="N1029" s="76"/>
      <c r="P1029" s="7"/>
      <c r="Q1029" s="7"/>
      <c r="R1029" s="7"/>
      <c r="S1029" s="7"/>
    </row>
    <row r="1030" spans="1:19" s="8" customFormat="1" ht="11.8" x14ac:dyDescent="0.2">
      <c r="A1030" s="48"/>
      <c r="F1030" s="9"/>
      <c r="G1030" s="9"/>
      <c r="H1030" s="9"/>
      <c r="I1030" s="9"/>
      <c r="J1030" s="9"/>
      <c r="K1030" s="9"/>
      <c r="M1030" s="9"/>
      <c r="N1030" s="76"/>
      <c r="P1030" s="7"/>
      <c r="Q1030" s="7"/>
      <c r="R1030" s="7"/>
      <c r="S1030" s="7"/>
    </row>
    <row r="1031" spans="1:19" s="8" customFormat="1" ht="11.8" x14ac:dyDescent="0.2">
      <c r="A1031" s="48"/>
      <c r="F1031" s="9"/>
      <c r="G1031" s="9"/>
      <c r="H1031" s="9"/>
      <c r="I1031" s="9"/>
      <c r="J1031" s="9"/>
      <c r="K1031" s="9"/>
      <c r="M1031" s="9"/>
      <c r="N1031" s="76"/>
      <c r="P1031" s="7"/>
      <c r="Q1031" s="7"/>
      <c r="R1031" s="7"/>
      <c r="S1031" s="7"/>
    </row>
    <row r="1032" spans="1:19" s="8" customFormat="1" ht="11.8" x14ac:dyDescent="0.2">
      <c r="A1032" s="48"/>
      <c r="F1032" s="9"/>
      <c r="G1032" s="9"/>
      <c r="H1032" s="9"/>
      <c r="I1032" s="9"/>
      <c r="J1032" s="9"/>
      <c r="K1032" s="9"/>
      <c r="M1032" s="9"/>
      <c r="N1032" s="76"/>
      <c r="P1032" s="7"/>
      <c r="Q1032" s="7"/>
      <c r="R1032" s="7"/>
      <c r="S1032" s="7"/>
    </row>
    <row r="1033" spans="1:19" s="8" customFormat="1" ht="11.8" x14ac:dyDescent="0.2">
      <c r="A1033" s="48"/>
      <c r="F1033" s="9"/>
      <c r="G1033" s="9"/>
      <c r="H1033" s="9"/>
      <c r="I1033" s="9"/>
      <c r="J1033" s="9"/>
      <c r="K1033" s="9"/>
      <c r="M1033" s="9"/>
      <c r="N1033" s="76"/>
      <c r="P1033" s="7"/>
      <c r="Q1033" s="7"/>
      <c r="R1033" s="7"/>
      <c r="S1033" s="7"/>
    </row>
    <row r="1034" spans="1:19" s="8" customFormat="1" ht="11.8" x14ac:dyDescent="0.2">
      <c r="A1034" s="48"/>
      <c r="F1034" s="9"/>
      <c r="G1034" s="9"/>
      <c r="H1034" s="9"/>
      <c r="I1034" s="9"/>
      <c r="J1034" s="9"/>
      <c r="K1034" s="9"/>
      <c r="M1034" s="9"/>
      <c r="N1034" s="76"/>
      <c r="P1034" s="7"/>
      <c r="Q1034" s="7"/>
      <c r="R1034" s="7"/>
      <c r="S1034" s="7"/>
    </row>
    <row r="1035" spans="1:19" s="8" customFormat="1" ht="11.8" x14ac:dyDescent="0.2">
      <c r="A1035" s="48"/>
      <c r="F1035" s="9"/>
      <c r="G1035" s="9"/>
      <c r="H1035" s="9"/>
      <c r="I1035" s="9"/>
      <c r="J1035" s="9"/>
      <c r="K1035" s="9"/>
      <c r="M1035" s="9"/>
      <c r="N1035" s="76"/>
      <c r="P1035" s="7"/>
      <c r="Q1035" s="7"/>
      <c r="R1035" s="7"/>
      <c r="S1035" s="7"/>
    </row>
    <row r="1036" spans="1:19" s="8" customFormat="1" ht="11.8" x14ac:dyDescent="0.2">
      <c r="A1036" s="48"/>
      <c r="F1036" s="9"/>
      <c r="G1036" s="9"/>
      <c r="H1036" s="9"/>
      <c r="I1036" s="9"/>
      <c r="J1036" s="9"/>
      <c r="K1036" s="9"/>
      <c r="M1036" s="9"/>
      <c r="N1036" s="76"/>
      <c r="P1036" s="7"/>
      <c r="Q1036" s="7"/>
      <c r="R1036" s="7"/>
      <c r="S1036" s="7"/>
    </row>
    <row r="1037" spans="1:19" s="8" customFormat="1" ht="11.8" x14ac:dyDescent="0.2">
      <c r="A1037" s="48"/>
      <c r="F1037" s="9"/>
      <c r="G1037" s="9"/>
      <c r="H1037" s="9"/>
      <c r="I1037" s="9"/>
      <c r="J1037" s="9"/>
      <c r="K1037" s="9"/>
      <c r="M1037" s="9"/>
      <c r="N1037" s="76"/>
      <c r="P1037" s="7"/>
      <c r="Q1037" s="7"/>
      <c r="R1037" s="7"/>
      <c r="S1037" s="7"/>
    </row>
    <row r="1038" spans="1:19" s="8" customFormat="1" ht="11.8" x14ac:dyDescent="0.2">
      <c r="A1038" s="48"/>
      <c r="F1038" s="9"/>
      <c r="G1038" s="9"/>
      <c r="H1038" s="9"/>
      <c r="I1038" s="9"/>
      <c r="J1038" s="9"/>
      <c r="K1038" s="9"/>
      <c r="M1038" s="9"/>
      <c r="N1038" s="76"/>
      <c r="P1038" s="7"/>
      <c r="Q1038" s="7"/>
      <c r="R1038" s="7"/>
      <c r="S1038" s="7"/>
    </row>
    <row r="1039" spans="1:19" s="8" customFormat="1" ht="11.8" x14ac:dyDescent="0.2">
      <c r="A1039" s="48"/>
      <c r="F1039" s="9"/>
      <c r="G1039" s="9"/>
      <c r="H1039" s="9"/>
      <c r="I1039" s="9"/>
      <c r="J1039" s="9"/>
      <c r="K1039" s="9"/>
      <c r="M1039" s="9"/>
      <c r="N1039" s="76"/>
      <c r="P1039" s="7"/>
      <c r="Q1039" s="7"/>
      <c r="R1039" s="7"/>
      <c r="S1039" s="7"/>
    </row>
    <row r="1040" spans="1:19" s="8" customFormat="1" ht="11.8" x14ac:dyDescent="0.2">
      <c r="A1040" s="48"/>
      <c r="F1040" s="9"/>
      <c r="G1040" s="9"/>
      <c r="H1040" s="9"/>
      <c r="I1040" s="9"/>
      <c r="J1040" s="9"/>
      <c r="K1040" s="9"/>
      <c r="M1040" s="9"/>
      <c r="N1040" s="76"/>
      <c r="P1040" s="7"/>
      <c r="Q1040" s="7"/>
      <c r="R1040" s="7"/>
      <c r="S1040" s="7"/>
    </row>
    <row r="1041" spans="1:19" s="8" customFormat="1" ht="11.8" x14ac:dyDescent="0.2">
      <c r="A1041" s="48"/>
      <c r="F1041" s="9"/>
      <c r="G1041" s="9"/>
      <c r="H1041" s="9"/>
      <c r="I1041" s="9"/>
      <c r="J1041" s="9"/>
      <c r="K1041" s="9"/>
      <c r="M1041" s="9"/>
      <c r="N1041" s="76"/>
      <c r="P1041" s="7"/>
      <c r="Q1041" s="7"/>
      <c r="R1041" s="7"/>
      <c r="S1041" s="7"/>
    </row>
    <row r="1042" spans="1:19" s="8" customFormat="1" ht="11.8" x14ac:dyDescent="0.2">
      <c r="A1042" s="48"/>
      <c r="F1042" s="9"/>
      <c r="G1042" s="9"/>
      <c r="H1042" s="9"/>
      <c r="I1042" s="9"/>
      <c r="J1042" s="9"/>
      <c r="K1042" s="9"/>
      <c r="M1042" s="9"/>
      <c r="N1042" s="76"/>
      <c r="P1042" s="7"/>
      <c r="Q1042" s="7"/>
      <c r="R1042" s="7"/>
      <c r="S1042" s="7"/>
    </row>
    <row r="1043" spans="1:19" s="8" customFormat="1" ht="11.8" x14ac:dyDescent="0.2">
      <c r="A1043" s="48"/>
      <c r="F1043" s="9"/>
      <c r="G1043" s="9"/>
      <c r="H1043" s="9"/>
      <c r="I1043" s="9"/>
      <c r="J1043" s="9"/>
      <c r="K1043" s="9"/>
      <c r="M1043" s="9"/>
      <c r="N1043" s="76"/>
      <c r="P1043" s="7"/>
      <c r="Q1043" s="7"/>
      <c r="R1043" s="7"/>
      <c r="S1043" s="7"/>
    </row>
    <row r="1044" spans="1:19" s="8" customFormat="1" ht="11.8" x14ac:dyDescent="0.2">
      <c r="A1044" s="48"/>
      <c r="F1044" s="9"/>
      <c r="G1044" s="9"/>
      <c r="H1044" s="9"/>
      <c r="I1044" s="9"/>
      <c r="J1044" s="9"/>
      <c r="K1044" s="9"/>
      <c r="M1044" s="9"/>
      <c r="N1044" s="76"/>
      <c r="P1044" s="7"/>
      <c r="Q1044" s="7"/>
      <c r="R1044" s="7"/>
      <c r="S1044" s="7"/>
    </row>
    <row r="1045" spans="1:19" s="8" customFormat="1" ht="11.8" x14ac:dyDescent="0.2">
      <c r="A1045" s="48"/>
      <c r="F1045" s="9"/>
      <c r="G1045" s="9"/>
      <c r="H1045" s="9"/>
      <c r="I1045" s="9"/>
      <c r="J1045" s="9"/>
      <c r="K1045" s="9"/>
      <c r="M1045" s="9"/>
      <c r="N1045" s="76"/>
      <c r="P1045" s="7"/>
      <c r="Q1045" s="7"/>
      <c r="R1045" s="7"/>
      <c r="S1045" s="7"/>
    </row>
    <row r="1046" spans="1:19" s="8" customFormat="1" ht="11.8" x14ac:dyDescent="0.2">
      <c r="A1046" s="48"/>
      <c r="F1046" s="9"/>
      <c r="G1046" s="9"/>
      <c r="H1046" s="9"/>
      <c r="I1046" s="9"/>
      <c r="J1046" s="9"/>
      <c r="K1046" s="9"/>
      <c r="M1046" s="9"/>
      <c r="N1046" s="76"/>
      <c r="P1046" s="7"/>
      <c r="Q1046" s="7"/>
      <c r="R1046" s="7"/>
      <c r="S1046" s="7"/>
    </row>
    <row r="1047" spans="1:19" s="8" customFormat="1" ht="11.8" x14ac:dyDescent="0.2">
      <c r="A1047" s="48"/>
      <c r="F1047" s="9"/>
      <c r="G1047" s="9"/>
      <c r="H1047" s="9"/>
      <c r="I1047" s="9"/>
      <c r="J1047" s="9"/>
      <c r="K1047" s="9"/>
      <c r="M1047" s="9"/>
      <c r="N1047" s="76"/>
      <c r="P1047" s="7"/>
      <c r="Q1047" s="7"/>
      <c r="R1047" s="7"/>
      <c r="S1047" s="7"/>
    </row>
    <row r="1048" spans="1:19" s="8" customFormat="1" ht="11.8" x14ac:dyDescent="0.2">
      <c r="A1048" s="48"/>
      <c r="F1048" s="9"/>
      <c r="G1048" s="9"/>
      <c r="H1048" s="9"/>
      <c r="I1048" s="9"/>
      <c r="J1048" s="9"/>
      <c r="K1048" s="9"/>
      <c r="M1048" s="9"/>
      <c r="N1048" s="76"/>
      <c r="P1048" s="7"/>
      <c r="Q1048" s="7"/>
      <c r="R1048" s="7"/>
      <c r="S1048" s="7"/>
    </row>
    <row r="1049" spans="1:19" s="8" customFormat="1" ht="11.8" x14ac:dyDescent="0.2">
      <c r="A1049" s="48"/>
      <c r="F1049" s="9"/>
      <c r="G1049" s="9"/>
      <c r="H1049" s="9"/>
      <c r="I1049" s="9"/>
      <c r="J1049" s="9"/>
      <c r="K1049" s="9"/>
      <c r="M1049" s="9"/>
      <c r="N1049" s="76"/>
      <c r="P1049" s="7"/>
      <c r="Q1049" s="7"/>
      <c r="R1049" s="7"/>
      <c r="S1049" s="7"/>
    </row>
    <row r="1050" spans="1:19" s="8" customFormat="1" ht="11.8" x14ac:dyDescent="0.2">
      <c r="A1050" s="48"/>
      <c r="F1050" s="9"/>
      <c r="G1050" s="9"/>
      <c r="H1050" s="9"/>
      <c r="I1050" s="9"/>
      <c r="J1050" s="9"/>
      <c r="K1050" s="9"/>
      <c r="M1050" s="9"/>
      <c r="N1050" s="76"/>
      <c r="P1050" s="7"/>
      <c r="Q1050" s="7"/>
      <c r="R1050" s="7"/>
      <c r="S1050" s="7"/>
    </row>
    <row r="1051" spans="1:19" s="8" customFormat="1" ht="11.8" x14ac:dyDescent="0.2">
      <c r="A1051" s="48"/>
      <c r="F1051" s="9"/>
      <c r="G1051" s="9"/>
      <c r="H1051" s="9"/>
      <c r="I1051" s="9"/>
      <c r="J1051" s="9"/>
      <c r="K1051" s="9"/>
      <c r="M1051" s="9"/>
      <c r="N1051" s="76"/>
      <c r="P1051" s="7"/>
      <c r="Q1051" s="7"/>
      <c r="R1051" s="7"/>
      <c r="S1051" s="7"/>
    </row>
    <row r="1052" spans="1:19" s="8" customFormat="1" ht="11.8" x14ac:dyDescent="0.2">
      <c r="A1052" s="48"/>
      <c r="F1052" s="9"/>
      <c r="G1052" s="9"/>
      <c r="H1052" s="9"/>
      <c r="I1052" s="9"/>
      <c r="J1052" s="9"/>
      <c r="K1052" s="9"/>
      <c r="M1052" s="9"/>
      <c r="N1052" s="76"/>
      <c r="P1052" s="7"/>
      <c r="Q1052" s="7"/>
      <c r="R1052" s="7"/>
      <c r="S1052" s="7"/>
    </row>
    <row r="1053" spans="1:19" s="8" customFormat="1" ht="11.8" x14ac:dyDescent="0.2">
      <c r="A1053" s="48"/>
      <c r="F1053" s="9"/>
      <c r="G1053" s="9"/>
      <c r="H1053" s="9"/>
      <c r="I1053" s="9"/>
      <c r="J1053" s="9"/>
      <c r="K1053" s="9"/>
      <c r="M1053" s="9"/>
      <c r="N1053" s="76"/>
      <c r="P1053" s="7"/>
      <c r="Q1053" s="7"/>
      <c r="R1053" s="7"/>
      <c r="S1053" s="7"/>
    </row>
    <row r="1054" spans="1:19" s="8" customFormat="1" ht="11.8" x14ac:dyDescent="0.2">
      <c r="A1054" s="48"/>
      <c r="F1054" s="9"/>
      <c r="G1054" s="9"/>
      <c r="H1054" s="9"/>
      <c r="I1054" s="9"/>
      <c r="J1054" s="9"/>
      <c r="K1054" s="9"/>
      <c r="M1054" s="9"/>
      <c r="N1054" s="76"/>
      <c r="P1054" s="7"/>
      <c r="Q1054" s="7"/>
      <c r="R1054" s="7"/>
      <c r="S1054" s="7"/>
    </row>
    <row r="1055" spans="1:19" s="8" customFormat="1" ht="11.8" x14ac:dyDescent="0.2">
      <c r="A1055" s="48"/>
      <c r="F1055" s="9"/>
      <c r="G1055" s="9"/>
      <c r="H1055" s="9"/>
      <c r="I1055" s="9"/>
      <c r="J1055" s="9"/>
      <c r="K1055" s="9"/>
      <c r="M1055" s="9"/>
      <c r="N1055" s="76"/>
      <c r="P1055" s="7"/>
      <c r="Q1055" s="7"/>
      <c r="R1055" s="7"/>
      <c r="S1055" s="7"/>
    </row>
    <row r="1056" spans="1:19" s="8" customFormat="1" ht="11.8" x14ac:dyDescent="0.2">
      <c r="A1056" s="48"/>
      <c r="F1056" s="9"/>
      <c r="G1056" s="9"/>
      <c r="H1056" s="9"/>
      <c r="I1056" s="9"/>
      <c r="J1056" s="9"/>
      <c r="K1056" s="9"/>
      <c r="M1056" s="9"/>
      <c r="N1056" s="76"/>
      <c r="P1056" s="7"/>
      <c r="Q1056" s="7"/>
      <c r="R1056" s="7"/>
      <c r="S1056" s="7"/>
    </row>
    <row r="1057" spans="1:19" s="8" customFormat="1" ht="11.8" x14ac:dyDescent="0.2">
      <c r="A1057" s="48"/>
      <c r="F1057" s="9"/>
      <c r="G1057" s="9"/>
      <c r="H1057" s="9"/>
      <c r="I1057" s="9"/>
      <c r="J1057" s="9"/>
      <c r="K1057" s="9"/>
      <c r="M1057" s="9"/>
      <c r="N1057" s="76"/>
      <c r="P1057" s="7"/>
      <c r="Q1057" s="7"/>
      <c r="R1057" s="7"/>
      <c r="S1057" s="7"/>
    </row>
    <row r="1058" spans="1:19" s="8" customFormat="1" ht="11.8" x14ac:dyDescent="0.2">
      <c r="A1058" s="48"/>
      <c r="F1058" s="9"/>
      <c r="G1058" s="9"/>
      <c r="H1058" s="9"/>
      <c r="I1058" s="9"/>
      <c r="J1058" s="9"/>
      <c r="K1058" s="9"/>
      <c r="M1058" s="9"/>
      <c r="N1058" s="76"/>
      <c r="P1058" s="7"/>
      <c r="Q1058" s="7"/>
      <c r="R1058" s="7"/>
      <c r="S1058" s="7"/>
    </row>
    <row r="1059" spans="1:19" s="8" customFormat="1" ht="11.8" x14ac:dyDescent="0.2">
      <c r="A1059" s="48"/>
      <c r="F1059" s="9"/>
      <c r="G1059" s="9"/>
      <c r="H1059" s="9"/>
      <c r="I1059" s="9"/>
      <c r="J1059" s="9"/>
      <c r="K1059" s="9"/>
      <c r="M1059" s="9"/>
      <c r="N1059" s="76"/>
      <c r="P1059" s="7"/>
      <c r="Q1059" s="7"/>
      <c r="R1059" s="7"/>
      <c r="S1059" s="7"/>
    </row>
    <row r="1060" spans="1:19" s="8" customFormat="1" ht="11.8" x14ac:dyDescent="0.2">
      <c r="A1060" s="48"/>
      <c r="F1060" s="9"/>
      <c r="G1060" s="9"/>
      <c r="H1060" s="9"/>
      <c r="I1060" s="9"/>
      <c r="J1060" s="9"/>
      <c r="K1060" s="9"/>
      <c r="M1060" s="9"/>
      <c r="N1060" s="76"/>
      <c r="P1060" s="7"/>
      <c r="Q1060" s="7"/>
      <c r="R1060" s="7"/>
      <c r="S1060" s="7"/>
    </row>
    <row r="1061" spans="1:19" s="8" customFormat="1" ht="11.8" x14ac:dyDescent="0.2">
      <c r="A1061" s="48"/>
      <c r="F1061" s="9"/>
      <c r="G1061" s="9"/>
      <c r="H1061" s="9"/>
      <c r="I1061" s="9"/>
      <c r="J1061" s="9"/>
      <c r="K1061" s="9"/>
      <c r="M1061" s="9"/>
      <c r="N1061" s="76"/>
      <c r="P1061" s="7"/>
      <c r="Q1061" s="7"/>
      <c r="R1061" s="7"/>
      <c r="S1061" s="7"/>
    </row>
    <row r="1062" spans="1:19" s="8" customFormat="1" ht="11.8" x14ac:dyDescent="0.2">
      <c r="A1062" s="48"/>
      <c r="F1062" s="9"/>
      <c r="G1062" s="9"/>
      <c r="H1062" s="9"/>
      <c r="I1062" s="9"/>
      <c r="J1062" s="9"/>
      <c r="K1062" s="9"/>
      <c r="M1062" s="9"/>
      <c r="N1062" s="76"/>
      <c r="P1062" s="7"/>
      <c r="Q1062" s="7"/>
      <c r="R1062" s="7"/>
      <c r="S1062" s="7"/>
    </row>
    <row r="1063" spans="1:19" s="8" customFormat="1" ht="11.8" x14ac:dyDescent="0.2">
      <c r="A1063" s="48"/>
      <c r="F1063" s="9"/>
      <c r="G1063" s="9"/>
      <c r="H1063" s="9"/>
      <c r="I1063" s="9"/>
      <c r="J1063" s="9"/>
      <c r="K1063" s="9"/>
      <c r="M1063" s="9"/>
      <c r="N1063" s="76"/>
      <c r="P1063" s="7"/>
      <c r="Q1063" s="7"/>
      <c r="R1063" s="7"/>
      <c r="S1063" s="7"/>
    </row>
    <row r="1064" spans="1:19" s="8" customFormat="1" ht="11.8" x14ac:dyDescent="0.2">
      <c r="A1064" s="48"/>
      <c r="F1064" s="9"/>
      <c r="G1064" s="9"/>
      <c r="H1064" s="9"/>
      <c r="I1064" s="9"/>
      <c r="J1064" s="9"/>
      <c r="K1064" s="9"/>
      <c r="M1064" s="9"/>
      <c r="N1064" s="76"/>
      <c r="P1064" s="7"/>
      <c r="Q1064" s="7"/>
      <c r="R1064" s="7"/>
      <c r="S1064" s="7"/>
    </row>
    <row r="1065" spans="1:19" s="8" customFormat="1" ht="11.8" x14ac:dyDescent="0.2">
      <c r="A1065" s="48"/>
      <c r="F1065" s="9"/>
      <c r="G1065" s="9"/>
      <c r="H1065" s="9"/>
      <c r="I1065" s="9"/>
      <c r="J1065" s="9"/>
      <c r="K1065" s="9"/>
      <c r="M1065" s="9"/>
      <c r="N1065" s="76"/>
      <c r="P1065" s="7"/>
      <c r="Q1065" s="7"/>
      <c r="R1065" s="7"/>
      <c r="S1065" s="7"/>
    </row>
    <row r="1066" spans="1:19" s="8" customFormat="1" ht="11.8" x14ac:dyDescent="0.2">
      <c r="A1066" s="48"/>
      <c r="F1066" s="9"/>
      <c r="G1066" s="9"/>
      <c r="H1066" s="9"/>
      <c r="I1066" s="9"/>
      <c r="J1066" s="9"/>
      <c r="K1066" s="9"/>
      <c r="M1066" s="9"/>
      <c r="N1066" s="76"/>
      <c r="P1066" s="7"/>
      <c r="Q1066" s="7"/>
      <c r="R1066" s="7"/>
      <c r="S1066" s="7"/>
    </row>
    <row r="1067" spans="1:19" s="8" customFormat="1" ht="11.8" x14ac:dyDescent="0.2">
      <c r="A1067" s="48"/>
      <c r="F1067" s="9"/>
      <c r="G1067" s="9"/>
      <c r="H1067" s="9"/>
      <c r="I1067" s="9"/>
      <c r="J1067" s="9"/>
      <c r="K1067" s="9"/>
      <c r="M1067" s="9"/>
      <c r="N1067" s="76"/>
      <c r="P1067" s="7"/>
      <c r="Q1067" s="7"/>
      <c r="R1067" s="7"/>
      <c r="S1067" s="7"/>
    </row>
    <row r="1068" spans="1:19" s="8" customFormat="1" ht="11.8" x14ac:dyDescent="0.2">
      <c r="A1068" s="48"/>
      <c r="F1068" s="9"/>
      <c r="G1068" s="9"/>
      <c r="H1068" s="9"/>
      <c r="I1068" s="9"/>
      <c r="J1068" s="9"/>
      <c r="K1068" s="9"/>
      <c r="M1068" s="9"/>
      <c r="N1068" s="76"/>
      <c r="P1068" s="7"/>
      <c r="Q1068" s="7"/>
      <c r="R1068" s="7"/>
      <c r="S1068" s="7"/>
    </row>
    <row r="1069" spans="1:19" s="8" customFormat="1" ht="11.8" x14ac:dyDescent="0.2">
      <c r="A1069" s="48"/>
      <c r="F1069" s="9"/>
      <c r="G1069" s="9"/>
      <c r="H1069" s="9"/>
      <c r="I1069" s="9"/>
      <c r="J1069" s="9"/>
      <c r="K1069" s="9"/>
      <c r="M1069" s="9"/>
      <c r="N1069" s="76"/>
      <c r="P1069" s="7"/>
      <c r="Q1069" s="7"/>
      <c r="R1069" s="7"/>
      <c r="S1069" s="7"/>
    </row>
    <row r="1070" spans="1:19" s="8" customFormat="1" ht="11.8" x14ac:dyDescent="0.2">
      <c r="A1070" s="48"/>
      <c r="F1070" s="9"/>
      <c r="G1070" s="9"/>
      <c r="H1070" s="9"/>
      <c r="I1070" s="9"/>
      <c r="J1070" s="9"/>
      <c r="K1070" s="9"/>
      <c r="M1070" s="9"/>
      <c r="N1070" s="76"/>
      <c r="P1070" s="7"/>
      <c r="Q1070" s="7"/>
      <c r="R1070" s="7"/>
      <c r="S1070" s="7"/>
    </row>
    <row r="1071" spans="1:19" s="8" customFormat="1" ht="11.8" x14ac:dyDescent="0.2">
      <c r="A1071" s="48"/>
      <c r="F1071" s="9"/>
      <c r="G1071" s="9"/>
      <c r="H1071" s="9"/>
      <c r="I1071" s="9"/>
      <c r="J1071" s="9"/>
      <c r="K1071" s="9"/>
      <c r="M1071" s="9"/>
      <c r="N1071" s="76"/>
      <c r="P1071" s="7"/>
      <c r="Q1071" s="7"/>
      <c r="R1071" s="7"/>
      <c r="S1071" s="7"/>
    </row>
    <row r="1072" spans="1:19" s="8" customFormat="1" ht="11.8" x14ac:dyDescent="0.2">
      <c r="A1072" s="48"/>
      <c r="F1072" s="9"/>
      <c r="G1072" s="9"/>
      <c r="H1072" s="9"/>
      <c r="I1072" s="9"/>
      <c r="J1072" s="9"/>
      <c r="K1072" s="9"/>
      <c r="M1072" s="9"/>
      <c r="N1072" s="76"/>
      <c r="P1072" s="7"/>
      <c r="Q1072" s="7"/>
      <c r="R1072" s="7"/>
      <c r="S1072" s="7"/>
    </row>
    <row r="1073" spans="1:19" s="8" customFormat="1" ht="11.8" x14ac:dyDescent="0.2">
      <c r="A1073" s="48"/>
      <c r="F1073" s="9"/>
      <c r="G1073" s="9"/>
      <c r="H1073" s="9"/>
      <c r="I1073" s="9"/>
      <c r="J1073" s="9"/>
      <c r="K1073" s="9"/>
      <c r="M1073" s="9"/>
      <c r="N1073" s="76"/>
      <c r="P1073" s="7"/>
      <c r="Q1073" s="7"/>
      <c r="R1073" s="7"/>
      <c r="S1073" s="7"/>
    </row>
    <row r="1074" spans="1:19" s="8" customFormat="1" ht="11.8" x14ac:dyDescent="0.2">
      <c r="A1074" s="48"/>
      <c r="F1074" s="9"/>
      <c r="G1074" s="9"/>
      <c r="H1074" s="9"/>
      <c r="I1074" s="9"/>
      <c r="J1074" s="9"/>
      <c r="K1074" s="9"/>
      <c r="M1074" s="9"/>
      <c r="N1074" s="76"/>
      <c r="P1074" s="7"/>
      <c r="Q1074" s="7"/>
      <c r="R1074" s="7"/>
      <c r="S1074" s="7"/>
    </row>
    <row r="1075" spans="1:19" s="8" customFormat="1" ht="11.8" x14ac:dyDescent="0.2">
      <c r="A1075" s="48"/>
      <c r="F1075" s="9"/>
      <c r="G1075" s="9"/>
      <c r="H1075" s="9"/>
      <c r="I1075" s="9"/>
      <c r="J1075" s="9"/>
      <c r="K1075" s="9"/>
      <c r="M1075" s="9"/>
      <c r="N1075" s="76"/>
      <c r="P1075" s="7"/>
      <c r="Q1075" s="7"/>
      <c r="R1075" s="7"/>
      <c r="S1075" s="7"/>
    </row>
    <row r="1076" spans="1:19" s="8" customFormat="1" ht="11.8" x14ac:dyDescent="0.2">
      <c r="A1076" s="48"/>
      <c r="F1076" s="9"/>
      <c r="G1076" s="9"/>
      <c r="H1076" s="9"/>
      <c r="I1076" s="9"/>
      <c r="J1076" s="9"/>
      <c r="K1076" s="9"/>
      <c r="M1076" s="9"/>
      <c r="N1076" s="76"/>
      <c r="P1076" s="7"/>
      <c r="Q1076" s="7"/>
      <c r="R1076" s="7"/>
      <c r="S1076" s="7"/>
    </row>
    <row r="1077" spans="1:19" s="8" customFormat="1" ht="11.8" x14ac:dyDescent="0.2">
      <c r="A1077" s="48"/>
      <c r="F1077" s="9"/>
      <c r="G1077" s="9"/>
      <c r="H1077" s="9"/>
      <c r="I1077" s="9"/>
      <c r="J1077" s="9"/>
      <c r="K1077" s="9"/>
      <c r="M1077" s="9"/>
      <c r="N1077" s="76"/>
      <c r="P1077" s="7"/>
      <c r="Q1077" s="7"/>
      <c r="R1077" s="7"/>
      <c r="S1077" s="7"/>
    </row>
    <row r="1078" spans="1:19" s="8" customFormat="1" ht="11.8" x14ac:dyDescent="0.2">
      <c r="A1078" s="48"/>
      <c r="F1078" s="9"/>
      <c r="G1078" s="9"/>
      <c r="H1078" s="9"/>
      <c r="I1078" s="9"/>
      <c r="J1078" s="9"/>
      <c r="K1078" s="9"/>
      <c r="M1078" s="9"/>
      <c r="N1078" s="76"/>
      <c r="P1078" s="7"/>
      <c r="Q1078" s="7"/>
      <c r="R1078" s="7"/>
      <c r="S1078" s="7"/>
    </row>
    <row r="1079" spans="1:19" s="8" customFormat="1" ht="11.8" x14ac:dyDescent="0.2">
      <c r="A1079" s="48"/>
      <c r="F1079" s="9"/>
      <c r="G1079" s="9"/>
      <c r="H1079" s="9"/>
      <c r="I1079" s="9"/>
      <c r="J1079" s="9"/>
      <c r="K1079" s="9"/>
      <c r="M1079" s="9"/>
      <c r="N1079" s="76"/>
      <c r="P1079" s="7"/>
      <c r="Q1079" s="7"/>
      <c r="R1079" s="7"/>
      <c r="S1079" s="7"/>
    </row>
    <row r="1080" spans="1:19" s="8" customFormat="1" ht="11.8" x14ac:dyDescent="0.2">
      <c r="A1080" s="48"/>
      <c r="F1080" s="9"/>
      <c r="G1080" s="9"/>
      <c r="H1080" s="9"/>
      <c r="I1080" s="9"/>
      <c r="J1080" s="9"/>
      <c r="K1080" s="9"/>
      <c r="M1080" s="9"/>
      <c r="N1080" s="76"/>
      <c r="P1080" s="7"/>
      <c r="Q1080" s="7"/>
      <c r="R1080" s="7"/>
      <c r="S1080" s="7"/>
    </row>
    <row r="1081" spans="1:19" s="8" customFormat="1" ht="11.8" x14ac:dyDescent="0.2">
      <c r="A1081" s="48"/>
      <c r="F1081" s="9"/>
      <c r="G1081" s="9"/>
      <c r="H1081" s="9"/>
      <c r="I1081" s="9"/>
      <c r="J1081" s="9"/>
      <c r="K1081" s="9"/>
      <c r="M1081" s="9"/>
      <c r="N1081" s="76"/>
      <c r="P1081" s="7"/>
      <c r="Q1081" s="7"/>
      <c r="R1081" s="7"/>
      <c r="S1081" s="7"/>
    </row>
    <row r="1082" spans="1:19" s="8" customFormat="1" ht="11.8" x14ac:dyDescent="0.2">
      <c r="A1082" s="48"/>
      <c r="F1082" s="9"/>
      <c r="G1082" s="9"/>
      <c r="H1082" s="9"/>
      <c r="I1082" s="9"/>
      <c r="J1082" s="9"/>
      <c r="K1082" s="9"/>
      <c r="M1082" s="9"/>
      <c r="N1082" s="76"/>
      <c r="P1082" s="7"/>
      <c r="Q1082" s="7"/>
      <c r="R1082" s="7"/>
      <c r="S1082" s="7"/>
    </row>
    <row r="1083" spans="1:19" s="8" customFormat="1" ht="11.8" x14ac:dyDescent="0.2">
      <c r="A1083" s="48"/>
      <c r="F1083" s="9"/>
      <c r="G1083" s="9"/>
      <c r="H1083" s="9"/>
      <c r="I1083" s="9"/>
      <c r="J1083" s="9"/>
      <c r="K1083" s="9"/>
      <c r="M1083" s="9"/>
      <c r="N1083" s="76"/>
      <c r="P1083" s="7"/>
      <c r="Q1083" s="7"/>
      <c r="R1083" s="7"/>
      <c r="S1083" s="7"/>
    </row>
    <row r="1084" spans="1:19" s="8" customFormat="1" ht="11.8" x14ac:dyDescent="0.2">
      <c r="A1084" s="48"/>
      <c r="F1084" s="9"/>
      <c r="G1084" s="9"/>
      <c r="H1084" s="9"/>
      <c r="I1084" s="9"/>
      <c r="J1084" s="9"/>
      <c r="K1084" s="9"/>
      <c r="M1084" s="9"/>
      <c r="N1084" s="76"/>
      <c r="P1084" s="7"/>
      <c r="Q1084" s="7"/>
      <c r="R1084" s="7"/>
      <c r="S1084" s="7"/>
    </row>
    <row r="1085" spans="1:19" s="8" customFormat="1" ht="11.8" x14ac:dyDescent="0.2">
      <c r="A1085" s="48"/>
      <c r="F1085" s="9"/>
      <c r="G1085" s="9"/>
      <c r="H1085" s="9"/>
      <c r="I1085" s="9"/>
      <c r="J1085" s="9"/>
      <c r="K1085" s="9"/>
      <c r="M1085" s="9"/>
      <c r="N1085" s="76"/>
      <c r="P1085" s="7"/>
      <c r="Q1085" s="7"/>
      <c r="R1085" s="7"/>
      <c r="S1085" s="7"/>
    </row>
    <row r="1086" spans="1:19" s="8" customFormat="1" ht="11.8" x14ac:dyDescent="0.2">
      <c r="A1086" s="48"/>
      <c r="F1086" s="9"/>
      <c r="G1086" s="9"/>
      <c r="H1086" s="9"/>
      <c r="I1086" s="9"/>
      <c r="J1086" s="9"/>
      <c r="K1086" s="9"/>
      <c r="M1086" s="9"/>
      <c r="N1086" s="76"/>
      <c r="P1086" s="7"/>
      <c r="Q1086" s="7"/>
      <c r="R1086" s="7"/>
      <c r="S1086" s="7"/>
    </row>
    <row r="1087" spans="1:19" s="8" customFormat="1" ht="11.8" x14ac:dyDescent="0.2">
      <c r="A1087" s="48"/>
      <c r="F1087" s="9"/>
      <c r="G1087" s="9"/>
      <c r="H1087" s="9"/>
      <c r="I1087" s="9"/>
      <c r="J1087" s="9"/>
      <c r="K1087" s="9"/>
      <c r="M1087" s="9"/>
      <c r="N1087" s="76"/>
      <c r="P1087" s="7"/>
      <c r="Q1087" s="7"/>
      <c r="R1087" s="7"/>
      <c r="S1087" s="7"/>
    </row>
    <row r="1088" spans="1:19" s="8" customFormat="1" ht="11.8" x14ac:dyDescent="0.2">
      <c r="A1088" s="48"/>
      <c r="F1088" s="9"/>
      <c r="G1088" s="9"/>
      <c r="H1088" s="9"/>
      <c r="I1088" s="9"/>
      <c r="J1088" s="9"/>
      <c r="K1088" s="9"/>
      <c r="M1088" s="9"/>
      <c r="N1088" s="76"/>
      <c r="P1088" s="7"/>
      <c r="Q1088" s="7"/>
      <c r="R1088" s="7"/>
      <c r="S1088" s="7"/>
    </row>
    <row r="1089" spans="1:19" s="8" customFormat="1" ht="11.8" x14ac:dyDescent="0.2">
      <c r="A1089" s="48"/>
      <c r="F1089" s="9"/>
      <c r="G1089" s="9"/>
      <c r="H1089" s="9"/>
      <c r="I1089" s="9"/>
      <c r="J1089" s="9"/>
      <c r="K1089" s="9"/>
      <c r="M1089" s="9"/>
      <c r="N1089" s="76"/>
      <c r="P1089" s="7"/>
      <c r="Q1089" s="7"/>
      <c r="R1089" s="7"/>
      <c r="S1089" s="7"/>
    </row>
    <row r="1090" spans="1:19" s="8" customFormat="1" ht="11.8" x14ac:dyDescent="0.2">
      <c r="A1090" s="48"/>
      <c r="F1090" s="9"/>
      <c r="G1090" s="9"/>
      <c r="H1090" s="9"/>
      <c r="I1090" s="9"/>
      <c r="J1090" s="9"/>
      <c r="K1090" s="9"/>
      <c r="M1090" s="9"/>
      <c r="N1090" s="76"/>
      <c r="P1090" s="7"/>
      <c r="Q1090" s="7"/>
      <c r="R1090" s="7"/>
      <c r="S1090" s="7"/>
    </row>
    <row r="1091" spans="1:19" s="8" customFormat="1" ht="11.8" x14ac:dyDescent="0.2">
      <c r="A1091" s="48"/>
      <c r="F1091" s="9"/>
      <c r="G1091" s="9"/>
      <c r="H1091" s="9"/>
      <c r="I1091" s="9"/>
      <c r="J1091" s="9"/>
      <c r="K1091" s="9"/>
      <c r="M1091" s="9"/>
      <c r="N1091" s="76"/>
      <c r="P1091" s="7"/>
      <c r="Q1091" s="7"/>
      <c r="R1091" s="7"/>
      <c r="S1091" s="7"/>
    </row>
    <row r="1092" spans="1:19" s="8" customFormat="1" ht="11.8" x14ac:dyDescent="0.2">
      <c r="A1092" s="48"/>
      <c r="F1092" s="9"/>
      <c r="G1092" s="9"/>
      <c r="H1092" s="9"/>
      <c r="I1092" s="9"/>
      <c r="J1092" s="9"/>
      <c r="K1092" s="9"/>
      <c r="M1092" s="9"/>
      <c r="N1092" s="76"/>
      <c r="P1092" s="7"/>
      <c r="Q1092" s="7"/>
      <c r="R1092" s="7"/>
      <c r="S1092" s="7"/>
    </row>
    <row r="1093" spans="1:19" s="8" customFormat="1" ht="11.8" x14ac:dyDescent="0.2">
      <c r="A1093" s="48"/>
      <c r="F1093" s="9"/>
      <c r="G1093" s="9"/>
      <c r="H1093" s="9"/>
      <c r="I1093" s="9"/>
      <c r="J1093" s="9"/>
      <c r="K1093" s="9"/>
      <c r="M1093" s="9"/>
      <c r="N1093" s="76"/>
      <c r="P1093" s="7"/>
      <c r="Q1093" s="7"/>
      <c r="R1093" s="7"/>
      <c r="S1093" s="7"/>
    </row>
    <row r="1094" spans="1:19" s="8" customFormat="1" ht="11.8" x14ac:dyDescent="0.2">
      <c r="A1094" s="48"/>
      <c r="F1094" s="9"/>
      <c r="G1094" s="9"/>
      <c r="H1094" s="9"/>
      <c r="I1094" s="9"/>
      <c r="J1094" s="9"/>
      <c r="K1094" s="9"/>
      <c r="M1094" s="9"/>
      <c r="N1094" s="76"/>
      <c r="P1094" s="7"/>
      <c r="Q1094" s="7"/>
      <c r="R1094" s="7"/>
      <c r="S1094" s="7"/>
    </row>
    <row r="1095" spans="1:19" s="8" customFormat="1" ht="11.8" x14ac:dyDescent="0.2">
      <c r="A1095" s="48"/>
      <c r="F1095" s="9"/>
      <c r="G1095" s="9"/>
      <c r="H1095" s="9"/>
      <c r="I1095" s="9"/>
      <c r="J1095" s="9"/>
      <c r="K1095" s="9"/>
      <c r="M1095" s="9"/>
      <c r="N1095" s="76"/>
      <c r="P1095" s="7"/>
      <c r="Q1095" s="7"/>
      <c r="R1095" s="7"/>
      <c r="S1095" s="7"/>
    </row>
    <row r="1096" spans="1:19" s="8" customFormat="1" ht="11.8" x14ac:dyDescent="0.2">
      <c r="A1096" s="48"/>
      <c r="F1096" s="9"/>
      <c r="G1096" s="9"/>
      <c r="H1096" s="9"/>
      <c r="I1096" s="9"/>
      <c r="J1096" s="9"/>
      <c r="K1096" s="9"/>
      <c r="M1096" s="9"/>
      <c r="N1096" s="76"/>
      <c r="P1096" s="7"/>
      <c r="Q1096" s="7"/>
      <c r="R1096" s="7"/>
      <c r="S1096" s="7"/>
    </row>
    <row r="1097" spans="1:19" s="8" customFormat="1" ht="11.8" x14ac:dyDescent="0.2">
      <c r="A1097" s="48"/>
      <c r="F1097" s="9"/>
      <c r="G1097" s="9"/>
      <c r="H1097" s="9"/>
      <c r="I1097" s="9"/>
      <c r="J1097" s="9"/>
      <c r="K1097" s="9"/>
      <c r="M1097" s="9"/>
      <c r="N1097" s="76"/>
      <c r="P1097" s="7"/>
      <c r="Q1097" s="7"/>
      <c r="R1097" s="7"/>
      <c r="S1097" s="7"/>
    </row>
    <row r="1098" spans="1:19" s="8" customFormat="1" ht="11.8" x14ac:dyDescent="0.2">
      <c r="A1098" s="48"/>
      <c r="F1098" s="9"/>
      <c r="G1098" s="9"/>
      <c r="H1098" s="9"/>
      <c r="I1098" s="9"/>
      <c r="J1098" s="9"/>
      <c r="K1098" s="9"/>
      <c r="M1098" s="9"/>
      <c r="N1098" s="76"/>
      <c r="P1098" s="7"/>
      <c r="Q1098" s="7"/>
      <c r="R1098" s="7"/>
      <c r="S1098" s="7"/>
    </row>
    <row r="1099" spans="1:19" s="8" customFormat="1" ht="11.8" x14ac:dyDescent="0.2">
      <c r="A1099" s="48"/>
      <c r="F1099" s="9"/>
      <c r="G1099" s="9"/>
      <c r="H1099" s="9"/>
      <c r="I1099" s="9"/>
      <c r="J1099" s="9"/>
      <c r="K1099" s="9"/>
      <c r="M1099" s="9"/>
      <c r="N1099" s="76"/>
      <c r="P1099" s="7"/>
      <c r="Q1099" s="7"/>
      <c r="R1099" s="7"/>
      <c r="S1099" s="7"/>
    </row>
    <row r="1100" spans="1:19" s="8" customFormat="1" ht="11.8" x14ac:dyDescent="0.2">
      <c r="A1100" s="48"/>
      <c r="F1100" s="9"/>
      <c r="G1100" s="9"/>
      <c r="H1100" s="9"/>
      <c r="I1100" s="9"/>
      <c r="J1100" s="9"/>
      <c r="K1100" s="9"/>
      <c r="M1100" s="9"/>
      <c r="N1100" s="76"/>
      <c r="P1100" s="7"/>
      <c r="Q1100" s="7"/>
      <c r="R1100" s="7"/>
      <c r="S1100" s="7"/>
    </row>
    <row r="1101" spans="1:19" s="8" customFormat="1" ht="11.8" x14ac:dyDescent="0.2">
      <c r="A1101" s="48"/>
      <c r="F1101" s="9"/>
      <c r="G1101" s="9"/>
      <c r="H1101" s="9"/>
      <c r="I1101" s="9"/>
      <c r="J1101" s="9"/>
      <c r="K1101" s="9"/>
      <c r="M1101" s="9"/>
      <c r="N1101" s="76"/>
      <c r="P1101" s="7"/>
      <c r="Q1101" s="7"/>
      <c r="R1101" s="7"/>
      <c r="S1101" s="7"/>
    </row>
    <row r="1102" spans="1:19" s="8" customFormat="1" ht="11.8" x14ac:dyDescent="0.2">
      <c r="A1102" s="48"/>
      <c r="F1102" s="9"/>
      <c r="G1102" s="9"/>
      <c r="H1102" s="9"/>
      <c r="I1102" s="9"/>
      <c r="J1102" s="9"/>
      <c r="K1102" s="9"/>
      <c r="M1102" s="9"/>
      <c r="N1102" s="76"/>
      <c r="P1102" s="7"/>
      <c r="Q1102" s="7"/>
      <c r="R1102" s="7"/>
      <c r="S1102" s="7"/>
    </row>
    <row r="1103" spans="1:19" s="8" customFormat="1" ht="11.8" x14ac:dyDescent="0.2">
      <c r="A1103" s="48"/>
      <c r="F1103" s="9"/>
      <c r="G1103" s="9"/>
      <c r="H1103" s="9"/>
      <c r="I1103" s="9"/>
      <c r="J1103" s="9"/>
      <c r="K1103" s="9"/>
      <c r="M1103" s="9"/>
      <c r="N1103" s="76"/>
      <c r="P1103" s="7"/>
      <c r="Q1103" s="7"/>
      <c r="R1103" s="7"/>
      <c r="S1103" s="7"/>
    </row>
    <row r="1104" spans="1:19" s="8" customFormat="1" ht="11.8" x14ac:dyDescent="0.2">
      <c r="A1104" s="48"/>
      <c r="F1104" s="9"/>
      <c r="G1104" s="9"/>
      <c r="H1104" s="9"/>
      <c r="I1104" s="9"/>
      <c r="J1104" s="9"/>
      <c r="K1104" s="9"/>
      <c r="M1104" s="9"/>
      <c r="N1104" s="76"/>
      <c r="P1104" s="7"/>
      <c r="Q1104" s="7"/>
      <c r="R1104" s="7"/>
      <c r="S1104" s="7"/>
    </row>
    <row r="1105" spans="1:19" s="8" customFormat="1" ht="11.8" x14ac:dyDescent="0.2">
      <c r="A1105" s="48"/>
      <c r="F1105" s="9"/>
      <c r="G1105" s="9"/>
      <c r="H1105" s="9"/>
      <c r="I1105" s="9"/>
      <c r="J1105" s="9"/>
      <c r="K1105" s="9"/>
      <c r="M1105" s="9"/>
      <c r="N1105" s="76"/>
      <c r="P1105" s="7"/>
      <c r="Q1105" s="7"/>
      <c r="R1105" s="7"/>
      <c r="S1105" s="7"/>
    </row>
    <row r="1106" spans="1:19" s="8" customFormat="1" ht="11.8" x14ac:dyDescent="0.2">
      <c r="A1106" s="48"/>
      <c r="F1106" s="9"/>
      <c r="G1106" s="9"/>
      <c r="H1106" s="9"/>
      <c r="I1106" s="9"/>
      <c r="J1106" s="9"/>
      <c r="K1106" s="9"/>
      <c r="M1106" s="9"/>
      <c r="N1106" s="76"/>
      <c r="P1106" s="7"/>
      <c r="Q1106" s="7"/>
      <c r="R1106" s="7"/>
      <c r="S1106" s="7"/>
    </row>
    <row r="1107" spans="1:19" s="8" customFormat="1" ht="11.8" x14ac:dyDescent="0.2">
      <c r="A1107" s="48"/>
      <c r="F1107" s="9"/>
      <c r="G1107" s="9"/>
      <c r="H1107" s="9"/>
      <c r="I1107" s="9"/>
      <c r="J1107" s="9"/>
      <c r="K1107" s="9"/>
      <c r="M1107" s="9"/>
      <c r="N1107" s="76"/>
      <c r="P1107" s="7"/>
      <c r="Q1107" s="7"/>
      <c r="R1107" s="7"/>
      <c r="S1107" s="7"/>
    </row>
    <row r="1108" spans="1:19" s="8" customFormat="1" ht="11.8" x14ac:dyDescent="0.2">
      <c r="A1108" s="48"/>
      <c r="F1108" s="9"/>
      <c r="G1108" s="9"/>
      <c r="H1108" s="9"/>
      <c r="I1108" s="9"/>
      <c r="J1108" s="9"/>
      <c r="K1108" s="9"/>
      <c r="M1108" s="9"/>
      <c r="N1108" s="76"/>
      <c r="P1108" s="7"/>
      <c r="Q1108" s="7"/>
      <c r="R1108" s="7"/>
      <c r="S1108" s="7"/>
    </row>
    <row r="1109" spans="1:19" s="8" customFormat="1" ht="11.8" x14ac:dyDescent="0.2">
      <c r="A1109" s="48"/>
      <c r="F1109" s="9"/>
      <c r="G1109" s="9"/>
      <c r="H1109" s="9"/>
      <c r="I1109" s="9"/>
      <c r="J1109" s="9"/>
      <c r="K1109" s="9"/>
      <c r="M1109" s="9"/>
      <c r="N1109" s="76"/>
      <c r="P1109" s="7"/>
      <c r="Q1109" s="7"/>
      <c r="R1109" s="7"/>
      <c r="S1109" s="7"/>
    </row>
    <row r="1110" spans="1:19" s="8" customFormat="1" ht="11.8" x14ac:dyDescent="0.2">
      <c r="A1110" s="48"/>
      <c r="F1110" s="9"/>
      <c r="G1110" s="9"/>
      <c r="H1110" s="9"/>
      <c r="I1110" s="9"/>
      <c r="J1110" s="9"/>
      <c r="K1110" s="9"/>
      <c r="M1110" s="9"/>
      <c r="N1110" s="76"/>
      <c r="P1110" s="7"/>
      <c r="Q1110" s="7"/>
      <c r="R1110" s="7"/>
      <c r="S1110" s="7"/>
    </row>
    <row r="1111" spans="1:19" s="8" customFormat="1" ht="11.8" x14ac:dyDescent="0.2">
      <c r="A1111" s="48"/>
      <c r="F1111" s="9"/>
      <c r="G1111" s="9"/>
      <c r="H1111" s="9"/>
      <c r="I1111" s="9"/>
      <c r="J1111" s="9"/>
      <c r="K1111" s="9"/>
      <c r="M1111" s="9"/>
      <c r="N1111" s="76"/>
      <c r="P1111" s="7"/>
      <c r="Q1111" s="7"/>
      <c r="R1111" s="7"/>
      <c r="S1111" s="7"/>
    </row>
    <row r="1112" spans="1:19" s="8" customFormat="1" ht="11.8" x14ac:dyDescent="0.2">
      <c r="A1112" s="48"/>
      <c r="F1112" s="9"/>
      <c r="G1112" s="9"/>
      <c r="H1112" s="9"/>
      <c r="I1112" s="9"/>
      <c r="J1112" s="9"/>
      <c r="K1112" s="9"/>
      <c r="M1112" s="9"/>
      <c r="N1112" s="76"/>
      <c r="P1112" s="7"/>
      <c r="Q1112" s="7"/>
      <c r="R1112" s="7"/>
      <c r="S1112" s="7"/>
    </row>
    <row r="1113" spans="1:19" s="8" customFormat="1" ht="11.8" x14ac:dyDescent="0.2">
      <c r="A1113" s="48"/>
      <c r="F1113" s="9"/>
      <c r="G1113" s="9"/>
      <c r="H1113" s="9"/>
      <c r="I1113" s="9"/>
      <c r="J1113" s="9"/>
      <c r="K1113" s="9"/>
      <c r="M1113" s="9"/>
      <c r="N1113" s="76"/>
      <c r="P1113" s="7"/>
      <c r="Q1113" s="7"/>
      <c r="R1113" s="7"/>
      <c r="S1113" s="7"/>
    </row>
    <row r="1114" spans="1:19" s="8" customFormat="1" ht="11.8" x14ac:dyDescent="0.2">
      <c r="A1114" s="48"/>
      <c r="F1114" s="9"/>
      <c r="G1114" s="9"/>
      <c r="H1114" s="9"/>
      <c r="I1114" s="9"/>
      <c r="J1114" s="9"/>
      <c r="K1114" s="9"/>
      <c r="M1114" s="9"/>
      <c r="N1114" s="76"/>
      <c r="P1114" s="7"/>
      <c r="Q1114" s="7"/>
      <c r="R1114" s="7"/>
      <c r="S1114" s="7"/>
    </row>
    <row r="1115" spans="1:19" s="8" customFormat="1" ht="11.8" x14ac:dyDescent="0.2">
      <c r="A1115" s="48"/>
      <c r="F1115" s="9"/>
      <c r="G1115" s="9"/>
      <c r="H1115" s="9"/>
      <c r="I1115" s="9"/>
      <c r="J1115" s="9"/>
      <c r="K1115" s="9"/>
      <c r="M1115" s="9"/>
      <c r="N1115" s="76"/>
      <c r="P1115" s="7"/>
      <c r="Q1115" s="7"/>
      <c r="R1115" s="7"/>
      <c r="S1115" s="7"/>
    </row>
    <row r="1116" spans="1:19" s="8" customFormat="1" ht="11.8" x14ac:dyDescent="0.2">
      <c r="A1116" s="48"/>
      <c r="F1116" s="9"/>
      <c r="G1116" s="9"/>
      <c r="H1116" s="9"/>
      <c r="I1116" s="9"/>
      <c r="J1116" s="9"/>
      <c r="K1116" s="9"/>
      <c r="M1116" s="9"/>
      <c r="N1116" s="76"/>
      <c r="P1116" s="7"/>
      <c r="Q1116" s="7"/>
      <c r="R1116" s="7"/>
      <c r="S1116" s="7"/>
    </row>
    <row r="1117" spans="1:19" s="8" customFormat="1" ht="11.8" x14ac:dyDescent="0.2">
      <c r="A1117" s="48"/>
      <c r="F1117" s="9"/>
      <c r="G1117" s="9"/>
      <c r="H1117" s="9"/>
      <c r="I1117" s="9"/>
      <c r="J1117" s="9"/>
      <c r="K1117" s="9"/>
      <c r="M1117" s="9"/>
      <c r="N1117" s="76"/>
      <c r="P1117" s="7"/>
      <c r="Q1117" s="7"/>
      <c r="R1117" s="7"/>
      <c r="S1117" s="7"/>
    </row>
    <row r="1118" spans="1:19" s="8" customFormat="1" ht="11.8" x14ac:dyDescent="0.2">
      <c r="A1118" s="48"/>
      <c r="F1118" s="9"/>
      <c r="G1118" s="9"/>
      <c r="H1118" s="9"/>
      <c r="I1118" s="9"/>
      <c r="J1118" s="9"/>
      <c r="K1118" s="9"/>
      <c r="M1118" s="9"/>
      <c r="N1118" s="76"/>
      <c r="P1118" s="7"/>
      <c r="Q1118" s="7"/>
      <c r="R1118" s="7"/>
      <c r="S1118" s="7"/>
    </row>
    <row r="1119" spans="1:19" s="8" customFormat="1" ht="11.8" x14ac:dyDescent="0.2">
      <c r="A1119" s="48"/>
      <c r="F1119" s="9"/>
      <c r="G1119" s="9"/>
      <c r="H1119" s="9"/>
      <c r="I1119" s="9"/>
      <c r="J1119" s="9"/>
      <c r="K1119" s="9"/>
      <c r="M1119" s="9"/>
      <c r="N1119" s="76"/>
      <c r="P1119" s="7"/>
      <c r="Q1119" s="7"/>
      <c r="R1119" s="7"/>
      <c r="S1119" s="7"/>
    </row>
    <row r="1120" spans="1:19" s="8" customFormat="1" ht="11.8" x14ac:dyDescent="0.2">
      <c r="A1120" s="48"/>
      <c r="F1120" s="9"/>
      <c r="G1120" s="9"/>
      <c r="H1120" s="9"/>
      <c r="I1120" s="9"/>
      <c r="J1120" s="9"/>
      <c r="K1120" s="9"/>
      <c r="M1120" s="9"/>
      <c r="N1120" s="76"/>
      <c r="P1120" s="7"/>
      <c r="Q1120" s="7"/>
      <c r="R1120" s="7"/>
      <c r="S1120" s="7"/>
    </row>
    <row r="1121" spans="1:19" s="8" customFormat="1" ht="11.8" x14ac:dyDescent="0.2">
      <c r="A1121" s="48"/>
      <c r="F1121" s="9"/>
      <c r="G1121" s="9"/>
      <c r="H1121" s="9"/>
      <c r="I1121" s="9"/>
      <c r="J1121" s="9"/>
      <c r="K1121" s="9"/>
      <c r="M1121" s="9"/>
      <c r="N1121" s="76"/>
      <c r="P1121" s="7"/>
      <c r="Q1121" s="7"/>
      <c r="R1121" s="7"/>
      <c r="S1121" s="7"/>
    </row>
    <row r="1122" spans="1:19" s="8" customFormat="1" ht="11.8" x14ac:dyDescent="0.2">
      <c r="A1122" s="48"/>
      <c r="F1122" s="9"/>
      <c r="G1122" s="9"/>
      <c r="H1122" s="9"/>
      <c r="I1122" s="9"/>
      <c r="J1122" s="9"/>
      <c r="K1122" s="9"/>
      <c r="M1122" s="9"/>
      <c r="N1122" s="76"/>
      <c r="P1122" s="7"/>
      <c r="Q1122" s="7"/>
      <c r="R1122" s="7"/>
      <c r="S1122" s="7"/>
    </row>
    <row r="1123" spans="1:19" s="8" customFormat="1" ht="11.8" x14ac:dyDescent="0.2">
      <c r="A1123" s="48"/>
      <c r="F1123" s="9"/>
      <c r="G1123" s="9"/>
      <c r="H1123" s="9"/>
      <c r="I1123" s="9"/>
      <c r="J1123" s="9"/>
      <c r="K1123" s="9"/>
      <c r="M1123" s="9"/>
      <c r="N1123" s="76"/>
      <c r="P1123" s="7"/>
      <c r="Q1123" s="7"/>
      <c r="R1123" s="7"/>
      <c r="S1123" s="7"/>
    </row>
    <row r="1124" spans="1:19" s="8" customFormat="1" ht="11.8" x14ac:dyDescent="0.2">
      <c r="A1124" s="48"/>
      <c r="F1124" s="9"/>
      <c r="G1124" s="9"/>
      <c r="H1124" s="9"/>
      <c r="I1124" s="9"/>
      <c r="J1124" s="9"/>
      <c r="K1124" s="9"/>
      <c r="M1124" s="9"/>
      <c r="N1124" s="76"/>
      <c r="P1124" s="7"/>
      <c r="Q1124" s="7"/>
      <c r="R1124" s="7"/>
      <c r="S1124" s="7"/>
    </row>
    <row r="1125" spans="1:19" s="8" customFormat="1" ht="11.8" x14ac:dyDescent="0.2">
      <c r="A1125" s="48"/>
      <c r="F1125" s="9"/>
      <c r="G1125" s="9"/>
      <c r="H1125" s="9"/>
      <c r="I1125" s="9"/>
      <c r="J1125" s="9"/>
      <c r="K1125" s="9"/>
      <c r="M1125" s="9"/>
      <c r="N1125" s="76"/>
      <c r="P1125" s="7"/>
      <c r="Q1125" s="7"/>
      <c r="R1125" s="7"/>
      <c r="S1125" s="7"/>
    </row>
    <row r="1126" spans="1:19" s="8" customFormat="1" ht="11.8" x14ac:dyDescent="0.2">
      <c r="A1126" s="48"/>
      <c r="F1126" s="9"/>
      <c r="G1126" s="9"/>
      <c r="H1126" s="9"/>
      <c r="I1126" s="9"/>
      <c r="J1126" s="9"/>
      <c r="K1126" s="9"/>
      <c r="M1126" s="9"/>
      <c r="N1126" s="76"/>
      <c r="P1126" s="7"/>
      <c r="Q1126" s="7"/>
      <c r="R1126" s="7"/>
      <c r="S1126" s="7"/>
    </row>
    <row r="1127" spans="1:19" s="8" customFormat="1" ht="11.8" x14ac:dyDescent="0.2">
      <c r="A1127" s="48"/>
      <c r="F1127" s="9"/>
      <c r="G1127" s="9"/>
      <c r="H1127" s="9"/>
      <c r="I1127" s="9"/>
      <c r="J1127" s="9"/>
      <c r="K1127" s="9"/>
      <c r="M1127" s="9"/>
      <c r="N1127" s="76"/>
      <c r="P1127" s="7"/>
      <c r="Q1127" s="7"/>
      <c r="R1127" s="7"/>
      <c r="S1127" s="7"/>
    </row>
    <row r="1128" spans="1:19" s="8" customFormat="1" ht="11.8" x14ac:dyDescent="0.2">
      <c r="A1128" s="48"/>
      <c r="F1128" s="9"/>
      <c r="G1128" s="9"/>
      <c r="H1128" s="9"/>
      <c r="I1128" s="9"/>
      <c r="J1128" s="9"/>
      <c r="K1128" s="9"/>
      <c r="M1128" s="9"/>
      <c r="N1128" s="76"/>
      <c r="P1128" s="7"/>
      <c r="Q1128" s="7"/>
      <c r="R1128" s="7"/>
      <c r="S1128" s="7"/>
    </row>
    <row r="1129" spans="1:19" s="8" customFormat="1" ht="11.8" x14ac:dyDescent="0.2">
      <c r="A1129" s="48"/>
      <c r="F1129" s="9"/>
      <c r="G1129" s="9"/>
      <c r="H1129" s="9"/>
      <c r="I1129" s="9"/>
      <c r="J1129" s="9"/>
      <c r="K1129" s="9"/>
      <c r="M1129" s="9"/>
      <c r="N1129" s="76"/>
      <c r="P1129" s="7"/>
      <c r="Q1129" s="7"/>
      <c r="R1129" s="7"/>
      <c r="S1129" s="7"/>
    </row>
    <row r="1130" spans="1:19" s="8" customFormat="1" ht="11.8" x14ac:dyDescent="0.2">
      <c r="A1130" s="48"/>
      <c r="F1130" s="9"/>
      <c r="G1130" s="9"/>
      <c r="H1130" s="9"/>
      <c r="I1130" s="9"/>
      <c r="J1130" s="9"/>
      <c r="K1130" s="9"/>
      <c r="M1130" s="9"/>
      <c r="N1130" s="76"/>
      <c r="P1130" s="7"/>
      <c r="Q1130" s="7"/>
      <c r="R1130" s="7"/>
      <c r="S1130" s="7"/>
    </row>
    <row r="1131" spans="1:19" s="8" customFormat="1" ht="11.8" x14ac:dyDescent="0.2">
      <c r="A1131" s="48"/>
      <c r="F1131" s="9"/>
      <c r="G1131" s="9"/>
      <c r="H1131" s="9"/>
      <c r="I1131" s="9"/>
      <c r="J1131" s="9"/>
      <c r="K1131" s="9"/>
      <c r="M1131" s="9"/>
      <c r="N1131" s="76"/>
      <c r="P1131" s="7"/>
      <c r="Q1131" s="7"/>
      <c r="R1131" s="7"/>
      <c r="S1131" s="7"/>
    </row>
    <row r="1132" spans="1:19" s="8" customFormat="1" ht="11.8" x14ac:dyDescent="0.2">
      <c r="A1132" s="48"/>
      <c r="F1132" s="9"/>
      <c r="G1132" s="9"/>
      <c r="H1132" s="9"/>
      <c r="I1132" s="9"/>
      <c r="J1132" s="9"/>
      <c r="K1132" s="9"/>
      <c r="M1132" s="9"/>
      <c r="N1132" s="76"/>
      <c r="P1132" s="7"/>
      <c r="Q1132" s="7"/>
      <c r="R1132" s="7"/>
      <c r="S1132" s="7"/>
    </row>
    <row r="1133" spans="1:19" s="8" customFormat="1" ht="11.8" x14ac:dyDescent="0.2">
      <c r="A1133" s="48"/>
      <c r="F1133" s="9"/>
      <c r="G1133" s="9"/>
      <c r="H1133" s="9"/>
      <c r="I1133" s="9"/>
      <c r="J1133" s="9"/>
      <c r="K1133" s="9"/>
      <c r="M1133" s="9"/>
      <c r="N1133" s="76"/>
      <c r="P1133" s="7"/>
      <c r="Q1133" s="7"/>
      <c r="R1133" s="7"/>
      <c r="S1133" s="7"/>
    </row>
    <row r="1134" spans="1:19" s="8" customFormat="1" ht="11.8" x14ac:dyDescent="0.2">
      <c r="A1134" s="48"/>
      <c r="F1134" s="9"/>
      <c r="G1134" s="9"/>
      <c r="H1134" s="9"/>
      <c r="I1134" s="9"/>
      <c r="J1134" s="9"/>
      <c r="K1134" s="9"/>
      <c r="M1134" s="9"/>
      <c r="N1134" s="76"/>
      <c r="P1134" s="7"/>
      <c r="Q1134" s="7"/>
      <c r="R1134" s="7"/>
      <c r="S1134" s="7"/>
    </row>
    <row r="1135" spans="1:19" s="8" customFormat="1" ht="11.8" x14ac:dyDescent="0.2">
      <c r="A1135" s="48"/>
      <c r="F1135" s="9"/>
      <c r="G1135" s="9"/>
      <c r="H1135" s="9"/>
      <c r="I1135" s="9"/>
      <c r="J1135" s="9"/>
      <c r="K1135" s="9"/>
      <c r="M1135" s="9"/>
      <c r="N1135" s="76"/>
      <c r="P1135" s="7"/>
      <c r="Q1135" s="7"/>
      <c r="R1135" s="7"/>
      <c r="S1135" s="7"/>
    </row>
    <row r="1136" spans="1:19" s="8" customFormat="1" ht="11.8" x14ac:dyDescent="0.2">
      <c r="A1136" s="48"/>
      <c r="F1136" s="9"/>
      <c r="G1136" s="9"/>
      <c r="H1136" s="9"/>
      <c r="I1136" s="9"/>
      <c r="J1136" s="9"/>
      <c r="K1136" s="9"/>
      <c r="M1136" s="9"/>
      <c r="N1136" s="76"/>
      <c r="P1136" s="7"/>
      <c r="Q1136" s="7"/>
      <c r="R1136" s="7"/>
      <c r="S1136" s="7"/>
    </row>
    <row r="1137" spans="1:19" s="8" customFormat="1" ht="11.8" x14ac:dyDescent="0.2">
      <c r="A1137" s="48"/>
      <c r="F1137" s="9"/>
      <c r="G1137" s="9"/>
      <c r="H1137" s="9"/>
      <c r="I1137" s="9"/>
      <c r="J1137" s="9"/>
      <c r="K1137" s="9"/>
      <c r="M1137" s="9"/>
      <c r="N1137" s="76"/>
      <c r="P1137" s="7"/>
      <c r="Q1137" s="7"/>
      <c r="R1137" s="7"/>
      <c r="S1137" s="7"/>
    </row>
    <row r="1138" spans="1:19" s="8" customFormat="1" ht="11.8" x14ac:dyDescent="0.2">
      <c r="A1138" s="48"/>
      <c r="F1138" s="9"/>
      <c r="G1138" s="9"/>
      <c r="H1138" s="9"/>
      <c r="I1138" s="9"/>
      <c r="J1138" s="9"/>
      <c r="K1138" s="9"/>
      <c r="M1138" s="9"/>
      <c r="N1138" s="76"/>
      <c r="P1138" s="7"/>
      <c r="Q1138" s="7"/>
      <c r="R1138" s="7"/>
      <c r="S1138" s="7"/>
    </row>
    <row r="1139" spans="1:19" s="8" customFormat="1" ht="11.8" x14ac:dyDescent="0.2">
      <c r="A1139" s="48"/>
      <c r="F1139" s="9"/>
      <c r="G1139" s="9"/>
      <c r="H1139" s="9"/>
      <c r="I1139" s="9"/>
      <c r="J1139" s="9"/>
      <c r="K1139" s="9"/>
      <c r="M1139" s="9"/>
      <c r="N1139" s="76"/>
      <c r="P1139" s="7"/>
      <c r="Q1139" s="7"/>
      <c r="R1139" s="7"/>
      <c r="S1139" s="7"/>
    </row>
    <row r="1140" spans="1:19" s="8" customFormat="1" ht="11.8" x14ac:dyDescent="0.2">
      <c r="A1140" s="48"/>
      <c r="F1140" s="9"/>
      <c r="G1140" s="9"/>
      <c r="H1140" s="9"/>
      <c r="I1140" s="9"/>
      <c r="J1140" s="9"/>
      <c r="K1140" s="9"/>
      <c r="M1140" s="9"/>
      <c r="N1140" s="76"/>
      <c r="P1140" s="7"/>
      <c r="Q1140" s="7"/>
      <c r="R1140" s="7"/>
      <c r="S1140" s="7"/>
    </row>
    <row r="1141" spans="1:19" s="8" customFormat="1" ht="11.8" x14ac:dyDescent="0.2">
      <c r="A1141" s="48"/>
      <c r="F1141" s="9"/>
      <c r="G1141" s="9"/>
      <c r="H1141" s="9"/>
      <c r="I1141" s="9"/>
      <c r="J1141" s="9"/>
      <c r="K1141" s="9"/>
      <c r="M1141" s="9"/>
      <c r="N1141" s="76"/>
      <c r="P1141" s="7"/>
      <c r="Q1141" s="7"/>
      <c r="R1141" s="7"/>
      <c r="S1141" s="7"/>
    </row>
    <row r="1142" spans="1:19" s="8" customFormat="1" ht="11.8" x14ac:dyDescent="0.2">
      <c r="A1142" s="48"/>
      <c r="F1142" s="9"/>
      <c r="G1142" s="9"/>
      <c r="H1142" s="9"/>
      <c r="I1142" s="9"/>
      <c r="J1142" s="9"/>
      <c r="K1142" s="9"/>
      <c r="M1142" s="9"/>
      <c r="N1142" s="76"/>
      <c r="P1142" s="7"/>
      <c r="Q1142" s="7"/>
      <c r="R1142" s="7"/>
      <c r="S1142" s="7"/>
    </row>
    <row r="1143" spans="1:19" s="8" customFormat="1" ht="11.8" x14ac:dyDescent="0.2">
      <c r="A1143" s="48"/>
      <c r="F1143" s="9"/>
      <c r="G1143" s="9"/>
      <c r="H1143" s="9"/>
      <c r="I1143" s="9"/>
      <c r="J1143" s="9"/>
      <c r="K1143" s="9"/>
      <c r="M1143" s="9"/>
      <c r="N1143" s="76"/>
      <c r="P1143" s="7"/>
      <c r="Q1143" s="7"/>
      <c r="R1143" s="7"/>
      <c r="S1143" s="7"/>
    </row>
    <row r="1144" spans="1:19" s="8" customFormat="1" ht="11.8" x14ac:dyDescent="0.2">
      <c r="A1144" s="48"/>
      <c r="F1144" s="9"/>
      <c r="G1144" s="9"/>
      <c r="H1144" s="9"/>
      <c r="I1144" s="9"/>
      <c r="J1144" s="9"/>
      <c r="K1144" s="9"/>
      <c r="M1144" s="9"/>
      <c r="N1144" s="76"/>
      <c r="P1144" s="7"/>
      <c r="Q1144" s="7"/>
      <c r="R1144" s="7"/>
      <c r="S1144" s="7"/>
    </row>
    <row r="1145" spans="1:19" s="8" customFormat="1" ht="11.8" x14ac:dyDescent="0.2">
      <c r="A1145" s="48"/>
      <c r="F1145" s="9"/>
      <c r="G1145" s="9"/>
      <c r="H1145" s="9"/>
      <c r="I1145" s="9"/>
      <c r="J1145" s="9"/>
      <c r="K1145" s="9"/>
      <c r="M1145" s="9"/>
      <c r="N1145" s="76"/>
      <c r="P1145" s="7"/>
      <c r="Q1145" s="7"/>
      <c r="R1145" s="7"/>
      <c r="S1145" s="7"/>
    </row>
    <row r="1146" spans="1:19" s="8" customFormat="1" ht="11.8" x14ac:dyDescent="0.2">
      <c r="A1146" s="48"/>
      <c r="F1146" s="9"/>
      <c r="G1146" s="9"/>
      <c r="H1146" s="9"/>
      <c r="I1146" s="9"/>
      <c r="J1146" s="9"/>
      <c r="K1146" s="9"/>
      <c r="M1146" s="9"/>
      <c r="N1146" s="76"/>
      <c r="P1146" s="7"/>
      <c r="Q1146" s="7"/>
      <c r="R1146" s="7"/>
      <c r="S1146" s="7"/>
    </row>
    <row r="1147" spans="1:19" s="8" customFormat="1" ht="11.8" x14ac:dyDescent="0.2">
      <c r="A1147" s="48"/>
      <c r="F1147" s="9"/>
      <c r="G1147" s="9"/>
      <c r="H1147" s="9"/>
      <c r="I1147" s="9"/>
      <c r="J1147" s="9"/>
      <c r="K1147" s="9"/>
      <c r="M1147" s="9"/>
      <c r="N1147" s="76"/>
      <c r="P1147" s="7"/>
      <c r="Q1147" s="7"/>
      <c r="R1147" s="7"/>
      <c r="S1147" s="7"/>
    </row>
    <row r="1148" spans="1:19" s="8" customFormat="1" ht="11.8" x14ac:dyDescent="0.2">
      <c r="A1148" s="48"/>
      <c r="F1148" s="9"/>
      <c r="G1148" s="9"/>
      <c r="H1148" s="9"/>
      <c r="I1148" s="9"/>
      <c r="J1148" s="9"/>
      <c r="K1148" s="9"/>
      <c r="M1148" s="9"/>
      <c r="N1148" s="76"/>
      <c r="P1148" s="7"/>
      <c r="Q1148" s="7"/>
      <c r="R1148" s="7"/>
      <c r="S1148" s="7"/>
    </row>
    <row r="1149" spans="1:19" s="8" customFormat="1" ht="11.8" x14ac:dyDescent="0.2">
      <c r="A1149" s="48"/>
      <c r="F1149" s="9"/>
      <c r="G1149" s="9"/>
      <c r="H1149" s="9"/>
      <c r="I1149" s="9"/>
      <c r="J1149" s="9"/>
      <c r="K1149" s="9"/>
      <c r="M1149" s="9"/>
      <c r="N1149" s="76"/>
      <c r="P1149" s="7"/>
      <c r="Q1149" s="7"/>
      <c r="R1149" s="7"/>
      <c r="S1149" s="7"/>
    </row>
    <row r="1150" spans="1:19" s="8" customFormat="1" ht="11.8" x14ac:dyDescent="0.2">
      <c r="A1150" s="48"/>
      <c r="F1150" s="9"/>
      <c r="G1150" s="9"/>
      <c r="H1150" s="9"/>
      <c r="I1150" s="9"/>
      <c r="J1150" s="9"/>
      <c r="K1150" s="9"/>
      <c r="M1150" s="9"/>
      <c r="N1150" s="76"/>
      <c r="P1150" s="7"/>
      <c r="Q1150" s="7"/>
      <c r="R1150" s="7"/>
      <c r="S1150" s="7"/>
    </row>
    <row r="1151" spans="1:19" s="8" customFormat="1" ht="11.8" x14ac:dyDescent="0.2">
      <c r="A1151" s="48"/>
      <c r="F1151" s="9"/>
      <c r="G1151" s="9"/>
      <c r="H1151" s="9"/>
      <c r="I1151" s="9"/>
      <c r="J1151" s="9"/>
      <c r="K1151" s="9"/>
      <c r="M1151" s="9"/>
      <c r="N1151" s="76"/>
      <c r="P1151" s="7"/>
      <c r="Q1151" s="7"/>
      <c r="R1151" s="7"/>
      <c r="S1151" s="7"/>
    </row>
    <row r="1152" spans="1:19" s="8" customFormat="1" ht="11.8" x14ac:dyDescent="0.2">
      <c r="A1152" s="48"/>
      <c r="F1152" s="9"/>
      <c r="G1152" s="9"/>
      <c r="H1152" s="9"/>
      <c r="I1152" s="9"/>
      <c r="J1152" s="9"/>
      <c r="K1152" s="9"/>
      <c r="M1152" s="9"/>
      <c r="N1152" s="76"/>
      <c r="P1152" s="7"/>
      <c r="Q1152" s="7"/>
      <c r="R1152" s="7"/>
      <c r="S1152" s="7"/>
    </row>
    <row r="1153" spans="1:19" s="8" customFormat="1" ht="11.8" x14ac:dyDescent="0.2">
      <c r="A1153" s="48"/>
      <c r="F1153" s="9"/>
      <c r="G1153" s="9"/>
      <c r="H1153" s="9"/>
      <c r="I1153" s="9"/>
      <c r="J1153" s="9"/>
      <c r="K1153" s="9"/>
      <c r="M1153" s="9"/>
      <c r="N1153" s="76"/>
      <c r="P1153" s="7"/>
      <c r="Q1153" s="7"/>
      <c r="R1153" s="7"/>
      <c r="S1153" s="7"/>
    </row>
    <row r="1154" spans="1:19" s="8" customFormat="1" ht="11.8" x14ac:dyDescent="0.2">
      <c r="A1154" s="48"/>
      <c r="F1154" s="9"/>
      <c r="G1154" s="9"/>
      <c r="H1154" s="9"/>
      <c r="I1154" s="9"/>
      <c r="J1154" s="9"/>
      <c r="K1154" s="9"/>
      <c r="M1154" s="9"/>
      <c r="N1154" s="76"/>
      <c r="P1154" s="7"/>
      <c r="Q1154" s="7"/>
      <c r="R1154" s="7"/>
      <c r="S1154" s="7"/>
    </row>
    <row r="1155" spans="1:19" s="8" customFormat="1" ht="11.8" x14ac:dyDescent="0.2">
      <c r="A1155" s="48"/>
      <c r="F1155" s="9"/>
      <c r="G1155" s="9"/>
      <c r="H1155" s="9"/>
      <c r="I1155" s="9"/>
      <c r="J1155" s="9"/>
      <c r="K1155" s="9"/>
      <c r="M1155" s="9"/>
      <c r="N1155" s="76"/>
      <c r="P1155" s="7"/>
      <c r="Q1155" s="7"/>
      <c r="R1155" s="7"/>
      <c r="S1155" s="7"/>
    </row>
    <row r="1156" spans="1:19" s="8" customFormat="1" ht="11.8" x14ac:dyDescent="0.2">
      <c r="A1156" s="48"/>
      <c r="F1156" s="9"/>
      <c r="G1156" s="9"/>
      <c r="H1156" s="9"/>
      <c r="I1156" s="9"/>
      <c r="J1156" s="9"/>
      <c r="K1156" s="9"/>
      <c r="M1156" s="9"/>
      <c r="N1156" s="76"/>
      <c r="P1156" s="7"/>
      <c r="Q1156" s="7"/>
      <c r="R1156" s="7"/>
      <c r="S1156" s="7"/>
    </row>
    <row r="1157" spans="1:19" s="8" customFormat="1" ht="11.8" x14ac:dyDescent="0.2">
      <c r="A1157" s="48"/>
      <c r="F1157" s="9"/>
      <c r="G1157" s="9"/>
      <c r="H1157" s="9"/>
      <c r="I1157" s="9"/>
      <c r="J1157" s="9"/>
      <c r="K1157" s="9"/>
      <c r="M1157" s="9"/>
      <c r="N1157" s="76"/>
      <c r="P1157" s="7"/>
      <c r="Q1157" s="7"/>
      <c r="R1157" s="7"/>
      <c r="S1157" s="7"/>
    </row>
    <row r="1158" spans="1:19" s="8" customFormat="1" ht="11.8" x14ac:dyDescent="0.2">
      <c r="A1158" s="48"/>
      <c r="F1158" s="9"/>
      <c r="G1158" s="9"/>
      <c r="H1158" s="9"/>
      <c r="I1158" s="9"/>
      <c r="J1158" s="9"/>
      <c r="K1158" s="9"/>
      <c r="M1158" s="9"/>
      <c r="N1158" s="76"/>
      <c r="P1158" s="7"/>
      <c r="Q1158" s="7"/>
      <c r="R1158" s="7"/>
      <c r="S1158" s="7"/>
    </row>
    <row r="1159" spans="1:19" s="8" customFormat="1" ht="11.8" x14ac:dyDescent="0.2">
      <c r="A1159" s="48"/>
      <c r="F1159" s="9"/>
      <c r="G1159" s="9"/>
      <c r="H1159" s="9"/>
      <c r="I1159" s="9"/>
      <c r="J1159" s="9"/>
      <c r="K1159" s="9"/>
      <c r="M1159" s="9"/>
      <c r="N1159" s="76"/>
      <c r="P1159" s="7"/>
      <c r="Q1159" s="7"/>
      <c r="R1159" s="7"/>
      <c r="S1159" s="7"/>
    </row>
    <row r="1160" spans="1:19" s="8" customFormat="1" ht="11.8" x14ac:dyDescent="0.2">
      <c r="A1160" s="48"/>
      <c r="F1160" s="9"/>
      <c r="G1160" s="9"/>
      <c r="H1160" s="9"/>
      <c r="I1160" s="9"/>
      <c r="J1160" s="9"/>
      <c r="K1160" s="9"/>
      <c r="M1160" s="9"/>
      <c r="N1160" s="76"/>
      <c r="P1160" s="7"/>
      <c r="Q1160" s="7"/>
      <c r="R1160" s="7"/>
      <c r="S1160" s="7"/>
    </row>
    <row r="1161" spans="1:19" s="8" customFormat="1" ht="11.8" x14ac:dyDescent="0.2">
      <c r="A1161" s="48"/>
      <c r="F1161" s="9"/>
      <c r="G1161" s="9"/>
      <c r="H1161" s="9"/>
      <c r="I1161" s="9"/>
      <c r="J1161" s="9"/>
      <c r="K1161" s="9"/>
      <c r="M1161" s="9"/>
      <c r="N1161" s="76"/>
      <c r="P1161" s="7"/>
      <c r="Q1161" s="7"/>
      <c r="R1161" s="7"/>
      <c r="S1161" s="7"/>
    </row>
    <row r="1162" spans="1:19" s="8" customFormat="1" ht="11.8" x14ac:dyDescent="0.2">
      <c r="A1162" s="48"/>
      <c r="F1162" s="9"/>
      <c r="G1162" s="9"/>
      <c r="H1162" s="9"/>
      <c r="I1162" s="9"/>
      <c r="J1162" s="9"/>
      <c r="K1162" s="9"/>
      <c r="M1162" s="9"/>
      <c r="N1162" s="76"/>
      <c r="P1162" s="7"/>
      <c r="Q1162" s="7"/>
      <c r="R1162" s="7"/>
      <c r="S1162" s="7"/>
    </row>
    <row r="1163" spans="1:19" s="8" customFormat="1" ht="11.8" x14ac:dyDescent="0.2">
      <c r="A1163" s="48"/>
      <c r="F1163" s="9"/>
      <c r="G1163" s="9"/>
      <c r="H1163" s="9"/>
      <c r="I1163" s="9"/>
      <c r="J1163" s="9"/>
      <c r="K1163" s="9"/>
      <c r="M1163" s="9"/>
      <c r="N1163" s="76"/>
      <c r="P1163" s="7"/>
      <c r="Q1163" s="7"/>
      <c r="R1163" s="7"/>
      <c r="S1163" s="7"/>
    </row>
    <row r="1164" spans="1:19" s="8" customFormat="1" ht="11.8" x14ac:dyDescent="0.2">
      <c r="A1164" s="48"/>
      <c r="F1164" s="9"/>
      <c r="G1164" s="9"/>
      <c r="H1164" s="9"/>
      <c r="I1164" s="9"/>
      <c r="J1164" s="9"/>
      <c r="K1164" s="9"/>
      <c r="M1164" s="9"/>
      <c r="N1164" s="76"/>
      <c r="P1164" s="7"/>
      <c r="Q1164" s="7"/>
      <c r="R1164" s="7"/>
      <c r="S1164" s="7"/>
    </row>
    <row r="1165" spans="1:19" s="8" customFormat="1" ht="11.8" x14ac:dyDescent="0.2">
      <c r="A1165" s="48"/>
      <c r="F1165" s="9"/>
      <c r="G1165" s="9"/>
      <c r="H1165" s="9"/>
      <c r="I1165" s="9"/>
      <c r="J1165" s="9"/>
      <c r="K1165" s="9"/>
      <c r="M1165" s="9"/>
      <c r="N1165" s="76"/>
      <c r="P1165" s="7"/>
      <c r="Q1165" s="7"/>
      <c r="R1165" s="7"/>
      <c r="S1165" s="7"/>
    </row>
    <row r="1166" spans="1:19" s="8" customFormat="1" ht="11.8" x14ac:dyDescent="0.2">
      <c r="A1166" s="48"/>
      <c r="F1166" s="9"/>
      <c r="G1166" s="9"/>
      <c r="H1166" s="9"/>
      <c r="I1166" s="9"/>
      <c r="J1166" s="9"/>
      <c r="K1166" s="9"/>
      <c r="M1166" s="9"/>
      <c r="N1166" s="76"/>
      <c r="P1166" s="7"/>
      <c r="Q1166" s="7"/>
      <c r="R1166" s="7"/>
      <c r="S1166" s="7"/>
    </row>
    <row r="1167" spans="1:19" s="8" customFormat="1" ht="11.8" x14ac:dyDescent="0.2">
      <c r="A1167" s="48"/>
      <c r="F1167" s="9"/>
      <c r="G1167" s="9"/>
      <c r="H1167" s="9"/>
      <c r="I1167" s="9"/>
      <c r="J1167" s="9"/>
      <c r="K1167" s="9"/>
      <c r="M1167" s="9"/>
      <c r="N1167" s="76"/>
      <c r="P1167" s="7"/>
      <c r="Q1167" s="7"/>
      <c r="R1167" s="7"/>
      <c r="S1167" s="7"/>
    </row>
    <row r="1168" spans="1:19" s="8" customFormat="1" ht="11.8" x14ac:dyDescent="0.2">
      <c r="A1168" s="48"/>
      <c r="F1168" s="9"/>
      <c r="G1168" s="9"/>
      <c r="H1168" s="9"/>
      <c r="I1168" s="9"/>
      <c r="J1168" s="9"/>
      <c r="K1168" s="9"/>
      <c r="M1168" s="9"/>
      <c r="N1168" s="76"/>
      <c r="P1168" s="7"/>
      <c r="Q1168" s="7"/>
      <c r="R1168" s="7"/>
      <c r="S1168" s="7"/>
    </row>
    <row r="1169" spans="1:19" s="8" customFormat="1" ht="11.8" x14ac:dyDescent="0.2">
      <c r="A1169" s="48"/>
      <c r="F1169" s="9"/>
      <c r="G1169" s="9"/>
      <c r="H1169" s="9"/>
      <c r="I1169" s="9"/>
      <c r="J1169" s="9"/>
      <c r="K1169" s="9"/>
      <c r="M1169" s="9"/>
      <c r="N1169" s="76"/>
      <c r="P1169" s="7"/>
      <c r="Q1169" s="7"/>
      <c r="R1169" s="7"/>
      <c r="S1169" s="7"/>
    </row>
    <row r="1170" spans="1:19" s="8" customFormat="1" ht="11.8" x14ac:dyDescent="0.2">
      <c r="A1170" s="48"/>
      <c r="F1170" s="9"/>
      <c r="G1170" s="9"/>
      <c r="H1170" s="9"/>
      <c r="I1170" s="9"/>
      <c r="J1170" s="9"/>
      <c r="K1170" s="9"/>
      <c r="M1170" s="9"/>
      <c r="N1170" s="76"/>
      <c r="P1170" s="7"/>
      <c r="Q1170" s="7"/>
      <c r="R1170" s="7"/>
      <c r="S1170" s="7"/>
    </row>
    <row r="1171" spans="1:19" s="8" customFormat="1" ht="11.8" x14ac:dyDescent="0.2">
      <c r="A1171" s="48"/>
      <c r="F1171" s="9"/>
      <c r="G1171" s="9"/>
      <c r="H1171" s="9"/>
      <c r="I1171" s="9"/>
      <c r="J1171" s="9"/>
      <c r="K1171" s="9"/>
      <c r="M1171" s="9"/>
      <c r="N1171" s="76"/>
      <c r="P1171" s="7"/>
      <c r="Q1171" s="7"/>
      <c r="R1171" s="7"/>
      <c r="S1171" s="7"/>
    </row>
    <row r="1172" spans="1:19" s="8" customFormat="1" ht="11.8" x14ac:dyDescent="0.2">
      <c r="A1172" s="48"/>
      <c r="F1172" s="9"/>
      <c r="G1172" s="9"/>
      <c r="H1172" s="9"/>
      <c r="I1172" s="9"/>
      <c r="J1172" s="9"/>
      <c r="K1172" s="9"/>
      <c r="M1172" s="9"/>
      <c r="N1172" s="76"/>
      <c r="P1172" s="7"/>
      <c r="Q1172" s="7"/>
      <c r="R1172" s="7"/>
      <c r="S1172" s="7"/>
    </row>
    <row r="1173" spans="1:19" s="8" customFormat="1" ht="11.8" x14ac:dyDescent="0.2">
      <c r="A1173" s="48"/>
      <c r="F1173" s="9"/>
      <c r="G1173" s="9"/>
      <c r="H1173" s="9"/>
      <c r="I1173" s="9"/>
      <c r="J1173" s="9"/>
      <c r="K1173" s="9"/>
      <c r="M1173" s="9"/>
      <c r="N1173" s="76"/>
      <c r="P1173" s="7"/>
      <c r="Q1173" s="7"/>
      <c r="R1173" s="7"/>
      <c r="S1173" s="7"/>
    </row>
    <row r="1174" spans="1:19" s="8" customFormat="1" ht="11.8" x14ac:dyDescent="0.2">
      <c r="A1174" s="48"/>
      <c r="F1174" s="9"/>
      <c r="G1174" s="9"/>
      <c r="H1174" s="9"/>
      <c r="I1174" s="9"/>
      <c r="J1174" s="9"/>
      <c r="K1174" s="9"/>
      <c r="M1174" s="9"/>
      <c r="N1174" s="76"/>
      <c r="P1174" s="7"/>
      <c r="Q1174" s="7"/>
      <c r="R1174" s="7"/>
      <c r="S1174" s="7"/>
    </row>
    <row r="1175" spans="1:19" s="8" customFormat="1" ht="11.8" x14ac:dyDescent="0.2">
      <c r="A1175" s="48"/>
      <c r="F1175" s="9"/>
      <c r="G1175" s="9"/>
      <c r="H1175" s="9"/>
      <c r="I1175" s="9"/>
      <c r="J1175" s="9"/>
      <c r="K1175" s="9"/>
      <c r="M1175" s="9"/>
      <c r="N1175" s="76"/>
      <c r="P1175" s="7"/>
      <c r="Q1175" s="7"/>
      <c r="R1175" s="7"/>
      <c r="S1175" s="7"/>
    </row>
    <row r="1176" spans="1:19" s="8" customFormat="1" ht="11.8" x14ac:dyDescent="0.2">
      <c r="A1176" s="48"/>
      <c r="F1176" s="9"/>
      <c r="G1176" s="9"/>
      <c r="H1176" s="9"/>
      <c r="I1176" s="9"/>
      <c r="J1176" s="9"/>
      <c r="K1176" s="9"/>
      <c r="M1176" s="9"/>
      <c r="N1176" s="76"/>
      <c r="P1176" s="7"/>
      <c r="Q1176" s="7"/>
      <c r="R1176" s="7"/>
      <c r="S1176" s="7"/>
    </row>
    <row r="1177" spans="1:19" s="8" customFormat="1" ht="11.8" x14ac:dyDescent="0.2">
      <c r="A1177" s="48"/>
      <c r="F1177" s="9"/>
      <c r="G1177" s="9"/>
      <c r="H1177" s="9"/>
      <c r="I1177" s="9"/>
      <c r="J1177" s="9"/>
      <c r="K1177" s="9"/>
      <c r="M1177" s="9"/>
      <c r="N1177" s="76"/>
      <c r="P1177" s="7"/>
      <c r="Q1177" s="7"/>
      <c r="R1177" s="7"/>
      <c r="S1177" s="7"/>
    </row>
    <row r="1178" spans="1:19" s="8" customFormat="1" ht="11.8" x14ac:dyDescent="0.2">
      <c r="A1178" s="48"/>
      <c r="F1178" s="9"/>
      <c r="G1178" s="9"/>
      <c r="H1178" s="9"/>
      <c r="I1178" s="9"/>
      <c r="J1178" s="9"/>
      <c r="K1178" s="9"/>
      <c r="M1178" s="9"/>
      <c r="N1178" s="76"/>
      <c r="P1178" s="7"/>
      <c r="Q1178" s="7"/>
      <c r="R1178" s="7"/>
      <c r="S1178" s="7"/>
    </row>
    <row r="1179" spans="1:19" s="8" customFormat="1" ht="11.8" x14ac:dyDescent="0.2">
      <c r="A1179" s="48"/>
      <c r="F1179" s="9"/>
      <c r="G1179" s="9"/>
      <c r="H1179" s="9"/>
      <c r="I1179" s="9"/>
      <c r="J1179" s="9"/>
      <c r="K1179" s="9"/>
      <c r="M1179" s="9"/>
      <c r="N1179" s="76"/>
      <c r="P1179" s="7"/>
      <c r="Q1179" s="7"/>
      <c r="R1179" s="7"/>
      <c r="S1179" s="7"/>
    </row>
    <row r="1180" spans="1:19" s="8" customFormat="1" ht="11.8" x14ac:dyDescent="0.2">
      <c r="A1180" s="48"/>
      <c r="F1180" s="9"/>
      <c r="G1180" s="9"/>
      <c r="H1180" s="9"/>
      <c r="I1180" s="9"/>
      <c r="J1180" s="9"/>
      <c r="K1180" s="9"/>
      <c r="M1180" s="9"/>
      <c r="N1180" s="76"/>
      <c r="P1180" s="7"/>
      <c r="Q1180" s="7"/>
      <c r="R1180" s="7"/>
      <c r="S1180" s="7"/>
    </row>
    <row r="1181" spans="1:19" s="8" customFormat="1" ht="11.8" x14ac:dyDescent="0.2">
      <c r="A1181" s="48"/>
      <c r="F1181" s="9"/>
      <c r="G1181" s="9"/>
      <c r="H1181" s="9"/>
      <c r="I1181" s="9"/>
      <c r="J1181" s="9"/>
      <c r="K1181" s="9"/>
      <c r="M1181" s="9"/>
      <c r="N1181" s="76"/>
      <c r="P1181" s="7"/>
      <c r="Q1181" s="7"/>
      <c r="R1181" s="7"/>
      <c r="S1181" s="7"/>
    </row>
    <row r="1182" spans="1:19" s="8" customFormat="1" ht="11.8" x14ac:dyDescent="0.2">
      <c r="A1182" s="48"/>
      <c r="F1182" s="9"/>
      <c r="G1182" s="9"/>
      <c r="H1182" s="9"/>
      <c r="I1182" s="9"/>
      <c r="J1182" s="9"/>
      <c r="K1182" s="9"/>
      <c r="M1182" s="9"/>
      <c r="N1182" s="76"/>
      <c r="P1182" s="7"/>
      <c r="Q1182" s="7"/>
      <c r="R1182" s="7"/>
      <c r="S1182" s="7"/>
    </row>
    <row r="1183" spans="1:19" s="8" customFormat="1" ht="11.8" x14ac:dyDescent="0.2">
      <c r="A1183" s="48"/>
      <c r="F1183" s="9"/>
      <c r="G1183" s="9"/>
      <c r="H1183" s="9"/>
      <c r="I1183" s="9"/>
      <c r="J1183" s="9"/>
      <c r="K1183" s="9"/>
      <c r="M1183" s="9"/>
      <c r="N1183" s="76"/>
      <c r="P1183" s="7"/>
      <c r="Q1183" s="7"/>
      <c r="R1183" s="7"/>
      <c r="S1183" s="7"/>
    </row>
    <row r="1184" spans="1:19" s="8" customFormat="1" ht="11.8" x14ac:dyDescent="0.2">
      <c r="A1184" s="48"/>
      <c r="F1184" s="9"/>
      <c r="G1184" s="9"/>
      <c r="H1184" s="9"/>
      <c r="I1184" s="9"/>
      <c r="J1184" s="9"/>
      <c r="K1184" s="9"/>
      <c r="M1184" s="9"/>
      <c r="N1184" s="76"/>
      <c r="P1184" s="7"/>
      <c r="Q1184" s="7"/>
      <c r="R1184" s="7"/>
      <c r="S1184" s="7"/>
    </row>
    <row r="1185" spans="1:19" s="8" customFormat="1" ht="11.8" x14ac:dyDescent="0.2">
      <c r="A1185" s="48"/>
      <c r="F1185" s="9"/>
      <c r="G1185" s="9"/>
      <c r="H1185" s="9"/>
      <c r="I1185" s="9"/>
      <c r="J1185" s="9"/>
      <c r="K1185" s="9"/>
      <c r="M1185" s="9"/>
      <c r="N1185" s="76"/>
      <c r="P1185" s="7"/>
      <c r="Q1185" s="7"/>
      <c r="R1185" s="7"/>
      <c r="S1185" s="7"/>
    </row>
    <row r="1186" spans="1:19" s="8" customFormat="1" ht="11.8" x14ac:dyDescent="0.2">
      <c r="A1186" s="48"/>
      <c r="F1186" s="9"/>
      <c r="G1186" s="9"/>
      <c r="H1186" s="9"/>
      <c r="I1186" s="9"/>
      <c r="J1186" s="9"/>
      <c r="K1186" s="9"/>
      <c r="M1186" s="9"/>
      <c r="N1186" s="76"/>
      <c r="P1186" s="7"/>
      <c r="Q1186" s="7"/>
      <c r="R1186" s="7"/>
      <c r="S1186" s="7"/>
    </row>
    <row r="1187" spans="1:19" s="8" customFormat="1" ht="11.8" x14ac:dyDescent="0.2">
      <c r="A1187" s="48"/>
      <c r="F1187" s="9"/>
      <c r="G1187" s="9"/>
      <c r="H1187" s="9"/>
      <c r="I1187" s="9"/>
      <c r="J1187" s="9"/>
      <c r="K1187" s="9"/>
      <c r="M1187" s="9"/>
      <c r="N1187" s="76"/>
      <c r="P1187" s="7"/>
      <c r="Q1187" s="7"/>
      <c r="R1187" s="7"/>
      <c r="S1187" s="7"/>
    </row>
    <row r="1188" spans="1:19" s="8" customFormat="1" ht="11.8" x14ac:dyDescent="0.2">
      <c r="A1188" s="48"/>
      <c r="F1188" s="9"/>
      <c r="G1188" s="9"/>
      <c r="H1188" s="9"/>
      <c r="I1188" s="9"/>
      <c r="J1188" s="9"/>
      <c r="K1188" s="9"/>
      <c r="M1188" s="9"/>
      <c r="N1188" s="76"/>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25" defaultRowHeight="12.45" x14ac:dyDescent="0.2"/>
  <cols>
    <col min="1" max="1" width="28.75" style="50" customWidth="1"/>
    <col min="2" max="2" width="10" style="2" customWidth="1"/>
    <col min="3" max="3" width="11.25" style="2" customWidth="1"/>
    <col min="4" max="4" width="8.75" style="2" customWidth="1"/>
    <col min="5" max="5" width="9.25" style="2" customWidth="1"/>
    <col min="6" max="8" width="9.875" style="1" customWidth="1"/>
    <col min="9" max="9" width="10.125" style="1" customWidth="1"/>
    <col min="10" max="10" width="11.125" style="1" customWidth="1"/>
    <col min="11" max="11" width="10.75" style="1" customWidth="1"/>
    <col min="12" max="12" width="9.75" style="2" customWidth="1"/>
    <col min="13" max="13" width="11.25" style="1" customWidth="1"/>
    <col min="14" max="14" width="10.25"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806</v>
      </c>
      <c r="C2" s="251"/>
      <c r="D2" s="251"/>
      <c r="E2" s="251"/>
      <c r="F2" s="251"/>
      <c r="G2" s="251"/>
      <c r="H2" s="251"/>
      <c r="I2" s="251"/>
      <c r="J2" s="251"/>
      <c r="K2" s="251"/>
      <c r="Q2" s="79"/>
      <c r="R2" s="79"/>
      <c r="S2" s="79"/>
    </row>
    <row r="3" spans="1:19" ht="14.4" x14ac:dyDescent="0.25">
      <c r="B3" s="250" t="s">
        <v>807</v>
      </c>
      <c r="C3" s="250"/>
      <c r="D3" s="250"/>
      <c r="E3" s="250"/>
      <c r="F3" s="250"/>
      <c r="G3" s="250"/>
      <c r="H3" s="250"/>
      <c r="I3" s="250"/>
      <c r="J3" s="250"/>
      <c r="K3" s="250"/>
      <c r="Q3" s="79"/>
      <c r="R3" s="79"/>
      <c r="S3" s="79"/>
    </row>
    <row r="4" spans="1:19" ht="14.4" x14ac:dyDescent="0.25">
      <c r="A4" s="50" t="s">
        <v>770</v>
      </c>
      <c r="B4" s="43"/>
      <c r="C4" s="43"/>
      <c r="D4" s="43"/>
      <c r="E4" s="43"/>
      <c r="F4" s="43"/>
      <c r="G4" s="43"/>
      <c r="H4" s="43"/>
      <c r="I4" s="43"/>
      <c r="J4" s="43"/>
      <c r="K4" s="4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SUM(B8:B199)/2</f>
        <v>188372</v>
      </c>
      <c r="C6" s="67">
        <f t="shared" si="0"/>
        <v>140538</v>
      </c>
      <c r="D6" s="67">
        <f t="shared" si="0"/>
        <v>247619</v>
      </c>
      <c r="E6" s="67">
        <f t="shared" si="0"/>
        <v>594956</v>
      </c>
      <c r="F6" s="67">
        <f t="shared" si="0"/>
        <v>1113009</v>
      </c>
      <c r="G6" s="67">
        <f t="shared" si="0"/>
        <v>1093756</v>
      </c>
      <c r="H6" s="67">
        <f t="shared" si="0"/>
        <v>1254260</v>
      </c>
      <c r="I6" s="67">
        <f t="shared" si="0"/>
        <v>1487651</v>
      </c>
      <c r="J6" s="67">
        <f t="shared" si="0"/>
        <v>1267464</v>
      </c>
      <c r="K6" s="67">
        <f t="shared" si="0"/>
        <v>1002828</v>
      </c>
      <c r="L6" s="67">
        <f t="shared" si="0"/>
        <v>264164</v>
      </c>
      <c r="M6" s="67">
        <f t="shared" si="0"/>
        <v>164698</v>
      </c>
      <c r="N6" s="68">
        <f>SUM(B6:M6)</f>
        <v>8819315</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 t="shared" ref="B8:M8" si="1">SUM(B9:B10)</f>
        <v>36</v>
      </c>
      <c r="C8" s="67">
        <f t="shared" si="1"/>
        <v>141</v>
      </c>
      <c r="D8" s="67">
        <f t="shared" si="1"/>
        <v>44</v>
      </c>
      <c r="E8" s="67">
        <f t="shared" si="1"/>
        <v>217</v>
      </c>
      <c r="F8" s="67">
        <f t="shared" si="1"/>
        <v>292</v>
      </c>
      <c r="G8" s="67">
        <f t="shared" si="1"/>
        <v>299</v>
      </c>
      <c r="H8" s="67">
        <f t="shared" si="1"/>
        <v>394</v>
      </c>
      <c r="I8" s="67">
        <f t="shared" si="1"/>
        <v>494</v>
      </c>
      <c r="J8" s="67">
        <f t="shared" si="1"/>
        <v>352</v>
      </c>
      <c r="K8" s="67">
        <f t="shared" si="1"/>
        <v>325</v>
      </c>
      <c r="L8" s="67">
        <f t="shared" si="1"/>
        <v>82</v>
      </c>
      <c r="M8" s="67">
        <f t="shared" si="1"/>
        <v>52</v>
      </c>
      <c r="N8" s="68">
        <f>SUM(B8:M8)</f>
        <v>2728</v>
      </c>
      <c r="O8" s="11" t="s">
        <v>203</v>
      </c>
      <c r="P8" s="11"/>
    </row>
    <row r="9" spans="1:19" s="8" customFormat="1" ht="11.8" x14ac:dyDescent="0.2">
      <c r="A9" s="48" t="s">
        <v>0</v>
      </c>
      <c r="B9" s="9">
        <v>36</v>
      </c>
      <c r="C9" s="9">
        <v>141</v>
      </c>
      <c r="D9" s="9">
        <v>44</v>
      </c>
      <c r="E9" s="9">
        <v>217</v>
      </c>
      <c r="F9" s="9">
        <v>292</v>
      </c>
      <c r="G9" s="9">
        <v>299</v>
      </c>
      <c r="H9" s="9">
        <v>394</v>
      </c>
      <c r="I9" s="9">
        <v>494</v>
      </c>
      <c r="J9" s="9">
        <v>352</v>
      </c>
      <c r="K9" s="9">
        <v>325</v>
      </c>
      <c r="L9" s="9">
        <v>82</v>
      </c>
      <c r="M9" s="9">
        <v>52</v>
      </c>
      <c r="N9" s="76">
        <f>SUM(B9:M9)</f>
        <v>2728</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2">SUM(B13:B14)</f>
        <v>22</v>
      </c>
      <c r="C12" s="67">
        <f t="shared" si="2"/>
        <v>90</v>
      </c>
      <c r="D12" s="67">
        <f t="shared" si="2"/>
        <v>84</v>
      </c>
      <c r="E12" s="67">
        <f t="shared" si="2"/>
        <v>176</v>
      </c>
      <c r="F12" s="67">
        <f t="shared" si="2"/>
        <v>246</v>
      </c>
      <c r="G12" s="67">
        <f t="shared" si="2"/>
        <v>289</v>
      </c>
      <c r="H12" s="67">
        <f t="shared" si="2"/>
        <v>223</v>
      </c>
      <c r="I12" s="67">
        <f t="shared" si="2"/>
        <v>266</v>
      </c>
      <c r="J12" s="67">
        <f t="shared" si="2"/>
        <v>222</v>
      </c>
      <c r="K12" s="67">
        <f t="shared" si="2"/>
        <v>265</v>
      </c>
      <c r="L12" s="67">
        <f t="shared" si="2"/>
        <v>148</v>
      </c>
      <c r="M12" s="67">
        <f t="shared" si="2"/>
        <v>30</v>
      </c>
      <c r="N12" s="68">
        <f>SUM(B12:M12)</f>
        <v>2061</v>
      </c>
      <c r="O12" s="11" t="s">
        <v>206</v>
      </c>
      <c r="P12" s="11"/>
    </row>
    <row r="13" spans="1:19" s="8" customFormat="1" ht="11.8" x14ac:dyDescent="0.2">
      <c r="A13" s="48" t="s">
        <v>71</v>
      </c>
      <c r="B13" s="9">
        <v>16</v>
      </c>
      <c r="C13" s="9">
        <v>80</v>
      </c>
      <c r="D13" s="9">
        <v>50</v>
      </c>
      <c r="E13" s="9">
        <v>97</v>
      </c>
      <c r="F13" s="9">
        <v>180</v>
      </c>
      <c r="G13" s="9">
        <v>215</v>
      </c>
      <c r="H13" s="9">
        <v>174</v>
      </c>
      <c r="I13" s="9">
        <v>163</v>
      </c>
      <c r="J13" s="9">
        <v>154</v>
      </c>
      <c r="K13" s="9">
        <v>187</v>
      </c>
      <c r="L13" s="9">
        <v>35</v>
      </c>
      <c r="M13" s="9">
        <v>12</v>
      </c>
      <c r="N13" s="76">
        <f>SUM(B13:M13)</f>
        <v>1363</v>
      </c>
      <c r="O13" s="7" t="s">
        <v>207</v>
      </c>
      <c r="P13" s="7"/>
      <c r="Q13" s="7"/>
      <c r="R13" s="7"/>
      <c r="S13" s="7"/>
    </row>
    <row r="14" spans="1:19" s="8" customFormat="1" ht="11.8" x14ac:dyDescent="0.2">
      <c r="A14" s="48" t="s">
        <v>4</v>
      </c>
      <c r="B14" s="9">
        <v>6</v>
      </c>
      <c r="C14" s="9">
        <v>10</v>
      </c>
      <c r="D14" s="9">
        <v>34</v>
      </c>
      <c r="E14" s="9">
        <v>79</v>
      </c>
      <c r="F14" s="9">
        <v>66</v>
      </c>
      <c r="G14" s="9">
        <v>74</v>
      </c>
      <c r="H14" s="9">
        <v>49</v>
      </c>
      <c r="I14" s="9">
        <v>103</v>
      </c>
      <c r="J14" s="9">
        <v>68</v>
      </c>
      <c r="K14" s="9">
        <v>78</v>
      </c>
      <c r="L14" s="9">
        <v>113</v>
      </c>
      <c r="M14" s="9">
        <v>18</v>
      </c>
      <c r="N14" s="76">
        <f>SUM(B14:M14)</f>
        <v>698</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 t="shared" ref="B19:M19" si="4">SUM(B20:B37)</f>
        <v>128692</v>
      </c>
      <c r="C19" s="67">
        <f t="shared" si="4"/>
        <v>96574</v>
      </c>
      <c r="D19" s="67">
        <f t="shared" si="4"/>
        <v>124841</v>
      </c>
      <c r="E19" s="67">
        <f t="shared" si="4"/>
        <v>204172</v>
      </c>
      <c r="F19" s="67">
        <f t="shared" si="4"/>
        <v>299740</v>
      </c>
      <c r="G19" s="67">
        <f t="shared" si="4"/>
        <v>294020</v>
      </c>
      <c r="H19" s="67">
        <f t="shared" si="4"/>
        <v>332651</v>
      </c>
      <c r="I19" s="67">
        <f t="shared" si="4"/>
        <v>349234</v>
      </c>
      <c r="J19" s="67">
        <f t="shared" si="4"/>
        <v>315823</v>
      </c>
      <c r="K19" s="67">
        <f t="shared" si="4"/>
        <v>302548</v>
      </c>
      <c r="L19" s="67">
        <f t="shared" si="4"/>
        <v>117171</v>
      </c>
      <c r="M19" s="67">
        <f t="shared" si="4"/>
        <v>94851</v>
      </c>
      <c r="N19" s="68">
        <f t="shared" ref="N19:N37" si="5">SUM(B19:M19)</f>
        <v>2660317</v>
      </c>
      <c r="O19" s="11" t="s">
        <v>211</v>
      </c>
      <c r="P19" s="11"/>
    </row>
    <row r="20" spans="1:19" s="8" customFormat="1" ht="11.8" x14ac:dyDescent="0.2">
      <c r="A20" s="48" t="s">
        <v>84</v>
      </c>
      <c r="B20" s="9">
        <v>2184</v>
      </c>
      <c r="C20" s="9">
        <v>1946</v>
      </c>
      <c r="D20" s="9">
        <v>3030</v>
      </c>
      <c r="E20" s="9">
        <v>7514</v>
      </c>
      <c r="F20" s="9">
        <v>7616</v>
      </c>
      <c r="G20" s="9">
        <v>6682</v>
      </c>
      <c r="H20" s="9">
        <v>14488</v>
      </c>
      <c r="I20" s="9">
        <v>16840</v>
      </c>
      <c r="J20" s="9">
        <v>8288</v>
      </c>
      <c r="K20" s="9">
        <v>8656</v>
      </c>
      <c r="L20" s="9">
        <v>3202</v>
      </c>
      <c r="M20" s="9">
        <v>3376</v>
      </c>
      <c r="N20" s="76">
        <f t="shared" si="5"/>
        <v>83822</v>
      </c>
      <c r="O20" s="7" t="s">
        <v>212</v>
      </c>
      <c r="P20" s="7"/>
      <c r="Q20" s="7"/>
      <c r="R20" s="7"/>
      <c r="S20" s="7"/>
    </row>
    <row r="21" spans="1:19" s="8" customFormat="1" ht="11.8" x14ac:dyDescent="0.2">
      <c r="A21" s="49" t="s">
        <v>5</v>
      </c>
      <c r="B21" s="9">
        <v>37298</v>
      </c>
      <c r="C21" s="9">
        <v>33685</v>
      </c>
      <c r="D21" s="9">
        <v>53005</v>
      </c>
      <c r="E21" s="9">
        <v>151613</v>
      </c>
      <c r="F21" s="9">
        <v>223198</v>
      </c>
      <c r="G21" s="9">
        <v>218727</v>
      </c>
      <c r="H21" s="9">
        <v>256598</v>
      </c>
      <c r="I21" s="9">
        <v>281251</v>
      </c>
      <c r="J21" s="9">
        <v>261000</v>
      </c>
      <c r="K21" s="9">
        <v>224081</v>
      </c>
      <c r="L21" s="9">
        <v>60507</v>
      </c>
      <c r="M21" s="9">
        <v>41965</v>
      </c>
      <c r="N21" s="76">
        <f t="shared" si="5"/>
        <v>1842928</v>
      </c>
      <c r="O21" s="7" t="s">
        <v>213</v>
      </c>
      <c r="P21" s="7"/>
      <c r="Q21" s="7"/>
      <c r="R21" s="7"/>
      <c r="S21" s="7"/>
    </row>
    <row r="22" spans="1:19" s="8" customFormat="1" ht="11.8" x14ac:dyDescent="0.2">
      <c r="A22" s="47" t="s">
        <v>377</v>
      </c>
      <c r="B22" s="9">
        <v>570</v>
      </c>
      <c r="C22" s="9">
        <v>506</v>
      </c>
      <c r="D22" s="9">
        <v>1219</v>
      </c>
      <c r="E22" s="9">
        <v>1476</v>
      </c>
      <c r="F22" s="9">
        <v>2028</v>
      </c>
      <c r="G22" s="9">
        <v>1425</v>
      </c>
      <c r="H22" s="9">
        <v>1469</v>
      </c>
      <c r="I22" s="9">
        <v>734</v>
      </c>
      <c r="J22" s="9">
        <v>1457</v>
      </c>
      <c r="K22" s="9">
        <v>1278</v>
      </c>
      <c r="L22" s="9">
        <v>549</v>
      </c>
      <c r="M22" s="9">
        <v>361</v>
      </c>
      <c r="N22" s="76">
        <f t="shared" si="5"/>
        <v>13072</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1.8" x14ac:dyDescent="0.2">
      <c r="A25" s="48" t="s">
        <v>66</v>
      </c>
      <c r="B25" s="9">
        <v>36</v>
      </c>
      <c r="C25" s="9">
        <v>51</v>
      </c>
      <c r="D25" s="9">
        <v>24</v>
      </c>
      <c r="E25" s="9">
        <v>139</v>
      </c>
      <c r="F25" s="9">
        <v>277</v>
      </c>
      <c r="G25" s="9">
        <v>114</v>
      </c>
      <c r="H25" s="9">
        <v>69</v>
      </c>
      <c r="I25" s="9">
        <v>82</v>
      </c>
      <c r="J25" s="9">
        <v>116</v>
      </c>
      <c r="K25" s="9">
        <v>155</v>
      </c>
      <c r="L25" s="9">
        <v>33</v>
      </c>
      <c r="M25" s="9">
        <v>77</v>
      </c>
      <c r="N25" s="76">
        <f t="shared" si="5"/>
        <v>1173</v>
      </c>
      <c r="O25" s="7" t="s">
        <v>217</v>
      </c>
      <c r="P25" s="7"/>
      <c r="Q25" s="7"/>
      <c r="R25" s="7"/>
      <c r="S25" s="7"/>
    </row>
    <row r="26" spans="1:19" s="8" customFormat="1" ht="11.8" x14ac:dyDescent="0.2">
      <c r="A26" s="48" t="s">
        <v>380</v>
      </c>
      <c r="B26" s="9">
        <v>55</v>
      </c>
      <c r="C26" s="9">
        <v>47</v>
      </c>
      <c r="D26" s="9">
        <v>55</v>
      </c>
      <c r="E26" s="9">
        <v>70</v>
      </c>
      <c r="F26" s="9">
        <v>67</v>
      </c>
      <c r="G26" s="9">
        <v>54</v>
      </c>
      <c r="H26" s="9">
        <v>39</v>
      </c>
      <c r="I26" s="9">
        <v>52</v>
      </c>
      <c r="J26" s="9">
        <v>64</v>
      </c>
      <c r="K26" s="9">
        <v>53</v>
      </c>
      <c r="L26" s="9">
        <v>60</v>
      </c>
      <c r="M26" s="9">
        <v>56</v>
      </c>
      <c r="N26" s="76">
        <f t="shared" si="5"/>
        <v>672</v>
      </c>
      <c r="O26" s="7" t="s">
        <v>760</v>
      </c>
      <c r="P26" s="7"/>
      <c r="Q26" s="7"/>
      <c r="R26" s="7"/>
      <c r="S26" s="7"/>
    </row>
    <row r="27" spans="1:19" s="8" customFormat="1" ht="12.45"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1.8" x14ac:dyDescent="0.2">
      <c r="A28" s="48" t="s">
        <v>54</v>
      </c>
      <c r="B28" s="9">
        <v>154</v>
      </c>
      <c r="C28" s="9">
        <v>297</v>
      </c>
      <c r="D28" s="9">
        <v>689</v>
      </c>
      <c r="E28" s="9">
        <v>1363</v>
      </c>
      <c r="F28" s="9">
        <v>1856</v>
      </c>
      <c r="G28" s="9">
        <v>1362</v>
      </c>
      <c r="H28" s="9">
        <v>829</v>
      </c>
      <c r="I28" s="9">
        <v>1092</v>
      </c>
      <c r="J28" s="9">
        <v>1412</v>
      </c>
      <c r="K28" s="9">
        <v>1785</v>
      </c>
      <c r="L28" s="9">
        <v>632</v>
      </c>
      <c r="M28" s="9">
        <v>454</v>
      </c>
      <c r="N28" s="76">
        <f t="shared" si="5"/>
        <v>11925</v>
      </c>
      <c r="O28" s="7" t="s">
        <v>219</v>
      </c>
      <c r="P28" s="7"/>
      <c r="Q28" s="7"/>
      <c r="R28" s="7"/>
      <c r="S28" s="7"/>
    </row>
    <row r="29" spans="1:19" s="8" customFormat="1" ht="11.8" x14ac:dyDescent="0.2">
      <c r="A29" s="48" t="s">
        <v>384</v>
      </c>
      <c r="B29" s="9">
        <v>26</v>
      </c>
      <c r="C29" s="9">
        <v>4</v>
      </c>
      <c r="D29" s="9">
        <v>77</v>
      </c>
      <c r="E29" s="9">
        <v>206</v>
      </c>
      <c r="F29" s="9">
        <v>443</v>
      </c>
      <c r="G29" s="9">
        <v>425</v>
      </c>
      <c r="H29" s="9">
        <v>447</v>
      </c>
      <c r="I29" s="9">
        <v>419</v>
      </c>
      <c r="J29" s="9">
        <v>314</v>
      </c>
      <c r="K29" s="9">
        <v>199</v>
      </c>
      <c r="L29" s="9">
        <v>29</v>
      </c>
      <c r="M29" s="9">
        <v>60</v>
      </c>
      <c r="N29" s="76">
        <f t="shared" si="5"/>
        <v>2649</v>
      </c>
      <c r="O29" s="7" t="s">
        <v>759</v>
      </c>
      <c r="P29" s="7"/>
      <c r="Q29" s="7"/>
      <c r="R29" s="7"/>
      <c r="S29" s="7"/>
    </row>
    <row r="30" spans="1:19" s="8" customFormat="1" ht="11.8" x14ac:dyDescent="0.2">
      <c r="A30" s="48" t="s">
        <v>374</v>
      </c>
      <c r="B30" s="9">
        <v>471</v>
      </c>
      <c r="C30" s="9">
        <v>441</v>
      </c>
      <c r="D30" s="9">
        <v>91</v>
      </c>
      <c r="E30" s="9">
        <v>658</v>
      </c>
      <c r="F30" s="9">
        <v>513</v>
      </c>
      <c r="G30" s="9">
        <v>1391</v>
      </c>
      <c r="H30" s="9">
        <v>1142</v>
      </c>
      <c r="I30" s="9">
        <v>1228</v>
      </c>
      <c r="J30" s="9">
        <v>1234</v>
      </c>
      <c r="K30" s="9">
        <v>1076</v>
      </c>
      <c r="L30" s="9">
        <v>405</v>
      </c>
      <c r="M30" s="9">
        <v>391</v>
      </c>
      <c r="N30" s="76">
        <f t="shared" si="5"/>
        <v>9041</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1.8" x14ac:dyDescent="0.2">
      <c r="A32" s="48" t="s">
        <v>6</v>
      </c>
      <c r="B32" s="9">
        <v>0</v>
      </c>
      <c r="C32" s="9">
        <v>0</v>
      </c>
      <c r="D32" s="9">
        <v>144</v>
      </c>
      <c r="E32" s="9">
        <v>923</v>
      </c>
      <c r="F32" s="9">
        <v>761</v>
      </c>
      <c r="G32" s="9">
        <v>998</v>
      </c>
      <c r="H32" s="9">
        <v>1829</v>
      </c>
      <c r="I32" s="9">
        <v>2250</v>
      </c>
      <c r="J32" s="9">
        <v>1741</v>
      </c>
      <c r="K32" s="9">
        <v>568</v>
      </c>
      <c r="L32" s="9">
        <v>300</v>
      </c>
      <c r="M32" s="9">
        <v>0</v>
      </c>
      <c r="N32" s="76">
        <f t="shared" si="5"/>
        <v>9514</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1.8" x14ac:dyDescent="0.2">
      <c r="A34" s="48" t="s">
        <v>75</v>
      </c>
      <c r="B34" s="9">
        <v>347</v>
      </c>
      <c r="C34" s="9">
        <v>195</v>
      </c>
      <c r="D34" s="9">
        <v>296</v>
      </c>
      <c r="E34" s="9">
        <v>669</v>
      </c>
      <c r="F34" s="9">
        <v>812</v>
      </c>
      <c r="G34" s="9">
        <v>658</v>
      </c>
      <c r="H34" s="9">
        <v>608</v>
      </c>
      <c r="I34" s="9">
        <v>548</v>
      </c>
      <c r="J34" s="9">
        <v>866</v>
      </c>
      <c r="K34" s="9">
        <v>673</v>
      </c>
      <c r="L34" s="9">
        <v>402</v>
      </c>
      <c r="M34" s="9">
        <v>151</v>
      </c>
      <c r="N34" s="76">
        <f t="shared" si="5"/>
        <v>6225</v>
      </c>
      <c r="O34" s="7" t="s">
        <v>223</v>
      </c>
      <c r="P34" s="7"/>
      <c r="Q34" s="7"/>
      <c r="R34" s="7"/>
      <c r="S34" s="7"/>
    </row>
    <row r="35" spans="1:19" s="8" customFormat="1" ht="11.8" x14ac:dyDescent="0.2">
      <c r="A35" s="48" t="s">
        <v>348</v>
      </c>
      <c r="B35" s="9">
        <v>1401</v>
      </c>
      <c r="C35" s="9">
        <v>1575</v>
      </c>
      <c r="D35" s="9">
        <v>1993</v>
      </c>
      <c r="E35" s="9">
        <v>1800</v>
      </c>
      <c r="F35" s="9">
        <v>2233</v>
      </c>
      <c r="G35" s="9">
        <v>1768</v>
      </c>
      <c r="H35" s="9">
        <v>1867</v>
      </c>
      <c r="I35" s="9">
        <v>2107</v>
      </c>
      <c r="J35" s="9">
        <v>2188</v>
      </c>
      <c r="K35" s="9">
        <v>1879</v>
      </c>
      <c r="L35" s="9">
        <v>2041</v>
      </c>
      <c r="M35" s="9">
        <v>1903</v>
      </c>
      <c r="N35" s="76">
        <f t="shared" si="5"/>
        <v>22755</v>
      </c>
      <c r="O35" s="7" t="s">
        <v>224</v>
      </c>
      <c r="P35" s="7"/>
      <c r="Q35" s="7"/>
      <c r="R35" s="7"/>
      <c r="S35" s="7"/>
    </row>
    <row r="36" spans="1:19" s="8" customFormat="1" ht="11.8" x14ac:dyDescent="0.2">
      <c r="A36" s="48" t="s">
        <v>375</v>
      </c>
      <c r="B36" s="9">
        <v>55533</v>
      </c>
      <c r="C36" s="9">
        <v>21642</v>
      </c>
      <c r="D36" s="9">
        <v>25710</v>
      </c>
      <c r="E36" s="9">
        <v>10416</v>
      </c>
      <c r="F36" s="9">
        <v>16188</v>
      </c>
      <c r="G36" s="9">
        <v>33465</v>
      </c>
      <c r="H36" s="9">
        <v>27387</v>
      </c>
      <c r="I36" s="9">
        <v>20166</v>
      </c>
      <c r="J36" s="77" t="s">
        <v>392</v>
      </c>
      <c r="K36" s="9">
        <v>5622</v>
      </c>
      <c r="L36" s="9">
        <v>8835</v>
      </c>
      <c r="M36" s="9">
        <v>11826</v>
      </c>
      <c r="N36" s="76">
        <f t="shared" si="5"/>
        <v>236790</v>
      </c>
      <c r="O36" s="7" t="s">
        <v>225</v>
      </c>
      <c r="P36" s="7"/>
      <c r="Q36" s="7"/>
      <c r="R36" s="7"/>
      <c r="S36" s="7"/>
    </row>
    <row r="37" spans="1:19" s="8" customFormat="1" ht="11.8" x14ac:dyDescent="0.2">
      <c r="A37" s="48" t="s">
        <v>78</v>
      </c>
      <c r="B37" s="9">
        <v>30617</v>
      </c>
      <c r="C37" s="9">
        <v>36185</v>
      </c>
      <c r="D37" s="9">
        <v>38508</v>
      </c>
      <c r="E37" s="9">
        <v>27325</v>
      </c>
      <c r="F37" s="9">
        <v>43748</v>
      </c>
      <c r="G37" s="9">
        <v>26951</v>
      </c>
      <c r="H37" s="9">
        <v>25879</v>
      </c>
      <c r="I37" s="9">
        <v>22465</v>
      </c>
      <c r="J37" s="9">
        <v>37143</v>
      </c>
      <c r="K37" s="9">
        <v>56523</v>
      </c>
      <c r="L37" s="9">
        <v>40176</v>
      </c>
      <c r="M37" s="9">
        <v>34231</v>
      </c>
      <c r="N37" s="76">
        <f t="shared" si="5"/>
        <v>419751</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4</v>
      </c>
      <c r="C39" s="67">
        <f t="shared" si="6"/>
        <v>8</v>
      </c>
      <c r="D39" s="67">
        <f t="shared" si="6"/>
        <v>8</v>
      </c>
      <c r="E39" s="67">
        <f t="shared" si="6"/>
        <v>32</v>
      </c>
      <c r="F39" s="67">
        <f t="shared" si="6"/>
        <v>38</v>
      </c>
      <c r="G39" s="67">
        <f t="shared" si="6"/>
        <v>62</v>
      </c>
      <c r="H39" s="67">
        <f t="shared" si="6"/>
        <v>60</v>
      </c>
      <c r="I39" s="67">
        <f t="shared" si="6"/>
        <v>54</v>
      </c>
      <c r="J39" s="67">
        <f t="shared" si="6"/>
        <v>32</v>
      </c>
      <c r="K39" s="67">
        <f t="shared" si="6"/>
        <v>24</v>
      </c>
      <c r="L39" s="67">
        <f t="shared" si="6"/>
        <v>67</v>
      </c>
      <c r="M39" s="67">
        <f t="shared" si="6"/>
        <v>16</v>
      </c>
      <c r="N39" s="68">
        <f>SUM(B39:M39)</f>
        <v>405</v>
      </c>
      <c r="O39" s="11" t="s">
        <v>227</v>
      </c>
      <c r="P39" s="11"/>
    </row>
    <row r="40" spans="1:19" s="8" customFormat="1" ht="11.8" x14ac:dyDescent="0.2">
      <c r="A40" s="48" t="s">
        <v>7</v>
      </c>
      <c r="B40" s="9">
        <v>4</v>
      </c>
      <c r="C40" s="9">
        <v>8</v>
      </c>
      <c r="D40" s="9">
        <v>8</v>
      </c>
      <c r="E40" s="9">
        <v>32</v>
      </c>
      <c r="F40" s="9">
        <v>38</v>
      </c>
      <c r="G40" s="9">
        <v>62</v>
      </c>
      <c r="H40" s="9">
        <v>60</v>
      </c>
      <c r="I40" s="9">
        <v>54</v>
      </c>
      <c r="J40" s="9">
        <v>32</v>
      </c>
      <c r="K40" s="9">
        <v>24</v>
      </c>
      <c r="L40" s="9">
        <v>67</v>
      </c>
      <c r="M40" s="9">
        <v>16</v>
      </c>
      <c r="N40" s="76">
        <f>SUM(B40:M40)</f>
        <v>405</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499</v>
      </c>
      <c r="C42" s="67">
        <f t="shared" si="7"/>
        <v>425</v>
      </c>
      <c r="D42" s="67">
        <f t="shared" si="7"/>
        <v>2369</v>
      </c>
      <c r="E42" s="67">
        <f t="shared" si="7"/>
        <v>8920</v>
      </c>
      <c r="F42" s="67">
        <f t="shared" si="7"/>
        <v>16922</v>
      </c>
      <c r="G42" s="67">
        <f t="shared" si="7"/>
        <v>9720</v>
      </c>
      <c r="H42" s="67">
        <f t="shared" si="7"/>
        <v>8007</v>
      </c>
      <c r="I42" s="67">
        <f t="shared" si="7"/>
        <v>10000</v>
      </c>
      <c r="J42" s="67">
        <f t="shared" si="7"/>
        <v>13102</v>
      </c>
      <c r="K42" s="67">
        <f t="shared" si="7"/>
        <v>13895</v>
      </c>
      <c r="L42" s="67">
        <f t="shared" si="7"/>
        <v>1635</v>
      </c>
      <c r="M42" s="67">
        <f t="shared" si="7"/>
        <v>1640</v>
      </c>
      <c r="N42" s="68">
        <f>SUM(B42:M42)</f>
        <v>87134</v>
      </c>
      <c r="O42" s="11" t="s">
        <v>229</v>
      </c>
      <c r="P42" s="11"/>
    </row>
    <row r="43" spans="1:19" s="8" customFormat="1" ht="11.8" x14ac:dyDescent="0.2">
      <c r="A43" s="48" t="s">
        <v>8</v>
      </c>
      <c r="B43" s="9">
        <v>34</v>
      </c>
      <c r="C43" s="9">
        <v>75</v>
      </c>
      <c r="D43" s="9">
        <v>69</v>
      </c>
      <c r="E43" s="9">
        <v>320</v>
      </c>
      <c r="F43" s="9">
        <v>422</v>
      </c>
      <c r="G43" s="9">
        <v>315</v>
      </c>
      <c r="H43" s="9">
        <v>12</v>
      </c>
      <c r="I43" s="9">
        <v>0</v>
      </c>
      <c r="J43" s="9">
        <v>0</v>
      </c>
      <c r="K43" s="9">
        <v>0</v>
      </c>
      <c r="L43" s="9">
        <v>0</v>
      </c>
      <c r="M43" s="9">
        <v>0</v>
      </c>
      <c r="N43" s="76">
        <f>SUM(B43:M43)</f>
        <v>1247</v>
      </c>
      <c r="O43" s="7" t="s">
        <v>230</v>
      </c>
      <c r="P43" s="7"/>
      <c r="Q43" s="7"/>
      <c r="R43" s="7"/>
      <c r="S43" s="7"/>
    </row>
    <row r="44" spans="1:19" s="8" customFormat="1" ht="11.8" x14ac:dyDescent="0.2">
      <c r="A44" s="48" t="s">
        <v>85</v>
      </c>
      <c r="B44" s="9">
        <v>465</v>
      </c>
      <c r="C44" s="9">
        <v>350</v>
      </c>
      <c r="D44" s="9">
        <v>2300</v>
      </c>
      <c r="E44" s="9">
        <v>8600</v>
      </c>
      <c r="F44" s="9">
        <v>16500</v>
      </c>
      <c r="G44" s="9">
        <v>9405</v>
      </c>
      <c r="H44" s="9">
        <v>7995</v>
      </c>
      <c r="I44" s="9">
        <v>10000</v>
      </c>
      <c r="J44" s="9">
        <v>13102</v>
      </c>
      <c r="K44" s="9">
        <v>13895</v>
      </c>
      <c r="L44" s="9">
        <v>1635</v>
      </c>
      <c r="M44" s="9">
        <v>1640</v>
      </c>
      <c r="N44" s="76">
        <f>SUM(B44:M44)</f>
        <v>85887</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36</v>
      </c>
      <c r="C46" s="67">
        <f t="shared" si="8"/>
        <v>17</v>
      </c>
      <c r="D46" s="67">
        <f t="shared" si="8"/>
        <v>31</v>
      </c>
      <c r="E46" s="67">
        <f t="shared" si="8"/>
        <v>214</v>
      </c>
      <c r="F46" s="67">
        <f t="shared" si="8"/>
        <v>129</v>
      </c>
      <c r="G46" s="67">
        <f t="shared" si="8"/>
        <v>94</v>
      </c>
      <c r="H46" s="67">
        <f t="shared" si="8"/>
        <v>94</v>
      </c>
      <c r="I46" s="67">
        <f t="shared" si="8"/>
        <v>225</v>
      </c>
      <c r="J46" s="67">
        <f t="shared" si="8"/>
        <v>151</v>
      </c>
      <c r="K46" s="67">
        <f t="shared" si="8"/>
        <v>65</v>
      </c>
      <c r="L46" s="67">
        <f t="shared" si="8"/>
        <v>70</v>
      </c>
      <c r="M46" s="67">
        <f t="shared" si="8"/>
        <v>60</v>
      </c>
      <c r="N46" s="68">
        <f>SUM(B46:M46)</f>
        <v>1186</v>
      </c>
      <c r="O46" s="11" t="s">
        <v>232</v>
      </c>
      <c r="P46" s="11"/>
    </row>
    <row r="47" spans="1:19" s="8" customFormat="1" ht="11.8" x14ac:dyDescent="0.2">
      <c r="A47" s="48" t="s">
        <v>9</v>
      </c>
      <c r="B47" s="9">
        <v>36</v>
      </c>
      <c r="C47" s="9">
        <v>17</v>
      </c>
      <c r="D47" s="9">
        <v>31</v>
      </c>
      <c r="E47" s="9">
        <v>214</v>
      </c>
      <c r="F47" s="9">
        <v>129</v>
      </c>
      <c r="G47" s="9">
        <v>94</v>
      </c>
      <c r="H47" s="9">
        <v>94</v>
      </c>
      <c r="I47" s="9">
        <v>225</v>
      </c>
      <c r="J47" s="9">
        <v>151</v>
      </c>
      <c r="K47" s="9">
        <v>65</v>
      </c>
      <c r="L47" s="9">
        <v>70</v>
      </c>
      <c r="M47" s="9">
        <v>60</v>
      </c>
      <c r="N47" s="76">
        <f>SUM(B47:M47)</f>
        <v>1186</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G49" si="9">SUM(B50:B56)</f>
        <v>9003</v>
      </c>
      <c r="C49" s="67">
        <f>SUM(C50:C57)</f>
        <v>5761</v>
      </c>
      <c r="D49" s="67">
        <f t="shared" si="9"/>
        <v>21905</v>
      </c>
      <c r="E49" s="67">
        <f t="shared" si="9"/>
        <v>73801</v>
      </c>
      <c r="F49" s="67">
        <f t="shared" si="9"/>
        <v>163870</v>
      </c>
      <c r="G49" s="67">
        <f t="shared" si="9"/>
        <v>229461</v>
      </c>
      <c r="H49" s="67">
        <f>SUM(H51:H56)</f>
        <v>262828</v>
      </c>
      <c r="I49" s="67">
        <f>SUM(I50:I56)</f>
        <v>311938</v>
      </c>
      <c r="J49" s="67">
        <f>SUM(J50:J56)</f>
        <v>248742</v>
      </c>
      <c r="K49" s="67">
        <f>SUM(K50:K56)</f>
        <v>184519</v>
      </c>
      <c r="L49" s="67">
        <f>SUM(L50:L56)</f>
        <v>29232</v>
      </c>
      <c r="M49" s="67">
        <f>SUM(M50:M56)</f>
        <v>10698</v>
      </c>
      <c r="N49" s="68">
        <f t="shared" ref="N49:N57" si="10">SUM(B49:M49)</f>
        <v>1551758</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1.8" x14ac:dyDescent="0.2">
      <c r="A51" s="48" t="s">
        <v>11</v>
      </c>
      <c r="B51" s="9">
        <v>0</v>
      </c>
      <c r="C51" s="9">
        <v>0</v>
      </c>
      <c r="D51" s="9">
        <v>281</v>
      </c>
      <c r="E51" s="9">
        <v>811</v>
      </c>
      <c r="F51" s="9">
        <v>6474</v>
      </c>
      <c r="G51" s="9">
        <v>7102</v>
      </c>
      <c r="H51" s="9">
        <v>7990</v>
      </c>
      <c r="I51" s="9">
        <v>10940</v>
      </c>
      <c r="J51" s="9">
        <v>10602</v>
      </c>
      <c r="K51" s="9">
        <v>6776</v>
      </c>
      <c r="L51" s="9">
        <v>179</v>
      </c>
      <c r="M51" s="9">
        <v>90</v>
      </c>
      <c r="N51" s="76">
        <f t="shared" si="10"/>
        <v>51245</v>
      </c>
      <c r="O51" s="7" t="s">
        <v>237</v>
      </c>
      <c r="P51" s="7"/>
      <c r="Q51" s="7"/>
      <c r="R51" s="7"/>
      <c r="S51" s="7"/>
    </row>
    <row r="52" spans="1:19" s="8" customFormat="1" ht="11.8" x14ac:dyDescent="0.2">
      <c r="A52" s="48" t="s">
        <v>376</v>
      </c>
      <c r="B52" s="9">
        <v>127</v>
      </c>
      <c r="C52" s="9">
        <v>129</v>
      </c>
      <c r="D52" s="9">
        <v>338</v>
      </c>
      <c r="E52" s="9">
        <v>2075</v>
      </c>
      <c r="F52" s="9">
        <v>4151</v>
      </c>
      <c r="G52" s="9">
        <v>3769</v>
      </c>
      <c r="H52" s="9">
        <v>7166</v>
      </c>
      <c r="I52" s="9">
        <v>9896</v>
      </c>
      <c r="J52" s="9">
        <v>5832</v>
      </c>
      <c r="K52" s="9">
        <v>3673</v>
      </c>
      <c r="L52" s="9">
        <v>582</v>
      </c>
      <c r="M52" s="9">
        <v>122</v>
      </c>
      <c r="N52" s="76">
        <f t="shared" si="10"/>
        <v>37860</v>
      </c>
      <c r="O52" s="7" t="s">
        <v>238</v>
      </c>
      <c r="P52" s="7"/>
      <c r="Q52" s="7"/>
      <c r="R52" s="7"/>
      <c r="S52" s="7"/>
    </row>
    <row r="53" spans="1:19" s="8" customFormat="1" ht="11.8" x14ac:dyDescent="0.2">
      <c r="A53" s="48" t="s">
        <v>382</v>
      </c>
      <c r="B53" s="9">
        <v>7328</v>
      </c>
      <c r="C53" s="9">
        <v>4750</v>
      </c>
      <c r="D53" s="9">
        <v>18793</v>
      </c>
      <c r="E53" s="9">
        <v>59404</v>
      </c>
      <c r="F53" s="9">
        <v>131911</v>
      </c>
      <c r="G53" s="9">
        <v>187277</v>
      </c>
      <c r="H53" s="9">
        <v>212571</v>
      </c>
      <c r="I53" s="9">
        <v>250166</v>
      </c>
      <c r="J53" s="9">
        <v>197386</v>
      </c>
      <c r="K53" s="9">
        <v>146487</v>
      </c>
      <c r="L53" s="9">
        <v>22102</v>
      </c>
      <c r="M53" s="9">
        <v>8038</v>
      </c>
      <c r="N53" s="76">
        <f t="shared" si="10"/>
        <v>1246213</v>
      </c>
      <c r="O53" s="7" t="s">
        <v>236</v>
      </c>
      <c r="P53" s="7"/>
      <c r="Q53" s="7"/>
      <c r="R53" s="7"/>
      <c r="S53" s="7"/>
    </row>
    <row r="54" spans="1:19" s="8" customFormat="1" ht="11.8" x14ac:dyDescent="0.2">
      <c r="A54" s="48" t="s">
        <v>10</v>
      </c>
      <c r="B54" s="9">
        <v>1500</v>
      </c>
      <c r="C54" s="9">
        <v>800</v>
      </c>
      <c r="D54" s="9">
        <v>2250</v>
      </c>
      <c r="E54" s="9">
        <v>10750</v>
      </c>
      <c r="F54" s="9">
        <v>19950</v>
      </c>
      <c r="G54" s="9">
        <v>29300</v>
      </c>
      <c r="H54" s="9">
        <v>32950</v>
      </c>
      <c r="I54" s="9">
        <v>38200</v>
      </c>
      <c r="J54" s="9">
        <v>32250</v>
      </c>
      <c r="K54" s="9">
        <v>25750</v>
      </c>
      <c r="L54" s="9">
        <v>6200</v>
      </c>
      <c r="M54" s="9">
        <v>2400</v>
      </c>
      <c r="N54" s="76">
        <f t="shared" si="10"/>
        <v>202300</v>
      </c>
      <c r="O54" s="7" t="s">
        <v>239</v>
      </c>
      <c r="P54" s="7"/>
      <c r="Q54" s="7"/>
      <c r="R54" s="7"/>
      <c r="S54" s="7"/>
    </row>
    <row r="55" spans="1:19" s="8" customFormat="1" ht="11.8" x14ac:dyDescent="0.2">
      <c r="A55" s="47" t="s">
        <v>199</v>
      </c>
      <c r="B55" s="9">
        <v>48</v>
      </c>
      <c r="C55" s="9">
        <v>18</v>
      </c>
      <c r="D55" s="9">
        <v>170</v>
      </c>
      <c r="E55" s="9">
        <v>692</v>
      </c>
      <c r="F55" s="9">
        <v>1054</v>
      </c>
      <c r="G55" s="9">
        <v>1591</v>
      </c>
      <c r="H55" s="9">
        <v>1765</v>
      </c>
      <c r="I55" s="9">
        <v>2054</v>
      </c>
      <c r="J55" s="9">
        <v>1716</v>
      </c>
      <c r="K55" s="9">
        <v>1259</v>
      </c>
      <c r="L55" s="9">
        <v>115</v>
      </c>
      <c r="M55" s="9">
        <v>48</v>
      </c>
      <c r="N55" s="76">
        <f t="shared" si="10"/>
        <v>10530</v>
      </c>
      <c r="O55" s="7" t="s">
        <v>240</v>
      </c>
      <c r="P55" s="7"/>
      <c r="Q55" s="7"/>
      <c r="R55" s="7"/>
      <c r="S55" s="7"/>
    </row>
    <row r="56" spans="1:19" s="8" customFormat="1" ht="11.8" x14ac:dyDescent="0.2">
      <c r="A56" s="48" t="s">
        <v>12</v>
      </c>
      <c r="B56" s="9">
        <v>0</v>
      </c>
      <c r="C56" s="9">
        <v>10</v>
      </c>
      <c r="D56" s="9">
        <v>73</v>
      </c>
      <c r="E56" s="9">
        <v>69</v>
      </c>
      <c r="F56" s="9">
        <v>330</v>
      </c>
      <c r="G56" s="9">
        <v>422</v>
      </c>
      <c r="H56" s="9">
        <v>386</v>
      </c>
      <c r="I56" s="9">
        <v>682</v>
      </c>
      <c r="J56" s="9">
        <v>956</v>
      </c>
      <c r="K56" s="9">
        <v>574</v>
      </c>
      <c r="L56" s="9">
        <v>54</v>
      </c>
      <c r="M56" s="9">
        <v>0</v>
      </c>
      <c r="N56" s="76">
        <f t="shared" si="10"/>
        <v>3556</v>
      </c>
      <c r="O56" s="7" t="s">
        <v>241</v>
      </c>
      <c r="P56" s="7"/>
      <c r="Q56" s="7"/>
      <c r="R56" s="7"/>
      <c r="S56" s="7"/>
    </row>
    <row r="57" spans="1:19" s="8" customFormat="1" ht="11.8" x14ac:dyDescent="0.2">
      <c r="A57" s="48" t="s">
        <v>389</v>
      </c>
      <c r="B57" s="9">
        <v>0</v>
      </c>
      <c r="C57" s="9">
        <v>54</v>
      </c>
      <c r="D57" s="9">
        <v>0</v>
      </c>
      <c r="E57" s="9">
        <v>0</v>
      </c>
      <c r="F57" s="9">
        <v>0</v>
      </c>
      <c r="G57" s="9">
        <v>0</v>
      </c>
      <c r="H57" s="9">
        <v>0</v>
      </c>
      <c r="I57" s="9">
        <v>0</v>
      </c>
      <c r="J57" s="9">
        <v>0</v>
      </c>
      <c r="K57" s="9">
        <v>0</v>
      </c>
      <c r="L57" s="9">
        <v>0</v>
      </c>
      <c r="M57" s="9">
        <v>0</v>
      </c>
      <c r="N57" s="76">
        <f t="shared" si="10"/>
        <v>54</v>
      </c>
      <c r="O57" s="7" t="s">
        <v>853</v>
      </c>
      <c r="P57" s="7"/>
      <c r="Q57" s="7"/>
      <c r="R57" s="7"/>
      <c r="S57" s="7"/>
    </row>
    <row r="58" spans="1:19" s="8" customFormat="1" ht="11.8" x14ac:dyDescent="0.2">
      <c r="A58" s="48"/>
      <c r="F58" s="9"/>
      <c r="G58" s="9"/>
      <c r="H58" s="9"/>
      <c r="I58" s="9"/>
      <c r="J58" s="9"/>
      <c r="K58" s="9"/>
      <c r="L58" s="9"/>
      <c r="M58" s="9"/>
      <c r="N58" s="68"/>
      <c r="P58" s="7"/>
      <c r="Q58" s="7"/>
      <c r="R58" s="7"/>
      <c r="S58" s="7"/>
    </row>
    <row r="59" spans="1:19" s="12" customFormat="1" ht="11.8" x14ac:dyDescent="0.2">
      <c r="A59" s="46" t="s">
        <v>103</v>
      </c>
      <c r="B59" s="67">
        <f t="shared" ref="B59:M59" si="11">SUM(B60:B60)</f>
        <v>0</v>
      </c>
      <c r="C59" s="67">
        <f t="shared" si="11"/>
        <v>0</v>
      </c>
      <c r="D59" s="67">
        <f t="shared" si="11"/>
        <v>0</v>
      </c>
      <c r="E59" s="67">
        <f t="shared" si="11"/>
        <v>0</v>
      </c>
      <c r="F59" s="67">
        <f t="shared" si="11"/>
        <v>649</v>
      </c>
      <c r="G59" s="67">
        <f t="shared" si="11"/>
        <v>1176</v>
      </c>
      <c r="H59" s="67">
        <f t="shared" si="11"/>
        <v>3860</v>
      </c>
      <c r="I59" s="67">
        <f t="shared" si="11"/>
        <v>7949</v>
      </c>
      <c r="J59" s="67">
        <f t="shared" si="11"/>
        <v>1891</v>
      </c>
      <c r="K59" s="67">
        <f t="shared" si="11"/>
        <v>0</v>
      </c>
      <c r="L59" s="67">
        <f t="shared" si="11"/>
        <v>0</v>
      </c>
      <c r="M59" s="67">
        <f t="shared" si="11"/>
        <v>0</v>
      </c>
      <c r="N59" s="68">
        <f>SUM(B59:M59)</f>
        <v>15525</v>
      </c>
      <c r="O59" s="11" t="s">
        <v>242</v>
      </c>
      <c r="P59" s="11"/>
    </row>
    <row r="60" spans="1:19" s="8" customFormat="1" ht="11.8" x14ac:dyDescent="0.2">
      <c r="A60" s="48" t="s">
        <v>13</v>
      </c>
      <c r="B60" s="9">
        <v>0</v>
      </c>
      <c r="C60" s="9">
        <v>0</v>
      </c>
      <c r="D60" s="9">
        <v>0</v>
      </c>
      <c r="E60" s="9">
        <v>0</v>
      </c>
      <c r="F60" s="9">
        <v>649</v>
      </c>
      <c r="G60" s="9">
        <v>1176</v>
      </c>
      <c r="H60" s="9">
        <v>3860</v>
      </c>
      <c r="I60" s="9">
        <v>7949</v>
      </c>
      <c r="J60" s="9">
        <v>1891</v>
      </c>
      <c r="K60" s="9">
        <v>0</v>
      </c>
      <c r="L60" s="9">
        <v>0</v>
      </c>
      <c r="M60" s="9">
        <v>0</v>
      </c>
      <c r="N60" s="76">
        <f>SUM(B60:M60)</f>
        <v>15525</v>
      </c>
      <c r="O60" s="7" t="s">
        <v>243</v>
      </c>
      <c r="P60" s="7"/>
      <c r="Q60" s="7"/>
      <c r="R60" s="7"/>
      <c r="S60" s="7"/>
    </row>
    <row r="61" spans="1:19" s="8" customFormat="1" ht="11.8" x14ac:dyDescent="0.2">
      <c r="A61" s="68"/>
      <c r="B61" s="9"/>
      <c r="C61" s="9"/>
      <c r="D61" s="9"/>
      <c r="E61" s="9"/>
      <c r="F61" s="9"/>
      <c r="G61" s="9"/>
      <c r="H61" s="9"/>
      <c r="I61" s="9"/>
      <c r="J61" s="9"/>
      <c r="K61" s="9"/>
      <c r="L61" s="9"/>
      <c r="M61" s="9"/>
      <c r="N61" s="68"/>
      <c r="O61" s="7"/>
      <c r="P61" s="7"/>
      <c r="Q61" s="7"/>
      <c r="R61" s="7"/>
      <c r="S61" s="7"/>
    </row>
    <row r="62" spans="1:19" s="12" customFormat="1" ht="11.8" x14ac:dyDescent="0.2">
      <c r="A62" s="49" t="s">
        <v>104</v>
      </c>
      <c r="B62" s="67">
        <f t="shared" ref="B62:M62" si="12">SUM(B63:B66)</f>
        <v>76</v>
      </c>
      <c r="C62" s="67">
        <f t="shared" si="12"/>
        <v>187</v>
      </c>
      <c r="D62" s="67">
        <f t="shared" si="12"/>
        <v>178</v>
      </c>
      <c r="E62" s="67">
        <f t="shared" si="12"/>
        <v>1001</v>
      </c>
      <c r="F62" s="67">
        <f t="shared" si="12"/>
        <v>1091</v>
      </c>
      <c r="G62" s="67">
        <f t="shared" si="12"/>
        <v>1924</v>
      </c>
      <c r="H62" s="67">
        <f t="shared" si="12"/>
        <v>2504</v>
      </c>
      <c r="I62" s="67">
        <f t="shared" si="12"/>
        <v>3789</v>
      </c>
      <c r="J62" s="67">
        <f t="shared" si="12"/>
        <v>1710</v>
      </c>
      <c r="K62" s="67">
        <f t="shared" si="12"/>
        <v>1130</v>
      </c>
      <c r="L62" s="67">
        <f t="shared" si="12"/>
        <v>120</v>
      </c>
      <c r="M62" s="67">
        <f t="shared" si="12"/>
        <v>137</v>
      </c>
      <c r="N62" s="68">
        <f>SUM(B62:M62)</f>
        <v>13847</v>
      </c>
      <c r="O62" s="11" t="s">
        <v>244</v>
      </c>
      <c r="P62" s="11"/>
    </row>
    <row r="63" spans="1:19" s="8" customFormat="1" ht="11.8" x14ac:dyDescent="0.2">
      <c r="A63" s="48" t="s">
        <v>14</v>
      </c>
      <c r="B63" s="9">
        <v>44</v>
      </c>
      <c r="C63" s="9">
        <v>75</v>
      </c>
      <c r="D63" s="9">
        <v>136</v>
      </c>
      <c r="E63" s="9">
        <v>603</v>
      </c>
      <c r="F63" s="9">
        <v>678</v>
      </c>
      <c r="G63" s="9">
        <v>1155</v>
      </c>
      <c r="H63" s="9">
        <v>1208</v>
      </c>
      <c r="I63" s="9">
        <v>1561</v>
      </c>
      <c r="J63" s="9">
        <v>823</v>
      </c>
      <c r="K63" s="9">
        <v>751</v>
      </c>
      <c r="L63" s="9">
        <v>88</v>
      </c>
      <c r="M63" s="9">
        <v>102</v>
      </c>
      <c r="N63" s="76">
        <f>SUM(B63:M63)</f>
        <v>7224</v>
      </c>
      <c r="O63" s="7" t="s">
        <v>245</v>
      </c>
      <c r="P63" s="7"/>
      <c r="Q63" s="7"/>
      <c r="R63" s="7"/>
      <c r="S63" s="7"/>
    </row>
    <row r="64" spans="1:19" s="8" customFormat="1" ht="11.8" x14ac:dyDescent="0.2">
      <c r="A64" s="48" t="s">
        <v>16</v>
      </c>
      <c r="B64" s="9">
        <v>0</v>
      </c>
      <c r="C64" s="9">
        <v>102</v>
      </c>
      <c r="D64" s="9">
        <v>0</v>
      </c>
      <c r="E64" s="9">
        <v>115</v>
      </c>
      <c r="F64" s="9">
        <v>100</v>
      </c>
      <c r="G64" s="9">
        <v>141</v>
      </c>
      <c r="H64" s="9">
        <v>105</v>
      </c>
      <c r="I64" s="9">
        <v>100</v>
      </c>
      <c r="J64" s="9">
        <v>100</v>
      </c>
      <c r="K64" s="9">
        <v>105</v>
      </c>
      <c r="L64" s="9">
        <v>0</v>
      </c>
      <c r="M64" s="9">
        <v>0</v>
      </c>
      <c r="N64" s="76">
        <f>SUM(B64:M64)</f>
        <v>868</v>
      </c>
      <c r="O64" s="7" t="s">
        <v>246</v>
      </c>
      <c r="P64" s="7"/>
      <c r="Q64" s="7"/>
      <c r="R64" s="7"/>
      <c r="S64" s="7"/>
    </row>
    <row r="65" spans="1:19" s="8" customFormat="1" ht="11.8" x14ac:dyDescent="0.2">
      <c r="A65" s="48" t="s">
        <v>17</v>
      </c>
      <c r="B65" s="9">
        <v>0</v>
      </c>
      <c r="C65" s="9">
        <v>0</v>
      </c>
      <c r="D65" s="9">
        <v>0</v>
      </c>
      <c r="E65" s="9">
        <v>169</v>
      </c>
      <c r="F65" s="9">
        <v>247</v>
      </c>
      <c r="G65" s="9">
        <v>517</v>
      </c>
      <c r="H65" s="9">
        <v>1028</v>
      </c>
      <c r="I65" s="9">
        <v>1907</v>
      </c>
      <c r="J65" s="9">
        <v>608</v>
      </c>
      <c r="K65" s="9">
        <v>147</v>
      </c>
      <c r="L65" s="9">
        <v>0</v>
      </c>
      <c r="M65" s="9">
        <v>0</v>
      </c>
      <c r="N65" s="76">
        <f>SUM(B65:M65)</f>
        <v>4623</v>
      </c>
      <c r="O65" s="7" t="s">
        <v>247</v>
      </c>
      <c r="P65" s="7"/>
      <c r="Q65" s="7"/>
      <c r="R65" s="7"/>
      <c r="S65" s="7"/>
    </row>
    <row r="66" spans="1:19" s="8" customFormat="1" ht="11.8" x14ac:dyDescent="0.2">
      <c r="A66" s="48" t="s">
        <v>15</v>
      </c>
      <c r="B66" s="9">
        <v>32</v>
      </c>
      <c r="C66" s="9">
        <v>10</v>
      </c>
      <c r="D66" s="9">
        <v>42</v>
      </c>
      <c r="E66" s="9">
        <v>114</v>
      </c>
      <c r="F66" s="9">
        <v>66</v>
      </c>
      <c r="G66" s="9">
        <v>111</v>
      </c>
      <c r="H66" s="9">
        <v>163</v>
      </c>
      <c r="I66" s="9">
        <v>221</v>
      </c>
      <c r="J66" s="9">
        <v>179</v>
      </c>
      <c r="K66" s="9">
        <v>127</v>
      </c>
      <c r="L66" s="9">
        <v>32</v>
      </c>
      <c r="M66" s="9">
        <v>35</v>
      </c>
      <c r="N66" s="76">
        <f>SUM(B66:M66)</f>
        <v>1132</v>
      </c>
      <c r="O66" s="7" t="s">
        <v>248</v>
      </c>
      <c r="P66" s="7"/>
      <c r="Q66" s="7"/>
      <c r="R66" s="7"/>
      <c r="S66" s="7"/>
    </row>
    <row r="67" spans="1:19" s="8" customFormat="1" ht="11.8" x14ac:dyDescent="0.2">
      <c r="A67" s="48"/>
      <c r="B67" s="9"/>
      <c r="C67" s="9"/>
      <c r="D67" s="9"/>
      <c r="F67" s="9"/>
      <c r="G67" s="9"/>
      <c r="H67" s="9"/>
      <c r="I67" s="9"/>
      <c r="J67" s="9"/>
      <c r="K67" s="9"/>
      <c r="L67" s="9"/>
      <c r="M67" s="9"/>
      <c r="N67" s="68"/>
      <c r="O67" s="7"/>
      <c r="P67" s="7"/>
      <c r="Q67" s="7"/>
      <c r="R67" s="7"/>
      <c r="S67" s="7"/>
    </row>
    <row r="68" spans="1:19" s="12" customFormat="1" ht="11.8" x14ac:dyDescent="0.2">
      <c r="A68" s="46" t="s">
        <v>105</v>
      </c>
      <c r="B68" s="67">
        <f>SUM(B69:B69)</f>
        <v>0</v>
      </c>
      <c r="C68" s="67">
        <v>0</v>
      </c>
      <c r="D68" s="67">
        <f t="shared" ref="D68:M68" si="13">SUM(D69:D69)</f>
        <v>0</v>
      </c>
      <c r="E68" s="67">
        <f t="shared" si="13"/>
        <v>1073</v>
      </c>
      <c r="F68" s="67">
        <f t="shared" si="13"/>
        <v>1581</v>
      </c>
      <c r="G68" s="67">
        <f t="shared" si="13"/>
        <v>2504</v>
      </c>
      <c r="H68" s="67">
        <f t="shared" si="13"/>
        <v>4715</v>
      </c>
      <c r="I68" s="67">
        <f t="shared" si="13"/>
        <v>4420</v>
      </c>
      <c r="J68" s="67">
        <f t="shared" si="13"/>
        <v>4827</v>
      </c>
      <c r="K68" s="67">
        <f t="shared" si="13"/>
        <v>1127</v>
      </c>
      <c r="L68" s="67">
        <f t="shared" si="13"/>
        <v>0</v>
      </c>
      <c r="M68" s="67">
        <f t="shared" si="13"/>
        <v>0</v>
      </c>
      <c r="N68" s="68">
        <f>SUM(B68:M68)</f>
        <v>20247</v>
      </c>
      <c r="O68" s="11" t="s">
        <v>249</v>
      </c>
      <c r="P68" s="11"/>
    </row>
    <row r="69" spans="1:19" s="8" customFormat="1" ht="11.8" x14ac:dyDescent="0.2">
      <c r="A69" s="48" t="s">
        <v>18</v>
      </c>
      <c r="B69" s="9">
        <v>0</v>
      </c>
      <c r="C69" s="9">
        <v>0</v>
      </c>
      <c r="D69" s="9">
        <v>0</v>
      </c>
      <c r="E69" s="9">
        <v>1073</v>
      </c>
      <c r="F69" s="9">
        <v>1581</v>
      </c>
      <c r="G69" s="9">
        <v>2504</v>
      </c>
      <c r="H69" s="9">
        <v>4715</v>
      </c>
      <c r="I69" s="9">
        <v>4420</v>
      </c>
      <c r="J69" s="9">
        <v>4827</v>
      </c>
      <c r="K69" s="9">
        <v>1127</v>
      </c>
      <c r="L69" s="9">
        <v>0</v>
      </c>
      <c r="M69" s="9">
        <v>0</v>
      </c>
      <c r="N69" s="76">
        <f>SUM(B69:M69)</f>
        <v>20247</v>
      </c>
      <c r="O69" s="7" t="s">
        <v>250</v>
      </c>
      <c r="P69" s="7"/>
      <c r="Q69" s="7"/>
      <c r="R69" s="7"/>
      <c r="S69" s="7"/>
    </row>
    <row r="70" spans="1:19" s="8" customFormat="1" ht="11.8" x14ac:dyDescent="0.2">
      <c r="A70" s="48"/>
      <c r="B70" s="9"/>
      <c r="C70" s="9"/>
      <c r="D70" s="9"/>
      <c r="E70" s="9"/>
      <c r="F70" s="9"/>
      <c r="G70" s="9"/>
      <c r="H70" s="9"/>
      <c r="I70" s="9"/>
      <c r="J70" s="9"/>
      <c r="K70" s="9"/>
      <c r="L70" s="9"/>
      <c r="M70" s="9"/>
      <c r="N70" s="68"/>
      <c r="P70" s="7"/>
      <c r="Q70" s="7"/>
      <c r="R70" s="7"/>
      <c r="S70" s="7"/>
    </row>
    <row r="71" spans="1:19" s="12" customFormat="1" ht="11.8" x14ac:dyDescent="0.2">
      <c r="A71" s="46" t="s">
        <v>106</v>
      </c>
      <c r="B71" s="67">
        <f t="shared" ref="B71:M71" si="14">SUM(B72:B73)</f>
        <v>8012</v>
      </c>
      <c r="C71" s="67">
        <f t="shared" si="14"/>
        <v>3784</v>
      </c>
      <c r="D71" s="67">
        <f t="shared" si="14"/>
        <v>14336</v>
      </c>
      <c r="E71" s="67">
        <f t="shared" si="14"/>
        <v>38712</v>
      </c>
      <c r="F71" s="67">
        <f t="shared" si="14"/>
        <v>148810</v>
      </c>
      <c r="G71" s="67">
        <f t="shared" si="14"/>
        <v>73896</v>
      </c>
      <c r="H71" s="67">
        <f t="shared" si="14"/>
        <v>72907</v>
      </c>
      <c r="I71" s="67">
        <f t="shared" si="14"/>
        <v>113170</v>
      </c>
      <c r="J71" s="67">
        <f t="shared" si="14"/>
        <v>83546</v>
      </c>
      <c r="K71" s="67">
        <f t="shared" si="14"/>
        <v>61481</v>
      </c>
      <c r="L71" s="67">
        <f t="shared" si="14"/>
        <v>21543</v>
      </c>
      <c r="M71" s="67">
        <f t="shared" si="14"/>
        <v>10224</v>
      </c>
      <c r="N71" s="68">
        <f>SUM(B71:M71)</f>
        <v>650421</v>
      </c>
      <c r="O71" s="11" t="s">
        <v>251</v>
      </c>
      <c r="P71" s="11"/>
    </row>
    <row r="72" spans="1:19" s="8" customFormat="1" ht="11.8" x14ac:dyDescent="0.2">
      <c r="A72" s="48" t="s">
        <v>19</v>
      </c>
      <c r="B72" s="9">
        <v>7982</v>
      </c>
      <c r="C72" s="9">
        <v>3776</v>
      </c>
      <c r="D72" s="9">
        <v>14326</v>
      </c>
      <c r="E72" s="9">
        <v>38558</v>
      </c>
      <c r="F72" s="9">
        <v>148642</v>
      </c>
      <c r="G72" s="9">
        <v>73633</v>
      </c>
      <c r="H72" s="9">
        <v>72600</v>
      </c>
      <c r="I72" s="9">
        <v>112701</v>
      </c>
      <c r="J72" s="9">
        <v>83223</v>
      </c>
      <c r="K72" s="9">
        <v>61359</v>
      </c>
      <c r="L72" s="9">
        <v>21507</v>
      </c>
      <c r="M72" s="9">
        <v>10210</v>
      </c>
      <c r="N72" s="76">
        <f>SUM(B72:M72)</f>
        <v>648517</v>
      </c>
      <c r="O72" s="7" t="s">
        <v>252</v>
      </c>
      <c r="P72" s="7"/>
      <c r="Q72" s="7"/>
      <c r="R72" s="7"/>
      <c r="S72" s="7"/>
    </row>
    <row r="73" spans="1:19" s="8" customFormat="1" ht="11.8" x14ac:dyDescent="0.2">
      <c r="A73" s="48" t="s">
        <v>86</v>
      </c>
      <c r="B73" s="9">
        <v>30</v>
      </c>
      <c r="C73" s="9">
        <v>8</v>
      </c>
      <c r="D73" s="9">
        <v>10</v>
      </c>
      <c r="E73" s="9">
        <v>154</v>
      </c>
      <c r="F73" s="9">
        <v>168</v>
      </c>
      <c r="G73" s="9">
        <v>263</v>
      </c>
      <c r="H73" s="9">
        <v>307</v>
      </c>
      <c r="I73" s="9">
        <v>469</v>
      </c>
      <c r="J73" s="9">
        <v>323</v>
      </c>
      <c r="K73" s="9">
        <v>122</v>
      </c>
      <c r="L73" s="9">
        <v>36</v>
      </c>
      <c r="M73" s="9">
        <v>14</v>
      </c>
      <c r="N73" s="76">
        <f>SUM(B73:M73)</f>
        <v>1904</v>
      </c>
      <c r="O73" s="7" t="s">
        <v>253</v>
      </c>
      <c r="P73" s="7"/>
      <c r="Q73" s="7"/>
      <c r="R73" s="7"/>
      <c r="S73" s="7"/>
    </row>
    <row r="74" spans="1:19" s="8" customFormat="1" ht="11.8" x14ac:dyDescent="0.2">
      <c r="A74" s="48"/>
      <c r="B74" s="9"/>
      <c r="C74" s="9"/>
      <c r="D74" s="9"/>
      <c r="F74" s="9"/>
      <c r="G74" s="9"/>
      <c r="H74" s="9"/>
      <c r="I74" s="9"/>
      <c r="J74" s="9"/>
      <c r="K74" s="9"/>
      <c r="L74" s="9"/>
      <c r="M74" s="9"/>
      <c r="N74" s="68"/>
      <c r="P74" s="7"/>
      <c r="Q74" s="7"/>
      <c r="R74" s="7"/>
      <c r="S74" s="7"/>
    </row>
    <row r="75" spans="1:19" s="12" customFormat="1" ht="11.8" x14ac:dyDescent="0.2">
      <c r="A75" s="46" t="s">
        <v>107</v>
      </c>
      <c r="B75" s="67">
        <f t="shared" ref="B75:M75" si="15">SUM(B76:B77)</f>
        <v>65</v>
      </c>
      <c r="C75" s="67">
        <f t="shared" si="15"/>
        <v>46</v>
      </c>
      <c r="D75" s="67">
        <f t="shared" si="15"/>
        <v>37</v>
      </c>
      <c r="E75" s="67">
        <f t="shared" si="15"/>
        <v>167</v>
      </c>
      <c r="F75" s="67">
        <f t="shared" si="15"/>
        <v>302</v>
      </c>
      <c r="G75" s="67">
        <f t="shared" si="15"/>
        <v>396</v>
      </c>
      <c r="H75" s="67">
        <f t="shared" si="15"/>
        <v>139</v>
      </c>
      <c r="I75" s="67">
        <f t="shared" si="15"/>
        <v>256</v>
      </c>
      <c r="J75" s="67">
        <f t="shared" si="15"/>
        <v>146</v>
      </c>
      <c r="K75" s="67">
        <f t="shared" si="15"/>
        <v>121</v>
      </c>
      <c r="L75" s="67">
        <f t="shared" si="15"/>
        <v>64</v>
      </c>
      <c r="M75" s="67">
        <f t="shared" si="15"/>
        <v>50</v>
      </c>
      <c r="N75" s="68">
        <f>SUM(B75:M75)</f>
        <v>1789</v>
      </c>
      <c r="O75" s="11" t="s">
        <v>254</v>
      </c>
      <c r="P75" s="11"/>
    </row>
    <row r="76" spans="1:19" s="8" customFormat="1" ht="11.8" x14ac:dyDescent="0.2">
      <c r="A76" s="48" t="s">
        <v>76</v>
      </c>
      <c r="B76" s="9">
        <v>27</v>
      </c>
      <c r="C76" s="9">
        <v>46</v>
      </c>
      <c r="D76" s="9">
        <v>29</v>
      </c>
      <c r="E76" s="9">
        <v>144</v>
      </c>
      <c r="F76" s="9">
        <v>237</v>
      </c>
      <c r="G76" s="9">
        <v>269</v>
      </c>
      <c r="H76" s="9">
        <v>66</v>
      </c>
      <c r="I76" s="9">
        <v>141</v>
      </c>
      <c r="J76" s="9">
        <v>102</v>
      </c>
      <c r="K76" s="9">
        <v>121</v>
      </c>
      <c r="L76" s="9">
        <v>64</v>
      </c>
      <c r="M76" s="9">
        <v>50</v>
      </c>
      <c r="N76" s="76">
        <f>SUM(B76:M76)</f>
        <v>1296</v>
      </c>
      <c r="O76" s="7" t="s">
        <v>255</v>
      </c>
      <c r="P76" s="7"/>
      <c r="Q76" s="7"/>
      <c r="R76" s="7"/>
      <c r="S76" s="7"/>
    </row>
    <row r="77" spans="1:19" s="8" customFormat="1" ht="11.8" x14ac:dyDescent="0.2">
      <c r="A77" s="48" t="s">
        <v>77</v>
      </c>
      <c r="B77" s="9">
        <v>38</v>
      </c>
      <c r="C77" s="9">
        <v>0</v>
      </c>
      <c r="D77" s="9">
        <v>8</v>
      </c>
      <c r="E77" s="9">
        <v>23</v>
      </c>
      <c r="F77" s="9">
        <v>65</v>
      </c>
      <c r="G77" s="9">
        <v>127</v>
      </c>
      <c r="H77" s="9">
        <v>73</v>
      </c>
      <c r="I77" s="9">
        <v>115</v>
      </c>
      <c r="J77" s="9">
        <v>44</v>
      </c>
      <c r="K77" s="9">
        <v>0</v>
      </c>
      <c r="L77" s="9">
        <v>0</v>
      </c>
      <c r="M77" s="9">
        <v>0</v>
      </c>
      <c r="N77" s="76">
        <f>SUM(B77:M77)</f>
        <v>493</v>
      </c>
      <c r="O77" s="7" t="s">
        <v>256</v>
      </c>
      <c r="P77" s="7"/>
      <c r="Q77" s="7"/>
      <c r="R77" s="7"/>
      <c r="S77" s="7"/>
    </row>
    <row r="78" spans="1:19" s="8" customFormat="1" ht="11.8" x14ac:dyDescent="0.2">
      <c r="A78" s="48"/>
      <c r="B78" s="9"/>
      <c r="C78" s="9"/>
      <c r="D78" s="9"/>
      <c r="F78" s="9"/>
      <c r="G78" s="9"/>
      <c r="H78" s="9"/>
      <c r="I78" s="9"/>
      <c r="J78" s="9"/>
      <c r="K78" s="9"/>
      <c r="L78" s="9"/>
      <c r="M78" s="9"/>
      <c r="N78" s="68"/>
      <c r="P78" s="7"/>
      <c r="Q78" s="7"/>
      <c r="R78" s="7"/>
      <c r="S78" s="7"/>
    </row>
    <row r="79" spans="1:19" s="12" customFormat="1" ht="11.8" x14ac:dyDescent="0.2">
      <c r="A79" s="46" t="s">
        <v>108</v>
      </c>
      <c r="B79" s="67">
        <f t="shared" ref="B79:M79" si="16">SUM(B80:B80)</f>
        <v>3910</v>
      </c>
      <c r="C79" s="67">
        <f t="shared" si="16"/>
        <v>4420</v>
      </c>
      <c r="D79" s="67">
        <f t="shared" si="16"/>
        <v>8620</v>
      </c>
      <c r="E79" s="67">
        <f t="shared" si="16"/>
        <v>70500</v>
      </c>
      <c r="F79" s="67">
        <f t="shared" si="16"/>
        <v>153900</v>
      </c>
      <c r="G79" s="67">
        <f t="shared" si="16"/>
        <v>161600</v>
      </c>
      <c r="H79" s="67">
        <f t="shared" si="16"/>
        <v>211700</v>
      </c>
      <c r="I79" s="67">
        <f t="shared" si="16"/>
        <v>256000</v>
      </c>
      <c r="J79" s="67">
        <f t="shared" si="16"/>
        <v>200300</v>
      </c>
      <c r="K79" s="67">
        <f t="shared" si="16"/>
        <v>164902</v>
      </c>
      <c r="L79" s="67">
        <f t="shared" si="16"/>
        <v>10674</v>
      </c>
      <c r="M79" s="67">
        <f t="shared" si="16"/>
        <v>0</v>
      </c>
      <c r="N79" s="68">
        <f>SUM(B79:M79)</f>
        <v>1246526</v>
      </c>
      <c r="O79" s="11" t="s">
        <v>257</v>
      </c>
      <c r="P79" s="11"/>
    </row>
    <row r="80" spans="1:19" s="8" customFormat="1" ht="11.8" x14ac:dyDescent="0.2">
      <c r="A80" s="48" t="s">
        <v>20</v>
      </c>
      <c r="B80" s="9">
        <v>3910</v>
      </c>
      <c r="C80" s="9">
        <v>4420</v>
      </c>
      <c r="D80" s="9">
        <v>8620</v>
      </c>
      <c r="E80" s="9">
        <v>70500</v>
      </c>
      <c r="F80" s="9">
        <v>153900</v>
      </c>
      <c r="G80" s="9">
        <v>161600</v>
      </c>
      <c r="H80" s="9">
        <v>211700</v>
      </c>
      <c r="I80" s="9">
        <v>256000</v>
      </c>
      <c r="J80" s="9">
        <v>200300</v>
      </c>
      <c r="K80" s="9">
        <v>164902</v>
      </c>
      <c r="L80" s="9">
        <v>10674</v>
      </c>
      <c r="M80" s="9">
        <v>0</v>
      </c>
      <c r="N80" s="76">
        <f>SUM(B80:M80)</f>
        <v>1246526</v>
      </c>
      <c r="O80" s="7" t="s">
        <v>258</v>
      </c>
      <c r="P80" s="7"/>
      <c r="Q80" s="7"/>
      <c r="R80" s="7"/>
      <c r="S80" s="7"/>
    </row>
    <row r="81" spans="1:19" s="8" customFormat="1" ht="11.8" x14ac:dyDescent="0.2">
      <c r="A81" s="48"/>
      <c r="B81" s="9"/>
      <c r="C81" s="9"/>
      <c r="D81" s="9"/>
      <c r="E81" s="9"/>
      <c r="F81" s="9"/>
      <c r="G81" s="9"/>
      <c r="H81" s="9"/>
      <c r="I81" s="9"/>
      <c r="J81" s="9"/>
      <c r="K81" s="9"/>
      <c r="L81" s="9"/>
      <c r="M81" s="9"/>
      <c r="N81" s="68"/>
      <c r="O81" s="7"/>
      <c r="P81" s="7"/>
      <c r="Q81" s="7"/>
      <c r="R81" s="7"/>
      <c r="S81" s="7"/>
    </row>
    <row r="82" spans="1:19" s="12" customFormat="1" ht="11.8" x14ac:dyDescent="0.2">
      <c r="A82" s="49" t="s">
        <v>109</v>
      </c>
      <c r="B82" s="67">
        <f t="shared" ref="B82:M82" si="17">SUM(B83:B85)</f>
        <v>7664</v>
      </c>
      <c r="C82" s="67">
        <f t="shared" si="17"/>
        <v>5985</v>
      </c>
      <c r="D82" s="67">
        <f t="shared" si="17"/>
        <v>8142</v>
      </c>
      <c r="E82" s="67">
        <f t="shared" si="17"/>
        <v>21510</v>
      </c>
      <c r="F82" s="67">
        <f t="shared" si="17"/>
        <v>29015</v>
      </c>
      <c r="G82" s="67">
        <f t="shared" si="17"/>
        <v>24742</v>
      </c>
      <c r="H82" s="67">
        <f t="shared" si="17"/>
        <v>27557</v>
      </c>
      <c r="I82" s="67">
        <f t="shared" si="17"/>
        <v>28346</v>
      </c>
      <c r="J82" s="67">
        <f t="shared" si="17"/>
        <v>26285</v>
      </c>
      <c r="K82" s="67">
        <f t="shared" si="17"/>
        <v>23381</v>
      </c>
      <c r="L82" s="67">
        <f t="shared" si="17"/>
        <v>14743</v>
      </c>
      <c r="M82" s="67">
        <f t="shared" si="17"/>
        <v>7579</v>
      </c>
      <c r="N82" s="68">
        <f>SUM(B82:M82)</f>
        <v>224949</v>
      </c>
      <c r="O82" s="11" t="s">
        <v>259</v>
      </c>
      <c r="P82" s="11"/>
    </row>
    <row r="83" spans="1:19" s="8" customFormat="1" ht="11.8" x14ac:dyDescent="0.2">
      <c r="A83" s="48" t="s">
        <v>80</v>
      </c>
      <c r="B83" s="9">
        <v>2634</v>
      </c>
      <c r="C83" s="9">
        <v>1767</v>
      </c>
      <c r="D83" s="9">
        <v>3690</v>
      </c>
      <c r="E83" s="9">
        <v>9455</v>
      </c>
      <c r="F83" s="9">
        <v>15748</v>
      </c>
      <c r="G83" s="9">
        <v>15864</v>
      </c>
      <c r="H83" s="9">
        <v>20526</v>
      </c>
      <c r="I83" s="9">
        <v>21385</v>
      </c>
      <c r="J83" s="9">
        <v>19397</v>
      </c>
      <c r="K83" s="9">
        <v>18029</v>
      </c>
      <c r="L83" s="9">
        <v>12867</v>
      </c>
      <c r="M83" s="9">
        <v>5969</v>
      </c>
      <c r="N83" s="76">
        <f>SUM(B83:M83)</f>
        <v>147331</v>
      </c>
      <c r="O83" s="7" t="s">
        <v>260</v>
      </c>
      <c r="P83" s="7"/>
      <c r="Q83" s="7"/>
      <c r="R83" s="7"/>
      <c r="S83" s="7"/>
    </row>
    <row r="84" spans="1:19" s="8" customFormat="1" ht="11.8" x14ac:dyDescent="0.2">
      <c r="A84" s="48" t="s">
        <v>61</v>
      </c>
      <c r="B84" s="9">
        <v>1430</v>
      </c>
      <c r="C84" s="9">
        <v>1118</v>
      </c>
      <c r="D84" s="9">
        <v>1352</v>
      </c>
      <c r="E84" s="9">
        <v>4099</v>
      </c>
      <c r="F84" s="9">
        <v>6767</v>
      </c>
      <c r="G84" s="9">
        <v>7072</v>
      </c>
      <c r="H84" s="9">
        <v>7031</v>
      </c>
      <c r="I84" s="9">
        <v>6961</v>
      </c>
      <c r="J84" s="9">
        <v>6888</v>
      </c>
      <c r="K84" s="9">
        <v>5352</v>
      </c>
      <c r="L84" s="9">
        <v>1876</v>
      </c>
      <c r="M84" s="9">
        <v>1610</v>
      </c>
      <c r="N84" s="76">
        <f>SUM(B84:M84)</f>
        <v>51556</v>
      </c>
      <c r="O84" s="7" t="s">
        <v>261</v>
      </c>
      <c r="P84" s="7"/>
      <c r="Q84" s="7"/>
      <c r="R84" s="7"/>
      <c r="S84" s="7"/>
    </row>
    <row r="85" spans="1:19" s="8" customFormat="1" ht="11.8" x14ac:dyDescent="0.2">
      <c r="A85" s="47" t="s">
        <v>187</v>
      </c>
      <c r="B85" s="9">
        <v>3600</v>
      </c>
      <c r="C85" s="9">
        <v>3100</v>
      </c>
      <c r="D85" s="9">
        <v>3100</v>
      </c>
      <c r="E85" s="9">
        <v>7956</v>
      </c>
      <c r="F85" s="9">
        <v>6500</v>
      </c>
      <c r="G85" s="9">
        <v>1806</v>
      </c>
      <c r="H85" s="9">
        <v>0</v>
      </c>
      <c r="I85" s="9">
        <v>0</v>
      </c>
      <c r="J85" s="9">
        <v>0</v>
      </c>
      <c r="K85" s="9">
        <v>0</v>
      </c>
      <c r="L85" s="9">
        <v>0</v>
      </c>
      <c r="M85" s="9">
        <v>0</v>
      </c>
      <c r="N85" s="76">
        <f>SUM(B85:M85)</f>
        <v>26062</v>
      </c>
      <c r="O85" s="7" t="s">
        <v>262</v>
      </c>
      <c r="P85" s="7"/>
      <c r="Q85" s="7"/>
      <c r="R85" s="7"/>
      <c r="S85" s="7"/>
    </row>
    <row r="86" spans="1:19" s="8" customFormat="1" ht="11.8" x14ac:dyDescent="0.2">
      <c r="A86" s="48"/>
      <c r="B86" s="9"/>
      <c r="C86" s="9"/>
      <c r="D86" s="9"/>
      <c r="F86" s="9"/>
      <c r="G86" s="9"/>
      <c r="H86" s="9"/>
      <c r="I86" s="9"/>
      <c r="J86" s="9"/>
      <c r="K86" s="9"/>
      <c r="L86" s="9"/>
      <c r="M86" s="9"/>
      <c r="N86" s="68"/>
      <c r="P86" s="7"/>
      <c r="Q86" s="7"/>
      <c r="R86" s="7"/>
      <c r="S86" s="7"/>
    </row>
    <row r="87" spans="1:19" s="12" customFormat="1" ht="11.8" x14ac:dyDescent="0.2">
      <c r="A87" s="46" t="s">
        <v>110</v>
      </c>
      <c r="B87" s="67">
        <f t="shared" ref="B87:M87" si="18">SUM(B88:B90)</f>
        <v>777</v>
      </c>
      <c r="C87" s="67">
        <f t="shared" si="18"/>
        <v>404</v>
      </c>
      <c r="D87" s="67">
        <f t="shared" si="18"/>
        <v>604</v>
      </c>
      <c r="E87" s="67">
        <f t="shared" si="18"/>
        <v>2048</v>
      </c>
      <c r="F87" s="67">
        <f t="shared" si="18"/>
        <v>1472</v>
      </c>
      <c r="G87" s="67">
        <f t="shared" si="18"/>
        <v>1346</v>
      </c>
      <c r="H87" s="67">
        <f t="shared" si="18"/>
        <v>2231</v>
      </c>
      <c r="I87" s="67">
        <f t="shared" si="18"/>
        <v>3709</v>
      </c>
      <c r="J87" s="67">
        <f t="shared" si="18"/>
        <v>2247</v>
      </c>
      <c r="K87" s="67">
        <f t="shared" si="18"/>
        <v>1080</v>
      </c>
      <c r="L87" s="67">
        <f t="shared" si="18"/>
        <v>1279</v>
      </c>
      <c r="M87" s="67">
        <f t="shared" si="18"/>
        <v>1426</v>
      </c>
      <c r="N87" s="68">
        <f>SUM(B87:M87)</f>
        <v>18623</v>
      </c>
      <c r="O87" s="11" t="s">
        <v>263</v>
      </c>
      <c r="P87" s="11"/>
    </row>
    <row r="88" spans="1:19" s="8" customFormat="1" ht="11.8" x14ac:dyDescent="0.2">
      <c r="A88" s="48" t="s">
        <v>52</v>
      </c>
      <c r="B88" s="9">
        <v>0</v>
      </c>
      <c r="C88" s="9">
        <v>0</v>
      </c>
      <c r="D88" s="9">
        <v>0</v>
      </c>
      <c r="E88" s="9">
        <v>0</v>
      </c>
      <c r="F88" s="9">
        <v>0</v>
      </c>
      <c r="G88" s="9">
        <v>0</v>
      </c>
      <c r="H88" s="9">
        <v>0</v>
      </c>
      <c r="I88" s="9">
        <v>0</v>
      </c>
      <c r="J88" s="9">
        <v>0</v>
      </c>
      <c r="K88" s="9">
        <v>0</v>
      </c>
      <c r="L88" s="9">
        <v>0</v>
      </c>
      <c r="M88" s="9">
        <v>0</v>
      </c>
      <c r="N88" s="76">
        <f>SUM(B88:M88)</f>
        <v>0</v>
      </c>
      <c r="O88" s="7" t="s">
        <v>264</v>
      </c>
      <c r="P88" s="7"/>
      <c r="Q88" s="7"/>
      <c r="R88" s="7"/>
      <c r="S88" s="7"/>
    </row>
    <row r="89" spans="1:19" s="8" customFormat="1" ht="11.8" x14ac:dyDescent="0.2">
      <c r="A89" s="48" t="s">
        <v>51</v>
      </c>
      <c r="B89" s="9">
        <v>777</v>
      </c>
      <c r="C89" s="9">
        <v>404</v>
      </c>
      <c r="D89" s="9">
        <v>604</v>
      </c>
      <c r="E89" s="9">
        <v>2048</v>
      </c>
      <c r="F89" s="9">
        <v>1472</v>
      </c>
      <c r="G89" s="9">
        <v>1346</v>
      </c>
      <c r="H89" s="9">
        <v>2231</v>
      </c>
      <c r="I89" s="9">
        <v>3709</v>
      </c>
      <c r="J89" s="9">
        <v>2247</v>
      </c>
      <c r="K89" s="9">
        <v>1080</v>
      </c>
      <c r="L89" s="9">
        <v>1279</v>
      </c>
      <c r="M89" s="9">
        <v>1426</v>
      </c>
      <c r="N89" s="76">
        <f>SUM(B89:M89)</f>
        <v>18623</v>
      </c>
      <c r="O89" s="7" t="s">
        <v>265</v>
      </c>
      <c r="P89" s="7"/>
      <c r="Q89" s="7"/>
      <c r="R89" s="7"/>
      <c r="S89" s="7"/>
    </row>
    <row r="90" spans="1:19" s="8" customFormat="1" ht="11.8" x14ac:dyDescent="0.2">
      <c r="A90" s="48" t="s">
        <v>81</v>
      </c>
      <c r="B90" s="9">
        <v>0</v>
      </c>
      <c r="C90" s="9">
        <v>0</v>
      </c>
      <c r="D90" s="9">
        <v>0</v>
      </c>
      <c r="E90" s="9">
        <v>0</v>
      </c>
      <c r="F90" s="9">
        <v>0</v>
      </c>
      <c r="G90" s="9">
        <v>0</v>
      </c>
      <c r="H90" s="9">
        <v>0</v>
      </c>
      <c r="I90" s="9">
        <v>0</v>
      </c>
      <c r="J90" s="9">
        <v>0</v>
      </c>
      <c r="K90" s="9">
        <v>0</v>
      </c>
      <c r="L90" s="9">
        <v>0</v>
      </c>
      <c r="M90" s="9">
        <v>0</v>
      </c>
      <c r="N90" s="76">
        <f>SUM(B90:M90)</f>
        <v>0</v>
      </c>
      <c r="O90" s="7" t="s">
        <v>266</v>
      </c>
      <c r="P90" s="7"/>
      <c r="Q90" s="7"/>
      <c r="R90" s="7"/>
      <c r="S90" s="7"/>
    </row>
    <row r="91" spans="1:19" s="8" customFormat="1" ht="11.8" x14ac:dyDescent="0.2">
      <c r="A91" s="48"/>
      <c r="B91" s="9"/>
      <c r="C91" s="9"/>
      <c r="D91" s="9"/>
      <c r="F91" s="9"/>
      <c r="G91" s="9"/>
      <c r="H91" s="9"/>
      <c r="I91" s="9"/>
      <c r="J91" s="9"/>
      <c r="K91" s="9"/>
      <c r="L91" s="9"/>
      <c r="M91" s="9"/>
      <c r="N91" s="68"/>
      <c r="P91" s="7"/>
      <c r="Q91" s="7"/>
      <c r="R91" s="7"/>
      <c r="S91" s="7"/>
    </row>
    <row r="92" spans="1:19" s="12" customFormat="1" ht="11.8" x14ac:dyDescent="0.2">
      <c r="A92" s="46" t="s">
        <v>111</v>
      </c>
      <c r="B92" s="67">
        <f t="shared" ref="B92:M92" si="19">SUM(B93:B95)</f>
        <v>30</v>
      </c>
      <c r="C92" s="67">
        <f t="shared" si="19"/>
        <v>18</v>
      </c>
      <c r="D92" s="67">
        <f t="shared" si="19"/>
        <v>53</v>
      </c>
      <c r="E92" s="67">
        <f t="shared" si="19"/>
        <v>110</v>
      </c>
      <c r="F92" s="67">
        <f t="shared" si="19"/>
        <v>992</v>
      </c>
      <c r="G92" s="67">
        <f t="shared" si="19"/>
        <v>2844</v>
      </c>
      <c r="H92" s="67">
        <f t="shared" si="19"/>
        <v>4388</v>
      </c>
      <c r="I92" s="67">
        <f t="shared" si="19"/>
        <v>5442</v>
      </c>
      <c r="J92" s="67">
        <f t="shared" si="19"/>
        <v>4395</v>
      </c>
      <c r="K92" s="67">
        <f t="shared" si="19"/>
        <v>680</v>
      </c>
      <c r="L92" s="67">
        <f t="shared" si="19"/>
        <v>96</v>
      </c>
      <c r="M92" s="67">
        <f t="shared" si="19"/>
        <v>51</v>
      </c>
      <c r="N92" s="68">
        <f>SUM(B92:M92)</f>
        <v>19099</v>
      </c>
      <c r="O92" s="11" t="s">
        <v>267</v>
      </c>
      <c r="P92" s="11"/>
    </row>
    <row r="93" spans="1:19" s="8" customFormat="1" ht="11.8" x14ac:dyDescent="0.2">
      <c r="A93" s="48" t="s">
        <v>21</v>
      </c>
      <c r="B93" s="9">
        <v>0</v>
      </c>
      <c r="C93" s="9">
        <v>0</v>
      </c>
      <c r="D93" s="9">
        <v>0</v>
      </c>
      <c r="E93" s="9">
        <v>0</v>
      </c>
      <c r="F93" s="9">
        <v>754</v>
      </c>
      <c r="G93" s="9">
        <v>2579</v>
      </c>
      <c r="H93" s="9">
        <v>3794</v>
      </c>
      <c r="I93" s="9">
        <v>4991</v>
      </c>
      <c r="J93" s="9">
        <v>4011</v>
      </c>
      <c r="K93" s="9">
        <v>476</v>
      </c>
      <c r="L93" s="9">
        <v>41</v>
      </c>
      <c r="M93" s="9">
        <v>11</v>
      </c>
      <c r="N93" s="76">
        <f>SUM(B93:M93)</f>
        <v>16657</v>
      </c>
      <c r="O93" s="7" t="s">
        <v>268</v>
      </c>
      <c r="P93" s="7"/>
      <c r="Q93" s="7"/>
      <c r="R93" s="7"/>
      <c r="S93" s="7"/>
    </row>
    <row r="94" spans="1:19" s="8" customFormat="1" ht="11.8" x14ac:dyDescent="0.2">
      <c r="A94" s="48" t="s">
        <v>22</v>
      </c>
      <c r="B94" s="9">
        <v>30</v>
      </c>
      <c r="C94" s="9">
        <v>18</v>
      </c>
      <c r="D94" s="9">
        <v>53</v>
      </c>
      <c r="E94" s="9">
        <v>110</v>
      </c>
      <c r="F94" s="9">
        <v>238</v>
      </c>
      <c r="G94" s="9">
        <v>265</v>
      </c>
      <c r="H94" s="9">
        <v>594</v>
      </c>
      <c r="I94" s="9">
        <v>451</v>
      </c>
      <c r="J94" s="9">
        <v>384</v>
      </c>
      <c r="K94" s="9">
        <v>204</v>
      </c>
      <c r="L94" s="9">
        <v>55</v>
      </c>
      <c r="M94" s="9">
        <v>40</v>
      </c>
      <c r="N94" s="76">
        <f>SUM(B94:M94)</f>
        <v>2442</v>
      </c>
      <c r="O94" s="7" t="s">
        <v>269</v>
      </c>
      <c r="P94" s="7"/>
      <c r="Q94" s="7"/>
      <c r="R94" s="7"/>
      <c r="S94" s="7"/>
    </row>
    <row r="95" spans="1:19" s="8" customFormat="1" ht="11.8" x14ac:dyDescent="0.2">
      <c r="A95" s="48" t="s">
        <v>23</v>
      </c>
      <c r="B95" s="9">
        <v>0</v>
      </c>
      <c r="C95" s="9">
        <v>0</v>
      </c>
      <c r="D95" s="9">
        <v>0</v>
      </c>
      <c r="E95" s="9">
        <v>0</v>
      </c>
      <c r="F95" s="9">
        <v>0</v>
      </c>
      <c r="G95" s="9">
        <v>0</v>
      </c>
      <c r="H95" s="9">
        <v>0</v>
      </c>
      <c r="I95" s="9">
        <v>0</v>
      </c>
      <c r="J95" s="9">
        <v>0</v>
      </c>
      <c r="K95" s="9">
        <v>0</v>
      </c>
      <c r="L95" s="9">
        <v>0</v>
      </c>
      <c r="M95" s="9">
        <v>0</v>
      </c>
      <c r="N95" s="76">
        <f>SUM(B95:M95)</f>
        <v>0</v>
      </c>
      <c r="O95" s="7" t="s">
        <v>270</v>
      </c>
      <c r="P95" s="7"/>
      <c r="Q95" s="7"/>
      <c r="R95" s="7"/>
      <c r="S95" s="7"/>
    </row>
    <row r="96" spans="1:19" s="8" customFormat="1" ht="11.8" x14ac:dyDescent="0.2">
      <c r="A96" s="48"/>
      <c r="B96" s="9"/>
      <c r="C96" s="9"/>
      <c r="D96" s="9"/>
      <c r="F96" s="9"/>
      <c r="G96" s="9"/>
      <c r="H96" s="9"/>
      <c r="I96" s="9"/>
      <c r="J96" s="9"/>
      <c r="K96" s="9"/>
      <c r="L96" s="9"/>
      <c r="M96" s="9"/>
      <c r="N96" s="68"/>
      <c r="P96" s="7"/>
      <c r="Q96" s="7"/>
      <c r="R96" s="7"/>
      <c r="S96" s="7"/>
    </row>
    <row r="97" spans="1:19" s="12" customFormat="1" ht="11.8" x14ac:dyDescent="0.2">
      <c r="A97" s="49" t="s">
        <v>112</v>
      </c>
      <c r="B97" s="67">
        <f t="shared" ref="B97:M97" si="20">SUM(B98:B98)</f>
        <v>0</v>
      </c>
      <c r="C97" s="67">
        <f t="shared" si="20"/>
        <v>0</v>
      </c>
      <c r="D97" s="67">
        <f t="shared" si="20"/>
        <v>0</v>
      </c>
      <c r="E97" s="67">
        <f t="shared" si="20"/>
        <v>0</v>
      </c>
      <c r="F97" s="67">
        <f t="shared" si="20"/>
        <v>0</v>
      </c>
      <c r="G97" s="67">
        <f t="shared" si="20"/>
        <v>0</v>
      </c>
      <c r="H97" s="67">
        <f t="shared" si="20"/>
        <v>0</v>
      </c>
      <c r="I97" s="67">
        <f t="shared" si="20"/>
        <v>0</v>
      </c>
      <c r="J97" s="67">
        <f t="shared" si="20"/>
        <v>0</v>
      </c>
      <c r="K97" s="67">
        <f t="shared" si="20"/>
        <v>0</v>
      </c>
      <c r="L97" s="67">
        <f t="shared" si="20"/>
        <v>0</v>
      </c>
      <c r="M97" s="67">
        <f t="shared" si="20"/>
        <v>0</v>
      </c>
      <c r="N97" s="68">
        <f>SUM(B97:M97)</f>
        <v>0</v>
      </c>
      <c r="O97" s="11" t="s">
        <v>271</v>
      </c>
    </row>
    <row r="98" spans="1:19" s="8" customFormat="1" ht="11.8" x14ac:dyDescent="0.2">
      <c r="A98" s="48" t="s">
        <v>62</v>
      </c>
      <c r="B98" s="9">
        <v>0</v>
      </c>
      <c r="C98" s="9">
        <v>0</v>
      </c>
      <c r="D98" s="9">
        <v>0</v>
      </c>
      <c r="E98" s="9">
        <v>0</v>
      </c>
      <c r="F98" s="9">
        <v>0</v>
      </c>
      <c r="G98" s="9">
        <v>0</v>
      </c>
      <c r="H98" s="9">
        <v>0</v>
      </c>
      <c r="I98" s="9">
        <v>0</v>
      </c>
      <c r="J98" s="9">
        <v>0</v>
      </c>
      <c r="K98" s="9">
        <v>0</v>
      </c>
      <c r="L98" s="9">
        <v>0</v>
      </c>
      <c r="M98" s="9">
        <v>0</v>
      </c>
      <c r="N98" s="68">
        <f>SUM(B98:M98)</f>
        <v>0</v>
      </c>
      <c r="O98" s="7" t="s">
        <v>272</v>
      </c>
      <c r="Q98" s="7"/>
      <c r="R98" s="7"/>
      <c r="S98" s="7"/>
    </row>
    <row r="99" spans="1:19" s="8" customFormat="1" ht="11.8" x14ac:dyDescent="0.2">
      <c r="A99" s="48"/>
      <c r="B99" s="9"/>
      <c r="C99" s="9"/>
      <c r="D99" s="9"/>
      <c r="E99" s="9"/>
      <c r="F99" s="9"/>
      <c r="G99" s="9"/>
      <c r="H99" s="9"/>
      <c r="I99" s="9"/>
      <c r="J99" s="9"/>
      <c r="K99" s="9"/>
      <c r="L99" s="9"/>
      <c r="M99" s="9"/>
      <c r="N99" s="68"/>
      <c r="Q99" s="7"/>
      <c r="R99" s="7"/>
      <c r="S99" s="7"/>
    </row>
    <row r="100" spans="1:19" s="12" customFormat="1" ht="11.8" x14ac:dyDescent="0.2">
      <c r="A100" s="46" t="s">
        <v>113</v>
      </c>
      <c r="B100" s="67">
        <f t="shared" ref="B100:M100" si="21">SUM(B101:B104)</f>
        <v>456</v>
      </c>
      <c r="C100" s="67">
        <f t="shared" si="21"/>
        <v>749</v>
      </c>
      <c r="D100" s="67">
        <f t="shared" si="21"/>
        <v>931</v>
      </c>
      <c r="E100" s="67">
        <f t="shared" si="21"/>
        <v>7281</v>
      </c>
      <c r="F100" s="67">
        <f t="shared" si="21"/>
        <v>14769</v>
      </c>
      <c r="G100" s="67">
        <f t="shared" si="21"/>
        <v>18643</v>
      </c>
      <c r="H100" s="67">
        <f t="shared" si="21"/>
        <v>28588</v>
      </c>
      <c r="I100" s="67">
        <f t="shared" si="21"/>
        <v>40372</v>
      </c>
      <c r="J100" s="67">
        <f t="shared" si="21"/>
        <v>25548</v>
      </c>
      <c r="K100" s="67">
        <f t="shared" si="21"/>
        <v>12202</v>
      </c>
      <c r="L100" s="67">
        <f t="shared" si="21"/>
        <v>2059</v>
      </c>
      <c r="M100" s="67">
        <f t="shared" si="21"/>
        <v>497</v>
      </c>
      <c r="N100" s="68">
        <f>SUM(B100:M100)</f>
        <v>152095</v>
      </c>
      <c r="O100" s="11" t="s">
        <v>273</v>
      </c>
    </row>
    <row r="101" spans="1:19" s="8" customFormat="1" ht="11.8" x14ac:dyDescent="0.2">
      <c r="A101" s="47" t="s">
        <v>364</v>
      </c>
      <c r="B101" s="9">
        <v>139</v>
      </c>
      <c r="C101" s="9">
        <v>238</v>
      </c>
      <c r="D101" s="9">
        <v>294</v>
      </c>
      <c r="E101" s="9">
        <v>2360</v>
      </c>
      <c r="F101" s="9">
        <v>3958</v>
      </c>
      <c r="G101" s="9">
        <v>6186</v>
      </c>
      <c r="H101" s="9">
        <v>10587</v>
      </c>
      <c r="I101" s="9">
        <v>17554</v>
      </c>
      <c r="J101" s="9">
        <v>8924</v>
      </c>
      <c r="K101" s="9">
        <v>3218</v>
      </c>
      <c r="L101" s="9">
        <v>564</v>
      </c>
      <c r="M101" s="9">
        <v>273</v>
      </c>
      <c r="N101" s="76">
        <f>SUM(B101:M101)</f>
        <v>54295</v>
      </c>
      <c r="O101" s="7" t="s">
        <v>274</v>
      </c>
      <c r="Q101" s="7"/>
      <c r="R101" s="7"/>
      <c r="S101" s="7"/>
    </row>
    <row r="102" spans="1:19" s="8" customFormat="1" ht="11.8" x14ac:dyDescent="0.2">
      <c r="A102" s="48" t="s">
        <v>72</v>
      </c>
      <c r="B102" s="9">
        <v>144</v>
      </c>
      <c r="C102" s="9">
        <v>180</v>
      </c>
      <c r="D102" s="9">
        <v>291</v>
      </c>
      <c r="E102" s="9">
        <v>969</v>
      </c>
      <c r="F102" s="9">
        <v>3467</v>
      </c>
      <c r="G102" s="9">
        <v>3380</v>
      </c>
      <c r="H102" s="9">
        <v>5403</v>
      </c>
      <c r="I102" s="9">
        <v>6162</v>
      </c>
      <c r="J102" s="9">
        <v>4756</v>
      </c>
      <c r="K102" s="9">
        <v>3560</v>
      </c>
      <c r="L102" s="9">
        <v>369</v>
      </c>
      <c r="M102" s="9">
        <v>28</v>
      </c>
      <c r="N102" s="76">
        <f>SUM(B102:M102)</f>
        <v>28709</v>
      </c>
      <c r="O102" s="7" t="s">
        <v>275</v>
      </c>
      <c r="Q102" s="7"/>
      <c r="R102" s="7"/>
      <c r="S102" s="7"/>
    </row>
    <row r="103" spans="1:19" s="8" customFormat="1" ht="11.8" x14ac:dyDescent="0.2">
      <c r="A103" s="48" t="s">
        <v>55</v>
      </c>
      <c r="B103" s="9">
        <v>40</v>
      </c>
      <c r="C103" s="9">
        <v>54</v>
      </c>
      <c r="D103" s="9">
        <v>52</v>
      </c>
      <c r="E103" s="9">
        <v>369</v>
      </c>
      <c r="F103" s="9">
        <v>1166</v>
      </c>
      <c r="G103" s="9">
        <v>1315</v>
      </c>
      <c r="H103" s="9">
        <v>1827</v>
      </c>
      <c r="I103" s="9">
        <v>1952</v>
      </c>
      <c r="J103" s="9">
        <v>2080</v>
      </c>
      <c r="K103" s="9">
        <v>894</v>
      </c>
      <c r="L103" s="9">
        <v>95</v>
      </c>
      <c r="M103" s="9">
        <v>35</v>
      </c>
      <c r="N103" s="76">
        <f>SUM(B103:M103)</f>
        <v>9879</v>
      </c>
      <c r="O103" s="7" t="s">
        <v>363</v>
      </c>
      <c r="Q103" s="7"/>
      <c r="R103" s="7"/>
      <c r="S103" s="7"/>
    </row>
    <row r="104" spans="1:19" s="8" customFormat="1" ht="11.8" x14ac:dyDescent="0.2">
      <c r="A104" s="48" t="s">
        <v>379</v>
      </c>
      <c r="B104" s="9">
        <v>133</v>
      </c>
      <c r="C104" s="9">
        <v>277</v>
      </c>
      <c r="D104" s="9">
        <v>294</v>
      </c>
      <c r="E104" s="8">
        <v>3583</v>
      </c>
      <c r="F104" s="9">
        <v>6178</v>
      </c>
      <c r="G104" s="9">
        <v>7762</v>
      </c>
      <c r="H104" s="9">
        <v>10771</v>
      </c>
      <c r="I104" s="9">
        <v>14704</v>
      </c>
      <c r="J104" s="9">
        <v>9788</v>
      </c>
      <c r="K104" s="9">
        <v>4530</v>
      </c>
      <c r="L104" s="8">
        <v>1031</v>
      </c>
      <c r="M104" s="9">
        <v>161</v>
      </c>
      <c r="N104" s="76">
        <f>SUM(B104:M104)</f>
        <v>59212</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31</v>
      </c>
      <c r="C106" s="67">
        <f t="shared" si="22"/>
        <v>12</v>
      </c>
      <c r="D106" s="67">
        <f t="shared" si="22"/>
        <v>93</v>
      </c>
      <c r="E106" s="67">
        <f t="shared" si="22"/>
        <v>258</v>
      </c>
      <c r="F106" s="67">
        <f t="shared" si="22"/>
        <v>1564</v>
      </c>
      <c r="G106" s="67">
        <f t="shared" si="22"/>
        <v>2613</v>
      </c>
      <c r="H106" s="67">
        <f t="shared" si="22"/>
        <v>3870</v>
      </c>
      <c r="I106" s="67">
        <f t="shared" si="22"/>
        <v>4816</v>
      </c>
      <c r="J106" s="67">
        <f t="shared" si="22"/>
        <v>4166</v>
      </c>
      <c r="K106" s="67">
        <f t="shared" si="22"/>
        <v>1923</v>
      </c>
      <c r="L106" s="67">
        <f t="shared" si="22"/>
        <v>50</v>
      </c>
      <c r="M106" s="67">
        <f t="shared" si="22"/>
        <v>0</v>
      </c>
      <c r="N106" s="68">
        <f>SUM(B106:M106)</f>
        <v>19396</v>
      </c>
      <c r="O106" s="11" t="s">
        <v>276</v>
      </c>
    </row>
    <row r="107" spans="1:19" s="8" customFormat="1" ht="11.8" x14ac:dyDescent="0.2">
      <c r="A107" s="48" t="s">
        <v>24</v>
      </c>
      <c r="B107" s="9">
        <v>31</v>
      </c>
      <c r="C107" s="9">
        <v>12</v>
      </c>
      <c r="D107" s="9">
        <v>93</v>
      </c>
      <c r="E107" s="9">
        <v>258</v>
      </c>
      <c r="F107" s="9">
        <v>1564</v>
      </c>
      <c r="G107" s="9">
        <v>2613</v>
      </c>
      <c r="H107" s="9">
        <v>3870</v>
      </c>
      <c r="I107" s="9">
        <v>4816</v>
      </c>
      <c r="J107" s="9">
        <v>4166</v>
      </c>
      <c r="K107" s="9">
        <v>1923</v>
      </c>
      <c r="L107" s="9">
        <v>50</v>
      </c>
      <c r="M107" s="9">
        <v>0</v>
      </c>
      <c r="N107" s="76">
        <f>SUM(B107:M107)</f>
        <v>19396</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0</v>
      </c>
      <c r="C109" s="67">
        <f t="shared" si="23"/>
        <v>0</v>
      </c>
      <c r="D109" s="67">
        <f t="shared" si="23"/>
        <v>0</v>
      </c>
      <c r="E109" s="67">
        <f t="shared" si="23"/>
        <v>0</v>
      </c>
      <c r="F109" s="67">
        <f t="shared" si="23"/>
        <v>0</v>
      </c>
      <c r="G109" s="67">
        <f t="shared" si="23"/>
        <v>0</v>
      </c>
      <c r="H109" s="67">
        <f t="shared" si="23"/>
        <v>0</v>
      </c>
      <c r="I109" s="67">
        <f t="shared" si="23"/>
        <v>0</v>
      </c>
      <c r="J109" s="67">
        <f t="shared" si="23"/>
        <v>0</v>
      </c>
      <c r="K109" s="67">
        <f t="shared" si="23"/>
        <v>0</v>
      </c>
      <c r="L109" s="67">
        <f t="shared" si="23"/>
        <v>0</v>
      </c>
      <c r="M109" s="67">
        <f t="shared" si="23"/>
        <v>0</v>
      </c>
      <c r="N109" s="68">
        <f>SUM(B109:M109)</f>
        <v>0</v>
      </c>
      <c r="O109" s="11" t="s">
        <v>278</v>
      </c>
    </row>
    <row r="110" spans="1:19" s="8" customFormat="1" ht="11.8" x14ac:dyDescent="0.2">
      <c r="A110" s="48" t="s">
        <v>87</v>
      </c>
      <c r="B110" s="9">
        <v>0</v>
      </c>
      <c r="C110" s="9">
        <v>0</v>
      </c>
      <c r="D110" s="9">
        <v>0</v>
      </c>
      <c r="E110" s="9">
        <v>0</v>
      </c>
      <c r="F110" s="9">
        <v>0</v>
      </c>
      <c r="G110" s="9">
        <v>0</v>
      </c>
      <c r="H110" s="9">
        <v>0</v>
      </c>
      <c r="I110" s="9">
        <v>0</v>
      </c>
      <c r="J110" s="9">
        <v>0</v>
      </c>
      <c r="K110" s="9">
        <v>0</v>
      </c>
      <c r="L110" s="9">
        <v>0</v>
      </c>
      <c r="M110" s="9">
        <v>0</v>
      </c>
      <c r="N110" s="76">
        <f>SUM(B110:M110)</f>
        <v>0</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SUM(B113:B122)</f>
        <v>533</v>
      </c>
      <c r="C112" s="67">
        <f t="shared" si="24"/>
        <v>384</v>
      </c>
      <c r="D112" s="67">
        <f t="shared" si="24"/>
        <v>2499</v>
      </c>
      <c r="E112" s="67">
        <f t="shared" si="24"/>
        <v>18778</v>
      </c>
      <c r="F112" s="67">
        <f t="shared" si="24"/>
        <v>44123</v>
      </c>
      <c r="G112" s="67">
        <f t="shared" si="24"/>
        <v>58707</v>
      </c>
      <c r="H112" s="67">
        <f t="shared" si="24"/>
        <v>61228</v>
      </c>
      <c r="I112" s="67">
        <f t="shared" si="24"/>
        <v>62126</v>
      </c>
      <c r="J112" s="67">
        <f t="shared" si="24"/>
        <v>67878</v>
      </c>
      <c r="K112" s="67">
        <f t="shared" si="24"/>
        <v>31407</v>
      </c>
      <c r="L112" s="67">
        <f t="shared" si="24"/>
        <v>4363</v>
      </c>
      <c r="M112" s="67">
        <f t="shared" si="24"/>
        <v>801</v>
      </c>
      <c r="N112" s="68">
        <f t="shared" ref="N112:N122" si="25">SUM(B112:M112)</f>
        <v>352827</v>
      </c>
      <c r="O112" s="11" t="s">
        <v>280</v>
      </c>
    </row>
    <row r="113" spans="1:19" s="8" customFormat="1" ht="11.8" x14ac:dyDescent="0.2">
      <c r="A113" s="48" t="s">
        <v>28</v>
      </c>
      <c r="B113" s="9">
        <v>0</v>
      </c>
      <c r="C113" s="9">
        <v>0</v>
      </c>
      <c r="D113" s="9">
        <v>90</v>
      </c>
      <c r="E113" s="9">
        <v>774</v>
      </c>
      <c r="F113" s="9">
        <v>949</v>
      </c>
      <c r="G113" s="9">
        <v>2017</v>
      </c>
      <c r="H113" s="9">
        <v>2420</v>
      </c>
      <c r="I113" s="9">
        <v>2826</v>
      </c>
      <c r="J113" s="9">
        <v>1589</v>
      </c>
      <c r="K113" s="9">
        <v>334</v>
      </c>
      <c r="L113" s="9">
        <v>0</v>
      </c>
      <c r="M113" s="9">
        <v>24</v>
      </c>
      <c r="N113" s="76">
        <f t="shared" si="25"/>
        <v>11023</v>
      </c>
      <c r="O113" s="7" t="s">
        <v>281</v>
      </c>
      <c r="Q113" s="7"/>
      <c r="R113" s="7"/>
      <c r="S113" s="7"/>
    </row>
    <row r="114" spans="1:19" s="8" customFormat="1" ht="11.8" x14ac:dyDescent="0.2">
      <c r="A114" s="48" t="s">
        <v>91</v>
      </c>
      <c r="B114" s="9">
        <v>376</v>
      </c>
      <c r="C114" s="9">
        <v>124</v>
      </c>
      <c r="D114" s="9">
        <v>1200</v>
      </c>
      <c r="E114" s="9">
        <v>12100</v>
      </c>
      <c r="F114" s="9">
        <v>27900</v>
      </c>
      <c r="G114" s="9">
        <v>35400</v>
      </c>
      <c r="H114" s="9">
        <v>31100</v>
      </c>
      <c r="I114" s="9">
        <v>29500</v>
      </c>
      <c r="J114" s="9">
        <v>40300</v>
      </c>
      <c r="K114" s="9">
        <v>20300</v>
      </c>
      <c r="L114" s="9">
        <v>2600</v>
      </c>
      <c r="M114" s="9">
        <v>300</v>
      </c>
      <c r="N114" s="76">
        <f t="shared" si="25"/>
        <v>201200</v>
      </c>
      <c r="O114" s="7" t="s">
        <v>282</v>
      </c>
      <c r="Q114" s="7"/>
      <c r="R114" s="7"/>
      <c r="S114" s="7"/>
    </row>
    <row r="115" spans="1:19" s="8" customFormat="1" ht="11.8" x14ac:dyDescent="0.2">
      <c r="A115" s="48" t="s">
        <v>68</v>
      </c>
      <c r="B115" s="9">
        <v>70</v>
      </c>
      <c r="C115" s="9">
        <v>60</v>
      </c>
      <c r="D115" s="9">
        <v>200</v>
      </c>
      <c r="E115" s="9">
        <v>1850</v>
      </c>
      <c r="F115" s="9">
        <v>3790</v>
      </c>
      <c r="G115" s="9">
        <v>5800</v>
      </c>
      <c r="H115" s="9">
        <v>5600</v>
      </c>
      <c r="I115" s="9">
        <v>6100</v>
      </c>
      <c r="J115" s="9">
        <v>6800</v>
      </c>
      <c r="K115" s="9">
        <v>3200</v>
      </c>
      <c r="L115" s="9">
        <v>740</v>
      </c>
      <c r="M115" s="9">
        <v>200</v>
      </c>
      <c r="N115" s="76">
        <f t="shared" si="25"/>
        <v>34410</v>
      </c>
      <c r="O115" s="7" t="s">
        <v>283</v>
      </c>
      <c r="Q115" s="7"/>
      <c r="R115" s="7"/>
      <c r="S115" s="7"/>
    </row>
    <row r="116" spans="1:19" s="8" customFormat="1" ht="11.8" x14ac:dyDescent="0.2">
      <c r="A116" s="48" t="s">
        <v>69</v>
      </c>
      <c r="B116" s="9">
        <v>0</v>
      </c>
      <c r="C116" s="9">
        <v>0</v>
      </c>
      <c r="D116" s="9">
        <v>0</v>
      </c>
      <c r="E116" s="9">
        <v>100</v>
      </c>
      <c r="F116" s="9">
        <v>54</v>
      </c>
      <c r="G116" s="9">
        <v>268</v>
      </c>
      <c r="H116" s="9">
        <v>382</v>
      </c>
      <c r="I116" s="9">
        <v>509</v>
      </c>
      <c r="J116" s="9">
        <v>296</v>
      </c>
      <c r="K116" s="9">
        <v>62</v>
      </c>
      <c r="L116" s="9">
        <v>0</v>
      </c>
      <c r="M116" s="9">
        <v>0</v>
      </c>
      <c r="N116" s="76">
        <f t="shared" si="25"/>
        <v>1671</v>
      </c>
      <c r="O116" s="7" t="s">
        <v>284</v>
      </c>
      <c r="Q116" s="7"/>
      <c r="R116" s="7"/>
      <c r="S116" s="7"/>
    </row>
    <row r="117" spans="1:19" s="8" customFormat="1" ht="11.8" x14ac:dyDescent="0.2">
      <c r="A117" s="48" t="s">
        <v>385</v>
      </c>
      <c r="B117" s="9">
        <v>0</v>
      </c>
      <c r="C117" s="9">
        <v>0</v>
      </c>
      <c r="D117" s="9">
        <v>170</v>
      </c>
      <c r="E117" s="9">
        <v>158</v>
      </c>
      <c r="F117" s="9">
        <v>721</v>
      </c>
      <c r="G117" s="9">
        <v>1111</v>
      </c>
      <c r="H117" s="9">
        <v>1182</v>
      </c>
      <c r="I117" s="9">
        <v>1473</v>
      </c>
      <c r="J117" s="9">
        <v>830</v>
      </c>
      <c r="K117" s="9">
        <v>249</v>
      </c>
      <c r="L117" s="9">
        <v>0</v>
      </c>
      <c r="M117" s="9">
        <v>0</v>
      </c>
      <c r="N117" s="76">
        <f t="shared" si="25"/>
        <v>5894</v>
      </c>
      <c r="O117" s="7" t="s">
        <v>508</v>
      </c>
      <c r="Q117" s="7"/>
      <c r="R117" s="7"/>
      <c r="S117" s="7"/>
    </row>
    <row r="118" spans="1:19" s="8" customFormat="1" ht="11.8" x14ac:dyDescent="0.2">
      <c r="A118" s="48" t="s">
        <v>30</v>
      </c>
      <c r="B118" s="9">
        <v>0</v>
      </c>
      <c r="C118" s="9">
        <v>0</v>
      </c>
      <c r="D118" s="9">
        <v>0</v>
      </c>
      <c r="E118" s="9">
        <v>306</v>
      </c>
      <c r="F118" s="9">
        <v>675</v>
      </c>
      <c r="G118" s="9">
        <v>1986</v>
      </c>
      <c r="H118" s="9">
        <v>4889</v>
      </c>
      <c r="I118" s="9">
        <v>6027</v>
      </c>
      <c r="J118" s="9">
        <v>2584</v>
      </c>
      <c r="K118" s="9">
        <v>653</v>
      </c>
      <c r="L118" s="9">
        <v>143</v>
      </c>
      <c r="M118" s="9">
        <v>26</v>
      </c>
      <c r="N118" s="76">
        <f t="shared" si="25"/>
        <v>17289</v>
      </c>
      <c r="O118" s="7" t="s">
        <v>285</v>
      </c>
      <c r="Q118" s="7"/>
      <c r="R118" s="7"/>
      <c r="S118" s="7"/>
    </row>
    <row r="119" spans="1:19" s="8" customFormat="1" ht="11.8" x14ac:dyDescent="0.2">
      <c r="A119" s="48" t="s">
        <v>25</v>
      </c>
      <c r="B119" s="9">
        <v>0</v>
      </c>
      <c r="C119" s="9">
        <v>150</v>
      </c>
      <c r="D119" s="9">
        <v>538</v>
      </c>
      <c r="E119" s="9">
        <v>1315</v>
      </c>
      <c r="F119" s="9">
        <v>3516</v>
      </c>
      <c r="G119" s="9">
        <v>3361</v>
      </c>
      <c r="H119" s="9">
        <v>2738</v>
      </c>
      <c r="I119" s="9">
        <v>1734</v>
      </c>
      <c r="J119" s="9">
        <v>3535</v>
      </c>
      <c r="K119" s="9">
        <v>2198</v>
      </c>
      <c r="L119" s="9">
        <v>460</v>
      </c>
      <c r="M119" s="9">
        <v>157</v>
      </c>
      <c r="N119" s="76">
        <f t="shared" si="25"/>
        <v>19702</v>
      </c>
      <c r="O119" s="7" t="s">
        <v>286</v>
      </c>
      <c r="Q119" s="7"/>
      <c r="R119" s="7"/>
      <c r="S119" s="7"/>
    </row>
    <row r="120" spans="1:19" s="8" customFormat="1" ht="11.8" x14ac:dyDescent="0.2">
      <c r="A120" s="48" t="s">
        <v>26</v>
      </c>
      <c r="B120" s="9">
        <v>74</v>
      </c>
      <c r="C120" s="9">
        <v>46</v>
      </c>
      <c r="D120" s="9">
        <v>115</v>
      </c>
      <c r="E120" s="9">
        <v>1174</v>
      </c>
      <c r="F120" s="9">
        <v>4718</v>
      </c>
      <c r="G120" s="9">
        <v>6650</v>
      </c>
      <c r="H120" s="9">
        <v>9744</v>
      </c>
      <c r="I120" s="9">
        <v>10776</v>
      </c>
      <c r="J120" s="9">
        <v>9032</v>
      </c>
      <c r="K120" s="9">
        <v>3149</v>
      </c>
      <c r="L120" s="9">
        <v>292</v>
      </c>
      <c r="M120" s="9">
        <v>72</v>
      </c>
      <c r="N120" s="76">
        <f t="shared" si="25"/>
        <v>45842</v>
      </c>
      <c r="O120" s="7" t="s">
        <v>287</v>
      </c>
      <c r="Q120" s="7"/>
      <c r="R120" s="7"/>
      <c r="S120" s="7"/>
    </row>
    <row r="121" spans="1:19" s="8" customFormat="1" ht="11.8" x14ac:dyDescent="0.2">
      <c r="A121" s="48" t="s">
        <v>29</v>
      </c>
      <c r="B121" s="9">
        <v>13</v>
      </c>
      <c r="C121" s="9">
        <v>4</v>
      </c>
      <c r="D121" s="9">
        <v>171</v>
      </c>
      <c r="E121" s="9">
        <v>606</v>
      </c>
      <c r="F121" s="9">
        <v>1454</v>
      </c>
      <c r="G121" s="9">
        <v>1566</v>
      </c>
      <c r="H121" s="9">
        <v>2283</v>
      </c>
      <c r="I121" s="9">
        <v>2400</v>
      </c>
      <c r="J121" s="9">
        <v>2229</v>
      </c>
      <c r="K121" s="9">
        <v>848</v>
      </c>
      <c r="L121" s="9">
        <v>75</v>
      </c>
      <c r="M121" s="9">
        <v>22</v>
      </c>
      <c r="N121" s="76">
        <f t="shared" si="25"/>
        <v>11671</v>
      </c>
      <c r="O121" s="7" t="s">
        <v>288</v>
      </c>
      <c r="Q121" s="7"/>
      <c r="R121" s="7"/>
      <c r="S121" s="7"/>
    </row>
    <row r="122" spans="1:19" s="8" customFormat="1" ht="11.8" x14ac:dyDescent="0.2">
      <c r="A122" s="48" t="s">
        <v>27</v>
      </c>
      <c r="B122" s="9">
        <v>0</v>
      </c>
      <c r="C122" s="9">
        <v>0</v>
      </c>
      <c r="D122" s="9">
        <v>15</v>
      </c>
      <c r="E122" s="9">
        <v>395</v>
      </c>
      <c r="F122" s="9">
        <v>346</v>
      </c>
      <c r="G122" s="9">
        <v>548</v>
      </c>
      <c r="H122" s="9">
        <v>890</v>
      </c>
      <c r="I122" s="9">
        <v>781</v>
      </c>
      <c r="J122" s="9">
        <v>683</v>
      </c>
      <c r="K122" s="9">
        <v>414</v>
      </c>
      <c r="L122" s="9">
        <v>53</v>
      </c>
      <c r="M122" s="9">
        <v>0</v>
      </c>
      <c r="N122" s="76">
        <f t="shared" si="25"/>
        <v>4125</v>
      </c>
      <c r="O122" s="7" t="s">
        <v>289</v>
      </c>
      <c r="Q122" s="7"/>
      <c r="R122" s="7"/>
      <c r="S122" s="7"/>
    </row>
    <row r="123" spans="1:19" s="8" customFormat="1" ht="11.8" x14ac:dyDescent="0.2">
      <c r="A123" s="48"/>
      <c r="B123" s="9"/>
      <c r="C123" s="9"/>
      <c r="D123" s="9"/>
      <c r="F123" s="9"/>
      <c r="G123" s="9"/>
      <c r="H123" s="9"/>
      <c r="I123" s="9"/>
      <c r="J123" s="9"/>
      <c r="K123" s="9"/>
      <c r="L123" s="9"/>
      <c r="M123" s="9"/>
      <c r="N123" s="68"/>
      <c r="Q123" s="7"/>
      <c r="R123" s="7"/>
      <c r="S123" s="7"/>
    </row>
    <row r="124" spans="1:19" s="12" customFormat="1" ht="11.8" x14ac:dyDescent="0.2">
      <c r="A124" s="46" t="s">
        <v>117</v>
      </c>
      <c r="B124" s="67">
        <f t="shared" ref="B124:M124" si="26">SUM(B125:B127)</f>
        <v>215</v>
      </c>
      <c r="C124" s="67">
        <f t="shared" si="26"/>
        <v>146</v>
      </c>
      <c r="D124" s="67">
        <f t="shared" si="26"/>
        <v>436</v>
      </c>
      <c r="E124" s="67">
        <f t="shared" si="26"/>
        <v>1236</v>
      </c>
      <c r="F124" s="67">
        <f t="shared" si="26"/>
        <v>1189</v>
      </c>
      <c r="G124" s="67">
        <f t="shared" si="26"/>
        <v>1559</v>
      </c>
      <c r="H124" s="67">
        <f t="shared" si="26"/>
        <v>4277</v>
      </c>
      <c r="I124" s="67">
        <f t="shared" si="26"/>
        <v>7030</v>
      </c>
      <c r="J124" s="67">
        <f t="shared" si="26"/>
        <v>2539</v>
      </c>
      <c r="K124" s="67">
        <f t="shared" si="26"/>
        <v>1909</v>
      </c>
      <c r="L124" s="67">
        <f t="shared" si="26"/>
        <v>575</v>
      </c>
      <c r="M124" s="67">
        <f t="shared" si="26"/>
        <v>402</v>
      </c>
      <c r="N124" s="68">
        <f>SUM(B124:M124)</f>
        <v>21513</v>
      </c>
      <c r="O124" s="11" t="s">
        <v>290</v>
      </c>
    </row>
    <row r="125" spans="1:19" s="8" customFormat="1" ht="11.8" x14ac:dyDescent="0.2">
      <c r="A125" s="48" t="s">
        <v>357</v>
      </c>
      <c r="B125" s="9">
        <v>56</v>
      </c>
      <c r="C125" s="9">
        <v>32</v>
      </c>
      <c r="D125" s="9">
        <v>230</v>
      </c>
      <c r="E125" s="9">
        <v>478</v>
      </c>
      <c r="F125" s="9">
        <v>324</v>
      </c>
      <c r="G125" s="9">
        <v>788</v>
      </c>
      <c r="H125" s="9">
        <v>3071</v>
      </c>
      <c r="I125" s="9">
        <v>4886</v>
      </c>
      <c r="J125" s="9">
        <v>1593</v>
      </c>
      <c r="K125" s="9">
        <v>763</v>
      </c>
      <c r="L125" s="9">
        <v>334</v>
      </c>
      <c r="M125" s="9">
        <v>253</v>
      </c>
      <c r="N125" s="76">
        <f>SUM(B125:M125)</f>
        <v>12808</v>
      </c>
      <c r="O125" s="7" t="s">
        <v>291</v>
      </c>
      <c r="P125" s="7"/>
      <c r="Q125" s="7"/>
      <c r="R125" s="7"/>
      <c r="S125" s="7"/>
    </row>
    <row r="126" spans="1:19" s="8" customFormat="1" ht="11.8" x14ac:dyDescent="0.2">
      <c r="A126" s="48" t="s">
        <v>161</v>
      </c>
      <c r="B126" s="9">
        <v>0</v>
      </c>
      <c r="C126" s="9">
        <v>0</v>
      </c>
      <c r="D126" s="9">
        <v>0</v>
      </c>
      <c r="E126" s="9">
        <v>0</v>
      </c>
      <c r="F126" s="9">
        <v>0</v>
      </c>
      <c r="G126" s="9">
        <v>0</v>
      </c>
      <c r="H126" s="9">
        <v>0</v>
      </c>
      <c r="I126" s="9">
        <v>0</v>
      </c>
      <c r="J126" s="9">
        <v>0</v>
      </c>
      <c r="K126" s="9">
        <v>0</v>
      </c>
      <c r="L126" s="9">
        <v>0</v>
      </c>
      <c r="M126" s="9">
        <v>0</v>
      </c>
      <c r="N126" s="76">
        <f>SUM(B126:M126)</f>
        <v>0</v>
      </c>
      <c r="O126" s="7" t="s">
        <v>292</v>
      </c>
      <c r="P126" s="7"/>
      <c r="Q126" s="7"/>
      <c r="R126" s="7"/>
      <c r="S126" s="7"/>
    </row>
    <row r="127" spans="1:19" s="8" customFormat="1" ht="11.8" x14ac:dyDescent="0.2">
      <c r="A127" s="48" t="s">
        <v>31</v>
      </c>
      <c r="B127" s="9">
        <v>159</v>
      </c>
      <c r="C127" s="9">
        <v>114</v>
      </c>
      <c r="D127" s="9">
        <v>206</v>
      </c>
      <c r="E127" s="9">
        <v>758</v>
      </c>
      <c r="F127" s="9">
        <v>865</v>
      </c>
      <c r="G127" s="9">
        <v>771</v>
      </c>
      <c r="H127" s="9">
        <v>1206</v>
      </c>
      <c r="I127" s="9">
        <v>2144</v>
      </c>
      <c r="J127" s="9">
        <v>946</v>
      </c>
      <c r="K127" s="9">
        <v>1146</v>
      </c>
      <c r="L127" s="9">
        <v>241</v>
      </c>
      <c r="M127" s="9">
        <v>149</v>
      </c>
      <c r="N127" s="76">
        <f>SUM(B127:M127)</f>
        <v>8705</v>
      </c>
      <c r="O127" s="7" t="s">
        <v>293</v>
      </c>
      <c r="P127" s="7"/>
      <c r="Q127" s="7"/>
      <c r="R127" s="7"/>
      <c r="S127" s="7"/>
    </row>
    <row r="128" spans="1:19" s="8" customFormat="1" ht="11.8" x14ac:dyDescent="0.2">
      <c r="A128" s="48"/>
      <c r="B128" s="9"/>
      <c r="C128" s="9"/>
      <c r="D128" s="9"/>
      <c r="F128" s="9"/>
      <c r="G128" s="9"/>
      <c r="H128" s="9"/>
      <c r="I128" s="9"/>
      <c r="J128" s="9"/>
      <c r="K128" s="9"/>
      <c r="L128" s="9"/>
      <c r="M128" s="9"/>
      <c r="N128" s="68"/>
      <c r="P128" s="7"/>
      <c r="Q128" s="7"/>
      <c r="R128" s="7"/>
      <c r="S128" s="7"/>
    </row>
    <row r="129" spans="1:19" s="12" customFormat="1" ht="11.8" x14ac:dyDescent="0.2">
      <c r="A129" s="46" t="s">
        <v>118</v>
      </c>
      <c r="B129" s="67">
        <f t="shared" ref="B129:M129" si="27">SUM(B130:B130)</f>
        <v>289</v>
      </c>
      <c r="C129" s="67">
        <f t="shared" si="27"/>
        <v>107</v>
      </c>
      <c r="D129" s="67">
        <f t="shared" si="27"/>
        <v>295</v>
      </c>
      <c r="E129" s="67">
        <f t="shared" si="27"/>
        <v>849</v>
      </c>
      <c r="F129" s="67">
        <f t="shared" si="27"/>
        <v>535</v>
      </c>
      <c r="G129" s="67">
        <f t="shared" si="27"/>
        <v>671</v>
      </c>
      <c r="H129" s="67">
        <f t="shared" si="27"/>
        <v>575</v>
      </c>
      <c r="I129" s="67">
        <f t="shared" si="27"/>
        <v>658</v>
      </c>
      <c r="J129" s="67">
        <f t="shared" si="27"/>
        <v>480</v>
      </c>
      <c r="K129" s="67">
        <f t="shared" si="27"/>
        <v>657</v>
      </c>
      <c r="L129" s="67">
        <f t="shared" si="27"/>
        <v>460</v>
      </c>
      <c r="M129" s="67">
        <f t="shared" si="27"/>
        <v>411</v>
      </c>
      <c r="N129" s="68">
        <f>SUM(B129:M129)</f>
        <v>5987</v>
      </c>
      <c r="O129" s="11" t="s">
        <v>294</v>
      </c>
      <c r="P129" s="11"/>
    </row>
    <row r="130" spans="1:19" s="8" customFormat="1" ht="11.8" x14ac:dyDescent="0.2">
      <c r="A130" s="48" t="s">
        <v>92</v>
      </c>
      <c r="B130" s="9">
        <v>289</v>
      </c>
      <c r="C130" s="9">
        <v>107</v>
      </c>
      <c r="D130" s="9">
        <v>295</v>
      </c>
      <c r="E130" s="9">
        <v>849</v>
      </c>
      <c r="F130" s="9">
        <v>535</v>
      </c>
      <c r="G130" s="9">
        <v>671</v>
      </c>
      <c r="H130" s="9">
        <v>575</v>
      </c>
      <c r="I130" s="9">
        <v>658</v>
      </c>
      <c r="J130" s="9">
        <v>480</v>
      </c>
      <c r="K130" s="9">
        <v>657</v>
      </c>
      <c r="L130" s="9">
        <v>460</v>
      </c>
      <c r="M130" s="9">
        <v>411</v>
      </c>
      <c r="N130" s="76">
        <f>SUM(B130:M130)</f>
        <v>5987</v>
      </c>
      <c r="O130" s="7" t="s">
        <v>295</v>
      </c>
      <c r="P130" s="7"/>
      <c r="Q130" s="7"/>
      <c r="R130" s="7"/>
      <c r="S130" s="7"/>
    </row>
    <row r="131" spans="1:19" s="8" customFormat="1" ht="11.8" x14ac:dyDescent="0.2">
      <c r="A131" s="48"/>
      <c r="B131" s="9"/>
      <c r="C131" s="9"/>
      <c r="D131" s="9"/>
      <c r="F131" s="9"/>
      <c r="G131" s="9"/>
      <c r="H131" s="9"/>
      <c r="I131" s="9"/>
      <c r="J131" s="9"/>
      <c r="K131" s="9"/>
      <c r="L131" s="9"/>
      <c r="M131" s="9"/>
      <c r="N131" s="68"/>
      <c r="P131" s="7"/>
      <c r="Q131" s="7"/>
      <c r="R131" s="7"/>
      <c r="S131" s="7"/>
    </row>
    <row r="132" spans="1:19" s="12" customFormat="1" ht="11.8" x14ac:dyDescent="0.2">
      <c r="A132" s="46" t="s">
        <v>119</v>
      </c>
      <c r="B132" s="67">
        <f t="shared" ref="B132:M132" si="28">SUM(B133:B136)</f>
        <v>56</v>
      </c>
      <c r="C132" s="67">
        <f t="shared" si="28"/>
        <v>52</v>
      </c>
      <c r="D132" s="67">
        <f t="shared" si="28"/>
        <v>455</v>
      </c>
      <c r="E132" s="67">
        <f t="shared" si="28"/>
        <v>9248</v>
      </c>
      <c r="F132" s="67">
        <f t="shared" si="28"/>
        <v>23833</v>
      </c>
      <c r="G132" s="67">
        <f t="shared" si="28"/>
        <v>17302</v>
      </c>
      <c r="H132" s="67">
        <f t="shared" si="28"/>
        <v>19342</v>
      </c>
      <c r="I132" s="67">
        <f t="shared" si="28"/>
        <v>22406</v>
      </c>
      <c r="J132" s="67">
        <f t="shared" si="28"/>
        <v>25179</v>
      </c>
      <c r="K132" s="67">
        <f t="shared" si="28"/>
        <v>22246</v>
      </c>
      <c r="L132" s="67">
        <f t="shared" si="28"/>
        <v>1535</v>
      </c>
      <c r="M132" s="67">
        <f t="shared" si="28"/>
        <v>109</v>
      </c>
      <c r="N132" s="68">
        <f>SUM(B132:M132)</f>
        <v>141763</v>
      </c>
      <c r="O132" s="11" t="s">
        <v>296</v>
      </c>
      <c r="P132" s="11"/>
    </row>
    <row r="133" spans="1:19" s="8" customFormat="1" ht="11.8" x14ac:dyDescent="0.2">
      <c r="A133" s="48" t="s">
        <v>32</v>
      </c>
      <c r="B133" s="9">
        <v>27</v>
      </c>
      <c r="C133" s="9">
        <v>32</v>
      </c>
      <c r="D133" s="9">
        <v>418</v>
      </c>
      <c r="E133" s="9">
        <v>1762</v>
      </c>
      <c r="F133" s="9">
        <v>3710</v>
      </c>
      <c r="G133" s="9">
        <v>3422</v>
      </c>
      <c r="H133" s="9">
        <v>4448</v>
      </c>
      <c r="I133" s="9">
        <v>4491</v>
      </c>
      <c r="J133" s="9">
        <v>4520</v>
      </c>
      <c r="K133" s="9">
        <v>4365</v>
      </c>
      <c r="L133" s="9">
        <v>222</v>
      </c>
      <c r="M133" s="9">
        <v>64</v>
      </c>
      <c r="N133" s="76">
        <f>SUM(B133:M133)</f>
        <v>27481</v>
      </c>
      <c r="O133" s="7" t="s">
        <v>297</v>
      </c>
      <c r="P133" s="7"/>
      <c r="Q133" s="7"/>
      <c r="R133" s="7"/>
      <c r="S133" s="7"/>
    </row>
    <row r="134" spans="1:19" s="8" customFormat="1" ht="11.8" x14ac:dyDescent="0.2">
      <c r="A134" s="47" t="s">
        <v>358</v>
      </c>
      <c r="B134" s="9">
        <v>0</v>
      </c>
      <c r="C134" s="9">
        <v>0</v>
      </c>
      <c r="D134" s="9">
        <v>0</v>
      </c>
      <c r="E134" s="9">
        <v>255</v>
      </c>
      <c r="F134" s="9">
        <v>575</v>
      </c>
      <c r="G134" s="9">
        <v>490</v>
      </c>
      <c r="H134" s="9">
        <v>720</v>
      </c>
      <c r="I134" s="9">
        <v>760</v>
      </c>
      <c r="J134" s="9">
        <v>620</v>
      </c>
      <c r="K134" s="9">
        <v>545</v>
      </c>
      <c r="L134" s="9">
        <v>0</v>
      </c>
      <c r="M134" s="9">
        <v>0</v>
      </c>
      <c r="N134" s="76">
        <f>SUM(B134:M134)</f>
        <v>3965</v>
      </c>
      <c r="O134" s="7" t="s">
        <v>359</v>
      </c>
      <c r="P134" s="7"/>
      <c r="Q134" s="7"/>
      <c r="R134" s="7"/>
      <c r="S134" s="7"/>
    </row>
    <row r="135" spans="1:19" s="8" customFormat="1" ht="11.8" x14ac:dyDescent="0.2">
      <c r="A135" s="47" t="s">
        <v>370</v>
      </c>
      <c r="B135" s="9">
        <v>0</v>
      </c>
      <c r="C135" s="9">
        <v>0</v>
      </c>
      <c r="D135" s="9">
        <v>0</v>
      </c>
      <c r="E135" s="9">
        <v>6887</v>
      </c>
      <c r="F135" s="9">
        <v>19000</v>
      </c>
      <c r="G135" s="9">
        <v>12760</v>
      </c>
      <c r="H135" s="9">
        <v>13654</v>
      </c>
      <c r="I135" s="9">
        <v>16328</v>
      </c>
      <c r="J135" s="9">
        <v>19258</v>
      </c>
      <c r="K135" s="9">
        <v>16734</v>
      </c>
      <c r="L135" s="9">
        <v>1147</v>
      </c>
      <c r="M135" s="9">
        <v>33</v>
      </c>
      <c r="N135" s="76">
        <f>SUM(B135:M135)</f>
        <v>105801</v>
      </c>
      <c r="O135" s="7" t="s">
        <v>371</v>
      </c>
      <c r="P135" s="7"/>
      <c r="Q135" s="7"/>
      <c r="R135" s="7"/>
      <c r="S135" s="7"/>
    </row>
    <row r="136" spans="1:19" s="8" customFormat="1" ht="11.8" x14ac:dyDescent="0.2">
      <c r="A136" s="48" t="s">
        <v>33</v>
      </c>
      <c r="B136" s="9">
        <v>29</v>
      </c>
      <c r="C136" s="9">
        <v>20</v>
      </c>
      <c r="D136" s="9">
        <v>37</v>
      </c>
      <c r="E136" s="9">
        <v>344</v>
      </c>
      <c r="F136" s="9">
        <v>548</v>
      </c>
      <c r="G136" s="9">
        <v>630</v>
      </c>
      <c r="H136" s="9">
        <v>520</v>
      </c>
      <c r="I136" s="9">
        <v>827</v>
      </c>
      <c r="J136" s="9">
        <v>781</v>
      </c>
      <c r="K136" s="9">
        <v>602</v>
      </c>
      <c r="L136" s="9">
        <v>166</v>
      </c>
      <c r="M136" s="9">
        <v>12</v>
      </c>
      <c r="N136" s="76">
        <f>SUM(B136:M136)</f>
        <v>4516</v>
      </c>
      <c r="O136" s="7" t="s">
        <v>299</v>
      </c>
      <c r="P136" s="7"/>
      <c r="Q136" s="7"/>
      <c r="R136" s="7"/>
      <c r="S136" s="7"/>
    </row>
    <row r="137" spans="1:19" s="8" customFormat="1" ht="11.8" x14ac:dyDescent="0.2">
      <c r="A137" s="48"/>
      <c r="B137" s="9"/>
      <c r="C137" s="9"/>
      <c r="D137" s="9"/>
      <c r="F137" s="9"/>
      <c r="G137" s="9"/>
      <c r="H137" s="9"/>
      <c r="I137" s="9"/>
      <c r="J137" s="9"/>
      <c r="K137" s="9"/>
      <c r="L137" s="9"/>
      <c r="M137" s="9"/>
      <c r="N137" s="68"/>
      <c r="P137" s="7"/>
      <c r="Q137" s="7"/>
      <c r="R137" s="7"/>
      <c r="S137" s="7"/>
    </row>
    <row r="138" spans="1:19" s="12" customFormat="1" ht="11.8" x14ac:dyDescent="0.2">
      <c r="A138" s="46" t="s">
        <v>120</v>
      </c>
      <c r="B138" s="67">
        <f t="shared" ref="B138:M138" si="29">SUM(B139:B142)</f>
        <v>67</v>
      </c>
      <c r="C138" s="67">
        <f t="shared" si="29"/>
        <v>93</v>
      </c>
      <c r="D138" s="67">
        <f t="shared" si="29"/>
        <v>51</v>
      </c>
      <c r="E138" s="67">
        <f t="shared" si="29"/>
        <v>548</v>
      </c>
      <c r="F138" s="67">
        <f t="shared" si="29"/>
        <v>1547</v>
      </c>
      <c r="G138" s="67">
        <f t="shared" si="29"/>
        <v>1840</v>
      </c>
      <c r="H138" s="67">
        <f t="shared" si="29"/>
        <v>3947</v>
      </c>
      <c r="I138" s="67">
        <f t="shared" si="29"/>
        <v>5610</v>
      </c>
      <c r="J138" s="67">
        <f t="shared" si="29"/>
        <v>3305</v>
      </c>
      <c r="K138" s="67">
        <f t="shared" si="29"/>
        <v>877</v>
      </c>
      <c r="L138" s="67">
        <f t="shared" si="29"/>
        <v>210</v>
      </c>
      <c r="M138" s="67">
        <f t="shared" si="29"/>
        <v>39</v>
      </c>
      <c r="N138" s="68">
        <f>SUM(B138:M138)</f>
        <v>18134</v>
      </c>
      <c r="O138" s="11" t="s">
        <v>300</v>
      </c>
      <c r="P138" s="11"/>
    </row>
    <row r="139" spans="1:19" s="12" customFormat="1" ht="11.8" x14ac:dyDescent="0.2">
      <c r="A139" s="48" t="s">
        <v>82</v>
      </c>
      <c r="B139" s="9">
        <v>0</v>
      </c>
      <c r="C139" s="9">
        <v>0</v>
      </c>
      <c r="D139" s="9">
        <v>0</v>
      </c>
      <c r="E139" s="9">
        <v>0</v>
      </c>
      <c r="F139" s="9">
        <v>0</v>
      </c>
      <c r="G139" s="9">
        <v>0</v>
      </c>
      <c r="H139" s="9">
        <v>0</v>
      </c>
      <c r="I139" s="9">
        <v>0</v>
      </c>
      <c r="J139" s="9">
        <v>0</v>
      </c>
      <c r="K139" s="9">
        <v>0</v>
      </c>
      <c r="L139" s="9">
        <v>0</v>
      </c>
      <c r="M139" s="9">
        <v>0</v>
      </c>
      <c r="N139" s="76">
        <f>SUM(B139:M139)</f>
        <v>0</v>
      </c>
      <c r="O139" s="7" t="s">
        <v>301</v>
      </c>
      <c r="P139" s="11"/>
    </row>
    <row r="140" spans="1:19" s="8" customFormat="1" ht="11.8" x14ac:dyDescent="0.2">
      <c r="A140" s="48" t="s">
        <v>34</v>
      </c>
      <c r="B140" s="9">
        <v>0</v>
      </c>
      <c r="C140" s="9">
        <v>0</v>
      </c>
      <c r="D140" s="9">
        <v>0</v>
      </c>
      <c r="E140" s="9">
        <v>78</v>
      </c>
      <c r="F140" s="9">
        <v>209</v>
      </c>
      <c r="G140" s="9">
        <v>537</v>
      </c>
      <c r="H140" s="9">
        <v>1728</v>
      </c>
      <c r="I140" s="9">
        <v>2046</v>
      </c>
      <c r="J140" s="9">
        <v>903</v>
      </c>
      <c r="K140" s="9">
        <v>108</v>
      </c>
      <c r="L140" s="9">
        <v>0</v>
      </c>
      <c r="M140" s="9">
        <v>0</v>
      </c>
      <c r="N140" s="76">
        <f>SUM(B140:M140)</f>
        <v>5609</v>
      </c>
      <c r="O140" s="7" t="s">
        <v>302</v>
      </c>
      <c r="P140" s="7"/>
      <c r="Q140" s="7"/>
      <c r="R140" s="7"/>
      <c r="S140" s="7"/>
    </row>
    <row r="141" spans="1:19" s="8" customFormat="1" ht="11.8" x14ac:dyDescent="0.2">
      <c r="A141" s="48" t="s">
        <v>35</v>
      </c>
      <c r="B141" s="9">
        <v>67</v>
      </c>
      <c r="C141" s="9">
        <v>93</v>
      </c>
      <c r="D141" s="9">
        <v>51</v>
      </c>
      <c r="E141" s="9">
        <v>470</v>
      </c>
      <c r="F141" s="9">
        <v>1338</v>
      </c>
      <c r="G141" s="9">
        <v>1303</v>
      </c>
      <c r="H141" s="9">
        <v>2219</v>
      </c>
      <c r="I141" s="9">
        <v>3035</v>
      </c>
      <c r="J141" s="9">
        <v>1920</v>
      </c>
      <c r="K141" s="9">
        <v>627</v>
      </c>
      <c r="L141" s="9">
        <v>179</v>
      </c>
      <c r="M141" s="9">
        <v>30</v>
      </c>
      <c r="N141" s="76">
        <f>SUM(B141:M141)</f>
        <v>11332</v>
      </c>
      <c r="O141" s="7" t="s">
        <v>303</v>
      </c>
      <c r="P141" s="7"/>
      <c r="Q141" s="7"/>
      <c r="R141" s="7"/>
      <c r="S141" s="7"/>
    </row>
    <row r="142" spans="1:19" s="8" customFormat="1" ht="11.8" x14ac:dyDescent="0.2">
      <c r="A142" s="48" t="s">
        <v>56</v>
      </c>
      <c r="B142" s="9">
        <v>0</v>
      </c>
      <c r="C142" s="9">
        <v>0</v>
      </c>
      <c r="D142" s="9">
        <v>0</v>
      </c>
      <c r="E142" s="9">
        <v>0</v>
      </c>
      <c r="F142" s="9">
        <v>0</v>
      </c>
      <c r="G142" s="9">
        <v>0</v>
      </c>
      <c r="H142" s="9">
        <v>0</v>
      </c>
      <c r="I142" s="9">
        <v>529</v>
      </c>
      <c r="J142" s="9">
        <v>482</v>
      </c>
      <c r="K142" s="9">
        <v>142</v>
      </c>
      <c r="L142" s="9">
        <v>31</v>
      </c>
      <c r="M142" s="9">
        <v>9</v>
      </c>
      <c r="N142" s="76">
        <f>SUM(B142:M142)</f>
        <v>1193</v>
      </c>
      <c r="O142" s="7" t="s">
        <v>304</v>
      </c>
      <c r="P142" s="7"/>
      <c r="Q142" s="7"/>
      <c r="R142" s="7"/>
      <c r="S142" s="7"/>
    </row>
    <row r="143" spans="1:19" s="8" customFormat="1" ht="11.8" x14ac:dyDescent="0.2">
      <c r="A143" s="48"/>
      <c r="B143" s="9"/>
      <c r="C143" s="9"/>
      <c r="D143" s="9"/>
      <c r="F143" s="9"/>
      <c r="G143" s="9"/>
      <c r="H143" s="9"/>
      <c r="I143" s="9"/>
      <c r="J143" s="9"/>
      <c r="K143" s="9"/>
      <c r="L143" s="9"/>
      <c r="M143" s="9"/>
      <c r="N143" s="68"/>
      <c r="P143" s="7"/>
      <c r="Q143" s="7"/>
      <c r="R143" s="7"/>
      <c r="S143" s="7"/>
    </row>
    <row r="144" spans="1:19" s="12" customFormat="1" ht="11.8" x14ac:dyDescent="0.2">
      <c r="A144" s="46" t="s">
        <v>121</v>
      </c>
      <c r="B144" s="67">
        <f t="shared" ref="B144:M144" si="30">SUM(B145:B145)</f>
        <v>0</v>
      </c>
      <c r="C144" s="67">
        <f t="shared" si="30"/>
        <v>67</v>
      </c>
      <c r="D144" s="67">
        <f t="shared" si="30"/>
        <v>0</v>
      </c>
      <c r="E144" s="67">
        <f t="shared" si="30"/>
        <v>21</v>
      </c>
      <c r="F144" s="67">
        <f t="shared" si="30"/>
        <v>342</v>
      </c>
      <c r="G144" s="67">
        <f t="shared" si="30"/>
        <v>359</v>
      </c>
      <c r="H144" s="67">
        <f t="shared" si="30"/>
        <v>753</v>
      </c>
      <c r="I144" s="67">
        <f t="shared" si="30"/>
        <v>1261</v>
      </c>
      <c r="J144" s="67">
        <f t="shared" si="30"/>
        <v>1030</v>
      </c>
      <c r="K144" s="67">
        <f t="shared" si="30"/>
        <v>159</v>
      </c>
      <c r="L144" s="67">
        <f t="shared" si="30"/>
        <v>0</v>
      </c>
      <c r="M144" s="67">
        <f t="shared" si="30"/>
        <v>0</v>
      </c>
      <c r="N144" s="68">
        <f>SUM(B144:M144)</f>
        <v>3992</v>
      </c>
      <c r="O144" s="11" t="s">
        <v>305</v>
      </c>
      <c r="P144" s="11"/>
    </row>
    <row r="145" spans="1:19" s="8" customFormat="1" ht="11.8" x14ac:dyDescent="0.2">
      <c r="A145" s="48" t="s">
        <v>64</v>
      </c>
      <c r="B145" s="9">
        <v>0</v>
      </c>
      <c r="C145" s="9">
        <v>67</v>
      </c>
      <c r="D145" s="9">
        <v>0</v>
      </c>
      <c r="E145" s="9">
        <v>21</v>
      </c>
      <c r="F145" s="9">
        <v>342</v>
      </c>
      <c r="G145" s="9">
        <v>359</v>
      </c>
      <c r="H145" s="9">
        <v>753</v>
      </c>
      <c r="I145" s="9">
        <v>1261</v>
      </c>
      <c r="J145" s="9">
        <v>1030</v>
      </c>
      <c r="K145" s="9">
        <v>159</v>
      </c>
      <c r="L145" s="9">
        <v>0</v>
      </c>
      <c r="M145" s="9">
        <v>0</v>
      </c>
      <c r="N145" s="76">
        <f>SUM(B145:M145)</f>
        <v>3992</v>
      </c>
      <c r="O145" s="7" t="s">
        <v>306</v>
      </c>
      <c r="P145" s="7"/>
      <c r="Q145" s="7"/>
      <c r="R145" s="7"/>
      <c r="S145" s="7"/>
    </row>
    <row r="146" spans="1:19" s="8" customFormat="1" ht="11.8" x14ac:dyDescent="0.2">
      <c r="A146" s="48"/>
      <c r="B146" s="9"/>
      <c r="C146" s="9"/>
      <c r="D146" s="9"/>
      <c r="E146" s="9"/>
      <c r="F146" s="9"/>
      <c r="G146" s="9"/>
      <c r="H146" s="9"/>
      <c r="I146" s="9"/>
      <c r="J146" s="9"/>
      <c r="K146" s="9"/>
      <c r="L146" s="9"/>
      <c r="M146" s="9"/>
      <c r="N146" s="68"/>
      <c r="P146" s="7"/>
      <c r="Q146" s="7"/>
      <c r="R146" s="7"/>
      <c r="S146" s="7"/>
    </row>
    <row r="147" spans="1:19" s="12" customFormat="1" ht="11.8" x14ac:dyDescent="0.2">
      <c r="A147" s="46" t="s">
        <v>122</v>
      </c>
      <c r="B147" s="67">
        <f t="shared" ref="B147:M147" si="31">SUM(B148:B149)</f>
        <v>142</v>
      </c>
      <c r="C147" s="67">
        <f t="shared" si="31"/>
        <v>64</v>
      </c>
      <c r="D147" s="67">
        <f t="shared" si="31"/>
        <v>249</v>
      </c>
      <c r="E147" s="67">
        <f t="shared" si="31"/>
        <v>516</v>
      </c>
      <c r="F147" s="67">
        <f t="shared" si="31"/>
        <v>892</v>
      </c>
      <c r="G147" s="67">
        <f t="shared" si="31"/>
        <v>740</v>
      </c>
      <c r="H147" s="67">
        <f t="shared" si="31"/>
        <v>871</v>
      </c>
      <c r="I147" s="67">
        <f t="shared" si="31"/>
        <v>876</v>
      </c>
      <c r="J147" s="67">
        <f t="shared" si="31"/>
        <v>769</v>
      </c>
      <c r="K147" s="67">
        <f t="shared" si="31"/>
        <v>1423</v>
      </c>
      <c r="L147" s="67">
        <f t="shared" si="31"/>
        <v>711</v>
      </c>
      <c r="M147" s="67">
        <f t="shared" si="31"/>
        <v>155</v>
      </c>
      <c r="N147" s="68">
        <f>SUM(B147:M147)</f>
        <v>7408</v>
      </c>
      <c r="O147" s="11" t="s">
        <v>307</v>
      </c>
      <c r="P147" s="11"/>
    </row>
    <row r="148" spans="1:19" s="8" customFormat="1" ht="11.8" x14ac:dyDescent="0.2">
      <c r="A148" s="48" t="s">
        <v>37</v>
      </c>
      <c r="B148" s="9">
        <v>20</v>
      </c>
      <c r="C148" s="9">
        <v>0</v>
      </c>
      <c r="D148" s="9">
        <v>0</v>
      </c>
      <c r="E148" s="9">
        <v>0</v>
      </c>
      <c r="F148" s="9">
        <v>0</v>
      </c>
      <c r="G148" s="9">
        <v>26</v>
      </c>
      <c r="H148" s="9">
        <v>0</v>
      </c>
      <c r="I148" s="9">
        <v>0</v>
      </c>
      <c r="J148" s="9">
        <v>43</v>
      </c>
      <c r="K148" s="9">
        <v>0</v>
      </c>
      <c r="L148" s="9">
        <v>0</v>
      </c>
      <c r="M148" s="9">
        <v>0</v>
      </c>
      <c r="N148" s="76">
        <f>SUM(B148:M148)</f>
        <v>89</v>
      </c>
      <c r="O148" s="7" t="s">
        <v>308</v>
      </c>
      <c r="P148" s="7"/>
      <c r="Q148" s="7"/>
      <c r="R148" s="7"/>
      <c r="S148" s="7"/>
    </row>
    <row r="149" spans="1:19" s="8" customFormat="1" ht="11.8" x14ac:dyDescent="0.2">
      <c r="A149" s="48" t="s">
        <v>36</v>
      </c>
      <c r="B149" s="9">
        <v>122</v>
      </c>
      <c r="C149" s="9">
        <v>64</v>
      </c>
      <c r="D149" s="9">
        <v>249</v>
      </c>
      <c r="E149" s="9">
        <v>516</v>
      </c>
      <c r="F149" s="9">
        <v>892</v>
      </c>
      <c r="G149" s="9">
        <v>714</v>
      </c>
      <c r="H149" s="9">
        <v>871</v>
      </c>
      <c r="I149" s="9">
        <v>876</v>
      </c>
      <c r="J149" s="9">
        <v>726</v>
      </c>
      <c r="K149" s="9">
        <v>1423</v>
      </c>
      <c r="L149" s="9">
        <v>711</v>
      </c>
      <c r="M149" s="9">
        <v>155</v>
      </c>
      <c r="N149" s="76">
        <f>SUM(B149:M149)</f>
        <v>7319</v>
      </c>
      <c r="O149" s="7" t="s">
        <v>309</v>
      </c>
      <c r="P149" s="7"/>
      <c r="Q149" s="7"/>
      <c r="R149" s="7"/>
      <c r="S149" s="7"/>
    </row>
    <row r="150" spans="1:19" s="8" customFormat="1" ht="11.8" x14ac:dyDescent="0.2">
      <c r="A150" s="48"/>
      <c r="B150" s="9"/>
      <c r="C150" s="9"/>
      <c r="D150" s="9"/>
      <c r="F150" s="9"/>
      <c r="G150" s="9"/>
      <c r="H150" s="9"/>
      <c r="I150" s="9"/>
      <c r="J150" s="9"/>
      <c r="K150" s="9"/>
      <c r="L150" s="9"/>
      <c r="M150" s="9"/>
      <c r="N150" s="68"/>
      <c r="P150" s="7"/>
      <c r="Q150" s="7"/>
      <c r="R150" s="7"/>
      <c r="S150" s="7"/>
    </row>
    <row r="151" spans="1:19" s="12" customFormat="1" ht="11.8" x14ac:dyDescent="0.2">
      <c r="A151" s="46" t="s">
        <v>123</v>
      </c>
      <c r="B151" s="67">
        <f t="shared" ref="B151:M151" si="32">SUM(B152:B155)</f>
        <v>271</v>
      </c>
      <c r="C151" s="67">
        <f t="shared" si="32"/>
        <v>130</v>
      </c>
      <c r="D151" s="67">
        <f t="shared" si="32"/>
        <v>269</v>
      </c>
      <c r="E151" s="67">
        <f t="shared" si="32"/>
        <v>1429</v>
      </c>
      <c r="F151" s="67">
        <f t="shared" si="32"/>
        <v>2890</v>
      </c>
      <c r="G151" s="67">
        <f t="shared" si="32"/>
        <v>2167</v>
      </c>
      <c r="H151" s="67">
        <f t="shared" si="32"/>
        <v>2402</v>
      </c>
      <c r="I151" s="67">
        <f t="shared" si="32"/>
        <v>4815</v>
      </c>
      <c r="J151" s="67">
        <f t="shared" si="32"/>
        <v>2980</v>
      </c>
      <c r="K151" s="67">
        <f t="shared" si="32"/>
        <v>1764</v>
      </c>
      <c r="L151" s="67">
        <f t="shared" si="32"/>
        <v>499</v>
      </c>
      <c r="M151" s="67">
        <f t="shared" si="32"/>
        <v>350</v>
      </c>
      <c r="N151" s="68">
        <f>SUM(B151:M151)</f>
        <v>19966</v>
      </c>
      <c r="O151" s="11" t="s">
        <v>310</v>
      </c>
      <c r="P151" s="11"/>
    </row>
    <row r="152" spans="1:19" s="8" customFormat="1" ht="11.8" x14ac:dyDescent="0.2">
      <c r="A152" s="48" t="s">
        <v>94</v>
      </c>
      <c r="B152" s="9">
        <v>130</v>
      </c>
      <c r="C152" s="9">
        <v>83</v>
      </c>
      <c r="D152" s="9">
        <v>144</v>
      </c>
      <c r="E152" s="9">
        <v>638</v>
      </c>
      <c r="F152" s="9">
        <v>1459</v>
      </c>
      <c r="G152" s="9">
        <v>905</v>
      </c>
      <c r="H152" s="9">
        <v>1029</v>
      </c>
      <c r="I152" s="9">
        <v>1580</v>
      </c>
      <c r="J152" s="9">
        <v>1570</v>
      </c>
      <c r="K152" s="9">
        <v>831</v>
      </c>
      <c r="L152" s="9">
        <v>129</v>
      </c>
      <c r="M152" s="9">
        <v>98</v>
      </c>
      <c r="N152" s="76">
        <f>SUM(B152:M152)</f>
        <v>8596</v>
      </c>
      <c r="O152" s="7" t="s">
        <v>312</v>
      </c>
      <c r="P152" s="7"/>
      <c r="Q152" s="7"/>
      <c r="R152" s="7"/>
      <c r="S152" s="7"/>
    </row>
    <row r="153" spans="1:19" s="8" customFormat="1" ht="11.8" x14ac:dyDescent="0.2">
      <c r="A153" s="48" t="s">
        <v>53</v>
      </c>
      <c r="B153" s="9">
        <v>44</v>
      </c>
      <c r="C153" s="9">
        <v>35</v>
      </c>
      <c r="D153" s="9">
        <v>59</v>
      </c>
      <c r="E153" s="9">
        <v>104</v>
      </c>
      <c r="F153" s="9">
        <v>133</v>
      </c>
      <c r="G153" s="9">
        <v>138</v>
      </c>
      <c r="H153" s="9">
        <v>244</v>
      </c>
      <c r="I153" s="9">
        <v>380</v>
      </c>
      <c r="J153" s="9">
        <v>240</v>
      </c>
      <c r="K153" s="9">
        <v>138</v>
      </c>
      <c r="L153" s="9">
        <v>85</v>
      </c>
      <c r="M153" s="9">
        <v>116</v>
      </c>
      <c r="N153" s="76">
        <f>SUM(B153:M153)</f>
        <v>1716</v>
      </c>
      <c r="O153" s="7" t="s">
        <v>311</v>
      </c>
      <c r="P153" s="7"/>
      <c r="Q153" s="7"/>
      <c r="R153" s="7"/>
      <c r="S153" s="7"/>
    </row>
    <row r="154" spans="1:19" s="8" customFormat="1" ht="11.8" x14ac:dyDescent="0.2">
      <c r="A154" s="48" t="s">
        <v>38</v>
      </c>
      <c r="B154" s="9">
        <v>16</v>
      </c>
      <c r="C154" s="9">
        <v>12</v>
      </c>
      <c r="D154" s="9">
        <v>28</v>
      </c>
      <c r="E154" s="9">
        <v>82</v>
      </c>
      <c r="F154" s="9">
        <v>134</v>
      </c>
      <c r="G154" s="9">
        <v>180</v>
      </c>
      <c r="H154" s="9">
        <v>293</v>
      </c>
      <c r="I154" s="9">
        <v>514</v>
      </c>
      <c r="J154" s="9">
        <v>244</v>
      </c>
      <c r="K154" s="9">
        <v>116</v>
      </c>
      <c r="L154" s="9">
        <v>0</v>
      </c>
      <c r="M154" s="9">
        <v>98</v>
      </c>
      <c r="N154" s="76">
        <f>SUM(B154:M154)</f>
        <v>1717</v>
      </c>
      <c r="O154" s="7" t="s">
        <v>313</v>
      </c>
      <c r="P154" s="7"/>
      <c r="Q154" s="7"/>
      <c r="R154" s="7"/>
      <c r="S154" s="7"/>
    </row>
    <row r="155" spans="1:19" s="8" customFormat="1" ht="11.8" x14ac:dyDescent="0.2">
      <c r="A155" s="48" t="s">
        <v>57</v>
      </c>
      <c r="B155" s="9">
        <v>81</v>
      </c>
      <c r="C155" s="9">
        <v>0</v>
      </c>
      <c r="D155" s="9">
        <v>38</v>
      </c>
      <c r="E155" s="9">
        <v>605</v>
      </c>
      <c r="F155" s="9">
        <v>1164</v>
      </c>
      <c r="G155" s="9">
        <v>944</v>
      </c>
      <c r="H155" s="9">
        <v>836</v>
      </c>
      <c r="I155" s="9">
        <v>2341</v>
      </c>
      <c r="J155" s="9">
        <v>926</v>
      </c>
      <c r="K155" s="9">
        <v>679</v>
      </c>
      <c r="L155" s="9">
        <v>285</v>
      </c>
      <c r="M155" s="9">
        <v>38</v>
      </c>
      <c r="N155" s="76">
        <f>SUM(B155:M155)</f>
        <v>7937</v>
      </c>
      <c r="O155" s="7" t="s">
        <v>314</v>
      </c>
      <c r="P155" s="7"/>
      <c r="Q155" s="7"/>
      <c r="R155" s="7"/>
      <c r="S155" s="7"/>
    </row>
    <row r="156" spans="1:19" s="8" customFormat="1" ht="11.8" x14ac:dyDescent="0.2">
      <c r="A156" s="48"/>
      <c r="B156" s="9"/>
      <c r="C156" s="9"/>
      <c r="D156" s="9"/>
      <c r="F156" s="9"/>
      <c r="G156" s="9"/>
      <c r="H156" s="9"/>
      <c r="I156" s="9"/>
      <c r="J156" s="9"/>
      <c r="K156" s="9"/>
      <c r="L156" s="9"/>
      <c r="M156" s="9"/>
      <c r="N156" s="68"/>
      <c r="P156" s="7"/>
      <c r="Q156" s="7"/>
      <c r="R156" s="7"/>
      <c r="S156" s="7"/>
    </row>
    <row r="157" spans="1:19" s="12" customFormat="1" ht="11.8" x14ac:dyDescent="0.2">
      <c r="A157" s="46" t="s">
        <v>124</v>
      </c>
      <c r="B157" s="67">
        <f t="shared" ref="B157:M157" si="33">SUM(B158:B158)</f>
        <v>300</v>
      </c>
      <c r="C157" s="67">
        <f t="shared" si="33"/>
        <v>360</v>
      </c>
      <c r="D157" s="67">
        <f t="shared" si="33"/>
        <v>1200</v>
      </c>
      <c r="E157" s="67">
        <f t="shared" si="33"/>
        <v>3000</v>
      </c>
      <c r="F157" s="67">
        <f t="shared" si="33"/>
        <v>7800</v>
      </c>
      <c r="G157" s="67">
        <f t="shared" si="33"/>
        <v>4500</v>
      </c>
      <c r="H157" s="67">
        <f t="shared" si="33"/>
        <v>4350</v>
      </c>
      <c r="I157" s="67">
        <f t="shared" si="33"/>
        <v>6150</v>
      </c>
      <c r="J157" s="67">
        <f t="shared" si="33"/>
        <v>8100</v>
      </c>
      <c r="K157" s="67">
        <f t="shared" si="33"/>
        <v>5700</v>
      </c>
      <c r="L157" s="67">
        <f t="shared" si="33"/>
        <v>3000</v>
      </c>
      <c r="M157" s="67">
        <f t="shared" si="33"/>
        <v>600</v>
      </c>
      <c r="N157" s="68">
        <f>SUM(B157:M157)</f>
        <v>45060</v>
      </c>
      <c r="O157" s="11" t="s">
        <v>315</v>
      </c>
    </row>
    <row r="158" spans="1:19" s="8" customFormat="1" ht="11.8" x14ac:dyDescent="0.2">
      <c r="A158" s="48" t="s">
        <v>39</v>
      </c>
      <c r="B158" s="9">
        <v>300</v>
      </c>
      <c r="C158" s="9">
        <v>360</v>
      </c>
      <c r="D158" s="9">
        <v>1200</v>
      </c>
      <c r="E158" s="9">
        <v>3000</v>
      </c>
      <c r="F158" s="9">
        <v>7800</v>
      </c>
      <c r="G158" s="9">
        <v>4500</v>
      </c>
      <c r="H158" s="9">
        <v>4350</v>
      </c>
      <c r="I158" s="9">
        <v>6150</v>
      </c>
      <c r="J158" s="9">
        <v>8100</v>
      </c>
      <c r="K158" s="9">
        <v>5700</v>
      </c>
      <c r="L158" s="9">
        <v>3000</v>
      </c>
      <c r="M158" s="9">
        <v>600</v>
      </c>
      <c r="N158" s="76">
        <f>SUM(B158:M158)</f>
        <v>45060</v>
      </c>
      <c r="O158" s="7" t="s">
        <v>316</v>
      </c>
      <c r="Q158" s="7"/>
      <c r="R158" s="7"/>
      <c r="S158" s="7"/>
    </row>
    <row r="159" spans="1:19" s="8" customFormat="1" ht="11.8" x14ac:dyDescent="0.2">
      <c r="A159" s="48"/>
      <c r="B159" s="9"/>
      <c r="C159" s="9"/>
      <c r="D159" s="9"/>
      <c r="E159" s="9"/>
      <c r="F159" s="9"/>
      <c r="G159" s="9"/>
      <c r="H159" s="9"/>
      <c r="I159" s="9"/>
      <c r="J159" s="9"/>
      <c r="K159" s="9"/>
      <c r="L159" s="9"/>
      <c r="M159" s="9"/>
      <c r="N159" s="76"/>
      <c r="O159" s="7"/>
      <c r="Q159" s="7"/>
      <c r="R159" s="7"/>
      <c r="S159" s="7"/>
    </row>
    <row r="160" spans="1:19" s="12" customFormat="1" ht="11.8" x14ac:dyDescent="0.2">
      <c r="A160" s="46" t="s">
        <v>125</v>
      </c>
      <c r="B160" s="67">
        <f t="shared" ref="B160:M160" si="34">SUM(B161:B161)</f>
        <v>714</v>
      </c>
      <c r="C160" s="67">
        <f t="shared" si="34"/>
        <v>353</v>
      </c>
      <c r="D160" s="67">
        <f t="shared" si="34"/>
        <v>1757</v>
      </c>
      <c r="E160" s="67">
        <f t="shared" si="34"/>
        <v>2661</v>
      </c>
      <c r="F160" s="67">
        <f t="shared" si="34"/>
        <v>5844</v>
      </c>
      <c r="G160" s="67">
        <f t="shared" si="34"/>
        <v>8224</v>
      </c>
      <c r="H160" s="67">
        <f t="shared" si="34"/>
        <v>9556</v>
      </c>
      <c r="I160" s="67">
        <f t="shared" si="34"/>
        <v>12114</v>
      </c>
      <c r="J160" s="67">
        <f t="shared" si="34"/>
        <v>8191</v>
      </c>
      <c r="K160" s="67">
        <f t="shared" si="34"/>
        <v>4288</v>
      </c>
      <c r="L160" s="67">
        <f t="shared" si="34"/>
        <v>1432</v>
      </c>
      <c r="M160" s="67">
        <f t="shared" si="34"/>
        <v>1224</v>
      </c>
      <c r="N160" s="68">
        <f>SUM(B160:M160)</f>
        <v>56358</v>
      </c>
      <c r="O160" s="11" t="s">
        <v>317</v>
      </c>
    </row>
    <row r="161" spans="1:19" s="8" customFormat="1" ht="11.8" x14ac:dyDescent="0.2">
      <c r="A161" s="48" t="s">
        <v>40</v>
      </c>
      <c r="B161" s="9">
        <v>714</v>
      </c>
      <c r="C161" s="9">
        <v>353</v>
      </c>
      <c r="D161" s="9">
        <v>1757</v>
      </c>
      <c r="E161" s="9">
        <v>2661</v>
      </c>
      <c r="F161" s="9">
        <v>5844</v>
      </c>
      <c r="G161" s="9">
        <v>8224</v>
      </c>
      <c r="H161" s="9">
        <v>9556</v>
      </c>
      <c r="I161" s="9">
        <v>12114</v>
      </c>
      <c r="J161" s="9">
        <v>8191</v>
      </c>
      <c r="K161" s="9">
        <v>4288</v>
      </c>
      <c r="L161" s="9">
        <v>1432</v>
      </c>
      <c r="M161" s="9">
        <v>1224</v>
      </c>
      <c r="N161" s="76">
        <f>SUM(B161:M161)</f>
        <v>56358</v>
      </c>
      <c r="O161" s="7" t="s">
        <v>318</v>
      </c>
      <c r="Q161" s="7"/>
      <c r="R161" s="7"/>
      <c r="S161" s="7"/>
    </row>
    <row r="162" spans="1:19" s="8" customFormat="1" ht="11.8" x14ac:dyDescent="0.2">
      <c r="A162" s="48"/>
      <c r="B162" s="9"/>
      <c r="C162" s="9"/>
      <c r="D162" s="9"/>
      <c r="E162" s="9"/>
      <c r="F162" s="9"/>
      <c r="G162" s="9"/>
      <c r="H162" s="9"/>
      <c r="I162" s="9"/>
      <c r="J162" s="9"/>
      <c r="K162" s="9"/>
      <c r="L162" s="9"/>
      <c r="M162" s="9"/>
      <c r="N162" s="68"/>
      <c r="Q162" s="7"/>
      <c r="R162" s="7"/>
      <c r="S162" s="7"/>
    </row>
    <row r="163" spans="1:19" s="12" customFormat="1" ht="11.8" x14ac:dyDescent="0.2">
      <c r="A163" s="46" t="s">
        <v>126</v>
      </c>
      <c r="B163" s="67">
        <f t="shared" ref="B163:M163" si="35">SUM(B164:B164)</f>
        <v>80</v>
      </c>
      <c r="C163" s="67">
        <f t="shared" si="35"/>
        <v>0</v>
      </c>
      <c r="D163" s="67">
        <f t="shared" si="35"/>
        <v>60</v>
      </c>
      <c r="E163" s="67">
        <f t="shared" si="35"/>
        <v>360</v>
      </c>
      <c r="F163" s="67">
        <f t="shared" si="35"/>
        <v>900</v>
      </c>
      <c r="G163" s="67">
        <f t="shared" si="35"/>
        <v>1300</v>
      </c>
      <c r="H163" s="67">
        <f t="shared" si="35"/>
        <v>2400</v>
      </c>
      <c r="I163" s="67">
        <f t="shared" si="35"/>
        <v>3500</v>
      </c>
      <c r="J163" s="67">
        <f t="shared" si="35"/>
        <v>2400</v>
      </c>
      <c r="K163" s="67">
        <f t="shared" si="35"/>
        <v>700</v>
      </c>
      <c r="L163" s="67">
        <f t="shared" si="35"/>
        <v>220</v>
      </c>
      <c r="M163" s="67">
        <f t="shared" si="35"/>
        <v>0</v>
      </c>
      <c r="N163" s="68">
        <f>SUM(B163:M163)</f>
        <v>11920</v>
      </c>
      <c r="O163" s="11" t="s">
        <v>319</v>
      </c>
    </row>
    <row r="164" spans="1:19" s="8" customFormat="1" ht="11.8" x14ac:dyDescent="0.2">
      <c r="A164" s="48" t="s">
        <v>58</v>
      </c>
      <c r="B164" s="9">
        <v>80</v>
      </c>
      <c r="C164" s="9">
        <v>0</v>
      </c>
      <c r="D164" s="9">
        <v>60</v>
      </c>
      <c r="E164" s="9">
        <v>360</v>
      </c>
      <c r="F164" s="9">
        <v>900</v>
      </c>
      <c r="G164" s="9">
        <v>1300</v>
      </c>
      <c r="H164" s="9">
        <v>2400</v>
      </c>
      <c r="I164" s="9">
        <v>3500</v>
      </c>
      <c r="J164" s="9">
        <v>2400</v>
      </c>
      <c r="K164" s="9">
        <v>700</v>
      </c>
      <c r="L164" s="9">
        <v>220</v>
      </c>
      <c r="M164" s="9">
        <v>0</v>
      </c>
      <c r="N164" s="76">
        <f>SUM(B164:M164)</f>
        <v>11920</v>
      </c>
      <c r="O164" s="7" t="s">
        <v>320</v>
      </c>
      <c r="Q164" s="7"/>
      <c r="R164" s="7"/>
      <c r="S164" s="7"/>
    </row>
    <row r="165" spans="1:19" s="8" customFormat="1" ht="11.8" x14ac:dyDescent="0.2">
      <c r="A165" s="48"/>
      <c r="B165" s="9"/>
      <c r="C165" s="9"/>
      <c r="D165" s="9"/>
      <c r="E165" s="9"/>
      <c r="F165" s="9"/>
      <c r="G165" s="9"/>
      <c r="H165" s="9"/>
      <c r="I165" s="9"/>
      <c r="J165" s="9"/>
      <c r="K165" s="9"/>
      <c r="L165" s="9"/>
      <c r="M165" s="9"/>
      <c r="N165" s="68"/>
      <c r="Q165" s="7"/>
      <c r="R165" s="7"/>
      <c r="S165" s="7"/>
    </row>
    <row r="166" spans="1:19" s="12" customFormat="1" ht="11.8" x14ac:dyDescent="0.2">
      <c r="A166" s="46" t="s">
        <v>127</v>
      </c>
      <c r="B166" s="67">
        <f t="shared" ref="B166:M166" si="36">SUM(B167:B167)</f>
        <v>169</v>
      </c>
      <c r="C166" s="67">
        <f t="shared" si="36"/>
        <v>133</v>
      </c>
      <c r="D166" s="67">
        <f t="shared" si="36"/>
        <v>431</v>
      </c>
      <c r="E166" s="67">
        <f t="shared" si="36"/>
        <v>2606</v>
      </c>
      <c r="F166" s="67">
        <f t="shared" si="36"/>
        <v>6285</v>
      </c>
      <c r="G166" s="67">
        <f t="shared" si="36"/>
        <v>6083</v>
      </c>
      <c r="H166" s="67">
        <f t="shared" si="36"/>
        <v>8526</v>
      </c>
      <c r="I166" s="67">
        <f t="shared" si="36"/>
        <v>10265</v>
      </c>
      <c r="J166" s="67">
        <f t="shared" si="36"/>
        <v>8769</v>
      </c>
      <c r="K166" s="67">
        <f t="shared" si="36"/>
        <v>7265</v>
      </c>
      <c r="L166" s="67">
        <f t="shared" si="36"/>
        <v>659</v>
      </c>
      <c r="M166" s="67">
        <f t="shared" si="36"/>
        <v>310</v>
      </c>
      <c r="N166" s="68">
        <f>SUM(B166:M166)</f>
        <v>51501</v>
      </c>
      <c r="O166" s="11" t="s">
        <v>321</v>
      </c>
    </row>
    <row r="167" spans="1:19" s="8" customFormat="1" ht="11.8" x14ac:dyDescent="0.2">
      <c r="A167" s="48" t="s">
        <v>41</v>
      </c>
      <c r="B167" s="9">
        <v>169</v>
      </c>
      <c r="C167" s="9">
        <v>133</v>
      </c>
      <c r="D167" s="9">
        <v>431</v>
      </c>
      <c r="E167" s="9">
        <v>2606</v>
      </c>
      <c r="F167" s="9">
        <v>6285</v>
      </c>
      <c r="G167" s="9">
        <v>6083</v>
      </c>
      <c r="H167" s="9">
        <v>8526</v>
      </c>
      <c r="I167" s="9">
        <v>10265</v>
      </c>
      <c r="J167" s="9">
        <v>8769</v>
      </c>
      <c r="K167" s="9">
        <v>7265</v>
      </c>
      <c r="L167" s="9">
        <v>659</v>
      </c>
      <c r="M167" s="9">
        <v>310</v>
      </c>
      <c r="N167" s="76">
        <f>SUM(B167:M167)</f>
        <v>51501</v>
      </c>
      <c r="O167" s="7" t="s">
        <v>322</v>
      </c>
      <c r="Q167" s="7"/>
      <c r="R167" s="7"/>
      <c r="S167" s="7"/>
    </row>
    <row r="168" spans="1:19" s="8" customFormat="1" ht="11.8" x14ac:dyDescent="0.2">
      <c r="A168" s="48"/>
      <c r="B168" s="9"/>
      <c r="C168" s="9"/>
      <c r="D168" s="9"/>
      <c r="E168" s="9"/>
      <c r="F168" s="9"/>
      <c r="G168" s="9"/>
      <c r="H168" s="9"/>
      <c r="I168" s="9"/>
      <c r="J168" s="9"/>
      <c r="K168" s="9"/>
      <c r="L168" s="9"/>
      <c r="M168" s="9"/>
      <c r="N168" s="68"/>
      <c r="Q168" s="7"/>
      <c r="R168" s="7"/>
      <c r="S168" s="7"/>
    </row>
    <row r="169" spans="1:19" s="12" customFormat="1" ht="11.8" x14ac:dyDescent="0.2">
      <c r="A169" s="46" t="s">
        <v>128</v>
      </c>
      <c r="B169" s="67">
        <f t="shared" ref="B169:M169" si="37">SUM(B170:B170)</f>
        <v>17</v>
      </c>
      <c r="C169" s="67">
        <f t="shared" si="37"/>
        <v>59</v>
      </c>
      <c r="D169" s="67">
        <f t="shared" si="37"/>
        <v>66</v>
      </c>
      <c r="E169" s="67">
        <f t="shared" si="37"/>
        <v>1172</v>
      </c>
      <c r="F169" s="67">
        <f t="shared" si="37"/>
        <v>5109</v>
      </c>
      <c r="G169" s="67">
        <f t="shared" si="37"/>
        <v>7440</v>
      </c>
      <c r="H169" s="67">
        <f t="shared" si="37"/>
        <v>9643</v>
      </c>
      <c r="I169" s="67">
        <f t="shared" si="37"/>
        <v>12663</v>
      </c>
      <c r="J169" s="67">
        <f t="shared" si="37"/>
        <v>9016</v>
      </c>
      <c r="K169" s="67">
        <f t="shared" si="37"/>
        <v>3662</v>
      </c>
      <c r="L169" s="67">
        <f t="shared" si="37"/>
        <v>319</v>
      </c>
      <c r="M169" s="67">
        <f t="shared" si="37"/>
        <v>46</v>
      </c>
      <c r="N169" s="68">
        <f>SUM(B169:M169)</f>
        <v>49212</v>
      </c>
      <c r="O169" s="11" t="s">
        <v>323</v>
      </c>
      <c r="P169" s="8"/>
    </row>
    <row r="170" spans="1:19" s="8" customFormat="1" ht="11.8" x14ac:dyDescent="0.2">
      <c r="A170" s="48" t="s">
        <v>42</v>
      </c>
      <c r="B170" s="9">
        <v>17</v>
      </c>
      <c r="C170" s="9">
        <v>59</v>
      </c>
      <c r="D170" s="9">
        <v>66</v>
      </c>
      <c r="E170" s="9">
        <v>1172</v>
      </c>
      <c r="F170" s="9">
        <v>5109</v>
      </c>
      <c r="G170" s="9">
        <v>7440</v>
      </c>
      <c r="H170" s="9">
        <v>9643</v>
      </c>
      <c r="I170" s="9">
        <v>12663</v>
      </c>
      <c r="J170" s="9">
        <v>9016</v>
      </c>
      <c r="K170" s="9">
        <v>3662</v>
      </c>
      <c r="L170" s="9">
        <v>319</v>
      </c>
      <c r="M170" s="9">
        <v>46</v>
      </c>
      <c r="N170" s="76">
        <f>SUM(B170:M170)</f>
        <v>49212</v>
      </c>
      <c r="O170" s="7" t="s">
        <v>324</v>
      </c>
      <c r="P170" s="7"/>
      <c r="Q170" s="7"/>
      <c r="R170" s="7"/>
      <c r="S170" s="7"/>
    </row>
    <row r="171" spans="1:19" s="8" customFormat="1" ht="11.8" x14ac:dyDescent="0.2">
      <c r="A171" s="48"/>
      <c r="B171" s="9"/>
      <c r="C171" s="9"/>
      <c r="D171" s="9"/>
      <c r="E171" s="9"/>
      <c r="F171" s="9"/>
      <c r="G171" s="9"/>
      <c r="H171" s="9"/>
      <c r="I171" s="9"/>
      <c r="J171" s="9"/>
      <c r="K171" s="9"/>
      <c r="L171" s="9"/>
      <c r="M171" s="9"/>
      <c r="N171" s="68"/>
      <c r="O171" s="7"/>
      <c r="Q171" s="7"/>
      <c r="R171" s="7"/>
      <c r="S171" s="7"/>
    </row>
    <row r="172" spans="1:19" s="12" customFormat="1" ht="11.8" x14ac:dyDescent="0.2">
      <c r="A172" s="49" t="s">
        <v>129</v>
      </c>
      <c r="B172" s="67">
        <f t="shared" ref="B172:M172" si="38">SUM(B173:B173)</f>
        <v>39</v>
      </c>
      <c r="C172" s="67">
        <f t="shared" si="38"/>
        <v>32</v>
      </c>
      <c r="D172" s="67">
        <f t="shared" si="38"/>
        <v>220</v>
      </c>
      <c r="E172" s="67">
        <f t="shared" si="38"/>
        <v>485</v>
      </c>
      <c r="F172" s="67">
        <f t="shared" si="38"/>
        <v>809</v>
      </c>
      <c r="G172" s="67">
        <f t="shared" si="38"/>
        <v>808</v>
      </c>
      <c r="H172" s="67">
        <f t="shared" si="38"/>
        <v>1002</v>
      </c>
      <c r="I172" s="67">
        <f t="shared" si="38"/>
        <v>820</v>
      </c>
      <c r="J172" s="67">
        <f t="shared" si="38"/>
        <v>1097</v>
      </c>
      <c r="K172" s="67">
        <f t="shared" si="38"/>
        <v>736</v>
      </c>
      <c r="L172" s="67">
        <f t="shared" si="38"/>
        <v>112</v>
      </c>
      <c r="M172" s="67">
        <f t="shared" si="38"/>
        <v>53</v>
      </c>
      <c r="N172" s="68">
        <f>SUM(B172:M172)</f>
        <v>6213</v>
      </c>
      <c r="O172" s="11" t="s">
        <v>325</v>
      </c>
      <c r="P172" s="8"/>
    </row>
    <row r="173" spans="1:19" s="8" customFormat="1" ht="11.8" x14ac:dyDescent="0.2">
      <c r="A173" s="48" t="s">
        <v>43</v>
      </c>
      <c r="B173" s="9">
        <v>39</v>
      </c>
      <c r="C173" s="9">
        <v>32</v>
      </c>
      <c r="D173" s="9">
        <v>220</v>
      </c>
      <c r="E173" s="9">
        <v>485</v>
      </c>
      <c r="F173" s="9">
        <v>809</v>
      </c>
      <c r="G173" s="9">
        <v>808</v>
      </c>
      <c r="H173" s="9">
        <v>1002</v>
      </c>
      <c r="I173" s="9">
        <v>820</v>
      </c>
      <c r="J173" s="9">
        <v>1097</v>
      </c>
      <c r="K173" s="9">
        <v>736</v>
      </c>
      <c r="L173" s="9">
        <v>112</v>
      </c>
      <c r="M173" s="9">
        <v>53</v>
      </c>
      <c r="N173" s="76">
        <f>SUM(B173:M173)</f>
        <v>6213</v>
      </c>
      <c r="O173" s="7" t="s">
        <v>326</v>
      </c>
      <c r="P173" s="7"/>
      <c r="Q173" s="7"/>
      <c r="R173" s="7"/>
      <c r="S173" s="7"/>
    </row>
    <row r="174" spans="1:19" s="8" customFormat="1" ht="11.8" x14ac:dyDescent="0.2">
      <c r="A174" s="48"/>
      <c r="B174" s="9"/>
      <c r="C174" s="9"/>
      <c r="D174" s="9"/>
      <c r="E174" s="9"/>
      <c r="F174" s="9"/>
      <c r="G174" s="9"/>
      <c r="H174" s="9"/>
      <c r="I174" s="9"/>
      <c r="J174" s="9"/>
      <c r="K174" s="9"/>
      <c r="L174" s="9"/>
      <c r="M174" s="9"/>
      <c r="N174" s="68"/>
      <c r="Q174" s="7"/>
      <c r="R174" s="7"/>
      <c r="S174" s="7"/>
    </row>
    <row r="175" spans="1:19" s="12" customFormat="1" ht="11.8" x14ac:dyDescent="0.2">
      <c r="A175" s="49" t="s">
        <v>130</v>
      </c>
      <c r="B175" s="67">
        <f t="shared" ref="B175:M175" si="39">SUM(B176:B177)</f>
        <v>78</v>
      </c>
      <c r="C175" s="67">
        <f t="shared" si="39"/>
        <v>92</v>
      </c>
      <c r="D175" s="67">
        <f t="shared" si="39"/>
        <v>90</v>
      </c>
      <c r="E175" s="67">
        <f t="shared" si="39"/>
        <v>185</v>
      </c>
      <c r="F175" s="67">
        <f t="shared" si="39"/>
        <v>404</v>
      </c>
      <c r="G175" s="67">
        <f t="shared" si="39"/>
        <v>113</v>
      </c>
      <c r="H175" s="67">
        <f t="shared" si="39"/>
        <v>349</v>
      </c>
      <c r="I175" s="67">
        <f t="shared" si="39"/>
        <v>266</v>
      </c>
      <c r="J175" s="67">
        <f t="shared" si="39"/>
        <v>181</v>
      </c>
      <c r="K175" s="67">
        <f t="shared" si="39"/>
        <v>263</v>
      </c>
      <c r="L175" s="67">
        <f t="shared" si="39"/>
        <v>132</v>
      </c>
      <c r="M175" s="67">
        <f t="shared" si="39"/>
        <v>107</v>
      </c>
      <c r="N175" s="68">
        <f>SUM(B175:M175)</f>
        <v>2260</v>
      </c>
      <c r="O175" s="11" t="s">
        <v>327</v>
      </c>
      <c r="P175" s="8"/>
    </row>
    <row r="176" spans="1:19" s="8" customFormat="1" ht="11.8" x14ac:dyDescent="0.2">
      <c r="A176" s="48" t="s">
        <v>89</v>
      </c>
      <c r="B176" s="9">
        <v>0</v>
      </c>
      <c r="C176" s="9">
        <v>53</v>
      </c>
      <c r="D176" s="9">
        <v>6</v>
      </c>
      <c r="E176" s="9">
        <v>78</v>
      </c>
      <c r="F176" s="9">
        <v>121</v>
      </c>
      <c r="G176" s="9">
        <v>9</v>
      </c>
      <c r="H176" s="9">
        <v>115</v>
      </c>
      <c r="I176" s="9">
        <v>40</v>
      </c>
      <c r="J176" s="9">
        <v>23</v>
      </c>
      <c r="K176" s="9">
        <v>84</v>
      </c>
      <c r="L176" s="9">
        <v>16</v>
      </c>
      <c r="M176" s="9">
        <v>39</v>
      </c>
      <c r="N176" s="76">
        <f>SUM(B176:M176)</f>
        <v>584</v>
      </c>
      <c r="O176" s="7" t="s">
        <v>328</v>
      </c>
      <c r="P176" s="7"/>
      <c r="Q176" s="7"/>
      <c r="R176" s="7"/>
      <c r="S176" s="7"/>
    </row>
    <row r="177" spans="1:19" s="8" customFormat="1" ht="11.8" x14ac:dyDescent="0.2">
      <c r="A177" s="48" t="s">
        <v>45</v>
      </c>
      <c r="B177" s="9">
        <v>78</v>
      </c>
      <c r="C177" s="9">
        <v>39</v>
      </c>
      <c r="D177" s="9">
        <v>84</v>
      </c>
      <c r="E177" s="9">
        <v>107</v>
      </c>
      <c r="F177" s="9">
        <v>283</v>
      </c>
      <c r="G177" s="9">
        <v>104</v>
      </c>
      <c r="H177" s="9">
        <v>234</v>
      </c>
      <c r="I177" s="9">
        <v>226</v>
      </c>
      <c r="J177" s="9">
        <v>158</v>
      </c>
      <c r="K177" s="9">
        <v>179</v>
      </c>
      <c r="L177" s="9">
        <v>116</v>
      </c>
      <c r="M177" s="9">
        <v>68</v>
      </c>
      <c r="N177" s="76">
        <f>SUM(B177:M177)</f>
        <v>1676</v>
      </c>
      <c r="O177" s="7" t="s">
        <v>329</v>
      </c>
      <c r="Q177" s="7"/>
      <c r="R177" s="7"/>
      <c r="S177" s="7"/>
    </row>
    <row r="178" spans="1:19" s="8" customFormat="1" ht="11.8" x14ac:dyDescent="0.2">
      <c r="A178" s="48" t="s">
        <v>394</v>
      </c>
      <c r="B178" s="9"/>
      <c r="C178" s="9"/>
      <c r="D178" s="9"/>
      <c r="E178" s="9"/>
      <c r="F178" s="9"/>
      <c r="G178" s="9"/>
      <c r="H178" s="9"/>
      <c r="I178" s="9"/>
      <c r="J178" s="9"/>
      <c r="K178" s="9"/>
      <c r="L178" s="9">
        <v>0</v>
      </c>
      <c r="M178" s="9">
        <v>0</v>
      </c>
      <c r="N178" s="76">
        <f>SUM(B178:M178)</f>
        <v>0</v>
      </c>
      <c r="O178" s="7" t="s">
        <v>764</v>
      </c>
      <c r="Q178" s="7"/>
      <c r="R178" s="7"/>
      <c r="S178" s="7"/>
    </row>
    <row r="179" spans="1:19" s="8" customFormat="1" ht="11.8" x14ac:dyDescent="0.2">
      <c r="A179" s="48"/>
      <c r="G179" s="9"/>
      <c r="H179" s="9"/>
      <c r="I179" s="9"/>
      <c r="J179" s="9"/>
      <c r="K179" s="9"/>
      <c r="L179" s="9"/>
      <c r="M179" s="9"/>
      <c r="N179" s="68"/>
      <c r="O179" s="7"/>
      <c r="Q179" s="7"/>
      <c r="R179" s="7"/>
      <c r="S179" s="7"/>
    </row>
    <row r="180" spans="1:19" s="12" customFormat="1" ht="11.8" x14ac:dyDescent="0.2">
      <c r="A180" s="49" t="s">
        <v>131</v>
      </c>
      <c r="B180" s="67">
        <f t="shared" ref="B180:M180" si="40">SUM(B181:B181)</f>
        <v>6</v>
      </c>
      <c r="C180" s="67">
        <f t="shared" si="40"/>
        <v>6</v>
      </c>
      <c r="D180" s="67">
        <f t="shared" si="40"/>
        <v>126</v>
      </c>
      <c r="E180" s="67">
        <f t="shared" si="40"/>
        <v>120</v>
      </c>
      <c r="F180" s="67">
        <f t="shared" si="40"/>
        <v>37</v>
      </c>
      <c r="G180" s="67">
        <f t="shared" si="40"/>
        <v>176</v>
      </c>
      <c r="H180" s="67">
        <f t="shared" si="40"/>
        <v>64</v>
      </c>
      <c r="I180" s="67">
        <f t="shared" si="40"/>
        <v>125</v>
      </c>
      <c r="J180" s="67">
        <f t="shared" si="40"/>
        <v>90</v>
      </c>
      <c r="K180" s="67">
        <f t="shared" si="40"/>
        <v>116</v>
      </c>
      <c r="L180" s="67">
        <f t="shared" si="40"/>
        <v>54</v>
      </c>
      <c r="M180" s="67">
        <f t="shared" si="40"/>
        <v>51</v>
      </c>
      <c r="N180" s="68">
        <f>SUM(B180:M180)</f>
        <v>971</v>
      </c>
      <c r="O180" s="11" t="s">
        <v>330</v>
      </c>
      <c r="P180" s="8"/>
    </row>
    <row r="181" spans="1:19" s="8" customFormat="1" ht="11.8" x14ac:dyDescent="0.2">
      <c r="A181" s="48" t="s">
        <v>47</v>
      </c>
      <c r="B181" s="9">
        <v>6</v>
      </c>
      <c r="C181" s="9">
        <v>6</v>
      </c>
      <c r="D181" s="9">
        <v>126</v>
      </c>
      <c r="E181" s="9">
        <v>120</v>
      </c>
      <c r="F181" s="9">
        <v>37</v>
      </c>
      <c r="G181" s="9">
        <v>176</v>
      </c>
      <c r="H181" s="9">
        <v>64</v>
      </c>
      <c r="I181" s="9">
        <v>125</v>
      </c>
      <c r="J181" s="9">
        <v>90</v>
      </c>
      <c r="K181" s="9">
        <v>116</v>
      </c>
      <c r="L181" s="9">
        <v>54</v>
      </c>
      <c r="M181" s="9">
        <v>51</v>
      </c>
      <c r="N181" s="76">
        <f>SUM(B181:M181)</f>
        <v>971</v>
      </c>
      <c r="O181" s="7" t="s">
        <v>331</v>
      </c>
      <c r="P181" s="7"/>
      <c r="Q181" s="7"/>
      <c r="R181" s="7"/>
      <c r="S181" s="7"/>
    </row>
    <row r="182" spans="1:19" s="8" customFormat="1" ht="11.8" x14ac:dyDescent="0.2">
      <c r="A182" s="48"/>
      <c r="B182" s="9"/>
      <c r="C182" s="9"/>
      <c r="D182" s="9"/>
      <c r="E182" s="9"/>
      <c r="F182" s="9"/>
      <c r="G182" s="9"/>
      <c r="H182" s="9"/>
      <c r="I182" s="9"/>
      <c r="J182" s="9"/>
      <c r="K182" s="9"/>
      <c r="L182" s="9"/>
      <c r="M182" s="9"/>
      <c r="N182" s="68"/>
      <c r="P182" s="7"/>
      <c r="Q182" s="7"/>
      <c r="R182" s="7"/>
      <c r="S182" s="7"/>
    </row>
    <row r="183" spans="1:19" s="12" customFormat="1" ht="11.8" x14ac:dyDescent="0.2">
      <c r="A183" s="46" t="s">
        <v>132</v>
      </c>
      <c r="B183" s="67">
        <f t="shared" ref="B183:M183" si="41">SUM(B184:B185)</f>
        <v>25756</v>
      </c>
      <c r="C183" s="67">
        <f t="shared" si="41"/>
        <v>19506</v>
      </c>
      <c r="D183" s="67">
        <f t="shared" si="41"/>
        <v>55669</v>
      </c>
      <c r="E183" s="67">
        <f t="shared" si="41"/>
        <v>115842</v>
      </c>
      <c r="F183" s="67">
        <f t="shared" si="41"/>
        <v>163980</v>
      </c>
      <c r="G183" s="67">
        <f t="shared" si="41"/>
        <v>143838</v>
      </c>
      <c r="H183" s="67">
        <f t="shared" si="41"/>
        <v>140448</v>
      </c>
      <c r="I183" s="67">
        <f t="shared" si="41"/>
        <v>173050</v>
      </c>
      <c r="J183" s="67">
        <f t="shared" si="41"/>
        <v>175432</v>
      </c>
      <c r="K183" s="67">
        <f t="shared" si="41"/>
        <v>141607</v>
      </c>
      <c r="L183" s="67">
        <f t="shared" si="41"/>
        <v>49382</v>
      </c>
      <c r="M183" s="67">
        <f t="shared" si="41"/>
        <v>31468</v>
      </c>
      <c r="N183" s="68">
        <f>SUM(B183:M183)</f>
        <v>1235978</v>
      </c>
      <c r="O183" s="11" t="s">
        <v>332</v>
      </c>
    </row>
    <row r="184" spans="1:19" s="8" customFormat="1" ht="11.8" x14ac:dyDescent="0.2">
      <c r="A184" s="47" t="s">
        <v>378</v>
      </c>
      <c r="B184" s="9">
        <v>6</v>
      </c>
      <c r="C184" s="9">
        <v>6</v>
      </c>
      <c r="D184" s="9">
        <v>19</v>
      </c>
      <c r="E184" s="9">
        <v>42</v>
      </c>
      <c r="F184" s="9">
        <v>80</v>
      </c>
      <c r="G184" s="9">
        <v>38</v>
      </c>
      <c r="H184" s="9">
        <v>48</v>
      </c>
      <c r="I184" s="9">
        <v>50</v>
      </c>
      <c r="J184" s="9">
        <v>82</v>
      </c>
      <c r="K184" s="9">
        <v>57</v>
      </c>
      <c r="L184" s="9">
        <v>82</v>
      </c>
      <c r="M184" s="9">
        <v>18</v>
      </c>
      <c r="N184" s="76">
        <f>SUM(B184:M184)</f>
        <v>528</v>
      </c>
      <c r="O184" s="7" t="s">
        <v>761</v>
      </c>
    </row>
    <row r="185" spans="1:19" s="8" customFormat="1" ht="11.8" x14ac:dyDescent="0.2">
      <c r="A185" s="48"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6">
        <f>SUM(B185:M185)</f>
        <v>1235450</v>
      </c>
      <c r="O185" s="7" t="s">
        <v>333</v>
      </c>
      <c r="Q185" s="7"/>
      <c r="R185" s="7"/>
      <c r="S185" s="7"/>
    </row>
    <row r="186" spans="1:19" s="8" customFormat="1" ht="11.8" x14ac:dyDescent="0.2">
      <c r="A186" s="48"/>
      <c r="G186" s="9"/>
      <c r="H186" s="9"/>
      <c r="I186" s="9"/>
      <c r="J186" s="9"/>
      <c r="K186" s="9"/>
      <c r="L186" s="9"/>
      <c r="M186" s="9"/>
      <c r="N186" s="68"/>
      <c r="Q186" s="7"/>
      <c r="R186" s="7"/>
      <c r="S186" s="7"/>
    </row>
    <row r="187" spans="1:19" s="12" customFormat="1" ht="11.8" x14ac:dyDescent="0.2">
      <c r="A187" s="46" t="s">
        <v>133</v>
      </c>
      <c r="B187" s="67">
        <f t="shared" ref="B187:M187" si="42">SUM(B188:B189)</f>
        <v>12</v>
      </c>
      <c r="C187" s="67">
        <f t="shared" si="42"/>
        <v>16</v>
      </c>
      <c r="D187" s="67">
        <f t="shared" si="42"/>
        <v>810</v>
      </c>
      <c r="E187" s="67">
        <f t="shared" si="42"/>
        <v>1436</v>
      </c>
      <c r="F187" s="67">
        <f t="shared" si="42"/>
        <v>3081</v>
      </c>
      <c r="G187" s="67">
        <f t="shared" si="42"/>
        <v>4289</v>
      </c>
      <c r="H187" s="67">
        <f t="shared" si="42"/>
        <v>6097</v>
      </c>
      <c r="I187" s="67">
        <f t="shared" si="42"/>
        <v>9373</v>
      </c>
      <c r="J187" s="67">
        <f t="shared" si="42"/>
        <v>5854</v>
      </c>
      <c r="K187" s="67">
        <f t="shared" si="42"/>
        <v>2137</v>
      </c>
      <c r="L187" s="67">
        <f t="shared" si="42"/>
        <v>640</v>
      </c>
      <c r="M187" s="67">
        <f t="shared" si="42"/>
        <v>794</v>
      </c>
      <c r="N187" s="68">
        <f>SUM(B187:M187)</f>
        <v>34539</v>
      </c>
      <c r="O187" s="11" t="s">
        <v>334</v>
      </c>
    </row>
    <row r="188" spans="1:19" s="8" customFormat="1" ht="11.8" x14ac:dyDescent="0.2">
      <c r="A188" s="48" t="s">
        <v>46</v>
      </c>
      <c r="B188" s="9">
        <v>12</v>
      </c>
      <c r="C188" s="9">
        <v>16</v>
      </c>
      <c r="D188" s="9">
        <v>0</v>
      </c>
      <c r="E188" s="9">
        <v>176</v>
      </c>
      <c r="F188" s="9">
        <v>381</v>
      </c>
      <c r="G188" s="9">
        <v>489</v>
      </c>
      <c r="H188" s="9">
        <v>477</v>
      </c>
      <c r="I188" s="9">
        <v>573</v>
      </c>
      <c r="J188" s="9">
        <v>604</v>
      </c>
      <c r="K188" s="9">
        <v>537</v>
      </c>
      <c r="L188" s="9">
        <v>0</v>
      </c>
      <c r="M188" s="9">
        <v>24</v>
      </c>
      <c r="N188" s="76">
        <f>SUM(B188:M188)</f>
        <v>3289</v>
      </c>
      <c r="O188" s="7" t="s">
        <v>335</v>
      </c>
      <c r="Q188" s="7"/>
      <c r="R188" s="7"/>
      <c r="S188" s="7"/>
    </row>
    <row r="189" spans="1:19" s="8" customFormat="1" ht="11.8" x14ac:dyDescent="0.2">
      <c r="A189" s="48" t="s">
        <v>70</v>
      </c>
      <c r="B189" s="9">
        <v>0</v>
      </c>
      <c r="C189" s="9">
        <v>0</v>
      </c>
      <c r="D189" s="9">
        <v>810</v>
      </c>
      <c r="E189" s="9">
        <v>1260</v>
      </c>
      <c r="F189" s="9">
        <v>2700</v>
      </c>
      <c r="G189" s="9">
        <v>3800</v>
      </c>
      <c r="H189" s="9">
        <v>5620</v>
      </c>
      <c r="I189" s="9">
        <v>8800</v>
      </c>
      <c r="J189" s="9">
        <v>5250</v>
      </c>
      <c r="K189" s="9">
        <v>1600</v>
      </c>
      <c r="L189" s="9">
        <v>640</v>
      </c>
      <c r="M189" s="9">
        <v>770</v>
      </c>
      <c r="N189" s="76">
        <f>SUM(B189:M189)</f>
        <v>31250</v>
      </c>
      <c r="O189" s="8" t="s">
        <v>372</v>
      </c>
      <c r="Q189" s="7"/>
      <c r="R189" s="7"/>
      <c r="S189" s="7"/>
    </row>
    <row r="190" spans="1:19" s="8" customFormat="1" ht="11.8" x14ac:dyDescent="0.2">
      <c r="A190" s="48"/>
      <c r="G190" s="9"/>
      <c r="H190" s="9"/>
      <c r="I190" s="9"/>
      <c r="J190" s="9"/>
      <c r="K190" s="9"/>
      <c r="L190" s="9"/>
      <c r="M190" s="9"/>
      <c r="N190" s="68"/>
      <c r="Q190" s="7"/>
      <c r="R190" s="7"/>
      <c r="S190" s="7"/>
    </row>
    <row r="191" spans="1:19" s="12" customFormat="1" ht="11.8" x14ac:dyDescent="0.2">
      <c r="A191" s="49" t="s">
        <v>134</v>
      </c>
      <c r="B191" s="67">
        <f t="shared" ref="B191:M191" si="43">SUM(B192:B193)</f>
        <v>280</v>
      </c>
      <c r="C191" s="67">
        <f t="shared" si="43"/>
        <v>226</v>
      </c>
      <c r="D191" s="67">
        <f t="shared" si="43"/>
        <v>557</v>
      </c>
      <c r="E191" s="67">
        <f t="shared" si="43"/>
        <v>3781</v>
      </c>
      <c r="F191" s="67">
        <f t="shared" si="43"/>
        <v>7173</v>
      </c>
      <c r="G191" s="67">
        <f t="shared" si="43"/>
        <v>6570</v>
      </c>
      <c r="H191" s="67">
        <f t="shared" si="43"/>
        <v>8737</v>
      </c>
      <c r="I191" s="67">
        <f t="shared" si="43"/>
        <v>9866</v>
      </c>
      <c r="J191" s="67">
        <f t="shared" si="43"/>
        <v>8422</v>
      </c>
      <c r="K191" s="67">
        <f t="shared" si="43"/>
        <v>5649</v>
      </c>
      <c r="L191" s="67">
        <f t="shared" si="43"/>
        <v>758</v>
      </c>
      <c r="M191" s="67">
        <f t="shared" si="43"/>
        <v>412</v>
      </c>
      <c r="N191" s="68">
        <f>SUM(B191:M191)</f>
        <v>52431</v>
      </c>
      <c r="O191" s="11" t="s">
        <v>336</v>
      </c>
    </row>
    <row r="192" spans="1:19" s="8" customFormat="1" ht="11.8" x14ac:dyDescent="0.2">
      <c r="A192" s="48" t="s">
        <v>48</v>
      </c>
      <c r="B192" s="9">
        <v>50</v>
      </c>
      <c r="C192" s="9">
        <v>38</v>
      </c>
      <c r="D192" s="9">
        <v>79</v>
      </c>
      <c r="E192" s="9">
        <v>478</v>
      </c>
      <c r="F192" s="9">
        <v>778</v>
      </c>
      <c r="G192" s="9">
        <v>844</v>
      </c>
      <c r="H192" s="9">
        <v>1001</v>
      </c>
      <c r="I192" s="9">
        <v>1075</v>
      </c>
      <c r="J192" s="9">
        <v>1115</v>
      </c>
      <c r="K192" s="9">
        <v>780</v>
      </c>
      <c r="L192" s="9">
        <v>171</v>
      </c>
      <c r="M192" s="9">
        <v>67</v>
      </c>
      <c r="N192" s="76">
        <f>SUM(B192:M192)</f>
        <v>6476</v>
      </c>
      <c r="O192" s="7" t="s">
        <v>337</v>
      </c>
      <c r="Q192" s="7"/>
      <c r="R192" s="7"/>
      <c r="S192" s="7"/>
    </row>
    <row r="193" spans="1:19" s="8" customFormat="1" ht="11.8" x14ac:dyDescent="0.2">
      <c r="A193" s="48" t="s">
        <v>59</v>
      </c>
      <c r="B193" s="9">
        <v>230</v>
      </c>
      <c r="C193" s="9">
        <v>188</v>
      </c>
      <c r="D193" s="9">
        <v>478</v>
      </c>
      <c r="E193" s="9">
        <v>3303</v>
      </c>
      <c r="F193" s="9">
        <v>6395</v>
      </c>
      <c r="G193" s="9">
        <v>5726</v>
      </c>
      <c r="H193" s="9">
        <v>7736</v>
      </c>
      <c r="I193" s="9">
        <v>8791</v>
      </c>
      <c r="J193" s="9">
        <v>7307</v>
      </c>
      <c r="K193" s="9">
        <v>4869</v>
      </c>
      <c r="L193" s="9">
        <v>587</v>
      </c>
      <c r="M193" s="9">
        <v>345</v>
      </c>
      <c r="N193" s="76">
        <f>SUM(B193:M193)</f>
        <v>45955</v>
      </c>
      <c r="O193" s="7" t="s">
        <v>338</v>
      </c>
      <c r="Q193" s="7"/>
      <c r="R193" s="7"/>
      <c r="S193" s="7"/>
    </row>
    <row r="194" spans="1:19" s="8" customFormat="1" ht="11.8" x14ac:dyDescent="0.2">
      <c r="A194" s="48"/>
      <c r="B194" s="9"/>
      <c r="C194" s="9"/>
      <c r="D194" s="9"/>
      <c r="F194" s="9"/>
      <c r="G194" s="9"/>
      <c r="H194" s="9"/>
      <c r="I194" s="9"/>
      <c r="J194" s="9"/>
      <c r="K194" s="9"/>
      <c r="L194" s="9"/>
      <c r="M194" s="9"/>
      <c r="N194" s="68"/>
      <c r="Q194" s="7"/>
      <c r="R194" s="7"/>
      <c r="S194" s="7"/>
    </row>
    <row r="195" spans="1:19" s="12" customFormat="1" ht="11.8" x14ac:dyDescent="0.2">
      <c r="A195" s="49" t="s">
        <v>135</v>
      </c>
      <c r="B195" s="67">
        <f t="shared" ref="B195:M195" si="44">SUM(B196:B199)</f>
        <v>35</v>
      </c>
      <c r="C195" s="67">
        <f t="shared" si="44"/>
        <v>91</v>
      </c>
      <c r="D195" s="67">
        <f t="shared" si="44"/>
        <v>103</v>
      </c>
      <c r="E195" s="67">
        <f t="shared" si="44"/>
        <v>491</v>
      </c>
      <c r="F195" s="67">
        <f t="shared" si="44"/>
        <v>854</v>
      </c>
      <c r="G195" s="67">
        <f t="shared" si="44"/>
        <v>1441</v>
      </c>
      <c r="H195" s="67">
        <f t="shared" si="44"/>
        <v>2977</v>
      </c>
      <c r="I195" s="67">
        <f t="shared" si="44"/>
        <v>4197</v>
      </c>
      <c r="J195" s="67">
        <f t="shared" si="44"/>
        <v>2267</v>
      </c>
      <c r="K195" s="67">
        <f t="shared" si="44"/>
        <v>595</v>
      </c>
      <c r="L195" s="67">
        <f t="shared" si="44"/>
        <v>70</v>
      </c>
      <c r="M195" s="67">
        <f t="shared" si="44"/>
        <v>55</v>
      </c>
      <c r="N195" s="68">
        <f>SUM(B195:M195)</f>
        <v>13176</v>
      </c>
      <c r="O195" s="11" t="s">
        <v>339</v>
      </c>
    </row>
    <row r="196" spans="1:19" s="8" customFormat="1" ht="11.8" x14ac:dyDescent="0.2">
      <c r="A196" s="48" t="s">
        <v>63</v>
      </c>
      <c r="B196" s="9">
        <v>0</v>
      </c>
      <c r="C196" s="9">
        <v>20</v>
      </c>
      <c r="D196" s="9">
        <v>50</v>
      </c>
      <c r="E196" s="9">
        <v>190</v>
      </c>
      <c r="F196" s="9">
        <v>330</v>
      </c>
      <c r="G196" s="9">
        <v>630</v>
      </c>
      <c r="H196" s="9">
        <v>1050</v>
      </c>
      <c r="I196" s="9">
        <v>1790</v>
      </c>
      <c r="J196" s="9">
        <v>760</v>
      </c>
      <c r="K196" s="9">
        <v>280</v>
      </c>
      <c r="L196" s="9">
        <v>30</v>
      </c>
      <c r="M196" s="9">
        <v>30</v>
      </c>
      <c r="N196" s="76">
        <f>SUM(B196:M196)</f>
        <v>5160</v>
      </c>
      <c r="O196" s="7" t="s">
        <v>340</v>
      </c>
      <c r="P196" s="7"/>
      <c r="Q196" s="7"/>
      <c r="R196" s="7"/>
      <c r="S196" s="7"/>
    </row>
    <row r="197" spans="1:19" s="8" customFormat="1" ht="11.8" x14ac:dyDescent="0.2">
      <c r="A197" s="48" t="s">
        <v>60</v>
      </c>
      <c r="B197" s="9">
        <v>0</v>
      </c>
      <c r="C197" s="9">
        <v>39</v>
      </c>
      <c r="D197" s="9">
        <v>11</v>
      </c>
      <c r="E197" s="9">
        <v>105</v>
      </c>
      <c r="F197" s="9">
        <v>171</v>
      </c>
      <c r="G197" s="9">
        <v>299</v>
      </c>
      <c r="H197" s="9">
        <v>809</v>
      </c>
      <c r="I197" s="9">
        <v>944</v>
      </c>
      <c r="J197" s="9">
        <v>624</v>
      </c>
      <c r="K197" s="9">
        <v>83</v>
      </c>
      <c r="L197" s="9">
        <v>14</v>
      </c>
      <c r="M197" s="9">
        <v>8</v>
      </c>
      <c r="N197" s="76">
        <f>SUM(B197:M197)</f>
        <v>3107</v>
      </c>
      <c r="O197" s="7" t="s">
        <v>341</v>
      </c>
      <c r="P197" s="7"/>
      <c r="Q197" s="7"/>
      <c r="R197" s="7"/>
      <c r="S197" s="7"/>
    </row>
    <row r="198" spans="1:19" s="8" customFormat="1" ht="11.8" x14ac:dyDescent="0.2">
      <c r="A198" s="48" t="s">
        <v>79</v>
      </c>
      <c r="B198" s="9">
        <v>0</v>
      </c>
      <c r="C198" s="9">
        <v>0</v>
      </c>
      <c r="D198" s="9">
        <v>0</v>
      </c>
      <c r="E198" s="9">
        <v>0</v>
      </c>
      <c r="F198" s="9">
        <v>0</v>
      </c>
      <c r="G198" s="9">
        <v>0</v>
      </c>
      <c r="H198" s="9">
        <v>0</v>
      </c>
      <c r="I198" s="9">
        <v>0</v>
      </c>
      <c r="J198" s="9">
        <v>0</v>
      </c>
      <c r="K198" s="9">
        <v>0</v>
      </c>
      <c r="L198" s="9">
        <v>0</v>
      </c>
      <c r="M198" s="9">
        <v>0</v>
      </c>
      <c r="N198" s="76">
        <f>SUM(B198:M198)</f>
        <v>0</v>
      </c>
      <c r="O198" s="7" t="s">
        <v>342</v>
      </c>
      <c r="P198" s="7"/>
      <c r="Q198" s="7"/>
      <c r="R198" s="7"/>
      <c r="S198" s="7"/>
    </row>
    <row r="199" spans="1:19" s="8" customFormat="1" ht="11.8" x14ac:dyDescent="0.2">
      <c r="A199" s="48" t="s">
        <v>49</v>
      </c>
      <c r="B199" s="9">
        <v>35</v>
      </c>
      <c r="C199" s="9">
        <v>32</v>
      </c>
      <c r="D199" s="9">
        <v>42</v>
      </c>
      <c r="E199" s="9">
        <v>196</v>
      </c>
      <c r="F199" s="9">
        <v>353</v>
      </c>
      <c r="G199" s="9">
        <v>512</v>
      </c>
      <c r="H199" s="9">
        <v>1118</v>
      </c>
      <c r="I199" s="9">
        <v>1463</v>
      </c>
      <c r="J199" s="9">
        <v>883</v>
      </c>
      <c r="K199" s="9">
        <v>232</v>
      </c>
      <c r="L199" s="9">
        <v>26</v>
      </c>
      <c r="M199" s="9">
        <v>17</v>
      </c>
      <c r="N199" s="76">
        <f>SUM(B199:M199)</f>
        <v>4909</v>
      </c>
      <c r="O199" s="7" t="s">
        <v>343</v>
      </c>
      <c r="P199" s="7"/>
      <c r="Q199" s="7"/>
      <c r="R199" s="7"/>
      <c r="S199" s="7"/>
    </row>
    <row r="200" spans="1:19" s="8" customFormat="1" ht="11.8" x14ac:dyDescent="0.2">
      <c r="A200" s="48"/>
      <c r="F200" s="9"/>
      <c r="G200" s="9"/>
      <c r="H200" s="9"/>
      <c r="I200" s="9"/>
      <c r="J200" s="9"/>
      <c r="K200" s="9"/>
      <c r="L200" s="9"/>
      <c r="M200" s="9"/>
      <c r="N200" s="68"/>
      <c r="P200" s="7"/>
      <c r="Q200" s="7"/>
      <c r="R200" s="7"/>
      <c r="S200" s="7"/>
    </row>
    <row r="202" spans="1:19" s="8" customFormat="1" ht="11.8" x14ac:dyDescent="0.2">
      <c r="A202" s="48"/>
      <c r="F202" s="9"/>
      <c r="G202" s="9"/>
      <c r="H202" s="9"/>
      <c r="I202" s="67" t="s">
        <v>388</v>
      </c>
      <c r="J202" s="9"/>
      <c r="K202" s="9"/>
      <c r="M202" s="9"/>
      <c r="N202" s="68"/>
      <c r="P202" s="7"/>
      <c r="Q202" s="7"/>
      <c r="R202" s="7"/>
      <c r="S202" s="7"/>
    </row>
    <row r="203" spans="1:19" s="8" customFormat="1" ht="11.8" x14ac:dyDescent="0.2">
      <c r="A203" s="48"/>
      <c r="F203" s="9"/>
      <c r="G203" s="9"/>
      <c r="H203" s="9"/>
      <c r="I203" s="9"/>
      <c r="J203" s="9"/>
      <c r="K203" s="9"/>
      <c r="M203" s="9"/>
      <c r="N203" s="76"/>
      <c r="P203" s="7"/>
      <c r="Q203" s="7"/>
      <c r="R203" s="7"/>
      <c r="S203" s="7"/>
    </row>
    <row r="204" spans="1:19" s="12" customFormat="1" ht="11.8" x14ac:dyDescent="0.2">
      <c r="A204" s="49" t="s">
        <v>393</v>
      </c>
      <c r="F204" s="67"/>
      <c r="G204" s="67"/>
      <c r="H204" s="67"/>
      <c r="I204" s="67"/>
      <c r="J204" s="67"/>
      <c r="K204" s="67"/>
      <c r="M204" s="67"/>
      <c r="N204" s="68"/>
      <c r="P204" s="11"/>
      <c r="Q204" s="11"/>
      <c r="R204" s="11"/>
      <c r="S204" s="11"/>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x14ac:dyDescent="0.2">
      <c r="A208" s="48" t="s">
        <v>875</v>
      </c>
      <c r="F208" s="9"/>
      <c r="G208" s="9"/>
      <c r="H208" s="9"/>
      <c r="I208" s="9"/>
      <c r="J208" s="9"/>
      <c r="K208" s="9"/>
      <c r="M208" s="9"/>
      <c r="N208" s="76"/>
      <c r="O208" s="78" t="s">
        <v>874</v>
      </c>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24</vt:i4>
      </vt:variant>
    </vt:vector>
  </HeadingPairs>
  <TitlesOfParts>
    <vt:vector size="24"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vasmar</cp:lastModifiedBy>
  <cp:lastPrinted>2008-07-23T10:25:49Z</cp:lastPrinted>
  <dcterms:created xsi:type="dcterms:W3CDTF">2002-04-08T10:42:59Z</dcterms:created>
  <dcterms:modified xsi:type="dcterms:W3CDTF">2021-12-15T10:23:44Z</dcterms:modified>
</cp:coreProperties>
</file>